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0730" windowHeight="9600"/>
  </bookViews>
  <sheets>
    <sheet name="Rechazo fondo-plano" sheetId="1" r:id="rId1"/>
  </sheets>
  <externalReferences>
    <externalReference r:id="rId2"/>
    <externalReference r:id="rId3"/>
  </externalReferences>
  <definedNames>
    <definedName name="_xlnm._FilterDatabase" localSheetId="0" hidden="1">'Rechazo fondo-plano'!$A$1:$CN$2238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F1379" i="1"/>
  <c r="BF1388"/>
  <c r="BF1392"/>
  <c r="BF1612"/>
  <c r="BF2044"/>
  <c r="CF2044"/>
  <c r="CF1612"/>
  <c r="CF1392"/>
  <c r="CF1388"/>
  <c r="CG1392"/>
  <c r="CH1392"/>
  <c r="CI1392"/>
  <c r="CJ1392"/>
  <c r="CK1392"/>
  <c r="CL1392"/>
  <c r="CG2044"/>
  <c r="CH2044"/>
  <c r="CI2044"/>
  <c r="CJ2044"/>
  <c r="CK2044"/>
  <c r="CL2044"/>
  <c r="CG1612"/>
  <c r="CH1612"/>
  <c r="CI1612"/>
  <c r="CJ1612"/>
  <c r="CK1612"/>
  <c r="CL1612"/>
  <c r="CG1388"/>
  <c r="CH1388"/>
  <c r="CI1388"/>
  <c r="CJ1388"/>
  <c r="CK1388"/>
  <c r="CL1388"/>
  <c r="CN2044"/>
  <c r="CN1612"/>
  <c r="CN1392"/>
  <c r="CN1388"/>
  <c r="AJ3"/>
  <c r="CN2238"/>
  <c r="CL2238"/>
  <c r="CK2238"/>
  <c r="CJ2238"/>
  <c r="CI2238"/>
  <c r="CH2238"/>
  <c r="CG2238"/>
  <c r="CF2238"/>
  <c r="CE2238"/>
  <c r="BG2238"/>
  <c r="BF2238"/>
  <c r="BE2238"/>
  <c r="AJ2238"/>
  <c r="CN2237"/>
  <c r="CL2237"/>
  <c r="CK2237"/>
  <c r="CJ2237"/>
  <c r="CI2237"/>
  <c r="CH2237"/>
  <c r="CG2237"/>
  <c r="CF2237"/>
  <c r="CE2237"/>
  <c r="BG2237"/>
  <c r="BF2237"/>
  <c r="BE2237"/>
  <c r="AJ2237"/>
  <c r="CN2236"/>
  <c r="CL2236"/>
  <c r="CK2236"/>
  <c r="CJ2236"/>
  <c r="CI2236"/>
  <c r="CH2236"/>
  <c r="CG2236"/>
  <c r="CF2236"/>
  <c r="CE2236"/>
  <c r="BG2236"/>
  <c r="BF2236"/>
  <c r="BE2236"/>
  <c r="AJ2236"/>
  <c r="CN2235"/>
  <c r="CL2235"/>
  <c r="CK2235"/>
  <c r="CJ2235"/>
  <c r="CI2235"/>
  <c r="CH2235"/>
  <c r="CG2235"/>
  <c r="CF2235"/>
  <c r="CE2235"/>
  <c r="BG2235"/>
  <c r="BF2235"/>
  <c r="BE2235"/>
  <c r="AJ2235"/>
  <c r="CN2234"/>
  <c r="CL2234"/>
  <c r="CK2234"/>
  <c r="CJ2234"/>
  <c r="CI2234"/>
  <c r="CH2234"/>
  <c r="CG2234"/>
  <c r="CF2234"/>
  <c r="CE2234"/>
  <c r="BG2234"/>
  <c r="BF2234"/>
  <c r="BE2234"/>
  <c r="AJ2234"/>
  <c r="CN2233"/>
  <c r="CL2233"/>
  <c r="CK2233"/>
  <c r="CJ2233"/>
  <c r="CI2233"/>
  <c r="CH2233"/>
  <c r="CG2233"/>
  <c r="CF2233"/>
  <c r="CE2233"/>
  <c r="BG2233"/>
  <c r="BF2233"/>
  <c r="BE2233"/>
  <c r="AJ2233"/>
  <c r="CN2232"/>
  <c r="CL2232"/>
  <c r="CK2232"/>
  <c r="CJ2232"/>
  <c r="CI2232"/>
  <c r="CH2232"/>
  <c r="CG2232"/>
  <c r="CF2232"/>
  <c r="CE2232"/>
  <c r="BG2232"/>
  <c r="BF2232"/>
  <c r="BE2232"/>
  <c r="AJ2232"/>
  <c r="CN2231"/>
  <c r="CL2231"/>
  <c r="CK2231"/>
  <c r="CJ2231"/>
  <c r="CI2231"/>
  <c r="CH2231"/>
  <c r="CG2231"/>
  <c r="CF2231"/>
  <c r="CE2231"/>
  <c r="BG2231"/>
  <c r="BF2231"/>
  <c r="BE2231"/>
  <c r="AJ2231"/>
  <c r="CN2230"/>
  <c r="CL2230"/>
  <c r="CK2230"/>
  <c r="CJ2230"/>
  <c r="CI2230"/>
  <c r="CH2230"/>
  <c r="CG2230"/>
  <c r="CF2230"/>
  <c r="CE2230"/>
  <c r="BG2230"/>
  <c r="BF2230"/>
  <c r="BE2230"/>
  <c r="AJ2230"/>
  <c r="CN2229"/>
  <c r="CL2229"/>
  <c r="CK2229"/>
  <c r="CJ2229"/>
  <c r="CI2229"/>
  <c r="CH2229"/>
  <c r="CG2229"/>
  <c r="CF2229"/>
  <c r="CE2229"/>
  <c r="BG2229"/>
  <c r="BF2229"/>
  <c r="BE2229"/>
  <c r="AJ2229"/>
  <c r="CN2228"/>
  <c r="CL2228"/>
  <c r="CK2228"/>
  <c r="CJ2228"/>
  <c r="CI2228"/>
  <c r="CH2228"/>
  <c r="CG2228"/>
  <c r="CF2228"/>
  <c r="CE2228"/>
  <c r="BG2228"/>
  <c r="BF2228"/>
  <c r="BE2228"/>
  <c r="AJ2228"/>
  <c r="CN2227"/>
  <c r="CL2227"/>
  <c r="CK2227"/>
  <c r="CJ2227"/>
  <c r="CI2227"/>
  <c r="CH2227"/>
  <c r="CG2227"/>
  <c r="CF2227"/>
  <c r="CE2227"/>
  <c r="BG2227"/>
  <c r="BF2227"/>
  <c r="BE2227"/>
  <c r="AJ2227"/>
  <c r="CN2226"/>
  <c r="CL2226"/>
  <c r="CK2226"/>
  <c r="CJ2226"/>
  <c r="CI2226"/>
  <c r="CH2226"/>
  <c r="CG2226"/>
  <c r="CF2226"/>
  <c r="CE2226"/>
  <c r="BG2226"/>
  <c r="BF2226"/>
  <c r="BE2226"/>
  <c r="AJ2226"/>
  <c r="CN2225"/>
  <c r="CL2225"/>
  <c r="CK2225"/>
  <c r="CJ2225"/>
  <c r="CI2225"/>
  <c r="CH2225"/>
  <c r="CG2225"/>
  <c r="CF2225"/>
  <c r="CE2225"/>
  <c r="BG2225"/>
  <c r="BF2225"/>
  <c r="BE2225"/>
  <c r="AJ2225"/>
  <c r="CN2224"/>
  <c r="CL2224"/>
  <c r="CK2224"/>
  <c r="CJ2224"/>
  <c r="CI2224"/>
  <c r="CH2224"/>
  <c r="CG2224"/>
  <c r="CF2224"/>
  <c r="CE2224"/>
  <c r="BG2224"/>
  <c r="BF2224"/>
  <c r="BE2224"/>
  <c r="AJ2224"/>
  <c r="CN2223"/>
  <c r="CL2223"/>
  <c r="CK2223"/>
  <c r="CJ2223"/>
  <c r="CI2223"/>
  <c r="CH2223"/>
  <c r="CG2223"/>
  <c r="CF2223"/>
  <c r="CE2223"/>
  <c r="BG2223"/>
  <c r="BF2223"/>
  <c r="BE2223"/>
  <c r="AJ2223"/>
  <c r="CN2222"/>
  <c r="CL2222"/>
  <c r="CK2222"/>
  <c r="CJ2222"/>
  <c r="CI2222"/>
  <c r="CH2222"/>
  <c r="CG2222"/>
  <c r="CF2222"/>
  <c r="CE2222"/>
  <c r="BG2222"/>
  <c r="BF2222"/>
  <c r="BE2222"/>
  <c r="AJ2222"/>
  <c r="CN2221"/>
  <c r="CL2221"/>
  <c r="CK2221"/>
  <c r="CJ2221"/>
  <c r="CI2221"/>
  <c r="CH2221"/>
  <c r="CG2221"/>
  <c r="CF2221"/>
  <c r="CE2221"/>
  <c r="BG2221"/>
  <c r="BF2221"/>
  <c r="BE2221"/>
  <c r="AJ2221"/>
  <c r="CN2220"/>
  <c r="CL2220"/>
  <c r="CK2220"/>
  <c r="CJ2220"/>
  <c r="CI2220"/>
  <c r="CH2220"/>
  <c r="CG2220"/>
  <c r="CF2220"/>
  <c r="CE2220"/>
  <c r="BG2220"/>
  <c r="BF2220"/>
  <c r="BE2220"/>
  <c r="AJ2220"/>
  <c r="CN2219"/>
  <c r="CL2219"/>
  <c r="CK2219"/>
  <c r="CJ2219"/>
  <c r="CI2219"/>
  <c r="CH2219"/>
  <c r="CG2219"/>
  <c r="CF2219"/>
  <c r="CE2219"/>
  <c r="BG2219"/>
  <c r="BF2219"/>
  <c r="BE2219"/>
  <c r="AJ2219"/>
  <c r="CN2218"/>
  <c r="CL2218"/>
  <c r="CK2218"/>
  <c r="CJ2218"/>
  <c r="CI2218"/>
  <c r="CH2218"/>
  <c r="CG2218"/>
  <c r="CF2218"/>
  <c r="CE2218"/>
  <c r="BG2218"/>
  <c r="BF2218"/>
  <c r="BE2218"/>
  <c r="AJ2218"/>
  <c r="CN2217"/>
  <c r="CL2217"/>
  <c r="CK2217"/>
  <c r="CJ2217"/>
  <c r="CI2217"/>
  <c r="CH2217"/>
  <c r="CG2217"/>
  <c r="CF2217"/>
  <c r="CE2217"/>
  <c r="BG2217"/>
  <c r="BF2217"/>
  <c r="BE2217"/>
  <c r="AJ2217"/>
  <c r="CN2216"/>
  <c r="CL2216"/>
  <c r="CK2216"/>
  <c r="CJ2216"/>
  <c r="CI2216"/>
  <c r="CH2216"/>
  <c r="CG2216"/>
  <c r="CF2216"/>
  <c r="CE2216"/>
  <c r="BG2216"/>
  <c r="BF2216"/>
  <c r="BE2216"/>
  <c r="AJ2216"/>
  <c r="CN2215"/>
  <c r="CL2215"/>
  <c r="CK2215"/>
  <c r="CJ2215"/>
  <c r="CI2215"/>
  <c r="CH2215"/>
  <c r="CG2215"/>
  <c r="CF2215"/>
  <c r="CE2215"/>
  <c r="BG2215"/>
  <c r="BF2215"/>
  <c r="BE2215"/>
  <c r="AJ2215"/>
  <c r="CN2214"/>
  <c r="CL2214"/>
  <c r="CK2214"/>
  <c r="CJ2214"/>
  <c r="CI2214"/>
  <c r="CH2214"/>
  <c r="CG2214"/>
  <c r="CF2214"/>
  <c r="CE2214"/>
  <c r="BG2214"/>
  <c r="BF2214"/>
  <c r="BE2214"/>
  <c r="AJ2214"/>
  <c r="CN2213"/>
  <c r="CL2213"/>
  <c r="CK2213"/>
  <c r="CJ2213"/>
  <c r="CI2213"/>
  <c r="CH2213"/>
  <c r="CG2213"/>
  <c r="CF2213"/>
  <c r="CE2213"/>
  <c r="BG2213"/>
  <c r="BF2213"/>
  <c r="BE2213"/>
  <c r="AJ2213"/>
  <c r="CN2212"/>
  <c r="CL2212"/>
  <c r="CK2212"/>
  <c r="CJ2212"/>
  <c r="CI2212"/>
  <c r="CH2212"/>
  <c r="CG2212"/>
  <c r="CF2212"/>
  <c r="CE2212"/>
  <c r="BG2212"/>
  <c r="BF2212"/>
  <c r="BE2212"/>
  <c r="AJ2212"/>
  <c r="CN2211"/>
  <c r="CL2211"/>
  <c r="CK2211"/>
  <c r="CJ2211"/>
  <c r="CI2211"/>
  <c r="CH2211"/>
  <c r="CG2211"/>
  <c r="CF2211"/>
  <c r="CE2211"/>
  <c r="BG2211"/>
  <c r="BF2211"/>
  <c r="BE2211"/>
  <c r="AJ2211"/>
  <c r="CN2210"/>
  <c r="CL2210"/>
  <c r="CK2210"/>
  <c r="CJ2210"/>
  <c r="CI2210"/>
  <c r="CH2210"/>
  <c r="CG2210"/>
  <c r="CF2210"/>
  <c r="CE2210"/>
  <c r="BG2210"/>
  <c r="BF2210"/>
  <c r="BE2210"/>
  <c r="AJ2210"/>
  <c r="CN2209"/>
  <c r="CL2209"/>
  <c r="CK2209"/>
  <c r="CJ2209"/>
  <c r="CI2209"/>
  <c r="CH2209"/>
  <c r="CG2209"/>
  <c r="CF2209"/>
  <c r="CE2209"/>
  <c r="BG2209"/>
  <c r="BF2209"/>
  <c r="BE2209"/>
  <c r="AJ2209"/>
  <c r="CN2208"/>
  <c r="CL2208"/>
  <c r="CK2208"/>
  <c r="CJ2208"/>
  <c r="CI2208"/>
  <c r="CH2208"/>
  <c r="CG2208"/>
  <c r="CF2208"/>
  <c r="CE2208"/>
  <c r="BG2208"/>
  <c r="BF2208"/>
  <c r="BE2208"/>
  <c r="AJ2208"/>
  <c r="CN2207"/>
  <c r="CL2207"/>
  <c r="CK2207"/>
  <c r="CJ2207"/>
  <c r="CI2207"/>
  <c r="CH2207"/>
  <c r="CG2207"/>
  <c r="CF2207"/>
  <c r="CE2207"/>
  <c r="BG2207"/>
  <c r="BF2207"/>
  <c r="BE2207"/>
  <c r="AJ2207"/>
  <c r="CN2206"/>
  <c r="CL2206"/>
  <c r="CK2206"/>
  <c r="CJ2206"/>
  <c r="CI2206"/>
  <c r="CH2206"/>
  <c r="CG2206"/>
  <c r="CF2206"/>
  <c r="CE2206"/>
  <c r="BG2206"/>
  <c r="BF2206"/>
  <c r="BE2206"/>
  <c r="AJ2206"/>
  <c r="CN2205"/>
  <c r="CL2205"/>
  <c r="CK2205"/>
  <c r="CJ2205"/>
  <c r="CI2205"/>
  <c r="CH2205"/>
  <c r="CG2205"/>
  <c r="CF2205"/>
  <c r="CE2205"/>
  <c r="BG2205"/>
  <c r="BF2205"/>
  <c r="BE2205"/>
  <c r="AJ2205"/>
  <c r="CN2204"/>
  <c r="CL2204"/>
  <c r="CK2204"/>
  <c r="CJ2204"/>
  <c r="CI2204"/>
  <c r="CH2204"/>
  <c r="CG2204"/>
  <c r="CF2204"/>
  <c r="CE2204"/>
  <c r="BG2204"/>
  <c r="BF2204"/>
  <c r="BE2204"/>
  <c r="AJ2204"/>
  <c r="CN2203"/>
  <c r="CL2203"/>
  <c r="CK2203"/>
  <c r="CJ2203"/>
  <c r="CI2203"/>
  <c r="CH2203"/>
  <c r="CG2203"/>
  <c r="CF2203"/>
  <c r="CE2203"/>
  <c r="BG2203"/>
  <c r="BF2203"/>
  <c r="BE2203"/>
  <c r="AJ2203"/>
  <c r="CN2202"/>
  <c r="CL2202"/>
  <c r="CK2202"/>
  <c r="CJ2202"/>
  <c r="CI2202"/>
  <c r="CH2202"/>
  <c r="CG2202"/>
  <c r="CF2202"/>
  <c r="CE2202"/>
  <c r="BG2202"/>
  <c r="BF2202"/>
  <c r="BE2202"/>
  <c r="AJ2202"/>
  <c r="CN2201"/>
  <c r="CL2201"/>
  <c r="CK2201"/>
  <c r="CJ2201"/>
  <c r="CI2201"/>
  <c r="CH2201"/>
  <c r="CG2201"/>
  <c r="CF2201"/>
  <c r="CE2201"/>
  <c r="BG2201"/>
  <c r="BF2201"/>
  <c r="BE2201"/>
  <c r="AJ2201"/>
  <c r="CN2200"/>
  <c r="CL2200"/>
  <c r="CK2200"/>
  <c r="CJ2200"/>
  <c r="CI2200"/>
  <c r="CH2200"/>
  <c r="CG2200"/>
  <c r="CF2200"/>
  <c r="CE2200"/>
  <c r="BG2200"/>
  <c r="BF2200"/>
  <c r="BE2200"/>
  <c r="AJ2200"/>
  <c r="CN2199"/>
  <c r="CL2199"/>
  <c r="CK2199"/>
  <c r="CJ2199"/>
  <c r="CI2199"/>
  <c r="CH2199"/>
  <c r="CG2199"/>
  <c r="CF2199"/>
  <c r="CE2199"/>
  <c r="BG2199"/>
  <c r="BF2199"/>
  <c r="BE2199"/>
  <c r="AJ2199"/>
  <c r="CN2198"/>
  <c r="CL2198"/>
  <c r="CK2198"/>
  <c r="CJ2198"/>
  <c r="CI2198"/>
  <c r="CH2198"/>
  <c r="CG2198"/>
  <c r="CF2198"/>
  <c r="CE2198"/>
  <c r="BG2198"/>
  <c r="BF2198"/>
  <c r="BE2198"/>
  <c r="AJ2198"/>
  <c r="CN2197"/>
  <c r="CL2197"/>
  <c r="CK2197"/>
  <c r="CJ2197"/>
  <c r="CI2197"/>
  <c r="CH2197"/>
  <c r="CG2197"/>
  <c r="CF2197"/>
  <c r="CE2197"/>
  <c r="BG2197"/>
  <c r="BF2197"/>
  <c r="BE2197"/>
  <c r="AJ2197"/>
  <c r="CN2196"/>
  <c r="CL2196"/>
  <c r="CK2196"/>
  <c r="CJ2196"/>
  <c r="CI2196"/>
  <c r="CH2196"/>
  <c r="CG2196"/>
  <c r="CF2196"/>
  <c r="CE2196"/>
  <c r="BG2196"/>
  <c r="BF2196"/>
  <c r="BE2196"/>
  <c r="AJ2196"/>
  <c r="CN2195"/>
  <c r="CL2195"/>
  <c r="CK2195"/>
  <c r="CJ2195"/>
  <c r="CI2195"/>
  <c r="CH2195"/>
  <c r="CG2195"/>
  <c r="CF2195"/>
  <c r="CE2195"/>
  <c r="BG2195"/>
  <c r="BF2195"/>
  <c r="BE2195"/>
  <c r="AJ2195"/>
  <c r="CN2194"/>
  <c r="CL2194"/>
  <c r="CK2194"/>
  <c r="CJ2194"/>
  <c r="CI2194"/>
  <c r="CH2194"/>
  <c r="CG2194"/>
  <c r="CF2194"/>
  <c r="CE2194"/>
  <c r="BG2194"/>
  <c r="BF2194"/>
  <c r="BE2194"/>
  <c r="AJ2194"/>
  <c r="CN2193"/>
  <c r="CL2193"/>
  <c r="CK2193"/>
  <c r="CJ2193"/>
  <c r="CI2193"/>
  <c r="CH2193"/>
  <c r="CG2193"/>
  <c r="CF2193"/>
  <c r="CE2193"/>
  <c r="BG2193"/>
  <c r="BF2193"/>
  <c r="BE2193"/>
  <c r="AJ2193"/>
  <c r="CN2192"/>
  <c r="CL2192"/>
  <c r="CK2192"/>
  <c r="CJ2192"/>
  <c r="CI2192"/>
  <c r="CH2192"/>
  <c r="CG2192"/>
  <c r="CF2192"/>
  <c r="CE2192"/>
  <c r="BG2192"/>
  <c r="BF2192"/>
  <c r="BE2192"/>
  <c r="AJ2192"/>
  <c r="CN2191"/>
  <c r="CL2191"/>
  <c r="CK2191"/>
  <c r="CJ2191"/>
  <c r="CI2191"/>
  <c r="CH2191"/>
  <c r="CG2191"/>
  <c r="CF2191"/>
  <c r="CE2191"/>
  <c r="BG2191"/>
  <c r="BF2191"/>
  <c r="BE2191"/>
  <c r="AJ2191"/>
  <c r="CN2190"/>
  <c r="CL2190"/>
  <c r="CK2190"/>
  <c r="CJ2190"/>
  <c r="CI2190"/>
  <c r="CH2190"/>
  <c r="CG2190"/>
  <c r="CF2190"/>
  <c r="CE2190"/>
  <c r="BG2190"/>
  <c r="BF2190"/>
  <c r="BE2190"/>
  <c r="AJ2190"/>
  <c r="CN2189"/>
  <c r="CL2189"/>
  <c r="CK2189"/>
  <c r="CJ2189"/>
  <c r="CI2189"/>
  <c r="CH2189"/>
  <c r="CG2189"/>
  <c r="CF2189"/>
  <c r="CE2189"/>
  <c r="BG2189"/>
  <c r="BF2189"/>
  <c r="BE2189"/>
  <c r="AJ2189"/>
  <c r="CN2188"/>
  <c r="CL2188"/>
  <c r="CK2188"/>
  <c r="CJ2188"/>
  <c r="CI2188"/>
  <c r="CH2188"/>
  <c r="CG2188"/>
  <c r="CF2188"/>
  <c r="CE2188"/>
  <c r="BG2188"/>
  <c r="BF2188"/>
  <c r="BE2188"/>
  <c r="AJ2188"/>
  <c r="CN2187"/>
  <c r="CL2187"/>
  <c r="CK2187"/>
  <c r="CJ2187"/>
  <c r="CI2187"/>
  <c r="CH2187"/>
  <c r="CG2187"/>
  <c r="CF2187"/>
  <c r="CE2187"/>
  <c r="BG2187"/>
  <c r="BF2187"/>
  <c r="BE2187"/>
  <c r="AJ2187"/>
  <c r="CN2186"/>
  <c r="CL2186"/>
  <c r="CK2186"/>
  <c r="CJ2186"/>
  <c r="CI2186"/>
  <c r="CH2186"/>
  <c r="CG2186"/>
  <c r="CF2186"/>
  <c r="CE2186"/>
  <c r="BG2186"/>
  <c r="BF2186"/>
  <c r="BE2186"/>
  <c r="AJ2186"/>
  <c r="CN2185"/>
  <c r="CL2185"/>
  <c r="CK2185"/>
  <c r="CJ2185"/>
  <c r="CI2185"/>
  <c r="CH2185"/>
  <c r="CG2185"/>
  <c r="CF2185"/>
  <c r="CE2185"/>
  <c r="BG2185"/>
  <c r="BF2185"/>
  <c r="BE2185"/>
  <c r="AJ2185"/>
  <c r="CN2184"/>
  <c r="CL2184"/>
  <c r="CK2184"/>
  <c r="CJ2184"/>
  <c r="CI2184"/>
  <c r="CH2184"/>
  <c r="CG2184"/>
  <c r="CF2184"/>
  <c r="CE2184"/>
  <c r="BG2184"/>
  <c r="BF2184"/>
  <c r="BE2184"/>
  <c r="AJ2184"/>
  <c r="CN2183"/>
  <c r="CL2183"/>
  <c r="CK2183"/>
  <c r="CJ2183"/>
  <c r="CI2183"/>
  <c r="CH2183"/>
  <c r="CG2183"/>
  <c r="CF2183"/>
  <c r="CE2183"/>
  <c r="BG2183"/>
  <c r="BF2183"/>
  <c r="BE2183"/>
  <c r="AJ2183"/>
  <c r="CN2182"/>
  <c r="CL2182"/>
  <c r="CK2182"/>
  <c r="CJ2182"/>
  <c r="CI2182"/>
  <c r="CH2182"/>
  <c r="CG2182"/>
  <c r="CF2182"/>
  <c r="CE2182"/>
  <c r="BG2182"/>
  <c r="BF2182"/>
  <c r="BE2182"/>
  <c r="AJ2182"/>
  <c r="CN2181"/>
  <c r="CL2181"/>
  <c r="CK2181"/>
  <c r="CJ2181"/>
  <c r="CI2181"/>
  <c r="CH2181"/>
  <c r="CG2181"/>
  <c r="CF2181"/>
  <c r="CE2181"/>
  <c r="BG2181"/>
  <c r="BF2181"/>
  <c r="BE2181"/>
  <c r="AJ2181"/>
  <c r="CN2180"/>
  <c r="CL2180"/>
  <c r="CK2180"/>
  <c r="CJ2180"/>
  <c r="CI2180"/>
  <c r="CH2180"/>
  <c r="CG2180"/>
  <c r="CF2180"/>
  <c r="CE2180"/>
  <c r="BG2180"/>
  <c r="BF2180"/>
  <c r="BE2180"/>
  <c r="AJ2180"/>
  <c r="CN2179"/>
  <c r="CL2179"/>
  <c r="CK2179"/>
  <c r="CJ2179"/>
  <c r="CI2179"/>
  <c r="CH2179"/>
  <c r="CG2179"/>
  <c r="CF2179"/>
  <c r="CE2179"/>
  <c r="BG2179"/>
  <c r="BF2179"/>
  <c r="BE2179"/>
  <c r="AJ2179"/>
  <c r="CN2178"/>
  <c r="CL2178"/>
  <c r="CK2178"/>
  <c r="CJ2178"/>
  <c r="CI2178"/>
  <c r="CH2178"/>
  <c r="CG2178"/>
  <c r="CF2178"/>
  <c r="CE2178"/>
  <c r="BG2178"/>
  <c r="BF2178"/>
  <c r="BE2178"/>
  <c r="AJ2178"/>
  <c r="CN2177"/>
  <c r="CL2177"/>
  <c r="CK2177"/>
  <c r="CJ2177"/>
  <c r="CI2177"/>
  <c r="CH2177"/>
  <c r="CG2177"/>
  <c r="CF2177"/>
  <c r="CE2177"/>
  <c r="BG2177"/>
  <c r="BF2177"/>
  <c r="BE2177"/>
  <c r="AJ2177"/>
  <c r="CN2176"/>
  <c r="CL2176"/>
  <c r="CK2176"/>
  <c r="CJ2176"/>
  <c r="CI2176"/>
  <c r="CH2176"/>
  <c r="CG2176"/>
  <c r="CF2176"/>
  <c r="CE2176"/>
  <c r="BG2176"/>
  <c r="BF2176"/>
  <c r="BE2176"/>
  <c r="AJ2176"/>
  <c r="CN2175"/>
  <c r="CL2175"/>
  <c r="CK2175"/>
  <c r="CJ2175"/>
  <c r="CI2175"/>
  <c r="CH2175"/>
  <c r="CG2175"/>
  <c r="CF2175"/>
  <c r="CE2175"/>
  <c r="BG2175"/>
  <c r="BF2175"/>
  <c r="BE2175"/>
  <c r="AJ2175"/>
  <c r="CN2174"/>
  <c r="CL2174"/>
  <c r="CK2174"/>
  <c r="CJ2174"/>
  <c r="CI2174"/>
  <c r="CH2174"/>
  <c r="CG2174"/>
  <c r="CF2174"/>
  <c r="CE2174"/>
  <c r="BG2174"/>
  <c r="BF2174"/>
  <c r="BE2174"/>
  <c r="AJ2174"/>
  <c r="CN2173"/>
  <c r="CL2173"/>
  <c r="CK2173"/>
  <c r="CJ2173"/>
  <c r="CI2173"/>
  <c r="CH2173"/>
  <c r="CG2173"/>
  <c r="CF2173"/>
  <c r="CE2173"/>
  <c r="BG2173"/>
  <c r="BF2173"/>
  <c r="BE2173"/>
  <c r="AJ2173"/>
  <c r="CN2172"/>
  <c r="CL2172"/>
  <c r="CK2172"/>
  <c r="CJ2172"/>
  <c r="CI2172"/>
  <c r="CH2172"/>
  <c r="CG2172"/>
  <c r="CF2172"/>
  <c r="CE2172"/>
  <c r="BG2172"/>
  <c r="BF2172"/>
  <c r="BE2172"/>
  <c r="AJ2172"/>
  <c r="CN2171"/>
  <c r="CL2171"/>
  <c r="CK2171"/>
  <c r="CJ2171"/>
  <c r="CI2171"/>
  <c r="CH2171"/>
  <c r="CG2171"/>
  <c r="CF2171"/>
  <c r="CE2171"/>
  <c r="BG2171"/>
  <c r="BF2171"/>
  <c r="BE2171"/>
  <c r="AJ2171"/>
  <c r="CN2170"/>
  <c r="CL2170"/>
  <c r="CK2170"/>
  <c r="CJ2170"/>
  <c r="CI2170"/>
  <c r="CH2170"/>
  <c r="CG2170"/>
  <c r="CF2170"/>
  <c r="CE2170"/>
  <c r="BG2170"/>
  <c r="BF2170"/>
  <c r="BE2170"/>
  <c r="AJ2170"/>
  <c r="CN2169"/>
  <c r="CL2169"/>
  <c r="CK2169"/>
  <c r="CJ2169"/>
  <c r="CI2169"/>
  <c r="CH2169"/>
  <c r="CG2169"/>
  <c r="CF2169"/>
  <c r="CE2169"/>
  <c r="BG2169"/>
  <c r="BF2169"/>
  <c r="BE2169"/>
  <c r="AJ2169"/>
  <c r="CN2168"/>
  <c r="CL2168"/>
  <c r="CK2168"/>
  <c r="CJ2168"/>
  <c r="CI2168"/>
  <c r="CH2168"/>
  <c r="CG2168"/>
  <c r="CF2168"/>
  <c r="CE2168"/>
  <c r="BG2168"/>
  <c r="BF2168"/>
  <c r="BE2168"/>
  <c r="AJ2168"/>
  <c r="CN2167"/>
  <c r="CL2167"/>
  <c r="CK2167"/>
  <c r="CJ2167"/>
  <c r="CI2167"/>
  <c r="CH2167"/>
  <c r="CG2167"/>
  <c r="CF2167"/>
  <c r="CE2167"/>
  <c r="BG2167"/>
  <c r="BF2167"/>
  <c r="BE2167"/>
  <c r="AJ2167"/>
  <c r="CN2166"/>
  <c r="CL2166"/>
  <c r="CK2166"/>
  <c r="CJ2166"/>
  <c r="CI2166"/>
  <c r="CH2166"/>
  <c r="CG2166"/>
  <c r="CF2166"/>
  <c r="CE2166"/>
  <c r="BG2166"/>
  <c r="BF2166"/>
  <c r="BE2166"/>
  <c r="AJ2166"/>
  <c r="CN2165"/>
  <c r="CL2165"/>
  <c r="CK2165"/>
  <c r="CJ2165"/>
  <c r="CI2165"/>
  <c r="CH2165"/>
  <c r="CG2165"/>
  <c r="CF2165"/>
  <c r="CE2165"/>
  <c r="BG2165"/>
  <c r="BF2165"/>
  <c r="BE2165"/>
  <c r="AJ2165"/>
  <c r="CN2164"/>
  <c r="CL2164"/>
  <c r="CK2164"/>
  <c r="CJ2164"/>
  <c r="CI2164"/>
  <c r="CH2164"/>
  <c r="CG2164"/>
  <c r="CF2164"/>
  <c r="CE2164"/>
  <c r="BG2164"/>
  <c r="BF2164"/>
  <c r="BE2164"/>
  <c r="AJ2164"/>
  <c r="CN2163"/>
  <c r="CL2163"/>
  <c r="CK2163"/>
  <c r="CJ2163"/>
  <c r="CI2163"/>
  <c r="CH2163"/>
  <c r="CG2163"/>
  <c r="CF2163"/>
  <c r="CE2163"/>
  <c r="BG2163"/>
  <c r="BF2163"/>
  <c r="BE2163"/>
  <c r="AJ2163"/>
  <c r="CN2162"/>
  <c r="CL2162"/>
  <c r="CK2162"/>
  <c r="CJ2162"/>
  <c r="CI2162"/>
  <c r="CH2162"/>
  <c r="CG2162"/>
  <c r="CF2162"/>
  <c r="CE2162"/>
  <c r="BG2162"/>
  <c r="BF2162"/>
  <c r="BE2162"/>
  <c r="AJ2162"/>
  <c r="CN2161"/>
  <c r="CL2161"/>
  <c r="CK2161"/>
  <c r="CJ2161"/>
  <c r="CI2161"/>
  <c r="CH2161"/>
  <c r="CG2161"/>
  <c r="CF2161"/>
  <c r="CE2161"/>
  <c r="BG2161"/>
  <c r="BF2161"/>
  <c r="BE2161"/>
  <c r="AJ2161"/>
  <c r="CN2160"/>
  <c r="CL2160"/>
  <c r="CK2160"/>
  <c r="CJ2160"/>
  <c r="CI2160"/>
  <c r="CH2160"/>
  <c r="CG2160"/>
  <c r="CF2160"/>
  <c r="CE2160"/>
  <c r="BG2160"/>
  <c r="BF2160"/>
  <c r="BE2160"/>
  <c r="AJ2160"/>
  <c r="CN2159"/>
  <c r="CL2159"/>
  <c r="CK2159"/>
  <c r="CJ2159"/>
  <c r="CI2159"/>
  <c r="CH2159"/>
  <c r="CG2159"/>
  <c r="CF2159"/>
  <c r="CE2159"/>
  <c r="BG2159"/>
  <c r="BF2159"/>
  <c r="BE2159"/>
  <c r="AJ2159"/>
  <c r="CN2158"/>
  <c r="CL2158"/>
  <c r="CK2158"/>
  <c r="CJ2158"/>
  <c r="CI2158"/>
  <c r="CH2158"/>
  <c r="CG2158"/>
  <c r="CF2158"/>
  <c r="CE2158"/>
  <c r="BG2158"/>
  <c r="BF2158"/>
  <c r="BE2158"/>
  <c r="AJ2158"/>
  <c r="CN2157"/>
  <c r="CL2157"/>
  <c r="CK2157"/>
  <c r="CJ2157"/>
  <c r="CI2157"/>
  <c r="CH2157"/>
  <c r="CG2157"/>
  <c r="CF2157"/>
  <c r="CE2157"/>
  <c r="BG2157"/>
  <c r="BF2157"/>
  <c r="BE2157"/>
  <c r="AJ2157"/>
  <c r="CN2156"/>
  <c r="CL2156"/>
  <c r="CK2156"/>
  <c r="CJ2156"/>
  <c r="CI2156"/>
  <c r="CH2156"/>
  <c r="CG2156"/>
  <c r="CF2156"/>
  <c r="CE2156"/>
  <c r="BG2156"/>
  <c r="BF2156"/>
  <c r="BE2156"/>
  <c r="AJ2156"/>
  <c r="CN2155"/>
  <c r="CL2155"/>
  <c r="CK2155"/>
  <c r="CJ2155"/>
  <c r="CI2155"/>
  <c r="CH2155"/>
  <c r="CG2155"/>
  <c r="CF2155"/>
  <c r="CE2155"/>
  <c r="BG2155"/>
  <c r="BF2155"/>
  <c r="BE2155"/>
  <c r="AJ2155"/>
  <c r="CN2154"/>
  <c r="CL2154"/>
  <c r="CK2154"/>
  <c r="CJ2154"/>
  <c r="CI2154"/>
  <c r="CH2154"/>
  <c r="CG2154"/>
  <c r="CF2154"/>
  <c r="CE2154"/>
  <c r="BG2154"/>
  <c r="BF2154"/>
  <c r="BE2154"/>
  <c r="AJ2154"/>
  <c r="CN2153"/>
  <c r="CL2153"/>
  <c r="CK2153"/>
  <c r="CJ2153"/>
  <c r="CI2153"/>
  <c r="CH2153"/>
  <c r="CG2153"/>
  <c r="CF2153"/>
  <c r="CE2153"/>
  <c r="BG2153"/>
  <c r="BF2153"/>
  <c r="BE2153"/>
  <c r="AJ2153"/>
  <c r="CN2152"/>
  <c r="CL2152"/>
  <c r="CK2152"/>
  <c r="CJ2152"/>
  <c r="CI2152"/>
  <c r="CH2152"/>
  <c r="CG2152"/>
  <c r="CF2152"/>
  <c r="CE2152"/>
  <c r="BG2152"/>
  <c r="BF2152"/>
  <c r="BE2152"/>
  <c r="AJ2152"/>
  <c r="CN2151"/>
  <c r="CL2151"/>
  <c r="CK2151"/>
  <c r="CJ2151"/>
  <c r="CI2151"/>
  <c r="CH2151"/>
  <c r="CG2151"/>
  <c r="CF2151"/>
  <c r="CE2151"/>
  <c r="BG2151"/>
  <c r="BF2151"/>
  <c r="BE2151"/>
  <c r="AJ2151"/>
  <c r="CN2150"/>
  <c r="CL2150"/>
  <c r="CK2150"/>
  <c r="CJ2150"/>
  <c r="CI2150"/>
  <c r="CH2150"/>
  <c r="CG2150"/>
  <c r="CF2150"/>
  <c r="CE2150"/>
  <c r="BG2150"/>
  <c r="BF2150"/>
  <c r="BE2150"/>
  <c r="AJ2150"/>
  <c r="CN2149"/>
  <c r="CL2149"/>
  <c r="CK2149"/>
  <c r="CJ2149"/>
  <c r="CI2149"/>
  <c r="CH2149"/>
  <c r="CG2149"/>
  <c r="CF2149"/>
  <c r="CE2149"/>
  <c r="BG2149"/>
  <c r="BF2149"/>
  <c r="BE2149"/>
  <c r="AJ2149"/>
  <c r="CN2148"/>
  <c r="CL2148"/>
  <c r="CK2148"/>
  <c r="CJ2148"/>
  <c r="CI2148"/>
  <c r="CH2148"/>
  <c r="CG2148"/>
  <c r="CF2148"/>
  <c r="CE2148"/>
  <c r="BG2148"/>
  <c r="BF2148"/>
  <c r="BE2148"/>
  <c r="AJ2148"/>
  <c r="CN2147"/>
  <c r="CL2147"/>
  <c r="CK2147"/>
  <c r="CJ2147"/>
  <c r="CI2147"/>
  <c r="CH2147"/>
  <c r="CG2147"/>
  <c r="CF2147"/>
  <c r="CE2147"/>
  <c r="BG2147"/>
  <c r="BF2147"/>
  <c r="BE2147"/>
  <c r="AJ2147"/>
  <c r="CN2146"/>
  <c r="CL2146"/>
  <c r="CK2146"/>
  <c r="CJ2146"/>
  <c r="CI2146"/>
  <c r="CH2146"/>
  <c r="CG2146"/>
  <c r="CF2146"/>
  <c r="CE2146"/>
  <c r="BG2146"/>
  <c r="BF2146"/>
  <c r="BE2146"/>
  <c r="AJ2146"/>
  <c r="CN2145"/>
  <c r="CL2145"/>
  <c r="CK2145"/>
  <c r="CJ2145"/>
  <c r="CI2145"/>
  <c r="CH2145"/>
  <c r="CG2145"/>
  <c r="CF2145"/>
  <c r="CE2145"/>
  <c r="BG2145"/>
  <c r="BF2145"/>
  <c r="BE2145"/>
  <c r="AJ2145"/>
  <c r="CN2144"/>
  <c r="CL2144"/>
  <c r="CK2144"/>
  <c r="CJ2144"/>
  <c r="CI2144"/>
  <c r="CH2144"/>
  <c r="CG2144"/>
  <c r="CF2144"/>
  <c r="CE2144"/>
  <c r="BG2144"/>
  <c r="BF2144"/>
  <c r="BE2144"/>
  <c r="AJ2144"/>
  <c r="CN2143"/>
  <c r="CL2143"/>
  <c r="CK2143"/>
  <c r="CJ2143"/>
  <c r="CI2143"/>
  <c r="CH2143"/>
  <c r="CG2143"/>
  <c r="CF2143"/>
  <c r="CE2143"/>
  <c r="BG2143"/>
  <c r="BF2143"/>
  <c r="BE2143"/>
  <c r="AJ2143"/>
  <c r="CN2142"/>
  <c r="CL2142"/>
  <c r="CK2142"/>
  <c r="CJ2142"/>
  <c r="CI2142"/>
  <c r="CH2142"/>
  <c r="CG2142"/>
  <c r="CF2142"/>
  <c r="CE2142"/>
  <c r="BG2142"/>
  <c r="BF2142"/>
  <c r="BE2142"/>
  <c r="AJ2142"/>
  <c r="CN2141"/>
  <c r="CL2141"/>
  <c r="CK2141"/>
  <c r="CJ2141"/>
  <c r="CI2141"/>
  <c r="CH2141"/>
  <c r="CG2141"/>
  <c r="CF2141"/>
  <c r="CE2141"/>
  <c r="BG2141"/>
  <c r="BF2141"/>
  <c r="BE2141"/>
  <c r="AJ2141"/>
  <c r="CN2140"/>
  <c r="CL2140"/>
  <c r="CK2140"/>
  <c r="CJ2140"/>
  <c r="CI2140"/>
  <c r="CH2140"/>
  <c r="CG2140"/>
  <c r="CF2140"/>
  <c r="CE2140"/>
  <c r="BG2140"/>
  <c r="BF2140"/>
  <c r="BE2140"/>
  <c r="AJ2140"/>
  <c r="CN2139"/>
  <c r="CL2139"/>
  <c r="CK2139"/>
  <c r="CJ2139"/>
  <c r="CI2139"/>
  <c r="CH2139"/>
  <c r="CG2139"/>
  <c r="CF2139"/>
  <c r="CE2139"/>
  <c r="BG2139"/>
  <c r="BF2139"/>
  <c r="BE2139"/>
  <c r="AJ2139"/>
  <c r="CN2138"/>
  <c r="CL2138"/>
  <c r="CK2138"/>
  <c r="CJ2138"/>
  <c r="CI2138"/>
  <c r="CH2138"/>
  <c r="CG2138"/>
  <c r="CF2138"/>
  <c r="CE2138"/>
  <c r="BG2138"/>
  <c r="BF2138"/>
  <c r="BE2138"/>
  <c r="AJ2138"/>
  <c r="CN2137"/>
  <c r="CL2137"/>
  <c r="CK2137"/>
  <c r="CJ2137"/>
  <c r="CI2137"/>
  <c r="CH2137"/>
  <c r="CG2137"/>
  <c r="CF2137"/>
  <c r="CE2137"/>
  <c r="BG2137"/>
  <c r="BF2137"/>
  <c r="BE2137"/>
  <c r="AJ2137"/>
  <c r="CN2136"/>
  <c r="CL2136"/>
  <c r="CK2136"/>
  <c r="CJ2136"/>
  <c r="CI2136"/>
  <c r="CH2136"/>
  <c r="CG2136"/>
  <c r="CF2136"/>
  <c r="CE2136"/>
  <c r="BG2136"/>
  <c r="BF2136"/>
  <c r="BE2136"/>
  <c r="AJ2136"/>
  <c r="CN2135"/>
  <c r="CL2135"/>
  <c r="CK2135"/>
  <c r="CJ2135"/>
  <c r="CI2135"/>
  <c r="CH2135"/>
  <c r="CG2135"/>
  <c r="CF2135"/>
  <c r="CE2135"/>
  <c r="BG2135"/>
  <c r="BF2135"/>
  <c r="BE2135"/>
  <c r="AJ2135"/>
  <c r="CN2134"/>
  <c r="CL2134"/>
  <c r="CK2134"/>
  <c r="CJ2134"/>
  <c r="CI2134"/>
  <c r="CH2134"/>
  <c r="CG2134"/>
  <c r="CF2134"/>
  <c r="CE2134"/>
  <c r="BG2134"/>
  <c r="BF2134"/>
  <c r="BE2134"/>
  <c r="AJ2134"/>
  <c r="CN2133"/>
  <c r="CL2133"/>
  <c r="CK2133"/>
  <c r="CJ2133"/>
  <c r="CI2133"/>
  <c r="CH2133"/>
  <c r="CG2133"/>
  <c r="CF2133"/>
  <c r="CE2133"/>
  <c r="BG2133"/>
  <c r="BF2133"/>
  <c r="BE2133"/>
  <c r="AJ2133"/>
  <c r="CN2132"/>
  <c r="CL2132"/>
  <c r="CK2132"/>
  <c r="CJ2132"/>
  <c r="CI2132"/>
  <c r="CH2132"/>
  <c r="CG2132"/>
  <c r="CF2132"/>
  <c r="CE2132"/>
  <c r="BG2132"/>
  <c r="BF2132"/>
  <c r="BE2132"/>
  <c r="AJ2132"/>
  <c r="CN2131"/>
  <c r="CL2131"/>
  <c r="CK2131"/>
  <c r="CJ2131"/>
  <c r="CI2131"/>
  <c r="CH2131"/>
  <c r="CG2131"/>
  <c r="CF2131"/>
  <c r="CE2131"/>
  <c r="BG2131"/>
  <c r="BF2131"/>
  <c r="BE2131"/>
  <c r="AJ2131"/>
  <c r="CN2130"/>
  <c r="CL2130"/>
  <c r="CK2130"/>
  <c r="CJ2130"/>
  <c r="CI2130"/>
  <c r="CH2130"/>
  <c r="CG2130"/>
  <c r="CF2130"/>
  <c r="CE2130"/>
  <c r="BG2130"/>
  <c r="BF2130"/>
  <c r="BE2130"/>
  <c r="AJ2130"/>
  <c r="CN2129"/>
  <c r="CL2129"/>
  <c r="CK2129"/>
  <c r="CJ2129"/>
  <c r="CI2129"/>
  <c r="CH2129"/>
  <c r="CG2129"/>
  <c r="CF2129"/>
  <c r="CE2129"/>
  <c r="BG2129"/>
  <c r="BF2129"/>
  <c r="BE2129"/>
  <c r="AJ2129"/>
  <c r="CN2128"/>
  <c r="CL2128"/>
  <c r="CK2128"/>
  <c r="CJ2128"/>
  <c r="CI2128"/>
  <c r="CH2128"/>
  <c r="CG2128"/>
  <c r="CF2128"/>
  <c r="CE2128"/>
  <c r="BG2128"/>
  <c r="BF2128"/>
  <c r="BE2128"/>
  <c r="AJ2128"/>
  <c r="CN2127"/>
  <c r="CL2127"/>
  <c r="CK2127"/>
  <c r="CJ2127"/>
  <c r="CI2127"/>
  <c r="CH2127"/>
  <c r="CG2127"/>
  <c r="CF2127"/>
  <c r="CE2127"/>
  <c r="BG2127"/>
  <c r="BF2127"/>
  <c r="BE2127"/>
  <c r="AJ2127"/>
  <c r="CN2126"/>
  <c r="CL2126"/>
  <c r="CK2126"/>
  <c r="CJ2126"/>
  <c r="CI2126"/>
  <c r="CH2126"/>
  <c r="CG2126"/>
  <c r="CF2126"/>
  <c r="CE2126"/>
  <c r="BG2126"/>
  <c r="BF2126"/>
  <c r="BE2126"/>
  <c r="AJ2126"/>
  <c r="CN2125"/>
  <c r="CL2125"/>
  <c r="CK2125"/>
  <c r="CJ2125"/>
  <c r="CI2125"/>
  <c r="CH2125"/>
  <c r="CG2125"/>
  <c r="CF2125"/>
  <c r="CE2125"/>
  <c r="BG2125"/>
  <c r="BF2125"/>
  <c r="BE2125"/>
  <c r="AJ2125"/>
  <c r="CN2124"/>
  <c r="CL2124"/>
  <c r="CK2124"/>
  <c r="CJ2124"/>
  <c r="CI2124"/>
  <c r="CH2124"/>
  <c r="CG2124"/>
  <c r="CF2124"/>
  <c r="CE2124"/>
  <c r="BG2124"/>
  <c r="BF2124"/>
  <c r="BE2124"/>
  <c r="AJ2124"/>
  <c r="CN2123"/>
  <c r="CL2123"/>
  <c r="CK2123"/>
  <c r="CJ2123"/>
  <c r="CI2123"/>
  <c r="CH2123"/>
  <c r="CG2123"/>
  <c r="CF2123"/>
  <c r="CE2123"/>
  <c r="BG2123"/>
  <c r="BF2123"/>
  <c r="BE2123"/>
  <c r="AJ2123"/>
  <c r="CN2122"/>
  <c r="CL2122"/>
  <c r="CK2122"/>
  <c r="CJ2122"/>
  <c r="CI2122"/>
  <c r="CH2122"/>
  <c r="CG2122"/>
  <c r="CF2122"/>
  <c r="CE2122"/>
  <c r="BG2122"/>
  <c r="BF2122"/>
  <c r="BE2122"/>
  <c r="AJ2122"/>
  <c r="CN2121"/>
  <c r="CL2121"/>
  <c r="CK2121"/>
  <c r="CJ2121"/>
  <c r="CI2121"/>
  <c r="CH2121"/>
  <c r="CG2121"/>
  <c r="CF2121"/>
  <c r="CE2121"/>
  <c r="BG2121"/>
  <c r="BF2121"/>
  <c r="BE2121"/>
  <c r="AJ2121"/>
  <c r="CN2120"/>
  <c r="CL2120"/>
  <c r="CK2120"/>
  <c r="CJ2120"/>
  <c r="CI2120"/>
  <c r="CH2120"/>
  <c r="CG2120"/>
  <c r="CF2120"/>
  <c r="CE2120"/>
  <c r="BG2120"/>
  <c r="BF2120"/>
  <c r="BE2120"/>
  <c r="AJ2120"/>
  <c r="CN2119"/>
  <c r="CL2119"/>
  <c r="CK2119"/>
  <c r="CJ2119"/>
  <c r="CI2119"/>
  <c r="CH2119"/>
  <c r="CG2119"/>
  <c r="CF2119"/>
  <c r="CE2119"/>
  <c r="BG2119"/>
  <c r="BF2119"/>
  <c r="BE2119"/>
  <c r="AJ2119"/>
  <c r="CN2118"/>
  <c r="CL2118"/>
  <c r="CK2118"/>
  <c r="CJ2118"/>
  <c r="CI2118"/>
  <c r="CH2118"/>
  <c r="CG2118"/>
  <c r="CF2118"/>
  <c r="CE2118"/>
  <c r="BG2118"/>
  <c r="BF2118"/>
  <c r="BE2118"/>
  <c r="AJ2118"/>
  <c r="CN2117"/>
  <c r="CL2117"/>
  <c r="CK2117"/>
  <c r="CJ2117"/>
  <c r="CI2117"/>
  <c r="CH2117"/>
  <c r="CG2117"/>
  <c r="CF2117"/>
  <c r="CE2117"/>
  <c r="BG2117"/>
  <c r="BF2117"/>
  <c r="BE2117"/>
  <c r="AJ2117"/>
  <c r="CN2116"/>
  <c r="CL2116"/>
  <c r="CK2116"/>
  <c r="CJ2116"/>
  <c r="CI2116"/>
  <c r="CH2116"/>
  <c r="CG2116"/>
  <c r="CF2116"/>
  <c r="CE2116"/>
  <c r="BG2116"/>
  <c r="BF2116"/>
  <c r="BE2116"/>
  <c r="AJ2116"/>
  <c r="CN2115"/>
  <c r="CL2115"/>
  <c r="CK2115"/>
  <c r="CJ2115"/>
  <c r="CI2115"/>
  <c r="CH2115"/>
  <c r="CG2115"/>
  <c r="CF2115"/>
  <c r="CE2115"/>
  <c r="BG2115"/>
  <c r="BF2115"/>
  <c r="BE2115"/>
  <c r="AJ2115"/>
  <c r="CN2114"/>
  <c r="CL2114"/>
  <c r="CK2114"/>
  <c r="CJ2114"/>
  <c r="CI2114"/>
  <c r="CH2114"/>
  <c r="CG2114"/>
  <c r="CF2114"/>
  <c r="CE2114"/>
  <c r="BG2114"/>
  <c r="BF2114"/>
  <c r="BE2114"/>
  <c r="AJ2114"/>
  <c r="CN2113"/>
  <c r="CL2113"/>
  <c r="CK2113"/>
  <c r="CJ2113"/>
  <c r="CI2113"/>
  <c r="CH2113"/>
  <c r="CG2113"/>
  <c r="CF2113"/>
  <c r="CE2113"/>
  <c r="BG2113"/>
  <c r="BF2113"/>
  <c r="BE2113"/>
  <c r="AJ2113"/>
  <c r="CN2112"/>
  <c r="CL2112"/>
  <c r="CK2112"/>
  <c r="CJ2112"/>
  <c r="CI2112"/>
  <c r="CH2112"/>
  <c r="CG2112"/>
  <c r="CF2112"/>
  <c r="CE2112"/>
  <c r="BG2112"/>
  <c r="BF2112"/>
  <c r="BE2112"/>
  <c r="AJ2112"/>
  <c r="CN2111"/>
  <c r="CL2111"/>
  <c r="CK2111"/>
  <c r="CJ2111"/>
  <c r="CI2111"/>
  <c r="CH2111"/>
  <c r="CG2111"/>
  <c r="CF2111"/>
  <c r="CE2111"/>
  <c r="BG2111"/>
  <c r="BF2111"/>
  <c r="BE2111"/>
  <c r="AJ2111"/>
  <c r="CN2110"/>
  <c r="CL2110"/>
  <c r="CK2110"/>
  <c r="CJ2110"/>
  <c r="CI2110"/>
  <c r="CH2110"/>
  <c r="CG2110"/>
  <c r="CF2110"/>
  <c r="CE2110"/>
  <c r="BG2110"/>
  <c r="BF2110"/>
  <c r="BE2110"/>
  <c r="AJ2110"/>
  <c r="CN2109"/>
  <c r="CL2109"/>
  <c r="CK2109"/>
  <c r="CJ2109"/>
  <c r="CI2109"/>
  <c r="CH2109"/>
  <c r="CG2109"/>
  <c r="CF2109"/>
  <c r="CE2109"/>
  <c r="BG2109"/>
  <c r="BF2109"/>
  <c r="BE2109"/>
  <c r="AJ2109"/>
  <c r="CN2108"/>
  <c r="CL2108"/>
  <c r="CK2108"/>
  <c r="CJ2108"/>
  <c r="CI2108"/>
  <c r="CH2108"/>
  <c r="CG2108"/>
  <c r="CF2108"/>
  <c r="CE2108"/>
  <c r="BG2108"/>
  <c r="BF2108"/>
  <c r="BE2108"/>
  <c r="AJ2108"/>
  <c r="CN2107"/>
  <c r="CL2107"/>
  <c r="CK2107"/>
  <c r="CJ2107"/>
  <c r="CI2107"/>
  <c r="CH2107"/>
  <c r="CG2107"/>
  <c r="CF2107"/>
  <c r="CE2107"/>
  <c r="BG2107"/>
  <c r="BF2107"/>
  <c r="BE2107"/>
  <c r="AJ2107"/>
  <c r="CN2106"/>
  <c r="CL2106"/>
  <c r="CK2106"/>
  <c r="CJ2106"/>
  <c r="CI2106"/>
  <c r="CH2106"/>
  <c r="CG2106"/>
  <c r="CF2106"/>
  <c r="CE2106"/>
  <c r="BG2106"/>
  <c r="BF2106"/>
  <c r="BE2106"/>
  <c r="AJ2106"/>
  <c r="CN2105"/>
  <c r="CL2105"/>
  <c r="CK2105"/>
  <c r="CJ2105"/>
  <c r="CI2105"/>
  <c r="CH2105"/>
  <c r="CG2105"/>
  <c r="CF2105"/>
  <c r="CE2105"/>
  <c r="BG2105"/>
  <c r="BF2105"/>
  <c r="BE2105"/>
  <c r="AJ2105"/>
  <c r="CN2104"/>
  <c r="CL2104"/>
  <c r="CK2104"/>
  <c r="CJ2104"/>
  <c r="CI2104"/>
  <c r="CH2104"/>
  <c r="CG2104"/>
  <c r="CF2104"/>
  <c r="CE2104"/>
  <c r="BG2104"/>
  <c r="BF2104"/>
  <c r="BE2104"/>
  <c r="AJ2104"/>
  <c r="CN2103"/>
  <c r="CL2103"/>
  <c r="CK2103"/>
  <c r="CJ2103"/>
  <c r="CI2103"/>
  <c r="CH2103"/>
  <c r="CG2103"/>
  <c r="CF2103"/>
  <c r="CE2103"/>
  <c r="BG2103"/>
  <c r="BF2103"/>
  <c r="BE2103"/>
  <c r="AJ2103"/>
  <c r="CN2102"/>
  <c r="CL2102"/>
  <c r="CK2102"/>
  <c r="CJ2102"/>
  <c r="CI2102"/>
  <c r="CH2102"/>
  <c r="CG2102"/>
  <c r="CF2102"/>
  <c r="CE2102"/>
  <c r="BG2102"/>
  <c r="BF2102"/>
  <c r="BE2102"/>
  <c r="AJ2102"/>
  <c r="CN2101"/>
  <c r="CL2101"/>
  <c r="CK2101"/>
  <c r="CJ2101"/>
  <c r="CI2101"/>
  <c r="CH2101"/>
  <c r="CG2101"/>
  <c r="CF2101"/>
  <c r="CE2101"/>
  <c r="BG2101"/>
  <c r="BF2101"/>
  <c r="BE2101"/>
  <c r="AJ2101"/>
  <c r="CN2100"/>
  <c r="CL2100"/>
  <c r="CK2100"/>
  <c r="CJ2100"/>
  <c r="CI2100"/>
  <c r="CH2100"/>
  <c r="CG2100"/>
  <c r="CF2100"/>
  <c r="CE2100"/>
  <c r="BG2100"/>
  <c r="BF2100"/>
  <c r="BE2100"/>
  <c r="AJ2100"/>
  <c r="CN2099"/>
  <c r="CL2099"/>
  <c r="CK2099"/>
  <c r="CJ2099"/>
  <c r="CI2099"/>
  <c r="CH2099"/>
  <c r="CG2099"/>
  <c r="CF2099"/>
  <c r="CE2099"/>
  <c r="BG2099"/>
  <c r="BF2099"/>
  <c r="BE2099"/>
  <c r="AJ2099"/>
  <c r="CN2098"/>
  <c r="CL2098"/>
  <c r="CK2098"/>
  <c r="CJ2098"/>
  <c r="CI2098"/>
  <c r="CH2098"/>
  <c r="CG2098"/>
  <c r="CF2098"/>
  <c r="CE2098"/>
  <c r="BG2098"/>
  <c r="BF2098"/>
  <c r="BE2098"/>
  <c r="AJ2098"/>
  <c r="CN2097"/>
  <c r="CL2097"/>
  <c r="CK2097"/>
  <c r="CJ2097"/>
  <c r="CI2097"/>
  <c r="CH2097"/>
  <c r="CG2097"/>
  <c r="CF2097"/>
  <c r="CE2097"/>
  <c r="BG2097"/>
  <c r="BF2097"/>
  <c r="BE2097"/>
  <c r="AJ2097"/>
  <c r="CN2096"/>
  <c r="CL2096"/>
  <c r="CK2096"/>
  <c r="CJ2096"/>
  <c r="CI2096"/>
  <c r="CH2096"/>
  <c r="CG2096"/>
  <c r="CF2096"/>
  <c r="CE2096"/>
  <c r="BG2096"/>
  <c r="BF2096"/>
  <c r="BE2096"/>
  <c r="AJ2096"/>
  <c r="CN2095"/>
  <c r="CL2095"/>
  <c r="CK2095"/>
  <c r="CJ2095"/>
  <c r="CI2095"/>
  <c r="CH2095"/>
  <c r="CG2095"/>
  <c r="CF2095"/>
  <c r="CE2095"/>
  <c r="BG2095"/>
  <c r="BF2095"/>
  <c r="BE2095"/>
  <c r="AJ2095"/>
  <c r="CN2094"/>
  <c r="CL2094"/>
  <c r="CK2094"/>
  <c r="CJ2094"/>
  <c r="CI2094"/>
  <c r="CH2094"/>
  <c r="CG2094"/>
  <c r="CF2094"/>
  <c r="CE2094"/>
  <c r="BG2094"/>
  <c r="BF2094"/>
  <c r="BE2094"/>
  <c r="AJ2094"/>
  <c r="CN2093"/>
  <c r="CL2093"/>
  <c r="CK2093"/>
  <c r="CJ2093"/>
  <c r="CI2093"/>
  <c r="CH2093"/>
  <c r="CG2093"/>
  <c r="CF2093"/>
  <c r="CE2093"/>
  <c r="BG2093"/>
  <c r="BF2093"/>
  <c r="BE2093"/>
  <c r="AJ2093"/>
  <c r="CN2092"/>
  <c r="CL2092"/>
  <c r="CK2092"/>
  <c r="CJ2092"/>
  <c r="CI2092"/>
  <c r="CH2092"/>
  <c r="CG2092"/>
  <c r="CF2092"/>
  <c r="CE2092"/>
  <c r="BG2092"/>
  <c r="BF2092"/>
  <c r="BE2092"/>
  <c r="AJ2092"/>
  <c r="CN2091"/>
  <c r="CL2091"/>
  <c r="CK2091"/>
  <c r="CJ2091"/>
  <c r="CI2091"/>
  <c r="CH2091"/>
  <c r="CG2091"/>
  <c r="CF2091"/>
  <c r="CE2091"/>
  <c r="BG2091"/>
  <c r="BF2091"/>
  <c r="BE2091"/>
  <c r="AJ2091"/>
  <c r="CN2090"/>
  <c r="CL2090"/>
  <c r="CK2090"/>
  <c r="CJ2090"/>
  <c r="CI2090"/>
  <c r="CH2090"/>
  <c r="CG2090"/>
  <c r="CF2090"/>
  <c r="CE2090"/>
  <c r="BG2090"/>
  <c r="BF2090"/>
  <c r="BE2090"/>
  <c r="AJ2090"/>
  <c r="CN2089"/>
  <c r="CL2089"/>
  <c r="CK2089"/>
  <c r="CJ2089"/>
  <c r="CI2089"/>
  <c r="CH2089"/>
  <c r="CG2089"/>
  <c r="CF2089"/>
  <c r="CE2089"/>
  <c r="BG2089"/>
  <c r="BF2089"/>
  <c r="BE2089"/>
  <c r="AJ2089"/>
  <c r="CN2088"/>
  <c r="CL2088"/>
  <c r="CK2088"/>
  <c r="CJ2088"/>
  <c r="CI2088"/>
  <c r="CH2088"/>
  <c r="CG2088"/>
  <c r="CF2088"/>
  <c r="CE2088"/>
  <c r="BG2088"/>
  <c r="BF2088"/>
  <c r="BE2088"/>
  <c r="AJ2088"/>
  <c r="CN2087"/>
  <c r="CL2087"/>
  <c r="CK2087"/>
  <c r="CJ2087"/>
  <c r="CI2087"/>
  <c r="CH2087"/>
  <c r="CG2087"/>
  <c r="CF2087"/>
  <c r="CE2087"/>
  <c r="BG2087"/>
  <c r="BF2087"/>
  <c r="BE2087"/>
  <c r="AJ2087"/>
  <c r="CN2086"/>
  <c r="CL2086"/>
  <c r="CK2086"/>
  <c r="CJ2086"/>
  <c r="CI2086"/>
  <c r="CH2086"/>
  <c r="CG2086"/>
  <c r="CF2086"/>
  <c r="CE2086"/>
  <c r="BG2086"/>
  <c r="BF2086"/>
  <c r="BE2086"/>
  <c r="AJ2086"/>
  <c r="CN2085"/>
  <c r="CL2085"/>
  <c r="CK2085"/>
  <c r="CJ2085"/>
  <c r="CI2085"/>
  <c r="CH2085"/>
  <c r="CG2085"/>
  <c r="CF2085"/>
  <c r="CE2085"/>
  <c r="BG2085"/>
  <c r="BF2085"/>
  <c r="BE2085"/>
  <c r="AJ2085"/>
  <c r="CN2084"/>
  <c r="CL2084"/>
  <c r="CK2084"/>
  <c r="CJ2084"/>
  <c r="CI2084"/>
  <c r="CH2084"/>
  <c r="CG2084"/>
  <c r="CF2084"/>
  <c r="CE2084"/>
  <c r="BG2084"/>
  <c r="BF2084"/>
  <c r="BE2084"/>
  <c r="AJ2084"/>
  <c r="CN2083"/>
  <c r="CL2083"/>
  <c r="CK2083"/>
  <c r="CJ2083"/>
  <c r="CI2083"/>
  <c r="CH2083"/>
  <c r="CG2083"/>
  <c r="CF2083"/>
  <c r="CE2083"/>
  <c r="BG2083"/>
  <c r="BF2083"/>
  <c r="BE2083"/>
  <c r="AJ2083"/>
  <c r="CN2082"/>
  <c r="CL2082"/>
  <c r="CK2082"/>
  <c r="CJ2082"/>
  <c r="CI2082"/>
  <c r="CH2082"/>
  <c r="CG2082"/>
  <c r="CF2082"/>
  <c r="CE2082"/>
  <c r="BG2082"/>
  <c r="BF2082"/>
  <c r="BE2082"/>
  <c r="AJ2082"/>
  <c r="CN2081"/>
  <c r="CL2081"/>
  <c r="CK2081"/>
  <c r="CJ2081"/>
  <c r="CI2081"/>
  <c r="CH2081"/>
  <c r="CG2081"/>
  <c r="CF2081"/>
  <c r="CE2081"/>
  <c r="BG2081"/>
  <c r="BF2081"/>
  <c r="BE2081"/>
  <c r="AJ2081"/>
  <c r="CN2080"/>
  <c r="CL2080"/>
  <c r="CK2080"/>
  <c r="CJ2080"/>
  <c r="CI2080"/>
  <c r="CH2080"/>
  <c r="CG2080"/>
  <c r="CF2080"/>
  <c r="CE2080"/>
  <c r="BG2080"/>
  <c r="BF2080"/>
  <c r="BE2080"/>
  <c r="AJ2080"/>
  <c r="CN2079"/>
  <c r="CL2079"/>
  <c r="CK2079"/>
  <c r="CJ2079"/>
  <c r="CI2079"/>
  <c r="CH2079"/>
  <c r="CG2079"/>
  <c r="CF2079"/>
  <c r="CE2079"/>
  <c r="BG2079"/>
  <c r="BF2079"/>
  <c r="BE2079"/>
  <c r="AJ2079"/>
  <c r="CN2078"/>
  <c r="CL2078"/>
  <c r="CK2078"/>
  <c r="CJ2078"/>
  <c r="CI2078"/>
  <c r="CH2078"/>
  <c r="CG2078"/>
  <c r="CF2078"/>
  <c r="CE2078"/>
  <c r="BG2078"/>
  <c r="BF2078"/>
  <c r="BE2078"/>
  <c r="AJ2078"/>
  <c r="CN2077"/>
  <c r="CL2077"/>
  <c r="CK2077"/>
  <c r="CJ2077"/>
  <c r="CI2077"/>
  <c r="CH2077"/>
  <c r="CG2077"/>
  <c r="CF2077"/>
  <c r="CE2077"/>
  <c r="BG2077"/>
  <c r="BF2077"/>
  <c r="BE2077"/>
  <c r="AJ2077"/>
  <c r="CN2076"/>
  <c r="CL2076"/>
  <c r="CK2076"/>
  <c r="CJ2076"/>
  <c r="CI2076"/>
  <c r="CH2076"/>
  <c r="CG2076"/>
  <c r="CF2076"/>
  <c r="CE2076"/>
  <c r="BG2076"/>
  <c r="BF2076"/>
  <c r="BE2076"/>
  <c r="AJ2076"/>
  <c r="CN2075"/>
  <c r="CL2075"/>
  <c r="CK2075"/>
  <c r="CJ2075"/>
  <c r="CI2075"/>
  <c r="CH2075"/>
  <c r="CG2075"/>
  <c r="CF2075"/>
  <c r="CE2075"/>
  <c r="BG2075"/>
  <c r="BF2075"/>
  <c r="BE2075"/>
  <c r="AJ2075"/>
  <c r="CN2074"/>
  <c r="CL2074"/>
  <c r="CK2074"/>
  <c r="CJ2074"/>
  <c r="CI2074"/>
  <c r="CH2074"/>
  <c r="CG2074"/>
  <c r="CF2074"/>
  <c r="CE2074"/>
  <c r="BG2074"/>
  <c r="BF2074"/>
  <c r="BE2074"/>
  <c r="AJ2074"/>
  <c r="CN2073"/>
  <c r="CL2073"/>
  <c r="CK2073"/>
  <c r="CJ2073"/>
  <c r="CI2073"/>
  <c r="CH2073"/>
  <c r="CG2073"/>
  <c r="CF2073"/>
  <c r="CE2073"/>
  <c r="BG2073"/>
  <c r="BF2073"/>
  <c r="BE2073"/>
  <c r="AJ2073"/>
  <c r="CN2072"/>
  <c r="CL2072"/>
  <c r="CK2072"/>
  <c r="CJ2072"/>
  <c r="CI2072"/>
  <c r="CH2072"/>
  <c r="CG2072"/>
  <c r="CF2072"/>
  <c r="CE2072"/>
  <c r="BG2072"/>
  <c r="BF2072"/>
  <c r="BE2072"/>
  <c r="AJ2072"/>
  <c r="CN2071"/>
  <c r="CL2071"/>
  <c r="CK2071"/>
  <c r="CJ2071"/>
  <c r="CI2071"/>
  <c r="CH2071"/>
  <c r="CG2071"/>
  <c r="CF2071"/>
  <c r="CE2071"/>
  <c r="BG2071"/>
  <c r="BF2071"/>
  <c r="BE2071"/>
  <c r="AJ2071"/>
  <c r="CN2070"/>
  <c r="CL2070"/>
  <c r="CK2070"/>
  <c r="CJ2070"/>
  <c r="CI2070"/>
  <c r="CH2070"/>
  <c r="CG2070"/>
  <c r="CF2070"/>
  <c r="CE2070"/>
  <c r="BG2070"/>
  <c r="BF2070"/>
  <c r="BE2070"/>
  <c r="AJ2070"/>
  <c r="CN2069"/>
  <c r="CL2069"/>
  <c r="CK2069"/>
  <c r="CJ2069"/>
  <c r="CI2069"/>
  <c r="CH2069"/>
  <c r="CG2069"/>
  <c r="CF2069"/>
  <c r="CE2069"/>
  <c r="BG2069"/>
  <c r="BF2069"/>
  <c r="BE2069"/>
  <c r="AJ2069"/>
  <c r="CN2068"/>
  <c r="CL2068"/>
  <c r="CK2068"/>
  <c r="CJ2068"/>
  <c r="CI2068"/>
  <c r="CH2068"/>
  <c r="CG2068"/>
  <c r="CF2068"/>
  <c r="CE2068"/>
  <c r="BG2068"/>
  <c r="BF2068"/>
  <c r="BE2068"/>
  <c r="AJ2068"/>
  <c r="CN2067"/>
  <c r="CL2067"/>
  <c r="CK2067"/>
  <c r="CJ2067"/>
  <c r="CI2067"/>
  <c r="CH2067"/>
  <c r="CG2067"/>
  <c r="CF2067"/>
  <c r="CE2067"/>
  <c r="BG2067"/>
  <c r="BF2067"/>
  <c r="BE2067"/>
  <c r="AJ2067"/>
  <c r="CN2066"/>
  <c r="CL2066"/>
  <c r="CK2066"/>
  <c r="CJ2066"/>
  <c r="CI2066"/>
  <c r="CH2066"/>
  <c r="CG2066"/>
  <c r="CF2066"/>
  <c r="CE2066"/>
  <c r="BG2066"/>
  <c r="BF2066"/>
  <c r="BE2066"/>
  <c r="AJ2066"/>
  <c r="CN2065"/>
  <c r="CL2065"/>
  <c r="CK2065"/>
  <c r="CJ2065"/>
  <c r="CI2065"/>
  <c r="CH2065"/>
  <c r="CG2065"/>
  <c r="CF2065"/>
  <c r="CE2065"/>
  <c r="BG2065"/>
  <c r="BF2065"/>
  <c r="BE2065"/>
  <c r="AJ2065"/>
  <c r="CN2064"/>
  <c r="CL2064"/>
  <c r="CK2064"/>
  <c r="CJ2064"/>
  <c r="CI2064"/>
  <c r="CH2064"/>
  <c r="CG2064"/>
  <c r="CF2064"/>
  <c r="CE2064"/>
  <c r="BG2064"/>
  <c r="BF2064"/>
  <c r="BE2064"/>
  <c r="AJ2064"/>
  <c r="CN2063"/>
  <c r="CL2063"/>
  <c r="CK2063"/>
  <c r="CJ2063"/>
  <c r="CI2063"/>
  <c r="CH2063"/>
  <c r="CG2063"/>
  <c r="CF2063"/>
  <c r="CE2063"/>
  <c r="BG2063"/>
  <c r="BF2063"/>
  <c r="BE2063"/>
  <c r="AJ2063"/>
  <c r="CN2062"/>
  <c r="CL2062"/>
  <c r="CK2062"/>
  <c r="CJ2062"/>
  <c r="CI2062"/>
  <c r="CH2062"/>
  <c r="CG2062"/>
  <c r="CF2062"/>
  <c r="CE2062"/>
  <c r="BG2062"/>
  <c r="BF2062"/>
  <c r="BE2062"/>
  <c r="AJ2062"/>
  <c r="CN2061"/>
  <c r="CL2061"/>
  <c r="CK2061"/>
  <c r="CJ2061"/>
  <c r="CI2061"/>
  <c r="CH2061"/>
  <c r="CG2061"/>
  <c r="CF2061"/>
  <c r="CE2061"/>
  <c r="BG2061"/>
  <c r="BF2061"/>
  <c r="BE2061"/>
  <c r="AJ2061"/>
  <c r="CN2060"/>
  <c r="CL2060"/>
  <c r="CK2060"/>
  <c r="CJ2060"/>
  <c r="CI2060"/>
  <c r="CH2060"/>
  <c r="CG2060"/>
  <c r="CF2060"/>
  <c r="CE2060"/>
  <c r="BG2060"/>
  <c r="BF2060"/>
  <c r="BE2060"/>
  <c r="AJ2060"/>
  <c r="CN2059"/>
  <c r="CL2059"/>
  <c r="CK2059"/>
  <c r="CJ2059"/>
  <c r="CI2059"/>
  <c r="CH2059"/>
  <c r="CG2059"/>
  <c r="CF2059"/>
  <c r="CE2059"/>
  <c r="BG2059"/>
  <c r="BF2059"/>
  <c r="BE2059"/>
  <c r="AJ2059"/>
  <c r="CN2058"/>
  <c r="CL2058"/>
  <c r="CK2058"/>
  <c r="CJ2058"/>
  <c r="CI2058"/>
  <c r="CH2058"/>
  <c r="CG2058"/>
  <c r="CF2058"/>
  <c r="CE2058"/>
  <c r="BG2058"/>
  <c r="BF2058"/>
  <c r="BE2058"/>
  <c r="AJ2058"/>
  <c r="CN2057"/>
  <c r="CL2057"/>
  <c r="CK2057"/>
  <c r="CJ2057"/>
  <c r="CI2057"/>
  <c r="CH2057"/>
  <c r="CG2057"/>
  <c r="CF2057"/>
  <c r="CE2057"/>
  <c r="BG2057"/>
  <c r="BF2057"/>
  <c r="BE2057"/>
  <c r="AJ2057"/>
  <c r="CN2056"/>
  <c r="CL2056"/>
  <c r="CK2056"/>
  <c r="CJ2056"/>
  <c r="CI2056"/>
  <c r="CH2056"/>
  <c r="CG2056"/>
  <c r="CF2056"/>
  <c r="CE2056"/>
  <c r="BG2056"/>
  <c r="BF2056"/>
  <c r="BE2056"/>
  <c r="AJ2056"/>
  <c r="CN2055"/>
  <c r="CL2055"/>
  <c r="CK2055"/>
  <c r="CJ2055"/>
  <c r="CI2055"/>
  <c r="CH2055"/>
  <c r="CG2055"/>
  <c r="CF2055"/>
  <c r="CE2055"/>
  <c r="BG2055"/>
  <c r="BF2055"/>
  <c r="BE2055"/>
  <c r="AJ2055"/>
  <c r="CN2054"/>
  <c r="CL2054"/>
  <c r="CK2054"/>
  <c r="CJ2054"/>
  <c r="CI2054"/>
  <c r="CH2054"/>
  <c r="CG2054"/>
  <c r="CF2054"/>
  <c r="CE2054"/>
  <c r="BG2054"/>
  <c r="BF2054"/>
  <c r="BE2054"/>
  <c r="AJ2054"/>
  <c r="CN2053"/>
  <c r="CL2053"/>
  <c r="CK2053"/>
  <c r="CJ2053"/>
  <c r="CI2053"/>
  <c r="CH2053"/>
  <c r="CG2053"/>
  <c r="CF2053"/>
  <c r="CE2053"/>
  <c r="BG2053"/>
  <c r="BF2053"/>
  <c r="BE2053"/>
  <c r="AJ2053"/>
  <c r="CN2052"/>
  <c r="CL2052"/>
  <c r="CK2052"/>
  <c r="CJ2052"/>
  <c r="CI2052"/>
  <c r="CH2052"/>
  <c r="CG2052"/>
  <c r="CF2052"/>
  <c r="CE2052"/>
  <c r="BG2052"/>
  <c r="BF2052"/>
  <c r="BE2052"/>
  <c r="AJ2052"/>
  <c r="CN2051"/>
  <c r="CL2051"/>
  <c r="CK2051"/>
  <c r="CJ2051"/>
  <c r="CI2051"/>
  <c r="CH2051"/>
  <c r="CG2051"/>
  <c r="CF2051"/>
  <c r="CE2051"/>
  <c r="BG2051"/>
  <c r="BF2051"/>
  <c r="BE2051"/>
  <c r="AJ2051"/>
  <c r="CN2050"/>
  <c r="CL2050"/>
  <c r="CK2050"/>
  <c r="CJ2050"/>
  <c r="CI2050"/>
  <c r="CH2050"/>
  <c r="CG2050"/>
  <c r="CF2050"/>
  <c r="CE2050"/>
  <c r="BG2050"/>
  <c r="BF2050"/>
  <c r="BE2050"/>
  <c r="AJ2050"/>
  <c r="CN2049"/>
  <c r="CL2049"/>
  <c r="CK2049"/>
  <c r="CJ2049"/>
  <c r="CI2049"/>
  <c r="CH2049"/>
  <c r="CG2049"/>
  <c r="CF2049"/>
  <c r="CE2049"/>
  <c r="BG2049"/>
  <c r="BF2049"/>
  <c r="BE2049"/>
  <c r="AJ2049"/>
  <c r="CN2048"/>
  <c r="CL2048"/>
  <c r="CK2048"/>
  <c r="CJ2048"/>
  <c r="CI2048"/>
  <c r="CH2048"/>
  <c r="CG2048"/>
  <c r="CF2048"/>
  <c r="CE2048"/>
  <c r="BG2048"/>
  <c r="BF2048"/>
  <c r="BE2048"/>
  <c r="AJ2048"/>
  <c r="CN2047"/>
  <c r="CL2047"/>
  <c r="CK2047"/>
  <c r="CJ2047"/>
  <c r="CI2047"/>
  <c r="CH2047"/>
  <c r="CG2047"/>
  <c r="CF2047"/>
  <c r="CE2047"/>
  <c r="BG2047"/>
  <c r="BF2047"/>
  <c r="BE2047"/>
  <c r="AJ2047"/>
  <c r="CN2046"/>
  <c r="CL2046"/>
  <c r="CK2046"/>
  <c r="CJ2046"/>
  <c r="CI2046"/>
  <c r="CH2046"/>
  <c r="CG2046"/>
  <c r="CF2046"/>
  <c r="CE2046"/>
  <c r="BG2046"/>
  <c r="BF2046"/>
  <c r="BE2046"/>
  <c r="AJ2046"/>
  <c r="CN2045"/>
  <c r="CL2045"/>
  <c r="CK2045"/>
  <c r="CJ2045"/>
  <c r="CI2045"/>
  <c r="CH2045"/>
  <c r="CG2045"/>
  <c r="CF2045"/>
  <c r="CE2045"/>
  <c r="BG2045"/>
  <c r="BF2045"/>
  <c r="BE2045"/>
  <c r="AJ2045"/>
  <c r="CE2044"/>
  <c r="BG2044"/>
  <c r="BE2044"/>
  <c r="AJ2044"/>
  <c r="CN2043"/>
  <c r="CL2043"/>
  <c r="CK2043"/>
  <c r="CJ2043"/>
  <c r="CI2043"/>
  <c r="CH2043"/>
  <c r="CG2043"/>
  <c r="CF2043"/>
  <c r="CE2043"/>
  <c r="BG2043"/>
  <c r="BF2043"/>
  <c r="BE2043"/>
  <c r="AJ2043"/>
  <c r="CN2042"/>
  <c r="CL2042"/>
  <c r="CK2042"/>
  <c r="CJ2042"/>
  <c r="CI2042"/>
  <c r="CH2042"/>
  <c r="CG2042"/>
  <c r="CF2042"/>
  <c r="CE2042"/>
  <c r="BG2042"/>
  <c r="BF2042"/>
  <c r="BE2042"/>
  <c r="AJ2042"/>
  <c r="CN2041"/>
  <c r="CL2041"/>
  <c r="CK2041"/>
  <c r="CJ2041"/>
  <c r="CI2041"/>
  <c r="CH2041"/>
  <c r="CG2041"/>
  <c r="CF2041"/>
  <c r="CE2041"/>
  <c r="BG2041"/>
  <c r="BF2041"/>
  <c r="BE2041"/>
  <c r="AJ2041"/>
  <c r="CN2040"/>
  <c r="CL2040"/>
  <c r="CK2040"/>
  <c r="CJ2040"/>
  <c r="CI2040"/>
  <c r="CH2040"/>
  <c r="CG2040"/>
  <c r="CF2040"/>
  <c r="CE2040"/>
  <c r="BG2040"/>
  <c r="BF2040"/>
  <c r="BE2040"/>
  <c r="AJ2040"/>
  <c r="CN2039"/>
  <c r="CL2039"/>
  <c r="CK2039"/>
  <c r="CJ2039"/>
  <c r="CI2039"/>
  <c r="CH2039"/>
  <c r="CG2039"/>
  <c r="CF2039"/>
  <c r="CE2039"/>
  <c r="BG2039"/>
  <c r="BF2039"/>
  <c r="BE2039"/>
  <c r="AJ2039"/>
  <c r="CN2038"/>
  <c r="CL2038"/>
  <c r="CK2038"/>
  <c r="CJ2038"/>
  <c r="CI2038"/>
  <c r="CH2038"/>
  <c r="CG2038"/>
  <c r="CF2038"/>
  <c r="CE2038"/>
  <c r="BG2038"/>
  <c r="BF2038"/>
  <c r="BE2038"/>
  <c r="AJ2038"/>
  <c r="CN2037"/>
  <c r="CL2037"/>
  <c r="CK2037"/>
  <c r="CJ2037"/>
  <c r="CI2037"/>
  <c r="CH2037"/>
  <c r="CG2037"/>
  <c r="CF2037"/>
  <c r="CE2037"/>
  <c r="BG2037"/>
  <c r="BF2037"/>
  <c r="BE2037"/>
  <c r="AJ2037"/>
  <c r="CN2036"/>
  <c r="CL2036"/>
  <c r="CK2036"/>
  <c r="CJ2036"/>
  <c r="CI2036"/>
  <c r="CH2036"/>
  <c r="CG2036"/>
  <c r="CF2036"/>
  <c r="CE2036"/>
  <c r="BG2036"/>
  <c r="BF2036"/>
  <c r="BE2036"/>
  <c r="AJ2036"/>
  <c r="CN2035"/>
  <c r="CL2035"/>
  <c r="CK2035"/>
  <c r="CJ2035"/>
  <c r="CI2035"/>
  <c r="CH2035"/>
  <c r="CG2035"/>
  <c r="CF2035"/>
  <c r="CE2035"/>
  <c r="BG2035"/>
  <c r="BF2035"/>
  <c r="BE2035"/>
  <c r="AJ2035"/>
  <c r="CN2034"/>
  <c r="CL2034"/>
  <c r="CK2034"/>
  <c r="CJ2034"/>
  <c r="CI2034"/>
  <c r="CH2034"/>
  <c r="CG2034"/>
  <c r="CF2034"/>
  <c r="CE2034"/>
  <c r="BG2034"/>
  <c r="BF2034"/>
  <c r="BE2034"/>
  <c r="AJ2034"/>
  <c r="CN2033"/>
  <c r="CL2033"/>
  <c r="CK2033"/>
  <c r="CJ2033"/>
  <c r="CI2033"/>
  <c r="CH2033"/>
  <c r="CG2033"/>
  <c r="CF2033"/>
  <c r="CE2033"/>
  <c r="BG2033"/>
  <c r="BF2033"/>
  <c r="BE2033"/>
  <c r="AJ2033"/>
  <c r="CN2032"/>
  <c r="CL2032"/>
  <c r="CK2032"/>
  <c r="CJ2032"/>
  <c r="CI2032"/>
  <c r="CH2032"/>
  <c r="CG2032"/>
  <c r="CF2032"/>
  <c r="CE2032"/>
  <c r="BG2032"/>
  <c r="BF2032"/>
  <c r="BE2032"/>
  <c r="AJ2032"/>
  <c r="CN2031"/>
  <c r="CL2031"/>
  <c r="CK2031"/>
  <c r="CJ2031"/>
  <c r="CI2031"/>
  <c r="CH2031"/>
  <c r="CG2031"/>
  <c r="CF2031"/>
  <c r="CE2031"/>
  <c r="BG2031"/>
  <c r="BF2031"/>
  <c r="BE2031"/>
  <c r="AJ2031"/>
  <c r="CN2030"/>
  <c r="CL2030"/>
  <c r="CK2030"/>
  <c r="CJ2030"/>
  <c r="CI2030"/>
  <c r="CH2030"/>
  <c r="CG2030"/>
  <c r="CF2030"/>
  <c r="CE2030"/>
  <c r="BG2030"/>
  <c r="BF2030"/>
  <c r="BE2030"/>
  <c r="AJ2030"/>
  <c r="CN2029"/>
  <c r="CL2029"/>
  <c r="CK2029"/>
  <c r="CJ2029"/>
  <c r="CI2029"/>
  <c r="CH2029"/>
  <c r="CG2029"/>
  <c r="CF2029"/>
  <c r="CE2029"/>
  <c r="BG2029"/>
  <c r="BF2029"/>
  <c r="BE2029"/>
  <c r="AJ2029"/>
  <c r="CN2028"/>
  <c r="CL2028"/>
  <c r="CK2028"/>
  <c r="CJ2028"/>
  <c r="CI2028"/>
  <c r="CH2028"/>
  <c r="CG2028"/>
  <c r="CF2028"/>
  <c r="CE2028"/>
  <c r="BG2028"/>
  <c r="BF2028"/>
  <c r="BE2028"/>
  <c r="AJ2028"/>
  <c r="CN2027"/>
  <c r="CL2027"/>
  <c r="CK2027"/>
  <c r="CJ2027"/>
  <c r="CI2027"/>
  <c r="CH2027"/>
  <c r="CG2027"/>
  <c r="CF2027"/>
  <c r="CE2027"/>
  <c r="BG2027"/>
  <c r="BF2027"/>
  <c r="BE2027"/>
  <c r="AJ2027"/>
  <c r="CN2026"/>
  <c r="CL2026"/>
  <c r="CK2026"/>
  <c r="CJ2026"/>
  <c r="CI2026"/>
  <c r="CH2026"/>
  <c r="CG2026"/>
  <c r="CF2026"/>
  <c r="CE2026"/>
  <c r="BG2026"/>
  <c r="BF2026"/>
  <c r="BE2026"/>
  <c r="AJ2026"/>
  <c r="CN2025"/>
  <c r="CL2025"/>
  <c r="CK2025"/>
  <c r="CJ2025"/>
  <c r="CI2025"/>
  <c r="CH2025"/>
  <c r="CG2025"/>
  <c r="CF2025"/>
  <c r="CE2025"/>
  <c r="BG2025"/>
  <c r="BF2025"/>
  <c r="BE2025"/>
  <c r="AJ2025"/>
  <c r="CN2024"/>
  <c r="CL2024"/>
  <c r="CK2024"/>
  <c r="CJ2024"/>
  <c r="CI2024"/>
  <c r="CH2024"/>
  <c r="CG2024"/>
  <c r="CF2024"/>
  <c r="CE2024"/>
  <c r="BG2024"/>
  <c r="BF2024"/>
  <c r="BE2024"/>
  <c r="AJ2024"/>
  <c r="CN2023"/>
  <c r="CL2023"/>
  <c r="CK2023"/>
  <c r="CJ2023"/>
  <c r="CI2023"/>
  <c r="CH2023"/>
  <c r="CG2023"/>
  <c r="CF2023"/>
  <c r="CE2023"/>
  <c r="BG2023"/>
  <c r="BF2023"/>
  <c r="BE2023"/>
  <c r="AJ2023"/>
  <c r="CN2022"/>
  <c r="CL2022"/>
  <c r="CK2022"/>
  <c r="CJ2022"/>
  <c r="CI2022"/>
  <c r="CH2022"/>
  <c r="CG2022"/>
  <c r="CF2022"/>
  <c r="CE2022"/>
  <c r="BG2022"/>
  <c r="BF2022"/>
  <c r="BE2022"/>
  <c r="AJ2022"/>
  <c r="CN2021"/>
  <c r="CL2021"/>
  <c r="CK2021"/>
  <c r="CJ2021"/>
  <c r="CI2021"/>
  <c r="CH2021"/>
  <c r="CG2021"/>
  <c r="CF2021"/>
  <c r="CE2021"/>
  <c r="BG2021"/>
  <c r="BF2021"/>
  <c r="BE2021"/>
  <c r="AJ2021"/>
  <c r="CN2020"/>
  <c r="CL2020"/>
  <c r="CK2020"/>
  <c r="CJ2020"/>
  <c r="CI2020"/>
  <c r="CH2020"/>
  <c r="CG2020"/>
  <c r="CF2020"/>
  <c r="CE2020"/>
  <c r="BG2020"/>
  <c r="BF2020"/>
  <c r="BE2020"/>
  <c r="AJ2020"/>
  <c r="CN2019"/>
  <c r="CL2019"/>
  <c r="CK2019"/>
  <c r="CJ2019"/>
  <c r="CI2019"/>
  <c r="CH2019"/>
  <c r="CG2019"/>
  <c r="CF2019"/>
  <c r="CE2019"/>
  <c r="BG2019"/>
  <c r="BF2019"/>
  <c r="BE2019"/>
  <c r="AJ2019"/>
  <c r="CN2018"/>
  <c r="CL2018"/>
  <c r="CK2018"/>
  <c r="CJ2018"/>
  <c r="CI2018"/>
  <c r="CH2018"/>
  <c r="CG2018"/>
  <c r="CF2018"/>
  <c r="CE2018"/>
  <c r="BG2018"/>
  <c r="BF2018"/>
  <c r="BE2018"/>
  <c r="AJ2018"/>
  <c r="CN2017"/>
  <c r="CL2017"/>
  <c r="CK2017"/>
  <c r="CJ2017"/>
  <c r="CI2017"/>
  <c r="CH2017"/>
  <c r="CG2017"/>
  <c r="CF2017"/>
  <c r="CE2017"/>
  <c r="BG2017"/>
  <c r="BF2017"/>
  <c r="BE2017"/>
  <c r="AJ2017"/>
  <c r="CN2016"/>
  <c r="CL2016"/>
  <c r="CK2016"/>
  <c r="CJ2016"/>
  <c r="CI2016"/>
  <c r="CH2016"/>
  <c r="CG2016"/>
  <c r="CF2016"/>
  <c r="CE2016"/>
  <c r="BG2016"/>
  <c r="BF2016"/>
  <c r="BE2016"/>
  <c r="AJ2016"/>
  <c r="CN2015"/>
  <c r="CL2015"/>
  <c r="CK2015"/>
  <c r="CJ2015"/>
  <c r="CI2015"/>
  <c r="CH2015"/>
  <c r="CG2015"/>
  <c r="CF2015"/>
  <c r="CE2015"/>
  <c r="BG2015"/>
  <c r="BF2015"/>
  <c r="BE2015"/>
  <c r="AJ2015"/>
  <c r="CN2014"/>
  <c r="CL2014"/>
  <c r="CK2014"/>
  <c r="CJ2014"/>
  <c r="CI2014"/>
  <c r="CH2014"/>
  <c r="CG2014"/>
  <c r="CF2014"/>
  <c r="CE2014"/>
  <c r="BG2014"/>
  <c r="BF2014"/>
  <c r="BE2014"/>
  <c r="AJ2014"/>
  <c r="CN2013"/>
  <c r="CL2013"/>
  <c r="CK2013"/>
  <c r="CJ2013"/>
  <c r="CI2013"/>
  <c r="CH2013"/>
  <c r="CG2013"/>
  <c r="CF2013"/>
  <c r="CE2013"/>
  <c r="BG2013"/>
  <c r="BF2013"/>
  <c r="BE2013"/>
  <c r="AJ2013"/>
  <c r="CN2012"/>
  <c r="CL2012"/>
  <c r="CK2012"/>
  <c r="CJ2012"/>
  <c r="CI2012"/>
  <c r="CH2012"/>
  <c r="CG2012"/>
  <c r="CF2012"/>
  <c r="CE2012"/>
  <c r="BG2012"/>
  <c r="BF2012"/>
  <c r="BE2012"/>
  <c r="AJ2012"/>
  <c r="CN2011"/>
  <c r="CL2011"/>
  <c r="CK2011"/>
  <c r="CJ2011"/>
  <c r="CI2011"/>
  <c r="CH2011"/>
  <c r="CG2011"/>
  <c r="CF2011"/>
  <c r="CE2011"/>
  <c r="BG2011"/>
  <c r="BF2011"/>
  <c r="BE2011"/>
  <c r="AJ2011"/>
  <c r="CN2010"/>
  <c r="CL2010"/>
  <c r="CK2010"/>
  <c r="CJ2010"/>
  <c r="CI2010"/>
  <c r="CH2010"/>
  <c r="CG2010"/>
  <c r="CF2010"/>
  <c r="CE2010"/>
  <c r="BG2010"/>
  <c r="BF2010"/>
  <c r="BE2010"/>
  <c r="AJ2010"/>
  <c r="CN2009"/>
  <c r="CL2009"/>
  <c r="CK2009"/>
  <c r="CJ2009"/>
  <c r="CI2009"/>
  <c r="CH2009"/>
  <c r="CG2009"/>
  <c r="CF2009"/>
  <c r="CE2009"/>
  <c r="BG2009"/>
  <c r="BF2009"/>
  <c r="BE2009"/>
  <c r="AJ2009"/>
  <c r="CN2008"/>
  <c r="CL2008"/>
  <c r="CK2008"/>
  <c r="CJ2008"/>
  <c r="CI2008"/>
  <c r="CH2008"/>
  <c r="CG2008"/>
  <c r="CF2008"/>
  <c r="CE2008"/>
  <c r="BG2008"/>
  <c r="BF2008"/>
  <c r="BE2008"/>
  <c r="AJ2008"/>
  <c r="CN2007"/>
  <c r="CL2007"/>
  <c r="CK2007"/>
  <c r="CJ2007"/>
  <c r="CI2007"/>
  <c r="CH2007"/>
  <c r="CG2007"/>
  <c r="CF2007"/>
  <c r="CE2007"/>
  <c r="BG2007"/>
  <c r="BF2007"/>
  <c r="BE2007"/>
  <c r="AJ2007"/>
  <c r="CN2006"/>
  <c r="CL2006"/>
  <c r="CK2006"/>
  <c r="CJ2006"/>
  <c r="CI2006"/>
  <c r="CH2006"/>
  <c r="CG2006"/>
  <c r="CF2006"/>
  <c r="CE2006"/>
  <c r="BG2006"/>
  <c r="BF2006"/>
  <c r="BE2006"/>
  <c r="AJ2006"/>
  <c r="CN2005"/>
  <c r="CL2005"/>
  <c r="CK2005"/>
  <c r="CJ2005"/>
  <c r="CI2005"/>
  <c r="CH2005"/>
  <c r="CG2005"/>
  <c r="CF2005"/>
  <c r="CE2005"/>
  <c r="BG2005"/>
  <c r="BF2005"/>
  <c r="BE2005"/>
  <c r="AJ2005"/>
  <c r="CN2004"/>
  <c r="CL2004"/>
  <c r="CK2004"/>
  <c r="CJ2004"/>
  <c r="CI2004"/>
  <c r="CH2004"/>
  <c r="CG2004"/>
  <c r="CF2004"/>
  <c r="CE2004"/>
  <c r="BG2004"/>
  <c r="BF2004"/>
  <c r="BE2004"/>
  <c r="AJ2004"/>
  <c r="CN2003"/>
  <c r="CL2003"/>
  <c r="CK2003"/>
  <c r="CJ2003"/>
  <c r="CI2003"/>
  <c r="CH2003"/>
  <c r="CG2003"/>
  <c r="CF2003"/>
  <c r="CE2003"/>
  <c r="BG2003"/>
  <c r="BF2003"/>
  <c r="BE2003"/>
  <c r="AJ2003"/>
  <c r="CN2002"/>
  <c r="CL2002"/>
  <c r="CK2002"/>
  <c r="CJ2002"/>
  <c r="CI2002"/>
  <c r="CH2002"/>
  <c r="CG2002"/>
  <c r="CF2002"/>
  <c r="CE2002"/>
  <c r="BG2002"/>
  <c r="BF2002"/>
  <c r="BE2002"/>
  <c r="AJ2002"/>
  <c r="CN2001"/>
  <c r="CL2001"/>
  <c r="CK2001"/>
  <c r="CJ2001"/>
  <c r="CI2001"/>
  <c r="CH2001"/>
  <c r="CG2001"/>
  <c r="CF2001"/>
  <c r="CE2001"/>
  <c r="BG2001"/>
  <c r="BF2001"/>
  <c r="BE2001"/>
  <c r="AJ2001"/>
  <c r="CN2000"/>
  <c r="CL2000"/>
  <c r="CK2000"/>
  <c r="CJ2000"/>
  <c r="CI2000"/>
  <c r="CH2000"/>
  <c r="CG2000"/>
  <c r="CF2000"/>
  <c r="CE2000"/>
  <c r="BG2000"/>
  <c r="BF2000"/>
  <c r="BE2000"/>
  <c r="AJ2000"/>
  <c r="CN1999"/>
  <c r="CL1999"/>
  <c r="CK1999"/>
  <c r="CJ1999"/>
  <c r="CI1999"/>
  <c r="CH1999"/>
  <c r="CG1999"/>
  <c r="CF1999"/>
  <c r="CE1999"/>
  <c r="BG1999"/>
  <c r="BF1999"/>
  <c r="BE1999"/>
  <c r="AJ1999"/>
  <c r="CN1998"/>
  <c r="CL1998"/>
  <c r="CK1998"/>
  <c r="CJ1998"/>
  <c r="CI1998"/>
  <c r="CH1998"/>
  <c r="CG1998"/>
  <c r="CF1998"/>
  <c r="CE1998"/>
  <c r="BG1998"/>
  <c r="BF1998"/>
  <c r="BE1998"/>
  <c r="AJ1998"/>
  <c r="CN1997"/>
  <c r="CL1997"/>
  <c r="CK1997"/>
  <c r="CJ1997"/>
  <c r="CI1997"/>
  <c r="CH1997"/>
  <c r="CG1997"/>
  <c r="CF1997"/>
  <c r="CE1997"/>
  <c r="BG1997"/>
  <c r="BF1997"/>
  <c r="BE1997"/>
  <c r="AJ1997"/>
  <c r="CN1996"/>
  <c r="CL1996"/>
  <c r="CK1996"/>
  <c r="CJ1996"/>
  <c r="CI1996"/>
  <c r="CH1996"/>
  <c r="CG1996"/>
  <c r="CF1996"/>
  <c r="CE1996"/>
  <c r="BG1996"/>
  <c r="BF1996"/>
  <c r="BE1996"/>
  <c r="AJ1996"/>
  <c r="CN1995"/>
  <c r="CL1995"/>
  <c r="CK1995"/>
  <c r="CJ1995"/>
  <c r="CI1995"/>
  <c r="CH1995"/>
  <c r="CG1995"/>
  <c r="CF1995"/>
  <c r="CE1995"/>
  <c r="BG1995"/>
  <c r="BF1995"/>
  <c r="BE1995"/>
  <c r="AJ1995"/>
  <c r="CN1994"/>
  <c r="CL1994"/>
  <c r="CK1994"/>
  <c r="CJ1994"/>
  <c r="CI1994"/>
  <c r="CH1994"/>
  <c r="CG1994"/>
  <c r="CF1994"/>
  <c r="CE1994"/>
  <c r="BG1994"/>
  <c r="BF1994"/>
  <c r="BE1994"/>
  <c r="AJ1994"/>
  <c r="CN1993"/>
  <c r="CL1993"/>
  <c r="CK1993"/>
  <c r="CJ1993"/>
  <c r="CI1993"/>
  <c r="CH1993"/>
  <c r="CG1993"/>
  <c r="CF1993"/>
  <c r="CE1993"/>
  <c r="BG1993"/>
  <c r="BF1993"/>
  <c r="BE1993"/>
  <c r="AJ1993"/>
  <c r="CN1992"/>
  <c r="CL1992"/>
  <c r="CK1992"/>
  <c r="CJ1992"/>
  <c r="CI1992"/>
  <c r="CH1992"/>
  <c r="CG1992"/>
  <c r="CF1992"/>
  <c r="CE1992"/>
  <c r="BG1992"/>
  <c r="BF1992"/>
  <c r="BE1992"/>
  <c r="AJ1992"/>
  <c r="CN1991"/>
  <c r="CL1991"/>
  <c r="CK1991"/>
  <c r="CJ1991"/>
  <c r="CI1991"/>
  <c r="CH1991"/>
  <c r="CG1991"/>
  <c r="CF1991"/>
  <c r="CE1991"/>
  <c r="BG1991"/>
  <c r="BF1991"/>
  <c r="BE1991"/>
  <c r="AJ1991"/>
  <c r="CN1990"/>
  <c r="CL1990"/>
  <c r="CK1990"/>
  <c r="CJ1990"/>
  <c r="CI1990"/>
  <c r="CH1990"/>
  <c r="CG1990"/>
  <c r="CF1990"/>
  <c r="CE1990"/>
  <c r="BG1990"/>
  <c r="BF1990"/>
  <c r="BE1990"/>
  <c r="AJ1990"/>
  <c r="CN1989"/>
  <c r="CL1989"/>
  <c r="CK1989"/>
  <c r="CJ1989"/>
  <c r="CI1989"/>
  <c r="CH1989"/>
  <c r="CG1989"/>
  <c r="CF1989"/>
  <c r="CE1989"/>
  <c r="BG1989"/>
  <c r="BF1989"/>
  <c r="BE1989"/>
  <c r="AJ1989"/>
  <c r="CN1988"/>
  <c r="CL1988"/>
  <c r="CK1988"/>
  <c r="CJ1988"/>
  <c r="CI1988"/>
  <c r="CH1988"/>
  <c r="CG1988"/>
  <c r="CF1988"/>
  <c r="CE1988"/>
  <c r="BG1988"/>
  <c r="BF1988"/>
  <c r="BE1988"/>
  <c r="AJ1988"/>
  <c r="CN1987"/>
  <c r="CL1987"/>
  <c r="CK1987"/>
  <c r="CJ1987"/>
  <c r="CI1987"/>
  <c r="CH1987"/>
  <c r="CG1987"/>
  <c r="CF1987"/>
  <c r="CE1987"/>
  <c r="BG1987"/>
  <c r="BF1987"/>
  <c r="BE1987"/>
  <c r="AJ1987"/>
  <c r="CN1986"/>
  <c r="CL1986"/>
  <c r="CK1986"/>
  <c r="CJ1986"/>
  <c r="CI1986"/>
  <c r="CH1986"/>
  <c r="CG1986"/>
  <c r="CF1986"/>
  <c r="CE1986"/>
  <c r="BG1986"/>
  <c r="BF1986"/>
  <c r="BE1986"/>
  <c r="AJ1986"/>
  <c r="CN1985"/>
  <c r="CL1985"/>
  <c r="CK1985"/>
  <c r="CJ1985"/>
  <c r="CI1985"/>
  <c r="CH1985"/>
  <c r="CG1985"/>
  <c r="CF1985"/>
  <c r="CE1985"/>
  <c r="BG1985"/>
  <c r="BF1985"/>
  <c r="BE1985"/>
  <c r="AJ1985"/>
  <c r="CN1984"/>
  <c r="CL1984"/>
  <c r="CK1984"/>
  <c r="CJ1984"/>
  <c r="CI1984"/>
  <c r="CH1984"/>
  <c r="CG1984"/>
  <c r="CF1984"/>
  <c r="CE1984"/>
  <c r="BG1984"/>
  <c r="BF1984"/>
  <c r="BE1984"/>
  <c r="AJ1984"/>
  <c r="CN1983"/>
  <c r="CL1983"/>
  <c r="CK1983"/>
  <c r="CJ1983"/>
  <c r="CI1983"/>
  <c r="CH1983"/>
  <c r="CG1983"/>
  <c r="CF1983"/>
  <c r="CE1983"/>
  <c r="BG1983"/>
  <c r="BF1983"/>
  <c r="BE1983"/>
  <c r="AJ1983"/>
  <c r="CN1982"/>
  <c r="CL1982"/>
  <c r="CK1982"/>
  <c r="CJ1982"/>
  <c r="CI1982"/>
  <c r="CH1982"/>
  <c r="CG1982"/>
  <c r="CF1982"/>
  <c r="CE1982"/>
  <c r="BG1982"/>
  <c r="BF1982"/>
  <c r="BE1982"/>
  <c r="AJ1982"/>
  <c r="CN1981"/>
  <c r="CL1981"/>
  <c r="CK1981"/>
  <c r="CJ1981"/>
  <c r="CI1981"/>
  <c r="CH1981"/>
  <c r="CG1981"/>
  <c r="CF1981"/>
  <c r="CE1981"/>
  <c r="BG1981"/>
  <c r="BF1981"/>
  <c r="BE1981"/>
  <c r="AJ1981"/>
  <c r="CN1980"/>
  <c r="CL1980"/>
  <c r="CK1980"/>
  <c r="CJ1980"/>
  <c r="CI1980"/>
  <c r="CH1980"/>
  <c r="CG1980"/>
  <c r="CF1980"/>
  <c r="CE1980"/>
  <c r="BG1980"/>
  <c r="BF1980"/>
  <c r="BE1980"/>
  <c r="AJ1980"/>
  <c r="CN1979"/>
  <c r="CL1979"/>
  <c r="CK1979"/>
  <c r="CJ1979"/>
  <c r="CI1979"/>
  <c r="CH1979"/>
  <c r="CG1979"/>
  <c r="CF1979"/>
  <c r="CE1979"/>
  <c r="BG1979"/>
  <c r="BF1979"/>
  <c r="BE1979"/>
  <c r="AJ1979"/>
  <c r="CN1978"/>
  <c r="CL1978"/>
  <c r="CK1978"/>
  <c r="CJ1978"/>
  <c r="CI1978"/>
  <c r="CH1978"/>
  <c r="CG1978"/>
  <c r="CF1978"/>
  <c r="CE1978"/>
  <c r="BG1978"/>
  <c r="BF1978"/>
  <c r="BE1978"/>
  <c r="AJ1978"/>
  <c r="CN1977"/>
  <c r="CL1977"/>
  <c r="CK1977"/>
  <c r="CJ1977"/>
  <c r="CI1977"/>
  <c r="CH1977"/>
  <c r="CG1977"/>
  <c r="CF1977"/>
  <c r="CE1977"/>
  <c r="BG1977"/>
  <c r="BF1977"/>
  <c r="BE1977"/>
  <c r="AJ1977"/>
  <c r="CN1976"/>
  <c r="CL1976"/>
  <c r="CK1976"/>
  <c r="CJ1976"/>
  <c r="CI1976"/>
  <c r="CH1976"/>
  <c r="CG1976"/>
  <c r="CF1976"/>
  <c r="CE1976"/>
  <c r="BG1976"/>
  <c r="BF1976"/>
  <c r="BE1976"/>
  <c r="AJ1976"/>
  <c r="CN1975"/>
  <c r="CL1975"/>
  <c r="CK1975"/>
  <c r="CJ1975"/>
  <c r="CI1975"/>
  <c r="CH1975"/>
  <c r="CG1975"/>
  <c r="CF1975"/>
  <c r="CE1975"/>
  <c r="BG1975"/>
  <c r="BF1975"/>
  <c r="BE1975"/>
  <c r="AJ1975"/>
  <c r="CN1974"/>
  <c r="CL1974"/>
  <c r="CK1974"/>
  <c r="CJ1974"/>
  <c r="CI1974"/>
  <c r="CH1974"/>
  <c r="CG1974"/>
  <c r="CF1974"/>
  <c r="CE1974"/>
  <c r="BG1974"/>
  <c r="BF1974"/>
  <c r="BE1974"/>
  <c r="AJ1974"/>
  <c r="CN1973"/>
  <c r="CL1973"/>
  <c r="CK1973"/>
  <c r="CJ1973"/>
  <c r="CI1973"/>
  <c r="CH1973"/>
  <c r="CG1973"/>
  <c r="CF1973"/>
  <c r="CE1973"/>
  <c r="BG1973"/>
  <c r="BF1973"/>
  <c r="BE1973"/>
  <c r="AJ1973"/>
  <c r="CN1972"/>
  <c r="CL1972"/>
  <c r="CK1972"/>
  <c r="CJ1972"/>
  <c r="CI1972"/>
  <c r="CH1972"/>
  <c r="CG1972"/>
  <c r="CF1972"/>
  <c r="CE1972"/>
  <c r="BG1972"/>
  <c r="BF1972"/>
  <c r="BE1972"/>
  <c r="AJ1972"/>
  <c r="CN1971"/>
  <c r="CL1971"/>
  <c r="CK1971"/>
  <c r="CJ1971"/>
  <c r="CI1971"/>
  <c r="CH1971"/>
  <c r="CG1971"/>
  <c r="CF1971"/>
  <c r="CE1971"/>
  <c r="BG1971"/>
  <c r="BF1971"/>
  <c r="BE1971"/>
  <c r="AJ1971"/>
  <c r="CN1970"/>
  <c r="CL1970"/>
  <c r="CK1970"/>
  <c r="CJ1970"/>
  <c r="CI1970"/>
  <c r="CH1970"/>
  <c r="CG1970"/>
  <c r="CF1970"/>
  <c r="CE1970"/>
  <c r="BG1970"/>
  <c r="BF1970"/>
  <c r="BE1970"/>
  <c r="AJ1970"/>
  <c r="CN1969"/>
  <c r="CL1969"/>
  <c r="CK1969"/>
  <c r="CJ1969"/>
  <c r="CI1969"/>
  <c r="CH1969"/>
  <c r="CG1969"/>
  <c r="CF1969"/>
  <c r="CE1969"/>
  <c r="BG1969"/>
  <c r="BF1969"/>
  <c r="BE1969"/>
  <c r="AJ1969"/>
  <c r="CN1968"/>
  <c r="CL1968"/>
  <c r="CK1968"/>
  <c r="CJ1968"/>
  <c r="CI1968"/>
  <c r="CH1968"/>
  <c r="CG1968"/>
  <c r="CF1968"/>
  <c r="CE1968"/>
  <c r="BG1968"/>
  <c r="BF1968"/>
  <c r="BE1968"/>
  <c r="AJ1968"/>
  <c r="CN1967"/>
  <c r="CL1967"/>
  <c r="CK1967"/>
  <c r="CJ1967"/>
  <c r="CI1967"/>
  <c r="CH1967"/>
  <c r="CG1967"/>
  <c r="CF1967"/>
  <c r="CE1967"/>
  <c r="BG1967"/>
  <c r="BF1967"/>
  <c r="BE1967"/>
  <c r="AJ1967"/>
  <c r="CN1966"/>
  <c r="CL1966"/>
  <c r="CK1966"/>
  <c r="CJ1966"/>
  <c r="CI1966"/>
  <c r="CH1966"/>
  <c r="CG1966"/>
  <c r="CF1966"/>
  <c r="CE1966"/>
  <c r="BG1966"/>
  <c r="BF1966"/>
  <c r="BE1966"/>
  <c r="AJ1966"/>
  <c r="CN1965"/>
  <c r="CL1965"/>
  <c r="CK1965"/>
  <c r="CJ1965"/>
  <c r="CI1965"/>
  <c r="CH1965"/>
  <c r="CG1965"/>
  <c r="CF1965"/>
  <c r="CE1965"/>
  <c r="BG1965"/>
  <c r="BF1965"/>
  <c r="BE1965"/>
  <c r="AJ1965"/>
  <c r="CN1964"/>
  <c r="CL1964"/>
  <c r="CK1964"/>
  <c r="CJ1964"/>
  <c r="CI1964"/>
  <c r="CH1964"/>
  <c r="CG1964"/>
  <c r="CF1964"/>
  <c r="CE1964"/>
  <c r="BG1964"/>
  <c r="BF1964"/>
  <c r="BE1964"/>
  <c r="AJ1964"/>
  <c r="CN1963"/>
  <c r="CL1963"/>
  <c r="CK1963"/>
  <c r="CJ1963"/>
  <c r="CI1963"/>
  <c r="CH1963"/>
  <c r="CG1963"/>
  <c r="CF1963"/>
  <c r="CE1963"/>
  <c r="BG1963"/>
  <c r="BF1963"/>
  <c r="BE1963"/>
  <c r="AJ1963"/>
  <c r="CN1962"/>
  <c r="CL1962"/>
  <c r="CK1962"/>
  <c r="CJ1962"/>
  <c r="CI1962"/>
  <c r="CH1962"/>
  <c r="CG1962"/>
  <c r="CF1962"/>
  <c r="CE1962"/>
  <c r="BG1962"/>
  <c r="BF1962"/>
  <c r="BE1962"/>
  <c r="AJ1962"/>
  <c r="CN1961"/>
  <c r="CL1961"/>
  <c r="CK1961"/>
  <c r="CJ1961"/>
  <c r="CI1961"/>
  <c r="CH1961"/>
  <c r="CG1961"/>
  <c r="CF1961"/>
  <c r="CE1961"/>
  <c r="BG1961"/>
  <c r="BF1961"/>
  <c r="BE1961"/>
  <c r="AJ1961"/>
  <c r="CN1960"/>
  <c r="CL1960"/>
  <c r="CK1960"/>
  <c r="CJ1960"/>
  <c r="CI1960"/>
  <c r="CH1960"/>
  <c r="CG1960"/>
  <c r="CF1960"/>
  <c r="CE1960"/>
  <c r="BG1960"/>
  <c r="BF1960"/>
  <c r="BE1960"/>
  <c r="AJ1960"/>
  <c r="CN1959"/>
  <c r="CL1959"/>
  <c r="CK1959"/>
  <c r="CJ1959"/>
  <c r="CI1959"/>
  <c r="CH1959"/>
  <c r="CG1959"/>
  <c r="CF1959"/>
  <c r="CE1959"/>
  <c r="BG1959"/>
  <c r="BF1959"/>
  <c r="BE1959"/>
  <c r="AJ1959"/>
  <c r="CN1958"/>
  <c r="CL1958"/>
  <c r="CK1958"/>
  <c r="CJ1958"/>
  <c r="CI1958"/>
  <c r="CH1958"/>
  <c r="CG1958"/>
  <c r="CF1958"/>
  <c r="CE1958"/>
  <c r="BG1958"/>
  <c r="BF1958"/>
  <c r="BE1958"/>
  <c r="AJ1958"/>
  <c r="CN1957"/>
  <c r="CL1957"/>
  <c r="CK1957"/>
  <c r="CJ1957"/>
  <c r="CI1957"/>
  <c r="CH1957"/>
  <c r="CG1957"/>
  <c r="CF1957"/>
  <c r="CE1957"/>
  <c r="BG1957"/>
  <c r="BF1957"/>
  <c r="BE1957"/>
  <c r="AJ1957"/>
  <c r="CN1956"/>
  <c r="CL1956"/>
  <c r="CK1956"/>
  <c r="CJ1956"/>
  <c r="CI1956"/>
  <c r="CH1956"/>
  <c r="CG1956"/>
  <c r="CF1956"/>
  <c r="CE1956"/>
  <c r="BG1956"/>
  <c r="BF1956"/>
  <c r="BE1956"/>
  <c r="AJ1956"/>
  <c r="CN1955"/>
  <c r="CL1955"/>
  <c r="CK1955"/>
  <c r="CJ1955"/>
  <c r="CI1955"/>
  <c r="CH1955"/>
  <c r="CG1955"/>
  <c r="CF1955"/>
  <c r="CE1955"/>
  <c r="BG1955"/>
  <c r="BF1955"/>
  <c r="BE1955"/>
  <c r="AJ1955"/>
  <c r="CN1954"/>
  <c r="CL1954"/>
  <c r="CK1954"/>
  <c r="CJ1954"/>
  <c r="CI1954"/>
  <c r="CH1954"/>
  <c r="CG1954"/>
  <c r="CF1954"/>
  <c r="CE1954"/>
  <c r="BG1954"/>
  <c r="BF1954"/>
  <c r="BE1954"/>
  <c r="AJ1954"/>
  <c r="CN1953"/>
  <c r="CL1953"/>
  <c r="CK1953"/>
  <c r="CJ1953"/>
  <c r="CI1953"/>
  <c r="CH1953"/>
  <c r="CG1953"/>
  <c r="CF1953"/>
  <c r="CE1953"/>
  <c r="BG1953"/>
  <c r="BF1953"/>
  <c r="BE1953"/>
  <c r="AJ1953"/>
  <c r="CN1952"/>
  <c r="CL1952"/>
  <c r="CK1952"/>
  <c r="CJ1952"/>
  <c r="CI1952"/>
  <c r="CH1952"/>
  <c r="CG1952"/>
  <c r="CF1952"/>
  <c r="CE1952"/>
  <c r="BG1952"/>
  <c r="BF1952"/>
  <c r="BE1952"/>
  <c r="AJ1952"/>
  <c r="CN1951"/>
  <c r="CL1951"/>
  <c r="CK1951"/>
  <c r="CJ1951"/>
  <c r="CI1951"/>
  <c r="CH1951"/>
  <c r="CG1951"/>
  <c r="CF1951"/>
  <c r="CE1951"/>
  <c r="BG1951"/>
  <c r="BF1951"/>
  <c r="BE1951"/>
  <c r="AJ1951"/>
  <c r="CN1950"/>
  <c r="CL1950"/>
  <c r="CK1950"/>
  <c r="CJ1950"/>
  <c r="CI1950"/>
  <c r="CH1950"/>
  <c r="CG1950"/>
  <c r="CF1950"/>
  <c r="CE1950"/>
  <c r="BG1950"/>
  <c r="BF1950"/>
  <c r="BE1950"/>
  <c r="AJ1950"/>
  <c r="CN1949"/>
  <c r="CL1949"/>
  <c r="CK1949"/>
  <c r="CJ1949"/>
  <c r="CI1949"/>
  <c r="CH1949"/>
  <c r="CG1949"/>
  <c r="CF1949"/>
  <c r="CE1949"/>
  <c r="BG1949"/>
  <c r="BF1949"/>
  <c r="BE1949"/>
  <c r="AJ1949"/>
  <c r="CN1948"/>
  <c r="CL1948"/>
  <c r="CK1948"/>
  <c r="CJ1948"/>
  <c r="CI1948"/>
  <c r="CH1948"/>
  <c r="CG1948"/>
  <c r="CF1948"/>
  <c r="CE1948"/>
  <c r="BG1948"/>
  <c r="BF1948"/>
  <c r="BE1948"/>
  <c r="AJ1948"/>
  <c r="CN1947"/>
  <c r="CL1947"/>
  <c r="CK1947"/>
  <c r="CJ1947"/>
  <c r="CI1947"/>
  <c r="CH1947"/>
  <c r="CG1947"/>
  <c r="CF1947"/>
  <c r="CE1947"/>
  <c r="BG1947"/>
  <c r="BF1947"/>
  <c r="BE1947"/>
  <c r="AJ1947"/>
  <c r="CN1946"/>
  <c r="CL1946"/>
  <c r="CK1946"/>
  <c r="CJ1946"/>
  <c r="CI1946"/>
  <c r="CH1946"/>
  <c r="CG1946"/>
  <c r="CF1946"/>
  <c r="CE1946"/>
  <c r="BG1946"/>
  <c r="BF1946"/>
  <c r="BE1946"/>
  <c r="AJ1946"/>
  <c r="CN1945"/>
  <c r="CL1945"/>
  <c r="CK1945"/>
  <c r="CJ1945"/>
  <c r="CI1945"/>
  <c r="CH1945"/>
  <c r="CG1945"/>
  <c r="CF1945"/>
  <c r="CE1945"/>
  <c r="BG1945"/>
  <c r="BF1945"/>
  <c r="BE1945"/>
  <c r="AJ1945"/>
  <c r="CN1944"/>
  <c r="CL1944"/>
  <c r="CK1944"/>
  <c r="CJ1944"/>
  <c r="CI1944"/>
  <c r="CH1944"/>
  <c r="CG1944"/>
  <c r="CF1944"/>
  <c r="CE1944"/>
  <c r="BG1944"/>
  <c r="BF1944"/>
  <c r="BE1944"/>
  <c r="AJ1944"/>
  <c r="CN1943"/>
  <c r="CL1943"/>
  <c r="CK1943"/>
  <c r="CJ1943"/>
  <c r="CI1943"/>
  <c r="CH1943"/>
  <c r="CG1943"/>
  <c r="CF1943"/>
  <c r="CE1943"/>
  <c r="BG1943"/>
  <c r="BF1943"/>
  <c r="BE1943"/>
  <c r="AJ1943"/>
  <c r="CN1942"/>
  <c r="CL1942"/>
  <c r="CK1942"/>
  <c r="CJ1942"/>
  <c r="CI1942"/>
  <c r="CH1942"/>
  <c r="CG1942"/>
  <c r="CF1942"/>
  <c r="CE1942"/>
  <c r="BG1942"/>
  <c r="BF1942"/>
  <c r="BE1942"/>
  <c r="AJ1942"/>
  <c r="CN1941"/>
  <c r="CL1941"/>
  <c r="CK1941"/>
  <c r="CJ1941"/>
  <c r="CI1941"/>
  <c r="CH1941"/>
  <c r="CG1941"/>
  <c r="CF1941"/>
  <c r="CE1941"/>
  <c r="BG1941"/>
  <c r="BF1941"/>
  <c r="BE1941"/>
  <c r="AJ1941"/>
  <c r="CN1940"/>
  <c r="CL1940"/>
  <c r="CK1940"/>
  <c r="CJ1940"/>
  <c r="CI1940"/>
  <c r="CH1940"/>
  <c r="CG1940"/>
  <c r="CF1940"/>
  <c r="CE1940"/>
  <c r="BG1940"/>
  <c r="BF1940"/>
  <c r="BE1940"/>
  <c r="AJ1940"/>
  <c r="CN1939"/>
  <c r="CL1939"/>
  <c r="CK1939"/>
  <c r="CJ1939"/>
  <c r="CI1939"/>
  <c r="CH1939"/>
  <c r="CG1939"/>
  <c r="CF1939"/>
  <c r="CE1939"/>
  <c r="BG1939"/>
  <c r="BF1939"/>
  <c r="BE1939"/>
  <c r="AJ1939"/>
  <c r="CN1938"/>
  <c r="CL1938"/>
  <c r="CK1938"/>
  <c r="CJ1938"/>
  <c r="CI1938"/>
  <c r="CH1938"/>
  <c r="CG1938"/>
  <c r="CF1938"/>
  <c r="CE1938"/>
  <c r="BG1938"/>
  <c r="BF1938"/>
  <c r="BE1938"/>
  <c r="AJ1938"/>
  <c r="CN1937"/>
  <c r="CL1937"/>
  <c r="CK1937"/>
  <c r="CJ1937"/>
  <c r="CI1937"/>
  <c r="CH1937"/>
  <c r="CG1937"/>
  <c r="CF1937"/>
  <c r="CE1937"/>
  <c r="BG1937"/>
  <c r="BF1937"/>
  <c r="BE1937"/>
  <c r="AJ1937"/>
  <c r="CN1936"/>
  <c r="CL1936"/>
  <c r="CK1936"/>
  <c r="CJ1936"/>
  <c r="CI1936"/>
  <c r="CH1936"/>
  <c r="CG1936"/>
  <c r="CF1936"/>
  <c r="CE1936"/>
  <c r="BG1936"/>
  <c r="BF1936"/>
  <c r="BE1936"/>
  <c r="AJ1936"/>
  <c r="CN1935"/>
  <c r="CL1935"/>
  <c r="CK1935"/>
  <c r="CJ1935"/>
  <c r="CI1935"/>
  <c r="CH1935"/>
  <c r="CG1935"/>
  <c r="CF1935"/>
  <c r="CE1935"/>
  <c r="BG1935"/>
  <c r="BF1935"/>
  <c r="BE1935"/>
  <c r="AJ1935"/>
  <c r="CN1934"/>
  <c r="CL1934"/>
  <c r="CK1934"/>
  <c r="CJ1934"/>
  <c r="CI1934"/>
  <c r="CH1934"/>
  <c r="CG1934"/>
  <c r="CF1934"/>
  <c r="CE1934"/>
  <c r="BG1934"/>
  <c r="BF1934"/>
  <c r="BE1934"/>
  <c r="AJ1934"/>
  <c r="CN1933"/>
  <c r="CL1933"/>
  <c r="CK1933"/>
  <c r="CJ1933"/>
  <c r="CI1933"/>
  <c r="CH1933"/>
  <c r="CG1933"/>
  <c r="CF1933"/>
  <c r="CE1933"/>
  <c r="BG1933"/>
  <c r="BF1933"/>
  <c r="BE1933"/>
  <c r="AJ1933"/>
  <c r="CN1932"/>
  <c r="CL1932"/>
  <c r="CK1932"/>
  <c r="CJ1932"/>
  <c r="CI1932"/>
  <c r="CH1932"/>
  <c r="CG1932"/>
  <c r="CF1932"/>
  <c r="CE1932"/>
  <c r="BG1932"/>
  <c r="BF1932"/>
  <c r="BE1932"/>
  <c r="AJ1932"/>
  <c r="CN1931"/>
  <c r="CL1931"/>
  <c r="CK1931"/>
  <c r="CJ1931"/>
  <c r="CI1931"/>
  <c r="CH1931"/>
  <c r="CG1931"/>
  <c r="CF1931"/>
  <c r="CE1931"/>
  <c r="BG1931"/>
  <c r="BF1931"/>
  <c r="BE1931"/>
  <c r="AJ1931"/>
  <c r="CN1930"/>
  <c r="CL1930"/>
  <c r="CK1930"/>
  <c r="CJ1930"/>
  <c r="CI1930"/>
  <c r="CH1930"/>
  <c r="CG1930"/>
  <c r="CF1930"/>
  <c r="CE1930"/>
  <c r="BG1930"/>
  <c r="BF1930"/>
  <c r="BE1930"/>
  <c r="AJ1930"/>
  <c r="CN1929"/>
  <c r="CL1929"/>
  <c r="CK1929"/>
  <c r="CJ1929"/>
  <c r="CI1929"/>
  <c r="CH1929"/>
  <c r="CG1929"/>
  <c r="CF1929"/>
  <c r="CE1929"/>
  <c r="BG1929"/>
  <c r="BF1929"/>
  <c r="BE1929"/>
  <c r="AJ1929"/>
  <c r="CN1928"/>
  <c r="CL1928"/>
  <c r="CK1928"/>
  <c r="CJ1928"/>
  <c r="CI1928"/>
  <c r="CH1928"/>
  <c r="CG1928"/>
  <c r="CF1928"/>
  <c r="CE1928"/>
  <c r="BG1928"/>
  <c r="BF1928"/>
  <c r="BE1928"/>
  <c r="AJ1928"/>
  <c r="CN1927"/>
  <c r="CL1927"/>
  <c r="CK1927"/>
  <c r="CJ1927"/>
  <c r="CI1927"/>
  <c r="CH1927"/>
  <c r="CG1927"/>
  <c r="CF1927"/>
  <c r="CE1927"/>
  <c r="BG1927"/>
  <c r="BF1927"/>
  <c r="BE1927"/>
  <c r="AJ1927"/>
  <c r="CN1926"/>
  <c r="CL1926"/>
  <c r="CK1926"/>
  <c r="CJ1926"/>
  <c r="CI1926"/>
  <c r="CH1926"/>
  <c r="CG1926"/>
  <c r="CF1926"/>
  <c r="CE1926"/>
  <c r="BG1926"/>
  <c r="BF1926"/>
  <c r="BE1926"/>
  <c r="AJ1926"/>
  <c r="CN1925"/>
  <c r="CL1925"/>
  <c r="CK1925"/>
  <c r="CJ1925"/>
  <c r="CI1925"/>
  <c r="CH1925"/>
  <c r="CG1925"/>
  <c r="CF1925"/>
  <c r="CE1925"/>
  <c r="BG1925"/>
  <c r="BF1925"/>
  <c r="BE1925"/>
  <c r="AJ1925"/>
  <c r="CN1924"/>
  <c r="CL1924"/>
  <c r="CK1924"/>
  <c r="CJ1924"/>
  <c r="CI1924"/>
  <c r="CH1924"/>
  <c r="CG1924"/>
  <c r="CF1924"/>
  <c r="CE1924"/>
  <c r="BG1924"/>
  <c r="BF1924"/>
  <c r="BE1924"/>
  <c r="AJ1924"/>
  <c r="CN1923"/>
  <c r="CL1923"/>
  <c r="CK1923"/>
  <c r="CJ1923"/>
  <c r="CI1923"/>
  <c r="CH1923"/>
  <c r="CG1923"/>
  <c r="CF1923"/>
  <c r="CE1923"/>
  <c r="BG1923"/>
  <c r="BF1923"/>
  <c r="BE1923"/>
  <c r="AJ1923"/>
  <c r="CN1922"/>
  <c r="CL1922"/>
  <c r="CK1922"/>
  <c r="CJ1922"/>
  <c r="CI1922"/>
  <c r="CH1922"/>
  <c r="CG1922"/>
  <c r="CF1922"/>
  <c r="CE1922"/>
  <c r="BG1922"/>
  <c r="BF1922"/>
  <c r="BE1922"/>
  <c r="AJ1922"/>
  <c r="CN1921"/>
  <c r="CL1921"/>
  <c r="CK1921"/>
  <c r="CJ1921"/>
  <c r="CI1921"/>
  <c r="CH1921"/>
  <c r="CG1921"/>
  <c r="CF1921"/>
  <c r="CE1921"/>
  <c r="BG1921"/>
  <c r="BF1921"/>
  <c r="BE1921"/>
  <c r="AJ1921"/>
  <c r="CN1920"/>
  <c r="CL1920"/>
  <c r="CK1920"/>
  <c r="CJ1920"/>
  <c r="CI1920"/>
  <c r="CH1920"/>
  <c r="CG1920"/>
  <c r="CF1920"/>
  <c r="CE1920"/>
  <c r="BG1920"/>
  <c r="BF1920"/>
  <c r="BE1920"/>
  <c r="AJ1920"/>
  <c r="CN1919"/>
  <c r="CL1919"/>
  <c r="CK1919"/>
  <c r="CJ1919"/>
  <c r="CI1919"/>
  <c r="CH1919"/>
  <c r="CG1919"/>
  <c r="CF1919"/>
  <c r="CE1919"/>
  <c r="BG1919"/>
  <c r="BF1919"/>
  <c r="BE1919"/>
  <c r="AJ1919"/>
  <c r="CN1918"/>
  <c r="CL1918"/>
  <c r="CK1918"/>
  <c r="CJ1918"/>
  <c r="CI1918"/>
  <c r="CH1918"/>
  <c r="CG1918"/>
  <c r="CF1918"/>
  <c r="CE1918"/>
  <c r="BG1918"/>
  <c r="BF1918"/>
  <c r="BE1918"/>
  <c r="AJ1918"/>
  <c r="CN1917"/>
  <c r="CL1917"/>
  <c r="CK1917"/>
  <c r="CJ1917"/>
  <c r="CI1917"/>
  <c r="CH1917"/>
  <c r="CG1917"/>
  <c r="CF1917"/>
  <c r="CE1917"/>
  <c r="BG1917"/>
  <c r="BF1917"/>
  <c r="BE1917"/>
  <c r="AJ1917"/>
  <c r="CN1916"/>
  <c r="CL1916"/>
  <c r="CK1916"/>
  <c r="CJ1916"/>
  <c r="CI1916"/>
  <c r="CH1916"/>
  <c r="CG1916"/>
  <c r="CF1916"/>
  <c r="CE1916"/>
  <c r="BG1916"/>
  <c r="BF1916"/>
  <c r="BE1916"/>
  <c r="AJ1916"/>
  <c r="CN1915"/>
  <c r="CL1915"/>
  <c r="CK1915"/>
  <c r="CJ1915"/>
  <c r="CI1915"/>
  <c r="CH1915"/>
  <c r="CG1915"/>
  <c r="CF1915"/>
  <c r="CE1915"/>
  <c r="BG1915"/>
  <c r="BF1915"/>
  <c r="BE1915"/>
  <c r="AJ1915"/>
  <c r="CN1914"/>
  <c r="CL1914"/>
  <c r="CK1914"/>
  <c r="CJ1914"/>
  <c r="CI1914"/>
  <c r="CH1914"/>
  <c r="CG1914"/>
  <c r="CF1914"/>
  <c r="CE1914"/>
  <c r="BG1914"/>
  <c r="BF1914"/>
  <c r="BE1914"/>
  <c r="AJ1914"/>
  <c r="CN1913"/>
  <c r="CL1913"/>
  <c r="CK1913"/>
  <c r="CJ1913"/>
  <c r="CI1913"/>
  <c r="CH1913"/>
  <c r="CG1913"/>
  <c r="CF1913"/>
  <c r="CE1913"/>
  <c r="BG1913"/>
  <c r="BF1913"/>
  <c r="BE1913"/>
  <c r="AJ1913"/>
  <c r="CN1912"/>
  <c r="CL1912"/>
  <c r="CK1912"/>
  <c r="CJ1912"/>
  <c r="CI1912"/>
  <c r="CH1912"/>
  <c r="CG1912"/>
  <c r="CF1912"/>
  <c r="CE1912"/>
  <c r="BG1912"/>
  <c r="BF1912"/>
  <c r="BE1912"/>
  <c r="AJ1912"/>
  <c r="CN1911"/>
  <c r="CL1911"/>
  <c r="CK1911"/>
  <c r="CJ1911"/>
  <c r="CI1911"/>
  <c r="CH1911"/>
  <c r="CG1911"/>
  <c r="CF1911"/>
  <c r="CE1911"/>
  <c r="BG1911"/>
  <c r="BF1911"/>
  <c r="BE1911"/>
  <c r="AJ1911"/>
  <c r="CN1910"/>
  <c r="CL1910"/>
  <c r="CK1910"/>
  <c r="CJ1910"/>
  <c r="CI1910"/>
  <c r="CH1910"/>
  <c r="CG1910"/>
  <c r="CF1910"/>
  <c r="CE1910"/>
  <c r="BG1910"/>
  <c r="BF1910"/>
  <c r="BE1910"/>
  <c r="AJ1910"/>
  <c r="CN1909"/>
  <c r="CL1909"/>
  <c r="CK1909"/>
  <c r="CJ1909"/>
  <c r="CI1909"/>
  <c r="CH1909"/>
  <c r="CG1909"/>
  <c r="CF1909"/>
  <c r="CE1909"/>
  <c r="BG1909"/>
  <c r="BF1909"/>
  <c r="BE1909"/>
  <c r="AJ1909"/>
  <c r="CN1908"/>
  <c r="CL1908"/>
  <c r="CK1908"/>
  <c r="CJ1908"/>
  <c r="CI1908"/>
  <c r="CH1908"/>
  <c r="CG1908"/>
  <c r="CF1908"/>
  <c r="CE1908"/>
  <c r="BG1908"/>
  <c r="BF1908"/>
  <c r="BE1908"/>
  <c r="AJ1908"/>
  <c r="CN1907"/>
  <c r="CL1907"/>
  <c r="CK1907"/>
  <c r="CJ1907"/>
  <c r="CI1907"/>
  <c r="CH1907"/>
  <c r="CG1907"/>
  <c r="CF1907"/>
  <c r="CE1907"/>
  <c r="BG1907"/>
  <c r="BF1907"/>
  <c r="BE1907"/>
  <c r="AJ1907"/>
  <c r="CN1906"/>
  <c r="CL1906"/>
  <c r="CK1906"/>
  <c r="CJ1906"/>
  <c r="CI1906"/>
  <c r="CH1906"/>
  <c r="CG1906"/>
  <c r="CF1906"/>
  <c r="CE1906"/>
  <c r="BG1906"/>
  <c r="BF1906"/>
  <c r="BE1906"/>
  <c r="AJ1906"/>
  <c r="CN1905"/>
  <c r="CL1905"/>
  <c r="CK1905"/>
  <c r="CJ1905"/>
  <c r="CI1905"/>
  <c r="CH1905"/>
  <c r="CG1905"/>
  <c r="CF1905"/>
  <c r="CE1905"/>
  <c r="BG1905"/>
  <c r="BF1905"/>
  <c r="BE1905"/>
  <c r="AJ1905"/>
  <c r="CN1904"/>
  <c r="CL1904"/>
  <c r="CK1904"/>
  <c r="CJ1904"/>
  <c r="CI1904"/>
  <c r="CH1904"/>
  <c r="CG1904"/>
  <c r="CF1904"/>
  <c r="CE1904"/>
  <c r="BG1904"/>
  <c r="BF1904"/>
  <c r="BE1904"/>
  <c r="AJ1904"/>
  <c r="CN1903"/>
  <c r="CL1903"/>
  <c r="CK1903"/>
  <c r="CJ1903"/>
  <c r="CI1903"/>
  <c r="CH1903"/>
  <c r="CG1903"/>
  <c r="CF1903"/>
  <c r="CE1903"/>
  <c r="BG1903"/>
  <c r="BF1903"/>
  <c r="BE1903"/>
  <c r="AJ1903"/>
  <c r="CN1902"/>
  <c r="CL1902"/>
  <c r="CK1902"/>
  <c r="CJ1902"/>
  <c r="CI1902"/>
  <c r="CH1902"/>
  <c r="CG1902"/>
  <c r="CF1902"/>
  <c r="CE1902"/>
  <c r="BG1902"/>
  <c r="BF1902"/>
  <c r="BE1902"/>
  <c r="AJ1902"/>
  <c r="CN1901"/>
  <c r="CL1901"/>
  <c r="CK1901"/>
  <c r="CJ1901"/>
  <c r="CI1901"/>
  <c r="CH1901"/>
  <c r="CG1901"/>
  <c r="CF1901"/>
  <c r="CE1901"/>
  <c r="BG1901"/>
  <c r="BF1901"/>
  <c r="BE1901"/>
  <c r="AJ1901"/>
  <c r="CN1900"/>
  <c r="CL1900"/>
  <c r="CK1900"/>
  <c r="CJ1900"/>
  <c r="CI1900"/>
  <c r="CH1900"/>
  <c r="CG1900"/>
  <c r="CF1900"/>
  <c r="CE1900"/>
  <c r="BG1900"/>
  <c r="BF1900"/>
  <c r="BE1900"/>
  <c r="AJ1900"/>
  <c r="CN1899"/>
  <c r="CL1899"/>
  <c r="CK1899"/>
  <c r="CJ1899"/>
  <c r="CI1899"/>
  <c r="CH1899"/>
  <c r="CG1899"/>
  <c r="CF1899"/>
  <c r="CE1899"/>
  <c r="BG1899"/>
  <c r="BF1899"/>
  <c r="BE1899"/>
  <c r="AJ1899"/>
  <c r="CN1898"/>
  <c r="CL1898"/>
  <c r="CK1898"/>
  <c r="CJ1898"/>
  <c r="CI1898"/>
  <c r="CH1898"/>
  <c r="CG1898"/>
  <c r="CF1898"/>
  <c r="CE1898"/>
  <c r="BG1898"/>
  <c r="BF1898"/>
  <c r="BE1898"/>
  <c r="AJ1898"/>
  <c r="CN1897"/>
  <c r="CL1897"/>
  <c r="CK1897"/>
  <c r="CJ1897"/>
  <c r="CI1897"/>
  <c r="CH1897"/>
  <c r="CG1897"/>
  <c r="CF1897"/>
  <c r="CE1897"/>
  <c r="BG1897"/>
  <c r="BF1897"/>
  <c r="BE1897"/>
  <c r="AJ1897"/>
  <c r="CN1896"/>
  <c r="CL1896"/>
  <c r="CK1896"/>
  <c r="CJ1896"/>
  <c r="CI1896"/>
  <c r="CH1896"/>
  <c r="CG1896"/>
  <c r="CF1896"/>
  <c r="CE1896"/>
  <c r="BG1896"/>
  <c r="BF1896"/>
  <c r="BE1896"/>
  <c r="AJ1896"/>
  <c r="CN1895"/>
  <c r="CL1895"/>
  <c r="CK1895"/>
  <c r="CJ1895"/>
  <c r="CI1895"/>
  <c r="CH1895"/>
  <c r="CG1895"/>
  <c r="CF1895"/>
  <c r="CE1895"/>
  <c r="BG1895"/>
  <c r="BF1895"/>
  <c r="BE1895"/>
  <c r="AJ1895"/>
  <c r="CN1894"/>
  <c r="CL1894"/>
  <c r="CK1894"/>
  <c r="CJ1894"/>
  <c r="CI1894"/>
  <c r="CH1894"/>
  <c r="CG1894"/>
  <c r="CF1894"/>
  <c r="CE1894"/>
  <c r="BG1894"/>
  <c r="BF1894"/>
  <c r="BE1894"/>
  <c r="AJ1894"/>
  <c r="CN1893"/>
  <c r="CL1893"/>
  <c r="CK1893"/>
  <c r="CJ1893"/>
  <c r="CI1893"/>
  <c r="CH1893"/>
  <c r="CG1893"/>
  <c r="CF1893"/>
  <c r="CE1893"/>
  <c r="BG1893"/>
  <c r="BF1893"/>
  <c r="BE1893"/>
  <c r="AJ1893"/>
  <c r="CN1892"/>
  <c r="CL1892"/>
  <c r="CK1892"/>
  <c r="CJ1892"/>
  <c r="CI1892"/>
  <c r="CH1892"/>
  <c r="CG1892"/>
  <c r="CF1892"/>
  <c r="CE1892"/>
  <c r="BG1892"/>
  <c r="BF1892"/>
  <c r="BE1892"/>
  <c r="AJ1892"/>
  <c r="CN1891"/>
  <c r="CL1891"/>
  <c r="CK1891"/>
  <c r="CJ1891"/>
  <c r="CI1891"/>
  <c r="CH1891"/>
  <c r="CG1891"/>
  <c r="CF1891"/>
  <c r="CE1891"/>
  <c r="BG1891"/>
  <c r="BF1891"/>
  <c r="BE1891"/>
  <c r="AJ1891"/>
  <c r="CN1890"/>
  <c r="CL1890"/>
  <c r="CK1890"/>
  <c r="CJ1890"/>
  <c r="CI1890"/>
  <c r="CH1890"/>
  <c r="CG1890"/>
  <c r="CF1890"/>
  <c r="CE1890"/>
  <c r="BG1890"/>
  <c r="BF1890"/>
  <c r="BE1890"/>
  <c r="AJ1890"/>
  <c r="CN1889"/>
  <c r="CL1889"/>
  <c r="CK1889"/>
  <c r="CJ1889"/>
  <c r="CI1889"/>
  <c r="CH1889"/>
  <c r="CG1889"/>
  <c r="CF1889"/>
  <c r="CE1889"/>
  <c r="BG1889"/>
  <c r="BF1889"/>
  <c r="BE1889"/>
  <c r="AJ1889"/>
  <c r="CN1888"/>
  <c r="CL1888"/>
  <c r="CK1888"/>
  <c r="CJ1888"/>
  <c r="CI1888"/>
  <c r="CH1888"/>
  <c r="CG1888"/>
  <c r="CF1888"/>
  <c r="CE1888"/>
  <c r="BG1888"/>
  <c r="BF1888"/>
  <c r="BE1888"/>
  <c r="AJ1888"/>
  <c r="CN1887"/>
  <c r="CL1887"/>
  <c r="CK1887"/>
  <c r="CJ1887"/>
  <c r="CI1887"/>
  <c r="CH1887"/>
  <c r="CG1887"/>
  <c r="CF1887"/>
  <c r="CE1887"/>
  <c r="BG1887"/>
  <c r="BF1887"/>
  <c r="BE1887"/>
  <c r="AJ1887"/>
  <c r="CN1886"/>
  <c r="CL1886"/>
  <c r="CK1886"/>
  <c r="CJ1886"/>
  <c r="CI1886"/>
  <c r="CH1886"/>
  <c r="CG1886"/>
  <c r="CF1886"/>
  <c r="CE1886"/>
  <c r="BG1886"/>
  <c r="BF1886"/>
  <c r="BE1886"/>
  <c r="AJ1886"/>
  <c r="CN1885"/>
  <c r="CL1885"/>
  <c r="CK1885"/>
  <c r="CJ1885"/>
  <c r="CI1885"/>
  <c r="CH1885"/>
  <c r="CG1885"/>
  <c r="CF1885"/>
  <c r="CE1885"/>
  <c r="BG1885"/>
  <c r="BF1885"/>
  <c r="BE1885"/>
  <c r="AJ1885"/>
  <c r="CN1884"/>
  <c r="CL1884"/>
  <c r="CK1884"/>
  <c r="CJ1884"/>
  <c r="CI1884"/>
  <c r="CH1884"/>
  <c r="CG1884"/>
  <c r="CF1884"/>
  <c r="CE1884"/>
  <c r="BG1884"/>
  <c r="BF1884"/>
  <c r="BE1884"/>
  <c r="AJ1884"/>
  <c r="CN1883"/>
  <c r="CL1883"/>
  <c r="CK1883"/>
  <c r="CJ1883"/>
  <c r="CI1883"/>
  <c r="CH1883"/>
  <c r="CG1883"/>
  <c r="CF1883"/>
  <c r="CE1883"/>
  <c r="BG1883"/>
  <c r="BF1883"/>
  <c r="BE1883"/>
  <c r="AJ1883"/>
  <c r="CN1882"/>
  <c r="CL1882"/>
  <c r="CK1882"/>
  <c r="CJ1882"/>
  <c r="CI1882"/>
  <c r="CH1882"/>
  <c r="CG1882"/>
  <c r="CF1882"/>
  <c r="CE1882"/>
  <c r="BG1882"/>
  <c r="BF1882"/>
  <c r="BE1882"/>
  <c r="AJ1882"/>
  <c r="CN1881"/>
  <c r="CL1881"/>
  <c r="CK1881"/>
  <c r="CJ1881"/>
  <c r="CI1881"/>
  <c r="CH1881"/>
  <c r="CG1881"/>
  <c r="CF1881"/>
  <c r="CE1881"/>
  <c r="BG1881"/>
  <c r="BF1881"/>
  <c r="BE1881"/>
  <c r="AJ1881"/>
  <c r="CN1880"/>
  <c r="CL1880"/>
  <c r="CK1880"/>
  <c r="CJ1880"/>
  <c r="CI1880"/>
  <c r="CH1880"/>
  <c r="CG1880"/>
  <c r="CF1880"/>
  <c r="CE1880"/>
  <c r="BG1880"/>
  <c r="BF1880"/>
  <c r="BE1880"/>
  <c r="AJ1880"/>
  <c r="CN1879"/>
  <c r="CL1879"/>
  <c r="CK1879"/>
  <c r="CJ1879"/>
  <c r="CI1879"/>
  <c r="CH1879"/>
  <c r="CG1879"/>
  <c r="CF1879"/>
  <c r="CE1879"/>
  <c r="BG1879"/>
  <c r="BF1879"/>
  <c r="BE1879"/>
  <c r="AJ1879"/>
  <c r="CN1878"/>
  <c r="CL1878"/>
  <c r="CK1878"/>
  <c r="CJ1878"/>
  <c r="CI1878"/>
  <c r="CH1878"/>
  <c r="CG1878"/>
  <c r="CF1878"/>
  <c r="CE1878"/>
  <c r="BG1878"/>
  <c r="BF1878"/>
  <c r="BE1878"/>
  <c r="AJ1878"/>
  <c r="CN1877"/>
  <c r="CL1877"/>
  <c r="CK1877"/>
  <c r="CJ1877"/>
  <c r="CI1877"/>
  <c r="CH1877"/>
  <c r="CG1877"/>
  <c r="CF1877"/>
  <c r="CE1877"/>
  <c r="BG1877"/>
  <c r="BF1877"/>
  <c r="BE1877"/>
  <c r="AJ1877"/>
  <c r="CN1876"/>
  <c r="CL1876"/>
  <c r="CK1876"/>
  <c r="CJ1876"/>
  <c r="CI1876"/>
  <c r="CH1876"/>
  <c r="CG1876"/>
  <c r="CF1876"/>
  <c r="CE1876"/>
  <c r="BG1876"/>
  <c r="BF1876"/>
  <c r="BE1876"/>
  <c r="AJ1876"/>
  <c r="CN1875"/>
  <c r="CL1875"/>
  <c r="CK1875"/>
  <c r="CJ1875"/>
  <c r="CI1875"/>
  <c r="CH1875"/>
  <c r="CG1875"/>
  <c r="CF1875"/>
  <c r="CE1875"/>
  <c r="BG1875"/>
  <c r="BF1875"/>
  <c r="BE1875"/>
  <c r="AJ1875"/>
  <c r="CN1874"/>
  <c r="CL1874"/>
  <c r="CK1874"/>
  <c r="CJ1874"/>
  <c r="CI1874"/>
  <c r="CH1874"/>
  <c r="CG1874"/>
  <c r="CF1874"/>
  <c r="CE1874"/>
  <c r="BG1874"/>
  <c r="BF1874"/>
  <c r="BE1874"/>
  <c r="AJ1874"/>
  <c r="CN1873"/>
  <c r="CL1873"/>
  <c r="CK1873"/>
  <c r="CJ1873"/>
  <c r="CI1873"/>
  <c r="CH1873"/>
  <c r="CG1873"/>
  <c r="CF1873"/>
  <c r="CE1873"/>
  <c r="BG1873"/>
  <c r="BF1873"/>
  <c r="BE1873"/>
  <c r="AJ1873"/>
  <c r="CN1872"/>
  <c r="CL1872"/>
  <c r="CK1872"/>
  <c r="CJ1872"/>
  <c r="CI1872"/>
  <c r="CH1872"/>
  <c r="CG1872"/>
  <c r="CF1872"/>
  <c r="CE1872"/>
  <c r="BG1872"/>
  <c r="BF1872"/>
  <c r="BE1872"/>
  <c r="AJ1872"/>
  <c r="CN1871"/>
  <c r="CL1871"/>
  <c r="CK1871"/>
  <c r="CJ1871"/>
  <c r="CI1871"/>
  <c r="CH1871"/>
  <c r="CG1871"/>
  <c r="CF1871"/>
  <c r="CE1871"/>
  <c r="BG1871"/>
  <c r="BF1871"/>
  <c r="BE1871"/>
  <c r="AJ1871"/>
  <c r="CN1870"/>
  <c r="CL1870"/>
  <c r="CK1870"/>
  <c r="CJ1870"/>
  <c r="CI1870"/>
  <c r="CH1870"/>
  <c r="CG1870"/>
  <c r="CF1870"/>
  <c r="CE1870"/>
  <c r="BG1870"/>
  <c r="BF1870"/>
  <c r="BE1870"/>
  <c r="AJ1870"/>
  <c r="CN1869"/>
  <c r="CL1869"/>
  <c r="CK1869"/>
  <c r="CJ1869"/>
  <c r="CI1869"/>
  <c r="CH1869"/>
  <c r="CG1869"/>
  <c r="CF1869"/>
  <c r="CE1869"/>
  <c r="BG1869"/>
  <c r="BF1869"/>
  <c r="BE1869"/>
  <c r="AJ1869"/>
  <c r="CN1868"/>
  <c r="CL1868"/>
  <c r="CK1868"/>
  <c r="CJ1868"/>
  <c r="CI1868"/>
  <c r="CH1868"/>
  <c r="CG1868"/>
  <c r="CF1868"/>
  <c r="CE1868"/>
  <c r="BG1868"/>
  <c r="BF1868"/>
  <c r="BE1868"/>
  <c r="AJ1868"/>
  <c r="CN1867"/>
  <c r="CL1867"/>
  <c r="CK1867"/>
  <c r="CJ1867"/>
  <c r="CI1867"/>
  <c r="CH1867"/>
  <c r="CG1867"/>
  <c r="CF1867"/>
  <c r="CE1867"/>
  <c r="BG1867"/>
  <c r="BF1867"/>
  <c r="BE1867"/>
  <c r="AJ1867"/>
  <c r="CN1866"/>
  <c r="CL1866"/>
  <c r="CK1866"/>
  <c r="CJ1866"/>
  <c r="CI1866"/>
  <c r="CH1866"/>
  <c r="CG1866"/>
  <c r="CF1866"/>
  <c r="CE1866"/>
  <c r="BG1866"/>
  <c r="BF1866"/>
  <c r="BE1866"/>
  <c r="AJ1866"/>
  <c r="CN1865"/>
  <c r="CL1865"/>
  <c r="CK1865"/>
  <c r="CJ1865"/>
  <c r="CI1865"/>
  <c r="CH1865"/>
  <c r="CG1865"/>
  <c r="CF1865"/>
  <c r="CE1865"/>
  <c r="BG1865"/>
  <c r="BF1865"/>
  <c r="BE1865"/>
  <c r="AJ1865"/>
  <c r="CN1864"/>
  <c r="CL1864"/>
  <c r="CK1864"/>
  <c r="CJ1864"/>
  <c r="CI1864"/>
  <c r="CH1864"/>
  <c r="CG1864"/>
  <c r="CF1864"/>
  <c r="CE1864"/>
  <c r="BG1864"/>
  <c r="BF1864"/>
  <c r="BE1864"/>
  <c r="AJ1864"/>
  <c r="CN1863"/>
  <c r="CL1863"/>
  <c r="CK1863"/>
  <c r="CJ1863"/>
  <c r="CI1863"/>
  <c r="CH1863"/>
  <c r="CG1863"/>
  <c r="CF1863"/>
  <c r="CE1863"/>
  <c r="BG1863"/>
  <c r="BF1863"/>
  <c r="BE1863"/>
  <c r="AJ1863"/>
  <c r="CN1862"/>
  <c r="CL1862"/>
  <c r="CK1862"/>
  <c r="CJ1862"/>
  <c r="CI1862"/>
  <c r="CH1862"/>
  <c r="CG1862"/>
  <c r="CF1862"/>
  <c r="CE1862"/>
  <c r="BG1862"/>
  <c r="BF1862"/>
  <c r="BE1862"/>
  <c r="AJ1862"/>
  <c r="CN1861"/>
  <c r="CL1861"/>
  <c r="CK1861"/>
  <c r="CJ1861"/>
  <c r="CI1861"/>
  <c r="CH1861"/>
  <c r="CG1861"/>
  <c r="CF1861"/>
  <c r="CE1861"/>
  <c r="BG1861"/>
  <c r="BF1861"/>
  <c r="BE1861"/>
  <c r="AJ1861"/>
  <c r="CN1860"/>
  <c r="CL1860"/>
  <c r="CK1860"/>
  <c r="CJ1860"/>
  <c r="CI1860"/>
  <c r="CH1860"/>
  <c r="CG1860"/>
  <c r="CF1860"/>
  <c r="CE1860"/>
  <c r="BG1860"/>
  <c r="BF1860"/>
  <c r="BE1860"/>
  <c r="AJ1860"/>
  <c r="CN1859"/>
  <c r="CL1859"/>
  <c r="CK1859"/>
  <c r="CJ1859"/>
  <c r="CI1859"/>
  <c r="CH1859"/>
  <c r="CG1859"/>
  <c r="CF1859"/>
  <c r="CE1859"/>
  <c r="BG1859"/>
  <c r="BF1859"/>
  <c r="BE1859"/>
  <c r="AJ1859"/>
  <c r="CN1858"/>
  <c r="CL1858"/>
  <c r="CK1858"/>
  <c r="CJ1858"/>
  <c r="CI1858"/>
  <c r="CH1858"/>
  <c r="CG1858"/>
  <c r="CF1858"/>
  <c r="CE1858"/>
  <c r="BG1858"/>
  <c r="BF1858"/>
  <c r="BE1858"/>
  <c r="AJ1858"/>
  <c r="CN1857"/>
  <c r="CL1857"/>
  <c r="CK1857"/>
  <c r="CJ1857"/>
  <c r="CI1857"/>
  <c r="CH1857"/>
  <c r="CG1857"/>
  <c r="CF1857"/>
  <c r="CE1857"/>
  <c r="BG1857"/>
  <c r="BF1857"/>
  <c r="BE1857"/>
  <c r="AJ1857"/>
  <c r="CN1856"/>
  <c r="CL1856"/>
  <c r="CK1856"/>
  <c r="CJ1856"/>
  <c r="CI1856"/>
  <c r="CH1856"/>
  <c r="CG1856"/>
  <c r="CF1856"/>
  <c r="CE1856"/>
  <c r="BG1856"/>
  <c r="BF1856"/>
  <c r="BE1856"/>
  <c r="AJ1856"/>
  <c r="CN1855"/>
  <c r="CL1855"/>
  <c r="CK1855"/>
  <c r="CJ1855"/>
  <c r="CI1855"/>
  <c r="CH1855"/>
  <c r="CG1855"/>
  <c r="CF1855"/>
  <c r="CE1855"/>
  <c r="BG1855"/>
  <c r="BF1855"/>
  <c r="BE1855"/>
  <c r="AJ1855"/>
  <c r="CN1854"/>
  <c r="CL1854"/>
  <c r="CK1854"/>
  <c r="CJ1854"/>
  <c r="CI1854"/>
  <c r="CH1854"/>
  <c r="CG1854"/>
  <c r="CF1854"/>
  <c r="CE1854"/>
  <c r="BG1854"/>
  <c r="BF1854"/>
  <c r="BE1854"/>
  <c r="AJ1854"/>
  <c r="CN1853"/>
  <c r="CL1853"/>
  <c r="CK1853"/>
  <c r="CJ1853"/>
  <c r="CI1853"/>
  <c r="CH1853"/>
  <c r="CG1853"/>
  <c r="CF1853"/>
  <c r="CE1853"/>
  <c r="BG1853"/>
  <c r="BF1853"/>
  <c r="BE1853"/>
  <c r="AJ1853"/>
  <c r="CN1852"/>
  <c r="CL1852"/>
  <c r="CK1852"/>
  <c r="CJ1852"/>
  <c r="CI1852"/>
  <c r="CH1852"/>
  <c r="CG1852"/>
  <c r="CF1852"/>
  <c r="CE1852"/>
  <c r="BG1852"/>
  <c r="BF1852"/>
  <c r="BE1852"/>
  <c r="AJ1852"/>
  <c r="CN1851"/>
  <c r="CL1851"/>
  <c r="CK1851"/>
  <c r="CJ1851"/>
  <c r="CI1851"/>
  <c r="CH1851"/>
  <c r="CG1851"/>
  <c r="CF1851"/>
  <c r="CE1851"/>
  <c r="BG1851"/>
  <c r="BF1851"/>
  <c r="BE1851"/>
  <c r="AJ1851"/>
  <c r="CN1850"/>
  <c r="CL1850"/>
  <c r="CK1850"/>
  <c r="CJ1850"/>
  <c r="CI1850"/>
  <c r="CH1850"/>
  <c r="CG1850"/>
  <c r="CF1850"/>
  <c r="CE1850"/>
  <c r="BG1850"/>
  <c r="BF1850"/>
  <c r="BE1850"/>
  <c r="AJ1850"/>
  <c r="CN1849"/>
  <c r="CL1849"/>
  <c r="CK1849"/>
  <c r="CJ1849"/>
  <c r="CI1849"/>
  <c r="CH1849"/>
  <c r="CG1849"/>
  <c r="CF1849"/>
  <c r="CE1849"/>
  <c r="BG1849"/>
  <c r="BF1849"/>
  <c r="BE1849"/>
  <c r="AJ1849"/>
  <c r="CN1848"/>
  <c r="CL1848"/>
  <c r="CK1848"/>
  <c r="CJ1848"/>
  <c r="CI1848"/>
  <c r="CH1848"/>
  <c r="CG1848"/>
  <c r="CF1848"/>
  <c r="CE1848"/>
  <c r="BG1848"/>
  <c r="BF1848"/>
  <c r="BE1848"/>
  <c r="AJ1848"/>
  <c r="CN1847"/>
  <c r="CL1847"/>
  <c r="CK1847"/>
  <c r="CJ1847"/>
  <c r="CI1847"/>
  <c r="CH1847"/>
  <c r="CG1847"/>
  <c r="CF1847"/>
  <c r="CE1847"/>
  <c r="BG1847"/>
  <c r="BF1847"/>
  <c r="BE1847"/>
  <c r="AJ1847"/>
  <c r="CN1846"/>
  <c r="CL1846"/>
  <c r="CK1846"/>
  <c r="CJ1846"/>
  <c r="CI1846"/>
  <c r="CH1846"/>
  <c r="CG1846"/>
  <c r="CF1846"/>
  <c r="CE1846"/>
  <c r="BG1846"/>
  <c r="BF1846"/>
  <c r="BE1846"/>
  <c r="AJ1846"/>
  <c r="CN1845"/>
  <c r="CL1845"/>
  <c r="CK1845"/>
  <c r="CJ1845"/>
  <c r="CI1845"/>
  <c r="CH1845"/>
  <c r="CG1845"/>
  <c r="CF1845"/>
  <c r="CE1845"/>
  <c r="BG1845"/>
  <c r="BF1845"/>
  <c r="BE1845"/>
  <c r="AJ1845"/>
  <c r="CN1844"/>
  <c r="CL1844"/>
  <c r="CK1844"/>
  <c r="CJ1844"/>
  <c r="CI1844"/>
  <c r="CH1844"/>
  <c r="CG1844"/>
  <c r="CF1844"/>
  <c r="CE1844"/>
  <c r="BG1844"/>
  <c r="BF1844"/>
  <c r="BE1844"/>
  <c r="AJ1844"/>
  <c r="CN1843"/>
  <c r="CL1843"/>
  <c r="CK1843"/>
  <c r="CJ1843"/>
  <c r="CI1843"/>
  <c r="CH1843"/>
  <c r="CG1843"/>
  <c r="CF1843"/>
  <c r="CE1843"/>
  <c r="BG1843"/>
  <c r="BF1843"/>
  <c r="BE1843"/>
  <c r="AJ1843"/>
  <c r="CN1842"/>
  <c r="CL1842"/>
  <c r="CK1842"/>
  <c r="CJ1842"/>
  <c r="CI1842"/>
  <c r="CH1842"/>
  <c r="CG1842"/>
  <c r="CF1842"/>
  <c r="CE1842"/>
  <c r="BG1842"/>
  <c r="BF1842"/>
  <c r="BE1842"/>
  <c r="AJ1842"/>
  <c r="CN1841"/>
  <c r="CL1841"/>
  <c r="CK1841"/>
  <c r="CJ1841"/>
  <c r="CI1841"/>
  <c r="CH1841"/>
  <c r="CG1841"/>
  <c r="CF1841"/>
  <c r="CE1841"/>
  <c r="BG1841"/>
  <c r="BF1841"/>
  <c r="BE1841"/>
  <c r="AJ1841"/>
  <c r="CN1840"/>
  <c r="CL1840"/>
  <c r="CK1840"/>
  <c r="CJ1840"/>
  <c r="CI1840"/>
  <c r="CH1840"/>
  <c r="CG1840"/>
  <c r="CF1840"/>
  <c r="CE1840"/>
  <c r="BG1840"/>
  <c r="BF1840"/>
  <c r="BE1840"/>
  <c r="AJ1840"/>
  <c r="CN1839"/>
  <c r="CL1839"/>
  <c r="CK1839"/>
  <c r="CJ1839"/>
  <c r="CI1839"/>
  <c r="CH1839"/>
  <c r="CG1839"/>
  <c r="CF1839"/>
  <c r="CE1839"/>
  <c r="BG1839"/>
  <c r="BF1839"/>
  <c r="BE1839"/>
  <c r="AJ1839"/>
  <c r="CN1838"/>
  <c r="CL1838"/>
  <c r="CK1838"/>
  <c r="CJ1838"/>
  <c r="CI1838"/>
  <c r="CH1838"/>
  <c r="CG1838"/>
  <c r="CF1838"/>
  <c r="CE1838"/>
  <c r="BG1838"/>
  <c r="BF1838"/>
  <c r="BE1838"/>
  <c r="AJ1838"/>
  <c r="CN1837"/>
  <c r="CL1837"/>
  <c r="CK1837"/>
  <c r="CJ1837"/>
  <c r="CI1837"/>
  <c r="CH1837"/>
  <c r="CG1837"/>
  <c r="CF1837"/>
  <c r="CE1837"/>
  <c r="BG1837"/>
  <c r="BF1837"/>
  <c r="BE1837"/>
  <c r="AJ1837"/>
  <c r="CN1836"/>
  <c r="CL1836"/>
  <c r="CK1836"/>
  <c r="CJ1836"/>
  <c r="CI1836"/>
  <c r="CH1836"/>
  <c r="CG1836"/>
  <c r="CF1836"/>
  <c r="CE1836"/>
  <c r="BG1836"/>
  <c r="BF1836"/>
  <c r="BE1836"/>
  <c r="AJ1836"/>
  <c r="CN1835"/>
  <c r="CL1835"/>
  <c r="CK1835"/>
  <c r="CJ1835"/>
  <c r="CI1835"/>
  <c r="CH1835"/>
  <c r="CG1835"/>
  <c r="CF1835"/>
  <c r="CE1835"/>
  <c r="BG1835"/>
  <c r="BF1835"/>
  <c r="BE1835"/>
  <c r="AJ1835"/>
  <c r="CN1834"/>
  <c r="CL1834"/>
  <c r="CK1834"/>
  <c r="CJ1834"/>
  <c r="CI1834"/>
  <c r="CH1834"/>
  <c r="CG1834"/>
  <c r="CF1834"/>
  <c r="CE1834"/>
  <c r="BG1834"/>
  <c r="BF1834"/>
  <c r="BE1834"/>
  <c r="AJ1834"/>
  <c r="CN1833"/>
  <c r="CL1833"/>
  <c r="CK1833"/>
  <c r="CJ1833"/>
  <c r="CI1833"/>
  <c r="CH1833"/>
  <c r="CG1833"/>
  <c r="CF1833"/>
  <c r="CE1833"/>
  <c r="BG1833"/>
  <c r="BF1833"/>
  <c r="BE1833"/>
  <c r="AJ1833"/>
  <c r="CN1832"/>
  <c r="CL1832"/>
  <c r="CK1832"/>
  <c r="CJ1832"/>
  <c r="CI1832"/>
  <c r="CH1832"/>
  <c r="CG1832"/>
  <c r="CF1832"/>
  <c r="CE1832"/>
  <c r="BG1832"/>
  <c r="BF1832"/>
  <c r="BE1832"/>
  <c r="AJ1832"/>
  <c r="CN1831"/>
  <c r="CL1831"/>
  <c r="CK1831"/>
  <c r="CJ1831"/>
  <c r="CI1831"/>
  <c r="CH1831"/>
  <c r="CG1831"/>
  <c r="CF1831"/>
  <c r="CE1831"/>
  <c r="BG1831"/>
  <c r="BF1831"/>
  <c r="BE1831"/>
  <c r="AJ1831"/>
  <c r="CN1830"/>
  <c r="CL1830"/>
  <c r="CK1830"/>
  <c r="CJ1830"/>
  <c r="CI1830"/>
  <c r="CH1830"/>
  <c r="CG1830"/>
  <c r="CF1830"/>
  <c r="CE1830"/>
  <c r="BG1830"/>
  <c r="BF1830"/>
  <c r="BE1830"/>
  <c r="AJ1830"/>
  <c r="CN1829"/>
  <c r="CL1829"/>
  <c r="CK1829"/>
  <c r="CJ1829"/>
  <c r="CI1829"/>
  <c r="CH1829"/>
  <c r="CG1829"/>
  <c r="CF1829"/>
  <c r="CE1829"/>
  <c r="BG1829"/>
  <c r="BF1829"/>
  <c r="BE1829"/>
  <c r="AJ1829"/>
  <c r="CN1828"/>
  <c r="CL1828"/>
  <c r="CK1828"/>
  <c r="CJ1828"/>
  <c r="CI1828"/>
  <c r="CH1828"/>
  <c r="CG1828"/>
  <c r="CF1828"/>
  <c r="CE1828"/>
  <c r="BG1828"/>
  <c r="BF1828"/>
  <c r="BE1828"/>
  <c r="AJ1828"/>
  <c r="CN1827"/>
  <c r="CL1827"/>
  <c r="CK1827"/>
  <c r="CJ1827"/>
  <c r="CI1827"/>
  <c r="CH1827"/>
  <c r="CG1827"/>
  <c r="CF1827"/>
  <c r="CE1827"/>
  <c r="BG1827"/>
  <c r="BF1827"/>
  <c r="BE1827"/>
  <c r="AJ1827"/>
  <c r="CN1826"/>
  <c r="CL1826"/>
  <c r="CK1826"/>
  <c r="CJ1826"/>
  <c r="CI1826"/>
  <c r="CH1826"/>
  <c r="CG1826"/>
  <c r="CF1826"/>
  <c r="CE1826"/>
  <c r="BG1826"/>
  <c r="BF1826"/>
  <c r="BE1826"/>
  <c r="AJ1826"/>
  <c r="CN1825"/>
  <c r="CL1825"/>
  <c r="CK1825"/>
  <c r="CJ1825"/>
  <c r="CI1825"/>
  <c r="CH1825"/>
  <c r="CG1825"/>
  <c r="CF1825"/>
  <c r="CE1825"/>
  <c r="BG1825"/>
  <c r="BF1825"/>
  <c r="BE1825"/>
  <c r="AJ1825"/>
  <c r="CN1824"/>
  <c r="CL1824"/>
  <c r="CK1824"/>
  <c r="CJ1824"/>
  <c r="CI1824"/>
  <c r="CH1824"/>
  <c r="CG1824"/>
  <c r="CF1824"/>
  <c r="CE1824"/>
  <c r="BG1824"/>
  <c r="BF1824"/>
  <c r="BE1824"/>
  <c r="AJ1824"/>
  <c r="CN1823"/>
  <c r="CL1823"/>
  <c r="CK1823"/>
  <c r="CJ1823"/>
  <c r="CI1823"/>
  <c r="CH1823"/>
  <c r="CG1823"/>
  <c r="CF1823"/>
  <c r="CE1823"/>
  <c r="BG1823"/>
  <c r="BF1823"/>
  <c r="BE1823"/>
  <c r="AJ1823"/>
  <c r="CN1822"/>
  <c r="CL1822"/>
  <c r="CK1822"/>
  <c r="CJ1822"/>
  <c r="CI1822"/>
  <c r="CH1822"/>
  <c r="CG1822"/>
  <c r="CF1822"/>
  <c r="CE1822"/>
  <c r="BG1822"/>
  <c r="BF1822"/>
  <c r="BE1822"/>
  <c r="AJ1822"/>
  <c r="CN1821"/>
  <c r="CL1821"/>
  <c r="CK1821"/>
  <c r="CJ1821"/>
  <c r="CI1821"/>
  <c r="CH1821"/>
  <c r="CG1821"/>
  <c r="CF1821"/>
  <c r="CE1821"/>
  <c r="BG1821"/>
  <c r="BF1821"/>
  <c r="BE1821"/>
  <c r="AJ1821"/>
  <c r="CN1820"/>
  <c r="CL1820"/>
  <c r="CK1820"/>
  <c r="CJ1820"/>
  <c r="CI1820"/>
  <c r="CH1820"/>
  <c r="CG1820"/>
  <c r="CF1820"/>
  <c r="CE1820"/>
  <c r="BG1820"/>
  <c r="BF1820"/>
  <c r="BE1820"/>
  <c r="AJ1820"/>
  <c r="CN1819"/>
  <c r="CL1819"/>
  <c r="CK1819"/>
  <c r="CJ1819"/>
  <c r="CI1819"/>
  <c r="CH1819"/>
  <c r="CG1819"/>
  <c r="CF1819"/>
  <c r="CE1819"/>
  <c r="BG1819"/>
  <c r="BF1819"/>
  <c r="BE1819"/>
  <c r="AJ1819"/>
  <c r="CN1818"/>
  <c r="CL1818"/>
  <c r="CK1818"/>
  <c r="CJ1818"/>
  <c r="CI1818"/>
  <c r="CH1818"/>
  <c r="CG1818"/>
  <c r="CF1818"/>
  <c r="CE1818"/>
  <c r="BG1818"/>
  <c r="BF1818"/>
  <c r="BE1818"/>
  <c r="AJ1818"/>
  <c r="CN1817"/>
  <c r="CL1817"/>
  <c r="CK1817"/>
  <c r="CJ1817"/>
  <c r="CI1817"/>
  <c r="CH1817"/>
  <c r="CG1817"/>
  <c r="CF1817"/>
  <c r="CE1817"/>
  <c r="BG1817"/>
  <c r="BF1817"/>
  <c r="BE1817"/>
  <c r="AJ1817"/>
  <c r="CN1816"/>
  <c r="CL1816"/>
  <c r="CK1816"/>
  <c r="CJ1816"/>
  <c r="CI1816"/>
  <c r="CH1816"/>
  <c r="CG1816"/>
  <c r="CF1816"/>
  <c r="CE1816"/>
  <c r="BG1816"/>
  <c r="BF1816"/>
  <c r="BE1816"/>
  <c r="AJ1816"/>
  <c r="CN1815"/>
  <c r="CL1815"/>
  <c r="CK1815"/>
  <c r="CJ1815"/>
  <c r="CI1815"/>
  <c r="CH1815"/>
  <c r="CG1815"/>
  <c r="CF1815"/>
  <c r="CE1815"/>
  <c r="BG1815"/>
  <c r="BF1815"/>
  <c r="BE1815"/>
  <c r="AJ1815"/>
  <c r="CN1814"/>
  <c r="CL1814"/>
  <c r="CK1814"/>
  <c r="CJ1814"/>
  <c r="CI1814"/>
  <c r="CH1814"/>
  <c r="CG1814"/>
  <c r="CF1814"/>
  <c r="CE1814"/>
  <c r="BG1814"/>
  <c r="BF1814"/>
  <c r="BE1814"/>
  <c r="AJ1814"/>
  <c r="CN1813"/>
  <c r="CL1813"/>
  <c r="CK1813"/>
  <c r="CJ1813"/>
  <c r="CI1813"/>
  <c r="CH1813"/>
  <c r="CG1813"/>
  <c r="CF1813"/>
  <c r="CE1813"/>
  <c r="BG1813"/>
  <c r="BF1813"/>
  <c r="BE1813"/>
  <c r="AJ1813"/>
  <c r="CN1812"/>
  <c r="CL1812"/>
  <c r="CK1812"/>
  <c r="CJ1812"/>
  <c r="CI1812"/>
  <c r="CH1812"/>
  <c r="CG1812"/>
  <c r="CF1812"/>
  <c r="CE1812"/>
  <c r="BG1812"/>
  <c r="BF1812"/>
  <c r="BE1812"/>
  <c r="AJ1812"/>
  <c r="CN1811"/>
  <c r="CL1811"/>
  <c r="CK1811"/>
  <c r="CJ1811"/>
  <c r="CI1811"/>
  <c r="CH1811"/>
  <c r="CG1811"/>
  <c r="CF1811"/>
  <c r="CE1811"/>
  <c r="BG1811"/>
  <c r="BF1811"/>
  <c r="BE1811"/>
  <c r="AJ1811"/>
  <c r="CN1810"/>
  <c r="CL1810"/>
  <c r="CK1810"/>
  <c r="CJ1810"/>
  <c r="CI1810"/>
  <c r="CH1810"/>
  <c r="CG1810"/>
  <c r="CF1810"/>
  <c r="CE1810"/>
  <c r="BG1810"/>
  <c r="BF1810"/>
  <c r="BE1810"/>
  <c r="AJ1810"/>
  <c r="CN1809"/>
  <c r="CL1809"/>
  <c r="CK1809"/>
  <c r="CJ1809"/>
  <c r="CI1809"/>
  <c r="CH1809"/>
  <c r="CG1809"/>
  <c r="CF1809"/>
  <c r="CE1809"/>
  <c r="BG1809"/>
  <c r="BF1809"/>
  <c r="BE1809"/>
  <c r="AJ1809"/>
  <c r="CN1808"/>
  <c r="CL1808"/>
  <c r="CK1808"/>
  <c r="CJ1808"/>
  <c r="CI1808"/>
  <c r="CH1808"/>
  <c r="CG1808"/>
  <c r="CF1808"/>
  <c r="CE1808"/>
  <c r="BG1808"/>
  <c r="BF1808"/>
  <c r="BE1808"/>
  <c r="AJ1808"/>
  <c r="CN1807"/>
  <c r="CL1807"/>
  <c r="CK1807"/>
  <c r="CJ1807"/>
  <c r="CI1807"/>
  <c r="CH1807"/>
  <c r="CG1807"/>
  <c r="CF1807"/>
  <c r="CE1807"/>
  <c r="BG1807"/>
  <c r="BF1807"/>
  <c r="BE1807"/>
  <c r="AJ1807"/>
  <c r="CN1806"/>
  <c r="CL1806"/>
  <c r="CK1806"/>
  <c r="CJ1806"/>
  <c r="CI1806"/>
  <c r="CH1806"/>
  <c r="CG1806"/>
  <c r="CF1806"/>
  <c r="CE1806"/>
  <c r="BG1806"/>
  <c r="BF1806"/>
  <c r="BE1806"/>
  <c r="AJ1806"/>
  <c r="CN1805"/>
  <c r="CL1805"/>
  <c r="CK1805"/>
  <c r="CJ1805"/>
  <c r="CI1805"/>
  <c r="CH1805"/>
  <c r="CG1805"/>
  <c r="CF1805"/>
  <c r="CE1805"/>
  <c r="BG1805"/>
  <c r="BF1805"/>
  <c r="BE1805"/>
  <c r="AJ1805"/>
  <c r="CN1804"/>
  <c r="CL1804"/>
  <c r="CK1804"/>
  <c r="CJ1804"/>
  <c r="CI1804"/>
  <c r="CH1804"/>
  <c r="CG1804"/>
  <c r="CF1804"/>
  <c r="CE1804"/>
  <c r="BG1804"/>
  <c r="BF1804"/>
  <c r="BE1804"/>
  <c r="AJ1804"/>
  <c r="CN1803"/>
  <c r="CL1803"/>
  <c r="CK1803"/>
  <c r="CJ1803"/>
  <c r="CI1803"/>
  <c r="CH1803"/>
  <c r="CG1803"/>
  <c r="CF1803"/>
  <c r="CE1803"/>
  <c r="BG1803"/>
  <c r="BF1803"/>
  <c r="BE1803"/>
  <c r="AJ1803"/>
  <c r="CN1802"/>
  <c r="CL1802"/>
  <c r="CK1802"/>
  <c r="CJ1802"/>
  <c r="CI1802"/>
  <c r="CH1802"/>
  <c r="CG1802"/>
  <c r="CF1802"/>
  <c r="CE1802"/>
  <c r="BG1802"/>
  <c r="BF1802"/>
  <c r="BE1802"/>
  <c r="AJ1802"/>
  <c r="CN1801"/>
  <c r="CL1801"/>
  <c r="CK1801"/>
  <c r="CJ1801"/>
  <c r="CI1801"/>
  <c r="CH1801"/>
  <c r="CG1801"/>
  <c r="CF1801"/>
  <c r="CE1801"/>
  <c r="BG1801"/>
  <c r="BF1801"/>
  <c r="BE1801"/>
  <c r="AJ1801"/>
  <c r="CN1800"/>
  <c r="CL1800"/>
  <c r="CK1800"/>
  <c r="CJ1800"/>
  <c r="CI1800"/>
  <c r="CH1800"/>
  <c r="CG1800"/>
  <c r="CF1800"/>
  <c r="CE1800"/>
  <c r="BG1800"/>
  <c r="BF1800"/>
  <c r="BE1800"/>
  <c r="AJ1800"/>
  <c r="CN1799"/>
  <c r="CL1799"/>
  <c r="CK1799"/>
  <c r="CJ1799"/>
  <c r="CI1799"/>
  <c r="CH1799"/>
  <c r="CG1799"/>
  <c r="CF1799"/>
  <c r="CE1799"/>
  <c r="BG1799"/>
  <c r="BF1799"/>
  <c r="BE1799"/>
  <c r="AJ1799"/>
  <c r="CN1798"/>
  <c r="CL1798"/>
  <c r="CK1798"/>
  <c r="CJ1798"/>
  <c r="CI1798"/>
  <c r="CH1798"/>
  <c r="CG1798"/>
  <c r="CF1798"/>
  <c r="CE1798"/>
  <c r="BG1798"/>
  <c r="BF1798"/>
  <c r="BE1798"/>
  <c r="AJ1798"/>
  <c r="CN1797"/>
  <c r="CL1797"/>
  <c r="CK1797"/>
  <c r="CJ1797"/>
  <c r="CI1797"/>
  <c r="CH1797"/>
  <c r="CG1797"/>
  <c r="CF1797"/>
  <c r="CE1797"/>
  <c r="BG1797"/>
  <c r="BF1797"/>
  <c r="BE1797"/>
  <c r="AJ1797"/>
  <c r="CN1796"/>
  <c r="CL1796"/>
  <c r="CK1796"/>
  <c r="CJ1796"/>
  <c r="CI1796"/>
  <c r="CH1796"/>
  <c r="CG1796"/>
  <c r="CF1796"/>
  <c r="CE1796"/>
  <c r="BG1796"/>
  <c r="BF1796"/>
  <c r="BE1796"/>
  <c r="AJ1796"/>
  <c r="CN1795"/>
  <c r="CL1795"/>
  <c r="CK1795"/>
  <c r="CJ1795"/>
  <c r="CI1795"/>
  <c r="CH1795"/>
  <c r="CG1795"/>
  <c r="CF1795"/>
  <c r="CE1795"/>
  <c r="BG1795"/>
  <c r="BF1795"/>
  <c r="BE1795"/>
  <c r="AJ1795"/>
  <c r="CN1794"/>
  <c r="CL1794"/>
  <c r="CK1794"/>
  <c r="CJ1794"/>
  <c r="CI1794"/>
  <c r="CH1794"/>
  <c r="CG1794"/>
  <c r="CF1794"/>
  <c r="CE1794"/>
  <c r="BG1794"/>
  <c r="BF1794"/>
  <c r="BE1794"/>
  <c r="AJ1794"/>
  <c r="CN1793"/>
  <c r="CL1793"/>
  <c r="CK1793"/>
  <c r="CJ1793"/>
  <c r="CI1793"/>
  <c r="CH1793"/>
  <c r="CG1793"/>
  <c r="CF1793"/>
  <c r="CE1793"/>
  <c r="BG1793"/>
  <c r="BF1793"/>
  <c r="BE1793"/>
  <c r="AJ1793"/>
  <c r="CN1792"/>
  <c r="CL1792"/>
  <c r="CK1792"/>
  <c r="CJ1792"/>
  <c r="CI1792"/>
  <c r="CH1792"/>
  <c r="CG1792"/>
  <c r="CF1792"/>
  <c r="CE1792"/>
  <c r="BG1792"/>
  <c r="BF1792"/>
  <c r="BE1792"/>
  <c r="AJ1792"/>
  <c r="CN1791"/>
  <c r="CL1791"/>
  <c r="CK1791"/>
  <c r="CJ1791"/>
  <c r="CI1791"/>
  <c r="CH1791"/>
  <c r="CG1791"/>
  <c r="CF1791"/>
  <c r="CE1791"/>
  <c r="BG1791"/>
  <c r="BF1791"/>
  <c r="BE1791"/>
  <c r="AJ1791"/>
  <c r="CN1790"/>
  <c r="CL1790"/>
  <c r="CK1790"/>
  <c r="CJ1790"/>
  <c r="CI1790"/>
  <c r="CH1790"/>
  <c r="CG1790"/>
  <c r="CF1790"/>
  <c r="CE1790"/>
  <c r="BG1790"/>
  <c r="BF1790"/>
  <c r="BE1790"/>
  <c r="AJ1790"/>
  <c r="CN1789"/>
  <c r="CL1789"/>
  <c r="CK1789"/>
  <c r="CJ1789"/>
  <c r="CI1789"/>
  <c r="CH1789"/>
  <c r="CG1789"/>
  <c r="CF1789"/>
  <c r="CE1789"/>
  <c r="BG1789"/>
  <c r="BF1789"/>
  <c r="BE1789"/>
  <c r="AJ1789"/>
  <c r="CN1788"/>
  <c r="CL1788"/>
  <c r="CK1788"/>
  <c r="CJ1788"/>
  <c r="CI1788"/>
  <c r="CH1788"/>
  <c r="CG1788"/>
  <c r="CF1788"/>
  <c r="CE1788"/>
  <c r="BG1788"/>
  <c r="BF1788"/>
  <c r="BE1788"/>
  <c r="AJ1788"/>
  <c r="CN1787"/>
  <c r="CL1787"/>
  <c r="CK1787"/>
  <c r="CJ1787"/>
  <c r="CI1787"/>
  <c r="CH1787"/>
  <c r="CG1787"/>
  <c r="CF1787"/>
  <c r="CE1787"/>
  <c r="BG1787"/>
  <c r="BF1787"/>
  <c r="BE1787"/>
  <c r="AJ1787"/>
  <c r="CN1786"/>
  <c r="CL1786"/>
  <c r="CK1786"/>
  <c r="CJ1786"/>
  <c r="CI1786"/>
  <c r="CH1786"/>
  <c r="CG1786"/>
  <c r="CF1786"/>
  <c r="CE1786"/>
  <c r="BG1786"/>
  <c r="BF1786"/>
  <c r="BE1786"/>
  <c r="AJ1786"/>
  <c r="CN1785"/>
  <c r="CL1785"/>
  <c r="CK1785"/>
  <c r="CJ1785"/>
  <c r="CI1785"/>
  <c r="CH1785"/>
  <c r="CG1785"/>
  <c r="CF1785"/>
  <c r="CE1785"/>
  <c r="BG1785"/>
  <c r="BF1785"/>
  <c r="BE1785"/>
  <c r="AJ1785"/>
  <c r="CN1784"/>
  <c r="CL1784"/>
  <c r="CK1784"/>
  <c r="CJ1784"/>
  <c r="CI1784"/>
  <c r="CH1784"/>
  <c r="CG1784"/>
  <c r="CF1784"/>
  <c r="CE1784"/>
  <c r="BG1784"/>
  <c r="BF1784"/>
  <c r="BE1784"/>
  <c r="AJ1784"/>
  <c r="CN1783"/>
  <c r="CL1783"/>
  <c r="CK1783"/>
  <c r="CJ1783"/>
  <c r="CI1783"/>
  <c r="CH1783"/>
  <c r="CG1783"/>
  <c r="CF1783"/>
  <c r="CE1783"/>
  <c r="BG1783"/>
  <c r="BF1783"/>
  <c r="BE1783"/>
  <c r="AJ1783"/>
  <c r="CN1782"/>
  <c r="CL1782"/>
  <c r="CK1782"/>
  <c r="CJ1782"/>
  <c r="CI1782"/>
  <c r="CH1782"/>
  <c r="CG1782"/>
  <c r="CF1782"/>
  <c r="CE1782"/>
  <c r="BG1782"/>
  <c r="BF1782"/>
  <c r="BE1782"/>
  <c r="AJ1782"/>
  <c r="CN1781"/>
  <c r="CL1781"/>
  <c r="CK1781"/>
  <c r="CJ1781"/>
  <c r="CI1781"/>
  <c r="CH1781"/>
  <c r="CG1781"/>
  <c r="CF1781"/>
  <c r="CE1781"/>
  <c r="BG1781"/>
  <c r="BF1781"/>
  <c r="BE1781"/>
  <c r="AJ1781"/>
  <c r="CN1780"/>
  <c r="CL1780"/>
  <c r="CK1780"/>
  <c r="CJ1780"/>
  <c r="CI1780"/>
  <c r="CH1780"/>
  <c r="CG1780"/>
  <c r="CF1780"/>
  <c r="CE1780"/>
  <c r="BG1780"/>
  <c r="BF1780"/>
  <c r="BE1780"/>
  <c r="AJ1780"/>
  <c r="CN1779"/>
  <c r="CL1779"/>
  <c r="CK1779"/>
  <c r="CJ1779"/>
  <c r="CI1779"/>
  <c r="CH1779"/>
  <c r="CG1779"/>
  <c r="CF1779"/>
  <c r="CE1779"/>
  <c r="BG1779"/>
  <c r="BF1779"/>
  <c r="BE1779"/>
  <c r="AJ1779"/>
  <c r="CN1778"/>
  <c r="CL1778"/>
  <c r="CK1778"/>
  <c r="CJ1778"/>
  <c r="CI1778"/>
  <c r="CH1778"/>
  <c r="CG1778"/>
  <c r="CF1778"/>
  <c r="CE1778"/>
  <c r="BG1778"/>
  <c r="BF1778"/>
  <c r="BE1778"/>
  <c r="AJ1778"/>
  <c r="CN1777"/>
  <c r="CL1777"/>
  <c r="CK1777"/>
  <c r="CJ1777"/>
  <c r="CI1777"/>
  <c r="CH1777"/>
  <c r="CG1777"/>
  <c r="CF1777"/>
  <c r="CE1777"/>
  <c r="BG1777"/>
  <c r="BF1777"/>
  <c r="BE1777"/>
  <c r="AJ1777"/>
  <c r="CN1776"/>
  <c r="CL1776"/>
  <c r="CK1776"/>
  <c r="CJ1776"/>
  <c r="CI1776"/>
  <c r="CH1776"/>
  <c r="CG1776"/>
  <c r="CF1776"/>
  <c r="CE1776"/>
  <c r="BG1776"/>
  <c r="BF1776"/>
  <c r="BE1776"/>
  <c r="AJ1776"/>
  <c r="CN1775"/>
  <c r="CL1775"/>
  <c r="CK1775"/>
  <c r="CJ1775"/>
  <c r="CI1775"/>
  <c r="CH1775"/>
  <c r="CG1775"/>
  <c r="CF1775"/>
  <c r="CE1775"/>
  <c r="BG1775"/>
  <c r="BF1775"/>
  <c r="BE1775"/>
  <c r="AJ1775"/>
  <c r="CN1774"/>
  <c r="CL1774"/>
  <c r="CK1774"/>
  <c r="CJ1774"/>
  <c r="CI1774"/>
  <c r="CH1774"/>
  <c r="CG1774"/>
  <c r="CF1774"/>
  <c r="CE1774"/>
  <c r="BG1774"/>
  <c r="BF1774"/>
  <c r="BE1774"/>
  <c r="AJ1774"/>
  <c r="CN1773"/>
  <c r="CL1773"/>
  <c r="CK1773"/>
  <c r="CJ1773"/>
  <c r="CI1773"/>
  <c r="CH1773"/>
  <c r="CG1773"/>
  <c r="CF1773"/>
  <c r="CE1773"/>
  <c r="BG1773"/>
  <c r="BF1773"/>
  <c r="BE1773"/>
  <c r="AJ1773"/>
  <c r="CN1772"/>
  <c r="CL1772"/>
  <c r="CK1772"/>
  <c r="CJ1772"/>
  <c r="CI1772"/>
  <c r="CH1772"/>
  <c r="CG1772"/>
  <c r="CF1772"/>
  <c r="CE1772"/>
  <c r="BG1772"/>
  <c r="BF1772"/>
  <c r="BE1772"/>
  <c r="AJ1772"/>
  <c r="CN1771"/>
  <c r="CL1771"/>
  <c r="CK1771"/>
  <c r="CJ1771"/>
  <c r="CI1771"/>
  <c r="CH1771"/>
  <c r="CG1771"/>
  <c r="CF1771"/>
  <c r="CE1771"/>
  <c r="BG1771"/>
  <c r="BF1771"/>
  <c r="BE1771"/>
  <c r="AJ1771"/>
  <c r="CN1770"/>
  <c r="CL1770"/>
  <c r="CK1770"/>
  <c r="CJ1770"/>
  <c r="CI1770"/>
  <c r="CH1770"/>
  <c r="CG1770"/>
  <c r="CF1770"/>
  <c r="CE1770"/>
  <c r="BG1770"/>
  <c r="BF1770"/>
  <c r="BE1770"/>
  <c r="AJ1770"/>
  <c r="CN1769"/>
  <c r="CL1769"/>
  <c r="CK1769"/>
  <c r="CJ1769"/>
  <c r="CI1769"/>
  <c r="CH1769"/>
  <c r="CG1769"/>
  <c r="CF1769"/>
  <c r="CE1769"/>
  <c r="BG1769"/>
  <c r="BF1769"/>
  <c r="BE1769"/>
  <c r="AJ1769"/>
  <c r="CN1768"/>
  <c r="CL1768"/>
  <c r="CK1768"/>
  <c r="CJ1768"/>
  <c r="CI1768"/>
  <c r="CH1768"/>
  <c r="CG1768"/>
  <c r="CF1768"/>
  <c r="CE1768"/>
  <c r="BG1768"/>
  <c r="BF1768"/>
  <c r="BE1768"/>
  <c r="AJ1768"/>
  <c r="CN1767"/>
  <c r="CL1767"/>
  <c r="CK1767"/>
  <c r="CJ1767"/>
  <c r="CI1767"/>
  <c r="CH1767"/>
  <c r="CG1767"/>
  <c r="CF1767"/>
  <c r="CE1767"/>
  <c r="BG1767"/>
  <c r="BF1767"/>
  <c r="BE1767"/>
  <c r="AJ1767"/>
  <c r="CN1766"/>
  <c r="CL1766"/>
  <c r="CK1766"/>
  <c r="CJ1766"/>
  <c r="CI1766"/>
  <c r="CH1766"/>
  <c r="CG1766"/>
  <c r="CF1766"/>
  <c r="CE1766"/>
  <c r="BG1766"/>
  <c r="BF1766"/>
  <c r="BE1766"/>
  <c r="AJ1766"/>
  <c r="CN1765"/>
  <c r="CL1765"/>
  <c r="CK1765"/>
  <c r="CJ1765"/>
  <c r="CI1765"/>
  <c r="CH1765"/>
  <c r="CG1765"/>
  <c r="CF1765"/>
  <c r="CE1765"/>
  <c r="BG1765"/>
  <c r="BF1765"/>
  <c r="BE1765"/>
  <c r="AJ1765"/>
  <c r="CN1764"/>
  <c r="CL1764"/>
  <c r="CK1764"/>
  <c r="CJ1764"/>
  <c r="CI1764"/>
  <c r="CH1764"/>
  <c r="CG1764"/>
  <c r="CF1764"/>
  <c r="CE1764"/>
  <c r="BG1764"/>
  <c r="BF1764"/>
  <c r="BE1764"/>
  <c r="AJ1764"/>
  <c r="CN1763"/>
  <c r="CL1763"/>
  <c r="CK1763"/>
  <c r="CJ1763"/>
  <c r="CI1763"/>
  <c r="CH1763"/>
  <c r="CG1763"/>
  <c r="CF1763"/>
  <c r="CE1763"/>
  <c r="BG1763"/>
  <c r="BF1763"/>
  <c r="BE1763"/>
  <c r="AJ1763"/>
  <c r="CN1762"/>
  <c r="CL1762"/>
  <c r="CK1762"/>
  <c r="CJ1762"/>
  <c r="CI1762"/>
  <c r="CH1762"/>
  <c r="CG1762"/>
  <c r="CF1762"/>
  <c r="CE1762"/>
  <c r="BG1762"/>
  <c r="BF1762"/>
  <c r="BE1762"/>
  <c r="AJ1762"/>
  <c r="CN1761"/>
  <c r="CL1761"/>
  <c r="CK1761"/>
  <c r="CJ1761"/>
  <c r="CI1761"/>
  <c r="CH1761"/>
  <c r="CG1761"/>
  <c r="CF1761"/>
  <c r="CE1761"/>
  <c r="BG1761"/>
  <c r="BF1761"/>
  <c r="BE1761"/>
  <c r="AJ1761"/>
  <c r="CN1760"/>
  <c r="CL1760"/>
  <c r="CK1760"/>
  <c r="CJ1760"/>
  <c r="CI1760"/>
  <c r="CH1760"/>
  <c r="CG1760"/>
  <c r="CF1760"/>
  <c r="CE1760"/>
  <c r="BG1760"/>
  <c r="BF1760"/>
  <c r="BE1760"/>
  <c r="AJ1760"/>
  <c r="CN1759"/>
  <c r="CL1759"/>
  <c r="CK1759"/>
  <c r="CJ1759"/>
  <c r="CI1759"/>
  <c r="CH1759"/>
  <c r="CG1759"/>
  <c r="CF1759"/>
  <c r="CE1759"/>
  <c r="BG1759"/>
  <c r="BF1759"/>
  <c r="BE1759"/>
  <c r="AJ1759"/>
  <c r="CN1758"/>
  <c r="CL1758"/>
  <c r="CK1758"/>
  <c r="CJ1758"/>
  <c r="CI1758"/>
  <c r="CH1758"/>
  <c r="CG1758"/>
  <c r="CF1758"/>
  <c r="CE1758"/>
  <c r="BG1758"/>
  <c r="BF1758"/>
  <c r="BE1758"/>
  <c r="AJ1758"/>
  <c r="CN1757"/>
  <c r="CL1757"/>
  <c r="CK1757"/>
  <c r="CJ1757"/>
  <c r="CI1757"/>
  <c r="CH1757"/>
  <c r="CG1757"/>
  <c r="CF1757"/>
  <c r="CE1757"/>
  <c r="BG1757"/>
  <c r="BF1757"/>
  <c r="BE1757"/>
  <c r="AJ1757"/>
  <c r="CN1756"/>
  <c r="CL1756"/>
  <c r="CK1756"/>
  <c r="CJ1756"/>
  <c r="CI1756"/>
  <c r="CH1756"/>
  <c r="CG1756"/>
  <c r="CF1756"/>
  <c r="CE1756"/>
  <c r="BG1756"/>
  <c r="BF1756"/>
  <c r="BE1756"/>
  <c r="AJ1756"/>
  <c r="CN1755"/>
  <c r="CL1755"/>
  <c r="CK1755"/>
  <c r="CJ1755"/>
  <c r="CI1755"/>
  <c r="CH1755"/>
  <c r="CG1755"/>
  <c r="CF1755"/>
  <c r="CE1755"/>
  <c r="BG1755"/>
  <c r="BF1755"/>
  <c r="BE1755"/>
  <c r="AJ1755"/>
  <c r="CN1754"/>
  <c r="CL1754"/>
  <c r="CK1754"/>
  <c r="CJ1754"/>
  <c r="CI1754"/>
  <c r="CH1754"/>
  <c r="CG1754"/>
  <c r="CF1754"/>
  <c r="CE1754"/>
  <c r="BG1754"/>
  <c r="BF1754"/>
  <c r="BE1754"/>
  <c r="AJ1754"/>
  <c r="CN1753"/>
  <c r="CL1753"/>
  <c r="CK1753"/>
  <c r="CJ1753"/>
  <c r="CI1753"/>
  <c r="CH1753"/>
  <c r="CG1753"/>
  <c r="CF1753"/>
  <c r="CE1753"/>
  <c r="BG1753"/>
  <c r="BF1753"/>
  <c r="BE1753"/>
  <c r="AJ1753"/>
  <c r="CN1752"/>
  <c r="CL1752"/>
  <c r="CK1752"/>
  <c r="CJ1752"/>
  <c r="CI1752"/>
  <c r="CH1752"/>
  <c r="CG1752"/>
  <c r="CF1752"/>
  <c r="CE1752"/>
  <c r="BG1752"/>
  <c r="BF1752"/>
  <c r="BE1752"/>
  <c r="AJ1752"/>
  <c r="CN1751"/>
  <c r="CL1751"/>
  <c r="CK1751"/>
  <c r="CJ1751"/>
  <c r="CI1751"/>
  <c r="CH1751"/>
  <c r="CG1751"/>
  <c r="CF1751"/>
  <c r="CE1751"/>
  <c r="BG1751"/>
  <c r="BF1751"/>
  <c r="BE1751"/>
  <c r="AJ1751"/>
  <c r="CN1750"/>
  <c r="CL1750"/>
  <c r="CK1750"/>
  <c r="CJ1750"/>
  <c r="CI1750"/>
  <c r="CH1750"/>
  <c r="CG1750"/>
  <c r="CF1750"/>
  <c r="CE1750"/>
  <c r="BG1750"/>
  <c r="BF1750"/>
  <c r="BE1750"/>
  <c r="AJ1750"/>
  <c r="CN1749"/>
  <c r="CL1749"/>
  <c r="CK1749"/>
  <c r="CJ1749"/>
  <c r="CI1749"/>
  <c r="CH1749"/>
  <c r="CG1749"/>
  <c r="CF1749"/>
  <c r="CE1749"/>
  <c r="BG1749"/>
  <c r="BF1749"/>
  <c r="BE1749"/>
  <c r="AJ1749"/>
  <c r="CN1748"/>
  <c r="CL1748"/>
  <c r="CK1748"/>
  <c r="CJ1748"/>
  <c r="CI1748"/>
  <c r="CH1748"/>
  <c r="CG1748"/>
  <c r="CF1748"/>
  <c r="CE1748"/>
  <c r="BG1748"/>
  <c r="BF1748"/>
  <c r="BE1748"/>
  <c r="AJ1748"/>
  <c r="CN1747"/>
  <c r="CL1747"/>
  <c r="CK1747"/>
  <c r="CJ1747"/>
  <c r="CI1747"/>
  <c r="CH1747"/>
  <c r="CG1747"/>
  <c r="CF1747"/>
  <c r="CE1747"/>
  <c r="BG1747"/>
  <c r="BF1747"/>
  <c r="BE1747"/>
  <c r="AJ1747"/>
  <c r="CN1746"/>
  <c r="CL1746"/>
  <c r="CK1746"/>
  <c r="CJ1746"/>
  <c r="CI1746"/>
  <c r="CH1746"/>
  <c r="CG1746"/>
  <c r="CF1746"/>
  <c r="CE1746"/>
  <c r="BG1746"/>
  <c r="BF1746"/>
  <c r="BE1746"/>
  <c r="AJ1746"/>
  <c r="CN1745"/>
  <c r="CL1745"/>
  <c r="CK1745"/>
  <c r="CJ1745"/>
  <c r="CI1745"/>
  <c r="CH1745"/>
  <c r="CG1745"/>
  <c r="CF1745"/>
  <c r="CE1745"/>
  <c r="BG1745"/>
  <c r="BF1745"/>
  <c r="BE1745"/>
  <c r="AJ1745"/>
  <c r="CN1744"/>
  <c r="CL1744"/>
  <c r="CK1744"/>
  <c r="CJ1744"/>
  <c r="CI1744"/>
  <c r="CH1744"/>
  <c r="CG1744"/>
  <c r="CF1744"/>
  <c r="CE1744"/>
  <c r="BG1744"/>
  <c r="BF1744"/>
  <c r="BE1744"/>
  <c r="AJ1744"/>
  <c r="CN1743"/>
  <c r="CL1743"/>
  <c r="CK1743"/>
  <c r="CJ1743"/>
  <c r="CI1743"/>
  <c r="CH1743"/>
  <c r="CG1743"/>
  <c r="CF1743"/>
  <c r="CE1743"/>
  <c r="BG1743"/>
  <c r="BF1743"/>
  <c r="BE1743"/>
  <c r="AJ1743"/>
  <c r="CN1742"/>
  <c r="CL1742"/>
  <c r="CK1742"/>
  <c r="CJ1742"/>
  <c r="CI1742"/>
  <c r="CH1742"/>
  <c r="CG1742"/>
  <c r="CF1742"/>
  <c r="CE1742"/>
  <c r="BG1742"/>
  <c r="BF1742"/>
  <c r="BE1742"/>
  <c r="AJ1742"/>
  <c r="CN1741"/>
  <c r="CL1741"/>
  <c r="CK1741"/>
  <c r="CJ1741"/>
  <c r="CI1741"/>
  <c r="CH1741"/>
  <c r="CG1741"/>
  <c r="CF1741"/>
  <c r="CE1741"/>
  <c r="BG1741"/>
  <c r="BF1741"/>
  <c r="BE1741"/>
  <c r="AJ1741"/>
  <c r="CN1740"/>
  <c r="CL1740"/>
  <c r="CK1740"/>
  <c r="CJ1740"/>
  <c r="CI1740"/>
  <c r="CH1740"/>
  <c r="CG1740"/>
  <c r="CF1740"/>
  <c r="CE1740"/>
  <c r="BG1740"/>
  <c r="BF1740"/>
  <c r="BE1740"/>
  <c r="AJ1740"/>
  <c r="CN1739"/>
  <c r="CL1739"/>
  <c r="CK1739"/>
  <c r="CJ1739"/>
  <c r="CI1739"/>
  <c r="CH1739"/>
  <c r="CG1739"/>
  <c r="CF1739"/>
  <c r="CE1739"/>
  <c r="BG1739"/>
  <c r="BF1739"/>
  <c r="BE1739"/>
  <c r="AJ1739"/>
  <c r="CN1738"/>
  <c r="CL1738"/>
  <c r="CK1738"/>
  <c r="CJ1738"/>
  <c r="CI1738"/>
  <c r="CH1738"/>
  <c r="CG1738"/>
  <c r="CF1738"/>
  <c r="CE1738"/>
  <c r="BG1738"/>
  <c r="BF1738"/>
  <c r="BE1738"/>
  <c r="AJ1738"/>
  <c r="CN1737"/>
  <c r="CL1737"/>
  <c r="CK1737"/>
  <c r="CJ1737"/>
  <c r="CI1737"/>
  <c r="CH1737"/>
  <c r="CG1737"/>
  <c r="CF1737"/>
  <c r="CE1737"/>
  <c r="BG1737"/>
  <c r="BF1737"/>
  <c r="BE1737"/>
  <c r="AJ1737"/>
  <c r="CN1736"/>
  <c r="CL1736"/>
  <c r="CK1736"/>
  <c r="CJ1736"/>
  <c r="CI1736"/>
  <c r="CH1736"/>
  <c r="CG1736"/>
  <c r="CF1736"/>
  <c r="CE1736"/>
  <c r="BG1736"/>
  <c r="BF1736"/>
  <c r="BE1736"/>
  <c r="AJ1736"/>
  <c r="CN1735"/>
  <c r="CL1735"/>
  <c r="CK1735"/>
  <c r="CJ1735"/>
  <c r="CI1735"/>
  <c r="CH1735"/>
  <c r="CG1735"/>
  <c r="CF1735"/>
  <c r="CE1735"/>
  <c r="BG1735"/>
  <c r="BF1735"/>
  <c r="BE1735"/>
  <c r="AJ1735"/>
  <c r="CN1734"/>
  <c r="CL1734"/>
  <c r="CK1734"/>
  <c r="CJ1734"/>
  <c r="CI1734"/>
  <c r="CH1734"/>
  <c r="CG1734"/>
  <c r="CF1734"/>
  <c r="CE1734"/>
  <c r="BG1734"/>
  <c r="BF1734"/>
  <c r="BE1734"/>
  <c r="AJ1734"/>
  <c r="CN1733"/>
  <c r="CL1733"/>
  <c r="CK1733"/>
  <c r="CJ1733"/>
  <c r="CI1733"/>
  <c r="CH1733"/>
  <c r="CG1733"/>
  <c r="CF1733"/>
  <c r="CE1733"/>
  <c r="BG1733"/>
  <c r="BF1733"/>
  <c r="BE1733"/>
  <c r="AJ1733"/>
  <c r="CN1732"/>
  <c r="CL1732"/>
  <c r="CK1732"/>
  <c r="CJ1732"/>
  <c r="CI1732"/>
  <c r="CH1732"/>
  <c r="CG1732"/>
  <c r="CF1732"/>
  <c r="CE1732"/>
  <c r="BG1732"/>
  <c r="BF1732"/>
  <c r="BE1732"/>
  <c r="AJ1732"/>
  <c r="CN1731"/>
  <c r="CL1731"/>
  <c r="CK1731"/>
  <c r="CJ1731"/>
  <c r="CI1731"/>
  <c r="CH1731"/>
  <c r="CG1731"/>
  <c r="CF1731"/>
  <c r="CE1731"/>
  <c r="BG1731"/>
  <c r="BF1731"/>
  <c r="BE1731"/>
  <c r="AJ1731"/>
  <c r="CN1730"/>
  <c r="CL1730"/>
  <c r="CK1730"/>
  <c r="CJ1730"/>
  <c r="CI1730"/>
  <c r="CH1730"/>
  <c r="CG1730"/>
  <c r="CF1730"/>
  <c r="CE1730"/>
  <c r="BG1730"/>
  <c r="BF1730"/>
  <c r="BE1730"/>
  <c r="AJ1730"/>
  <c r="CN1729"/>
  <c r="CL1729"/>
  <c r="CK1729"/>
  <c r="CJ1729"/>
  <c r="CI1729"/>
  <c r="CH1729"/>
  <c r="CG1729"/>
  <c r="CF1729"/>
  <c r="CE1729"/>
  <c r="BG1729"/>
  <c r="BF1729"/>
  <c r="BE1729"/>
  <c r="AJ1729"/>
  <c r="CN1728"/>
  <c r="CL1728"/>
  <c r="CK1728"/>
  <c r="CJ1728"/>
  <c r="CI1728"/>
  <c r="CH1728"/>
  <c r="CG1728"/>
  <c r="CF1728"/>
  <c r="CE1728"/>
  <c r="BG1728"/>
  <c r="BF1728"/>
  <c r="BE1728"/>
  <c r="AJ1728"/>
  <c r="CN1727"/>
  <c r="CL1727"/>
  <c r="CK1727"/>
  <c r="CJ1727"/>
  <c r="CI1727"/>
  <c r="CH1727"/>
  <c r="CG1727"/>
  <c r="CF1727"/>
  <c r="CE1727"/>
  <c r="BG1727"/>
  <c r="BF1727"/>
  <c r="BE1727"/>
  <c r="AJ1727"/>
  <c r="CN1726"/>
  <c r="CL1726"/>
  <c r="CK1726"/>
  <c r="CJ1726"/>
  <c r="CI1726"/>
  <c r="CH1726"/>
  <c r="CG1726"/>
  <c r="CF1726"/>
  <c r="CE1726"/>
  <c r="BG1726"/>
  <c r="BF1726"/>
  <c r="BE1726"/>
  <c r="AJ1726"/>
  <c r="CN1725"/>
  <c r="CL1725"/>
  <c r="CK1725"/>
  <c r="CJ1725"/>
  <c r="CI1725"/>
  <c r="CH1725"/>
  <c r="CG1725"/>
  <c r="CF1725"/>
  <c r="CE1725"/>
  <c r="BG1725"/>
  <c r="BF1725"/>
  <c r="BE1725"/>
  <c r="AJ1725"/>
  <c r="CN1724"/>
  <c r="CL1724"/>
  <c r="CK1724"/>
  <c r="CJ1724"/>
  <c r="CI1724"/>
  <c r="CH1724"/>
  <c r="CG1724"/>
  <c r="CF1724"/>
  <c r="CE1724"/>
  <c r="BG1724"/>
  <c r="BF1724"/>
  <c r="BE1724"/>
  <c r="AJ1724"/>
  <c r="CN1723"/>
  <c r="CL1723"/>
  <c r="CK1723"/>
  <c r="CJ1723"/>
  <c r="CI1723"/>
  <c r="CH1723"/>
  <c r="CG1723"/>
  <c r="CF1723"/>
  <c r="CE1723"/>
  <c r="BG1723"/>
  <c r="BF1723"/>
  <c r="BE1723"/>
  <c r="AJ1723"/>
  <c r="CN1722"/>
  <c r="CL1722"/>
  <c r="CK1722"/>
  <c r="CJ1722"/>
  <c r="CI1722"/>
  <c r="CH1722"/>
  <c r="CG1722"/>
  <c r="CF1722"/>
  <c r="CE1722"/>
  <c r="BG1722"/>
  <c r="BF1722"/>
  <c r="BE1722"/>
  <c r="AJ1722"/>
  <c r="CN1721"/>
  <c r="CL1721"/>
  <c r="CK1721"/>
  <c r="CJ1721"/>
  <c r="CI1721"/>
  <c r="CH1721"/>
  <c r="CG1721"/>
  <c r="CF1721"/>
  <c r="CE1721"/>
  <c r="BG1721"/>
  <c r="BF1721"/>
  <c r="BE1721"/>
  <c r="AJ1721"/>
  <c r="CN1720"/>
  <c r="CL1720"/>
  <c r="CK1720"/>
  <c r="CJ1720"/>
  <c r="CI1720"/>
  <c r="CH1720"/>
  <c r="CG1720"/>
  <c r="CF1720"/>
  <c r="CE1720"/>
  <c r="BG1720"/>
  <c r="BF1720"/>
  <c r="BE1720"/>
  <c r="AJ1720"/>
  <c r="CN1719"/>
  <c r="CL1719"/>
  <c r="CK1719"/>
  <c r="CJ1719"/>
  <c r="CI1719"/>
  <c r="CH1719"/>
  <c r="CG1719"/>
  <c r="CF1719"/>
  <c r="CE1719"/>
  <c r="BG1719"/>
  <c r="BF1719"/>
  <c r="BE1719"/>
  <c r="AJ1719"/>
  <c r="CN1718"/>
  <c r="CL1718"/>
  <c r="CK1718"/>
  <c r="CJ1718"/>
  <c r="CI1718"/>
  <c r="CH1718"/>
  <c r="CG1718"/>
  <c r="CF1718"/>
  <c r="CE1718"/>
  <c r="BG1718"/>
  <c r="BF1718"/>
  <c r="BE1718"/>
  <c r="AJ1718"/>
  <c r="CN1717"/>
  <c r="CL1717"/>
  <c r="CK1717"/>
  <c r="CJ1717"/>
  <c r="CI1717"/>
  <c r="CH1717"/>
  <c r="CG1717"/>
  <c r="CF1717"/>
  <c r="CE1717"/>
  <c r="BG1717"/>
  <c r="BF1717"/>
  <c r="BE1717"/>
  <c r="AJ1717"/>
  <c r="CN1716"/>
  <c r="CL1716"/>
  <c r="CK1716"/>
  <c r="CJ1716"/>
  <c r="CI1716"/>
  <c r="CH1716"/>
  <c r="CG1716"/>
  <c r="CF1716"/>
  <c r="CE1716"/>
  <c r="BG1716"/>
  <c r="BF1716"/>
  <c r="BE1716"/>
  <c r="AJ1716"/>
  <c r="CN1715"/>
  <c r="CL1715"/>
  <c r="CK1715"/>
  <c r="CJ1715"/>
  <c r="CI1715"/>
  <c r="CH1715"/>
  <c r="CG1715"/>
  <c r="CF1715"/>
  <c r="CE1715"/>
  <c r="BG1715"/>
  <c r="BF1715"/>
  <c r="BE1715"/>
  <c r="AJ1715"/>
  <c r="CN1714"/>
  <c r="CL1714"/>
  <c r="CK1714"/>
  <c r="CJ1714"/>
  <c r="CI1714"/>
  <c r="CH1714"/>
  <c r="CG1714"/>
  <c r="CF1714"/>
  <c r="CE1714"/>
  <c r="BG1714"/>
  <c r="BF1714"/>
  <c r="BE1714"/>
  <c r="AJ1714"/>
  <c r="CN1713"/>
  <c r="CL1713"/>
  <c r="CK1713"/>
  <c r="CJ1713"/>
  <c r="CI1713"/>
  <c r="CH1713"/>
  <c r="CG1713"/>
  <c r="CF1713"/>
  <c r="CE1713"/>
  <c r="BG1713"/>
  <c r="BF1713"/>
  <c r="BE1713"/>
  <c r="AJ1713"/>
  <c r="CN1712"/>
  <c r="CL1712"/>
  <c r="CK1712"/>
  <c r="CJ1712"/>
  <c r="CI1712"/>
  <c r="CH1712"/>
  <c r="CG1712"/>
  <c r="CF1712"/>
  <c r="CE1712"/>
  <c r="BG1712"/>
  <c r="BF1712"/>
  <c r="BE1712"/>
  <c r="AJ1712"/>
  <c r="CN1711"/>
  <c r="CL1711"/>
  <c r="CK1711"/>
  <c r="CJ1711"/>
  <c r="CI1711"/>
  <c r="CH1711"/>
  <c r="CG1711"/>
  <c r="CF1711"/>
  <c r="CE1711"/>
  <c r="BG1711"/>
  <c r="BF1711"/>
  <c r="BE1711"/>
  <c r="AJ1711"/>
  <c r="CN1710"/>
  <c r="CL1710"/>
  <c r="CK1710"/>
  <c r="CJ1710"/>
  <c r="CI1710"/>
  <c r="CH1710"/>
  <c r="CG1710"/>
  <c r="CF1710"/>
  <c r="CE1710"/>
  <c r="BG1710"/>
  <c r="BF1710"/>
  <c r="BE1710"/>
  <c r="AJ1710"/>
  <c r="CN1709"/>
  <c r="CL1709"/>
  <c r="CK1709"/>
  <c r="CJ1709"/>
  <c r="CI1709"/>
  <c r="CH1709"/>
  <c r="CG1709"/>
  <c r="CF1709"/>
  <c r="CE1709"/>
  <c r="BG1709"/>
  <c r="BF1709"/>
  <c r="BE1709"/>
  <c r="AJ1709"/>
  <c r="CN1708"/>
  <c r="CL1708"/>
  <c r="CK1708"/>
  <c r="CJ1708"/>
  <c r="CI1708"/>
  <c r="CH1708"/>
  <c r="CG1708"/>
  <c r="CF1708"/>
  <c r="CE1708"/>
  <c r="BG1708"/>
  <c r="BF1708"/>
  <c r="BE1708"/>
  <c r="AJ1708"/>
  <c r="CN1707"/>
  <c r="CL1707"/>
  <c r="CK1707"/>
  <c r="CJ1707"/>
  <c r="CI1707"/>
  <c r="CH1707"/>
  <c r="CG1707"/>
  <c r="CF1707"/>
  <c r="CE1707"/>
  <c r="BG1707"/>
  <c r="BF1707"/>
  <c r="BE1707"/>
  <c r="AJ1707"/>
  <c r="CN1706"/>
  <c r="CL1706"/>
  <c r="CK1706"/>
  <c r="CJ1706"/>
  <c r="CI1706"/>
  <c r="CH1706"/>
  <c r="CG1706"/>
  <c r="CF1706"/>
  <c r="CE1706"/>
  <c r="BG1706"/>
  <c r="BF1706"/>
  <c r="BE1706"/>
  <c r="AJ1706"/>
  <c r="CN1705"/>
  <c r="CL1705"/>
  <c r="CK1705"/>
  <c r="CJ1705"/>
  <c r="CI1705"/>
  <c r="CH1705"/>
  <c r="CG1705"/>
  <c r="CF1705"/>
  <c r="CE1705"/>
  <c r="BG1705"/>
  <c r="BF1705"/>
  <c r="BE1705"/>
  <c r="AJ1705"/>
  <c r="CN1704"/>
  <c r="CL1704"/>
  <c r="CK1704"/>
  <c r="CJ1704"/>
  <c r="CI1704"/>
  <c r="CH1704"/>
  <c r="CG1704"/>
  <c r="CF1704"/>
  <c r="CE1704"/>
  <c r="BG1704"/>
  <c r="BF1704"/>
  <c r="BE1704"/>
  <c r="AJ1704"/>
  <c r="CN1703"/>
  <c r="CL1703"/>
  <c r="CK1703"/>
  <c r="CJ1703"/>
  <c r="CI1703"/>
  <c r="CH1703"/>
  <c r="CG1703"/>
  <c r="CF1703"/>
  <c r="CE1703"/>
  <c r="BG1703"/>
  <c r="BF1703"/>
  <c r="BE1703"/>
  <c r="AJ1703"/>
  <c r="CN1702"/>
  <c r="CL1702"/>
  <c r="CK1702"/>
  <c r="CJ1702"/>
  <c r="CI1702"/>
  <c r="CH1702"/>
  <c r="CG1702"/>
  <c r="CF1702"/>
  <c r="CE1702"/>
  <c r="BG1702"/>
  <c r="BF1702"/>
  <c r="BE1702"/>
  <c r="AJ1702"/>
  <c r="CN1701"/>
  <c r="CL1701"/>
  <c r="CK1701"/>
  <c r="CJ1701"/>
  <c r="CI1701"/>
  <c r="CH1701"/>
  <c r="CG1701"/>
  <c r="CF1701"/>
  <c r="CE1701"/>
  <c r="BG1701"/>
  <c r="BF1701"/>
  <c r="BE1701"/>
  <c r="AJ1701"/>
  <c r="CN1700"/>
  <c r="CL1700"/>
  <c r="CK1700"/>
  <c r="CJ1700"/>
  <c r="CI1700"/>
  <c r="CH1700"/>
  <c r="CG1700"/>
  <c r="CF1700"/>
  <c r="CE1700"/>
  <c r="BG1700"/>
  <c r="BF1700"/>
  <c r="BE1700"/>
  <c r="AJ1700"/>
  <c r="CN1699"/>
  <c r="CL1699"/>
  <c r="CK1699"/>
  <c r="CJ1699"/>
  <c r="CI1699"/>
  <c r="CH1699"/>
  <c r="CG1699"/>
  <c r="CF1699"/>
  <c r="CE1699"/>
  <c r="BG1699"/>
  <c r="BF1699"/>
  <c r="BE1699"/>
  <c r="AJ1699"/>
  <c r="CN1698"/>
  <c r="CL1698"/>
  <c r="CK1698"/>
  <c r="CJ1698"/>
  <c r="CI1698"/>
  <c r="CH1698"/>
  <c r="CG1698"/>
  <c r="CF1698"/>
  <c r="CE1698"/>
  <c r="BG1698"/>
  <c r="BF1698"/>
  <c r="BE1698"/>
  <c r="AJ1698"/>
  <c r="CN1697"/>
  <c r="CL1697"/>
  <c r="CK1697"/>
  <c r="CJ1697"/>
  <c r="CI1697"/>
  <c r="CH1697"/>
  <c r="CG1697"/>
  <c r="CF1697"/>
  <c r="CE1697"/>
  <c r="BG1697"/>
  <c r="BF1697"/>
  <c r="BE1697"/>
  <c r="AJ1697"/>
  <c r="CN1696"/>
  <c r="CL1696"/>
  <c r="CK1696"/>
  <c r="CJ1696"/>
  <c r="CI1696"/>
  <c r="CH1696"/>
  <c r="CG1696"/>
  <c r="CF1696"/>
  <c r="CE1696"/>
  <c r="BG1696"/>
  <c r="BF1696"/>
  <c r="BE1696"/>
  <c r="AJ1696"/>
  <c r="CN1695"/>
  <c r="CL1695"/>
  <c r="CK1695"/>
  <c r="CJ1695"/>
  <c r="CI1695"/>
  <c r="CH1695"/>
  <c r="CG1695"/>
  <c r="CF1695"/>
  <c r="CE1695"/>
  <c r="BG1695"/>
  <c r="BF1695"/>
  <c r="BE1695"/>
  <c r="AJ1695"/>
  <c r="CN1694"/>
  <c r="CL1694"/>
  <c r="CK1694"/>
  <c r="CJ1694"/>
  <c r="CI1694"/>
  <c r="CH1694"/>
  <c r="CG1694"/>
  <c r="CF1694"/>
  <c r="CE1694"/>
  <c r="BG1694"/>
  <c r="BF1694"/>
  <c r="BE1694"/>
  <c r="AJ1694"/>
  <c r="CN1693"/>
  <c r="CL1693"/>
  <c r="CK1693"/>
  <c r="CJ1693"/>
  <c r="CI1693"/>
  <c r="CH1693"/>
  <c r="CG1693"/>
  <c r="CF1693"/>
  <c r="CE1693"/>
  <c r="BG1693"/>
  <c r="BF1693"/>
  <c r="BE1693"/>
  <c r="AJ1693"/>
  <c r="CN1692"/>
  <c r="CL1692"/>
  <c r="CK1692"/>
  <c r="CJ1692"/>
  <c r="CI1692"/>
  <c r="CH1692"/>
  <c r="CG1692"/>
  <c r="CF1692"/>
  <c r="CE1692"/>
  <c r="BG1692"/>
  <c r="BF1692"/>
  <c r="BE1692"/>
  <c r="AJ1692"/>
  <c r="CN1691"/>
  <c r="CL1691"/>
  <c r="CK1691"/>
  <c r="CJ1691"/>
  <c r="CI1691"/>
  <c r="CH1691"/>
  <c r="CG1691"/>
  <c r="CF1691"/>
  <c r="CE1691"/>
  <c r="BG1691"/>
  <c r="BF1691"/>
  <c r="BE1691"/>
  <c r="AJ1691"/>
  <c r="CN1690"/>
  <c r="CL1690"/>
  <c r="CK1690"/>
  <c r="CJ1690"/>
  <c r="CI1690"/>
  <c r="CH1690"/>
  <c r="CG1690"/>
  <c r="CF1690"/>
  <c r="CE1690"/>
  <c r="BG1690"/>
  <c r="BF1690"/>
  <c r="BE1690"/>
  <c r="AJ1690"/>
  <c r="CN1689"/>
  <c r="CL1689"/>
  <c r="CK1689"/>
  <c r="CJ1689"/>
  <c r="CI1689"/>
  <c r="CH1689"/>
  <c r="CG1689"/>
  <c r="CF1689"/>
  <c r="CE1689"/>
  <c r="BG1689"/>
  <c r="BF1689"/>
  <c r="BE1689"/>
  <c r="AJ1689"/>
  <c r="CN1688"/>
  <c r="CL1688"/>
  <c r="CK1688"/>
  <c r="CJ1688"/>
  <c r="CI1688"/>
  <c r="CH1688"/>
  <c r="CG1688"/>
  <c r="CF1688"/>
  <c r="CE1688"/>
  <c r="BG1688"/>
  <c r="BF1688"/>
  <c r="BE1688"/>
  <c r="AJ1688"/>
  <c r="CN1687"/>
  <c r="CL1687"/>
  <c r="CK1687"/>
  <c r="CJ1687"/>
  <c r="CI1687"/>
  <c r="CH1687"/>
  <c r="CG1687"/>
  <c r="CF1687"/>
  <c r="CE1687"/>
  <c r="BG1687"/>
  <c r="BF1687"/>
  <c r="BE1687"/>
  <c r="AJ1687"/>
  <c r="CN1686"/>
  <c r="CL1686"/>
  <c r="CK1686"/>
  <c r="CJ1686"/>
  <c r="CI1686"/>
  <c r="CH1686"/>
  <c r="CG1686"/>
  <c r="CF1686"/>
  <c r="CE1686"/>
  <c r="BG1686"/>
  <c r="BF1686"/>
  <c r="BE1686"/>
  <c r="AJ1686"/>
  <c r="CN1685"/>
  <c r="CL1685"/>
  <c r="CK1685"/>
  <c r="CJ1685"/>
  <c r="CI1685"/>
  <c r="CH1685"/>
  <c r="CG1685"/>
  <c r="CF1685"/>
  <c r="CE1685"/>
  <c r="BG1685"/>
  <c r="BF1685"/>
  <c r="BE1685"/>
  <c r="AJ1685"/>
  <c r="CN1684"/>
  <c r="CL1684"/>
  <c r="CK1684"/>
  <c r="CJ1684"/>
  <c r="CI1684"/>
  <c r="CH1684"/>
  <c r="CG1684"/>
  <c r="CF1684"/>
  <c r="CE1684"/>
  <c r="BG1684"/>
  <c r="BF1684"/>
  <c r="BE1684"/>
  <c r="AJ1684"/>
  <c r="CN1683"/>
  <c r="CL1683"/>
  <c r="CK1683"/>
  <c r="CJ1683"/>
  <c r="CI1683"/>
  <c r="CH1683"/>
  <c r="CG1683"/>
  <c r="CF1683"/>
  <c r="CE1683"/>
  <c r="BG1683"/>
  <c r="BF1683"/>
  <c r="BE1683"/>
  <c r="AJ1683"/>
  <c r="CN1682"/>
  <c r="CL1682"/>
  <c r="CK1682"/>
  <c r="CJ1682"/>
  <c r="CI1682"/>
  <c r="CH1682"/>
  <c r="CG1682"/>
  <c r="CF1682"/>
  <c r="CE1682"/>
  <c r="BG1682"/>
  <c r="BF1682"/>
  <c r="BE1682"/>
  <c r="AJ1682"/>
  <c r="CN1681"/>
  <c r="CL1681"/>
  <c r="CK1681"/>
  <c r="CJ1681"/>
  <c r="CI1681"/>
  <c r="CH1681"/>
  <c r="CG1681"/>
  <c r="CF1681"/>
  <c r="CE1681"/>
  <c r="BG1681"/>
  <c r="BF1681"/>
  <c r="BE1681"/>
  <c r="AJ1681"/>
  <c r="CN1680"/>
  <c r="CL1680"/>
  <c r="CK1680"/>
  <c r="CJ1680"/>
  <c r="CI1680"/>
  <c r="CH1680"/>
  <c r="CG1680"/>
  <c r="CF1680"/>
  <c r="CE1680"/>
  <c r="BG1680"/>
  <c r="BF1680"/>
  <c r="BE1680"/>
  <c r="AJ1680"/>
  <c r="CN1679"/>
  <c r="CL1679"/>
  <c r="CK1679"/>
  <c r="CJ1679"/>
  <c r="CI1679"/>
  <c r="CH1679"/>
  <c r="CG1679"/>
  <c r="CF1679"/>
  <c r="CE1679"/>
  <c r="BG1679"/>
  <c r="BF1679"/>
  <c r="BE1679"/>
  <c r="AJ1679"/>
  <c r="CN1678"/>
  <c r="CL1678"/>
  <c r="CK1678"/>
  <c r="CJ1678"/>
  <c r="CI1678"/>
  <c r="CH1678"/>
  <c r="CG1678"/>
  <c r="CF1678"/>
  <c r="CE1678"/>
  <c r="BG1678"/>
  <c r="BF1678"/>
  <c r="BE1678"/>
  <c r="AJ1678"/>
  <c r="CN1677"/>
  <c r="CL1677"/>
  <c r="CK1677"/>
  <c r="CJ1677"/>
  <c r="CI1677"/>
  <c r="CH1677"/>
  <c r="CG1677"/>
  <c r="CF1677"/>
  <c r="CE1677"/>
  <c r="BG1677"/>
  <c r="BF1677"/>
  <c r="BE1677"/>
  <c r="AJ1677"/>
  <c r="CN1676"/>
  <c r="CL1676"/>
  <c r="CK1676"/>
  <c r="CJ1676"/>
  <c r="CI1676"/>
  <c r="CH1676"/>
  <c r="CG1676"/>
  <c r="CF1676"/>
  <c r="CE1676"/>
  <c r="BG1676"/>
  <c r="BF1676"/>
  <c r="BE1676"/>
  <c r="AJ1676"/>
  <c r="CN1675"/>
  <c r="CL1675"/>
  <c r="CK1675"/>
  <c r="CJ1675"/>
  <c r="CI1675"/>
  <c r="CH1675"/>
  <c r="CG1675"/>
  <c r="CF1675"/>
  <c r="CE1675"/>
  <c r="BG1675"/>
  <c r="BF1675"/>
  <c r="BE1675"/>
  <c r="AJ1675"/>
  <c r="CN1674"/>
  <c r="CL1674"/>
  <c r="CK1674"/>
  <c r="CJ1674"/>
  <c r="CI1674"/>
  <c r="CH1674"/>
  <c r="CG1674"/>
  <c r="CF1674"/>
  <c r="CE1674"/>
  <c r="BG1674"/>
  <c r="BF1674"/>
  <c r="BE1674"/>
  <c r="AJ1674"/>
  <c r="CN1673"/>
  <c r="CL1673"/>
  <c r="CK1673"/>
  <c r="CJ1673"/>
  <c r="CI1673"/>
  <c r="CH1673"/>
  <c r="CG1673"/>
  <c r="CF1673"/>
  <c r="CE1673"/>
  <c r="BG1673"/>
  <c r="BF1673"/>
  <c r="BE1673"/>
  <c r="AJ1673"/>
  <c r="CN1672"/>
  <c r="CL1672"/>
  <c r="CK1672"/>
  <c r="CJ1672"/>
  <c r="CI1672"/>
  <c r="CH1672"/>
  <c r="CG1672"/>
  <c r="CF1672"/>
  <c r="CE1672"/>
  <c r="BG1672"/>
  <c r="BF1672"/>
  <c r="BE1672"/>
  <c r="AJ1672"/>
  <c r="CN1671"/>
  <c r="CL1671"/>
  <c r="CK1671"/>
  <c r="CJ1671"/>
  <c r="CI1671"/>
  <c r="CH1671"/>
  <c r="CG1671"/>
  <c r="CF1671"/>
  <c r="CE1671"/>
  <c r="BG1671"/>
  <c r="BF1671"/>
  <c r="BE1671"/>
  <c r="AJ1671"/>
  <c r="CN1670"/>
  <c r="CL1670"/>
  <c r="CK1670"/>
  <c r="CJ1670"/>
  <c r="CI1670"/>
  <c r="CH1670"/>
  <c r="CG1670"/>
  <c r="CF1670"/>
  <c r="CE1670"/>
  <c r="BG1670"/>
  <c r="BF1670"/>
  <c r="BE1670"/>
  <c r="AJ1670"/>
  <c r="CN1669"/>
  <c r="CL1669"/>
  <c r="CK1669"/>
  <c r="CJ1669"/>
  <c r="CI1669"/>
  <c r="CH1669"/>
  <c r="CG1669"/>
  <c r="CF1669"/>
  <c r="CE1669"/>
  <c r="BG1669"/>
  <c r="BF1669"/>
  <c r="BE1669"/>
  <c r="AJ1669"/>
  <c r="CN1668"/>
  <c r="CL1668"/>
  <c r="CK1668"/>
  <c r="CJ1668"/>
  <c r="CI1668"/>
  <c r="CH1668"/>
  <c r="CG1668"/>
  <c r="CF1668"/>
  <c r="CE1668"/>
  <c r="BG1668"/>
  <c r="BF1668"/>
  <c r="BE1668"/>
  <c r="AJ1668"/>
  <c r="CN1667"/>
  <c r="CL1667"/>
  <c r="CK1667"/>
  <c r="CJ1667"/>
  <c r="CI1667"/>
  <c r="CH1667"/>
  <c r="CG1667"/>
  <c r="CF1667"/>
  <c r="CE1667"/>
  <c r="BG1667"/>
  <c r="BF1667"/>
  <c r="BE1667"/>
  <c r="AJ1667"/>
  <c r="CN1666"/>
  <c r="CL1666"/>
  <c r="CK1666"/>
  <c r="CJ1666"/>
  <c r="CI1666"/>
  <c r="CH1666"/>
  <c r="CG1666"/>
  <c r="CF1666"/>
  <c r="CE1666"/>
  <c r="BG1666"/>
  <c r="BF1666"/>
  <c r="BE1666"/>
  <c r="AJ1666"/>
  <c r="CN1665"/>
  <c r="CL1665"/>
  <c r="CK1665"/>
  <c r="CJ1665"/>
  <c r="CI1665"/>
  <c r="CH1665"/>
  <c r="CG1665"/>
  <c r="CF1665"/>
  <c r="CE1665"/>
  <c r="BG1665"/>
  <c r="BF1665"/>
  <c r="BE1665"/>
  <c r="AJ1665"/>
  <c r="CN1664"/>
  <c r="CL1664"/>
  <c r="CK1664"/>
  <c r="CJ1664"/>
  <c r="CI1664"/>
  <c r="CH1664"/>
  <c r="CG1664"/>
  <c r="CF1664"/>
  <c r="CE1664"/>
  <c r="BG1664"/>
  <c r="BF1664"/>
  <c r="BE1664"/>
  <c r="AJ1664"/>
  <c r="CN1663"/>
  <c r="CL1663"/>
  <c r="CK1663"/>
  <c r="CJ1663"/>
  <c r="CI1663"/>
  <c r="CH1663"/>
  <c r="CG1663"/>
  <c r="CF1663"/>
  <c r="CE1663"/>
  <c r="BG1663"/>
  <c r="BF1663"/>
  <c r="BE1663"/>
  <c r="AJ1663"/>
  <c r="CN1662"/>
  <c r="CL1662"/>
  <c r="CK1662"/>
  <c r="CJ1662"/>
  <c r="CI1662"/>
  <c r="CH1662"/>
  <c r="CG1662"/>
  <c r="CF1662"/>
  <c r="CE1662"/>
  <c r="BG1662"/>
  <c r="BF1662"/>
  <c r="BE1662"/>
  <c r="AJ1662"/>
  <c r="CN1661"/>
  <c r="CL1661"/>
  <c r="CK1661"/>
  <c r="CJ1661"/>
  <c r="CI1661"/>
  <c r="CH1661"/>
  <c r="CG1661"/>
  <c r="CF1661"/>
  <c r="CE1661"/>
  <c r="BG1661"/>
  <c r="BF1661"/>
  <c r="BE1661"/>
  <c r="AJ1661"/>
  <c r="CN1660"/>
  <c r="CL1660"/>
  <c r="CK1660"/>
  <c r="CJ1660"/>
  <c r="CI1660"/>
  <c r="CH1660"/>
  <c r="CG1660"/>
  <c r="CF1660"/>
  <c r="CE1660"/>
  <c r="BG1660"/>
  <c r="BF1660"/>
  <c r="BE1660"/>
  <c r="AJ1660"/>
  <c r="CN1659"/>
  <c r="CL1659"/>
  <c r="CK1659"/>
  <c r="CJ1659"/>
  <c r="CI1659"/>
  <c r="CH1659"/>
  <c r="CG1659"/>
  <c r="CF1659"/>
  <c r="CE1659"/>
  <c r="BG1659"/>
  <c r="BF1659"/>
  <c r="BE1659"/>
  <c r="AJ1659"/>
  <c r="CN1658"/>
  <c r="CL1658"/>
  <c r="CK1658"/>
  <c r="CJ1658"/>
  <c r="CI1658"/>
  <c r="CH1658"/>
  <c r="CG1658"/>
  <c r="CF1658"/>
  <c r="CE1658"/>
  <c r="BG1658"/>
  <c r="BF1658"/>
  <c r="BE1658"/>
  <c r="AJ1658"/>
  <c r="CN1657"/>
  <c r="CL1657"/>
  <c r="CK1657"/>
  <c r="CJ1657"/>
  <c r="CI1657"/>
  <c r="CH1657"/>
  <c r="CG1657"/>
  <c r="CF1657"/>
  <c r="CE1657"/>
  <c r="BG1657"/>
  <c r="BF1657"/>
  <c r="BE1657"/>
  <c r="AJ1657"/>
  <c r="CN1656"/>
  <c r="CL1656"/>
  <c r="CK1656"/>
  <c r="CJ1656"/>
  <c r="CI1656"/>
  <c r="CH1656"/>
  <c r="CG1656"/>
  <c r="CF1656"/>
  <c r="CE1656"/>
  <c r="BG1656"/>
  <c r="BF1656"/>
  <c r="BE1656"/>
  <c r="AJ1656"/>
  <c r="CN1655"/>
  <c r="CL1655"/>
  <c r="CK1655"/>
  <c r="CJ1655"/>
  <c r="CI1655"/>
  <c r="CH1655"/>
  <c r="CG1655"/>
  <c r="CF1655"/>
  <c r="CE1655"/>
  <c r="BG1655"/>
  <c r="BF1655"/>
  <c r="BE1655"/>
  <c r="AJ1655"/>
  <c r="CN1654"/>
  <c r="CL1654"/>
  <c r="CK1654"/>
  <c r="CJ1654"/>
  <c r="CI1654"/>
  <c r="CH1654"/>
  <c r="CG1654"/>
  <c r="CF1654"/>
  <c r="CE1654"/>
  <c r="BG1654"/>
  <c r="BF1654"/>
  <c r="BE1654"/>
  <c r="AJ1654"/>
  <c r="CN1653"/>
  <c r="CL1653"/>
  <c r="CK1653"/>
  <c r="CJ1653"/>
  <c r="CI1653"/>
  <c r="CH1653"/>
  <c r="CG1653"/>
  <c r="CF1653"/>
  <c r="CE1653"/>
  <c r="BG1653"/>
  <c r="BF1653"/>
  <c r="BE1653"/>
  <c r="AJ1653"/>
  <c r="CN1652"/>
  <c r="CL1652"/>
  <c r="CK1652"/>
  <c r="CJ1652"/>
  <c r="CI1652"/>
  <c r="CH1652"/>
  <c r="CG1652"/>
  <c r="CF1652"/>
  <c r="CE1652"/>
  <c r="BG1652"/>
  <c r="BF1652"/>
  <c r="BE1652"/>
  <c r="AJ1652"/>
  <c r="CN1651"/>
  <c r="CL1651"/>
  <c r="CK1651"/>
  <c r="CJ1651"/>
  <c r="CI1651"/>
  <c r="CH1651"/>
  <c r="CG1651"/>
  <c r="CF1651"/>
  <c r="CE1651"/>
  <c r="BG1651"/>
  <c r="BF1651"/>
  <c r="BE1651"/>
  <c r="AJ1651"/>
  <c r="CN1650"/>
  <c r="CL1650"/>
  <c r="CK1650"/>
  <c r="CJ1650"/>
  <c r="CI1650"/>
  <c r="CH1650"/>
  <c r="CG1650"/>
  <c r="CF1650"/>
  <c r="CE1650"/>
  <c r="BG1650"/>
  <c r="BF1650"/>
  <c r="BE1650"/>
  <c r="AJ1650"/>
  <c r="CN1649"/>
  <c r="CL1649"/>
  <c r="CK1649"/>
  <c r="CJ1649"/>
  <c r="CI1649"/>
  <c r="CH1649"/>
  <c r="CG1649"/>
  <c r="CF1649"/>
  <c r="CE1649"/>
  <c r="BG1649"/>
  <c r="BF1649"/>
  <c r="BE1649"/>
  <c r="AJ1649"/>
  <c r="CN1648"/>
  <c r="CL1648"/>
  <c r="CK1648"/>
  <c r="CJ1648"/>
  <c r="CI1648"/>
  <c r="CH1648"/>
  <c r="CG1648"/>
  <c r="CF1648"/>
  <c r="CE1648"/>
  <c r="BG1648"/>
  <c r="BF1648"/>
  <c r="BE1648"/>
  <c r="AJ1648"/>
  <c r="CN1647"/>
  <c r="CL1647"/>
  <c r="CK1647"/>
  <c r="CJ1647"/>
  <c r="CI1647"/>
  <c r="CH1647"/>
  <c r="CG1647"/>
  <c r="CF1647"/>
  <c r="CE1647"/>
  <c r="BG1647"/>
  <c r="BF1647"/>
  <c r="BE1647"/>
  <c r="AJ1647"/>
  <c r="CN1646"/>
  <c r="CL1646"/>
  <c r="CK1646"/>
  <c r="CJ1646"/>
  <c r="CI1646"/>
  <c r="CH1646"/>
  <c r="CG1646"/>
  <c r="CF1646"/>
  <c r="CE1646"/>
  <c r="BG1646"/>
  <c r="BF1646"/>
  <c r="BE1646"/>
  <c r="AJ1646"/>
  <c r="CN1645"/>
  <c r="CL1645"/>
  <c r="CK1645"/>
  <c r="CJ1645"/>
  <c r="CI1645"/>
  <c r="CH1645"/>
  <c r="CG1645"/>
  <c r="CF1645"/>
  <c r="CE1645"/>
  <c r="BG1645"/>
  <c r="BF1645"/>
  <c r="BE1645"/>
  <c r="AJ1645"/>
  <c r="CN1644"/>
  <c r="CL1644"/>
  <c r="CK1644"/>
  <c r="CJ1644"/>
  <c r="CI1644"/>
  <c r="CH1644"/>
  <c r="CG1644"/>
  <c r="CF1644"/>
  <c r="CE1644"/>
  <c r="BG1644"/>
  <c r="BF1644"/>
  <c r="BE1644"/>
  <c r="AJ1644"/>
  <c r="CN1643"/>
  <c r="CL1643"/>
  <c r="CK1643"/>
  <c r="CJ1643"/>
  <c r="CI1643"/>
  <c r="CH1643"/>
  <c r="CG1643"/>
  <c r="CF1643"/>
  <c r="CE1643"/>
  <c r="BG1643"/>
  <c r="BF1643"/>
  <c r="BE1643"/>
  <c r="AJ1643"/>
  <c r="CN1642"/>
  <c r="CL1642"/>
  <c r="CK1642"/>
  <c r="CJ1642"/>
  <c r="CI1642"/>
  <c r="CH1642"/>
  <c r="CG1642"/>
  <c r="CF1642"/>
  <c r="CE1642"/>
  <c r="BG1642"/>
  <c r="BF1642"/>
  <c r="BE1642"/>
  <c r="AJ1642"/>
  <c r="CN1641"/>
  <c r="CL1641"/>
  <c r="CK1641"/>
  <c r="CJ1641"/>
  <c r="CI1641"/>
  <c r="CH1641"/>
  <c r="CG1641"/>
  <c r="CF1641"/>
  <c r="CE1641"/>
  <c r="BG1641"/>
  <c r="BF1641"/>
  <c r="BE1641"/>
  <c r="AJ1641"/>
  <c r="CN1640"/>
  <c r="CL1640"/>
  <c r="CK1640"/>
  <c r="CJ1640"/>
  <c r="CI1640"/>
  <c r="CH1640"/>
  <c r="CG1640"/>
  <c r="CF1640"/>
  <c r="CE1640"/>
  <c r="BG1640"/>
  <c r="BF1640"/>
  <c r="BE1640"/>
  <c r="AJ1640"/>
  <c r="CN1639"/>
  <c r="CL1639"/>
  <c r="CK1639"/>
  <c r="CJ1639"/>
  <c r="CI1639"/>
  <c r="CH1639"/>
  <c r="CG1639"/>
  <c r="CF1639"/>
  <c r="CE1639"/>
  <c r="BG1639"/>
  <c r="BF1639"/>
  <c r="BE1639"/>
  <c r="AJ1639"/>
  <c r="CN1638"/>
  <c r="CL1638"/>
  <c r="CK1638"/>
  <c r="CJ1638"/>
  <c r="CI1638"/>
  <c r="CH1638"/>
  <c r="CG1638"/>
  <c r="CF1638"/>
  <c r="CE1638"/>
  <c r="BG1638"/>
  <c r="BF1638"/>
  <c r="BE1638"/>
  <c r="AJ1638"/>
  <c r="CN1637"/>
  <c r="CL1637"/>
  <c r="CK1637"/>
  <c r="CJ1637"/>
  <c r="CI1637"/>
  <c r="CH1637"/>
  <c r="CG1637"/>
  <c r="CF1637"/>
  <c r="CE1637"/>
  <c r="BG1637"/>
  <c r="BF1637"/>
  <c r="BE1637"/>
  <c r="AJ1637"/>
  <c r="CN1636"/>
  <c r="CL1636"/>
  <c r="CK1636"/>
  <c r="CJ1636"/>
  <c r="CI1636"/>
  <c r="CH1636"/>
  <c r="CG1636"/>
  <c r="CF1636"/>
  <c r="CE1636"/>
  <c r="BG1636"/>
  <c r="BF1636"/>
  <c r="BE1636"/>
  <c r="AJ1636"/>
  <c r="CN1635"/>
  <c r="CL1635"/>
  <c r="CK1635"/>
  <c r="CJ1635"/>
  <c r="CI1635"/>
  <c r="CH1635"/>
  <c r="CG1635"/>
  <c r="CF1635"/>
  <c r="CE1635"/>
  <c r="BG1635"/>
  <c r="BF1635"/>
  <c r="BE1635"/>
  <c r="AJ1635"/>
  <c r="CN1634"/>
  <c r="CL1634"/>
  <c r="CK1634"/>
  <c r="CJ1634"/>
  <c r="CI1634"/>
  <c r="CH1634"/>
  <c r="CG1634"/>
  <c r="CF1634"/>
  <c r="CE1634"/>
  <c r="BG1634"/>
  <c r="BF1634"/>
  <c r="BE1634"/>
  <c r="AJ1634"/>
  <c r="CN1633"/>
  <c r="CL1633"/>
  <c r="CK1633"/>
  <c r="CJ1633"/>
  <c r="CI1633"/>
  <c r="CH1633"/>
  <c r="CG1633"/>
  <c r="CF1633"/>
  <c r="CE1633"/>
  <c r="BG1633"/>
  <c r="BF1633"/>
  <c r="BE1633"/>
  <c r="AJ1633"/>
  <c r="CN1632"/>
  <c r="CL1632"/>
  <c r="CK1632"/>
  <c r="CJ1632"/>
  <c r="CI1632"/>
  <c r="CH1632"/>
  <c r="CG1632"/>
  <c r="CF1632"/>
  <c r="CE1632"/>
  <c r="BG1632"/>
  <c r="BF1632"/>
  <c r="BE1632"/>
  <c r="AJ1632"/>
  <c r="CN1631"/>
  <c r="CL1631"/>
  <c r="CK1631"/>
  <c r="CJ1631"/>
  <c r="CI1631"/>
  <c r="CH1631"/>
  <c r="CG1631"/>
  <c r="CF1631"/>
  <c r="CE1631"/>
  <c r="BG1631"/>
  <c r="BF1631"/>
  <c r="BE1631"/>
  <c r="AJ1631"/>
  <c r="CN1630"/>
  <c r="CL1630"/>
  <c r="CK1630"/>
  <c r="CJ1630"/>
  <c r="CI1630"/>
  <c r="CH1630"/>
  <c r="CG1630"/>
  <c r="CF1630"/>
  <c r="CE1630"/>
  <c r="BG1630"/>
  <c r="BF1630"/>
  <c r="BE1630"/>
  <c r="AJ1630"/>
  <c r="CN1629"/>
  <c r="CL1629"/>
  <c r="CK1629"/>
  <c r="CJ1629"/>
  <c r="CI1629"/>
  <c r="CH1629"/>
  <c r="CG1629"/>
  <c r="CF1629"/>
  <c r="CE1629"/>
  <c r="BG1629"/>
  <c r="BF1629"/>
  <c r="BE1629"/>
  <c r="AJ1629"/>
  <c r="CN1628"/>
  <c r="CL1628"/>
  <c r="CK1628"/>
  <c r="CJ1628"/>
  <c r="CI1628"/>
  <c r="CH1628"/>
  <c r="CG1628"/>
  <c r="CF1628"/>
  <c r="CE1628"/>
  <c r="BG1628"/>
  <c r="BF1628"/>
  <c r="BE1628"/>
  <c r="AJ1628"/>
  <c r="CN1627"/>
  <c r="CL1627"/>
  <c r="CK1627"/>
  <c r="CJ1627"/>
  <c r="CI1627"/>
  <c r="CH1627"/>
  <c r="CG1627"/>
  <c r="CF1627"/>
  <c r="CE1627"/>
  <c r="BG1627"/>
  <c r="BF1627"/>
  <c r="BE1627"/>
  <c r="AJ1627"/>
  <c r="CN1626"/>
  <c r="CL1626"/>
  <c r="CK1626"/>
  <c r="CJ1626"/>
  <c r="CI1626"/>
  <c r="CH1626"/>
  <c r="CG1626"/>
  <c r="CF1626"/>
  <c r="CE1626"/>
  <c r="BG1626"/>
  <c r="BF1626"/>
  <c r="BE1626"/>
  <c r="AJ1626"/>
  <c r="CN1625"/>
  <c r="CL1625"/>
  <c r="CK1625"/>
  <c r="CJ1625"/>
  <c r="CI1625"/>
  <c r="CH1625"/>
  <c r="CG1625"/>
  <c r="CF1625"/>
  <c r="CE1625"/>
  <c r="BG1625"/>
  <c r="BF1625"/>
  <c r="BE1625"/>
  <c r="AJ1625"/>
  <c r="CN1624"/>
  <c r="CL1624"/>
  <c r="CK1624"/>
  <c r="CJ1624"/>
  <c r="CI1624"/>
  <c r="CH1624"/>
  <c r="CG1624"/>
  <c r="CF1624"/>
  <c r="CE1624"/>
  <c r="BG1624"/>
  <c r="BF1624"/>
  <c r="BE1624"/>
  <c r="AJ1624"/>
  <c r="CN1623"/>
  <c r="CL1623"/>
  <c r="CK1623"/>
  <c r="CJ1623"/>
  <c r="CI1623"/>
  <c r="CH1623"/>
  <c r="CG1623"/>
  <c r="CF1623"/>
  <c r="CE1623"/>
  <c r="BG1623"/>
  <c r="BF1623"/>
  <c r="BE1623"/>
  <c r="AJ1623"/>
  <c r="CN1622"/>
  <c r="CL1622"/>
  <c r="CK1622"/>
  <c r="CJ1622"/>
  <c r="CI1622"/>
  <c r="CH1622"/>
  <c r="CG1622"/>
  <c r="CF1622"/>
  <c r="CE1622"/>
  <c r="BG1622"/>
  <c r="BF1622"/>
  <c r="BE1622"/>
  <c r="AJ1622"/>
  <c r="CN1621"/>
  <c r="CL1621"/>
  <c r="CK1621"/>
  <c r="CJ1621"/>
  <c r="CI1621"/>
  <c r="CH1621"/>
  <c r="CG1621"/>
  <c r="CF1621"/>
  <c r="CE1621"/>
  <c r="BG1621"/>
  <c r="BF1621"/>
  <c r="BE1621"/>
  <c r="AJ1621"/>
  <c r="CN1620"/>
  <c r="CL1620"/>
  <c r="CK1620"/>
  <c r="CJ1620"/>
  <c r="CI1620"/>
  <c r="CH1620"/>
  <c r="CG1620"/>
  <c r="CF1620"/>
  <c r="CE1620"/>
  <c r="BG1620"/>
  <c r="BF1620"/>
  <c r="BE1620"/>
  <c r="AJ1620"/>
  <c r="CN1619"/>
  <c r="CL1619"/>
  <c r="CK1619"/>
  <c r="CJ1619"/>
  <c r="CI1619"/>
  <c r="CH1619"/>
  <c r="CG1619"/>
  <c r="CF1619"/>
  <c r="CE1619"/>
  <c r="BG1619"/>
  <c r="BF1619"/>
  <c r="BE1619"/>
  <c r="AJ1619"/>
  <c r="CN1618"/>
  <c r="CL1618"/>
  <c r="CK1618"/>
  <c r="CJ1618"/>
  <c r="CI1618"/>
  <c r="CH1618"/>
  <c r="CG1618"/>
  <c r="CF1618"/>
  <c r="CE1618"/>
  <c r="BG1618"/>
  <c r="BF1618"/>
  <c r="BE1618"/>
  <c r="AJ1618"/>
  <c r="CN1617"/>
  <c r="CL1617"/>
  <c r="CK1617"/>
  <c r="CJ1617"/>
  <c r="CI1617"/>
  <c r="CH1617"/>
  <c r="CG1617"/>
  <c r="CF1617"/>
  <c r="CE1617"/>
  <c r="BG1617"/>
  <c r="BF1617"/>
  <c r="BE1617"/>
  <c r="AJ1617"/>
  <c r="CN1616"/>
  <c r="CL1616"/>
  <c r="CK1616"/>
  <c r="CJ1616"/>
  <c r="CI1616"/>
  <c r="CH1616"/>
  <c r="CG1616"/>
  <c r="CF1616"/>
  <c r="CE1616"/>
  <c r="BG1616"/>
  <c r="BF1616"/>
  <c r="BE1616"/>
  <c r="AJ1616"/>
  <c r="CN1615"/>
  <c r="CL1615"/>
  <c r="CK1615"/>
  <c r="CJ1615"/>
  <c r="CI1615"/>
  <c r="CH1615"/>
  <c r="CG1615"/>
  <c r="CF1615"/>
  <c r="CE1615"/>
  <c r="BG1615"/>
  <c r="BF1615"/>
  <c r="BE1615"/>
  <c r="AJ1615"/>
  <c r="CN1614"/>
  <c r="CL1614"/>
  <c r="CK1614"/>
  <c r="CJ1614"/>
  <c r="CI1614"/>
  <c r="CH1614"/>
  <c r="CG1614"/>
  <c r="CF1614"/>
  <c r="CE1614"/>
  <c r="BG1614"/>
  <c r="BF1614"/>
  <c r="BE1614"/>
  <c r="AJ1614"/>
  <c r="CN1613"/>
  <c r="CL1613"/>
  <c r="CK1613"/>
  <c r="CJ1613"/>
  <c r="CI1613"/>
  <c r="CH1613"/>
  <c r="CG1613"/>
  <c r="CF1613"/>
  <c r="CE1613"/>
  <c r="BG1613"/>
  <c r="BF1613"/>
  <c r="BE1613"/>
  <c r="AJ1613"/>
  <c r="CE1612"/>
  <c r="BG1612"/>
  <c r="BE1612"/>
  <c r="AJ1612"/>
  <c r="CN1611"/>
  <c r="CL1611"/>
  <c r="CK1611"/>
  <c r="CJ1611"/>
  <c r="CI1611"/>
  <c r="CH1611"/>
  <c r="CG1611"/>
  <c r="CF1611"/>
  <c r="CE1611"/>
  <c r="BG1611"/>
  <c r="BF1611"/>
  <c r="BE1611"/>
  <c r="AJ1611"/>
  <c r="CN1610"/>
  <c r="CL1610"/>
  <c r="CK1610"/>
  <c r="CJ1610"/>
  <c r="CI1610"/>
  <c r="CH1610"/>
  <c r="CG1610"/>
  <c r="CF1610"/>
  <c r="CE1610"/>
  <c r="BG1610"/>
  <c r="BF1610"/>
  <c r="BE1610"/>
  <c r="AJ1610"/>
  <c r="CN1609"/>
  <c r="CL1609"/>
  <c r="CK1609"/>
  <c r="CJ1609"/>
  <c r="CI1609"/>
  <c r="CH1609"/>
  <c r="CG1609"/>
  <c r="CF1609"/>
  <c r="CE1609"/>
  <c r="BG1609"/>
  <c r="BF1609"/>
  <c r="BE1609"/>
  <c r="AJ1609"/>
  <c r="CN1608"/>
  <c r="CL1608"/>
  <c r="CK1608"/>
  <c r="CJ1608"/>
  <c r="CI1608"/>
  <c r="CH1608"/>
  <c r="CG1608"/>
  <c r="CF1608"/>
  <c r="CE1608"/>
  <c r="BG1608"/>
  <c r="BF1608"/>
  <c r="BE1608"/>
  <c r="AJ1608"/>
  <c r="CN1607"/>
  <c r="CL1607"/>
  <c r="CK1607"/>
  <c r="CJ1607"/>
  <c r="CI1607"/>
  <c r="CH1607"/>
  <c r="CG1607"/>
  <c r="CF1607"/>
  <c r="CE1607"/>
  <c r="BG1607"/>
  <c r="BF1607"/>
  <c r="BE1607"/>
  <c r="AJ1607"/>
  <c r="CN1606"/>
  <c r="CL1606"/>
  <c r="CK1606"/>
  <c r="CJ1606"/>
  <c r="CI1606"/>
  <c r="CH1606"/>
  <c r="CG1606"/>
  <c r="CF1606"/>
  <c r="CE1606"/>
  <c r="BG1606"/>
  <c r="BF1606"/>
  <c r="BE1606"/>
  <c r="AJ1606"/>
  <c r="CN1605"/>
  <c r="CL1605"/>
  <c r="CK1605"/>
  <c r="CJ1605"/>
  <c r="CI1605"/>
  <c r="CH1605"/>
  <c r="CG1605"/>
  <c r="CF1605"/>
  <c r="CE1605"/>
  <c r="BG1605"/>
  <c r="BF1605"/>
  <c r="BE1605"/>
  <c r="AJ1605"/>
  <c r="CN1604"/>
  <c r="CL1604"/>
  <c r="CK1604"/>
  <c r="CJ1604"/>
  <c r="CI1604"/>
  <c r="CH1604"/>
  <c r="CG1604"/>
  <c r="CF1604"/>
  <c r="CE1604"/>
  <c r="BG1604"/>
  <c r="BF1604"/>
  <c r="BE1604"/>
  <c r="AJ1604"/>
  <c r="CN1603"/>
  <c r="CL1603"/>
  <c r="CK1603"/>
  <c r="CJ1603"/>
  <c r="CI1603"/>
  <c r="CH1603"/>
  <c r="CG1603"/>
  <c r="CF1603"/>
  <c r="CE1603"/>
  <c r="BG1603"/>
  <c r="BF1603"/>
  <c r="BE1603"/>
  <c r="AJ1603"/>
  <c r="CN1602"/>
  <c r="CL1602"/>
  <c r="CK1602"/>
  <c r="CJ1602"/>
  <c r="CI1602"/>
  <c r="CH1602"/>
  <c r="CG1602"/>
  <c r="CF1602"/>
  <c r="CE1602"/>
  <c r="BG1602"/>
  <c r="BF1602"/>
  <c r="BE1602"/>
  <c r="AJ1602"/>
  <c r="CN1601"/>
  <c r="CL1601"/>
  <c r="CK1601"/>
  <c r="CJ1601"/>
  <c r="CI1601"/>
  <c r="CH1601"/>
  <c r="CG1601"/>
  <c r="CF1601"/>
  <c r="CE1601"/>
  <c r="BG1601"/>
  <c r="BF1601"/>
  <c r="BE1601"/>
  <c r="AJ1601"/>
  <c r="CN1600"/>
  <c r="CL1600"/>
  <c r="CK1600"/>
  <c r="CJ1600"/>
  <c r="CI1600"/>
  <c r="CH1600"/>
  <c r="CG1600"/>
  <c r="CF1600"/>
  <c r="CE1600"/>
  <c r="BG1600"/>
  <c r="BF1600"/>
  <c r="BE1600"/>
  <c r="AJ1600"/>
  <c r="CN1599"/>
  <c r="CL1599"/>
  <c r="CK1599"/>
  <c r="CJ1599"/>
  <c r="CI1599"/>
  <c r="CH1599"/>
  <c r="CG1599"/>
  <c r="CF1599"/>
  <c r="CE1599"/>
  <c r="BG1599"/>
  <c r="BF1599"/>
  <c r="BE1599"/>
  <c r="AJ1599"/>
  <c r="CN1598"/>
  <c r="CL1598"/>
  <c r="CK1598"/>
  <c r="CJ1598"/>
  <c r="CI1598"/>
  <c r="CH1598"/>
  <c r="CG1598"/>
  <c r="CF1598"/>
  <c r="CE1598"/>
  <c r="BG1598"/>
  <c r="BF1598"/>
  <c r="BE1598"/>
  <c r="AJ1598"/>
  <c r="CN1597"/>
  <c r="CL1597"/>
  <c r="CK1597"/>
  <c r="CJ1597"/>
  <c r="CI1597"/>
  <c r="CH1597"/>
  <c r="CG1597"/>
  <c r="CF1597"/>
  <c r="CE1597"/>
  <c r="BG1597"/>
  <c r="BF1597"/>
  <c r="BE1597"/>
  <c r="AJ1597"/>
  <c r="CN1596"/>
  <c r="CL1596"/>
  <c r="CK1596"/>
  <c r="CJ1596"/>
  <c r="CI1596"/>
  <c r="CH1596"/>
  <c r="CG1596"/>
  <c r="CF1596"/>
  <c r="CE1596"/>
  <c r="BG1596"/>
  <c r="BF1596"/>
  <c r="BE1596"/>
  <c r="AJ1596"/>
  <c r="CN1595"/>
  <c r="CL1595"/>
  <c r="CK1595"/>
  <c r="CJ1595"/>
  <c r="CI1595"/>
  <c r="CH1595"/>
  <c r="CG1595"/>
  <c r="CF1595"/>
  <c r="CE1595"/>
  <c r="BG1595"/>
  <c r="BF1595"/>
  <c r="BE1595"/>
  <c r="AJ1595"/>
  <c r="CN1594"/>
  <c r="CL1594"/>
  <c r="CK1594"/>
  <c r="CJ1594"/>
  <c r="CI1594"/>
  <c r="CH1594"/>
  <c r="CG1594"/>
  <c r="CF1594"/>
  <c r="CE1594"/>
  <c r="BG1594"/>
  <c r="BF1594"/>
  <c r="BE1594"/>
  <c r="AJ1594"/>
  <c r="CN1593"/>
  <c r="CL1593"/>
  <c r="CK1593"/>
  <c r="CJ1593"/>
  <c r="CI1593"/>
  <c r="CH1593"/>
  <c r="CG1593"/>
  <c r="CF1593"/>
  <c r="CE1593"/>
  <c r="BG1593"/>
  <c r="BF1593"/>
  <c r="BE1593"/>
  <c r="AJ1593"/>
  <c r="CN1592"/>
  <c r="CL1592"/>
  <c r="CK1592"/>
  <c r="CJ1592"/>
  <c r="CI1592"/>
  <c r="CH1592"/>
  <c r="CG1592"/>
  <c r="CF1592"/>
  <c r="CE1592"/>
  <c r="BG1592"/>
  <c r="BF1592"/>
  <c r="BE1592"/>
  <c r="AJ1592"/>
  <c r="CN1591"/>
  <c r="CL1591"/>
  <c r="CK1591"/>
  <c r="CJ1591"/>
  <c r="CI1591"/>
  <c r="CH1591"/>
  <c r="CG1591"/>
  <c r="CF1591"/>
  <c r="CE1591"/>
  <c r="BG1591"/>
  <c r="BF1591"/>
  <c r="BE1591"/>
  <c r="AJ1591"/>
  <c r="CN1590"/>
  <c r="CL1590"/>
  <c r="CK1590"/>
  <c r="CJ1590"/>
  <c r="CI1590"/>
  <c r="CH1590"/>
  <c r="CG1590"/>
  <c r="CF1590"/>
  <c r="CE1590"/>
  <c r="BG1590"/>
  <c r="BF1590"/>
  <c r="BE1590"/>
  <c r="AJ1590"/>
  <c r="CN1589"/>
  <c r="CL1589"/>
  <c r="CK1589"/>
  <c r="CJ1589"/>
  <c r="CI1589"/>
  <c r="CH1589"/>
  <c r="CG1589"/>
  <c r="CF1589"/>
  <c r="CE1589"/>
  <c r="BG1589"/>
  <c r="BF1589"/>
  <c r="BE1589"/>
  <c r="AJ1589"/>
  <c r="CN1588"/>
  <c r="CL1588"/>
  <c r="CK1588"/>
  <c r="CJ1588"/>
  <c r="CI1588"/>
  <c r="CH1588"/>
  <c r="CG1588"/>
  <c r="CF1588"/>
  <c r="CE1588"/>
  <c r="BG1588"/>
  <c r="BF1588"/>
  <c r="BE1588"/>
  <c r="AJ1588"/>
  <c r="CN1587"/>
  <c r="CL1587"/>
  <c r="CK1587"/>
  <c r="CJ1587"/>
  <c r="CI1587"/>
  <c r="CH1587"/>
  <c r="CG1587"/>
  <c r="CF1587"/>
  <c r="CE1587"/>
  <c r="BG1587"/>
  <c r="BF1587"/>
  <c r="BE1587"/>
  <c r="AJ1587"/>
  <c r="CN1586"/>
  <c r="CL1586"/>
  <c r="CK1586"/>
  <c r="CJ1586"/>
  <c r="CI1586"/>
  <c r="CH1586"/>
  <c r="CG1586"/>
  <c r="CF1586"/>
  <c r="CE1586"/>
  <c r="BG1586"/>
  <c r="BF1586"/>
  <c r="BE1586"/>
  <c r="AJ1586"/>
  <c r="CN1585"/>
  <c r="CL1585"/>
  <c r="CK1585"/>
  <c r="CJ1585"/>
  <c r="CI1585"/>
  <c r="CH1585"/>
  <c r="CG1585"/>
  <c r="CF1585"/>
  <c r="CE1585"/>
  <c r="BG1585"/>
  <c r="BF1585"/>
  <c r="BE1585"/>
  <c r="AJ1585"/>
  <c r="CN1584"/>
  <c r="CL1584"/>
  <c r="CK1584"/>
  <c r="CJ1584"/>
  <c r="CI1584"/>
  <c r="CH1584"/>
  <c r="CG1584"/>
  <c r="CF1584"/>
  <c r="CE1584"/>
  <c r="BG1584"/>
  <c r="BF1584"/>
  <c r="BE1584"/>
  <c r="AJ1584"/>
  <c r="CN1583"/>
  <c r="CL1583"/>
  <c r="CK1583"/>
  <c r="CJ1583"/>
  <c r="CI1583"/>
  <c r="CH1583"/>
  <c r="CG1583"/>
  <c r="CF1583"/>
  <c r="CE1583"/>
  <c r="BG1583"/>
  <c r="BF1583"/>
  <c r="BE1583"/>
  <c r="AJ1583"/>
  <c r="CN1582"/>
  <c r="CL1582"/>
  <c r="CK1582"/>
  <c r="CJ1582"/>
  <c r="CI1582"/>
  <c r="CH1582"/>
  <c r="CG1582"/>
  <c r="CF1582"/>
  <c r="CE1582"/>
  <c r="BG1582"/>
  <c r="BF1582"/>
  <c r="BE1582"/>
  <c r="AJ1582"/>
  <c r="CN1581"/>
  <c r="CL1581"/>
  <c r="CK1581"/>
  <c r="CJ1581"/>
  <c r="CI1581"/>
  <c r="CH1581"/>
  <c r="CG1581"/>
  <c r="CF1581"/>
  <c r="CE1581"/>
  <c r="BG1581"/>
  <c r="BF1581"/>
  <c r="BE1581"/>
  <c r="AJ1581"/>
  <c r="CN1580"/>
  <c r="CL1580"/>
  <c r="CK1580"/>
  <c r="CJ1580"/>
  <c r="CI1580"/>
  <c r="CH1580"/>
  <c r="CG1580"/>
  <c r="CF1580"/>
  <c r="CE1580"/>
  <c r="BG1580"/>
  <c r="BF1580"/>
  <c r="BE1580"/>
  <c r="AJ1580"/>
  <c r="CN1579"/>
  <c r="CL1579"/>
  <c r="CK1579"/>
  <c r="CJ1579"/>
  <c r="CI1579"/>
  <c r="CH1579"/>
  <c r="CG1579"/>
  <c r="CF1579"/>
  <c r="CE1579"/>
  <c r="BG1579"/>
  <c r="BF1579"/>
  <c r="BE1579"/>
  <c r="AJ1579"/>
  <c r="CN1578"/>
  <c r="CL1578"/>
  <c r="CK1578"/>
  <c r="CJ1578"/>
  <c r="CI1578"/>
  <c r="CH1578"/>
  <c r="CG1578"/>
  <c r="CF1578"/>
  <c r="CE1578"/>
  <c r="BG1578"/>
  <c r="BF1578"/>
  <c r="BE1578"/>
  <c r="AJ1578"/>
  <c r="CN1577"/>
  <c r="CL1577"/>
  <c r="CK1577"/>
  <c r="CJ1577"/>
  <c r="CI1577"/>
  <c r="CH1577"/>
  <c r="CG1577"/>
  <c r="CF1577"/>
  <c r="CE1577"/>
  <c r="BG1577"/>
  <c r="BF1577"/>
  <c r="BE1577"/>
  <c r="AJ1577"/>
  <c r="CN1576"/>
  <c r="CL1576"/>
  <c r="CK1576"/>
  <c r="CJ1576"/>
  <c r="CI1576"/>
  <c r="CH1576"/>
  <c r="CG1576"/>
  <c r="CF1576"/>
  <c r="CE1576"/>
  <c r="BG1576"/>
  <c r="BF1576"/>
  <c r="BE1576"/>
  <c r="AJ1576"/>
  <c r="CN1575"/>
  <c r="CL1575"/>
  <c r="CK1575"/>
  <c r="CJ1575"/>
  <c r="CI1575"/>
  <c r="CH1575"/>
  <c r="CG1575"/>
  <c r="CF1575"/>
  <c r="CE1575"/>
  <c r="BG1575"/>
  <c r="BF1575"/>
  <c r="BE1575"/>
  <c r="AJ1575"/>
  <c r="CN1574"/>
  <c r="CL1574"/>
  <c r="CK1574"/>
  <c r="CJ1574"/>
  <c r="CI1574"/>
  <c r="CH1574"/>
  <c r="CG1574"/>
  <c r="CF1574"/>
  <c r="CE1574"/>
  <c r="BG1574"/>
  <c r="BF1574"/>
  <c r="BE1574"/>
  <c r="AJ1574"/>
  <c r="CN1573"/>
  <c r="CL1573"/>
  <c r="CK1573"/>
  <c r="CJ1573"/>
  <c r="CI1573"/>
  <c r="CH1573"/>
  <c r="CG1573"/>
  <c r="CF1573"/>
  <c r="CE1573"/>
  <c r="BG1573"/>
  <c r="BF1573"/>
  <c r="BE1573"/>
  <c r="AJ1573"/>
  <c r="CN1572"/>
  <c r="CL1572"/>
  <c r="CK1572"/>
  <c r="CJ1572"/>
  <c r="CI1572"/>
  <c r="CH1572"/>
  <c r="CG1572"/>
  <c r="CF1572"/>
  <c r="CE1572"/>
  <c r="BG1572"/>
  <c r="BF1572"/>
  <c r="BE1572"/>
  <c r="AJ1572"/>
  <c r="CN1571"/>
  <c r="CL1571"/>
  <c r="CK1571"/>
  <c r="CJ1571"/>
  <c r="CI1571"/>
  <c r="CH1571"/>
  <c r="CG1571"/>
  <c r="CF1571"/>
  <c r="CE1571"/>
  <c r="BG1571"/>
  <c r="BF1571"/>
  <c r="BE1571"/>
  <c r="AJ1571"/>
  <c r="CN1570"/>
  <c r="CL1570"/>
  <c r="CK1570"/>
  <c r="CJ1570"/>
  <c r="CI1570"/>
  <c r="CH1570"/>
  <c r="CG1570"/>
  <c r="CF1570"/>
  <c r="CE1570"/>
  <c r="BG1570"/>
  <c r="BF1570"/>
  <c r="BE1570"/>
  <c r="AJ1570"/>
  <c r="CN1569"/>
  <c r="CL1569"/>
  <c r="CK1569"/>
  <c r="CJ1569"/>
  <c r="CI1569"/>
  <c r="CH1569"/>
  <c r="CG1569"/>
  <c r="CF1569"/>
  <c r="CE1569"/>
  <c r="BG1569"/>
  <c r="BF1569"/>
  <c r="BE1569"/>
  <c r="AJ1569"/>
  <c r="CN1568"/>
  <c r="CL1568"/>
  <c r="CK1568"/>
  <c r="CJ1568"/>
  <c r="CI1568"/>
  <c r="CH1568"/>
  <c r="CG1568"/>
  <c r="CF1568"/>
  <c r="CE1568"/>
  <c r="BG1568"/>
  <c r="BF1568"/>
  <c r="BE1568"/>
  <c r="AJ1568"/>
  <c r="CN1567"/>
  <c r="CL1567"/>
  <c r="CK1567"/>
  <c r="CJ1567"/>
  <c r="CI1567"/>
  <c r="CH1567"/>
  <c r="CG1567"/>
  <c r="CF1567"/>
  <c r="CE1567"/>
  <c r="BG1567"/>
  <c r="BF1567"/>
  <c r="BE1567"/>
  <c r="AJ1567"/>
  <c r="CN1566"/>
  <c r="CL1566"/>
  <c r="CK1566"/>
  <c r="CJ1566"/>
  <c r="CI1566"/>
  <c r="CH1566"/>
  <c r="CG1566"/>
  <c r="CF1566"/>
  <c r="CE1566"/>
  <c r="BG1566"/>
  <c r="BF1566"/>
  <c r="BE1566"/>
  <c r="AJ1566"/>
  <c r="CN1565"/>
  <c r="CL1565"/>
  <c r="CK1565"/>
  <c r="CJ1565"/>
  <c r="CI1565"/>
  <c r="CH1565"/>
  <c r="CG1565"/>
  <c r="CF1565"/>
  <c r="CE1565"/>
  <c r="BG1565"/>
  <c r="BF1565"/>
  <c r="BE1565"/>
  <c r="AJ1565"/>
  <c r="CN1564"/>
  <c r="CL1564"/>
  <c r="CK1564"/>
  <c r="CJ1564"/>
  <c r="CI1564"/>
  <c r="CH1564"/>
  <c r="CG1564"/>
  <c r="CF1564"/>
  <c r="CE1564"/>
  <c r="BG1564"/>
  <c r="BF1564"/>
  <c r="BE1564"/>
  <c r="AJ1564"/>
  <c r="CN1563"/>
  <c r="CL1563"/>
  <c r="CK1563"/>
  <c r="CJ1563"/>
  <c r="CI1563"/>
  <c r="CH1563"/>
  <c r="CG1563"/>
  <c r="CF1563"/>
  <c r="CE1563"/>
  <c r="BG1563"/>
  <c r="BF1563"/>
  <c r="BE1563"/>
  <c r="AJ1563"/>
  <c r="CN1562"/>
  <c r="CL1562"/>
  <c r="CK1562"/>
  <c r="CJ1562"/>
  <c r="CI1562"/>
  <c r="CH1562"/>
  <c r="CG1562"/>
  <c r="CF1562"/>
  <c r="CE1562"/>
  <c r="BG1562"/>
  <c r="BF1562"/>
  <c r="BE1562"/>
  <c r="AJ1562"/>
  <c r="CN1561"/>
  <c r="CL1561"/>
  <c r="CK1561"/>
  <c r="CJ1561"/>
  <c r="CI1561"/>
  <c r="CH1561"/>
  <c r="CG1561"/>
  <c r="CF1561"/>
  <c r="CE1561"/>
  <c r="BG1561"/>
  <c r="BF1561"/>
  <c r="BE1561"/>
  <c r="AJ1561"/>
  <c r="CN1560"/>
  <c r="CL1560"/>
  <c r="CK1560"/>
  <c r="CJ1560"/>
  <c r="CI1560"/>
  <c r="CH1560"/>
  <c r="CG1560"/>
  <c r="CF1560"/>
  <c r="CE1560"/>
  <c r="BG1560"/>
  <c r="BF1560"/>
  <c r="BE1560"/>
  <c r="AJ1560"/>
  <c r="CN1559"/>
  <c r="CL1559"/>
  <c r="CK1559"/>
  <c r="CJ1559"/>
  <c r="CI1559"/>
  <c r="CH1559"/>
  <c r="CG1559"/>
  <c r="CF1559"/>
  <c r="CE1559"/>
  <c r="BG1559"/>
  <c r="BF1559"/>
  <c r="BE1559"/>
  <c r="AJ1559"/>
  <c r="CN1558"/>
  <c r="CL1558"/>
  <c r="CK1558"/>
  <c r="CJ1558"/>
  <c r="CI1558"/>
  <c r="CH1558"/>
  <c r="CG1558"/>
  <c r="CF1558"/>
  <c r="CE1558"/>
  <c r="BG1558"/>
  <c r="BF1558"/>
  <c r="BE1558"/>
  <c r="AJ1558"/>
  <c r="CN1557"/>
  <c r="CL1557"/>
  <c r="CK1557"/>
  <c r="CJ1557"/>
  <c r="CI1557"/>
  <c r="CH1557"/>
  <c r="CG1557"/>
  <c r="CF1557"/>
  <c r="CE1557"/>
  <c r="BG1557"/>
  <c r="BF1557"/>
  <c r="BE1557"/>
  <c r="AJ1557"/>
  <c r="CN1556"/>
  <c r="CL1556"/>
  <c r="CK1556"/>
  <c r="CJ1556"/>
  <c r="CI1556"/>
  <c r="CH1556"/>
  <c r="CG1556"/>
  <c r="CF1556"/>
  <c r="CE1556"/>
  <c r="BG1556"/>
  <c r="BF1556"/>
  <c r="BE1556"/>
  <c r="AJ1556"/>
  <c r="CN1555"/>
  <c r="CL1555"/>
  <c r="CK1555"/>
  <c r="CJ1555"/>
  <c r="CI1555"/>
  <c r="CH1555"/>
  <c r="CG1555"/>
  <c r="CF1555"/>
  <c r="CE1555"/>
  <c r="BG1555"/>
  <c r="BF1555"/>
  <c r="BE1555"/>
  <c r="AJ1555"/>
  <c r="CN1554"/>
  <c r="CL1554"/>
  <c r="CK1554"/>
  <c r="CJ1554"/>
  <c r="CI1554"/>
  <c r="CH1554"/>
  <c r="CG1554"/>
  <c r="CF1554"/>
  <c r="CE1554"/>
  <c r="BG1554"/>
  <c r="BF1554"/>
  <c r="BE1554"/>
  <c r="AJ1554"/>
  <c r="CN1553"/>
  <c r="CL1553"/>
  <c r="CK1553"/>
  <c r="CJ1553"/>
  <c r="CI1553"/>
  <c r="CH1553"/>
  <c r="CG1553"/>
  <c r="CF1553"/>
  <c r="CE1553"/>
  <c r="BG1553"/>
  <c r="BF1553"/>
  <c r="BE1553"/>
  <c r="AJ1553"/>
  <c r="CN1552"/>
  <c r="CL1552"/>
  <c r="CK1552"/>
  <c r="CJ1552"/>
  <c r="CI1552"/>
  <c r="CH1552"/>
  <c r="CG1552"/>
  <c r="CF1552"/>
  <c r="CE1552"/>
  <c r="BG1552"/>
  <c r="BF1552"/>
  <c r="BE1552"/>
  <c r="AJ1552"/>
  <c r="CN1551"/>
  <c r="CL1551"/>
  <c r="CK1551"/>
  <c r="CJ1551"/>
  <c r="CI1551"/>
  <c r="CH1551"/>
  <c r="CG1551"/>
  <c r="CF1551"/>
  <c r="CE1551"/>
  <c r="BG1551"/>
  <c r="BF1551"/>
  <c r="BE1551"/>
  <c r="AJ1551"/>
  <c r="CN1550"/>
  <c r="CL1550"/>
  <c r="CK1550"/>
  <c r="CJ1550"/>
  <c r="CI1550"/>
  <c r="CH1550"/>
  <c r="CG1550"/>
  <c r="CF1550"/>
  <c r="CE1550"/>
  <c r="BG1550"/>
  <c r="BF1550"/>
  <c r="BE1550"/>
  <c r="AJ1550"/>
  <c r="CN1549"/>
  <c r="CL1549"/>
  <c r="CK1549"/>
  <c r="CJ1549"/>
  <c r="CI1549"/>
  <c r="CH1549"/>
  <c r="CG1549"/>
  <c r="CF1549"/>
  <c r="CE1549"/>
  <c r="BG1549"/>
  <c r="BF1549"/>
  <c r="BE1549"/>
  <c r="AJ1549"/>
  <c r="CN1548"/>
  <c r="CL1548"/>
  <c r="CK1548"/>
  <c r="CJ1548"/>
  <c r="CI1548"/>
  <c r="CH1548"/>
  <c r="CG1548"/>
  <c r="CF1548"/>
  <c r="CE1548"/>
  <c r="BG1548"/>
  <c r="BF1548"/>
  <c r="BE1548"/>
  <c r="AJ1548"/>
  <c r="CN1547"/>
  <c r="CL1547"/>
  <c r="CK1547"/>
  <c r="CJ1547"/>
  <c r="CI1547"/>
  <c r="CH1547"/>
  <c r="CG1547"/>
  <c r="CF1547"/>
  <c r="CE1547"/>
  <c r="BG1547"/>
  <c r="BF1547"/>
  <c r="BE1547"/>
  <c r="AJ1547"/>
  <c r="CN1546"/>
  <c r="CL1546"/>
  <c r="CK1546"/>
  <c r="CJ1546"/>
  <c r="CI1546"/>
  <c r="CH1546"/>
  <c r="CG1546"/>
  <c r="CF1546"/>
  <c r="CE1546"/>
  <c r="BG1546"/>
  <c r="BF1546"/>
  <c r="BE1546"/>
  <c r="AJ1546"/>
  <c r="CN1545"/>
  <c r="CL1545"/>
  <c r="CK1545"/>
  <c r="CJ1545"/>
  <c r="CI1545"/>
  <c r="CH1545"/>
  <c r="CG1545"/>
  <c r="CF1545"/>
  <c r="CE1545"/>
  <c r="BG1545"/>
  <c r="BF1545"/>
  <c r="BE1545"/>
  <c r="AJ1545"/>
  <c r="CN1544"/>
  <c r="CL1544"/>
  <c r="CK1544"/>
  <c r="CJ1544"/>
  <c r="CI1544"/>
  <c r="CH1544"/>
  <c r="CG1544"/>
  <c r="CF1544"/>
  <c r="CE1544"/>
  <c r="BG1544"/>
  <c r="BF1544"/>
  <c r="BE1544"/>
  <c r="AJ1544"/>
  <c r="CN1543"/>
  <c r="CL1543"/>
  <c r="CK1543"/>
  <c r="CJ1543"/>
  <c r="CI1543"/>
  <c r="CH1543"/>
  <c r="CG1543"/>
  <c r="CF1543"/>
  <c r="CE1543"/>
  <c r="BG1543"/>
  <c r="BF1543"/>
  <c r="BE1543"/>
  <c r="AJ1543"/>
  <c r="CN1542"/>
  <c r="CL1542"/>
  <c r="CK1542"/>
  <c r="CJ1542"/>
  <c r="CI1542"/>
  <c r="CH1542"/>
  <c r="CG1542"/>
  <c r="CF1542"/>
  <c r="CE1542"/>
  <c r="BG1542"/>
  <c r="BF1542"/>
  <c r="BE1542"/>
  <c r="AJ1542"/>
  <c r="CN1541"/>
  <c r="CL1541"/>
  <c r="CK1541"/>
  <c r="CJ1541"/>
  <c r="CI1541"/>
  <c r="CH1541"/>
  <c r="CG1541"/>
  <c r="CF1541"/>
  <c r="CE1541"/>
  <c r="BG1541"/>
  <c r="BF1541"/>
  <c r="BE1541"/>
  <c r="AJ1541"/>
  <c r="CN1540"/>
  <c r="CL1540"/>
  <c r="CK1540"/>
  <c r="CJ1540"/>
  <c r="CI1540"/>
  <c r="CH1540"/>
  <c r="CG1540"/>
  <c r="CF1540"/>
  <c r="CE1540"/>
  <c r="BG1540"/>
  <c r="BF1540"/>
  <c r="BE1540"/>
  <c r="AJ1540"/>
  <c r="CN1539"/>
  <c r="CL1539"/>
  <c r="CK1539"/>
  <c r="CJ1539"/>
  <c r="CI1539"/>
  <c r="CH1539"/>
  <c r="CG1539"/>
  <c r="CF1539"/>
  <c r="CE1539"/>
  <c r="BG1539"/>
  <c r="BF1539"/>
  <c r="BE1539"/>
  <c r="AJ1539"/>
  <c r="CN1538"/>
  <c r="CL1538"/>
  <c r="CK1538"/>
  <c r="CJ1538"/>
  <c r="CI1538"/>
  <c r="CH1538"/>
  <c r="CG1538"/>
  <c r="CF1538"/>
  <c r="CE1538"/>
  <c r="BG1538"/>
  <c r="BF1538"/>
  <c r="BE1538"/>
  <c r="AJ1538"/>
  <c r="CN1537"/>
  <c r="CL1537"/>
  <c r="CK1537"/>
  <c r="CJ1537"/>
  <c r="CI1537"/>
  <c r="CH1537"/>
  <c r="CG1537"/>
  <c r="CF1537"/>
  <c r="CE1537"/>
  <c r="BG1537"/>
  <c r="BF1537"/>
  <c r="BE1537"/>
  <c r="AJ1537"/>
  <c r="CN1536"/>
  <c r="CL1536"/>
  <c r="CK1536"/>
  <c r="CJ1536"/>
  <c r="CI1536"/>
  <c r="CH1536"/>
  <c r="CG1536"/>
  <c r="CF1536"/>
  <c r="CE1536"/>
  <c r="BG1536"/>
  <c r="BF1536"/>
  <c r="BE1536"/>
  <c r="AJ1536"/>
  <c r="CN1535"/>
  <c r="CL1535"/>
  <c r="CK1535"/>
  <c r="CJ1535"/>
  <c r="CI1535"/>
  <c r="CH1535"/>
  <c r="CG1535"/>
  <c r="CF1535"/>
  <c r="CE1535"/>
  <c r="BG1535"/>
  <c r="BF1535"/>
  <c r="BE1535"/>
  <c r="AJ1535"/>
  <c r="CN1534"/>
  <c r="CL1534"/>
  <c r="CK1534"/>
  <c r="CJ1534"/>
  <c r="CI1534"/>
  <c r="CH1534"/>
  <c r="CG1534"/>
  <c r="CF1534"/>
  <c r="CE1534"/>
  <c r="BG1534"/>
  <c r="BF1534"/>
  <c r="BE1534"/>
  <c r="AJ1534"/>
  <c r="CN1533"/>
  <c r="CL1533"/>
  <c r="CK1533"/>
  <c r="CJ1533"/>
  <c r="CI1533"/>
  <c r="CH1533"/>
  <c r="CG1533"/>
  <c r="CF1533"/>
  <c r="CE1533"/>
  <c r="BG1533"/>
  <c r="BF1533"/>
  <c r="BE1533"/>
  <c r="AJ1533"/>
  <c r="CN1532"/>
  <c r="CL1532"/>
  <c r="CK1532"/>
  <c r="CJ1532"/>
  <c r="CI1532"/>
  <c r="CH1532"/>
  <c r="CG1532"/>
  <c r="CF1532"/>
  <c r="CE1532"/>
  <c r="BG1532"/>
  <c r="BF1532"/>
  <c r="BE1532"/>
  <c r="AJ1532"/>
  <c r="CN1531"/>
  <c r="CL1531"/>
  <c r="CK1531"/>
  <c r="CJ1531"/>
  <c r="CI1531"/>
  <c r="CH1531"/>
  <c r="CG1531"/>
  <c r="CF1531"/>
  <c r="CE1531"/>
  <c r="BG1531"/>
  <c r="BF1531"/>
  <c r="BE1531"/>
  <c r="AJ1531"/>
  <c r="CN1530"/>
  <c r="CL1530"/>
  <c r="CK1530"/>
  <c r="CJ1530"/>
  <c r="CI1530"/>
  <c r="CH1530"/>
  <c r="CG1530"/>
  <c r="CF1530"/>
  <c r="CE1530"/>
  <c r="BG1530"/>
  <c r="BF1530"/>
  <c r="BE1530"/>
  <c r="AJ1530"/>
  <c r="CN1529"/>
  <c r="CL1529"/>
  <c r="CK1529"/>
  <c r="CJ1529"/>
  <c r="CI1529"/>
  <c r="CH1529"/>
  <c r="CG1529"/>
  <c r="CF1529"/>
  <c r="CE1529"/>
  <c r="BG1529"/>
  <c r="BF1529"/>
  <c r="BE1529"/>
  <c r="AJ1529"/>
  <c r="CN1528"/>
  <c r="CL1528"/>
  <c r="CK1528"/>
  <c r="CJ1528"/>
  <c r="CI1528"/>
  <c r="CH1528"/>
  <c r="CG1528"/>
  <c r="CF1528"/>
  <c r="CE1528"/>
  <c r="BG1528"/>
  <c r="BF1528"/>
  <c r="BE1528"/>
  <c r="AJ1528"/>
  <c r="CN1527"/>
  <c r="CL1527"/>
  <c r="CK1527"/>
  <c r="CJ1527"/>
  <c r="CI1527"/>
  <c r="CH1527"/>
  <c r="CG1527"/>
  <c r="CF1527"/>
  <c r="CE1527"/>
  <c r="BG1527"/>
  <c r="BF1527"/>
  <c r="BE1527"/>
  <c r="AJ1527"/>
  <c r="CN1526"/>
  <c r="CL1526"/>
  <c r="CK1526"/>
  <c r="CJ1526"/>
  <c r="CI1526"/>
  <c r="CH1526"/>
  <c r="CG1526"/>
  <c r="CF1526"/>
  <c r="CE1526"/>
  <c r="BG1526"/>
  <c r="BF1526"/>
  <c r="BE1526"/>
  <c r="AJ1526"/>
  <c r="CN1525"/>
  <c r="CL1525"/>
  <c r="CK1525"/>
  <c r="CJ1525"/>
  <c r="CI1525"/>
  <c r="CH1525"/>
  <c r="CG1525"/>
  <c r="CF1525"/>
  <c r="CE1525"/>
  <c r="BG1525"/>
  <c r="BF1525"/>
  <c r="BE1525"/>
  <c r="AJ1525"/>
  <c r="CN1524"/>
  <c r="CL1524"/>
  <c r="CK1524"/>
  <c r="CJ1524"/>
  <c r="CI1524"/>
  <c r="CH1524"/>
  <c r="CG1524"/>
  <c r="CF1524"/>
  <c r="CE1524"/>
  <c r="BG1524"/>
  <c r="BF1524"/>
  <c r="BE1524"/>
  <c r="AJ1524"/>
  <c r="CN1523"/>
  <c r="CL1523"/>
  <c r="CK1523"/>
  <c r="CJ1523"/>
  <c r="CI1523"/>
  <c r="CH1523"/>
  <c r="CG1523"/>
  <c r="CF1523"/>
  <c r="CE1523"/>
  <c r="BG1523"/>
  <c r="BF1523"/>
  <c r="BE1523"/>
  <c r="AJ1523"/>
  <c r="CN1522"/>
  <c r="CL1522"/>
  <c r="CK1522"/>
  <c r="CJ1522"/>
  <c r="CI1522"/>
  <c r="CH1522"/>
  <c r="CG1522"/>
  <c r="CF1522"/>
  <c r="CE1522"/>
  <c r="BG1522"/>
  <c r="BF1522"/>
  <c r="BE1522"/>
  <c r="AJ1522"/>
  <c r="CN1521"/>
  <c r="CL1521"/>
  <c r="CK1521"/>
  <c r="CJ1521"/>
  <c r="CI1521"/>
  <c r="CH1521"/>
  <c r="CG1521"/>
  <c r="CF1521"/>
  <c r="CE1521"/>
  <c r="BG1521"/>
  <c r="BF1521"/>
  <c r="BE1521"/>
  <c r="AJ1521"/>
  <c r="CN1520"/>
  <c r="CL1520"/>
  <c r="CK1520"/>
  <c r="CJ1520"/>
  <c r="CI1520"/>
  <c r="CH1520"/>
  <c r="CG1520"/>
  <c r="CF1520"/>
  <c r="CE1520"/>
  <c r="BG1520"/>
  <c r="BF1520"/>
  <c r="BE1520"/>
  <c r="AJ1520"/>
  <c r="CN1519"/>
  <c r="CL1519"/>
  <c r="CK1519"/>
  <c r="CJ1519"/>
  <c r="CI1519"/>
  <c r="CH1519"/>
  <c r="CG1519"/>
  <c r="CF1519"/>
  <c r="CE1519"/>
  <c r="BG1519"/>
  <c r="BF1519"/>
  <c r="BE1519"/>
  <c r="AJ1519"/>
  <c r="CN1518"/>
  <c r="CL1518"/>
  <c r="CK1518"/>
  <c r="CJ1518"/>
  <c r="CI1518"/>
  <c r="CH1518"/>
  <c r="CG1518"/>
  <c r="CF1518"/>
  <c r="CE1518"/>
  <c r="BG1518"/>
  <c r="BF1518"/>
  <c r="BE1518"/>
  <c r="AJ1518"/>
  <c r="CN1517"/>
  <c r="CL1517"/>
  <c r="CK1517"/>
  <c r="CJ1517"/>
  <c r="CI1517"/>
  <c r="CH1517"/>
  <c r="CG1517"/>
  <c r="CF1517"/>
  <c r="CE1517"/>
  <c r="BG1517"/>
  <c r="BF1517"/>
  <c r="BE1517"/>
  <c r="AJ1517"/>
  <c r="CN1516"/>
  <c r="CL1516"/>
  <c r="CK1516"/>
  <c r="CJ1516"/>
  <c r="CI1516"/>
  <c r="CH1516"/>
  <c r="CG1516"/>
  <c r="CF1516"/>
  <c r="CE1516"/>
  <c r="BG1516"/>
  <c r="BF1516"/>
  <c r="BE1516"/>
  <c r="AJ1516"/>
  <c r="CN1515"/>
  <c r="CL1515"/>
  <c r="CK1515"/>
  <c r="CJ1515"/>
  <c r="CI1515"/>
  <c r="CH1515"/>
  <c r="CG1515"/>
  <c r="CF1515"/>
  <c r="CE1515"/>
  <c r="BG1515"/>
  <c r="BF1515"/>
  <c r="BE1515"/>
  <c r="AJ1515"/>
  <c r="CN1514"/>
  <c r="CL1514"/>
  <c r="CK1514"/>
  <c r="CJ1514"/>
  <c r="CI1514"/>
  <c r="CH1514"/>
  <c r="CG1514"/>
  <c r="CF1514"/>
  <c r="CE1514"/>
  <c r="BG1514"/>
  <c r="BF1514"/>
  <c r="BE1514"/>
  <c r="AJ1514"/>
  <c r="CN1513"/>
  <c r="CL1513"/>
  <c r="CK1513"/>
  <c r="CJ1513"/>
  <c r="CI1513"/>
  <c r="CH1513"/>
  <c r="CG1513"/>
  <c r="CF1513"/>
  <c r="CE1513"/>
  <c r="BG1513"/>
  <c r="BF1513"/>
  <c r="BE1513"/>
  <c r="AJ1513"/>
  <c r="CN1512"/>
  <c r="CL1512"/>
  <c r="CK1512"/>
  <c r="CJ1512"/>
  <c r="CI1512"/>
  <c r="CH1512"/>
  <c r="CG1512"/>
  <c r="CF1512"/>
  <c r="CE1512"/>
  <c r="BG1512"/>
  <c r="BF1512"/>
  <c r="BE1512"/>
  <c r="AJ1512"/>
  <c r="CN1511"/>
  <c r="CL1511"/>
  <c r="CK1511"/>
  <c r="CJ1511"/>
  <c r="CI1511"/>
  <c r="CH1511"/>
  <c r="CG1511"/>
  <c r="CF1511"/>
  <c r="CE1511"/>
  <c r="BG1511"/>
  <c r="BF1511"/>
  <c r="BE1511"/>
  <c r="AJ1511"/>
  <c r="CN1510"/>
  <c r="CL1510"/>
  <c r="CK1510"/>
  <c r="CJ1510"/>
  <c r="CI1510"/>
  <c r="CH1510"/>
  <c r="CG1510"/>
  <c r="CF1510"/>
  <c r="CE1510"/>
  <c r="BG1510"/>
  <c r="BF1510"/>
  <c r="BE1510"/>
  <c r="AJ1510"/>
  <c r="CN1509"/>
  <c r="CL1509"/>
  <c r="CK1509"/>
  <c r="CJ1509"/>
  <c r="CI1509"/>
  <c r="CH1509"/>
  <c r="CG1509"/>
  <c r="CF1509"/>
  <c r="CE1509"/>
  <c r="BG1509"/>
  <c r="BF1509"/>
  <c r="BE1509"/>
  <c r="AJ1509"/>
  <c r="CN1508"/>
  <c r="CL1508"/>
  <c r="CK1508"/>
  <c r="CJ1508"/>
  <c r="CI1508"/>
  <c r="CH1508"/>
  <c r="CG1508"/>
  <c r="CF1508"/>
  <c r="CE1508"/>
  <c r="BG1508"/>
  <c r="BF1508"/>
  <c r="BE1508"/>
  <c r="AJ1508"/>
  <c r="CN1507"/>
  <c r="CL1507"/>
  <c r="CK1507"/>
  <c r="CJ1507"/>
  <c r="CI1507"/>
  <c r="CH1507"/>
  <c r="CG1507"/>
  <c r="CF1507"/>
  <c r="CE1507"/>
  <c r="BG1507"/>
  <c r="BF1507"/>
  <c r="BE1507"/>
  <c r="AJ1507"/>
  <c r="CN1506"/>
  <c r="CL1506"/>
  <c r="CK1506"/>
  <c r="CJ1506"/>
  <c r="CI1506"/>
  <c r="CH1506"/>
  <c r="CG1506"/>
  <c r="CF1506"/>
  <c r="CE1506"/>
  <c r="BG1506"/>
  <c r="BF1506"/>
  <c r="BE1506"/>
  <c r="AJ1506"/>
  <c r="CN1505"/>
  <c r="CL1505"/>
  <c r="CK1505"/>
  <c r="CJ1505"/>
  <c r="CI1505"/>
  <c r="CH1505"/>
  <c r="CG1505"/>
  <c r="CF1505"/>
  <c r="CE1505"/>
  <c r="BG1505"/>
  <c r="BF1505"/>
  <c r="BE1505"/>
  <c r="AJ1505"/>
  <c r="CN1504"/>
  <c r="CL1504"/>
  <c r="CK1504"/>
  <c r="CJ1504"/>
  <c r="CI1504"/>
  <c r="CH1504"/>
  <c r="CG1504"/>
  <c r="CF1504"/>
  <c r="CE1504"/>
  <c r="BG1504"/>
  <c r="BF1504"/>
  <c r="BE1504"/>
  <c r="AJ1504"/>
  <c r="CN1503"/>
  <c r="CL1503"/>
  <c r="CK1503"/>
  <c r="CJ1503"/>
  <c r="CI1503"/>
  <c r="CH1503"/>
  <c r="CG1503"/>
  <c r="CF1503"/>
  <c r="CE1503"/>
  <c r="BG1503"/>
  <c r="BF1503"/>
  <c r="BE1503"/>
  <c r="AJ1503"/>
  <c r="CN1502"/>
  <c r="CL1502"/>
  <c r="CK1502"/>
  <c r="CJ1502"/>
  <c r="CI1502"/>
  <c r="CH1502"/>
  <c r="CG1502"/>
  <c r="CF1502"/>
  <c r="CE1502"/>
  <c r="BG1502"/>
  <c r="BF1502"/>
  <c r="BE1502"/>
  <c r="AJ1502"/>
  <c r="CN1501"/>
  <c r="CL1501"/>
  <c r="CK1501"/>
  <c r="CJ1501"/>
  <c r="CI1501"/>
  <c r="CH1501"/>
  <c r="CG1501"/>
  <c r="CF1501"/>
  <c r="CE1501"/>
  <c r="BG1501"/>
  <c r="BF1501"/>
  <c r="BE1501"/>
  <c r="AJ1501"/>
  <c r="CN1500"/>
  <c r="CL1500"/>
  <c r="CK1500"/>
  <c r="CJ1500"/>
  <c r="CI1500"/>
  <c r="CH1500"/>
  <c r="CG1500"/>
  <c r="CF1500"/>
  <c r="CE1500"/>
  <c r="BG1500"/>
  <c r="BF1500"/>
  <c r="BE1500"/>
  <c r="AJ1500"/>
  <c r="CN1499"/>
  <c r="CL1499"/>
  <c r="CK1499"/>
  <c r="CJ1499"/>
  <c r="CI1499"/>
  <c r="CH1499"/>
  <c r="CG1499"/>
  <c r="CF1499"/>
  <c r="CE1499"/>
  <c r="BG1499"/>
  <c r="BF1499"/>
  <c r="BE1499"/>
  <c r="AJ1499"/>
  <c r="CN1498"/>
  <c r="CL1498"/>
  <c r="CK1498"/>
  <c r="CJ1498"/>
  <c r="CI1498"/>
  <c r="CH1498"/>
  <c r="CG1498"/>
  <c r="CF1498"/>
  <c r="CE1498"/>
  <c r="BG1498"/>
  <c r="BF1498"/>
  <c r="BE1498"/>
  <c r="AJ1498"/>
  <c r="CN1497"/>
  <c r="CL1497"/>
  <c r="CK1497"/>
  <c r="CJ1497"/>
  <c r="CI1497"/>
  <c r="CH1497"/>
  <c r="CG1497"/>
  <c r="CF1497"/>
  <c r="CE1497"/>
  <c r="BG1497"/>
  <c r="BF1497"/>
  <c r="BE1497"/>
  <c r="AJ1497"/>
  <c r="CN1496"/>
  <c r="CL1496"/>
  <c r="CK1496"/>
  <c r="CJ1496"/>
  <c r="CI1496"/>
  <c r="CH1496"/>
  <c r="CG1496"/>
  <c r="CF1496"/>
  <c r="CE1496"/>
  <c r="BG1496"/>
  <c r="BF1496"/>
  <c r="BE1496"/>
  <c r="AJ1496"/>
  <c r="CN1495"/>
  <c r="CL1495"/>
  <c r="CK1495"/>
  <c r="CJ1495"/>
  <c r="CI1495"/>
  <c r="CH1495"/>
  <c r="CG1495"/>
  <c r="CF1495"/>
  <c r="CE1495"/>
  <c r="BG1495"/>
  <c r="BF1495"/>
  <c r="BE1495"/>
  <c r="AJ1495"/>
  <c r="CN1494"/>
  <c r="CL1494"/>
  <c r="CK1494"/>
  <c r="CJ1494"/>
  <c r="CI1494"/>
  <c r="CH1494"/>
  <c r="CG1494"/>
  <c r="CF1494"/>
  <c r="CE1494"/>
  <c r="BG1494"/>
  <c r="BF1494"/>
  <c r="BE1494"/>
  <c r="AJ1494"/>
  <c r="CN1493"/>
  <c r="CL1493"/>
  <c r="CK1493"/>
  <c r="CJ1493"/>
  <c r="CI1493"/>
  <c r="CH1493"/>
  <c r="CG1493"/>
  <c r="CF1493"/>
  <c r="CE1493"/>
  <c r="BG1493"/>
  <c r="BF1493"/>
  <c r="BE1493"/>
  <c r="AJ1493"/>
  <c r="CN1492"/>
  <c r="CL1492"/>
  <c r="CK1492"/>
  <c r="CJ1492"/>
  <c r="CI1492"/>
  <c r="CH1492"/>
  <c r="CG1492"/>
  <c r="CF1492"/>
  <c r="CE1492"/>
  <c r="BG1492"/>
  <c r="BF1492"/>
  <c r="BE1492"/>
  <c r="AJ1492"/>
  <c r="CN1491"/>
  <c r="CL1491"/>
  <c r="CK1491"/>
  <c r="CJ1491"/>
  <c r="CI1491"/>
  <c r="CH1491"/>
  <c r="CG1491"/>
  <c r="CF1491"/>
  <c r="CE1491"/>
  <c r="BG1491"/>
  <c r="BF1491"/>
  <c r="BE1491"/>
  <c r="AJ1491"/>
  <c r="CN1490"/>
  <c r="CL1490"/>
  <c r="CK1490"/>
  <c r="CJ1490"/>
  <c r="CI1490"/>
  <c r="CH1490"/>
  <c r="CG1490"/>
  <c r="CF1490"/>
  <c r="CE1490"/>
  <c r="BG1490"/>
  <c r="BF1490"/>
  <c r="BE1490"/>
  <c r="AJ1490"/>
  <c r="CN1489"/>
  <c r="CL1489"/>
  <c r="CK1489"/>
  <c r="CJ1489"/>
  <c r="CI1489"/>
  <c r="CH1489"/>
  <c r="CG1489"/>
  <c r="CF1489"/>
  <c r="CE1489"/>
  <c r="BG1489"/>
  <c r="BF1489"/>
  <c r="BE1489"/>
  <c r="AJ1489"/>
  <c r="CN1488"/>
  <c r="CL1488"/>
  <c r="CK1488"/>
  <c r="CJ1488"/>
  <c r="CI1488"/>
  <c r="CH1488"/>
  <c r="CG1488"/>
  <c r="CF1488"/>
  <c r="CE1488"/>
  <c r="BG1488"/>
  <c r="BF1488"/>
  <c r="BE1488"/>
  <c r="AJ1488"/>
  <c r="CN1487"/>
  <c r="CL1487"/>
  <c r="CK1487"/>
  <c r="CJ1487"/>
  <c r="CI1487"/>
  <c r="CH1487"/>
  <c r="CG1487"/>
  <c r="CF1487"/>
  <c r="CE1487"/>
  <c r="BG1487"/>
  <c r="BF1487"/>
  <c r="BE1487"/>
  <c r="AJ1487"/>
  <c r="CN1486"/>
  <c r="CL1486"/>
  <c r="CK1486"/>
  <c r="CJ1486"/>
  <c r="CI1486"/>
  <c r="CH1486"/>
  <c r="CG1486"/>
  <c r="CF1486"/>
  <c r="CE1486"/>
  <c r="BG1486"/>
  <c r="BF1486"/>
  <c r="BE1486"/>
  <c r="AJ1486"/>
  <c r="CN1485"/>
  <c r="CL1485"/>
  <c r="CK1485"/>
  <c r="CJ1485"/>
  <c r="CI1485"/>
  <c r="CH1485"/>
  <c r="CG1485"/>
  <c r="CF1485"/>
  <c r="CE1485"/>
  <c r="BG1485"/>
  <c r="BF1485"/>
  <c r="BE1485"/>
  <c r="AJ1485"/>
  <c r="CN1484"/>
  <c r="CL1484"/>
  <c r="CK1484"/>
  <c r="CJ1484"/>
  <c r="CI1484"/>
  <c r="CH1484"/>
  <c r="CG1484"/>
  <c r="CF1484"/>
  <c r="CE1484"/>
  <c r="BG1484"/>
  <c r="BF1484"/>
  <c r="BE1484"/>
  <c r="AJ1484"/>
  <c r="CN1483"/>
  <c r="CL1483"/>
  <c r="CK1483"/>
  <c r="CJ1483"/>
  <c r="CI1483"/>
  <c r="CH1483"/>
  <c r="CG1483"/>
  <c r="CF1483"/>
  <c r="CE1483"/>
  <c r="BG1483"/>
  <c r="BF1483"/>
  <c r="BE1483"/>
  <c r="AJ1483"/>
  <c r="CN1482"/>
  <c r="CL1482"/>
  <c r="CK1482"/>
  <c r="CJ1482"/>
  <c r="CI1482"/>
  <c r="CH1482"/>
  <c r="CG1482"/>
  <c r="CF1482"/>
  <c r="CE1482"/>
  <c r="BG1482"/>
  <c r="BF1482"/>
  <c r="BE1482"/>
  <c r="AJ1482"/>
  <c r="CN1481"/>
  <c r="CL1481"/>
  <c r="CK1481"/>
  <c r="CJ1481"/>
  <c r="CI1481"/>
  <c r="CH1481"/>
  <c r="CG1481"/>
  <c r="CF1481"/>
  <c r="CE1481"/>
  <c r="BG1481"/>
  <c r="BF1481"/>
  <c r="BE1481"/>
  <c r="AJ1481"/>
  <c r="CN1480"/>
  <c r="CL1480"/>
  <c r="CK1480"/>
  <c r="CJ1480"/>
  <c r="CI1480"/>
  <c r="CH1480"/>
  <c r="CG1480"/>
  <c r="CF1480"/>
  <c r="CE1480"/>
  <c r="BG1480"/>
  <c r="BF1480"/>
  <c r="BE1480"/>
  <c r="AJ1480"/>
  <c r="CN1479"/>
  <c r="CL1479"/>
  <c r="CK1479"/>
  <c r="CJ1479"/>
  <c r="CI1479"/>
  <c r="CH1479"/>
  <c r="CG1479"/>
  <c r="CF1479"/>
  <c r="CE1479"/>
  <c r="BG1479"/>
  <c r="BF1479"/>
  <c r="BE1479"/>
  <c r="AJ1479"/>
  <c r="CN1478"/>
  <c r="CL1478"/>
  <c r="CK1478"/>
  <c r="CJ1478"/>
  <c r="CI1478"/>
  <c r="CH1478"/>
  <c r="CG1478"/>
  <c r="CF1478"/>
  <c r="CE1478"/>
  <c r="BG1478"/>
  <c r="BF1478"/>
  <c r="BE1478"/>
  <c r="AJ1478"/>
  <c r="CN1477"/>
  <c r="CL1477"/>
  <c r="CK1477"/>
  <c r="CJ1477"/>
  <c r="CI1477"/>
  <c r="CH1477"/>
  <c r="CG1477"/>
  <c r="CF1477"/>
  <c r="CE1477"/>
  <c r="BG1477"/>
  <c r="BF1477"/>
  <c r="BE1477"/>
  <c r="AJ1477"/>
  <c r="CN1476"/>
  <c r="CL1476"/>
  <c r="CK1476"/>
  <c r="CJ1476"/>
  <c r="CI1476"/>
  <c r="CH1476"/>
  <c r="CG1476"/>
  <c r="CF1476"/>
  <c r="CE1476"/>
  <c r="BG1476"/>
  <c r="BF1476"/>
  <c r="BE1476"/>
  <c r="AJ1476"/>
  <c r="CN1475"/>
  <c r="CL1475"/>
  <c r="CK1475"/>
  <c r="CJ1475"/>
  <c r="CI1475"/>
  <c r="CH1475"/>
  <c r="CG1475"/>
  <c r="CF1475"/>
  <c r="CE1475"/>
  <c r="BG1475"/>
  <c r="BF1475"/>
  <c r="BE1475"/>
  <c r="AJ1475"/>
  <c r="CN1474"/>
  <c r="CL1474"/>
  <c r="CK1474"/>
  <c r="CJ1474"/>
  <c r="CI1474"/>
  <c r="CH1474"/>
  <c r="CG1474"/>
  <c r="CF1474"/>
  <c r="CE1474"/>
  <c r="BG1474"/>
  <c r="BF1474"/>
  <c r="BE1474"/>
  <c r="AJ1474"/>
  <c r="CN1473"/>
  <c r="CL1473"/>
  <c r="CK1473"/>
  <c r="CJ1473"/>
  <c r="CI1473"/>
  <c r="CH1473"/>
  <c r="CG1473"/>
  <c r="CF1473"/>
  <c r="CE1473"/>
  <c r="BG1473"/>
  <c r="BF1473"/>
  <c r="BE1473"/>
  <c r="AJ1473"/>
  <c r="CN1472"/>
  <c r="CL1472"/>
  <c r="CK1472"/>
  <c r="CJ1472"/>
  <c r="CI1472"/>
  <c r="CH1472"/>
  <c r="CG1472"/>
  <c r="CF1472"/>
  <c r="CE1472"/>
  <c r="BG1472"/>
  <c r="BF1472"/>
  <c r="BE1472"/>
  <c r="AJ1472"/>
  <c r="CN1471"/>
  <c r="CL1471"/>
  <c r="CK1471"/>
  <c r="CJ1471"/>
  <c r="CI1471"/>
  <c r="CH1471"/>
  <c r="CG1471"/>
  <c r="CF1471"/>
  <c r="CE1471"/>
  <c r="BG1471"/>
  <c r="BF1471"/>
  <c r="BE1471"/>
  <c r="AJ1471"/>
  <c r="CN1470"/>
  <c r="CL1470"/>
  <c r="CK1470"/>
  <c r="CJ1470"/>
  <c r="CI1470"/>
  <c r="CH1470"/>
  <c r="CG1470"/>
  <c r="CF1470"/>
  <c r="CE1470"/>
  <c r="BG1470"/>
  <c r="BF1470"/>
  <c r="BE1470"/>
  <c r="AJ1470"/>
  <c r="CN1469"/>
  <c r="CL1469"/>
  <c r="CK1469"/>
  <c r="CJ1469"/>
  <c r="CI1469"/>
  <c r="CH1469"/>
  <c r="CG1469"/>
  <c r="CF1469"/>
  <c r="CE1469"/>
  <c r="BG1469"/>
  <c r="BF1469"/>
  <c r="BE1469"/>
  <c r="AJ1469"/>
  <c r="CN1468"/>
  <c r="CL1468"/>
  <c r="CK1468"/>
  <c r="CJ1468"/>
  <c r="CI1468"/>
  <c r="CH1468"/>
  <c r="CG1468"/>
  <c r="CF1468"/>
  <c r="CE1468"/>
  <c r="BG1468"/>
  <c r="BF1468"/>
  <c r="BE1468"/>
  <c r="AJ1468"/>
  <c r="CN1467"/>
  <c r="CL1467"/>
  <c r="CK1467"/>
  <c r="CJ1467"/>
  <c r="CI1467"/>
  <c r="CH1467"/>
  <c r="CG1467"/>
  <c r="CF1467"/>
  <c r="CE1467"/>
  <c r="BG1467"/>
  <c r="BF1467"/>
  <c r="BE1467"/>
  <c r="AJ1467"/>
  <c r="CN1466"/>
  <c r="CL1466"/>
  <c r="CK1466"/>
  <c r="CJ1466"/>
  <c r="CI1466"/>
  <c r="CH1466"/>
  <c r="CG1466"/>
  <c r="CF1466"/>
  <c r="CE1466"/>
  <c r="BG1466"/>
  <c r="BF1466"/>
  <c r="BE1466"/>
  <c r="AJ1466"/>
  <c r="CN1465"/>
  <c r="CL1465"/>
  <c r="CK1465"/>
  <c r="CJ1465"/>
  <c r="CI1465"/>
  <c r="CH1465"/>
  <c r="CG1465"/>
  <c r="CF1465"/>
  <c r="CE1465"/>
  <c r="BG1465"/>
  <c r="BF1465"/>
  <c r="BE1465"/>
  <c r="AJ1465"/>
  <c r="CN1464"/>
  <c r="CL1464"/>
  <c r="CK1464"/>
  <c r="CJ1464"/>
  <c r="CI1464"/>
  <c r="CH1464"/>
  <c r="CG1464"/>
  <c r="CF1464"/>
  <c r="CE1464"/>
  <c r="BG1464"/>
  <c r="BF1464"/>
  <c r="BE1464"/>
  <c r="AJ1464"/>
  <c r="CN1463"/>
  <c r="CL1463"/>
  <c r="CK1463"/>
  <c r="CJ1463"/>
  <c r="CI1463"/>
  <c r="CH1463"/>
  <c r="CG1463"/>
  <c r="CF1463"/>
  <c r="CE1463"/>
  <c r="BG1463"/>
  <c r="BF1463"/>
  <c r="BE1463"/>
  <c r="AJ1463"/>
  <c r="CN1462"/>
  <c r="CL1462"/>
  <c r="CK1462"/>
  <c r="CJ1462"/>
  <c r="CI1462"/>
  <c r="CH1462"/>
  <c r="CG1462"/>
  <c r="CF1462"/>
  <c r="CE1462"/>
  <c r="BG1462"/>
  <c r="BF1462"/>
  <c r="BE1462"/>
  <c r="AJ1462"/>
  <c r="CN1461"/>
  <c r="CL1461"/>
  <c r="CK1461"/>
  <c r="CJ1461"/>
  <c r="CI1461"/>
  <c r="CH1461"/>
  <c r="CG1461"/>
  <c r="CF1461"/>
  <c r="CE1461"/>
  <c r="BG1461"/>
  <c r="BF1461"/>
  <c r="BE1461"/>
  <c r="AJ1461"/>
  <c r="CN1460"/>
  <c r="CL1460"/>
  <c r="CK1460"/>
  <c r="CJ1460"/>
  <c r="CI1460"/>
  <c r="CH1460"/>
  <c r="CG1460"/>
  <c r="CF1460"/>
  <c r="CE1460"/>
  <c r="BG1460"/>
  <c r="BF1460"/>
  <c r="BE1460"/>
  <c r="AJ1460"/>
  <c r="CN1459"/>
  <c r="CL1459"/>
  <c r="CK1459"/>
  <c r="CJ1459"/>
  <c r="CI1459"/>
  <c r="CH1459"/>
  <c r="CG1459"/>
  <c r="CF1459"/>
  <c r="CE1459"/>
  <c r="BG1459"/>
  <c r="BF1459"/>
  <c r="BE1459"/>
  <c r="AJ1459"/>
  <c r="CN1458"/>
  <c r="CL1458"/>
  <c r="CK1458"/>
  <c r="CJ1458"/>
  <c r="CI1458"/>
  <c r="CH1458"/>
  <c r="CG1458"/>
  <c r="CF1458"/>
  <c r="CE1458"/>
  <c r="BG1458"/>
  <c r="BF1458"/>
  <c r="BE1458"/>
  <c r="AJ1458"/>
  <c r="CN1457"/>
  <c r="CL1457"/>
  <c r="CK1457"/>
  <c r="CJ1457"/>
  <c r="CI1457"/>
  <c r="CH1457"/>
  <c r="CG1457"/>
  <c r="CF1457"/>
  <c r="CE1457"/>
  <c r="BG1457"/>
  <c r="BF1457"/>
  <c r="BE1457"/>
  <c r="AJ1457"/>
  <c r="CN1456"/>
  <c r="CL1456"/>
  <c r="CK1456"/>
  <c r="CJ1456"/>
  <c r="CI1456"/>
  <c r="CH1456"/>
  <c r="CG1456"/>
  <c r="CF1456"/>
  <c r="CE1456"/>
  <c r="BG1456"/>
  <c r="BF1456"/>
  <c r="BE1456"/>
  <c r="AJ1456"/>
  <c r="CN1455"/>
  <c r="CL1455"/>
  <c r="CK1455"/>
  <c r="CJ1455"/>
  <c r="CI1455"/>
  <c r="CH1455"/>
  <c r="CG1455"/>
  <c r="CF1455"/>
  <c r="CE1455"/>
  <c r="BG1455"/>
  <c r="BF1455"/>
  <c r="BE1455"/>
  <c r="AJ1455"/>
  <c r="CN1454"/>
  <c r="CL1454"/>
  <c r="CK1454"/>
  <c r="CJ1454"/>
  <c r="CI1454"/>
  <c r="CH1454"/>
  <c r="CG1454"/>
  <c r="CF1454"/>
  <c r="CE1454"/>
  <c r="BG1454"/>
  <c r="BF1454"/>
  <c r="BE1454"/>
  <c r="AJ1454"/>
  <c r="CN1453"/>
  <c r="CL1453"/>
  <c r="CK1453"/>
  <c r="CJ1453"/>
  <c r="CI1453"/>
  <c r="CH1453"/>
  <c r="CG1453"/>
  <c r="CF1453"/>
  <c r="CE1453"/>
  <c r="BG1453"/>
  <c r="BF1453"/>
  <c r="BE1453"/>
  <c r="AJ1453"/>
  <c r="CN1452"/>
  <c r="CL1452"/>
  <c r="CK1452"/>
  <c r="CJ1452"/>
  <c r="CI1452"/>
  <c r="CH1452"/>
  <c r="CG1452"/>
  <c r="CF1452"/>
  <c r="CE1452"/>
  <c r="BG1452"/>
  <c r="BF1452"/>
  <c r="BE1452"/>
  <c r="AJ1452"/>
  <c r="CN1451"/>
  <c r="CL1451"/>
  <c r="CK1451"/>
  <c r="CJ1451"/>
  <c r="CI1451"/>
  <c r="CH1451"/>
  <c r="CG1451"/>
  <c r="CF1451"/>
  <c r="CE1451"/>
  <c r="BG1451"/>
  <c r="BF1451"/>
  <c r="BE1451"/>
  <c r="AJ1451"/>
  <c r="CN1450"/>
  <c r="CL1450"/>
  <c r="CK1450"/>
  <c r="CJ1450"/>
  <c r="CI1450"/>
  <c r="CH1450"/>
  <c r="CG1450"/>
  <c r="CF1450"/>
  <c r="CE1450"/>
  <c r="BG1450"/>
  <c r="BF1450"/>
  <c r="BE1450"/>
  <c r="AJ1450"/>
  <c r="CN1449"/>
  <c r="CL1449"/>
  <c r="CK1449"/>
  <c r="CJ1449"/>
  <c r="CI1449"/>
  <c r="CH1449"/>
  <c r="CG1449"/>
  <c r="CF1449"/>
  <c r="CE1449"/>
  <c r="BG1449"/>
  <c r="BF1449"/>
  <c r="BE1449"/>
  <c r="AJ1449"/>
  <c r="CN1448"/>
  <c r="CL1448"/>
  <c r="CK1448"/>
  <c r="CJ1448"/>
  <c r="CI1448"/>
  <c r="CH1448"/>
  <c r="CG1448"/>
  <c r="CF1448"/>
  <c r="CE1448"/>
  <c r="BG1448"/>
  <c r="BF1448"/>
  <c r="BE1448"/>
  <c r="AJ1448"/>
  <c r="CN1447"/>
  <c r="CL1447"/>
  <c r="CK1447"/>
  <c r="CJ1447"/>
  <c r="CI1447"/>
  <c r="CH1447"/>
  <c r="CG1447"/>
  <c r="CF1447"/>
  <c r="CE1447"/>
  <c r="BG1447"/>
  <c r="BF1447"/>
  <c r="BE1447"/>
  <c r="AJ1447"/>
  <c r="CN1446"/>
  <c r="CL1446"/>
  <c r="CK1446"/>
  <c r="CJ1446"/>
  <c r="CI1446"/>
  <c r="CH1446"/>
  <c r="CG1446"/>
  <c r="CF1446"/>
  <c r="CE1446"/>
  <c r="BG1446"/>
  <c r="BF1446"/>
  <c r="BE1446"/>
  <c r="AJ1446"/>
  <c r="CN1445"/>
  <c r="CL1445"/>
  <c r="CK1445"/>
  <c r="CJ1445"/>
  <c r="CI1445"/>
  <c r="CH1445"/>
  <c r="CG1445"/>
  <c r="CF1445"/>
  <c r="CE1445"/>
  <c r="BG1445"/>
  <c r="BF1445"/>
  <c r="BE1445"/>
  <c r="AJ1445"/>
  <c r="CN1444"/>
  <c r="CL1444"/>
  <c r="CK1444"/>
  <c r="CJ1444"/>
  <c r="CI1444"/>
  <c r="CH1444"/>
  <c r="CG1444"/>
  <c r="CF1444"/>
  <c r="CE1444"/>
  <c r="BG1444"/>
  <c r="BF1444"/>
  <c r="BE1444"/>
  <c r="AJ1444"/>
  <c r="CN1443"/>
  <c r="CL1443"/>
  <c r="CK1443"/>
  <c r="CJ1443"/>
  <c r="CI1443"/>
  <c r="CH1443"/>
  <c r="CG1443"/>
  <c r="CF1443"/>
  <c r="CE1443"/>
  <c r="BG1443"/>
  <c r="BF1443"/>
  <c r="BE1443"/>
  <c r="AJ1443"/>
  <c r="CN1442"/>
  <c r="CL1442"/>
  <c r="CK1442"/>
  <c r="CJ1442"/>
  <c r="CI1442"/>
  <c r="CH1442"/>
  <c r="CG1442"/>
  <c r="CF1442"/>
  <c r="CE1442"/>
  <c r="BG1442"/>
  <c r="BF1442"/>
  <c r="BE1442"/>
  <c r="AJ1442"/>
  <c r="CN1441"/>
  <c r="CL1441"/>
  <c r="CK1441"/>
  <c r="CJ1441"/>
  <c r="CI1441"/>
  <c r="CH1441"/>
  <c r="CG1441"/>
  <c r="CF1441"/>
  <c r="CE1441"/>
  <c r="BG1441"/>
  <c r="BF1441"/>
  <c r="BE1441"/>
  <c r="AJ1441"/>
  <c r="CN1440"/>
  <c r="CL1440"/>
  <c r="CK1440"/>
  <c r="CJ1440"/>
  <c r="CI1440"/>
  <c r="CH1440"/>
  <c r="CG1440"/>
  <c r="CF1440"/>
  <c r="CE1440"/>
  <c r="BG1440"/>
  <c r="BF1440"/>
  <c r="BE1440"/>
  <c r="AJ1440"/>
  <c r="CN1439"/>
  <c r="CL1439"/>
  <c r="CK1439"/>
  <c r="CJ1439"/>
  <c r="CI1439"/>
  <c r="CH1439"/>
  <c r="CG1439"/>
  <c r="CF1439"/>
  <c r="CE1439"/>
  <c r="BG1439"/>
  <c r="BF1439"/>
  <c r="BE1439"/>
  <c r="AJ1439"/>
  <c r="CN1438"/>
  <c r="CL1438"/>
  <c r="CK1438"/>
  <c r="CJ1438"/>
  <c r="CI1438"/>
  <c r="CH1438"/>
  <c r="CG1438"/>
  <c r="CF1438"/>
  <c r="CE1438"/>
  <c r="BG1438"/>
  <c r="BF1438"/>
  <c r="BE1438"/>
  <c r="AJ1438"/>
  <c r="CN1437"/>
  <c r="CL1437"/>
  <c r="CK1437"/>
  <c r="CJ1437"/>
  <c r="CI1437"/>
  <c r="CH1437"/>
  <c r="CG1437"/>
  <c r="CF1437"/>
  <c r="CE1437"/>
  <c r="BG1437"/>
  <c r="BF1437"/>
  <c r="BE1437"/>
  <c r="AJ1437"/>
  <c r="CN1436"/>
  <c r="CL1436"/>
  <c r="CK1436"/>
  <c r="CJ1436"/>
  <c r="CI1436"/>
  <c r="CH1436"/>
  <c r="CG1436"/>
  <c r="CF1436"/>
  <c r="CE1436"/>
  <c r="BG1436"/>
  <c r="BF1436"/>
  <c r="BE1436"/>
  <c r="AJ1436"/>
  <c r="CN1435"/>
  <c r="CL1435"/>
  <c r="CK1435"/>
  <c r="CJ1435"/>
  <c r="CI1435"/>
  <c r="CH1435"/>
  <c r="CG1435"/>
  <c r="CF1435"/>
  <c r="CE1435"/>
  <c r="BG1435"/>
  <c r="BF1435"/>
  <c r="BE1435"/>
  <c r="AJ1435"/>
  <c r="CN1434"/>
  <c r="CL1434"/>
  <c r="CK1434"/>
  <c r="CJ1434"/>
  <c r="CI1434"/>
  <c r="CH1434"/>
  <c r="CG1434"/>
  <c r="CF1434"/>
  <c r="CE1434"/>
  <c r="BG1434"/>
  <c r="BF1434"/>
  <c r="BE1434"/>
  <c r="AJ1434"/>
  <c r="CN1433"/>
  <c r="CL1433"/>
  <c r="CK1433"/>
  <c r="CJ1433"/>
  <c r="CI1433"/>
  <c r="CH1433"/>
  <c r="CG1433"/>
  <c r="CF1433"/>
  <c r="CE1433"/>
  <c r="BG1433"/>
  <c r="BF1433"/>
  <c r="BE1433"/>
  <c r="AJ1433"/>
  <c r="CN1432"/>
  <c r="CL1432"/>
  <c r="CK1432"/>
  <c r="CJ1432"/>
  <c r="CI1432"/>
  <c r="CH1432"/>
  <c r="CG1432"/>
  <c r="CF1432"/>
  <c r="CE1432"/>
  <c r="BG1432"/>
  <c r="BF1432"/>
  <c r="BE1432"/>
  <c r="AJ1432"/>
  <c r="CN1431"/>
  <c r="CL1431"/>
  <c r="CK1431"/>
  <c r="CJ1431"/>
  <c r="CI1431"/>
  <c r="CH1431"/>
  <c r="CG1431"/>
  <c r="CF1431"/>
  <c r="CE1431"/>
  <c r="BG1431"/>
  <c r="BF1431"/>
  <c r="BE1431"/>
  <c r="AJ1431"/>
  <c r="CN1430"/>
  <c r="CL1430"/>
  <c r="CK1430"/>
  <c r="CJ1430"/>
  <c r="CI1430"/>
  <c r="CH1430"/>
  <c r="CG1430"/>
  <c r="CF1430"/>
  <c r="CE1430"/>
  <c r="BG1430"/>
  <c r="BF1430"/>
  <c r="BE1430"/>
  <c r="AJ1430"/>
  <c r="CN1429"/>
  <c r="CL1429"/>
  <c r="CK1429"/>
  <c r="CJ1429"/>
  <c r="CI1429"/>
  <c r="CH1429"/>
  <c r="CG1429"/>
  <c r="CF1429"/>
  <c r="CE1429"/>
  <c r="BG1429"/>
  <c r="BF1429"/>
  <c r="BE1429"/>
  <c r="AJ1429"/>
  <c r="CN1428"/>
  <c r="CL1428"/>
  <c r="CK1428"/>
  <c r="CJ1428"/>
  <c r="CI1428"/>
  <c r="CH1428"/>
  <c r="CG1428"/>
  <c r="CF1428"/>
  <c r="CE1428"/>
  <c r="BG1428"/>
  <c r="BF1428"/>
  <c r="BE1428"/>
  <c r="AJ1428"/>
  <c r="CN1427"/>
  <c r="CL1427"/>
  <c r="CK1427"/>
  <c r="CJ1427"/>
  <c r="CI1427"/>
  <c r="CH1427"/>
  <c r="CG1427"/>
  <c r="CF1427"/>
  <c r="CE1427"/>
  <c r="BG1427"/>
  <c r="BF1427"/>
  <c r="BE1427"/>
  <c r="AJ1427"/>
  <c r="CN1426"/>
  <c r="CL1426"/>
  <c r="CK1426"/>
  <c r="CJ1426"/>
  <c r="CI1426"/>
  <c r="CH1426"/>
  <c r="CG1426"/>
  <c r="CF1426"/>
  <c r="CE1426"/>
  <c r="BG1426"/>
  <c r="BF1426"/>
  <c r="BE1426"/>
  <c r="AJ1426"/>
  <c r="CN1425"/>
  <c r="CL1425"/>
  <c r="CK1425"/>
  <c r="CJ1425"/>
  <c r="CI1425"/>
  <c r="CH1425"/>
  <c r="CG1425"/>
  <c r="CF1425"/>
  <c r="CE1425"/>
  <c r="BG1425"/>
  <c r="BF1425"/>
  <c r="BE1425"/>
  <c r="AJ1425"/>
  <c r="CN1424"/>
  <c r="CL1424"/>
  <c r="CK1424"/>
  <c r="CJ1424"/>
  <c r="CI1424"/>
  <c r="CH1424"/>
  <c r="CG1424"/>
  <c r="CF1424"/>
  <c r="CE1424"/>
  <c r="BG1424"/>
  <c r="BF1424"/>
  <c r="BE1424"/>
  <c r="AJ1424"/>
  <c r="CN1423"/>
  <c r="CL1423"/>
  <c r="CK1423"/>
  <c r="CJ1423"/>
  <c r="CI1423"/>
  <c r="CH1423"/>
  <c r="CG1423"/>
  <c r="CF1423"/>
  <c r="CE1423"/>
  <c r="BG1423"/>
  <c r="BF1423"/>
  <c r="BE1423"/>
  <c r="AJ1423"/>
  <c r="CN1422"/>
  <c r="CL1422"/>
  <c r="CK1422"/>
  <c r="CJ1422"/>
  <c r="CI1422"/>
  <c r="CH1422"/>
  <c r="CG1422"/>
  <c r="CF1422"/>
  <c r="CE1422"/>
  <c r="BG1422"/>
  <c r="BF1422"/>
  <c r="BE1422"/>
  <c r="AJ1422"/>
  <c r="CN1421"/>
  <c r="CL1421"/>
  <c r="CK1421"/>
  <c r="CJ1421"/>
  <c r="CI1421"/>
  <c r="CH1421"/>
  <c r="CG1421"/>
  <c r="CF1421"/>
  <c r="CE1421"/>
  <c r="BG1421"/>
  <c r="BF1421"/>
  <c r="BE1421"/>
  <c r="AJ1421"/>
  <c r="CN1420"/>
  <c r="CL1420"/>
  <c r="CK1420"/>
  <c r="CJ1420"/>
  <c r="CI1420"/>
  <c r="CH1420"/>
  <c r="CG1420"/>
  <c r="CF1420"/>
  <c r="CE1420"/>
  <c r="BG1420"/>
  <c r="BF1420"/>
  <c r="BE1420"/>
  <c r="AJ1420"/>
  <c r="CN1419"/>
  <c r="CL1419"/>
  <c r="CK1419"/>
  <c r="CJ1419"/>
  <c r="CI1419"/>
  <c r="CH1419"/>
  <c r="CG1419"/>
  <c r="CF1419"/>
  <c r="CE1419"/>
  <c r="BG1419"/>
  <c r="BF1419"/>
  <c r="BE1419"/>
  <c r="AJ1419"/>
  <c r="CN1418"/>
  <c r="CL1418"/>
  <c r="CK1418"/>
  <c r="CJ1418"/>
  <c r="CI1418"/>
  <c r="CH1418"/>
  <c r="CG1418"/>
  <c r="CF1418"/>
  <c r="CE1418"/>
  <c r="BG1418"/>
  <c r="BF1418"/>
  <c r="BE1418"/>
  <c r="AJ1418"/>
  <c r="CN1417"/>
  <c r="CL1417"/>
  <c r="CK1417"/>
  <c r="CJ1417"/>
  <c r="CI1417"/>
  <c r="CH1417"/>
  <c r="CG1417"/>
  <c r="CF1417"/>
  <c r="CE1417"/>
  <c r="BG1417"/>
  <c r="BF1417"/>
  <c r="BE1417"/>
  <c r="AJ1417"/>
  <c r="CN1416"/>
  <c r="CL1416"/>
  <c r="CK1416"/>
  <c r="CJ1416"/>
  <c r="CI1416"/>
  <c r="CH1416"/>
  <c r="CG1416"/>
  <c r="CF1416"/>
  <c r="CE1416"/>
  <c r="BG1416"/>
  <c r="BF1416"/>
  <c r="BE1416"/>
  <c r="AJ1416"/>
  <c r="CN1415"/>
  <c r="CL1415"/>
  <c r="CK1415"/>
  <c r="CJ1415"/>
  <c r="CI1415"/>
  <c r="CH1415"/>
  <c r="CG1415"/>
  <c r="CF1415"/>
  <c r="CE1415"/>
  <c r="BG1415"/>
  <c r="BF1415"/>
  <c r="BE1415"/>
  <c r="AJ1415"/>
  <c r="CN1414"/>
  <c r="CL1414"/>
  <c r="CK1414"/>
  <c r="CJ1414"/>
  <c r="CI1414"/>
  <c r="CH1414"/>
  <c r="CG1414"/>
  <c r="CF1414"/>
  <c r="CE1414"/>
  <c r="BG1414"/>
  <c r="BF1414"/>
  <c r="BE1414"/>
  <c r="AJ1414"/>
  <c r="CN1413"/>
  <c r="CL1413"/>
  <c r="CK1413"/>
  <c r="CJ1413"/>
  <c r="CI1413"/>
  <c r="CH1413"/>
  <c r="CG1413"/>
  <c r="CF1413"/>
  <c r="CE1413"/>
  <c r="BG1413"/>
  <c r="BF1413"/>
  <c r="BE1413"/>
  <c r="AJ1413"/>
  <c r="CN1412"/>
  <c r="CL1412"/>
  <c r="CK1412"/>
  <c r="CJ1412"/>
  <c r="CI1412"/>
  <c r="CH1412"/>
  <c r="CG1412"/>
  <c r="CF1412"/>
  <c r="CE1412"/>
  <c r="BG1412"/>
  <c r="BF1412"/>
  <c r="BE1412"/>
  <c r="AJ1412"/>
  <c r="CN1411"/>
  <c r="CL1411"/>
  <c r="CK1411"/>
  <c r="CJ1411"/>
  <c r="CI1411"/>
  <c r="CH1411"/>
  <c r="CG1411"/>
  <c r="CF1411"/>
  <c r="CE1411"/>
  <c r="BG1411"/>
  <c r="BF1411"/>
  <c r="BE1411"/>
  <c r="AJ1411"/>
  <c r="CN1410"/>
  <c r="CL1410"/>
  <c r="CK1410"/>
  <c r="CJ1410"/>
  <c r="CI1410"/>
  <c r="CH1410"/>
  <c r="CG1410"/>
  <c r="CF1410"/>
  <c r="CE1410"/>
  <c r="BG1410"/>
  <c r="BF1410"/>
  <c r="BE1410"/>
  <c r="AJ1410"/>
  <c r="CN1409"/>
  <c r="CL1409"/>
  <c r="CK1409"/>
  <c r="CJ1409"/>
  <c r="CI1409"/>
  <c r="CH1409"/>
  <c r="CG1409"/>
  <c r="CF1409"/>
  <c r="CE1409"/>
  <c r="BG1409"/>
  <c r="BF1409"/>
  <c r="BE1409"/>
  <c r="AJ1409"/>
  <c r="CN1408"/>
  <c r="CL1408"/>
  <c r="CK1408"/>
  <c r="CJ1408"/>
  <c r="CI1408"/>
  <c r="CH1408"/>
  <c r="CG1408"/>
  <c r="CF1408"/>
  <c r="CE1408"/>
  <c r="BG1408"/>
  <c r="BF1408"/>
  <c r="BE1408"/>
  <c r="AJ1408"/>
  <c r="CN1407"/>
  <c r="CL1407"/>
  <c r="CK1407"/>
  <c r="CJ1407"/>
  <c r="CI1407"/>
  <c r="CH1407"/>
  <c r="CG1407"/>
  <c r="CF1407"/>
  <c r="CE1407"/>
  <c r="BG1407"/>
  <c r="BF1407"/>
  <c r="BE1407"/>
  <c r="AJ1407"/>
  <c r="CN1406"/>
  <c r="CL1406"/>
  <c r="CK1406"/>
  <c r="CJ1406"/>
  <c r="CI1406"/>
  <c r="CH1406"/>
  <c r="CG1406"/>
  <c r="CF1406"/>
  <c r="CE1406"/>
  <c r="BG1406"/>
  <c r="BF1406"/>
  <c r="BE1406"/>
  <c r="AJ1406"/>
  <c r="CN1405"/>
  <c r="CL1405"/>
  <c r="CK1405"/>
  <c r="CJ1405"/>
  <c r="CI1405"/>
  <c r="CH1405"/>
  <c r="CG1405"/>
  <c r="CF1405"/>
  <c r="CE1405"/>
  <c r="BG1405"/>
  <c r="BF1405"/>
  <c r="BE1405"/>
  <c r="AJ1405"/>
  <c r="CN1404"/>
  <c r="CL1404"/>
  <c r="CK1404"/>
  <c r="CJ1404"/>
  <c r="CI1404"/>
  <c r="CH1404"/>
  <c r="CG1404"/>
  <c r="CF1404"/>
  <c r="CE1404"/>
  <c r="BG1404"/>
  <c r="BF1404"/>
  <c r="BE1404"/>
  <c r="AJ1404"/>
  <c r="CN1403"/>
  <c r="CL1403"/>
  <c r="CK1403"/>
  <c r="CJ1403"/>
  <c r="CI1403"/>
  <c r="CH1403"/>
  <c r="CG1403"/>
  <c r="CF1403"/>
  <c r="CE1403"/>
  <c r="BG1403"/>
  <c r="BF1403"/>
  <c r="BE1403"/>
  <c r="AJ1403"/>
  <c r="CN1402"/>
  <c r="CL1402"/>
  <c r="CK1402"/>
  <c r="CJ1402"/>
  <c r="CI1402"/>
  <c r="CH1402"/>
  <c r="CG1402"/>
  <c r="CF1402"/>
  <c r="CE1402"/>
  <c r="BG1402"/>
  <c r="BF1402"/>
  <c r="BE1402"/>
  <c r="AJ1402"/>
  <c r="CN1401"/>
  <c r="CL1401"/>
  <c r="CK1401"/>
  <c r="CJ1401"/>
  <c r="CI1401"/>
  <c r="CH1401"/>
  <c r="CG1401"/>
  <c r="CF1401"/>
  <c r="CE1401"/>
  <c r="BG1401"/>
  <c r="BF1401"/>
  <c r="BE1401"/>
  <c r="AJ1401"/>
  <c r="CN1400"/>
  <c r="CL1400"/>
  <c r="CK1400"/>
  <c r="CJ1400"/>
  <c r="CI1400"/>
  <c r="CH1400"/>
  <c r="CG1400"/>
  <c r="CF1400"/>
  <c r="CE1400"/>
  <c r="BG1400"/>
  <c r="BF1400"/>
  <c r="BE1400"/>
  <c r="AJ1400"/>
  <c r="CN1399"/>
  <c r="CL1399"/>
  <c r="CK1399"/>
  <c r="CJ1399"/>
  <c r="CI1399"/>
  <c r="CH1399"/>
  <c r="CG1399"/>
  <c r="CF1399"/>
  <c r="CE1399"/>
  <c r="BG1399"/>
  <c r="BF1399"/>
  <c r="BE1399"/>
  <c r="AJ1399"/>
  <c r="CN1398"/>
  <c r="CL1398"/>
  <c r="CK1398"/>
  <c r="CJ1398"/>
  <c r="CI1398"/>
  <c r="CH1398"/>
  <c r="CG1398"/>
  <c r="CF1398"/>
  <c r="CE1398"/>
  <c r="BG1398"/>
  <c r="BF1398"/>
  <c r="BE1398"/>
  <c r="AJ1398"/>
  <c r="CN1397"/>
  <c r="CL1397"/>
  <c r="CK1397"/>
  <c r="CJ1397"/>
  <c r="CI1397"/>
  <c r="CH1397"/>
  <c r="CG1397"/>
  <c r="CF1397"/>
  <c r="CE1397"/>
  <c r="BG1397"/>
  <c r="BF1397"/>
  <c r="BE1397"/>
  <c r="AJ1397"/>
  <c r="CN1396"/>
  <c r="CL1396"/>
  <c r="CK1396"/>
  <c r="CJ1396"/>
  <c r="CI1396"/>
  <c r="CH1396"/>
  <c r="CG1396"/>
  <c r="CF1396"/>
  <c r="CE1396"/>
  <c r="BG1396"/>
  <c r="BF1396"/>
  <c r="BE1396"/>
  <c r="AJ1396"/>
  <c r="CN1395"/>
  <c r="CL1395"/>
  <c r="CK1395"/>
  <c r="CJ1395"/>
  <c r="CI1395"/>
  <c r="CH1395"/>
  <c r="CG1395"/>
  <c r="CF1395"/>
  <c r="CE1395"/>
  <c r="BG1395"/>
  <c r="BF1395"/>
  <c r="BE1395"/>
  <c r="AJ1395"/>
  <c r="CN1394"/>
  <c r="CL1394"/>
  <c r="CK1394"/>
  <c r="CJ1394"/>
  <c r="CI1394"/>
  <c r="CH1394"/>
  <c r="CG1394"/>
  <c r="CF1394"/>
  <c r="CE1394"/>
  <c r="BG1394"/>
  <c r="BF1394"/>
  <c r="BE1394"/>
  <c r="AJ1394"/>
  <c r="CN1393"/>
  <c r="CL1393"/>
  <c r="CK1393"/>
  <c r="CJ1393"/>
  <c r="CI1393"/>
  <c r="CH1393"/>
  <c r="CG1393"/>
  <c r="CF1393"/>
  <c r="CE1393"/>
  <c r="BG1393"/>
  <c r="BF1393"/>
  <c r="BE1393"/>
  <c r="AJ1393"/>
  <c r="CE1392"/>
  <c r="BG1392"/>
  <c r="BE1392"/>
  <c r="AJ1392"/>
  <c r="CN1391"/>
  <c r="CL1391"/>
  <c r="CK1391"/>
  <c r="CJ1391"/>
  <c r="CI1391"/>
  <c r="CH1391"/>
  <c r="CG1391"/>
  <c r="CF1391"/>
  <c r="CE1391"/>
  <c r="BG1391"/>
  <c r="BF1391"/>
  <c r="BE1391"/>
  <c r="AJ1391"/>
  <c r="CN1390"/>
  <c r="CL1390"/>
  <c r="CK1390"/>
  <c r="CJ1390"/>
  <c r="CI1390"/>
  <c r="CH1390"/>
  <c r="CG1390"/>
  <c r="CF1390"/>
  <c r="CE1390"/>
  <c r="BG1390"/>
  <c r="BF1390"/>
  <c r="BE1390"/>
  <c r="AJ1390"/>
  <c r="CN1389"/>
  <c r="CL1389"/>
  <c r="CK1389"/>
  <c r="CJ1389"/>
  <c r="CI1389"/>
  <c r="CH1389"/>
  <c r="CG1389"/>
  <c r="CF1389"/>
  <c r="CE1389"/>
  <c r="BG1389"/>
  <c r="BF1389"/>
  <c r="BE1389"/>
  <c r="AJ1389"/>
  <c r="CE1388"/>
  <c r="BG1388"/>
  <c r="BE1388"/>
  <c r="AJ1388"/>
  <c r="CN1387"/>
  <c r="CL1387"/>
  <c r="CK1387"/>
  <c r="CJ1387"/>
  <c r="CI1387"/>
  <c r="CH1387"/>
  <c r="CG1387"/>
  <c r="CF1387"/>
  <c r="CE1387"/>
  <c r="BG1387"/>
  <c r="BF1387"/>
  <c r="BE1387"/>
  <c r="AJ1387"/>
  <c r="CN1386"/>
  <c r="CL1386"/>
  <c r="CK1386"/>
  <c r="CJ1386"/>
  <c r="CI1386"/>
  <c r="CH1386"/>
  <c r="CG1386"/>
  <c r="CF1386"/>
  <c r="CE1386"/>
  <c r="BG1386"/>
  <c r="BF1386"/>
  <c r="BE1386"/>
  <c r="AJ1386"/>
  <c r="CN1385"/>
  <c r="CL1385"/>
  <c r="CK1385"/>
  <c r="CJ1385"/>
  <c r="CI1385"/>
  <c r="CH1385"/>
  <c r="CG1385"/>
  <c r="CF1385"/>
  <c r="CE1385"/>
  <c r="BG1385"/>
  <c r="BF1385"/>
  <c r="BE1385"/>
  <c r="AJ1385"/>
  <c r="CN1384"/>
  <c r="CL1384"/>
  <c r="CK1384"/>
  <c r="CJ1384"/>
  <c r="CI1384"/>
  <c r="CH1384"/>
  <c r="CG1384"/>
  <c r="CF1384"/>
  <c r="CE1384"/>
  <c r="BG1384"/>
  <c r="BF1384"/>
  <c r="BE1384"/>
  <c r="AJ1384"/>
  <c r="CN1383"/>
  <c r="CL1383"/>
  <c r="CK1383"/>
  <c r="CJ1383"/>
  <c r="CI1383"/>
  <c r="CH1383"/>
  <c r="CG1383"/>
  <c r="CF1383"/>
  <c r="CE1383"/>
  <c r="BG1383"/>
  <c r="BF1383"/>
  <c r="BE1383"/>
  <c r="AJ1383"/>
  <c r="CN1382"/>
  <c r="CL1382"/>
  <c r="CK1382"/>
  <c r="CJ1382"/>
  <c r="CI1382"/>
  <c r="CH1382"/>
  <c r="CG1382"/>
  <c r="CF1382"/>
  <c r="CE1382"/>
  <c r="BG1382"/>
  <c r="BF1382"/>
  <c r="BE1382"/>
  <c r="AJ1382"/>
  <c r="CN1381"/>
  <c r="CL1381"/>
  <c r="CK1381"/>
  <c r="CJ1381"/>
  <c r="CI1381"/>
  <c r="CH1381"/>
  <c r="CG1381"/>
  <c r="CF1381"/>
  <c r="CE1381"/>
  <c r="BG1381"/>
  <c r="BF1381"/>
  <c r="BE1381"/>
  <c r="AJ1381"/>
  <c r="CN1380"/>
  <c r="CL1380"/>
  <c r="CK1380"/>
  <c r="CJ1380"/>
  <c r="CI1380"/>
  <c r="CH1380"/>
  <c r="CG1380"/>
  <c r="CF1380"/>
  <c r="CE1380"/>
  <c r="BG1380"/>
  <c r="BF1380"/>
  <c r="BE1380"/>
  <c r="AJ1380"/>
  <c r="CN1379"/>
  <c r="CL1379"/>
  <c r="CK1379"/>
  <c r="CJ1379"/>
  <c r="CI1379"/>
  <c r="CH1379"/>
  <c r="CG1379"/>
  <c r="CF1379"/>
  <c r="CE1379"/>
  <c r="BG1379"/>
  <c r="BE1379"/>
  <c r="AJ1379"/>
  <c r="CN1378"/>
  <c r="CL1378"/>
  <c r="CK1378"/>
  <c r="CJ1378"/>
  <c r="CI1378"/>
  <c r="CH1378"/>
  <c r="CG1378"/>
  <c r="CF1378"/>
  <c r="CE1378"/>
  <c r="BG1378"/>
  <c r="BF1378"/>
  <c r="BE1378"/>
  <c r="AJ1378"/>
  <c r="CN1377"/>
  <c r="CL1377"/>
  <c r="CK1377"/>
  <c r="CJ1377"/>
  <c r="CI1377"/>
  <c r="CH1377"/>
  <c r="CG1377"/>
  <c r="CF1377"/>
  <c r="CE1377"/>
  <c r="BG1377"/>
  <c r="BF1377"/>
  <c r="BE1377"/>
  <c r="AJ1377"/>
  <c r="CN1376"/>
  <c r="CL1376"/>
  <c r="CK1376"/>
  <c r="CJ1376"/>
  <c r="CI1376"/>
  <c r="CH1376"/>
  <c r="CG1376"/>
  <c r="CF1376"/>
  <c r="CE1376"/>
  <c r="BG1376"/>
  <c r="BF1376"/>
  <c r="BE1376"/>
  <c r="AJ1376"/>
  <c r="CN1375"/>
  <c r="CL1375"/>
  <c r="CK1375"/>
  <c r="CJ1375"/>
  <c r="CI1375"/>
  <c r="CH1375"/>
  <c r="CG1375"/>
  <c r="CF1375"/>
  <c r="CE1375"/>
  <c r="BG1375"/>
  <c r="BF1375"/>
  <c r="BE1375"/>
  <c r="AJ1375"/>
  <c r="CN1374"/>
  <c r="CL1374"/>
  <c r="CK1374"/>
  <c r="CJ1374"/>
  <c r="CI1374"/>
  <c r="CH1374"/>
  <c r="CG1374"/>
  <c r="CF1374"/>
  <c r="CE1374"/>
  <c r="BG1374"/>
  <c r="BF1374"/>
  <c r="BE1374"/>
  <c r="AJ1374"/>
  <c r="CN1373"/>
  <c r="CL1373"/>
  <c r="CK1373"/>
  <c r="CJ1373"/>
  <c r="CI1373"/>
  <c r="CH1373"/>
  <c r="CG1373"/>
  <c r="CF1373"/>
  <c r="CE1373"/>
  <c r="BG1373"/>
  <c r="BF1373"/>
  <c r="BE1373"/>
  <c r="AJ1373"/>
  <c r="CN1372"/>
  <c r="CL1372"/>
  <c r="CK1372"/>
  <c r="CJ1372"/>
  <c r="CI1372"/>
  <c r="CH1372"/>
  <c r="CG1372"/>
  <c r="CF1372"/>
  <c r="CE1372"/>
  <c r="BG1372"/>
  <c r="BF1372"/>
  <c r="BE1372"/>
  <c r="AJ1372"/>
  <c r="CN1371"/>
  <c r="CL1371"/>
  <c r="CK1371"/>
  <c r="CJ1371"/>
  <c r="CI1371"/>
  <c r="CH1371"/>
  <c r="CG1371"/>
  <c r="CF1371"/>
  <c r="CE1371"/>
  <c r="BG1371"/>
  <c r="BF1371"/>
  <c r="BE1371"/>
  <c r="AJ1371"/>
  <c r="CN1370"/>
  <c r="CL1370"/>
  <c r="CK1370"/>
  <c r="CJ1370"/>
  <c r="CI1370"/>
  <c r="CH1370"/>
  <c r="CG1370"/>
  <c r="CF1370"/>
  <c r="CE1370"/>
  <c r="BG1370"/>
  <c r="BF1370"/>
  <c r="BE1370"/>
  <c r="AJ1370"/>
  <c r="CN1369"/>
  <c r="CL1369"/>
  <c r="CK1369"/>
  <c r="CJ1369"/>
  <c r="CI1369"/>
  <c r="CH1369"/>
  <c r="CG1369"/>
  <c r="CF1369"/>
  <c r="CE1369"/>
  <c r="BG1369"/>
  <c r="BF1369"/>
  <c r="BE1369"/>
  <c r="AJ1369"/>
  <c r="CN1368"/>
  <c r="CL1368"/>
  <c r="CK1368"/>
  <c r="CJ1368"/>
  <c r="CI1368"/>
  <c r="CH1368"/>
  <c r="CG1368"/>
  <c r="CF1368"/>
  <c r="CE1368"/>
  <c r="BG1368"/>
  <c r="BF1368"/>
  <c r="BE1368"/>
  <c r="AJ1368"/>
  <c r="CN1367"/>
  <c r="CL1367"/>
  <c r="CK1367"/>
  <c r="CJ1367"/>
  <c r="CI1367"/>
  <c r="CH1367"/>
  <c r="CG1367"/>
  <c r="CF1367"/>
  <c r="CE1367"/>
  <c r="BG1367"/>
  <c r="BF1367"/>
  <c r="BE1367"/>
  <c r="AJ1367"/>
  <c r="CN1366"/>
  <c r="CL1366"/>
  <c r="CK1366"/>
  <c r="CJ1366"/>
  <c r="CI1366"/>
  <c r="CH1366"/>
  <c r="CG1366"/>
  <c r="CF1366"/>
  <c r="CE1366"/>
  <c r="BG1366"/>
  <c r="BF1366"/>
  <c r="BE1366"/>
  <c r="AJ1366"/>
  <c r="CN1365"/>
  <c r="CL1365"/>
  <c r="CK1365"/>
  <c r="CJ1365"/>
  <c r="CI1365"/>
  <c r="CH1365"/>
  <c r="CG1365"/>
  <c r="CF1365"/>
  <c r="CE1365"/>
  <c r="BG1365"/>
  <c r="BF1365"/>
  <c r="BE1365"/>
  <c r="AJ1365"/>
  <c r="CN1364"/>
  <c r="CL1364"/>
  <c r="CK1364"/>
  <c r="CJ1364"/>
  <c r="CI1364"/>
  <c r="CH1364"/>
  <c r="CG1364"/>
  <c r="CF1364"/>
  <c r="CE1364"/>
  <c r="BG1364"/>
  <c r="BF1364"/>
  <c r="BE1364"/>
  <c r="AJ1364"/>
  <c r="CN1363"/>
  <c r="CL1363"/>
  <c r="CK1363"/>
  <c r="CJ1363"/>
  <c r="CI1363"/>
  <c r="CH1363"/>
  <c r="CG1363"/>
  <c r="CF1363"/>
  <c r="CE1363"/>
  <c r="BG1363"/>
  <c r="BF1363"/>
  <c r="BE1363"/>
  <c r="AJ1363"/>
  <c r="CN1362"/>
  <c r="CL1362"/>
  <c r="CK1362"/>
  <c r="CJ1362"/>
  <c r="CI1362"/>
  <c r="CH1362"/>
  <c r="CG1362"/>
  <c r="CF1362"/>
  <c r="CE1362"/>
  <c r="BG1362"/>
  <c r="BF1362"/>
  <c r="BE1362"/>
  <c r="AJ1362"/>
  <c r="CN1361"/>
  <c r="CL1361"/>
  <c r="CK1361"/>
  <c r="CJ1361"/>
  <c r="CI1361"/>
  <c r="CH1361"/>
  <c r="CG1361"/>
  <c r="CF1361"/>
  <c r="CE1361"/>
  <c r="BG1361"/>
  <c r="BF1361"/>
  <c r="BE1361"/>
  <c r="AJ1361"/>
  <c r="CN1360"/>
  <c r="CL1360"/>
  <c r="CK1360"/>
  <c r="CJ1360"/>
  <c r="CI1360"/>
  <c r="CH1360"/>
  <c r="CG1360"/>
  <c r="CF1360"/>
  <c r="CE1360"/>
  <c r="BG1360"/>
  <c r="BF1360"/>
  <c r="BE1360"/>
  <c r="AJ1360"/>
  <c r="CN1359"/>
  <c r="CL1359"/>
  <c r="CK1359"/>
  <c r="CJ1359"/>
  <c r="CI1359"/>
  <c r="CH1359"/>
  <c r="CG1359"/>
  <c r="CF1359"/>
  <c r="CE1359"/>
  <c r="BG1359"/>
  <c r="BF1359"/>
  <c r="BE1359"/>
  <c r="AJ1359"/>
  <c r="CN1358"/>
  <c r="CL1358"/>
  <c r="CK1358"/>
  <c r="CJ1358"/>
  <c r="CI1358"/>
  <c r="CH1358"/>
  <c r="CG1358"/>
  <c r="CF1358"/>
  <c r="CE1358"/>
  <c r="BG1358"/>
  <c r="BF1358"/>
  <c r="BE1358"/>
  <c r="AJ1358"/>
  <c r="CN1357"/>
  <c r="CL1357"/>
  <c r="CK1357"/>
  <c r="CJ1357"/>
  <c r="CI1357"/>
  <c r="CH1357"/>
  <c r="CG1357"/>
  <c r="CF1357"/>
  <c r="CE1357"/>
  <c r="BG1357"/>
  <c r="BF1357"/>
  <c r="BE1357"/>
  <c r="AJ1357"/>
  <c r="CN1356"/>
  <c r="CL1356"/>
  <c r="CK1356"/>
  <c r="CJ1356"/>
  <c r="CI1356"/>
  <c r="CH1356"/>
  <c r="CG1356"/>
  <c r="CF1356"/>
  <c r="CE1356"/>
  <c r="BG1356"/>
  <c r="BF1356"/>
  <c r="BE1356"/>
  <c r="AJ1356"/>
  <c r="CN1355"/>
  <c r="CL1355"/>
  <c r="CK1355"/>
  <c r="CJ1355"/>
  <c r="CI1355"/>
  <c r="CH1355"/>
  <c r="CG1355"/>
  <c r="CF1355"/>
  <c r="CE1355"/>
  <c r="BG1355"/>
  <c r="BF1355"/>
  <c r="BE1355"/>
  <c r="AJ1355"/>
  <c r="CN1354"/>
  <c r="CL1354"/>
  <c r="CK1354"/>
  <c r="CJ1354"/>
  <c r="CI1354"/>
  <c r="CH1354"/>
  <c r="CG1354"/>
  <c r="CF1354"/>
  <c r="CE1354"/>
  <c r="BG1354"/>
  <c r="BF1354"/>
  <c r="BE1354"/>
  <c r="AJ1354"/>
  <c r="CN1353"/>
  <c r="CL1353"/>
  <c r="CK1353"/>
  <c r="CJ1353"/>
  <c r="CI1353"/>
  <c r="CH1353"/>
  <c r="CG1353"/>
  <c r="CF1353"/>
  <c r="CE1353"/>
  <c r="BG1353"/>
  <c r="BF1353"/>
  <c r="BE1353"/>
  <c r="AJ1353"/>
  <c r="CN1352"/>
  <c r="CL1352"/>
  <c r="CK1352"/>
  <c r="CJ1352"/>
  <c r="CI1352"/>
  <c r="CH1352"/>
  <c r="CG1352"/>
  <c r="CF1352"/>
  <c r="CE1352"/>
  <c r="BG1352"/>
  <c r="BF1352"/>
  <c r="BE1352"/>
  <c r="AJ1352"/>
  <c r="CN1351"/>
  <c r="CL1351"/>
  <c r="CK1351"/>
  <c r="CJ1351"/>
  <c r="CI1351"/>
  <c r="CH1351"/>
  <c r="CG1351"/>
  <c r="CF1351"/>
  <c r="CE1351"/>
  <c r="BG1351"/>
  <c r="BF1351"/>
  <c r="BE1351"/>
  <c r="AJ1351"/>
  <c r="CN1350"/>
  <c r="CL1350"/>
  <c r="CK1350"/>
  <c r="CJ1350"/>
  <c r="CI1350"/>
  <c r="CH1350"/>
  <c r="CG1350"/>
  <c r="CF1350"/>
  <c r="CE1350"/>
  <c r="BG1350"/>
  <c r="BF1350"/>
  <c r="BE1350"/>
  <c r="AJ1350"/>
  <c r="CN1349"/>
  <c r="CL1349"/>
  <c r="CK1349"/>
  <c r="CJ1349"/>
  <c r="CI1349"/>
  <c r="CH1349"/>
  <c r="CG1349"/>
  <c r="CF1349"/>
  <c r="CE1349"/>
  <c r="BG1349"/>
  <c r="BF1349"/>
  <c r="BE1349"/>
  <c r="AJ1349"/>
  <c r="CN1348"/>
  <c r="CL1348"/>
  <c r="CK1348"/>
  <c r="CJ1348"/>
  <c r="CI1348"/>
  <c r="CH1348"/>
  <c r="CG1348"/>
  <c r="CF1348"/>
  <c r="CE1348"/>
  <c r="BG1348"/>
  <c r="BF1348"/>
  <c r="BE1348"/>
  <c r="AJ1348"/>
  <c r="CN1347"/>
  <c r="CL1347"/>
  <c r="CK1347"/>
  <c r="CJ1347"/>
  <c r="CI1347"/>
  <c r="CH1347"/>
  <c r="CG1347"/>
  <c r="CF1347"/>
  <c r="CE1347"/>
  <c r="BG1347"/>
  <c r="BF1347"/>
  <c r="BE1347"/>
  <c r="AJ1347"/>
  <c r="CN1346"/>
  <c r="CL1346"/>
  <c r="CK1346"/>
  <c r="CJ1346"/>
  <c r="CI1346"/>
  <c r="CH1346"/>
  <c r="CG1346"/>
  <c r="CF1346"/>
  <c r="CE1346"/>
  <c r="BG1346"/>
  <c r="BF1346"/>
  <c r="BE1346"/>
  <c r="AJ1346"/>
  <c r="CN1345"/>
  <c r="CL1345"/>
  <c r="CK1345"/>
  <c r="CJ1345"/>
  <c r="CI1345"/>
  <c r="CH1345"/>
  <c r="CG1345"/>
  <c r="CF1345"/>
  <c r="CE1345"/>
  <c r="BG1345"/>
  <c r="BF1345"/>
  <c r="BE1345"/>
  <c r="AJ1345"/>
  <c r="CN1344"/>
  <c r="CL1344"/>
  <c r="CK1344"/>
  <c r="CJ1344"/>
  <c r="CI1344"/>
  <c r="CH1344"/>
  <c r="CG1344"/>
  <c r="CF1344"/>
  <c r="CE1344"/>
  <c r="BG1344"/>
  <c r="BF1344"/>
  <c r="BE1344"/>
  <c r="AJ1344"/>
  <c r="CN1343"/>
  <c r="CL1343"/>
  <c r="CK1343"/>
  <c r="CJ1343"/>
  <c r="CI1343"/>
  <c r="CH1343"/>
  <c r="CG1343"/>
  <c r="CF1343"/>
  <c r="CE1343"/>
  <c r="BG1343"/>
  <c r="BF1343"/>
  <c r="BE1343"/>
  <c r="AJ1343"/>
  <c r="CN1342"/>
  <c r="CL1342"/>
  <c r="CK1342"/>
  <c r="CJ1342"/>
  <c r="CI1342"/>
  <c r="CH1342"/>
  <c r="CG1342"/>
  <c r="CF1342"/>
  <c r="CE1342"/>
  <c r="BG1342"/>
  <c r="BF1342"/>
  <c r="BE1342"/>
  <c r="AJ1342"/>
  <c r="CN1341"/>
  <c r="CL1341"/>
  <c r="CK1341"/>
  <c r="CJ1341"/>
  <c r="CI1341"/>
  <c r="CH1341"/>
  <c r="CG1341"/>
  <c r="CF1341"/>
  <c r="CE1341"/>
  <c r="BG1341"/>
  <c r="BF1341"/>
  <c r="BE1341"/>
  <c r="AJ1341"/>
  <c r="CN1340"/>
  <c r="CL1340"/>
  <c r="CK1340"/>
  <c r="CJ1340"/>
  <c r="CI1340"/>
  <c r="CH1340"/>
  <c r="CG1340"/>
  <c r="CF1340"/>
  <c r="CE1340"/>
  <c r="BG1340"/>
  <c r="BF1340"/>
  <c r="BE1340"/>
  <c r="AJ1340"/>
  <c r="CN1339"/>
  <c r="CL1339"/>
  <c r="CK1339"/>
  <c r="CJ1339"/>
  <c r="CI1339"/>
  <c r="CH1339"/>
  <c r="CG1339"/>
  <c r="CF1339"/>
  <c r="CE1339"/>
  <c r="BG1339"/>
  <c r="BF1339"/>
  <c r="BE1339"/>
  <c r="AJ1339"/>
  <c r="CN1338"/>
  <c r="CL1338"/>
  <c r="CK1338"/>
  <c r="CJ1338"/>
  <c r="CI1338"/>
  <c r="CH1338"/>
  <c r="CG1338"/>
  <c r="CF1338"/>
  <c r="CE1338"/>
  <c r="BG1338"/>
  <c r="BF1338"/>
  <c r="BE1338"/>
  <c r="AJ1338"/>
  <c r="CN1337"/>
  <c r="CL1337"/>
  <c r="CK1337"/>
  <c r="CJ1337"/>
  <c r="CI1337"/>
  <c r="CH1337"/>
  <c r="CG1337"/>
  <c r="CF1337"/>
  <c r="CE1337"/>
  <c r="BG1337"/>
  <c r="BF1337"/>
  <c r="BE1337"/>
  <c r="AJ1337"/>
  <c r="CN1336"/>
  <c r="CL1336"/>
  <c r="CK1336"/>
  <c r="CJ1336"/>
  <c r="CI1336"/>
  <c r="CH1336"/>
  <c r="CG1336"/>
  <c r="CF1336"/>
  <c r="CE1336"/>
  <c r="BG1336"/>
  <c r="BF1336"/>
  <c r="BE1336"/>
  <c r="AJ1336"/>
  <c r="CN1335"/>
  <c r="CL1335"/>
  <c r="CK1335"/>
  <c r="CJ1335"/>
  <c r="CI1335"/>
  <c r="CH1335"/>
  <c r="CG1335"/>
  <c r="CF1335"/>
  <c r="CE1335"/>
  <c r="BG1335"/>
  <c r="BF1335"/>
  <c r="BE1335"/>
  <c r="AJ1335"/>
  <c r="CN1334"/>
  <c r="CL1334"/>
  <c r="CK1334"/>
  <c r="CJ1334"/>
  <c r="CI1334"/>
  <c r="CH1334"/>
  <c r="CG1334"/>
  <c r="CF1334"/>
  <c r="CE1334"/>
  <c r="BG1334"/>
  <c r="BF1334"/>
  <c r="BE1334"/>
  <c r="AJ1334"/>
  <c r="CN1333"/>
  <c r="CL1333"/>
  <c r="CK1333"/>
  <c r="CJ1333"/>
  <c r="CI1333"/>
  <c r="CH1333"/>
  <c r="CG1333"/>
  <c r="CF1333"/>
  <c r="CE1333"/>
  <c r="BG1333"/>
  <c r="BF1333"/>
  <c r="BE1333"/>
  <c r="AJ1333"/>
  <c r="CN1332"/>
  <c r="CL1332"/>
  <c r="CK1332"/>
  <c r="CJ1332"/>
  <c r="CI1332"/>
  <c r="CH1332"/>
  <c r="CG1332"/>
  <c r="CF1332"/>
  <c r="CE1332"/>
  <c r="BG1332"/>
  <c r="BF1332"/>
  <c r="BE1332"/>
  <c r="AJ1332"/>
  <c r="CN1331"/>
  <c r="CL1331"/>
  <c r="CK1331"/>
  <c r="CJ1331"/>
  <c r="CI1331"/>
  <c r="CH1331"/>
  <c r="CG1331"/>
  <c r="CF1331"/>
  <c r="CE1331"/>
  <c r="BG1331"/>
  <c r="BF1331"/>
  <c r="BE1331"/>
  <c r="AJ1331"/>
  <c r="CN1330"/>
  <c r="CL1330"/>
  <c r="CK1330"/>
  <c r="CJ1330"/>
  <c r="CI1330"/>
  <c r="CH1330"/>
  <c r="CG1330"/>
  <c r="CF1330"/>
  <c r="CE1330"/>
  <c r="BG1330"/>
  <c r="BF1330"/>
  <c r="BE1330"/>
  <c r="AJ1330"/>
  <c r="CN1329"/>
  <c r="CL1329"/>
  <c r="CK1329"/>
  <c r="CJ1329"/>
  <c r="CI1329"/>
  <c r="CH1329"/>
  <c r="CG1329"/>
  <c r="CF1329"/>
  <c r="CE1329"/>
  <c r="BG1329"/>
  <c r="BF1329"/>
  <c r="BE1329"/>
  <c r="AJ1329"/>
  <c r="CN1328"/>
  <c r="CL1328"/>
  <c r="CK1328"/>
  <c r="CJ1328"/>
  <c r="CI1328"/>
  <c r="CH1328"/>
  <c r="CG1328"/>
  <c r="CF1328"/>
  <c r="CE1328"/>
  <c r="BG1328"/>
  <c r="BF1328"/>
  <c r="BE1328"/>
  <c r="AJ1328"/>
  <c r="CN1327"/>
  <c r="CL1327"/>
  <c r="CK1327"/>
  <c r="CJ1327"/>
  <c r="CI1327"/>
  <c r="CH1327"/>
  <c r="CG1327"/>
  <c r="CF1327"/>
  <c r="CE1327"/>
  <c r="BG1327"/>
  <c r="BF1327"/>
  <c r="BE1327"/>
  <c r="AJ1327"/>
  <c r="CN1326"/>
  <c r="CL1326"/>
  <c r="CK1326"/>
  <c r="CJ1326"/>
  <c r="CI1326"/>
  <c r="CH1326"/>
  <c r="CG1326"/>
  <c r="CF1326"/>
  <c r="CE1326"/>
  <c r="BG1326"/>
  <c r="BF1326"/>
  <c r="BE1326"/>
  <c r="AJ1326"/>
  <c r="CN1325"/>
  <c r="CL1325"/>
  <c r="CK1325"/>
  <c r="CJ1325"/>
  <c r="CI1325"/>
  <c r="CH1325"/>
  <c r="CG1325"/>
  <c r="CF1325"/>
  <c r="CE1325"/>
  <c r="BG1325"/>
  <c r="BF1325"/>
  <c r="BE1325"/>
  <c r="AJ1325"/>
  <c r="CN1324"/>
  <c r="CL1324"/>
  <c r="CK1324"/>
  <c r="CJ1324"/>
  <c r="CI1324"/>
  <c r="CH1324"/>
  <c r="CG1324"/>
  <c r="CF1324"/>
  <c r="CE1324"/>
  <c r="BG1324"/>
  <c r="BF1324"/>
  <c r="BE1324"/>
  <c r="AJ1324"/>
  <c r="CN1323"/>
  <c r="CL1323"/>
  <c r="CK1323"/>
  <c r="CJ1323"/>
  <c r="CI1323"/>
  <c r="CH1323"/>
  <c r="CG1323"/>
  <c r="CF1323"/>
  <c r="CE1323"/>
  <c r="BG1323"/>
  <c r="BF1323"/>
  <c r="BE1323"/>
  <c r="AJ1323"/>
  <c r="CN1322"/>
  <c r="CL1322"/>
  <c r="CK1322"/>
  <c r="CJ1322"/>
  <c r="CI1322"/>
  <c r="CH1322"/>
  <c r="CG1322"/>
  <c r="CF1322"/>
  <c r="CE1322"/>
  <c r="BG1322"/>
  <c r="BF1322"/>
  <c r="BE1322"/>
  <c r="AJ1322"/>
  <c r="CN1321"/>
  <c r="CL1321"/>
  <c r="CK1321"/>
  <c r="CJ1321"/>
  <c r="CI1321"/>
  <c r="CH1321"/>
  <c r="CG1321"/>
  <c r="CF1321"/>
  <c r="CE1321"/>
  <c r="BG1321"/>
  <c r="BF1321"/>
  <c r="BE1321"/>
  <c r="AJ1321"/>
  <c r="CN1320"/>
  <c r="CL1320"/>
  <c r="CK1320"/>
  <c r="CJ1320"/>
  <c r="CI1320"/>
  <c r="CH1320"/>
  <c r="CG1320"/>
  <c r="CF1320"/>
  <c r="CE1320"/>
  <c r="BG1320"/>
  <c r="BF1320"/>
  <c r="BE1320"/>
  <c r="AJ1320"/>
  <c r="CN1319"/>
  <c r="CL1319"/>
  <c r="CK1319"/>
  <c r="CJ1319"/>
  <c r="CI1319"/>
  <c r="CH1319"/>
  <c r="CG1319"/>
  <c r="CF1319"/>
  <c r="CE1319"/>
  <c r="BG1319"/>
  <c r="BF1319"/>
  <c r="BE1319"/>
  <c r="AJ1319"/>
  <c r="CN1318"/>
  <c r="CL1318"/>
  <c r="CK1318"/>
  <c r="CJ1318"/>
  <c r="CI1318"/>
  <c r="CH1318"/>
  <c r="CG1318"/>
  <c r="CF1318"/>
  <c r="CE1318"/>
  <c r="BG1318"/>
  <c r="BF1318"/>
  <c r="BE1318"/>
  <c r="AJ1318"/>
  <c r="CN1317"/>
  <c r="CL1317"/>
  <c r="CK1317"/>
  <c r="CJ1317"/>
  <c r="CI1317"/>
  <c r="CH1317"/>
  <c r="CG1317"/>
  <c r="CF1317"/>
  <c r="CE1317"/>
  <c r="BG1317"/>
  <c r="BF1317"/>
  <c r="BE1317"/>
  <c r="AJ1317"/>
  <c r="CN1316"/>
  <c r="CL1316"/>
  <c r="CK1316"/>
  <c r="CJ1316"/>
  <c r="CI1316"/>
  <c r="CH1316"/>
  <c r="CG1316"/>
  <c r="CF1316"/>
  <c r="CE1316"/>
  <c r="BG1316"/>
  <c r="BF1316"/>
  <c r="BE1316"/>
  <c r="AJ1316"/>
  <c r="CN1315"/>
  <c r="CL1315"/>
  <c r="CK1315"/>
  <c r="CJ1315"/>
  <c r="CI1315"/>
  <c r="CH1315"/>
  <c r="CG1315"/>
  <c r="CF1315"/>
  <c r="CE1315"/>
  <c r="BG1315"/>
  <c r="BF1315"/>
  <c r="BE1315"/>
  <c r="AJ1315"/>
  <c r="CN1314"/>
  <c r="CL1314"/>
  <c r="CK1314"/>
  <c r="CJ1314"/>
  <c r="CI1314"/>
  <c r="CH1314"/>
  <c r="CG1314"/>
  <c r="CF1314"/>
  <c r="CE1314"/>
  <c r="BG1314"/>
  <c r="BF1314"/>
  <c r="BE1314"/>
  <c r="AJ1314"/>
  <c r="CN1313"/>
  <c r="CL1313"/>
  <c r="CK1313"/>
  <c r="CJ1313"/>
  <c r="CI1313"/>
  <c r="CH1313"/>
  <c r="CG1313"/>
  <c r="CF1313"/>
  <c r="CE1313"/>
  <c r="BG1313"/>
  <c r="BF1313"/>
  <c r="BE1313"/>
  <c r="AJ1313"/>
  <c r="CN1312"/>
  <c r="CL1312"/>
  <c r="CK1312"/>
  <c r="CJ1312"/>
  <c r="CI1312"/>
  <c r="CH1312"/>
  <c r="CG1312"/>
  <c r="CF1312"/>
  <c r="CE1312"/>
  <c r="BG1312"/>
  <c r="BF1312"/>
  <c r="BE1312"/>
  <c r="AJ1312"/>
  <c r="CN1311"/>
  <c r="CL1311"/>
  <c r="CK1311"/>
  <c r="CJ1311"/>
  <c r="CI1311"/>
  <c r="CH1311"/>
  <c r="CG1311"/>
  <c r="CF1311"/>
  <c r="CE1311"/>
  <c r="BG1311"/>
  <c r="BF1311"/>
  <c r="BE1311"/>
  <c r="AJ1311"/>
  <c r="CN1310"/>
  <c r="CL1310"/>
  <c r="CK1310"/>
  <c r="CJ1310"/>
  <c r="CI1310"/>
  <c r="CH1310"/>
  <c r="CG1310"/>
  <c r="CF1310"/>
  <c r="CE1310"/>
  <c r="BG1310"/>
  <c r="BF1310"/>
  <c r="BE1310"/>
  <c r="AJ1310"/>
  <c r="CN1309"/>
  <c r="CL1309"/>
  <c r="CK1309"/>
  <c r="CJ1309"/>
  <c r="CI1309"/>
  <c r="CH1309"/>
  <c r="CG1309"/>
  <c r="CF1309"/>
  <c r="CE1309"/>
  <c r="BG1309"/>
  <c r="BF1309"/>
  <c r="BE1309"/>
  <c r="AJ1309"/>
  <c r="CN1308"/>
  <c r="CL1308"/>
  <c r="CK1308"/>
  <c r="CJ1308"/>
  <c r="CI1308"/>
  <c r="CH1308"/>
  <c r="CG1308"/>
  <c r="CF1308"/>
  <c r="CE1308"/>
  <c r="BG1308"/>
  <c r="BF1308"/>
  <c r="BE1308"/>
  <c r="AJ1308"/>
  <c r="CN1307"/>
  <c r="CL1307"/>
  <c r="CK1307"/>
  <c r="CJ1307"/>
  <c r="CI1307"/>
  <c r="CH1307"/>
  <c r="CG1307"/>
  <c r="CF1307"/>
  <c r="CE1307"/>
  <c r="BG1307"/>
  <c r="BF1307"/>
  <c r="BE1307"/>
  <c r="AJ1307"/>
  <c r="CN1306"/>
  <c r="CL1306"/>
  <c r="CK1306"/>
  <c r="CJ1306"/>
  <c r="CI1306"/>
  <c r="CH1306"/>
  <c r="CG1306"/>
  <c r="CF1306"/>
  <c r="CE1306"/>
  <c r="BG1306"/>
  <c r="BF1306"/>
  <c r="BE1306"/>
  <c r="AJ1306"/>
  <c r="CN1305"/>
  <c r="CL1305"/>
  <c r="CK1305"/>
  <c r="CJ1305"/>
  <c r="CI1305"/>
  <c r="CH1305"/>
  <c r="CG1305"/>
  <c r="CF1305"/>
  <c r="CE1305"/>
  <c r="BG1305"/>
  <c r="BF1305"/>
  <c r="BE1305"/>
  <c r="AJ1305"/>
  <c r="CN1304"/>
  <c r="CL1304"/>
  <c r="CK1304"/>
  <c r="CJ1304"/>
  <c r="CI1304"/>
  <c r="CH1304"/>
  <c r="CG1304"/>
  <c r="CF1304"/>
  <c r="CE1304"/>
  <c r="BG1304"/>
  <c r="BF1304"/>
  <c r="BE1304"/>
  <c r="AJ1304"/>
  <c r="CN1303"/>
  <c r="CL1303"/>
  <c r="CK1303"/>
  <c r="CJ1303"/>
  <c r="CI1303"/>
  <c r="CH1303"/>
  <c r="CG1303"/>
  <c r="CF1303"/>
  <c r="CE1303"/>
  <c r="BG1303"/>
  <c r="BF1303"/>
  <c r="BE1303"/>
  <c r="AJ1303"/>
  <c r="CN1302"/>
  <c r="CL1302"/>
  <c r="CK1302"/>
  <c r="CJ1302"/>
  <c r="CI1302"/>
  <c r="CH1302"/>
  <c r="CG1302"/>
  <c r="CF1302"/>
  <c r="CE1302"/>
  <c r="BG1302"/>
  <c r="BF1302"/>
  <c r="BE1302"/>
  <c r="AJ1302"/>
  <c r="CN1301"/>
  <c r="CL1301"/>
  <c r="CK1301"/>
  <c r="CJ1301"/>
  <c r="CI1301"/>
  <c r="CH1301"/>
  <c r="CG1301"/>
  <c r="CF1301"/>
  <c r="CE1301"/>
  <c r="BG1301"/>
  <c r="BF1301"/>
  <c r="BE1301"/>
  <c r="AJ1301"/>
  <c r="CN1300"/>
  <c r="CL1300"/>
  <c r="CK1300"/>
  <c r="CJ1300"/>
  <c r="CI1300"/>
  <c r="CH1300"/>
  <c r="CG1300"/>
  <c r="CF1300"/>
  <c r="CE1300"/>
  <c r="BG1300"/>
  <c r="BF1300"/>
  <c r="BE1300"/>
  <c r="AJ1300"/>
  <c r="CN1299"/>
  <c r="CL1299"/>
  <c r="CK1299"/>
  <c r="CJ1299"/>
  <c r="CI1299"/>
  <c r="CH1299"/>
  <c r="CG1299"/>
  <c r="CF1299"/>
  <c r="CE1299"/>
  <c r="BG1299"/>
  <c r="BF1299"/>
  <c r="BE1299"/>
  <c r="AJ1299"/>
  <c r="CN1298"/>
  <c r="CL1298"/>
  <c r="CK1298"/>
  <c r="CJ1298"/>
  <c r="CI1298"/>
  <c r="CH1298"/>
  <c r="CG1298"/>
  <c r="CF1298"/>
  <c r="CE1298"/>
  <c r="BG1298"/>
  <c r="BF1298"/>
  <c r="BE1298"/>
  <c r="AJ1298"/>
  <c r="CN1297"/>
  <c r="CL1297"/>
  <c r="CK1297"/>
  <c r="CJ1297"/>
  <c r="CI1297"/>
  <c r="CH1297"/>
  <c r="CG1297"/>
  <c r="CF1297"/>
  <c r="CE1297"/>
  <c r="BG1297"/>
  <c r="BF1297"/>
  <c r="BE1297"/>
  <c r="AJ1297"/>
  <c r="CN1296"/>
  <c r="CL1296"/>
  <c r="CK1296"/>
  <c r="CJ1296"/>
  <c r="CI1296"/>
  <c r="CH1296"/>
  <c r="CG1296"/>
  <c r="CF1296"/>
  <c r="CE1296"/>
  <c r="BG1296"/>
  <c r="BF1296"/>
  <c r="BE1296"/>
  <c r="AJ1296"/>
  <c r="CN1295"/>
  <c r="CL1295"/>
  <c r="CK1295"/>
  <c r="CJ1295"/>
  <c r="CI1295"/>
  <c r="CH1295"/>
  <c r="CG1295"/>
  <c r="CF1295"/>
  <c r="CE1295"/>
  <c r="BG1295"/>
  <c r="BF1295"/>
  <c r="BE1295"/>
  <c r="AJ1295"/>
  <c r="CN1294"/>
  <c r="CL1294"/>
  <c r="CK1294"/>
  <c r="CJ1294"/>
  <c r="CI1294"/>
  <c r="CH1294"/>
  <c r="CG1294"/>
  <c r="CF1294"/>
  <c r="CE1294"/>
  <c r="BG1294"/>
  <c r="BF1294"/>
  <c r="BE1294"/>
  <c r="AJ1294"/>
  <c r="CN1293"/>
  <c r="CL1293"/>
  <c r="CK1293"/>
  <c r="CJ1293"/>
  <c r="CI1293"/>
  <c r="CH1293"/>
  <c r="CG1293"/>
  <c r="CF1293"/>
  <c r="CE1293"/>
  <c r="BG1293"/>
  <c r="BF1293"/>
  <c r="BE1293"/>
  <c r="AJ1293"/>
  <c r="CN1292"/>
  <c r="CL1292"/>
  <c r="CK1292"/>
  <c r="CJ1292"/>
  <c r="CI1292"/>
  <c r="CH1292"/>
  <c r="CG1292"/>
  <c r="CF1292"/>
  <c r="CE1292"/>
  <c r="BG1292"/>
  <c r="BF1292"/>
  <c r="BE1292"/>
  <c r="AJ1292"/>
  <c r="CN1291"/>
  <c r="CL1291"/>
  <c r="CK1291"/>
  <c r="CJ1291"/>
  <c r="CI1291"/>
  <c r="CH1291"/>
  <c r="CG1291"/>
  <c r="CF1291"/>
  <c r="CE1291"/>
  <c r="BG1291"/>
  <c r="BF1291"/>
  <c r="BE1291"/>
  <c r="AJ1291"/>
  <c r="CN1290"/>
  <c r="CL1290"/>
  <c r="CK1290"/>
  <c r="CJ1290"/>
  <c r="CI1290"/>
  <c r="CH1290"/>
  <c r="CG1290"/>
  <c r="CF1290"/>
  <c r="CE1290"/>
  <c r="BG1290"/>
  <c r="BF1290"/>
  <c r="BE1290"/>
  <c r="AJ1290"/>
  <c r="CN1289"/>
  <c r="CL1289"/>
  <c r="CK1289"/>
  <c r="CJ1289"/>
  <c r="CI1289"/>
  <c r="CH1289"/>
  <c r="CG1289"/>
  <c r="CF1289"/>
  <c r="CE1289"/>
  <c r="BG1289"/>
  <c r="BF1289"/>
  <c r="BE1289"/>
  <c r="AJ1289"/>
  <c r="CN1288"/>
  <c r="CL1288"/>
  <c r="CK1288"/>
  <c r="CJ1288"/>
  <c r="CI1288"/>
  <c r="CH1288"/>
  <c r="CG1288"/>
  <c r="CF1288"/>
  <c r="CE1288"/>
  <c r="BG1288"/>
  <c r="BF1288"/>
  <c r="BE1288"/>
  <c r="AJ1288"/>
  <c r="CN1287"/>
  <c r="CL1287"/>
  <c r="CK1287"/>
  <c r="CJ1287"/>
  <c r="CI1287"/>
  <c r="CH1287"/>
  <c r="CG1287"/>
  <c r="CF1287"/>
  <c r="CE1287"/>
  <c r="BG1287"/>
  <c r="BF1287"/>
  <c r="BE1287"/>
  <c r="AJ1287"/>
  <c r="CN1286"/>
  <c r="CL1286"/>
  <c r="CK1286"/>
  <c r="CJ1286"/>
  <c r="CI1286"/>
  <c r="CH1286"/>
  <c r="CG1286"/>
  <c r="CF1286"/>
  <c r="CE1286"/>
  <c r="BG1286"/>
  <c r="BF1286"/>
  <c r="BE1286"/>
  <c r="AJ1286"/>
  <c r="CN1285"/>
  <c r="CL1285"/>
  <c r="CK1285"/>
  <c r="CJ1285"/>
  <c r="CI1285"/>
  <c r="CH1285"/>
  <c r="CG1285"/>
  <c r="CF1285"/>
  <c r="CE1285"/>
  <c r="BG1285"/>
  <c r="BF1285"/>
  <c r="BE1285"/>
  <c r="AJ1285"/>
  <c r="CN1284"/>
  <c r="CL1284"/>
  <c r="CK1284"/>
  <c r="CJ1284"/>
  <c r="CI1284"/>
  <c r="CH1284"/>
  <c r="CG1284"/>
  <c r="CF1284"/>
  <c r="CE1284"/>
  <c r="BG1284"/>
  <c r="BF1284"/>
  <c r="BE1284"/>
  <c r="AJ1284"/>
  <c r="CN1283"/>
  <c r="CL1283"/>
  <c r="CK1283"/>
  <c r="CJ1283"/>
  <c r="CI1283"/>
  <c r="CH1283"/>
  <c r="CG1283"/>
  <c r="CF1283"/>
  <c r="CE1283"/>
  <c r="BG1283"/>
  <c r="BF1283"/>
  <c r="BE1283"/>
  <c r="AJ1283"/>
  <c r="CN1282"/>
  <c r="CL1282"/>
  <c r="CK1282"/>
  <c r="CJ1282"/>
  <c r="CI1282"/>
  <c r="CH1282"/>
  <c r="CG1282"/>
  <c r="CF1282"/>
  <c r="CE1282"/>
  <c r="BG1282"/>
  <c r="BF1282"/>
  <c r="BE1282"/>
  <c r="AJ1282"/>
  <c r="CN1281"/>
  <c r="CL1281"/>
  <c r="CK1281"/>
  <c r="CJ1281"/>
  <c r="CI1281"/>
  <c r="CH1281"/>
  <c r="CG1281"/>
  <c r="CF1281"/>
  <c r="CE1281"/>
  <c r="BG1281"/>
  <c r="BF1281"/>
  <c r="BE1281"/>
  <c r="AJ1281"/>
  <c r="CN1280"/>
  <c r="CL1280"/>
  <c r="CK1280"/>
  <c r="CJ1280"/>
  <c r="CI1280"/>
  <c r="CH1280"/>
  <c r="CG1280"/>
  <c r="CF1280"/>
  <c r="CE1280"/>
  <c r="BG1280"/>
  <c r="BF1280"/>
  <c r="BE1280"/>
  <c r="AJ1280"/>
  <c r="CN1279"/>
  <c r="CL1279"/>
  <c r="CK1279"/>
  <c r="CJ1279"/>
  <c r="CI1279"/>
  <c r="CH1279"/>
  <c r="CG1279"/>
  <c r="CF1279"/>
  <c r="CE1279"/>
  <c r="BG1279"/>
  <c r="BF1279"/>
  <c r="BE1279"/>
  <c r="AJ1279"/>
  <c r="CN1278"/>
  <c r="CL1278"/>
  <c r="CK1278"/>
  <c r="CJ1278"/>
  <c r="CI1278"/>
  <c r="CH1278"/>
  <c r="CG1278"/>
  <c r="CF1278"/>
  <c r="CE1278"/>
  <c r="BG1278"/>
  <c r="BF1278"/>
  <c r="BE1278"/>
  <c r="AJ1278"/>
  <c r="CN1277"/>
  <c r="CL1277"/>
  <c r="CK1277"/>
  <c r="CJ1277"/>
  <c r="CI1277"/>
  <c r="CH1277"/>
  <c r="CG1277"/>
  <c r="CF1277"/>
  <c r="CE1277"/>
  <c r="BG1277"/>
  <c r="BF1277"/>
  <c r="BE1277"/>
  <c r="AJ1277"/>
  <c r="CN1276"/>
  <c r="CL1276"/>
  <c r="CK1276"/>
  <c r="CJ1276"/>
  <c r="CI1276"/>
  <c r="CH1276"/>
  <c r="CG1276"/>
  <c r="CF1276"/>
  <c r="CE1276"/>
  <c r="BG1276"/>
  <c r="BF1276"/>
  <c r="BE1276"/>
  <c r="AJ1276"/>
  <c r="CN1275"/>
  <c r="CL1275"/>
  <c r="CK1275"/>
  <c r="CJ1275"/>
  <c r="CI1275"/>
  <c r="CH1275"/>
  <c r="CG1275"/>
  <c r="CF1275"/>
  <c r="CE1275"/>
  <c r="BG1275"/>
  <c r="BF1275"/>
  <c r="BE1275"/>
  <c r="AJ1275"/>
  <c r="CN1274"/>
  <c r="CL1274"/>
  <c r="CK1274"/>
  <c r="CJ1274"/>
  <c r="CI1274"/>
  <c r="CH1274"/>
  <c r="CG1274"/>
  <c r="CF1274"/>
  <c r="CE1274"/>
  <c r="BG1274"/>
  <c r="BF1274"/>
  <c r="BE1274"/>
  <c r="AJ1274"/>
  <c r="CN1273"/>
  <c r="CL1273"/>
  <c r="CK1273"/>
  <c r="CJ1273"/>
  <c r="CI1273"/>
  <c r="CH1273"/>
  <c r="CG1273"/>
  <c r="CF1273"/>
  <c r="CE1273"/>
  <c r="BG1273"/>
  <c r="BF1273"/>
  <c r="BE1273"/>
  <c r="AJ1273"/>
  <c r="CN1272"/>
  <c r="CL1272"/>
  <c r="CK1272"/>
  <c r="CJ1272"/>
  <c r="CI1272"/>
  <c r="CH1272"/>
  <c r="CG1272"/>
  <c r="CF1272"/>
  <c r="CE1272"/>
  <c r="BG1272"/>
  <c r="BF1272"/>
  <c r="BE1272"/>
  <c r="AJ1272"/>
  <c r="CN1271"/>
  <c r="CL1271"/>
  <c r="CK1271"/>
  <c r="CJ1271"/>
  <c r="CI1271"/>
  <c r="CH1271"/>
  <c r="CG1271"/>
  <c r="CF1271"/>
  <c r="CE1271"/>
  <c r="BG1271"/>
  <c r="BF1271"/>
  <c r="BE1271"/>
  <c r="AJ1271"/>
  <c r="CN1270"/>
  <c r="CL1270"/>
  <c r="CK1270"/>
  <c r="CJ1270"/>
  <c r="CI1270"/>
  <c r="CH1270"/>
  <c r="CG1270"/>
  <c r="CF1270"/>
  <c r="CE1270"/>
  <c r="BG1270"/>
  <c r="BF1270"/>
  <c r="BE1270"/>
  <c r="AJ1270"/>
  <c r="CN1269"/>
  <c r="CL1269"/>
  <c r="CK1269"/>
  <c r="CJ1269"/>
  <c r="CI1269"/>
  <c r="CH1269"/>
  <c r="CG1269"/>
  <c r="CF1269"/>
  <c r="CE1269"/>
  <c r="BG1269"/>
  <c r="BF1269"/>
  <c r="BE1269"/>
  <c r="AJ1269"/>
  <c r="CN1268"/>
  <c r="CL1268"/>
  <c r="CK1268"/>
  <c r="CJ1268"/>
  <c r="CI1268"/>
  <c r="CH1268"/>
  <c r="CG1268"/>
  <c r="CF1268"/>
  <c r="CE1268"/>
  <c r="BG1268"/>
  <c r="BF1268"/>
  <c r="BE1268"/>
  <c r="AJ1268"/>
  <c r="CN1267"/>
  <c r="CL1267"/>
  <c r="CK1267"/>
  <c r="CJ1267"/>
  <c r="CI1267"/>
  <c r="CH1267"/>
  <c r="CG1267"/>
  <c r="CF1267"/>
  <c r="CE1267"/>
  <c r="BG1267"/>
  <c r="BF1267"/>
  <c r="BE1267"/>
  <c r="AJ1267"/>
  <c r="CN1266"/>
  <c r="CL1266"/>
  <c r="CK1266"/>
  <c r="CJ1266"/>
  <c r="CI1266"/>
  <c r="CH1266"/>
  <c r="CG1266"/>
  <c r="CF1266"/>
  <c r="CE1266"/>
  <c r="BG1266"/>
  <c r="BF1266"/>
  <c r="BE1266"/>
  <c r="AJ1266"/>
  <c r="CN1265"/>
  <c r="CL1265"/>
  <c r="CK1265"/>
  <c r="CJ1265"/>
  <c r="CI1265"/>
  <c r="CH1265"/>
  <c r="CG1265"/>
  <c r="CF1265"/>
  <c r="CE1265"/>
  <c r="BG1265"/>
  <c r="BF1265"/>
  <c r="BE1265"/>
  <c r="AJ1265"/>
  <c r="CN1264"/>
  <c r="CL1264"/>
  <c r="CK1264"/>
  <c r="CJ1264"/>
  <c r="CI1264"/>
  <c r="CH1264"/>
  <c r="CG1264"/>
  <c r="CF1264"/>
  <c r="CE1264"/>
  <c r="BG1264"/>
  <c r="BF1264"/>
  <c r="BE1264"/>
  <c r="AJ1264"/>
  <c r="CN1263"/>
  <c r="CL1263"/>
  <c r="CK1263"/>
  <c r="CJ1263"/>
  <c r="CI1263"/>
  <c r="CH1263"/>
  <c r="CG1263"/>
  <c r="CF1263"/>
  <c r="CE1263"/>
  <c r="BG1263"/>
  <c r="BF1263"/>
  <c r="BE1263"/>
  <c r="AJ1263"/>
  <c r="CN1262"/>
  <c r="CL1262"/>
  <c r="CK1262"/>
  <c r="CJ1262"/>
  <c r="CI1262"/>
  <c r="CH1262"/>
  <c r="CG1262"/>
  <c r="CF1262"/>
  <c r="CE1262"/>
  <c r="BG1262"/>
  <c r="BF1262"/>
  <c r="BE1262"/>
  <c r="AJ1262"/>
  <c r="CN1261"/>
  <c r="CL1261"/>
  <c r="CK1261"/>
  <c r="CJ1261"/>
  <c r="CI1261"/>
  <c r="CH1261"/>
  <c r="CG1261"/>
  <c r="CF1261"/>
  <c r="CE1261"/>
  <c r="BG1261"/>
  <c r="BF1261"/>
  <c r="BE1261"/>
  <c r="AJ1261"/>
  <c r="CN1260"/>
  <c r="CL1260"/>
  <c r="CK1260"/>
  <c r="CJ1260"/>
  <c r="CI1260"/>
  <c r="CH1260"/>
  <c r="CG1260"/>
  <c r="CF1260"/>
  <c r="CE1260"/>
  <c r="BG1260"/>
  <c r="BF1260"/>
  <c r="BE1260"/>
  <c r="AJ1260"/>
  <c r="CN1259"/>
  <c r="CL1259"/>
  <c r="CK1259"/>
  <c r="CJ1259"/>
  <c r="CI1259"/>
  <c r="CH1259"/>
  <c r="CG1259"/>
  <c r="CF1259"/>
  <c r="CE1259"/>
  <c r="BG1259"/>
  <c r="BF1259"/>
  <c r="BE1259"/>
  <c r="AJ1259"/>
  <c r="CN1258"/>
  <c r="CL1258"/>
  <c r="CK1258"/>
  <c r="CJ1258"/>
  <c r="CI1258"/>
  <c r="CH1258"/>
  <c r="CG1258"/>
  <c r="CF1258"/>
  <c r="CE1258"/>
  <c r="BG1258"/>
  <c r="BF1258"/>
  <c r="BE1258"/>
  <c r="AJ1258"/>
  <c r="CN1257"/>
  <c r="CL1257"/>
  <c r="CK1257"/>
  <c r="CJ1257"/>
  <c r="CI1257"/>
  <c r="CH1257"/>
  <c r="CG1257"/>
  <c r="CF1257"/>
  <c r="CE1257"/>
  <c r="BG1257"/>
  <c r="BF1257"/>
  <c r="BE1257"/>
  <c r="AJ1257"/>
  <c r="CN1256"/>
  <c r="CL1256"/>
  <c r="CK1256"/>
  <c r="CJ1256"/>
  <c r="CI1256"/>
  <c r="CH1256"/>
  <c r="CG1256"/>
  <c r="CF1256"/>
  <c r="CE1256"/>
  <c r="BG1256"/>
  <c r="BF1256"/>
  <c r="BE1256"/>
  <c r="AJ1256"/>
  <c r="CN1255"/>
  <c r="CL1255"/>
  <c r="CK1255"/>
  <c r="CJ1255"/>
  <c r="CI1255"/>
  <c r="CH1255"/>
  <c r="CG1255"/>
  <c r="CF1255"/>
  <c r="CE1255"/>
  <c r="BG1255"/>
  <c r="BF1255"/>
  <c r="BE1255"/>
  <c r="AJ1255"/>
  <c r="CN1254"/>
  <c r="CL1254"/>
  <c r="CK1254"/>
  <c r="CJ1254"/>
  <c r="CI1254"/>
  <c r="CH1254"/>
  <c r="CG1254"/>
  <c r="CF1254"/>
  <c r="CE1254"/>
  <c r="BG1254"/>
  <c r="BF1254"/>
  <c r="BE1254"/>
  <c r="AJ1254"/>
  <c r="CN1253"/>
  <c r="CL1253"/>
  <c r="CK1253"/>
  <c r="CJ1253"/>
  <c r="CI1253"/>
  <c r="CH1253"/>
  <c r="CG1253"/>
  <c r="CF1253"/>
  <c r="CE1253"/>
  <c r="BG1253"/>
  <c r="BF1253"/>
  <c r="BE1253"/>
  <c r="AJ1253"/>
  <c r="CN1252"/>
  <c r="CL1252"/>
  <c r="CK1252"/>
  <c r="CJ1252"/>
  <c r="CI1252"/>
  <c r="CH1252"/>
  <c r="CG1252"/>
  <c r="CF1252"/>
  <c r="CE1252"/>
  <c r="BG1252"/>
  <c r="BF1252"/>
  <c r="BE1252"/>
  <c r="AJ1252"/>
  <c r="CN1251"/>
  <c r="CL1251"/>
  <c r="CK1251"/>
  <c r="CJ1251"/>
  <c r="CI1251"/>
  <c r="CH1251"/>
  <c r="CG1251"/>
  <c r="CF1251"/>
  <c r="CE1251"/>
  <c r="BG1251"/>
  <c r="BF1251"/>
  <c r="BE1251"/>
  <c r="AJ1251"/>
  <c r="CN1250"/>
  <c r="CL1250"/>
  <c r="CK1250"/>
  <c r="CJ1250"/>
  <c r="CI1250"/>
  <c r="CH1250"/>
  <c r="CG1250"/>
  <c r="CF1250"/>
  <c r="CE1250"/>
  <c r="BG1250"/>
  <c r="BF1250"/>
  <c r="BE1250"/>
  <c r="AJ1250"/>
  <c r="CN1249"/>
  <c r="CL1249"/>
  <c r="CK1249"/>
  <c r="CJ1249"/>
  <c r="CI1249"/>
  <c r="CH1249"/>
  <c r="CG1249"/>
  <c r="CF1249"/>
  <c r="CE1249"/>
  <c r="BG1249"/>
  <c r="BF1249"/>
  <c r="BE1249"/>
  <c r="AJ1249"/>
  <c r="CN1248"/>
  <c r="CL1248"/>
  <c r="CK1248"/>
  <c r="CJ1248"/>
  <c r="CI1248"/>
  <c r="CH1248"/>
  <c r="CG1248"/>
  <c r="CF1248"/>
  <c r="CE1248"/>
  <c r="BG1248"/>
  <c r="BF1248"/>
  <c r="BE1248"/>
  <c r="AJ1248"/>
  <c r="CN1247"/>
  <c r="CL1247"/>
  <c r="CK1247"/>
  <c r="CJ1247"/>
  <c r="CI1247"/>
  <c r="CH1247"/>
  <c r="CG1247"/>
  <c r="CF1247"/>
  <c r="CE1247"/>
  <c r="BG1247"/>
  <c r="BF1247"/>
  <c r="BE1247"/>
  <c r="AJ1247"/>
  <c r="CN1246"/>
  <c r="CL1246"/>
  <c r="CK1246"/>
  <c r="CJ1246"/>
  <c r="CI1246"/>
  <c r="CH1246"/>
  <c r="CG1246"/>
  <c r="CF1246"/>
  <c r="CE1246"/>
  <c r="BG1246"/>
  <c r="BF1246"/>
  <c r="BE1246"/>
  <c r="AJ1246"/>
  <c r="CN1245"/>
  <c r="CL1245"/>
  <c r="CK1245"/>
  <c r="CJ1245"/>
  <c r="CI1245"/>
  <c r="CH1245"/>
  <c r="CG1245"/>
  <c r="CF1245"/>
  <c r="CE1245"/>
  <c r="BG1245"/>
  <c r="BF1245"/>
  <c r="BE1245"/>
  <c r="AJ1245"/>
  <c r="CN1244"/>
  <c r="CL1244"/>
  <c r="CK1244"/>
  <c r="CJ1244"/>
  <c r="CI1244"/>
  <c r="CH1244"/>
  <c r="CG1244"/>
  <c r="CF1244"/>
  <c r="CE1244"/>
  <c r="BG1244"/>
  <c r="BF1244"/>
  <c r="BE1244"/>
  <c r="AJ1244"/>
  <c r="CN1243"/>
  <c r="CL1243"/>
  <c r="CK1243"/>
  <c r="CJ1243"/>
  <c r="CI1243"/>
  <c r="CH1243"/>
  <c r="CG1243"/>
  <c r="CF1243"/>
  <c r="CE1243"/>
  <c r="BG1243"/>
  <c r="BF1243"/>
  <c r="BE1243"/>
  <c r="AJ1243"/>
  <c r="CN1242"/>
  <c r="CL1242"/>
  <c r="CK1242"/>
  <c r="CJ1242"/>
  <c r="CI1242"/>
  <c r="CH1242"/>
  <c r="CG1242"/>
  <c r="CF1242"/>
  <c r="CE1242"/>
  <c r="BG1242"/>
  <c r="BF1242"/>
  <c r="BE1242"/>
  <c r="AJ1242"/>
  <c r="CN1241"/>
  <c r="CL1241"/>
  <c r="CK1241"/>
  <c r="CJ1241"/>
  <c r="CI1241"/>
  <c r="CH1241"/>
  <c r="CG1241"/>
  <c r="CF1241"/>
  <c r="CE1241"/>
  <c r="BG1241"/>
  <c r="BF1241"/>
  <c r="BE1241"/>
  <c r="AJ1241"/>
  <c r="CN1240"/>
  <c r="CL1240"/>
  <c r="CK1240"/>
  <c r="CJ1240"/>
  <c r="CI1240"/>
  <c r="CH1240"/>
  <c r="CG1240"/>
  <c r="CF1240"/>
  <c r="CE1240"/>
  <c r="BG1240"/>
  <c r="BF1240"/>
  <c r="BE1240"/>
  <c r="AJ1240"/>
  <c r="CN1239"/>
  <c r="CL1239"/>
  <c r="CK1239"/>
  <c r="CJ1239"/>
  <c r="CI1239"/>
  <c r="CH1239"/>
  <c r="CG1239"/>
  <c r="CF1239"/>
  <c r="CE1239"/>
  <c r="BG1239"/>
  <c r="BF1239"/>
  <c r="BE1239"/>
  <c r="AJ1239"/>
  <c r="CN1238"/>
  <c r="CL1238"/>
  <c r="CK1238"/>
  <c r="CJ1238"/>
  <c r="CI1238"/>
  <c r="CH1238"/>
  <c r="CG1238"/>
  <c r="CF1238"/>
  <c r="CE1238"/>
  <c r="BG1238"/>
  <c r="BF1238"/>
  <c r="BE1238"/>
  <c r="AJ1238"/>
  <c r="CN1237"/>
  <c r="CL1237"/>
  <c r="CK1237"/>
  <c r="CJ1237"/>
  <c r="CI1237"/>
  <c r="CH1237"/>
  <c r="CG1237"/>
  <c r="CF1237"/>
  <c r="CE1237"/>
  <c r="BG1237"/>
  <c r="BF1237"/>
  <c r="BE1237"/>
  <c r="AJ1237"/>
  <c r="CN1236"/>
  <c r="CL1236"/>
  <c r="CK1236"/>
  <c r="CJ1236"/>
  <c r="CI1236"/>
  <c r="CH1236"/>
  <c r="CG1236"/>
  <c r="CF1236"/>
  <c r="CE1236"/>
  <c r="BG1236"/>
  <c r="BF1236"/>
  <c r="BE1236"/>
  <c r="AJ1236"/>
  <c r="CN1235"/>
  <c r="CL1235"/>
  <c r="CK1235"/>
  <c r="CJ1235"/>
  <c r="CI1235"/>
  <c r="CH1235"/>
  <c r="CG1235"/>
  <c r="CF1235"/>
  <c r="CE1235"/>
  <c r="BG1235"/>
  <c r="BF1235"/>
  <c r="BE1235"/>
  <c r="AJ1235"/>
  <c r="CN1234"/>
  <c r="CL1234"/>
  <c r="CK1234"/>
  <c r="CJ1234"/>
  <c r="CI1234"/>
  <c r="CH1234"/>
  <c r="CG1234"/>
  <c r="CF1234"/>
  <c r="CE1234"/>
  <c r="BG1234"/>
  <c r="BF1234"/>
  <c r="BE1234"/>
  <c r="AJ1234"/>
  <c r="CN1233"/>
  <c r="CL1233"/>
  <c r="CK1233"/>
  <c r="CJ1233"/>
  <c r="CI1233"/>
  <c r="CH1233"/>
  <c r="CG1233"/>
  <c r="CF1233"/>
  <c r="CE1233"/>
  <c r="BG1233"/>
  <c r="BF1233"/>
  <c r="BE1233"/>
  <c r="AJ1233"/>
  <c r="CN1232"/>
  <c r="CL1232"/>
  <c r="CK1232"/>
  <c r="CJ1232"/>
  <c r="CI1232"/>
  <c r="CH1232"/>
  <c r="CG1232"/>
  <c r="CF1232"/>
  <c r="CE1232"/>
  <c r="BG1232"/>
  <c r="BF1232"/>
  <c r="BE1232"/>
  <c r="AJ1232"/>
  <c r="CN1231"/>
  <c r="CL1231"/>
  <c r="CK1231"/>
  <c r="CJ1231"/>
  <c r="CI1231"/>
  <c r="CH1231"/>
  <c r="CG1231"/>
  <c r="CF1231"/>
  <c r="CE1231"/>
  <c r="BG1231"/>
  <c r="BF1231"/>
  <c r="BE1231"/>
  <c r="AJ1231"/>
  <c r="CN1230"/>
  <c r="CL1230"/>
  <c r="CK1230"/>
  <c r="CJ1230"/>
  <c r="CI1230"/>
  <c r="CH1230"/>
  <c r="CG1230"/>
  <c r="CF1230"/>
  <c r="CE1230"/>
  <c r="BG1230"/>
  <c r="BF1230"/>
  <c r="BE1230"/>
  <c r="AJ1230"/>
  <c r="CN1229"/>
  <c r="CL1229"/>
  <c r="CK1229"/>
  <c r="CJ1229"/>
  <c r="CI1229"/>
  <c r="CH1229"/>
  <c r="CG1229"/>
  <c r="CF1229"/>
  <c r="CE1229"/>
  <c r="BG1229"/>
  <c r="BF1229"/>
  <c r="BE1229"/>
  <c r="AJ1229"/>
  <c r="CN1228"/>
  <c r="CL1228"/>
  <c r="CK1228"/>
  <c r="CJ1228"/>
  <c r="CI1228"/>
  <c r="CH1228"/>
  <c r="CG1228"/>
  <c r="CF1228"/>
  <c r="CE1228"/>
  <c r="BG1228"/>
  <c r="BF1228"/>
  <c r="BE1228"/>
  <c r="AJ1228"/>
  <c r="CN1227"/>
  <c r="CL1227"/>
  <c r="CK1227"/>
  <c r="CJ1227"/>
  <c r="CI1227"/>
  <c r="CH1227"/>
  <c r="CG1227"/>
  <c r="CF1227"/>
  <c r="CE1227"/>
  <c r="BG1227"/>
  <c r="BF1227"/>
  <c r="BE1227"/>
  <c r="AJ1227"/>
  <c r="CN1226"/>
  <c r="CL1226"/>
  <c r="CK1226"/>
  <c r="CJ1226"/>
  <c r="CI1226"/>
  <c r="CH1226"/>
  <c r="CG1226"/>
  <c r="CF1226"/>
  <c r="CE1226"/>
  <c r="BG1226"/>
  <c r="BF1226"/>
  <c r="BE1226"/>
  <c r="AJ1226"/>
  <c r="CN1225"/>
  <c r="CL1225"/>
  <c r="CK1225"/>
  <c r="CJ1225"/>
  <c r="CI1225"/>
  <c r="CH1225"/>
  <c r="CG1225"/>
  <c r="CF1225"/>
  <c r="CE1225"/>
  <c r="BG1225"/>
  <c r="BF1225"/>
  <c r="BE1225"/>
  <c r="AJ1225"/>
  <c r="CN1224"/>
  <c r="CL1224"/>
  <c r="CK1224"/>
  <c r="CJ1224"/>
  <c r="CI1224"/>
  <c r="CH1224"/>
  <c r="CG1224"/>
  <c r="CF1224"/>
  <c r="CE1224"/>
  <c r="BG1224"/>
  <c r="BF1224"/>
  <c r="BE1224"/>
  <c r="AJ1224"/>
  <c r="CN1223"/>
  <c r="CL1223"/>
  <c r="CK1223"/>
  <c r="CJ1223"/>
  <c r="CI1223"/>
  <c r="CH1223"/>
  <c r="CG1223"/>
  <c r="CF1223"/>
  <c r="CE1223"/>
  <c r="BG1223"/>
  <c r="BF1223"/>
  <c r="BE1223"/>
  <c r="AJ1223"/>
  <c r="CN1222"/>
  <c r="CL1222"/>
  <c r="CK1222"/>
  <c r="CJ1222"/>
  <c r="CI1222"/>
  <c r="CH1222"/>
  <c r="CG1222"/>
  <c r="CF1222"/>
  <c r="CE1222"/>
  <c r="BG1222"/>
  <c r="BF1222"/>
  <c r="BE1222"/>
  <c r="AJ1222"/>
  <c r="CN1221"/>
  <c r="CL1221"/>
  <c r="CK1221"/>
  <c r="CJ1221"/>
  <c r="CI1221"/>
  <c r="CH1221"/>
  <c r="CG1221"/>
  <c r="CF1221"/>
  <c r="CE1221"/>
  <c r="BG1221"/>
  <c r="BF1221"/>
  <c r="BE1221"/>
  <c r="AJ1221"/>
  <c r="CN1220"/>
  <c r="CL1220"/>
  <c r="CK1220"/>
  <c r="CJ1220"/>
  <c r="CI1220"/>
  <c r="CH1220"/>
  <c r="CG1220"/>
  <c r="CF1220"/>
  <c r="CE1220"/>
  <c r="BG1220"/>
  <c r="BF1220"/>
  <c r="BE1220"/>
  <c r="AJ1220"/>
  <c r="CN1219"/>
  <c r="CL1219"/>
  <c r="CK1219"/>
  <c r="CJ1219"/>
  <c r="CI1219"/>
  <c r="CH1219"/>
  <c r="CG1219"/>
  <c r="CF1219"/>
  <c r="CE1219"/>
  <c r="BG1219"/>
  <c r="BF1219"/>
  <c r="BE1219"/>
  <c r="AJ1219"/>
  <c r="CN1218"/>
  <c r="CL1218"/>
  <c r="CK1218"/>
  <c r="CJ1218"/>
  <c r="CI1218"/>
  <c r="CH1218"/>
  <c r="CG1218"/>
  <c r="CF1218"/>
  <c r="CE1218"/>
  <c r="BG1218"/>
  <c r="BF1218"/>
  <c r="BE1218"/>
  <c r="AJ1218"/>
  <c r="CN1217"/>
  <c r="CL1217"/>
  <c r="CK1217"/>
  <c r="CJ1217"/>
  <c r="CI1217"/>
  <c r="CH1217"/>
  <c r="CG1217"/>
  <c r="CF1217"/>
  <c r="CE1217"/>
  <c r="BG1217"/>
  <c r="BF1217"/>
  <c r="BE1217"/>
  <c r="AJ1217"/>
  <c r="CN1216"/>
  <c r="CL1216"/>
  <c r="CK1216"/>
  <c r="CJ1216"/>
  <c r="CI1216"/>
  <c r="CH1216"/>
  <c r="CG1216"/>
  <c r="CF1216"/>
  <c r="CE1216"/>
  <c r="BG1216"/>
  <c r="BF1216"/>
  <c r="BE1216"/>
  <c r="AJ1216"/>
  <c r="CN1215"/>
  <c r="CL1215"/>
  <c r="CK1215"/>
  <c r="CJ1215"/>
  <c r="CI1215"/>
  <c r="CH1215"/>
  <c r="CG1215"/>
  <c r="CF1215"/>
  <c r="CE1215"/>
  <c r="BG1215"/>
  <c r="BF1215"/>
  <c r="BE1215"/>
  <c r="AJ1215"/>
  <c r="CN1214"/>
  <c r="CL1214"/>
  <c r="CK1214"/>
  <c r="CJ1214"/>
  <c r="CI1214"/>
  <c r="CH1214"/>
  <c r="CG1214"/>
  <c r="CF1214"/>
  <c r="CE1214"/>
  <c r="BG1214"/>
  <c r="BF1214"/>
  <c r="BE1214"/>
  <c r="AJ1214"/>
  <c r="CN1213"/>
  <c r="CL1213"/>
  <c r="CK1213"/>
  <c r="CJ1213"/>
  <c r="CI1213"/>
  <c r="CH1213"/>
  <c r="CG1213"/>
  <c r="CF1213"/>
  <c r="CE1213"/>
  <c r="BG1213"/>
  <c r="BF1213"/>
  <c r="BE1213"/>
  <c r="AJ1213"/>
  <c r="CN1212"/>
  <c r="CL1212"/>
  <c r="CK1212"/>
  <c r="CJ1212"/>
  <c r="CI1212"/>
  <c r="CH1212"/>
  <c r="CG1212"/>
  <c r="CF1212"/>
  <c r="CE1212"/>
  <c r="BG1212"/>
  <c r="BF1212"/>
  <c r="BE1212"/>
  <c r="AJ1212"/>
  <c r="CN1211"/>
  <c r="CL1211"/>
  <c r="CK1211"/>
  <c r="CJ1211"/>
  <c r="CI1211"/>
  <c r="CH1211"/>
  <c r="CG1211"/>
  <c r="CF1211"/>
  <c r="CE1211"/>
  <c r="BG1211"/>
  <c r="BF1211"/>
  <c r="BE1211"/>
  <c r="AJ1211"/>
  <c r="CN1210"/>
  <c r="CL1210"/>
  <c r="CK1210"/>
  <c r="CJ1210"/>
  <c r="CI1210"/>
  <c r="CH1210"/>
  <c r="CG1210"/>
  <c r="CF1210"/>
  <c r="CE1210"/>
  <c r="BG1210"/>
  <c r="BF1210"/>
  <c r="BE1210"/>
  <c r="AJ1210"/>
  <c r="CN1209"/>
  <c r="CL1209"/>
  <c r="CK1209"/>
  <c r="CJ1209"/>
  <c r="CI1209"/>
  <c r="CH1209"/>
  <c r="CG1209"/>
  <c r="CF1209"/>
  <c r="CE1209"/>
  <c r="BG1209"/>
  <c r="BF1209"/>
  <c r="BE1209"/>
  <c r="AJ1209"/>
  <c r="CN1208"/>
  <c r="CL1208"/>
  <c r="CK1208"/>
  <c r="CJ1208"/>
  <c r="CI1208"/>
  <c r="CH1208"/>
  <c r="CG1208"/>
  <c r="CF1208"/>
  <c r="CE1208"/>
  <c r="BG1208"/>
  <c r="BF1208"/>
  <c r="BE1208"/>
  <c r="AJ1208"/>
  <c r="CN1207"/>
  <c r="CL1207"/>
  <c r="CK1207"/>
  <c r="CJ1207"/>
  <c r="CI1207"/>
  <c r="CH1207"/>
  <c r="CG1207"/>
  <c r="CF1207"/>
  <c r="CE1207"/>
  <c r="BG1207"/>
  <c r="BF1207"/>
  <c r="BE1207"/>
  <c r="AJ1207"/>
  <c r="CN1206"/>
  <c r="CL1206"/>
  <c r="CK1206"/>
  <c r="CJ1206"/>
  <c r="CI1206"/>
  <c r="CH1206"/>
  <c r="CG1206"/>
  <c r="CF1206"/>
  <c r="CE1206"/>
  <c r="BG1206"/>
  <c r="BF1206"/>
  <c r="BE1206"/>
  <c r="AJ1206"/>
  <c r="CN1205"/>
  <c r="CL1205"/>
  <c r="CK1205"/>
  <c r="CJ1205"/>
  <c r="CI1205"/>
  <c r="CH1205"/>
  <c r="CG1205"/>
  <c r="CF1205"/>
  <c r="CE1205"/>
  <c r="BG1205"/>
  <c r="BF1205"/>
  <c r="BE1205"/>
  <c r="AJ1205"/>
  <c r="CN1204"/>
  <c r="CL1204"/>
  <c r="CK1204"/>
  <c r="CJ1204"/>
  <c r="CI1204"/>
  <c r="CH1204"/>
  <c r="CG1204"/>
  <c r="CF1204"/>
  <c r="CE1204"/>
  <c r="BG1204"/>
  <c r="BF1204"/>
  <c r="BE1204"/>
  <c r="AJ1204"/>
  <c r="CN1203"/>
  <c r="CL1203"/>
  <c r="CK1203"/>
  <c r="CJ1203"/>
  <c r="CI1203"/>
  <c r="CH1203"/>
  <c r="CG1203"/>
  <c r="CF1203"/>
  <c r="CE1203"/>
  <c r="BG1203"/>
  <c r="BF1203"/>
  <c r="BE1203"/>
  <c r="AJ1203"/>
  <c r="CN1202"/>
  <c r="CL1202"/>
  <c r="CK1202"/>
  <c r="CJ1202"/>
  <c r="CI1202"/>
  <c r="CH1202"/>
  <c r="CG1202"/>
  <c r="CF1202"/>
  <c r="CE1202"/>
  <c r="BG1202"/>
  <c r="BF1202"/>
  <c r="BE1202"/>
  <c r="AJ1202"/>
  <c r="CN1201"/>
  <c r="CL1201"/>
  <c r="CK1201"/>
  <c r="CJ1201"/>
  <c r="CI1201"/>
  <c r="CH1201"/>
  <c r="CG1201"/>
  <c r="CF1201"/>
  <c r="CE1201"/>
  <c r="BG1201"/>
  <c r="BF1201"/>
  <c r="BE1201"/>
  <c r="AJ1201"/>
  <c r="CN1200"/>
  <c r="CL1200"/>
  <c r="CK1200"/>
  <c r="CJ1200"/>
  <c r="CI1200"/>
  <c r="CH1200"/>
  <c r="CG1200"/>
  <c r="CF1200"/>
  <c r="CE1200"/>
  <c r="BG1200"/>
  <c r="BF1200"/>
  <c r="BE1200"/>
  <c r="AJ1200"/>
  <c r="CN1199"/>
  <c r="CL1199"/>
  <c r="CK1199"/>
  <c r="CJ1199"/>
  <c r="CI1199"/>
  <c r="CH1199"/>
  <c r="CG1199"/>
  <c r="CF1199"/>
  <c r="CE1199"/>
  <c r="BG1199"/>
  <c r="BF1199"/>
  <c r="BE1199"/>
  <c r="AJ1199"/>
  <c r="CN1198"/>
  <c r="CL1198"/>
  <c r="CK1198"/>
  <c r="CJ1198"/>
  <c r="CI1198"/>
  <c r="CH1198"/>
  <c r="CG1198"/>
  <c r="CF1198"/>
  <c r="CE1198"/>
  <c r="BG1198"/>
  <c r="BF1198"/>
  <c r="BE1198"/>
  <c r="AJ1198"/>
  <c r="CN1197"/>
  <c r="CL1197"/>
  <c r="CK1197"/>
  <c r="CJ1197"/>
  <c r="CI1197"/>
  <c r="CH1197"/>
  <c r="CG1197"/>
  <c r="CF1197"/>
  <c r="CE1197"/>
  <c r="BG1197"/>
  <c r="BF1197"/>
  <c r="BE1197"/>
  <c r="AJ1197"/>
  <c r="CN1196"/>
  <c r="CL1196"/>
  <c r="CK1196"/>
  <c r="CJ1196"/>
  <c r="CI1196"/>
  <c r="CH1196"/>
  <c r="CG1196"/>
  <c r="CF1196"/>
  <c r="CE1196"/>
  <c r="BG1196"/>
  <c r="BF1196"/>
  <c r="BE1196"/>
  <c r="AJ1196"/>
  <c r="CN1195"/>
  <c r="CL1195"/>
  <c r="CK1195"/>
  <c r="CJ1195"/>
  <c r="CI1195"/>
  <c r="CH1195"/>
  <c r="CG1195"/>
  <c r="CF1195"/>
  <c r="CE1195"/>
  <c r="BG1195"/>
  <c r="BF1195"/>
  <c r="BE1195"/>
  <c r="AJ1195"/>
  <c r="CN1194"/>
  <c r="CL1194"/>
  <c r="CK1194"/>
  <c r="CJ1194"/>
  <c r="CI1194"/>
  <c r="CH1194"/>
  <c r="CG1194"/>
  <c r="CF1194"/>
  <c r="CE1194"/>
  <c r="BG1194"/>
  <c r="BF1194"/>
  <c r="BE1194"/>
  <c r="AJ1194"/>
  <c r="CN1193"/>
  <c r="CL1193"/>
  <c r="CK1193"/>
  <c r="CJ1193"/>
  <c r="CI1193"/>
  <c r="CH1193"/>
  <c r="CG1193"/>
  <c r="CF1193"/>
  <c r="CE1193"/>
  <c r="BG1193"/>
  <c r="BF1193"/>
  <c r="BE1193"/>
  <c r="AJ1193"/>
  <c r="CN1192"/>
  <c r="CL1192"/>
  <c r="CK1192"/>
  <c r="CJ1192"/>
  <c r="CI1192"/>
  <c r="CH1192"/>
  <c r="CG1192"/>
  <c r="CF1192"/>
  <c r="CE1192"/>
  <c r="BG1192"/>
  <c r="BF1192"/>
  <c r="BE1192"/>
  <c r="AJ1192"/>
  <c r="CN1191"/>
  <c r="CL1191"/>
  <c r="CK1191"/>
  <c r="CJ1191"/>
  <c r="CI1191"/>
  <c r="CH1191"/>
  <c r="CG1191"/>
  <c r="CF1191"/>
  <c r="CE1191"/>
  <c r="BG1191"/>
  <c r="BF1191"/>
  <c r="BE1191"/>
  <c r="AJ1191"/>
  <c r="CN1190"/>
  <c r="CL1190"/>
  <c r="CK1190"/>
  <c r="CJ1190"/>
  <c r="CI1190"/>
  <c r="CH1190"/>
  <c r="CG1190"/>
  <c r="CF1190"/>
  <c r="CE1190"/>
  <c r="BG1190"/>
  <c r="BF1190"/>
  <c r="BE1190"/>
  <c r="AJ1190"/>
  <c r="CN1189"/>
  <c r="CL1189"/>
  <c r="CK1189"/>
  <c r="CJ1189"/>
  <c r="CI1189"/>
  <c r="CH1189"/>
  <c r="CG1189"/>
  <c r="CF1189"/>
  <c r="CE1189"/>
  <c r="BG1189"/>
  <c r="BF1189"/>
  <c r="BE1189"/>
  <c r="AJ1189"/>
  <c r="CN1188"/>
  <c r="CL1188"/>
  <c r="CK1188"/>
  <c r="CJ1188"/>
  <c r="CI1188"/>
  <c r="CH1188"/>
  <c r="CG1188"/>
  <c r="CF1188"/>
  <c r="CE1188"/>
  <c r="BG1188"/>
  <c r="BF1188"/>
  <c r="BE1188"/>
  <c r="AJ1188"/>
  <c r="CN1187"/>
  <c r="CL1187"/>
  <c r="CK1187"/>
  <c r="CJ1187"/>
  <c r="CI1187"/>
  <c r="CH1187"/>
  <c r="CG1187"/>
  <c r="CF1187"/>
  <c r="CE1187"/>
  <c r="BG1187"/>
  <c r="BF1187"/>
  <c r="BE1187"/>
  <c r="AJ1187"/>
  <c r="CN1186"/>
  <c r="CL1186"/>
  <c r="CK1186"/>
  <c r="CJ1186"/>
  <c r="CI1186"/>
  <c r="CH1186"/>
  <c r="CG1186"/>
  <c r="CF1186"/>
  <c r="CE1186"/>
  <c r="BG1186"/>
  <c r="BF1186"/>
  <c r="BE1186"/>
  <c r="AJ1186"/>
  <c r="CN1185"/>
  <c r="CL1185"/>
  <c r="CK1185"/>
  <c r="CJ1185"/>
  <c r="CI1185"/>
  <c r="CH1185"/>
  <c r="CG1185"/>
  <c r="CF1185"/>
  <c r="CE1185"/>
  <c r="BG1185"/>
  <c r="BF1185"/>
  <c r="BE1185"/>
  <c r="AJ1185"/>
  <c r="CN1184"/>
  <c r="CL1184"/>
  <c r="CK1184"/>
  <c r="CJ1184"/>
  <c r="CI1184"/>
  <c r="CH1184"/>
  <c r="CG1184"/>
  <c r="CF1184"/>
  <c r="CE1184"/>
  <c r="BG1184"/>
  <c r="BF1184"/>
  <c r="BE1184"/>
  <c r="AJ1184"/>
  <c r="CN1183"/>
  <c r="CL1183"/>
  <c r="CK1183"/>
  <c r="CJ1183"/>
  <c r="CI1183"/>
  <c r="CH1183"/>
  <c r="CG1183"/>
  <c r="CF1183"/>
  <c r="CE1183"/>
  <c r="BG1183"/>
  <c r="BF1183"/>
  <c r="BE1183"/>
  <c r="AJ1183"/>
  <c r="CN1182"/>
  <c r="CL1182"/>
  <c r="CK1182"/>
  <c r="CJ1182"/>
  <c r="CI1182"/>
  <c r="CH1182"/>
  <c r="CG1182"/>
  <c r="CF1182"/>
  <c r="CE1182"/>
  <c r="BG1182"/>
  <c r="BF1182"/>
  <c r="BE1182"/>
  <c r="AJ1182"/>
  <c r="CN1181"/>
  <c r="CL1181"/>
  <c r="CK1181"/>
  <c r="CJ1181"/>
  <c r="CI1181"/>
  <c r="CH1181"/>
  <c r="CG1181"/>
  <c r="CF1181"/>
  <c r="CE1181"/>
  <c r="BG1181"/>
  <c r="BF1181"/>
  <c r="BE1181"/>
  <c r="AJ1181"/>
  <c r="CN1180"/>
  <c r="CL1180"/>
  <c r="CK1180"/>
  <c r="CJ1180"/>
  <c r="CI1180"/>
  <c r="CH1180"/>
  <c r="CG1180"/>
  <c r="CF1180"/>
  <c r="CE1180"/>
  <c r="BG1180"/>
  <c r="BF1180"/>
  <c r="BE1180"/>
  <c r="AJ1180"/>
  <c r="CN1179"/>
  <c r="CL1179"/>
  <c r="CK1179"/>
  <c r="CJ1179"/>
  <c r="CI1179"/>
  <c r="CH1179"/>
  <c r="CG1179"/>
  <c r="CF1179"/>
  <c r="CE1179"/>
  <c r="BG1179"/>
  <c r="BF1179"/>
  <c r="BE1179"/>
  <c r="AJ1179"/>
  <c r="CN1178"/>
  <c r="CL1178"/>
  <c r="CK1178"/>
  <c r="CJ1178"/>
  <c r="CI1178"/>
  <c r="CH1178"/>
  <c r="CG1178"/>
  <c r="CF1178"/>
  <c r="CE1178"/>
  <c r="BG1178"/>
  <c r="BF1178"/>
  <c r="BE1178"/>
  <c r="AJ1178"/>
  <c r="CN1177"/>
  <c r="CL1177"/>
  <c r="CK1177"/>
  <c r="CJ1177"/>
  <c r="CI1177"/>
  <c r="CH1177"/>
  <c r="CG1177"/>
  <c r="CF1177"/>
  <c r="CE1177"/>
  <c r="BG1177"/>
  <c r="BF1177"/>
  <c r="BE1177"/>
  <c r="AJ1177"/>
  <c r="CN1176"/>
  <c r="CL1176"/>
  <c r="CK1176"/>
  <c r="CJ1176"/>
  <c r="CI1176"/>
  <c r="CH1176"/>
  <c r="CG1176"/>
  <c r="CF1176"/>
  <c r="CE1176"/>
  <c r="BG1176"/>
  <c r="BF1176"/>
  <c r="BE1176"/>
  <c r="AJ1176"/>
  <c r="CN1175"/>
  <c r="CL1175"/>
  <c r="CK1175"/>
  <c r="CJ1175"/>
  <c r="CI1175"/>
  <c r="CH1175"/>
  <c r="CG1175"/>
  <c r="CF1175"/>
  <c r="CE1175"/>
  <c r="BG1175"/>
  <c r="BF1175"/>
  <c r="BE1175"/>
  <c r="AJ1175"/>
  <c r="CN1174"/>
  <c r="CL1174"/>
  <c r="CK1174"/>
  <c r="CJ1174"/>
  <c r="CI1174"/>
  <c r="CH1174"/>
  <c r="CG1174"/>
  <c r="CF1174"/>
  <c r="CE1174"/>
  <c r="BG1174"/>
  <c r="BF1174"/>
  <c r="BE1174"/>
  <c r="AJ1174"/>
  <c r="CN1173"/>
  <c r="CL1173"/>
  <c r="CK1173"/>
  <c r="CJ1173"/>
  <c r="CI1173"/>
  <c r="CH1173"/>
  <c r="CG1173"/>
  <c r="CF1173"/>
  <c r="CE1173"/>
  <c r="BG1173"/>
  <c r="BF1173"/>
  <c r="BE1173"/>
  <c r="AJ1173"/>
  <c r="CN1172"/>
  <c r="CL1172"/>
  <c r="CK1172"/>
  <c r="CJ1172"/>
  <c r="CI1172"/>
  <c r="CH1172"/>
  <c r="CG1172"/>
  <c r="CF1172"/>
  <c r="CE1172"/>
  <c r="BG1172"/>
  <c r="BF1172"/>
  <c r="BE1172"/>
  <c r="AJ1172"/>
  <c r="CN1171"/>
  <c r="CL1171"/>
  <c r="CK1171"/>
  <c r="CJ1171"/>
  <c r="CI1171"/>
  <c r="CH1171"/>
  <c r="CG1171"/>
  <c r="CF1171"/>
  <c r="CE1171"/>
  <c r="BG1171"/>
  <c r="BF1171"/>
  <c r="BE1171"/>
  <c r="AJ1171"/>
  <c r="CN1170"/>
  <c r="CL1170"/>
  <c r="CK1170"/>
  <c r="CJ1170"/>
  <c r="CI1170"/>
  <c r="CH1170"/>
  <c r="CG1170"/>
  <c r="CF1170"/>
  <c r="CE1170"/>
  <c r="BG1170"/>
  <c r="BF1170"/>
  <c r="BE1170"/>
  <c r="AJ1170"/>
  <c r="CN1169"/>
  <c r="CL1169"/>
  <c r="CK1169"/>
  <c r="CJ1169"/>
  <c r="CI1169"/>
  <c r="CH1169"/>
  <c r="CG1169"/>
  <c r="CF1169"/>
  <c r="CE1169"/>
  <c r="BG1169"/>
  <c r="BF1169"/>
  <c r="BE1169"/>
  <c r="AJ1169"/>
  <c r="CN1168"/>
  <c r="CL1168"/>
  <c r="CK1168"/>
  <c r="CJ1168"/>
  <c r="CI1168"/>
  <c r="CH1168"/>
  <c r="CG1168"/>
  <c r="CF1168"/>
  <c r="CE1168"/>
  <c r="BG1168"/>
  <c r="BF1168"/>
  <c r="BE1168"/>
  <c r="AJ1168"/>
  <c r="CN1167"/>
  <c r="CL1167"/>
  <c r="CK1167"/>
  <c r="CJ1167"/>
  <c r="CI1167"/>
  <c r="CH1167"/>
  <c r="CG1167"/>
  <c r="CF1167"/>
  <c r="CE1167"/>
  <c r="BG1167"/>
  <c r="BF1167"/>
  <c r="BE1167"/>
  <c r="AJ1167"/>
  <c r="CN1166"/>
  <c r="CL1166"/>
  <c r="CK1166"/>
  <c r="CJ1166"/>
  <c r="CI1166"/>
  <c r="CH1166"/>
  <c r="CG1166"/>
  <c r="CF1166"/>
  <c r="CE1166"/>
  <c r="BG1166"/>
  <c r="BF1166"/>
  <c r="BE1166"/>
  <c r="AJ1166"/>
  <c r="CN1165"/>
  <c r="CL1165"/>
  <c r="CK1165"/>
  <c r="CJ1165"/>
  <c r="CI1165"/>
  <c r="CH1165"/>
  <c r="CG1165"/>
  <c r="CF1165"/>
  <c r="CE1165"/>
  <c r="BG1165"/>
  <c r="BF1165"/>
  <c r="BE1165"/>
  <c r="AJ1165"/>
  <c r="CN1164"/>
  <c r="CL1164"/>
  <c r="CK1164"/>
  <c r="CJ1164"/>
  <c r="CI1164"/>
  <c r="CH1164"/>
  <c r="CG1164"/>
  <c r="CF1164"/>
  <c r="CE1164"/>
  <c r="BG1164"/>
  <c r="BF1164"/>
  <c r="BE1164"/>
  <c r="AJ1164"/>
  <c r="CN1163"/>
  <c r="CL1163"/>
  <c r="CK1163"/>
  <c r="CJ1163"/>
  <c r="CI1163"/>
  <c r="CH1163"/>
  <c r="CG1163"/>
  <c r="CF1163"/>
  <c r="CE1163"/>
  <c r="BG1163"/>
  <c r="BF1163"/>
  <c r="BE1163"/>
  <c r="AJ1163"/>
  <c r="CN1162"/>
  <c r="CL1162"/>
  <c r="CK1162"/>
  <c r="CJ1162"/>
  <c r="CI1162"/>
  <c r="CH1162"/>
  <c r="CG1162"/>
  <c r="CF1162"/>
  <c r="CE1162"/>
  <c r="BG1162"/>
  <c r="BF1162"/>
  <c r="BE1162"/>
  <c r="AJ1162"/>
  <c r="CN1161"/>
  <c r="CL1161"/>
  <c r="CK1161"/>
  <c r="CJ1161"/>
  <c r="CI1161"/>
  <c r="CH1161"/>
  <c r="CG1161"/>
  <c r="CF1161"/>
  <c r="CE1161"/>
  <c r="BG1161"/>
  <c r="BF1161"/>
  <c r="BE1161"/>
  <c r="AJ1161"/>
  <c r="CN1160"/>
  <c r="CL1160"/>
  <c r="CK1160"/>
  <c r="CJ1160"/>
  <c r="CI1160"/>
  <c r="CH1160"/>
  <c r="CG1160"/>
  <c r="CF1160"/>
  <c r="CE1160"/>
  <c r="BG1160"/>
  <c r="BF1160"/>
  <c r="BE1160"/>
  <c r="AJ1160"/>
  <c r="CN1159"/>
  <c r="CL1159"/>
  <c r="CK1159"/>
  <c r="CJ1159"/>
  <c r="CI1159"/>
  <c r="CH1159"/>
  <c r="CG1159"/>
  <c r="CF1159"/>
  <c r="CE1159"/>
  <c r="BG1159"/>
  <c r="BF1159"/>
  <c r="BE1159"/>
  <c r="AJ1159"/>
  <c r="CN1158"/>
  <c r="CL1158"/>
  <c r="CK1158"/>
  <c r="CJ1158"/>
  <c r="CI1158"/>
  <c r="CH1158"/>
  <c r="CG1158"/>
  <c r="CF1158"/>
  <c r="CE1158"/>
  <c r="BG1158"/>
  <c r="BF1158"/>
  <c r="BE1158"/>
  <c r="AJ1158"/>
  <c r="CN1157"/>
  <c r="CL1157"/>
  <c r="CK1157"/>
  <c r="CJ1157"/>
  <c r="CI1157"/>
  <c r="CH1157"/>
  <c r="CG1157"/>
  <c r="CF1157"/>
  <c r="CE1157"/>
  <c r="BG1157"/>
  <c r="BF1157"/>
  <c r="BE1157"/>
  <c r="AJ1157"/>
  <c r="CN1156"/>
  <c r="CL1156"/>
  <c r="CK1156"/>
  <c r="CJ1156"/>
  <c r="CI1156"/>
  <c r="CH1156"/>
  <c r="CG1156"/>
  <c r="CF1156"/>
  <c r="CE1156"/>
  <c r="BG1156"/>
  <c r="BF1156"/>
  <c r="BE1156"/>
  <c r="AJ1156"/>
  <c r="CN1155"/>
  <c r="CL1155"/>
  <c r="CK1155"/>
  <c r="CJ1155"/>
  <c r="CI1155"/>
  <c r="CH1155"/>
  <c r="CG1155"/>
  <c r="CF1155"/>
  <c r="CE1155"/>
  <c r="BG1155"/>
  <c r="BF1155"/>
  <c r="BE1155"/>
  <c r="AJ1155"/>
  <c r="CN1154"/>
  <c r="CL1154"/>
  <c r="CK1154"/>
  <c r="CJ1154"/>
  <c r="CI1154"/>
  <c r="CH1154"/>
  <c r="CG1154"/>
  <c r="CF1154"/>
  <c r="CE1154"/>
  <c r="BG1154"/>
  <c r="BF1154"/>
  <c r="BE1154"/>
  <c r="AJ1154"/>
  <c r="CN1153"/>
  <c r="CL1153"/>
  <c r="CK1153"/>
  <c r="CJ1153"/>
  <c r="CI1153"/>
  <c r="CH1153"/>
  <c r="CG1153"/>
  <c r="CF1153"/>
  <c r="CE1153"/>
  <c r="BG1153"/>
  <c r="BF1153"/>
  <c r="BE1153"/>
  <c r="AJ1153"/>
  <c r="CN1152"/>
  <c r="CL1152"/>
  <c r="CK1152"/>
  <c r="CJ1152"/>
  <c r="CI1152"/>
  <c r="CH1152"/>
  <c r="CG1152"/>
  <c r="CF1152"/>
  <c r="CE1152"/>
  <c r="BG1152"/>
  <c r="BF1152"/>
  <c r="BE1152"/>
  <c r="AJ1152"/>
  <c r="CN1151"/>
  <c r="CL1151"/>
  <c r="CK1151"/>
  <c r="CJ1151"/>
  <c r="CI1151"/>
  <c r="CH1151"/>
  <c r="CG1151"/>
  <c r="CF1151"/>
  <c r="CE1151"/>
  <c r="BG1151"/>
  <c r="BF1151"/>
  <c r="BE1151"/>
  <c r="AJ1151"/>
  <c r="CN1150"/>
  <c r="CL1150"/>
  <c r="CK1150"/>
  <c r="CJ1150"/>
  <c r="CI1150"/>
  <c r="CH1150"/>
  <c r="CG1150"/>
  <c r="CF1150"/>
  <c r="CE1150"/>
  <c r="BG1150"/>
  <c r="BF1150"/>
  <c r="BE1150"/>
  <c r="AJ1150"/>
  <c r="CN1149"/>
  <c r="CL1149"/>
  <c r="CK1149"/>
  <c r="CJ1149"/>
  <c r="CI1149"/>
  <c r="CH1149"/>
  <c r="CG1149"/>
  <c r="CF1149"/>
  <c r="CE1149"/>
  <c r="BG1149"/>
  <c r="BF1149"/>
  <c r="BE1149"/>
  <c r="AJ1149"/>
  <c r="CN1148"/>
  <c r="CL1148"/>
  <c r="CK1148"/>
  <c r="CJ1148"/>
  <c r="CI1148"/>
  <c r="CH1148"/>
  <c r="CG1148"/>
  <c r="CF1148"/>
  <c r="CE1148"/>
  <c r="BG1148"/>
  <c r="BF1148"/>
  <c r="BE1148"/>
  <c r="AJ1148"/>
  <c r="CN1147"/>
  <c r="CL1147"/>
  <c r="CK1147"/>
  <c r="CJ1147"/>
  <c r="CI1147"/>
  <c r="CH1147"/>
  <c r="CG1147"/>
  <c r="CF1147"/>
  <c r="CE1147"/>
  <c r="BG1147"/>
  <c r="BF1147"/>
  <c r="BE1147"/>
  <c r="AJ1147"/>
  <c r="CN1146"/>
  <c r="CL1146"/>
  <c r="CK1146"/>
  <c r="CJ1146"/>
  <c r="CI1146"/>
  <c r="CH1146"/>
  <c r="CG1146"/>
  <c r="CF1146"/>
  <c r="CE1146"/>
  <c r="BG1146"/>
  <c r="BF1146"/>
  <c r="BE1146"/>
  <c r="AJ1146"/>
  <c r="CN1145"/>
  <c r="CL1145"/>
  <c r="CK1145"/>
  <c r="CJ1145"/>
  <c r="CI1145"/>
  <c r="CH1145"/>
  <c r="CG1145"/>
  <c r="CF1145"/>
  <c r="CE1145"/>
  <c r="BG1145"/>
  <c r="BF1145"/>
  <c r="BE1145"/>
  <c r="AJ1145"/>
  <c r="CN1144"/>
  <c r="CL1144"/>
  <c r="CK1144"/>
  <c r="CJ1144"/>
  <c r="CI1144"/>
  <c r="CH1144"/>
  <c r="CG1144"/>
  <c r="CF1144"/>
  <c r="CE1144"/>
  <c r="BG1144"/>
  <c r="BF1144"/>
  <c r="BE1144"/>
  <c r="AJ1144"/>
  <c r="CN1143"/>
  <c r="CL1143"/>
  <c r="CK1143"/>
  <c r="CJ1143"/>
  <c r="CI1143"/>
  <c r="CH1143"/>
  <c r="CG1143"/>
  <c r="CF1143"/>
  <c r="CE1143"/>
  <c r="BG1143"/>
  <c r="BF1143"/>
  <c r="BE1143"/>
  <c r="AJ1143"/>
  <c r="CN1142"/>
  <c r="CL1142"/>
  <c r="CK1142"/>
  <c r="CJ1142"/>
  <c r="CI1142"/>
  <c r="CH1142"/>
  <c r="CG1142"/>
  <c r="CF1142"/>
  <c r="CE1142"/>
  <c r="BG1142"/>
  <c r="BF1142"/>
  <c r="BE1142"/>
  <c r="AJ1142"/>
  <c r="CN1141"/>
  <c r="CL1141"/>
  <c r="CK1141"/>
  <c r="CJ1141"/>
  <c r="CI1141"/>
  <c r="CH1141"/>
  <c r="CG1141"/>
  <c r="CF1141"/>
  <c r="CE1141"/>
  <c r="BG1141"/>
  <c r="BF1141"/>
  <c r="BE1141"/>
  <c r="AJ1141"/>
  <c r="CN1140"/>
  <c r="CL1140"/>
  <c r="CK1140"/>
  <c r="CJ1140"/>
  <c r="CI1140"/>
  <c r="CH1140"/>
  <c r="CG1140"/>
  <c r="CF1140"/>
  <c r="CE1140"/>
  <c r="BG1140"/>
  <c r="BF1140"/>
  <c r="BE1140"/>
  <c r="AJ1140"/>
  <c r="CN1139"/>
  <c r="CL1139"/>
  <c r="CK1139"/>
  <c r="CJ1139"/>
  <c r="CI1139"/>
  <c r="CH1139"/>
  <c r="CG1139"/>
  <c r="CF1139"/>
  <c r="CE1139"/>
  <c r="BG1139"/>
  <c r="BF1139"/>
  <c r="BE1139"/>
  <c r="AJ1139"/>
  <c r="CN1138"/>
  <c r="CL1138"/>
  <c r="CK1138"/>
  <c r="CJ1138"/>
  <c r="CI1138"/>
  <c r="CH1138"/>
  <c r="CG1138"/>
  <c r="CF1138"/>
  <c r="CE1138"/>
  <c r="BG1138"/>
  <c r="BF1138"/>
  <c r="BE1138"/>
  <c r="AJ1138"/>
  <c r="CN1137"/>
  <c r="CL1137"/>
  <c r="CK1137"/>
  <c r="CJ1137"/>
  <c r="CI1137"/>
  <c r="CH1137"/>
  <c r="CG1137"/>
  <c r="CF1137"/>
  <c r="CE1137"/>
  <c r="BG1137"/>
  <c r="BF1137"/>
  <c r="BE1137"/>
  <c r="AJ1137"/>
  <c r="CN1136"/>
  <c r="CL1136"/>
  <c r="CK1136"/>
  <c r="CJ1136"/>
  <c r="CI1136"/>
  <c r="CH1136"/>
  <c r="CG1136"/>
  <c r="CF1136"/>
  <c r="CE1136"/>
  <c r="BG1136"/>
  <c r="BF1136"/>
  <c r="BE1136"/>
  <c r="AJ1136"/>
  <c r="CN1135"/>
  <c r="CL1135"/>
  <c r="CK1135"/>
  <c r="CJ1135"/>
  <c r="CI1135"/>
  <c r="CH1135"/>
  <c r="CG1135"/>
  <c r="CF1135"/>
  <c r="CE1135"/>
  <c r="BG1135"/>
  <c r="BF1135"/>
  <c r="BE1135"/>
  <c r="AJ1135"/>
  <c r="CN1134"/>
  <c r="CL1134"/>
  <c r="CK1134"/>
  <c r="CJ1134"/>
  <c r="CI1134"/>
  <c r="CH1134"/>
  <c r="CG1134"/>
  <c r="CF1134"/>
  <c r="CE1134"/>
  <c r="BG1134"/>
  <c r="BF1134"/>
  <c r="BE1134"/>
  <c r="AJ1134"/>
  <c r="CN1133"/>
  <c r="CL1133"/>
  <c r="CK1133"/>
  <c r="CJ1133"/>
  <c r="CI1133"/>
  <c r="CH1133"/>
  <c r="CG1133"/>
  <c r="CF1133"/>
  <c r="CE1133"/>
  <c r="BG1133"/>
  <c r="BF1133"/>
  <c r="BE1133"/>
  <c r="AJ1133"/>
  <c r="CN1132"/>
  <c r="CL1132"/>
  <c r="CK1132"/>
  <c r="CJ1132"/>
  <c r="CI1132"/>
  <c r="CH1132"/>
  <c r="CG1132"/>
  <c r="CF1132"/>
  <c r="CE1132"/>
  <c r="BG1132"/>
  <c r="BF1132"/>
  <c r="BE1132"/>
  <c r="AJ1132"/>
  <c r="CN1131"/>
  <c r="CL1131"/>
  <c r="CK1131"/>
  <c r="CJ1131"/>
  <c r="CI1131"/>
  <c r="CH1131"/>
  <c r="CG1131"/>
  <c r="CF1131"/>
  <c r="CE1131"/>
  <c r="BG1131"/>
  <c r="BF1131"/>
  <c r="BE1131"/>
  <c r="AJ1131"/>
  <c r="CN1130"/>
  <c r="CL1130"/>
  <c r="CK1130"/>
  <c r="CJ1130"/>
  <c r="CI1130"/>
  <c r="CH1130"/>
  <c r="CG1130"/>
  <c r="CF1130"/>
  <c r="CE1130"/>
  <c r="BG1130"/>
  <c r="BF1130"/>
  <c r="BE1130"/>
  <c r="AJ1130"/>
  <c r="CN1129"/>
  <c r="CL1129"/>
  <c r="CK1129"/>
  <c r="CJ1129"/>
  <c r="CI1129"/>
  <c r="CH1129"/>
  <c r="CG1129"/>
  <c r="CF1129"/>
  <c r="CE1129"/>
  <c r="BG1129"/>
  <c r="BF1129"/>
  <c r="BE1129"/>
  <c r="AJ1129"/>
  <c r="CN1128"/>
  <c r="CL1128"/>
  <c r="CK1128"/>
  <c r="CJ1128"/>
  <c r="CI1128"/>
  <c r="CH1128"/>
  <c r="CG1128"/>
  <c r="CF1128"/>
  <c r="CE1128"/>
  <c r="BG1128"/>
  <c r="BF1128"/>
  <c r="BE1128"/>
  <c r="AJ1128"/>
  <c r="CN1127"/>
  <c r="CL1127"/>
  <c r="CK1127"/>
  <c r="CJ1127"/>
  <c r="CI1127"/>
  <c r="CH1127"/>
  <c r="CG1127"/>
  <c r="CF1127"/>
  <c r="CE1127"/>
  <c r="BG1127"/>
  <c r="BF1127"/>
  <c r="BE1127"/>
  <c r="AJ1127"/>
  <c r="CN1126"/>
  <c r="CL1126"/>
  <c r="CK1126"/>
  <c r="CJ1126"/>
  <c r="CI1126"/>
  <c r="CH1126"/>
  <c r="CG1126"/>
  <c r="CF1126"/>
  <c r="CE1126"/>
  <c r="BG1126"/>
  <c r="BF1126"/>
  <c r="BE1126"/>
  <c r="AJ1126"/>
  <c r="CN1125"/>
  <c r="CL1125"/>
  <c r="CK1125"/>
  <c r="CJ1125"/>
  <c r="CI1125"/>
  <c r="CH1125"/>
  <c r="CG1125"/>
  <c r="CF1125"/>
  <c r="CE1125"/>
  <c r="BG1125"/>
  <c r="BF1125"/>
  <c r="BE1125"/>
  <c r="AJ1125"/>
  <c r="CN1124"/>
  <c r="CL1124"/>
  <c r="CK1124"/>
  <c r="CJ1124"/>
  <c r="CI1124"/>
  <c r="CH1124"/>
  <c r="CG1124"/>
  <c r="CF1124"/>
  <c r="CE1124"/>
  <c r="BG1124"/>
  <c r="BF1124"/>
  <c r="BE1124"/>
  <c r="AJ1124"/>
  <c r="CN1123"/>
  <c r="CL1123"/>
  <c r="CK1123"/>
  <c r="CJ1123"/>
  <c r="CI1123"/>
  <c r="CH1123"/>
  <c r="CG1123"/>
  <c r="CF1123"/>
  <c r="CE1123"/>
  <c r="BG1123"/>
  <c r="BF1123"/>
  <c r="BE1123"/>
  <c r="AJ1123"/>
  <c r="CN1122"/>
  <c r="CL1122"/>
  <c r="CK1122"/>
  <c r="CJ1122"/>
  <c r="CI1122"/>
  <c r="CH1122"/>
  <c r="CG1122"/>
  <c r="CF1122"/>
  <c r="CE1122"/>
  <c r="BG1122"/>
  <c r="BF1122"/>
  <c r="BE1122"/>
  <c r="AJ1122"/>
  <c r="CN1121"/>
  <c r="CL1121"/>
  <c r="CK1121"/>
  <c r="CJ1121"/>
  <c r="CI1121"/>
  <c r="CH1121"/>
  <c r="CG1121"/>
  <c r="CF1121"/>
  <c r="CE1121"/>
  <c r="BG1121"/>
  <c r="BF1121"/>
  <c r="BE1121"/>
  <c r="AJ1121"/>
  <c r="CN1120"/>
  <c r="CL1120"/>
  <c r="CK1120"/>
  <c r="CJ1120"/>
  <c r="CI1120"/>
  <c r="CH1120"/>
  <c r="CG1120"/>
  <c r="CF1120"/>
  <c r="CE1120"/>
  <c r="BG1120"/>
  <c r="BF1120"/>
  <c r="BE1120"/>
  <c r="AJ1120"/>
  <c r="CN1119"/>
  <c r="CL1119"/>
  <c r="CK1119"/>
  <c r="CJ1119"/>
  <c r="CI1119"/>
  <c r="CH1119"/>
  <c r="CG1119"/>
  <c r="CF1119"/>
  <c r="CE1119"/>
  <c r="BG1119"/>
  <c r="BF1119"/>
  <c r="BE1119"/>
  <c r="AJ1119"/>
  <c r="CN1118"/>
  <c r="CL1118"/>
  <c r="CK1118"/>
  <c r="CJ1118"/>
  <c r="CI1118"/>
  <c r="CH1118"/>
  <c r="CG1118"/>
  <c r="CF1118"/>
  <c r="CE1118"/>
  <c r="BG1118"/>
  <c r="BF1118"/>
  <c r="BE1118"/>
  <c r="AJ1118"/>
  <c r="CN1117"/>
  <c r="CL1117"/>
  <c r="CK1117"/>
  <c r="CJ1117"/>
  <c r="CI1117"/>
  <c r="CH1117"/>
  <c r="CG1117"/>
  <c r="CF1117"/>
  <c r="CE1117"/>
  <c r="BG1117"/>
  <c r="BF1117"/>
  <c r="BE1117"/>
  <c r="AJ1117"/>
  <c r="CN1116"/>
  <c r="CL1116"/>
  <c r="CK1116"/>
  <c r="CJ1116"/>
  <c r="CI1116"/>
  <c r="CH1116"/>
  <c r="CG1116"/>
  <c r="CF1116"/>
  <c r="CE1116"/>
  <c r="BG1116"/>
  <c r="BF1116"/>
  <c r="BE1116"/>
  <c r="AJ1116"/>
  <c r="CN1115"/>
  <c r="CL1115"/>
  <c r="CK1115"/>
  <c r="CJ1115"/>
  <c r="CI1115"/>
  <c r="CH1115"/>
  <c r="CG1115"/>
  <c r="CF1115"/>
  <c r="CE1115"/>
  <c r="BG1115"/>
  <c r="BF1115"/>
  <c r="BE1115"/>
  <c r="AJ1115"/>
  <c r="CN1114"/>
  <c r="CL1114"/>
  <c r="CK1114"/>
  <c r="CJ1114"/>
  <c r="CI1114"/>
  <c r="CH1114"/>
  <c r="CG1114"/>
  <c r="CF1114"/>
  <c r="CE1114"/>
  <c r="BG1114"/>
  <c r="BF1114"/>
  <c r="BE1114"/>
  <c r="AJ1114"/>
  <c r="CN1113"/>
  <c r="CL1113"/>
  <c r="CK1113"/>
  <c r="CJ1113"/>
  <c r="CI1113"/>
  <c r="CH1113"/>
  <c r="CG1113"/>
  <c r="CF1113"/>
  <c r="CE1113"/>
  <c r="BG1113"/>
  <c r="BF1113"/>
  <c r="BE1113"/>
  <c r="AJ1113"/>
  <c r="CN1112"/>
  <c r="CL1112"/>
  <c r="CK1112"/>
  <c r="CJ1112"/>
  <c r="CI1112"/>
  <c r="CH1112"/>
  <c r="CG1112"/>
  <c r="CF1112"/>
  <c r="CE1112"/>
  <c r="BG1112"/>
  <c r="BF1112"/>
  <c r="BE1112"/>
  <c r="AJ1112"/>
  <c r="CN1111"/>
  <c r="CL1111"/>
  <c r="CK1111"/>
  <c r="CJ1111"/>
  <c r="CI1111"/>
  <c r="CH1111"/>
  <c r="CG1111"/>
  <c r="CF1111"/>
  <c r="CE1111"/>
  <c r="BG1111"/>
  <c r="BF1111"/>
  <c r="BE1111"/>
  <c r="AJ1111"/>
  <c r="CN1110"/>
  <c r="CL1110"/>
  <c r="CK1110"/>
  <c r="CJ1110"/>
  <c r="CI1110"/>
  <c r="CH1110"/>
  <c r="CG1110"/>
  <c r="CF1110"/>
  <c r="CE1110"/>
  <c r="BG1110"/>
  <c r="BF1110"/>
  <c r="BE1110"/>
  <c r="AJ1110"/>
  <c r="CN1109"/>
  <c r="CL1109"/>
  <c r="CK1109"/>
  <c r="CJ1109"/>
  <c r="CI1109"/>
  <c r="CH1109"/>
  <c r="CG1109"/>
  <c r="CF1109"/>
  <c r="CE1109"/>
  <c r="BG1109"/>
  <c r="BF1109"/>
  <c r="BE1109"/>
  <c r="AJ1109"/>
  <c r="CN1108"/>
  <c r="CL1108"/>
  <c r="CK1108"/>
  <c r="CJ1108"/>
  <c r="CI1108"/>
  <c r="CH1108"/>
  <c r="CG1108"/>
  <c r="CF1108"/>
  <c r="CE1108"/>
  <c r="BG1108"/>
  <c r="BF1108"/>
  <c r="BE1108"/>
  <c r="AJ1108"/>
  <c r="CN1107"/>
  <c r="CL1107"/>
  <c r="CK1107"/>
  <c r="CJ1107"/>
  <c r="CI1107"/>
  <c r="CH1107"/>
  <c r="CG1107"/>
  <c r="CF1107"/>
  <c r="CE1107"/>
  <c r="BG1107"/>
  <c r="BF1107"/>
  <c r="BE1107"/>
  <c r="AJ1107"/>
  <c r="CN1106"/>
  <c r="CL1106"/>
  <c r="CK1106"/>
  <c r="CJ1106"/>
  <c r="CI1106"/>
  <c r="CH1106"/>
  <c r="CG1106"/>
  <c r="CF1106"/>
  <c r="CE1106"/>
  <c r="BG1106"/>
  <c r="BF1106"/>
  <c r="BE1106"/>
  <c r="AJ1106"/>
  <c r="CN1105"/>
  <c r="CL1105"/>
  <c r="CK1105"/>
  <c r="CJ1105"/>
  <c r="CI1105"/>
  <c r="CH1105"/>
  <c r="CG1105"/>
  <c r="CF1105"/>
  <c r="CE1105"/>
  <c r="BG1105"/>
  <c r="BF1105"/>
  <c r="BE1105"/>
  <c r="AJ1105"/>
  <c r="CN1104"/>
  <c r="CL1104"/>
  <c r="CK1104"/>
  <c r="CJ1104"/>
  <c r="CI1104"/>
  <c r="CH1104"/>
  <c r="CG1104"/>
  <c r="CF1104"/>
  <c r="CE1104"/>
  <c r="BG1104"/>
  <c r="BF1104"/>
  <c r="BE1104"/>
  <c r="AJ1104"/>
  <c r="CN1103"/>
  <c r="CL1103"/>
  <c r="CK1103"/>
  <c r="CJ1103"/>
  <c r="CI1103"/>
  <c r="CH1103"/>
  <c r="CG1103"/>
  <c r="CF1103"/>
  <c r="CE1103"/>
  <c r="BG1103"/>
  <c r="BF1103"/>
  <c r="BE1103"/>
  <c r="AJ1103"/>
  <c r="CN1102"/>
  <c r="CL1102"/>
  <c r="CK1102"/>
  <c r="CJ1102"/>
  <c r="CI1102"/>
  <c r="CH1102"/>
  <c r="CG1102"/>
  <c r="CF1102"/>
  <c r="CE1102"/>
  <c r="BG1102"/>
  <c r="BF1102"/>
  <c r="BE1102"/>
  <c r="AJ1102"/>
  <c r="CN1101"/>
  <c r="CL1101"/>
  <c r="CK1101"/>
  <c r="CJ1101"/>
  <c r="CI1101"/>
  <c r="CH1101"/>
  <c r="CG1101"/>
  <c r="CF1101"/>
  <c r="CE1101"/>
  <c r="BG1101"/>
  <c r="BF1101"/>
  <c r="BE1101"/>
  <c r="AJ1101"/>
  <c r="CN1100"/>
  <c r="CL1100"/>
  <c r="CK1100"/>
  <c r="CJ1100"/>
  <c r="CI1100"/>
  <c r="CH1100"/>
  <c r="CG1100"/>
  <c r="CF1100"/>
  <c r="CE1100"/>
  <c r="BG1100"/>
  <c r="BF1100"/>
  <c r="BE1100"/>
  <c r="AJ1100"/>
  <c r="CN1099"/>
  <c r="CL1099"/>
  <c r="CK1099"/>
  <c r="CJ1099"/>
  <c r="CI1099"/>
  <c r="CH1099"/>
  <c r="CG1099"/>
  <c r="CF1099"/>
  <c r="CE1099"/>
  <c r="BG1099"/>
  <c r="BF1099"/>
  <c r="BE1099"/>
  <c r="AJ1099"/>
  <c r="CN1098"/>
  <c r="CL1098"/>
  <c r="CK1098"/>
  <c r="CJ1098"/>
  <c r="CI1098"/>
  <c r="CH1098"/>
  <c r="CG1098"/>
  <c r="CF1098"/>
  <c r="CE1098"/>
  <c r="BG1098"/>
  <c r="BF1098"/>
  <c r="BE1098"/>
  <c r="AJ1098"/>
  <c r="CN1097"/>
  <c r="CL1097"/>
  <c r="CK1097"/>
  <c r="CJ1097"/>
  <c r="CI1097"/>
  <c r="CH1097"/>
  <c r="CG1097"/>
  <c r="CF1097"/>
  <c r="CE1097"/>
  <c r="BG1097"/>
  <c r="BF1097"/>
  <c r="BE1097"/>
  <c r="AJ1097"/>
  <c r="CN1096"/>
  <c r="CL1096"/>
  <c r="CK1096"/>
  <c r="CJ1096"/>
  <c r="CI1096"/>
  <c r="CH1096"/>
  <c r="CG1096"/>
  <c r="CF1096"/>
  <c r="CE1096"/>
  <c r="BG1096"/>
  <c r="BF1096"/>
  <c r="BE1096"/>
  <c r="AJ1096"/>
  <c r="CN1095"/>
  <c r="CL1095"/>
  <c r="CK1095"/>
  <c r="CJ1095"/>
  <c r="CI1095"/>
  <c r="CH1095"/>
  <c r="CG1095"/>
  <c r="CF1095"/>
  <c r="CE1095"/>
  <c r="BG1095"/>
  <c r="BF1095"/>
  <c r="BE1095"/>
  <c r="AJ1095"/>
  <c r="CN1094"/>
  <c r="CL1094"/>
  <c r="CK1094"/>
  <c r="CJ1094"/>
  <c r="CI1094"/>
  <c r="CH1094"/>
  <c r="CG1094"/>
  <c r="CF1094"/>
  <c r="CE1094"/>
  <c r="BG1094"/>
  <c r="BF1094"/>
  <c r="BE1094"/>
  <c r="AJ1094"/>
  <c r="CN1093"/>
  <c r="CL1093"/>
  <c r="CK1093"/>
  <c r="CJ1093"/>
  <c r="CI1093"/>
  <c r="CH1093"/>
  <c r="CG1093"/>
  <c r="CF1093"/>
  <c r="CE1093"/>
  <c r="BG1093"/>
  <c r="BF1093"/>
  <c r="BE1093"/>
  <c r="AJ1093"/>
  <c r="CN1092"/>
  <c r="CL1092"/>
  <c r="CK1092"/>
  <c r="CJ1092"/>
  <c r="CI1092"/>
  <c r="CH1092"/>
  <c r="CG1092"/>
  <c r="CF1092"/>
  <c r="CE1092"/>
  <c r="BG1092"/>
  <c r="BF1092"/>
  <c r="BE1092"/>
  <c r="AJ1092"/>
  <c r="CN1091"/>
  <c r="CL1091"/>
  <c r="CK1091"/>
  <c r="CJ1091"/>
  <c r="CI1091"/>
  <c r="CH1091"/>
  <c r="CG1091"/>
  <c r="CF1091"/>
  <c r="CE1091"/>
  <c r="BG1091"/>
  <c r="BF1091"/>
  <c r="BE1091"/>
  <c r="AJ1091"/>
  <c r="CN1090"/>
  <c r="CL1090"/>
  <c r="CK1090"/>
  <c r="CJ1090"/>
  <c r="CI1090"/>
  <c r="CH1090"/>
  <c r="CG1090"/>
  <c r="CF1090"/>
  <c r="CE1090"/>
  <c r="BG1090"/>
  <c r="BF1090"/>
  <c r="BE1090"/>
  <c r="AJ1090"/>
  <c r="CN1089"/>
  <c r="CL1089"/>
  <c r="CK1089"/>
  <c r="CJ1089"/>
  <c r="CI1089"/>
  <c r="CH1089"/>
  <c r="CG1089"/>
  <c r="CF1089"/>
  <c r="CE1089"/>
  <c r="BG1089"/>
  <c r="BF1089"/>
  <c r="BE1089"/>
  <c r="AJ1089"/>
  <c r="CN1088"/>
  <c r="CL1088"/>
  <c r="CK1088"/>
  <c r="CJ1088"/>
  <c r="CI1088"/>
  <c r="CH1088"/>
  <c r="CG1088"/>
  <c r="CF1088"/>
  <c r="CE1088"/>
  <c r="BG1088"/>
  <c r="BF1088"/>
  <c r="BE1088"/>
  <c r="AJ1088"/>
  <c r="CN1087"/>
  <c r="CL1087"/>
  <c r="CK1087"/>
  <c r="CJ1087"/>
  <c r="CI1087"/>
  <c r="CH1087"/>
  <c r="CG1087"/>
  <c r="CF1087"/>
  <c r="CE1087"/>
  <c r="BG1087"/>
  <c r="BF1087"/>
  <c r="BE1087"/>
  <c r="AJ1087"/>
  <c r="CN1086"/>
  <c r="CL1086"/>
  <c r="CK1086"/>
  <c r="CJ1086"/>
  <c r="CI1086"/>
  <c r="CH1086"/>
  <c r="CG1086"/>
  <c r="CF1086"/>
  <c r="CE1086"/>
  <c r="BG1086"/>
  <c r="BF1086"/>
  <c r="BE1086"/>
  <c r="AJ1086"/>
  <c r="CN1085"/>
  <c r="CL1085"/>
  <c r="CK1085"/>
  <c r="CJ1085"/>
  <c r="CI1085"/>
  <c r="CH1085"/>
  <c r="CG1085"/>
  <c r="CF1085"/>
  <c r="CE1085"/>
  <c r="BG1085"/>
  <c r="BF1085"/>
  <c r="BE1085"/>
  <c r="AJ1085"/>
  <c r="CN1084"/>
  <c r="CL1084"/>
  <c r="CK1084"/>
  <c r="CJ1084"/>
  <c r="CI1084"/>
  <c r="CH1084"/>
  <c r="CG1084"/>
  <c r="CF1084"/>
  <c r="CE1084"/>
  <c r="BG1084"/>
  <c r="BF1084"/>
  <c r="BE1084"/>
  <c r="AJ1084"/>
  <c r="CN1083"/>
  <c r="CL1083"/>
  <c r="CK1083"/>
  <c r="CJ1083"/>
  <c r="CI1083"/>
  <c r="CH1083"/>
  <c r="CG1083"/>
  <c r="CF1083"/>
  <c r="CE1083"/>
  <c r="BG1083"/>
  <c r="BF1083"/>
  <c r="BE1083"/>
  <c r="AJ1083"/>
  <c r="CN1082"/>
  <c r="CL1082"/>
  <c r="CK1082"/>
  <c r="CJ1082"/>
  <c r="CI1082"/>
  <c r="CH1082"/>
  <c r="CG1082"/>
  <c r="CF1082"/>
  <c r="CE1082"/>
  <c r="BG1082"/>
  <c r="BF1082"/>
  <c r="BE1082"/>
  <c r="AJ1082"/>
  <c r="CN1081"/>
  <c r="CL1081"/>
  <c r="CK1081"/>
  <c r="CJ1081"/>
  <c r="CI1081"/>
  <c r="CH1081"/>
  <c r="CG1081"/>
  <c r="CF1081"/>
  <c r="CE1081"/>
  <c r="BG1081"/>
  <c r="BF1081"/>
  <c r="BE1081"/>
  <c r="AJ1081"/>
  <c r="CN1080"/>
  <c r="CL1080"/>
  <c r="CK1080"/>
  <c r="CJ1080"/>
  <c r="CI1080"/>
  <c r="CH1080"/>
  <c r="CG1080"/>
  <c r="CF1080"/>
  <c r="CE1080"/>
  <c r="BG1080"/>
  <c r="BF1080"/>
  <c r="BE1080"/>
  <c r="AJ1080"/>
  <c r="CN1079"/>
  <c r="CL1079"/>
  <c r="CK1079"/>
  <c r="CJ1079"/>
  <c r="CI1079"/>
  <c r="CH1079"/>
  <c r="CG1079"/>
  <c r="CF1079"/>
  <c r="CE1079"/>
  <c r="BG1079"/>
  <c r="BF1079"/>
  <c r="BE1079"/>
  <c r="AJ1079"/>
  <c r="CN1078"/>
  <c r="CL1078"/>
  <c r="CK1078"/>
  <c r="CJ1078"/>
  <c r="CI1078"/>
  <c r="CH1078"/>
  <c r="CG1078"/>
  <c r="CF1078"/>
  <c r="CE1078"/>
  <c r="BG1078"/>
  <c r="BF1078"/>
  <c r="BE1078"/>
  <c r="AJ1078"/>
  <c r="CN1077"/>
  <c r="CL1077"/>
  <c r="CK1077"/>
  <c r="CJ1077"/>
  <c r="CI1077"/>
  <c r="CH1077"/>
  <c r="CG1077"/>
  <c r="CF1077"/>
  <c r="CE1077"/>
  <c r="BG1077"/>
  <c r="BF1077"/>
  <c r="BE1077"/>
  <c r="AJ1077"/>
  <c r="CN1076"/>
  <c r="CL1076"/>
  <c r="CK1076"/>
  <c r="CJ1076"/>
  <c r="CI1076"/>
  <c r="CH1076"/>
  <c r="CG1076"/>
  <c r="CF1076"/>
  <c r="CE1076"/>
  <c r="BG1076"/>
  <c r="BF1076"/>
  <c r="BE1076"/>
  <c r="AJ1076"/>
  <c r="CN1075"/>
  <c r="CL1075"/>
  <c r="CK1075"/>
  <c r="CJ1075"/>
  <c r="CI1075"/>
  <c r="CH1075"/>
  <c r="CG1075"/>
  <c r="CF1075"/>
  <c r="CE1075"/>
  <c r="BG1075"/>
  <c r="BF1075"/>
  <c r="BE1075"/>
  <c r="AJ1075"/>
  <c r="CN1074"/>
  <c r="CL1074"/>
  <c r="CK1074"/>
  <c r="CJ1074"/>
  <c r="CI1074"/>
  <c r="CH1074"/>
  <c r="CG1074"/>
  <c r="CF1074"/>
  <c r="CE1074"/>
  <c r="BG1074"/>
  <c r="BF1074"/>
  <c r="BE1074"/>
  <c r="AJ1074"/>
  <c r="CN1073"/>
  <c r="CL1073"/>
  <c r="CK1073"/>
  <c r="CJ1073"/>
  <c r="CI1073"/>
  <c r="CH1073"/>
  <c r="CG1073"/>
  <c r="CF1073"/>
  <c r="CE1073"/>
  <c r="BG1073"/>
  <c r="BF1073"/>
  <c r="BE1073"/>
  <c r="AJ1073"/>
  <c r="CN1072"/>
  <c r="CL1072"/>
  <c r="CK1072"/>
  <c r="CJ1072"/>
  <c r="CI1072"/>
  <c r="CH1072"/>
  <c r="CG1072"/>
  <c r="CF1072"/>
  <c r="CE1072"/>
  <c r="BG1072"/>
  <c r="BF1072"/>
  <c r="BE1072"/>
  <c r="AJ1072"/>
  <c r="CN1071"/>
  <c r="CL1071"/>
  <c r="CK1071"/>
  <c r="CJ1071"/>
  <c r="CI1071"/>
  <c r="CH1071"/>
  <c r="CG1071"/>
  <c r="CF1071"/>
  <c r="CE1071"/>
  <c r="BG1071"/>
  <c r="BF1071"/>
  <c r="BE1071"/>
  <c r="AJ1071"/>
  <c r="CN1070"/>
  <c r="CL1070"/>
  <c r="CK1070"/>
  <c r="CJ1070"/>
  <c r="CI1070"/>
  <c r="CH1070"/>
  <c r="CG1070"/>
  <c r="CF1070"/>
  <c r="CE1070"/>
  <c r="BG1070"/>
  <c r="BF1070"/>
  <c r="BE1070"/>
  <c r="AJ1070"/>
  <c r="CN1069"/>
  <c r="CL1069"/>
  <c r="CK1069"/>
  <c r="CJ1069"/>
  <c r="CI1069"/>
  <c r="CH1069"/>
  <c r="CG1069"/>
  <c r="CF1069"/>
  <c r="CE1069"/>
  <c r="BG1069"/>
  <c r="BF1069"/>
  <c r="BE1069"/>
  <c r="AJ1069"/>
  <c r="CN1068"/>
  <c r="CL1068"/>
  <c r="CK1068"/>
  <c r="CJ1068"/>
  <c r="CI1068"/>
  <c r="CH1068"/>
  <c r="CG1068"/>
  <c r="CF1068"/>
  <c r="CE1068"/>
  <c r="BG1068"/>
  <c r="BF1068"/>
  <c r="BE1068"/>
  <c r="AJ1068"/>
  <c r="CN1067"/>
  <c r="CL1067"/>
  <c r="CK1067"/>
  <c r="CJ1067"/>
  <c r="CI1067"/>
  <c r="CH1067"/>
  <c r="CG1067"/>
  <c r="CF1067"/>
  <c r="CE1067"/>
  <c r="BG1067"/>
  <c r="BF1067"/>
  <c r="BE1067"/>
  <c r="AJ1067"/>
  <c r="CN1066"/>
  <c r="CL1066"/>
  <c r="CK1066"/>
  <c r="CJ1066"/>
  <c r="CI1066"/>
  <c r="CH1066"/>
  <c r="CG1066"/>
  <c r="CF1066"/>
  <c r="CE1066"/>
  <c r="BG1066"/>
  <c r="BF1066"/>
  <c r="BE1066"/>
  <c r="AJ1066"/>
  <c r="CN1065"/>
  <c r="CL1065"/>
  <c r="CK1065"/>
  <c r="CJ1065"/>
  <c r="CI1065"/>
  <c r="CH1065"/>
  <c r="CG1065"/>
  <c r="CF1065"/>
  <c r="CE1065"/>
  <c r="BG1065"/>
  <c r="BF1065"/>
  <c r="BE1065"/>
  <c r="AJ1065"/>
  <c r="CN1064"/>
  <c r="CL1064"/>
  <c r="CK1064"/>
  <c r="CJ1064"/>
  <c r="CI1064"/>
  <c r="CH1064"/>
  <c r="CG1064"/>
  <c r="CF1064"/>
  <c r="CE1064"/>
  <c r="BG1064"/>
  <c r="BF1064"/>
  <c r="BE1064"/>
  <c r="AJ1064"/>
  <c r="CN1063"/>
  <c r="CL1063"/>
  <c r="CK1063"/>
  <c r="CJ1063"/>
  <c r="CI1063"/>
  <c r="CH1063"/>
  <c r="CG1063"/>
  <c r="CF1063"/>
  <c r="CE1063"/>
  <c r="BG1063"/>
  <c r="BF1063"/>
  <c r="BE1063"/>
  <c r="AJ1063"/>
  <c r="CN1062"/>
  <c r="CL1062"/>
  <c r="CK1062"/>
  <c r="CJ1062"/>
  <c r="CI1062"/>
  <c r="CH1062"/>
  <c r="CG1062"/>
  <c r="CF1062"/>
  <c r="CE1062"/>
  <c r="BG1062"/>
  <c r="BF1062"/>
  <c r="BE1062"/>
  <c r="AJ1062"/>
  <c r="CN1061"/>
  <c r="CL1061"/>
  <c r="CK1061"/>
  <c r="CJ1061"/>
  <c r="CI1061"/>
  <c r="CH1061"/>
  <c r="CG1061"/>
  <c r="CF1061"/>
  <c r="CE1061"/>
  <c r="BG1061"/>
  <c r="BF1061"/>
  <c r="BE1061"/>
  <c r="AJ1061"/>
  <c r="CN1060"/>
  <c r="CL1060"/>
  <c r="CK1060"/>
  <c r="CJ1060"/>
  <c r="CI1060"/>
  <c r="CH1060"/>
  <c r="CG1060"/>
  <c r="CF1060"/>
  <c r="CE1060"/>
  <c r="BG1060"/>
  <c r="BF1060"/>
  <c r="BE1060"/>
  <c r="AJ1060"/>
  <c r="CN1059"/>
  <c r="CL1059"/>
  <c r="CK1059"/>
  <c r="CJ1059"/>
  <c r="CI1059"/>
  <c r="CH1059"/>
  <c r="CG1059"/>
  <c r="CF1059"/>
  <c r="CE1059"/>
  <c r="BG1059"/>
  <c r="BF1059"/>
  <c r="BE1059"/>
  <c r="AJ1059"/>
  <c r="CN1058"/>
  <c r="CL1058"/>
  <c r="CK1058"/>
  <c r="CJ1058"/>
  <c r="CI1058"/>
  <c r="CH1058"/>
  <c r="CG1058"/>
  <c r="CF1058"/>
  <c r="CE1058"/>
  <c r="BG1058"/>
  <c r="BF1058"/>
  <c r="BE1058"/>
  <c r="AJ1058"/>
  <c r="CN1057"/>
  <c r="CL1057"/>
  <c r="CK1057"/>
  <c r="CJ1057"/>
  <c r="CI1057"/>
  <c r="CH1057"/>
  <c r="CG1057"/>
  <c r="CF1057"/>
  <c r="CE1057"/>
  <c r="BG1057"/>
  <c r="BF1057"/>
  <c r="BE1057"/>
  <c r="AJ1057"/>
  <c r="CN1056"/>
  <c r="CL1056"/>
  <c r="CK1056"/>
  <c r="CJ1056"/>
  <c r="CI1056"/>
  <c r="CH1056"/>
  <c r="CG1056"/>
  <c r="CF1056"/>
  <c r="CE1056"/>
  <c r="BG1056"/>
  <c r="BF1056"/>
  <c r="BE1056"/>
  <c r="AJ1056"/>
  <c r="CN1055"/>
  <c r="CL1055"/>
  <c r="CK1055"/>
  <c r="CJ1055"/>
  <c r="CI1055"/>
  <c r="CH1055"/>
  <c r="CG1055"/>
  <c r="CF1055"/>
  <c r="CE1055"/>
  <c r="BG1055"/>
  <c r="BF1055"/>
  <c r="BE1055"/>
  <c r="AJ1055"/>
  <c r="CN1054"/>
  <c r="CL1054"/>
  <c r="CK1054"/>
  <c r="CJ1054"/>
  <c r="CI1054"/>
  <c r="CH1054"/>
  <c r="CG1054"/>
  <c r="CF1054"/>
  <c r="CE1054"/>
  <c r="BG1054"/>
  <c r="BF1054"/>
  <c r="BE1054"/>
  <c r="AJ1054"/>
  <c r="CN1053"/>
  <c r="CL1053"/>
  <c r="CK1053"/>
  <c r="CJ1053"/>
  <c r="CI1053"/>
  <c r="CH1053"/>
  <c r="CG1053"/>
  <c r="CF1053"/>
  <c r="CE1053"/>
  <c r="BG1053"/>
  <c r="BF1053"/>
  <c r="BE1053"/>
  <c r="AJ1053"/>
  <c r="CN1052"/>
  <c r="CL1052"/>
  <c r="CK1052"/>
  <c r="CJ1052"/>
  <c r="CI1052"/>
  <c r="CH1052"/>
  <c r="CG1052"/>
  <c r="CF1052"/>
  <c r="CE1052"/>
  <c r="BG1052"/>
  <c r="BF1052"/>
  <c r="BE1052"/>
  <c r="AJ1052"/>
  <c r="CN1051"/>
  <c r="CL1051"/>
  <c r="CK1051"/>
  <c r="CJ1051"/>
  <c r="CI1051"/>
  <c r="CH1051"/>
  <c r="CG1051"/>
  <c r="CF1051"/>
  <c r="CE1051"/>
  <c r="BG1051"/>
  <c r="BF1051"/>
  <c r="BE1051"/>
  <c r="AJ1051"/>
  <c r="CN1050"/>
  <c r="CL1050"/>
  <c r="CK1050"/>
  <c r="CJ1050"/>
  <c r="CI1050"/>
  <c r="CH1050"/>
  <c r="CG1050"/>
  <c r="CF1050"/>
  <c r="CE1050"/>
  <c r="BG1050"/>
  <c r="BF1050"/>
  <c r="BE1050"/>
  <c r="AJ1050"/>
  <c r="CN1049"/>
  <c r="CL1049"/>
  <c r="CK1049"/>
  <c r="CJ1049"/>
  <c r="CI1049"/>
  <c r="CH1049"/>
  <c r="CG1049"/>
  <c r="CF1049"/>
  <c r="CE1049"/>
  <c r="BG1049"/>
  <c r="BF1049"/>
  <c r="BE1049"/>
  <c r="AJ1049"/>
  <c r="CN1048"/>
  <c r="CL1048"/>
  <c r="CK1048"/>
  <c r="CJ1048"/>
  <c r="CI1048"/>
  <c r="CH1048"/>
  <c r="CG1048"/>
  <c r="CF1048"/>
  <c r="CE1048"/>
  <c r="BG1048"/>
  <c r="BF1048"/>
  <c r="BE1048"/>
  <c r="AJ1048"/>
  <c r="CN1047"/>
  <c r="CL1047"/>
  <c r="CK1047"/>
  <c r="CJ1047"/>
  <c r="CI1047"/>
  <c r="CH1047"/>
  <c r="CG1047"/>
  <c r="CF1047"/>
  <c r="CE1047"/>
  <c r="BG1047"/>
  <c r="BF1047"/>
  <c r="BE1047"/>
  <c r="AJ1047"/>
  <c r="CN1046"/>
  <c r="CL1046"/>
  <c r="CK1046"/>
  <c r="CJ1046"/>
  <c r="CI1046"/>
  <c r="CH1046"/>
  <c r="CG1046"/>
  <c r="CF1046"/>
  <c r="CE1046"/>
  <c r="BG1046"/>
  <c r="BF1046"/>
  <c r="BE1046"/>
  <c r="AJ1046"/>
  <c r="CN1045"/>
  <c r="CL1045"/>
  <c r="CK1045"/>
  <c r="CJ1045"/>
  <c r="CI1045"/>
  <c r="CH1045"/>
  <c r="CG1045"/>
  <c r="CF1045"/>
  <c r="CE1045"/>
  <c r="BG1045"/>
  <c r="BF1045"/>
  <c r="BE1045"/>
  <c r="AJ1045"/>
  <c r="CN1044"/>
  <c r="CL1044"/>
  <c r="CK1044"/>
  <c r="CJ1044"/>
  <c r="CI1044"/>
  <c r="CH1044"/>
  <c r="CG1044"/>
  <c r="CF1044"/>
  <c r="CE1044"/>
  <c r="BG1044"/>
  <c r="BF1044"/>
  <c r="BE1044"/>
  <c r="AJ1044"/>
  <c r="CN1043"/>
  <c r="CL1043"/>
  <c r="CK1043"/>
  <c r="CJ1043"/>
  <c r="CI1043"/>
  <c r="CH1043"/>
  <c r="CG1043"/>
  <c r="CF1043"/>
  <c r="CE1043"/>
  <c r="BG1043"/>
  <c r="BF1043"/>
  <c r="BE1043"/>
  <c r="AJ1043"/>
  <c r="CN1042"/>
  <c r="CL1042"/>
  <c r="CK1042"/>
  <c r="CJ1042"/>
  <c r="CI1042"/>
  <c r="CH1042"/>
  <c r="CG1042"/>
  <c r="CF1042"/>
  <c r="CE1042"/>
  <c r="BG1042"/>
  <c r="BF1042"/>
  <c r="BE1042"/>
  <c r="AJ1042"/>
  <c r="CN1041"/>
  <c r="CL1041"/>
  <c r="CK1041"/>
  <c r="CJ1041"/>
  <c r="CI1041"/>
  <c r="CH1041"/>
  <c r="CG1041"/>
  <c r="CF1041"/>
  <c r="CE1041"/>
  <c r="BG1041"/>
  <c r="BF1041"/>
  <c r="BE1041"/>
  <c r="AJ1041"/>
  <c r="CN1040"/>
  <c r="CL1040"/>
  <c r="CK1040"/>
  <c r="CJ1040"/>
  <c r="CI1040"/>
  <c r="CH1040"/>
  <c r="CG1040"/>
  <c r="CF1040"/>
  <c r="CE1040"/>
  <c r="BG1040"/>
  <c r="BF1040"/>
  <c r="BE1040"/>
  <c r="AJ1040"/>
  <c r="CN1039"/>
  <c r="CL1039"/>
  <c r="CK1039"/>
  <c r="CJ1039"/>
  <c r="CI1039"/>
  <c r="CH1039"/>
  <c r="CG1039"/>
  <c r="CF1039"/>
  <c r="CE1039"/>
  <c r="BG1039"/>
  <c r="BF1039"/>
  <c r="BE1039"/>
  <c r="AJ1039"/>
  <c r="CN1038"/>
  <c r="CL1038"/>
  <c r="CK1038"/>
  <c r="CJ1038"/>
  <c r="CI1038"/>
  <c r="CH1038"/>
  <c r="CG1038"/>
  <c r="CF1038"/>
  <c r="CE1038"/>
  <c r="BG1038"/>
  <c r="BF1038"/>
  <c r="BE1038"/>
  <c r="AJ1038"/>
  <c r="CN1037"/>
  <c r="CL1037"/>
  <c r="CK1037"/>
  <c r="CJ1037"/>
  <c r="CI1037"/>
  <c r="CH1037"/>
  <c r="CG1037"/>
  <c r="CF1037"/>
  <c r="CE1037"/>
  <c r="BG1037"/>
  <c r="BF1037"/>
  <c r="BE1037"/>
  <c r="AJ1037"/>
  <c r="CN1036"/>
  <c r="CL1036"/>
  <c r="CK1036"/>
  <c r="CJ1036"/>
  <c r="CI1036"/>
  <c r="CH1036"/>
  <c r="CG1036"/>
  <c r="CF1036"/>
  <c r="CE1036"/>
  <c r="BG1036"/>
  <c r="BF1036"/>
  <c r="BE1036"/>
  <c r="AJ1036"/>
  <c r="CN1035"/>
  <c r="CL1035"/>
  <c r="CK1035"/>
  <c r="CJ1035"/>
  <c r="CI1035"/>
  <c r="CH1035"/>
  <c r="CG1035"/>
  <c r="CF1035"/>
  <c r="CE1035"/>
  <c r="BG1035"/>
  <c r="BF1035"/>
  <c r="BE1035"/>
  <c r="AJ1035"/>
  <c r="CN1034"/>
  <c r="CL1034"/>
  <c r="CK1034"/>
  <c r="CJ1034"/>
  <c r="CI1034"/>
  <c r="CH1034"/>
  <c r="CG1034"/>
  <c r="CF1034"/>
  <c r="CE1034"/>
  <c r="BG1034"/>
  <c r="BF1034"/>
  <c r="BE1034"/>
  <c r="AJ1034"/>
  <c r="CN1033"/>
  <c r="CL1033"/>
  <c r="CK1033"/>
  <c r="CJ1033"/>
  <c r="CI1033"/>
  <c r="CH1033"/>
  <c r="CG1033"/>
  <c r="CF1033"/>
  <c r="CE1033"/>
  <c r="BG1033"/>
  <c r="BF1033"/>
  <c r="BE1033"/>
  <c r="AJ1033"/>
  <c r="CN1032"/>
  <c r="CL1032"/>
  <c r="CK1032"/>
  <c r="CJ1032"/>
  <c r="CI1032"/>
  <c r="CH1032"/>
  <c r="CG1032"/>
  <c r="CF1032"/>
  <c r="CE1032"/>
  <c r="BG1032"/>
  <c r="BF1032"/>
  <c r="BE1032"/>
  <c r="AJ1032"/>
  <c r="CN1031"/>
  <c r="CL1031"/>
  <c r="CK1031"/>
  <c r="CJ1031"/>
  <c r="CI1031"/>
  <c r="CH1031"/>
  <c r="CG1031"/>
  <c r="CF1031"/>
  <c r="CE1031"/>
  <c r="BG1031"/>
  <c r="BF1031"/>
  <c r="BE1031"/>
  <c r="AJ1031"/>
  <c r="CN1030"/>
  <c r="CL1030"/>
  <c r="CK1030"/>
  <c r="CJ1030"/>
  <c r="CI1030"/>
  <c r="CH1030"/>
  <c r="CG1030"/>
  <c r="CF1030"/>
  <c r="CE1030"/>
  <c r="BG1030"/>
  <c r="BF1030"/>
  <c r="BE1030"/>
  <c r="AJ1030"/>
  <c r="CN1029"/>
  <c r="CL1029"/>
  <c r="CK1029"/>
  <c r="CJ1029"/>
  <c r="CI1029"/>
  <c r="CH1029"/>
  <c r="CG1029"/>
  <c r="CF1029"/>
  <c r="CE1029"/>
  <c r="BG1029"/>
  <c r="BF1029"/>
  <c r="BE1029"/>
  <c r="AJ1029"/>
  <c r="CN1028"/>
  <c r="CL1028"/>
  <c r="CK1028"/>
  <c r="CJ1028"/>
  <c r="CI1028"/>
  <c r="CH1028"/>
  <c r="CG1028"/>
  <c r="CF1028"/>
  <c r="CE1028"/>
  <c r="BG1028"/>
  <c r="BF1028"/>
  <c r="BE1028"/>
  <c r="AJ1028"/>
  <c r="CN1027"/>
  <c r="CL1027"/>
  <c r="CK1027"/>
  <c r="CJ1027"/>
  <c r="CI1027"/>
  <c r="CH1027"/>
  <c r="CG1027"/>
  <c r="CF1027"/>
  <c r="CE1027"/>
  <c r="BG1027"/>
  <c r="BF1027"/>
  <c r="BE1027"/>
  <c r="AJ1027"/>
  <c r="CN1026"/>
  <c r="CL1026"/>
  <c r="CK1026"/>
  <c r="CJ1026"/>
  <c r="CI1026"/>
  <c r="CH1026"/>
  <c r="CG1026"/>
  <c r="CF1026"/>
  <c r="CE1026"/>
  <c r="BG1026"/>
  <c r="BF1026"/>
  <c r="BE1026"/>
  <c r="AJ1026"/>
  <c r="CN1025"/>
  <c r="CL1025"/>
  <c r="CK1025"/>
  <c r="CJ1025"/>
  <c r="CI1025"/>
  <c r="CH1025"/>
  <c r="CG1025"/>
  <c r="CF1025"/>
  <c r="CE1025"/>
  <c r="BG1025"/>
  <c r="BF1025"/>
  <c r="BE1025"/>
  <c r="AJ1025"/>
  <c r="CN1024"/>
  <c r="CL1024"/>
  <c r="CK1024"/>
  <c r="CJ1024"/>
  <c r="CI1024"/>
  <c r="CH1024"/>
  <c r="CG1024"/>
  <c r="CF1024"/>
  <c r="CE1024"/>
  <c r="BG1024"/>
  <c r="BF1024"/>
  <c r="BE1024"/>
  <c r="AJ1024"/>
  <c r="CN1023"/>
  <c r="CL1023"/>
  <c r="CK1023"/>
  <c r="CJ1023"/>
  <c r="CI1023"/>
  <c r="CH1023"/>
  <c r="CG1023"/>
  <c r="CF1023"/>
  <c r="CE1023"/>
  <c r="BG1023"/>
  <c r="BF1023"/>
  <c r="BE1023"/>
  <c r="AJ1023"/>
  <c r="CN1022"/>
  <c r="CL1022"/>
  <c r="CK1022"/>
  <c r="CJ1022"/>
  <c r="CI1022"/>
  <c r="CH1022"/>
  <c r="CG1022"/>
  <c r="CF1022"/>
  <c r="CE1022"/>
  <c r="BG1022"/>
  <c r="BF1022"/>
  <c r="BE1022"/>
  <c r="AJ1022"/>
  <c r="CN1021"/>
  <c r="CL1021"/>
  <c r="CK1021"/>
  <c r="CJ1021"/>
  <c r="CI1021"/>
  <c r="CH1021"/>
  <c r="CG1021"/>
  <c r="CF1021"/>
  <c r="CE1021"/>
  <c r="BG1021"/>
  <c r="BF1021"/>
  <c r="BE1021"/>
  <c r="AJ1021"/>
  <c r="CN1020"/>
  <c r="CL1020"/>
  <c r="CK1020"/>
  <c r="CJ1020"/>
  <c r="CI1020"/>
  <c r="CH1020"/>
  <c r="CG1020"/>
  <c r="CF1020"/>
  <c r="CE1020"/>
  <c r="BG1020"/>
  <c r="BF1020"/>
  <c r="BE1020"/>
  <c r="AJ1020"/>
  <c r="CN1019"/>
  <c r="CL1019"/>
  <c r="CK1019"/>
  <c r="CJ1019"/>
  <c r="CI1019"/>
  <c r="CH1019"/>
  <c r="CG1019"/>
  <c r="CF1019"/>
  <c r="CE1019"/>
  <c r="BG1019"/>
  <c r="BF1019"/>
  <c r="BE1019"/>
  <c r="AJ1019"/>
  <c r="CN1018"/>
  <c r="CL1018"/>
  <c r="CK1018"/>
  <c r="CJ1018"/>
  <c r="CI1018"/>
  <c r="CH1018"/>
  <c r="CG1018"/>
  <c r="CF1018"/>
  <c r="CE1018"/>
  <c r="BG1018"/>
  <c r="BF1018"/>
  <c r="BE1018"/>
  <c r="AJ1018"/>
  <c r="CN1017"/>
  <c r="CL1017"/>
  <c r="CK1017"/>
  <c r="CJ1017"/>
  <c r="CI1017"/>
  <c r="CH1017"/>
  <c r="CG1017"/>
  <c r="CF1017"/>
  <c r="CE1017"/>
  <c r="BG1017"/>
  <c r="BF1017"/>
  <c r="BE1017"/>
  <c r="AJ1017"/>
  <c r="CN1016"/>
  <c r="CL1016"/>
  <c r="CK1016"/>
  <c r="CJ1016"/>
  <c r="CI1016"/>
  <c r="CH1016"/>
  <c r="CG1016"/>
  <c r="CF1016"/>
  <c r="CE1016"/>
  <c r="BG1016"/>
  <c r="BF1016"/>
  <c r="BE1016"/>
  <c r="AJ1016"/>
  <c r="CN1015"/>
  <c r="CL1015"/>
  <c r="CK1015"/>
  <c r="CJ1015"/>
  <c r="CI1015"/>
  <c r="CH1015"/>
  <c r="CG1015"/>
  <c r="CF1015"/>
  <c r="CE1015"/>
  <c r="BG1015"/>
  <c r="BF1015"/>
  <c r="BE1015"/>
  <c r="AJ1015"/>
  <c r="CN1014"/>
  <c r="CL1014"/>
  <c r="CK1014"/>
  <c r="CJ1014"/>
  <c r="CI1014"/>
  <c r="CH1014"/>
  <c r="CG1014"/>
  <c r="CF1014"/>
  <c r="CE1014"/>
  <c r="BG1014"/>
  <c r="BF1014"/>
  <c r="BE1014"/>
  <c r="AJ1014"/>
  <c r="CN1013"/>
  <c r="CL1013"/>
  <c r="CK1013"/>
  <c r="CJ1013"/>
  <c r="CI1013"/>
  <c r="CH1013"/>
  <c r="CG1013"/>
  <c r="CF1013"/>
  <c r="CE1013"/>
  <c r="BG1013"/>
  <c r="BF1013"/>
  <c r="BE1013"/>
  <c r="AJ1013"/>
  <c r="CN1012"/>
  <c r="CL1012"/>
  <c r="CK1012"/>
  <c r="CJ1012"/>
  <c r="CI1012"/>
  <c r="CH1012"/>
  <c r="CG1012"/>
  <c r="CF1012"/>
  <c r="CE1012"/>
  <c r="BG1012"/>
  <c r="BF1012"/>
  <c r="BE1012"/>
  <c r="AJ1012"/>
  <c r="CN1011"/>
  <c r="CL1011"/>
  <c r="CK1011"/>
  <c r="CJ1011"/>
  <c r="CI1011"/>
  <c r="CH1011"/>
  <c r="CG1011"/>
  <c r="CF1011"/>
  <c r="CE1011"/>
  <c r="BG1011"/>
  <c r="BF1011"/>
  <c r="BE1011"/>
  <c r="AJ1011"/>
  <c r="CN1010"/>
  <c r="CL1010"/>
  <c r="CK1010"/>
  <c r="CJ1010"/>
  <c r="CI1010"/>
  <c r="CH1010"/>
  <c r="CG1010"/>
  <c r="CF1010"/>
  <c r="CE1010"/>
  <c r="BG1010"/>
  <c r="BF1010"/>
  <c r="BE1010"/>
  <c r="AJ1010"/>
  <c r="CN1009"/>
  <c r="CL1009"/>
  <c r="CK1009"/>
  <c r="CJ1009"/>
  <c r="CI1009"/>
  <c r="CH1009"/>
  <c r="CG1009"/>
  <c r="CF1009"/>
  <c r="CE1009"/>
  <c r="BG1009"/>
  <c r="BF1009"/>
  <c r="BE1009"/>
  <c r="AJ1009"/>
  <c r="CN1008"/>
  <c r="CL1008"/>
  <c r="CK1008"/>
  <c r="CJ1008"/>
  <c r="CI1008"/>
  <c r="CH1008"/>
  <c r="CG1008"/>
  <c r="CF1008"/>
  <c r="CE1008"/>
  <c r="BG1008"/>
  <c r="BF1008"/>
  <c r="BE1008"/>
  <c r="AJ1008"/>
  <c r="CN1007"/>
  <c r="CL1007"/>
  <c r="CK1007"/>
  <c r="CJ1007"/>
  <c r="CI1007"/>
  <c r="CH1007"/>
  <c r="CG1007"/>
  <c r="CF1007"/>
  <c r="CE1007"/>
  <c r="BG1007"/>
  <c r="BF1007"/>
  <c r="BE1007"/>
  <c r="AJ1007"/>
  <c r="CN1006"/>
  <c r="CL1006"/>
  <c r="CK1006"/>
  <c r="CJ1006"/>
  <c r="CI1006"/>
  <c r="CH1006"/>
  <c r="CG1006"/>
  <c r="CF1006"/>
  <c r="CE1006"/>
  <c r="BG1006"/>
  <c r="BF1006"/>
  <c r="BE1006"/>
  <c r="AJ1006"/>
  <c r="CN1005"/>
  <c r="CL1005"/>
  <c r="CK1005"/>
  <c r="CJ1005"/>
  <c r="CI1005"/>
  <c r="CH1005"/>
  <c r="CG1005"/>
  <c r="CF1005"/>
  <c r="CE1005"/>
  <c r="BG1005"/>
  <c r="BF1005"/>
  <c r="BE1005"/>
  <c r="AJ1005"/>
  <c r="CN1004"/>
  <c r="CL1004"/>
  <c r="CK1004"/>
  <c r="CJ1004"/>
  <c r="CI1004"/>
  <c r="CH1004"/>
  <c r="CG1004"/>
  <c r="CF1004"/>
  <c r="CE1004"/>
  <c r="BG1004"/>
  <c r="BF1004"/>
  <c r="BE1004"/>
  <c r="AJ1004"/>
  <c r="CN1003"/>
  <c r="CL1003"/>
  <c r="CK1003"/>
  <c r="CJ1003"/>
  <c r="CI1003"/>
  <c r="CH1003"/>
  <c r="CG1003"/>
  <c r="CF1003"/>
  <c r="CE1003"/>
  <c r="BG1003"/>
  <c r="BF1003"/>
  <c r="BE1003"/>
  <c r="AJ1003"/>
  <c r="CN1002"/>
  <c r="CL1002"/>
  <c r="CK1002"/>
  <c r="CJ1002"/>
  <c r="CI1002"/>
  <c r="CH1002"/>
  <c r="CG1002"/>
  <c r="CF1002"/>
  <c r="CE1002"/>
  <c r="BG1002"/>
  <c r="BF1002"/>
  <c r="BE1002"/>
  <c r="AJ1002"/>
  <c r="CN1001"/>
  <c r="CL1001"/>
  <c r="CK1001"/>
  <c r="CJ1001"/>
  <c r="CI1001"/>
  <c r="CH1001"/>
  <c r="CG1001"/>
  <c r="CF1001"/>
  <c r="CE1001"/>
  <c r="BG1001"/>
  <c r="BF1001"/>
  <c r="BE1001"/>
  <c r="AJ1001"/>
  <c r="CN1000"/>
  <c r="CL1000"/>
  <c r="CK1000"/>
  <c r="CJ1000"/>
  <c r="CI1000"/>
  <c r="CH1000"/>
  <c r="CG1000"/>
  <c r="CF1000"/>
  <c r="CE1000"/>
  <c r="BG1000"/>
  <c r="BF1000"/>
  <c r="BE1000"/>
  <c r="AJ1000"/>
  <c r="CN999"/>
  <c r="CL999"/>
  <c r="CK999"/>
  <c r="CJ999"/>
  <c r="CI999"/>
  <c r="CH999"/>
  <c r="CG999"/>
  <c r="CF999"/>
  <c r="CE999"/>
  <c r="BG999"/>
  <c r="BF999"/>
  <c r="BE999"/>
  <c r="AJ999"/>
  <c r="CN998"/>
  <c r="CL998"/>
  <c r="CK998"/>
  <c r="CJ998"/>
  <c r="CI998"/>
  <c r="CH998"/>
  <c r="CG998"/>
  <c r="CF998"/>
  <c r="CE998"/>
  <c r="BG998"/>
  <c r="BF998"/>
  <c r="BE998"/>
  <c r="AJ998"/>
  <c r="CN997"/>
  <c r="CL997"/>
  <c r="CK997"/>
  <c r="CJ997"/>
  <c r="CI997"/>
  <c r="CH997"/>
  <c r="CG997"/>
  <c r="CF997"/>
  <c r="CE997"/>
  <c r="BG997"/>
  <c r="BF997"/>
  <c r="BE997"/>
  <c r="AJ997"/>
  <c r="CN996"/>
  <c r="CL996"/>
  <c r="CK996"/>
  <c r="CJ996"/>
  <c r="CI996"/>
  <c r="CH996"/>
  <c r="CG996"/>
  <c r="CF996"/>
  <c r="CE996"/>
  <c r="BG996"/>
  <c r="BF996"/>
  <c r="BE996"/>
  <c r="AJ996"/>
  <c r="CN995"/>
  <c r="CL995"/>
  <c r="CK995"/>
  <c r="CJ995"/>
  <c r="CI995"/>
  <c r="CH995"/>
  <c r="CG995"/>
  <c r="CF995"/>
  <c r="CE995"/>
  <c r="BG995"/>
  <c r="BF995"/>
  <c r="BE995"/>
  <c r="AJ995"/>
  <c r="CN994"/>
  <c r="CL994"/>
  <c r="CK994"/>
  <c r="CJ994"/>
  <c r="CI994"/>
  <c r="CH994"/>
  <c r="CG994"/>
  <c r="CF994"/>
  <c r="CE994"/>
  <c r="BG994"/>
  <c r="BF994"/>
  <c r="BE994"/>
  <c r="AJ994"/>
  <c r="CN993"/>
  <c r="CL993"/>
  <c r="CK993"/>
  <c r="CJ993"/>
  <c r="CI993"/>
  <c r="CH993"/>
  <c r="CG993"/>
  <c r="CF993"/>
  <c r="CE993"/>
  <c r="BG993"/>
  <c r="BF993"/>
  <c r="BE993"/>
  <c r="AJ993"/>
  <c r="CN992"/>
  <c r="CL992"/>
  <c r="CK992"/>
  <c r="CJ992"/>
  <c r="CI992"/>
  <c r="CH992"/>
  <c r="CG992"/>
  <c r="CF992"/>
  <c r="CE992"/>
  <c r="BG992"/>
  <c r="BF992"/>
  <c r="BE992"/>
  <c r="AJ992"/>
  <c r="CN991"/>
  <c r="CL991"/>
  <c r="CK991"/>
  <c r="CJ991"/>
  <c r="CI991"/>
  <c r="CH991"/>
  <c r="CG991"/>
  <c r="CF991"/>
  <c r="CE991"/>
  <c r="BG991"/>
  <c r="BF991"/>
  <c r="BE991"/>
  <c r="AJ991"/>
  <c r="CN990"/>
  <c r="CL990"/>
  <c r="CK990"/>
  <c r="CJ990"/>
  <c r="CI990"/>
  <c r="CH990"/>
  <c r="CG990"/>
  <c r="CF990"/>
  <c r="CE990"/>
  <c r="BG990"/>
  <c r="BF990"/>
  <c r="BE990"/>
  <c r="AJ990"/>
  <c r="CN989"/>
  <c r="CL989"/>
  <c r="CK989"/>
  <c r="CJ989"/>
  <c r="CI989"/>
  <c r="CH989"/>
  <c r="CG989"/>
  <c r="CF989"/>
  <c r="CE989"/>
  <c r="BG989"/>
  <c r="BF989"/>
  <c r="BE989"/>
  <c r="AJ989"/>
  <c r="CN988"/>
  <c r="CL988"/>
  <c r="CK988"/>
  <c r="CJ988"/>
  <c r="CI988"/>
  <c r="CH988"/>
  <c r="CG988"/>
  <c r="CF988"/>
  <c r="CE988"/>
  <c r="BG988"/>
  <c r="BF988"/>
  <c r="BE988"/>
  <c r="AJ988"/>
  <c r="CN987"/>
  <c r="CL987"/>
  <c r="CK987"/>
  <c r="CJ987"/>
  <c r="CI987"/>
  <c r="CH987"/>
  <c r="CG987"/>
  <c r="CF987"/>
  <c r="CE987"/>
  <c r="BG987"/>
  <c r="BF987"/>
  <c r="BE987"/>
  <c r="AJ987"/>
  <c r="CN986"/>
  <c r="CL986"/>
  <c r="CK986"/>
  <c r="CJ986"/>
  <c r="CI986"/>
  <c r="CH986"/>
  <c r="CG986"/>
  <c r="CF986"/>
  <c r="CE986"/>
  <c r="BG986"/>
  <c r="BF986"/>
  <c r="BE986"/>
  <c r="AJ986"/>
  <c r="CN985"/>
  <c r="CL985"/>
  <c r="CK985"/>
  <c r="CJ985"/>
  <c r="CI985"/>
  <c r="CH985"/>
  <c r="CG985"/>
  <c r="CF985"/>
  <c r="CE985"/>
  <c r="BG985"/>
  <c r="BF985"/>
  <c r="BE985"/>
  <c r="AJ985"/>
  <c r="CN984"/>
  <c r="CL984"/>
  <c r="CK984"/>
  <c r="CJ984"/>
  <c r="CI984"/>
  <c r="CH984"/>
  <c r="CG984"/>
  <c r="CF984"/>
  <c r="CE984"/>
  <c r="BG984"/>
  <c r="BF984"/>
  <c r="BE984"/>
  <c r="AJ984"/>
  <c r="CN983"/>
  <c r="CL983"/>
  <c r="CK983"/>
  <c r="CJ983"/>
  <c r="CI983"/>
  <c r="CH983"/>
  <c r="CG983"/>
  <c r="CF983"/>
  <c r="CE983"/>
  <c r="BG983"/>
  <c r="BF983"/>
  <c r="BE983"/>
  <c r="AJ983"/>
  <c r="CN982"/>
  <c r="CL982"/>
  <c r="CK982"/>
  <c r="CJ982"/>
  <c r="CI982"/>
  <c r="CH982"/>
  <c r="CG982"/>
  <c r="CF982"/>
  <c r="CE982"/>
  <c r="BG982"/>
  <c r="BF982"/>
  <c r="BE982"/>
  <c r="AJ982"/>
  <c r="CN981"/>
  <c r="CL981"/>
  <c r="CK981"/>
  <c r="CJ981"/>
  <c r="CI981"/>
  <c r="CH981"/>
  <c r="CG981"/>
  <c r="CF981"/>
  <c r="CE981"/>
  <c r="BG981"/>
  <c r="BF981"/>
  <c r="BE981"/>
  <c r="AJ981"/>
  <c r="CN980"/>
  <c r="CL980"/>
  <c r="CK980"/>
  <c r="CJ980"/>
  <c r="CI980"/>
  <c r="CH980"/>
  <c r="CG980"/>
  <c r="CF980"/>
  <c r="CE980"/>
  <c r="BG980"/>
  <c r="BF980"/>
  <c r="BE980"/>
  <c r="AJ980"/>
  <c r="CN979"/>
  <c r="CL979"/>
  <c r="CK979"/>
  <c r="CJ979"/>
  <c r="CI979"/>
  <c r="CH979"/>
  <c r="CG979"/>
  <c r="CF979"/>
  <c r="CE979"/>
  <c r="BG979"/>
  <c r="BF979"/>
  <c r="BE979"/>
  <c r="AJ979"/>
  <c r="CN978"/>
  <c r="CL978"/>
  <c r="CK978"/>
  <c r="CJ978"/>
  <c r="CI978"/>
  <c r="CH978"/>
  <c r="CG978"/>
  <c r="CF978"/>
  <c r="CE978"/>
  <c r="BG978"/>
  <c r="BF978"/>
  <c r="BE978"/>
  <c r="AJ978"/>
  <c r="CN977"/>
  <c r="CL977"/>
  <c r="CK977"/>
  <c r="CJ977"/>
  <c r="CI977"/>
  <c r="CH977"/>
  <c r="CG977"/>
  <c r="CF977"/>
  <c r="CE977"/>
  <c r="BG977"/>
  <c r="BF977"/>
  <c r="BE977"/>
  <c r="AJ977"/>
  <c r="CN976"/>
  <c r="CL976"/>
  <c r="CK976"/>
  <c r="CJ976"/>
  <c r="CI976"/>
  <c r="CH976"/>
  <c r="CG976"/>
  <c r="CF976"/>
  <c r="CE976"/>
  <c r="BG976"/>
  <c r="BF976"/>
  <c r="BE976"/>
  <c r="AJ976"/>
  <c r="CN975"/>
  <c r="CL975"/>
  <c r="CK975"/>
  <c r="CJ975"/>
  <c r="CI975"/>
  <c r="CH975"/>
  <c r="CG975"/>
  <c r="CF975"/>
  <c r="CE975"/>
  <c r="BG975"/>
  <c r="BF975"/>
  <c r="BE975"/>
  <c r="AJ975"/>
  <c r="CN974"/>
  <c r="CL974"/>
  <c r="CK974"/>
  <c r="CJ974"/>
  <c r="CI974"/>
  <c r="CH974"/>
  <c r="CG974"/>
  <c r="CF974"/>
  <c r="CE974"/>
  <c r="BG974"/>
  <c r="BF974"/>
  <c r="BE974"/>
  <c r="AJ974"/>
  <c r="CN973"/>
  <c r="CL973"/>
  <c r="CK973"/>
  <c r="CJ973"/>
  <c r="CI973"/>
  <c r="CH973"/>
  <c r="CG973"/>
  <c r="CF973"/>
  <c r="CE973"/>
  <c r="BG973"/>
  <c r="BF973"/>
  <c r="BE973"/>
  <c r="AJ973"/>
  <c r="CN972"/>
  <c r="CL972"/>
  <c r="CK972"/>
  <c r="CJ972"/>
  <c r="CI972"/>
  <c r="CH972"/>
  <c r="CG972"/>
  <c r="CF972"/>
  <c r="CE972"/>
  <c r="BG972"/>
  <c r="BF972"/>
  <c r="BE972"/>
  <c r="AJ972"/>
  <c r="CN971"/>
  <c r="CL971"/>
  <c r="CK971"/>
  <c r="CJ971"/>
  <c r="CI971"/>
  <c r="CH971"/>
  <c r="CG971"/>
  <c r="CF971"/>
  <c r="CE971"/>
  <c r="BG971"/>
  <c r="BF971"/>
  <c r="BE971"/>
  <c r="AJ971"/>
  <c r="CN970"/>
  <c r="CL970"/>
  <c r="CK970"/>
  <c r="CJ970"/>
  <c r="CI970"/>
  <c r="CH970"/>
  <c r="CG970"/>
  <c r="CF970"/>
  <c r="CE970"/>
  <c r="BG970"/>
  <c r="BF970"/>
  <c r="BE970"/>
  <c r="AJ970"/>
  <c r="CN969"/>
  <c r="CL969"/>
  <c r="CK969"/>
  <c r="CJ969"/>
  <c r="CI969"/>
  <c r="CH969"/>
  <c r="CG969"/>
  <c r="CF969"/>
  <c r="CE969"/>
  <c r="BG969"/>
  <c r="BF969"/>
  <c r="BE969"/>
  <c r="AJ969"/>
  <c r="CN968"/>
  <c r="CL968"/>
  <c r="CK968"/>
  <c r="CJ968"/>
  <c r="CI968"/>
  <c r="CH968"/>
  <c r="CG968"/>
  <c r="CF968"/>
  <c r="CE968"/>
  <c r="BG968"/>
  <c r="BF968"/>
  <c r="BE968"/>
  <c r="AJ968"/>
  <c r="CN967"/>
  <c r="CL967"/>
  <c r="CK967"/>
  <c r="CJ967"/>
  <c r="CI967"/>
  <c r="CH967"/>
  <c r="CG967"/>
  <c r="CF967"/>
  <c r="CE967"/>
  <c r="BG967"/>
  <c r="BF967"/>
  <c r="BE967"/>
  <c r="AJ967"/>
  <c r="CN966"/>
  <c r="CL966"/>
  <c r="CK966"/>
  <c r="CJ966"/>
  <c r="CI966"/>
  <c r="CH966"/>
  <c r="CG966"/>
  <c r="CF966"/>
  <c r="CE966"/>
  <c r="BG966"/>
  <c r="BF966"/>
  <c r="BE966"/>
  <c r="AJ966"/>
  <c r="CN965"/>
  <c r="CL965"/>
  <c r="CK965"/>
  <c r="CJ965"/>
  <c r="CI965"/>
  <c r="CH965"/>
  <c r="CG965"/>
  <c r="CF965"/>
  <c r="CE965"/>
  <c r="BG965"/>
  <c r="BF965"/>
  <c r="BE965"/>
  <c r="AJ965"/>
  <c r="CN964"/>
  <c r="CL964"/>
  <c r="CK964"/>
  <c r="CJ964"/>
  <c r="CI964"/>
  <c r="CH964"/>
  <c r="CG964"/>
  <c r="CF964"/>
  <c r="CE964"/>
  <c r="BG964"/>
  <c r="BF964"/>
  <c r="BE964"/>
  <c r="AJ964"/>
  <c r="CN963"/>
  <c r="CL963"/>
  <c r="CK963"/>
  <c r="CJ963"/>
  <c r="CI963"/>
  <c r="CH963"/>
  <c r="CG963"/>
  <c r="CF963"/>
  <c r="CE963"/>
  <c r="BG963"/>
  <c r="BF963"/>
  <c r="BE963"/>
  <c r="AJ963"/>
  <c r="CN962"/>
  <c r="CL962"/>
  <c r="CK962"/>
  <c r="CJ962"/>
  <c r="CI962"/>
  <c r="CH962"/>
  <c r="CG962"/>
  <c r="CF962"/>
  <c r="CE962"/>
  <c r="BG962"/>
  <c r="BF962"/>
  <c r="BE962"/>
  <c r="AJ962"/>
  <c r="CN961"/>
  <c r="CL961"/>
  <c r="CK961"/>
  <c r="CJ961"/>
  <c r="CI961"/>
  <c r="CH961"/>
  <c r="CG961"/>
  <c r="CF961"/>
  <c r="CE961"/>
  <c r="BG961"/>
  <c r="BF961"/>
  <c r="BE961"/>
  <c r="AJ961"/>
  <c r="CN960"/>
  <c r="CL960"/>
  <c r="CK960"/>
  <c r="CJ960"/>
  <c r="CI960"/>
  <c r="CH960"/>
  <c r="CG960"/>
  <c r="CF960"/>
  <c r="CE960"/>
  <c r="BG960"/>
  <c r="BF960"/>
  <c r="BE960"/>
  <c r="AJ960"/>
  <c r="CN959"/>
  <c r="CL959"/>
  <c r="CK959"/>
  <c r="CJ959"/>
  <c r="CI959"/>
  <c r="CH959"/>
  <c r="CG959"/>
  <c r="CF959"/>
  <c r="CE959"/>
  <c r="BG959"/>
  <c r="BF959"/>
  <c r="BE959"/>
  <c r="AJ959"/>
  <c r="CN958"/>
  <c r="CL958"/>
  <c r="CK958"/>
  <c r="CJ958"/>
  <c r="CI958"/>
  <c r="CH958"/>
  <c r="CG958"/>
  <c r="CF958"/>
  <c r="CE958"/>
  <c r="BG958"/>
  <c r="BF958"/>
  <c r="BE958"/>
  <c r="AJ958"/>
  <c r="CN957"/>
  <c r="CL957"/>
  <c r="CK957"/>
  <c r="CJ957"/>
  <c r="CI957"/>
  <c r="CH957"/>
  <c r="CG957"/>
  <c r="CF957"/>
  <c r="CE957"/>
  <c r="BG957"/>
  <c r="BF957"/>
  <c r="BE957"/>
  <c r="AJ957"/>
  <c r="CN956"/>
  <c r="CL956"/>
  <c r="CK956"/>
  <c r="CJ956"/>
  <c r="CI956"/>
  <c r="CH956"/>
  <c r="CG956"/>
  <c r="CF956"/>
  <c r="CE956"/>
  <c r="BG956"/>
  <c r="BF956"/>
  <c r="BE956"/>
  <c r="AJ956"/>
  <c r="CN955"/>
  <c r="CL955"/>
  <c r="CK955"/>
  <c r="CJ955"/>
  <c r="CI955"/>
  <c r="CH955"/>
  <c r="CG955"/>
  <c r="CF955"/>
  <c r="CE955"/>
  <c r="BG955"/>
  <c r="BF955"/>
  <c r="BE955"/>
  <c r="AJ955"/>
  <c r="CN954"/>
  <c r="CL954"/>
  <c r="CK954"/>
  <c r="CJ954"/>
  <c r="CI954"/>
  <c r="CH954"/>
  <c r="CG954"/>
  <c r="CF954"/>
  <c r="CE954"/>
  <c r="BG954"/>
  <c r="BF954"/>
  <c r="BE954"/>
  <c r="AJ954"/>
  <c r="CN953"/>
  <c r="CL953"/>
  <c r="CK953"/>
  <c r="CJ953"/>
  <c r="CI953"/>
  <c r="CH953"/>
  <c r="CG953"/>
  <c r="CF953"/>
  <c r="CE953"/>
  <c r="BG953"/>
  <c r="BF953"/>
  <c r="BE953"/>
  <c r="AJ953"/>
  <c r="CN952"/>
  <c r="CL952"/>
  <c r="CK952"/>
  <c r="CJ952"/>
  <c r="CI952"/>
  <c r="CH952"/>
  <c r="CG952"/>
  <c r="CF952"/>
  <c r="CE952"/>
  <c r="BG952"/>
  <c r="BF952"/>
  <c r="BE952"/>
  <c r="AJ952"/>
  <c r="CN951"/>
  <c r="CL951"/>
  <c r="CK951"/>
  <c r="CJ951"/>
  <c r="CI951"/>
  <c r="CH951"/>
  <c r="CG951"/>
  <c r="CF951"/>
  <c r="CE951"/>
  <c r="BG951"/>
  <c r="BF951"/>
  <c r="BE951"/>
  <c r="AJ951"/>
  <c r="CN950"/>
  <c r="CL950"/>
  <c r="CK950"/>
  <c r="CJ950"/>
  <c r="CI950"/>
  <c r="CH950"/>
  <c r="CG950"/>
  <c r="CF950"/>
  <c r="CE950"/>
  <c r="BG950"/>
  <c r="BF950"/>
  <c r="BE950"/>
  <c r="AJ950"/>
  <c r="CN949"/>
  <c r="CL949"/>
  <c r="CK949"/>
  <c r="CJ949"/>
  <c r="CI949"/>
  <c r="CH949"/>
  <c r="CG949"/>
  <c r="CF949"/>
  <c r="CE949"/>
  <c r="BG949"/>
  <c r="BF949"/>
  <c r="BE949"/>
  <c r="AJ949"/>
  <c r="CN948"/>
  <c r="CL948"/>
  <c r="CK948"/>
  <c r="CJ948"/>
  <c r="CI948"/>
  <c r="CH948"/>
  <c r="CG948"/>
  <c r="CF948"/>
  <c r="CE948"/>
  <c r="BG948"/>
  <c r="BF948"/>
  <c r="BE948"/>
  <c r="AJ948"/>
  <c r="CN947"/>
  <c r="CL947"/>
  <c r="CK947"/>
  <c r="CJ947"/>
  <c r="CI947"/>
  <c r="CH947"/>
  <c r="CG947"/>
  <c r="CF947"/>
  <c r="CE947"/>
  <c r="BG947"/>
  <c r="BF947"/>
  <c r="BE947"/>
  <c r="AJ947"/>
  <c r="CN946"/>
  <c r="CL946"/>
  <c r="CK946"/>
  <c r="CJ946"/>
  <c r="CI946"/>
  <c r="CH946"/>
  <c r="CG946"/>
  <c r="CF946"/>
  <c r="CE946"/>
  <c r="BG946"/>
  <c r="BF946"/>
  <c r="BE946"/>
  <c r="AJ946"/>
  <c r="CN945"/>
  <c r="CL945"/>
  <c r="CK945"/>
  <c r="CJ945"/>
  <c r="CI945"/>
  <c r="CH945"/>
  <c r="CG945"/>
  <c r="CF945"/>
  <c r="CE945"/>
  <c r="BG945"/>
  <c r="BF945"/>
  <c r="BE945"/>
  <c r="AJ945"/>
  <c r="CN944"/>
  <c r="CL944"/>
  <c r="CK944"/>
  <c r="CJ944"/>
  <c r="CI944"/>
  <c r="CH944"/>
  <c r="CG944"/>
  <c r="CF944"/>
  <c r="CE944"/>
  <c r="BG944"/>
  <c r="BF944"/>
  <c r="BE944"/>
  <c r="AJ944"/>
  <c r="CN943"/>
  <c r="CL943"/>
  <c r="CK943"/>
  <c r="CJ943"/>
  <c r="CI943"/>
  <c r="CH943"/>
  <c r="CG943"/>
  <c r="CF943"/>
  <c r="CE943"/>
  <c r="BG943"/>
  <c r="BF943"/>
  <c r="BE943"/>
  <c r="AJ943"/>
  <c r="CN942"/>
  <c r="CL942"/>
  <c r="CK942"/>
  <c r="CJ942"/>
  <c r="CI942"/>
  <c r="CH942"/>
  <c r="CG942"/>
  <c r="CF942"/>
  <c r="CE942"/>
  <c r="BG942"/>
  <c r="BF942"/>
  <c r="BE942"/>
  <c r="AJ942"/>
  <c r="CN941"/>
  <c r="CL941"/>
  <c r="CK941"/>
  <c r="CJ941"/>
  <c r="CI941"/>
  <c r="CH941"/>
  <c r="CG941"/>
  <c r="CF941"/>
  <c r="CE941"/>
  <c r="BG941"/>
  <c r="BF941"/>
  <c r="BE941"/>
  <c r="AJ941"/>
  <c r="CN940"/>
  <c r="CL940"/>
  <c r="CK940"/>
  <c r="CJ940"/>
  <c r="CI940"/>
  <c r="CH940"/>
  <c r="CG940"/>
  <c r="CF940"/>
  <c r="CE940"/>
  <c r="BG940"/>
  <c r="BF940"/>
  <c r="BE940"/>
  <c r="AJ940"/>
  <c r="CN939"/>
  <c r="CL939"/>
  <c r="CK939"/>
  <c r="CJ939"/>
  <c r="CI939"/>
  <c r="CH939"/>
  <c r="CG939"/>
  <c r="CF939"/>
  <c r="CE939"/>
  <c r="BG939"/>
  <c r="BF939"/>
  <c r="BE939"/>
  <c r="AJ939"/>
  <c r="CN938"/>
  <c r="CL938"/>
  <c r="CK938"/>
  <c r="CJ938"/>
  <c r="CI938"/>
  <c r="CH938"/>
  <c r="CG938"/>
  <c r="CF938"/>
  <c r="CE938"/>
  <c r="BG938"/>
  <c r="BF938"/>
  <c r="BE938"/>
  <c r="AJ938"/>
  <c r="CN937"/>
  <c r="CL937"/>
  <c r="CK937"/>
  <c r="CJ937"/>
  <c r="CI937"/>
  <c r="CH937"/>
  <c r="CG937"/>
  <c r="CF937"/>
  <c r="CE937"/>
  <c r="BG937"/>
  <c r="BF937"/>
  <c r="BE937"/>
  <c r="AJ937"/>
  <c r="CN936"/>
  <c r="CL936"/>
  <c r="CK936"/>
  <c r="CJ936"/>
  <c r="CI936"/>
  <c r="CH936"/>
  <c r="CG936"/>
  <c r="CF936"/>
  <c r="CE936"/>
  <c r="BG936"/>
  <c r="BF936"/>
  <c r="BE936"/>
  <c r="AJ936"/>
  <c r="CN935"/>
  <c r="CL935"/>
  <c r="CK935"/>
  <c r="CJ935"/>
  <c r="CI935"/>
  <c r="CH935"/>
  <c r="CG935"/>
  <c r="CF935"/>
  <c r="CE935"/>
  <c r="BG935"/>
  <c r="BF935"/>
  <c r="BE935"/>
  <c r="AJ935"/>
  <c r="CN934"/>
  <c r="CL934"/>
  <c r="CK934"/>
  <c r="CJ934"/>
  <c r="CI934"/>
  <c r="CH934"/>
  <c r="CG934"/>
  <c r="CF934"/>
  <c r="CE934"/>
  <c r="BG934"/>
  <c r="BF934"/>
  <c r="BE934"/>
  <c r="AJ934"/>
  <c r="CN933"/>
  <c r="CL933"/>
  <c r="CK933"/>
  <c r="CJ933"/>
  <c r="CI933"/>
  <c r="CH933"/>
  <c r="CG933"/>
  <c r="CF933"/>
  <c r="CE933"/>
  <c r="BG933"/>
  <c r="BF933"/>
  <c r="BE933"/>
  <c r="AJ933"/>
  <c r="CN932"/>
  <c r="CL932"/>
  <c r="CK932"/>
  <c r="CJ932"/>
  <c r="CI932"/>
  <c r="CH932"/>
  <c r="CG932"/>
  <c r="CF932"/>
  <c r="CE932"/>
  <c r="BG932"/>
  <c r="BF932"/>
  <c r="BE932"/>
  <c r="AJ932"/>
  <c r="CN931"/>
  <c r="CL931"/>
  <c r="CK931"/>
  <c r="CJ931"/>
  <c r="CI931"/>
  <c r="CH931"/>
  <c r="CG931"/>
  <c r="CF931"/>
  <c r="CE931"/>
  <c r="BG931"/>
  <c r="BF931"/>
  <c r="BE931"/>
  <c r="AJ931"/>
  <c r="CN930"/>
  <c r="CL930"/>
  <c r="CK930"/>
  <c r="CJ930"/>
  <c r="CI930"/>
  <c r="CH930"/>
  <c r="CG930"/>
  <c r="CF930"/>
  <c r="CE930"/>
  <c r="BG930"/>
  <c r="BF930"/>
  <c r="BE930"/>
  <c r="AJ930"/>
  <c r="CN929"/>
  <c r="CL929"/>
  <c r="CK929"/>
  <c r="CJ929"/>
  <c r="CI929"/>
  <c r="CH929"/>
  <c r="CG929"/>
  <c r="CF929"/>
  <c r="CE929"/>
  <c r="BG929"/>
  <c r="BF929"/>
  <c r="BE929"/>
  <c r="AJ929"/>
  <c r="CN928"/>
  <c r="CL928"/>
  <c r="CK928"/>
  <c r="CJ928"/>
  <c r="CI928"/>
  <c r="CH928"/>
  <c r="CG928"/>
  <c r="CF928"/>
  <c r="CE928"/>
  <c r="BG928"/>
  <c r="BF928"/>
  <c r="BE928"/>
  <c r="AJ928"/>
  <c r="CN927"/>
  <c r="CL927"/>
  <c r="CK927"/>
  <c r="CJ927"/>
  <c r="CI927"/>
  <c r="CH927"/>
  <c r="CG927"/>
  <c r="CF927"/>
  <c r="CE927"/>
  <c r="BG927"/>
  <c r="BF927"/>
  <c r="BE927"/>
  <c r="AJ927"/>
  <c r="CN926"/>
  <c r="CL926"/>
  <c r="CK926"/>
  <c r="CJ926"/>
  <c r="CI926"/>
  <c r="CH926"/>
  <c r="CG926"/>
  <c r="CF926"/>
  <c r="CE926"/>
  <c r="BG926"/>
  <c r="BF926"/>
  <c r="BE926"/>
  <c r="AJ926"/>
  <c r="CN925"/>
  <c r="CL925"/>
  <c r="CK925"/>
  <c r="CJ925"/>
  <c r="CI925"/>
  <c r="CH925"/>
  <c r="CG925"/>
  <c r="CF925"/>
  <c r="CE925"/>
  <c r="BG925"/>
  <c r="BF925"/>
  <c r="BE925"/>
  <c r="AJ925"/>
  <c r="CN924"/>
  <c r="CL924"/>
  <c r="CK924"/>
  <c r="CJ924"/>
  <c r="CI924"/>
  <c r="CH924"/>
  <c r="CG924"/>
  <c r="CF924"/>
  <c r="CE924"/>
  <c r="BG924"/>
  <c r="BF924"/>
  <c r="BE924"/>
  <c r="AJ924"/>
  <c r="CN923"/>
  <c r="CL923"/>
  <c r="CK923"/>
  <c r="CJ923"/>
  <c r="CI923"/>
  <c r="CH923"/>
  <c r="CG923"/>
  <c r="CF923"/>
  <c r="CE923"/>
  <c r="BG923"/>
  <c r="BF923"/>
  <c r="BE923"/>
  <c r="AJ923"/>
  <c r="CN922"/>
  <c r="CL922"/>
  <c r="CK922"/>
  <c r="CJ922"/>
  <c r="CI922"/>
  <c r="CH922"/>
  <c r="CG922"/>
  <c r="CF922"/>
  <c r="CE922"/>
  <c r="BG922"/>
  <c r="BF922"/>
  <c r="BE922"/>
  <c r="AJ922"/>
  <c r="CN921"/>
  <c r="CL921"/>
  <c r="CK921"/>
  <c r="CJ921"/>
  <c r="CI921"/>
  <c r="CH921"/>
  <c r="CG921"/>
  <c r="CF921"/>
  <c r="CE921"/>
  <c r="BG921"/>
  <c r="BF921"/>
  <c r="BE921"/>
  <c r="AJ921"/>
  <c r="CN920"/>
  <c r="CL920"/>
  <c r="CK920"/>
  <c r="CJ920"/>
  <c r="CI920"/>
  <c r="CH920"/>
  <c r="CG920"/>
  <c r="CF920"/>
  <c r="CE920"/>
  <c r="BG920"/>
  <c r="BF920"/>
  <c r="BE920"/>
  <c r="AJ920"/>
  <c r="CN919"/>
  <c r="CL919"/>
  <c r="CK919"/>
  <c r="CJ919"/>
  <c r="CI919"/>
  <c r="CH919"/>
  <c r="CG919"/>
  <c r="CF919"/>
  <c r="CE919"/>
  <c r="BG919"/>
  <c r="BF919"/>
  <c r="BE919"/>
  <c r="AJ919"/>
  <c r="CN918"/>
  <c r="CL918"/>
  <c r="CK918"/>
  <c r="CJ918"/>
  <c r="CI918"/>
  <c r="CH918"/>
  <c r="CG918"/>
  <c r="CF918"/>
  <c r="CE918"/>
  <c r="BG918"/>
  <c r="BF918"/>
  <c r="BE918"/>
  <c r="AJ918"/>
  <c r="CN917"/>
  <c r="CL917"/>
  <c r="CK917"/>
  <c r="CJ917"/>
  <c r="CI917"/>
  <c r="CH917"/>
  <c r="CG917"/>
  <c r="CF917"/>
  <c r="CE917"/>
  <c r="BG917"/>
  <c r="BF917"/>
  <c r="BE917"/>
  <c r="AJ917"/>
  <c r="CN916"/>
  <c r="CL916"/>
  <c r="CK916"/>
  <c r="CJ916"/>
  <c r="CI916"/>
  <c r="CH916"/>
  <c r="CG916"/>
  <c r="CF916"/>
  <c r="CE916"/>
  <c r="BG916"/>
  <c r="BF916"/>
  <c r="BE916"/>
  <c r="AJ916"/>
  <c r="CN915"/>
  <c r="CL915"/>
  <c r="CK915"/>
  <c r="CJ915"/>
  <c r="CI915"/>
  <c r="CH915"/>
  <c r="CG915"/>
  <c r="CF915"/>
  <c r="CE915"/>
  <c r="BG915"/>
  <c r="BF915"/>
  <c r="BE915"/>
  <c r="AJ915"/>
  <c r="CN914"/>
  <c r="CL914"/>
  <c r="CK914"/>
  <c r="CJ914"/>
  <c r="CI914"/>
  <c r="CH914"/>
  <c r="CG914"/>
  <c r="CF914"/>
  <c r="CE914"/>
  <c r="BG914"/>
  <c r="BF914"/>
  <c r="BE914"/>
  <c r="AJ914"/>
  <c r="CN913"/>
  <c r="CL913"/>
  <c r="CK913"/>
  <c r="CJ913"/>
  <c r="CI913"/>
  <c r="CH913"/>
  <c r="CG913"/>
  <c r="CF913"/>
  <c r="CE913"/>
  <c r="BG913"/>
  <c r="BF913"/>
  <c r="BE913"/>
  <c r="AJ913"/>
  <c r="CN912"/>
  <c r="CL912"/>
  <c r="CK912"/>
  <c r="CJ912"/>
  <c r="CI912"/>
  <c r="CH912"/>
  <c r="CG912"/>
  <c r="CF912"/>
  <c r="CE912"/>
  <c r="BG912"/>
  <c r="BF912"/>
  <c r="BE912"/>
  <c r="AJ912"/>
  <c r="CN911"/>
  <c r="CL911"/>
  <c r="CK911"/>
  <c r="CJ911"/>
  <c r="CI911"/>
  <c r="CH911"/>
  <c r="CG911"/>
  <c r="CF911"/>
  <c r="CE911"/>
  <c r="BG911"/>
  <c r="BF911"/>
  <c r="BE911"/>
  <c r="AJ911"/>
  <c r="CN910"/>
  <c r="CL910"/>
  <c r="CK910"/>
  <c r="CJ910"/>
  <c r="CI910"/>
  <c r="CH910"/>
  <c r="CG910"/>
  <c r="CF910"/>
  <c r="CE910"/>
  <c r="BG910"/>
  <c r="BF910"/>
  <c r="BE910"/>
  <c r="AJ910"/>
  <c r="CN909"/>
  <c r="CL909"/>
  <c r="CK909"/>
  <c r="CJ909"/>
  <c r="CI909"/>
  <c r="CH909"/>
  <c r="CG909"/>
  <c r="CF909"/>
  <c r="CE909"/>
  <c r="BG909"/>
  <c r="BF909"/>
  <c r="BE909"/>
  <c r="AJ909"/>
  <c r="CN908"/>
  <c r="CL908"/>
  <c r="CK908"/>
  <c r="CJ908"/>
  <c r="CI908"/>
  <c r="CH908"/>
  <c r="CG908"/>
  <c r="CF908"/>
  <c r="CE908"/>
  <c r="BG908"/>
  <c r="BF908"/>
  <c r="BE908"/>
  <c r="AJ908"/>
  <c r="CN907"/>
  <c r="CL907"/>
  <c r="CK907"/>
  <c r="CJ907"/>
  <c r="CI907"/>
  <c r="CH907"/>
  <c r="CG907"/>
  <c r="CF907"/>
  <c r="CE907"/>
  <c r="BG907"/>
  <c r="BF907"/>
  <c r="BE907"/>
  <c r="AJ907"/>
  <c r="CN906"/>
  <c r="CL906"/>
  <c r="CK906"/>
  <c r="CJ906"/>
  <c r="CI906"/>
  <c r="CH906"/>
  <c r="CG906"/>
  <c r="CF906"/>
  <c r="CE906"/>
  <c r="BG906"/>
  <c r="BF906"/>
  <c r="BE906"/>
  <c r="AJ906"/>
  <c r="CN905"/>
  <c r="CL905"/>
  <c r="CK905"/>
  <c r="CJ905"/>
  <c r="CI905"/>
  <c r="CH905"/>
  <c r="CG905"/>
  <c r="CF905"/>
  <c r="CE905"/>
  <c r="BG905"/>
  <c r="BF905"/>
  <c r="BE905"/>
  <c r="AJ905"/>
  <c r="CN904"/>
  <c r="CL904"/>
  <c r="CK904"/>
  <c r="CJ904"/>
  <c r="CI904"/>
  <c r="CH904"/>
  <c r="CG904"/>
  <c r="CF904"/>
  <c r="CE904"/>
  <c r="BG904"/>
  <c r="BF904"/>
  <c r="BE904"/>
  <c r="AJ904"/>
  <c r="CN903"/>
  <c r="CL903"/>
  <c r="CK903"/>
  <c r="CJ903"/>
  <c r="CI903"/>
  <c r="CH903"/>
  <c r="CG903"/>
  <c r="CF903"/>
  <c r="CE903"/>
  <c r="BG903"/>
  <c r="BF903"/>
  <c r="BE903"/>
  <c r="AJ903"/>
  <c r="CN902"/>
  <c r="CL902"/>
  <c r="CK902"/>
  <c r="CJ902"/>
  <c r="CI902"/>
  <c r="CH902"/>
  <c r="CG902"/>
  <c r="CF902"/>
  <c r="CE902"/>
  <c r="BG902"/>
  <c r="BF902"/>
  <c r="BE902"/>
  <c r="AJ902"/>
  <c r="CN901"/>
  <c r="CL901"/>
  <c r="CK901"/>
  <c r="CJ901"/>
  <c r="CI901"/>
  <c r="CH901"/>
  <c r="CG901"/>
  <c r="CF901"/>
  <c r="CE901"/>
  <c r="BG901"/>
  <c r="BF901"/>
  <c r="BE901"/>
  <c r="AJ901"/>
  <c r="CN900"/>
  <c r="CL900"/>
  <c r="CK900"/>
  <c r="CJ900"/>
  <c r="CI900"/>
  <c r="CH900"/>
  <c r="CG900"/>
  <c r="CF900"/>
  <c r="CE900"/>
  <c r="BG900"/>
  <c r="BF900"/>
  <c r="BE900"/>
  <c r="AJ900"/>
  <c r="CN899"/>
  <c r="CL899"/>
  <c r="CK899"/>
  <c r="CJ899"/>
  <c r="CI899"/>
  <c r="CH899"/>
  <c r="CG899"/>
  <c r="CF899"/>
  <c r="CE899"/>
  <c r="BG899"/>
  <c r="BF899"/>
  <c r="BE899"/>
  <c r="AJ899"/>
  <c r="CN898"/>
  <c r="CL898"/>
  <c r="CK898"/>
  <c r="CJ898"/>
  <c r="CI898"/>
  <c r="CH898"/>
  <c r="CG898"/>
  <c r="CF898"/>
  <c r="CE898"/>
  <c r="BG898"/>
  <c r="BF898"/>
  <c r="BE898"/>
  <c r="AJ898"/>
  <c r="CN897"/>
  <c r="CL897"/>
  <c r="CK897"/>
  <c r="CJ897"/>
  <c r="CI897"/>
  <c r="CH897"/>
  <c r="CG897"/>
  <c r="CF897"/>
  <c r="CE897"/>
  <c r="BG897"/>
  <c r="BF897"/>
  <c r="BE897"/>
  <c r="AJ897"/>
  <c r="CN896"/>
  <c r="CL896"/>
  <c r="CK896"/>
  <c r="CJ896"/>
  <c r="CI896"/>
  <c r="CH896"/>
  <c r="CG896"/>
  <c r="CF896"/>
  <c r="CE896"/>
  <c r="BG896"/>
  <c r="BF896"/>
  <c r="BE896"/>
  <c r="AJ896"/>
  <c r="CN895"/>
  <c r="CL895"/>
  <c r="CK895"/>
  <c r="CJ895"/>
  <c r="CI895"/>
  <c r="CH895"/>
  <c r="CG895"/>
  <c r="CF895"/>
  <c r="CE895"/>
  <c r="BG895"/>
  <c r="BF895"/>
  <c r="BE895"/>
  <c r="AJ895"/>
  <c r="CN894"/>
  <c r="CL894"/>
  <c r="CK894"/>
  <c r="CJ894"/>
  <c r="CI894"/>
  <c r="CH894"/>
  <c r="CG894"/>
  <c r="CF894"/>
  <c r="CE894"/>
  <c r="BG894"/>
  <c r="BF894"/>
  <c r="BE894"/>
  <c r="AJ894"/>
  <c r="CN893"/>
  <c r="CL893"/>
  <c r="CK893"/>
  <c r="CJ893"/>
  <c r="CI893"/>
  <c r="CH893"/>
  <c r="CG893"/>
  <c r="CF893"/>
  <c r="CE893"/>
  <c r="BG893"/>
  <c r="BF893"/>
  <c r="BE893"/>
  <c r="AJ893"/>
  <c r="CN892"/>
  <c r="CL892"/>
  <c r="CK892"/>
  <c r="CJ892"/>
  <c r="CI892"/>
  <c r="CH892"/>
  <c r="CG892"/>
  <c r="CF892"/>
  <c r="CE892"/>
  <c r="BG892"/>
  <c r="BF892"/>
  <c r="BE892"/>
  <c r="AJ892"/>
  <c r="CN891"/>
  <c r="CL891"/>
  <c r="CK891"/>
  <c r="CJ891"/>
  <c r="CI891"/>
  <c r="CH891"/>
  <c r="CG891"/>
  <c r="CF891"/>
  <c r="CE891"/>
  <c r="BG891"/>
  <c r="BF891"/>
  <c r="BE891"/>
  <c r="AJ891"/>
  <c r="CN890"/>
  <c r="CL890"/>
  <c r="CK890"/>
  <c r="CJ890"/>
  <c r="CI890"/>
  <c r="CH890"/>
  <c r="CG890"/>
  <c r="CF890"/>
  <c r="CE890"/>
  <c r="BG890"/>
  <c r="BF890"/>
  <c r="BE890"/>
  <c r="AJ890"/>
  <c r="CN889"/>
  <c r="CL889"/>
  <c r="CK889"/>
  <c r="CJ889"/>
  <c r="CI889"/>
  <c r="CH889"/>
  <c r="CG889"/>
  <c r="CF889"/>
  <c r="CE889"/>
  <c r="BG889"/>
  <c r="BF889"/>
  <c r="BE889"/>
  <c r="AJ889"/>
  <c r="CN888"/>
  <c r="CL888"/>
  <c r="CK888"/>
  <c r="CJ888"/>
  <c r="CI888"/>
  <c r="CH888"/>
  <c r="CG888"/>
  <c r="CF888"/>
  <c r="CE888"/>
  <c r="BG888"/>
  <c r="BF888"/>
  <c r="BE888"/>
  <c r="AJ888"/>
  <c r="CN887"/>
  <c r="CL887"/>
  <c r="CK887"/>
  <c r="CJ887"/>
  <c r="CI887"/>
  <c r="CH887"/>
  <c r="CG887"/>
  <c r="CF887"/>
  <c r="CE887"/>
  <c r="BG887"/>
  <c r="BF887"/>
  <c r="BE887"/>
  <c r="AJ887"/>
  <c r="CN886"/>
  <c r="CL886"/>
  <c r="CK886"/>
  <c r="CJ886"/>
  <c r="CI886"/>
  <c r="CH886"/>
  <c r="CG886"/>
  <c r="CF886"/>
  <c r="CE886"/>
  <c r="BG886"/>
  <c r="BF886"/>
  <c r="BE886"/>
  <c r="AJ886"/>
  <c r="CN885"/>
  <c r="CL885"/>
  <c r="CK885"/>
  <c r="CJ885"/>
  <c r="CI885"/>
  <c r="CH885"/>
  <c r="CG885"/>
  <c r="CF885"/>
  <c r="CE885"/>
  <c r="BG885"/>
  <c r="BF885"/>
  <c r="BE885"/>
  <c r="AJ885"/>
  <c r="CN884"/>
  <c r="CL884"/>
  <c r="CK884"/>
  <c r="CJ884"/>
  <c r="CI884"/>
  <c r="CH884"/>
  <c r="CG884"/>
  <c r="CF884"/>
  <c r="CE884"/>
  <c r="BG884"/>
  <c r="BF884"/>
  <c r="BE884"/>
  <c r="AJ884"/>
  <c r="CN883"/>
  <c r="CL883"/>
  <c r="CK883"/>
  <c r="CJ883"/>
  <c r="CI883"/>
  <c r="CH883"/>
  <c r="CG883"/>
  <c r="CF883"/>
  <c r="CE883"/>
  <c r="BG883"/>
  <c r="BF883"/>
  <c r="BE883"/>
  <c r="AJ883"/>
  <c r="CN882"/>
  <c r="CL882"/>
  <c r="CK882"/>
  <c r="CJ882"/>
  <c r="CI882"/>
  <c r="CH882"/>
  <c r="CG882"/>
  <c r="CF882"/>
  <c r="CE882"/>
  <c r="BG882"/>
  <c r="BF882"/>
  <c r="BE882"/>
  <c r="AJ882"/>
  <c r="CN881"/>
  <c r="CL881"/>
  <c r="CK881"/>
  <c r="CJ881"/>
  <c r="CI881"/>
  <c r="CH881"/>
  <c r="CG881"/>
  <c r="CF881"/>
  <c r="CE881"/>
  <c r="BG881"/>
  <c r="BF881"/>
  <c r="BE881"/>
  <c r="AJ881"/>
  <c r="CN880"/>
  <c r="CL880"/>
  <c r="CK880"/>
  <c r="CJ880"/>
  <c r="CI880"/>
  <c r="CH880"/>
  <c r="CG880"/>
  <c r="CF880"/>
  <c r="CE880"/>
  <c r="BG880"/>
  <c r="BF880"/>
  <c r="BE880"/>
  <c r="AJ880"/>
  <c r="CN879"/>
  <c r="CL879"/>
  <c r="CK879"/>
  <c r="CJ879"/>
  <c r="CI879"/>
  <c r="CH879"/>
  <c r="CG879"/>
  <c r="CF879"/>
  <c r="CE879"/>
  <c r="BG879"/>
  <c r="BF879"/>
  <c r="BE879"/>
  <c r="AJ879"/>
  <c r="CN878"/>
  <c r="CL878"/>
  <c r="CK878"/>
  <c r="CJ878"/>
  <c r="CI878"/>
  <c r="CH878"/>
  <c r="CG878"/>
  <c r="CF878"/>
  <c r="CE878"/>
  <c r="BG878"/>
  <c r="BF878"/>
  <c r="BE878"/>
  <c r="AJ878"/>
  <c r="CN877"/>
  <c r="CL877"/>
  <c r="CK877"/>
  <c r="CJ877"/>
  <c r="CI877"/>
  <c r="CH877"/>
  <c r="CG877"/>
  <c r="CF877"/>
  <c r="CE877"/>
  <c r="BG877"/>
  <c r="BF877"/>
  <c r="BE877"/>
  <c r="AJ877"/>
  <c r="CN876"/>
  <c r="CL876"/>
  <c r="CK876"/>
  <c r="CJ876"/>
  <c r="CI876"/>
  <c r="CH876"/>
  <c r="CG876"/>
  <c r="CF876"/>
  <c r="CE876"/>
  <c r="BG876"/>
  <c r="BF876"/>
  <c r="BE876"/>
  <c r="AJ876"/>
  <c r="CN875"/>
  <c r="CL875"/>
  <c r="CK875"/>
  <c r="CJ875"/>
  <c r="CI875"/>
  <c r="CH875"/>
  <c r="CG875"/>
  <c r="CF875"/>
  <c r="CE875"/>
  <c r="BG875"/>
  <c r="BF875"/>
  <c r="BE875"/>
  <c r="AJ875"/>
  <c r="CN874"/>
  <c r="CL874"/>
  <c r="CK874"/>
  <c r="CJ874"/>
  <c r="CI874"/>
  <c r="CH874"/>
  <c r="CG874"/>
  <c r="CF874"/>
  <c r="CE874"/>
  <c r="BG874"/>
  <c r="BF874"/>
  <c r="BE874"/>
  <c r="AJ874"/>
  <c r="CN873"/>
  <c r="CL873"/>
  <c r="CK873"/>
  <c r="CJ873"/>
  <c r="CI873"/>
  <c r="CH873"/>
  <c r="CG873"/>
  <c r="CF873"/>
  <c r="CE873"/>
  <c r="BG873"/>
  <c r="BF873"/>
  <c r="BE873"/>
  <c r="AJ873"/>
  <c r="CN872"/>
  <c r="CL872"/>
  <c r="CK872"/>
  <c r="CJ872"/>
  <c r="CI872"/>
  <c r="CH872"/>
  <c r="CG872"/>
  <c r="CF872"/>
  <c r="CE872"/>
  <c r="BG872"/>
  <c r="BF872"/>
  <c r="BE872"/>
  <c r="AJ872"/>
  <c r="CN871"/>
  <c r="CL871"/>
  <c r="CK871"/>
  <c r="CJ871"/>
  <c r="CI871"/>
  <c r="CH871"/>
  <c r="CG871"/>
  <c r="CF871"/>
  <c r="CE871"/>
  <c r="BG871"/>
  <c r="BF871"/>
  <c r="BE871"/>
  <c r="AJ871"/>
  <c r="CN870"/>
  <c r="CL870"/>
  <c r="CK870"/>
  <c r="CJ870"/>
  <c r="CI870"/>
  <c r="CH870"/>
  <c r="CG870"/>
  <c r="CF870"/>
  <c r="CE870"/>
  <c r="BG870"/>
  <c r="BF870"/>
  <c r="BE870"/>
  <c r="AJ870"/>
  <c r="CN869"/>
  <c r="CL869"/>
  <c r="CK869"/>
  <c r="CJ869"/>
  <c r="CI869"/>
  <c r="CH869"/>
  <c r="CG869"/>
  <c r="CF869"/>
  <c r="CE869"/>
  <c r="BG869"/>
  <c r="BF869"/>
  <c r="BE869"/>
  <c r="AJ869"/>
  <c r="CN868"/>
  <c r="CL868"/>
  <c r="CK868"/>
  <c r="CJ868"/>
  <c r="CI868"/>
  <c r="CH868"/>
  <c r="CG868"/>
  <c r="CF868"/>
  <c r="CE868"/>
  <c r="BG868"/>
  <c r="BF868"/>
  <c r="BE868"/>
  <c r="AJ868"/>
  <c r="CN867"/>
  <c r="CL867"/>
  <c r="CK867"/>
  <c r="CJ867"/>
  <c r="CI867"/>
  <c r="CH867"/>
  <c r="CG867"/>
  <c r="CF867"/>
  <c r="CE867"/>
  <c r="BG867"/>
  <c r="BF867"/>
  <c r="BE867"/>
  <c r="AJ867"/>
  <c r="CN866"/>
  <c r="CL866"/>
  <c r="CK866"/>
  <c r="CJ866"/>
  <c r="CI866"/>
  <c r="CH866"/>
  <c r="CG866"/>
  <c r="CF866"/>
  <c r="CE866"/>
  <c r="BG866"/>
  <c r="BF866"/>
  <c r="BE866"/>
  <c r="AJ866"/>
  <c r="CN865"/>
  <c r="CL865"/>
  <c r="CK865"/>
  <c r="CJ865"/>
  <c r="CI865"/>
  <c r="CH865"/>
  <c r="CG865"/>
  <c r="CF865"/>
  <c r="CE865"/>
  <c r="BG865"/>
  <c r="BF865"/>
  <c r="BE865"/>
  <c r="AJ865"/>
  <c r="CN864"/>
  <c r="CL864"/>
  <c r="CK864"/>
  <c r="CJ864"/>
  <c r="CI864"/>
  <c r="CH864"/>
  <c r="CG864"/>
  <c r="CF864"/>
  <c r="CE864"/>
  <c r="BG864"/>
  <c r="BF864"/>
  <c r="BE864"/>
  <c r="AJ864"/>
  <c r="CN863"/>
  <c r="CL863"/>
  <c r="CK863"/>
  <c r="CJ863"/>
  <c r="CI863"/>
  <c r="CH863"/>
  <c r="CG863"/>
  <c r="CF863"/>
  <c r="CE863"/>
  <c r="BG863"/>
  <c r="BF863"/>
  <c r="BE863"/>
  <c r="AJ863"/>
  <c r="CN862"/>
  <c r="CL862"/>
  <c r="CK862"/>
  <c r="CJ862"/>
  <c r="CI862"/>
  <c r="CH862"/>
  <c r="CG862"/>
  <c r="CF862"/>
  <c r="CE862"/>
  <c r="BG862"/>
  <c r="BF862"/>
  <c r="BE862"/>
  <c r="AJ862"/>
  <c r="CN861"/>
  <c r="CL861"/>
  <c r="CK861"/>
  <c r="CJ861"/>
  <c r="CI861"/>
  <c r="CH861"/>
  <c r="CG861"/>
  <c r="CF861"/>
  <c r="CE861"/>
  <c r="BG861"/>
  <c r="BF861"/>
  <c r="BE861"/>
  <c r="AJ861"/>
  <c r="CN860"/>
  <c r="CL860"/>
  <c r="CK860"/>
  <c r="CJ860"/>
  <c r="CI860"/>
  <c r="CH860"/>
  <c r="CG860"/>
  <c r="CF860"/>
  <c r="CE860"/>
  <c r="BG860"/>
  <c r="BF860"/>
  <c r="BE860"/>
  <c r="AJ860"/>
  <c r="CN859"/>
  <c r="CL859"/>
  <c r="CK859"/>
  <c r="CJ859"/>
  <c r="CI859"/>
  <c r="CH859"/>
  <c r="CG859"/>
  <c r="CF859"/>
  <c r="CE859"/>
  <c r="BG859"/>
  <c r="BF859"/>
  <c r="BE859"/>
  <c r="AJ859"/>
  <c r="CN858"/>
  <c r="CL858"/>
  <c r="CK858"/>
  <c r="CJ858"/>
  <c r="CI858"/>
  <c r="CH858"/>
  <c r="CG858"/>
  <c r="CF858"/>
  <c r="CE858"/>
  <c r="BG858"/>
  <c r="BF858"/>
  <c r="BE858"/>
  <c r="AJ858"/>
  <c r="CN857"/>
  <c r="CL857"/>
  <c r="CK857"/>
  <c r="CJ857"/>
  <c r="CI857"/>
  <c r="CH857"/>
  <c r="CG857"/>
  <c r="CF857"/>
  <c r="CE857"/>
  <c r="BG857"/>
  <c r="BF857"/>
  <c r="BE857"/>
  <c r="AJ857"/>
  <c r="CN856"/>
  <c r="CL856"/>
  <c r="CK856"/>
  <c r="CJ856"/>
  <c r="CI856"/>
  <c r="CH856"/>
  <c r="CG856"/>
  <c r="CF856"/>
  <c r="CE856"/>
  <c r="BG856"/>
  <c r="BF856"/>
  <c r="BE856"/>
  <c r="AJ856"/>
  <c r="CN855"/>
  <c r="CL855"/>
  <c r="CK855"/>
  <c r="CJ855"/>
  <c r="CI855"/>
  <c r="CH855"/>
  <c r="CG855"/>
  <c r="CF855"/>
  <c r="CE855"/>
  <c r="BG855"/>
  <c r="BF855"/>
  <c r="BE855"/>
  <c r="AJ855"/>
  <c r="CN854"/>
  <c r="CL854"/>
  <c r="CK854"/>
  <c r="CJ854"/>
  <c r="CI854"/>
  <c r="CH854"/>
  <c r="CG854"/>
  <c r="CF854"/>
  <c r="CE854"/>
  <c r="BG854"/>
  <c r="BF854"/>
  <c r="BE854"/>
  <c r="AJ854"/>
  <c r="CN853"/>
  <c r="CL853"/>
  <c r="CK853"/>
  <c r="CJ853"/>
  <c r="CI853"/>
  <c r="CH853"/>
  <c r="CG853"/>
  <c r="CF853"/>
  <c r="CE853"/>
  <c r="BG853"/>
  <c r="BF853"/>
  <c r="BE853"/>
  <c r="AJ853"/>
  <c r="CN852"/>
  <c r="CL852"/>
  <c r="CK852"/>
  <c r="CJ852"/>
  <c r="CI852"/>
  <c r="CH852"/>
  <c r="CG852"/>
  <c r="CF852"/>
  <c r="CE852"/>
  <c r="BG852"/>
  <c r="BF852"/>
  <c r="BE852"/>
  <c r="AJ852"/>
  <c r="CN851"/>
  <c r="CL851"/>
  <c r="CK851"/>
  <c r="CJ851"/>
  <c r="CI851"/>
  <c r="CH851"/>
  <c r="CG851"/>
  <c r="CF851"/>
  <c r="CE851"/>
  <c r="BG851"/>
  <c r="BF851"/>
  <c r="BE851"/>
  <c r="AJ851"/>
  <c r="CN850"/>
  <c r="CL850"/>
  <c r="CK850"/>
  <c r="CJ850"/>
  <c r="CI850"/>
  <c r="CH850"/>
  <c r="CG850"/>
  <c r="CF850"/>
  <c r="CE850"/>
  <c r="BG850"/>
  <c r="BF850"/>
  <c r="BE850"/>
  <c r="AJ850"/>
  <c r="CN849"/>
  <c r="CL849"/>
  <c r="CK849"/>
  <c r="CJ849"/>
  <c r="CI849"/>
  <c r="CH849"/>
  <c r="CG849"/>
  <c r="CF849"/>
  <c r="CE849"/>
  <c r="BG849"/>
  <c r="BF849"/>
  <c r="BE849"/>
  <c r="AJ849"/>
  <c r="CN848"/>
  <c r="CL848"/>
  <c r="CK848"/>
  <c r="CJ848"/>
  <c r="CI848"/>
  <c r="CH848"/>
  <c r="CG848"/>
  <c r="CF848"/>
  <c r="CE848"/>
  <c r="BG848"/>
  <c r="BF848"/>
  <c r="BE848"/>
  <c r="AJ848"/>
  <c r="CN847"/>
  <c r="CL847"/>
  <c r="CK847"/>
  <c r="CJ847"/>
  <c r="CI847"/>
  <c r="CH847"/>
  <c r="CG847"/>
  <c r="CF847"/>
  <c r="CE847"/>
  <c r="BG847"/>
  <c r="BF847"/>
  <c r="BE847"/>
  <c r="AJ847"/>
  <c r="CN846"/>
  <c r="CL846"/>
  <c r="CK846"/>
  <c r="CJ846"/>
  <c r="CI846"/>
  <c r="CH846"/>
  <c r="CG846"/>
  <c r="CF846"/>
  <c r="CE846"/>
  <c r="BG846"/>
  <c r="BF846"/>
  <c r="BE846"/>
  <c r="AJ846"/>
  <c r="CN845"/>
  <c r="CL845"/>
  <c r="CK845"/>
  <c r="CJ845"/>
  <c r="CI845"/>
  <c r="CH845"/>
  <c r="CG845"/>
  <c r="CF845"/>
  <c r="CE845"/>
  <c r="BG845"/>
  <c r="BF845"/>
  <c r="BE845"/>
  <c r="AJ845"/>
  <c r="CN844"/>
  <c r="CL844"/>
  <c r="CK844"/>
  <c r="CJ844"/>
  <c r="CI844"/>
  <c r="CH844"/>
  <c r="CG844"/>
  <c r="CF844"/>
  <c r="CE844"/>
  <c r="BG844"/>
  <c r="BF844"/>
  <c r="BE844"/>
  <c r="AJ844"/>
  <c r="CN843"/>
  <c r="CL843"/>
  <c r="CK843"/>
  <c r="CJ843"/>
  <c r="CI843"/>
  <c r="CH843"/>
  <c r="CG843"/>
  <c r="CF843"/>
  <c r="CE843"/>
  <c r="BG843"/>
  <c r="BF843"/>
  <c r="BE843"/>
  <c r="AJ843"/>
  <c r="CN842"/>
  <c r="CL842"/>
  <c r="CK842"/>
  <c r="CJ842"/>
  <c r="CI842"/>
  <c r="CH842"/>
  <c r="CG842"/>
  <c r="CF842"/>
  <c r="CE842"/>
  <c r="BG842"/>
  <c r="BF842"/>
  <c r="BE842"/>
  <c r="AJ842"/>
  <c r="CN841"/>
  <c r="CL841"/>
  <c r="CK841"/>
  <c r="CJ841"/>
  <c r="CI841"/>
  <c r="CH841"/>
  <c r="CG841"/>
  <c r="CF841"/>
  <c r="CE841"/>
  <c r="BG841"/>
  <c r="BF841"/>
  <c r="BE841"/>
  <c r="AJ841"/>
  <c r="CN840"/>
  <c r="CL840"/>
  <c r="CK840"/>
  <c r="CJ840"/>
  <c r="CI840"/>
  <c r="CH840"/>
  <c r="CG840"/>
  <c r="CF840"/>
  <c r="CE840"/>
  <c r="BG840"/>
  <c r="BF840"/>
  <c r="BE840"/>
  <c r="AJ840"/>
  <c r="CN839"/>
  <c r="CL839"/>
  <c r="CK839"/>
  <c r="CJ839"/>
  <c r="CI839"/>
  <c r="CH839"/>
  <c r="CG839"/>
  <c r="CF839"/>
  <c r="CE839"/>
  <c r="BG839"/>
  <c r="BF839"/>
  <c r="BE839"/>
  <c r="AJ839"/>
  <c r="CN838"/>
  <c r="CL838"/>
  <c r="CK838"/>
  <c r="CJ838"/>
  <c r="CI838"/>
  <c r="CH838"/>
  <c r="CG838"/>
  <c r="CF838"/>
  <c r="CE838"/>
  <c r="BG838"/>
  <c r="BF838"/>
  <c r="BE838"/>
  <c r="AJ838"/>
  <c r="CN837"/>
  <c r="CL837"/>
  <c r="CK837"/>
  <c r="CJ837"/>
  <c r="CI837"/>
  <c r="CH837"/>
  <c r="CG837"/>
  <c r="CF837"/>
  <c r="CE837"/>
  <c r="BG837"/>
  <c r="BF837"/>
  <c r="BE837"/>
  <c r="AJ837"/>
  <c r="CN836"/>
  <c r="CL836"/>
  <c r="CK836"/>
  <c r="CJ836"/>
  <c r="CI836"/>
  <c r="CH836"/>
  <c r="CG836"/>
  <c r="CF836"/>
  <c r="CE836"/>
  <c r="BG836"/>
  <c r="BF836"/>
  <c r="BE836"/>
  <c r="AJ836"/>
  <c r="CN835"/>
  <c r="CL835"/>
  <c r="CK835"/>
  <c r="CJ835"/>
  <c r="CI835"/>
  <c r="CH835"/>
  <c r="CG835"/>
  <c r="CF835"/>
  <c r="CE835"/>
  <c r="BG835"/>
  <c r="BF835"/>
  <c r="BE835"/>
  <c r="AJ835"/>
  <c r="CN834"/>
  <c r="CL834"/>
  <c r="CK834"/>
  <c r="CJ834"/>
  <c r="CI834"/>
  <c r="CH834"/>
  <c r="CG834"/>
  <c r="CF834"/>
  <c r="CE834"/>
  <c r="BG834"/>
  <c r="BF834"/>
  <c r="BE834"/>
  <c r="AJ834"/>
  <c r="CN833"/>
  <c r="CL833"/>
  <c r="CK833"/>
  <c r="CJ833"/>
  <c r="CI833"/>
  <c r="CH833"/>
  <c r="CG833"/>
  <c r="CF833"/>
  <c r="CE833"/>
  <c r="BG833"/>
  <c r="BF833"/>
  <c r="BE833"/>
  <c r="AJ833"/>
  <c r="CN832"/>
  <c r="CL832"/>
  <c r="CK832"/>
  <c r="CJ832"/>
  <c r="CI832"/>
  <c r="CH832"/>
  <c r="CG832"/>
  <c r="CF832"/>
  <c r="CE832"/>
  <c r="BG832"/>
  <c r="BF832"/>
  <c r="BE832"/>
  <c r="AJ832"/>
  <c r="CN831"/>
  <c r="CL831"/>
  <c r="CK831"/>
  <c r="CJ831"/>
  <c r="CI831"/>
  <c r="CH831"/>
  <c r="CG831"/>
  <c r="CF831"/>
  <c r="CE831"/>
  <c r="BG831"/>
  <c r="BF831"/>
  <c r="BE831"/>
  <c r="AJ831"/>
  <c r="CN830"/>
  <c r="CL830"/>
  <c r="CK830"/>
  <c r="CJ830"/>
  <c r="CI830"/>
  <c r="CH830"/>
  <c r="CG830"/>
  <c r="CF830"/>
  <c r="CE830"/>
  <c r="BG830"/>
  <c r="BF830"/>
  <c r="BE830"/>
  <c r="AJ830"/>
  <c r="CN829"/>
  <c r="CL829"/>
  <c r="CK829"/>
  <c r="CJ829"/>
  <c r="CI829"/>
  <c r="CH829"/>
  <c r="CG829"/>
  <c r="CF829"/>
  <c r="CE829"/>
  <c r="BG829"/>
  <c r="BF829"/>
  <c r="BE829"/>
  <c r="AJ829"/>
  <c r="CN828"/>
  <c r="CL828"/>
  <c r="CK828"/>
  <c r="CJ828"/>
  <c r="CI828"/>
  <c r="CH828"/>
  <c r="CG828"/>
  <c r="CF828"/>
  <c r="CE828"/>
  <c r="BG828"/>
  <c r="BF828"/>
  <c r="BE828"/>
  <c r="AJ828"/>
  <c r="CN827"/>
  <c r="CL827"/>
  <c r="CK827"/>
  <c r="CJ827"/>
  <c r="CI827"/>
  <c r="CH827"/>
  <c r="CG827"/>
  <c r="CF827"/>
  <c r="CE827"/>
  <c r="BG827"/>
  <c r="BF827"/>
  <c r="BE827"/>
  <c r="AJ827"/>
  <c r="CN826"/>
  <c r="CL826"/>
  <c r="CK826"/>
  <c r="CJ826"/>
  <c r="CI826"/>
  <c r="CH826"/>
  <c r="CG826"/>
  <c r="CF826"/>
  <c r="CE826"/>
  <c r="BG826"/>
  <c r="BF826"/>
  <c r="BE826"/>
  <c r="AJ826"/>
  <c r="CN825"/>
  <c r="CL825"/>
  <c r="CK825"/>
  <c r="CJ825"/>
  <c r="CI825"/>
  <c r="CH825"/>
  <c r="CG825"/>
  <c r="CF825"/>
  <c r="CE825"/>
  <c r="BG825"/>
  <c r="BF825"/>
  <c r="BE825"/>
  <c r="AJ825"/>
  <c r="CN824"/>
  <c r="CL824"/>
  <c r="CK824"/>
  <c r="CJ824"/>
  <c r="CI824"/>
  <c r="CH824"/>
  <c r="CG824"/>
  <c r="CF824"/>
  <c r="CE824"/>
  <c r="BG824"/>
  <c r="BF824"/>
  <c r="BE824"/>
  <c r="AJ824"/>
  <c r="CN823"/>
  <c r="CL823"/>
  <c r="CK823"/>
  <c r="CJ823"/>
  <c r="CI823"/>
  <c r="CH823"/>
  <c r="CG823"/>
  <c r="CF823"/>
  <c r="CE823"/>
  <c r="BG823"/>
  <c r="BF823"/>
  <c r="BE823"/>
  <c r="AJ823"/>
  <c r="CN822"/>
  <c r="CL822"/>
  <c r="CK822"/>
  <c r="CJ822"/>
  <c r="CI822"/>
  <c r="CH822"/>
  <c r="CG822"/>
  <c r="CF822"/>
  <c r="CE822"/>
  <c r="BG822"/>
  <c r="BF822"/>
  <c r="BE822"/>
  <c r="AJ822"/>
  <c r="CN821"/>
  <c r="CL821"/>
  <c r="CK821"/>
  <c r="CJ821"/>
  <c r="CI821"/>
  <c r="CH821"/>
  <c r="CG821"/>
  <c r="CF821"/>
  <c r="CE821"/>
  <c r="BG821"/>
  <c r="BF821"/>
  <c r="BE821"/>
  <c r="AJ821"/>
  <c r="CN820"/>
  <c r="CL820"/>
  <c r="CK820"/>
  <c r="CJ820"/>
  <c r="CI820"/>
  <c r="CH820"/>
  <c r="CG820"/>
  <c r="CF820"/>
  <c r="CE820"/>
  <c r="BG820"/>
  <c r="BF820"/>
  <c r="BE820"/>
  <c r="AJ820"/>
  <c r="CN819"/>
  <c r="CL819"/>
  <c r="CK819"/>
  <c r="CJ819"/>
  <c r="CI819"/>
  <c r="CH819"/>
  <c r="CG819"/>
  <c r="CF819"/>
  <c r="CE819"/>
  <c r="BG819"/>
  <c r="BF819"/>
  <c r="BE819"/>
  <c r="AJ819"/>
  <c r="CN818"/>
  <c r="CL818"/>
  <c r="CK818"/>
  <c r="CJ818"/>
  <c r="CI818"/>
  <c r="CH818"/>
  <c r="CG818"/>
  <c r="CF818"/>
  <c r="CE818"/>
  <c r="BG818"/>
  <c r="BF818"/>
  <c r="BE818"/>
  <c r="AJ818"/>
  <c r="CN817"/>
  <c r="CL817"/>
  <c r="CK817"/>
  <c r="CJ817"/>
  <c r="CI817"/>
  <c r="CH817"/>
  <c r="CG817"/>
  <c r="CF817"/>
  <c r="CE817"/>
  <c r="BG817"/>
  <c r="BF817"/>
  <c r="BE817"/>
  <c r="AJ817"/>
  <c r="CN816"/>
  <c r="CL816"/>
  <c r="CK816"/>
  <c r="CJ816"/>
  <c r="CI816"/>
  <c r="CH816"/>
  <c r="CG816"/>
  <c r="CF816"/>
  <c r="CE816"/>
  <c r="BG816"/>
  <c r="BF816"/>
  <c r="BE816"/>
  <c r="AJ816"/>
  <c r="CN815"/>
  <c r="CL815"/>
  <c r="CK815"/>
  <c r="CJ815"/>
  <c r="CI815"/>
  <c r="CH815"/>
  <c r="CG815"/>
  <c r="CF815"/>
  <c r="CE815"/>
  <c r="BG815"/>
  <c r="BF815"/>
  <c r="BE815"/>
  <c r="AJ815"/>
  <c r="CN814"/>
  <c r="CL814"/>
  <c r="CK814"/>
  <c r="CJ814"/>
  <c r="CI814"/>
  <c r="CH814"/>
  <c r="CG814"/>
  <c r="CF814"/>
  <c r="CE814"/>
  <c r="BG814"/>
  <c r="BF814"/>
  <c r="BE814"/>
  <c r="AJ814"/>
  <c r="CN813"/>
  <c r="CL813"/>
  <c r="CK813"/>
  <c r="CJ813"/>
  <c r="CI813"/>
  <c r="CH813"/>
  <c r="CG813"/>
  <c r="CF813"/>
  <c r="CE813"/>
  <c r="BG813"/>
  <c r="BF813"/>
  <c r="BE813"/>
  <c r="AJ813"/>
  <c r="CN812"/>
  <c r="CL812"/>
  <c r="CK812"/>
  <c r="CJ812"/>
  <c r="CI812"/>
  <c r="CH812"/>
  <c r="CG812"/>
  <c r="CF812"/>
  <c r="CE812"/>
  <c r="BG812"/>
  <c r="BF812"/>
  <c r="BE812"/>
  <c r="AJ812"/>
  <c r="CN811"/>
  <c r="CL811"/>
  <c r="CK811"/>
  <c r="CJ811"/>
  <c r="CI811"/>
  <c r="CH811"/>
  <c r="CG811"/>
  <c r="CF811"/>
  <c r="CE811"/>
  <c r="BG811"/>
  <c r="BF811"/>
  <c r="BE811"/>
  <c r="AJ811"/>
  <c r="CN810"/>
  <c r="CL810"/>
  <c r="CK810"/>
  <c r="CJ810"/>
  <c r="CI810"/>
  <c r="CH810"/>
  <c r="CG810"/>
  <c r="CF810"/>
  <c r="CE810"/>
  <c r="BG810"/>
  <c r="BF810"/>
  <c r="BE810"/>
  <c r="AJ810"/>
  <c r="CN809"/>
  <c r="CL809"/>
  <c r="CK809"/>
  <c r="CJ809"/>
  <c r="CI809"/>
  <c r="CH809"/>
  <c r="CG809"/>
  <c r="CF809"/>
  <c r="CE809"/>
  <c r="BG809"/>
  <c r="BF809"/>
  <c r="BE809"/>
  <c r="AJ809"/>
  <c r="CN808"/>
  <c r="CL808"/>
  <c r="CK808"/>
  <c r="CJ808"/>
  <c r="CI808"/>
  <c r="CH808"/>
  <c r="CG808"/>
  <c r="CF808"/>
  <c r="CE808"/>
  <c r="BG808"/>
  <c r="BF808"/>
  <c r="BE808"/>
  <c r="AJ808"/>
  <c r="CN807"/>
  <c r="CL807"/>
  <c r="CK807"/>
  <c r="CJ807"/>
  <c r="CI807"/>
  <c r="CH807"/>
  <c r="CG807"/>
  <c r="CF807"/>
  <c r="CE807"/>
  <c r="BG807"/>
  <c r="BF807"/>
  <c r="BE807"/>
  <c r="AJ807"/>
  <c r="CN806"/>
  <c r="CL806"/>
  <c r="CK806"/>
  <c r="CJ806"/>
  <c r="CI806"/>
  <c r="CH806"/>
  <c r="CG806"/>
  <c r="CF806"/>
  <c r="CE806"/>
  <c r="BG806"/>
  <c r="BF806"/>
  <c r="BE806"/>
  <c r="AJ806"/>
  <c r="CN805"/>
  <c r="CL805"/>
  <c r="CK805"/>
  <c r="CJ805"/>
  <c r="CI805"/>
  <c r="CH805"/>
  <c r="CG805"/>
  <c r="CF805"/>
  <c r="CE805"/>
  <c r="BG805"/>
  <c r="BF805"/>
  <c r="BE805"/>
  <c r="AJ805"/>
  <c r="CN804"/>
  <c r="CL804"/>
  <c r="CK804"/>
  <c r="CJ804"/>
  <c r="CI804"/>
  <c r="CH804"/>
  <c r="CG804"/>
  <c r="CF804"/>
  <c r="CE804"/>
  <c r="BG804"/>
  <c r="BF804"/>
  <c r="BE804"/>
  <c r="AJ804"/>
  <c r="CN803"/>
  <c r="CL803"/>
  <c r="CK803"/>
  <c r="CJ803"/>
  <c r="CI803"/>
  <c r="CH803"/>
  <c r="CG803"/>
  <c r="CF803"/>
  <c r="CE803"/>
  <c r="CD803"/>
  <c r="BF803"/>
  <c r="BE803"/>
  <c r="AJ803"/>
  <c r="CN802"/>
  <c r="CL802"/>
  <c r="CK802"/>
  <c r="CJ802"/>
  <c r="CI802"/>
  <c r="CH802"/>
  <c r="CG802"/>
  <c r="CF802"/>
  <c r="CE802"/>
  <c r="BG802"/>
  <c r="BF802"/>
  <c r="BE802"/>
  <c r="AJ802"/>
  <c r="CN801"/>
  <c r="CL801"/>
  <c r="CK801"/>
  <c r="CJ801"/>
  <c r="CI801"/>
  <c r="CH801"/>
  <c r="CG801"/>
  <c r="CF801"/>
  <c r="CE801"/>
  <c r="BG801"/>
  <c r="BF801"/>
  <c r="BE801"/>
  <c r="AJ801"/>
  <c r="CN800"/>
  <c r="CL800"/>
  <c r="CK800"/>
  <c r="CJ800"/>
  <c r="CI800"/>
  <c r="CH800"/>
  <c r="CG800"/>
  <c r="CF800"/>
  <c r="CE800"/>
  <c r="BG800"/>
  <c r="BF800"/>
  <c r="BE800"/>
  <c r="AJ800"/>
  <c r="CN799"/>
  <c r="CL799"/>
  <c r="CK799"/>
  <c r="CJ799"/>
  <c r="CI799"/>
  <c r="CH799"/>
  <c r="CG799"/>
  <c r="CF799"/>
  <c r="CE799"/>
  <c r="BG799"/>
  <c r="BF799"/>
  <c r="BE799"/>
  <c r="AJ799"/>
  <c r="CN798"/>
  <c r="CL798"/>
  <c r="CK798"/>
  <c r="CJ798"/>
  <c r="CI798"/>
  <c r="CH798"/>
  <c r="CG798"/>
  <c r="CF798"/>
  <c r="CE798"/>
  <c r="BG798"/>
  <c r="BF798"/>
  <c r="BE798"/>
  <c r="AJ798"/>
  <c r="CN797"/>
  <c r="CL797"/>
  <c r="CK797"/>
  <c r="CJ797"/>
  <c r="CI797"/>
  <c r="CH797"/>
  <c r="CG797"/>
  <c r="CF797"/>
  <c r="CE797"/>
  <c r="BG797"/>
  <c r="BF797"/>
  <c r="BE797"/>
  <c r="AJ797"/>
  <c r="CN796"/>
  <c r="CL796"/>
  <c r="CK796"/>
  <c r="CJ796"/>
  <c r="CI796"/>
  <c r="CH796"/>
  <c r="CG796"/>
  <c r="CF796"/>
  <c r="CE796"/>
  <c r="BG796"/>
  <c r="BF796"/>
  <c r="BE796"/>
  <c r="AJ796"/>
  <c r="CN795"/>
  <c r="CL795"/>
  <c r="CK795"/>
  <c r="CJ795"/>
  <c r="CI795"/>
  <c r="CH795"/>
  <c r="CG795"/>
  <c r="CF795"/>
  <c r="CE795"/>
  <c r="BG795"/>
  <c r="BF795"/>
  <c r="BE795"/>
  <c r="AJ795"/>
  <c r="CN794"/>
  <c r="CL794"/>
  <c r="CK794"/>
  <c r="CJ794"/>
  <c r="CI794"/>
  <c r="CH794"/>
  <c r="CG794"/>
  <c r="CF794"/>
  <c r="CE794"/>
  <c r="BG794"/>
  <c r="BF794"/>
  <c r="BE794"/>
  <c r="AJ794"/>
  <c r="CN793"/>
  <c r="CL793"/>
  <c r="CK793"/>
  <c r="CJ793"/>
  <c r="CI793"/>
  <c r="CH793"/>
  <c r="CG793"/>
  <c r="CF793"/>
  <c r="CE793"/>
  <c r="BG793"/>
  <c r="BF793"/>
  <c r="BE793"/>
  <c r="AJ793"/>
  <c r="CN792"/>
  <c r="CL792"/>
  <c r="CK792"/>
  <c r="CJ792"/>
  <c r="CI792"/>
  <c r="CH792"/>
  <c r="CG792"/>
  <c r="CF792"/>
  <c r="CE792"/>
  <c r="CD792"/>
  <c r="BG792"/>
  <c r="BF792"/>
  <c r="BE792"/>
  <c r="AJ792"/>
  <c r="CN791"/>
  <c r="CL791"/>
  <c r="CK791"/>
  <c r="CJ791"/>
  <c r="CI791"/>
  <c r="CH791"/>
  <c r="CG791"/>
  <c r="CF791"/>
  <c r="CE791"/>
  <c r="BF791"/>
  <c r="BE791"/>
  <c r="AJ791"/>
  <c r="CN790"/>
  <c r="CL790"/>
  <c r="CK790"/>
  <c r="CJ790"/>
  <c r="CI790"/>
  <c r="CH790"/>
  <c r="CG790"/>
  <c r="CF790"/>
  <c r="CE790"/>
  <c r="BG790"/>
  <c r="BF790"/>
  <c r="BE790"/>
  <c r="AJ790"/>
  <c r="CN789"/>
  <c r="CL789"/>
  <c r="CK789"/>
  <c r="CJ789"/>
  <c r="CI789"/>
  <c r="CH789"/>
  <c r="CG789"/>
  <c r="CF789"/>
  <c r="CE789"/>
  <c r="BG789"/>
  <c r="BF789"/>
  <c r="BE789"/>
  <c r="AJ789"/>
  <c r="CN788"/>
  <c r="CL788"/>
  <c r="CK788"/>
  <c r="CJ788"/>
  <c r="CI788"/>
  <c r="CH788"/>
  <c r="CG788"/>
  <c r="CF788"/>
  <c r="CE788"/>
  <c r="BG788"/>
  <c r="BF788"/>
  <c r="BE788"/>
  <c r="AJ788"/>
  <c r="CN787"/>
  <c r="CL787"/>
  <c r="CK787"/>
  <c r="CJ787"/>
  <c r="CI787"/>
  <c r="CH787"/>
  <c r="CG787"/>
  <c r="CF787"/>
  <c r="CE787"/>
  <c r="BG787"/>
  <c r="BF787"/>
  <c r="BE787"/>
  <c r="AJ787"/>
  <c r="CN786"/>
  <c r="CL786"/>
  <c r="CK786"/>
  <c r="CJ786"/>
  <c r="CI786"/>
  <c r="CH786"/>
  <c r="CG786"/>
  <c r="CF786"/>
  <c r="CE786"/>
  <c r="BG786"/>
  <c r="BF786"/>
  <c r="BE786"/>
  <c r="AJ786"/>
  <c r="CN785"/>
  <c r="CL785"/>
  <c r="CK785"/>
  <c r="CJ785"/>
  <c r="CI785"/>
  <c r="CH785"/>
  <c r="CG785"/>
  <c r="CF785"/>
  <c r="CE785"/>
  <c r="BG785"/>
  <c r="BF785"/>
  <c r="BE785"/>
  <c r="AJ785"/>
  <c r="CN784"/>
  <c r="CL784"/>
  <c r="CK784"/>
  <c r="CJ784"/>
  <c r="CI784"/>
  <c r="CH784"/>
  <c r="CG784"/>
  <c r="CF784"/>
  <c r="CE784"/>
  <c r="BG784"/>
  <c r="BF784"/>
  <c r="BE784"/>
  <c r="AJ784"/>
  <c r="CN783"/>
  <c r="CL783"/>
  <c r="CK783"/>
  <c r="CJ783"/>
  <c r="CI783"/>
  <c r="CH783"/>
  <c r="CG783"/>
  <c r="CF783"/>
  <c r="CE783"/>
  <c r="BG783"/>
  <c r="BF783"/>
  <c r="BE783"/>
  <c r="AJ783"/>
  <c r="CN782"/>
  <c r="CL782"/>
  <c r="CK782"/>
  <c r="CJ782"/>
  <c r="CI782"/>
  <c r="CH782"/>
  <c r="CG782"/>
  <c r="CF782"/>
  <c r="CE782"/>
  <c r="BG782"/>
  <c r="BF782"/>
  <c r="BE782"/>
  <c r="AJ782"/>
  <c r="CN781"/>
  <c r="CL781"/>
  <c r="CK781"/>
  <c r="CJ781"/>
  <c r="CI781"/>
  <c r="CH781"/>
  <c r="CG781"/>
  <c r="CF781"/>
  <c r="CE781"/>
  <c r="BG781"/>
  <c r="BF781"/>
  <c r="BE781"/>
  <c r="AJ781"/>
  <c r="CN780"/>
  <c r="CL780"/>
  <c r="CK780"/>
  <c r="CJ780"/>
  <c r="CI780"/>
  <c r="CH780"/>
  <c r="CG780"/>
  <c r="CF780"/>
  <c r="CE780"/>
  <c r="BG780"/>
  <c r="BF780"/>
  <c r="BE780"/>
  <c r="AJ780"/>
  <c r="CN779"/>
  <c r="CL779"/>
  <c r="CK779"/>
  <c r="CJ779"/>
  <c r="CI779"/>
  <c r="CH779"/>
  <c r="CG779"/>
  <c r="CF779"/>
  <c r="CE779"/>
  <c r="BG779"/>
  <c r="BF779"/>
  <c r="BE779"/>
  <c r="AJ779"/>
  <c r="CN778"/>
  <c r="CL778"/>
  <c r="CK778"/>
  <c r="CJ778"/>
  <c r="CI778"/>
  <c r="CH778"/>
  <c r="CG778"/>
  <c r="CF778"/>
  <c r="CE778"/>
  <c r="BG778"/>
  <c r="BF778"/>
  <c r="BE778"/>
  <c r="AJ778"/>
  <c r="CN777"/>
  <c r="CL777"/>
  <c r="CK777"/>
  <c r="CJ777"/>
  <c r="CI777"/>
  <c r="CH777"/>
  <c r="CG777"/>
  <c r="CF777"/>
  <c r="CE777"/>
  <c r="BG777"/>
  <c r="BF777"/>
  <c r="BE777"/>
  <c r="AJ777"/>
  <c r="CN776"/>
  <c r="CL776"/>
  <c r="CK776"/>
  <c r="CJ776"/>
  <c r="CI776"/>
  <c r="CH776"/>
  <c r="CG776"/>
  <c r="CF776"/>
  <c r="CE776"/>
  <c r="BG776"/>
  <c r="BF776"/>
  <c r="BE776"/>
  <c r="AJ776"/>
  <c r="CN775"/>
  <c r="CL775"/>
  <c r="CK775"/>
  <c r="CJ775"/>
  <c r="CI775"/>
  <c r="CH775"/>
  <c r="CG775"/>
  <c r="CF775"/>
  <c r="CE775"/>
  <c r="BG775"/>
  <c r="BF775"/>
  <c r="BE775"/>
  <c r="AJ775"/>
  <c r="CN774"/>
  <c r="CL774"/>
  <c r="CK774"/>
  <c r="CJ774"/>
  <c r="CI774"/>
  <c r="CH774"/>
  <c r="CG774"/>
  <c r="CF774"/>
  <c r="CE774"/>
  <c r="BG774"/>
  <c r="BF774"/>
  <c r="BE774"/>
  <c r="AJ774"/>
  <c r="CN773"/>
  <c r="CL773"/>
  <c r="CK773"/>
  <c r="CJ773"/>
  <c r="CI773"/>
  <c r="CH773"/>
  <c r="CG773"/>
  <c r="CF773"/>
  <c r="CE773"/>
  <c r="BG773"/>
  <c r="BF773"/>
  <c r="BE773"/>
  <c r="AJ773"/>
  <c r="CN772"/>
  <c r="CL772"/>
  <c r="CK772"/>
  <c r="CJ772"/>
  <c r="CI772"/>
  <c r="CH772"/>
  <c r="CG772"/>
  <c r="CF772"/>
  <c r="CE772"/>
  <c r="BG772"/>
  <c r="BF772"/>
  <c r="BE772"/>
  <c r="AJ772"/>
  <c r="CN771"/>
  <c r="CL771"/>
  <c r="CK771"/>
  <c r="CJ771"/>
  <c r="CI771"/>
  <c r="CH771"/>
  <c r="CG771"/>
  <c r="CF771"/>
  <c r="CE771"/>
  <c r="BG771"/>
  <c r="BF771"/>
  <c r="BE771"/>
  <c r="AJ771"/>
  <c r="CN770"/>
  <c r="CL770"/>
  <c r="CK770"/>
  <c r="CJ770"/>
  <c r="CI770"/>
  <c r="CH770"/>
  <c r="CG770"/>
  <c r="CF770"/>
  <c r="CE770"/>
  <c r="BG770"/>
  <c r="BF770"/>
  <c r="BE770"/>
  <c r="AJ770"/>
  <c r="CN769"/>
  <c r="CL769"/>
  <c r="CK769"/>
  <c r="CJ769"/>
  <c r="CI769"/>
  <c r="CH769"/>
  <c r="CG769"/>
  <c r="CF769"/>
  <c r="CE769"/>
  <c r="BG769"/>
  <c r="BF769"/>
  <c r="BE769"/>
  <c r="AJ769"/>
  <c r="CN768"/>
  <c r="CL768"/>
  <c r="CK768"/>
  <c r="CJ768"/>
  <c r="CI768"/>
  <c r="CH768"/>
  <c r="CG768"/>
  <c r="CF768"/>
  <c r="CE768"/>
  <c r="BG768"/>
  <c r="BF768"/>
  <c r="BE768"/>
  <c r="AJ768"/>
  <c r="CN767"/>
  <c r="CL767"/>
  <c r="CK767"/>
  <c r="CJ767"/>
  <c r="CI767"/>
  <c r="CH767"/>
  <c r="CG767"/>
  <c r="CF767"/>
  <c r="CE767"/>
  <c r="BG767"/>
  <c r="BF767"/>
  <c r="BE767"/>
  <c r="AJ767"/>
  <c r="CN766"/>
  <c r="CL766"/>
  <c r="CK766"/>
  <c r="CJ766"/>
  <c r="CI766"/>
  <c r="CH766"/>
  <c r="CG766"/>
  <c r="CF766"/>
  <c r="CE766"/>
  <c r="BG766"/>
  <c r="BF766"/>
  <c r="BE766"/>
  <c r="AJ766"/>
  <c r="CN765"/>
  <c r="CL765"/>
  <c r="CK765"/>
  <c r="CJ765"/>
  <c r="CI765"/>
  <c r="CH765"/>
  <c r="CG765"/>
  <c r="CF765"/>
  <c r="CE765"/>
  <c r="BG765"/>
  <c r="BF765"/>
  <c r="BE765"/>
  <c r="AJ765"/>
  <c r="CN764"/>
  <c r="CL764"/>
  <c r="CK764"/>
  <c r="CJ764"/>
  <c r="CI764"/>
  <c r="CH764"/>
  <c r="CG764"/>
  <c r="CF764"/>
  <c r="CE764"/>
  <c r="BG764"/>
  <c r="BF764"/>
  <c r="BE764"/>
  <c r="AJ764"/>
  <c r="CN763"/>
  <c r="CL763"/>
  <c r="CK763"/>
  <c r="CJ763"/>
  <c r="CI763"/>
  <c r="CH763"/>
  <c r="CG763"/>
  <c r="CF763"/>
  <c r="CE763"/>
  <c r="BG763"/>
  <c r="BF763"/>
  <c r="BE763"/>
  <c r="AJ763"/>
  <c r="CN762"/>
  <c r="CL762"/>
  <c r="CK762"/>
  <c r="CJ762"/>
  <c r="CI762"/>
  <c r="CH762"/>
  <c r="CG762"/>
  <c r="CF762"/>
  <c r="CE762"/>
  <c r="BG762"/>
  <c r="BF762"/>
  <c r="BE762"/>
  <c r="AJ762"/>
  <c r="CN761"/>
  <c r="CL761"/>
  <c r="CK761"/>
  <c r="CJ761"/>
  <c r="CI761"/>
  <c r="CH761"/>
  <c r="CG761"/>
  <c r="CF761"/>
  <c r="CE761"/>
  <c r="BG761"/>
  <c r="BF761"/>
  <c r="BE761"/>
  <c r="AJ761"/>
  <c r="CN760"/>
  <c r="CL760"/>
  <c r="CK760"/>
  <c r="CJ760"/>
  <c r="CI760"/>
  <c r="CH760"/>
  <c r="CG760"/>
  <c r="CF760"/>
  <c r="CE760"/>
  <c r="BG760"/>
  <c r="BF760"/>
  <c r="BE760"/>
  <c r="AJ760"/>
  <c r="CN759"/>
  <c r="CL759"/>
  <c r="CK759"/>
  <c r="CJ759"/>
  <c r="CI759"/>
  <c r="CH759"/>
  <c r="CG759"/>
  <c r="CF759"/>
  <c r="CE759"/>
  <c r="BG759"/>
  <c r="BF759"/>
  <c r="BE759"/>
  <c r="AJ759"/>
  <c r="CN758"/>
  <c r="CL758"/>
  <c r="CK758"/>
  <c r="CJ758"/>
  <c r="CI758"/>
  <c r="CH758"/>
  <c r="CG758"/>
  <c r="CF758"/>
  <c r="CE758"/>
  <c r="BG758"/>
  <c r="BF758"/>
  <c r="BE758"/>
  <c r="AJ758"/>
  <c r="CN757"/>
  <c r="CL757"/>
  <c r="CK757"/>
  <c r="CJ757"/>
  <c r="CI757"/>
  <c r="CH757"/>
  <c r="CG757"/>
  <c r="CF757"/>
  <c r="CE757"/>
  <c r="BG757"/>
  <c r="BF757"/>
  <c r="BE757"/>
  <c r="AJ757"/>
  <c r="CN756"/>
  <c r="CL756"/>
  <c r="CK756"/>
  <c r="CJ756"/>
  <c r="CI756"/>
  <c r="CH756"/>
  <c r="CG756"/>
  <c r="CF756"/>
  <c r="CE756"/>
  <c r="BG756"/>
  <c r="BF756"/>
  <c r="BE756"/>
  <c r="AJ756"/>
  <c r="CN755"/>
  <c r="CL755"/>
  <c r="CK755"/>
  <c r="CJ755"/>
  <c r="CI755"/>
  <c r="CH755"/>
  <c r="CG755"/>
  <c r="CF755"/>
  <c r="CE755"/>
  <c r="BG755"/>
  <c r="BF755"/>
  <c r="BE755"/>
  <c r="AJ755"/>
  <c r="CN754"/>
  <c r="CL754"/>
  <c r="CK754"/>
  <c r="CJ754"/>
  <c r="CI754"/>
  <c r="CH754"/>
  <c r="CG754"/>
  <c r="CF754"/>
  <c r="CE754"/>
  <c r="BG754"/>
  <c r="BF754"/>
  <c r="BE754"/>
  <c r="AJ754"/>
  <c r="CN753"/>
  <c r="CL753"/>
  <c r="CK753"/>
  <c r="CJ753"/>
  <c r="CI753"/>
  <c r="CH753"/>
  <c r="CG753"/>
  <c r="CF753"/>
  <c r="CE753"/>
  <c r="BG753"/>
  <c r="BF753"/>
  <c r="BE753"/>
  <c r="AJ753"/>
  <c r="CN752"/>
  <c r="CL752"/>
  <c r="CK752"/>
  <c r="CJ752"/>
  <c r="CI752"/>
  <c r="CH752"/>
  <c r="CG752"/>
  <c r="CF752"/>
  <c r="CE752"/>
  <c r="BG752"/>
  <c r="BF752"/>
  <c r="BE752"/>
  <c r="AJ752"/>
  <c r="CN751"/>
  <c r="CL751"/>
  <c r="CK751"/>
  <c r="CJ751"/>
  <c r="CI751"/>
  <c r="CH751"/>
  <c r="CG751"/>
  <c r="CF751"/>
  <c r="CE751"/>
  <c r="BG751"/>
  <c r="BF751"/>
  <c r="BE751"/>
  <c r="AJ751"/>
  <c r="CN750"/>
  <c r="CL750"/>
  <c r="CK750"/>
  <c r="CJ750"/>
  <c r="CI750"/>
  <c r="CH750"/>
  <c r="CG750"/>
  <c r="CF750"/>
  <c r="CE750"/>
  <c r="BG750"/>
  <c r="BF750"/>
  <c r="BE750"/>
  <c r="AJ750"/>
  <c r="CN749"/>
  <c r="CL749"/>
  <c r="CK749"/>
  <c r="CJ749"/>
  <c r="CI749"/>
  <c r="CH749"/>
  <c r="CG749"/>
  <c r="CF749"/>
  <c r="CE749"/>
  <c r="BG749"/>
  <c r="BF749"/>
  <c r="BE749"/>
  <c r="AJ749"/>
  <c r="CN748"/>
  <c r="CL748"/>
  <c r="CK748"/>
  <c r="CJ748"/>
  <c r="CI748"/>
  <c r="CH748"/>
  <c r="CG748"/>
  <c r="CF748"/>
  <c r="CE748"/>
  <c r="BG748"/>
  <c r="BF748"/>
  <c r="BE748"/>
  <c r="AJ748"/>
  <c r="CN747"/>
  <c r="CL747"/>
  <c r="CK747"/>
  <c r="CJ747"/>
  <c r="CI747"/>
  <c r="CH747"/>
  <c r="CG747"/>
  <c r="CF747"/>
  <c r="CE747"/>
  <c r="BG747"/>
  <c r="BF747"/>
  <c r="BE747"/>
  <c r="AJ747"/>
  <c r="CN746"/>
  <c r="CL746"/>
  <c r="CK746"/>
  <c r="CJ746"/>
  <c r="CI746"/>
  <c r="CH746"/>
  <c r="CG746"/>
  <c r="CF746"/>
  <c r="CE746"/>
  <c r="BG746"/>
  <c r="BF746"/>
  <c r="BE746"/>
  <c r="AJ746"/>
  <c r="CN745"/>
  <c r="CL745"/>
  <c r="CK745"/>
  <c r="CJ745"/>
  <c r="CI745"/>
  <c r="CH745"/>
  <c r="CG745"/>
  <c r="CF745"/>
  <c r="CE745"/>
  <c r="BG745"/>
  <c r="BF745"/>
  <c r="BE745"/>
  <c r="AJ745"/>
  <c r="CN744"/>
  <c r="CL744"/>
  <c r="CK744"/>
  <c r="CJ744"/>
  <c r="CI744"/>
  <c r="CH744"/>
  <c r="CG744"/>
  <c r="CF744"/>
  <c r="CE744"/>
  <c r="BG744"/>
  <c r="BF744"/>
  <c r="BE744"/>
  <c r="AJ744"/>
  <c r="CN743"/>
  <c r="CL743"/>
  <c r="CK743"/>
  <c r="CJ743"/>
  <c r="CI743"/>
  <c r="CH743"/>
  <c r="CG743"/>
  <c r="CF743"/>
  <c r="CE743"/>
  <c r="BG743"/>
  <c r="BF743"/>
  <c r="BE743"/>
  <c r="AJ743"/>
  <c r="CN742"/>
  <c r="CL742"/>
  <c r="CK742"/>
  <c r="CJ742"/>
  <c r="CI742"/>
  <c r="CH742"/>
  <c r="CG742"/>
  <c r="CF742"/>
  <c r="CE742"/>
  <c r="BG742"/>
  <c r="BF742"/>
  <c r="BE742"/>
  <c r="AJ742"/>
  <c r="CN741"/>
  <c r="CL741"/>
  <c r="CK741"/>
  <c r="CJ741"/>
  <c r="CI741"/>
  <c r="CH741"/>
  <c r="CG741"/>
  <c r="CF741"/>
  <c r="CE741"/>
  <c r="BG741"/>
  <c r="BF741"/>
  <c r="BE741"/>
  <c r="AJ741"/>
  <c r="CN740"/>
  <c r="CL740"/>
  <c r="CK740"/>
  <c r="CJ740"/>
  <c r="CI740"/>
  <c r="CH740"/>
  <c r="CG740"/>
  <c r="CF740"/>
  <c r="CE740"/>
  <c r="BG740"/>
  <c r="BF740"/>
  <c r="BE740"/>
  <c r="AJ740"/>
  <c r="CN739"/>
  <c r="CL739"/>
  <c r="CK739"/>
  <c r="CJ739"/>
  <c r="CI739"/>
  <c r="CH739"/>
  <c r="CG739"/>
  <c r="CF739"/>
  <c r="CE739"/>
  <c r="BG739"/>
  <c r="BF739"/>
  <c r="BE739"/>
  <c r="AJ739"/>
  <c r="CN738"/>
  <c r="CL738"/>
  <c r="CK738"/>
  <c r="CJ738"/>
  <c r="CI738"/>
  <c r="CH738"/>
  <c r="CG738"/>
  <c r="CF738"/>
  <c r="CE738"/>
  <c r="BG738"/>
  <c r="BF738"/>
  <c r="BE738"/>
  <c r="AJ738"/>
  <c r="CN737"/>
  <c r="CL737"/>
  <c r="CK737"/>
  <c r="CJ737"/>
  <c r="CI737"/>
  <c r="CH737"/>
  <c r="CG737"/>
  <c r="CF737"/>
  <c r="CE737"/>
  <c r="BG737"/>
  <c r="BF737"/>
  <c r="BE737"/>
  <c r="AJ737"/>
  <c r="CN736"/>
  <c r="CL736"/>
  <c r="CK736"/>
  <c r="CJ736"/>
  <c r="CI736"/>
  <c r="CH736"/>
  <c r="CG736"/>
  <c r="CF736"/>
  <c r="CE736"/>
  <c r="BG736"/>
  <c r="BF736"/>
  <c r="BE736"/>
  <c r="AJ736"/>
  <c r="CN735"/>
  <c r="CL735"/>
  <c r="CK735"/>
  <c r="CJ735"/>
  <c r="CI735"/>
  <c r="CH735"/>
  <c r="CG735"/>
  <c r="CF735"/>
  <c r="CE735"/>
  <c r="BG735"/>
  <c r="BF735"/>
  <c r="BE735"/>
  <c r="AJ735"/>
  <c r="CN734"/>
  <c r="CL734"/>
  <c r="CK734"/>
  <c r="CJ734"/>
  <c r="CI734"/>
  <c r="CH734"/>
  <c r="CG734"/>
  <c r="CF734"/>
  <c r="CE734"/>
  <c r="BG734"/>
  <c r="BF734"/>
  <c r="BE734"/>
  <c r="AJ734"/>
  <c r="CN733"/>
  <c r="CL733"/>
  <c r="CK733"/>
  <c r="CJ733"/>
  <c r="CI733"/>
  <c r="CH733"/>
  <c r="CG733"/>
  <c r="CF733"/>
  <c r="CE733"/>
  <c r="BG733"/>
  <c r="BF733"/>
  <c r="BE733"/>
  <c r="AJ733"/>
  <c r="CN732"/>
  <c r="CL732"/>
  <c r="CK732"/>
  <c r="CJ732"/>
  <c r="CI732"/>
  <c r="CH732"/>
  <c r="CG732"/>
  <c r="CF732"/>
  <c r="CE732"/>
  <c r="BG732"/>
  <c r="BF732"/>
  <c r="BE732"/>
  <c r="AJ732"/>
  <c r="CN731"/>
  <c r="CL731"/>
  <c r="CK731"/>
  <c r="CJ731"/>
  <c r="CI731"/>
  <c r="CH731"/>
  <c r="CG731"/>
  <c r="CF731"/>
  <c r="CE731"/>
  <c r="BG731"/>
  <c r="BF731"/>
  <c r="BE731"/>
  <c r="AJ731"/>
  <c r="CN730"/>
  <c r="CL730"/>
  <c r="CK730"/>
  <c r="CJ730"/>
  <c r="CI730"/>
  <c r="CH730"/>
  <c r="CG730"/>
  <c r="CF730"/>
  <c r="CE730"/>
  <c r="BG730"/>
  <c r="BF730"/>
  <c r="BE730"/>
  <c r="AJ730"/>
  <c r="CN729"/>
  <c r="CL729"/>
  <c r="CK729"/>
  <c r="CJ729"/>
  <c r="CI729"/>
  <c r="CH729"/>
  <c r="CG729"/>
  <c r="CF729"/>
  <c r="CE729"/>
  <c r="BG729"/>
  <c r="BF729"/>
  <c r="BE729"/>
  <c r="AJ729"/>
  <c r="CN728"/>
  <c r="CL728"/>
  <c r="CK728"/>
  <c r="CJ728"/>
  <c r="CI728"/>
  <c r="CH728"/>
  <c r="CG728"/>
  <c r="CF728"/>
  <c r="CE728"/>
  <c r="BG728"/>
  <c r="BF728"/>
  <c r="BE728"/>
  <c r="AJ728"/>
  <c r="CN727"/>
  <c r="CL727"/>
  <c r="CK727"/>
  <c r="CJ727"/>
  <c r="CI727"/>
  <c r="CH727"/>
  <c r="CG727"/>
  <c r="CF727"/>
  <c r="CE727"/>
  <c r="BG727"/>
  <c r="BF727"/>
  <c r="BE727"/>
  <c r="AJ727"/>
  <c r="CN726"/>
  <c r="CL726"/>
  <c r="CK726"/>
  <c r="CJ726"/>
  <c r="CI726"/>
  <c r="CH726"/>
  <c r="CG726"/>
  <c r="CF726"/>
  <c r="CE726"/>
  <c r="BG726"/>
  <c r="BF726"/>
  <c r="BE726"/>
  <c r="AJ726"/>
  <c r="CN725"/>
  <c r="CL725"/>
  <c r="CK725"/>
  <c r="CJ725"/>
  <c r="CI725"/>
  <c r="CH725"/>
  <c r="CG725"/>
  <c r="CF725"/>
  <c r="CE725"/>
  <c r="BG725"/>
  <c r="BF725"/>
  <c r="BE725"/>
  <c r="AJ725"/>
  <c r="CN724"/>
  <c r="CL724"/>
  <c r="CK724"/>
  <c r="CJ724"/>
  <c r="CI724"/>
  <c r="CH724"/>
  <c r="CG724"/>
  <c r="CF724"/>
  <c r="CE724"/>
  <c r="BG724"/>
  <c r="BF724"/>
  <c r="BE724"/>
  <c r="AJ724"/>
  <c r="CN723"/>
  <c r="CL723"/>
  <c r="CK723"/>
  <c r="CJ723"/>
  <c r="CI723"/>
  <c r="CH723"/>
  <c r="CG723"/>
  <c r="CF723"/>
  <c r="CE723"/>
  <c r="BG723"/>
  <c r="BF723"/>
  <c r="BE723"/>
  <c r="AJ723"/>
  <c r="CN722"/>
  <c r="CL722"/>
  <c r="CK722"/>
  <c r="CJ722"/>
  <c r="CI722"/>
  <c r="CH722"/>
  <c r="CG722"/>
  <c r="CF722"/>
  <c r="CE722"/>
  <c r="BG722"/>
  <c r="BF722"/>
  <c r="BE722"/>
  <c r="AJ722"/>
  <c r="CN721"/>
  <c r="CL721"/>
  <c r="CK721"/>
  <c r="CJ721"/>
  <c r="CI721"/>
  <c r="CH721"/>
  <c r="CG721"/>
  <c r="CF721"/>
  <c r="CE721"/>
  <c r="BG721"/>
  <c r="BF721"/>
  <c r="BE721"/>
  <c r="AJ721"/>
  <c r="CN720"/>
  <c r="CL720"/>
  <c r="CK720"/>
  <c r="CJ720"/>
  <c r="CI720"/>
  <c r="CH720"/>
  <c r="CG720"/>
  <c r="CF720"/>
  <c r="CE720"/>
  <c r="BG720"/>
  <c r="BF720"/>
  <c r="BE720"/>
  <c r="AJ720"/>
  <c r="CN719"/>
  <c r="CL719"/>
  <c r="CK719"/>
  <c r="CJ719"/>
  <c r="CI719"/>
  <c r="CH719"/>
  <c r="CG719"/>
  <c r="CF719"/>
  <c r="CE719"/>
  <c r="BG719"/>
  <c r="BF719"/>
  <c r="BE719"/>
  <c r="AJ719"/>
  <c r="CN718"/>
  <c r="CL718"/>
  <c r="CK718"/>
  <c r="CJ718"/>
  <c r="CI718"/>
  <c r="CH718"/>
  <c r="CG718"/>
  <c r="CF718"/>
  <c r="CE718"/>
  <c r="BG718"/>
  <c r="BF718"/>
  <c r="BE718"/>
  <c r="AJ718"/>
  <c r="CN717"/>
  <c r="CL717"/>
  <c r="CK717"/>
  <c r="CJ717"/>
  <c r="CI717"/>
  <c r="CH717"/>
  <c r="CG717"/>
  <c r="CF717"/>
  <c r="CE717"/>
  <c r="BG717"/>
  <c r="BF717"/>
  <c r="BE717"/>
  <c r="AJ717"/>
  <c r="CN716"/>
  <c r="CL716"/>
  <c r="CK716"/>
  <c r="CJ716"/>
  <c r="CI716"/>
  <c r="CH716"/>
  <c r="CG716"/>
  <c r="CF716"/>
  <c r="CE716"/>
  <c r="BG716"/>
  <c r="BF716"/>
  <c r="BE716"/>
  <c r="AJ716"/>
  <c r="CN715"/>
  <c r="CL715"/>
  <c r="CK715"/>
  <c r="CJ715"/>
  <c r="CI715"/>
  <c r="CH715"/>
  <c r="CG715"/>
  <c r="CF715"/>
  <c r="CE715"/>
  <c r="BG715"/>
  <c r="BF715"/>
  <c r="BE715"/>
  <c r="AJ715"/>
  <c r="CN714"/>
  <c r="CL714"/>
  <c r="CK714"/>
  <c r="CJ714"/>
  <c r="CI714"/>
  <c r="CH714"/>
  <c r="CG714"/>
  <c r="CF714"/>
  <c r="CE714"/>
  <c r="BG714"/>
  <c r="BF714"/>
  <c r="BE714"/>
  <c r="AJ714"/>
  <c r="CN713"/>
  <c r="CL713"/>
  <c r="CK713"/>
  <c r="CJ713"/>
  <c r="CI713"/>
  <c r="CH713"/>
  <c r="CG713"/>
  <c r="CF713"/>
  <c r="CE713"/>
  <c r="BG713"/>
  <c r="BF713"/>
  <c r="BE713"/>
  <c r="AJ713"/>
  <c r="CN712"/>
  <c r="CL712"/>
  <c r="CK712"/>
  <c r="CJ712"/>
  <c r="CI712"/>
  <c r="CH712"/>
  <c r="CG712"/>
  <c r="CF712"/>
  <c r="CE712"/>
  <c r="BG712"/>
  <c r="BF712"/>
  <c r="BE712"/>
  <c r="AJ712"/>
  <c r="CN711"/>
  <c r="CL711"/>
  <c r="CK711"/>
  <c r="CJ711"/>
  <c r="CI711"/>
  <c r="CH711"/>
  <c r="CG711"/>
  <c r="CF711"/>
  <c r="CE711"/>
  <c r="BG711"/>
  <c r="BF711"/>
  <c r="BE711"/>
  <c r="AJ711"/>
  <c r="CN710"/>
  <c r="CL710"/>
  <c r="CK710"/>
  <c r="CJ710"/>
  <c r="CI710"/>
  <c r="CH710"/>
  <c r="CG710"/>
  <c r="CF710"/>
  <c r="CE710"/>
  <c r="BG710"/>
  <c r="BF710"/>
  <c r="BE710"/>
  <c r="AJ710"/>
  <c r="CN709"/>
  <c r="CL709"/>
  <c r="CK709"/>
  <c r="CJ709"/>
  <c r="CI709"/>
  <c r="CH709"/>
  <c r="CG709"/>
  <c r="CF709"/>
  <c r="CE709"/>
  <c r="BG709"/>
  <c r="BF709"/>
  <c r="BE709"/>
  <c r="AJ709"/>
  <c r="CN708"/>
  <c r="CL708"/>
  <c r="CK708"/>
  <c r="CJ708"/>
  <c r="CI708"/>
  <c r="CH708"/>
  <c r="CG708"/>
  <c r="CF708"/>
  <c r="CE708"/>
  <c r="BG708"/>
  <c r="BF708"/>
  <c r="BE708"/>
  <c r="AJ708"/>
  <c r="CN707"/>
  <c r="CL707"/>
  <c r="CK707"/>
  <c r="CJ707"/>
  <c r="CI707"/>
  <c r="CH707"/>
  <c r="CG707"/>
  <c r="CF707"/>
  <c r="CE707"/>
  <c r="BG707"/>
  <c r="BF707"/>
  <c r="BE707"/>
  <c r="AJ707"/>
  <c r="CN706"/>
  <c r="CL706"/>
  <c r="CK706"/>
  <c r="CJ706"/>
  <c r="CI706"/>
  <c r="CH706"/>
  <c r="CG706"/>
  <c r="CF706"/>
  <c r="CE706"/>
  <c r="BG706"/>
  <c r="BF706"/>
  <c r="BE706"/>
  <c r="AJ706"/>
  <c r="CN705"/>
  <c r="CL705"/>
  <c r="CK705"/>
  <c r="CJ705"/>
  <c r="CI705"/>
  <c r="CH705"/>
  <c r="CG705"/>
  <c r="CF705"/>
  <c r="CE705"/>
  <c r="BG705"/>
  <c r="BF705"/>
  <c r="BE705"/>
  <c r="AJ705"/>
  <c r="CN704"/>
  <c r="CL704"/>
  <c r="CK704"/>
  <c r="CJ704"/>
  <c r="CI704"/>
  <c r="CH704"/>
  <c r="CG704"/>
  <c r="CF704"/>
  <c r="CE704"/>
  <c r="BG704"/>
  <c r="BF704"/>
  <c r="BE704"/>
  <c r="AJ704"/>
  <c r="CN703"/>
  <c r="CL703"/>
  <c r="CK703"/>
  <c r="CJ703"/>
  <c r="CI703"/>
  <c r="CH703"/>
  <c r="CG703"/>
  <c r="CF703"/>
  <c r="CE703"/>
  <c r="BG703"/>
  <c r="BF703"/>
  <c r="BE703"/>
  <c r="AJ703"/>
  <c r="CN702"/>
  <c r="CL702"/>
  <c r="CK702"/>
  <c r="CJ702"/>
  <c r="CI702"/>
  <c r="CH702"/>
  <c r="CG702"/>
  <c r="CF702"/>
  <c r="CE702"/>
  <c r="BG702"/>
  <c r="BF702"/>
  <c r="BE702"/>
  <c r="AJ702"/>
  <c r="CN701"/>
  <c r="CL701"/>
  <c r="CK701"/>
  <c r="CJ701"/>
  <c r="CI701"/>
  <c r="CH701"/>
  <c r="CG701"/>
  <c r="CF701"/>
  <c r="CE701"/>
  <c r="BG701"/>
  <c r="BF701"/>
  <c r="BE701"/>
  <c r="AJ701"/>
  <c r="CN700"/>
  <c r="CL700"/>
  <c r="CK700"/>
  <c r="CJ700"/>
  <c r="CI700"/>
  <c r="CH700"/>
  <c r="CG700"/>
  <c r="CF700"/>
  <c r="CE700"/>
  <c r="BG700"/>
  <c r="BF700"/>
  <c r="BE700"/>
  <c r="AJ700"/>
  <c r="CN699"/>
  <c r="CL699"/>
  <c r="CK699"/>
  <c r="CJ699"/>
  <c r="CI699"/>
  <c r="CH699"/>
  <c r="CG699"/>
  <c r="CF699"/>
  <c r="CE699"/>
  <c r="BG699"/>
  <c r="BF699"/>
  <c r="BE699"/>
  <c r="AJ699"/>
  <c r="CN698"/>
  <c r="CL698"/>
  <c r="CK698"/>
  <c r="CJ698"/>
  <c r="CI698"/>
  <c r="CH698"/>
  <c r="CG698"/>
  <c r="CF698"/>
  <c r="CE698"/>
  <c r="BG698"/>
  <c r="BF698"/>
  <c r="BE698"/>
  <c r="AJ698"/>
  <c r="CN697"/>
  <c r="CL697"/>
  <c r="CK697"/>
  <c r="CJ697"/>
  <c r="CI697"/>
  <c r="CH697"/>
  <c r="CG697"/>
  <c r="CF697"/>
  <c r="CE697"/>
  <c r="BG697"/>
  <c r="BF697"/>
  <c r="BE697"/>
  <c r="AJ697"/>
  <c r="CN696"/>
  <c r="CL696"/>
  <c r="CK696"/>
  <c r="CJ696"/>
  <c r="CI696"/>
  <c r="CH696"/>
  <c r="CG696"/>
  <c r="CF696"/>
  <c r="CE696"/>
  <c r="BG696"/>
  <c r="BF696"/>
  <c r="BE696"/>
  <c r="AJ696"/>
  <c r="CN695"/>
  <c r="CL695"/>
  <c r="CK695"/>
  <c r="CJ695"/>
  <c r="CI695"/>
  <c r="CH695"/>
  <c r="CG695"/>
  <c r="CF695"/>
  <c r="CE695"/>
  <c r="BG695"/>
  <c r="BF695"/>
  <c r="BE695"/>
  <c r="AJ695"/>
  <c r="CN694"/>
  <c r="CL694"/>
  <c r="CK694"/>
  <c r="CJ694"/>
  <c r="CI694"/>
  <c r="CH694"/>
  <c r="CG694"/>
  <c r="CF694"/>
  <c r="CE694"/>
  <c r="BG694"/>
  <c r="BF694"/>
  <c r="BE694"/>
  <c r="AJ694"/>
  <c r="CN693"/>
  <c r="CL693"/>
  <c r="CK693"/>
  <c r="CJ693"/>
  <c r="CI693"/>
  <c r="CH693"/>
  <c r="CG693"/>
  <c r="CF693"/>
  <c r="CE693"/>
  <c r="BG693"/>
  <c r="BF693"/>
  <c r="BE693"/>
  <c r="AJ693"/>
  <c r="CN692"/>
  <c r="CL692"/>
  <c r="CK692"/>
  <c r="CJ692"/>
  <c r="CI692"/>
  <c r="CH692"/>
  <c r="CG692"/>
  <c r="CF692"/>
  <c r="CE692"/>
  <c r="BG692"/>
  <c r="BF692"/>
  <c r="BE692"/>
  <c r="AJ692"/>
  <c r="CN691"/>
  <c r="CL691"/>
  <c r="CK691"/>
  <c r="CJ691"/>
  <c r="CI691"/>
  <c r="CH691"/>
  <c r="CG691"/>
  <c r="CF691"/>
  <c r="CE691"/>
  <c r="BG691"/>
  <c r="BF691"/>
  <c r="BE691"/>
  <c r="AJ691"/>
  <c r="CN690"/>
  <c r="CL690"/>
  <c r="CK690"/>
  <c r="CJ690"/>
  <c r="CI690"/>
  <c r="CH690"/>
  <c r="CG690"/>
  <c r="CF690"/>
  <c r="CE690"/>
  <c r="BG690"/>
  <c r="BF690"/>
  <c r="BE690"/>
  <c r="AJ690"/>
  <c r="CN689"/>
  <c r="CL689"/>
  <c r="CK689"/>
  <c r="CJ689"/>
  <c r="CI689"/>
  <c r="CH689"/>
  <c r="CG689"/>
  <c r="CF689"/>
  <c r="CE689"/>
  <c r="BG689"/>
  <c r="BF689"/>
  <c r="BE689"/>
  <c r="AJ689"/>
  <c r="CN688"/>
  <c r="CL688"/>
  <c r="CK688"/>
  <c r="CJ688"/>
  <c r="CI688"/>
  <c r="CH688"/>
  <c r="CG688"/>
  <c r="CF688"/>
  <c r="CE688"/>
  <c r="BG688"/>
  <c r="BF688"/>
  <c r="BE688"/>
  <c r="AJ688"/>
  <c r="CN687"/>
  <c r="CL687"/>
  <c r="CK687"/>
  <c r="CJ687"/>
  <c r="CI687"/>
  <c r="CH687"/>
  <c r="CG687"/>
  <c r="CF687"/>
  <c r="CE687"/>
  <c r="BG687"/>
  <c r="BF687"/>
  <c r="BE687"/>
  <c r="AJ687"/>
  <c r="CN686"/>
  <c r="CL686"/>
  <c r="CK686"/>
  <c r="CJ686"/>
  <c r="CI686"/>
  <c r="CH686"/>
  <c r="CG686"/>
  <c r="CF686"/>
  <c r="CE686"/>
  <c r="BG686"/>
  <c r="BF686"/>
  <c r="BE686"/>
  <c r="AJ686"/>
  <c r="CN685"/>
  <c r="CL685"/>
  <c r="CK685"/>
  <c r="CJ685"/>
  <c r="CI685"/>
  <c r="CH685"/>
  <c r="CG685"/>
  <c r="CF685"/>
  <c r="CE685"/>
  <c r="BG685"/>
  <c r="BF685"/>
  <c r="BE685"/>
  <c r="AJ685"/>
  <c r="CN684"/>
  <c r="CL684"/>
  <c r="CK684"/>
  <c r="CJ684"/>
  <c r="CI684"/>
  <c r="CH684"/>
  <c r="CG684"/>
  <c r="CF684"/>
  <c r="CE684"/>
  <c r="BG684"/>
  <c r="BF684"/>
  <c r="BE684"/>
  <c r="AJ684"/>
  <c r="CN683"/>
  <c r="CL683"/>
  <c r="CK683"/>
  <c r="CJ683"/>
  <c r="CI683"/>
  <c r="CH683"/>
  <c r="CG683"/>
  <c r="CF683"/>
  <c r="CE683"/>
  <c r="BG683"/>
  <c r="BF683"/>
  <c r="BE683"/>
  <c r="AJ683"/>
  <c r="CN682"/>
  <c r="CL682"/>
  <c r="CK682"/>
  <c r="CJ682"/>
  <c r="CI682"/>
  <c r="CH682"/>
  <c r="CG682"/>
  <c r="CF682"/>
  <c r="CE682"/>
  <c r="BG682"/>
  <c r="BF682"/>
  <c r="BE682"/>
  <c r="AJ682"/>
  <c r="CN681"/>
  <c r="CL681"/>
  <c r="CK681"/>
  <c r="CJ681"/>
  <c r="CI681"/>
  <c r="CH681"/>
  <c r="CG681"/>
  <c r="CF681"/>
  <c r="CE681"/>
  <c r="BG681"/>
  <c r="BF681"/>
  <c r="BE681"/>
  <c r="AJ681"/>
  <c r="CN680"/>
  <c r="CL680"/>
  <c r="CK680"/>
  <c r="CJ680"/>
  <c r="CI680"/>
  <c r="CH680"/>
  <c r="CG680"/>
  <c r="CF680"/>
  <c r="CE680"/>
  <c r="BG680"/>
  <c r="BF680"/>
  <c r="BE680"/>
  <c r="AJ680"/>
  <c r="CN679"/>
  <c r="CL679"/>
  <c r="CK679"/>
  <c r="CJ679"/>
  <c r="CI679"/>
  <c r="CH679"/>
  <c r="CG679"/>
  <c r="CF679"/>
  <c r="CE679"/>
  <c r="BG679"/>
  <c r="BF679"/>
  <c r="BE679"/>
  <c r="AJ679"/>
  <c r="CN678"/>
  <c r="CL678"/>
  <c r="CK678"/>
  <c r="CJ678"/>
  <c r="CI678"/>
  <c r="CH678"/>
  <c r="CG678"/>
  <c r="CF678"/>
  <c r="CE678"/>
  <c r="BG678"/>
  <c r="BF678"/>
  <c r="BE678"/>
  <c r="AJ678"/>
  <c r="CN677"/>
  <c r="CL677"/>
  <c r="CK677"/>
  <c r="CJ677"/>
  <c r="CI677"/>
  <c r="CH677"/>
  <c r="CG677"/>
  <c r="CF677"/>
  <c r="CE677"/>
  <c r="BG677"/>
  <c r="BF677"/>
  <c r="BE677"/>
  <c r="AJ677"/>
  <c r="CN676"/>
  <c r="CL676"/>
  <c r="CK676"/>
  <c r="CJ676"/>
  <c r="CI676"/>
  <c r="CH676"/>
  <c r="CG676"/>
  <c r="CF676"/>
  <c r="CE676"/>
  <c r="BG676"/>
  <c r="BF676"/>
  <c r="BE676"/>
  <c r="AJ676"/>
  <c r="CN675"/>
  <c r="CL675"/>
  <c r="CK675"/>
  <c r="CJ675"/>
  <c r="CI675"/>
  <c r="CH675"/>
  <c r="CG675"/>
  <c r="CF675"/>
  <c r="CE675"/>
  <c r="BG675"/>
  <c r="BF675"/>
  <c r="BE675"/>
  <c r="AJ675"/>
  <c r="CN674"/>
  <c r="CL674"/>
  <c r="CK674"/>
  <c r="CJ674"/>
  <c r="CI674"/>
  <c r="CH674"/>
  <c r="CG674"/>
  <c r="CF674"/>
  <c r="CE674"/>
  <c r="BG674"/>
  <c r="BF674"/>
  <c r="BE674"/>
  <c r="AJ674"/>
  <c r="CN673"/>
  <c r="CL673"/>
  <c r="CK673"/>
  <c r="CJ673"/>
  <c r="CI673"/>
  <c r="CH673"/>
  <c r="CG673"/>
  <c r="CF673"/>
  <c r="CE673"/>
  <c r="BG673"/>
  <c r="BF673"/>
  <c r="BE673"/>
  <c r="AJ673"/>
  <c r="CN672"/>
  <c r="CL672"/>
  <c r="CK672"/>
  <c r="CJ672"/>
  <c r="CI672"/>
  <c r="CH672"/>
  <c r="CG672"/>
  <c r="CF672"/>
  <c r="CE672"/>
  <c r="BG672"/>
  <c r="BF672"/>
  <c r="BE672"/>
  <c r="AJ672"/>
  <c r="CN671"/>
  <c r="CL671"/>
  <c r="CK671"/>
  <c r="CJ671"/>
  <c r="CI671"/>
  <c r="CH671"/>
  <c r="CG671"/>
  <c r="CF671"/>
  <c r="CE671"/>
  <c r="BG671"/>
  <c r="BF671"/>
  <c r="BE671"/>
  <c r="AJ671"/>
  <c r="CN670"/>
  <c r="CL670"/>
  <c r="CK670"/>
  <c r="CJ670"/>
  <c r="CI670"/>
  <c r="CH670"/>
  <c r="CG670"/>
  <c r="CF670"/>
  <c r="CE670"/>
  <c r="BG670"/>
  <c r="BF670"/>
  <c r="BE670"/>
  <c r="AJ670"/>
  <c r="CN669"/>
  <c r="CL669"/>
  <c r="CK669"/>
  <c r="CJ669"/>
  <c r="CI669"/>
  <c r="CH669"/>
  <c r="CG669"/>
  <c r="CF669"/>
  <c r="CE669"/>
  <c r="BG669"/>
  <c r="BF669"/>
  <c r="BE669"/>
  <c r="AJ669"/>
  <c r="CN668"/>
  <c r="CL668"/>
  <c r="CK668"/>
  <c r="CJ668"/>
  <c r="CI668"/>
  <c r="CH668"/>
  <c r="CG668"/>
  <c r="CF668"/>
  <c r="CE668"/>
  <c r="BG668"/>
  <c r="BF668"/>
  <c r="BE668"/>
  <c r="AJ668"/>
  <c r="CN667"/>
  <c r="CL667"/>
  <c r="CK667"/>
  <c r="CJ667"/>
  <c r="CI667"/>
  <c r="CH667"/>
  <c r="CG667"/>
  <c r="CF667"/>
  <c r="CE667"/>
  <c r="BG667"/>
  <c r="BF667"/>
  <c r="BE667"/>
  <c r="AJ667"/>
  <c r="CN666"/>
  <c r="CL666"/>
  <c r="CK666"/>
  <c r="CJ666"/>
  <c r="CI666"/>
  <c r="CH666"/>
  <c r="CG666"/>
  <c r="CF666"/>
  <c r="CE666"/>
  <c r="BG666"/>
  <c r="BF666"/>
  <c r="BE666"/>
  <c r="AJ666"/>
  <c r="CN665"/>
  <c r="CL665"/>
  <c r="CK665"/>
  <c r="CJ665"/>
  <c r="CI665"/>
  <c r="CH665"/>
  <c r="CG665"/>
  <c r="CF665"/>
  <c r="CE665"/>
  <c r="BG665"/>
  <c r="BF665"/>
  <c r="BE665"/>
  <c r="AJ665"/>
  <c r="CN664"/>
  <c r="CL664"/>
  <c r="CK664"/>
  <c r="CJ664"/>
  <c r="CI664"/>
  <c r="CH664"/>
  <c r="CG664"/>
  <c r="CF664"/>
  <c r="CE664"/>
  <c r="BG664"/>
  <c r="BF664"/>
  <c r="BE664"/>
  <c r="AJ664"/>
  <c r="CN663"/>
  <c r="CL663"/>
  <c r="CK663"/>
  <c r="CJ663"/>
  <c r="CI663"/>
  <c r="CH663"/>
  <c r="CG663"/>
  <c r="CF663"/>
  <c r="CE663"/>
  <c r="BG663"/>
  <c r="BF663"/>
  <c r="BE663"/>
  <c r="AJ663"/>
  <c r="CN662"/>
  <c r="CL662"/>
  <c r="CK662"/>
  <c r="CJ662"/>
  <c r="CI662"/>
  <c r="CH662"/>
  <c r="CG662"/>
  <c r="CF662"/>
  <c r="CE662"/>
  <c r="BG662"/>
  <c r="BF662"/>
  <c r="BE662"/>
  <c r="AJ662"/>
  <c r="CN661"/>
  <c r="CL661"/>
  <c r="CK661"/>
  <c r="CJ661"/>
  <c r="CI661"/>
  <c r="CH661"/>
  <c r="CG661"/>
  <c r="CF661"/>
  <c r="CE661"/>
  <c r="BG661"/>
  <c r="BF661"/>
  <c r="BE661"/>
  <c r="AJ661"/>
  <c r="CN660"/>
  <c r="CL660"/>
  <c r="CK660"/>
  <c r="CJ660"/>
  <c r="CI660"/>
  <c r="CH660"/>
  <c r="CG660"/>
  <c r="CF660"/>
  <c r="CE660"/>
  <c r="BG660"/>
  <c r="BF660"/>
  <c r="BE660"/>
  <c r="AJ660"/>
  <c r="CN659"/>
  <c r="CL659"/>
  <c r="CK659"/>
  <c r="CJ659"/>
  <c r="CI659"/>
  <c r="CH659"/>
  <c r="CG659"/>
  <c r="CF659"/>
  <c r="CE659"/>
  <c r="BG659"/>
  <c r="BF659"/>
  <c r="BE659"/>
  <c r="AJ659"/>
  <c r="CN658"/>
  <c r="CL658"/>
  <c r="CK658"/>
  <c r="CJ658"/>
  <c r="CI658"/>
  <c r="CH658"/>
  <c r="CG658"/>
  <c r="CF658"/>
  <c r="CE658"/>
  <c r="BG658"/>
  <c r="BF658"/>
  <c r="BE658"/>
  <c r="AJ658"/>
  <c r="CN657"/>
  <c r="CL657"/>
  <c r="CK657"/>
  <c r="CJ657"/>
  <c r="CI657"/>
  <c r="CH657"/>
  <c r="CG657"/>
  <c r="CF657"/>
  <c r="CE657"/>
  <c r="BG657"/>
  <c r="BF657"/>
  <c r="BE657"/>
  <c r="AJ657"/>
  <c r="CN656"/>
  <c r="CL656"/>
  <c r="CK656"/>
  <c r="CJ656"/>
  <c r="CI656"/>
  <c r="CH656"/>
  <c r="CG656"/>
  <c r="CF656"/>
  <c r="CE656"/>
  <c r="BG656"/>
  <c r="BF656"/>
  <c r="BE656"/>
  <c r="AJ656"/>
  <c r="CN655"/>
  <c r="CL655"/>
  <c r="CK655"/>
  <c r="CJ655"/>
  <c r="CI655"/>
  <c r="CH655"/>
  <c r="CG655"/>
  <c r="CF655"/>
  <c r="CE655"/>
  <c r="BG655"/>
  <c r="BF655"/>
  <c r="BE655"/>
  <c r="AJ655"/>
  <c r="CN654"/>
  <c r="CL654"/>
  <c r="CK654"/>
  <c r="CJ654"/>
  <c r="CI654"/>
  <c r="CH654"/>
  <c r="CG654"/>
  <c r="CF654"/>
  <c r="CE654"/>
  <c r="BG654"/>
  <c r="BF654"/>
  <c r="BE654"/>
  <c r="AJ654"/>
  <c r="CN653"/>
  <c r="CL653"/>
  <c r="CK653"/>
  <c r="CJ653"/>
  <c r="CI653"/>
  <c r="CH653"/>
  <c r="CG653"/>
  <c r="CF653"/>
  <c r="CE653"/>
  <c r="BG653"/>
  <c r="BF653"/>
  <c r="BE653"/>
  <c r="AJ653"/>
  <c r="CN652"/>
  <c r="CL652"/>
  <c r="CK652"/>
  <c r="CJ652"/>
  <c r="CI652"/>
  <c r="CH652"/>
  <c r="CG652"/>
  <c r="CF652"/>
  <c r="CE652"/>
  <c r="BG652"/>
  <c r="BF652"/>
  <c r="BE652"/>
  <c r="AJ652"/>
  <c r="CN651"/>
  <c r="CL651"/>
  <c r="CK651"/>
  <c r="CJ651"/>
  <c r="CI651"/>
  <c r="CH651"/>
  <c r="CG651"/>
  <c r="CF651"/>
  <c r="CE651"/>
  <c r="BG651"/>
  <c r="BF651"/>
  <c r="BE651"/>
  <c r="AJ651"/>
  <c r="CN650"/>
  <c r="CL650"/>
  <c r="CK650"/>
  <c r="CJ650"/>
  <c r="CI650"/>
  <c r="CH650"/>
  <c r="CG650"/>
  <c r="CF650"/>
  <c r="CE650"/>
  <c r="BG650"/>
  <c r="BF650"/>
  <c r="BE650"/>
  <c r="AJ650"/>
  <c r="CN649"/>
  <c r="CL649"/>
  <c r="CK649"/>
  <c r="CJ649"/>
  <c r="CI649"/>
  <c r="CH649"/>
  <c r="CG649"/>
  <c r="CF649"/>
  <c r="CE649"/>
  <c r="BG649"/>
  <c r="BF649"/>
  <c r="BE649"/>
  <c r="AJ649"/>
  <c r="CN648"/>
  <c r="CL648"/>
  <c r="CK648"/>
  <c r="CJ648"/>
  <c r="CI648"/>
  <c r="CH648"/>
  <c r="CG648"/>
  <c r="CF648"/>
  <c r="CE648"/>
  <c r="BG648"/>
  <c r="BF648"/>
  <c r="BE648"/>
  <c r="AJ648"/>
  <c r="CN647"/>
  <c r="CL647"/>
  <c r="CK647"/>
  <c r="CJ647"/>
  <c r="CI647"/>
  <c r="CH647"/>
  <c r="CG647"/>
  <c r="CF647"/>
  <c r="CE647"/>
  <c r="BG647"/>
  <c r="BF647"/>
  <c r="BE647"/>
  <c r="AJ647"/>
  <c r="CN646"/>
  <c r="CL646"/>
  <c r="CK646"/>
  <c r="CJ646"/>
  <c r="CI646"/>
  <c r="CH646"/>
  <c r="CG646"/>
  <c r="CF646"/>
  <c r="CE646"/>
  <c r="BG646"/>
  <c r="BF646"/>
  <c r="BE646"/>
  <c r="AJ646"/>
  <c r="CN645"/>
  <c r="CL645"/>
  <c r="CK645"/>
  <c r="CJ645"/>
  <c r="CI645"/>
  <c r="CH645"/>
  <c r="CG645"/>
  <c r="CF645"/>
  <c r="CE645"/>
  <c r="BG645"/>
  <c r="BF645"/>
  <c r="BE645"/>
  <c r="AJ645"/>
  <c r="CN644"/>
  <c r="CL644"/>
  <c r="CK644"/>
  <c r="CJ644"/>
  <c r="CI644"/>
  <c r="CH644"/>
  <c r="CG644"/>
  <c r="CF644"/>
  <c r="CE644"/>
  <c r="BG644"/>
  <c r="BF644"/>
  <c r="BE644"/>
  <c r="AJ644"/>
  <c r="CN643"/>
  <c r="CL643"/>
  <c r="CK643"/>
  <c r="CJ643"/>
  <c r="CI643"/>
  <c r="CH643"/>
  <c r="CG643"/>
  <c r="CF643"/>
  <c r="CE643"/>
  <c r="BG643"/>
  <c r="BF643"/>
  <c r="BE643"/>
  <c r="AJ643"/>
  <c r="CN642"/>
  <c r="CL642"/>
  <c r="CK642"/>
  <c r="CJ642"/>
  <c r="CI642"/>
  <c r="CH642"/>
  <c r="CG642"/>
  <c r="CF642"/>
  <c r="CE642"/>
  <c r="BG642"/>
  <c r="BF642"/>
  <c r="BE642"/>
  <c r="AJ642"/>
  <c r="CN641"/>
  <c r="CL641"/>
  <c r="CK641"/>
  <c r="CJ641"/>
  <c r="CI641"/>
  <c r="CH641"/>
  <c r="CG641"/>
  <c r="CF641"/>
  <c r="CE641"/>
  <c r="BG641"/>
  <c r="BF641"/>
  <c r="BE641"/>
  <c r="AJ641"/>
  <c r="CN640"/>
  <c r="CL640"/>
  <c r="CK640"/>
  <c r="CJ640"/>
  <c r="CI640"/>
  <c r="CH640"/>
  <c r="CG640"/>
  <c r="CF640"/>
  <c r="CE640"/>
  <c r="BG640"/>
  <c r="BF640"/>
  <c r="BE640"/>
  <c r="AJ640"/>
  <c r="CN639"/>
  <c r="CL639"/>
  <c r="CK639"/>
  <c r="CJ639"/>
  <c r="CI639"/>
  <c r="CH639"/>
  <c r="CG639"/>
  <c r="CF639"/>
  <c r="CE639"/>
  <c r="BG639"/>
  <c r="BF639"/>
  <c r="BE639"/>
  <c r="AJ639"/>
  <c r="CN638"/>
  <c r="CL638"/>
  <c r="CK638"/>
  <c r="CJ638"/>
  <c r="CI638"/>
  <c r="CH638"/>
  <c r="CG638"/>
  <c r="CF638"/>
  <c r="CE638"/>
  <c r="BG638"/>
  <c r="BF638"/>
  <c r="BE638"/>
  <c r="AJ638"/>
  <c r="CN637"/>
  <c r="CL637"/>
  <c r="CK637"/>
  <c r="CJ637"/>
  <c r="CI637"/>
  <c r="CH637"/>
  <c r="CG637"/>
  <c r="CF637"/>
  <c r="CE637"/>
  <c r="BG637"/>
  <c r="BF637"/>
  <c r="BE637"/>
  <c r="AJ637"/>
  <c r="CN636"/>
  <c r="CL636"/>
  <c r="CK636"/>
  <c r="CJ636"/>
  <c r="CI636"/>
  <c r="CH636"/>
  <c r="CG636"/>
  <c r="CF636"/>
  <c r="CE636"/>
  <c r="BG636"/>
  <c r="BF636"/>
  <c r="BE636"/>
  <c r="AJ636"/>
  <c r="CN635"/>
  <c r="CL635"/>
  <c r="CK635"/>
  <c r="CJ635"/>
  <c r="CI635"/>
  <c r="CH635"/>
  <c r="CG635"/>
  <c r="CF635"/>
  <c r="CE635"/>
  <c r="BG635"/>
  <c r="BF635"/>
  <c r="BE635"/>
  <c r="AJ635"/>
  <c r="CN634"/>
  <c r="CL634"/>
  <c r="CK634"/>
  <c r="CJ634"/>
  <c r="CI634"/>
  <c r="CH634"/>
  <c r="CG634"/>
  <c r="CF634"/>
  <c r="CE634"/>
  <c r="BG634"/>
  <c r="BF634"/>
  <c r="BE634"/>
  <c r="AJ634"/>
  <c r="CN633"/>
  <c r="CL633"/>
  <c r="CK633"/>
  <c r="CJ633"/>
  <c r="CI633"/>
  <c r="CH633"/>
  <c r="CG633"/>
  <c r="CF633"/>
  <c r="CE633"/>
  <c r="BG633"/>
  <c r="BF633"/>
  <c r="BE633"/>
  <c r="AJ633"/>
  <c r="CN632"/>
  <c r="CL632"/>
  <c r="CK632"/>
  <c r="CJ632"/>
  <c r="CI632"/>
  <c r="CH632"/>
  <c r="CG632"/>
  <c r="CF632"/>
  <c r="CE632"/>
  <c r="BG632"/>
  <c r="BF632"/>
  <c r="BE632"/>
  <c r="AJ632"/>
  <c r="CN631"/>
  <c r="CL631"/>
  <c r="CK631"/>
  <c r="CJ631"/>
  <c r="CI631"/>
  <c r="CH631"/>
  <c r="CG631"/>
  <c r="CF631"/>
  <c r="CE631"/>
  <c r="BG631"/>
  <c r="BF631"/>
  <c r="BE631"/>
  <c r="AJ631"/>
  <c r="CN630"/>
  <c r="CL630"/>
  <c r="CK630"/>
  <c r="CJ630"/>
  <c r="CI630"/>
  <c r="CH630"/>
  <c r="CG630"/>
  <c r="CF630"/>
  <c r="CE630"/>
  <c r="BG630"/>
  <c r="BF630"/>
  <c r="BE630"/>
  <c r="AJ630"/>
  <c r="CN629"/>
  <c r="CL629"/>
  <c r="CK629"/>
  <c r="CJ629"/>
  <c r="CI629"/>
  <c r="CH629"/>
  <c r="CG629"/>
  <c r="CF629"/>
  <c r="CE629"/>
  <c r="BG629"/>
  <c r="BF629"/>
  <c r="BE629"/>
  <c r="AJ629"/>
  <c r="CN628"/>
  <c r="CL628"/>
  <c r="CK628"/>
  <c r="CJ628"/>
  <c r="CI628"/>
  <c r="CH628"/>
  <c r="CG628"/>
  <c r="CF628"/>
  <c r="CE628"/>
  <c r="BG628"/>
  <c r="BF628"/>
  <c r="BE628"/>
  <c r="AJ628"/>
  <c r="CN627"/>
  <c r="CL627"/>
  <c r="CK627"/>
  <c r="CJ627"/>
  <c r="CI627"/>
  <c r="CH627"/>
  <c r="CG627"/>
  <c r="CF627"/>
  <c r="CE627"/>
  <c r="BG627"/>
  <c r="BF627"/>
  <c r="BE627"/>
  <c r="AJ627"/>
  <c r="CN626"/>
  <c r="CL626"/>
  <c r="CK626"/>
  <c r="CJ626"/>
  <c r="CI626"/>
  <c r="CH626"/>
  <c r="CG626"/>
  <c r="CF626"/>
  <c r="CE626"/>
  <c r="BG626"/>
  <c r="BF626"/>
  <c r="BE626"/>
  <c r="AJ626"/>
  <c r="CN625"/>
  <c r="CL625"/>
  <c r="CK625"/>
  <c r="CJ625"/>
  <c r="CI625"/>
  <c r="CH625"/>
  <c r="CG625"/>
  <c r="CF625"/>
  <c r="CE625"/>
  <c r="BG625"/>
  <c r="BF625"/>
  <c r="BE625"/>
  <c r="AJ625"/>
  <c r="CN624"/>
  <c r="CL624"/>
  <c r="CK624"/>
  <c r="CJ624"/>
  <c r="CI624"/>
  <c r="CH624"/>
  <c r="CG624"/>
  <c r="CF624"/>
  <c r="CE624"/>
  <c r="BG624"/>
  <c r="BF624"/>
  <c r="BE624"/>
  <c r="AJ624"/>
  <c r="CN623"/>
  <c r="CL623"/>
  <c r="CK623"/>
  <c r="CJ623"/>
  <c r="CI623"/>
  <c r="CH623"/>
  <c r="CG623"/>
  <c r="CF623"/>
  <c r="CE623"/>
  <c r="BG623"/>
  <c r="BF623"/>
  <c r="BE623"/>
  <c r="AJ623"/>
  <c r="CN622"/>
  <c r="CL622"/>
  <c r="CK622"/>
  <c r="CJ622"/>
  <c r="CI622"/>
  <c r="CH622"/>
  <c r="CG622"/>
  <c r="CF622"/>
  <c r="CE622"/>
  <c r="BG622"/>
  <c r="BF622"/>
  <c r="BE622"/>
  <c r="AJ622"/>
  <c r="CN621"/>
  <c r="CL621"/>
  <c r="CK621"/>
  <c r="CJ621"/>
  <c r="CI621"/>
  <c r="CH621"/>
  <c r="CG621"/>
  <c r="CF621"/>
  <c r="CE621"/>
  <c r="BG621"/>
  <c r="BF621"/>
  <c r="BE621"/>
  <c r="AJ621"/>
  <c r="CN620"/>
  <c r="CL620"/>
  <c r="CK620"/>
  <c r="CJ620"/>
  <c r="CI620"/>
  <c r="CH620"/>
  <c r="CG620"/>
  <c r="CF620"/>
  <c r="CE620"/>
  <c r="BG620"/>
  <c r="BF620"/>
  <c r="BE620"/>
  <c r="AJ620"/>
  <c r="CN619"/>
  <c r="CL619"/>
  <c r="CK619"/>
  <c r="CJ619"/>
  <c r="CI619"/>
  <c r="CH619"/>
  <c r="CG619"/>
  <c r="CF619"/>
  <c r="CE619"/>
  <c r="BG619"/>
  <c r="BF619"/>
  <c r="BE619"/>
  <c r="AJ619"/>
  <c r="CN618"/>
  <c r="CL618"/>
  <c r="CK618"/>
  <c r="CJ618"/>
  <c r="CI618"/>
  <c r="CH618"/>
  <c r="CG618"/>
  <c r="CF618"/>
  <c r="CE618"/>
  <c r="BG618"/>
  <c r="BF618"/>
  <c r="BE618"/>
  <c r="AJ618"/>
  <c r="CN617"/>
  <c r="CL617"/>
  <c r="CK617"/>
  <c r="CJ617"/>
  <c r="CI617"/>
  <c r="CH617"/>
  <c r="CG617"/>
  <c r="CF617"/>
  <c r="CE617"/>
  <c r="BG617"/>
  <c r="BF617"/>
  <c r="BE617"/>
  <c r="AJ617"/>
  <c r="CN616"/>
  <c r="CL616"/>
  <c r="CK616"/>
  <c r="CJ616"/>
  <c r="CI616"/>
  <c r="CH616"/>
  <c r="CG616"/>
  <c r="CF616"/>
  <c r="CE616"/>
  <c r="BG616"/>
  <c r="BF616"/>
  <c r="BE616"/>
  <c r="AJ616"/>
  <c r="CN615"/>
  <c r="CL615"/>
  <c r="CK615"/>
  <c r="CJ615"/>
  <c r="CI615"/>
  <c r="CH615"/>
  <c r="CG615"/>
  <c r="CF615"/>
  <c r="CE615"/>
  <c r="BG615"/>
  <c r="BF615"/>
  <c r="BE615"/>
  <c r="AJ615"/>
  <c r="CN614"/>
  <c r="CL614"/>
  <c r="CK614"/>
  <c r="CJ614"/>
  <c r="CI614"/>
  <c r="CH614"/>
  <c r="CG614"/>
  <c r="CF614"/>
  <c r="CE614"/>
  <c r="BG614"/>
  <c r="BF614"/>
  <c r="BE614"/>
  <c r="AJ614"/>
  <c r="CN613"/>
  <c r="CL613"/>
  <c r="CK613"/>
  <c r="CJ613"/>
  <c r="CI613"/>
  <c r="CH613"/>
  <c r="CG613"/>
  <c r="CF613"/>
  <c r="CE613"/>
  <c r="BG613"/>
  <c r="BF613"/>
  <c r="BE613"/>
  <c r="AJ613"/>
  <c r="CN612"/>
  <c r="CL612"/>
  <c r="CK612"/>
  <c r="CJ612"/>
  <c r="CI612"/>
  <c r="CH612"/>
  <c r="CG612"/>
  <c r="CF612"/>
  <c r="CE612"/>
  <c r="BG612"/>
  <c r="BF612"/>
  <c r="BE612"/>
  <c r="AJ612"/>
  <c r="CN611"/>
  <c r="CL611"/>
  <c r="CK611"/>
  <c r="CJ611"/>
  <c r="CI611"/>
  <c r="CH611"/>
  <c r="CG611"/>
  <c r="CF611"/>
  <c r="CE611"/>
  <c r="BG611"/>
  <c r="BF611"/>
  <c r="BE611"/>
  <c r="AJ611"/>
  <c r="CN610"/>
  <c r="CL610"/>
  <c r="CK610"/>
  <c r="CJ610"/>
  <c r="CI610"/>
  <c r="CH610"/>
  <c r="CG610"/>
  <c r="CF610"/>
  <c r="CE610"/>
  <c r="BG610"/>
  <c r="BF610"/>
  <c r="BE610"/>
  <c r="AJ610"/>
  <c r="CN609"/>
  <c r="CL609"/>
  <c r="CK609"/>
  <c r="CJ609"/>
  <c r="CI609"/>
  <c r="CH609"/>
  <c r="CG609"/>
  <c r="CF609"/>
  <c r="CE609"/>
  <c r="BG609"/>
  <c r="BF609"/>
  <c r="BE609"/>
  <c r="AJ609"/>
  <c r="CN608"/>
  <c r="CL608"/>
  <c r="CK608"/>
  <c r="CJ608"/>
  <c r="CI608"/>
  <c r="CH608"/>
  <c r="CG608"/>
  <c r="CF608"/>
  <c r="CE608"/>
  <c r="BG608"/>
  <c r="BF608"/>
  <c r="BE608"/>
  <c r="AJ608"/>
  <c r="CN607"/>
  <c r="CL607"/>
  <c r="CK607"/>
  <c r="CJ607"/>
  <c r="CI607"/>
  <c r="CH607"/>
  <c r="CG607"/>
  <c r="CF607"/>
  <c r="CE607"/>
  <c r="BG607"/>
  <c r="BF607"/>
  <c r="BE607"/>
  <c r="AJ607"/>
  <c r="CN606"/>
  <c r="CL606"/>
  <c r="CK606"/>
  <c r="CJ606"/>
  <c r="CI606"/>
  <c r="CH606"/>
  <c r="CG606"/>
  <c r="CF606"/>
  <c r="CE606"/>
  <c r="BG606"/>
  <c r="BF606"/>
  <c r="BE606"/>
  <c r="AJ606"/>
  <c r="CN605"/>
  <c r="CL605"/>
  <c r="CK605"/>
  <c r="CJ605"/>
  <c r="CI605"/>
  <c r="CH605"/>
  <c r="CG605"/>
  <c r="CF605"/>
  <c r="CE605"/>
  <c r="BG605"/>
  <c r="BF605"/>
  <c r="BE605"/>
  <c r="AJ605"/>
  <c r="CN604"/>
  <c r="CL604"/>
  <c r="CK604"/>
  <c r="CJ604"/>
  <c r="CI604"/>
  <c r="CH604"/>
  <c r="CG604"/>
  <c r="CF604"/>
  <c r="CE604"/>
  <c r="BG604"/>
  <c r="BF604"/>
  <c r="BE604"/>
  <c r="AJ604"/>
  <c r="CN603"/>
  <c r="CL603"/>
  <c r="CK603"/>
  <c r="CJ603"/>
  <c r="CI603"/>
  <c r="CH603"/>
  <c r="CG603"/>
  <c r="CF603"/>
  <c r="CE603"/>
  <c r="BG603"/>
  <c r="BF603"/>
  <c r="BE603"/>
  <c r="AJ603"/>
  <c r="CN602"/>
  <c r="CL602"/>
  <c r="CK602"/>
  <c r="CJ602"/>
  <c r="CI602"/>
  <c r="CH602"/>
  <c r="CG602"/>
  <c r="CF602"/>
  <c r="CE602"/>
  <c r="BG602"/>
  <c r="BF602"/>
  <c r="BE602"/>
  <c r="AJ602"/>
  <c r="CN601"/>
  <c r="CL601"/>
  <c r="CK601"/>
  <c r="CJ601"/>
  <c r="CI601"/>
  <c r="CH601"/>
  <c r="CG601"/>
  <c r="CF601"/>
  <c r="CE601"/>
  <c r="BG601"/>
  <c r="BF601"/>
  <c r="BE601"/>
  <c r="AJ601"/>
  <c r="CN600"/>
  <c r="CL600"/>
  <c r="CK600"/>
  <c r="CJ600"/>
  <c r="CI600"/>
  <c r="CH600"/>
  <c r="CG600"/>
  <c r="CF600"/>
  <c r="CE600"/>
  <c r="BG600"/>
  <c r="BF600"/>
  <c r="BE600"/>
  <c r="AJ600"/>
  <c r="CN599"/>
  <c r="CL599"/>
  <c r="CK599"/>
  <c r="CJ599"/>
  <c r="CI599"/>
  <c r="CH599"/>
  <c r="CG599"/>
  <c r="CF599"/>
  <c r="CE599"/>
  <c r="BG599"/>
  <c r="BF599"/>
  <c r="BE599"/>
  <c r="AJ599"/>
  <c r="CN598"/>
  <c r="CL598"/>
  <c r="CK598"/>
  <c r="CJ598"/>
  <c r="CI598"/>
  <c r="CH598"/>
  <c r="CG598"/>
  <c r="CF598"/>
  <c r="CE598"/>
  <c r="BG598"/>
  <c r="BF598"/>
  <c r="BE598"/>
  <c r="AJ598"/>
  <c r="CN597"/>
  <c r="CL597"/>
  <c r="CK597"/>
  <c r="CJ597"/>
  <c r="CI597"/>
  <c r="CH597"/>
  <c r="CG597"/>
  <c r="CF597"/>
  <c r="CE597"/>
  <c r="BG597"/>
  <c r="BF597"/>
  <c r="BE597"/>
  <c r="AJ597"/>
  <c r="CN596"/>
  <c r="CL596"/>
  <c r="CK596"/>
  <c r="CJ596"/>
  <c r="CI596"/>
  <c r="CH596"/>
  <c r="CG596"/>
  <c r="CF596"/>
  <c r="CE596"/>
  <c r="BG596"/>
  <c r="BF596"/>
  <c r="BE596"/>
  <c r="AJ596"/>
  <c r="CN595"/>
  <c r="CL595"/>
  <c r="CK595"/>
  <c r="CJ595"/>
  <c r="CI595"/>
  <c r="CH595"/>
  <c r="CG595"/>
  <c r="CF595"/>
  <c r="CE595"/>
  <c r="BG595"/>
  <c r="BF595"/>
  <c r="BE595"/>
  <c r="AJ595"/>
  <c r="CN594"/>
  <c r="CL594"/>
  <c r="CK594"/>
  <c r="CJ594"/>
  <c r="CI594"/>
  <c r="CH594"/>
  <c r="CG594"/>
  <c r="CF594"/>
  <c r="CE594"/>
  <c r="BG594"/>
  <c r="BF594"/>
  <c r="BE594"/>
  <c r="AJ594"/>
  <c r="CN593"/>
  <c r="CL593"/>
  <c r="CK593"/>
  <c r="CJ593"/>
  <c r="CI593"/>
  <c r="CH593"/>
  <c r="CG593"/>
  <c r="CF593"/>
  <c r="CE593"/>
  <c r="BG593"/>
  <c r="BF593"/>
  <c r="BE593"/>
  <c r="AJ593"/>
  <c r="CN592"/>
  <c r="CL592"/>
  <c r="CK592"/>
  <c r="CJ592"/>
  <c r="CI592"/>
  <c r="CH592"/>
  <c r="CG592"/>
  <c r="CF592"/>
  <c r="CE592"/>
  <c r="BG592"/>
  <c r="BF592"/>
  <c r="BE592"/>
  <c r="AJ592"/>
  <c r="CN591"/>
  <c r="CL591"/>
  <c r="CK591"/>
  <c r="CJ591"/>
  <c r="CI591"/>
  <c r="CH591"/>
  <c r="CG591"/>
  <c r="CF591"/>
  <c r="CE591"/>
  <c r="BG591"/>
  <c r="BF591"/>
  <c r="BE591"/>
  <c r="AJ591"/>
  <c r="CN590"/>
  <c r="CL590"/>
  <c r="CK590"/>
  <c r="CJ590"/>
  <c r="CI590"/>
  <c r="CH590"/>
  <c r="CG590"/>
  <c r="CF590"/>
  <c r="CE590"/>
  <c r="BG590"/>
  <c r="BF590"/>
  <c r="BE590"/>
  <c r="AJ590"/>
  <c r="CN589"/>
  <c r="CL589"/>
  <c r="CK589"/>
  <c r="CJ589"/>
  <c r="CI589"/>
  <c r="CH589"/>
  <c r="CG589"/>
  <c r="CF589"/>
  <c r="CE589"/>
  <c r="BG589"/>
  <c r="BF589"/>
  <c r="BE589"/>
  <c r="AJ589"/>
  <c r="CN588"/>
  <c r="CL588"/>
  <c r="CK588"/>
  <c r="CJ588"/>
  <c r="CI588"/>
  <c r="CH588"/>
  <c r="CG588"/>
  <c r="CF588"/>
  <c r="CE588"/>
  <c r="BG588"/>
  <c r="BF588"/>
  <c r="BE588"/>
  <c r="AJ588"/>
  <c r="CN587"/>
  <c r="CL587"/>
  <c r="CK587"/>
  <c r="CJ587"/>
  <c r="CI587"/>
  <c r="CH587"/>
  <c r="CG587"/>
  <c r="CF587"/>
  <c r="CE587"/>
  <c r="BG587"/>
  <c r="BF587"/>
  <c r="BE587"/>
  <c r="AJ587"/>
  <c r="CN586"/>
  <c r="CL586"/>
  <c r="CK586"/>
  <c r="CJ586"/>
  <c r="CI586"/>
  <c r="CH586"/>
  <c r="CG586"/>
  <c r="CF586"/>
  <c r="CE586"/>
  <c r="BG586"/>
  <c r="BF586"/>
  <c r="BE586"/>
  <c r="AJ586"/>
  <c r="CN585"/>
  <c r="CL585"/>
  <c r="CK585"/>
  <c r="CJ585"/>
  <c r="CI585"/>
  <c r="CH585"/>
  <c r="CG585"/>
  <c r="CF585"/>
  <c r="CE585"/>
  <c r="BG585"/>
  <c r="BF585"/>
  <c r="BE585"/>
  <c r="AJ585"/>
  <c r="CN584"/>
  <c r="CL584"/>
  <c r="CK584"/>
  <c r="CJ584"/>
  <c r="CI584"/>
  <c r="CH584"/>
  <c r="CG584"/>
  <c r="CF584"/>
  <c r="CE584"/>
  <c r="BG584"/>
  <c r="BF584"/>
  <c r="BE584"/>
  <c r="AJ584"/>
  <c r="CN583"/>
  <c r="CL583"/>
  <c r="CK583"/>
  <c r="CJ583"/>
  <c r="CI583"/>
  <c r="CH583"/>
  <c r="CG583"/>
  <c r="CF583"/>
  <c r="CE583"/>
  <c r="BG583"/>
  <c r="BF583"/>
  <c r="BE583"/>
  <c r="AJ583"/>
  <c r="CN582"/>
  <c r="CL582"/>
  <c r="CK582"/>
  <c r="CJ582"/>
  <c r="CI582"/>
  <c r="CH582"/>
  <c r="CG582"/>
  <c r="CF582"/>
  <c r="CE582"/>
  <c r="BG582"/>
  <c r="BF582"/>
  <c r="BE582"/>
  <c r="AJ582"/>
  <c r="CN581"/>
  <c r="CL581"/>
  <c r="CK581"/>
  <c r="CJ581"/>
  <c r="CI581"/>
  <c r="CH581"/>
  <c r="CG581"/>
  <c r="CF581"/>
  <c r="CE581"/>
  <c r="BG581"/>
  <c r="BF581"/>
  <c r="BE581"/>
  <c r="AJ581"/>
  <c r="CN580"/>
  <c r="CL580"/>
  <c r="CK580"/>
  <c r="CJ580"/>
  <c r="CI580"/>
  <c r="CH580"/>
  <c r="CG580"/>
  <c r="CF580"/>
  <c r="CE580"/>
  <c r="BG580"/>
  <c r="BF580"/>
  <c r="BE580"/>
  <c r="AJ580"/>
  <c r="CN579"/>
  <c r="CL579"/>
  <c r="CK579"/>
  <c r="CJ579"/>
  <c r="CI579"/>
  <c r="CH579"/>
  <c r="CG579"/>
  <c r="CF579"/>
  <c r="CE579"/>
  <c r="BG579"/>
  <c r="BF579"/>
  <c r="BE579"/>
  <c r="AJ579"/>
  <c r="CN578"/>
  <c r="CL578"/>
  <c r="CK578"/>
  <c r="CJ578"/>
  <c r="CI578"/>
  <c r="CH578"/>
  <c r="CG578"/>
  <c r="CF578"/>
  <c r="CE578"/>
  <c r="BG578"/>
  <c r="BF578"/>
  <c r="BE578"/>
  <c r="AJ578"/>
  <c r="CN577"/>
  <c r="CL577"/>
  <c r="CK577"/>
  <c r="CJ577"/>
  <c r="CI577"/>
  <c r="CH577"/>
  <c r="CG577"/>
  <c r="CF577"/>
  <c r="CE577"/>
  <c r="BG577"/>
  <c r="BF577"/>
  <c r="BE577"/>
  <c r="AJ577"/>
  <c r="CN576"/>
  <c r="CL576"/>
  <c r="CK576"/>
  <c r="CJ576"/>
  <c r="CI576"/>
  <c r="CH576"/>
  <c r="CG576"/>
  <c r="CF576"/>
  <c r="CE576"/>
  <c r="BG576"/>
  <c r="BF576"/>
  <c r="BE576"/>
  <c r="AJ576"/>
  <c r="CN575"/>
  <c r="CL575"/>
  <c r="CK575"/>
  <c r="CJ575"/>
  <c r="CI575"/>
  <c r="CH575"/>
  <c r="CG575"/>
  <c r="CF575"/>
  <c r="CE575"/>
  <c r="BG575"/>
  <c r="BF575"/>
  <c r="BE575"/>
  <c r="AJ575"/>
  <c r="CN574"/>
  <c r="CL574"/>
  <c r="CK574"/>
  <c r="CJ574"/>
  <c r="CI574"/>
  <c r="CH574"/>
  <c r="CG574"/>
  <c r="CF574"/>
  <c r="CE574"/>
  <c r="BG574"/>
  <c r="BF574"/>
  <c r="BE574"/>
  <c r="AJ574"/>
  <c r="CN573"/>
  <c r="CL573"/>
  <c r="CK573"/>
  <c r="CJ573"/>
  <c r="CI573"/>
  <c r="CH573"/>
  <c r="CG573"/>
  <c r="CF573"/>
  <c r="CE573"/>
  <c r="BG573"/>
  <c r="BF573"/>
  <c r="BE573"/>
  <c r="AJ573"/>
  <c r="CN572"/>
  <c r="CL572"/>
  <c r="CK572"/>
  <c r="CJ572"/>
  <c r="CI572"/>
  <c r="CH572"/>
  <c r="CG572"/>
  <c r="CF572"/>
  <c r="CE572"/>
  <c r="BG572"/>
  <c r="BF572"/>
  <c r="BE572"/>
  <c r="AJ572"/>
  <c r="CN571"/>
  <c r="CL571"/>
  <c r="CK571"/>
  <c r="CJ571"/>
  <c r="CI571"/>
  <c r="CH571"/>
  <c r="CG571"/>
  <c r="CF571"/>
  <c r="CE571"/>
  <c r="BG571"/>
  <c r="BF571"/>
  <c r="BE571"/>
  <c r="AJ571"/>
  <c r="CN570"/>
  <c r="CL570"/>
  <c r="CK570"/>
  <c r="CJ570"/>
  <c r="CI570"/>
  <c r="CH570"/>
  <c r="CG570"/>
  <c r="CF570"/>
  <c r="CE570"/>
  <c r="BG570"/>
  <c r="BF570"/>
  <c r="BE570"/>
  <c r="AJ570"/>
  <c r="CN569"/>
  <c r="CL569"/>
  <c r="CK569"/>
  <c r="CJ569"/>
  <c r="CI569"/>
  <c r="CH569"/>
  <c r="CG569"/>
  <c r="CF569"/>
  <c r="CE569"/>
  <c r="BG569"/>
  <c r="BF569"/>
  <c r="BE569"/>
  <c r="AJ569"/>
  <c r="CN568"/>
  <c r="CL568"/>
  <c r="CK568"/>
  <c r="CJ568"/>
  <c r="CI568"/>
  <c r="CH568"/>
  <c r="CG568"/>
  <c r="CF568"/>
  <c r="CE568"/>
  <c r="BG568"/>
  <c r="BF568"/>
  <c r="BE568"/>
  <c r="AJ568"/>
  <c r="CN567"/>
  <c r="CL567"/>
  <c r="CK567"/>
  <c r="CJ567"/>
  <c r="CI567"/>
  <c r="CH567"/>
  <c r="CG567"/>
  <c r="CF567"/>
  <c r="CE567"/>
  <c r="BG567"/>
  <c r="BF567"/>
  <c r="BE567"/>
  <c r="AJ567"/>
  <c r="CN566"/>
  <c r="CL566"/>
  <c r="CK566"/>
  <c r="CJ566"/>
  <c r="CI566"/>
  <c r="CH566"/>
  <c r="CG566"/>
  <c r="CF566"/>
  <c r="CE566"/>
  <c r="BG566"/>
  <c r="BF566"/>
  <c r="BE566"/>
  <c r="AJ566"/>
  <c r="CN565"/>
  <c r="CL565"/>
  <c r="CK565"/>
  <c r="CJ565"/>
  <c r="CI565"/>
  <c r="CH565"/>
  <c r="CG565"/>
  <c r="CF565"/>
  <c r="CE565"/>
  <c r="BG565"/>
  <c r="BF565"/>
  <c r="BE565"/>
  <c r="AJ565"/>
  <c r="CN564"/>
  <c r="CL564"/>
  <c r="CK564"/>
  <c r="CJ564"/>
  <c r="CI564"/>
  <c r="CH564"/>
  <c r="CG564"/>
  <c r="CF564"/>
  <c r="CE564"/>
  <c r="BG564"/>
  <c r="BF564"/>
  <c r="BE564"/>
  <c r="AJ564"/>
  <c r="CN563"/>
  <c r="CL563"/>
  <c r="CK563"/>
  <c r="CJ563"/>
  <c r="CI563"/>
  <c r="CH563"/>
  <c r="CG563"/>
  <c r="CF563"/>
  <c r="CE563"/>
  <c r="BG563"/>
  <c r="BF563"/>
  <c r="BE563"/>
  <c r="AJ563"/>
  <c r="CN562"/>
  <c r="CL562"/>
  <c r="CK562"/>
  <c r="CJ562"/>
  <c r="CI562"/>
  <c r="CH562"/>
  <c r="CG562"/>
  <c r="CF562"/>
  <c r="CE562"/>
  <c r="BG562"/>
  <c r="BF562"/>
  <c r="BE562"/>
  <c r="AJ562"/>
  <c r="CN561"/>
  <c r="CL561"/>
  <c r="CK561"/>
  <c r="CJ561"/>
  <c r="CI561"/>
  <c r="CH561"/>
  <c r="CG561"/>
  <c r="CF561"/>
  <c r="CE561"/>
  <c r="BG561"/>
  <c r="BF561"/>
  <c r="BE561"/>
  <c r="AJ561"/>
  <c r="CN560"/>
  <c r="CL560"/>
  <c r="CK560"/>
  <c r="CJ560"/>
  <c r="CI560"/>
  <c r="CH560"/>
  <c r="CG560"/>
  <c r="CF560"/>
  <c r="CE560"/>
  <c r="BG560"/>
  <c r="BF560"/>
  <c r="BE560"/>
  <c r="AJ560"/>
  <c r="CN559"/>
  <c r="CL559"/>
  <c r="CK559"/>
  <c r="CJ559"/>
  <c r="CI559"/>
  <c r="CH559"/>
  <c r="CG559"/>
  <c r="CF559"/>
  <c r="CE559"/>
  <c r="BG559"/>
  <c r="BF559"/>
  <c r="BE559"/>
  <c r="AJ559"/>
  <c r="CN558"/>
  <c r="CL558"/>
  <c r="CK558"/>
  <c r="CJ558"/>
  <c r="CI558"/>
  <c r="CH558"/>
  <c r="CG558"/>
  <c r="CF558"/>
  <c r="CE558"/>
  <c r="BG558"/>
  <c r="BF558"/>
  <c r="BE558"/>
  <c r="AJ558"/>
  <c r="CN557"/>
  <c r="CL557"/>
  <c r="CK557"/>
  <c r="CJ557"/>
  <c r="CI557"/>
  <c r="CH557"/>
  <c r="CG557"/>
  <c r="CF557"/>
  <c r="CE557"/>
  <c r="BG557"/>
  <c r="BF557"/>
  <c r="BE557"/>
  <c r="AJ557"/>
  <c r="CN556"/>
  <c r="CL556"/>
  <c r="CK556"/>
  <c r="CJ556"/>
  <c r="CI556"/>
  <c r="CH556"/>
  <c r="CG556"/>
  <c r="CF556"/>
  <c r="CE556"/>
  <c r="BG556"/>
  <c r="BF556"/>
  <c r="BE556"/>
  <c r="AJ556"/>
  <c r="CN555"/>
  <c r="CL555"/>
  <c r="CK555"/>
  <c r="CJ555"/>
  <c r="CI555"/>
  <c r="CH555"/>
  <c r="CG555"/>
  <c r="CF555"/>
  <c r="CE555"/>
  <c r="BG555"/>
  <c r="BF555"/>
  <c r="BE555"/>
  <c r="AJ555"/>
  <c r="CN554"/>
  <c r="CL554"/>
  <c r="CK554"/>
  <c r="CJ554"/>
  <c r="CI554"/>
  <c r="CH554"/>
  <c r="CG554"/>
  <c r="CF554"/>
  <c r="CE554"/>
  <c r="BG554"/>
  <c r="BF554"/>
  <c r="BE554"/>
  <c r="AJ554"/>
  <c r="CN553"/>
  <c r="CL553"/>
  <c r="CK553"/>
  <c r="CJ553"/>
  <c r="CI553"/>
  <c r="CH553"/>
  <c r="CG553"/>
  <c r="CF553"/>
  <c r="CE553"/>
  <c r="BG553"/>
  <c r="BF553"/>
  <c r="BE553"/>
  <c r="AJ553"/>
  <c r="CN552"/>
  <c r="CL552"/>
  <c r="CK552"/>
  <c r="CJ552"/>
  <c r="CI552"/>
  <c r="CH552"/>
  <c r="CG552"/>
  <c r="CF552"/>
  <c r="CE552"/>
  <c r="BG552"/>
  <c r="BF552"/>
  <c r="BE552"/>
  <c r="AJ552"/>
  <c r="CN551"/>
  <c r="CL551"/>
  <c r="CK551"/>
  <c r="CJ551"/>
  <c r="CI551"/>
  <c r="CH551"/>
  <c r="CG551"/>
  <c r="CF551"/>
  <c r="CE551"/>
  <c r="BG551"/>
  <c r="BF551"/>
  <c r="BE551"/>
  <c r="AJ551"/>
  <c r="CN550"/>
  <c r="CL550"/>
  <c r="CK550"/>
  <c r="CJ550"/>
  <c r="CI550"/>
  <c r="CH550"/>
  <c r="CG550"/>
  <c r="CF550"/>
  <c r="CE550"/>
  <c r="BG550"/>
  <c r="BF550"/>
  <c r="BE550"/>
  <c r="AJ550"/>
  <c r="CN549"/>
  <c r="CL549"/>
  <c r="CK549"/>
  <c r="CJ549"/>
  <c r="CI549"/>
  <c r="CH549"/>
  <c r="CG549"/>
  <c r="CF549"/>
  <c r="CE549"/>
  <c r="BG549"/>
  <c r="BF549"/>
  <c r="BE549"/>
  <c r="AJ549"/>
  <c r="CN548"/>
  <c r="CL548"/>
  <c r="CK548"/>
  <c r="CJ548"/>
  <c r="CI548"/>
  <c r="CH548"/>
  <c r="CG548"/>
  <c r="CF548"/>
  <c r="CE548"/>
  <c r="BG548"/>
  <c r="BF548"/>
  <c r="BE548"/>
  <c r="AJ548"/>
  <c r="CN547"/>
  <c r="CL547"/>
  <c r="CK547"/>
  <c r="CJ547"/>
  <c r="CI547"/>
  <c r="CH547"/>
  <c r="CG547"/>
  <c r="CF547"/>
  <c r="CE547"/>
  <c r="BG547"/>
  <c r="BF547"/>
  <c r="BE547"/>
  <c r="AJ547"/>
  <c r="CN546"/>
  <c r="CL546"/>
  <c r="CK546"/>
  <c r="CJ546"/>
  <c r="CI546"/>
  <c r="CH546"/>
  <c r="CG546"/>
  <c r="CF546"/>
  <c r="CE546"/>
  <c r="BG546"/>
  <c r="BF546"/>
  <c r="BE546"/>
  <c r="AJ546"/>
  <c r="CN545"/>
  <c r="CL545"/>
  <c r="CK545"/>
  <c r="CJ545"/>
  <c r="CI545"/>
  <c r="CH545"/>
  <c r="CG545"/>
  <c r="CF545"/>
  <c r="CE545"/>
  <c r="BG545"/>
  <c r="BF545"/>
  <c r="BE545"/>
  <c r="AJ545"/>
  <c r="CN544"/>
  <c r="CL544"/>
  <c r="CK544"/>
  <c r="CJ544"/>
  <c r="CI544"/>
  <c r="CH544"/>
  <c r="CG544"/>
  <c r="CF544"/>
  <c r="CE544"/>
  <c r="BG544"/>
  <c r="BF544"/>
  <c r="BE544"/>
  <c r="AJ544"/>
  <c r="CN543"/>
  <c r="CL543"/>
  <c r="CK543"/>
  <c r="CJ543"/>
  <c r="CI543"/>
  <c r="CH543"/>
  <c r="CG543"/>
  <c r="CF543"/>
  <c r="CE543"/>
  <c r="BG543"/>
  <c r="BF543"/>
  <c r="BE543"/>
  <c r="AJ543"/>
  <c r="CN542"/>
  <c r="CL542"/>
  <c r="CK542"/>
  <c r="CJ542"/>
  <c r="CI542"/>
  <c r="CH542"/>
  <c r="CG542"/>
  <c r="CF542"/>
  <c r="CE542"/>
  <c r="BG542"/>
  <c r="BF542"/>
  <c r="BE542"/>
  <c r="AJ542"/>
  <c r="CN541"/>
  <c r="CL541"/>
  <c r="CK541"/>
  <c r="CJ541"/>
  <c r="CI541"/>
  <c r="CH541"/>
  <c r="CG541"/>
  <c r="CF541"/>
  <c r="CE541"/>
  <c r="BG541"/>
  <c r="BF541"/>
  <c r="BE541"/>
  <c r="AJ541"/>
  <c r="CN540"/>
  <c r="CL540"/>
  <c r="CK540"/>
  <c r="CJ540"/>
  <c r="CI540"/>
  <c r="CH540"/>
  <c r="CG540"/>
  <c r="CF540"/>
  <c r="CE540"/>
  <c r="BG540"/>
  <c r="BF540"/>
  <c r="BE540"/>
  <c r="AJ540"/>
  <c r="CN539"/>
  <c r="CL539"/>
  <c r="CK539"/>
  <c r="CJ539"/>
  <c r="CI539"/>
  <c r="CH539"/>
  <c r="CG539"/>
  <c r="CF539"/>
  <c r="CE539"/>
  <c r="BG539"/>
  <c r="BF539"/>
  <c r="BE539"/>
  <c r="AJ539"/>
  <c r="CN538"/>
  <c r="CL538"/>
  <c r="CK538"/>
  <c r="CJ538"/>
  <c r="CI538"/>
  <c r="CH538"/>
  <c r="CG538"/>
  <c r="CF538"/>
  <c r="CE538"/>
  <c r="BG538"/>
  <c r="BF538"/>
  <c r="BE538"/>
  <c r="AJ538"/>
  <c r="CN537"/>
  <c r="CL537"/>
  <c r="CK537"/>
  <c r="CJ537"/>
  <c r="CI537"/>
  <c r="CH537"/>
  <c r="CG537"/>
  <c r="CF537"/>
  <c r="CE537"/>
  <c r="BG537"/>
  <c r="BF537"/>
  <c r="BE537"/>
  <c r="AJ537"/>
  <c r="CN536"/>
  <c r="CL536"/>
  <c r="CK536"/>
  <c r="CJ536"/>
  <c r="CI536"/>
  <c r="CH536"/>
  <c r="CG536"/>
  <c r="CF536"/>
  <c r="CE536"/>
  <c r="BG536"/>
  <c r="BF536"/>
  <c r="BE536"/>
  <c r="AJ536"/>
  <c r="CN535"/>
  <c r="CL535"/>
  <c r="CK535"/>
  <c r="CJ535"/>
  <c r="CI535"/>
  <c r="CH535"/>
  <c r="CG535"/>
  <c r="CF535"/>
  <c r="CE535"/>
  <c r="BG535"/>
  <c r="BF535"/>
  <c r="BE535"/>
  <c r="AJ535"/>
  <c r="CN534"/>
  <c r="CL534"/>
  <c r="CK534"/>
  <c r="CJ534"/>
  <c r="CI534"/>
  <c r="CH534"/>
  <c r="CG534"/>
  <c r="CF534"/>
  <c r="CE534"/>
  <c r="BG534"/>
  <c r="BF534"/>
  <c r="BE534"/>
  <c r="AJ534"/>
  <c r="CN533"/>
  <c r="CL533"/>
  <c r="CK533"/>
  <c r="CJ533"/>
  <c r="CI533"/>
  <c r="CH533"/>
  <c r="CG533"/>
  <c r="CF533"/>
  <c r="CE533"/>
  <c r="BG533"/>
  <c r="BF533"/>
  <c r="BE533"/>
  <c r="AJ533"/>
  <c r="CN532"/>
  <c r="CL532"/>
  <c r="CK532"/>
  <c r="CJ532"/>
  <c r="CI532"/>
  <c r="CH532"/>
  <c r="CG532"/>
  <c r="CF532"/>
  <c r="CE532"/>
  <c r="BG532"/>
  <c r="BF532"/>
  <c r="BE532"/>
  <c r="AJ532"/>
  <c r="CN531"/>
  <c r="CL531"/>
  <c r="CK531"/>
  <c r="CJ531"/>
  <c r="CI531"/>
  <c r="CH531"/>
  <c r="CG531"/>
  <c r="CF531"/>
  <c r="CE531"/>
  <c r="BG531"/>
  <c r="BF531"/>
  <c r="BE531"/>
  <c r="AJ531"/>
  <c r="CN530"/>
  <c r="CL530"/>
  <c r="CK530"/>
  <c r="CJ530"/>
  <c r="CI530"/>
  <c r="CH530"/>
  <c r="CG530"/>
  <c r="CF530"/>
  <c r="CE530"/>
  <c r="BG530"/>
  <c r="BF530"/>
  <c r="BE530"/>
  <c r="AJ530"/>
  <c r="CN529"/>
  <c r="CL529"/>
  <c r="CK529"/>
  <c r="CJ529"/>
  <c r="CI529"/>
  <c r="CH529"/>
  <c r="CG529"/>
  <c r="CF529"/>
  <c r="CE529"/>
  <c r="BG529"/>
  <c r="BF529"/>
  <c r="BE529"/>
  <c r="AJ529"/>
  <c r="CN528"/>
  <c r="CL528"/>
  <c r="CK528"/>
  <c r="CJ528"/>
  <c r="CI528"/>
  <c r="CH528"/>
  <c r="CG528"/>
  <c r="CF528"/>
  <c r="CE528"/>
  <c r="BG528"/>
  <c r="BF528"/>
  <c r="BE528"/>
  <c r="AJ528"/>
  <c r="CN527"/>
  <c r="CL527"/>
  <c r="CK527"/>
  <c r="CJ527"/>
  <c r="CI527"/>
  <c r="CH527"/>
  <c r="CG527"/>
  <c r="CF527"/>
  <c r="CE527"/>
  <c r="BG527"/>
  <c r="BF527"/>
  <c r="BE527"/>
  <c r="AJ527"/>
  <c r="CN526"/>
  <c r="CL526"/>
  <c r="CK526"/>
  <c r="CJ526"/>
  <c r="CI526"/>
  <c r="CH526"/>
  <c r="CG526"/>
  <c r="CF526"/>
  <c r="CE526"/>
  <c r="BG526"/>
  <c r="BF526"/>
  <c r="BE526"/>
  <c r="AJ526"/>
  <c r="CN525"/>
  <c r="CL525"/>
  <c r="CK525"/>
  <c r="CJ525"/>
  <c r="CI525"/>
  <c r="CH525"/>
  <c r="CG525"/>
  <c r="CF525"/>
  <c r="CE525"/>
  <c r="BG525"/>
  <c r="BF525"/>
  <c r="BE525"/>
  <c r="AJ525"/>
  <c r="CN524"/>
  <c r="CL524"/>
  <c r="CK524"/>
  <c r="CJ524"/>
  <c r="CI524"/>
  <c r="CH524"/>
  <c r="CG524"/>
  <c r="CF524"/>
  <c r="CE524"/>
  <c r="BG524"/>
  <c r="BF524"/>
  <c r="BE524"/>
  <c r="AJ524"/>
  <c r="CN523"/>
  <c r="CL523"/>
  <c r="CK523"/>
  <c r="CJ523"/>
  <c r="CI523"/>
  <c r="CH523"/>
  <c r="CG523"/>
  <c r="CF523"/>
  <c r="CE523"/>
  <c r="BG523"/>
  <c r="BF523"/>
  <c r="BE523"/>
  <c r="AJ523"/>
  <c r="CN522"/>
  <c r="CL522"/>
  <c r="CK522"/>
  <c r="CJ522"/>
  <c r="CI522"/>
  <c r="CH522"/>
  <c r="CG522"/>
  <c r="CF522"/>
  <c r="CE522"/>
  <c r="BG522"/>
  <c r="BF522"/>
  <c r="BE522"/>
  <c r="AJ522"/>
  <c r="CN521"/>
  <c r="CL521"/>
  <c r="CK521"/>
  <c r="CJ521"/>
  <c r="CI521"/>
  <c r="CH521"/>
  <c r="CG521"/>
  <c r="CF521"/>
  <c r="CE521"/>
  <c r="BG521"/>
  <c r="BF521"/>
  <c r="BE521"/>
  <c r="AJ521"/>
  <c r="CN520"/>
  <c r="CL520"/>
  <c r="CK520"/>
  <c r="CJ520"/>
  <c r="CI520"/>
  <c r="CH520"/>
  <c r="CG520"/>
  <c r="CF520"/>
  <c r="CE520"/>
  <c r="BG520"/>
  <c r="BF520"/>
  <c r="BE520"/>
  <c r="AJ520"/>
  <c r="CN519"/>
  <c r="CL519"/>
  <c r="CK519"/>
  <c r="CJ519"/>
  <c r="CI519"/>
  <c r="CH519"/>
  <c r="CG519"/>
  <c r="CF519"/>
  <c r="CE519"/>
  <c r="BG519"/>
  <c r="BF519"/>
  <c r="BE519"/>
  <c r="AJ519"/>
  <c r="CN518"/>
  <c r="CL518"/>
  <c r="CK518"/>
  <c r="CJ518"/>
  <c r="CI518"/>
  <c r="CH518"/>
  <c r="CG518"/>
  <c r="CF518"/>
  <c r="CE518"/>
  <c r="BG518"/>
  <c r="BF518"/>
  <c r="BE518"/>
  <c r="AJ518"/>
  <c r="CN517"/>
  <c r="CL517"/>
  <c r="CK517"/>
  <c r="CJ517"/>
  <c r="CI517"/>
  <c r="CH517"/>
  <c r="CG517"/>
  <c r="CF517"/>
  <c r="CE517"/>
  <c r="BG517"/>
  <c r="BF517"/>
  <c r="BE517"/>
  <c r="AJ517"/>
  <c r="CN516"/>
  <c r="CL516"/>
  <c r="CK516"/>
  <c r="CJ516"/>
  <c r="CI516"/>
  <c r="CH516"/>
  <c r="CG516"/>
  <c r="CF516"/>
  <c r="CE516"/>
  <c r="BG516"/>
  <c r="BF516"/>
  <c r="BE516"/>
  <c r="AJ516"/>
  <c r="CN515"/>
  <c r="CL515"/>
  <c r="CK515"/>
  <c r="CJ515"/>
  <c r="CI515"/>
  <c r="CH515"/>
  <c r="CG515"/>
  <c r="CF515"/>
  <c r="CE515"/>
  <c r="BG515"/>
  <c r="BF515"/>
  <c r="BE515"/>
  <c r="AJ515"/>
  <c r="CN514"/>
  <c r="CL514"/>
  <c r="CK514"/>
  <c r="CJ514"/>
  <c r="CI514"/>
  <c r="CH514"/>
  <c r="CG514"/>
  <c r="CF514"/>
  <c r="CE514"/>
  <c r="BG514"/>
  <c r="BF514"/>
  <c r="BE514"/>
  <c r="AJ514"/>
  <c r="CN513"/>
  <c r="CL513"/>
  <c r="CK513"/>
  <c r="CJ513"/>
  <c r="CI513"/>
  <c r="CH513"/>
  <c r="CG513"/>
  <c r="CF513"/>
  <c r="CE513"/>
  <c r="BG513"/>
  <c r="BF513"/>
  <c r="BE513"/>
  <c r="AJ513"/>
  <c r="CN512"/>
  <c r="CL512"/>
  <c r="CK512"/>
  <c r="CJ512"/>
  <c r="CI512"/>
  <c r="CH512"/>
  <c r="CG512"/>
  <c r="CF512"/>
  <c r="CE512"/>
  <c r="BG512"/>
  <c r="BF512"/>
  <c r="BE512"/>
  <c r="AJ512"/>
  <c r="CN511"/>
  <c r="CL511"/>
  <c r="CK511"/>
  <c r="CJ511"/>
  <c r="CI511"/>
  <c r="CH511"/>
  <c r="CG511"/>
  <c r="CF511"/>
  <c r="CE511"/>
  <c r="BG511"/>
  <c r="BF511"/>
  <c r="BE511"/>
  <c r="AJ511"/>
  <c r="CN510"/>
  <c r="CL510"/>
  <c r="CK510"/>
  <c r="CJ510"/>
  <c r="CI510"/>
  <c r="CH510"/>
  <c r="CG510"/>
  <c r="CF510"/>
  <c r="CE510"/>
  <c r="BG510"/>
  <c r="BF510"/>
  <c r="BE510"/>
  <c r="AJ510"/>
  <c r="CN509"/>
  <c r="CL509"/>
  <c r="CK509"/>
  <c r="CJ509"/>
  <c r="CI509"/>
  <c r="CH509"/>
  <c r="CG509"/>
  <c r="CF509"/>
  <c r="CE509"/>
  <c r="BG509"/>
  <c r="BF509"/>
  <c r="BE509"/>
  <c r="AJ509"/>
  <c r="CN508"/>
  <c r="CL508"/>
  <c r="CK508"/>
  <c r="CJ508"/>
  <c r="CI508"/>
  <c r="CH508"/>
  <c r="CG508"/>
  <c r="CF508"/>
  <c r="CE508"/>
  <c r="BG508"/>
  <c r="BF508"/>
  <c r="BE508"/>
  <c r="AJ508"/>
  <c r="CN507"/>
  <c r="CL507"/>
  <c r="CK507"/>
  <c r="CJ507"/>
  <c r="CI507"/>
  <c r="CH507"/>
  <c r="CG507"/>
  <c r="CF507"/>
  <c r="CE507"/>
  <c r="BG507"/>
  <c r="BF507"/>
  <c r="BE507"/>
  <c r="AJ507"/>
  <c r="CN506"/>
  <c r="CL506"/>
  <c r="CK506"/>
  <c r="CJ506"/>
  <c r="CI506"/>
  <c r="CH506"/>
  <c r="CG506"/>
  <c r="CF506"/>
  <c r="CE506"/>
  <c r="BG506"/>
  <c r="BF506"/>
  <c r="BE506"/>
  <c r="AJ506"/>
  <c r="CN505"/>
  <c r="CL505"/>
  <c r="CK505"/>
  <c r="CJ505"/>
  <c r="CI505"/>
  <c r="CH505"/>
  <c r="CG505"/>
  <c r="CF505"/>
  <c r="CE505"/>
  <c r="BG505"/>
  <c r="BF505"/>
  <c r="BE505"/>
  <c r="AJ505"/>
  <c r="CN504"/>
  <c r="CL504"/>
  <c r="CK504"/>
  <c r="CJ504"/>
  <c r="CI504"/>
  <c r="CH504"/>
  <c r="CG504"/>
  <c r="CF504"/>
  <c r="CE504"/>
  <c r="BG504"/>
  <c r="BF504"/>
  <c r="BE504"/>
  <c r="AJ504"/>
  <c r="CN503"/>
  <c r="CL503"/>
  <c r="CK503"/>
  <c r="CJ503"/>
  <c r="CI503"/>
  <c r="CH503"/>
  <c r="CG503"/>
  <c r="CF503"/>
  <c r="CE503"/>
  <c r="BG503"/>
  <c r="BF503"/>
  <c r="BE503"/>
  <c r="AJ503"/>
  <c r="CN502"/>
  <c r="CL502"/>
  <c r="CK502"/>
  <c r="CJ502"/>
  <c r="CI502"/>
  <c r="CH502"/>
  <c r="CG502"/>
  <c r="CF502"/>
  <c r="CE502"/>
  <c r="BG502"/>
  <c r="BF502"/>
  <c r="BE502"/>
  <c r="AJ502"/>
  <c r="CN501"/>
  <c r="CL501"/>
  <c r="CK501"/>
  <c r="CJ501"/>
  <c r="CI501"/>
  <c r="CH501"/>
  <c r="CG501"/>
  <c r="CF501"/>
  <c r="CE501"/>
  <c r="BG501"/>
  <c r="BF501"/>
  <c r="BE501"/>
  <c r="AJ501"/>
  <c r="CN500"/>
  <c r="CL500"/>
  <c r="CK500"/>
  <c r="CJ500"/>
  <c r="CI500"/>
  <c r="CH500"/>
  <c r="CG500"/>
  <c r="CF500"/>
  <c r="CE500"/>
  <c r="BG500"/>
  <c r="BF500"/>
  <c r="BE500"/>
  <c r="AJ500"/>
  <c r="CN499"/>
  <c r="CL499"/>
  <c r="CK499"/>
  <c r="CJ499"/>
  <c r="CI499"/>
  <c r="CH499"/>
  <c r="CG499"/>
  <c r="CF499"/>
  <c r="CE499"/>
  <c r="BG499"/>
  <c r="BF499"/>
  <c r="BE499"/>
  <c r="AJ499"/>
  <c r="CN498"/>
  <c r="CL498"/>
  <c r="CK498"/>
  <c r="CJ498"/>
  <c r="CI498"/>
  <c r="CH498"/>
  <c r="CG498"/>
  <c r="CF498"/>
  <c r="CE498"/>
  <c r="BG498"/>
  <c r="BF498"/>
  <c r="BE498"/>
  <c r="AJ498"/>
  <c r="CN497"/>
  <c r="CL497"/>
  <c r="CK497"/>
  <c r="CJ497"/>
  <c r="CI497"/>
  <c r="CH497"/>
  <c r="CG497"/>
  <c r="CF497"/>
  <c r="CE497"/>
  <c r="BG497"/>
  <c r="BF497"/>
  <c r="BE497"/>
  <c r="AJ497"/>
  <c r="CN496"/>
  <c r="CL496"/>
  <c r="CK496"/>
  <c r="CJ496"/>
  <c r="CI496"/>
  <c r="CH496"/>
  <c r="CG496"/>
  <c r="CF496"/>
  <c r="CE496"/>
  <c r="BG496"/>
  <c r="BF496"/>
  <c r="BE496"/>
  <c r="AJ496"/>
  <c r="CN495"/>
  <c r="CL495"/>
  <c r="CK495"/>
  <c r="CJ495"/>
  <c r="CI495"/>
  <c r="CH495"/>
  <c r="CG495"/>
  <c r="CF495"/>
  <c r="CE495"/>
  <c r="BG495"/>
  <c r="BF495"/>
  <c r="BE495"/>
  <c r="AJ495"/>
  <c r="CN494"/>
  <c r="CL494"/>
  <c r="CK494"/>
  <c r="CJ494"/>
  <c r="CI494"/>
  <c r="CH494"/>
  <c r="CG494"/>
  <c r="CF494"/>
  <c r="CE494"/>
  <c r="BG494"/>
  <c r="BF494"/>
  <c r="BE494"/>
  <c r="AJ494"/>
  <c r="CN493"/>
  <c r="CL493"/>
  <c r="CK493"/>
  <c r="CJ493"/>
  <c r="CI493"/>
  <c r="CH493"/>
  <c r="CG493"/>
  <c r="CF493"/>
  <c r="CE493"/>
  <c r="BG493"/>
  <c r="BF493"/>
  <c r="BE493"/>
  <c r="AJ493"/>
  <c r="CN492"/>
  <c r="CL492"/>
  <c r="CK492"/>
  <c r="CJ492"/>
  <c r="CI492"/>
  <c r="CH492"/>
  <c r="CG492"/>
  <c r="CF492"/>
  <c r="CE492"/>
  <c r="BG492"/>
  <c r="BF492"/>
  <c r="BE492"/>
  <c r="AJ492"/>
  <c r="CN491"/>
  <c r="CL491"/>
  <c r="CK491"/>
  <c r="CJ491"/>
  <c r="CI491"/>
  <c r="CH491"/>
  <c r="CG491"/>
  <c r="CF491"/>
  <c r="CE491"/>
  <c r="BG491"/>
  <c r="BF491"/>
  <c r="BE491"/>
  <c r="AJ491"/>
  <c r="CN490"/>
  <c r="CL490"/>
  <c r="CK490"/>
  <c r="CJ490"/>
  <c r="CI490"/>
  <c r="CH490"/>
  <c r="CG490"/>
  <c r="CF490"/>
  <c r="CE490"/>
  <c r="BG490"/>
  <c r="BF490"/>
  <c r="BE490"/>
  <c r="AJ490"/>
  <c r="CN489"/>
  <c r="CL489"/>
  <c r="CK489"/>
  <c r="CJ489"/>
  <c r="CI489"/>
  <c r="CH489"/>
  <c r="CG489"/>
  <c r="CF489"/>
  <c r="CE489"/>
  <c r="BG489"/>
  <c r="BF489"/>
  <c r="BE489"/>
  <c r="AJ489"/>
  <c r="CN488"/>
  <c r="CL488"/>
  <c r="CK488"/>
  <c r="CJ488"/>
  <c r="CI488"/>
  <c r="CH488"/>
  <c r="CG488"/>
  <c r="CF488"/>
  <c r="CE488"/>
  <c r="BG488"/>
  <c r="BF488"/>
  <c r="BE488"/>
  <c r="AJ488"/>
  <c r="CN487"/>
  <c r="CL487"/>
  <c r="CK487"/>
  <c r="CJ487"/>
  <c r="CI487"/>
  <c r="CH487"/>
  <c r="CG487"/>
  <c r="CF487"/>
  <c r="CE487"/>
  <c r="BG487"/>
  <c r="BF487"/>
  <c r="BE487"/>
  <c r="AJ487"/>
  <c r="CN486"/>
  <c r="CL486"/>
  <c r="CK486"/>
  <c r="CJ486"/>
  <c r="CI486"/>
  <c r="CH486"/>
  <c r="CG486"/>
  <c r="CF486"/>
  <c r="CE486"/>
  <c r="BG486"/>
  <c r="BF486"/>
  <c r="BE486"/>
  <c r="AJ486"/>
  <c r="CN485"/>
  <c r="CL485"/>
  <c r="CK485"/>
  <c r="CJ485"/>
  <c r="CI485"/>
  <c r="CH485"/>
  <c r="CG485"/>
  <c r="CF485"/>
  <c r="CE485"/>
  <c r="BG485"/>
  <c r="BF485"/>
  <c r="BE485"/>
  <c r="AJ485"/>
  <c r="CN484"/>
  <c r="CL484"/>
  <c r="CK484"/>
  <c r="CJ484"/>
  <c r="CI484"/>
  <c r="CH484"/>
  <c r="CG484"/>
  <c r="CF484"/>
  <c r="CE484"/>
  <c r="BG484"/>
  <c r="BF484"/>
  <c r="BE484"/>
  <c r="AJ484"/>
  <c r="CN483"/>
  <c r="CL483"/>
  <c r="CK483"/>
  <c r="CJ483"/>
  <c r="CI483"/>
  <c r="CH483"/>
  <c r="CG483"/>
  <c r="CF483"/>
  <c r="CE483"/>
  <c r="BG483"/>
  <c r="BF483"/>
  <c r="BE483"/>
  <c r="AJ483"/>
  <c r="CN482"/>
  <c r="CL482"/>
  <c r="CK482"/>
  <c r="CJ482"/>
  <c r="CI482"/>
  <c r="CH482"/>
  <c r="CG482"/>
  <c r="CF482"/>
  <c r="CE482"/>
  <c r="BG482"/>
  <c r="BF482"/>
  <c r="BE482"/>
  <c r="AJ482"/>
  <c r="CN481"/>
  <c r="CL481"/>
  <c r="CK481"/>
  <c r="CJ481"/>
  <c r="CI481"/>
  <c r="CH481"/>
  <c r="CG481"/>
  <c r="CF481"/>
  <c r="CE481"/>
  <c r="BG481"/>
  <c r="BF481"/>
  <c r="BE481"/>
  <c r="AJ481"/>
  <c r="CN480"/>
  <c r="CL480"/>
  <c r="CK480"/>
  <c r="CJ480"/>
  <c r="CI480"/>
  <c r="CH480"/>
  <c r="CG480"/>
  <c r="CF480"/>
  <c r="CE480"/>
  <c r="BG480"/>
  <c r="BF480"/>
  <c r="BE480"/>
  <c r="AJ480"/>
  <c r="CN479"/>
  <c r="CL479"/>
  <c r="CK479"/>
  <c r="CJ479"/>
  <c r="CI479"/>
  <c r="CH479"/>
  <c r="CG479"/>
  <c r="CF479"/>
  <c r="CE479"/>
  <c r="BG479"/>
  <c r="BF479"/>
  <c r="BE479"/>
  <c r="AJ479"/>
  <c r="CN478"/>
  <c r="CL478"/>
  <c r="CK478"/>
  <c r="CJ478"/>
  <c r="CI478"/>
  <c r="CH478"/>
  <c r="CG478"/>
  <c r="CF478"/>
  <c r="CE478"/>
  <c r="BG478"/>
  <c r="BF478"/>
  <c r="BE478"/>
  <c r="AJ478"/>
  <c r="CN477"/>
  <c r="CL477"/>
  <c r="CK477"/>
  <c r="CJ477"/>
  <c r="CI477"/>
  <c r="CH477"/>
  <c r="CG477"/>
  <c r="CF477"/>
  <c r="CE477"/>
  <c r="BG477"/>
  <c r="BF477"/>
  <c r="BE477"/>
  <c r="AJ477"/>
  <c r="CN476"/>
  <c r="CL476"/>
  <c r="CK476"/>
  <c r="CJ476"/>
  <c r="CI476"/>
  <c r="CH476"/>
  <c r="CG476"/>
  <c r="CF476"/>
  <c r="CE476"/>
  <c r="BG476"/>
  <c r="BF476"/>
  <c r="BE476"/>
  <c r="AJ476"/>
  <c r="CN475"/>
  <c r="CL475"/>
  <c r="CK475"/>
  <c r="CJ475"/>
  <c r="CI475"/>
  <c r="CH475"/>
  <c r="CG475"/>
  <c r="CF475"/>
  <c r="CE475"/>
  <c r="BG475"/>
  <c r="BF475"/>
  <c r="BE475"/>
  <c r="AJ475"/>
  <c r="CN474"/>
  <c r="CL474"/>
  <c r="CK474"/>
  <c r="CJ474"/>
  <c r="CI474"/>
  <c r="CH474"/>
  <c r="CG474"/>
  <c r="CF474"/>
  <c r="CE474"/>
  <c r="BG474"/>
  <c r="BF474"/>
  <c r="BE474"/>
  <c r="AJ474"/>
  <c r="CN473"/>
  <c r="CL473"/>
  <c r="CK473"/>
  <c r="CJ473"/>
  <c r="CI473"/>
  <c r="CH473"/>
  <c r="CG473"/>
  <c r="CF473"/>
  <c r="CE473"/>
  <c r="BG473"/>
  <c r="BF473"/>
  <c r="BE473"/>
  <c r="AJ473"/>
  <c r="CN472"/>
  <c r="CL472"/>
  <c r="CK472"/>
  <c r="CJ472"/>
  <c r="CI472"/>
  <c r="CH472"/>
  <c r="CG472"/>
  <c r="CF472"/>
  <c r="CE472"/>
  <c r="BG472"/>
  <c r="BF472"/>
  <c r="BE472"/>
  <c r="AJ472"/>
  <c r="CN471"/>
  <c r="CL471"/>
  <c r="CK471"/>
  <c r="CJ471"/>
  <c r="CI471"/>
  <c r="CH471"/>
  <c r="CG471"/>
  <c r="CF471"/>
  <c r="CE471"/>
  <c r="BG471"/>
  <c r="BF471"/>
  <c r="BE471"/>
  <c r="AJ471"/>
  <c r="CN470"/>
  <c r="CL470"/>
  <c r="CK470"/>
  <c r="CJ470"/>
  <c r="CI470"/>
  <c r="CH470"/>
  <c r="CG470"/>
  <c r="CF470"/>
  <c r="CE470"/>
  <c r="BG470"/>
  <c r="BF470"/>
  <c r="BE470"/>
  <c r="AJ470"/>
  <c r="CN469"/>
  <c r="CL469"/>
  <c r="CK469"/>
  <c r="CJ469"/>
  <c r="CI469"/>
  <c r="CH469"/>
  <c r="CG469"/>
  <c r="CF469"/>
  <c r="CE469"/>
  <c r="BG469"/>
  <c r="BF469"/>
  <c r="BE469"/>
  <c r="AJ469"/>
  <c r="CN468"/>
  <c r="CL468"/>
  <c r="CK468"/>
  <c r="CJ468"/>
  <c r="CI468"/>
  <c r="CH468"/>
  <c r="CG468"/>
  <c r="CF468"/>
  <c r="CE468"/>
  <c r="BG468"/>
  <c r="BF468"/>
  <c r="BE468"/>
  <c r="AJ468"/>
  <c r="CN467"/>
  <c r="CL467"/>
  <c r="CK467"/>
  <c r="CJ467"/>
  <c r="CI467"/>
  <c r="CH467"/>
  <c r="CG467"/>
  <c r="CF467"/>
  <c r="CE467"/>
  <c r="BG467"/>
  <c r="BF467"/>
  <c r="BE467"/>
  <c r="AJ467"/>
  <c r="CN466"/>
  <c r="CL466"/>
  <c r="CK466"/>
  <c r="CJ466"/>
  <c r="CI466"/>
  <c r="CH466"/>
  <c r="CG466"/>
  <c r="CF466"/>
  <c r="CE466"/>
  <c r="BG466"/>
  <c r="BF466"/>
  <c r="BE466"/>
  <c r="AJ466"/>
  <c r="CN465"/>
  <c r="CL465"/>
  <c r="CK465"/>
  <c r="CJ465"/>
  <c r="CI465"/>
  <c r="CH465"/>
  <c r="CG465"/>
  <c r="CF465"/>
  <c r="CE465"/>
  <c r="BG465"/>
  <c r="BF465"/>
  <c r="BE465"/>
  <c r="AJ465"/>
  <c r="CN464"/>
  <c r="CL464"/>
  <c r="CK464"/>
  <c r="CJ464"/>
  <c r="CI464"/>
  <c r="CH464"/>
  <c r="CG464"/>
  <c r="CF464"/>
  <c r="CE464"/>
  <c r="BG464"/>
  <c r="BF464"/>
  <c r="BE464"/>
  <c r="AJ464"/>
  <c r="CN463"/>
  <c r="CL463"/>
  <c r="CK463"/>
  <c r="CJ463"/>
  <c r="CI463"/>
  <c r="CH463"/>
  <c r="CG463"/>
  <c r="CF463"/>
  <c r="CE463"/>
  <c r="BG463"/>
  <c r="BF463"/>
  <c r="BE463"/>
  <c r="AJ463"/>
  <c r="CN462"/>
  <c r="CL462"/>
  <c r="CK462"/>
  <c r="CJ462"/>
  <c r="CI462"/>
  <c r="CH462"/>
  <c r="CG462"/>
  <c r="CF462"/>
  <c r="CE462"/>
  <c r="BG462"/>
  <c r="BF462"/>
  <c r="BE462"/>
  <c r="AJ462"/>
  <c r="CN461"/>
  <c r="CL461"/>
  <c r="CK461"/>
  <c r="CJ461"/>
  <c r="CI461"/>
  <c r="CH461"/>
  <c r="CG461"/>
  <c r="CF461"/>
  <c r="CE461"/>
  <c r="BG461"/>
  <c r="BF461"/>
  <c r="BE461"/>
  <c r="AJ461"/>
  <c r="CN460"/>
  <c r="CL460"/>
  <c r="CK460"/>
  <c r="CJ460"/>
  <c r="CI460"/>
  <c r="CH460"/>
  <c r="CG460"/>
  <c r="CF460"/>
  <c r="CE460"/>
  <c r="BG460"/>
  <c r="BF460"/>
  <c r="BE460"/>
  <c r="AJ460"/>
  <c r="CN459"/>
  <c r="CL459"/>
  <c r="CK459"/>
  <c r="CJ459"/>
  <c r="CI459"/>
  <c r="CH459"/>
  <c r="CG459"/>
  <c r="CF459"/>
  <c r="CE459"/>
  <c r="BG459"/>
  <c r="BF459"/>
  <c r="BE459"/>
  <c r="AJ459"/>
  <c r="CN458"/>
  <c r="CL458"/>
  <c r="CK458"/>
  <c r="CJ458"/>
  <c r="CI458"/>
  <c r="CH458"/>
  <c r="CG458"/>
  <c r="CF458"/>
  <c r="CE458"/>
  <c r="BG458"/>
  <c r="BF458"/>
  <c r="BE458"/>
  <c r="AJ458"/>
  <c r="CN457"/>
  <c r="CL457"/>
  <c r="CK457"/>
  <c r="CJ457"/>
  <c r="CI457"/>
  <c r="CH457"/>
  <c r="CG457"/>
  <c r="CF457"/>
  <c r="CE457"/>
  <c r="BG457"/>
  <c r="BF457"/>
  <c r="BE457"/>
  <c r="AJ457"/>
  <c r="CN456"/>
  <c r="CL456"/>
  <c r="CK456"/>
  <c r="CJ456"/>
  <c r="CI456"/>
  <c r="CH456"/>
  <c r="CG456"/>
  <c r="CF456"/>
  <c r="CE456"/>
  <c r="BG456"/>
  <c r="BF456"/>
  <c r="BE456"/>
  <c r="AJ456"/>
  <c r="CN455"/>
  <c r="CL455"/>
  <c r="CK455"/>
  <c r="CJ455"/>
  <c r="CI455"/>
  <c r="CH455"/>
  <c r="CG455"/>
  <c r="CF455"/>
  <c r="CE455"/>
  <c r="BG455"/>
  <c r="BF455"/>
  <c r="BE455"/>
  <c r="AJ455"/>
  <c r="CN454"/>
  <c r="CL454"/>
  <c r="CK454"/>
  <c r="CJ454"/>
  <c r="CI454"/>
  <c r="CH454"/>
  <c r="CG454"/>
  <c r="CF454"/>
  <c r="CE454"/>
  <c r="BG454"/>
  <c r="BF454"/>
  <c r="BE454"/>
  <c r="AJ454"/>
  <c r="CN453"/>
  <c r="CL453"/>
  <c r="CK453"/>
  <c r="CJ453"/>
  <c r="CI453"/>
  <c r="CH453"/>
  <c r="CG453"/>
  <c r="CF453"/>
  <c r="CE453"/>
  <c r="BG453"/>
  <c r="BF453"/>
  <c r="BE453"/>
  <c r="AJ453"/>
  <c r="CN452"/>
  <c r="CL452"/>
  <c r="CK452"/>
  <c r="CJ452"/>
  <c r="CI452"/>
  <c r="CH452"/>
  <c r="CG452"/>
  <c r="CF452"/>
  <c r="CE452"/>
  <c r="BG452"/>
  <c r="BF452"/>
  <c r="BE452"/>
  <c r="AJ452"/>
  <c r="CN451"/>
  <c r="CL451"/>
  <c r="CK451"/>
  <c r="CJ451"/>
  <c r="CI451"/>
  <c r="CH451"/>
  <c r="CG451"/>
  <c r="CF451"/>
  <c r="CE451"/>
  <c r="BG451"/>
  <c r="BF451"/>
  <c r="BE451"/>
  <c r="AJ451"/>
  <c r="CN450"/>
  <c r="CL450"/>
  <c r="CK450"/>
  <c r="CJ450"/>
  <c r="CI450"/>
  <c r="CH450"/>
  <c r="CG450"/>
  <c r="CF450"/>
  <c r="CE450"/>
  <c r="BG450"/>
  <c r="BF450"/>
  <c r="BE450"/>
  <c r="AJ450"/>
  <c r="CN449"/>
  <c r="CL449"/>
  <c r="CK449"/>
  <c r="CJ449"/>
  <c r="CI449"/>
  <c r="CH449"/>
  <c r="CG449"/>
  <c r="CF449"/>
  <c r="CE449"/>
  <c r="BG449"/>
  <c r="BF449"/>
  <c r="BE449"/>
  <c r="AJ449"/>
  <c r="CN448"/>
  <c r="CL448"/>
  <c r="CK448"/>
  <c r="CJ448"/>
  <c r="CI448"/>
  <c r="CH448"/>
  <c r="CG448"/>
  <c r="CF448"/>
  <c r="CE448"/>
  <c r="BG448"/>
  <c r="BF448"/>
  <c r="BE448"/>
  <c r="AJ448"/>
  <c r="CN447"/>
  <c r="CL447"/>
  <c r="CK447"/>
  <c r="CJ447"/>
  <c r="CI447"/>
  <c r="CH447"/>
  <c r="CG447"/>
  <c r="CF447"/>
  <c r="CE447"/>
  <c r="BG447"/>
  <c r="BF447"/>
  <c r="BE447"/>
  <c r="AJ447"/>
  <c r="CN446"/>
  <c r="CL446"/>
  <c r="CK446"/>
  <c r="CJ446"/>
  <c r="CI446"/>
  <c r="CH446"/>
  <c r="CG446"/>
  <c r="CF446"/>
  <c r="CE446"/>
  <c r="BG446"/>
  <c r="BF446"/>
  <c r="BE446"/>
  <c r="AJ446"/>
  <c r="CN445"/>
  <c r="CL445"/>
  <c r="CK445"/>
  <c r="CJ445"/>
  <c r="CI445"/>
  <c r="CH445"/>
  <c r="CG445"/>
  <c r="CF445"/>
  <c r="CE445"/>
  <c r="BG445"/>
  <c r="BF445"/>
  <c r="BE445"/>
  <c r="AJ445"/>
  <c r="CN444"/>
  <c r="CL444"/>
  <c r="CK444"/>
  <c r="CJ444"/>
  <c r="CI444"/>
  <c r="CH444"/>
  <c r="CG444"/>
  <c r="CF444"/>
  <c r="CE444"/>
  <c r="BG444"/>
  <c r="BF444"/>
  <c r="BE444"/>
  <c r="AJ444"/>
  <c r="CN443"/>
  <c r="CL443"/>
  <c r="CK443"/>
  <c r="CJ443"/>
  <c r="CI443"/>
  <c r="CH443"/>
  <c r="CG443"/>
  <c r="CF443"/>
  <c r="CE443"/>
  <c r="BG443"/>
  <c r="BF443"/>
  <c r="BE443"/>
  <c r="AJ443"/>
  <c r="CN442"/>
  <c r="CL442"/>
  <c r="CK442"/>
  <c r="CJ442"/>
  <c r="CI442"/>
  <c r="CH442"/>
  <c r="CG442"/>
  <c r="CF442"/>
  <c r="CE442"/>
  <c r="BG442"/>
  <c r="BF442"/>
  <c r="BE442"/>
  <c r="AJ442"/>
  <c r="CN441"/>
  <c r="CL441"/>
  <c r="CK441"/>
  <c r="CJ441"/>
  <c r="CI441"/>
  <c r="CH441"/>
  <c r="CG441"/>
  <c r="CF441"/>
  <c r="CE441"/>
  <c r="BG441"/>
  <c r="BF441"/>
  <c r="BE441"/>
  <c r="AJ441"/>
  <c r="CN440"/>
  <c r="CL440"/>
  <c r="CK440"/>
  <c r="CJ440"/>
  <c r="CI440"/>
  <c r="CH440"/>
  <c r="CG440"/>
  <c r="CF440"/>
  <c r="CE440"/>
  <c r="BG440"/>
  <c r="BF440"/>
  <c r="BE440"/>
  <c r="AJ440"/>
  <c r="CN439"/>
  <c r="CL439"/>
  <c r="CK439"/>
  <c r="CJ439"/>
  <c r="CI439"/>
  <c r="CH439"/>
  <c r="CG439"/>
  <c r="CF439"/>
  <c r="CE439"/>
  <c r="BG439"/>
  <c r="BF439"/>
  <c r="BE439"/>
  <c r="AJ439"/>
  <c r="CN438"/>
  <c r="CL438"/>
  <c r="CK438"/>
  <c r="CJ438"/>
  <c r="CI438"/>
  <c r="CH438"/>
  <c r="CG438"/>
  <c r="CF438"/>
  <c r="CE438"/>
  <c r="BG438"/>
  <c r="BF438"/>
  <c r="BE438"/>
  <c r="AJ438"/>
  <c r="CN437"/>
  <c r="CL437"/>
  <c r="CK437"/>
  <c r="CJ437"/>
  <c r="CI437"/>
  <c r="CH437"/>
  <c r="CG437"/>
  <c r="CF437"/>
  <c r="CE437"/>
  <c r="BG437"/>
  <c r="BF437"/>
  <c r="BE437"/>
  <c r="AJ437"/>
  <c r="CN436"/>
  <c r="CL436"/>
  <c r="CK436"/>
  <c r="CJ436"/>
  <c r="CI436"/>
  <c r="CH436"/>
  <c r="CG436"/>
  <c r="CF436"/>
  <c r="CE436"/>
  <c r="BG436"/>
  <c r="BF436"/>
  <c r="BE436"/>
  <c r="AJ436"/>
  <c r="CN435"/>
  <c r="CL435"/>
  <c r="CK435"/>
  <c r="CJ435"/>
  <c r="CI435"/>
  <c r="CH435"/>
  <c r="CG435"/>
  <c r="CF435"/>
  <c r="CE435"/>
  <c r="BG435"/>
  <c r="BF435"/>
  <c r="BE435"/>
  <c r="AJ435"/>
  <c r="CN434"/>
  <c r="CL434"/>
  <c r="CK434"/>
  <c r="CJ434"/>
  <c r="CI434"/>
  <c r="CH434"/>
  <c r="CG434"/>
  <c r="CF434"/>
  <c r="CE434"/>
  <c r="BG434"/>
  <c r="BF434"/>
  <c r="BE434"/>
  <c r="AJ434"/>
  <c r="CN433"/>
  <c r="CL433"/>
  <c r="CK433"/>
  <c r="CJ433"/>
  <c r="CI433"/>
  <c r="CH433"/>
  <c r="CG433"/>
  <c r="CF433"/>
  <c r="CE433"/>
  <c r="BG433"/>
  <c r="BF433"/>
  <c r="BE433"/>
  <c r="AJ433"/>
  <c r="CN432"/>
  <c r="CL432"/>
  <c r="CK432"/>
  <c r="CJ432"/>
  <c r="CI432"/>
  <c r="CH432"/>
  <c r="CG432"/>
  <c r="CF432"/>
  <c r="CE432"/>
  <c r="BG432"/>
  <c r="BF432"/>
  <c r="BE432"/>
  <c r="AJ432"/>
  <c r="CN431"/>
  <c r="CL431"/>
  <c r="CK431"/>
  <c r="CJ431"/>
  <c r="CI431"/>
  <c r="CH431"/>
  <c r="CG431"/>
  <c r="CF431"/>
  <c r="CE431"/>
  <c r="BG431"/>
  <c r="BF431"/>
  <c r="BE431"/>
  <c r="AJ431"/>
  <c r="CN430"/>
  <c r="CL430"/>
  <c r="CK430"/>
  <c r="CJ430"/>
  <c r="CI430"/>
  <c r="CH430"/>
  <c r="CG430"/>
  <c r="CF430"/>
  <c r="CE430"/>
  <c r="BG430"/>
  <c r="BF430"/>
  <c r="BE430"/>
  <c r="AJ430"/>
  <c r="CN429"/>
  <c r="CL429"/>
  <c r="CK429"/>
  <c r="CJ429"/>
  <c r="CI429"/>
  <c r="CH429"/>
  <c r="CG429"/>
  <c r="CF429"/>
  <c r="CE429"/>
  <c r="BG429"/>
  <c r="BF429"/>
  <c r="BE429"/>
  <c r="AJ429"/>
  <c r="CN428"/>
  <c r="CL428"/>
  <c r="CK428"/>
  <c r="CJ428"/>
  <c r="CI428"/>
  <c r="CH428"/>
  <c r="CG428"/>
  <c r="CF428"/>
  <c r="CE428"/>
  <c r="BG428"/>
  <c r="BF428"/>
  <c r="BE428"/>
  <c r="AJ428"/>
  <c r="CN427"/>
  <c r="CL427"/>
  <c r="CK427"/>
  <c r="CJ427"/>
  <c r="CI427"/>
  <c r="CH427"/>
  <c r="CG427"/>
  <c r="CF427"/>
  <c r="CE427"/>
  <c r="BG427"/>
  <c r="BF427"/>
  <c r="BE427"/>
  <c r="AJ427"/>
  <c r="CN426"/>
  <c r="CL426"/>
  <c r="CK426"/>
  <c r="CJ426"/>
  <c r="CI426"/>
  <c r="CH426"/>
  <c r="CG426"/>
  <c r="CF426"/>
  <c r="CE426"/>
  <c r="BG426"/>
  <c r="BF426"/>
  <c r="BE426"/>
  <c r="AJ426"/>
  <c r="CN425"/>
  <c r="CL425"/>
  <c r="CK425"/>
  <c r="CJ425"/>
  <c r="CI425"/>
  <c r="CH425"/>
  <c r="CG425"/>
  <c r="CF425"/>
  <c r="CE425"/>
  <c r="BG425"/>
  <c r="BF425"/>
  <c r="BE425"/>
  <c r="AJ425"/>
  <c r="CN424"/>
  <c r="CL424"/>
  <c r="CK424"/>
  <c r="CJ424"/>
  <c r="CI424"/>
  <c r="CH424"/>
  <c r="CG424"/>
  <c r="CF424"/>
  <c r="CE424"/>
  <c r="BG424"/>
  <c r="BF424"/>
  <c r="BE424"/>
  <c r="AJ424"/>
  <c r="CN423"/>
  <c r="CL423"/>
  <c r="CK423"/>
  <c r="CJ423"/>
  <c r="CI423"/>
  <c r="CH423"/>
  <c r="CG423"/>
  <c r="CF423"/>
  <c r="CE423"/>
  <c r="BG423"/>
  <c r="BF423"/>
  <c r="BE423"/>
  <c r="AJ423"/>
  <c r="CN422"/>
  <c r="CL422"/>
  <c r="CK422"/>
  <c r="CJ422"/>
  <c r="CI422"/>
  <c r="CH422"/>
  <c r="CG422"/>
  <c r="CF422"/>
  <c r="CE422"/>
  <c r="BG422"/>
  <c r="BF422"/>
  <c r="BE422"/>
  <c r="AJ422"/>
  <c r="CN421"/>
  <c r="CL421"/>
  <c r="CK421"/>
  <c r="CJ421"/>
  <c r="CI421"/>
  <c r="CH421"/>
  <c r="CG421"/>
  <c r="CF421"/>
  <c r="CE421"/>
  <c r="BG421"/>
  <c r="BF421"/>
  <c r="BE421"/>
  <c r="AJ421"/>
  <c r="CN420"/>
  <c r="CL420"/>
  <c r="CK420"/>
  <c r="CJ420"/>
  <c r="CI420"/>
  <c r="CH420"/>
  <c r="CG420"/>
  <c r="CF420"/>
  <c r="CE420"/>
  <c r="BG420"/>
  <c r="BF420"/>
  <c r="BE420"/>
  <c r="AJ420"/>
  <c r="CN419"/>
  <c r="CL419"/>
  <c r="CK419"/>
  <c r="CJ419"/>
  <c r="CI419"/>
  <c r="CH419"/>
  <c r="CG419"/>
  <c r="CF419"/>
  <c r="CE419"/>
  <c r="BG419"/>
  <c r="BF419"/>
  <c r="BE419"/>
  <c r="AJ419"/>
  <c r="CN418"/>
  <c r="CL418"/>
  <c r="CK418"/>
  <c r="CJ418"/>
  <c r="CI418"/>
  <c r="CH418"/>
  <c r="CG418"/>
  <c r="CF418"/>
  <c r="CE418"/>
  <c r="BG418"/>
  <c r="BF418"/>
  <c r="BE418"/>
  <c r="AJ418"/>
  <c r="CN417"/>
  <c r="CL417"/>
  <c r="CK417"/>
  <c r="CJ417"/>
  <c r="CI417"/>
  <c r="CH417"/>
  <c r="CG417"/>
  <c r="CF417"/>
  <c r="CE417"/>
  <c r="BG417"/>
  <c r="BF417"/>
  <c r="BE417"/>
  <c r="AJ417"/>
  <c r="CN416"/>
  <c r="CL416"/>
  <c r="CK416"/>
  <c r="CJ416"/>
  <c r="CI416"/>
  <c r="CH416"/>
  <c r="CG416"/>
  <c r="CF416"/>
  <c r="CE416"/>
  <c r="BG416"/>
  <c r="BF416"/>
  <c r="BE416"/>
  <c r="AJ416"/>
  <c r="CN415"/>
  <c r="CL415"/>
  <c r="CK415"/>
  <c r="CJ415"/>
  <c r="CI415"/>
  <c r="CH415"/>
  <c r="CG415"/>
  <c r="CF415"/>
  <c r="CE415"/>
  <c r="BG415"/>
  <c r="BF415"/>
  <c r="BE415"/>
  <c r="AJ415"/>
  <c r="CN414"/>
  <c r="CL414"/>
  <c r="CK414"/>
  <c r="CJ414"/>
  <c r="CI414"/>
  <c r="CH414"/>
  <c r="CG414"/>
  <c r="CF414"/>
  <c r="CE414"/>
  <c r="BG414"/>
  <c r="BF414"/>
  <c r="BE414"/>
  <c r="AJ414"/>
  <c r="CN413"/>
  <c r="CL413"/>
  <c r="CK413"/>
  <c r="CJ413"/>
  <c r="CI413"/>
  <c r="CH413"/>
  <c r="CG413"/>
  <c r="CF413"/>
  <c r="CE413"/>
  <c r="BG413"/>
  <c r="BF413"/>
  <c r="BE413"/>
  <c r="AJ413"/>
  <c r="CN412"/>
  <c r="CL412"/>
  <c r="CK412"/>
  <c r="CJ412"/>
  <c r="CI412"/>
  <c r="CH412"/>
  <c r="CG412"/>
  <c r="CF412"/>
  <c r="CE412"/>
  <c r="BG412"/>
  <c r="BF412"/>
  <c r="BE412"/>
  <c r="AJ412"/>
  <c r="CN411"/>
  <c r="CL411"/>
  <c r="CK411"/>
  <c r="CJ411"/>
  <c r="CI411"/>
  <c r="CH411"/>
  <c r="CG411"/>
  <c r="CF411"/>
  <c r="CE411"/>
  <c r="BG411"/>
  <c r="BF411"/>
  <c r="BE411"/>
  <c r="AJ411"/>
  <c r="CN410"/>
  <c r="CL410"/>
  <c r="CK410"/>
  <c r="CJ410"/>
  <c r="CI410"/>
  <c r="CH410"/>
  <c r="CG410"/>
  <c r="CF410"/>
  <c r="CE410"/>
  <c r="BG410"/>
  <c r="BF410"/>
  <c r="BE410"/>
  <c r="AJ410"/>
  <c r="CN409"/>
  <c r="CL409"/>
  <c r="CK409"/>
  <c r="CJ409"/>
  <c r="CI409"/>
  <c r="CH409"/>
  <c r="CG409"/>
  <c r="CF409"/>
  <c r="CE409"/>
  <c r="BG409"/>
  <c r="BF409"/>
  <c r="BE409"/>
  <c r="AJ409"/>
  <c r="CN408"/>
  <c r="CL408"/>
  <c r="CK408"/>
  <c r="CJ408"/>
  <c r="CI408"/>
  <c r="CH408"/>
  <c r="CG408"/>
  <c r="CF408"/>
  <c r="CE408"/>
  <c r="BG408"/>
  <c r="BF408"/>
  <c r="BE408"/>
  <c r="AJ408"/>
  <c r="CN407"/>
  <c r="CL407"/>
  <c r="CK407"/>
  <c r="CJ407"/>
  <c r="CI407"/>
  <c r="CH407"/>
  <c r="CG407"/>
  <c r="CF407"/>
  <c r="CE407"/>
  <c r="BG407"/>
  <c r="BF407"/>
  <c r="BE407"/>
  <c r="AJ407"/>
  <c r="CN406"/>
  <c r="CL406"/>
  <c r="CK406"/>
  <c r="CJ406"/>
  <c r="CI406"/>
  <c r="CH406"/>
  <c r="CG406"/>
  <c r="CF406"/>
  <c r="CE406"/>
  <c r="BG406"/>
  <c r="BF406"/>
  <c r="BE406"/>
  <c r="AJ406"/>
  <c r="CN405"/>
  <c r="CL405"/>
  <c r="CK405"/>
  <c r="CJ405"/>
  <c r="CI405"/>
  <c r="CH405"/>
  <c r="CG405"/>
  <c r="CF405"/>
  <c r="CE405"/>
  <c r="BG405"/>
  <c r="BF405"/>
  <c r="BE405"/>
  <c r="AJ405"/>
  <c r="CN404"/>
  <c r="CL404"/>
  <c r="CK404"/>
  <c r="CJ404"/>
  <c r="CI404"/>
  <c r="CH404"/>
  <c r="CG404"/>
  <c r="CF404"/>
  <c r="CE404"/>
  <c r="BG404"/>
  <c r="BF404"/>
  <c r="BE404"/>
  <c r="AJ404"/>
  <c r="CN403"/>
  <c r="CL403"/>
  <c r="CK403"/>
  <c r="CJ403"/>
  <c r="CI403"/>
  <c r="CH403"/>
  <c r="CG403"/>
  <c r="CF403"/>
  <c r="CE403"/>
  <c r="BG403"/>
  <c r="BF403"/>
  <c r="BE403"/>
  <c r="AJ403"/>
  <c r="CN402"/>
  <c r="CL402"/>
  <c r="CK402"/>
  <c r="CJ402"/>
  <c r="CI402"/>
  <c r="CH402"/>
  <c r="CG402"/>
  <c r="CF402"/>
  <c r="CE402"/>
  <c r="BG402"/>
  <c r="BF402"/>
  <c r="BE402"/>
  <c r="AJ402"/>
  <c r="CN401"/>
  <c r="CL401"/>
  <c r="CK401"/>
  <c r="CJ401"/>
  <c r="CI401"/>
  <c r="CH401"/>
  <c r="CG401"/>
  <c r="CF401"/>
  <c r="CE401"/>
  <c r="BG401"/>
  <c r="BF401"/>
  <c r="BE401"/>
  <c r="AJ401"/>
  <c r="CN400"/>
  <c r="CL400"/>
  <c r="CK400"/>
  <c r="CJ400"/>
  <c r="CI400"/>
  <c r="CH400"/>
  <c r="CG400"/>
  <c r="CF400"/>
  <c r="CE400"/>
  <c r="BG400"/>
  <c r="BF400"/>
  <c r="BE400"/>
  <c r="AJ400"/>
  <c r="CN399"/>
  <c r="CL399"/>
  <c r="CK399"/>
  <c r="CJ399"/>
  <c r="CI399"/>
  <c r="CH399"/>
  <c r="CG399"/>
  <c r="CF399"/>
  <c r="CE399"/>
  <c r="BG399"/>
  <c r="BF399"/>
  <c r="BE399"/>
  <c r="AJ399"/>
  <c r="CN398"/>
  <c r="CL398"/>
  <c r="CK398"/>
  <c r="CJ398"/>
  <c r="CI398"/>
  <c r="CH398"/>
  <c r="CG398"/>
  <c r="CF398"/>
  <c r="CE398"/>
  <c r="BG398"/>
  <c r="BF398"/>
  <c r="BE398"/>
  <c r="AJ398"/>
  <c r="CN397"/>
  <c r="CL397"/>
  <c r="CK397"/>
  <c r="CJ397"/>
  <c r="CI397"/>
  <c r="CH397"/>
  <c r="CG397"/>
  <c r="CF397"/>
  <c r="CE397"/>
  <c r="BG397"/>
  <c r="BF397"/>
  <c r="BE397"/>
  <c r="AJ397"/>
  <c r="CN396"/>
  <c r="CL396"/>
  <c r="CK396"/>
  <c r="CJ396"/>
  <c r="CI396"/>
  <c r="CH396"/>
  <c r="CG396"/>
  <c r="CF396"/>
  <c r="CE396"/>
  <c r="BG396"/>
  <c r="BF396"/>
  <c r="BE396"/>
  <c r="AJ396"/>
  <c r="CN395"/>
  <c r="CL395"/>
  <c r="CK395"/>
  <c r="CJ395"/>
  <c r="CI395"/>
  <c r="CH395"/>
  <c r="CG395"/>
  <c r="CF395"/>
  <c r="CE395"/>
  <c r="BG395"/>
  <c r="BF395"/>
  <c r="BE395"/>
  <c r="AJ395"/>
  <c r="CN394"/>
  <c r="CL394"/>
  <c r="CK394"/>
  <c r="CJ394"/>
  <c r="CI394"/>
  <c r="CH394"/>
  <c r="CG394"/>
  <c r="CF394"/>
  <c r="CE394"/>
  <c r="BG394"/>
  <c r="BF394"/>
  <c r="BE394"/>
  <c r="AJ394"/>
  <c r="CN393"/>
  <c r="CL393"/>
  <c r="CK393"/>
  <c r="CJ393"/>
  <c r="CI393"/>
  <c r="CH393"/>
  <c r="CG393"/>
  <c r="CF393"/>
  <c r="CE393"/>
  <c r="BG393"/>
  <c r="BF393"/>
  <c r="BE393"/>
  <c r="AJ393"/>
  <c r="CN392"/>
  <c r="CL392"/>
  <c r="CK392"/>
  <c r="CJ392"/>
  <c r="CI392"/>
  <c r="CH392"/>
  <c r="CG392"/>
  <c r="CF392"/>
  <c r="CE392"/>
  <c r="BG392"/>
  <c r="BF392"/>
  <c r="BE392"/>
  <c r="AJ392"/>
  <c r="CN391"/>
  <c r="CL391"/>
  <c r="CK391"/>
  <c r="CJ391"/>
  <c r="CI391"/>
  <c r="CH391"/>
  <c r="CG391"/>
  <c r="CF391"/>
  <c r="CE391"/>
  <c r="BG391"/>
  <c r="BF391"/>
  <c r="BE391"/>
  <c r="AJ391"/>
  <c r="CN390"/>
  <c r="CL390"/>
  <c r="CK390"/>
  <c r="CJ390"/>
  <c r="CI390"/>
  <c r="CH390"/>
  <c r="CG390"/>
  <c r="CF390"/>
  <c r="CE390"/>
  <c r="BG390"/>
  <c r="BF390"/>
  <c r="BE390"/>
  <c r="AJ390"/>
  <c r="CN389"/>
  <c r="CL389"/>
  <c r="CK389"/>
  <c r="CJ389"/>
  <c r="CI389"/>
  <c r="CH389"/>
  <c r="CG389"/>
  <c r="CF389"/>
  <c r="CE389"/>
  <c r="BG389"/>
  <c r="BF389"/>
  <c r="BE389"/>
  <c r="AJ389"/>
  <c r="CN388"/>
  <c r="CL388"/>
  <c r="CK388"/>
  <c r="CJ388"/>
  <c r="CI388"/>
  <c r="CH388"/>
  <c r="CG388"/>
  <c r="CF388"/>
  <c r="CE388"/>
  <c r="BG388"/>
  <c r="BF388"/>
  <c r="BE388"/>
  <c r="AJ388"/>
  <c r="CN387"/>
  <c r="CL387"/>
  <c r="CK387"/>
  <c r="CJ387"/>
  <c r="CI387"/>
  <c r="CH387"/>
  <c r="CG387"/>
  <c r="CF387"/>
  <c r="CE387"/>
  <c r="BG387"/>
  <c r="BF387"/>
  <c r="BE387"/>
  <c r="AJ387"/>
  <c r="CN386"/>
  <c r="CL386"/>
  <c r="CK386"/>
  <c r="CJ386"/>
  <c r="CI386"/>
  <c r="CH386"/>
  <c r="CG386"/>
  <c r="CF386"/>
  <c r="CE386"/>
  <c r="BG386"/>
  <c r="BF386"/>
  <c r="BE386"/>
  <c r="AJ386"/>
  <c r="CN385"/>
  <c r="CL385"/>
  <c r="CK385"/>
  <c r="CJ385"/>
  <c r="CI385"/>
  <c r="CH385"/>
  <c r="CG385"/>
  <c r="CF385"/>
  <c r="CE385"/>
  <c r="BG385"/>
  <c r="BF385"/>
  <c r="BE385"/>
  <c r="AJ385"/>
  <c r="CN384"/>
  <c r="CL384"/>
  <c r="CK384"/>
  <c r="CJ384"/>
  <c r="CI384"/>
  <c r="CH384"/>
  <c r="CG384"/>
  <c r="CF384"/>
  <c r="CE384"/>
  <c r="BG384"/>
  <c r="BF384"/>
  <c r="BE384"/>
  <c r="AJ384"/>
  <c r="CN383"/>
  <c r="CL383"/>
  <c r="CK383"/>
  <c r="CJ383"/>
  <c r="CI383"/>
  <c r="CH383"/>
  <c r="CG383"/>
  <c r="CF383"/>
  <c r="CE383"/>
  <c r="BG383"/>
  <c r="BF383"/>
  <c r="BE383"/>
  <c r="AJ383"/>
  <c r="CN382"/>
  <c r="CL382"/>
  <c r="CK382"/>
  <c r="CJ382"/>
  <c r="CI382"/>
  <c r="CH382"/>
  <c r="CG382"/>
  <c r="CF382"/>
  <c r="CE382"/>
  <c r="BG382"/>
  <c r="BF382"/>
  <c r="BE382"/>
  <c r="AJ382"/>
  <c r="CN381"/>
  <c r="CL381"/>
  <c r="CK381"/>
  <c r="CJ381"/>
  <c r="CI381"/>
  <c r="CH381"/>
  <c r="CG381"/>
  <c r="CF381"/>
  <c r="CE381"/>
  <c r="BG381"/>
  <c r="BF381"/>
  <c r="BE381"/>
  <c r="AJ381"/>
  <c r="CN380"/>
  <c r="CL380"/>
  <c r="CK380"/>
  <c r="CJ380"/>
  <c r="CI380"/>
  <c r="CH380"/>
  <c r="CG380"/>
  <c r="CF380"/>
  <c r="CE380"/>
  <c r="BG380"/>
  <c r="BF380"/>
  <c r="BE380"/>
  <c r="AJ380"/>
  <c r="CN379"/>
  <c r="CL379"/>
  <c r="CK379"/>
  <c r="CJ379"/>
  <c r="CI379"/>
  <c r="CH379"/>
  <c r="CG379"/>
  <c r="CF379"/>
  <c r="CE379"/>
  <c r="BG379"/>
  <c r="BF379"/>
  <c r="BE379"/>
  <c r="AJ379"/>
  <c r="CN378"/>
  <c r="CL378"/>
  <c r="CK378"/>
  <c r="CJ378"/>
  <c r="CI378"/>
  <c r="CH378"/>
  <c r="CG378"/>
  <c r="CF378"/>
  <c r="CE378"/>
  <c r="BG378"/>
  <c r="BF378"/>
  <c r="BE378"/>
  <c r="AJ378"/>
  <c r="CN377"/>
  <c r="CL377"/>
  <c r="CK377"/>
  <c r="CJ377"/>
  <c r="CI377"/>
  <c r="CH377"/>
  <c r="CG377"/>
  <c r="CF377"/>
  <c r="CE377"/>
  <c r="BG377"/>
  <c r="BF377"/>
  <c r="BE377"/>
  <c r="AJ377"/>
  <c r="CN376"/>
  <c r="CL376"/>
  <c r="CK376"/>
  <c r="CJ376"/>
  <c r="CI376"/>
  <c r="CH376"/>
  <c r="CG376"/>
  <c r="CF376"/>
  <c r="CE376"/>
  <c r="BG376"/>
  <c r="BF376"/>
  <c r="BE376"/>
  <c r="AJ376"/>
  <c r="CN375"/>
  <c r="CL375"/>
  <c r="CK375"/>
  <c r="CJ375"/>
  <c r="CI375"/>
  <c r="CH375"/>
  <c r="CG375"/>
  <c r="CF375"/>
  <c r="CE375"/>
  <c r="BG375"/>
  <c r="BF375"/>
  <c r="BE375"/>
  <c r="AJ375"/>
  <c r="CN374"/>
  <c r="CL374"/>
  <c r="CK374"/>
  <c r="CJ374"/>
  <c r="CI374"/>
  <c r="CH374"/>
  <c r="CG374"/>
  <c r="CF374"/>
  <c r="CE374"/>
  <c r="BG374"/>
  <c r="BF374"/>
  <c r="BE374"/>
  <c r="AJ374"/>
  <c r="CN373"/>
  <c r="CL373"/>
  <c r="CK373"/>
  <c r="CJ373"/>
  <c r="CI373"/>
  <c r="CH373"/>
  <c r="CG373"/>
  <c r="CF373"/>
  <c r="CE373"/>
  <c r="BG373"/>
  <c r="BF373"/>
  <c r="BE373"/>
  <c r="AJ373"/>
  <c r="CN372"/>
  <c r="CL372"/>
  <c r="CK372"/>
  <c r="CJ372"/>
  <c r="CI372"/>
  <c r="CH372"/>
  <c r="CG372"/>
  <c r="CF372"/>
  <c r="CE372"/>
  <c r="BG372"/>
  <c r="BF372"/>
  <c r="BE372"/>
  <c r="AJ372"/>
  <c r="CN371"/>
  <c r="CL371"/>
  <c r="CK371"/>
  <c r="CJ371"/>
  <c r="CI371"/>
  <c r="CH371"/>
  <c r="CG371"/>
  <c r="CF371"/>
  <c r="CE371"/>
  <c r="BG371"/>
  <c r="BF371"/>
  <c r="BE371"/>
  <c r="AJ371"/>
  <c r="CN370"/>
  <c r="CL370"/>
  <c r="CK370"/>
  <c r="CJ370"/>
  <c r="CI370"/>
  <c r="CH370"/>
  <c r="CG370"/>
  <c r="CF370"/>
  <c r="CE370"/>
  <c r="BG370"/>
  <c r="BF370"/>
  <c r="BE370"/>
  <c r="AJ370"/>
  <c r="CN369"/>
  <c r="CL369"/>
  <c r="CK369"/>
  <c r="CJ369"/>
  <c r="CI369"/>
  <c r="CH369"/>
  <c r="CG369"/>
  <c r="CF369"/>
  <c r="CE369"/>
  <c r="BG369"/>
  <c r="BF369"/>
  <c r="BE369"/>
  <c r="AJ369"/>
  <c r="CN368"/>
  <c r="CL368"/>
  <c r="CK368"/>
  <c r="CJ368"/>
  <c r="CI368"/>
  <c r="CH368"/>
  <c r="CG368"/>
  <c r="CF368"/>
  <c r="CE368"/>
  <c r="BG368"/>
  <c r="BF368"/>
  <c r="BE368"/>
  <c r="AJ368"/>
  <c r="CN367"/>
  <c r="CL367"/>
  <c r="CK367"/>
  <c r="CJ367"/>
  <c r="CI367"/>
  <c r="CH367"/>
  <c r="CG367"/>
  <c r="CF367"/>
  <c r="CE367"/>
  <c r="BG367"/>
  <c r="BF367"/>
  <c r="BE367"/>
  <c r="AJ367"/>
  <c r="CN366"/>
  <c r="CL366"/>
  <c r="CK366"/>
  <c r="CJ366"/>
  <c r="CI366"/>
  <c r="CH366"/>
  <c r="CG366"/>
  <c r="CF366"/>
  <c r="CE366"/>
  <c r="BG366"/>
  <c r="BF366"/>
  <c r="BE366"/>
  <c r="AJ366"/>
  <c r="CN365"/>
  <c r="CL365"/>
  <c r="CK365"/>
  <c r="CJ365"/>
  <c r="CI365"/>
  <c r="CH365"/>
  <c r="CG365"/>
  <c r="CF365"/>
  <c r="CE365"/>
  <c r="BG365"/>
  <c r="BF365"/>
  <c r="BE365"/>
  <c r="AJ365"/>
  <c r="CN364"/>
  <c r="CL364"/>
  <c r="CK364"/>
  <c r="CJ364"/>
  <c r="CI364"/>
  <c r="CH364"/>
  <c r="CG364"/>
  <c r="CF364"/>
  <c r="CE364"/>
  <c r="BG364"/>
  <c r="BF364"/>
  <c r="BE364"/>
  <c r="AJ364"/>
  <c r="CN363"/>
  <c r="CL363"/>
  <c r="CK363"/>
  <c r="CJ363"/>
  <c r="CI363"/>
  <c r="CH363"/>
  <c r="CG363"/>
  <c r="CF363"/>
  <c r="CE363"/>
  <c r="BG363"/>
  <c r="BF363"/>
  <c r="BE363"/>
  <c r="AJ363"/>
  <c r="CN362"/>
  <c r="CL362"/>
  <c r="CK362"/>
  <c r="CJ362"/>
  <c r="CI362"/>
  <c r="CH362"/>
  <c r="CG362"/>
  <c r="CF362"/>
  <c r="CE362"/>
  <c r="BG362"/>
  <c r="BF362"/>
  <c r="BE362"/>
  <c r="AJ362"/>
  <c r="CN361"/>
  <c r="CL361"/>
  <c r="CK361"/>
  <c r="CJ361"/>
  <c r="CI361"/>
  <c r="CH361"/>
  <c r="CG361"/>
  <c r="CF361"/>
  <c r="CE361"/>
  <c r="BG361"/>
  <c r="BF361"/>
  <c r="BE361"/>
  <c r="AJ361"/>
  <c r="CN360"/>
  <c r="CL360"/>
  <c r="CK360"/>
  <c r="CJ360"/>
  <c r="CI360"/>
  <c r="CH360"/>
  <c r="CG360"/>
  <c r="CF360"/>
  <c r="CE360"/>
  <c r="BG360"/>
  <c r="BF360"/>
  <c r="BE360"/>
  <c r="AJ360"/>
  <c r="CN359"/>
  <c r="CL359"/>
  <c r="CK359"/>
  <c r="CJ359"/>
  <c r="CI359"/>
  <c r="CH359"/>
  <c r="CG359"/>
  <c r="CF359"/>
  <c r="CE359"/>
  <c r="BG359"/>
  <c r="BF359"/>
  <c r="BE359"/>
  <c r="AJ359"/>
  <c r="CN358"/>
  <c r="CL358"/>
  <c r="CK358"/>
  <c r="CJ358"/>
  <c r="CI358"/>
  <c r="CH358"/>
  <c r="CG358"/>
  <c r="CF358"/>
  <c r="CE358"/>
  <c r="BG358"/>
  <c r="BF358"/>
  <c r="BE358"/>
  <c r="AJ358"/>
  <c r="CN357"/>
  <c r="CL357"/>
  <c r="CK357"/>
  <c r="CJ357"/>
  <c r="CI357"/>
  <c r="CH357"/>
  <c r="CG357"/>
  <c r="CF357"/>
  <c r="CE357"/>
  <c r="BG357"/>
  <c r="BF357"/>
  <c r="BE357"/>
  <c r="AJ357"/>
  <c r="CN356"/>
  <c r="CL356"/>
  <c r="CK356"/>
  <c r="CJ356"/>
  <c r="CI356"/>
  <c r="CH356"/>
  <c r="CG356"/>
  <c r="CF356"/>
  <c r="CE356"/>
  <c r="BG356"/>
  <c r="BF356"/>
  <c r="BE356"/>
  <c r="AJ356"/>
  <c r="CN355"/>
  <c r="CL355"/>
  <c r="CK355"/>
  <c r="CJ355"/>
  <c r="CI355"/>
  <c r="CH355"/>
  <c r="CG355"/>
  <c r="CF355"/>
  <c r="CE355"/>
  <c r="BG355"/>
  <c r="BF355"/>
  <c r="BE355"/>
  <c r="AJ355"/>
  <c r="CN354"/>
  <c r="CL354"/>
  <c r="CK354"/>
  <c r="CJ354"/>
  <c r="CI354"/>
  <c r="CH354"/>
  <c r="CG354"/>
  <c r="CF354"/>
  <c r="CE354"/>
  <c r="BG354"/>
  <c r="BF354"/>
  <c r="BE354"/>
  <c r="AJ354"/>
  <c r="CN353"/>
  <c r="CL353"/>
  <c r="CK353"/>
  <c r="CJ353"/>
  <c r="CI353"/>
  <c r="CH353"/>
  <c r="CG353"/>
  <c r="CF353"/>
  <c r="CE353"/>
  <c r="BG353"/>
  <c r="BF353"/>
  <c r="BE353"/>
  <c r="AJ353"/>
  <c r="CN352"/>
  <c r="CL352"/>
  <c r="CK352"/>
  <c r="CJ352"/>
  <c r="CI352"/>
  <c r="CH352"/>
  <c r="CG352"/>
  <c r="CF352"/>
  <c r="CE352"/>
  <c r="BG352"/>
  <c r="BF352"/>
  <c r="BE352"/>
  <c r="AJ352"/>
  <c r="CN351"/>
  <c r="CL351"/>
  <c r="CK351"/>
  <c r="CJ351"/>
  <c r="CI351"/>
  <c r="CH351"/>
  <c r="CG351"/>
  <c r="CF351"/>
  <c r="CE351"/>
  <c r="BG351"/>
  <c r="BF351"/>
  <c r="BE351"/>
  <c r="AJ351"/>
  <c r="CN350"/>
  <c r="CL350"/>
  <c r="CK350"/>
  <c r="CJ350"/>
  <c r="CI350"/>
  <c r="CH350"/>
  <c r="CG350"/>
  <c r="CF350"/>
  <c r="CE350"/>
  <c r="BG350"/>
  <c r="BF350"/>
  <c r="BE350"/>
  <c r="AJ350"/>
  <c r="CN349"/>
  <c r="CL349"/>
  <c r="CK349"/>
  <c r="CJ349"/>
  <c r="CI349"/>
  <c r="CH349"/>
  <c r="CG349"/>
  <c r="CF349"/>
  <c r="CE349"/>
  <c r="BG349"/>
  <c r="BF349"/>
  <c r="BE349"/>
  <c r="AJ349"/>
  <c r="CN348"/>
  <c r="CL348"/>
  <c r="CK348"/>
  <c r="CJ348"/>
  <c r="CI348"/>
  <c r="CH348"/>
  <c r="CG348"/>
  <c r="CF348"/>
  <c r="CE348"/>
  <c r="BG348"/>
  <c r="BF348"/>
  <c r="BE348"/>
  <c r="AJ348"/>
  <c r="CN347"/>
  <c r="CL347"/>
  <c r="CK347"/>
  <c r="CJ347"/>
  <c r="CI347"/>
  <c r="CH347"/>
  <c r="CG347"/>
  <c r="CF347"/>
  <c r="CE347"/>
  <c r="BG347"/>
  <c r="BF347"/>
  <c r="BE347"/>
  <c r="AJ347"/>
  <c r="CN346"/>
  <c r="CL346"/>
  <c r="CK346"/>
  <c r="CJ346"/>
  <c r="CI346"/>
  <c r="CH346"/>
  <c r="CG346"/>
  <c r="CF346"/>
  <c r="CE346"/>
  <c r="BG346"/>
  <c r="BF346"/>
  <c r="BE346"/>
  <c r="AJ346"/>
  <c r="CN345"/>
  <c r="CL345"/>
  <c r="CK345"/>
  <c r="CJ345"/>
  <c r="CI345"/>
  <c r="CH345"/>
  <c r="CG345"/>
  <c r="CF345"/>
  <c r="CE345"/>
  <c r="BG345"/>
  <c r="BF345"/>
  <c r="BE345"/>
  <c r="AJ345"/>
  <c r="CN344"/>
  <c r="CL344"/>
  <c r="CK344"/>
  <c r="CJ344"/>
  <c r="CI344"/>
  <c r="CH344"/>
  <c r="CG344"/>
  <c r="CF344"/>
  <c r="CE344"/>
  <c r="BG344"/>
  <c r="BF344"/>
  <c r="BE344"/>
  <c r="AJ344"/>
  <c r="CN343"/>
  <c r="CL343"/>
  <c r="CK343"/>
  <c r="CJ343"/>
  <c r="CI343"/>
  <c r="CH343"/>
  <c r="CG343"/>
  <c r="CF343"/>
  <c r="CE343"/>
  <c r="BG343"/>
  <c r="BF343"/>
  <c r="BE343"/>
  <c r="AJ343"/>
  <c r="CN342"/>
  <c r="CL342"/>
  <c r="CK342"/>
  <c r="CJ342"/>
  <c r="CI342"/>
  <c r="CH342"/>
  <c r="CG342"/>
  <c r="CF342"/>
  <c r="CE342"/>
  <c r="BG342"/>
  <c r="BF342"/>
  <c r="BE342"/>
  <c r="AJ342"/>
  <c r="CN341"/>
  <c r="CL341"/>
  <c r="CK341"/>
  <c r="CJ341"/>
  <c r="CI341"/>
  <c r="CH341"/>
  <c r="CG341"/>
  <c r="CF341"/>
  <c r="CE341"/>
  <c r="BG341"/>
  <c r="BF341"/>
  <c r="BE341"/>
  <c r="AJ341"/>
  <c r="CN340"/>
  <c r="CL340"/>
  <c r="CK340"/>
  <c r="CJ340"/>
  <c r="CI340"/>
  <c r="CH340"/>
  <c r="CG340"/>
  <c r="CF340"/>
  <c r="CE340"/>
  <c r="BG340"/>
  <c r="BF340"/>
  <c r="BE340"/>
  <c r="AJ340"/>
  <c r="CN339"/>
  <c r="CL339"/>
  <c r="CK339"/>
  <c r="CJ339"/>
  <c r="CI339"/>
  <c r="CH339"/>
  <c r="CG339"/>
  <c r="CF339"/>
  <c r="CE339"/>
  <c r="BG339"/>
  <c r="BF339"/>
  <c r="BE339"/>
  <c r="AJ339"/>
  <c r="CN338"/>
  <c r="CL338"/>
  <c r="CK338"/>
  <c r="CJ338"/>
  <c r="CI338"/>
  <c r="CH338"/>
  <c r="CG338"/>
  <c r="CF338"/>
  <c r="CE338"/>
  <c r="BG338"/>
  <c r="BF338"/>
  <c r="BE338"/>
  <c r="AJ338"/>
  <c r="CN337"/>
  <c r="CL337"/>
  <c r="CK337"/>
  <c r="CJ337"/>
  <c r="CI337"/>
  <c r="CH337"/>
  <c r="CG337"/>
  <c r="CF337"/>
  <c r="CE337"/>
  <c r="BG337"/>
  <c r="BF337"/>
  <c r="BE337"/>
  <c r="AJ337"/>
  <c r="CN336"/>
  <c r="CL336"/>
  <c r="CK336"/>
  <c r="CJ336"/>
  <c r="CI336"/>
  <c r="CH336"/>
  <c r="CG336"/>
  <c r="CF336"/>
  <c r="CE336"/>
  <c r="BG336"/>
  <c r="BF336"/>
  <c r="BE336"/>
  <c r="AJ336"/>
  <c r="CN335"/>
  <c r="CL335"/>
  <c r="CK335"/>
  <c r="CJ335"/>
  <c r="CI335"/>
  <c r="CH335"/>
  <c r="CG335"/>
  <c r="CF335"/>
  <c r="CE335"/>
  <c r="BG335"/>
  <c r="BF335"/>
  <c r="BE335"/>
  <c r="AJ335"/>
  <c r="CN334"/>
  <c r="CL334"/>
  <c r="CK334"/>
  <c r="CJ334"/>
  <c r="CI334"/>
  <c r="CH334"/>
  <c r="CG334"/>
  <c r="CF334"/>
  <c r="CE334"/>
  <c r="BG334"/>
  <c r="BF334"/>
  <c r="BE334"/>
  <c r="AJ334"/>
  <c r="CN333"/>
  <c r="CL333"/>
  <c r="CK333"/>
  <c r="CJ333"/>
  <c r="CI333"/>
  <c r="CH333"/>
  <c r="CG333"/>
  <c r="CF333"/>
  <c r="CE333"/>
  <c r="BG333"/>
  <c r="BF333"/>
  <c r="BE333"/>
  <c r="AJ333"/>
  <c r="CN332"/>
  <c r="CL332"/>
  <c r="CK332"/>
  <c r="CJ332"/>
  <c r="CI332"/>
  <c r="CH332"/>
  <c r="CG332"/>
  <c r="CF332"/>
  <c r="CE332"/>
  <c r="BG332"/>
  <c r="BF332"/>
  <c r="BE332"/>
  <c r="AJ332"/>
  <c r="CN331"/>
  <c r="CL331"/>
  <c r="CK331"/>
  <c r="CJ331"/>
  <c r="CI331"/>
  <c r="CH331"/>
  <c r="CG331"/>
  <c r="CF331"/>
  <c r="CE331"/>
  <c r="BG331"/>
  <c r="BF331"/>
  <c r="BE331"/>
  <c r="AJ331"/>
  <c r="CN330"/>
  <c r="CL330"/>
  <c r="CK330"/>
  <c r="CJ330"/>
  <c r="CI330"/>
  <c r="CH330"/>
  <c r="CG330"/>
  <c r="CF330"/>
  <c r="CE330"/>
  <c r="BG330"/>
  <c r="BF330"/>
  <c r="BE330"/>
  <c r="AJ330"/>
  <c r="CN329"/>
  <c r="CL329"/>
  <c r="CK329"/>
  <c r="CJ329"/>
  <c r="CI329"/>
  <c r="CH329"/>
  <c r="CG329"/>
  <c r="CF329"/>
  <c r="CE329"/>
  <c r="BG329"/>
  <c r="BF329"/>
  <c r="BE329"/>
  <c r="AJ329"/>
  <c r="CN328"/>
  <c r="CL328"/>
  <c r="CK328"/>
  <c r="CJ328"/>
  <c r="CI328"/>
  <c r="CH328"/>
  <c r="CG328"/>
  <c r="CF328"/>
  <c r="CE328"/>
  <c r="BG328"/>
  <c r="BF328"/>
  <c r="BE328"/>
  <c r="AJ328"/>
  <c r="CN327"/>
  <c r="CL327"/>
  <c r="CK327"/>
  <c r="CJ327"/>
  <c r="CI327"/>
  <c r="CH327"/>
  <c r="CG327"/>
  <c r="CF327"/>
  <c r="CE327"/>
  <c r="BG327"/>
  <c r="BF327"/>
  <c r="BE327"/>
  <c r="AJ327"/>
  <c r="CN326"/>
  <c r="CL326"/>
  <c r="CK326"/>
  <c r="CJ326"/>
  <c r="CI326"/>
  <c r="CH326"/>
  <c r="CG326"/>
  <c r="CF326"/>
  <c r="CE326"/>
  <c r="BG326"/>
  <c r="BF326"/>
  <c r="BE326"/>
  <c r="AJ326"/>
  <c r="CN325"/>
  <c r="CL325"/>
  <c r="CK325"/>
  <c r="CJ325"/>
  <c r="CI325"/>
  <c r="CH325"/>
  <c r="CG325"/>
  <c r="CF325"/>
  <c r="CE325"/>
  <c r="BG325"/>
  <c r="BF325"/>
  <c r="BE325"/>
  <c r="AJ325"/>
  <c r="CN324"/>
  <c r="CL324"/>
  <c r="CK324"/>
  <c r="CJ324"/>
  <c r="CI324"/>
  <c r="CH324"/>
  <c r="CG324"/>
  <c r="CF324"/>
  <c r="CE324"/>
  <c r="BG324"/>
  <c r="BF324"/>
  <c r="BE324"/>
  <c r="AJ324"/>
  <c r="CN323"/>
  <c r="CL323"/>
  <c r="CK323"/>
  <c r="CJ323"/>
  <c r="CI323"/>
  <c r="CH323"/>
  <c r="CG323"/>
  <c r="CF323"/>
  <c r="CE323"/>
  <c r="BG323"/>
  <c r="BF323"/>
  <c r="BE323"/>
  <c r="AJ323"/>
  <c r="CN322"/>
  <c r="CL322"/>
  <c r="CK322"/>
  <c r="CJ322"/>
  <c r="CI322"/>
  <c r="CH322"/>
  <c r="CG322"/>
  <c r="CF322"/>
  <c r="CE322"/>
  <c r="BG322"/>
  <c r="BF322"/>
  <c r="BE322"/>
  <c r="AJ322"/>
  <c r="CN321"/>
  <c r="CL321"/>
  <c r="CK321"/>
  <c r="CJ321"/>
  <c r="CI321"/>
  <c r="CH321"/>
  <c r="CG321"/>
  <c r="CF321"/>
  <c r="CE321"/>
  <c r="BG321"/>
  <c r="BF321"/>
  <c r="BE321"/>
  <c r="AJ321"/>
  <c r="CN320"/>
  <c r="CL320"/>
  <c r="CK320"/>
  <c r="CJ320"/>
  <c r="CI320"/>
  <c r="CH320"/>
  <c r="CG320"/>
  <c r="CF320"/>
  <c r="CE320"/>
  <c r="BG320"/>
  <c r="BF320"/>
  <c r="BE320"/>
  <c r="AJ320"/>
  <c r="CN319"/>
  <c r="CL319"/>
  <c r="CK319"/>
  <c r="CJ319"/>
  <c r="CI319"/>
  <c r="CH319"/>
  <c r="CG319"/>
  <c r="CF319"/>
  <c r="CE319"/>
  <c r="BG319"/>
  <c r="BF319"/>
  <c r="BE319"/>
  <c r="AJ319"/>
  <c r="CN318"/>
  <c r="CL318"/>
  <c r="CK318"/>
  <c r="CJ318"/>
  <c r="CI318"/>
  <c r="CH318"/>
  <c r="CG318"/>
  <c r="CF318"/>
  <c r="CE318"/>
  <c r="BG318"/>
  <c r="BF318"/>
  <c r="BE318"/>
  <c r="AJ318"/>
  <c r="CN317"/>
  <c r="CL317"/>
  <c r="CK317"/>
  <c r="CJ317"/>
  <c r="CI317"/>
  <c r="CH317"/>
  <c r="CG317"/>
  <c r="CF317"/>
  <c r="CE317"/>
  <c r="BG317"/>
  <c r="BF317"/>
  <c r="BE317"/>
  <c r="AJ317"/>
  <c r="CN316"/>
  <c r="CL316"/>
  <c r="CK316"/>
  <c r="CJ316"/>
  <c r="CI316"/>
  <c r="CH316"/>
  <c r="CG316"/>
  <c r="CF316"/>
  <c r="CE316"/>
  <c r="BG316"/>
  <c r="BF316"/>
  <c r="BE316"/>
  <c r="AJ316"/>
  <c r="CN315"/>
  <c r="CL315"/>
  <c r="CK315"/>
  <c r="CJ315"/>
  <c r="CI315"/>
  <c r="CH315"/>
  <c r="CG315"/>
  <c r="CF315"/>
  <c r="CE315"/>
  <c r="BG315"/>
  <c r="BF315"/>
  <c r="BE315"/>
  <c r="AJ315"/>
  <c r="CN314"/>
  <c r="CL314"/>
  <c r="CK314"/>
  <c r="CJ314"/>
  <c r="CI314"/>
  <c r="CH314"/>
  <c r="CG314"/>
  <c r="CF314"/>
  <c r="CE314"/>
  <c r="BG314"/>
  <c r="BF314"/>
  <c r="BE314"/>
  <c r="AJ314"/>
  <c r="CN313"/>
  <c r="CL313"/>
  <c r="CK313"/>
  <c r="CJ313"/>
  <c r="CI313"/>
  <c r="CH313"/>
  <c r="CG313"/>
  <c r="CF313"/>
  <c r="CE313"/>
  <c r="BG313"/>
  <c r="BF313"/>
  <c r="BE313"/>
  <c r="AJ313"/>
  <c r="CN312"/>
  <c r="CL312"/>
  <c r="CK312"/>
  <c r="CJ312"/>
  <c r="CI312"/>
  <c r="CH312"/>
  <c r="CG312"/>
  <c r="CF312"/>
  <c r="CE312"/>
  <c r="BG312"/>
  <c r="BF312"/>
  <c r="BE312"/>
  <c r="AJ312"/>
  <c r="CN311"/>
  <c r="CL311"/>
  <c r="CK311"/>
  <c r="CJ311"/>
  <c r="CI311"/>
  <c r="CH311"/>
  <c r="CG311"/>
  <c r="CF311"/>
  <c r="CE311"/>
  <c r="BG311"/>
  <c r="BF311"/>
  <c r="BE311"/>
  <c r="AJ311"/>
  <c r="CN310"/>
  <c r="CL310"/>
  <c r="CK310"/>
  <c r="CJ310"/>
  <c r="CI310"/>
  <c r="CH310"/>
  <c r="CG310"/>
  <c r="CF310"/>
  <c r="CE310"/>
  <c r="BG310"/>
  <c r="BF310"/>
  <c r="BE310"/>
  <c r="AJ310"/>
  <c r="CN309"/>
  <c r="CL309"/>
  <c r="CK309"/>
  <c r="CJ309"/>
  <c r="CI309"/>
  <c r="CH309"/>
  <c r="CG309"/>
  <c r="CF309"/>
  <c r="CE309"/>
  <c r="BG309"/>
  <c r="BF309"/>
  <c r="BE309"/>
  <c r="AJ309"/>
  <c r="CN308"/>
  <c r="CL308"/>
  <c r="CK308"/>
  <c r="CJ308"/>
  <c r="CI308"/>
  <c r="CH308"/>
  <c r="CG308"/>
  <c r="CF308"/>
  <c r="CE308"/>
  <c r="BG308"/>
  <c r="BF308"/>
  <c r="BE308"/>
  <c r="AJ308"/>
  <c r="CN307"/>
  <c r="CL307"/>
  <c r="CK307"/>
  <c r="CJ307"/>
  <c r="CI307"/>
  <c r="CH307"/>
  <c r="CG307"/>
  <c r="CF307"/>
  <c r="CE307"/>
  <c r="BG307"/>
  <c r="BF307"/>
  <c r="BE307"/>
  <c r="AJ307"/>
  <c r="CN306"/>
  <c r="CL306"/>
  <c r="CK306"/>
  <c r="CJ306"/>
  <c r="CI306"/>
  <c r="CH306"/>
  <c r="CG306"/>
  <c r="CF306"/>
  <c r="CE306"/>
  <c r="BG306"/>
  <c r="BF306"/>
  <c r="BE306"/>
  <c r="AJ306"/>
  <c r="CN305"/>
  <c r="CL305"/>
  <c r="CK305"/>
  <c r="CJ305"/>
  <c r="CI305"/>
  <c r="CH305"/>
  <c r="CG305"/>
  <c r="CF305"/>
  <c r="CE305"/>
  <c r="BG305"/>
  <c r="BF305"/>
  <c r="BE305"/>
  <c r="AJ305"/>
  <c r="CN304"/>
  <c r="CL304"/>
  <c r="CK304"/>
  <c r="CJ304"/>
  <c r="CI304"/>
  <c r="CH304"/>
  <c r="CG304"/>
  <c r="CF304"/>
  <c r="CE304"/>
  <c r="BG304"/>
  <c r="BF304"/>
  <c r="BE304"/>
  <c r="AJ304"/>
  <c r="CN303"/>
  <c r="CL303"/>
  <c r="CK303"/>
  <c r="CJ303"/>
  <c r="CI303"/>
  <c r="CH303"/>
  <c r="CG303"/>
  <c r="CF303"/>
  <c r="CE303"/>
  <c r="BG303"/>
  <c r="BF303"/>
  <c r="BE303"/>
  <c r="AJ303"/>
  <c r="CN302"/>
  <c r="CL302"/>
  <c r="CK302"/>
  <c r="CJ302"/>
  <c r="CI302"/>
  <c r="CH302"/>
  <c r="CG302"/>
  <c r="CF302"/>
  <c r="CE302"/>
  <c r="BG302"/>
  <c r="BF302"/>
  <c r="BE302"/>
  <c r="AJ302"/>
  <c r="CN301"/>
  <c r="CL301"/>
  <c r="CK301"/>
  <c r="CJ301"/>
  <c r="CI301"/>
  <c r="CH301"/>
  <c r="CG301"/>
  <c r="CF301"/>
  <c r="CE301"/>
  <c r="BG301"/>
  <c r="BF301"/>
  <c r="BE301"/>
  <c r="AJ301"/>
  <c r="CN300"/>
  <c r="CL300"/>
  <c r="CK300"/>
  <c r="CJ300"/>
  <c r="CI300"/>
  <c r="CH300"/>
  <c r="CG300"/>
  <c r="CF300"/>
  <c r="CE300"/>
  <c r="BG300"/>
  <c r="BF300"/>
  <c r="BE300"/>
  <c r="AJ300"/>
  <c r="CN299"/>
  <c r="CL299"/>
  <c r="CK299"/>
  <c r="CJ299"/>
  <c r="CI299"/>
  <c r="CH299"/>
  <c r="CG299"/>
  <c r="CF299"/>
  <c r="CE299"/>
  <c r="BG299"/>
  <c r="BF299"/>
  <c r="BE299"/>
  <c r="AJ299"/>
  <c r="CN298"/>
  <c r="CL298"/>
  <c r="CK298"/>
  <c r="CJ298"/>
  <c r="CI298"/>
  <c r="CH298"/>
  <c r="CG298"/>
  <c r="CF298"/>
  <c r="CE298"/>
  <c r="BG298"/>
  <c r="BF298"/>
  <c r="BE298"/>
  <c r="AJ298"/>
  <c r="CN297"/>
  <c r="CL297"/>
  <c r="CK297"/>
  <c r="CJ297"/>
  <c r="CI297"/>
  <c r="CH297"/>
  <c r="CG297"/>
  <c r="CF297"/>
  <c r="CE297"/>
  <c r="BG297"/>
  <c r="BF297"/>
  <c r="BE297"/>
  <c r="AJ297"/>
  <c r="CN296"/>
  <c r="CL296"/>
  <c r="CK296"/>
  <c r="CJ296"/>
  <c r="CI296"/>
  <c r="CH296"/>
  <c r="CG296"/>
  <c r="CF296"/>
  <c r="CE296"/>
  <c r="BG296"/>
  <c r="BF296"/>
  <c r="BE296"/>
  <c r="AJ296"/>
  <c r="CN295"/>
  <c r="CL295"/>
  <c r="CK295"/>
  <c r="CJ295"/>
  <c r="CI295"/>
  <c r="CH295"/>
  <c r="CG295"/>
  <c r="CF295"/>
  <c r="CE295"/>
  <c r="BG295"/>
  <c r="BF295"/>
  <c r="BE295"/>
  <c r="AJ295"/>
  <c r="CN294"/>
  <c r="CL294"/>
  <c r="CK294"/>
  <c r="CJ294"/>
  <c r="CI294"/>
  <c r="CH294"/>
  <c r="CG294"/>
  <c r="CF294"/>
  <c r="CE294"/>
  <c r="BG294"/>
  <c r="BF294"/>
  <c r="BE294"/>
  <c r="AJ294"/>
  <c r="CN293"/>
  <c r="CL293"/>
  <c r="CK293"/>
  <c r="CJ293"/>
  <c r="CI293"/>
  <c r="CH293"/>
  <c r="CG293"/>
  <c r="CF293"/>
  <c r="CE293"/>
  <c r="BG293"/>
  <c r="BF293"/>
  <c r="BE293"/>
  <c r="AJ293"/>
  <c r="CN292"/>
  <c r="CL292"/>
  <c r="CK292"/>
  <c r="CJ292"/>
  <c r="CI292"/>
  <c r="CH292"/>
  <c r="CG292"/>
  <c r="CF292"/>
  <c r="CE292"/>
  <c r="BG292"/>
  <c r="BF292"/>
  <c r="BE292"/>
  <c r="AJ292"/>
  <c r="CN291"/>
  <c r="CL291"/>
  <c r="CK291"/>
  <c r="CJ291"/>
  <c r="CI291"/>
  <c r="CH291"/>
  <c r="CG291"/>
  <c r="CF291"/>
  <c r="CE291"/>
  <c r="BG291"/>
  <c r="BF291"/>
  <c r="BE291"/>
  <c r="AJ291"/>
  <c r="CN290"/>
  <c r="CL290"/>
  <c r="CK290"/>
  <c r="CJ290"/>
  <c r="CI290"/>
  <c r="CH290"/>
  <c r="CG290"/>
  <c r="CF290"/>
  <c r="CE290"/>
  <c r="BG290"/>
  <c r="BF290"/>
  <c r="BE290"/>
  <c r="AJ290"/>
  <c r="CN289"/>
  <c r="CL289"/>
  <c r="CK289"/>
  <c r="CJ289"/>
  <c r="CI289"/>
  <c r="CH289"/>
  <c r="CG289"/>
  <c r="CF289"/>
  <c r="CE289"/>
  <c r="BG289"/>
  <c r="BF289"/>
  <c r="BE289"/>
  <c r="AJ289"/>
  <c r="CN288"/>
  <c r="CL288"/>
  <c r="CK288"/>
  <c r="CJ288"/>
  <c r="CI288"/>
  <c r="CH288"/>
  <c r="CG288"/>
  <c r="CF288"/>
  <c r="CE288"/>
  <c r="BG288"/>
  <c r="BF288"/>
  <c r="BE288"/>
  <c r="AJ288"/>
  <c r="CN287"/>
  <c r="CL287"/>
  <c r="CK287"/>
  <c r="CJ287"/>
  <c r="CI287"/>
  <c r="CH287"/>
  <c r="CG287"/>
  <c r="CF287"/>
  <c r="CE287"/>
  <c r="BG287"/>
  <c r="BF287"/>
  <c r="BE287"/>
  <c r="AJ287"/>
  <c r="CN286"/>
  <c r="CL286"/>
  <c r="CK286"/>
  <c r="CJ286"/>
  <c r="CI286"/>
  <c r="CH286"/>
  <c r="CG286"/>
  <c r="CF286"/>
  <c r="CE286"/>
  <c r="BG286"/>
  <c r="BF286"/>
  <c r="BE286"/>
  <c r="AJ286"/>
  <c r="CN285"/>
  <c r="CL285"/>
  <c r="CK285"/>
  <c r="CJ285"/>
  <c r="CI285"/>
  <c r="CH285"/>
  <c r="CG285"/>
  <c r="CF285"/>
  <c r="CE285"/>
  <c r="BG285"/>
  <c r="BF285"/>
  <c r="BE285"/>
  <c r="AJ285"/>
  <c r="CN284"/>
  <c r="CL284"/>
  <c r="CK284"/>
  <c r="CJ284"/>
  <c r="CI284"/>
  <c r="CH284"/>
  <c r="CG284"/>
  <c r="CF284"/>
  <c r="CE284"/>
  <c r="BG284"/>
  <c r="BF284"/>
  <c r="BE284"/>
  <c r="AJ284"/>
  <c r="CN283"/>
  <c r="CL283"/>
  <c r="CK283"/>
  <c r="CJ283"/>
  <c r="CI283"/>
  <c r="CH283"/>
  <c r="CG283"/>
  <c r="CF283"/>
  <c r="CE283"/>
  <c r="BG283"/>
  <c r="BF283"/>
  <c r="BE283"/>
  <c r="AJ283"/>
  <c r="CN282"/>
  <c r="CL282"/>
  <c r="CK282"/>
  <c r="CJ282"/>
  <c r="CI282"/>
  <c r="CH282"/>
  <c r="CG282"/>
  <c r="CF282"/>
  <c r="CE282"/>
  <c r="BG282"/>
  <c r="BF282"/>
  <c r="BE282"/>
  <c r="AJ282"/>
  <c r="CN281"/>
  <c r="CL281"/>
  <c r="CK281"/>
  <c r="CJ281"/>
  <c r="CI281"/>
  <c r="CH281"/>
  <c r="CG281"/>
  <c r="CF281"/>
  <c r="CE281"/>
  <c r="BG281"/>
  <c r="BF281"/>
  <c r="BE281"/>
  <c r="AJ281"/>
  <c r="CN280"/>
  <c r="CL280"/>
  <c r="CK280"/>
  <c r="CJ280"/>
  <c r="CI280"/>
  <c r="CH280"/>
  <c r="CG280"/>
  <c r="CF280"/>
  <c r="CE280"/>
  <c r="BG280"/>
  <c r="BF280"/>
  <c r="BE280"/>
  <c r="AJ280"/>
  <c r="CN279"/>
  <c r="CL279"/>
  <c r="CK279"/>
  <c r="CJ279"/>
  <c r="CI279"/>
  <c r="CH279"/>
  <c r="CG279"/>
  <c r="CF279"/>
  <c r="CE279"/>
  <c r="BG279"/>
  <c r="BF279"/>
  <c r="BE279"/>
  <c r="AJ279"/>
  <c r="CN278"/>
  <c r="CL278"/>
  <c r="CK278"/>
  <c r="CJ278"/>
  <c r="CI278"/>
  <c r="CH278"/>
  <c r="CG278"/>
  <c r="CF278"/>
  <c r="CE278"/>
  <c r="BG278"/>
  <c r="BF278"/>
  <c r="BE278"/>
  <c r="AJ278"/>
  <c r="CN277"/>
  <c r="CL277"/>
  <c r="CK277"/>
  <c r="CJ277"/>
  <c r="CI277"/>
  <c r="CH277"/>
  <c r="CG277"/>
  <c r="CF277"/>
  <c r="CE277"/>
  <c r="BG277"/>
  <c r="BF277"/>
  <c r="BE277"/>
  <c r="AJ277"/>
  <c r="CN276"/>
  <c r="CL276"/>
  <c r="CK276"/>
  <c r="CJ276"/>
  <c r="CI276"/>
  <c r="CH276"/>
  <c r="CG276"/>
  <c r="CF276"/>
  <c r="CE276"/>
  <c r="BG276"/>
  <c r="BF276"/>
  <c r="BE276"/>
  <c r="AJ276"/>
  <c r="CN275"/>
  <c r="CL275"/>
  <c r="CK275"/>
  <c r="CJ275"/>
  <c r="CI275"/>
  <c r="CH275"/>
  <c r="CG275"/>
  <c r="CF275"/>
  <c r="CE275"/>
  <c r="BG275"/>
  <c r="BF275"/>
  <c r="BE275"/>
  <c r="AJ275"/>
  <c r="CN274"/>
  <c r="CL274"/>
  <c r="CK274"/>
  <c r="CJ274"/>
  <c r="CI274"/>
  <c r="CH274"/>
  <c r="CG274"/>
  <c r="CF274"/>
  <c r="CE274"/>
  <c r="BG274"/>
  <c r="BF274"/>
  <c r="BE274"/>
  <c r="AJ274"/>
  <c r="CN273"/>
  <c r="CL273"/>
  <c r="CK273"/>
  <c r="CJ273"/>
  <c r="CI273"/>
  <c r="CH273"/>
  <c r="CG273"/>
  <c r="CF273"/>
  <c r="CE273"/>
  <c r="BG273"/>
  <c r="BF273"/>
  <c r="BE273"/>
  <c r="AJ273"/>
  <c r="CN272"/>
  <c r="CL272"/>
  <c r="CK272"/>
  <c r="CJ272"/>
  <c r="CI272"/>
  <c r="CH272"/>
  <c r="CG272"/>
  <c r="CF272"/>
  <c r="CE272"/>
  <c r="BG272"/>
  <c r="BF272"/>
  <c r="BE272"/>
  <c r="AJ272"/>
  <c r="CN271"/>
  <c r="CL271"/>
  <c r="CK271"/>
  <c r="CJ271"/>
  <c r="CI271"/>
  <c r="CH271"/>
  <c r="CG271"/>
  <c r="CF271"/>
  <c r="CE271"/>
  <c r="BG271"/>
  <c r="BF271"/>
  <c r="BE271"/>
  <c r="AJ271"/>
  <c r="CN270"/>
  <c r="CL270"/>
  <c r="CK270"/>
  <c r="CJ270"/>
  <c r="CI270"/>
  <c r="CH270"/>
  <c r="CG270"/>
  <c r="CF270"/>
  <c r="CE270"/>
  <c r="BG270"/>
  <c r="BF270"/>
  <c r="BE270"/>
  <c r="AJ270"/>
  <c r="CN269"/>
  <c r="CL269"/>
  <c r="CK269"/>
  <c r="CJ269"/>
  <c r="CI269"/>
  <c r="CH269"/>
  <c r="CG269"/>
  <c r="CF269"/>
  <c r="CE269"/>
  <c r="BG269"/>
  <c r="BF269"/>
  <c r="BE269"/>
  <c r="AJ269"/>
  <c r="CN268"/>
  <c r="CL268"/>
  <c r="CK268"/>
  <c r="CJ268"/>
  <c r="CI268"/>
  <c r="CH268"/>
  <c r="CG268"/>
  <c r="CF268"/>
  <c r="CE268"/>
  <c r="BG268"/>
  <c r="BF268"/>
  <c r="BE268"/>
  <c r="AJ268"/>
  <c r="CN267"/>
  <c r="CL267"/>
  <c r="CK267"/>
  <c r="CJ267"/>
  <c r="CI267"/>
  <c r="CH267"/>
  <c r="CG267"/>
  <c r="CF267"/>
  <c r="CE267"/>
  <c r="BG267"/>
  <c r="BF267"/>
  <c r="BE267"/>
  <c r="AJ267"/>
  <c r="CN266"/>
  <c r="CL266"/>
  <c r="CK266"/>
  <c r="CJ266"/>
  <c r="CI266"/>
  <c r="CH266"/>
  <c r="CG266"/>
  <c r="CF266"/>
  <c r="CE266"/>
  <c r="BG266"/>
  <c r="BF266"/>
  <c r="BE266"/>
  <c r="AJ266"/>
  <c r="CN265"/>
  <c r="CL265"/>
  <c r="CK265"/>
  <c r="CJ265"/>
  <c r="CI265"/>
  <c r="CH265"/>
  <c r="CG265"/>
  <c r="CF265"/>
  <c r="CE265"/>
  <c r="BG265"/>
  <c r="BF265"/>
  <c r="BE265"/>
  <c r="AJ265"/>
  <c r="CN264"/>
  <c r="CL264"/>
  <c r="CK264"/>
  <c r="CJ264"/>
  <c r="CI264"/>
  <c r="CH264"/>
  <c r="CG264"/>
  <c r="CF264"/>
  <c r="CE264"/>
  <c r="BG264"/>
  <c r="BF264"/>
  <c r="BE264"/>
  <c r="AJ264"/>
  <c r="CN263"/>
  <c r="CL263"/>
  <c r="CK263"/>
  <c r="CJ263"/>
  <c r="CI263"/>
  <c r="CH263"/>
  <c r="CG263"/>
  <c r="CF263"/>
  <c r="CE263"/>
  <c r="BG263"/>
  <c r="BF263"/>
  <c r="BE263"/>
  <c r="AJ263"/>
  <c r="CN262"/>
  <c r="CL262"/>
  <c r="CK262"/>
  <c r="CJ262"/>
  <c r="CI262"/>
  <c r="CH262"/>
  <c r="CG262"/>
  <c r="CF262"/>
  <c r="CE262"/>
  <c r="BG262"/>
  <c r="BF262"/>
  <c r="BE262"/>
  <c r="AJ262"/>
  <c r="CN261"/>
  <c r="CL261"/>
  <c r="CK261"/>
  <c r="CJ261"/>
  <c r="CI261"/>
  <c r="CH261"/>
  <c r="CG261"/>
  <c r="CF261"/>
  <c r="CE261"/>
  <c r="BG261"/>
  <c r="BF261"/>
  <c r="BE261"/>
  <c r="AJ261"/>
  <c r="CN260"/>
  <c r="CL260"/>
  <c r="CK260"/>
  <c r="CJ260"/>
  <c r="CI260"/>
  <c r="CH260"/>
  <c r="CG260"/>
  <c r="CF260"/>
  <c r="CE260"/>
  <c r="BG260"/>
  <c r="BF260"/>
  <c r="BE260"/>
  <c r="AJ260"/>
  <c r="CN259"/>
  <c r="CL259"/>
  <c r="CK259"/>
  <c r="CJ259"/>
  <c r="CI259"/>
  <c r="CH259"/>
  <c r="CG259"/>
  <c r="CF259"/>
  <c r="CE259"/>
  <c r="BG259"/>
  <c r="BF259"/>
  <c r="BE259"/>
  <c r="AJ259"/>
  <c r="CN258"/>
  <c r="CL258"/>
  <c r="CK258"/>
  <c r="CJ258"/>
  <c r="CI258"/>
  <c r="CH258"/>
  <c r="CG258"/>
  <c r="CF258"/>
  <c r="CE258"/>
  <c r="BG258"/>
  <c r="BF258"/>
  <c r="BE258"/>
  <c r="AJ258"/>
  <c r="CN257"/>
  <c r="CL257"/>
  <c r="CK257"/>
  <c r="CJ257"/>
  <c r="CI257"/>
  <c r="CH257"/>
  <c r="CG257"/>
  <c r="CF257"/>
  <c r="CE257"/>
  <c r="BG257"/>
  <c r="BF257"/>
  <c r="BE257"/>
  <c r="AJ257"/>
  <c r="CN256"/>
  <c r="CL256"/>
  <c r="CK256"/>
  <c r="CJ256"/>
  <c r="CI256"/>
  <c r="CH256"/>
  <c r="CG256"/>
  <c r="CF256"/>
  <c r="CE256"/>
  <c r="BG256"/>
  <c r="BF256"/>
  <c r="BE256"/>
  <c r="AJ256"/>
  <c r="CN255"/>
  <c r="CL255"/>
  <c r="CK255"/>
  <c r="CJ255"/>
  <c r="CI255"/>
  <c r="CH255"/>
  <c r="CG255"/>
  <c r="CF255"/>
  <c r="CE255"/>
  <c r="BG255"/>
  <c r="BF255"/>
  <c r="BE255"/>
  <c r="AJ255"/>
  <c r="CN254"/>
  <c r="CL254"/>
  <c r="CK254"/>
  <c r="CJ254"/>
  <c r="CI254"/>
  <c r="CH254"/>
  <c r="CG254"/>
  <c r="CF254"/>
  <c r="CE254"/>
  <c r="BG254"/>
  <c r="BF254"/>
  <c r="BE254"/>
  <c r="AJ254"/>
  <c r="CN253"/>
  <c r="CL253"/>
  <c r="CK253"/>
  <c r="CJ253"/>
  <c r="CI253"/>
  <c r="CH253"/>
  <c r="CG253"/>
  <c r="CF253"/>
  <c r="CE253"/>
  <c r="BG253"/>
  <c r="BF253"/>
  <c r="BE253"/>
  <c r="AJ253"/>
  <c r="CN252"/>
  <c r="CL252"/>
  <c r="CK252"/>
  <c r="CJ252"/>
  <c r="CI252"/>
  <c r="CH252"/>
  <c r="CG252"/>
  <c r="CF252"/>
  <c r="CE252"/>
  <c r="BG252"/>
  <c r="BF252"/>
  <c r="BE252"/>
  <c r="AJ252"/>
  <c r="CN251"/>
  <c r="CL251"/>
  <c r="CK251"/>
  <c r="CJ251"/>
  <c r="CI251"/>
  <c r="CH251"/>
  <c r="CG251"/>
  <c r="CF251"/>
  <c r="CE251"/>
  <c r="BG251"/>
  <c r="BF251"/>
  <c r="BE251"/>
  <c r="AJ251"/>
  <c r="CN250"/>
  <c r="CL250"/>
  <c r="CK250"/>
  <c r="CJ250"/>
  <c r="CI250"/>
  <c r="CH250"/>
  <c r="CG250"/>
  <c r="CF250"/>
  <c r="CE250"/>
  <c r="BG250"/>
  <c r="BF250"/>
  <c r="BE250"/>
  <c r="AJ250"/>
  <c r="CN249"/>
  <c r="CL249"/>
  <c r="CK249"/>
  <c r="CJ249"/>
  <c r="CI249"/>
  <c r="CH249"/>
  <c r="CG249"/>
  <c r="CF249"/>
  <c r="CE249"/>
  <c r="BG249"/>
  <c r="BF249"/>
  <c r="BE249"/>
  <c r="AJ249"/>
  <c r="CN248"/>
  <c r="CL248"/>
  <c r="CK248"/>
  <c r="CJ248"/>
  <c r="CI248"/>
  <c r="CH248"/>
  <c r="CG248"/>
  <c r="CF248"/>
  <c r="CE248"/>
  <c r="BG248"/>
  <c r="BF248"/>
  <c r="BE248"/>
  <c r="AJ248"/>
  <c r="CN247"/>
  <c r="CL247"/>
  <c r="CK247"/>
  <c r="CJ247"/>
  <c r="CI247"/>
  <c r="CH247"/>
  <c r="CG247"/>
  <c r="CF247"/>
  <c r="CE247"/>
  <c r="BG247"/>
  <c r="BF247"/>
  <c r="BE247"/>
  <c r="AJ247"/>
  <c r="CN246"/>
  <c r="CL246"/>
  <c r="CK246"/>
  <c r="CJ246"/>
  <c r="CI246"/>
  <c r="CH246"/>
  <c r="CG246"/>
  <c r="CF246"/>
  <c r="CE246"/>
  <c r="BG246"/>
  <c r="BF246"/>
  <c r="BE246"/>
  <c r="AJ246"/>
  <c r="CN245"/>
  <c r="CL245"/>
  <c r="CK245"/>
  <c r="CJ245"/>
  <c r="CI245"/>
  <c r="CH245"/>
  <c r="CG245"/>
  <c r="CF245"/>
  <c r="CE245"/>
  <c r="BG245"/>
  <c r="BF245"/>
  <c r="BE245"/>
  <c r="AJ245"/>
  <c r="CN244"/>
  <c r="CL244"/>
  <c r="CK244"/>
  <c r="CJ244"/>
  <c r="CI244"/>
  <c r="CH244"/>
  <c r="CG244"/>
  <c r="CF244"/>
  <c r="CE244"/>
  <c r="BG244"/>
  <c r="BF244"/>
  <c r="BE244"/>
  <c r="AJ244"/>
  <c r="CN243"/>
  <c r="CL243"/>
  <c r="CK243"/>
  <c r="CJ243"/>
  <c r="CI243"/>
  <c r="CH243"/>
  <c r="CG243"/>
  <c r="CF243"/>
  <c r="CE243"/>
  <c r="BG243"/>
  <c r="BF243"/>
  <c r="BE243"/>
  <c r="AJ243"/>
  <c r="CN242"/>
  <c r="CL242"/>
  <c r="CK242"/>
  <c r="CJ242"/>
  <c r="CI242"/>
  <c r="CH242"/>
  <c r="CG242"/>
  <c r="CF242"/>
  <c r="CE242"/>
  <c r="BG242"/>
  <c r="BF242"/>
  <c r="BE242"/>
  <c r="AJ242"/>
  <c r="CN241"/>
  <c r="CL241"/>
  <c r="CK241"/>
  <c r="CJ241"/>
  <c r="CI241"/>
  <c r="CH241"/>
  <c r="CG241"/>
  <c r="CF241"/>
  <c r="CE241"/>
  <c r="BG241"/>
  <c r="BF241"/>
  <c r="BE241"/>
  <c r="AJ241"/>
  <c r="CN240"/>
  <c r="CL240"/>
  <c r="CK240"/>
  <c r="CJ240"/>
  <c r="CI240"/>
  <c r="CH240"/>
  <c r="CG240"/>
  <c r="CF240"/>
  <c r="CE240"/>
  <c r="BG240"/>
  <c r="BF240"/>
  <c r="BE240"/>
  <c r="AJ240"/>
  <c r="CN239"/>
  <c r="CL239"/>
  <c r="CK239"/>
  <c r="CJ239"/>
  <c r="CI239"/>
  <c r="CH239"/>
  <c r="CG239"/>
  <c r="CF239"/>
  <c r="CE239"/>
  <c r="BG239"/>
  <c r="BF239"/>
  <c r="BE239"/>
  <c r="AJ239"/>
  <c r="CN238"/>
  <c r="CL238"/>
  <c r="CK238"/>
  <c r="CJ238"/>
  <c r="CI238"/>
  <c r="CH238"/>
  <c r="CG238"/>
  <c r="CF238"/>
  <c r="CE238"/>
  <c r="BG238"/>
  <c r="BF238"/>
  <c r="BE238"/>
  <c r="AJ238"/>
  <c r="CN237"/>
  <c r="CL237"/>
  <c r="CK237"/>
  <c r="CJ237"/>
  <c r="CI237"/>
  <c r="CH237"/>
  <c r="CG237"/>
  <c r="CF237"/>
  <c r="CE237"/>
  <c r="BG237"/>
  <c r="BF237"/>
  <c r="BE237"/>
  <c r="AJ237"/>
  <c r="CN236"/>
  <c r="CL236"/>
  <c r="CK236"/>
  <c r="CJ236"/>
  <c r="CI236"/>
  <c r="CH236"/>
  <c r="CG236"/>
  <c r="CF236"/>
  <c r="CE236"/>
  <c r="BG236"/>
  <c r="BF236"/>
  <c r="BE236"/>
  <c r="AJ236"/>
  <c r="CN235"/>
  <c r="CL235"/>
  <c r="CK235"/>
  <c r="CJ235"/>
  <c r="CI235"/>
  <c r="CH235"/>
  <c r="CG235"/>
  <c r="CF235"/>
  <c r="CE235"/>
  <c r="BG235"/>
  <c r="BF235"/>
  <c r="BE235"/>
  <c r="AJ235"/>
  <c r="CN234"/>
  <c r="CL234"/>
  <c r="CK234"/>
  <c r="CJ234"/>
  <c r="CI234"/>
  <c r="CH234"/>
  <c r="CG234"/>
  <c r="CF234"/>
  <c r="CE234"/>
  <c r="BG234"/>
  <c r="BF234"/>
  <c r="BE234"/>
  <c r="AJ234"/>
  <c r="CN233"/>
  <c r="CL233"/>
  <c r="CK233"/>
  <c r="CJ233"/>
  <c r="CI233"/>
  <c r="CH233"/>
  <c r="CG233"/>
  <c r="CF233"/>
  <c r="CE233"/>
  <c r="BG233"/>
  <c r="BF233"/>
  <c r="BE233"/>
  <c r="AJ233"/>
  <c r="CN232"/>
  <c r="CL232"/>
  <c r="CK232"/>
  <c r="CJ232"/>
  <c r="CI232"/>
  <c r="CH232"/>
  <c r="CG232"/>
  <c r="CF232"/>
  <c r="CE232"/>
  <c r="BG232"/>
  <c r="BF232"/>
  <c r="BE232"/>
  <c r="AJ232"/>
  <c r="CN231"/>
  <c r="CL231"/>
  <c r="CK231"/>
  <c r="CJ231"/>
  <c r="CI231"/>
  <c r="CH231"/>
  <c r="CG231"/>
  <c r="CF231"/>
  <c r="CE231"/>
  <c r="BG231"/>
  <c r="BF231"/>
  <c r="BE231"/>
  <c r="AJ231"/>
  <c r="CN230"/>
  <c r="CL230"/>
  <c r="CK230"/>
  <c r="CJ230"/>
  <c r="CI230"/>
  <c r="CH230"/>
  <c r="CG230"/>
  <c r="CF230"/>
  <c r="CE230"/>
  <c r="BG230"/>
  <c r="BF230"/>
  <c r="BE230"/>
  <c r="AJ230"/>
  <c r="CN229"/>
  <c r="CL229"/>
  <c r="CK229"/>
  <c r="CJ229"/>
  <c r="CI229"/>
  <c r="CH229"/>
  <c r="CG229"/>
  <c r="CF229"/>
  <c r="CE229"/>
  <c r="BG229"/>
  <c r="BF229"/>
  <c r="BE229"/>
  <c r="AJ229"/>
  <c r="CN228"/>
  <c r="CL228"/>
  <c r="CK228"/>
  <c r="CJ228"/>
  <c r="CI228"/>
  <c r="CH228"/>
  <c r="CG228"/>
  <c r="CF228"/>
  <c r="CE228"/>
  <c r="BG228"/>
  <c r="BF228"/>
  <c r="BE228"/>
  <c r="AJ228"/>
  <c r="CN227"/>
  <c r="CL227"/>
  <c r="CK227"/>
  <c r="CJ227"/>
  <c r="CI227"/>
  <c r="CH227"/>
  <c r="CG227"/>
  <c r="CF227"/>
  <c r="CE227"/>
  <c r="BG227"/>
  <c r="BF227"/>
  <c r="BE227"/>
  <c r="AJ227"/>
  <c r="CN226"/>
  <c r="CL226"/>
  <c r="CK226"/>
  <c r="CJ226"/>
  <c r="CI226"/>
  <c r="CH226"/>
  <c r="CG226"/>
  <c r="CF226"/>
  <c r="CE226"/>
  <c r="BG226"/>
  <c r="BF226"/>
  <c r="BE226"/>
  <c r="AJ226"/>
  <c r="CN225"/>
  <c r="CL225"/>
  <c r="CK225"/>
  <c r="CJ225"/>
  <c r="CI225"/>
  <c r="CH225"/>
  <c r="CG225"/>
  <c r="CF225"/>
  <c r="CE225"/>
  <c r="BG225"/>
  <c r="BF225"/>
  <c r="BE225"/>
  <c r="AJ225"/>
  <c r="CN224"/>
  <c r="CL224"/>
  <c r="CK224"/>
  <c r="CJ224"/>
  <c r="CI224"/>
  <c r="CH224"/>
  <c r="CG224"/>
  <c r="CF224"/>
  <c r="CE224"/>
  <c r="BG224"/>
  <c r="BF224"/>
  <c r="BE224"/>
  <c r="AJ224"/>
  <c r="CN223"/>
  <c r="CL223"/>
  <c r="CK223"/>
  <c r="CJ223"/>
  <c r="CI223"/>
  <c r="CH223"/>
  <c r="CG223"/>
  <c r="CF223"/>
  <c r="CE223"/>
  <c r="BG223"/>
  <c r="BF223"/>
  <c r="BE223"/>
  <c r="AJ223"/>
  <c r="CN222"/>
  <c r="CL222"/>
  <c r="CK222"/>
  <c r="CJ222"/>
  <c r="CI222"/>
  <c r="CH222"/>
  <c r="CG222"/>
  <c r="CF222"/>
  <c r="CE222"/>
  <c r="BG222"/>
  <c r="BF222"/>
  <c r="BE222"/>
  <c r="AJ222"/>
  <c r="CN221"/>
  <c r="CL221"/>
  <c r="CK221"/>
  <c r="CJ221"/>
  <c r="CI221"/>
  <c r="CH221"/>
  <c r="CG221"/>
  <c r="CF221"/>
  <c r="CE221"/>
  <c r="BG221"/>
  <c r="BF221"/>
  <c r="BE221"/>
  <c r="AJ221"/>
  <c r="CN220"/>
  <c r="CL220"/>
  <c r="CK220"/>
  <c r="CJ220"/>
  <c r="CI220"/>
  <c r="CH220"/>
  <c r="CG220"/>
  <c r="CF220"/>
  <c r="CE220"/>
  <c r="BG220"/>
  <c r="BF220"/>
  <c r="BE220"/>
  <c r="AJ220"/>
  <c r="CN219"/>
  <c r="CL219"/>
  <c r="CK219"/>
  <c r="CJ219"/>
  <c r="CI219"/>
  <c r="CH219"/>
  <c r="CG219"/>
  <c r="CF219"/>
  <c r="CE219"/>
  <c r="BG219"/>
  <c r="BF219"/>
  <c r="BE219"/>
  <c r="AJ219"/>
  <c r="CN218"/>
  <c r="CL218"/>
  <c r="CK218"/>
  <c r="CJ218"/>
  <c r="CI218"/>
  <c r="CH218"/>
  <c r="CG218"/>
  <c r="CF218"/>
  <c r="CE218"/>
  <c r="BG218"/>
  <c r="BF218"/>
  <c r="BE218"/>
  <c r="AJ218"/>
  <c r="CN217"/>
  <c r="CL217"/>
  <c r="CK217"/>
  <c r="CJ217"/>
  <c r="CI217"/>
  <c r="CH217"/>
  <c r="CG217"/>
  <c r="CF217"/>
  <c r="CE217"/>
  <c r="BG217"/>
  <c r="BF217"/>
  <c r="BE217"/>
  <c r="AJ217"/>
  <c r="CN216"/>
  <c r="CL216"/>
  <c r="CK216"/>
  <c r="CJ216"/>
  <c r="CI216"/>
  <c r="CH216"/>
  <c r="CG216"/>
  <c r="CF216"/>
  <c r="CE216"/>
  <c r="BG216"/>
  <c r="BF216"/>
  <c r="BE216"/>
  <c r="AJ216"/>
  <c r="CN215"/>
  <c r="CL215"/>
  <c r="CK215"/>
  <c r="CJ215"/>
  <c r="CI215"/>
  <c r="CH215"/>
  <c r="CG215"/>
  <c r="CF215"/>
  <c r="CE215"/>
  <c r="BG215"/>
  <c r="BF215"/>
  <c r="BE215"/>
  <c r="AJ215"/>
  <c r="CN214"/>
  <c r="CL214"/>
  <c r="CK214"/>
  <c r="CJ214"/>
  <c r="CI214"/>
  <c r="CH214"/>
  <c r="CG214"/>
  <c r="CF214"/>
  <c r="CE214"/>
  <c r="BG214"/>
  <c r="BF214"/>
  <c r="BE214"/>
  <c r="AJ214"/>
  <c r="CN213"/>
  <c r="CL213"/>
  <c r="CK213"/>
  <c r="CJ213"/>
  <c r="CI213"/>
  <c r="CH213"/>
  <c r="CG213"/>
  <c r="CF213"/>
  <c r="CE213"/>
  <c r="BG213"/>
  <c r="BF213"/>
  <c r="BE213"/>
  <c r="AJ213"/>
  <c r="CN212"/>
  <c r="CL212"/>
  <c r="CK212"/>
  <c r="CJ212"/>
  <c r="CI212"/>
  <c r="CH212"/>
  <c r="CG212"/>
  <c r="CF212"/>
  <c r="CE212"/>
  <c r="BG212"/>
  <c r="BF212"/>
  <c r="BE212"/>
  <c r="AJ212"/>
  <c r="CN211"/>
  <c r="CL211"/>
  <c r="CK211"/>
  <c r="CJ211"/>
  <c r="CI211"/>
  <c r="CH211"/>
  <c r="CG211"/>
  <c r="CF211"/>
  <c r="CE211"/>
  <c r="BG211"/>
  <c r="BF211"/>
  <c r="BE211"/>
  <c r="AJ211"/>
  <c r="CN210"/>
  <c r="CL210"/>
  <c r="CK210"/>
  <c r="CJ210"/>
  <c r="CI210"/>
  <c r="CH210"/>
  <c r="CG210"/>
  <c r="CF210"/>
  <c r="CE210"/>
  <c r="BG210"/>
  <c r="BF210"/>
  <c r="BE210"/>
  <c r="AJ210"/>
  <c r="CN209"/>
  <c r="CL209"/>
  <c r="CK209"/>
  <c r="CJ209"/>
  <c r="CI209"/>
  <c r="CH209"/>
  <c r="CG209"/>
  <c r="CF209"/>
  <c r="CE209"/>
  <c r="BG209"/>
  <c r="BF209"/>
  <c r="BE209"/>
  <c r="AJ209"/>
  <c r="CN208"/>
  <c r="CL208"/>
  <c r="CK208"/>
  <c r="CJ208"/>
  <c r="CI208"/>
  <c r="CH208"/>
  <c r="CG208"/>
  <c r="CF208"/>
  <c r="CE208"/>
  <c r="BG208"/>
  <c r="BF208"/>
  <c r="BE208"/>
  <c r="AJ208"/>
  <c r="CN207"/>
  <c r="CL207"/>
  <c r="CK207"/>
  <c r="CJ207"/>
  <c r="CI207"/>
  <c r="CH207"/>
  <c r="CG207"/>
  <c r="CF207"/>
  <c r="CE207"/>
  <c r="BG207"/>
  <c r="BF207"/>
  <c r="BE207"/>
  <c r="AJ207"/>
  <c r="CN206"/>
  <c r="CL206"/>
  <c r="CK206"/>
  <c r="CJ206"/>
  <c r="CI206"/>
  <c r="CH206"/>
  <c r="CG206"/>
  <c r="CF206"/>
  <c r="CE206"/>
  <c r="BG206"/>
  <c r="BF206"/>
  <c r="BE206"/>
  <c r="AJ206"/>
  <c r="CN205"/>
  <c r="CL205"/>
  <c r="CK205"/>
  <c r="CJ205"/>
  <c r="CI205"/>
  <c r="CH205"/>
  <c r="CG205"/>
  <c r="CF205"/>
  <c r="CE205"/>
  <c r="BG205"/>
  <c r="BF205"/>
  <c r="BE205"/>
  <c r="AJ205"/>
  <c r="CN204"/>
  <c r="CL204"/>
  <c r="CK204"/>
  <c r="CJ204"/>
  <c r="CI204"/>
  <c r="CH204"/>
  <c r="CG204"/>
  <c r="CF204"/>
  <c r="CE204"/>
  <c r="BG204"/>
  <c r="BF204"/>
  <c r="BE204"/>
  <c r="AJ204"/>
  <c r="CN203"/>
  <c r="CL203"/>
  <c r="CK203"/>
  <c r="CJ203"/>
  <c r="CI203"/>
  <c r="CH203"/>
  <c r="CG203"/>
  <c r="CF203"/>
  <c r="CE203"/>
  <c r="BG203"/>
  <c r="BF203"/>
  <c r="BE203"/>
  <c r="AJ203"/>
  <c r="CN202"/>
  <c r="CL202"/>
  <c r="CK202"/>
  <c r="CJ202"/>
  <c r="CI202"/>
  <c r="CH202"/>
  <c r="CG202"/>
  <c r="CF202"/>
  <c r="CE202"/>
  <c r="BG202"/>
  <c r="BF202"/>
  <c r="BE202"/>
  <c r="AJ202"/>
  <c r="CN201"/>
  <c r="CL201"/>
  <c r="CK201"/>
  <c r="CJ201"/>
  <c r="CI201"/>
  <c r="CH201"/>
  <c r="CG201"/>
  <c r="CF201"/>
  <c r="CE201"/>
  <c r="BG201"/>
  <c r="BF201"/>
  <c r="BE201"/>
  <c r="AJ201"/>
  <c r="CN200"/>
  <c r="CL200"/>
  <c r="CK200"/>
  <c r="CJ200"/>
  <c r="CI200"/>
  <c r="CH200"/>
  <c r="CG200"/>
  <c r="CF200"/>
  <c r="CE200"/>
  <c r="BG200"/>
  <c r="BF200"/>
  <c r="BE200"/>
  <c r="AJ200"/>
  <c r="CN199"/>
  <c r="CL199"/>
  <c r="CK199"/>
  <c r="CJ199"/>
  <c r="CI199"/>
  <c r="CH199"/>
  <c r="CG199"/>
  <c r="CF199"/>
  <c r="CE199"/>
  <c r="BG199"/>
  <c r="BF199"/>
  <c r="BE199"/>
  <c r="AJ199"/>
  <c r="CN198"/>
  <c r="CL198"/>
  <c r="CK198"/>
  <c r="CJ198"/>
  <c r="CI198"/>
  <c r="CH198"/>
  <c r="CG198"/>
  <c r="CF198"/>
  <c r="CE198"/>
  <c r="BG198"/>
  <c r="BF198"/>
  <c r="BE198"/>
  <c r="AJ198"/>
  <c r="CN197"/>
  <c r="CL197"/>
  <c r="CK197"/>
  <c r="CJ197"/>
  <c r="CI197"/>
  <c r="CH197"/>
  <c r="CG197"/>
  <c r="CF197"/>
  <c r="CE197"/>
  <c r="BG197"/>
  <c r="BF197"/>
  <c r="BE197"/>
  <c r="AJ197"/>
  <c r="CN196"/>
  <c r="CL196"/>
  <c r="CK196"/>
  <c r="CJ196"/>
  <c r="CI196"/>
  <c r="CH196"/>
  <c r="CG196"/>
  <c r="CF196"/>
  <c r="CE196"/>
  <c r="BG196"/>
  <c r="BF196"/>
  <c r="BE196"/>
  <c r="AJ196"/>
  <c r="CN195"/>
  <c r="CL195"/>
  <c r="CK195"/>
  <c r="CJ195"/>
  <c r="CI195"/>
  <c r="CH195"/>
  <c r="CG195"/>
  <c r="CF195"/>
  <c r="CE195"/>
  <c r="BG195"/>
  <c r="BF195"/>
  <c r="BE195"/>
  <c r="AJ195"/>
  <c r="CN194"/>
  <c r="CL194"/>
  <c r="CK194"/>
  <c r="CJ194"/>
  <c r="CI194"/>
  <c r="CH194"/>
  <c r="CG194"/>
  <c r="CF194"/>
  <c r="CE194"/>
  <c r="BG194"/>
  <c r="BF194"/>
  <c r="BE194"/>
  <c r="AJ194"/>
  <c r="CN193"/>
  <c r="CL193"/>
  <c r="CK193"/>
  <c r="CJ193"/>
  <c r="CI193"/>
  <c r="CH193"/>
  <c r="CG193"/>
  <c r="CF193"/>
  <c r="CE193"/>
  <c r="BG193"/>
  <c r="BF193"/>
  <c r="BE193"/>
  <c r="AJ193"/>
  <c r="CN192"/>
  <c r="CL192"/>
  <c r="CK192"/>
  <c r="CJ192"/>
  <c r="CI192"/>
  <c r="CH192"/>
  <c r="CG192"/>
  <c r="CF192"/>
  <c r="CE192"/>
  <c r="BG192"/>
  <c r="BF192"/>
  <c r="BE192"/>
  <c r="AJ192"/>
  <c r="CN191"/>
  <c r="CL191"/>
  <c r="CK191"/>
  <c r="CJ191"/>
  <c r="CI191"/>
  <c r="CH191"/>
  <c r="CG191"/>
  <c r="CF191"/>
  <c r="CE191"/>
  <c r="BG191"/>
  <c r="BF191"/>
  <c r="BE191"/>
  <c r="AJ191"/>
  <c r="CN190"/>
  <c r="CL190"/>
  <c r="CK190"/>
  <c r="CJ190"/>
  <c r="CI190"/>
  <c r="CH190"/>
  <c r="CG190"/>
  <c r="CF190"/>
  <c r="CE190"/>
  <c r="BG190"/>
  <c r="BF190"/>
  <c r="BE190"/>
  <c r="AJ190"/>
  <c r="CN189"/>
  <c r="CL189"/>
  <c r="CK189"/>
  <c r="CJ189"/>
  <c r="CI189"/>
  <c r="CH189"/>
  <c r="CG189"/>
  <c r="CF189"/>
  <c r="CE189"/>
  <c r="BG189"/>
  <c r="BF189"/>
  <c r="BE189"/>
  <c r="AJ189"/>
  <c r="CN188"/>
  <c r="CL188"/>
  <c r="CK188"/>
  <c r="CJ188"/>
  <c r="CI188"/>
  <c r="CH188"/>
  <c r="CG188"/>
  <c r="CF188"/>
  <c r="CE188"/>
  <c r="BG188"/>
  <c r="BF188"/>
  <c r="BE188"/>
  <c r="AJ188"/>
  <c r="CN187"/>
  <c r="CL187"/>
  <c r="CK187"/>
  <c r="CJ187"/>
  <c r="CI187"/>
  <c r="CH187"/>
  <c r="CG187"/>
  <c r="CF187"/>
  <c r="CE187"/>
  <c r="BG187"/>
  <c r="BF187"/>
  <c r="BE187"/>
  <c r="AJ187"/>
  <c r="CN186"/>
  <c r="CL186"/>
  <c r="CK186"/>
  <c r="CJ186"/>
  <c r="CI186"/>
  <c r="CH186"/>
  <c r="CG186"/>
  <c r="CF186"/>
  <c r="CE186"/>
  <c r="BG186"/>
  <c r="BF186"/>
  <c r="BE186"/>
  <c r="AJ186"/>
  <c r="CN185"/>
  <c r="CL185"/>
  <c r="CK185"/>
  <c r="CJ185"/>
  <c r="CI185"/>
  <c r="CH185"/>
  <c r="CG185"/>
  <c r="CF185"/>
  <c r="CE185"/>
  <c r="BG185"/>
  <c r="BF185"/>
  <c r="BE185"/>
  <c r="AJ185"/>
  <c r="CN184"/>
  <c r="CL184"/>
  <c r="CK184"/>
  <c r="CJ184"/>
  <c r="CI184"/>
  <c r="CH184"/>
  <c r="CG184"/>
  <c r="CF184"/>
  <c r="CE184"/>
  <c r="BG184"/>
  <c r="BF184"/>
  <c r="BE184"/>
  <c r="AJ184"/>
  <c r="CN183"/>
  <c r="CL183"/>
  <c r="CK183"/>
  <c r="CJ183"/>
  <c r="CI183"/>
  <c r="CH183"/>
  <c r="CG183"/>
  <c r="CF183"/>
  <c r="CE183"/>
  <c r="BG183"/>
  <c r="BF183"/>
  <c r="BE183"/>
  <c r="AJ183"/>
  <c r="CN182"/>
  <c r="CL182"/>
  <c r="CK182"/>
  <c r="CJ182"/>
  <c r="CI182"/>
  <c r="CH182"/>
  <c r="CG182"/>
  <c r="CF182"/>
  <c r="CE182"/>
  <c r="BG182"/>
  <c r="BF182"/>
  <c r="BE182"/>
  <c r="AJ182"/>
  <c r="CN181"/>
  <c r="CL181"/>
  <c r="CK181"/>
  <c r="CJ181"/>
  <c r="CI181"/>
  <c r="CH181"/>
  <c r="CG181"/>
  <c r="CF181"/>
  <c r="CE181"/>
  <c r="BG181"/>
  <c r="BF181"/>
  <c r="BE181"/>
  <c r="AJ181"/>
  <c r="CN180"/>
  <c r="CL180"/>
  <c r="CK180"/>
  <c r="CJ180"/>
  <c r="CI180"/>
  <c r="CH180"/>
  <c r="CG180"/>
  <c r="CF180"/>
  <c r="CE180"/>
  <c r="BG180"/>
  <c r="BF180"/>
  <c r="BE180"/>
  <c r="AJ180"/>
  <c r="CN179"/>
  <c r="CL179"/>
  <c r="CK179"/>
  <c r="CJ179"/>
  <c r="CI179"/>
  <c r="CH179"/>
  <c r="CG179"/>
  <c r="CF179"/>
  <c r="CE179"/>
  <c r="BG179"/>
  <c r="BF179"/>
  <c r="BE179"/>
  <c r="AJ179"/>
  <c r="CN178"/>
  <c r="CL178"/>
  <c r="CK178"/>
  <c r="CJ178"/>
  <c r="CI178"/>
  <c r="CH178"/>
  <c r="CG178"/>
  <c r="CF178"/>
  <c r="CE178"/>
  <c r="CD178"/>
  <c r="BG178"/>
  <c r="BF178"/>
  <c r="BE178"/>
  <c r="AJ178"/>
  <c r="CN177"/>
  <c r="CL177"/>
  <c r="CK177"/>
  <c r="CJ177"/>
  <c r="CI177"/>
  <c r="CH177"/>
  <c r="CG177"/>
  <c r="CF177"/>
  <c r="CE177"/>
  <c r="BG177"/>
  <c r="BF177"/>
  <c r="BE177"/>
  <c r="AJ177"/>
  <c r="CN176"/>
  <c r="CL176"/>
  <c r="CK176"/>
  <c r="CJ176"/>
  <c r="CI176"/>
  <c r="CF176"/>
  <c r="CG176"/>
  <c r="CH176"/>
  <c r="CE176"/>
  <c r="BG176"/>
  <c r="BF176"/>
  <c r="BE176"/>
  <c r="AJ176"/>
  <c r="CN175"/>
  <c r="CL175"/>
  <c r="CK175"/>
  <c r="CJ175"/>
  <c r="CI175"/>
  <c r="CH175"/>
  <c r="CG175"/>
  <c r="CF175"/>
  <c r="CE175"/>
  <c r="BG175"/>
  <c r="BF175"/>
  <c r="BE175"/>
  <c r="AJ175"/>
  <c r="CN174"/>
  <c r="CL174"/>
  <c r="CK174"/>
  <c r="CJ174"/>
  <c r="CI174"/>
  <c r="CH174"/>
  <c r="CG174"/>
  <c r="CF174"/>
  <c r="CE174"/>
  <c r="BG174"/>
  <c r="BF174"/>
  <c r="BE174"/>
  <c r="AJ174"/>
  <c r="CN173"/>
  <c r="CL173"/>
  <c r="CK173"/>
  <c r="CJ173"/>
  <c r="CI173"/>
  <c r="CH173"/>
  <c r="CG173"/>
  <c r="CF173"/>
  <c r="CE173"/>
  <c r="BG173"/>
  <c r="BF173"/>
  <c r="BE173"/>
  <c r="AJ173"/>
  <c r="CN172"/>
  <c r="CL172"/>
  <c r="CK172"/>
  <c r="CJ172"/>
  <c r="CI172"/>
  <c r="CF172"/>
  <c r="CG172"/>
  <c r="CH172"/>
  <c r="CE172"/>
  <c r="BG172"/>
  <c r="BF172"/>
  <c r="BE172"/>
  <c r="AJ172"/>
  <c r="CN171"/>
  <c r="CL171"/>
  <c r="CK171"/>
  <c r="CJ171"/>
  <c r="CI171"/>
  <c r="CH171"/>
  <c r="CG171"/>
  <c r="CF171"/>
  <c r="CE171"/>
  <c r="BG171"/>
  <c r="BF171"/>
  <c r="BE171"/>
  <c r="AJ171"/>
  <c r="CN170"/>
  <c r="CL170"/>
  <c r="CK170"/>
  <c r="CJ170"/>
  <c r="CI170"/>
  <c r="CH170"/>
  <c r="CG170"/>
  <c r="CF170"/>
  <c r="CE170"/>
  <c r="BG170"/>
  <c r="BF170"/>
  <c r="BE170"/>
  <c r="AJ170"/>
  <c r="CN169"/>
  <c r="CL169"/>
  <c r="CK169"/>
  <c r="CJ169"/>
  <c r="CI169"/>
  <c r="CH169"/>
  <c r="CG169"/>
  <c r="CF169"/>
  <c r="CE169"/>
  <c r="BG169"/>
  <c r="BF169"/>
  <c r="BE169"/>
  <c r="AJ169"/>
  <c r="CN168"/>
  <c r="CL168"/>
  <c r="CK168"/>
  <c r="CJ168"/>
  <c r="CI168"/>
  <c r="CF168"/>
  <c r="CG168"/>
  <c r="CH168"/>
  <c r="CE168"/>
  <c r="BG168"/>
  <c r="BF168"/>
  <c r="BE168"/>
  <c r="AJ168"/>
  <c r="CN167"/>
  <c r="CL167"/>
  <c r="CK167"/>
  <c r="CJ167"/>
  <c r="CI167"/>
  <c r="CH167"/>
  <c r="CG167"/>
  <c r="CF167"/>
  <c r="CE167"/>
  <c r="BG167"/>
  <c r="BF167"/>
  <c r="BE167"/>
  <c r="AJ167"/>
  <c r="CN166"/>
  <c r="CL166"/>
  <c r="CK166"/>
  <c r="CJ166"/>
  <c r="CI166"/>
  <c r="CH166"/>
  <c r="CG166"/>
  <c r="CF166"/>
  <c r="CE166"/>
  <c r="BG166"/>
  <c r="BF166"/>
  <c r="BE166"/>
  <c r="AJ166"/>
  <c r="CN165"/>
  <c r="CL165"/>
  <c r="CK165"/>
  <c r="CJ165"/>
  <c r="CI165"/>
  <c r="CH165"/>
  <c r="CG165"/>
  <c r="CF165"/>
  <c r="CE165"/>
  <c r="BG165"/>
  <c r="BF165"/>
  <c r="BE165"/>
  <c r="AJ165"/>
  <c r="CN164"/>
  <c r="CL164"/>
  <c r="CK164"/>
  <c r="CJ164"/>
  <c r="CI164"/>
  <c r="CH164"/>
  <c r="CG164"/>
  <c r="CF164"/>
  <c r="CE164"/>
  <c r="BG164"/>
  <c r="BF164"/>
  <c r="BE164"/>
  <c r="AJ164"/>
  <c r="CN163"/>
  <c r="CL163"/>
  <c r="CK163"/>
  <c r="CJ163"/>
  <c r="CI163"/>
  <c r="CH163"/>
  <c r="CG163"/>
  <c r="CF163"/>
  <c r="CE163"/>
  <c r="BG163"/>
  <c r="BF163"/>
  <c r="BE163"/>
  <c r="AJ163"/>
  <c r="CN162"/>
  <c r="CL162"/>
  <c r="CK162"/>
  <c r="CJ162"/>
  <c r="CI162"/>
  <c r="CH162"/>
  <c r="CG162"/>
  <c r="CF162"/>
  <c r="CE162"/>
  <c r="BG162"/>
  <c r="BF162"/>
  <c r="BE162"/>
  <c r="AJ162"/>
  <c r="CN161"/>
  <c r="CL161"/>
  <c r="CK161"/>
  <c r="CJ161"/>
  <c r="CI161"/>
  <c r="CH161"/>
  <c r="CG161"/>
  <c r="CF161"/>
  <c r="CE161"/>
  <c r="BG161"/>
  <c r="BF161"/>
  <c r="BE161"/>
  <c r="AJ161"/>
  <c r="CN160"/>
  <c r="CL160"/>
  <c r="CK160"/>
  <c r="CJ160"/>
  <c r="CI160"/>
  <c r="CH160"/>
  <c r="CG160"/>
  <c r="CF160"/>
  <c r="CE160"/>
  <c r="BG160"/>
  <c r="BF160"/>
  <c r="BE160"/>
  <c r="AJ160"/>
  <c r="CN159"/>
  <c r="CL159"/>
  <c r="CK159"/>
  <c r="CJ159"/>
  <c r="CI159"/>
  <c r="CH159"/>
  <c r="CG159"/>
  <c r="CF159"/>
  <c r="CE159"/>
  <c r="BG159"/>
  <c r="BF159"/>
  <c r="BE159"/>
  <c r="AJ159"/>
  <c r="CN158"/>
  <c r="CL158"/>
  <c r="CK158"/>
  <c r="CJ158"/>
  <c r="CI158"/>
  <c r="CH158"/>
  <c r="CG158"/>
  <c r="CF158"/>
  <c r="CE158"/>
  <c r="BG158"/>
  <c r="BF158"/>
  <c r="BE158"/>
  <c r="AJ158"/>
  <c r="CN157"/>
  <c r="CL157"/>
  <c r="CK157"/>
  <c r="CJ157"/>
  <c r="CI157"/>
  <c r="CH157"/>
  <c r="CG157"/>
  <c r="CF157"/>
  <c r="CE157"/>
  <c r="BG157"/>
  <c r="BF157"/>
  <c r="BE157"/>
  <c r="AJ157"/>
  <c r="CN156"/>
  <c r="CL156"/>
  <c r="CK156"/>
  <c r="CJ156"/>
  <c r="CI156"/>
  <c r="CF156"/>
  <c r="CG156"/>
  <c r="CH156"/>
  <c r="CE156"/>
  <c r="BG156"/>
  <c r="BF156"/>
  <c r="BE156"/>
  <c r="AJ156"/>
  <c r="CN155"/>
  <c r="CL155"/>
  <c r="CK155"/>
  <c r="CJ155"/>
  <c r="CI155"/>
  <c r="CH155"/>
  <c r="CG155"/>
  <c r="CF155"/>
  <c r="CE155"/>
  <c r="BG155"/>
  <c r="BF155"/>
  <c r="BE155"/>
  <c r="AJ155"/>
  <c r="CN154"/>
  <c r="CL154"/>
  <c r="CK154"/>
  <c r="CJ154"/>
  <c r="CI154"/>
  <c r="CH154"/>
  <c r="CG154"/>
  <c r="CF154"/>
  <c r="CE154"/>
  <c r="BG154"/>
  <c r="BF154"/>
  <c r="BE154"/>
  <c r="AJ154"/>
  <c r="CN153"/>
  <c r="CL153"/>
  <c r="CK153"/>
  <c r="CJ153"/>
  <c r="CI153"/>
  <c r="CH153"/>
  <c r="CG153"/>
  <c r="CF153"/>
  <c r="CE153"/>
  <c r="BG153"/>
  <c r="BF153"/>
  <c r="BE153"/>
  <c r="AJ153"/>
  <c r="CN152"/>
  <c r="CL152"/>
  <c r="CK152"/>
  <c r="CJ152"/>
  <c r="CI152"/>
  <c r="CF152"/>
  <c r="CG152"/>
  <c r="CH152"/>
  <c r="CE152"/>
  <c r="BG152"/>
  <c r="BF152"/>
  <c r="BE152"/>
  <c r="AJ152"/>
  <c r="CN151"/>
  <c r="CL151"/>
  <c r="CK151"/>
  <c r="CJ151"/>
  <c r="CI151"/>
  <c r="CH151"/>
  <c r="CG151"/>
  <c r="CF151"/>
  <c r="CE151"/>
  <c r="BG151"/>
  <c r="BF151"/>
  <c r="BE151"/>
  <c r="AJ151"/>
  <c r="CN150"/>
  <c r="CL150"/>
  <c r="CK150"/>
  <c r="CJ150"/>
  <c r="CI150"/>
  <c r="CH150"/>
  <c r="CG150"/>
  <c r="CF150"/>
  <c r="CE150"/>
  <c r="BG150"/>
  <c r="BF150"/>
  <c r="BE150"/>
  <c r="AJ150"/>
  <c r="CN149"/>
  <c r="CL149"/>
  <c r="CK149"/>
  <c r="CJ149"/>
  <c r="CI149"/>
  <c r="CH149"/>
  <c r="CG149"/>
  <c r="CF149"/>
  <c r="CE149"/>
  <c r="BG149"/>
  <c r="BF149"/>
  <c r="BE149"/>
  <c r="AJ149"/>
  <c r="CN148"/>
  <c r="CL148"/>
  <c r="CK148"/>
  <c r="CJ148"/>
  <c r="CI148"/>
  <c r="CF148"/>
  <c r="CG148"/>
  <c r="CH148"/>
  <c r="CE148"/>
  <c r="BG148"/>
  <c r="BF148"/>
  <c r="BE148"/>
  <c r="AJ148"/>
  <c r="CN147"/>
  <c r="CL147"/>
  <c r="CK147"/>
  <c r="CJ147"/>
  <c r="CI147"/>
  <c r="CH147"/>
  <c r="CG147"/>
  <c r="CF147"/>
  <c r="CE147"/>
  <c r="BG147"/>
  <c r="BF147"/>
  <c r="BE147"/>
  <c r="AJ147"/>
  <c r="CN146"/>
  <c r="CL146"/>
  <c r="CK146"/>
  <c r="CJ146"/>
  <c r="CI146"/>
  <c r="CH146"/>
  <c r="CG146"/>
  <c r="CF146"/>
  <c r="CE146"/>
  <c r="BG146"/>
  <c r="BF146"/>
  <c r="BE146"/>
  <c r="AJ146"/>
  <c r="CN145"/>
  <c r="CL145"/>
  <c r="CK145"/>
  <c r="CJ145"/>
  <c r="CI145"/>
  <c r="CH145"/>
  <c r="CG145"/>
  <c r="CF145"/>
  <c r="CE145"/>
  <c r="BG145"/>
  <c r="BF145"/>
  <c r="BE145"/>
  <c r="AJ145"/>
  <c r="CN144"/>
  <c r="CL144"/>
  <c r="CK144"/>
  <c r="CJ144"/>
  <c r="CI144"/>
  <c r="CF144"/>
  <c r="CG144"/>
  <c r="CH144"/>
  <c r="CE144"/>
  <c r="BG144"/>
  <c r="BF144"/>
  <c r="BE144"/>
  <c r="AJ144"/>
  <c r="CN143"/>
  <c r="CL143"/>
  <c r="CK143"/>
  <c r="CJ143"/>
  <c r="CI143"/>
  <c r="CH143"/>
  <c r="CG143"/>
  <c r="CF143"/>
  <c r="CE143"/>
  <c r="BG143"/>
  <c r="BF143"/>
  <c r="BE143"/>
  <c r="AJ143"/>
  <c r="CN142"/>
  <c r="CL142"/>
  <c r="CK142"/>
  <c r="CJ142"/>
  <c r="CI142"/>
  <c r="CH142"/>
  <c r="CG142"/>
  <c r="CF142"/>
  <c r="CE142"/>
  <c r="BG142"/>
  <c r="BF142"/>
  <c r="BE142"/>
  <c r="AJ142"/>
  <c r="CN141"/>
  <c r="CL141"/>
  <c r="CK141"/>
  <c r="CJ141"/>
  <c r="CI141"/>
  <c r="CH141"/>
  <c r="CG141"/>
  <c r="CF141"/>
  <c r="CE141"/>
  <c r="BG141"/>
  <c r="BF141"/>
  <c r="BE141"/>
  <c r="AJ141"/>
  <c r="CN140"/>
  <c r="CL140"/>
  <c r="CK140"/>
  <c r="CJ140"/>
  <c r="CI140"/>
  <c r="CF140"/>
  <c r="CG140"/>
  <c r="CH140"/>
  <c r="CE140"/>
  <c r="BG140"/>
  <c r="BF140"/>
  <c r="BE140"/>
  <c r="AJ140"/>
  <c r="CN139"/>
  <c r="CL139"/>
  <c r="CK139"/>
  <c r="CJ139"/>
  <c r="CI139"/>
  <c r="CH139"/>
  <c r="CG139"/>
  <c r="CF139"/>
  <c r="CE139"/>
  <c r="BG139"/>
  <c r="BF139"/>
  <c r="BE139"/>
  <c r="AJ139"/>
  <c r="CN138"/>
  <c r="CL138"/>
  <c r="CK138"/>
  <c r="CJ138"/>
  <c r="CI138"/>
  <c r="CH138"/>
  <c r="CG138"/>
  <c r="CF138"/>
  <c r="CE138"/>
  <c r="BG138"/>
  <c r="BF138"/>
  <c r="BE138"/>
  <c r="AJ138"/>
  <c r="CN137"/>
  <c r="CL137"/>
  <c r="CK137"/>
  <c r="CJ137"/>
  <c r="CI137"/>
  <c r="CH137"/>
  <c r="CG137"/>
  <c r="CF137"/>
  <c r="CE137"/>
  <c r="BG137"/>
  <c r="BF137"/>
  <c r="BE137"/>
  <c r="AJ137"/>
  <c r="CN136"/>
  <c r="CL136"/>
  <c r="CK136"/>
  <c r="CJ136"/>
  <c r="CI136"/>
  <c r="CF136"/>
  <c r="CG136"/>
  <c r="CH136"/>
  <c r="CE136"/>
  <c r="BG136"/>
  <c r="BF136"/>
  <c r="BE136"/>
  <c r="AJ136"/>
  <c r="CN135"/>
  <c r="CL135"/>
  <c r="CK135"/>
  <c r="CJ135"/>
  <c r="CI135"/>
  <c r="CH135"/>
  <c r="CG135"/>
  <c r="CF135"/>
  <c r="CE135"/>
  <c r="BG135"/>
  <c r="BF135"/>
  <c r="BE135"/>
  <c r="AJ135"/>
  <c r="CN134"/>
  <c r="CL134"/>
  <c r="CK134"/>
  <c r="CJ134"/>
  <c r="CI134"/>
  <c r="CH134"/>
  <c r="CG134"/>
  <c r="CF134"/>
  <c r="CE134"/>
  <c r="BG134"/>
  <c r="BF134"/>
  <c r="BE134"/>
  <c r="AJ134"/>
  <c r="CN133"/>
  <c r="CL133"/>
  <c r="CK133"/>
  <c r="CJ133"/>
  <c r="CI133"/>
  <c r="CH133"/>
  <c r="CG133"/>
  <c r="CF133"/>
  <c r="CE133"/>
  <c r="BG133"/>
  <c r="BF133"/>
  <c r="BE133"/>
  <c r="AJ133"/>
  <c r="CN132"/>
  <c r="CL132"/>
  <c r="CK132"/>
  <c r="CJ132"/>
  <c r="CI132"/>
  <c r="CF132"/>
  <c r="CG132"/>
  <c r="CH132"/>
  <c r="CE132"/>
  <c r="BG132"/>
  <c r="BF132"/>
  <c r="BE132"/>
  <c r="AJ132"/>
  <c r="CN131"/>
  <c r="CL131"/>
  <c r="CK131"/>
  <c r="CJ131"/>
  <c r="CI131"/>
  <c r="CH131"/>
  <c r="CG131"/>
  <c r="CF131"/>
  <c r="CE131"/>
  <c r="BG131"/>
  <c r="BF131"/>
  <c r="BE131"/>
  <c r="AJ131"/>
  <c r="CN130"/>
  <c r="CL130"/>
  <c r="CK130"/>
  <c r="CJ130"/>
  <c r="CI130"/>
  <c r="CH130"/>
  <c r="CG130"/>
  <c r="CF130"/>
  <c r="CE130"/>
  <c r="BG130"/>
  <c r="BF130"/>
  <c r="BE130"/>
  <c r="AJ130"/>
  <c r="CN129"/>
  <c r="CL129"/>
  <c r="CK129"/>
  <c r="CJ129"/>
  <c r="CI129"/>
  <c r="CF129"/>
  <c r="CG129"/>
  <c r="CH129"/>
  <c r="CE129"/>
  <c r="BG129"/>
  <c r="BF129"/>
  <c r="BE129"/>
  <c r="AJ129"/>
  <c r="CN128"/>
  <c r="CL128"/>
  <c r="CK128"/>
  <c r="CJ128"/>
  <c r="CI128"/>
  <c r="CH128"/>
  <c r="CG128"/>
  <c r="CF128"/>
  <c r="CE128"/>
  <c r="BG128"/>
  <c r="BF128"/>
  <c r="BE128"/>
  <c r="AJ128"/>
  <c r="CN127"/>
  <c r="CL127"/>
  <c r="CK127"/>
  <c r="CJ127"/>
  <c r="CI127"/>
  <c r="CH127"/>
  <c r="CG127"/>
  <c r="CF127"/>
  <c r="CE127"/>
  <c r="BG127"/>
  <c r="BF127"/>
  <c r="BE127"/>
  <c r="AJ127"/>
  <c r="CN126"/>
  <c r="CL126"/>
  <c r="CK126"/>
  <c r="CJ126"/>
  <c r="CI126"/>
  <c r="CH126"/>
  <c r="CG126"/>
  <c r="CF126"/>
  <c r="CE126"/>
  <c r="BG126"/>
  <c r="BF126"/>
  <c r="BE126"/>
  <c r="AJ126"/>
  <c r="CN125"/>
  <c r="CL125"/>
  <c r="CK125"/>
  <c r="CJ125"/>
  <c r="CI125"/>
  <c r="CF125"/>
  <c r="CG125"/>
  <c r="CH125"/>
  <c r="CE125"/>
  <c r="BG125"/>
  <c r="BF125"/>
  <c r="BE125"/>
  <c r="AJ125"/>
  <c r="CN124"/>
  <c r="CL124"/>
  <c r="CK124"/>
  <c r="CJ124"/>
  <c r="CI124"/>
  <c r="CH124"/>
  <c r="CG124"/>
  <c r="CF124"/>
  <c r="CE124"/>
  <c r="BG124"/>
  <c r="BF124"/>
  <c r="BE124"/>
  <c r="AJ124"/>
  <c r="CN123"/>
  <c r="CL123"/>
  <c r="CK123"/>
  <c r="CJ123"/>
  <c r="CI123"/>
  <c r="CH123"/>
  <c r="CG123"/>
  <c r="CF123"/>
  <c r="CE123"/>
  <c r="BG123"/>
  <c r="BF123"/>
  <c r="BE123"/>
  <c r="AJ123"/>
  <c r="CN122"/>
  <c r="CL122"/>
  <c r="CK122"/>
  <c r="CJ122"/>
  <c r="CI122"/>
  <c r="CF122"/>
  <c r="CG122"/>
  <c r="CH122"/>
  <c r="CE122"/>
  <c r="BG122"/>
  <c r="BF122"/>
  <c r="BE122"/>
  <c r="AJ122"/>
  <c r="CN121"/>
  <c r="CL121"/>
  <c r="CK121"/>
  <c r="CJ121"/>
  <c r="CI121"/>
  <c r="CH121"/>
  <c r="CG121"/>
  <c r="CF121"/>
  <c r="CE121"/>
  <c r="BG121"/>
  <c r="BF121"/>
  <c r="BE121"/>
  <c r="AJ121"/>
  <c r="CN120"/>
  <c r="CL120"/>
  <c r="CK120"/>
  <c r="CJ120"/>
  <c r="CI120"/>
  <c r="CH120"/>
  <c r="CG120"/>
  <c r="CF120"/>
  <c r="CE120"/>
  <c r="BG120"/>
  <c r="BF120"/>
  <c r="BE120"/>
  <c r="AJ120"/>
  <c r="CN119"/>
  <c r="CL119"/>
  <c r="CK119"/>
  <c r="CJ119"/>
  <c r="CI119"/>
  <c r="CH119"/>
  <c r="CG119"/>
  <c r="CF119"/>
  <c r="CE119"/>
  <c r="BG119"/>
  <c r="BF119"/>
  <c r="BE119"/>
  <c r="AJ119"/>
  <c r="CN118"/>
  <c r="CL118"/>
  <c r="CK118"/>
  <c r="CJ118"/>
  <c r="CI118"/>
  <c r="CF118"/>
  <c r="CG118"/>
  <c r="CH118"/>
  <c r="CE118"/>
  <c r="BG118"/>
  <c r="BF118"/>
  <c r="BE118"/>
  <c r="AJ118"/>
  <c r="CN117"/>
  <c r="CL117"/>
  <c r="CK117"/>
  <c r="CJ117"/>
  <c r="CI117"/>
  <c r="CH117"/>
  <c r="CG117"/>
  <c r="CF117"/>
  <c r="CE117"/>
  <c r="BG117"/>
  <c r="BF117"/>
  <c r="BE117"/>
  <c r="AJ117"/>
  <c r="CN116"/>
  <c r="CL116"/>
  <c r="CK116"/>
  <c r="CJ116"/>
  <c r="CI116"/>
  <c r="CH116"/>
  <c r="CG116"/>
  <c r="CF116"/>
  <c r="CE116"/>
  <c r="BG116"/>
  <c r="BF116"/>
  <c r="BE116"/>
  <c r="AJ116"/>
  <c r="CN115"/>
  <c r="CL115"/>
  <c r="CK115"/>
  <c r="CJ115"/>
  <c r="CI115"/>
  <c r="CH115"/>
  <c r="CG115"/>
  <c r="CF115"/>
  <c r="CE115"/>
  <c r="BG115"/>
  <c r="BF115"/>
  <c r="BE115"/>
  <c r="AJ115"/>
  <c r="CN114"/>
  <c r="CL114"/>
  <c r="CK114"/>
  <c r="CJ114"/>
  <c r="CI114"/>
  <c r="CH114"/>
  <c r="CG114"/>
  <c r="CF114"/>
  <c r="CE114"/>
  <c r="BG114"/>
  <c r="BF114"/>
  <c r="BE114"/>
  <c r="AJ114"/>
  <c r="CN113"/>
  <c r="CL113"/>
  <c r="CK113"/>
  <c r="CJ113"/>
  <c r="CI113"/>
  <c r="CH113"/>
  <c r="CG113"/>
  <c r="CF113"/>
  <c r="CE113"/>
  <c r="BG113"/>
  <c r="BF113"/>
  <c r="BE113"/>
  <c r="AJ113"/>
  <c r="CN112"/>
  <c r="CL112"/>
  <c r="CK112"/>
  <c r="CJ112"/>
  <c r="CI112"/>
  <c r="CH112"/>
  <c r="CG112"/>
  <c r="CF112"/>
  <c r="CE112"/>
  <c r="BG112"/>
  <c r="BF112"/>
  <c r="BE112"/>
  <c r="AJ112"/>
  <c r="CN111"/>
  <c r="CL111"/>
  <c r="CK111"/>
  <c r="CJ111"/>
  <c r="CI111"/>
  <c r="CH111"/>
  <c r="CG111"/>
  <c r="CF111"/>
  <c r="CE111"/>
  <c r="BG111"/>
  <c r="BF111"/>
  <c r="BE111"/>
  <c r="AJ111"/>
  <c r="CN110"/>
  <c r="CL110"/>
  <c r="CK110"/>
  <c r="CJ110"/>
  <c r="CI110"/>
  <c r="CH110"/>
  <c r="CG110"/>
  <c r="CF110"/>
  <c r="CE110"/>
  <c r="BG110"/>
  <c r="BF110"/>
  <c r="BE110"/>
  <c r="AJ110"/>
  <c r="CN109"/>
  <c r="CL109"/>
  <c r="CK109"/>
  <c r="CJ109"/>
  <c r="CI109"/>
  <c r="CH109"/>
  <c r="CG109"/>
  <c r="CF109"/>
  <c r="CE109"/>
  <c r="BG109"/>
  <c r="BF109"/>
  <c r="BE109"/>
  <c r="AJ109"/>
  <c r="CN108"/>
  <c r="CL108"/>
  <c r="CK108"/>
  <c r="CJ108"/>
  <c r="CI108"/>
  <c r="CH108"/>
  <c r="CG108"/>
  <c r="CF108"/>
  <c r="CE108"/>
  <c r="BG108"/>
  <c r="BF108"/>
  <c r="BE108"/>
  <c r="AJ108"/>
  <c r="CN107"/>
  <c r="CL107"/>
  <c r="CK107"/>
  <c r="CJ107"/>
  <c r="CI107"/>
  <c r="CH107"/>
  <c r="CG107"/>
  <c r="CF107"/>
  <c r="CE107"/>
  <c r="BG107"/>
  <c r="BF107"/>
  <c r="BE107"/>
  <c r="AJ107"/>
  <c r="CN106"/>
  <c r="CL106"/>
  <c r="CK106"/>
  <c r="CJ106"/>
  <c r="CI106"/>
  <c r="CF106"/>
  <c r="CG106"/>
  <c r="CH106"/>
  <c r="CE106"/>
  <c r="BG106"/>
  <c r="BF106"/>
  <c r="BE106"/>
  <c r="AJ106"/>
  <c r="CN105"/>
  <c r="CL105"/>
  <c r="CK105"/>
  <c r="CJ105"/>
  <c r="CI105"/>
  <c r="CH105"/>
  <c r="CG105"/>
  <c r="CF105"/>
  <c r="CE105"/>
  <c r="BG105"/>
  <c r="BF105"/>
  <c r="BE105"/>
  <c r="AJ105"/>
  <c r="CN104"/>
  <c r="CL104"/>
  <c r="CK104"/>
  <c r="CJ104"/>
  <c r="CI104"/>
  <c r="CH104"/>
  <c r="CG104"/>
  <c r="CF104"/>
  <c r="CE104"/>
  <c r="BG104"/>
  <c r="BF104"/>
  <c r="BE104"/>
  <c r="AJ104"/>
  <c r="CN103"/>
  <c r="CL103"/>
  <c r="CK103"/>
  <c r="CJ103"/>
  <c r="CI103"/>
  <c r="CH103"/>
  <c r="CG103"/>
  <c r="CF103"/>
  <c r="CE103"/>
  <c r="BG103"/>
  <c r="BF103"/>
  <c r="BE103"/>
  <c r="AJ103"/>
  <c r="CN102"/>
  <c r="CL102"/>
  <c r="CK102"/>
  <c r="CJ102"/>
  <c r="CI102"/>
  <c r="CH102"/>
  <c r="CG102"/>
  <c r="CF102"/>
  <c r="CE102"/>
  <c r="BG102"/>
  <c r="BF102"/>
  <c r="BE102"/>
  <c r="AJ102"/>
  <c r="CN101"/>
  <c r="CL101"/>
  <c r="CK101"/>
  <c r="CJ101"/>
  <c r="CI101"/>
  <c r="CH101"/>
  <c r="CG101"/>
  <c r="CF101"/>
  <c r="CE101"/>
  <c r="BG101"/>
  <c r="BF101"/>
  <c r="BE101"/>
  <c r="AJ101"/>
  <c r="CN100"/>
  <c r="CL100"/>
  <c r="CK100"/>
  <c r="CJ100"/>
  <c r="CI100"/>
  <c r="CH100"/>
  <c r="CG100"/>
  <c r="CF100"/>
  <c r="CE100"/>
  <c r="BG100"/>
  <c r="BF100"/>
  <c r="BE100"/>
  <c r="AJ100"/>
  <c r="CN99"/>
  <c r="CL99"/>
  <c r="CK99"/>
  <c r="CJ99"/>
  <c r="CI99"/>
  <c r="CH99"/>
  <c r="CG99"/>
  <c r="CF99"/>
  <c r="CE99"/>
  <c r="BG99"/>
  <c r="BF99"/>
  <c r="BE99"/>
  <c r="AJ99"/>
  <c r="CN98"/>
  <c r="CL98"/>
  <c r="CK98"/>
  <c r="CJ98"/>
  <c r="CI98"/>
  <c r="CF98"/>
  <c r="CG98"/>
  <c r="CH98"/>
  <c r="CE98"/>
  <c r="BG98"/>
  <c r="BF98"/>
  <c r="BE98"/>
  <c r="AJ98"/>
  <c r="CN97"/>
  <c r="CL97"/>
  <c r="CK97"/>
  <c r="CJ97"/>
  <c r="CI97"/>
  <c r="CH97"/>
  <c r="CG97"/>
  <c r="CF97"/>
  <c r="CE97"/>
  <c r="BG97"/>
  <c r="BF97"/>
  <c r="BE97"/>
  <c r="AJ97"/>
  <c r="CN96"/>
  <c r="CL96"/>
  <c r="CK96"/>
  <c r="CJ96"/>
  <c r="CI96"/>
  <c r="CH96"/>
  <c r="CG96"/>
  <c r="CF96"/>
  <c r="CE96"/>
  <c r="BG96"/>
  <c r="BF96"/>
  <c r="BE96"/>
  <c r="AJ96"/>
  <c r="CN95"/>
  <c r="CL95"/>
  <c r="CK95"/>
  <c r="CJ95"/>
  <c r="CI95"/>
  <c r="CH95"/>
  <c r="CG95"/>
  <c r="CF95"/>
  <c r="CE95"/>
  <c r="BG95"/>
  <c r="BF95"/>
  <c r="BE95"/>
  <c r="AJ95"/>
  <c r="CN94"/>
  <c r="CL94"/>
  <c r="CK94"/>
  <c r="CJ94"/>
  <c r="CI94"/>
  <c r="CH94"/>
  <c r="CG94"/>
  <c r="CF94"/>
  <c r="CE94"/>
  <c r="BG94"/>
  <c r="BF94"/>
  <c r="BE94"/>
  <c r="AJ94"/>
  <c r="CN93"/>
  <c r="CL93"/>
  <c r="CK93"/>
  <c r="CJ93"/>
  <c r="CI93"/>
  <c r="CH93"/>
  <c r="CG93"/>
  <c r="CF93"/>
  <c r="CE93"/>
  <c r="BG93"/>
  <c r="BF93"/>
  <c r="BE93"/>
  <c r="AJ93"/>
  <c r="CN92"/>
  <c r="CL92"/>
  <c r="CK92"/>
  <c r="CJ92"/>
  <c r="CI92"/>
  <c r="CH92"/>
  <c r="CG92"/>
  <c r="CF92"/>
  <c r="CE92"/>
  <c r="BG92"/>
  <c r="BF92"/>
  <c r="BE92"/>
  <c r="AJ92"/>
  <c r="CN91"/>
  <c r="CL91"/>
  <c r="CK91"/>
  <c r="CJ91"/>
  <c r="CI91"/>
  <c r="CH91"/>
  <c r="CG91"/>
  <c r="CF91"/>
  <c r="CE91"/>
  <c r="BG91"/>
  <c r="BF91"/>
  <c r="BE91"/>
  <c r="AJ91"/>
  <c r="CN90"/>
  <c r="CL90"/>
  <c r="CK90"/>
  <c r="CJ90"/>
  <c r="CI90"/>
  <c r="CH90"/>
  <c r="CG90"/>
  <c r="CF90"/>
  <c r="CE90"/>
  <c r="BG90"/>
  <c r="BF90"/>
  <c r="BE90"/>
  <c r="AJ90"/>
  <c r="CN89"/>
  <c r="CL89"/>
  <c r="CK89"/>
  <c r="CJ89"/>
  <c r="CI89"/>
  <c r="CH89"/>
  <c r="CG89"/>
  <c r="CF89"/>
  <c r="CE89"/>
  <c r="BG89"/>
  <c r="BF89"/>
  <c r="BE89"/>
  <c r="AJ89"/>
  <c r="CN88"/>
  <c r="CL88"/>
  <c r="CK88"/>
  <c r="CJ88"/>
  <c r="CI88"/>
  <c r="CH88"/>
  <c r="CG88"/>
  <c r="CF88"/>
  <c r="CE88"/>
  <c r="BG88"/>
  <c r="BF88"/>
  <c r="BE88"/>
  <c r="AJ88"/>
  <c r="CN87"/>
  <c r="CL87"/>
  <c r="CK87"/>
  <c r="CJ87"/>
  <c r="CI87"/>
  <c r="CH87"/>
  <c r="CG87"/>
  <c r="CF87"/>
  <c r="CE87"/>
  <c r="BG87"/>
  <c r="BF87"/>
  <c r="BE87"/>
  <c r="AJ87"/>
  <c r="CN86"/>
  <c r="CL86"/>
  <c r="CK86"/>
  <c r="CJ86"/>
  <c r="CI86"/>
  <c r="CH86"/>
  <c r="CG86"/>
  <c r="CF86"/>
  <c r="CE86"/>
  <c r="BG86"/>
  <c r="BF86"/>
  <c r="BE86"/>
  <c r="AJ86"/>
  <c r="CN85"/>
  <c r="CL85"/>
  <c r="CK85"/>
  <c r="CJ85"/>
  <c r="CI85"/>
  <c r="CH85"/>
  <c r="CG85"/>
  <c r="CF85"/>
  <c r="CE85"/>
  <c r="BG85"/>
  <c r="BF85"/>
  <c r="BE85"/>
  <c r="AJ85"/>
  <c r="CN84"/>
  <c r="CL84"/>
  <c r="CK84"/>
  <c r="CJ84"/>
  <c r="CI84"/>
  <c r="CH84"/>
  <c r="CG84"/>
  <c r="CF84"/>
  <c r="CE84"/>
  <c r="BG84"/>
  <c r="BF84"/>
  <c r="BE84"/>
  <c r="AJ84"/>
  <c r="CN83"/>
  <c r="CL83"/>
  <c r="CK83"/>
  <c r="CJ83"/>
  <c r="CI83"/>
  <c r="CH83"/>
  <c r="CG83"/>
  <c r="CF83"/>
  <c r="CE83"/>
  <c r="BG83"/>
  <c r="BF83"/>
  <c r="BE83"/>
  <c r="AJ83"/>
  <c r="CN82"/>
  <c r="CL82"/>
  <c r="CK82"/>
  <c r="CJ82"/>
  <c r="CI82"/>
  <c r="CH82"/>
  <c r="CG82"/>
  <c r="CF82"/>
  <c r="CE82"/>
  <c r="BG82"/>
  <c r="BF82"/>
  <c r="BE82"/>
  <c r="AJ82"/>
  <c r="CN81"/>
  <c r="CL81"/>
  <c r="CK81"/>
  <c r="CJ81"/>
  <c r="CI81"/>
  <c r="CH81"/>
  <c r="CG81"/>
  <c r="CF81"/>
  <c r="CE81"/>
  <c r="BG81"/>
  <c r="BF81"/>
  <c r="BE81"/>
  <c r="AJ81"/>
  <c r="CN80"/>
  <c r="CL80"/>
  <c r="CK80"/>
  <c r="CJ80"/>
  <c r="CI80"/>
  <c r="CH80"/>
  <c r="CG80"/>
  <c r="CF80"/>
  <c r="CE80"/>
  <c r="BG80"/>
  <c r="BF80"/>
  <c r="BE80"/>
  <c r="AJ80"/>
  <c r="CN79"/>
  <c r="CL79"/>
  <c r="CK79"/>
  <c r="CJ79"/>
  <c r="CI79"/>
  <c r="CH79"/>
  <c r="CG79"/>
  <c r="CF79"/>
  <c r="CE79"/>
  <c r="BG79"/>
  <c r="BF79"/>
  <c r="BE79"/>
  <c r="AJ79"/>
  <c r="CN78"/>
  <c r="CL78"/>
  <c r="CK78"/>
  <c r="CJ78"/>
  <c r="CI78"/>
  <c r="CH78"/>
  <c r="CG78"/>
  <c r="CF78"/>
  <c r="CE78"/>
  <c r="BG78"/>
  <c r="BF78"/>
  <c r="BE78"/>
  <c r="AJ78"/>
  <c r="CN77"/>
  <c r="CL77"/>
  <c r="CK77"/>
  <c r="CJ77"/>
  <c r="CI77"/>
  <c r="CH77"/>
  <c r="CG77"/>
  <c r="CF77"/>
  <c r="CE77"/>
  <c r="BG77"/>
  <c r="BF77"/>
  <c r="BE77"/>
  <c r="AJ77"/>
  <c r="CN76"/>
  <c r="CL76"/>
  <c r="CK76"/>
  <c r="CJ76"/>
  <c r="CI76"/>
  <c r="CH76"/>
  <c r="CG76"/>
  <c r="CF76"/>
  <c r="CE76"/>
  <c r="BG76"/>
  <c r="BF76"/>
  <c r="BE76"/>
  <c r="AJ76"/>
  <c r="CN75"/>
  <c r="CL75"/>
  <c r="CK75"/>
  <c r="CJ75"/>
  <c r="CI75"/>
  <c r="CH75"/>
  <c r="CG75"/>
  <c r="CF75"/>
  <c r="CE75"/>
  <c r="BG75"/>
  <c r="BF75"/>
  <c r="BE75"/>
  <c r="AJ75"/>
  <c r="CN74"/>
  <c r="CL74"/>
  <c r="CK74"/>
  <c r="CJ74"/>
  <c r="CI74"/>
  <c r="CH74"/>
  <c r="CG74"/>
  <c r="CF74"/>
  <c r="CE74"/>
  <c r="BG74"/>
  <c r="BF74"/>
  <c r="BE74"/>
  <c r="AJ74"/>
  <c r="CN73"/>
  <c r="CL73"/>
  <c r="CK73"/>
  <c r="CJ73"/>
  <c r="CI73"/>
  <c r="CH73"/>
  <c r="CG73"/>
  <c r="CF73"/>
  <c r="CE73"/>
  <c r="BG73"/>
  <c r="BF73"/>
  <c r="BE73"/>
  <c r="AJ73"/>
  <c r="CN72"/>
  <c r="CL72"/>
  <c r="CK72"/>
  <c r="CJ72"/>
  <c r="CI72"/>
  <c r="CH72"/>
  <c r="CG72"/>
  <c r="CF72"/>
  <c r="CE72"/>
  <c r="BG72"/>
  <c r="BF72"/>
  <c r="BE72"/>
  <c r="AJ72"/>
  <c r="CN71"/>
  <c r="CL71"/>
  <c r="CK71"/>
  <c r="CJ71"/>
  <c r="CI71"/>
  <c r="CH71"/>
  <c r="CG71"/>
  <c r="CF71"/>
  <c r="CE71"/>
  <c r="BG71"/>
  <c r="BF71"/>
  <c r="BE71"/>
  <c r="AJ71"/>
  <c r="CN70"/>
  <c r="CL70"/>
  <c r="CK70"/>
  <c r="CJ70"/>
  <c r="CI70"/>
  <c r="CH70"/>
  <c r="CG70"/>
  <c r="CF70"/>
  <c r="CE70"/>
  <c r="BG70"/>
  <c r="BF70"/>
  <c r="BE70"/>
  <c r="AJ70"/>
  <c r="CN69"/>
  <c r="CL69"/>
  <c r="CK69"/>
  <c r="CJ69"/>
  <c r="CI69"/>
  <c r="CH69"/>
  <c r="CG69"/>
  <c r="CF69"/>
  <c r="CE69"/>
  <c r="BG69"/>
  <c r="BF69"/>
  <c r="BE69"/>
  <c r="AJ69"/>
  <c r="CN68"/>
  <c r="CL68"/>
  <c r="CK68"/>
  <c r="CJ68"/>
  <c r="CI68"/>
  <c r="CH68"/>
  <c r="CG68"/>
  <c r="CF68"/>
  <c r="CE68"/>
  <c r="BG68"/>
  <c r="BF68"/>
  <c r="BE68"/>
  <c r="AJ68"/>
  <c r="CN67"/>
  <c r="CL67"/>
  <c r="CK67"/>
  <c r="CJ67"/>
  <c r="CI67"/>
  <c r="CH67"/>
  <c r="CG67"/>
  <c r="CF67"/>
  <c r="CE67"/>
  <c r="BG67"/>
  <c r="BF67"/>
  <c r="BE67"/>
  <c r="AJ67"/>
  <c r="CN66"/>
  <c r="CL66"/>
  <c r="CK66"/>
  <c r="CJ66"/>
  <c r="CI66"/>
  <c r="CH66"/>
  <c r="CG66"/>
  <c r="CF66"/>
  <c r="CE66"/>
  <c r="BG66"/>
  <c r="BF66"/>
  <c r="BE66"/>
  <c r="AJ66"/>
  <c r="CN65"/>
  <c r="CL65"/>
  <c r="CK65"/>
  <c r="CJ65"/>
  <c r="CI65"/>
  <c r="CH65"/>
  <c r="CG65"/>
  <c r="CF65"/>
  <c r="CE65"/>
  <c r="BG65"/>
  <c r="BF65"/>
  <c r="BE65"/>
  <c r="AJ65"/>
  <c r="CN64"/>
  <c r="CL64"/>
  <c r="CK64"/>
  <c r="CJ64"/>
  <c r="CI64"/>
  <c r="CH64"/>
  <c r="CG64"/>
  <c r="CF64"/>
  <c r="CE64"/>
  <c r="BG64"/>
  <c r="BF64"/>
  <c r="BE64"/>
  <c r="AJ64"/>
  <c r="CN63"/>
  <c r="CL63"/>
  <c r="CK63"/>
  <c r="CJ63"/>
  <c r="CI63"/>
  <c r="CH63"/>
  <c r="CG63"/>
  <c r="CF63"/>
  <c r="CE63"/>
  <c r="BG63"/>
  <c r="BF63"/>
  <c r="BE63"/>
  <c r="AJ63"/>
  <c r="CN62"/>
  <c r="CL62"/>
  <c r="CK62"/>
  <c r="CJ62"/>
  <c r="CI62"/>
  <c r="CH62"/>
  <c r="CG62"/>
  <c r="CF62"/>
  <c r="CE62"/>
  <c r="BG62"/>
  <c r="BF62"/>
  <c r="BE62"/>
  <c r="AJ62"/>
  <c r="CN61"/>
  <c r="CL61"/>
  <c r="CK61"/>
  <c r="CJ61"/>
  <c r="CI61"/>
  <c r="CH61"/>
  <c r="CG61"/>
  <c r="CF61"/>
  <c r="CE61"/>
  <c r="BG61"/>
  <c r="BF61"/>
  <c r="BE61"/>
  <c r="AJ61"/>
  <c r="CN60"/>
  <c r="CL60"/>
  <c r="CK60"/>
  <c r="CJ60"/>
  <c r="CI60"/>
  <c r="CH60"/>
  <c r="CG60"/>
  <c r="CF60"/>
  <c r="CE60"/>
  <c r="BG60"/>
  <c r="BF60"/>
  <c r="BE60"/>
  <c r="AJ60"/>
  <c r="CN59"/>
  <c r="CL59"/>
  <c r="CK59"/>
  <c r="CJ59"/>
  <c r="CI59"/>
  <c r="CH59"/>
  <c r="CG59"/>
  <c r="CF59"/>
  <c r="CE59"/>
  <c r="BG59"/>
  <c r="BF59"/>
  <c r="BE59"/>
  <c r="AJ59"/>
  <c r="CN58"/>
  <c r="CL58"/>
  <c r="CK58"/>
  <c r="CJ58"/>
  <c r="CI58"/>
  <c r="CH58"/>
  <c r="CG58"/>
  <c r="CF58"/>
  <c r="CE58"/>
  <c r="BG58"/>
  <c r="BF58"/>
  <c r="BE58"/>
  <c r="AJ58"/>
  <c r="CN57"/>
  <c r="CL57"/>
  <c r="CK57"/>
  <c r="CJ57"/>
  <c r="CI57"/>
  <c r="CH57"/>
  <c r="CG57"/>
  <c r="CF57"/>
  <c r="CE57"/>
  <c r="BG57"/>
  <c r="BF57"/>
  <c r="BE57"/>
  <c r="AJ57"/>
  <c r="CN56"/>
  <c r="CL56"/>
  <c r="CK56"/>
  <c r="CJ56"/>
  <c r="CI56"/>
  <c r="CH56"/>
  <c r="CG56"/>
  <c r="CF56"/>
  <c r="CE56"/>
  <c r="BG56"/>
  <c r="BF56"/>
  <c r="BE56"/>
  <c r="AJ56"/>
  <c r="CN55"/>
  <c r="CL55"/>
  <c r="CK55"/>
  <c r="CJ55"/>
  <c r="CI55"/>
  <c r="CH55"/>
  <c r="CG55"/>
  <c r="CF55"/>
  <c r="CE55"/>
  <c r="BG55"/>
  <c r="BF55"/>
  <c r="BE55"/>
  <c r="AJ55"/>
  <c r="CN54"/>
  <c r="CL54"/>
  <c r="CK54"/>
  <c r="CJ54"/>
  <c r="CI54"/>
  <c r="CH54"/>
  <c r="CG54"/>
  <c r="CF54"/>
  <c r="CE54"/>
  <c r="BG54"/>
  <c r="BF54"/>
  <c r="BE54"/>
  <c r="AJ54"/>
  <c r="CN53"/>
  <c r="CL53"/>
  <c r="CK53"/>
  <c r="CJ53"/>
  <c r="CI53"/>
  <c r="CH53"/>
  <c r="CG53"/>
  <c r="CF53"/>
  <c r="CE53"/>
  <c r="BG53"/>
  <c r="BF53"/>
  <c r="BE53"/>
  <c r="AJ53"/>
  <c r="CN52"/>
  <c r="CL52"/>
  <c r="CK52"/>
  <c r="CJ52"/>
  <c r="CI52"/>
  <c r="CH52"/>
  <c r="CG52"/>
  <c r="CF52"/>
  <c r="CE52"/>
  <c r="BG52"/>
  <c r="BF52"/>
  <c r="BE52"/>
  <c r="AJ52"/>
  <c r="CN51"/>
  <c r="CL51"/>
  <c r="CK51"/>
  <c r="CJ51"/>
  <c r="CI51"/>
  <c r="CH51"/>
  <c r="CG51"/>
  <c r="CF51"/>
  <c r="CE51"/>
  <c r="BG51"/>
  <c r="BF51"/>
  <c r="BE51"/>
  <c r="AJ51"/>
  <c r="CN50"/>
  <c r="CL50"/>
  <c r="CK50"/>
  <c r="CJ50"/>
  <c r="CI50"/>
  <c r="CH50"/>
  <c r="CG50"/>
  <c r="CF50"/>
  <c r="CE50"/>
  <c r="BG50"/>
  <c r="BF50"/>
  <c r="BE50"/>
  <c r="AJ50"/>
  <c r="CN49"/>
  <c r="CL49"/>
  <c r="CK49"/>
  <c r="CJ49"/>
  <c r="CI49"/>
  <c r="CH49"/>
  <c r="CG49"/>
  <c r="CF49"/>
  <c r="CE49"/>
  <c r="BG49"/>
  <c r="BF49"/>
  <c r="BE49"/>
  <c r="AJ49"/>
  <c r="CN48"/>
  <c r="CL48"/>
  <c r="CK48"/>
  <c r="CJ48"/>
  <c r="CI48"/>
  <c r="CH48"/>
  <c r="CG48"/>
  <c r="CF48"/>
  <c r="CE48"/>
  <c r="BG48"/>
  <c r="BF48"/>
  <c r="BE48"/>
  <c r="AJ48"/>
  <c r="CN47"/>
  <c r="CL47"/>
  <c r="CK47"/>
  <c r="CJ47"/>
  <c r="CI47"/>
  <c r="CH47"/>
  <c r="CG47"/>
  <c r="CF47"/>
  <c r="CE47"/>
  <c r="BG47"/>
  <c r="BF47"/>
  <c r="BE47"/>
  <c r="AJ47"/>
  <c r="CN46"/>
  <c r="CL46"/>
  <c r="CK46"/>
  <c r="CJ46"/>
  <c r="CI46"/>
  <c r="CH46"/>
  <c r="CG46"/>
  <c r="CF46"/>
  <c r="CE46"/>
  <c r="BG46"/>
  <c r="BF46"/>
  <c r="BE46"/>
  <c r="AJ46"/>
  <c r="CN45"/>
  <c r="CL45"/>
  <c r="CK45"/>
  <c r="CJ45"/>
  <c r="CI45"/>
  <c r="CH45"/>
  <c r="CG45"/>
  <c r="CF45"/>
  <c r="CE45"/>
  <c r="BG45"/>
  <c r="BF45"/>
  <c r="BE45"/>
  <c r="AJ45"/>
  <c r="CN44"/>
  <c r="CL44"/>
  <c r="CK44"/>
  <c r="CJ44"/>
  <c r="CI44"/>
  <c r="CH44"/>
  <c r="CG44"/>
  <c r="CF44"/>
  <c r="CE44"/>
  <c r="BG44"/>
  <c r="BF44"/>
  <c r="BE44"/>
  <c r="AJ44"/>
  <c r="CN43"/>
  <c r="CL43"/>
  <c r="CK43"/>
  <c r="CJ43"/>
  <c r="CI43"/>
  <c r="CH43"/>
  <c r="CG43"/>
  <c r="CF43"/>
  <c r="CE43"/>
  <c r="BG43"/>
  <c r="BF43"/>
  <c r="BE43"/>
  <c r="AJ43"/>
  <c r="CN42"/>
  <c r="CL42"/>
  <c r="CK42"/>
  <c r="CJ42"/>
  <c r="CI42"/>
  <c r="CH42"/>
  <c r="CG42"/>
  <c r="CF42"/>
  <c r="CE42"/>
  <c r="BG42"/>
  <c r="BF42"/>
  <c r="BE42"/>
  <c r="AJ42"/>
  <c r="CN41"/>
  <c r="CL41"/>
  <c r="CK41"/>
  <c r="CJ41"/>
  <c r="CI41"/>
  <c r="CH41"/>
  <c r="CG41"/>
  <c r="CF41"/>
  <c r="CE41"/>
  <c r="BG41"/>
  <c r="BF41"/>
  <c r="BE41"/>
  <c r="AJ41"/>
  <c r="CN40"/>
  <c r="CL40"/>
  <c r="CK40"/>
  <c r="CJ40"/>
  <c r="CI40"/>
  <c r="CH40"/>
  <c r="CG40"/>
  <c r="CF40"/>
  <c r="CE40"/>
  <c r="BG40"/>
  <c r="BF40"/>
  <c r="BE40"/>
  <c r="AJ40"/>
  <c r="CN39"/>
  <c r="CL39"/>
  <c r="CK39"/>
  <c r="CJ39"/>
  <c r="CI39"/>
  <c r="CH39"/>
  <c r="CG39"/>
  <c r="CF39"/>
  <c r="CE39"/>
  <c r="BG39"/>
  <c r="BF39"/>
  <c r="BE39"/>
  <c r="AJ39"/>
  <c r="CN38"/>
  <c r="CL38"/>
  <c r="CK38"/>
  <c r="CJ38"/>
  <c r="CI38"/>
  <c r="CH38"/>
  <c r="CG38"/>
  <c r="CF38"/>
  <c r="CE38"/>
  <c r="BG38"/>
  <c r="BF38"/>
  <c r="BE38"/>
  <c r="AJ38"/>
  <c r="CN37"/>
  <c r="CL37"/>
  <c r="CK37"/>
  <c r="CJ37"/>
  <c r="CI37"/>
  <c r="CH37"/>
  <c r="CG37"/>
  <c r="CF37"/>
  <c r="CE37"/>
  <c r="BG37"/>
  <c r="BF37"/>
  <c r="BE37"/>
  <c r="AJ37"/>
  <c r="CN36"/>
  <c r="CL36"/>
  <c r="CK36"/>
  <c r="CJ36"/>
  <c r="CI36"/>
  <c r="CH36"/>
  <c r="CG36"/>
  <c r="CF36"/>
  <c r="CE36"/>
  <c r="BG36"/>
  <c r="BF36"/>
  <c r="BE36"/>
  <c r="AJ36"/>
  <c r="CN35"/>
  <c r="CL35"/>
  <c r="CK35"/>
  <c r="CJ35"/>
  <c r="CI35"/>
  <c r="CH35"/>
  <c r="CG35"/>
  <c r="CF35"/>
  <c r="CE35"/>
  <c r="BG35"/>
  <c r="BF35"/>
  <c r="BE35"/>
  <c r="AJ35"/>
  <c r="CN34"/>
  <c r="CL34"/>
  <c r="CK34"/>
  <c r="CJ34"/>
  <c r="CI34"/>
  <c r="CH34"/>
  <c r="CG34"/>
  <c r="CF34"/>
  <c r="CE34"/>
  <c r="BG34"/>
  <c r="BF34"/>
  <c r="BE34"/>
  <c r="AJ34"/>
  <c r="CN33"/>
  <c r="CL33"/>
  <c r="CK33"/>
  <c r="CJ33"/>
  <c r="CI33"/>
  <c r="CH33"/>
  <c r="CG33"/>
  <c r="CF33"/>
  <c r="CE33"/>
  <c r="BG33"/>
  <c r="BF33"/>
  <c r="BE33"/>
  <c r="AJ33"/>
  <c r="CN32"/>
  <c r="CL32"/>
  <c r="CK32"/>
  <c r="CJ32"/>
  <c r="CI32"/>
  <c r="CH32"/>
  <c r="CG32"/>
  <c r="CF32"/>
  <c r="CE32"/>
  <c r="BG32"/>
  <c r="BF32"/>
  <c r="BE32"/>
  <c r="AJ32"/>
  <c r="CN31"/>
  <c r="CL31"/>
  <c r="CK31"/>
  <c r="CJ31"/>
  <c r="CI31"/>
  <c r="CH31"/>
  <c r="CG31"/>
  <c r="CF31"/>
  <c r="CE31"/>
  <c r="BG31"/>
  <c r="BF31"/>
  <c r="BE31"/>
  <c r="AJ31"/>
  <c r="CN30"/>
  <c r="CL30"/>
  <c r="CK30"/>
  <c r="CJ30"/>
  <c r="CI30"/>
  <c r="CH30"/>
  <c r="CG30"/>
  <c r="CF30"/>
  <c r="CE30"/>
  <c r="BG30"/>
  <c r="BF30"/>
  <c r="BE30"/>
  <c r="AJ30"/>
  <c r="CN29"/>
  <c r="CL29"/>
  <c r="CK29"/>
  <c r="CJ29"/>
  <c r="CI29"/>
  <c r="CH29"/>
  <c r="CG29"/>
  <c r="CF29"/>
  <c r="CE29"/>
  <c r="BG29"/>
  <c r="BF29"/>
  <c r="BE29"/>
  <c r="AJ29"/>
  <c r="CN28"/>
  <c r="CL28"/>
  <c r="CK28"/>
  <c r="CJ28"/>
  <c r="CI28"/>
  <c r="CH28"/>
  <c r="CG28"/>
  <c r="CF28"/>
  <c r="CE28"/>
  <c r="BG28"/>
  <c r="BF28"/>
  <c r="BE28"/>
  <c r="AJ28"/>
  <c r="CN27"/>
  <c r="CL27"/>
  <c r="CK27"/>
  <c r="CJ27"/>
  <c r="CI27"/>
  <c r="CH27"/>
  <c r="CG27"/>
  <c r="CF27"/>
  <c r="CE27"/>
  <c r="BG27"/>
  <c r="BF27"/>
  <c r="BE27"/>
  <c r="AJ27"/>
  <c r="CN26"/>
  <c r="CL26"/>
  <c r="CK26"/>
  <c r="CJ26"/>
  <c r="CI26"/>
  <c r="CH26"/>
  <c r="CG26"/>
  <c r="CF26"/>
  <c r="CE26"/>
  <c r="BG26"/>
  <c r="BF26"/>
  <c r="BE26"/>
  <c r="AJ26"/>
  <c r="CN25"/>
  <c r="CL25"/>
  <c r="CK25"/>
  <c r="CJ25"/>
  <c r="CI25"/>
  <c r="CH25"/>
  <c r="CG25"/>
  <c r="CF25"/>
  <c r="CE25"/>
  <c r="BG25"/>
  <c r="BF25"/>
  <c r="BE25"/>
  <c r="AJ25"/>
  <c r="CN24"/>
  <c r="CL24"/>
  <c r="CK24"/>
  <c r="CJ24"/>
  <c r="CI24"/>
  <c r="CH24"/>
  <c r="CG24"/>
  <c r="CF24"/>
  <c r="CE24"/>
  <c r="BG24"/>
  <c r="BF24"/>
  <c r="BE24"/>
  <c r="AJ24"/>
  <c r="CN23"/>
  <c r="CL23"/>
  <c r="CK23"/>
  <c r="CJ23"/>
  <c r="CI23"/>
  <c r="CH23"/>
  <c r="CG23"/>
  <c r="CF23"/>
  <c r="CE23"/>
  <c r="BG23"/>
  <c r="BF23"/>
  <c r="BE23"/>
  <c r="AJ23"/>
  <c r="CN22"/>
  <c r="CL22"/>
  <c r="CK22"/>
  <c r="CJ22"/>
  <c r="CI22"/>
  <c r="CH22"/>
  <c r="CG22"/>
  <c r="CF22"/>
  <c r="CE22"/>
  <c r="BG22"/>
  <c r="BF22"/>
  <c r="BE22"/>
  <c r="AJ22"/>
  <c r="CN21"/>
  <c r="CL21"/>
  <c r="CK21"/>
  <c r="CJ21"/>
  <c r="CI21"/>
  <c r="CH21"/>
  <c r="CG21"/>
  <c r="CF21"/>
  <c r="CE21"/>
  <c r="BG21"/>
  <c r="BF21"/>
  <c r="BE21"/>
  <c r="AJ21"/>
  <c r="CN20"/>
  <c r="CL20"/>
  <c r="CK20"/>
  <c r="CJ20"/>
  <c r="CI20"/>
  <c r="CH20"/>
  <c r="CG20"/>
  <c r="CF20"/>
  <c r="CE20"/>
  <c r="BG20"/>
  <c r="BF20"/>
  <c r="BE20"/>
  <c r="AJ20"/>
  <c r="CN19"/>
  <c r="CL19"/>
  <c r="CK19"/>
  <c r="CJ19"/>
  <c r="CI19"/>
  <c r="CH19"/>
  <c r="CG19"/>
  <c r="CF19"/>
  <c r="CE19"/>
  <c r="BG19"/>
  <c r="BF19"/>
  <c r="BE19"/>
  <c r="AJ19"/>
  <c r="CN18"/>
  <c r="CL18"/>
  <c r="CK18"/>
  <c r="CJ18"/>
  <c r="CI18"/>
  <c r="CH18"/>
  <c r="CG18"/>
  <c r="CF18"/>
  <c r="CE18"/>
  <c r="BG18"/>
  <c r="BF18"/>
  <c r="BE18"/>
  <c r="AJ18"/>
  <c r="CN17"/>
  <c r="CL17"/>
  <c r="CK17"/>
  <c r="CJ17"/>
  <c r="CI17"/>
  <c r="CH17"/>
  <c r="CG17"/>
  <c r="CF17"/>
  <c r="CE17"/>
  <c r="BG17"/>
  <c r="BF17"/>
  <c r="BE17"/>
  <c r="AJ17"/>
  <c r="CN16"/>
  <c r="CL16"/>
  <c r="CK16"/>
  <c r="CJ16"/>
  <c r="CI16"/>
  <c r="CH16"/>
  <c r="CG16"/>
  <c r="CF16"/>
  <c r="CE16"/>
  <c r="BG16"/>
  <c r="BF16"/>
  <c r="BE16"/>
  <c r="AJ16"/>
  <c r="CN15"/>
  <c r="CL15"/>
  <c r="CK15"/>
  <c r="CJ15"/>
  <c r="CI15"/>
  <c r="CH15"/>
  <c r="CG15"/>
  <c r="CF15"/>
  <c r="CE15"/>
  <c r="BG15"/>
  <c r="BF15"/>
  <c r="BE15"/>
  <c r="AJ15"/>
  <c r="CN14"/>
  <c r="CL14"/>
  <c r="CK14"/>
  <c r="CJ14"/>
  <c r="CI14"/>
  <c r="CH14"/>
  <c r="CG14"/>
  <c r="CF14"/>
  <c r="CE14"/>
  <c r="BG14"/>
  <c r="BF14"/>
  <c r="BE14"/>
  <c r="AJ14"/>
  <c r="CN13"/>
  <c r="CL13"/>
  <c r="CK13"/>
  <c r="CJ13"/>
  <c r="CI13"/>
  <c r="CH13"/>
  <c r="CG13"/>
  <c r="CF13"/>
  <c r="CE13"/>
  <c r="BG13"/>
  <c r="BF13"/>
  <c r="BE13"/>
  <c r="AJ13"/>
  <c r="CN12"/>
  <c r="CL12"/>
  <c r="CK12"/>
  <c r="CJ12"/>
  <c r="CI12"/>
  <c r="CH12"/>
  <c r="CG12"/>
  <c r="CF12"/>
  <c r="CE12"/>
  <c r="BG12"/>
  <c r="BF12"/>
  <c r="BE12"/>
  <c r="AJ12"/>
  <c r="CN11"/>
  <c r="CL11"/>
  <c r="CK11"/>
  <c r="CJ11"/>
  <c r="CI11"/>
  <c r="CH11"/>
  <c r="CG11"/>
  <c r="CF11"/>
  <c r="CE11"/>
  <c r="BG11"/>
  <c r="BF11"/>
  <c r="BE11"/>
  <c r="AJ11"/>
  <c r="CN10"/>
  <c r="CL10"/>
  <c r="CK10"/>
  <c r="CJ10"/>
  <c r="CI10"/>
  <c r="CH10"/>
  <c r="CG10"/>
  <c r="CF10"/>
  <c r="CE10"/>
  <c r="BG10"/>
  <c r="BF10"/>
  <c r="BE10"/>
  <c r="AJ10"/>
  <c r="CN9"/>
  <c r="CL9"/>
  <c r="CK9"/>
  <c r="CJ9"/>
  <c r="CI9"/>
  <c r="CH9"/>
  <c r="CG9"/>
  <c r="CF9"/>
  <c r="CE9"/>
  <c r="BG9"/>
  <c r="BF9"/>
  <c r="BE9"/>
  <c r="AJ9"/>
  <c r="CN8"/>
  <c r="CL8"/>
  <c r="CK8"/>
  <c r="CJ8"/>
  <c r="CI8"/>
  <c r="CH8"/>
  <c r="CG8"/>
  <c r="CF8"/>
  <c r="CE8"/>
  <c r="BG8"/>
  <c r="BF8"/>
  <c r="BE8"/>
  <c r="AJ8"/>
  <c r="CN7"/>
  <c r="CL7"/>
  <c r="CK7"/>
  <c r="CJ7"/>
  <c r="CI7"/>
  <c r="CH7"/>
  <c r="CG7"/>
  <c r="CF7"/>
  <c r="CE7"/>
  <c r="BG7"/>
  <c r="BF7"/>
  <c r="BE7"/>
  <c r="AJ7"/>
  <c r="CN6"/>
  <c r="CL6"/>
  <c r="CK6"/>
  <c r="CJ6"/>
  <c r="CI6"/>
  <c r="CH6"/>
  <c r="CG6"/>
  <c r="CF6"/>
  <c r="CE6"/>
  <c r="BG6"/>
  <c r="BF6"/>
  <c r="BE6"/>
  <c r="AJ6"/>
  <c r="CN5"/>
  <c r="CL5"/>
  <c r="CK5"/>
  <c r="CJ5"/>
  <c r="CI5"/>
  <c r="CH5"/>
  <c r="CG5"/>
  <c r="CF5"/>
  <c r="CE5"/>
  <c r="BG5"/>
  <c r="BF5"/>
  <c r="BE5"/>
  <c r="AJ5"/>
  <c r="CN4"/>
  <c r="CL4"/>
  <c r="CK4"/>
  <c r="CJ4"/>
  <c r="CI4"/>
  <c r="CH4"/>
  <c r="CG4"/>
  <c r="CF4"/>
  <c r="CE4"/>
  <c r="BG4"/>
  <c r="BF4"/>
  <c r="BE4"/>
  <c r="AJ4"/>
  <c r="CN3"/>
  <c r="CL3"/>
  <c r="CK3"/>
  <c r="CJ3"/>
  <c r="CI3"/>
  <c r="CH3"/>
  <c r="CG3"/>
  <c r="CF3"/>
  <c r="CE3"/>
  <c r="BG3"/>
  <c r="BF3"/>
  <c r="BE3"/>
  <c r="CN2"/>
  <c r="CL2"/>
  <c r="CK2"/>
  <c r="CJ2"/>
  <c r="CI2"/>
  <c r="CH2"/>
  <c r="CG2"/>
  <c r="CF2"/>
  <c r="CE2"/>
  <c r="BG2"/>
  <c r="BF2"/>
  <c r="BE2"/>
  <c r="AJ2"/>
  <c r="CM206"/>
  <c r="CM210"/>
  <c r="CM230"/>
  <c r="CM234"/>
  <c r="CM238"/>
  <c r="CM262"/>
  <c r="CM266"/>
  <c r="CM274"/>
  <c r="CM286"/>
  <c r="CM294"/>
  <c r="CM298"/>
  <c r="CM302"/>
  <c r="CM310"/>
  <c r="CM314"/>
  <c r="CM318"/>
  <c r="CM325"/>
  <c r="CM329"/>
  <c r="CM333"/>
  <c r="CM341"/>
  <c r="CM345"/>
  <c r="CM349"/>
  <c r="CM353"/>
  <c r="CM357"/>
  <c r="CM361"/>
  <c r="CM365"/>
  <c r="CM369"/>
  <c r="CM373"/>
  <c r="CM377"/>
  <c r="CM417"/>
  <c r="CM421"/>
  <c r="CM425"/>
  <c r="CM429"/>
  <c r="CM433"/>
  <c r="CM437"/>
  <c r="CM441"/>
  <c r="CM445"/>
  <c r="CM449"/>
  <c r="CM457"/>
  <c r="CM461"/>
  <c r="CM473"/>
  <c r="CM477"/>
  <c r="CM497"/>
  <c r="CM501"/>
  <c r="CM505"/>
  <c r="CM509"/>
  <c r="CM513"/>
  <c r="CM517"/>
  <c r="CM521"/>
  <c r="CM525"/>
  <c r="CM529"/>
  <c r="CM533"/>
  <c r="CM537"/>
  <c r="CM541"/>
  <c r="CM545"/>
  <c r="CM548"/>
  <c r="CM552"/>
  <c r="CM588"/>
  <c r="CM592"/>
  <c r="CM596"/>
  <c r="CM608"/>
  <c r="CM612"/>
  <c r="CM860"/>
  <c r="CM928"/>
  <c r="CM932"/>
  <c r="CM936"/>
  <c r="CM940"/>
  <c r="CM944"/>
  <c r="CM948"/>
  <c r="CM952"/>
  <c r="CM956"/>
  <c r="CM251"/>
  <c r="CM279"/>
  <c r="CM709"/>
  <c r="CM713"/>
  <c r="CM614"/>
  <c r="CM618"/>
  <c r="CM622"/>
  <c r="CM726"/>
  <c r="CM730"/>
  <c r="CM734"/>
  <c r="CM738"/>
  <c r="CM742"/>
  <c r="CM746"/>
  <c r="CM778"/>
  <c r="CM782"/>
  <c r="CM786"/>
  <c r="CM790"/>
  <c r="CM794"/>
  <c r="CM798"/>
  <c r="CM802"/>
  <c r="CM806"/>
  <c r="CM810"/>
  <c r="CM814"/>
  <c r="CM818"/>
  <c r="CM822"/>
  <c r="CM826"/>
  <c r="CM830"/>
  <c r="CM834"/>
  <c r="CM838"/>
  <c r="CM839"/>
  <c r="CM846"/>
  <c r="CM847"/>
  <c r="CM854"/>
  <c r="CM855"/>
  <c r="CM960"/>
  <c r="CM964"/>
  <c r="CM968"/>
  <c r="CM972"/>
  <c r="CM976"/>
  <c r="CM980"/>
  <c r="CM984"/>
  <c r="CM988"/>
  <c r="CM992"/>
  <c r="CM996"/>
  <c r="CM1000"/>
  <c r="CM1004"/>
  <c r="CM1008"/>
  <c r="CM1012"/>
  <c r="CM1016"/>
  <c r="CM1020"/>
  <c r="CM1024"/>
  <c r="CM1028"/>
  <c r="CM1032"/>
  <c r="CM1036"/>
  <c r="CM1040"/>
  <c r="CM1044"/>
  <c r="CM1048"/>
  <c r="CM1052"/>
  <c r="CM1056"/>
  <c r="CM1060"/>
  <c r="CM1064"/>
  <c r="CM1068"/>
  <c r="CM1072"/>
  <c r="CM1076"/>
  <c r="CM1080"/>
  <c r="CM1084"/>
  <c r="CM1088"/>
  <c r="CM1092"/>
  <c r="CM1096"/>
  <c r="CM1100"/>
  <c r="CM1104"/>
  <c r="CM1108"/>
  <c r="CM1112"/>
  <c r="CM1116"/>
  <c r="CM1120"/>
  <c r="CM1124"/>
  <c r="CM1128"/>
  <c r="CM1132"/>
  <c r="CM1136"/>
  <c r="CM1140"/>
  <c r="CM1144"/>
  <c r="CM1148"/>
  <c r="CM1152"/>
  <c r="CM1156"/>
  <c r="CM1160"/>
  <c r="CM1164"/>
  <c r="CM1168"/>
  <c r="CM1172"/>
  <c r="CM1176"/>
  <c r="CM1178"/>
  <c r="CM1184"/>
  <c r="CM1186"/>
  <c r="CM1192"/>
  <c r="CM1194"/>
  <c r="CM1200"/>
  <c r="CM1202"/>
  <c r="CM1208"/>
  <c r="CM1210"/>
  <c r="CM1216"/>
  <c r="CM1218"/>
  <c r="CM1224"/>
  <c r="CM1226"/>
  <c r="CM1232"/>
  <c r="CM1234"/>
  <c r="CM1240"/>
  <c r="CM1242"/>
  <c r="CM1248"/>
  <c r="CM1250"/>
  <c r="CM1256"/>
  <c r="CM1258"/>
  <c r="CM1264"/>
  <c r="CM1266"/>
  <c r="CM1272"/>
  <c r="CM1276"/>
  <c r="CM1280"/>
  <c r="CM1284"/>
  <c r="CM1288"/>
  <c r="CM1292"/>
  <c r="CM1296"/>
  <c r="CM1300"/>
  <c r="CM1304"/>
  <c r="CM1308"/>
  <c r="CM1312"/>
  <c r="CM1316"/>
  <c r="CM1320"/>
  <c r="CM1324"/>
  <c r="CM1328"/>
  <c r="CM1332"/>
  <c r="CM1336"/>
  <c r="CM1340"/>
  <c r="CM1344"/>
  <c r="CM1348"/>
  <c r="CM1352"/>
  <c r="CM1356"/>
  <c r="CM1360"/>
  <c r="CM1364"/>
  <c r="CM1368"/>
  <c r="CM1372"/>
  <c r="CM1376"/>
  <c r="CM1380"/>
  <c r="CM1384"/>
  <c r="CM1396"/>
  <c r="CM1400"/>
  <c r="CM1404"/>
  <c r="CM1407"/>
  <c r="CM1411"/>
  <c r="CM1415"/>
  <c r="CM1419"/>
  <c r="CM1423"/>
  <c r="CM1427"/>
  <c r="CM1431"/>
  <c r="CM1435"/>
  <c r="CM1439"/>
  <c r="CM1443"/>
  <c r="CM1463"/>
  <c r="CM1467"/>
  <c r="CM1471"/>
  <c r="CM1475"/>
  <c r="CM1479"/>
  <c r="CM1483"/>
  <c r="CM1487"/>
  <c r="CM1491"/>
  <c r="CM1495"/>
  <c r="CM1523"/>
  <c r="CM1524"/>
  <c r="CM1528"/>
  <c r="CM1531"/>
  <c r="CM1532"/>
  <c r="CM1536"/>
  <c r="CM1539"/>
  <c r="CM1540"/>
  <c r="CM1544"/>
  <c r="CM1547"/>
  <c r="CM1548"/>
  <c r="CM1551"/>
  <c r="CM1552"/>
  <c r="CM1555"/>
  <c r="CM1556"/>
  <c r="CM1560"/>
  <c r="CM1563"/>
  <c r="CM1564"/>
  <c r="CM1568"/>
  <c r="CM1571"/>
  <c r="CM1572"/>
  <c r="CM1576"/>
  <c r="CM1579"/>
  <c r="CM1580"/>
  <c r="CM1584"/>
  <c r="CM1587"/>
  <c r="CM1588"/>
  <c r="CM1592"/>
  <c r="CM1595"/>
  <c r="CM1596"/>
  <c r="CM1600"/>
  <c r="CM1603"/>
  <c r="CM1604"/>
  <c r="CM1608"/>
  <c r="CM1611"/>
  <c r="CM1616"/>
  <c r="CM1619"/>
  <c r="CM1620"/>
  <c r="CM1939"/>
  <c r="CM1943"/>
  <c r="CM1946"/>
  <c r="CM1947"/>
  <c r="CM1951"/>
  <c r="CM1954"/>
  <c r="CM1955"/>
  <c r="CM1959"/>
  <c r="CM1962"/>
  <c r="CM1963"/>
  <c r="CM1967"/>
  <c r="CM1970"/>
  <c r="CM1971"/>
  <c r="CM1975"/>
  <c r="CM1978"/>
  <c r="CM1979"/>
  <c r="CM1983"/>
  <c r="CM1986"/>
  <c r="CM1987"/>
  <c r="CM1991"/>
  <c r="CM1994"/>
  <c r="CM1995"/>
  <c r="CM1999"/>
  <c r="CM2002"/>
  <c r="CM2003"/>
  <c r="CM2007"/>
  <c r="CM2010"/>
  <c r="CM2011"/>
  <c r="CM2015"/>
  <c r="CM2018"/>
  <c r="CM2019"/>
  <c r="CM2023"/>
  <c r="CM2026"/>
  <c r="CM2027"/>
  <c r="CM2031"/>
  <c r="CM2034"/>
  <c r="CM2035"/>
  <c r="CM2039"/>
  <c r="CM2042"/>
  <c r="CM2043"/>
  <c r="CM2047"/>
  <c r="CM2050"/>
  <c r="CM2051"/>
  <c r="CM2055"/>
  <c r="CM2058"/>
  <c r="CM2059"/>
  <c r="CM2063"/>
  <c r="CM2066"/>
  <c r="CM2067"/>
  <c r="CM1624"/>
  <c r="CM1627"/>
  <c r="CM1628"/>
  <c r="CM1632"/>
  <c r="CM1635"/>
  <c r="CM1636"/>
  <c r="CM1640"/>
  <c r="CM1643"/>
  <c r="CM1644"/>
  <c r="CM1648"/>
  <c r="CM1651"/>
  <c r="CM1652"/>
  <c r="CM1656"/>
  <c r="CM1659"/>
  <c r="CM1660"/>
  <c r="CM1664"/>
  <c r="CM1667"/>
  <c r="CM1668"/>
  <c r="CM1672"/>
  <c r="CM1675"/>
  <c r="CM1676"/>
  <c r="CM1679"/>
  <c r="CM1680"/>
  <c r="CM1684"/>
  <c r="CM1687"/>
  <c r="CM1688"/>
  <c r="CM1692"/>
  <c r="CM1695"/>
  <c r="CM1696"/>
  <c r="CM1700"/>
  <c r="CM1703"/>
  <c r="CM1704"/>
  <c r="CM1708"/>
  <c r="CM1711"/>
  <c r="CM1712"/>
  <c r="CM1715"/>
  <c r="CM1716"/>
  <c r="CM1719"/>
  <c r="CM1720"/>
  <c r="CM1724"/>
  <c r="CM1728"/>
  <c r="CM1731"/>
  <c r="CM1732"/>
  <c r="CM1739"/>
  <c r="CM1743"/>
  <c r="CM1747"/>
  <c r="CM1751"/>
  <c r="CM1755"/>
  <c r="CM1759"/>
  <c r="CM1763"/>
  <c r="CM1767"/>
  <c r="CM1771"/>
  <c r="CM1775"/>
  <c r="CM1779"/>
  <c r="CM1783"/>
  <c r="CM1787"/>
  <c r="CM1791"/>
  <c r="CM1795"/>
  <c r="CM1799"/>
  <c r="CM1807"/>
  <c r="CM1811"/>
  <c r="CM1815"/>
  <c r="CM1819"/>
  <c r="CM1839"/>
  <c r="CM1843"/>
  <c r="CM1847"/>
  <c r="CM1851"/>
  <c r="CM1855"/>
  <c r="CM1859"/>
  <c r="CM1863"/>
  <c r="CM1867"/>
  <c r="CM1871"/>
  <c r="CM2135"/>
  <c r="CM2139"/>
  <c r="CM2143"/>
  <c r="CM2147"/>
  <c r="CM2151"/>
  <c r="CM2155"/>
  <c r="CM2159"/>
  <c r="CM2163"/>
  <c r="CM2167"/>
  <c r="CM2199"/>
  <c r="CM2203"/>
  <c r="CM2207"/>
  <c r="CM2211"/>
  <c r="CM213"/>
  <c r="CM217"/>
  <c r="CM229"/>
  <c r="CM241"/>
  <c r="CM253"/>
  <c r="CM261"/>
  <c r="CM269"/>
  <c r="CM277"/>
  <c r="CM281"/>
  <c r="CM285"/>
  <c r="CM293"/>
  <c r="CM297"/>
  <c r="CM301"/>
  <c r="CM309"/>
  <c r="CM313"/>
  <c r="CM317"/>
  <c r="CM324"/>
  <c r="CM328"/>
  <c r="CM332"/>
  <c r="CM340"/>
  <c r="CM344"/>
  <c r="CM348"/>
  <c r="CM352"/>
  <c r="CM356"/>
  <c r="CM222"/>
  <c r="CM226"/>
  <c r="CM250"/>
  <c r="CM278"/>
  <c r="CM174"/>
  <c r="CM191"/>
  <c r="CM211"/>
  <c r="CM219"/>
  <c r="CM223"/>
  <c r="CM235"/>
  <c r="CM239"/>
  <c r="CM243"/>
  <c r="CM263"/>
  <c r="CM267"/>
  <c r="CM275"/>
  <c r="CM287"/>
  <c r="CM295"/>
  <c r="CM299"/>
  <c r="CM303"/>
  <c r="CM311"/>
  <c r="CM346"/>
  <c r="CM350"/>
  <c r="CM354"/>
  <c r="CM358"/>
  <c r="CM362"/>
  <c r="CM366"/>
  <c r="CM370"/>
  <c r="CM374"/>
  <c r="CM378"/>
  <c r="CM382"/>
  <c r="CM386"/>
  <c r="CM390"/>
  <c r="CM184"/>
  <c r="CM204"/>
  <c r="CM212"/>
  <c r="CM216"/>
  <c r="CM228"/>
  <c r="CM232"/>
  <c r="CM236"/>
  <c r="CM248"/>
  <c r="CM252"/>
  <c r="CM260"/>
  <c r="CM268"/>
  <c r="CM276"/>
  <c r="CM280"/>
  <c r="CM292"/>
  <c r="CM296"/>
  <c r="CM300"/>
  <c r="CM308"/>
  <c r="CM312"/>
  <c r="CM347"/>
  <c r="CM456"/>
  <c r="CM460"/>
  <c r="CM464"/>
  <c r="CM468"/>
  <c r="CM472"/>
  <c r="CM476"/>
  <c r="CM480"/>
  <c r="CM484"/>
  <c r="CM488"/>
  <c r="CM492"/>
  <c r="CM496"/>
  <c r="CM500"/>
  <c r="CM512"/>
  <c r="CM516"/>
  <c r="CM528"/>
  <c r="CM532"/>
  <c r="CM536"/>
  <c r="CM540"/>
  <c r="CM544"/>
  <c r="CM551"/>
  <c r="CM555"/>
  <c r="CM559"/>
  <c r="CM563"/>
  <c r="CM567"/>
  <c r="CM571"/>
  <c r="CM575"/>
  <c r="CM579"/>
  <c r="CM583"/>
  <c r="CM587"/>
  <c r="CM591"/>
  <c r="CM595"/>
  <c r="CM599"/>
  <c r="CM603"/>
  <c r="CM607"/>
  <c r="CM611"/>
  <c r="CM615"/>
  <c r="CM619"/>
  <c r="CM623"/>
  <c r="CM627"/>
  <c r="CM631"/>
  <c r="CM635"/>
  <c r="CM639"/>
  <c r="CM643"/>
  <c r="CM647"/>
  <c r="CM651"/>
  <c r="CM655"/>
  <c r="CM659"/>
  <c r="CM663"/>
  <c r="CM667"/>
  <c r="CM671"/>
  <c r="CM675"/>
  <c r="CM679"/>
  <c r="CM683"/>
  <c r="CM687"/>
  <c r="CM691"/>
  <c r="CM695"/>
  <c r="CM699"/>
  <c r="CM703"/>
  <c r="CM719"/>
  <c r="CM727"/>
  <c r="CM731"/>
  <c r="CM735"/>
  <c r="CM739"/>
  <c r="CM743"/>
  <c r="CM747"/>
  <c r="CM751"/>
  <c r="CM755"/>
  <c r="CM759"/>
  <c r="CM763"/>
  <c r="CM767"/>
  <c r="CM771"/>
  <c r="CM775"/>
  <c r="CM779"/>
  <c r="CM783"/>
  <c r="CM787"/>
  <c r="CM791"/>
  <c r="CM831"/>
  <c r="CM835"/>
  <c r="CM843"/>
  <c r="CM851"/>
  <c r="CM859"/>
  <c r="CM861"/>
  <c r="CM867"/>
  <c r="CM875"/>
  <c r="CM899"/>
  <c r="CM903"/>
  <c r="CM907"/>
  <c r="CM911"/>
  <c r="CM915"/>
  <c r="CM919"/>
  <c r="CM923"/>
  <c r="CM927"/>
  <c r="CM931"/>
  <c r="CM935"/>
  <c r="CM939"/>
  <c r="CM943"/>
  <c r="CM947"/>
  <c r="CM951"/>
  <c r="CM955"/>
  <c r="CM959"/>
  <c r="CM963"/>
  <c r="CM967"/>
  <c r="CM971"/>
  <c r="CM975"/>
  <c r="CM979"/>
  <c r="CM983"/>
  <c r="CM987"/>
  <c r="CM991"/>
  <c r="CM995"/>
  <c r="CM999"/>
  <c r="CM1003"/>
  <c r="CM1007"/>
  <c r="CM1011"/>
  <c r="CM1015"/>
  <c r="CM1019"/>
  <c r="CM1023"/>
  <c r="CM1027"/>
  <c r="CM1031"/>
  <c r="CM1035"/>
  <c r="CM1039"/>
  <c r="CM1043"/>
  <c r="CM1047"/>
  <c r="CM1051"/>
  <c r="CM1055"/>
  <c r="CM1059"/>
  <c r="CM1063"/>
  <c r="CM1067"/>
  <c r="CM1071"/>
  <c r="CM1075"/>
  <c r="CM1079"/>
  <c r="CM1083"/>
  <c r="CM1087"/>
  <c r="CM1091"/>
  <c r="CM1095"/>
  <c r="CM1099"/>
  <c r="CM1103"/>
  <c r="CM1107"/>
  <c r="CM1111"/>
  <c r="CM1115"/>
  <c r="CM1119"/>
  <c r="CM1123"/>
  <c r="CM1127"/>
  <c r="CM1131"/>
  <c r="CM1135"/>
  <c r="CM1139"/>
  <c r="CM1143"/>
  <c r="CM1147"/>
  <c r="CM1151"/>
  <c r="CM1169"/>
  <c r="CM1173"/>
  <c r="CM1179"/>
  <c r="CM1180"/>
  <c r="CM1187"/>
  <c r="CM1188"/>
  <c r="CM1195"/>
  <c r="CM1196"/>
  <c r="CM1203"/>
  <c r="CM1204"/>
  <c r="CM1211"/>
  <c r="CM1212"/>
  <c r="CM1219"/>
  <c r="CM1220"/>
  <c r="CM1227"/>
  <c r="CM1228"/>
  <c r="CM1235"/>
  <c r="CM1236"/>
  <c r="CM1243"/>
  <c r="CM616"/>
  <c r="CM620"/>
  <c r="CM624"/>
  <c r="CM628"/>
  <c r="CM632"/>
  <c r="CM636"/>
  <c r="CM640"/>
  <c r="CM644"/>
  <c r="CM648"/>
  <c r="CM652"/>
  <c r="CM656"/>
  <c r="CM660"/>
  <c r="CM664"/>
  <c r="CM668"/>
  <c r="CM672"/>
  <c r="CM676"/>
  <c r="CM680"/>
  <c r="CM684"/>
  <c r="CM688"/>
  <c r="CM692"/>
  <c r="CM696"/>
  <c r="CM700"/>
  <c r="CM704"/>
  <c r="CM708"/>
  <c r="CM712"/>
  <c r="CM716"/>
  <c r="CM720"/>
  <c r="CM724"/>
  <c r="CM748"/>
  <c r="CM752"/>
  <c r="CM756"/>
  <c r="CM760"/>
  <c r="CM764"/>
  <c r="CM768"/>
  <c r="CM772"/>
  <c r="CM776"/>
  <c r="CM780"/>
  <c r="CM792"/>
  <c r="CM796"/>
  <c r="CM800"/>
  <c r="CM804"/>
  <c r="CM812"/>
  <c r="CM816"/>
  <c r="CM820"/>
  <c r="CM824"/>
  <c r="CM828"/>
  <c r="CM832"/>
  <c r="CM836"/>
  <c r="CM394"/>
  <c r="CM398"/>
  <c r="CM402"/>
  <c r="CM406"/>
  <c r="CM410"/>
  <c r="CM414"/>
  <c r="CM418"/>
  <c r="CM422"/>
  <c r="CM426"/>
  <c r="CM430"/>
  <c r="CM434"/>
  <c r="CM438"/>
  <c r="CM442"/>
  <c r="CM446"/>
  <c r="CM450"/>
  <c r="CM454"/>
  <c r="CM458"/>
  <c r="CM482"/>
  <c r="CM486"/>
  <c r="CM490"/>
  <c r="CM494"/>
  <c r="CM498"/>
  <c r="CM502"/>
  <c r="CM506"/>
  <c r="CM510"/>
  <c r="CM518"/>
  <c r="CM522"/>
  <c r="CM526"/>
  <c r="CM530"/>
  <c r="CM534"/>
  <c r="CM538"/>
  <c r="CM669"/>
  <c r="CM673"/>
  <c r="CM677"/>
  <c r="CM681"/>
  <c r="CM685"/>
  <c r="CM689"/>
  <c r="CM693"/>
  <c r="CM697"/>
  <c r="CM701"/>
  <c r="CM705"/>
  <c r="CM717"/>
  <c r="CM721"/>
  <c r="CM725"/>
  <c r="CM729"/>
  <c r="CM733"/>
  <c r="CM737"/>
  <c r="CM793"/>
  <c r="CM797"/>
  <c r="CM801"/>
  <c r="CM805"/>
  <c r="CM809"/>
  <c r="CM813"/>
  <c r="CM817"/>
  <c r="CM821"/>
  <c r="CM825"/>
  <c r="CM829"/>
  <c r="CM833"/>
  <c r="CM837"/>
  <c r="CM841"/>
  <c r="CM845"/>
  <c r="CM849"/>
  <c r="CM853"/>
  <c r="CM857"/>
  <c r="CM865"/>
  <c r="CM869"/>
  <c r="CM873"/>
  <c r="CM877"/>
  <c r="CM881"/>
  <c r="CM885"/>
  <c r="CM889"/>
  <c r="CM893"/>
  <c r="CM1153"/>
  <c r="CM1157"/>
  <c r="CM1161"/>
  <c r="CM1165"/>
  <c r="CM1167"/>
  <c r="CM1171"/>
  <c r="CM1177"/>
  <c r="CM1185"/>
  <c r="CM1193"/>
  <c r="CM1201"/>
  <c r="CM1209"/>
  <c r="CM1217"/>
  <c r="CM1225"/>
  <c r="CM371"/>
  <c r="CM379"/>
  <c r="CM383"/>
  <c r="CM387"/>
  <c r="CM391"/>
  <c r="CM395"/>
  <c r="CM399"/>
  <c r="CM403"/>
  <c r="CM407"/>
  <c r="CM411"/>
  <c r="CM415"/>
  <c r="CM419"/>
  <c r="CM423"/>
  <c r="CM427"/>
  <c r="CM431"/>
  <c r="CM435"/>
  <c r="CM439"/>
  <c r="CM443"/>
  <c r="CM447"/>
  <c r="CM451"/>
  <c r="CM455"/>
  <c r="CM459"/>
  <c r="CM463"/>
  <c r="CM467"/>
  <c r="CM471"/>
  <c r="CM475"/>
  <c r="CM479"/>
  <c r="CM483"/>
  <c r="CM487"/>
  <c r="CM491"/>
  <c r="CM495"/>
  <c r="CM550"/>
  <c r="CM554"/>
  <c r="CM558"/>
  <c r="CM562"/>
  <c r="CM566"/>
  <c r="CM570"/>
  <c r="CM574"/>
  <c r="CM578"/>
  <c r="CM582"/>
  <c r="CM586"/>
  <c r="CM590"/>
  <c r="CM598"/>
  <c r="CM602"/>
  <c r="CM606"/>
  <c r="CM610"/>
  <c r="CM862"/>
  <c r="CM863"/>
  <c r="CM870"/>
  <c r="CM871"/>
  <c r="CM878"/>
  <c r="CM879"/>
  <c r="CM883"/>
  <c r="CM886"/>
  <c r="CM887"/>
  <c r="CM891"/>
  <c r="CM894"/>
  <c r="CM898"/>
  <c r="CM902"/>
  <c r="CM906"/>
  <c r="CM910"/>
  <c r="CM914"/>
  <c r="CM918"/>
  <c r="CM922"/>
  <c r="CM926"/>
  <c r="CM1154"/>
  <c r="CM1158"/>
  <c r="CM1162"/>
  <c r="CM1166"/>
  <c r="CM1170"/>
  <c r="CM1174"/>
  <c r="CM1182"/>
  <c r="CM1190"/>
  <c r="CM1198"/>
  <c r="CM1206"/>
  <c r="CM1214"/>
  <c r="CM1222"/>
  <c r="CM1244"/>
  <c r="CM1251"/>
  <c r="CM1252"/>
  <c r="CM1259"/>
  <c r="CM1260"/>
  <c r="CM1267"/>
  <c r="CM1268"/>
  <c r="CM1275"/>
  <c r="CM1279"/>
  <c r="CM1283"/>
  <c r="CM1287"/>
  <c r="CM1291"/>
  <c r="CM1295"/>
  <c r="CM1299"/>
  <c r="CM1303"/>
  <c r="CM1307"/>
  <c r="CM1311"/>
  <c r="CM1315"/>
  <c r="CM1319"/>
  <c r="CM1323"/>
  <c r="CM1327"/>
  <c r="CM1331"/>
  <c r="CM1486"/>
  <c r="CM1490"/>
  <c r="CM1494"/>
  <c r="CM1498"/>
  <c r="CM1502"/>
  <c r="CM1510"/>
  <c r="CM1518"/>
  <c r="CM1522"/>
  <c r="CM1526"/>
  <c r="CM1530"/>
  <c r="CM1534"/>
  <c r="CM1538"/>
  <c r="CM1542"/>
  <c r="CM1546"/>
  <c r="CM1550"/>
  <c r="CM1554"/>
  <c r="CM1558"/>
  <c r="CM1562"/>
  <c r="CM1566"/>
  <c r="CM1570"/>
  <c r="CM1574"/>
  <c r="CM1578"/>
  <c r="CM1582"/>
  <c r="CM1586"/>
  <c r="CM1590"/>
  <c r="CM1594"/>
  <c r="CM1598"/>
  <c r="CM1602"/>
  <c r="CM1606"/>
  <c r="CM1610"/>
  <c r="CM1614"/>
  <c r="CM1618"/>
  <c r="CM1622"/>
  <c r="CM1626"/>
  <c r="CM1630"/>
  <c r="CM1634"/>
  <c r="CM1638"/>
  <c r="CM1642"/>
  <c r="CM1646"/>
  <c r="CM1650"/>
  <c r="CM1654"/>
  <c r="CM1658"/>
  <c r="CM1662"/>
  <c r="CM1666"/>
  <c r="CM1670"/>
  <c r="CM1674"/>
  <c r="CM1678"/>
  <c r="CM1682"/>
  <c r="CM1686"/>
  <c r="CM1690"/>
  <c r="CM1694"/>
  <c r="CM1698"/>
  <c r="CM1702"/>
  <c r="CM1706"/>
  <c r="CM1710"/>
  <c r="CM1714"/>
  <c r="CM1718"/>
  <c r="CM1722"/>
  <c r="CM1726"/>
  <c r="CM1730"/>
  <c r="CM1734"/>
  <c r="CM1830"/>
  <c r="CM1834"/>
  <c r="CM1233"/>
  <c r="CM1317"/>
  <c r="CM1333"/>
  <c r="CM1337"/>
  <c r="CM1341"/>
  <c r="CM1345"/>
  <c r="CM1349"/>
  <c r="CM1353"/>
  <c r="CM1357"/>
  <c r="CM1361"/>
  <c r="CM1365"/>
  <c r="CM1369"/>
  <c r="CM1373"/>
  <c r="CM1377"/>
  <c r="CM1381"/>
  <c r="CM1385"/>
  <c r="CM1389"/>
  <c r="CM1393"/>
  <c r="CM1397"/>
  <c r="CM1401"/>
  <c r="CM1405"/>
  <c r="CM1408"/>
  <c r="CM1412"/>
  <c r="CM1416"/>
  <c r="CM1420"/>
  <c r="CM1424"/>
  <c r="CM1428"/>
  <c r="CM1432"/>
  <c r="CM1436"/>
  <c r="CM1440"/>
  <c r="CM1444"/>
  <c r="CM1448"/>
  <c r="CM1452"/>
  <c r="CM1456"/>
  <c r="CM1460"/>
  <c r="CM1464"/>
  <c r="CM1468"/>
  <c r="CM1472"/>
  <c r="CM1476"/>
  <c r="CM1480"/>
  <c r="CM1484"/>
  <c r="CM1488"/>
  <c r="CM1492"/>
  <c r="CM1496"/>
  <c r="CM1500"/>
  <c r="CM1501"/>
  <c r="CM1504"/>
  <c r="CM1508"/>
  <c r="CM1512"/>
  <c r="CM1516"/>
  <c r="CM1520"/>
  <c r="CM1736"/>
  <c r="CM1740"/>
  <c r="CM1744"/>
  <c r="CM1748"/>
  <c r="CM1752"/>
  <c r="CM1756"/>
  <c r="CM1760"/>
  <c r="CM1764"/>
  <c r="CM1768"/>
  <c r="CM1772"/>
  <c r="CM1776"/>
  <c r="CM1780"/>
  <c r="CM1784"/>
  <c r="CM1788"/>
  <c r="CM1792"/>
  <c r="CM1796"/>
  <c r="CM1800"/>
  <c r="CM1804"/>
  <c r="CM1808"/>
  <c r="CM1812"/>
  <c r="CM1230"/>
  <c r="CM1238"/>
  <c r="CM1246"/>
  <c r="CM1254"/>
  <c r="CM1262"/>
  <c r="CM1270"/>
  <c r="CM1445"/>
  <c r="CM1449"/>
  <c r="CM1453"/>
  <c r="CM1457"/>
  <c r="CM1461"/>
  <c r="CM1465"/>
  <c r="CM1469"/>
  <c r="CM1477"/>
  <c r="CM1481"/>
  <c r="CM1485"/>
  <c r="CM1489"/>
  <c r="CM1493"/>
  <c r="CM1497"/>
  <c r="CM1499"/>
  <c r="CM1505"/>
  <c r="CM1506"/>
  <c r="CM1513"/>
  <c r="CM1514"/>
  <c r="CM1737"/>
  <c r="CM1741"/>
  <c r="CM1745"/>
  <c r="CM1749"/>
  <c r="CM1753"/>
  <c r="CM1757"/>
  <c r="CM1761"/>
  <c r="CM1765"/>
  <c r="CM1769"/>
  <c r="CM1773"/>
  <c r="CM1777"/>
  <c r="CM1875"/>
  <c r="CM1879"/>
  <c r="CM1883"/>
  <c r="CM1887"/>
  <c r="CM1891"/>
  <c r="CM1895"/>
  <c r="CM1907"/>
  <c r="CM1911"/>
  <c r="CM1915"/>
  <c r="CM1919"/>
  <c r="CM1923"/>
  <c r="CM1927"/>
  <c r="CM1931"/>
  <c r="CM1935"/>
  <c r="CM2071"/>
  <c r="CM2075"/>
  <c r="CM2079"/>
  <c r="CM2083"/>
  <c r="CM2087"/>
  <c r="CM2091"/>
  <c r="CM2095"/>
  <c r="CM2099"/>
  <c r="CM2103"/>
  <c r="CM2107"/>
  <c r="CM2111"/>
  <c r="CM2115"/>
  <c r="CM2119"/>
  <c r="CM2123"/>
  <c r="CM2127"/>
  <c r="CM2131"/>
  <c r="CM2219"/>
  <c r="CM2223"/>
  <c r="CM2227"/>
  <c r="CM1816"/>
  <c r="CM1820"/>
  <c r="CM1824"/>
  <c r="CM1828"/>
  <c r="CM1832"/>
  <c r="CM1836"/>
  <c r="CM1840"/>
  <c r="CM1844"/>
  <c r="CM1848"/>
  <c r="CM1852"/>
  <c r="CM1856"/>
  <c r="CM1860"/>
  <c r="CM1864"/>
  <c r="CM1868"/>
  <c r="CM1872"/>
  <c r="CM1876"/>
  <c r="CM1880"/>
  <c r="CM1884"/>
  <c r="CM1888"/>
  <c r="CM1892"/>
  <c r="CM1896"/>
  <c r="CM1900"/>
  <c r="CM1904"/>
  <c r="CM1908"/>
  <c r="CM1912"/>
  <c r="CM1916"/>
  <c r="CM1920"/>
  <c r="CM1924"/>
  <c r="CM1928"/>
  <c r="CM1932"/>
  <c r="CM1936"/>
  <c r="CM2072"/>
  <c r="CM2076"/>
  <c r="CM2080"/>
  <c r="CM2084"/>
  <c r="CM2088"/>
  <c r="CM2092"/>
  <c r="CM2096"/>
  <c r="CM2100"/>
  <c r="CM2104"/>
  <c r="CM2108"/>
  <c r="CM2112"/>
  <c r="CM2116"/>
  <c r="CM2120"/>
  <c r="CM2124"/>
  <c r="CM2128"/>
  <c r="CM2132"/>
  <c r="CM2136"/>
  <c r="CM2140"/>
  <c r="CM2144"/>
  <c r="CM2148"/>
  <c r="CM2152"/>
  <c r="CM2156"/>
  <c r="CM2160"/>
  <c r="CM2164"/>
  <c r="CM2168"/>
  <c r="CM2172"/>
  <c r="CM2176"/>
  <c r="CM2180"/>
  <c r="CM2184"/>
  <c r="CM2188"/>
  <c r="CM2192"/>
  <c r="CM2196"/>
  <c r="CM2200"/>
  <c r="CM2204"/>
  <c r="CM2208"/>
  <c r="CM2212"/>
  <c r="CM2216"/>
  <c r="CM2220"/>
  <c r="CM2224"/>
  <c r="CM2228"/>
  <c r="CM2232"/>
  <c r="CM2236"/>
  <c r="CM1781"/>
  <c r="CM1785"/>
  <c r="CM1789"/>
  <c r="CM1793"/>
  <c r="CM1797"/>
  <c r="CM1801"/>
  <c r="CM1805"/>
  <c r="CM1809"/>
  <c r="CM1813"/>
  <c r="CM1817"/>
  <c r="CM1821"/>
  <c r="CM1825"/>
  <c r="CM1829"/>
  <c r="CM1833"/>
  <c r="CM1877"/>
  <c r="CM1881"/>
  <c r="CM1885"/>
  <c r="CM1889"/>
  <c r="CM1893"/>
  <c r="CM1897"/>
  <c r="CM1901"/>
  <c r="CM1905"/>
  <c r="CM1909"/>
  <c r="CM1913"/>
  <c r="CM1917"/>
  <c r="CM1921"/>
  <c r="CM1925"/>
  <c r="CM1929"/>
  <c r="CM1933"/>
  <c r="CM1937"/>
  <c r="CM1945"/>
  <c r="CM1949"/>
  <c r="CM1953"/>
  <c r="CM1957"/>
  <c r="CM1961"/>
  <c r="CM1965"/>
  <c r="CM1969"/>
  <c r="CM1973"/>
  <c r="CM1977"/>
  <c r="CM1981"/>
  <c r="CM1985"/>
  <c r="CM1989"/>
  <c r="CM1993"/>
  <c r="CM1997"/>
  <c r="CM2001"/>
  <c r="CM2005"/>
  <c r="CM2009"/>
  <c r="CM2013"/>
  <c r="CM2017"/>
  <c r="CM2021"/>
  <c r="CM2025"/>
  <c r="CM2029"/>
  <c r="CM2033"/>
  <c r="CM2037"/>
  <c r="CM2041"/>
  <c r="CM2045"/>
  <c r="CM2049"/>
  <c r="CM2053"/>
  <c r="CM2057"/>
  <c r="CM2061"/>
  <c r="CM2065"/>
  <c r="CM2069"/>
  <c r="CM2093"/>
  <c r="CM2105"/>
  <c r="CM2109"/>
  <c r="CM2113"/>
  <c r="CM2129"/>
  <c r="CM2169"/>
  <c r="CM2173"/>
  <c r="CM2177"/>
  <c r="CM2181"/>
  <c r="CM2185"/>
  <c r="CM2189"/>
  <c r="CM2193"/>
  <c r="CM2197"/>
  <c r="CM2201"/>
  <c r="CM2205"/>
  <c r="CM2209"/>
  <c r="CM2213"/>
  <c r="CM2217"/>
  <c r="CM2221"/>
  <c r="CM2225"/>
  <c r="CM2229"/>
  <c r="CM2233"/>
  <c r="CM2237"/>
  <c r="CM381"/>
  <c r="CM385"/>
  <c r="CM389"/>
  <c r="CM393"/>
  <c r="CM397"/>
  <c r="CM401"/>
  <c r="CM405"/>
  <c r="CM409"/>
  <c r="CM413"/>
  <c r="CM453"/>
  <c r="CM465"/>
  <c r="CM469"/>
  <c r="CM481"/>
  <c r="CM485"/>
  <c r="CM489"/>
  <c r="CM493"/>
  <c r="CM556"/>
  <c r="CM560"/>
  <c r="CM564"/>
  <c r="CM568"/>
  <c r="CM572"/>
  <c r="CM576"/>
  <c r="CM580"/>
  <c r="CM584"/>
  <c r="CM600"/>
  <c r="CM604"/>
  <c r="CM728"/>
  <c r="CM732"/>
  <c r="CM736"/>
  <c r="CM740"/>
  <c r="CM744"/>
  <c r="CM784"/>
  <c r="CM788"/>
  <c r="CM795"/>
  <c r="CM799"/>
  <c r="CM803"/>
  <c r="CM807"/>
  <c r="CM811"/>
  <c r="CM815"/>
  <c r="CM819"/>
  <c r="CM823"/>
  <c r="CM827"/>
  <c r="CM315"/>
  <c r="CM319"/>
  <c r="CM326"/>
  <c r="CM330"/>
  <c r="CM334"/>
  <c r="CM342"/>
  <c r="CM462"/>
  <c r="CM466"/>
  <c r="CM470"/>
  <c r="CM474"/>
  <c r="CM478"/>
  <c r="CM514"/>
  <c r="CM542"/>
  <c r="CM546"/>
  <c r="CM549"/>
  <c r="CM553"/>
  <c r="CM557"/>
  <c r="CM561"/>
  <c r="CM565"/>
  <c r="CM569"/>
  <c r="CM573"/>
  <c r="CM577"/>
  <c r="CM581"/>
  <c r="CM585"/>
  <c r="CM589"/>
  <c r="CM593"/>
  <c r="CM597"/>
  <c r="CM601"/>
  <c r="CM605"/>
  <c r="CM609"/>
  <c r="CM613"/>
  <c r="CM617"/>
  <c r="CM621"/>
  <c r="CM625"/>
  <c r="CM629"/>
  <c r="CM633"/>
  <c r="CM637"/>
  <c r="CM641"/>
  <c r="CM645"/>
  <c r="CM649"/>
  <c r="CM653"/>
  <c r="CM657"/>
  <c r="CM661"/>
  <c r="CM665"/>
  <c r="CM741"/>
  <c r="CM745"/>
  <c r="CM749"/>
  <c r="CM753"/>
  <c r="CM757"/>
  <c r="CM761"/>
  <c r="CM765"/>
  <c r="CM769"/>
  <c r="CM773"/>
  <c r="CM777"/>
  <c r="CM781"/>
  <c r="CM785"/>
  <c r="CM789"/>
  <c r="CM808"/>
  <c r="CM316"/>
  <c r="CM320"/>
  <c r="CM323"/>
  <c r="CM327"/>
  <c r="CM331"/>
  <c r="CM335"/>
  <c r="CM339"/>
  <c r="CM343"/>
  <c r="CM351"/>
  <c r="CM355"/>
  <c r="CM359"/>
  <c r="CM363"/>
  <c r="CM367"/>
  <c r="CM375"/>
  <c r="CM499"/>
  <c r="CM503"/>
  <c r="CM507"/>
  <c r="CM511"/>
  <c r="CM515"/>
  <c r="CM519"/>
  <c r="CM523"/>
  <c r="CM527"/>
  <c r="CM531"/>
  <c r="CM535"/>
  <c r="CM539"/>
  <c r="CM543"/>
  <c r="CM547"/>
  <c r="CM594"/>
  <c r="CM626"/>
  <c r="CM630"/>
  <c r="CM634"/>
  <c r="CM638"/>
  <c r="CM642"/>
  <c r="CM646"/>
  <c r="CM650"/>
  <c r="CM654"/>
  <c r="CM658"/>
  <c r="CM662"/>
  <c r="CM666"/>
  <c r="CM670"/>
  <c r="CM674"/>
  <c r="CM678"/>
  <c r="CM682"/>
  <c r="CM686"/>
  <c r="CM690"/>
  <c r="CM694"/>
  <c r="CM698"/>
  <c r="CM702"/>
  <c r="CM706"/>
  <c r="CM710"/>
  <c r="CM714"/>
  <c r="CM718"/>
  <c r="CM722"/>
  <c r="CM750"/>
  <c r="CM754"/>
  <c r="CM758"/>
  <c r="CM762"/>
  <c r="CM766"/>
  <c r="CM770"/>
  <c r="CM774"/>
  <c r="CM360"/>
  <c r="CM364"/>
  <c r="CM368"/>
  <c r="CM372"/>
  <c r="CM376"/>
  <c r="CM380"/>
  <c r="CM384"/>
  <c r="CM388"/>
  <c r="CM392"/>
  <c r="CM396"/>
  <c r="CM400"/>
  <c r="CM404"/>
  <c r="CM408"/>
  <c r="CM412"/>
  <c r="CM416"/>
  <c r="CM420"/>
  <c r="CM424"/>
  <c r="CM428"/>
  <c r="CM432"/>
  <c r="CM436"/>
  <c r="CM440"/>
  <c r="CM444"/>
  <c r="CM448"/>
  <c r="CM452"/>
  <c r="CM504"/>
  <c r="CM508"/>
  <c r="CM520"/>
  <c r="CM524"/>
  <c r="CM707"/>
  <c r="CM711"/>
  <c r="CM715"/>
  <c r="CM723"/>
  <c r="CM844"/>
  <c r="CM852"/>
  <c r="CM868"/>
  <c r="CM876"/>
  <c r="CM884"/>
  <c r="CM892"/>
  <c r="CM895"/>
  <c r="CM1155"/>
  <c r="CM1159"/>
  <c r="CM1163"/>
  <c r="CM842"/>
  <c r="CM850"/>
  <c r="CM858"/>
  <c r="CM866"/>
  <c r="CM874"/>
  <c r="CM882"/>
  <c r="CM890"/>
  <c r="CM896"/>
  <c r="CM900"/>
  <c r="CM904"/>
  <c r="CM908"/>
  <c r="CM912"/>
  <c r="CM916"/>
  <c r="CM920"/>
  <c r="CM924"/>
  <c r="CM840"/>
  <c r="CM848"/>
  <c r="CM856"/>
  <c r="CM864"/>
  <c r="CM872"/>
  <c r="CM880"/>
  <c r="CM888"/>
  <c r="CM897"/>
  <c r="CM901"/>
  <c r="CM905"/>
  <c r="CM909"/>
  <c r="CM913"/>
  <c r="CM917"/>
  <c r="CM921"/>
  <c r="CM925"/>
  <c r="CM929"/>
  <c r="CM933"/>
  <c r="CM937"/>
  <c r="CM941"/>
  <c r="CM945"/>
  <c r="CM949"/>
  <c r="CM953"/>
  <c r="CM957"/>
  <c r="CM961"/>
  <c r="CM965"/>
  <c r="CM969"/>
  <c r="CM973"/>
  <c r="CM977"/>
  <c r="CM981"/>
  <c r="CM985"/>
  <c r="CM989"/>
  <c r="CM993"/>
  <c r="CM997"/>
  <c r="CM1001"/>
  <c r="CM1005"/>
  <c r="CM1009"/>
  <c r="CM1013"/>
  <c r="CM1017"/>
  <c r="CM1021"/>
  <c r="CM1025"/>
  <c r="CM1029"/>
  <c r="CM1033"/>
  <c r="CM1037"/>
  <c r="CM1041"/>
  <c r="CM1045"/>
  <c r="CM1049"/>
  <c r="CM1053"/>
  <c r="CM1057"/>
  <c r="CM1061"/>
  <c r="CM1065"/>
  <c r="CM1069"/>
  <c r="CM1073"/>
  <c r="CM1077"/>
  <c r="CM1081"/>
  <c r="CM1085"/>
  <c r="CM1089"/>
  <c r="CM1093"/>
  <c r="CM1097"/>
  <c r="CM1101"/>
  <c r="CM1105"/>
  <c r="CM1109"/>
  <c r="CM1113"/>
  <c r="CM1117"/>
  <c r="CM1121"/>
  <c r="CM1125"/>
  <c r="CM1129"/>
  <c r="CM1133"/>
  <c r="CM1137"/>
  <c r="CM1141"/>
  <c r="CM1145"/>
  <c r="CM1149"/>
  <c r="CM930"/>
  <c r="CM934"/>
  <c r="CM938"/>
  <c r="CM942"/>
  <c r="CM946"/>
  <c r="CM950"/>
  <c r="CM954"/>
  <c r="CM958"/>
  <c r="CM962"/>
  <c r="CM966"/>
  <c r="CM970"/>
  <c r="CM974"/>
  <c r="CM978"/>
  <c r="CM982"/>
  <c r="CM986"/>
  <c r="CM990"/>
  <c r="CM994"/>
  <c r="CM998"/>
  <c r="CM1002"/>
  <c r="CM1006"/>
  <c r="CM1010"/>
  <c r="CM1014"/>
  <c r="CM1018"/>
  <c r="CM1022"/>
  <c r="CM1026"/>
  <c r="CM1030"/>
  <c r="CM1034"/>
  <c r="CM1038"/>
  <c r="CM1042"/>
  <c r="CM1046"/>
  <c r="CM1050"/>
  <c r="CM1054"/>
  <c r="CM1058"/>
  <c r="CM1062"/>
  <c r="CM1066"/>
  <c r="CM1070"/>
  <c r="CM1074"/>
  <c r="CM1078"/>
  <c r="CM1082"/>
  <c r="CM1086"/>
  <c r="CM1090"/>
  <c r="CM1094"/>
  <c r="CM1098"/>
  <c r="CM1102"/>
  <c r="CM1106"/>
  <c r="CM1110"/>
  <c r="CM1114"/>
  <c r="CM1118"/>
  <c r="CM1122"/>
  <c r="CM1126"/>
  <c r="CM1130"/>
  <c r="CM1134"/>
  <c r="CM1138"/>
  <c r="CM1142"/>
  <c r="CM1146"/>
  <c r="CM1150"/>
  <c r="CM1181"/>
  <c r="CM1189"/>
  <c r="CM1197"/>
  <c r="CM1205"/>
  <c r="CM1213"/>
  <c r="CM1221"/>
  <c r="CM1229"/>
  <c r="CM1237"/>
  <c r="CM1245"/>
  <c r="CM1253"/>
  <c r="CM1261"/>
  <c r="CM1269"/>
  <c r="CM1335"/>
  <c r="CM1339"/>
  <c r="CM1343"/>
  <c r="CM1347"/>
  <c r="CM1351"/>
  <c r="CM1355"/>
  <c r="CM1359"/>
  <c r="CM1363"/>
  <c r="CM1367"/>
  <c r="CM1371"/>
  <c r="CM1375"/>
  <c r="CM1379"/>
  <c r="CM1383"/>
  <c r="CM1387"/>
  <c r="CM1391"/>
  <c r="CM1395"/>
  <c r="CM1399"/>
  <c r="CM1403"/>
  <c r="CM1410"/>
  <c r="CM1414"/>
  <c r="CM1418"/>
  <c r="CM1422"/>
  <c r="CM1426"/>
  <c r="CM1430"/>
  <c r="CM1434"/>
  <c r="CM1438"/>
  <c r="CM1442"/>
  <c r="CM1446"/>
  <c r="CM1450"/>
  <c r="CM1454"/>
  <c r="CM1458"/>
  <c r="CM1462"/>
  <c r="CM1466"/>
  <c r="CM1470"/>
  <c r="CM1474"/>
  <c r="CM1478"/>
  <c r="CM1482"/>
  <c r="CM1447"/>
  <c r="CM1451"/>
  <c r="CM1455"/>
  <c r="CM1459"/>
  <c r="CM1241"/>
  <c r="CM1249"/>
  <c r="CM1257"/>
  <c r="CM1265"/>
  <c r="CM1273"/>
  <c r="CM1277"/>
  <c r="CM1281"/>
  <c r="CM1285"/>
  <c r="CM1289"/>
  <c r="CM1293"/>
  <c r="CM1297"/>
  <c r="CM1301"/>
  <c r="CM1305"/>
  <c r="CM1309"/>
  <c r="CM1313"/>
  <c r="CM1321"/>
  <c r="CM1325"/>
  <c r="CM1329"/>
  <c r="CM1175"/>
  <c r="CM1183"/>
  <c r="CM1191"/>
  <c r="CM1199"/>
  <c r="CM1207"/>
  <c r="CM1215"/>
  <c r="CM1223"/>
  <c r="CM1231"/>
  <c r="CM1239"/>
  <c r="CM1247"/>
  <c r="CM1255"/>
  <c r="CM1263"/>
  <c r="CM1271"/>
  <c r="CM1274"/>
  <c r="CM1278"/>
  <c r="CM1282"/>
  <c r="CM1286"/>
  <c r="CM1290"/>
  <c r="CM1294"/>
  <c r="CM1298"/>
  <c r="CM1302"/>
  <c r="CM1306"/>
  <c r="CM1310"/>
  <c r="CM1314"/>
  <c r="CM1318"/>
  <c r="CM1322"/>
  <c r="CM1326"/>
  <c r="CM1330"/>
  <c r="CM1334"/>
  <c r="CM1338"/>
  <c r="CM1342"/>
  <c r="CM1346"/>
  <c r="CM1350"/>
  <c r="CM1354"/>
  <c r="CM1358"/>
  <c r="CM1362"/>
  <c r="CM1366"/>
  <c r="CM1370"/>
  <c r="CM1374"/>
  <c r="CM1378"/>
  <c r="CM1382"/>
  <c r="CM1386"/>
  <c r="CM1390"/>
  <c r="CM1394"/>
  <c r="CM1398"/>
  <c r="CM1402"/>
  <c r="CM1406"/>
  <c r="CM1409"/>
  <c r="CM1413"/>
  <c r="CM1417"/>
  <c r="CM1421"/>
  <c r="CM1425"/>
  <c r="CM1429"/>
  <c r="CM1433"/>
  <c r="CM1437"/>
  <c r="CM1441"/>
  <c r="CM1473"/>
  <c r="CM1509"/>
  <c r="CM1517"/>
  <c r="CM1507"/>
  <c r="CM1515"/>
  <c r="CM1503"/>
  <c r="CM1511"/>
  <c r="CM1519"/>
  <c r="CM1521"/>
  <c r="CM1529"/>
  <c r="CM1537"/>
  <c r="CM1545"/>
  <c r="CM1553"/>
  <c r="CM1561"/>
  <c r="CM1569"/>
  <c r="CM1577"/>
  <c r="CM1585"/>
  <c r="CM1593"/>
  <c r="CM1601"/>
  <c r="CM1609"/>
  <c r="CM1617"/>
  <c r="CM1625"/>
  <c r="CM1633"/>
  <c r="CM1641"/>
  <c r="CM1649"/>
  <c r="CM1657"/>
  <c r="CM1665"/>
  <c r="CM1673"/>
  <c r="CM1681"/>
  <c r="CM1689"/>
  <c r="CM1697"/>
  <c r="CM1705"/>
  <c r="CM1713"/>
  <c r="CM1721"/>
  <c r="CM1729"/>
  <c r="CM1738"/>
  <c r="CM1742"/>
  <c r="CM1746"/>
  <c r="CM1750"/>
  <c r="CM1754"/>
  <c r="CM1758"/>
  <c r="CM1762"/>
  <c r="CM1766"/>
  <c r="CM1770"/>
  <c r="CM1774"/>
  <c r="CM1778"/>
  <c r="CM1782"/>
  <c r="CM1786"/>
  <c r="CM1790"/>
  <c r="CM1794"/>
  <c r="CM1798"/>
  <c r="CM1802"/>
  <c r="CM1806"/>
  <c r="CM1810"/>
  <c r="CM1814"/>
  <c r="CM1818"/>
  <c r="CM1822"/>
  <c r="CM1826"/>
  <c r="CM1527"/>
  <c r="CM1535"/>
  <c r="CM1543"/>
  <c r="CM1559"/>
  <c r="CM1567"/>
  <c r="CM1575"/>
  <c r="CM1583"/>
  <c r="CM1591"/>
  <c r="CM1599"/>
  <c r="CM1607"/>
  <c r="CM1615"/>
  <c r="CM1623"/>
  <c r="CM1631"/>
  <c r="CM1639"/>
  <c r="CM1647"/>
  <c r="CM1655"/>
  <c r="CM1663"/>
  <c r="CM1671"/>
  <c r="CM1727"/>
  <c r="CM1735"/>
  <c r="CM1803"/>
  <c r="CM1823"/>
  <c r="CM1827"/>
  <c r="CM1831"/>
  <c r="CM1835"/>
  <c r="CM1525"/>
  <c r="CM1533"/>
  <c r="CM1541"/>
  <c r="CM1549"/>
  <c r="CM1557"/>
  <c r="CM1565"/>
  <c r="CM1573"/>
  <c r="CM1581"/>
  <c r="CM1589"/>
  <c r="CM1597"/>
  <c r="CM1605"/>
  <c r="CM1613"/>
  <c r="CM1621"/>
  <c r="CM1629"/>
  <c r="CM1637"/>
  <c r="CM1645"/>
  <c r="CM1653"/>
  <c r="CM1661"/>
  <c r="CM1669"/>
  <c r="CM1677"/>
  <c r="CM1685"/>
  <c r="CM1693"/>
  <c r="CM1701"/>
  <c r="CM1709"/>
  <c r="CM1717"/>
  <c r="CM1725"/>
  <c r="CM1733"/>
  <c r="CM1683"/>
  <c r="CM1691"/>
  <c r="CM1699"/>
  <c r="CM1707"/>
  <c r="CM1723"/>
  <c r="CM1838"/>
  <c r="CM1842"/>
  <c r="CM1846"/>
  <c r="CM1850"/>
  <c r="CM1854"/>
  <c r="CM1858"/>
  <c r="CM1862"/>
  <c r="CM1866"/>
  <c r="CM1870"/>
  <c r="CM1874"/>
  <c r="CM1878"/>
  <c r="CM1882"/>
  <c r="CM1886"/>
  <c r="CM1890"/>
  <c r="CM1894"/>
  <c r="CM1898"/>
  <c r="CM1902"/>
  <c r="CM1906"/>
  <c r="CM1910"/>
  <c r="CM1914"/>
  <c r="CM1918"/>
  <c r="CM1922"/>
  <c r="CM1926"/>
  <c r="CM1930"/>
  <c r="CM1934"/>
  <c r="CM1938"/>
  <c r="CM1941"/>
  <c r="CM1899"/>
  <c r="CM1903"/>
  <c r="CM1942"/>
  <c r="CM1837"/>
  <c r="CM1841"/>
  <c r="CM1845"/>
  <c r="CM1849"/>
  <c r="CM1853"/>
  <c r="CM1857"/>
  <c r="CM1861"/>
  <c r="CM1865"/>
  <c r="CM1869"/>
  <c r="CM1873"/>
  <c r="CM1950"/>
  <c r="CM1958"/>
  <c r="CM1966"/>
  <c r="CM1974"/>
  <c r="CM1982"/>
  <c r="CM1990"/>
  <c r="CM1998"/>
  <c r="CM2006"/>
  <c r="CM2014"/>
  <c r="CM2022"/>
  <c r="CM2030"/>
  <c r="CM2038"/>
  <c r="CM2046"/>
  <c r="CM2054"/>
  <c r="CM2062"/>
  <c r="CM2070"/>
  <c r="CM2074"/>
  <c r="CM2078"/>
  <c r="CM1940"/>
  <c r="CM1948"/>
  <c r="CM1956"/>
  <c r="CM1964"/>
  <c r="CM1972"/>
  <c r="CM1980"/>
  <c r="CM1988"/>
  <c r="CM1996"/>
  <c r="CM2004"/>
  <c r="CM2012"/>
  <c r="CM2020"/>
  <c r="CM2028"/>
  <c r="CM2036"/>
  <c r="CM2052"/>
  <c r="CM2060"/>
  <c r="CM2068"/>
  <c r="CM1944"/>
  <c r="CM1952"/>
  <c r="CM1960"/>
  <c r="CM1968"/>
  <c r="CM1976"/>
  <c r="CM1984"/>
  <c r="CM1992"/>
  <c r="CM2000"/>
  <c r="CM2008"/>
  <c r="CM2016"/>
  <c r="CM2024"/>
  <c r="CM2032"/>
  <c r="CM2040"/>
  <c r="CM2048"/>
  <c r="CM2056"/>
  <c r="CM2064"/>
  <c r="CM2082"/>
  <c r="CM2086"/>
  <c r="CM2090"/>
  <c r="CM2094"/>
  <c r="CM2098"/>
  <c r="CM2102"/>
  <c r="CM2106"/>
  <c r="CM2110"/>
  <c r="CM2114"/>
  <c r="CM2118"/>
  <c r="CM2122"/>
  <c r="CM2126"/>
  <c r="CM2130"/>
  <c r="CM2134"/>
  <c r="CM2138"/>
  <c r="CM2142"/>
  <c r="CM2146"/>
  <c r="CM2150"/>
  <c r="CM2154"/>
  <c r="CM2158"/>
  <c r="CM2162"/>
  <c r="CM2166"/>
  <c r="CM2170"/>
  <c r="CM2174"/>
  <c r="CM2178"/>
  <c r="CM2182"/>
  <c r="CM2186"/>
  <c r="CM2190"/>
  <c r="CM2194"/>
  <c r="CM2198"/>
  <c r="CM2202"/>
  <c r="CM2206"/>
  <c r="CM2210"/>
  <c r="CM2214"/>
  <c r="CM2218"/>
  <c r="CM2222"/>
  <c r="CM2226"/>
  <c r="CM2171"/>
  <c r="CM2175"/>
  <c r="CM2179"/>
  <c r="CM2215"/>
  <c r="CM2231"/>
  <c r="CM2235"/>
  <c r="CM2073"/>
  <c r="CM2077"/>
  <c r="CM2081"/>
  <c r="CM2085"/>
  <c r="CM2089"/>
  <c r="CM2097"/>
  <c r="CM2101"/>
  <c r="CM2117"/>
  <c r="CM2121"/>
  <c r="CM2125"/>
  <c r="CM2133"/>
  <c r="CM2137"/>
  <c r="CM2141"/>
  <c r="CM2145"/>
  <c r="CM2149"/>
  <c r="CM2153"/>
  <c r="CM2157"/>
  <c r="CM2161"/>
  <c r="CM2165"/>
  <c r="CM220" l="1"/>
  <c r="CM227"/>
  <c r="CM237"/>
  <c r="CM244"/>
  <c r="CM254"/>
  <c r="CM255"/>
  <c r="CM264"/>
  <c r="CM265"/>
  <c r="CM151"/>
  <c r="CM163"/>
  <c r="CM164"/>
  <c r="CM165"/>
  <c r="CM178"/>
  <c r="CM200"/>
  <c r="CM205"/>
  <c r="CM207"/>
  <c r="CM214"/>
  <c r="CM258"/>
  <c r="CM259"/>
  <c r="CM282"/>
  <c r="CM283"/>
  <c r="CM284"/>
  <c r="CM137"/>
  <c r="CM103"/>
  <c r="CM27"/>
  <c r="CM150"/>
  <c r="CM13"/>
  <c r="CM16"/>
  <c r="CM28"/>
  <c r="CM29"/>
  <c r="CM30"/>
  <c r="CM32"/>
  <c r="CM33"/>
  <c r="CM35"/>
  <c r="CM37"/>
  <c r="CM50"/>
  <c r="CM51"/>
  <c r="CM52"/>
  <c r="CM53"/>
  <c r="CM56"/>
  <c r="CM57"/>
  <c r="CM59"/>
  <c r="CM65"/>
  <c r="CM94"/>
  <c r="CM67"/>
  <c r="CM70"/>
  <c r="CM80"/>
  <c r="CM84"/>
  <c r="CM89"/>
  <c r="CM90"/>
  <c r="CM91"/>
  <c r="CM93"/>
  <c r="CM100"/>
  <c r="CM105"/>
  <c r="CM109"/>
  <c r="CM110"/>
  <c r="CM111"/>
  <c r="CM115"/>
  <c r="CM121"/>
  <c r="CM123"/>
  <c r="CM128"/>
  <c r="CM130"/>
  <c r="CM134"/>
  <c r="CM141"/>
  <c r="CM143"/>
  <c r="CM146"/>
  <c r="CM153"/>
  <c r="CM155"/>
  <c r="CM157"/>
  <c r="CM158"/>
  <c r="CM160"/>
  <c r="CM162"/>
  <c r="CM166"/>
  <c r="CM167"/>
  <c r="CM169"/>
  <c r="CM173"/>
  <c r="CM175"/>
  <c r="CM179"/>
  <c r="CM180"/>
  <c r="CM182"/>
  <c r="CM187"/>
  <c r="CM188"/>
  <c r="CM190"/>
  <c r="CM194"/>
  <c r="CM195"/>
  <c r="CM196"/>
  <c r="CM197"/>
  <c r="CM198"/>
  <c r="CM201"/>
  <c r="CM203"/>
  <c r="CM221"/>
  <c r="CM249"/>
  <c r="CM256"/>
  <c r="CM257"/>
  <c r="CM336"/>
  <c r="CM337"/>
  <c r="CM338"/>
  <c r="CM2191"/>
  <c r="CM15"/>
  <c r="CM36"/>
  <c r="CM46"/>
  <c r="CM63"/>
  <c r="CM64"/>
  <c r="CM136"/>
  <c r="CM140"/>
  <c r="CM142"/>
  <c r="CM144"/>
  <c r="CM156"/>
  <c r="CM2187"/>
  <c r="CM1388"/>
  <c r="CM185"/>
  <c r="CM186"/>
  <c r="CM202"/>
  <c r="CM26"/>
  <c r="CM172"/>
  <c r="CM176"/>
  <c r="CM18"/>
  <c r="CM19"/>
  <c r="CM23"/>
  <c r="CM34"/>
  <c r="CM58"/>
  <c r="CM97"/>
  <c r="CM98"/>
  <c r="CM99"/>
  <c r="CM102"/>
  <c r="CM117"/>
  <c r="CM118"/>
  <c r="CM119"/>
  <c r="CM124"/>
  <c r="CM125"/>
  <c r="CM126"/>
  <c r="CM131"/>
  <c r="CM132"/>
  <c r="CM133"/>
  <c r="CM135"/>
  <c r="CM139"/>
  <c r="CM168"/>
  <c r="CM170"/>
  <c r="CM181"/>
  <c r="CM183"/>
  <c r="CM245"/>
  <c r="CM246"/>
  <c r="CM247"/>
  <c r="CM2195"/>
  <c r="CM2"/>
  <c r="CM3"/>
  <c r="CM4"/>
  <c r="CM5"/>
  <c r="CM7"/>
  <c r="CM8"/>
  <c r="CM17"/>
  <c r="CM24"/>
  <c r="CM14"/>
  <c r="CM68"/>
  <c r="CM72"/>
  <c r="CM77"/>
  <c r="CM79"/>
  <c r="CM81"/>
  <c r="CM88"/>
  <c r="CM95"/>
  <c r="CM107"/>
  <c r="CM152"/>
  <c r="CM159"/>
  <c r="CM225"/>
  <c r="CM231"/>
  <c r="CM233"/>
  <c r="CM240"/>
  <c r="CM242"/>
  <c r="CM2044"/>
  <c r="CM73"/>
  <c r="CM74"/>
  <c r="CM75"/>
  <c r="CM78"/>
  <c r="CM82"/>
  <c r="CM83"/>
  <c r="CM86"/>
  <c r="CM96"/>
  <c r="CM106"/>
  <c r="CM108"/>
  <c r="CM112"/>
  <c r="CM114"/>
  <c r="CM116"/>
  <c r="CM122"/>
  <c r="CM129"/>
  <c r="CM148"/>
  <c r="CM149"/>
  <c r="CM215"/>
  <c r="CM218"/>
  <c r="CM224"/>
  <c r="CM1612"/>
  <c r="CM9"/>
  <c r="CM10"/>
  <c r="CM12"/>
  <c r="CM20"/>
  <c r="CM21"/>
  <c r="CM25"/>
  <c r="CM40"/>
  <c r="CM41"/>
  <c r="CM42"/>
  <c r="CM43"/>
  <c r="CM44"/>
  <c r="CM45"/>
  <c r="CM47"/>
  <c r="CM48"/>
  <c r="CM49"/>
  <c r="CM61"/>
  <c r="CM62"/>
  <c r="CM270"/>
  <c r="CM271"/>
  <c r="CM272"/>
  <c r="CM273"/>
  <c r="CM288"/>
  <c r="CM289"/>
  <c r="CM290"/>
  <c r="CM291"/>
  <c r="CM304"/>
  <c r="CM305"/>
  <c r="CM306"/>
  <c r="CM307"/>
  <c r="CM321"/>
  <c r="CM322"/>
  <c r="CM2183"/>
  <c r="CM2230"/>
  <c r="CM2234"/>
  <c r="CM2238"/>
  <c r="CM1392"/>
  <c r="CM6"/>
  <c r="CM71"/>
  <c r="CM87"/>
  <c r="CM113"/>
  <c r="CM171"/>
  <c r="CM177"/>
  <c r="CM22"/>
  <c r="CM38"/>
  <c r="CM54"/>
  <c r="CM11"/>
  <c r="CM31"/>
  <c r="CM39"/>
  <c r="CM55"/>
  <c r="CM147"/>
  <c r="CM154"/>
  <c r="CM161"/>
  <c r="CM60"/>
  <c r="CM66"/>
  <c r="CM69"/>
  <c r="CM76"/>
  <c r="CM85"/>
  <c r="CM92"/>
  <c r="CM101"/>
  <c r="CM104"/>
  <c r="CM120"/>
  <c r="CM127"/>
  <c r="CM138"/>
  <c r="CM145"/>
  <c r="CM189"/>
  <c r="CM192"/>
  <c r="CM193"/>
  <c r="CM199"/>
  <c r="CM208"/>
  <c r="CM209"/>
</calcChain>
</file>

<file path=xl/comments1.xml><?xml version="1.0" encoding="utf-8"?>
<comments xmlns="http://schemas.openxmlformats.org/spreadsheetml/2006/main">
  <authors>
    <author>Steffan G.C.</author>
    <author>Ariel Solórzano G</author>
    <author>Luis Antonio</author>
  </authors>
  <commentList>
    <comment ref="AG1" authorId="0">
      <text>
        <r>
          <rPr>
            <b/>
            <sz val="9"/>
            <color indexed="81"/>
            <rFont val="Arial"/>
            <family val="2"/>
          </rPr>
          <t>Steffan G.C.:</t>
        </r>
        <r>
          <rPr>
            <sz val="9"/>
            <color indexed="81"/>
            <rFont val="Arial"/>
            <family val="2"/>
          </rPr>
          <t xml:space="preserve">
Refleja las AI que fueron rechazadas de fondo por la mayoría de los magistrados (código = 1)</t>
        </r>
      </text>
    </comment>
    <comment ref="AH1" authorId="0">
      <text>
        <r>
          <rPr>
            <b/>
            <sz val="9"/>
            <color indexed="81"/>
            <rFont val="Arial"/>
            <family val="2"/>
          </rPr>
          <t>Steffan G.C.:</t>
        </r>
        <r>
          <rPr>
            <sz val="9"/>
            <color indexed="81"/>
            <rFont val="Arial"/>
            <family val="2"/>
          </rPr>
          <t xml:space="preserve">
Refleja las AI que fueron rechazadas de plano por la mayoría de los magistrados (código = 1)</t>
        </r>
      </text>
    </comment>
    <comment ref="AI1" authorId="0">
      <text>
        <r>
          <rPr>
            <b/>
            <sz val="9"/>
            <color indexed="81"/>
            <rFont val="Arial"/>
            <family val="2"/>
          </rPr>
          <t>Steffan G.C.:</t>
        </r>
        <r>
          <rPr>
            <sz val="9"/>
            <color indexed="81"/>
            <rFont val="Arial"/>
            <family val="2"/>
          </rPr>
          <t xml:space="preserve">
Refleja las AI que tuvieron algún criterio para darle curso, aunque la mayoría de magistrados la rechazó (Código = 1).</t>
        </r>
      </text>
    </comment>
    <comment ref="BE1" authorId="0">
      <text>
        <r>
          <rPr>
            <b/>
            <sz val="9"/>
            <color indexed="81"/>
            <rFont val="Arial"/>
            <family val="2"/>
          </rPr>
          <t>Steffan G.C.:</t>
        </r>
        <r>
          <rPr>
            <sz val="9"/>
            <color indexed="81"/>
            <rFont val="Arial"/>
            <family val="2"/>
          </rPr>
          <t xml:space="preserve">
Fórmula para identificar si la Presidencia rechaza de FONDO y la mayoría de magistrados también
</t>
        </r>
      </text>
    </comment>
    <comment ref="BF1" authorId="0">
      <text>
        <r>
          <rPr>
            <b/>
            <sz val="9"/>
            <color indexed="81"/>
            <rFont val="Arial"/>
            <family val="2"/>
          </rPr>
          <t>Steffan G.C.:</t>
        </r>
        <r>
          <rPr>
            <sz val="9"/>
            <color indexed="81"/>
            <rFont val="Arial"/>
            <family val="2"/>
          </rPr>
          <t xml:space="preserve">
Fórmula para identificar si la Presidencia rechaza de PLANO y la mayoría de magistrados también
</t>
        </r>
      </text>
    </comment>
    <comment ref="BG1" authorId="0">
      <text>
        <r>
          <rPr>
            <b/>
            <sz val="9"/>
            <color indexed="81"/>
            <rFont val="Arial"/>
            <family val="2"/>
          </rPr>
          <t>Steffan G.C.:</t>
        </r>
        <r>
          <rPr>
            <sz val="9"/>
            <color indexed="81"/>
            <rFont val="Arial"/>
            <family val="2"/>
          </rPr>
          <t xml:space="preserve">
Cuando en CruceVotosPresid(RP) el resultado es "diferente", cabe la posibilidad que la Presidencia, en minoría recomendó darle curso a la AI. En esta columna se recupera esa situación con el código "cursoMin".</t>
        </r>
      </text>
    </comment>
    <comment ref="CM1" authorId="1">
      <text>
        <r>
          <rPr>
            <b/>
            <sz val="9"/>
            <color indexed="81"/>
            <rFont val="Tahoma"/>
            <family val="2"/>
          </rPr>
          <t>Ariel Solórzano G:</t>
        </r>
        <r>
          <rPr>
            <sz val="9"/>
            <color indexed="81"/>
            <rFont val="Tahoma"/>
            <family val="2"/>
          </rPr>
          <t xml:space="preserve">
Si sup1.1 a sup7.7 suman menos de 7 es que hay algún suplente que no aparece en la votación. En rojo se muestra el suplente omitido.</t>
        </r>
      </text>
    </comment>
    <comment ref="CN1" authorId="1">
      <text>
        <r>
          <rPr>
            <b/>
            <sz val="9"/>
            <color indexed="81"/>
            <rFont val="Tahoma"/>
            <family val="2"/>
          </rPr>
          <t>Ariel Solórzano G:</t>
        </r>
        <r>
          <rPr>
            <sz val="9"/>
            <color indexed="81"/>
            <rFont val="Tahoma"/>
            <family val="2"/>
          </rPr>
          <t xml:space="preserve">
1 indica que en la votación aparece el presidente
0 indica que en la votación no aparece el presidente (error)</t>
        </r>
      </text>
    </comment>
    <comment ref="BJ3" authorId="2">
      <text>
        <r>
          <rPr>
            <b/>
            <sz val="9"/>
            <color indexed="81"/>
            <rFont val="Tahoma"/>
            <family val="2"/>
          </rPr>
          <t>Luis Antonio:</t>
        </r>
        <r>
          <rPr>
            <sz val="9"/>
            <color indexed="81"/>
            <rFont val="Tahoma"/>
            <family val="2"/>
          </rPr>
          <t xml:space="preserve">
Prevención artículo 80 LJC</t>
        </r>
      </text>
    </comment>
    <comment ref="BJ4" authorId="2">
      <text>
        <r>
          <rPr>
            <b/>
            <sz val="9"/>
            <color indexed="81"/>
            <rFont val="Tahoma"/>
            <family val="2"/>
          </rPr>
          <t>Luis Antonio:</t>
        </r>
        <r>
          <rPr>
            <sz val="9"/>
            <color indexed="81"/>
            <rFont val="Tahoma"/>
            <family val="2"/>
          </rPr>
          <t xml:space="preserve">
Prevención artículo 80 LJC</t>
        </r>
      </text>
    </comment>
    <comment ref="BJ1823" authorId="2">
      <text>
        <r>
          <rPr>
            <b/>
            <sz val="9"/>
            <color indexed="81"/>
            <rFont val="Tahoma"/>
            <family val="2"/>
          </rPr>
          <t>Luis Antonio:</t>
        </r>
        <r>
          <rPr>
            <sz val="9"/>
            <color indexed="81"/>
            <rFont val="Tahoma"/>
            <family val="2"/>
          </rPr>
          <t xml:space="preserve">
Prevención artículo 80 LJC</t>
        </r>
      </text>
    </comment>
    <comment ref="BJ1824" authorId="2">
      <text>
        <r>
          <rPr>
            <b/>
            <sz val="9"/>
            <color indexed="81"/>
            <rFont val="Tahoma"/>
            <family val="2"/>
          </rPr>
          <t>Luis Antonio:</t>
        </r>
        <r>
          <rPr>
            <sz val="9"/>
            <color indexed="81"/>
            <rFont val="Tahoma"/>
            <family val="2"/>
          </rPr>
          <t xml:space="preserve">
Prevención artículo 80 LJC</t>
        </r>
      </text>
    </comment>
    <comment ref="BJ1825" authorId="2">
      <text>
        <r>
          <rPr>
            <b/>
            <sz val="9"/>
            <color indexed="81"/>
            <rFont val="Tahoma"/>
            <family val="2"/>
          </rPr>
          <t>Luis Antonio:</t>
        </r>
        <r>
          <rPr>
            <sz val="9"/>
            <color indexed="81"/>
            <rFont val="Tahoma"/>
            <family val="2"/>
          </rPr>
          <t xml:space="preserve">
Prevención artículo 80 LJC</t>
        </r>
      </text>
    </comment>
    <comment ref="BJ1826" authorId="2">
      <text>
        <r>
          <rPr>
            <b/>
            <sz val="9"/>
            <color indexed="81"/>
            <rFont val="Tahoma"/>
            <family val="2"/>
          </rPr>
          <t>Luis Antonio:</t>
        </r>
        <r>
          <rPr>
            <sz val="9"/>
            <color indexed="81"/>
            <rFont val="Tahoma"/>
            <family val="2"/>
          </rPr>
          <t xml:space="preserve">
Prevención artículo 80 LJC</t>
        </r>
      </text>
    </comment>
    <comment ref="BJ1827" authorId="2">
      <text>
        <r>
          <rPr>
            <b/>
            <sz val="9"/>
            <color indexed="81"/>
            <rFont val="Tahoma"/>
            <family val="2"/>
          </rPr>
          <t>Luis Antonio:</t>
        </r>
        <r>
          <rPr>
            <sz val="9"/>
            <color indexed="81"/>
            <rFont val="Tahoma"/>
            <family val="2"/>
          </rPr>
          <t xml:space="preserve">
Prevención artículo 80 LJC</t>
        </r>
      </text>
    </comment>
    <comment ref="BJ1828" authorId="2">
      <text>
        <r>
          <rPr>
            <b/>
            <sz val="9"/>
            <color indexed="81"/>
            <rFont val="Tahoma"/>
            <family val="2"/>
          </rPr>
          <t>Luis Antonio:</t>
        </r>
        <r>
          <rPr>
            <sz val="9"/>
            <color indexed="81"/>
            <rFont val="Tahoma"/>
            <family val="2"/>
          </rPr>
          <t xml:space="preserve">
Prevención artículo 80 LJC</t>
        </r>
      </text>
    </comment>
    <comment ref="BJ1829" authorId="2">
      <text>
        <r>
          <rPr>
            <b/>
            <sz val="9"/>
            <color indexed="81"/>
            <rFont val="Tahoma"/>
            <family val="2"/>
          </rPr>
          <t>Luis Antonio:</t>
        </r>
        <r>
          <rPr>
            <sz val="9"/>
            <color indexed="81"/>
            <rFont val="Tahoma"/>
            <family val="2"/>
          </rPr>
          <t xml:space="preserve">
Prevención artículo 80 LJC</t>
        </r>
      </text>
    </comment>
    <comment ref="BJ1830" authorId="2">
      <text>
        <r>
          <rPr>
            <b/>
            <sz val="9"/>
            <color indexed="81"/>
            <rFont val="Tahoma"/>
            <family val="2"/>
          </rPr>
          <t>Luis Antonio:</t>
        </r>
        <r>
          <rPr>
            <sz val="9"/>
            <color indexed="81"/>
            <rFont val="Tahoma"/>
            <family val="2"/>
          </rPr>
          <t xml:space="preserve">
Prevención artículo 80 LJC</t>
        </r>
      </text>
    </comment>
    <comment ref="BJ1831" authorId="2">
      <text>
        <r>
          <rPr>
            <b/>
            <sz val="9"/>
            <color indexed="81"/>
            <rFont val="Tahoma"/>
            <family val="2"/>
          </rPr>
          <t>Luis Antonio:</t>
        </r>
        <r>
          <rPr>
            <sz val="9"/>
            <color indexed="81"/>
            <rFont val="Tahoma"/>
            <family val="2"/>
          </rPr>
          <t xml:space="preserve">
Prevención artículo 80 LJC</t>
        </r>
      </text>
    </comment>
    <comment ref="BJ1832" authorId="2">
      <text>
        <r>
          <rPr>
            <b/>
            <sz val="9"/>
            <color indexed="81"/>
            <rFont val="Tahoma"/>
            <family val="2"/>
          </rPr>
          <t>Luis Antonio:</t>
        </r>
        <r>
          <rPr>
            <sz val="9"/>
            <color indexed="81"/>
            <rFont val="Tahoma"/>
            <family val="2"/>
          </rPr>
          <t xml:space="preserve">
Prevención artículo 80 LJC</t>
        </r>
      </text>
    </comment>
    <comment ref="BJ1833" authorId="2">
      <text>
        <r>
          <rPr>
            <b/>
            <sz val="9"/>
            <color indexed="81"/>
            <rFont val="Tahoma"/>
            <family val="2"/>
          </rPr>
          <t>Luis Antonio:</t>
        </r>
        <r>
          <rPr>
            <sz val="9"/>
            <color indexed="81"/>
            <rFont val="Tahoma"/>
            <family val="2"/>
          </rPr>
          <t xml:space="preserve">
Prevención artículo 80 LJC</t>
        </r>
      </text>
    </comment>
    <comment ref="BJ1834" authorId="2">
      <text>
        <r>
          <rPr>
            <b/>
            <sz val="9"/>
            <color indexed="81"/>
            <rFont val="Tahoma"/>
            <family val="2"/>
          </rPr>
          <t>Luis Antonio:</t>
        </r>
        <r>
          <rPr>
            <sz val="9"/>
            <color indexed="81"/>
            <rFont val="Tahoma"/>
            <family val="2"/>
          </rPr>
          <t xml:space="preserve">
Prevención artículo 80 LJC</t>
        </r>
      </text>
    </comment>
    <comment ref="BJ1835" authorId="2">
      <text>
        <r>
          <rPr>
            <b/>
            <sz val="9"/>
            <color indexed="81"/>
            <rFont val="Tahoma"/>
            <family val="2"/>
          </rPr>
          <t>Luis Antonio:</t>
        </r>
        <r>
          <rPr>
            <sz val="9"/>
            <color indexed="81"/>
            <rFont val="Tahoma"/>
            <family val="2"/>
          </rPr>
          <t xml:space="preserve">
Prevención artículo 80 LJC</t>
        </r>
      </text>
    </comment>
    <comment ref="BJ1836" authorId="2">
      <text>
        <r>
          <rPr>
            <b/>
            <sz val="9"/>
            <color indexed="81"/>
            <rFont val="Tahoma"/>
            <family val="2"/>
          </rPr>
          <t>Luis Antonio:</t>
        </r>
        <r>
          <rPr>
            <sz val="9"/>
            <color indexed="81"/>
            <rFont val="Tahoma"/>
            <family val="2"/>
          </rPr>
          <t xml:space="preserve">
Prevención artículo 80 LJC</t>
        </r>
      </text>
    </comment>
    <comment ref="BJ1837" authorId="2">
      <text>
        <r>
          <rPr>
            <b/>
            <sz val="9"/>
            <color indexed="81"/>
            <rFont val="Tahoma"/>
            <family val="2"/>
          </rPr>
          <t>Luis Antonio:</t>
        </r>
        <r>
          <rPr>
            <sz val="9"/>
            <color indexed="81"/>
            <rFont val="Tahoma"/>
            <family val="2"/>
          </rPr>
          <t xml:space="preserve">
Prevención artículo 80 LJC</t>
        </r>
      </text>
    </comment>
    <comment ref="BJ1838" authorId="2">
      <text>
        <r>
          <rPr>
            <b/>
            <sz val="9"/>
            <color indexed="81"/>
            <rFont val="Tahoma"/>
            <family val="2"/>
          </rPr>
          <t>Luis Antonio:</t>
        </r>
        <r>
          <rPr>
            <sz val="9"/>
            <color indexed="81"/>
            <rFont val="Tahoma"/>
            <family val="2"/>
          </rPr>
          <t xml:space="preserve">
Prevención artículo 80 LJC</t>
        </r>
      </text>
    </comment>
    <comment ref="BJ1839" authorId="2">
      <text>
        <r>
          <rPr>
            <b/>
            <sz val="9"/>
            <color indexed="81"/>
            <rFont val="Tahoma"/>
            <family val="2"/>
          </rPr>
          <t>Luis Antonio:</t>
        </r>
        <r>
          <rPr>
            <sz val="9"/>
            <color indexed="81"/>
            <rFont val="Tahoma"/>
            <family val="2"/>
          </rPr>
          <t xml:space="preserve">
Prevención artículo 80 LJC</t>
        </r>
      </text>
    </comment>
    <comment ref="BJ1840" authorId="2">
      <text>
        <r>
          <rPr>
            <b/>
            <sz val="9"/>
            <color indexed="81"/>
            <rFont val="Tahoma"/>
            <family val="2"/>
          </rPr>
          <t>Luis Antonio:</t>
        </r>
        <r>
          <rPr>
            <sz val="9"/>
            <color indexed="81"/>
            <rFont val="Tahoma"/>
            <family val="2"/>
          </rPr>
          <t xml:space="preserve">
Prevención artículo 80 LJC</t>
        </r>
      </text>
    </comment>
    <comment ref="BJ1841" authorId="2">
      <text>
        <r>
          <rPr>
            <b/>
            <sz val="9"/>
            <color indexed="81"/>
            <rFont val="Tahoma"/>
            <family val="2"/>
          </rPr>
          <t>Luis Antonio:</t>
        </r>
        <r>
          <rPr>
            <sz val="9"/>
            <color indexed="81"/>
            <rFont val="Tahoma"/>
            <family val="2"/>
          </rPr>
          <t xml:space="preserve">
Prevención artículo 80 LJC</t>
        </r>
      </text>
    </comment>
    <comment ref="BJ1842" authorId="2">
      <text>
        <r>
          <rPr>
            <b/>
            <sz val="9"/>
            <color indexed="81"/>
            <rFont val="Tahoma"/>
            <family val="2"/>
          </rPr>
          <t>Luis Antonio:</t>
        </r>
        <r>
          <rPr>
            <sz val="9"/>
            <color indexed="81"/>
            <rFont val="Tahoma"/>
            <family val="2"/>
          </rPr>
          <t xml:space="preserve">
Prevención artículo 80 LJC</t>
        </r>
      </text>
    </comment>
    <comment ref="BJ1843" authorId="2">
      <text>
        <r>
          <rPr>
            <b/>
            <sz val="9"/>
            <color indexed="81"/>
            <rFont val="Tahoma"/>
            <family val="2"/>
          </rPr>
          <t>Luis Antonio:</t>
        </r>
        <r>
          <rPr>
            <sz val="9"/>
            <color indexed="81"/>
            <rFont val="Tahoma"/>
            <family val="2"/>
          </rPr>
          <t xml:space="preserve">
Prevención artículo 80 LJC</t>
        </r>
      </text>
    </comment>
    <comment ref="BJ1844" authorId="2">
      <text>
        <r>
          <rPr>
            <b/>
            <sz val="9"/>
            <color indexed="81"/>
            <rFont val="Tahoma"/>
            <family val="2"/>
          </rPr>
          <t>Luis Antonio:</t>
        </r>
        <r>
          <rPr>
            <sz val="9"/>
            <color indexed="81"/>
            <rFont val="Tahoma"/>
            <family val="2"/>
          </rPr>
          <t xml:space="preserve">
Prevención artículo 80 LJC</t>
        </r>
      </text>
    </comment>
    <comment ref="BJ1845" authorId="2">
      <text>
        <r>
          <rPr>
            <b/>
            <sz val="9"/>
            <color indexed="81"/>
            <rFont val="Tahoma"/>
            <family val="2"/>
          </rPr>
          <t>Luis Antonio:</t>
        </r>
        <r>
          <rPr>
            <sz val="9"/>
            <color indexed="81"/>
            <rFont val="Tahoma"/>
            <family val="2"/>
          </rPr>
          <t xml:space="preserve">
Prevención artículo 80 LJC</t>
        </r>
      </text>
    </comment>
    <comment ref="BJ1846" authorId="2">
      <text>
        <r>
          <rPr>
            <b/>
            <sz val="9"/>
            <color indexed="81"/>
            <rFont val="Tahoma"/>
            <family val="2"/>
          </rPr>
          <t>Luis Antonio:</t>
        </r>
        <r>
          <rPr>
            <sz val="9"/>
            <color indexed="81"/>
            <rFont val="Tahoma"/>
            <family val="2"/>
          </rPr>
          <t xml:space="preserve">
Prevención artículo 80 LJC</t>
        </r>
      </text>
    </comment>
    <comment ref="BJ1847" authorId="2">
      <text>
        <r>
          <rPr>
            <b/>
            <sz val="9"/>
            <color indexed="81"/>
            <rFont val="Tahoma"/>
            <family val="2"/>
          </rPr>
          <t>Luis Antonio:</t>
        </r>
        <r>
          <rPr>
            <sz val="9"/>
            <color indexed="81"/>
            <rFont val="Tahoma"/>
            <family val="2"/>
          </rPr>
          <t xml:space="preserve">
Prevención artículo 80 LJC</t>
        </r>
      </text>
    </comment>
    <comment ref="BJ1848" authorId="2">
      <text>
        <r>
          <rPr>
            <b/>
            <sz val="9"/>
            <color indexed="81"/>
            <rFont val="Tahoma"/>
            <family val="2"/>
          </rPr>
          <t>Luis Antonio:</t>
        </r>
        <r>
          <rPr>
            <sz val="9"/>
            <color indexed="81"/>
            <rFont val="Tahoma"/>
            <family val="2"/>
          </rPr>
          <t xml:space="preserve">
Prevención artículo 80 LJC</t>
        </r>
      </text>
    </comment>
    <comment ref="BJ1849" authorId="2">
      <text>
        <r>
          <rPr>
            <b/>
            <sz val="9"/>
            <color indexed="81"/>
            <rFont val="Tahoma"/>
            <family val="2"/>
          </rPr>
          <t>Luis Antonio:</t>
        </r>
        <r>
          <rPr>
            <sz val="9"/>
            <color indexed="81"/>
            <rFont val="Tahoma"/>
            <family val="2"/>
          </rPr>
          <t xml:space="preserve">
Prevención artículo 80 LJC</t>
        </r>
      </text>
    </comment>
    <comment ref="BJ1850" authorId="2">
      <text>
        <r>
          <rPr>
            <b/>
            <sz val="9"/>
            <color indexed="81"/>
            <rFont val="Tahoma"/>
            <family val="2"/>
          </rPr>
          <t>Luis Antonio:</t>
        </r>
        <r>
          <rPr>
            <sz val="9"/>
            <color indexed="81"/>
            <rFont val="Tahoma"/>
            <family val="2"/>
          </rPr>
          <t xml:space="preserve">
Prevención artículo 80 LJC</t>
        </r>
      </text>
    </comment>
    <comment ref="BJ1851" authorId="2">
      <text>
        <r>
          <rPr>
            <b/>
            <sz val="9"/>
            <color indexed="81"/>
            <rFont val="Tahoma"/>
            <family val="2"/>
          </rPr>
          <t>Luis Antonio:</t>
        </r>
        <r>
          <rPr>
            <sz val="9"/>
            <color indexed="81"/>
            <rFont val="Tahoma"/>
            <family val="2"/>
          </rPr>
          <t xml:space="preserve">
Prevención artículo 80 LJC</t>
        </r>
      </text>
    </comment>
    <comment ref="BJ1852" authorId="2">
      <text>
        <r>
          <rPr>
            <b/>
            <sz val="9"/>
            <color indexed="81"/>
            <rFont val="Tahoma"/>
            <family val="2"/>
          </rPr>
          <t>Luis Antonio:</t>
        </r>
        <r>
          <rPr>
            <sz val="9"/>
            <color indexed="81"/>
            <rFont val="Tahoma"/>
            <family val="2"/>
          </rPr>
          <t xml:space="preserve">
Prevención artículo 80 LJC</t>
        </r>
      </text>
    </comment>
    <comment ref="BJ1853" authorId="2">
      <text>
        <r>
          <rPr>
            <b/>
            <sz val="9"/>
            <color indexed="81"/>
            <rFont val="Tahoma"/>
            <family val="2"/>
          </rPr>
          <t>Luis Antonio:</t>
        </r>
        <r>
          <rPr>
            <sz val="9"/>
            <color indexed="81"/>
            <rFont val="Tahoma"/>
            <family val="2"/>
          </rPr>
          <t xml:space="preserve">
Prevención artículo 80 LJC</t>
        </r>
      </text>
    </comment>
    <comment ref="BJ1855" authorId="2">
      <text>
        <r>
          <rPr>
            <b/>
            <sz val="9"/>
            <color indexed="81"/>
            <rFont val="Tahoma"/>
            <family val="2"/>
          </rPr>
          <t>Luis Antonio:</t>
        </r>
        <r>
          <rPr>
            <sz val="9"/>
            <color indexed="81"/>
            <rFont val="Tahoma"/>
            <family val="2"/>
          </rPr>
          <t xml:space="preserve">
Prevención artículo 80 LJC</t>
        </r>
      </text>
    </comment>
    <comment ref="BJ1856" authorId="2">
      <text>
        <r>
          <rPr>
            <b/>
            <sz val="9"/>
            <color indexed="81"/>
            <rFont val="Tahoma"/>
            <family val="2"/>
          </rPr>
          <t>Luis Antonio:</t>
        </r>
        <r>
          <rPr>
            <sz val="9"/>
            <color indexed="81"/>
            <rFont val="Tahoma"/>
            <family val="2"/>
          </rPr>
          <t xml:space="preserve">
Prevención artículo 80 LJC</t>
        </r>
      </text>
    </comment>
    <comment ref="BJ1857" authorId="2">
      <text>
        <r>
          <rPr>
            <b/>
            <sz val="9"/>
            <color indexed="81"/>
            <rFont val="Tahoma"/>
            <family val="2"/>
          </rPr>
          <t>Luis Antonio:</t>
        </r>
        <r>
          <rPr>
            <sz val="9"/>
            <color indexed="81"/>
            <rFont val="Tahoma"/>
            <family val="2"/>
          </rPr>
          <t xml:space="preserve">
Prevención artículo 80 LJC</t>
        </r>
      </text>
    </comment>
    <comment ref="BJ1858" authorId="2">
      <text>
        <r>
          <rPr>
            <b/>
            <sz val="9"/>
            <color indexed="81"/>
            <rFont val="Tahoma"/>
            <family val="2"/>
          </rPr>
          <t>Luis Antonio:</t>
        </r>
        <r>
          <rPr>
            <sz val="9"/>
            <color indexed="81"/>
            <rFont val="Tahoma"/>
            <family val="2"/>
          </rPr>
          <t xml:space="preserve">
Prevención artículo 80 LJC</t>
        </r>
      </text>
    </comment>
    <comment ref="BJ1859" authorId="2">
      <text>
        <r>
          <rPr>
            <b/>
            <sz val="9"/>
            <color indexed="81"/>
            <rFont val="Tahoma"/>
            <family val="2"/>
          </rPr>
          <t>Luis Antonio:</t>
        </r>
        <r>
          <rPr>
            <sz val="9"/>
            <color indexed="81"/>
            <rFont val="Tahoma"/>
            <family val="2"/>
          </rPr>
          <t xml:space="preserve">
Prevención artículo 80 LJC</t>
        </r>
      </text>
    </comment>
    <comment ref="BJ1860" authorId="2">
      <text>
        <r>
          <rPr>
            <b/>
            <sz val="9"/>
            <color indexed="81"/>
            <rFont val="Tahoma"/>
            <family val="2"/>
          </rPr>
          <t>Luis Antonio:</t>
        </r>
        <r>
          <rPr>
            <sz val="9"/>
            <color indexed="81"/>
            <rFont val="Tahoma"/>
            <family val="2"/>
          </rPr>
          <t xml:space="preserve">
Prevención artículo 80 LJC</t>
        </r>
      </text>
    </comment>
    <comment ref="BJ1861" authorId="2">
      <text>
        <r>
          <rPr>
            <b/>
            <sz val="9"/>
            <color indexed="81"/>
            <rFont val="Tahoma"/>
            <family val="2"/>
          </rPr>
          <t>Luis Antonio:</t>
        </r>
        <r>
          <rPr>
            <sz val="9"/>
            <color indexed="81"/>
            <rFont val="Tahoma"/>
            <family val="2"/>
          </rPr>
          <t xml:space="preserve">
Prevención artículo 80 LJC</t>
        </r>
      </text>
    </comment>
    <comment ref="BJ1862" authorId="2">
      <text>
        <r>
          <rPr>
            <b/>
            <sz val="9"/>
            <color indexed="81"/>
            <rFont val="Tahoma"/>
            <family val="2"/>
          </rPr>
          <t>Luis Antonio:</t>
        </r>
        <r>
          <rPr>
            <sz val="9"/>
            <color indexed="81"/>
            <rFont val="Tahoma"/>
            <family val="2"/>
          </rPr>
          <t xml:space="preserve">
Prevención artículo 80 LJC</t>
        </r>
      </text>
    </comment>
    <comment ref="BJ1863" authorId="2">
      <text>
        <r>
          <rPr>
            <b/>
            <sz val="9"/>
            <color indexed="81"/>
            <rFont val="Tahoma"/>
            <family val="2"/>
          </rPr>
          <t>Luis Antonio:</t>
        </r>
        <r>
          <rPr>
            <sz val="9"/>
            <color indexed="81"/>
            <rFont val="Tahoma"/>
            <family val="2"/>
          </rPr>
          <t xml:space="preserve">
Prevención artículo 80 LJC</t>
        </r>
      </text>
    </comment>
    <comment ref="BJ1866" authorId="2">
      <text>
        <r>
          <rPr>
            <b/>
            <sz val="9"/>
            <color indexed="81"/>
            <rFont val="Tahoma"/>
            <family val="2"/>
          </rPr>
          <t>Luis Antonio:</t>
        </r>
        <r>
          <rPr>
            <sz val="9"/>
            <color indexed="81"/>
            <rFont val="Tahoma"/>
            <family val="2"/>
          </rPr>
          <t xml:space="preserve">
Prevención artículo 80 LJC</t>
        </r>
      </text>
    </comment>
    <comment ref="BJ1872" authorId="2">
      <text>
        <r>
          <rPr>
            <b/>
            <sz val="9"/>
            <color indexed="81"/>
            <rFont val="Tahoma"/>
            <family val="2"/>
          </rPr>
          <t>Luis Antonio:</t>
        </r>
        <r>
          <rPr>
            <sz val="9"/>
            <color indexed="81"/>
            <rFont val="Tahoma"/>
            <family val="2"/>
          </rPr>
          <t xml:space="preserve">
Prevención artículo 80 LJC</t>
        </r>
      </text>
    </comment>
    <comment ref="BJ1879" authorId="2">
      <text>
        <r>
          <rPr>
            <b/>
            <sz val="9"/>
            <color indexed="81"/>
            <rFont val="Tahoma"/>
            <family val="2"/>
          </rPr>
          <t>Luis Antonio:</t>
        </r>
        <r>
          <rPr>
            <sz val="9"/>
            <color indexed="81"/>
            <rFont val="Tahoma"/>
            <family val="2"/>
          </rPr>
          <t xml:space="preserve">
Prevención artículo 80 LJC</t>
        </r>
      </text>
    </comment>
    <comment ref="BJ1899" authorId="2">
      <text>
        <r>
          <rPr>
            <b/>
            <sz val="9"/>
            <color indexed="81"/>
            <rFont val="Tahoma"/>
            <family val="2"/>
          </rPr>
          <t>Luis Antonio:</t>
        </r>
        <r>
          <rPr>
            <sz val="9"/>
            <color indexed="81"/>
            <rFont val="Tahoma"/>
            <family val="2"/>
          </rPr>
          <t xml:space="preserve">
Prevención artículo 80 LJC</t>
        </r>
      </text>
    </comment>
    <comment ref="BJ1901" authorId="2">
      <text>
        <r>
          <rPr>
            <b/>
            <sz val="9"/>
            <color indexed="81"/>
            <rFont val="Tahoma"/>
            <family val="2"/>
          </rPr>
          <t>Luis Antonio:</t>
        </r>
        <r>
          <rPr>
            <sz val="9"/>
            <color indexed="81"/>
            <rFont val="Tahoma"/>
            <family val="2"/>
          </rPr>
          <t xml:space="preserve">
Prevención artículo 80 LJC</t>
        </r>
      </text>
    </comment>
    <comment ref="BJ1945" authorId="2">
      <text>
        <r>
          <rPr>
            <b/>
            <sz val="9"/>
            <color indexed="81"/>
            <rFont val="Tahoma"/>
            <family val="2"/>
          </rPr>
          <t>Luis Antonio:</t>
        </r>
        <r>
          <rPr>
            <sz val="9"/>
            <color indexed="81"/>
            <rFont val="Tahoma"/>
            <family val="2"/>
          </rPr>
          <t xml:space="preserve">
Prevención artículo 80 LJC</t>
        </r>
      </text>
    </comment>
    <comment ref="BJ1950" authorId="2">
      <text>
        <r>
          <rPr>
            <b/>
            <sz val="9"/>
            <color indexed="81"/>
            <rFont val="Tahoma"/>
            <family val="2"/>
          </rPr>
          <t>Luis Antonio:</t>
        </r>
        <r>
          <rPr>
            <sz val="9"/>
            <color indexed="81"/>
            <rFont val="Tahoma"/>
            <family val="2"/>
          </rPr>
          <t xml:space="preserve">
Prevención artículo 80 LJC</t>
        </r>
      </text>
    </comment>
    <comment ref="BJ1959" authorId="2">
      <text>
        <r>
          <rPr>
            <b/>
            <sz val="9"/>
            <color indexed="81"/>
            <rFont val="Tahoma"/>
            <family val="2"/>
          </rPr>
          <t>Luis Antonio:</t>
        </r>
        <r>
          <rPr>
            <sz val="9"/>
            <color indexed="81"/>
            <rFont val="Tahoma"/>
            <family val="2"/>
          </rPr>
          <t xml:space="preserve">
Prevención artículo 80 LJC</t>
        </r>
      </text>
    </comment>
    <comment ref="BJ1982" authorId="2">
      <text>
        <r>
          <rPr>
            <b/>
            <sz val="9"/>
            <color indexed="81"/>
            <rFont val="Tahoma"/>
            <family val="2"/>
          </rPr>
          <t>Luis Antonio:</t>
        </r>
        <r>
          <rPr>
            <sz val="9"/>
            <color indexed="81"/>
            <rFont val="Tahoma"/>
            <family val="2"/>
          </rPr>
          <t xml:space="preserve">
Prevención artículo 80 LJC</t>
        </r>
      </text>
    </comment>
    <comment ref="BJ1984" authorId="2">
      <text>
        <r>
          <rPr>
            <b/>
            <sz val="9"/>
            <color indexed="81"/>
            <rFont val="Tahoma"/>
            <family val="2"/>
          </rPr>
          <t>Luis Antonio:</t>
        </r>
        <r>
          <rPr>
            <sz val="9"/>
            <color indexed="81"/>
            <rFont val="Tahoma"/>
            <family val="2"/>
          </rPr>
          <t xml:space="preserve">
Prevención artículo 80 LJC</t>
        </r>
      </text>
    </comment>
    <comment ref="BJ1990" authorId="2">
      <text>
        <r>
          <rPr>
            <b/>
            <sz val="9"/>
            <color indexed="81"/>
            <rFont val="Tahoma"/>
            <family val="2"/>
          </rPr>
          <t>Luis Antonio:</t>
        </r>
        <r>
          <rPr>
            <sz val="9"/>
            <color indexed="81"/>
            <rFont val="Tahoma"/>
            <family val="2"/>
          </rPr>
          <t xml:space="preserve">
Prevención artículo 80 LJC</t>
        </r>
      </text>
    </comment>
    <comment ref="BJ1993" authorId="2">
      <text>
        <r>
          <rPr>
            <b/>
            <sz val="9"/>
            <color indexed="81"/>
            <rFont val="Tahoma"/>
            <family val="2"/>
          </rPr>
          <t>Luis Antonio:</t>
        </r>
        <r>
          <rPr>
            <sz val="9"/>
            <color indexed="81"/>
            <rFont val="Tahoma"/>
            <family val="2"/>
          </rPr>
          <t xml:space="preserve">
Prevención artículo 80 LJC</t>
        </r>
      </text>
    </comment>
    <comment ref="BJ1994" authorId="2">
      <text>
        <r>
          <rPr>
            <b/>
            <sz val="9"/>
            <color indexed="81"/>
            <rFont val="Tahoma"/>
            <family val="2"/>
          </rPr>
          <t>Luis Antonio:</t>
        </r>
        <r>
          <rPr>
            <sz val="9"/>
            <color indexed="81"/>
            <rFont val="Tahoma"/>
            <family val="2"/>
          </rPr>
          <t xml:space="preserve">
Prevención artículo 80 LJC</t>
        </r>
      </text>
    </comment>
    <comment ref="BJ1995" authorId="2">
      <text>
        <r>
          <rPr>
            <b/>
            <sz val="9"/>
            <color indexed="81"/>
            <rFont val="Tahoma"/>
            <family val="2"/>
          </rPr>
          <t>Luis Antonio:</t>
        </r>
        <r>
          <rPr>
            <sz val="9"/>
            <color indexed="81"/>
            <rFont val="Tahoma"/>
            <family val="2"/>
          </rPr>
          <t xml:space="preserve">
Prevención artículo 80 LJC</t>
        </r>
      </text>
    </comment>
    <comment ref="BJ2061" authorId="2">
      <text>
        <r>
          <rPr>
            <b/>
            <sz val="9"/>
            <color indexed="81"/>
            <rFont val="Tahoma"/>
            <family val="2"/>
          </rPr>
          <t>Luis Antonio:</t>
        </r>
        <r>
          <rPr>
            <sz val="9"/>
            <color indexed="81"/>
            <rFont val="Tahoma"/>
            <family val="2"/>
          </rPr>
          <t xml:space="preserve">
Prevención artículo 80 LJC</t>
        </r>
      </text>
    </comment>
    <comment ref="BJ2073" authorId="2">
      <text>
        <r>
          <rPr>
            <b/>
            <sz val="9"/>
            <color indexed="81"/>
            <rFont val="Tahoma"/>
            <family val="2"/>
          </rPr>
          <t>Luis Antonio:</t>
        </r>
        <r>
          <rPr>
            <sz val="9"/>
            <color indexed="81"/>
            <rFont val="Tahoma"/>
            <family val="2"/>
          </rPr>
          <t xml:space="preserve">
Prevención artículo 80 LJC</t>
        </r>
      </text>
    </comment>
    <comment ref="BJ2079" authorId="2">
      <text>
        <r>
          <rPr>
            <b/>
            <sz val="9"/>
            <color indexed="81"/>
            <rFont val="Tahoma"/>
            <family val="2"/>
          </rPr>
          <t>Luis Antonio:</t>
        </r>
        <r>
          <rPr>
            <sz val="9"/>
            <color indexed="81"/>
            <rFont val="Tahoma"/>
            <family val="2"/>
          </rPr>
          <t xml:space="preserve">
Prevención artículo 80 LJC</t>
        </r>
      </text>
    </comment>
    <comment ref="BJ2084" authorId="2">
      <text>
        <r>
          <rPr>
            <b/>
            <sz val="9"/>
            <color indexed="81"/>
            <rFont val="Tahoma"/>
            <family val="2"/>
          </rPr>
          <t>Luis Antonio:</t>
        </r>
        <r>
          <rPr>
            <sz val="9"/>
            <color indexed="81"/>
            <rFont val="Tahoma"/>
            <family val="2"/>
          </rPr>
          <t xml:space="preserve">
Prevención artículo 80 LJC</t>
        </r>
      </text>
    </comment>
    <comment ref="BJ2112" authorId="2">
      <text>
        <r>
          <rPr>
            <b/>
            <sz val="9"/>
            <color indexed="81"/>
            <rFont val="Tahoma"/>
            <family val="2"/>
          </rPr>
          <t>Luis Antonio:</t>
        </r>
        <r>
          <rPr>
            <sz val="9"/>
            <color indexed="81"/>
            <rFont val="Tahoma"/>
            <family val="2"/>
          </rPr>
          <t xml:space="preserve">
Prevención artículo 80 LJC</t>
        </r>
      </text>
    </comment>
    <comment ref="BJ2113" authorId="2">
      <text>
        <r>
          <rPr>
            <b/>
            <sz val="9"/>
            <color indexed="81"/>
            <rFont val="Tahoma"/>
            <family val="2"/>
          </rPr>
          <t>Luis Antonio:</t>
        </r>
        <r>
          <rPr>
            <sz val="9"/>
            <color indexed="81"/>
            <rFont val="Tahoma"/>
            <family val="2"/>
          </rPr>
          <t xml:space="preserve">
Prevención artículo 80 LJC</t>
        </r>
      </text>
    </comment>
    <comment ref="BJ2126" authorId="2">
      <text>
        <r>
          <rPr>
            <b/>
            <sz val="9"/>
            <color indexed="81"/>
            <rFont val="Tahoma"/>
            <family val="2"/>
          </rPr>
          <t>Luis Antonio:</t>
        </r>
        <r>
          <rPr>
            <sz val="9"/>
            <color indexed="81"/>
            <rFont val="Tahoma"/>
            <family val="2"/>
          </rPr>
          <t xml:space="preserve">
Prevención artículo 80 LJC</t>
        </r>
      </text>
    </comment>
    <comment ref="BJ2132" authorId="2">
      <text>
        <r>
          <rPr>
            <b/>
            <sz val="9"/>
            <color indexed="81"/>
            <rFont val="Tahoma"/>
            <family val="2"/>
          </rPr>
          <t>Luis Antonio:</t>
        </r>
        <r>
          <rPr>
            <sz val="9"/>
            <color indexed="81"/>
            <rFont val="Tahoma"/>
            <family val="2"/>
          </rPr>
          <t xml:space="preserve">
Prevención artículo 80 LJC</t>
        </r>
      </text>
    </comment>
    <comment ref="BJ2156" authorId="2">
      <text>
        <r>
          <rPr>
            <b/>
            <sz val="9"/>
            <color indexed="81"/>
            <rFont val="Tahoma"/>
            <family val="2"/>
          </rPr>
          <t>Luis Antonio:</t>
        </r>
        <r>
          <rPr>
            <sz val="9"/>
            <color indexed="81"/>
            <rFont val="Tahoma"/>
            <family val="2"/>
          </rPr>
          <t xml:space="preserve">
Prevención artículo 80 LJC</t>
        </r>
      </text>
    </comment>
    <comment ref="BJ2158" authorId="2">
      <text>
        <r>
          <rPr>
            <b/>
            <sz val="9"/>
            <color indexed="81"/>
            <rFont val="Tahoma"/>
            <family val="2"/>
          </rPr>
          <t>Luis Antonio:</t>
        </r>
        <r>
          <rPr>
            <sz val="9"/>
            <color indexed="81"/>
            <rFont val="Tahoma"/>
            <family val="2"/>
          </rPr>
          <t xml:space="preserve">
Prevención artículo 80 LJC</t>
        </r>
      </text>
    </comment>
    <comment ref="BJ2160" authorId="2">
      <text>
        <r>
          <rPr>
            <b/>
            <sz val="9"/>
            <color indexed="81"/>
            <rFont val="Tahoma"/>
            <family val="2"/>
          </rPr>
          <t>Luis Antonio:</t>
        </r>
        <r>
          <rPr>
            <sz val="9"/>
            <color indexed="81"/>
            <rFont val="Tahoma"/>
            <family val="2"/>
          </rPr>
          <t xml:space="preserve">
Prevención artículo 80 LJC</t>
        </r>
      </text>
    </comment>
    <comment ref="BJ2179" authorId="2">
      <text>
        <r>
          <rPr>
            <b/>
            <sz val="9"/>
            <color indexed="81"/>
            <rFont val="Tahoma"/>
            <family val="2"/>
          </rPr>
          <t>Luis Antonio:</t>
        </r>
        <r>
          <rPr>
            <sz val="9"/>
            <color indexed="81"/>
            <rFont val="Tahoma"/>
            <family val="2"/>
          </rPr>
          <t xml:space="preserve">
Prevención artículo 80 LJC</t>
        </r>
      </text>
    </comment>
    <comment ref="BJ2181" authorId="2">
      <text>
        <r>
          <rPr>
            <b/>
            <sz val="9"/>
            <color indexed="81"/>
            <rFont val="Tahoma"/>
            <family val="2"/>
          </rPr>
          <t>Luis Antonio:</t>
        </r>
        <r>
          <rPr>
            <sz val="9"/>
            <color indexed="81"/>
            <rFont val="Tahoma"/>
            <family val="2"/>
          </rPr>
          <t xml:space="preserve">
Prevención artículo 80 LJC</t>
        </r>
      </text>
    </comment>
    <comment ref="BJ2189" authorId="2">
      <text>
        <r>
          <rPr>
            <b/>
            <sz val="9"/>
            <color indexed="81"/>
            <rFont val="Tahoma"/>
            <family val="2"/>
          </rPr>
          <t>Luis Antonio:</t>
        </r>
        <r>
          <rPr>
            <sz val="9"/>
            <color indexed="81"/>
            <rFont val="Tahoma"/>
            <family val="2"/>
          </rPr>
          <t xml:space="preserve">
Prevención artículo 80 LJC</t>
        </r>
      </text>
    </comment>
    <comment ref="BJ2199" authorId="2">
      <text>
        <r>
          <rPr>
            <b/>
            <sz val="9"/>
            <color indexed="81"/>
            <rFont val="Tahoma"/>
            <family val="2"/>
          </rPr>
          <t>Luis Antonio:</t>
        </r>
        <r>
          <rPr>
            <sz val="9"/>
            <color indexed="81"/>
            <rFont val="Tahoma"/>
            <family val="2"/>
          </rPr>
          <t xml:space="preserve">
Prevención artículo 80 LJC</t>
        </r>
      </text>
    </comment>
    <comment ref="BJ2211" authorId="2">
      <text>
        <r>
          <rPr>
            <b/>
            <sz val="9"/>
            <color indexed="81"/>
            <rFont val="Tahoma"/>
            <family val="2"/>
          </rPr>
          <t>Luis Antonio:</t>
        </r>
        <r>
          <rPr>
            <sz val="9"/>
            <color indexed="81"/>
            <rFont val="Tahoma"/>
            <family val="2"/>
          </rPr>
          <t xml:space="preserve">
Prevención artículo 80 LJC</t>
        </r>
      </text>
    </comment>
    <comment ref="BJ2218" authorId="2">
      <text>
        <r>
          <rPr>
            <b/>
            <sz val="9"/>
            <color indexed="81"/>
            <rFont val="Tahoma"/>
            <family val="2"/>
          </rPr>
          <t>Luis Antonio:</t>
        </r>
        <r>
          <rPr>
            <sz val="9"/>
            <color indexed="81"/>
            <rFont val="Tahoma"/>
            <family val="2"/>
          </rPr>
          <t xml:space="preserve">
Prevención artículo 80 LJC</t>
        </r>
      </text>
    </comment>
    <comment ref="BJ2226" authorId="2">
      <text>
        <r>
          <rPr>
            <b/>
            <sz val="9"/>
            <color indexed="81"/>
            <rFont val="Tahoma"/>
            <family val="2"/>
          </rPr>
          <t>Luis Antonio:</t>
        </r>
        <r>
          <rPr>
            <sz val="9"/>
            <color indexed="81"/>
            <rFont val="Tahoma"/>
            <family val="2"/>
          </rPr>
          <t xml:space="preserve">
Prevención artículo 80 LJC</t>
        </r>
      </text>
    </comment>
  </commentList>
</comments>
</file>

<file path=xl/sharedStrings.xml><?xml version="1.0" encoding="utf-8"?>
<sst xmlns="http://schemas.openxmlformats.org/spreadsheetml/2006/main" count="68513" uniqueCount="8931">
  <si>
    <t>NÚMERO EXPEDIENTE</t>
  </si>
  <si>
    <t>FECHA DE INGRESO</t>
  </si>
  <si>
    <t>AÑO DE INGRESO</t>
  </si>
  <si>
    <t>AÑO DEL VOTO</t>
  </si>
  <si>
    <t>VOTO</t>
  </si>
  <si>
    <t>FECHA DE VOTACION</t>
  </si>
  <si>
    <t>DURACIÓN (DIAS)</t>
  </si>
  <si>
    <t>TEMA</t>
  </si>
  <si>
    <t>POR TANTO</t>
  </si>
  <si>
    <t>TÉRMINO</t>
  </si>
  <si>
    <t>RESULTADO</t>
  </si>
  <si>
    <t>TIPO ACCIONANTE</t>
  </si>
  <si>
    <t>CANTIDAD ACCIONANTES</t>
  </si>
  <si>
    <t>DOMICILIO</t>
  </si>
  <si>
    <t xml:space="preserve">CONDICIÓN </t>
  </si>
  <si>
    <t>CONDICIÓN_RECOD</t>
  </si>
  <si>
    <t>MASCULINO</t>
  </si>
  <si>
    <t>FEMENINO</t>
  </si>
  <si>
    <t>NACIONALIDAD</t>
  </si>
  <si>
    <t>ESTADO CIVIL</t>
  </si>
  <si>
    <t>OCUPACIÓN</t>
  </si>
  <si>
    <t>EDAD</t>
  </si>
  <si>
    <t>TIPO RECURRIDO</t>
  </si>
  <si>
    <t>NOMBRE DE LA NORMA</t>
  </si>
  <si>
    <t>ARTÍCULOS RECURRIDOS</t>
  </si>
  <si>
    <t>NOMBRE DE LA NORMA2</t>
  </si>
  <si>
    <t>VOTACIÓN DIFERENCIADA</t>
  </si>
  <si>
    <t>PRESIDENCIA</t>
  </si>
  <si>
    <t>RECHAZO FONDO</t>
  </si>
  <si>
    <t>RECHAZO PLANO</t>
  </si>
  <si>
    <t>CURSO</t>
  </si>
  <si>
    <t>r.fondo.total</t>
  </si>
  <si>
    <t>r.plano.total</t>
  </si>
  <si>
    <t>curso.total</t>
  </si>
  <si>
    <t>CONTROL</t>
  </si>
  <si>
    <t>CONTROL2</t>
  </si>
  <si>
    <t>VOTOS SALVADOS</t>
  </si>
  <si>
    <t>NOTAS SEPARADAS</t>
  </si>
  <si>
    <t>RF1</t>
  </si>
  <si>
    <t>RF2</t>
  </si>
  <si>
    <t>RF3</t>
  </si>
  <si>
    <t>RF4</t>
  </si>
  <si>
    <t>RF5</t>
  </si>
  <si>
    <t>RF6</t>
  </si>
  <si>
    <t>RF7</t>
  </si>
  <si>
    <t>RP1</t>
  </si>
  <si>
    <t>RP2</t>
  </si>
  <si>
    <t>RP3</t>
  </si>
  <si>
    <t>RP4</t>
  </si>
  <si>
    <t>RP5</t>
  </si>
  <si>
    <t>RP6</t>
  </si>
  <si>
    <t>RP7</t>
  </si>
  <si>
    <t>C1</t>
  </si>
  <si>
    <t>C2</t>
  </si>
  <si>
    <t>C3</t>
  </si>
  <si>
    <t>CruceVotosPresid(RF)</t>
  </si>
  <si>
    <t>CruceVotosPresid(RP)</t>
  </si>
  <si>
    <t>Pres.Curso.Minoria</t>
  </si>
  <si>
    <t>VOTO SALVADO</t>
  </si>
  <si>
    <t>CANTIDAD VOTOS SALVADOS</t>
  </si>
  <si>
    <t>VS1</t>
  </si>
  <si>
    <t>VS2</t>
  </si>
  <si>
    <t>VS3</t>
  </si>
  <si>
    <t>NOTA SEPARADA</t>
  </si>
  <si>
    <t>CANTIDAD NOTAS SEPARADAS</t>
  </si>
  <si>
    <t>NT1</t>
  </si>
  <si>
    <t>NT2</t>
  </si>
  <si>
    <t>NT3</t>
  </si>
  <si>
    <t>NT4</t>
  </si>
  <si>
    <t>NT5</t>
  </si>
  <si>
    <t>NT6</t>
  </si>
  <si>
    <t>NT7</t>
  </si>
  <si>
    <t>Sup1</t>
  </si>
  <si>
    <t>Sup2</t>
  </si>
  <si>
    <t>Sup3</t>
  </si>
  <si>
    <t>Sup4</t>
  </si>
  <si>
    <t>Sup5</t>
  </si>
  <si>
    <t>Sup6</t>
  </si>
  <si>
    <t>Sup7</t>
  </si>
  <si>
    <t>casos cambiados ASG</t>
  </si>
  <si>
    <t>numero de suplentes</t>
  </si>
  <si>
    <t>Sup1.1</t>
  </si>
  <si>
    <t>Sup2.2</t>
  </si>
  <si>
    <t>Sup3.3</t>
  </si>
  <si>
    <t>Sup4.4</t>
  </si>
  <si>
    <t>Suo5.5</t>
  </si>
  <si>
    <t>Sup6.6</t>
  </si>
  <si>
    <t>Sup7.7</t>
  </si>
  <si>
    <t>Faltan suplentes</t>
  </si>
  <si>
    <t>voto presidencia del directorio</t>
  </si>
  <si>
    <t>130081780007CO</t>
  </si>
  <si>
    <t>01380713a</t>
  </si>
  <si>
    <t>JURISDICCION CONSTITUCIONAL</t>
  </si>
  <si>
    <t xml:space="preserve">Sentencia 2013-013807. Expediente 13-008178-0007-CO. A las dieciséis horas con diez minutos. Acción de inconstitucionalidad contra Jurisprudencia de la Sala I de Casación y los Tribunales Contencioso Administrativos, en relación con los alcances de la vinculatoriedad de las sentencias de la Sala Constitucional. Se rechaza de plano la acción. Los Magistrados Armijo y Cruz rechazan de plano la acción por razones diferentes. El Magistrado Castillo Víquez salva el voto y dispone darle curso a la acción de inconstitucionalidad. </t>
  </si>
  <si>
    <t>RP</t>
  </si>
  <si>
    <t>ADMISIBILIDAD</t>
  </si>
  <si>
    <t>Física</t>
  </si>
  <si>
    <t>ND</t>
  </si>
  <si>
    <t>Masculino</t>
  </si>
  <si>
    <t>Persona</t>
  </si>
  <si>
    <t>Nacional</t>
  </si>
  <si>
    <t>Casado</t>
  </si>
  <si>
    <t>Administrador</t>
  </si>
  <si>
    <t>Mayor</t>
  </si>
  <si>
    <t>Sentencia</t>
  </si>
  <si>
    <t>Jurisprudencia de la Sala Primera y los Tribunales Contencioso-Administrativos en relación con la vinculatoriedad de las sentencias de la Sala Constitucional</t>
  </si>
  <si>
    <t>Sentencias 2010-6922  de la Sala Constitucional,  4399-2010  de  la  Sección  IV  del  Tribunal  Contencioso-Administrativo  y 001469-F-S1-2011 de la Sala Primera de Casación</t>
  </si>
  <si>
    <t>NO</t>
  </si>
  <si>
    <t>GAS</t>
  </si>
  <si>
    <t>PRL</t>
  </si>
  <si>
    <t>FCC</t>
  </si>
  <si>
    <t>EJL</t>
  </si>
  <si>
    <t>APS</t>
  </si>
  <si>
    <t>JPHG</t>
  </si>
  <si>
    <t>FCV</t>
  </si>
  <si>
    <t>SI</t>
  </si>
  <si>
    <t xml:space="preserve">NO </t>
  </si>
  <si>
    <t>140112970007CO</t>
  </si>
  <si>
    <t>0122422014a</t>
  </si>
  <si>
    <t>PENAL</t>
  </si>
  <si>
    <t xml:space="preserve">Sentencia 2014 - 012242. Expediente 14-011297-0007-CO. A las catorce horas con cuarenta y Cinco minutos. ACCIÓN DE INCONSTITUCIONALIDAD contra los artículos 452, 407 y 437 del Código Procesal Penal. Se rechaza de plano la acción. La Magistrada Hernández salva el voto, conforme lo indica en el último considerando de esta sentencia. </t>
  </si>
  <si>
    <t>INADMISIBLE</t>
  </si>
  <si>
    <t>Ley</t>
  </si>
  <si>
    <t>Ley 7594 Código Procesal Penal</t>
  </si>
  <si>
    <t xml:space="preserve">Artículos 407, 452 y 437 </t>
  </si>
  <si>
    <t>LFSA</t>
  </si>
  <si>
    <t>AMPB</t>
  </si>
  <si>
    <t>NHL</t>
  </si>
  <si>
    <t>150045750007CO</t>
  </si>
  <si>
    <t>2015011472a</t>
  </si>
  <si>
    <t>TRIBUTARIO</t>
  </si>
  <si>
    <t xml:space="preserve">Sentencia 2015 - 011472. Expediente 15-004575-0007-CO. A las nueve horas con quince minutos. ACCIÓN DE INCONSTITUCIONALIDAD contra LA SANCIÓN QUE ESTABLECE EL ARTÍCULO 83 DEL CÓDIGO DE NORMAS Y PROCEDIMIENTOS TRIBUTARIOS. Se rechaza de plano la acción. El Magistrado Rueda Leal y la Magistrada Hernández López salvan el voto. </t>
  </si>
  <si>
    <t>Jurídica</t>
  </si>
  <si>
    <t>Empresa privada</t>
  </si>
  <si>
    <t>Ley 4755 Código de Normas y Procedimientos Tributarios</t>
  </si>
  <si>
    <t xml:space="preserve">Artículo 83 </t>
  </si>
  <si>
    <t>050001160007CO</t>
  </si>
  <si>
    <t>0016382005a</t>
  </si>
  <si>
    <t xml:space="preserve">AGRARIO </t>
  </si>
  <si>
    <t>VOTO NO. 1638-05 
SE RECHAZA DE PLANO LA ACCION.-</t>
  </si>
  <si>
    <t>San José</t>
  </si>
  <si>
    <t>Miembros de los supremos poderes</t>
  </si>
  <si>
    <t>Ley 3859 sobre el Desarrollo de la Comunidad</t>
  </si>
  <si>
    <t>artículos 19 párrafo 2</t>
  </si>
  <si>
    <t>LFSC</t>
  </si>
  <si>
    <t>AVCM</t>
  </si>
  <si>
    <t>AVB</t>
  </si>
  <si>
    <t>SCA</t>
  </si>
  <si>
    <t>RMAG</t>
  </si>
  <si>
    <t>050003090007CO</t>
  </si>
  <si>
    <t>0039102005a</t>
  </si>
  <si>
    <t>MUNICIPALIDAD</t>
  </si>
  <si>
    <t>VOTO NO. 3910-05 
SE RECHAZA DE PLANO LA ACCION.-</t>
  </si>
  <si>
    <t>Alajuela</t>
  </si>
  <si>
    <t>Municipalidad</t>
  </si>
  <si>
    <t>Acto administrativo</t>
  </si>
  <si>
    <t xml:space="preserve">Reglamento de Crédito y Asistencia Técnica a las Municipalidades Beneficiadas con el Programa de Agua Potable Acueductos Urbanos, Contratos de Préstamo con el Banco Interamericano de Desarrollo 636/OC-CR Y 637/OC-CR, Ley 7296 de 11 de abril de 1992 </t>
  </si>
  <si>
    <t>artículo 41</t>
  </si>
  <si>
    <t>050003110007CO</t>
  </si>
  <si>
    <t>0039092005a</t>
  </si>
  <si>
    <t>COMERCIO</t>
  </si>
  <si>
    <t>VOTO NO. 3909-05 
SE RECHAZA DE PLANO LA ACCION.-</t>
  </si>
  <si>
    <t>Economista</t>
  </si>
  <si>
    <t>Ley 3284 Código de Comercio</t>
  </si>
  <si>
    <t xml:space="preserve">artículo 611 </t>
  </si>
  <si>
    <t>050003140007CO</t>
  </si>
  <si>
    <t>0053032005a</t>
  </si>
  <si>
    <t>VOTO NO. 5303-05 
SE RECHAZA DE PLANO LA ACCION.-</t>
  </si>
  <si>
    <t>Reglamento para el cierre de negocios por mora en el pago de las cuotas de la Caja Costarricense del Seguro Social</t>
  </si>
  <si>
    <t>Toda la norma</t>
  </si>
  <si>
    <t>LPMM</t>
  </si>
  <si>
    <t>050003160007CO</t>
  </si>
  <si>
    <t>0053062005a</t>
  </si>
  <si>
    <t>ADMINISTRATIVO</t>
  </si>
  <si>
    <t>VOTO NO. 5306-05 
SE RECHAZA DE PLANO LA ACCION.-</t>
  </si>
  <si>
    <t>Funcionario público</t>
  </si>
  <si>
    <t>Ley 6227 General de la Administración Pública</t>
  </si>
  <si>
    <t>artículos 309 y 312</t>
  </si>
  <si>
    <t>050003500007CO</t>
  </si>
  <si>
    <t>0047002005a</t>
  </si>
  <si>
    <t>PRESUPUESTO</t>
  </si>
  <si>
    <t>VOTO NO. 4700-05 
SE RECHAZA DE PLANO LA ACCION. RESÉÑESE ESTE 
PRONUNCIAMI ENTO EN EL DIARIO OFICIAL LA GACETA Y PUBLIQUESE 
INTEGRAME NTE EN EL BOLETIN JUDICIAL. NOTIFIQUESE.-</t>
  </si>
  <si>
    <t xml:space="preserve">Ley 7052 del Sistema Financiero Nacional para la Vivienda y Creación del BANHVI (Banco Hipotecario de la Vivienda)
</t>
  </si>
  <si>
    <t>artículo 153 bis</t>
  </si>
  <si>
    <t>FSL</t>
  </si>
  <si>
    <t>050003990007CO</t>
  </si>
  <si>
    <t>0039112005a</t>
  </si>
  <si>
    <t>AMBIENTE</t>
  </si>
  <si>
    <t>VOTO NO. 3911-05 
SE RECHAZA DE PLANO LA ACCION.-  
LA MAGISTRADA CALZADA SALVA EL VOTO Y DA CURSO AL PRESEN TE 
ASUNTO COMO AMPARO.-</t>
  </si>
  <si>
    <t>ONGs</t>
  </si>
  <si>
    <t>Omisión</t>
  </si>
  <si>
    <t>Actuaciones omisivas del Presidente de la República y los Ministros de Hacienda, de Obras Públicas y Transportes, de Ambiente y Energía, y de Salud, por no establecer mecanismos adecuados y políticas institucionales eficientes y oportunas que eviten el deterioro en la calidad del aire</t>
  </si>
  <si>
    <t>050004310007CO</t>
  </si>
  <si>
    <t>0039082005a</t>
  </si>
  <si>
    <t>VOTO NO. 3908-05 
SE RECHAZA DE PLANO LA ACCION.-</t>
  </si>
  <si>
    <t>Heredia</t>
  </si>
  <si>
    <t>Abogado</t>
  </si>
  <si>
    <t>Decreto Ejecutivo</t>
  </si>
  <si>
    <t>Decreto Ejecutivo 8722-G Reglamento de Máquinas para Juegos</t>
  </si>
  <si>
    <t xml:space="preserve">artículo 7 </t>
  </si>
  <si>
    <t>050005000007CO</t>
  </si>
  <si>
    <t>0169742008a</t>
  </si>
  <si>
    <t xml:space="preserve">COLEGIO PROFESIONAL </t>
  </si>
  <si>
    <t xml:space="preserve">	Se rechaza de plano la acción respecto del artículo 90 de la Ley Orgánica de Ingenieros Químicos y Profesionales Afines y la Ley Orgánica del Colegio de Químicos, No. 8412. En los demás, se declara sin lugar la acción.</t>
  </si>
  <si>
    <t>Otros</t>
  </si>
  <si>
    <t>Ley 8412 Orgánica del Colegio de Ingenieros Químicos y Profesionales Afines y Ley Orgánica del Colegio de Químicos de Costa Rica</t>
  </si>
  <si>
    <t>Artículos 20, 21, incisos a), b), c), e), i), j) y el párrafo final, 86, 90 y 93 incisos a), b), c), h), l), m), ñ) y q)</t>
  </si>
  <si>
    <t>HGQ</t>
  </si>
  <si>
    <t>050006870007CO</t>
  </si>
  <si>
    <t>0043342005a</t>
  </si>
  <si>
    <t>VOTO NO. 4334-05 
SE RECHAZA POR EL FONDO LA ACCION.-</t>
  </si>
  <si>
    <t>RF</t>
  </si>
  <si>
    <t>FONDO</t>
  </si>
  <si>
    <t>Soltero</t>
  </si>
  <si>
    <t>Poder Judicial</t>
  </si>
  <si>
    <t>Ley 7130 Código Procesal Civil</t>
  </si>
  <si>
    <t xml:space="preserve">artículo 491 </t>
  </si>
  <si>
    <t>050010220007CO</t>
  </si>
  <si>
    <t>0053082005a</t>
  </si>
  <si>
    <t>ELECTORAL</t>
  </si>
  <si>
    <t>VOTO NO. 5308-05 
SE RECHAZA POR EL FONDO LA ACCION.-</t>
  </si>
  <si>
    <t xml:space="preserve">Ley 8765 Código Electoral </t>
  </si>
  <si>
    <t>artículo 166</t>
  </si>
  <si>
    <t>050010820007CO</t>
  </si>
  <si>
    <t>0034882005a</t>
  </si>
  <si>
    <t>VOTO NO. 3488-05 
SE RECHAZA DE PLANO LA ACCION.-</t>
  </si>
  <si>
    <t>Comerciante</t>
  </si>
  <si>
    <t xml:space="preserve">Ley 6844 Espectáculos Públicos </t>
  </si>
  <si>
    <t>artículo 3</t>
  </si>
  <si>
    <t>JLMQ</t>
  </si>
  <si>
    <t>050011290007CO</t>
  </si>
  <si>
    <t>0016372005a</t>
  </si>
  <si>
    <t>VOTO NO. 1637-05 
SE RECHAZA DE PLANO LA ACCION.-</t>
  </si>
  <si>
    <t>Ley 8498 Presupuesto para el Ejercicio Económico del año 2005</t>
  </si>
  <si>
    <t>050011350007CO</t>
  </si>
  <si>
    <t>0071792005a</t>
  </si>
  <si>
    <t>PODER LEGISLATIVO</t>
  </si>
  <si>
    <t>VOTO NO. 7179-05 SE RECHAZA DE PLANO LA ACCION.-</t>
  </si>
  <si>
    <t>Omisión legislativa de conocer sobre los proyectos de iniciativa del Poder Ejecutivo en la convocatoria a sesiones extraordinarias</t>
  </si>
  <si>
    <t>050012180007CO</t>
  </si>
  <si>
    <t>0029812005a</t>
  </si>
  <si>
    <t>VOTO NO. 2981-05 
SE RECHAZA DE PLANO LA ACCION.</t>
  </si>
  <si>
    <t>Iinterpretación jurisdiccional que realiza el Juzgado Penal de Heredia respecto de la Ley 7425 de Intervenciones Telefónicas</t>
  </si>
  <si>
    <t>050013240007CO</t>
  </si>
  <si>
    <t>0039072005a</t>
  </si>
  <si>
    <t xml:space="preserve">VOTO NO. 3907-05 SE RECHAZA DE PLANO LA ACCION.-  
EL MAGISTRADO ARMIJO SALVA EL VOTO Y ORDENA DAR CURSO.- </t>
  </si>
  <si>
    <t>Femenina</t>
  </si>
  <si>
    <t>Ley 8422 contra la Corrupción y el Enriquecimiento Ilícito en la Función Pública</t>
  </si>
  <si>
    <t xml:space="preserve">artículo 17 </t>
  </si>
  <si>
    <t>Dictamen C-369-2004 de la Procuraduría General de la República</t>
  </si>
  <si>
    <t>050013990007CO</t>
  </si>
  <si>
    <t>0039052005a</t>
  </si>
  <si>
    <t>VOTO NO. 3905-05 
SE RECHAZA DE PLANO LA ACCION.-</t>
  </si>
  <si>
    <t xml:space="preserve">Ley 9266 Reforma Ley Orgánica del Colegio de Abogados </t>
  </si>
  <si>
    <t xml:space="preserve">artículo 12 </t>
  </si>
  <si>
    <t>050014530007CO</t>
  </si>
  <si>
    <t>0043632005a</t>
  </si>
  <si>
    <t>VOTO NO. 4363-05 
SE RECHAZA DE PLANO LA ACCION.-</t>
  </si>
  <si>
    <t>Reglamento General de Sociedades Administradoras y Fondos de Inversión</t>
  </si>
  <si>
    <t>artículo 85</t>
  </si>
  <si>
    <t>el artículo 10 del acuerdo SGV-A-75 Requisitos de comunicación por parte de los peritos o profesionales que valoran los inmuebles y el capítulo I del acuerdo SGV-A-51 Instrucciones para la valoración de los inmuebles de los fondos de inversión inmobiliarios de la Superintendencia General de Valores.</t>
  </si>
  <si>
    <t>050015680007CO</t>
  </si>
  <si>
    <t>0043622005a</t>
  </si>
  <si>
    <t>VOTO NO. 4362-05 
SE RECHAZA DE PLANO LA ACCION.-</t>
  </si>
  <si>
    <t>resolución del 27/01/2003 dictada por el Juzgado Penal del I Circuito Judicial de San José dentro de la causa número 01-005666-647-PE</t>
  </si>
  <si>
    <t>sentencia 104-03 del Tribunal de Juicio del I Circuito Judicial de San José</t>
  </si>
  <si>
    <t>050015780007CO</t>
  </si>
  <si>
    <t>0043692005a</t>
  </si>
  <si>
    <t xml:space="preserve">TRABAJO </t>
  </si>
  <si>
    <t>VOTO NO. 4369-05 
SE RECHAZA DE PLANO LA ACCION.-</t>
  </si>
  <si>
    <t>Limón</t>
  </si>
  <si>
    <t>Estatuto de Personal del Instituto Costarricense de Electricidad</t>
  </si>
  <si>
    <t>artículo 43</t>
  </si>
  <si>
    <t>050016780007CO</t>
  </si>
  <si>
    <t xml:space="preserve">0079872005a </t>
  </si>
  <si>
    <t>PODER JUDICIAL</t>
  </si>
  <si>
    <t>VOTO NO. 7987-05 
SE RECHAZA POR EL FONDO LA ACCION.-</t>
  </si>
  <si>
    <t xml:space="preserve">artículo 333 </t>
  </si>
  <si>
    <t>FVE</t>
  </si>
  <si>
    <t>050017840007CO</t>
  </si>
  <si>
    <t xml:space="preserve">0106682005a </t>
  </si>
  <si>
    <t xml:space="preserve">64) Sentencia 2005-10668
Expediente 05-01784-0007-CO. A las quince horas con treinta y tres minutos. Acción de Inconstitucionalidad. Enelson Garita Vindas en contra del artículo 161 del Código Penal. Se rechaza por el fondo la acción.-
</t>
  </si>
  <si>
    <t>Ley 4573 Código Penal</t>
  </si>
  <si>
    <t>artículo 161</t>
  </si>
  <si>
    <t>TRA</t>
  </si>
  <si>
    <t>050017970007CO</t>
  </si>
  <si>
    <t>0106692005a</t>
  </si>
  <si>
    <t>Se rechaza por el fondo la acción.-</t>
  </si>
  <si>
    <t>Ley 5694 Patentes de Actividades Lucrativas de la Municipalidad del Cantón de San José</t>
  </si>
  <si>
    <t>artículo 14</t>
  </si>
  <si>
    <t>050019450007CO</t>
  </si>
  <si>
    <t>0093582005a</t>
  </si>
  <si>
    <t>NOTARIADO</t>
  </si>
  <si>
    <t>VOTO NO. 9358-05 
SE RECHAZA DE PLANO LA ACCION.-</t>
  </si>
  <si>
    <t>Ley 7637 de Notificaciones, Citaciones y Otras Comunicaciones Judiciales</t>
  </si>
  <si>
    <t>artículo 6</t>
  </si>
  <si>
    <t>050019890007CO</t>
  </si>
  <si>
    <t>0043702005a</t>
  </si>
  <si>
    <t>SALUD</t>
  </si>
  <si>
    <t>VOTO NO. 4370-05 
SE RECHAZA POR EL FONDO LA ACCION.-</t>
  </si>
  <si>
    <t>Ley 8130 Determinación de beneficios sociales y económicos para la población afectada por el DBCP</t>
  </si>
  <si>
    <t>artículo 9</t>
  </si>
  <si>
    <t>050020440007CO</t>
  </si>
  <si>
    <t>0043672005a</t>
  </si>
  <si>
    <t>VOTO NO. 4367-05 
SE RECHAZA DE PLANO LA ACCION.-</t>
  </si>
  <si>
    <t>acto dictado en por el Juzgado Notarial en expediente N° 02-000632-627-NO</t>
  </si>
  <si>
    <t>050020490007CO</t>
  </si>
  <si>
    <t>0059052005a</t>
  </si>
  <si>
    <t>VOTO NO. 5905-05 
SE RECHAZA DE PLANO LA ACCION.-</t>
  </si>
  <si>
    <t>Ley 7248 Impuestos del cantón central de Cartago</t>
  </si>
  <si>
    <t>artículo 5</t>
  </si>
  <si>
    <t>050021890007CO</t>
  </si>
  <si>
    <t>0071752005a</t>
  </si>
  <si>
    <t>VOTO NO. 7175-05 
SE RECHAZA POR EL FONDO LA ACCION.-</t>
  </si>
  <si>
    <t>Defensores</t>
  </si>
  <si>
    <t>Jurisprudencia del Tribunal de Casación Penal</t>
  </si>
  <si>
    <t>sentencias 2001-002, 2001-00505, 2001-001058, 2002-0113, 2004-131 y 2004-1192</t>
  </si>
  <si>
    <t>050024310007CO</t>
  </si>
  <si>
    <t>0029932005a</t>
  </si>
  <si>
    <t>VOTO NO. 2993-05 
SE RECHAZA DE PLANO LA ACCION.</t>
  </si>
  <si>
    <t xml:space="preserve">Ley 8 Orgánica del Poder Judicial </t>
  </si>
  <si>
    <t>artículos 115</t>
  </si>
  <si>
    <t>Ley 7130 Código Procesal Civil artículo 591 párrafo primero</t>
  </si>
  <si>
    <t>050024650007CO</t>
  </si>
  <si>
    <t>0047012005a</t>
  </si>
  <si>
    <t>VOTO NO. 4701-05 
SE RECHAZA DE PLANO LA ACCION.-</t>
  </si>
  <si>
    <t>Ley 833 Construcciones</t>
  </si>
  <si>
    <t xml:space="preserve">artículos 88 y 92 </t>
  </si>
  <si>
    <t>050024800007CO</t>
  </si>
  <si>
    <t>0043322005a</t>
  </si>
  <si>
    <t>VOTO NO. 4332-05 
SE RECHAZA DE PLANO LA ACCION.-</t>
  </si>
  <si>
    <t>Empresario</t>
  </si>
  <si>
    <t>Reglamento Interno de la Junta Directiva de la Empresa de Servicios Públicos de Heredia Sociedad Anónima</t>
  </si>
  <si>
    <t>artículo 29</t>
  </si>
  <si>
    <t>050025910007CO</t>
  </si>
  <si>
    <t>0043682005a</t>
  </si>
  <si>
    <t>VOTO NO. 4368-05 
SE RECHAZA DE PLANO LA ACCION.-</t>
  </si>
  <si>
    <t>procesos penales interpuestos en su contra por la Junta de Protección Social de San José que se tramitan en la Fiscalía de Alajuela, expediente 04-004681-305-PE</t>
  </si>
  <si>
    <t>050027240007CO</t>
  </si>
  <si>
    <t>0089362005a</t>
  </si>
  <si>
    <t>VOTO NO. 8936-05 
SE RECHAZA DE PLANO LA ACCION.-</t>
  </si>
  <si>
    <t>Técnico</t>
  </si>
  <si>
    <t>artículo 17</t>
  </si>
  <si>
    <t>050028070007CO</t>
  </si>
  <si>
    <t>0103772005a</t>
  </si>
  <si>
    <t>EDUCACION</t>
  </si>
  <si>
    <t xml:space="preserve"> Se rechaza de plano la acción.</t>
  </si>
  <si>
    <t>Decreto Ejecutivo 30431-MEP Reglamento de la Educación Superior Parauniversitaria</t>
  </si>
  <si>
    <t>inciso f) del artículo 9</t>
  </si>
  <si>
    <t>050028620007CO</t>
  </si>
  <si>
    <t>0150892005a</t>
  </si>
  <si>
    <t>CIVIL</t>
  </si>
  <si>
    <t>Se rechaza de plano la acción.</t>
  </si>
  <si>
    <t xml:space="preserve">Ley 6172 Indígena </t>
  </si>
  <si>
    <t>050029250007CO</t>
  </si>
  <si>
    <t>0072292005a</t>
  </si>
  <si>
    <t>FINANCIERO</t>
  </si>
  <si>
    <t>VOTO NO. 7229-05 
SE RECHAZA DE PLANO LA ACCION.-</t>
  </si>
  <si>
    <t xml:space="preserve">artículo 153 Bis </t>
  </si>
  <si>
    <t>050031570007CO</t>
  </si>
  <si>
    <t>0047022005a</t>
  </si>
  <si>
    <t>PENSION</t>
  </si>
  <si>
    <t>VOTO NO. 4702-05 
SE RECHAZA DE PLANO LA ACCION.-</t>
  </si>
  <si>
    <t>Ingeniero</t>
  </si>
  <si>
    <t xml:space="preserve">Ley 7302 Régimen General de Pensiones con Cargo al Presupuesto Nacional (Marco) </t>
  </si>
  <si>
    <t xml:space="preserve">artículos 5 </t>
  </si>
  <si>
    <t>050031710007CO</t>
  </si>
  <si>
    <t>0046982005a</t>
  </si>
  <si>
    <t>VOTO NO. 4698-05 
SE RECHAZA DE PLANO LA ACCION.-</t>
  </si>
  <si>
    <t>Ley 7764 Código Notarial</t>
  </si>
  <si>
    <t>Transitorio VII</t>
  </si>
  <si>
    <t>Resolución 355 de la Dirección Nacional de Notariado</t>
  </si>
  <si>
    <t>050032010007CO</t>
  </si>
  <si>
    <t>0062222005a</t>
  </si>
  <si>
    <t>VOTO NO. 6222-05 
SE RECHAZA DE PLANO LA ACCION.-</t>
  </si>
  <si>
    <t>Informático</t>
  </si>
  <si>
    <t>Ley 63 Código Civil</t>
  </si>
  <si>
    <t>incisos 3 y 5 del artículo 572</t>
  </si>
  <si>
    <t>050032250007CO</t>
  </si>
  <si>
    <t>0089372005a</t>
  </si>
  <si>
    <t>VOTO NO. 8937-05 
SE RECHAZA DE PLANO LA ACCION.-</t>
  </si>
  <si>
    <t>Institución pública</t>
  </si>
  <si>
    <t xml:space="preserve">Ley 8131 Administración Financiera de la República y Presupuestos Públicos </t>
  </si>
  <si>
    <t>21 inciso a) y 23</t>
  </si>
  <si>
    <t>Decretos ejecutivos 330215-H, 30216-H, 31091-H, 31709-H; acuerdos  11-04, 12-04, 36-04, 37-04, 63-04, 64-04, 7354-05, 7355-05; acuerdos AJ-601-2003, STAP-1785-03, AJ-365-2004 y STAP-0221-05, todos de la Secretaría Técnica de la Autoridad Presupuestaria; y el Acuerdo 2897/04 de la Junta Directiva de Correos de Costa Rica, Sociedad Anónima</t>
  </si>
  <si>
    <t>050032780007CO</t>
  </si>
  <si>
    <t>0071562005a</t>
  </si>
  <si>
    <t>VOTO NO. 7156-05 
SE RECHAZA DE PLANO LA ACCION.-</t>
  </si>
  <si>
    <t>Pensionado</t>
  </si>
  <si>
    <t>Ley 148 Pensiones de Hacienda</t>
  </si>
  <si>
    <t>artículo 1 inciso ch)</t>
  </si>
  <si>
    <t>050035180007CO</t>
  </si>
  <si>
    <t>0074562005a</t>
  </si>
  <si>
    <t>VOTO NO. 7456-05 
SE RECHAZA POR EL FONDO LA ACCION.-</t>
  </si>
  <si>
    <t>Acto legislativo</t>
  </si>
  <si>
    <t>Reglamento de la Asamblea Legislativa</t>
  </si>
  <si>
    <t xml:space="preserve">inciso 3) del artículo 138 </t>
  </si>
  <si>
    <t>050036430007CO</t>
  </si>
  <si>
    <t>0062232005a</t>
  </si>
  <si>
    <t>VOTO NO. 6223-05 
SE RECHAZA DE PLANO LA ACCION.-</t>
  </si>
  <si>
    <t>Oficios domésticos</t>
  </si>
  <si>
    <t>Ley 7933 Reguladora de la Propiedad en Condominio</t>
  </si>
  <si>
    <t>artículo 20</t>
  </si>
  <si>
    <t>050036660007CO</t>
  </si>
  <si>
    <t>0074542005a</t>
  </si>
  <si>
    <t>VOTO NO. 7454-05 
SE RECHAZA DE PLANO LA ACCION EN RELACION CON EL INCISO A)  
DEL ARTICULO 48 DE LA LEY CONSTITUTIVA DE LA CAJA 
COSTA RRICMENSE DE SEGURO SOCIAL. EN LO DEMAS, SE RECHAZA POR 
EL FONDO.-</t>
  </si>
  <si>
    <t>Ley 17 Constitutiva de la Caja Costarricense de Seguro Social</t>
  </si>
  <si>
    <t>artículo 48</t>
  </si>
  <si>
    <t>Reglamento para el cierre de negocios por mora en el pago de las cuotas</t>
  </si>
  <si>
    <t>050039990007CO</t>
  </si>
  <si>
    <t>0046972005a</t>
  </si>
  <si>
    <t>VOTO NO. 4697-05 
SE RECHAZA DE PLANO LA ACCION.-</t>
  </si>
  <si>
    <t xml:space="preserve">Decreto Ejecutivo 30671 H-MAG Reglamento a la Ley 7406 Ley para la emisión de bonos bananeros </t>
  </si>
  <si>
    <t xml:space="preserve">artículo 11 inciso 3) </t>
  </si>
  <si>
    <t>050040330007CO</t>
  </si>
  <si>
    <t>0053072005a</t>
  </si>
  <si>
    <t>VOTO NO. 5307-05 
SE RECHAZA DE PLANO LA ACCION.-</t>
  </si>
  <si>
    <t>050041090007CO</t>
  </si>
  <si>
    <t>0043352005a</t>
  </si>
  <si>
    <t xml:space="preserve">VOTO NO. 4335-05 
SE RECHAZA POR EL FONDO LA ACCION.-  
LOS MAGISTRADOS CRUZ Y SOSTO SALVAN EL VOTO Y ORDENAN DA RLE 
CURSO A LA ACCION.-
LA MAGISTRADA CASTRO PONE NOTA.- 
</t>
  </si>
  <si>
    <t>Ley 5155 Estatuto de Servicio Judicial</t>
  </si>
  <si>
    <t>artículos 33 y 34</t>
  </si>
  <si>
    <t>050041530007CO</t>
  </si>
  <si>
    <t>0046992005a</t>
  </si>
  <si>
    <t>FAMILIA</t>
  </si>
  <si>
    <t>VOTO NO. 4699-05 
SE RECHAZA DE PLANO LA ACCION.-</t>
  </si>
  <si>
    <t>Ley 5476 Código de Familia</t>
  </si>
  <si>
    <t>artículo 171</t>
  </si>
  <si>
    <t>050042150007CO</t>
  </si>
  <si>
    <t>0043642005a</t>
  </si>
  <si>
    <t>VOTO NO. 4364-05 
SE RECHAZA DE PLANO LA ACCION.-</t>
  </si>
  <si>
    <t>Acuerdo II de la sesión ordinaria 151 del Concejo Municipal de Tibás</t>
  </si>
  <si>
    <t>050042480007CO</t>
  </si>
  <si>
    <t>0059042005a</t>
  </si>
  <si>
    <t>VOTO NO. 5904-05 
SE RECHAZA DE PLANO LA ACCION.-</t>
  </si>
  <si>
    <t>Microbiologo</t>
  </si>
  <si>
    <t>Reglamento sobre el régimen de dedicación exclusiva en la Universidad de Costa Rica</t>
  </si>
  <si>
    <t xml:space="preserve">artículo 9 </t>
  </si>
  <si>
    <t>050044070007CO</t>
  </si>
  <si>
    <t>0047052005a</t>
  </si>
  <si>
    <t>POLICIA</t>
  </si>
  <si>
    <t>VOTO NO. 4705-05 
SE RECHAZA POR EL FONDO LA ACCION.-</t>
  </si>
  <si>
    <t>Formación y funcionamiento policial de la Policía Municipal</t>
  </si>
  <si>
    <t>050044090007CO</t>
  </si>
  <si>
    <t>0059002005a</t>
  </si>
  <si>
    <t>VOTO NO. 5900-05 
SE RECHAZA DE PLANO LA ACCION.-</t>
  </si>
  <si>
    <t>artículos 29, inciso 2.d y 48</t>
  </si>
  <si>
    <t>050046580007CO</t>
  </si>
  <si>
    <t>0053042005a</t>
  </si>
  <si>
    <t>VOTO NO. 5304-05 
SE RECHAZA DE PLANO LA ACCION.-</t>
  </si>
  <si>
    <t>Circulares 15-02 y 04-04 de la Fiscalía General de la República</t>
  </si>
  <si>
    <t>050046630007CO</t>
  </si>
  <si>
    <t>0053092005a</t>
  </si>
  <si>
    <t>VOTO NO. 5309-05 
SE RECHAZA POR EL FONDO LA ACCION. NOTIFIQUESE ESTA 
SENT ENCIA AL MINISTERIO DE OBRAS PUBLICAS Y TRANSPORTES.-</t>
  </si>
  <si>
    <t>Constructor</t>
  </si>
  <si>
    <t>Decreto Ejecutivo 29456-MOPT-MS Reglamento para la emisión de gafetes de identificación para el ingreso de personas a las áreas restringidas y para el acceso y permanencia de vehículos automotores y otros equipos de servicio en tierra, en las áreas de plataforma y rampa del Aeropuerto Internacional Juan Santamaría</t>
  </si>
  <si>
    <t>artículo 3 inciso b)</t>
  </si>
  <si>
    <t>050046970007CO</t>
  </si>
  <si>
    <t>0079892005a</t>
  </si>
  <si>
    <t>VOTO NO. 7989-05 
SE RECHAZA POR EL FONDO LA ACCION.-</t>
  </si>
  <si>
    <t>Ley 7527 General de Arrendamientos Urbanos y Suburbanos</t>
  </si>
  <si>
    <t>artículo 122 párrafo cuarto</t>
  </si>
  <si>
    <t>050047020007CO</t>
  </si>
  <si>
    <t>0079902005a</t>
  </si>
  <si>
    <t>VOTO NO. 7990-05 
SE RECHAZA POR EL FONDO LA ACCION.-</t>
  </si>
  <si>
    <t>Ley 7654 de Pensiones Alimentarias</t>
  </si>
  <si>
    <t>artículo 53 inciso d)</t>
  </si>
  <si>
    <t>050047520007CO</t>
  </si>
  <si>
    <t>0122012005a</t>
  </si>
  <si>
    <t>Se rechaza de plano la acción.-</t>
  </si>
  <si>
    <t xml:space="preserve">Omisión del Concejo Municipal de Tibás en la aprobación de las tasas de recolección y aseo de vías, aprobación de tasa de parques, aprobación de modificaciones al proyecto de Ley de Patentes solicitadas por la Asamblea Legislativa, solicitudes que denomina de disminución del acuerdo ilegal sobre Impuesto de Bienes Inmuebles, solicitudes de aprobación de la Tabla del IBI confeccionada por el Órgano de Normalización Técnica y la omisión en el dictado de los siguientes Reglamentos: sobre los Espacios de Estacionamientos; de Espectáculos Públicos; el Autónomo de Servicio de la Municipalidad de Tibás; sobre Karaokes, Música en vivo, disco móviles; de Café Internet; de COLOSEVIS; de las Juntas Administrativas de las Instalaciones Deportivas Municipales; para la Instalación de Anuncios y Rótulos; de Construcciones; para el uso de Parques Públicos; para el Cobro de la Tasa sobre Mantenimiento de Parques, Zonas Verdes y sus Respectivos Servicios en el cantón de Tibás; para el Estacionamiento y Administración de Zonas Públicas; para la Precalificación de Organizaciones No Gubernamentales como Entidades destinadas para administrar fondos públicos provenientes de partidas específicas; de la reforma a la Ley de Patentes; para la Aplicación de la Carrera Profesional a los Profesionales de la Municipalidad de Tibás; y de Carrera Administrativa Municipal.. </t>
  </si>
  <si>
    <t>050048170007CO</t>
  </si>
  <si>
    <t>0074552005a</t>
  </si>
  <si>
    <t>CONSTITUCIONAL</t>
  </si>
  <si>
    <t>VOTO NO. 7455-05 
SE RECHAZA DE PLANO LA ACCION.-</t>
  </si>
  <si>
    <t>Constitución Política</t>
  </si>
  <si>
    <t>artículo 75</t>
  </si>
  <si>
    <t>050049280007CO</t>
  </si>
  <si>
    <t>0017832006a</t>
  </si>
  <si>
    <t>Divorciado</t>
  </si>
  <si>
    <t>Profesional de la salud</t>
  </si>
  <si>
    <t>artículo IX de la sesión No. 2001-04-04 de la Junta de Gobierno del Colegio de Médicos y Cirujanos del Costa Rica</t>
  </si>
  <si>
    <t>JAG</t>
  </si>
  <si>
    <t>050049590007CO</t>
  </si>
  <si>
    <t>0059022005a</t>
  </si>
  <si>
    <t>VOTO NO. 5902-05 
SE RECHAZA DE PLANO LA ACCION.-</t>
  </si>
  <si>
    <t>Guanacaste</t>
  </si>
  <si>
    <t>Ganadero</t>
  </si>
  <si>
    <t>Jurisprudencia del Tribunal Agrario</t>
  </si>
  <si>
    <t>sentencia 179-F-05 5-4-2005</t>
  </si>
  <si>
    <t>050051960007CO</t>
  </si>
  <si>
    <t>0058992005a</t>
  </si>
  <si>
    <t>VOTO NO. 5899-05 
SE RECHAZA DE PLANO LA ACCION.-</t>
  </si>
  <si>
    <t>Trabajadores</t>
  </si>
  <si>
    <t>Decreto Ejecutivo 32178-MOPT Reglamento para el Servicio de Estiba y Desestiba en el Complejo Portuario de Limón y Moín</t>
  </si>
  <si>
    <t>050052010007CO</t>
  </si>
  <si>
    <t>0059012005a</t>
  </si>
  <si>
    <t>VOTO NO. 5901-05 
SE RECHAZA DE PLANO LA ACCION.-</t>
  </si>
  <si>
    <t>Jurisprudencia de los Tribunales Civiles de Puntarenas</t>
  </si>
  <si>
    <t>050052830007CO</t>
  </si>
  <si>
    <t>0071552005a</t>
  </si>
  <si>
    <t>VOTO NO. 7155-05 
SE RECHAZA DE PLANO LA ACCION.-</t>
  </si>
  <si>
    <t>actos subjetivos dictados por el Ministerio de Salud</t>
  </si>
  <si>
    <t>Resoluciones DM-F-4000-04 del 1/06/2004 y DM-F-4001-04 del 29/05/2004 de la Ministra de Salud</t>
  </si>
  <si>
    <t>050054320007CO</t>
  </si>
  <si>
    <t>0161222005a</t>
  </si>
  <si>
    <t>Se rechaza de plano la acción</t>
  </si>
  <si>
    <t>Ley 7524 Creación del Parque Nacional Marino Las Baulas de Guanacaste</t>
  </si>
  <si>
    <t>050054730007CO</t>
  </si>
  <si>
    <t>0071732005a</t>
  </si>
  <si>
    <t>VOTO NO. 7173-05 
SE RECHAZA DE PLANO LA ACCION.-</t>
  </si>
  <si>
    <t xml:space="preserve">Reglamento sobre la apertura y funcionamiento de las entidades autorizadas y el funcionamiento de los fondos de Pensiones, Capitalización laboral y ahorro voluntario </t>
  </si>
  <si>
    <t xml:space="preserve">inciso II del Transitorio IV </t>
  </si>
  <si>
    <t>050055460007CO</t>
  </si>
  <si>
    <t>0115652005a</t>
  </si>
  <si>
    <t>Se rechaza por el fondo la acción./ Los Magistrados Molina, Volio y Abdelnour salvan el voto y ordenan dar curso a la acción.-</t>
  </si>
  <si>
    <t>Puntarenas</t>
  </si>
  <si>
    <t>Notario público</t>
  </si>
  <si>
    <t>Acuerdos de la sesión de Corte Plena 07-04</t>
  </si>
  <si>
    <t>artículo XIV</t>
  </si>
  <si>
    <t>050055570007CO</t>
  </si>
  <si>
    <t>0068472005a</t>
  </si>
  <si>
    <t>VOTO NO. 6847-05 
SE RECHAZA DE PLANO LA ACCION.-</t>
  </si>
  <si>
    <t xml:space="preserve">Ley 7395 de Loterías </t>
  </si>
  <si>
    <t>050055880007CO</t>
  </si>
  <si>
    <t>2007003039a</t>
  </si>
  <si>
    <t>Acuerdos de la Junta Directiva de la Caja Costarricense del Seguro Social </t>
  </si>
  <si>
    <t>Acuerdos adoptados en las sesiones números 7937 y 7944 del 3 de marzo y 5 de abril del 2005 respectivamente</t>
  </si>
  <si>
    <t>050056100007CO</t>
  </si>
  <si>
    <t>0089382005a</t>
  </si>
  <si>
    <t>VOTO NO. 8938-05 
SE RECHAZA DE PLANO LA ACCION.-</t>
  </si>
  <si>
    <t>artículo 270</t>
  </si>
  <si>
    <t>050057350007CO</t>
  </si>
  <si>
    <t>0089392005a</t>
  </si>
  <si>
    <t>VOTO NO. 8939-05 
SE RECHAZA DE PLANO LA ACCION.-</t>
  </si>
  <si>
    <t xml:space="preserve">Reglamento para el otorgamiento de créditos en el seguro de invalidez, vejez y muerte </t>
  </si>
  <si>
    <t>050058720007CO</t>
  </si>
  <si>
    <t>0089412005a</t>
  </si>
  <si>
    <t>VOTO NO. 8941-05 
SE RECHAZA DE PLANO LA ACCION.-</t>
  </si>
  <si>
    <t>inciso 1 del artículo 96 bis</t>
  </si>
  <si>
    <t>050059210007CO</t>
  </si>
  <si>
    <t>0150882005a</t>
  </si>
  <si>
    <t>Decreto Ejecutivo 21 Reglamento del Estatuto del Servicio Civil</t>
  </si>
  <si>
    <t>Artículo 77</t>
  </si>
  <si>
    <t>050060270007CO</t>
  </si>
  <si>
    <t>0079882005a</t>
  </si>
  <si>
    <t>VOTO NO. 7988-05 
SE RECHAZA POR EL FONDO LA ACCION.-</t>
  </si>
  <si>
    <t>Ley 4284 Reforma Ley que Regula el Proceso Laboral en Negocios de Menor Cuantía y Código de Trabajo</t>
  </si>
  <si>
    <t>artículo 10</t>
  </si>
  <si>
    <t>050060540007CO</t>
  </si>
  <si>
    <t>0079852005a</t>
  </si>
  <si>
    <t>VOTO NO. 7985-05 
SE RECHAZA DE PLANO LA ACCION.-</t>
  </si>
  <si>
    <t>Decreto Ejecutivo 32333-MP-J Reglamento a la Ley Contra la Corrupción y el Enriquecimiento Ilícito en la Función Pública</t>
  </si>
  <si>
    <t xml:space="preserve">transitorio VI </t>
  </si>
  <si>
    <t>050060620007CO</t>
  </si>
  <si>
    <t>0071742005a</t>
  </si>
  <si>
    <t>VOTO NO. 7174-05 
SE RECHAZA DE PLANO LA ACCION.-</t>
  </si>
  <si>
    <t>Acta 7919 de la Junta Directiva de la Caja Costarricense de Seguro Social</t>
  </si>
  <si>
    <t xml:space="preserve">artículo 13 </t>
  </si>
  <si>
    <t>050061090007CO</t>
  </si>
  <si>
    <t>0052922006a</t>
  </si>
  <si>
    <t xml:space="preserve">LIBERTAD DE ASOCIACION </t>
  </si>
  <si>
    <t>Ley 6970 de Asociaciones Solidaristas</t>
  </si>
  <si>
    <t>Artículo 15</t>
  </si>
  <si>
    <t>Artículo 7 del Estatuto de la Asociación Solidarista de la Caja CostarriCMENse del Seguro Social y 12 del Reglamento de Crédito de esa asociación</t>
  </si>
  <si>
    <t>MVF</t>
  </si>
  <si>
    <t>050063210007CO</t>
  </si>
  <si>
    <t>0093612005a</t>
  </si>
  <si>
    <t>VOTO NO. 9361-05 
SE RECHAZA POR EL FONDO LA ACCION.-</t>
  </si>
  <si>
    <t>Partido político</t>
  </si>
  <si>
    <t>artículo 64</t>
  </si>
  <si>
    <t>050063520007CO</t>
  </si>
  <si>
    <t>0093562005a</t>
  </si>
  <si>
    <t>VOTO NO. 9356-05 
SE RECHAZA DE PLANO LA ACCION.-</t>
  </si>
  <si>
    <t>Ley 7557 General de Aduanas</t>
  </si>
  <si>
    <t>artículos 229 y 269</t>
  </si>
  <si>
    <t>circular AS-G-004-2005 del Gerente de la Aduana de Santamaría</t>
  </si>
  <si>
    <t>050069050007CO</t>
  </si>
  <si>
    <t>0085702005a</t>
  </si>
  <si>
    <t>SEGUROS</t>
  </si>
  <si>
    <t>VOTO NO. 8570-05 
SE RECHAZA POR EL FONDO LA ACCION.-</t>
  </si>
  <si>
    <t>Agentes de ventas</t>
  </si>
  <si>
    <t>Reglamento de licencias para agentes vendedores de seguros de agencias comercializadoras</t>
  </si>
  <si>
    <t>050069870007CO</t>
  </si>
  <si>
    <t xml:space="preserve">0079862005a  </t>
  </si>
  <si>
    <t>PROPIEDAD</t>
  </si>
  <si>
    <t>VOTO NO. 7986-05 
SE RECHAZA DE PLANO LA ACCION.-</t>
  </si>
  <si>
    <t>Decreto Ejecutivo 29375 MAG-MINAE-S-HACIENDA-MOPT Reglamento a la Ley 7779 de Uso Manejo y Conservación de Suelos</t>
  </si>
  <si>
    <t xml:space="preserve">artículo 58 </t>
  </si>
  <si>
    <t>050070440007CO</t>
  </si>
  <si>
    <t>0085682005a</t>
  </si>
  <si>
    <t>VOTO NO. 8568-05 
SE RECHAZA DE PLANO LA ACCION.-</t>
  </si>
  <si>
    <t>Cartago</t>
  </si>
  <si>
    <t xml:space="preserve">artículo 27 </t>
  </si>
  <si>
    <t>050071160007CO</t>
  </si>
  <si>
    <t>0072632006a</t>
  </si>
  <si>
    <t>Se rechaza por el fondo la acción. Notifíquese esta sentencia a la Asamblea Legislativa y al Tribunal Supremo de Elecciones.</t>
  </si>
  <si>
    <t>Trámite de aprobación legislativa de la ley 2036 y sus reformas así como contra el fondo de dicha reforma.</t>
  </si>
  <si>
    <t>050071380007CO</t>
  </si>
  <si>
    <t>0095292005a</t>
  </si>
  <si>
    <t>VOTO NO. 9529-05 
SE RECHAZA POR EL FONDO LA ACCION.</t>
  </si>
  <si>
    <t>artículo 9 párrafo segundo</t>
  </si>
  <si>
    <t>050071520007CO</t>
  </si>
  <si>
    <t>0161302005a</t>
  </si>
  <si>
    <t>Ley 7786 sobre Estupefacientes, Sustancias Psicotrópicas, Drogas de Uso No Autorizado, Actividades Conexas, Legitimación de Capitales y Financiamiento del Terrorismo</t>
  </si>
  <si>
    <t>Artículo 13</t>
  </si>
  <si>
    <t>050073280007CO</t>
  </si>
  <si>
    <t>0089422005a</t>
  </si>
  <si>
    <t>MIGRACION</t>
  </si>
  <si>
    <t>VOTO NO. 8942-05 
SE RECHAZA POR EL FONDO LA ACCION.-</t>
  </si>
  <si>
    <t>Extranjero</t>
  </si>
  <si>
    <t>Ley 7033 General de Migración y Extranjería</t>
  </si>
  <si>
    <t xml:space="preserve">artículo 51 inciso a) </t>
  </si>
  <si>
    <t>050073810007CO</t>
  </si>
  <si>
    <t>0089402005a</t>
  </si>
  <si>
    <t>VOTO NO. 8940-05 
SE RECHAZA DE PLANO LA ACCION.-</t>
  </si>
  <si>
    <t>Ley 4248 Autoriza Municipalidad de San Ramón negociar empréstito</t>
  </si>
  <si>
    <t xml:space="preserve">artículo 10 </t>
  </si>
  <si>
    <t>050075640007CO</t>
  </si>
  <si>
    <t>0089432005a</t>
  </si>
  <si>
    <t>VOTO NO. 8943-05 
SE RECHAZA DE PLANO LA ACCION.-</t>
  </si>
  <si>
    <t>Jurisprudencia del Tribunal Notarial que interpreta el artículo 161 párrafo primero del Código Notarial</t>
  </si>
  <si>
    <t>Resluciones 106 del 22-8-1992,  135 del 17-10-2002, 106 del  2-6-2003, 114 del 2-6-2003, 119 del 7-5-2004</t>
  </si>
  <si>
    <t>050076730007CO</t>
  </si>
  <si>
    <t>0130722005a</t>
  </si>
  <si>
    <t>Reglamento a la Feria del Mercado Herediano</t>
  </si>
  <si>
    <t>050077650007CO</t>
  </si>
  <si>
    <t>0122032005a</t>
  </si>
  <si>
    <t>artículo 243</t>
  </si>
  <si>
    <t>Se rechaza por el fondo la acción.</t>
  </si>
  <si>
    <t>050077670007CO</t>
  </si>
  <si>
    <t>0093602005a</t>
  </si>
  <si>
    <t>VOTO NO. 9360-05 
SE RECHAZA POR EL FONDO LA ACCION.-</t>
  </si>
  <si>
    <t>Operario</t>
  </si>
  <si>
    <t>artículo 73</t>
  </si>
  <si>
    <t>050078700007CO</t>
  </si>
  <si>
    <t>0098022005a</t>
  </si>
  <si>
    <t>Se rechaza de plano la acción respecto de la impugnación que hace del párrafo segundo del artículo 32 de la Ley de Contratación Administrativa, y se rechaza de plano respecto de la impugnación que hace del Reglamento de Refrendo de la Contraloría General de la República.</t>
  </si>
  <si>
    <t>Ley 7494 de Contratación Administrativa</t>
  </si>
  <si>
    <t>artículo 32</t>
  </si>
  <si>
    <t>Reglamento de Refrendo de la Contraloría General de la República</t>
  </si>
  <si>
    <t>050078870007CO</t>
  </si>
  <si>
    <t>0103742005a</t>
  </si>
  <si>
    <t xml:space="preserve">Se rechaza de plano la acción. Notifíquese esta sentencia a la Contraloría General de la República. Los Magistrados Calzada, Armijo y Molina salvan el voto y dan curso a la acción.-
</t>
  </si>
  <si>
    <t>artículos 11, 29 inciso 2.h, 30, 31 y 37</t>
  </si>
  <si>
    <t>050078880007CO</t>
  </si>
  <si>
    <t>0103732005a</t>
  </si>
  <si>
    <t>Ley 10 sobre la venta de Licores</t>
  </si>
  <si>
    <t xml:space="preserve">artículos 3, 11 y 16 </t>
  </si>
  <si>
    <t>050078890007CO</t>
  </si>
  <si>
    <t>0089442005a</t>
  </si>
  <si>
    <t>VOTO NO. 8944-05 
SE RECHAZA DE PLANO LA ACCION.-</t>
  </si>
  <si>
    <t>Ley 7428 Orgánica de la Contraloría General de la República</t>
  </si>
  <si>
    <t>artículo 40, inciso 3)</t>
  </si>
  <si>
    <t>050080740007CO</t>
  </si>
  <si>
    <t>0118992005a</t>
  </si>
  <si>
    <t>TRANSITO</t>
  </si>
  <si>
    <t>Ley 7331 de Tránsito por Vías Públicas Terrestres</t>
  </si>
  <si>
    <t xml:space="preserve">artículo 154 </t>
  </si>
  <si>
    <t>050081110007CO</t>
  </si>
  <si>
    <t>0134342008a</t>
  </si>
  <si>
    <t>Se rechaza por el fondo la acción en relación con el artículo 29, incisos d) y h) y el artículo 53 de la Ley N° 8422. En lo demás, se rechaza de plano. El Magistrado Armijo salva el voto y ordena dar curso.-</t>
  </si>
  <si>
    <t xml:space="preserve">artículos 29 </t>
  </si>
  <si>
    <t>050081220007CO</t>
  </si>
  <si>
    <t>0127612005a</t>
  </si>
  <si>
    <t>Comunicador</t>
  </si>
  <si>
    <t>artículo 71</t>
  </si>
  <si>
    <t>Código de Trabajo,  Ley de Paternidad Responsable, Código de Niñez y AdolesCMENcia y Código de Familia.</t>
  </si>
  <si>
    <t>050082390007CO</t>
  </si>
  <si>
    <t>0171922005a</t>
  </si>
  <si>
    <t xml:space="preserve">176) Sentencia 2005-17192
Expediente 05-08239-0007-CO. A las diecisiete horas con veinticinco minutos. Acción de Inconstitucionalidad. Instituto CostarriCMENse de Ferrocarriles en contra del inciso h) del artículo 5° de la Ley número 7593 del 9 de agosto de 1996. Se rechaza de plano la acción.-
</t>
  </si>
  <si>
    <t>Ley 7593 de la Autoridad Reguladora de los Servicios Públicos</t>
  </si>
  <si>
    <t xml:space="preserve">inciso h)  artículo 5 </t>
  </si>
  <si>
    <t>050082930007CO</t>
  </si>
  <si>
    <t>0136842005a</t>
  </si>
  <si>
    <t>Se rechaza por el fondo la acción</t>
  </si>
  <si>
    <t>050083000007CO</t>
  </si>
  <si>
    <t>0161232005a</t>
  </si>
  <si>
    <t xml:space="preserve">La frase contenida en el párrafo primero del artículo 256 que dice “durante el procedimiento preparatorio e intermedio” y la aplicación del párrafo tercero del artículo 364. </t>
  </si>
  <si>
    <t>050083630007CO</t>
  </si>
  <si>
    <t>0098012005a</t>
  </si>
  <si>
    <t>ADUANAS</t>
  </si>
  <si>
    <t xml:space="preserve">Decreto Ejecutivo 32082-COMEX-H Reglamento Centroamericano sobre la Valoración Aduanera de las Mercancías </t>
  </si>
  <si>
    <t>050084090007CO</t>
  </si>
  <si>
    <t>0122022005a</t>
  </si>
  <si>
    <t xml:space="preserve">artículo 44 </t>
  </si>
  <si>
    <t>050084710007CO</t>
  </si>
  <si>
    <t>0161242005a</t>
  </si>
  <si>
    <t>Artículos 33 y 36</t>
  </si>
  <si>
    <t>050085250007CO</t>
  </si>
  <si>
    <t>0136812005a</t>
  </si>
  <si>
    <t>Jurisprudencia del Tribunal de Juicio de la Zona Sur y el Juzgado Penal</t>
  </si>
  <si>
    <t>050085520007CO</t>
  </si>
  <si>
    <t>2007005675a</t>
  </si>
  <si>
    <t>A las diecisiete horas con cuatro minutos. Acción de Inconstitucionalidad. Proveedora Servicios Marítimos Sociedad Anónima, en contra de los artículos 1, 6, 7, 8, 9, 11, 12, 13, 14, 15 y 16 del Reglamento para Verificar el Cumplimiento de las Obligaciones Patronales y de Asegurados. Se rechaza de plano la acción.-</t>
  </si>
  <si>
    <t>Reglamento para verificar el cumplimiento de las obligaciones patronales y de trabajadores independientes de la Caja Costarricense del Seguro Social</t>
  </si>
  <si>
    <t>artículos 1, 6, 7, 8, 9, 11, 12, 13, 14,15, 16 y contra su aplicación</t>
  </si>
  <si>
    <t>050085660007CO</t>
  </si>
  <si>
    <t xml:space="preserve">0135042006a </t>
  </si>
  <si>
    <t>Reglamento de Beneficios de Estudios de la Caja Costarricense de Seguro Social</t>
  </si>
  <si>
    <t xml:space="preserve">artículo 8 </t>
  </si>
  <si>
    <t>050086210007CO</t>
  </si>
  <si>
    <t>0093572005a</t>
  </si>
  <si>
    <t>VOTO NO. 9357-05 
SE RECHAZA DE PLANO LA ACCION.-</t>
  </si>
  <si>
    <t>Docente</t>
  </si>
  <si>
    <t>050088210007CO</t>
  </si>
  <si>
    <t>0130712005a</t>
  </si>
  <si>
    <t>Ley 1581 Estatuto del Servicio Civil</t>
  </si>
  <si>
    <t>artículos 26 y 27</t>
  </si>
  <si>
    <t>050090200007CO</t>
  </si>
  <si>
    <t>0127602005a</t>
  </si>
  <si>
    <t>Se rechaza de plano la acción en cuanto al Decreto Ejecutivo número 17023-MAG del seis de mayo de mil novecientos ochenta y seis. En lo demás, se rechaza por el fondo.</t>
  </si>
  <si>
    <t>Decreto Ejecutivo 17023-MAG Declaración de zona protectora Tivives</t>
  </si>
  <si>
    <t xml:space="preserve">Ley 4465  Forestal </t>
  </si>
  <si>
    <t>050090480007CO</t>
  </si>
  <si>
    <t>0103752005a</t>
  </si>
  <si>
    <t>Medidas administrativas en relación con el uso de teléfonos públicos ubicados en centros penitenciarios</t>
  </si>
  <si>
    <t>050091000007CO</t>
  </si>
  <si>
    <t>0103762005a</t>
  </si>
  <si>
    <t>Ley 7495 Expropiaciones</t>
  </si>
  <si>
    <t>artículo 46</t>
  </si>
  <si>
    <t>050091070007CO</t>
  </si>
  <si>
    <t xml:space="preserve">0141862008a </t>
  </si>
  <si>
    <t>Reglamento municipal 59 Plan Regulador de la Municipalidad de Escazú</t>
  </si>
  <si>
    <t>artículo 16.2</t>
  </si>
  <si>
    <t>GCM</t>
  </si>
  <si>
    <t>050091360007CO</t>
  </si>
  <si>
    <t>0130742005a</t>
  </si>
  <si>
    <t xml:space="preserve">artículo 444 </t>
  </si>
  <si>
    <t>050092450007CO</t>
  </si>
  <si>
    <t>0029942006a</t>
  </si>
  <si>
    <t>Decreto ejecutivo 32161-S Reglamento de Registro Sanitario de Establecimientos Regulados por el Ministerio de Salud</t>
  </si>
  <si>
    <t>Artículos 12 y 13</t>
  </si>
  <si>
    <t>050093310007CO</t>
  </si>
  <si>
    <t>0132252005a</t>
  </si>
  <si>
    <t>artículo 561</t>
  </si>
  <si>
    <t>050097670007CO</t>
  </si>
  <si>
    <t>0119002005a</t>
  </si>
  <si>
    <t>Jurisprudencia del Tribunal Superior Primero Civil de San José sobre el artículo 438 inciso 5) de la Ley 7130 Código Procesal Civil</t>
  </si>
  <si>
    <t>Resoluciones 112-L-92 del 22/01/1992, 623-L-94 del 11/05/1994, 1253-E-94 del 21/09/1994, 1067-N-2003del 1/10/2003</t>
  </si>
  <si>
    <t>050098430007CO</t>
  </si>
  <si>
    <t>0122002005a</t>
  </si>
  <si>
    <t>artículo 320</t>
  </si>
  <si>
    <t>050098710007CO</t>
  </si>
  <si>
    <t>0122042005a</t>
  </si>
  <si>
    <t>Dependiente en Almacén</t>
  </si>
  <si>
    <t>artículo 99</t>
  </si>
  <si>
    <t>050099860007CO</t>
  </si>
  <si>
    <t>0136822005a</t>
  </si>
  <si>
    <t>Directriz DRAC/011-99 Lineamientos provisionales para el trámite de aplazamientos y fraccionamientos de pago en los impuestos administrados por la Dirección General de Tributación Directa</t>
  </si>
  <si>
    <t>050099880007CO</t>
  </si>
  <si>
    <t>0118972005a</t>
  </si>
  <si>
    <t>Decreto Ejecutivo 31143-H Reglamento de emisión de títulos para rendir a nombre del Estado, garantías judiciales para efectos de embargo preventivo</t>
  </si>
  <si>
    <t xml:space="preserve">artículos 2 y 3 </t>
  </si>
  <si>
    <t>títulos de propiedad de deuda interna número 10830-4, serie número 032005GJ, por un monto de un mil ochocientos treinta y siete millones seiscientos mil colones sin CMENtavos, y número 10831-7, serie número 032005GJ, por un monto de dos mil doscientos cuarenta y tres millones quinientos cuarenta y ocho mil ochocientos diez colones sin CMENtavos</t>
  </si>
  <si>
    <t>050100160007CO</t>
  </si>
  <si>
    <t>0127622005a</t>
  </si>
  <si>
    <t>Psicólogo</t>
  </si>
  <si>
    <t>Reglamento de Administración del Condominio Vertical Residencial</t>
  </si>
  <si>
    <t>articulo 13</t>
  </si>
  <si>
    <t>050103010007CO</t>
  </si>
  <si>
    <t>0118962005a</t>
  </si>
  <si>
    <t>Actuación de Juzgados y Tribunales</t>
  </si>
  <si>
    <t>Expedientes 01-012321-170CA del Juzgado Civil de Hacienda de asuntos sumarios del Segundo Circuito Judicial de Goicoechea, 04-000121-0638-CI, 04-002114-0638-CI, 04-002006-0638 y 04-000982-0640 del Juzgado Civil de Alajuela, 02001513-0640-CI del Juzgado Civil de Mayor Cuantía de Cartago</t>
  </si>
  <si>
    <t>050105470007CO</t>
  </si>
  <si>
    <t>0142932005a</t>
  </si>
  <si>
    <t xml:space="preserve">MINORIAS </t>
  </si>
  <si>
    <t>050108280007CO</t>
  </si>
  <si>
    <t>0130762005a</t>
  </si>
  <si>
    <t>Se rechaza de plano la acción en cuanto alega infringida la autonomía institucional de la Caja CostarriCMENse de Seguro Social y se rechaza por el fondo en lo demás.</t>
  </si>
  <si>
    <t>Decreto Ejecutivo 21034-S Reglamento del Estatuto de Servicios de Microbiología y Química Clínica</t>
  </si>
  <si>
    <t xml:space="preserve">artículo 23 </t>
  </si>
  <si>
    <t>050110580007CO</t>
  </si>
  <si>
    <t>0142872005a</t>
  </si>
  <si>
    <t>Jurisprudencia de la Sala Constitucional</t>
  </si>
  <si>
    <t>Sentencia 2003-02771 de 4-4-2003</t>
  </si>
  <si>
    <t>050114130007CO</t>
  </si>
  <si>
    <t xml:space="preserve">Proyecto de Ley 15967 que modifica el artículo 46 de la Ley 7600 sobre personas con discapacidad </t>
  </si>
  <si>
    <t>0123772005a</t>
  </si>
  <si>
    <t>050114180007CO</t>
  </si>
  <si>
    <t>0130782005a</t>
  </si>
  <si>
    <t>Ley 6043 sobre la Zona Marítimo Terrestre</t>
  </si>
  <si>
    <t xml:space="preserve"> incisos a), c), ch) y d), así como el párrafo último del artículo 47</t>
  </si>
  <si>
    <t xml:space="preserve">Decreto Ejecutivo número 7841-P Reglamento a la Ley </t>
  </si>
  <si>
    <t>050114370007CO</t>
  </si>
  <si>
    <t>161292005a</t>
  </si>
  <si>
    <t xml:space="preserve">241) Sentencia 2005-16129
Expediente 05-11437-0007-CO. A las dieciocho horas con treinta minutos. Acción de Inconstitucionalidad. Costa Rican Cocoa Products Company Sociedad Anónima, en contra de la Directriz DRAC/SDC-011-99 de la Dirección General de Tributación Directa y por la inconstitucionalidad por omisión del Poder Ejecutivo de no dictar el Reglamento Ejecutivo del artículo 38 del Código de Normas y Procedimientos Tributarios. Se rechaza de plano la acción.-
</t>
  </si>
  <si>
    <t xml:space="preserve">Directriz DRAC/SDC-011-99 emitida por la División de Recaudación y Atención al Contribuyente </t>
  </si>
  <si>
    <t>050114430007CO</t>
  </si>
  <si>
    <t>0010262006a</t>
  </si>
  <si>
    <t>050116260007CO</t>
  </si>
  <si>
    <t>0159492006a</t>
  </si>
  <si>
    <t>Ley 5060 General de Caminos Públicos</t>
  </si>
  <si>
    <t>artículo 33</t>
  </si>
  <si>
    <t>050117150007CO</t>
  </si>
  <si>
    <t>0132242005a</t>
  </si>
  <si>
    <t>Decreto Ejecutivo 32276-MEIC-MAG-S Reglamento Técnico RTCR-389:2004 Mora para consumo en estado fresco</t>
  </si>
  <si>
    <t>050117160007CO</t>
  </si>
  <si>
    <t>0136832005a</t>
  </si>
  <si>
    <t>artículos 9 y 10</t>
  </si>
  <si>
    <t>050117260007CO</t>
  </si>
  <si>
    <t>0161282005a</t>
  </si>
  <si>
    <t>Resolución R-DGTCC-106 de la Dirección General de Transporte y Comercialización de Combustible del Ministerio del Ambiente y Energía</t>
  </si>
  <si>
    <t>05-011739-0007-CO</t>
  </si>
  <si>
    <t>0167742005a</t>
  </si>
  <si>
    <t xml:space="preserve">Artículo 236 </t>
  </si>
  <si>
    <t>050123570007CO</t>
  </si>
  <si>
    <t>0157132005a</t>
  </si>
  <si>
    <t xml:space="preserve">23) Sentencia 2005-15713
Expediente 05-12357-0007-CO. A las catorce horas con cincuenta y dos minutos. Acción de Inconstitucionalidad. Manuel Fernando Solano Rojas en contra del artículo 16 del Reglamento del Estatuto de Servicio Civil en relación con la frase “hasta por el resto del curso lectivo” del Reglamento a la Carrera Docente. Se rechaza de plano la acción.-
</t>
  </si>
  <si>
    <t xml:space="preserve">Artículo 99 </t>
  </si>
  <si>
    <t>050125120007CO</t>
  </si>
  <si>
    <t>0169352005a</t>
  </si>
  <si>
    <t>Agricultor</t>
  </si>
  <si>
    <t>MAEF</t>
  </si>
  <si>
    <t>050125420007CO</t>
  </si>
  <si>
    <t>0167722005a</t>
  </si>
  <si>
    <t>Decreto Ejecutivo 32441-MOPT Reglamento para el pago de viáticos y gastos de transporte a los funcionarios del Ministerio de Obras Públicas y Transportes</t>
  </si>
  <si>
    <t xml:space="preserve">Artículo 31 </t>
  </si>
  <si>
    <t>050125630007CO</t>
  </si>
  <si>
    <t>0150902005a</t>
  </si>
  <si>
    <t xml:space="preserve">Artículos 3 inciso c) y 10 inciso b) </t>
  </si>
  <si>
    <t>050126190007CO</t>
  </si>
  <si>
    <t>0139132005a</t>
  </si>
  <si>
    <t xml:space="preserve"> Se rechaza por el fondo la acción.</t>
  </si>
  <si>
    <t xml:space="preserve">artículo 4 </t>
  </si>
  <si>
    <t>050126590007CO</t>
  </si>
  <si>
    <t>0157102005a</t>
  </si>
  <si>
    <t>20) Sentencia 2005-15710 Expediente 05-12659-0007-CO. A las catorce horas con cuarenta y nueve minutos. Acción de Inconstitucionalidad. Giovanni Alexis Sancho Rodríguez en contra de los artículos 29 y 50 del Código de Familia. Se rechaza de plano la acción.-</t>
  </si>
  <si>
    <t>Artículos 29 y 50</t>
  </si>
  <si>
    <t>050127020007CO</t>
  </si>
  <si>
    <t>0142902005a</t>
  </si>
  <si>
    <t>Convención colectiva</t>
  </si>
  <si>
    <t>Décima Reforma a la Quinta Convención Colectiva suscrita por el Banco Nacional de Costa Rica y el Sindicato de Empleados del Banco Nacional de Costa Rica (SEBANA)</t>
  </si>
  <si>
    <t xml:space="preserve">artículo 68 </t>
  </si>
  <si>
    <t>050127530007CO</t>
  </si>
  <si>
    <t>0139112005a</t>
  </si>
  <si>
    <t>Decreto Ejecutivo 32501-MAG-MEIC-SP Reglamento para regular el funcionamiento de la comercialización de ganado en pie</t>
  </si>
  <si>
    <t>050127590007CO</t>
  </si>
  <si>
    <t>0142922005a</t>
  </si>
  <si>
    <t>050128030007CO</t>
  </si>
  <si>
    <t>0142882005a</t>
  </si>
  <si>
    <t>interpretación y aplicación que hace la Municipalidad de San José de los artículos 76, 76 bis y 76 ter del Ley 7794 Código Municipal en el oficio 4628-DAL-05 del 7/09/2005</t>
  </si>
  <si>
    <t>050128160007CO</t>
  </si>
  <si>
    <t>0142912005a</t>
  </si>
  <si>
    <t>Decreto Ejecutivo 32470-S Reglamento para el Registro Sanitario de los Medicamentos que requieren mostrar Equivalencia Terapéutica</t>
  </si>
  <si>
    <t>050131250007CO</t>
  </si>
  <si>
    <t>0142892005a</t>
  </si>
  <si>
    <t>Resolución 2238-2005-SETENA del 30/08/2005</t>
  </si>
  <si>
    <t>050132110007CO</t>
  </si>
  <si>
    <t>0161312005a</t>
  </si>
  <si>
    <t>Artículo 148</t>
  </si>
  <si>
    <t>050134200007CO</t>
  </si>
  <si>
    <t>0171942005a</t>
  </si>
  <si>
    <t xml:space="preserve">Jurisprudencia de la Comisión de Control de Propaganda del Instituto sobre Alcoholismo y Farmacodependencia </t>
  </si>
  <si>
    <t>050134530007CO</t>
  </si>
  <si>
    <t>0157122005a</t>
  </si>
  <si>
    <t xml:space="preserve">Artículo 575  </t>
  </si>
  <si>
    <t>050134850007CO</t>
  </si>
  <si>
    <t>0133272006a</t>
  </si>
  <si>
    <t>Contador</t>
  </si>
  <si>
    <t>artículos 6, parte final del párrafo primero</t>
  </si>
  <si>
    <t>050135370007CO</t>
  </si>
  <si>
    <t>0028742006a</t>
  </si>
  <si>
    <t>Se rechaza por el fondo la acción en relación con la impugnación que se hace del artículo 20 de la Ley de Procedimientos de Observancia de los Derechos de Propiedad Intelectual, número 8039 del doce de octubre del dos mil, y se rechaza de plano en relación con la aplicación individual de esta disposición, concretada en el Acuerdo firme número 118, del veintitrés de agosto del dos mil cinco, dictado por la Ministra de Justicia y Gracia. Por improcedente, se deniega la solicitud de suspensión de los efectos del acto concreto impugnado.</t>
  </si>
  <si>
    <t>Ley 8039 Procedimientos de Observancia de los Derechos de Propiedad Intelectual</t>
  </si>
  <si>
    <t xml:space="preserve">artículo 20 </t>
  </si>
  <si>
    <t>acuerdo firme 118 del23/08/2005 de la Ministra de Justicia y Gracia</t>
  </si>
  <si>
    <t>050135770007CO</t>
  </si>
  <si>
    <t>0004482006a</t>
  </si>
  <si>
    <t>Instrumento internacional</t>
  </si>
  <si>
    <t>Ley 8455 Tratado de Libre Comercio entre Costa Rica y la Comunidad del Caribe</t>
  </si>
  <si>
    <t>disposición X.06</t>
  </si>
  <si>
    <t>050136090007CO</t>
  </si>
  <si>
    <t>0161262005a</t>
  </si>
  <si>
    <t xml:space="preserve">Ley 4795 de Extradición </t>
  </si>
  <si>
    <t>Artículos 7 y 9 inciso b)</t>
  </si>
  <si>
    <t>050137030007CO</t>
  </si>
  <si>
    <t>0004462006a</t>
  </si>
  <si>
    <t>Decreto Ejecutivo 20503 Reforma al Reglamento de la Ley de Incentivos de la Producción Industrial</t>
  </si>
  <si>
    <t>050137490007CO</t>
  </si>
  <si>
    <t>0157092005a</t>
  </si>
  <si>
    <t>Artículos 114 y 116</t>
  </si>
  <si>
    <t>050137530007CO</t>
  </si>
  <si>
    <t>0161252005a</t>
  </si>
  <si>
    <t>Artículo 314</t>
  </si>
  <si>
    <t>050138040007CO</t>
  </si>
  <si>
    <t>0004472006a</t>
  </si>
  <si>
    <t>Reglamento de Procedimientos Administrativos de la Contraloría General de la República</t>
  </si>
  <si>
    <t>artículos 4 inciso g) y 29</t>
  </si>
  <si>
    <t>050138540007CO</t>
  </si>
  <si>
    <t>0045032006a</t>
  </si>
  <si>
    <t>Reglamento de Zonificación de Tilarán</t>
  </si>
  <si>
    <t>AGV</t>
  </si>
  <si>
    <t>050138630007CO</t>
  </si>
  <si>
    <t>0161322005a</t>
  </si>
  <si>
    <t>Artículo 455</t>
  </si>
  <si>
    <t>050139420007CO</t>
  </si>
  <si>
    <t>0168292005a</t>
  </si>
  <si>
    <t>Vecinos</t>
  </si>
  <si>
    <t>Reglamento de prestación de servicios al abonado del Instituto Costarricense de Acueductos y Alcantarillados</t>
  </si>
  <si>
    <t>Artículos 55 y 77</t>
  </si>
  <si>
    <t>050140520007CO</t>
  </si>
  <si>
    <t>Se rechaza de plano la acción. Reséñese este pronunciamiento en el Diario Oficial La Gaceta y publíquese íntegramente en el Boletín Judicial. Notifíquese.-</t>
  </si>
  <si>
    <t>artículos 554 y 559</t>
  </si>
  <si>
    <t>050140660007CO</t>
  </si>
  <si>
    <t>0157112005a</t>
  </si>
  <si>
    <t>050141390007CO</t>
  </si>
  <si>
    <t>0002182006a</t>
  </si>
  <si>
    <t>artículo 77 inciso b)</t>
  </si>
  <si>
    <t>ASS</t>
  </si>
  <si>
    <t>050141740007CO</t>
  </si>
  <si>
    <t>0167792005a</t>
  </si>
  <si>
    <t>Se rechaza de plano parcialmente la acción, en cuanto cuestiona los incisos d) y e) del artículo 39 del "Reglamento para los procesos de adopciones nacionales e internacionales" del Patronato Nacional de la Infancia. Se ordena darle curso en lo demás.</t>
  </si>
  <si>
    <t>Reglamento para los Procesos de Adopciones Nacionales e Internacionales del Patronato Nacional de la Infancia</t>
  </si>
  <si>
    <t xml:space="preserve">Artículos 35 y 39 inciso a) </t>
  </si>
  <si>
    <t>050142610007CO</t>
  </si>
  <si>
    <t xml:space="preserve">0171932005a </t>
  </si>
  <si>
    <t>Ley 8343 de Contingencia Fiscal</t>
  </si>
  <si>
    <t xml:space="preserve">capítulo VI </t>
  </si>
  <si>
    <t>050142710007CO</t>
  </si>
  <si>
    <t xml:space="preserve">0176102005a </t>
  </si>
  <si>
    <t xml:space="preserve">artículos 3 y 4 </t>
  </si>
  <si>
    <t>050143480007CO</t>
  </si>
  <si>
    <t xml:space="preserve">0171952005a </t>
  </si>
  <si>
    <t xml:space="preserve">artículos 450 y 451 </t>
  </si>
  <si>
    <t>050143910007CO</t>
  </si>
  <si>
    <t>0002192006a</t>
  </si>
  <si>
    <t>artículo 55 inciso f)</t>
  </si>
  <si>
    <t>050145120007CO</t>
  </si>
  <si>
    <t>0167752005a</t>
  </si>
  <si>
    <t>Artículos 410, 411, 443, 444, 447 y 450</t>
  </si>
  <si>
    <t>050145140007CO</t>
  </si>
  <si>
    <t>0167762005a</t>
  </si>
  <si>
    <t>Artesano</t>
  </si>
  <si>
    <t xml:space="preserve">Artículos 410, 411, 443, 444, 447 y 450 </t>
  </si>
  <si>
    <t>050146230007CO</t>
  </si>
  <si>
    <t xml:space="preserve">0176092005a </t>
  </si>
  <si>
    <t>artículo 271</t>
  </si>
  <si>
    <t>050147150007CO</t>
  </si>
  <si>
    <t>0103972006a</t>
  </si>
  <si>
    <t>Código de Deberes Jurídicos, Morales y Éticos del Profesional en Derecho del Colegio de Abogados de Costa Rica</t>
  </si>
  <si>
    <t>artículo 83 inciso d)</t>
  </si>
  <si>
    <t>050147730007CO</t>
  </si>
  <si>
    <t>0059762006a</t>
  </si>
  <si>
    <t xml:space="preserve"> Se rechaza por el fondo la acción.-</t>
  </si>
  <si>
    <t xml:space="preserve">artículos 141 </t>
  </si>
  <si>
    <t>050147740007CO</t>
  </si>
  <si>
    <t>Transportista</t>
  </si>
  <si>
    <t>Jurisprudencia del Tribunal de Familia</t>
  </si>
  <si>
    <t>0088142006a</t>
  </si>
  <si>
    <t xml:space="preserve">178) Sentencia 2006-08814
Expediente 05-14774-0007-CO. A las diecisiete horas con veintisiete minutos. Acción de Inconstitucionalidad. Eduardo López Arroyo en contra de la jurisprudencia del Tribunal de Familia, concretamente los votos 761-03, 1615-03 y 2029-04 que declara como bien ganancial la explotación de permiso o concesión para operar un taxi. Se rechaza de plano la acción.-
</t>
  </si>
  <si>
    <t>jurisprudencia del Tribunal de Familia que sostiene que la explotación del permiso o concesión para operar un taxi, si constituye un bien ganancial</t>
  </si>
  <si>
    <t>expediente número 04-000011-165-FA </t>
  </si>
  <si>
    <t>050151650007CO</t>
  </si>
  <si>
    <t xml:space="preserve">0059752006a </t>
  </si>
  <si>
    <t>Se rechaza por el fondo la acción en relación con el Decreto 32753-MINAE. En lo demás, se rechaza de plano.</t>
  </si>
  <si>
    <t>Decreto Ejecutivo 16614-MAG Creación del Refugio de Vida Silvestre Gandoca-Manzanillo</t>
  </si>
  <si>
    <t xml:space="preserve">Decreto Ejecutivo 29019-MINAE, Reglamento para el Manejo Participativo de los Recursos Naturales en el Refugio de Vida Silvestre Gandoca Manzanillo, Decreto Ejecutivo 32633, Reglamento a la Ley de Conservación de la Vida Silvestre y el Decreto Ejecutivo  32753-MINAE </t>
  </si>
  <si>
    <t>050151800007CO</t>
  </si>
  <si>
    <t>0004452006a</t>
  </si>
  <si>
    <t xml:space="preserve">inciso f del artículo 9 </t>
  </si>
  <si>
    <t>050152230007CO</t>
  </si>
  <si>
    <t>2007013573a</t>
  </si>
  <si>
    <t xml:space="preserve">Se rechaza de plano la acción. </t>
  </si>
  <si>
    <t>Ley 7092 Impuesto sobre la Renta</t>
  </si>
  <si>
    <t>inciso f) artículo 9</t>
  </si>
  <si>
    <t>050152440007CO</t>
  </si>
  <si>
    <t>0028702006a</t>
  </si>
  <si>
    <t>Ley 7803 Tarifa de Impuestos de la Municipalidad del Turrialba</t>
  </si>
  <si>
    <t>artículos 5 y 6</t>
  </si>
  <si>
    <t>050153560007CO</t>
  </si>
  <si>
    <t>0017992006a</t>
  </si>
  <si>
    <t>artículo 200</t>
  </si>
  <si>
    <t>050153640007CO</t>
  </si>
  <si>
    <t>0004492006a</t>
  </si>
  <si>
    <t>artículos 3 inciso c) y 10 inciso b)</t>
  </si>
  <si>
    <t>050153810007CO</t>
  </si>
  <si>
    <t>0176112005a</t>
  </si>
  <si>
    <t>artículos 410, 411, 443, 444, 447 y 450</t>
  </si>
  <si>
    <t>050154410007CO</t>
  </si>
  <si>
    <t>0010302006a</t>
  </si>
  <si>
    <t>artículos 67 y 68</t>
  </si>
  <si>
    <t>050154440007CO</t>
  </si>
  <si>
    <t>0095692006a</t>
  </si>
  <si>
    <t xml:space="preserve">Decreto Ejecutivo 27830-H Reglamento para regular la participación de los sujetos fiscalizados y del Banco central, en el financiamiento del Presupuesto de las Superintendencias, </t>
  </si>
  <si>
    <t>050154480007CO</t>
  </si>
  <si>
    <t>0018062006a</t>
  </si>
  <si>
    <t>Ley 2825 de Tierras y Colonización</t>
  </si>
  <si>
    <t>artículo 67</t>
  </si>
  <si>
    <t>050154560007CO</t>
  </si>
  <si>
    <t>0018012006a</t>
  </si>
  <si>
    <t>Resolucion Comisión Nacional del Consumidor</t>
  </si>
  <si>
    <t xml:space="preserve">Resolución 536-04 8-11-2004 </t>
  </si>
  <si>
    <t>050154570007CO</t>
  </si>
  <si>
    <t xml:space="preserve">0010292006a </t>
  </si>
  <si>
    <t xml:space="preserve">artículos 376, 377, 378 y 379 </t>
  </si>
  <si>
    <t>050155850007CO</t>
  </si>
  <si>
    <t xml:space="preserve">0004512006a </t>
  </si>
  <si>
    <t>Tratado de Extradición entre Costa Rica e Italia</t>
  </si>
  <si>
    <t>050155990007CO</t>
  </si>
  <si>
    <t>0004502006a</t>
  </si>
  <si>
    <t>Ley 5235 Autonomía al Colegio San Luis Gonzaga</t>
  </si>
  <si>
    <t>050156220007CO</t>
  </si>
  <si>
    <t>0052942006a</t>
  </si>
  <si>
    <t>Se rechaza por el fondo la acción en cuanto a los artículos 1, 2, 4 y 5 del Reglamento de Máquinas para Juegos, Decreto Ejecutivo número 8722-G del trece de junio de mil novecientos setenta y ocho. En lo demás, se rechaza de plano.</t>
  </si>
  <si>
    <t xml:space="preserve">artículos 1, 2, 4 y 5 </t>
  </si>
  <si>
    <t>artículo 15 inciso d) de la Ley de Patentes de Actividades Lucrativas de la Municipalidad del Cantón CMENtral de San José.</t>
  </si>
  <si>
    <t>050157030007CO</t>
  </si>
  <si>
    <t>0028692006a</t>
  </si>
  <si>
    <t>artículo 16 inciso 2)</t>
  </si>
  <si>
    <t>050158350007CO</t>
  </si>
  <si>
    <t>0045022006a</t>
  </si>
  <si>
    <t xml:space="preserve">artículo 403 </t>
  </si>
  <si>
    <t>050158820007CO</t>
  </si>
  <si>
    <t xml:space="preserve">0095642006a </t>
  </si>
  <si>
    <t>Se rechaza por el fondo la acción en relación con el artículo 5 inciso d) del Código Notarial. En lo demás se rechaza de plano</t>
  </si>
  <si>
    <t>artículo 5° inciso d)</t>
  </si>
  <si>
    <t>Directriz 1-2005, la resolución N° 336-2005 de la Dirección Nacional de Notariado</t>
  </si>
  <si>
    <t>050159710007CO</t>
  </si>
  <si>
    <t>0103952006a</t>
  </si>
  <si>
    <t xml:space="preserve">Ley 8428 Presupuesto para el año 2005 </t>
  </si>
  <si>
    <t>7. Transferencias de capital, 730. Aportes de Gobiernos Locales</t>
  </si>
  <si>
    <t>050159960007CO</t>
  </si>
  <si>
    <t>0018032006a</t>
  </si>
  <si>
    <t>Viudo</t>
  </si>
  <si>
    <t xml:space="preserve">artículo 591 </t>
  </si>
  <si>
    <t>050160980007CO</t>
  </si>
  <si>
    <t>0152602006a</t>
  </si>
  <si>
    <t xml:space="preserve">Se rechaza de plano la acción.-
La Magistrada Calzada salva el voto y continúa el trámite.-
</t>
  </si>
  <si>
    <t>artículo 15</t>
  </si>
  <si>
    <t>ERROR</t>
  </si>
  <si>
    <t>050163510007CO</t>
  </si>
  <si>
    <t>0067312006a</t>
  </si>
  <si>
    <t xml:space="preserve"> Se rechaza de plano la acción.-
Los Magistrados Vargas y Cruz salvan el voto y ordenan dar curso a la acción.-
</t>
  </si>
  <si>
    <t>Decreto Ejecutivo 17-2005 Sistema de votación de las personas en situación de discapacidad</t>
  </si>
  <si>
    <t>050163920007CO</t>
  </si>
  <si>
    <t>0010312006a</t>
  </si>
  <si>
    <t>050164860007CO</t>
  </si>
  <si>
    <t>0059742006a</t>
  </si>
  <si>
    <t>Ley 7242 Reforma al artículo 24 de la Ley de Registro, Secuestro y Examen de documentos privados e intervención de comunicaciones</t>
  </si>
  <si>
    <t>050165210007CO</t>
  </si>
  <si>
    <t>0029902006a</t>
  </si>
  <si>
    <t>artículo 36</t>
  </si>
  <si>
    <t>artículo 17 de la Ley 8360 Código Aduanero Uniforme CMENtroamericano y la norma no escrita dictada por la Dirección General de Aduanas y por la Aduana de Limón por la que se permite el cobro de los impuestos de importación a la agencia de aduanas, sin el ejercicio del derecho al debido proceso legal en el proceso de determinación de origen de las mercancías.</t>
  </si>
  <si>
    <t>050165660007CO</t>
  </si>
  <si>
    <t>0004522006a</t>
  </si>
  <si>
    <t>incisos 2) y 4) del artículo 584</t>
  </si>
  <si>
    <t>050165780007CO</t>
  </si>
  <si>
    <t>0004532006a</t>
  </si>
  <si>
    <t>Reglamento para el uso de fax como medio de notificación en los despachos judiciales</t>
  </si>
  <si>
    <t>060002150007CO</t>
  </si>
  <si>
    <t>0029912006a</t>
  </si>
  <si>
    <t>Norma impositiva no escrita ideada por la Dirección y Subdirección General de Aduanas y la Aduana de Limón</t>
  </si>
  <si>
    <t>060003580007CO</t>
  </si>
  <si>
    <t>0095682006a</t>
  </si>
  <si>
    <t xml:space="preserve">incisos a), b), c), d) y e) del artículo 6 </t>
  </si>
  <si>
    <t>060004010007CO</t>
  </si>
  <si>
    <t>0010282006a</t>
  </si>
  <si>
    <t>Lineamientos generales para la prestación y control del ejercicio y servicio notarial</t>
  </si>
  <si>
    <t>artículo 69 y Transitorio Único</t>
  </si>
  <si>
    <t>060005420007CO</t>
  </si>
  <si>
    <t>0149052006a</t>
  </si>
  <si>
    <t>artículos 148</t>
  </si>
  <si>
    <t>Ley 5412 Orgánica del Ministerio de Salud</t>
  </si>
  <si>
    <t>060005560007CO</t>
  </si>
  <si>
    <t>0101052006a</t>
  </si>
  <si>
    <t xml:space="preserve">34) Sentencia 2006-10105
Expediente 06-00556-0007-CO. A las quince horas con tres minutos. Acción de Inconstitucionalidad. Gerardo Ulloa Quesada en contra de la aplicación del Régimen de Tributación Simplificada; artículos 1, 5 y 7 del Decreto Ejecutivo número 25514-H, y otras normas. Se rechaza de plano la acción.-
</t>
  </si>
  <si>
    <t>Decreto Ejecutivo 25514-H APLICACIÓN DEL REGIMEN DE TRIBUTACIÓN SIMPLIFICADO</t>
  </si>
  <si>
    <t>Ley 7092 Impuesto sobre la Renta y Ley 6826 Impuesto General sobre las Ventas</t>
  </si>
  <si>
    <t>060005820007CO</t>
  </si>
  <si>
    <t>0175892006a</t>
  </si>
  <si>
    <t xml:space="preserve">Ley 3667 Reguladora de la Jurisdicción Contencioso Administrativa </t>
  </si>
  <si>
    <t xml:space="preserve">artículos 83 inciso 9) </t>
  </si>
  <si>
    <t>Ley 8373 General de Aduanas</t>
  </si>
  <si>
    <t>RSC</t>
  </si>
  <si>
    <t>060006280007CO</t>
  </si>
  <si>
    <t xml:space="preserve">0022292006a </t>
  </si>
  <si>
    <t>LABORAL</t>
  </si>
  <si>
    <t>Aplicación del impuesto sobre la renta a los intereses distribuidos por el Fondo de Garantías y Ahorro de los Empleados Permanentes del Instituto Costarricense de Electricidad</t>
  </si>
  <si>
    <t>060006420007CO</t>
  </si>
  <si>
    <t>0029892006a</t>
  </si>
  <si>
    <t xml:space="preserve">Se rechaza de plano la acción.-
Los Magistrados Vargas y Sosto salvan el voto y ordenan dar curso a la acción.-
</t>
  </si>
  <si>
    <t>Politólogo</t>
  </si>
  <si>
    <t xml:space="preserve">artículos 74 </t>
  </si>
  <si>
    <t>Artículo IV.10 del Reglamento de Construcciones</t>
  </si>
  <si>
    <t>060006540007CO</t>
  </si>
  <si>
    <t>0018022006a</t>
  </si>
  <si>
    <t>Jurisprudencia Juzgado de Familia del Segundo Circuito Judicial en relación a los procesos de investigación de paternidad</t>
  </si>
  <si>
    <t>Sentencias: 882-2003, 2005-00120 y 2005-00122</t>
  </si>
  <si>
    <t>060006720007CO</t>
  </si>
  <si>
    <t>0022322006a</t>
  </si>
  <si>
    <t>Se rechaza de plano la acción. Désele trámite como amparo.-</t>
  </si>
  <si>
    <t>Reglamento 6898 del Seguro de Invalidez, Vejez y Muerte de la Caja Costarricense de Seguro Social</t>
  </si>
  <si>
    <t>artículo 9 inciso a)</t>
  </si>
  <si>
    <t>060007370007CO</t>
  </si>
  <si>
    <t>0028722006a</t>
  </si>
  <si>
    <t>artículo 69</t>
  </si>
  <si>
    <t>060008190007CO</t>
  </si>
  <si>
    <t>0022302006a</t>
  </si>
  <si>
    <t>artículo 140</t>
  </si>
  <si>
    <t>060008800007CO</t>
  </si>
  <si>
    <t>0022312006a</t>
  </si>
  <si>
    <t>Ley 7983 de Protección al Trabajador</t>
  </si>
  <si>
    <t xml:space="preserve">transitorio XII </t>
  </si>
  <si>
    <t>Reglamento para la afiliación de trabajadores independientes de la Caja CostarriCMENse de Seguro Social</t>
  </si>
  <si>
    <t>060010070007CO</t>
  </si>
  <si>
    <t>0010272006a</t>
  </si>
  <si>
    <t xml:space="preserve">Se rechaza de plano la acción.-
El Magistrado Armijo salva el voto y ordena dar curso.-
</t>
  </si>
  <si>
    <t>artículo 242</t>
  </si>
  <si>
    <t>060010620007CO</t>
  </si>
  <si>
    <t>2007011152a</t>
  </si>
  <si>
    <t xml:space="preserve"> Se rechaza de plano la acción planteada por irrazonabilidad y desproporcionalidad de las normas reglamentarias impugnadas. Se declara sin lugar en lo demás</t>
  </si>
  <si>
    <t>Artículos 36, 37 inciso 1-b y 40</t>
  </si>
  <si>
    <t>060010990007CO</t>
  </si>
  <si>
    <t>0028712006a</t>
  </si>
  <si>
    <t xml:space="preserve">Se rechaza por el fondo la acción. Los magistrados Calzada, Vargas y Cruz salvan el voto y declaran con lugar la acción.-
El magistrado Cruz pone nota.-
</t>
  </si>
  <si>
    <t>artículo 138</t>
  </si>
  <si>
    <t>060011180007CO</t>
  </si>
  <si>
    <t>0052952006a</t>
  </si>
  <si>
    <t>Resolución DG-070-94 de las nueve horas del tres de agosto de mil novecientos noventa y cuatro, dictada por el Director General del Servicio Civil.</t>
  </si>
  <si>
    <t xml:space="preserve">artículos 14 inciso d) y 17 </t>
  </si>
  <si>
    <t>060011340007CO</t>
  </si>
  <si>
    <t>0103962006a</t>
  </si>
  <si>
    <t>Decreto Ejecutivo 24981-H-COMEX Tributo bananero</t>
  </si>
  <si>
    <t>artículo 2</t>
  </si>
  <si>
    <t>060012180007CO</t>
  </si>
  <si>
    <t>0028732006a</t>
  </si>
  <si>
    <t>Ley 3504 Orgánica del Tribunal Supremo de Elecciones y del Registro Civil</t>
  </si>
  <si>
    <t>párrafo segundo del artículo 104 y última frase del artículo 105</t>
  </si>
  <si>
    <t>Código Electoral</t>
  </si>
  <si>
    <t>060012510007CO</t>
  </si>
  <si>
    <t>0052912006a</t>
  </si>
  <si>
    <t xml:space="preserve">Resolución R-DE-DNP-NRE-9456-2005 de la Dirección Nacional de Pensiones </t>
  </si>
  <si>
    <t>Pronunciamientos de la Procuraduría General de la República C-265-2004 y C-304-2004</t>
  </si>
  <si>
    <t>060015770007CO</t>
  </si>
  <si>
    <t>0018052006a</t>
  </si>
  <si>
    <t>Pronunciamiento 222 emitido por el Director General del Instituto Geográfico Nacional</t>
  </si>
  <si>
    <t>060016270007CO</t>
  </si>
  <si>
    <t>0029932006a</t>
  </si>
  <si>
    <t>artículos 57, 74, 75, 79 y 80</t>
  </si>
  <si>
    <t>060017830007CO</t>
  </si>
  <si>
    <t>0029922006a</t>
  </si>
  <si>
    <t>Disposiciones que regirán el procedimiento que deberán seguir los jurados calificadores en la calificación de los profesionales en medicina humana de la Caja Costarricense de Seguro Social</t>
  </si>
  <si>
    <t xml:space="preserve">artículo 26 </t>
  </si>
  <si>
    <t>060018240007CO</t>
  </si>
  <si>
    <t>0045042006a</t>
  </si>
  <si>
    <t>jurisprudencia administrativa de la Procuraduría General de la República relativa al artículo 323 del Código de Comercio</t>
  </si>
  <si>
    <t>Pronunciamientos OJ-127-2000 del 20/11/2000, C-226-2002 del5/9/2002, C-376-2003 del 1/12/2003 y C-159-2005 del 2/05/2005</t>
  </si>
  <si>
    <t>060021060007CO</t>
  </si>
  <si>
    <t>0030002006a</t>
  </si>
  <si>
    <t>votación, elección y posible declaratoria como Presidente de la República de Oscar Arias Sánchez</t>
  </si>
  <si>
    <t>060021360007CO</t>
  </si>
  <si>
    <t>0149002006a</t>
  </si>
  <si>
    <t xml:space="preserve">artículo 54 </t>
  </si>
  <si>
    <t>060021920007CO</t>
  </si>
  <si>
    <t>0134582006a</t>
  </si>
  <si>
    <t>Se rechaza de plano la acción.l-</t>
  </si>
  <si>
    <t>Decreto Ejecutivo 27762-H-C Reglamento para la aplicación del impuesto sobre espectáculos públicos</t>
  </si>
  <si>
    <t>060022150007CO</t>
  </si>
  <si>
    <t>0115422006a</t>
  </si>
  <si>
    <t>artículo 597</t>
  </si>
  <si>
    <t>jurisprudencia de la Sala Primera de la Corte Suprema de Justicia</t>
  </si>
  <si>
    <t>060024450007CO</t>
  </si>
  <si>
    <t>0044992006a</t>
  </si>
  <si>
    <t>Unión libre</t>
  </si>
  <si>
    <t>Ley 6723 del Registro y Archivos Judiciales</t>
  </si>
  <si>
    <t>artículo 11</t>
  </si>
  <si>
    <t>060025100007CO</t>
  </si>
  <si>
    <t>0045012006a</t>
  </si>
  <si>
    <t>Constancia de uso concedido para construcción y patente como centro Turístico para la propiedad con plano SJ 19388-91 y como uso permitido en el Plan Regulador en Zona Residencial de Baja Densidad con restricciones</t>
  </si>
  <si>
    <t xml:space="preserve">Reglamento a la Ley de Licores, Convención Americana sobre Derechos Humanos y Constitución Política </t>
  </si>
  <si>
    <t>060025500007CO</t>
  </si>
  <si>
    <t>0091682006a</t>
  </si>
  <si>
    <t>el artículo 10 del Decreto Ejecutivo 32333-MP-J Reglamento de la Ley contra la Corrupción y Enriquecimiento Ilícito en la Función Pública y la Ley de Control Interno.</t>
  </si>
  <si>
    <t>060025950007CO</t>
  </si>
  <si>
    <t>0045002006a</t>
  </si>
  <si>
    <t>Ley 2 Código de Trabajo</t>
  </si>
  <si>
    <t>artículos 87, 88, 94, 94  bis y 95</t>
  </si>
  <si>
    <t>060027260007CO</t>
  </si>
  <si>
    <t>0095702006a</t>
  </si>
  <si>
    <t xml:space="preserve">artículo 242 </t>
  </si>
  <si>
    <t>060027670007CO</t>
  </si>
  <si>
    <t>0052932006a</t>
  </si>
  <si>
    <t>Se rechaza de plano la accón.</t>
  </si>
  <si>
    <t xml:space="preserve">Reglamento del Procedimiento para el mejoramiento de fachadas y el cobro de construcción de obra y servicios realizados por la Municipalidad de San José </t>
  </si>
  <si>
    <t>060028970007CO</t>
  </si>
  <si>
    <t>0109682006a</t>
  </si>
  <si>
    <t>3)                    Sentencia 2006-10968. Expediente 06-02897-0007-CO. A las dieciocho horas. Acción de Inconstitucionalidad. Arpesa Estructural Sociedad Anónima, en contra del inciso 2) del artículo 202 del Código Procesal Civil. Se rechaza de plano la acción.-</t>
  </si>
  <si>
    <t xml:space="preserve">párrafo primero del inciso 2) del artículo 202 </t>
  </si>
  <si>
    <t>060029360007CO</t>
  </si>
  <si>
    <t>0146322006a</t>
  </si>
  <si>
    <t xml:space="preserve">4) Sentencia 2006-14632
Expediente 06-02936-0007-CO. A las catorce horas con treinta y tres minutos. Acción de Inconstitucionalidad. Vladimir de la Cruz de Lemos en contra del inciso 2) del artículo 96 de la Constitución Política establecido por Ley 7675 de 2 de junio de 1997 y consiguientemente contra las mismas y todas las reformas anteriores de ese inciso desde la reforma constitucional de Ley número 2036 de 18 de julio de 1956. Se rechaza por el fondo la acción.-
</t>
  </si>
  <si>
    <t xml:space="preserve">numeral 2) del artículo 96 </t>
  </si>
  <si>
    <t>060030110007CO</t>
  </si>
  <si>
    <t>0123962006a</t>
  </si>
  <si>
    <t xml:space="preserve"> Se rechaza por el fondo la acción.-
Los Magistrados Calzada, Vargas y Cruz salvan el voto y declaran con lugar la acción.-
</t>
  </si>
  <si>
    <t xml:space="preserve">artículo 138 </t>
  </si>
  <si>
    <t>060030480007CO</t>
  </si>
  <si>
    <t>0152622006a</t>
  </si>
  <si>
    <t>Reglamento para el Registro Sanitario de los Medicamentos que requieren mostrar Equivalencia Terapéutica</t>
  </si>
  <si>
    <t>060030490007CO</t>
  </si>
  <si>
    <t xml:space="preserve">0141912008a </t>
  </si>
  <si>
    <t>Reglamento Municipal de Alajuelita para Máquinas de Juegos Permitidas, Video Juegos y Otras Máquinas</t>
  </si>
  <si>
    <t>artículos 2 y 7</t>
  </si>
  <si>
    <t>060030910007CO</t>
  </si>
  <si>
    <t>0154882006a</t>
  </si>
  <si>
    <t xml:space="preserve"> Se rechaza de plano la acción.-
La Magistrada Calzada salva el voto y ordena dar curso a la acción.-
</t>
  </si>
  <si>
    <t xml:space="preserve">artículos 45 y 56 </t>
  </si>
  <si>
    <t>060031090007CO</t>
  </si>
  <si>
    <t>0059732006a</t>
  </si>
  <si>
    <t xml:space="preserve">43) Sentencia 2006-05973
Expediente 06-03109-0007-CO. A las quince horas con doce minutos. Acción de Inconstitucionalidad. Agencia Aduanal Servicios Neptuno Sociedad Anónima, en contra del Procedimiento de Determinación de Impuestos, el artículo 36 de la Ley General de Aduanas y el artículo 17 del CAUCA III. Se rechaza de plano la acción.-
</t>
  </si>
  <si>
    <t xml:space="preserve">artículo 36 </t>
  </si>
  <si>
    <t>artículo 17 el CAUCA III y la norma no escrita dictada por la Dirección General de Aduanas y por la Aduana de Limón, por la que se permite el cobro de los impuestos de importación a la agencia de aduanas sin que participe en el ejercicio del libre derecho al debido proceso legal en el proceso de determinación de origen de las mercancías.</t>
  </si>
  <si>
    <t>060033020007CO</t>
  </si>
  <si>
    <t>0042392006a</t>
  </si>
  <si>
    <t>Proyecto de ley 13874 de ley de penalización de la violencia contra las mujeres</t>
  </si>
  <si>
    <t>060033070007CO</t>
  </si>
  <si>
    <t>0044982006a</t>
  </si>
  <si>
    <t xml:space="preserve">artículos 314, 566 a 569 574 y 611 </t>
  </si>
  <si>
    <t>060034050007CO</t>
  </si>
  <si>
    <t>0095742006a</t>
  </si>
  <si>
    <t>interpretación administrativa que hace la Dirección General de Tributación Directa que hace del artículo 8 inciso f) en relación con el 6 inciso d) de la Ley del Impuesto de la Renta</t>
  </si>
  <si>
    <t>Sentencia 2005/98 23-2-1998</t>
  </si>
  <si>
    <t>060034670007CO</t>
  </si>
  <si>
    <t>0059722006a</t>
  </si>
  <si>
    <t xml:space="preserve">párrafos segundo y tercero  del artículo 455 </t>
  </si>
  <si>
    <t>Disposiciones final es de la ley 7527 Arrendamientos Urbanos y Suburbanos</t>
  </si>
  <si>
    <t>060035710007CO</t>
  </si>
  <si>
    <t>0059712006a</t>
  </si>
  <si>
    <t xml:space="preserve">artículo 43 </t>
  </si>
  <si>
    <t>Reglamento de funcionamiento del Comité Mixto de Relaciones Laborales y Reglamento de Elecciones de los Representantes de los trabajadores en el Comité Mixto de Relaciones Laborales del Instituto CostarriCMENse de Electricidad</t>
  </si>
  <si>
    <t>060036540007CO</t>
  </si>
  <si>
    <t>0091692006a</t>
  </si>
  <si>
    <t>060037250007CO</t>
  </si>
  <si>
    <t xml:space="preserve">0048592006a </t>
  </si>
  <si>
    <t>060037990007CO</t>
  </si>
  <si>
    <t>0162662006a</t>
  </si>
  <si>
    <t xml:space="preserve">Circulares sobre Ampliación al Reglamento de Carrera Judicial de la Presidencia de la Corte Suprema de Justicia </t>
  </si>
  <si>
    <t>circulares 103-2005  y 35-2006</t>
  </si>
  <si>
    <t>060039850007CO</t>
  </si>
  <si>
    <t>0115412006a</t>
  </si>
  <si>
    <t>jurisprudencia de la Sala Primera de la Corte Suprema de Justicia aplicada en sentencias específicas</t>
  </si>
  <si>
    <t>Jurisprudencia aplicada en las sentencias 368-04 del 29-9-2004 y 65-A-2005 del 9-2-2005, ambas del Tribunal Superior Civil, Sección Segunda, del Segundo Circuito Judicial de San José</t>
  </si>
  <si>
    <t>060041110007CO</t>
  </si>
  <si>
    <t>0133222006a</t>
  </si>
  <si>
    <t>artículos 20 párrafo primero y 48</t>
  </si>
  <si>
    <t>060041780007CO</t>
  </si>
  <si>
    <t>0084952006a</t>
  </si>
  <si>
    <t>párrafo final del Transitorio IX</t>
  </si>
  <si>
    <t>060043390007CO</t>
  </si>
  <si>
    <t>0067362006a</t>
  </si>
  <si>
    <t>Ley 7410 General de Policía</t>
  </si>
  <si>
    <t xml:space="preserve">artículo 89 párrafo segundo </t>
  </si>
  <si>
    <t>060043570007CO</t>
  </si>
  <si>
    <t>0067352006a</t>
  </si>
  <si>
    <t>Reglamento para Licencias Municipales de la Municipalidad de Escazú</t>
  </si>
  <si>
    <t xml:space="preserve">artículos 4, 5, 90 y 91 incisos d) y b) </t>
  </si>
  <si>
    <t>060043990007CO</t>
  </si>
  <si>
    <t>0091672006a</t>
  </si>
  <si>
    <t>artículos 153 párrafos 3) y 4) y 163 párrafo 2)</t>
  </si>
  <si>
    <t>060044580007CO</t>
  </si>
  <si>
    <t>0079632006a</t>
  </si>
  <si>
    <t xml:space="preserve">artículo 158 </t>
  </si>
  <si>
    <t>060045030007CO</t>
  </si>
  <si>
    <t>0063442006a</t>
  </si>
  <si>
    <t xml:space="preserve">artículo 2 inciso 3) </t>
  </si>
  <si>
    <t>060045630007CO</t>
  </si>
  <si>
    <t>0063422006a</t>
  </si>
  <si>
    <t>Resolución del Juzgado Notarial de San José del 17/2/ 2004 dentro del proceso disciplinario notarial número 03-001509-0627-NO</t>
  </si>
  <si>
    <t>060045680007CO</t>
  </si>
  <si>
    <t>0079622006a</t>
  </si>
  <si>
    <t>Jurisprudencia de la Sala Primera de la Corte Suprema de Justicia</t>
  </si>
  <si>
    <t>Sentencia 182-del F-91 16-10-1991</t>
  </si>
  <si>
    <t>060046580007CO</t>
  </si>
  <si>
    <t>0067372006a</t>
  </si>
  <si>
    <t>artículos 3, 4 y 5</t>
  </si>
  <si>
    <t>060046680007CO</t>
  </si>
  <si>
    <t>0063432006a</t>
  </si>
  <si>
    <t xml:space="preserve">incisos 2) y 4) del artículo 584 </t>
  </si>
  <si>
    <t>060052520007CO</t>
  </si>
  <si>
    <t>0017322008a</t>
  </si>
  <si>
    <t>Se rechaza de plano la acción de inconstitucionalidad.-</t>
  </si>
  <si>
    <t>Artículos incisos a), c), ch), d) y último párrafo</t>
  </si>
  <si>
    <t>Decreto Ejecutivo 7841-P Reglamento a la Ley 6043 sobre la Zona Marítimo Terrestre artículo 25, incisos a), c) ch) y d)</t>
  </si>
  <si>
    <t>060053680007CO</t>
  </si>
  <si>
    <t>0095732006a</t>
  </si>
  <si>
    <t>jurisprudencia del Tribunal Penal del I Circuito Judicial de San José relativa a la aplicación del artículo 17, párrafo cuarto, del Código Procesal Penal</t>
  </si>
  <si>
    <t>060054380007CO</t>
  </si>
  <si>
    <t>0084922006a</t>
  </si>
  <si>
    <t>Estudiante</t>
  </si>
  <si>
    <t xml:space="preserve">artículo 60 </t>
  </si>
  <si>
    <t>060054420007CO</t>
  </si>
  <si>
    <t>0079642006a</t>
  </si>
  <si>
    <t xml:space="preserve">artículo 329 </t>
  </si>
  <si>
    <t>060056090007CO</t>
  </si>
  <si>
    <t>0101022006a</t>
  </si>
  <si>
    <t xml:space="preserve">Se rechaza por el fondo la acción.-
El Magistrado Sosto salva el voto y ordena dar curso en cuanto al artículo 3 del Reglamento impugnado.-
</t>
  </si>
  <si>
    <t>Reglamento sobre la cancelación o anulación de credenciales municipales</t>
  </si>
  <si>
    <t>Resolución 1276-M-2006 del Tribunal Supremo de Elecciones del 5/04/2006</t>
  </si>
  <si>
    <t>060056140007CO</t>
  </si>
  <si>
    <t>0154902006a</t>
  </si>
  <si>
    <t xml:space="preserve">Se rechaza por el fondo la acción.-
Los Magistrados Mora, Armijo y Abdelnour salvan el voto y disponen darle curso a esta acción.-
</t>
  </si>
  <si>
    <t xml:space="preserve">Ley 7732 Reguladora del Mercado de Valores  </t>
  </si>
  <si>
    <t xml:space="preserve">artículo 161 </t>
  </si>
  <si>
    <t>060057580007CO</t>
  </si>
  <si>
    <t>0120142006a</t>
  </si>
  <si>
    <t>Informe DFOE-AM-19/2004 emitido por la Contraloría General de la República</t>
  </si>
  <si>
    <t>060057800007CO</t>
  </si>
  <si>
    <t>0046262007a</t>
  </si>
  <si>
    <t>Ley 6797 Código de Minería</t>
  </si>
  <si>
    <t xml:space="preserve">artículos 55 y 127 </t>
  </si>
  <si>
    <t>060058870007CO</t>
  </si>
  <si>
    <t>0081932006a</t>
  </si>
  <si>
    <t xml:space="preserve">Se rechaza por el fondo la acción.-
Los Magistrados Calzada y Armijo salvan el voto y ordenan dar curso a la acción.-
</t>
  </si>
  <si>
    <t xml:space="preserve">artículos 27 inciso 2) y 3), 65 y 86 párrafo 2° </t>
  </si>
  <si>
    <t>060059780007CO</t>
  </si>
  <si>
    <t>0103902006a</t>
  </si>
  <si>
    <t xml:space="preserve">artículo 118 </t>
  </si>
  <si>
    <t>060062050007CO</t>
  </si>
  <si>
    <t>0120162006a</t>
  </si>
  <si>
    <t>Ley 7837 Creación de la Corporación Ganadera</t>
  </si>
  <si>
    <t>060063150007CO</t>
  </si>
  <si>
    <t>0109662006a</t>
  </si>
  <si>
    <t>2)                    Sentencia 2006-10966. Expediente 06-06315-0007-CO. A las diecisiete horas con cincuenta y ocho minutos. Acción de Inconstitucionalidad. Jorge Ayub Dau Sociedad Anónima, en contra de las resoluciones administrativas sobre ajustes de declaraciones de Renta y Venta. Se rechaza de plano la acción.-</t>
  </si>
  <si>
    <t>resolución interlocutoria de las 11:45 horas del 31 de marzo de 2004 y la sentencia de las 10 horas del 4 de abril de 2005, ambas dictadas por el Tribunal Fiscal Administrativo</t>
  </si>
  <si>
    <t>060063830007CO</t>
  </si>
  <si>
    <t>0109652006a</t>
  </si>
  <si>
    <t>1)                    Sentencia 2006-10965. Expediente 06-06383-0007-CO. A las diecisiete horas con cincuenta y siete minutos. Acción de Inconstitucionalidad. Ronald Enrique Chacón Carballo en su condición personal y como apoderado de ALPHA Corporación CMENtroamericana Sociedad Anónima, en contra de los artículos 81 y 81 bis del Código Municipal y el Reglamento para la definición de conductas que se consideran contrarias a la ley, la moral y las buenas costumbres de la Municipalidad de San José, según acuerdo número 14, artículo IV de la sesión ordinaria 72 celebrada el 16 de setiembre de 2003. Se rechaza de plano la acción.-</t>
  </si>
  <si>
    <t>Ley 7794 Código Municipal</t>
  </si>
  <si>
    <t>artículos 81 y 81 bis</t>
  </si>
  <si>
    <t>Reglamento para la definición de conductas que se consideran contrarias a la ley, la moral y las buenas costumbres de la Municipalidad de San José</t>
  </si>
  <si>
    <t>060064500007CO</t>
  </si>
  <si>
    <t>0162702006a</t>
  </si>
  <si>
    <t xml:space="preserve">21) Sentencia 2006-16270
Expediente 06-06450-0007-CO. A las catorce horas con cincuenta minutos. Acción de Inconstitucionalidad. Agrícola Industrial CMENtroamericana Sociedad Anónima, en contra del acto subjetivo del Juez Tercero Civil de Mayor Cuantía de San José en aplicación del artículo 273 del Código Procesal Civil. Se rechaza de plano la acción.-
</t>
  </si>
  <si>
    <t>Resolución del Juzgado Tercero Civil de Mayor Cuantía de San José</t>
  </si>
  <si>
    <t>060065560007CO</t>
  </si>
  <si>
    <t>0152612006a</t>
  </si>
  <si>
    <t xml:space="preserve"> Se rechaza por el fondo la acción.-
El Magistrado Armijo salva el voto y ordena dar curso.-
</t>
  </si>
  <si>
    <t>Ley 7576 de Justicia Penal Juvenil</t>
  </si>
  <si>
    <t xml:space="preserve">artículos 28 y 29 </t>
  </si>
  <si>
    <t>060065690007CO</t>
  </si>
  <si>
    <t>0148972006a</t>
  </si>
  <si>
    <t>1)      Sentencia 2006-14897. Expediente 06-06569-0007-CO. A las catorce horas con cuarenta y tres minutos. Acción de Inconstitucionalidad. Jonathan Chaves Arias en contra de la interpretación del Juzgado Primero Civil de Mayor Cuantía de San José respecto de los artículos 650, 651 y 657 del Código Civil. Se rechaza de plano la acción.-</t>
  </si>
  <si>
    <t xml:space="preserve">Jurisprudencia del Juzgado Primero Civil de Mayor Cuantía de San José </t>
  </si>
  <si>
    <t>Resolución del Juzgado Primero Civil de Mayor Cuantía de San José del 16/8/2004</t>
  </si>
  <si>
    <t>060066090007CO</t>
  </si>
  <si>
    <t>0084912006a</t>
  </si>
  <si>
    <t>Decreto Ejecutivo 30360-J Modificacionl inciso 2 del artículo 138 del Reglamento General de la Policía Penitenciaria</t>
  </si>
  <si>
    <t>060067590007CO</t>
  </si>
  <si>
    <t>0109692006a</t>
  </si>
  <si>
    <t>Ley 7586 Contra la Violencia Doméstica</t>
  </si>
  <si>
    <t>inciso a) del artículo 7</t>
  </si>
  <si>
    <t>060068060007CO</t>
  </si>
  <si>
    <t>0015522007a</t>
  </si>
  <si>
    <t>Ley 7472 de Promoción de la Competencia y Defensa Efectiva del Consumidor</t>
  </si>
  <si>
    <t xml:space="preserve">artículo 28 </t>
  </si>
  <si>
    <t>060068870007CO</t>
  </si>
  <si>
    <t>0120132006a</t>
  </si>
  <si>
    <t>artículos 1° y 5</t>
  </si>
  <si>
    <t>060069320007CO</t>
  </si>
  <si>
    <t>0146312006a</t>
  </si>
  <si>
    <t xml:space="preserve">Se rechaza de plano la acción.-
El Magistrado Vargas pone nota.-
</t>
  </si>
  <si>
    <t>artículos 32 y 33</t>
  </si>
  <si>
    <t>060070140007CO</t>
  </si>
  <si>
    <t>0139242006a</t>
  </si>
  <si>
    <t>Se rechaza de plano la acción. Se omite pronunciamiento sobre la gestión de coadyuvancia formulada por Rodrigo Carreras Jiménez. Se deniega la solicitud de aplicación de la medida cautelar solicitada por el señor Diego Hernando Álvarez Asch.-</t>
  </si>
  <si>
    <t>Acto de apertura y permanencia de la Embajada de Costa Rica en Jerusalén</t>
  </si>
  <si>
    <t>060070280007CO</t>
  </si>
  <si>
    <t>0139232006a</t>
  </si>
  <si>
    <t>Se rechaza de plano la acción en relación a la defensa de los derechos e intereses de los administrados que gestionan ante la Municipalidad de Pérez Zeledón. Se rechaza por el fondo en todo lo demás.</t>
  </si>
  <si>
    <t xml:space="preserve">incisos 1) y 3) del artículo 74 </t>
  </si>
  <si>
    <t>060070510007CO</t>
  </si>
  <si>
    <t>0120112006a</t>
  </si>
  <si>
    <t>Jurisprudencia de los Tribunales de Justicia en relación con el artículo 80 de la Ley de Asociaciones Cooperativas y creación del INFOCOO</t>
  </si>
  <si>
    <t>060070680007CO</t>
  </si>
  <si>
    <t>0137472006a</t>
  </si>
  <si>
    <t>inciso J) del artículo 30 del</t>
  </si>
  <si>
    <t>060070830007CO</t>
  </si>
  <si>
    <t>0109672006a</t>
  </si>
  <si>
    <t xml:space="preserve">Ley 7575 Forestal </t>
  </si>
  <si>
    <t xml:space="preserve">artículo 65 </t>
  </si>
  <si>
    <t>060072290007CO</t>
  </si>
  <si>
    <t>0101042006a</t>
  </si>
  <si>
    <t xml:space="preserve">incisos 2, 3 y 4 del artículo 584 </t>
  </si>
  <si>
    <t>060074540007CO</t>
  </si>
  <si>
    <t>0101032006a</t>
  </si>
  <si>
    <t xml:space="preserve">Se rechaza por el fondo la acción.-
El Magistrado Sosto salva el voto y ordena dar curso a la acción.-
</t>
  </si>
  <si>
    <t xml:space="preserve">artículo 48 inciso b), párrafo último y penúltimo </t>
  </si>
  <si>
    <t>Reglamento de cierre de negocios por mora en el pago de las cuotas</t>
  </si>
  <si>
    <t>060075640007CO</t>
  </si>
  <si>
    <t>0139262006a</t>
  </si>
  <si>
    <t xml:space="preserve">Se rechaza por el fondo la acción.-
El Magistrado Armijo salva el voto y declara con lugar la acción.-
</t>
  </si>
  <si>
    <t>Decreto Ejecutivo 27974-MP-H Reglamento de Procedimientos Administrativos de la Contraloría General de la República</t>
  </si>
  <si>
    <t xml:space="preserve">párrafo segundo del artículo 11 </t>
  </si>
  <si>
    <t>artículos 4, 68 y 72 de la Ley 7428 Orgánica de la Contraloría General de la República</t>
  </si>
  <si>
    <t>060076690007CO</t>
  </si>
  <si>
    <t>0146342006a</t>
  </si>
  <si>
    <t>artículo 44 inciso a)</t>
  </si>
  <si>
    <t>060078760007CO</t>
  </si>
  <si>
    <t xml:space="preserve">0120122006a </t>
  </si>
  <si>
    <t>Ley 7969 Reguladora del Servicio Público de Transporte Remunerado de Personas en Vehículos en la modalidad de taxi</t>
  </si>
  <si>
    <t>artículo 60</t>
  </si>
  <si>
    <t>060080320007CO</t>
  </si>
  <si>
    <t>0000772007a</t>
  </si>
  <si>
    <t>Ley 4775 Código de Normas y Procedimientos Tributarios</t>
  </si>
  <si>
    <t>artículo 53</t>
  </si>
  <si>
    <t>060080690007CO</t>
  </si>
  <si>
    <t>0183092006a</t>
  </si>
  <si>
    <t xml:space="preserve">234) Sentencia 2006-18309
Expediente 06-08069-0007-CO. A las doce horas con veintitrés minutos. Acción de Inconstitucionalidad. Noe Rosenstock Lang contra el artículo 1 del Decreto Ejecutivo No. 31313-J-MINAE del 7 de julio del 2003. Se rechaza de plano la acción.-
</t>
  </si>
  <si>
    <t xml:space="preserve">Decreto Ejecutivo 31313-J-MINAE Reglamento al artculo 20 de la Ley Organica del Ambiente </t>
  </si>
  <si>
    <t xml:space="preserve">artículo 1 </t>
  </si>
  <si>
    <t>060081540007CO</t>
  </si>
  <si>
    <t>0146302006a</t>
  </si>
  <si>
    <t xml:space="preserve"> Se rechaza de plano la acción.-
La Magistrada Calzada pone nota.-
</t>
  </si>
  <si>
    <t>Decreto Ejecutivo 30355 Tarifas para las Áreas Silvestres Protegidas bajo la Administración del Sistema Nacional de Áreas de Conservación</t>
  </si>
  <si>
    <t xml:space="preserve">artículo 5 </t>
  </si>
  <si>
    <t>060082440007CO</t>
  </si>
  <si>
    <t>0148982006a</t>
  </si>
  <si>
    <t>2)      Sentencia 2006-14898. Expediente 06-08244-0007-CO. A las catorce horas con cuarenta y cuatro minutos. Acción de Inconstitucionalidad. José Antonio Fernández cartín, como apoderado generalísimo sin límite de suma de la Compañía Inversiones Fernández Jiménez Sociedad Anónima, y otras, en contra de los artículos 7 y 10 de la Ley de Creación de la Corporación Ganadera número 7837 y los artículos 6, 12, 15, 17, 19 y 23 de su Reglamento Decreto Ejecutivo número 30668-MAG. Se rechaza de plano la acción.-</t>
  </si>
  <si>
    <t>artículos 7 y 10</t>
  </si>
  <si>
    <t>Decreto Ejecutivo 30668-MAG Reglamento a la ley 7837</t>
  </si>
  <si>
    <t>060083080007CO</t>
  </si>
  <si>
    <t>0183082006a</t>
  </si>
  <si>
    <t xml:space="preserve">233) Sentencia 2006-18308
Expediente 06-08308-0007-CO. A las doce horas con veintidós minutos. Acción de Inconstitucionalidad. Olivier Pérez González y otros contra la Ley No. 2220 Ley de Servicio de Cabotaje de la República. Se rechaza de plano la acción.-
</t>
  </si>
  <si>
    <t>Ley 2220 Servicio de Cabotaje de la República</t>
  </si>
  <si>
    <t>060085700007CO</t>
  </si>
  <si>
    <t>0183072006a</t>
  </si>
  <si>
    <t xml:space="preserve">232) Sentencia 2006-18307
Expediente 06-08570-0007-CO. A las doce horas con veintiún minutos. Acción de Inconstitucionalidad. Fernando Cruz Van Der Laat, Gerente General con facultades de Apoderado Generalísimo sin límite de suma de la Compañía DHL (Costa Rica) S.A. contra el artículo 7 Ley del Impuesto sobre la Renta y artículo 11 del Reglamento a la Ley del Impuesto sobre la Renta. Se rechaza de plano la acción.-
</t>
  </si>
  <si>
    <t>Reglamento a la Ley del Impuesto sobre la Renta e interpretación del Tribunal Fiscal Administrativo y la Dirección General de Tributación que haCMEN de estas normas</t>
  </si>
  <si>
    <t>060085870007CO</t>
  </si>
  <si>
    <t>0109702006a</t>
  </si>
  <si>
    <t>4)                    Sentencia 2006-10970. Expediente 06-08587-0007-CO. A las dieciocho horas con dos minutos. Acción de Inconstitucionalidad. Domingo Arias Bonilla en contra de la reforma al artículo 148 del Código de Trabajo, Ley 7619 de 24 de julio de 1996. Se rechaza de plano la acción.-</t>
  </si>
  <si>
    <t>artículo 148</t>
  </si>
  <si>
    <t>060086760007CO</t>
  </si>
  <si>
    <t>0175922006a</t>
  </si>
  <si>
    <t xml:space="preserve">30) Sentencia 2006-17592
Expediente 06-08676-0007-CO. A las catorce horas con cincuenta y nueve minutos. Acción de Inconstitucionalidad. Inversiones Reproductivas Sociedad Anónima, en contra del artículo 491 inciso 2) del Código Procesal Civil. Se rechaza por el fondo la acción.-
</t>
  </si>
  <si>
    <t xml:space="preserve">artículo 491 inciso 2) </t>
  </si>
  <si>
    <t>060087000007CO</t>
  </si>
  <si>
    <t>0135032006a</t>
  </si>
  <si>
    <t>práctica administrativa que establece que cuando un funcionario nombrado en puestos de elección pública, sea pensionado con cargo al Presupuesto Nacional, se acoge mantenerle el pago de la pensión que disfruta con renuncia expresa o tácita al salario asignado para ese puesto</t>
  </si>
  <si>
    <t>060087270007CO</t>
  </si>
  <si>
    <t>0146332006a</t>
  </si>
  <si>
    <t>Se rechaza por el fondo la acción. -</t>
  </si>
  <si>
    <t xml:space="preserve">artículo 44 inciso c) </t>
  </si>
  <si>
    <t>060087350007CO</t>
  </si>
  <si>
    <t>0120152006a</t>
  </si>
  <si>
    <t>Decreto Ejecutivo 31032-MINAE Modifíquese el artículo 1° del Decreto Ejecutivo 24450-MIRENEM</t>
  </si>
  <si>
    <t>060087550007CO</t>
  </si>
  <si>
    <t xml:space="preserve">0115442006a </t>
  </si>
  <si>
    <t>Se rechaza de plano el recurso de amparo y la acción de inconstitucionalidad interpuestos.-</t>
  </si>
  <si>
    <t xml:space="preserve">artículo 469 </t>
  </si>
  <si>
    <t>060088680007CO</t>
  </si>
  <si>
    <t>0162682006a</t>
  </si>
  <si>
    <t xml:space="preserve">Ley 4631 Destino Utilidades Obtengan Bancos por Bienes Ajudicados en Remate  </t>
  </si>
  <si>
    <t>artículo 1</t>
  </si>
  <si>
    <t>Reglamento sobre la distribución de utilidades por la venta de bienes adjudicados de la SUGEF y el acta de la Sesión 544-2005 del Consejo Nacional de Supervisión del Sistema Financiero</t>
  </si>
  <si>
    <t>060089200007CO</t>
  </si>
  <si>
    <t>0159532006a</t>
  </si>
  <si>
    <t>Se rechaza de plano la acción. -</t>
  </si>
  <si>
    <t xml:space="preserve">párrafo tercero del artículo 352 </t>
  </si>
  <si>
    <t>060089250007CO</t>
  </si>
  <si>
    <t xml:space="preserve">0171192006a </t>
  </si>
  <si>
    <t xml:space="preserve">artículo 44 incisos a), b.1.2.3. y c) </t>
  </si>
  <si>
    <t>060091460007CO</t>
  </si>
  <si>
    <t>0133262006a</t>
  </si>
  <si>
    <t>artículo 586</t>
  </si>
  <si>
    <t>060092410007CO</t>
  </si>
  <si>
    <t>0133212006a</t>
  </si>
  <si>
    <t>PODER EJECUTIVO</t>
  </si>
  <si>
    <t>Acuerdo 001-P-2006 del Presidente de la República</t>
  </si>
  <si>
    <t>060094950007CO</t>
  </si>
  <si>
    <t>0133242006a</t>
  </si>
  <si>
    <t>Ley 1644 Orgánica del Sistema Bancario Nacional</t>
  </si>
  <si>
    <t xml:space="preserve">artículo 70 </t>
  </si>
  <si>
    <t>Ley 4937 Reforma al artículo XXXIII del Consejo Superior del Poder Judicial y la Circular 186-2004</t>
  </si>
  <si>
    <t>060095200007CO</t>
  </si>
  <si>
    <t>0162672006a</t>
  </si>
  <si>
    <t>omisiones del Poder Ejecutivo con motivo de la negociación y firma del Tratado de Libre Comercio República Dominicana, centroamérica y Estados Unidos de América</t>
  </si>
  <si>
    <t>interpretación y aplicación de los artículos 2 incisos a), b) y d) y artículo 6° de la Ley 7638 Creación del Ministerio de Comercio Exterior y la interpretación y aplicación de la Ley 8056 para las Negociaciones Comerciales y la Administración de los Tratados de Libre Comercio, Acuerdos e Instrumentos de Comercio Exterior</t>
  </si>
  <si>
    <t>060095560007CO</t>
  </si>
  <si>
    <t>0152592006a</t>
  </si>
  <si>
    <t>Decreto Ejecutivo 20295-J-1991 Reglamento Autónomo de Servicio del Ministerio de Justicia y Gracia</t>
  </si>
  <si>
    <t>060095730007CO</t>
  </si>
  <si>
    <t>0159542006a</t>
  </si>
  <si>
    <t>acto subjetivo emitido por la División de Fiscalización Operativa y Evaluativa de la Contraloría General de la República DFOE-PR-13-2006</t>
  </si>
  <si>
    <t>060097080007CO</t>
  </si>
  <si>
    <t>0123952006a</t>
  </si>
  <si>
    <t xml:space="preserve">Se rechaza de plano la acción.-
El Magistrado Vargas salva el voto, otorga legitimación al accionante y resuelve la acción por el fondo declarándola sin lugar.-
</t>
  </si>
  <si>
    <t>Artículo 7</t>
  </si>
  <si>
    <t>060097090007CO</t>
  </si>
  <si>
    <t>0154892006a</t>
  </si>
  <si>
    <t>Ley 7818 Orgánica de la Agricultura e Industria de la Caña</t>
  </si>
  <si>
    <t>artículos 9, 11, 14, 17, 41, 54, 55, 65, 67 a 77, 112, 114, 125, 131, 147, 154, 166 a 169 y 174</t>
  </si>
  <si>
    <t>Decreto ejecutivo 28665-MAG Reglamento a la ley 7818 artículos 160, 170, 184 a 188, 191 a 194, 213 a 218, 220 a 222, 224 a 226, 228, 275, 276, 309 a 312, 314, 317, 319, 322 a 333 y 366 a 368</t>
  </si>
  <si>
    <t>060099700007CO</t>
  </si>
  <si>
    <t xml:space="preserve">0149032006a </t>
  </si>
  <si>
    <t>artículo 144, inciso a)</t>
  </si>
  <si>
    <t>060100350007CO</t>
  </si>
  <si>
    <t xml:space="preserve">0133232006a </t>
  </si>
  <si>
    <t>Ley 7600 de Igualdad de Oportunidades para las personas con Discapacidad</t>
  </si>
  <si>
    <t>060100900007CO</t>
  </si>
  <si>
    <t xml:space="preserve">0148992006a </t>
  </si>
  <si>
    <t xml:space="preserve">artículo 114 </t>
  </si>
  <si>
    <t>060101590007CO</t>
  </si>
  <si>
    <t>0008272007a</t>
  </si>
  <si>
    <t>Decreto Ejecutivo 28831 Reglamento de la Ley de Igualdad de Oportunidades para personas con discapacidad</t>
  </si>
  <si>
    <t xml:space="preserve">artículos 165 y 166 </t>
  </si>
  <si>
    <t>060103610007CO</t>
  </si>
  <si>
    <t xml:space="preserve">0148962006a </t>
  </si>
  <si>
    <t>Decreto Ejecutivo 25038-H Reglamento General de la Contratación Administrativa</t>
  </si>
  <si>
    <t xml:space="preserve">artículo 13.2 </t>
  </si>
  <si>
    <t>060105470007CO</t>
  </si>
  <si>
    <t xml:space="preserve">0183062006a </t>
  </si>
  <si>
    <t>SE RECHAZA DE PLANO LA ACCIÓN.</t>
  </si>
  <si>
    <t>Ley 6734 de la Jurisdicción Agraria</t>
  </si>
  <si>
    <t xml:space="preserve">inciso b) del artículo 2 </t>
  </si>
  <si>
    <t>060108900007CO</t>
  </si>
  <si>
    <t>0146292006a</t>
  </si>
  <si>
    <t>SE RECHAZA DE PLANO LA ACCIÓN</t>
  </si>
  <si>
    <t>Oficinista</t>
  </si>
  <si>
    <t xml:space="preserve">artículo 383 inciso b) </t>
  </si>
  <si>
    <t>060109140007CO</t>
  </si>
  <si>
    <t>0159522006a</t>
  </si>
  <si>
    <t>Jurisprudencia del Tribunal de Familia en los que se sostiene que la explotación del permiso administrativo para operar un taxi, constituye un bien ganancial si se obtuvo durante el matrimonio</t>
  </si>
  <si>
    <t xml:space="preserve">Sentencias: 2029-04 del 16/11/2004, 761-03 del 30/5/2003 y 1615-03 del 12/11/2003 </t>
  </si>
  <si>
    <t>060109180007CO</t>
  </si>
  <si>
    <t>0149022006a</t>
  </si>
  <si>
    <t>Se rechaza por el fondo la acción en cuanto cuestiona la jurisprudencia del Tribunal de Notariado relativa a la aplicación del artículo 39 del Código Notarial. Con relación al artículo 158 ibidem, estése el accionante a lo resuelto por esta Sala en sentencia número 2004-04867 de las 14:59 horas del 5 de mayo del 2004.</t>
  </si>
  <si>
    <t>Jurisprudencia del Tribunal de Notariado relativa a la aplicación del artículo 39 del Código Notarial</t>
  </si>
  <si>
    <t>sentencia  2006-00175 del 20/7/2006</t>
  </si>
  <si>
    <t>artículo 39 del Código Notarial</t>
  </si>
  <si>
    <t>060111600007CO</t>
  </si>
  <si>
    <t>0149012006a</t>
  </si>
  <si>
    <t>Inspector de trabajo</t>
  </si>
  <si>
    <t xml:space="preserve">Reglamento de gastos de viaje y transporte para funcionarios públicos de la Contraloría General de la República </t>
  </si>
  <si>
    <t>Manual operativo al Reglamento de gastos de viaje y de transporte para funcionarios públicos</t>
  </si>
  <si>
    <t>060112240007CO</t>
  </si>
  <si>
    <t xml:space="preserve">0175872006a </t>
  </si>
  <si>
    <t>Ley 2166 Salarios de la Administración Pública</t>
  </si>
  <si>
    <t>060113270007CO</t>
  </si>
  <si>
    <t>0000722007a</t>
  </si>
  <si>
    <t xml:space="preserve">Resolución de la Dirección Nacional de Notariado </t>
  </si>
  <si>
    <t>Resolución 838-2006 del 18-7-2006</t>
  </si>
  <si>
    <t>Decreto Ejecutivo 32493 Arancel de Honorarios por Servicios Profesionales de Abogacía y Notariado y Lineamientos Generales para la Prestación y Control del Ejercicio y Servicio Notarial</t>
  </si>
  <si>
    <t>060113280007CO</t>
  </si>
  <si>
    <t>0159502006a</t>
  </si>
  <si>
    <t xml:space="preserve">Decreto Ejecutivo 26771-J Reglamento de Registro Público </t>
  </si>
  <si>
    <t xml:space="preserve">artículos 84, 85, 86, 87, 88, 89, 90, 91, 92, 93, 94, 95, 96, 97, 98, 99 y 100 </t>
  </si>
  <si>
    <t>060113960007CO</t>
  </si>
  <si>
    <t>0162712006a</t>
  </si>
  <si>
    <t xml:space="preserve">Decreto Ejecutivo 30668-MAG Reglamento a la Ley 7837 de Creación de la Corporación Ganadera </t>
  </si>
  <si>
    <t>060115930007CO</t>
  </si>
  <si>
    <t xml:space="preserve">0011342007a </t>
  </si>
  <si>
    <t>Reglas Prácticas para orientar el ejercicio de la acción disciplinaria y el funcionamiento del Tribunal de la Inspección Judicial</t>
  </si>
  <si>
    <t>artículo 10 inciso a) del Capítulo III</t>
  </si>
  <si>
    <t>060116510007CO</t>
  </si>
  <si>
    <t>0171212006a</t>
  </si>
  <si>
    <t>Reglamento de la Junta Directiva del Patronato Nacional de la Infancia</t>
  </si>
  <si>
    <t>060116720007CO</t>
  </si>
  <si>
    <t>0008292007a</t>
  </si>
  <si>
    <t xml:space="preserve"> Se rechaza de plano la acción. </t>
  </si>
  <si>
    <t>artículos 48 y 51</t>
  </si>
  <si>
    <t>060117180007CO</t>
  </si>
  <si>
    <t>0004452007a</t>
  </si>
  <si>
    <t xml:space="preserve"> Se rechaza de plano la acción</t>
  </si>
  <si>
    <t>060117490007CO</t>
  </si>
  <si>
    <t>0162732006a</t>
  </si>
  <si>
    <t>Ley 8275 de Creación de la Jurisdicción de la Hacienda y de la Función Pública</t>
  </si>
  <si>
    <t>artículos 1 y 2</t>
  </si>
  <si>
    <t>060117590007CO</t>
  </si>
  <si>
    <t>0159582006a</t>
  </si>
  <si>
    <t>060120390007CO</t>
  </si>
  <si>
    <t>0152582006a</t>
  </si>
  <si>
    <t xml:space="preserve">párrafo segundo del artículo 96 </t>
  </si>
  <si>
    <t>060121520007CO</t>
  </si>
  <si>
    <t>0175882006a</t>
  </si>
  <si>
    <t>Capítulo VI</t>
  </si>
  <si>
    <t>060122130007CO</t>
  </si>
  <si>
    <t>0175902006a</t>
  </si>
  <si>
    <t>SERVICIOS PUBLICOS</t>
  </si>
  <si>
    <t>Artículos 4, 5, 6, 21, 23, 24 y 31</t>
  </si>
  <si>
    <t>Decreto Ejecutivo 29732 Reglamento a la Ley Reguladora de los Servicios Públicos</t>
  </si>
  <si>
    <t>060124220007CO</t>
  </si>
  <si>
    <t>0004442007a</t>
  </si>
  <si>
    <t xml:space="preserve">artículo 665 </t>
  </si>
  <si>
    <t>060124330007CO</t>
  </si>
  <si>
    <t>0171202006a</t>
  </si>
  <si>
    <t>inciso h) del artículo 98</t>
  </si>
  <si>
    <t>060124510007CO</t>
  </si>
  <si>
    <t>0008262007a</t>
  </si>
  <si>
    <t>Ley 3416 Reforma al Código de Comercio</t>
  </si>
  <si>
    <t xml:space="preserve">artículo único </t>
  </si>
  <si>
    <t>060125830007CO</t>
  </si>
  <si>
    <t>0008282007a</t>
  </si>
  <si>
    <t>Tratado de Extradición entre Costa Rica y los Estados Unidos de América</t>
  </si>
  <si>
    <t xml:space="preserve">artículos 2 inciso 3) y  el artículo 3) </t>
  </si>
  <si>
    <t>060126200007CO</t>
  </si>
  <si>
    <t>0171182006a</t>
  </si>
  <si>
    <t>NOTARIO PÚBLICO</t>
  </si>
  <si>
    <t>párrafo final del artículo 31</t>
  </si>
  <si>
    <t>060127660007CO</t>
  </si>
  <si>
    <t>0171252006a</t>
  </si>
  <si>
    <t>artículo 5 y los transitorios 5, 6 y 7</t>
  </si>
  <si>
    <t>060128560007CO</t>
  </si>
  <si>
    <t>0175912006a</t>
  </si>
  <si>
    <t>jurisprudencia de los tribunales civiles relativa a los artículos 403 y 404 del Código Civil</t>
  </si>
  <si>
    <t>sentencias 173-R-2005 del 14-6-2005 del Juzgado Civil de Mayor Cuantía de Heredia, 171-02-2005 del 27-7-2005 del Tribunal Superior Civil de Heredia y 560-F-2006 del 17-8-2006 de la Sala Primera</t>
  </si>
  <si>
    <t>060129410007CO</t>
  </si>
  <si>
    <t>0000712007a</t>
  </si>
  <si>
    <t xml:space="preserve">Se rechaza por el fondo la acción.- </t>
  </si>
  <si>
    <t xml:space="preserve">Decreto Ejecutivo 33124-S Reglamento para el Enriquecimiento del Arroz </t>
  </si>
  <si>
    <t>060133700007CO</t>
  </si>
  <si>
    <t>0008252007a</t>
  </si>
  <si>
    <t>Ley 181 Código de Educación</t>
  </si>
  <si>
    <t>artículos 496, 497, 498, 499, 500, 501, 502, 503, 504, 505, 506, 507 y 508</t>
  </si>
  <si>
    <t>060133730007CO</t>
  </si>
  <si>
    <t>0000762007a</t>
  </si>
  <si>
    <t>artículo 12</t>
  </si>
  <si>
    <t>Código de Deberes Jurídicos, Morales y Éticos del Profesional en Derecho</t>
  </si>
  <si>
    <t>060134290007CO</t>
  </si>
  <si>
    <t>0071362007a</t>
  </si>
  <si>
    <t xml:space="preserve">Se rechaza de plano la acción.-
Los Magistrados Solano, Vargas y Armijo rechazan de plano la acción por razones diferentes.-
</t>
  </si>
  <si>
    <t>Decreto Ejecutivo 33148-MOPT sobre incorporación del Componente de Seguridad Vial en todas las Labores de Planificación, Construcción, Conservación y Mantenimiento de Obras Viales o Programas de Transporte</t>
  </si>
  <si>
    <t>060137000007CO</t>
  </si>
  <si>
    <t>0183042006a</t>
  </si>
  <si>
    <t>Reglamento del Seguro de Salud de la Caja Costarricense de Seguro Social</t>
  </si>
  <si>
    <t>060138500007CO</t>
  </si>
  <si>
    <t>0171222006a</t>
  </si>
  <si>
    <t>artículo 146, inciso a)</t>
  </si>
  <si>
    <t>060138620007CO</t>
  </si>
  <si>
    <t>0045142007a</t>
  </si>
  <si>
    <t>Se rechaza de plano la acción en cuanto impugna el artículo 3, inciso a), del Código Procesal Contencioso Administrativo (ley Nº 8508 del 28 de abril del 2006). Se ordena darle curso en lo demás.</t>
  </si>
  <si>
    <t>Jurisprudencia de la Sala Primera de la Corte Suprema de Justicia que remite a la jurisdicción laboral el conocimiento de los asuntos cuyo objeto verse sobre la nulidad por ilegalidad de actos administrativos que tienen como efecto el despido del funcionario público</t>
  </si>
  <si>
    <t>Sentencias: 607-C-2001 y 000742-C-2006</t>
  </si>
  <si>
    <t>artículo 3 inciso a) del Código Procesal Contencioso Administrativo</t>
  </si>
  <si>
    <t>060138710007CO</t>
  </si>
  <si>
    <t xml:space="preserve">0000752007a </t>
  </si>
  <si>
    <t>Jurisprudencia de la Sala Tercera de la Corte Suprema de Justicia relativa al artículo 7 de la Ley de Imprenta</t>
  </si>
  <si>
    <t xml:space="preserve">Sentencias 134-A-89, 492-F-93, 2001-00084 y 2002-00254 </t>
  </si>
  <si>
    <t>060141570007CO</t>
  </si>
  <si>
    <t>0052612007a</t>
  </si>
  <si>
    <t>artículos 12, 14, 43 y 190</t>
  </si>
  <si>
    <t>Reglamento al Estatuto del Servicio Civil</t>
  </si>
  <si>
    <t>060142390007CO</t>
  </si>
  <si>
    <t>0119172007a</t>
  </si>
  <si>
    <t xml:space="preserve">Acuerdo del Presidente de la República número 101-P-2006 </t>
  </si>
  <si>
    <t>060143510007CO</t>
  </si>
  <si>
    <t>0004422007a</t>
  </si>
  <si>
    <t>artículo 164</t>
  </si>
  <si>
    <t>060143560007CO</t>
  </si>
  <si>
    <t>0173012008a</t>
  </si>
  <si>
    <t xml:space="preserve">Se rechazan las coadyuvancias de Gerardo Chaves Sandoval, Edwin Manuel Salas Hernández, León de Mezerville Cantillo y Orlando Cruz Mena. Se rechaza de plano la acción en cuanto a los incisos b), c), d), e) y f) del artículo 2 del 2 del Decreto Ejecutivo 19933-S del trece de setiembre de mil novecientos noventa. Se declara sin lugar en lo restante. El Magistrado Jinesta salva el voto y declara con lugar la acción con sus consecuencias.- </t>
  </si>
  <si>
    <t>Decreto Ejecutivo 19933-S Prohibición a las personas incluidas en los campos denominados de alto riesgo donar sangre o sus derivados, semen, otros tejidos y órganos</t>
  </si>
  <si>
    <t xml:space="preserve">artículos 1 y 2 </t>
  </si>
  <si>
    <t>060144130007CO</t>
  </si>
  <si>
    <t>0183052006a</t>
  </si>
  <si>
    <t>Filóloga</t>
  </si>
  <si>
    <t xml:space="preserve">inciso 2) del artículo 202 </t>
  </si>
  <si>
    <t>060144660007CO</t>
  </si>
  <si>
    <t>0005952008a</t>
  </si>
  <si>
    <t>artículos 24</t>
  </si>
  <si>
    <t>060145370007CO</t>
  </si>
  <si>
    <t>0024102007a</t>
  </si>
  <si>
    <t>Ley 6794 de Creación de Parques Nacionales y Reservas Biológicas Ratifica como Leyes Decretos Creadores de Parques Nacionales y Reservas Biológicas</t>
  </si>
  <si>
    <t>Artículo 1</t>
  </si>
  <si>
    <t>060145380007CO</t>
  </si>
  <si>
    <t>0000742007a</t>
  </si>
  <si>
    <t>Ley 2248 de Pensiones y Jubilaciones
del Magisterio Nacional</t>
  </si>
  <si>
    <t>060145860007CO</t>
  </si>
  <si>
    <t>0008242007a</t>
  </si>
  <si>
    <t>Jurisprudencia de los tribunales superiores civiles que interpreta el artículo 202, inciso 2), del Código Procesal Civil</t>
  </si>
  <si>
    <t>060146090007CO</t>
  </si>
  <si>
    <t xml:space="preserve">0000732007a </t>
  </si>
  <si>
    <t xml:space="preserve">Se rechaza de plano la acción.- </t>
  </si>
  <si>
    <t>Jurisprudencia del Tribunal de Casación Penal interpretando el inciso a) del artículo 58 de la Ley Forestal No. 7575</t>
  </si>
  <si>
    <t>060146710007CO</t>
  </si>
  <si>
    <t>0004432007a</t>
  </si>
  <si>
    <t>Se rechaza de plano la acción. Comuníquese al Colegio de Abogados para lo de su cargo.-</t>
  </si>
  <si>
    <t>artículo 74</t>
  </si>
  <si>
    <t>060147700007CO</t>
  </si>
  <si>
    <t>0105782007a</t>
  </si>
  <si>
    <t>060149370007CO</t>
  </si>
  <si>
    <t xml:space="preserve">0008302007a </t>
  </si>
  <si>
    <t xml:space="preserve">Se rechaza por el fondo la acción.-_x000D_
La Magistrada Calzada y los Magistrados Vargas y Jinesta salvan el voto y declaran con lugar la acción.-_x000D_
</t>
  </si>
  <si>
    <t>Decreto Ejecutivo 2235 Reglamento de Carrera Docente</t>
  </si>
  <si>
    <t xml:space="preserve">párrafo segundo del artículo 34 </t>
  </si>
  <si>
    <t>060152670007CO</t>
  </si>
  <si>
    <t>0011332007a</t>
  </si>
  <si>
    <t xml:space="preserve">artículo 148 </t>
  </si>
  <si>
    <t>060153740007CO</t>
  </si>
  <si>
    <t>0066112007a</t>
  </si>
  <si>
    <t xml:space="preserve">Se rechaza por el fondo la acción.-_x000D_
El Magistrado Armijo pone nota.-_x000D_
</t>
  </si>
  <si>
    <t xml:space="preserve">artículos 4 (último párrafo), 7, 12, 68 y 69 </t>
  </si>
  <si>
    <t>060158460007CO</t>
  </si>
  <si>
    <t>0145352007a</t>
  </si>
  <si>
    <t>artículos 432 y 451</t>
  </si>
  <si>
    <t>060159460007CO</t>
  </si>
  <si>
    <t>0052602007a</t>
  </si>
  <si>
    <t xml:space="preserve">Se rechaza de plano la acción.-
La Magistrada Calzada salva el voto y ordena dar curso a la acción.-
</t>
  </si>
  <si>
    <t>Ley 6815 Orgánica de la Procuraduría General de la República</t>
  </si>
  <si>
    <t xml:space="preserve">artículos 2 y 3 inciso b) </t>
  </si>
  <si>
    <t>resoluciones AJ- 1829-2004, AJ-415-2005, TESO-301 del Banco CMENtral</t>
  </si>
  <si>
    <t>070001810007CO</t>
  </si>
  <si>
    <t>0015502007a</t>
  </si>
  <si>
    <t>Manual de Operaciones para las Comisiones de Festejos Populares</t>
  </si>
  <si>
    <t xml:space="preserve">artículo 1 inciso 5) </t>
  </si>
  <si>
    <t>070002070007CO</t>
  </si>
  <si>
    <t>0015512007a</t>
  </si>
  <si>
    <t>Se rechaza de plano la acción. Certifíquese y desglósese el memorial de interposición de la acción, a fin de que sea tramitado como recurso de amparo.</t>
  </si>
  <si>
    <t>omisión administrativa de la Caja Costarricense del Seguro Social  de garantizar la universalización y obligatoriedad de cotización de los seguros sociales, a favor de todos los trabajadores</t>
  </si>
  <si>
    <t>070002670007CO</t>
  </si>
  <si>
    <t>0015492007a</t>
  </si>
  <si>
    <t xml:space="preserve">Ley 4268 Comisiones de festejos populares </t>
  </si>
  <si>
    <t>Artículo 3</t>
  </si>
  <si>
    <t>070004240007CO</t>
  </si>
  <si>
    <t>0015552007a</t>
  </si>
  <si>
    <t>Jurisprudencia de la Sala Segunda de la Corte Suprema de Justicia</t>
  </si>
  <si>
    <t>sentencias número 285-95, 322-99 y 357-03</t>
  </si>
  <si>
    <t>070004250007CO</t>
  </si>
  <si>
    <t>0046282007a</t>
  </si>
  <si>
    <t>artículo 27 y el transitorio VI</t>
  </si>
  <si>
    <t>070004310007CO</t>
  </si>
  <si>
    <t>0044982007a</t>
  </si>
  <si>
    <t>artículo 403</t>
  </si>
  <si>
    <t>070005330007CO</t>
  </si>
  <si>
    <t>0039082007a</t>
  </si>
  <si>
    <t>Jurisprudencia de la Sala Tercera de la Corte Suprema de Justicia</t>
  </si>
  <si>
    <t>sentencias 560-03, 1436-05, 721-01 y 95-00</t>
  </si>
  <si>
    <t>070005720007CO</t>
  </si>
  <si>
    <t>0039092007a</t>
  </si>
  <si>
    <t xml:space="preserve">artículos  5 </t>
  </si>
  <si>
    <t xml:space="preserve"> Ley Orgánica del Patronato Nacional de la Infancia inciso k) del artículo 4</t>
  </si>
  <si>
    <t>070005980007CO</t>
  </si>
  <si>
    <t>0039222007a</t>
  </si>
  <si>
    <t>Reglamento Autónomo de Procedimientos Administrativos del Instituto de Desarrollo Agrario</t>
  </si>
  <si>
    <t>070006900007CO</t>
  </si>
  <si>
    <t>0015532007a</t>
  </si>
  <si>
    <t>artículo 53, párrafo segundo</t>
  </si>
  <si>
    <t>070008130007CO</t>
  </si>
  <si>
    <t>0020622007a</t>
  </si>
  <si>
    <t xml:space="preserve">Se rechaza de plano la acción.-
El Magistrado Sosto salva el voto y ordena dar curso.-
</t>
  </si>
  <si>
    <t>artículo 13</t>
  </si>
  <si>
    <t>070008280007CO</t>
  </si>
  <si>
    <t>0015542007a</t>
  </si>
  <si>
    <t>Mensajero</t>
  </si>
  <si>
    <t>Reglamento de Pensiones de Invalidez, Vejez y Muerte de la Caja Costarricense del Seguro Social</t>
  </si>
  <si>
    <t>artículo 6, incisos a) y b)</t>
  </si>
  <si>
    <t>070008340007CO</t>
  </si>
  <si>
    <t>0030402007a</t>
  </si>
  <si>
    <t xml:space="preserve">Se rechaza de plano la acción.-
El Magistrado Armijo pone nota.-
</t>
  </si>
  <si>
    <t>Expediente legislativo 16.047 Tratado de Libre Comercio República Dominicana, centroamérica y los Estados Unidos de América</t>
  </si>
  <si>
    <t>070008430007CO</t>
  </si>
  <si>
    <t>0068412009a</t>
  </si>
  <si>
    <t xml:space="preserve">Se rechaza de plano la acción número 07-000843-0007-CO. En cuanto a la acción acumulada numero 07-002277, se declara sin lugar la acción. 
</t>
  </si>
  <si>
    <t>Ley 8523 Impuesto de Patentes de la Municipalidad de Tibás</t>
  </si>
  <si>
    <t>070008450007CO</t>
  </si>
  <si>
    <t>0030372007a</t>
  </si>
  <si>
    <t xml:space="preserve">Sentencia 555-F-2002  14:50 17-7-2002 </t>
  </si>
  <si>
    <t>070009110007CO</t>
  </si>
  <si>
    <t>0111502007a</t>
  </si>
  <si>
    <t xml:space="preserve">artículo 363 </t>
  </si>
  <si>
    <t>070009960007CO</t>
  </si>
  <si>
    <t>0030412007a</t>
  </si>
  <si>
    <t>070011880007CO</t>
  </si>
  <si>
    <t>0030422007a</t>
  </si>
  <si>
    <t>Arquitecto</t>
  </si>
  <si>
    <t xml:space="preserve">artículo 227 </t>
  </si>
  <si>
    <t>070011910007CO</t>
  </si>
  <si>
    <t>0029582007a</t>
  </si>
  <si>
    <t xml:space="preserve">Se rechaza por el fondo la acción.-
Los Magistrados Calzada, Armijo y Cruz salvan el voto y ordenan dar curso.-
</t>
  </si>
  <si>
    <t>Trámite de reforma de acuerdo parlamentario expediente 16521</t>
  </si>
  <si>
    <t>070012440007CO</t>
  </si>
  <si>
    <t>0154592008a AM</t>
  </si>
  <si>
    <t>Ley 8345 de Participación de las Cooperativas de Electrificación Rural y de las Empresas de Servicios Públicos Municipales</t>
  </si>
  <si>
    <t>Artículos 1,3,4, 5,6,7,8,9,10,11,12,13 y el Transitorio único</t>
  </si>
  <si>
    <t>070014200007CO</t>
  </si>
  <si>
    <t>0039072007a</t>
  </si>
  <si>
    <t>Reglamento para la Definición de Conductas que se consideran contrarias a la Moral y las Buenas Costumbres de la Municipalidad de San José.</t>
  </si>
  <si>
    <t>070014900007CO</t>
  </si>
  <si>
    <t>0024092007a</t>
  </si>
  <si>
    <t xml:space="preserve">Se rechaza por el fondo la acción.-
Los Magistrados Jinesta y Sosto salvan el voto y ordenan darle curso a la acción.-
</t>
  </si>
  <si>
    <t>artículos 54, párrafos 5° y 6°  y 112</t>
  </si>
  <si>
    <t>Ley  8101 de Paternidad Responsable</t>
  </si>
  <si>
    <t>070016740007CO</t>
  </si>
  <si>
    <t>0145462007a</t>
  </si>
  <si>
    <t>artículo 27</t>
  </si>
  <si>
    <t>070017280007CO</t>
  </si>
  <si>
    <t>0119182007a</t>
  </si>
  <si>
    <t xml:space="preserve">Parrafo segundo artículo 164 </t>
  </si>
  <si>
    <t>070019150007CO</t>
  </si>
  <si>
    <t>0039062007a</t>
  </si>
  <si>
    <t>jurisprudencia de la Sala Tercera de la Corte Suprema de Justicia que reduce del plazo para la formalización del recurso de casación, el utilizado para la presentación de la gestión de adición y aclaración.</t>
  </si>
  <si>
    <t>Resolución 2006- 1315 del 21/12/2006</t>
  </si>
  <si>
    <t>070019860007CO</t>
  </si>
  <si>
    <t>0024082007a</t>
  </si>
  <si>
    <t>Se rechaza por el fondo la acción. Notifíquese esta resolución a la Procuraduría General de la República.</t>
  </si>
  <si>
    <t>Ley 8464 de Declaratoria de Ciudad para las Comunidades de Cahuita y Puerto Viejo del cantón de Talamanca</t>
  </si>
  <si>
    <t>Transitorio Único</t>
  </si>
  <si>
    <t>070025170007CO</t>
  </si>
  <si>
    <t>0039112007a</t>
  </si>
  <si>
    <t xml:space="preserve">Ley 7146 Tratado de Extradición entre los gobiernos de Costa Rica y Estados Unidos </t>
  </si>
  <si>
    <t>artículos 2 inciso 3) y 3</t>
  </si>
  <si>
    <t>Ley 4795 de Extradición artículo 9</t>
  </si>
  <si>
    <t>070025700007CO</t>
  </si>
  <si>
    <t>0039102007a</t>
  </si>
  <si>
    <t xml:space="preserve">artículo 167 </t>
  </si>
  <si>
    <t>070027770007CO</t>
  </si>
  <si>
    <t>0052662007a</t>
  </si>
  <si>
    <t xml:space="preserve">artículo 29 inciso d) </t>
  </si>
  <si>
    <t>070028940007CO</t>
  </si>
  <si>
    <t>0030382007a</t>
  </si>
  <si>
    <t xml:space="preserve">Resolución 427 modificación a la directriz 002-2001 del Reglamento de Administración del Fondo de Garantía de los Notarios Públicos </t>
  </si>
  <si>
    <t>Reglamento de Administración del Fondo de Garantía de los Notarios Públicos</t>
  </si>
  <si>
    <t>070030680007CO</t>
  </si>
  <si>
    <t>0046302007a</t>
  </si>
  <si>
    <t>Jurisprudencia de la Sala Tercera de la Corte que interpreta el alcance del artículo 7 de la Ley de Imprenta</t>
  </si>
  <si>
    <t>Sentencias: 254-02, 492-F-93, 134-A-89 y 00084-01</t>
  </si>
  <si>
    <t>070031200007CO</t>
  </si>
  <si>
    <t>0052632007a</t>
  </si>
  <si>
    <t>Decreto Ejecutivo 33550-MEP Reglamento para el otorgamiento de estímulos a la iniciativa privada en materia de educación</t>
  </si>
  <si>
    <t>070031730007CO</t>
  </si>
  <si>
    <t>0046312007a</t>
  </si>
  <si>
    <t>artículos 324 y 574</t>
  </si>
  <si>
    <t>070032090007CO</t>
  </si>
  <si>
    <t>0052652007a</t>
  </si>
  <si>
    <t xml:space="preserve">Se rechaza de plano la acción.
</t>
  </si>
  <si>
    <t>Geógrafo</t>
  </si>
  <si>
    <t xml:space="preserve">Reglamento de la Universidad de Costa Rica en contra del Hostigamiento Sexual </t>
  </si>
  <si>
    <t>artículos 1 inciso b), 7, 8, 9, 10, 11, 12, 13, 14, 15, 16, 17, 18, 19, 20 y 21.</t>
  </si>
  <si>
    <t>070032300007CO</t>
  </si>
  <si>
    <t>0046292007a</t>
  </si>
  <si>
    <t xml:space="preserve">Resolución de la Junta Directiva del Colegio de Abogados  </t>
  </si>
  <si>
    <t>Resolución de la Fiscalía del Colegio de Abogados</t>
  </si>
  <si>
    <t>070033300007CO</t>
  </si>
  <si>
    <t>0035332007a</t>
  </si>
  <si>
    <t>Circular Externa SUGEF 023-2004 de la Superintendencia General de Entidades Financieras</t>
  </si>
  <si>
    <t>070033480007CO</t>
  </si>
  <si>
    <t>0035322007a</t>
  </si>
  <si>
    <t xml:space="preserve">Jurisprudencia del Tribunal Penal de Juicio de San José, sede Desamparados; y </t>
  </si>
  <si>
    <t xml:space="preserve">Sentencias 241-2006 </t>
  </si>
  <si>
    <t>2007-00040 de la Sala Tercera de la Corte Suprema de Justicia</t>
  </si>
  <si>
    <t>070034940007CO</t>
  </si>
  <si>
    <t>0111492007a</t>
  </si>
  <si>
    <t>Ley 704 Regulación sobre Propiedad y Arrendamiento de Tumbas en cenenterios</t>
  </si>
  <si>
    <t>070036840007CO</t>
  </si>
  <si>
    <t>0052622007a</t>
  </si>
  <si>
    <t>artículos 54, párrafos 3°, 5° y 6°  y 112, apartado 1°</t>
  </si>
  <si>
    <t>070038930007CO</t>
  </si>
  <si>
    <t>0184802007a</t>
  </si>
  <si>
    <t>Código de Moral del Abogado y el actual Código de Deberes Jurídicos, Morales y Eticos del Profesional en Derecho</t>
  </si>
  <si>
    <t>070041120007CO</t>
  </si>
  <si>
    <t>0052642007a</t>
  </si>
  <si>
    <t>070042470007CO</t>
  </si>
  <si>
    <t xml:space="preserve">0084702007a </t>
  </si>
  <si>
    <t xml:space="preserve">Se rechaza de plano la acción. 
</t>
  </si>
  <si>
    <t>artículos 51 y 76</t>
  </si>
  <si>
    <t>070042700007CO</t>
  </si>
  <si>
    <t>0056732007a</t>
  </si>
  <si>
    <t xml:space="preserve">	Se rechaza de plano la acción. </t>
  </si>
  <si>
    <t>Ley 7947 Impuestos Municipales de Grecia</t>
  </si>
  <si>
    <t xml:space="preserve">artículos 5 y 12 </t>
  </si>
  <si>
    <t>070043390007CO</t>
  </si>
  <si>
    <t>0111482007a</t>
  </si>
  <si>
    <t xml:space="preserve">artículos 104 y 105 </t>
  </si>
  <si>
    <t>070044100007CO</t>
  </si>
  <si>
    <t>0164912007a</t>
  </si>
  <si>
    <t>Se rechazan de plano las acciones acumuladas en cuanto a la alegada incongruencia del Decreto con el informe de la Contraloría General de la República FOE-EC-112 del trece de marzo del dos mil seis y en relación con la violación al artículo 361 de la Ley General de la Administración Pública. En lo demás, se rechazan por el fondo. El Magistrado Armijo salva el voto y declara con lugar el recurso.-</t>
  </si>
  <si>
    <t>070044600007CO</t>
  </si>
  <si>
    <t>0119222007a</t>
  </si>
  <si>
    <t>artículo 27 incisos a), b), c), d), f), g), h), i) y j)</t>
  </si>
  <si>
    <t>Reglamento a la Ley de Contratación Administrativa, Decreto Ejecutivo número 33411 del veintisiete de setiembre del dos mil seis</t>
  </si>
  <si>
    <t>070045270007CO</t>
  </si>
  <si>
    <t>0052672007a</t>
  </si>
  <si>
    <t>jurisprudencia del Tribunal de Casación Penal que declara sin lugar los recursos de casación y procedimientos de revisión de sentencia presentados contra sentencias dictadas en aplicación del procedimiento abreviado</t>
  </si>
  <si>
    <t>Sentencias: 2006-01337 del 20-12-2006, 2006-00204 y 2006-00842</t>
  </si>
  <si>
    <t>070045280007CO</t>
  </si>
  <si>
    <t>0063292007a</t>
  </si>
  <si>
    <t xml:space="preserve">Se rechaza la acción por el fondo la acción.-
Los Magistrados Jinesta y Cruz coinciden con el voto de mayoría, salvo en cuanto al artículo 45 de la Ley de Contratación Administrativa y ordenan dar curso a la acción.-
</t>
  </si>
  <si>
    <t xml:space="preserve">artículos 45, 81 y 84 </t>
  </si>
  <si>
    <t>070047290007CO</t>
  </si>
  <si>
    <t>0145432007a</t>
  </si>
  <si>
    <t>artículo 66 C</t>
  </si>
  <si>
    <t>070047680007CO</t>
  </si>
  <si>
    <t>0145472007a</t>
  </si>
  <si>
    <t xml:space="preserve">Dictamen C-474- 2006 de la Procuraduría General de la República </t>
  </si>
  <si>
    <t>artículo 14 inciso b)</t>
  </si>
  <si>
    <t>070047800007CO</t>
  </si>
  <si>
    <t>0131572007a</t>
  </si>
  <si>
    <t>Decreto Ejecutivo 7841-P Reglamento a la Ley sobre la Zona Marítimo Terrestre</t>
  </si>
  <si>
    <t>artículos 31 párrafo segundo y 47 incisos a), c), ch) y d)</t>
  </si>
  <si>
    <t>070049120007CO</t>
  </si>
  <si>
    <t>0119122007a</t>
  </si>
  <si>
    <t>omisión de los artículos 200 y 437 del Código Procesal Penal de disponer de un recurso de apelación en contra de la resolución que resuelve sobre la devolución de los bienes decomisados</t>
  </si>
  <si>
    <t>070049540007CO</t>
  </si>
  <si>
    <t>0066092007a</t>
  </si>
  <si>
    <t>Ley 7135 de la Jurisdicción Constitucional</t>
  </si>
  <si>
    <t>070053260007CO</t>
  </si>
  <si>
    <t>0111472007a</t>
  </si>
  <si>
    <t>Resolución del Tribunal Supremo de Elecciones.</t>
  </si>
  <si>
    <t xml:space="preserve">Resolución 706-E-2006 del 29-11-2006 </t>
  </si>
  <si>
    <t>070054430007CO</t>
  </si>
  <si>
    <t>0071352007a</t>
  </si>
  <si>
    <t xml:space="preserve">Se rechaza de plano la acción.-
La Magistrada Calzada y los Magistrados Vargas y Jinesta salvan el voto y ordenan dar curso a la acción.-
</t>
  </si>
  <si>
    <t>Ley 7200  autoriza la generación eléctrica autónoma o paralela</t>
  </si>
  <si>
    <t>artículo 7</t>
  </si>
  <si>
    <t>070054700007CO</t>
  </si>
  <si>
    <t>0056742007a</t>
  </si>
  <si>
    <t>procedimiento legislativo de aprobación del Decreto del Poder Ejecutivo número 33.717 MP</t>
  </si>
  <si>
    <t>070054970007CO</t>
  </si>
  <si>
    <t>0009972008a</t>
  </si>
  <si>
    <t>Ley 4770 Orgánica del Colegio de Licenciados y Profesores en Letras, Filosofía, Ciencias, Bellas Artes y Educación</t>
  </si>
  <si>
    <t>artículos 41, 44, 45 y 47</t>
  </si>
  <si>
    <t>Reglamento General de la Ley 4770</t>
  </si>
  <si>
    <t>070056120007CO</t>
  </si>
  <si>
    <t>0111462007a</t>
  </si>
  <si>
    <t xml:space="preserve">Se rechaza de plano la acción.
</t>
  </si>
  <si>
    <t xml:space="preserve">inciso a) del artículo 7 </t>
  </si>
  <si>
    <t>070057790007CO</t>
  </si>
  <si>
    <t>0119242007a</t>
  </si>
  <si>
    <t xml:space="preserve">Artículo 133 </t>
  </si>
  <si>
    <t>070058600007CO</t>
  </si>
  <si>
    <t>0098792007a</t>
  </si>
  <si>
    <t xml:space="preserve">Se rechaza por el fondo la acción.-
Los Magistrados Calzada y Cruz ponen nota.-
</t>
  </si>
  <si>
    <t xml:space="preserve">artículo 133 </t>
  </si>
  <si>
    <t>070059020007CO</t>
  </si>
  <si>
    <t>0066082007a</t>
  </si>
  <si>
    <t xml:space="preserve">artículos 51 y 76 </t>
  </si>
  <si>
    <t>070059840007CO</t>
  </si>
  <si>
    <t>0066102007a</t>
  </si>
  <si>
    <t>artículo 164, párrafo segundo</t>
  </si>
  <si>
    <t>070060840007CO</t>
  </si>
  <si>
    <t>0066072007a</t>
  </si>
  <si>
    <t>jurisprudencia de la Sala Segunda de la Corte Suprema de Justicia que interpreta y aplica restrictivamente los artículos 160 y 562 del Código Procesal Civil</t>
  </si>
  <si>
    <t>2000-07783 del 1-9-2000</t>
  </si>
  <si>
    <t>070062160007CO</t>
  </si>
  <si>
    <t>0119132007a</t>
  </si>
  <si>
    <t xml:space="preserve">artículo 11 </t>
  </si>
  <si>
    <t>070062870007CO</t>
  </si>
  <si>
    <t>0119142007a</t>
  </si>
  <si>
    <t>Directriz DM-1330-IZ-07 Ministerio de Salud</t>
  </si>
  <si>
    <t>070064310007CO</t>
  </si>
  <si>
    <t>0149962007a</t>
  </si>
  <si>
    <t>III Reforma a la Tercera Convención Colectiva de Trabajo, celebrada entre el Banco Popular y de Desarrollo Comunal y el Sindicato de Trabajadores del Banco Popular y de Desarrollo Comunal (SIBANPO)</t>
  </si>
  <si>
    <t>artículos 50 apartado c) segundo párrafo, 53 último párrafo, 56 párrafos 4° y 6°, artículos 57 y 58</t>
  </si>
  <si>
    <t>070065140007CO</t>
  </si>
  <si>
    <t>0135842007a</t>
  </si>
  <si>
    <t>jurisprudencia del Tribunal de Familia relativa al acceso de la persona adulta mayor a la justicia cautelar</t>
  </si>
  <si>
    <t>070065270007CO</t>
  </si>
  <si>
    <t>0179702007a</t>
  </si>
  <si>
    <t>jurisprudencia de la Sala Segunda en torno al artículo 602 del Código de Trabajo</t>
  </si>
  <si>
    <t>070067730007CO</t>
  </si>
  <si>
    <t>0131562007a</t>
  </si>
  <si>
    <t>070068880007CO</t>
  </si>
  <si>
    <t>0112732007a</t>
  </si>
  <si>
    <t>Código de Comercio</t>
  </si>
  <si>
    <t>070074200007CO</t>
  </si>
  <si>
    <t>0112682007a</t>
  </si>
  <si>
    <t>artículo 3, inciso c)</t>
  </si>
  <si>
    <t>070074460007CO</t>
  </si>
  <si>
    <t>0145452007a</t>
  </si>
  <si>
    <t xml:space="preserve">artículos 66, 83 y 90 </t>
  </si>
  <si>
    <t>070075390007CO</t>
  </si>
  <si>
    <t>0119152007a</t>
  </si>
  <si>
    <t xml:space="preserve">artículo 27 y el transitorio VI </t>
  </si>
  <si>
    <t>070076490007CO</t>
  </si>
  <si>
    <t>0123952007a</t>
  </si>
  <si>
    <t>Se rechaza por el fondo la acción en cuanto al artículo 6 de la Ley Indígena. Se rechaza de plano en lo demás. La Magistrada Calzada salva el voto y declara con lugar la acción.-</t>
  </si>
  <si>
    <t>070076630007CO</t>
  </si>
  <si>
    <t>0162992009a</t>
  </si>
  <si>
    <t>Ley 3219 Participación del Estado en COOPESA</t>
  </si>
  <si>
    <t>artículo 7 párrafo segundo</t>
  </si>
  <si>
    <t>070076670007CO</t>
  </si>
  <si>
    <t>0149972007a</t>
  </si>
  <si>
    <t>070080010007CO</t>
  </si>
  <si>
    <t>0135782007a</t>
  </si>
  <si>
    <t xml:space="preserve">artículo 48 inciso b) </t>
  </si>
  <si>
    <t>Reglamento para el Cierre de Negocios por mora en el pago de cuotas</t>
  </si>
  <si>
    <t>070081910007CO</t>
  </si>
  <si>
    <t>0112712007a</t>
  </si>
  <si>
    <t xml:space="preserve">artículo 47 </t>
  </si>
  <si>
    <t>070082020007CO</t>
  </si>
  <si>
    <t>0179652007a</t>
  </si>
  <si>
    <t xml:space="preserve">Se rechaza de plano la acción.-
 La Magistrada Calzada salva el voto y ordena dar curso a la acción.-
</t>
  </si>
  <si>
    <t>Sentencias:1668-90, 4085-93, 0798- 94, 3615-94, 0409-I-95, 0851-95, 4190-95, 0791-96</t>
  </si>
  <si>
    <t>070083100007CO</t>
  </si>
  <si>
    <t>0160032007a</t>
  </si>
  <si>
    <t>070085230007CO</t>
  </si>
  <si>
    <t>0184792007a</t>
  </si>
  <si>
    <t>artículos 11,12 y 45 párrafo primero</t>
  </si>
  <si>
    <t>070087720007CO</t>
  </si>
  <si>
    <t>0153482007a</t>
  </si>
  <si>
    <t>REGISTRO CIVIL</t>
  </si>
  <si>
    <t xml:space="preserve">Se rechaza de plano la acción.-
El Magistrado Armijo salva el voto y ordena dar curso a la acción.-
El Magistrado Vargas pone razones.-
</t>
  </si>
  <si>
    <t>Jurisprudencia del Tribunal Primero Civil</t>
  </si>
  <si>
    <t xml:space="preserve">Sentencia: 1303-R , 188 y 843-E </t>
  </si>
  <si>
    <t>070088220007CO</t>
  </si>
  <si>
    <t>0179662007a</t>
  </si>
  <si>
    <t>Se rechaza de plano la acción. La Magistrada Calzada salva el voto y ordena dar curso a la acción.-</t>
  </si>
  <si>
    <t xml:space="preserve">artículos 242, 243 y 245 </t>
  </si>
  <si>
    <t>070088240007CO</t>
  </si>
  <si>
    <t>0119162007a</t>
  </si>
  <si>
    <t xml:space="preserve">Se rechaza de plano la acción. Notifíquese al Ministerio de Hacienda.- La Magistrada Calzada pone nota.-
</t>
  </si>
  <si>
    <t>Acuerdo 676-2007 del Ministerio de Hacienda</t>
  </si>
  <si>
    <t>070089560007CO</t>
  </si>
  <si>
    <t>0145442007a</t>
  </si>
  <si>
    <t xml:space="preserve">párrafo primero del artículo 152 </t>
  </si>
  <si>
    <t>070089590007CO</t>
  </si>
  <si>
    <t>0119202007a</t>
  </si>
  <si>
    <t>Se rehaza por el fondo la acción.</t>
  </si>
  <si>
    <t>jurisprudencia de la Sala Tercera de la Corte y el Tribunal de Casación Penal, según la cual, el tribunal de juicio puede condenar al imputado, a pesar de que el Ministerio Público solicite absolutoria en las conclusiones del debate oral y público</t>
  </si>
  <si>
    <t>070091330007CO</t>
  </si>
  <si>
    <t>0112692007a</t>
  </si>
  <si>
    <t>070093360007CO</t>
  </si>
  <si>
    <t>0123962007a</t>
  </si>
  <si>
    <t>Ley 7798 Creación del Consejo Nacional de Vialidad</t>
  </si>
  <si>
    <t>070095010007CO</t>
  </si>
  <si>
    <t>0123592007a</t>
  </si>
  <si>
    <t>Se rechaza de plano la acción. Los Magistrados Vargas y Armijo salvan el voto y ordenan darle curso.-</t>
  </si>
  <si>
    <t>Decreto Ejecutivo 11-2007 Reglamento para los Procesos de Referéndum</t>
  </si>
  <si>
    <t>artículo 16</t>
  </si>
  <si>
    <t>070095210007CO</t>
  </si>
  <si>
    <t>0145402007a</t>
  </si>
  <si>
    <t xml:space="preserve">artículo 22 </t>
  </si>
  <si>
    <t>070095410007CO</t>
  </si>
  <si>
    <t>0124052007a</t>
  </si>
  <si>
    <t>Se rechaza de plano la acción en cuanto impugna los artículos 73 y 74 del Plan Regulador de la Municipalidad de San Isidro de Heredia, publicado en La Gaceta Nº 242 del 15 de diciembre del 2005. Se ordena darle curso en lo demás.</t>
  </si>
  <si>
    <t>Reglamento municipal 69 Plan Regulador de la Municipalidad de San Isidro de Heredia</t>
  </si>
  <si>
    <t xml:space="preserve">artículos 26, 73, 74, 76, 77 y 124 </t>
  </si>
  <si>
    <t>070097080007CO</t>
  </si>
  <si>
    <t>0149982007a</t>
  </si>
  <si>
    <t>Ley 7389 Reforma al  artículo 51 del Código Penal</t>
  </si>
  <si>
    <t>070097820007CO</t>
  </si>
  <si>
    <t>0131552007a</t>
  </si>
  <si>
    <t xml:space="preserve">artículos 87 y 88 </t>
  </si>
  <si>
    <t>070097890007CO</t>
  </si>
  <si>
    <t>0119192007a</t>
  </si>
  <si>
    <t>Se rechaza de plano la acción. La Magistrada Calzada pone nota.-</t>
  </si>
  <si>
    <t>artículos 87 y 88</t>
  </si>
  <si>
    <t>070098900007CO</t>
  </si>
  <si>
    <t>0131542007a</t>
  </si>
  <si>
    <t>Decreto Ejecutivo 20518-MIRENEM Creacion Parque Nacional Marino Las Baulas Guanacaste</t>
  </si>
  <si>
    <t>Ley 7524 de 10 de julio de 1995</t>
  </si>
  <si>
    <t>070101890007CO</t>
  </si>
  <si>
    <t>0160062007a</t>
  </si>
  <si>
    <t>Decreto Ejecutivo 33773-MOPT REGLAMENTO DE CIRCULACIÓN POR CARRETERA CON BASE EN EL PESO Y LAS DIMENSIONES DE LOS VEHÍCULOS DE CARGA</t>
  </si>
  <si>
    <t>070104300007CO</t>
  </si>
  <si>
    <t>0021202008a</t>
  </si>
  <si>
    <t>artículo 33 párrafo 1</t>
  </si>
  <si>
    <t>070112760007CO</t>
  </si>
  <si>
    <t>0145412007a</t>
  </si>
  <si>
    <t>Reglamento del Programa del Régimen No Contributivo de Pensiones por Monto Básico de la Caja Costarricense de Seguro Social</t>
  </si>
  <si>
    <t>artículos  4 y 10</t>
  </si>
  <si>
    <t>070114800007CO</t>
  </si>
  <si>
    <t>0177492007a</t>
  </si>
  <si>
    <t>sentencia  2007-09469</t>
  </si>
  <si>
    <t>070115990007CO</t>
  </si>
  <si>
    <t>0153472007a</t>
  </si>
  <si>
    <t>omisión del Poder Ejecutivo en no emitir el reglamento a la Ley de Pesca y Acuicultura número 8436</t>
  </si>
  <si>
    <t>070118190007CO</t>
  </si>
  <si>
    <t>0160042007a</t>
  </si>
  <si>
    <t>070118480007CO</t>
  </si>
  <si>
    <t>0015652008a</t>
  </si>
  <si>
    <t>artículo 55 inciso 4)</t>
  </si>
  <si>
    <t>070118900007CO</t>
  </si>
  <si>
    <t>0021182008a</t>
  </si>
  <si>
    <t>Se rechaza de plano la acción en cuanto al alegato de violación a la autonomía municipal. En lo demás, se rechaza por el fondo.</t>
  </si>
  <si>
    <t>artículo 79</t>
  </si>
  <si>
    <t>070119080007CO</t>
  </si>
  <si>
    <t>2007017967a</t>
  </si>
  <si>
    <t>070119660007CO</t>
  </si>
  <si>
    <t>2007018477a</t>
  </si>
  <si>
    <t>Decreto Ejecutivo 27238-G Reglamento a la Ley de Correos</t>
  </si>
  <si>
    <t>070119840007CO</t>
  </si>
  <si>
    <t>0015672008a</t>
  </si>
  <si>
    <t>Decreto Ejecutivo 33931-MP-S Declaratoria de estado de emergencia nacional de la situación del Relleno Sanitario de Río Azul</t>
  </si>
  <si>
    <t>070120310007CO</t>
  </si>
  <si>
    <t>2007015349a</t>
  </si>
  <si>
    <t>Se rechaza por el fondo la acción. Comuníquese este pronunciamiento al Tribunal Supremo de Elecciones.</t>
  </si>
  <si>
    <t xml:space="preserve">Ley 8492 sobre Regulación del referéndum </t>
  </si>
  <si>
    <t>Reglamento para los procesos de referéndum</t>
  </si>
  <si>
    <t>070120990007CO</t>
  </si>
  <si>
    <t>2007017738a</t>
  </si>
  <si>
    <t>Resolución DGA-203-2005 Manual de Procedimientos Aduaneros</t>
  </si>
  <si>
    <t>070124780007CO</t>
  </si>
  <si>
    <t>2007017102a</t>
  </si>
  <si>
    <t>Circular 31- 2006 de la Fiscalía General de la República</t>
  </si>
  <si>
    <t>070125400007CO</t>
  </si>
  <si>
    <t>0017382008a</t>
  </si>
  <si>
    <t>Decreto Ejecutivo 27740-MEP Deroga Reglam. Autorización Pruebas Conclusión II Ciclo y Acreditación</t>
  </si>
  <si>
    <t>070125790007CO</t>
  </si>
  <si>
    <t>0179622007a</t>
  </si>
  <si>
    <t xml:space="preserve">Se rechaza de plano la acción </t>
  </si>
  <si>
    <t>artículos 323 a 349</t>
  </si>
  <si>
    <t>070125980007CO</t>
  </si>
  <si>
    <t>0171562009a</t>
  </si>
  <si>
    <t>Se rechaza de plano la acción, en cuanto a los lineamientos 14 y 23 de la Dirección Nacional de Notariado, y la resolución número 838-2006 de la Dirección Nacional de Notariado. En lo restante, se declara sin lugar la acción. El Mag. Vargas declara con lugar la acción en todos sus extremos y con sus consecuencias.</t>
  </si>
  <si>
    <t>Lineamientos Generales para la Prestación y Control del Ejercicio y Servicio Notarial</t>
  </si>
  <si>
    <t>artículos 14 y 23</t>
  </si>
  <si>
    <t>070126500007CO</t>
  </si>
  <si>
    <t>0160052007a</t>
  </si>
  <si>
    <t xml:space="preserve">Ley 8114 de Simplificación y Eficiencia Tributaria  </t>
  </si>
  <si>
    <t>artículos 19 incisos a) y b)</t>
  </si>
  <si>
    <t>070127640007CO</t>
  </si>
  <si>
    <t>0184782007a</t>
  </si>
  <si>
    <t>artículos 136 y el inciso b) del artículo 146</t>
  </si>
  <si>
    <t>070127660007CO</t>
  </si>
  <si>
    <t>0039342008a</t>
  </si>
  <si>
    <t xml:space="preserve">párrafo primero del artículo 347 </t>
  </si>
  <si>
    <t>070129020007CO</t>
  </si>
  <si>
    <t>0179612007a</t>
  </si>
  <si>
    <t>070132310007CO</t>
  </si>
  <si>
    <t>0000552008a</t>
  </si>
  <si>
    <t>Se rechaza por el fondo la acción en relación con la impugnación que hace del artículo 608 del Código de Trabajo. Se rechaza de plano en cuanto a las demás impugnaciones.</t>
  </si>
  <si>
    <t xml:space="preserve">artículos 94. 609, 614 y 615 </t>
  </si>
  <si>
    <t>070132720007CO</t>
  </si>
  <si>
    <t>0021192008a</t>
  </si>
  <si>
    <t>artículo 33 inciso c) y párrafo final</t>
  </si>
  <si>
    <t>070133500007CO</t>
  </si>
  <si>
    <t>0082602008a</t>
  </si>
  <si>
    <t>Ley 4925 Orgánica del Colegio Federado de Ingenieros y Arquitectos</t>
  </si>
  <si>
    <t xml:space="preserve">artículo 23 inciso f) </t>
  </si>
  <si>
    <t>070133950007CO</t>
  </si>
  <si>
    <t>0000542008a</t>
  </si>
  <si>
    <t xml:space="preserve">artículo 384  párrafo segundo </t>
  </si>
  <si>
    <t>070134790007CO</t>
  </si>
  <si>
    <t>0000532008a</t>
  </si>
  <si>
    <t xml:space="preserve">artículo 239 inciso b) </t>
  </si>
  <si>
    <t>070137860007CO</t>
  </si>
  <si>
    <t>0028922008a</t>
  </si>
  <si>
    <t>Se rechaza de plano la acción respecto a la impugnación que hace el accionante de todo el articulado del Reglamento de Patentes Municipales del Cantón Central de San José, así como de los artículos 51 y 52 de esta normativa. Désele curso a la acción únicamente en lo que se refiere a los artículos 14, 40, 49 y 53 del Reglamento de Patentes Municipales del Cantón Central de San José.</t>
  </si>
  <si>
    <t>Reglamento de patentes Municipalidad de San José</t>
  </si>
  <si>
    <t>070138890007CO</t>
  </si>
  <si>
    <t>0000492008a</t>
  </si>
  <si>
    <t>Decreto Ejecutivo 33872-S Reglamento para el funcionamiento sanitario de templos o locales de culto</t>
  </si>
  <si>
    <t xml:space="preserve">artículos 1, 2, 4, 5, 7, 9 a 12, 15 a 17, 19, 20, 23, 24, 27 y transitorios primero y segundo </t>
  </si>
  <si>
    <t>070139030007CO</t>
  </si>
  <si>
    <t>0171012007a</t>
  </si>
  <si>
    <t xml:space="preserve">Ley 8487 de Migración y Extranjería </t>
  </si>
  <si>
    <t xml:space="preserve">artículos 61 inciso a) y 73 inciso b) </t>
  </si>
  <si>
    <t>070139510007CO</t>
  </si>
  <si>
    <t>0177402007a</t>
  </si>
  <si>
    <t>artículo 196</t>
  </si>
  <si>
    <t>070139700007CO</t>
  </si>
  <si>
    <t>0177392007a</t>
  </si>
  <si>
    <t>omisión de la Comisión Especial de Reformas Electorales y Partidos Políticos de la Asamblea Legislativa de no dictaminar el expediente N° 16212.</t>
  </si>
  <si>
    <t>070140510007CO</t>
  </si>
  <si>
    <t>0010012008a</t>
  </si>
  <si>
    <t>Se rechaza por el fondo la acción en cuanto a la inconstitucionalidad por omisión alegada. En lo demás se rechaza de plano.</t>
  </si>
  <si>
    <t xml:space="preserve">artículo 20 inciso a) </t>
  </si>
  <si>
    <t>070140700007CO</t>
  </si>
  <si>
    <t>0054072008a</t>
  </si>
  <si>
    <t>Decreto Ejecutivo 33713</t>
  </si>
  <si>
    <t>070142200007CO</t>
  </si>
  <si>
    <t>0000522008a</t>
  </si>
  <si>
    <t>070145840007CO</t>
  </si>
  <si>
    <t>0136032009a</t>
  </si>
  <si>
    <t>Se rechaza de plano la acción de inconstitucionalidad.</t>
  </si>
  <si>
    <t xml:space="preserve">artículos 5 y 32 </t>
  </si>
  <si>
    <t>070146970007CO</t>
  </si>
  <si>
    <t>0000502008a</t>
  </si>
  <si>
    <t>Pescador</t>
  </si>
  <si>
    <t>Acuerdo AJDIP/009 Junta Directiva de Incopesca</t>
  </si>
  <si>
    <t>070148370007CO</t>
  </si>
  <si>
    <t>0179642007a</t>
  </si>
  <si>
    <t xml:space="preserve">Acto administrativo del Directorio de la Asamblea Legislativa </t>
  </si>
  <si>
    <t>070151550007CO</t>
  </si>
  <si>
    <t>0054102008a</t>
  </si>
  <si>
    <t xml:space="preserve">artículo 74 </t>
  </si>
  <si>
    <t>070151700007CO</t>
  </si>
  <si>
    <t>0005902008a</t>
  </si>
  <si>
    <t>Jurisprudencia del Tribunal de Casación Penal de Alajuela</t>
  </si>
  <si>
    <t xml:space="preserve">Sentencia 2007-00596 </t>
  </si>
  <si>
    <t>070152420007CO</t>
  </si>
  <si>
    <t>0005912008a</t>
  </si>
  <si>
    <t>070154480007CO</t>
  </si>
  <si>
    <t>0179632007a</t>
  </si>
  <si>
    <t>Decreto Ejecutivo 18455-H Reglamento a la Ley de Impuesto sobre la Renta</t>
  </si>
  <si>
    <t>párrafo segundo del artículo 11 del</t>
  </si>
  <si>
    <t>070154610007CO</t>
  </si>
  <si>
    <t>0010002008a</t>
  </si>
  <si>
    <t>Se rechaza por el fondo la acción. Notifíquese esta resolución a la Caja CostarriCMENse de Seguro Social.</t>
  </si>
  <si>
    <t>Reglamento general de revisión de la práctica de las ciencias de la salud en la Caja Costarricense de Seguro Social</t>
  </si>
  <si>
    <t>070156120007CO</t>
  </si>
  <si>
    <t>0000512008a</t>
  </si>
  <si>
    <t xml:space="preserve">artículos 445 y 446 </t>
  </si>
  <si>
    <t>070156960007CO</t>
  </si>
  <si>
    <t>0060512008a</t>
  </si>
  <si>
    <t xml:space="preserve">Se rechaza por el fondo la acción.-
El Magistrado González Quiroga salva el voto y ordena dar curso a la acción.-
</t>
  </si>
  <si>
    <t>requisitos y la tabla de valoración de atestados establecida para la elección de un Magistrado titular de la Sala Segunda de la Corte Suprema de Justicia</t>
  </si>
  <si>
    <t>070157290007CO</t>
  </si>
  <si>
    <t>0054082008a</t>
  </si>
  <si>
    <t>Decreto Ejecutivo 26285-H-COMEX Reglamento de Perfeccionamiento Activo y Devolutivo de Derechos</t>
  </si>
  <si>
    <t>párrafo 4° del artículo 45</t>
  </si>
  <si>
    <t>070158040007CO</t>
  </si>
  <si>
    <t>0009992008a</t>
  </si>
  <si>
    <t>Policia</t>
  </si>
  <si>
    <t xml:space="preserve">artículo  351. 2 </t>
  </si>
  <si>
    <t>070158100007CO</t>
  </si>
  <si>
    <t>0017352008a</t>
  </si>
  <si>
    <t xml:space="preserve">Se rechaza de plano la acción.-
Los Magistrados Sosto y Abdelnour salvan el voto y ordenan dar curso a la acción.-
</t>
  </si>
  <si>
    <t>Decreto Ejecutivo 36234-MEIC Reglamento a la Ley de Promoción de la Competencia y Defensa Efectiva del Consumidor</t>
  </si>
  <si>
    <t>artículo  37</t>
  </si>
  <si>
    <t>070161110007CO</t>
  </si>
  <si>
    <t>0087312008a</t>
  </si>
  <si>
    <t>Se rechaza por el fondo la acción en relación con el artículo 8 punto 2 de la Ley del Impuesto sobre la Renta. En lo demás, continúese con el trámite de la acción.</t>
  </si>
  <si>
    <t>Artículos 8 punto 2 y 44</t>
  </si>
  <si>
    <t>070162830007CO</t>
  </si>
  <si>
    <t>0150632010a</t>
  </si>
  <si>
    <t>Se rechaza por el fondo la acción. Los Magistrados Calzada y Jinesta salvan el voto y declaran con lugar la acción con sus consecuencias.</t>
  </si>
  <si>
    <t xml:space="preserve">artículo 451 bis </t>
  </si>
  <si>
    <t>070163140007CO</t>
  </si>
  <si>
    <t>0054112008a</t>
  </si>
  <si>
    <t>070165310007CO</t>
  </si>
  <si>
    <t>0009962008a</t>
  </si>
  <si>
    <t>Sentencias 01668-90, 04085-93, 00798-94, 03615-94, 00409-I-95, 00851-95, 04190-95, 00791-96</t>
  </si>
  <si>
    <t>070167990007CO</t>
  </si>
  <si>
    <t>0068052008a</t>
  </si>
  <si>
    <t>artículos 269 y  269 bis</t>
  </si>
  <si>
    <t>070168200007CO</t>
  </si>
  <si>
    <t>0068012008a</t>
  </si>
  <si>
    <t>Decreto Ejecutivo 25721-MINAE Reglamento a la ley forestal</t>
  </si>
  <si>
    <t>070168640007CO</t>
  </si>
  <si>
    <t>0039312008a</t>
  </si>
  <si>
    <t>omisión del Poder Legislativo de desarrollar la ley a la que hace referencia el artículo 96, inciso 3) de la Constitución</t>
  </si>
  <si>
    <t>070169360007CO</t>
  </si>
  <si>
    <t>0021172008a</t>
  </si>
  <si>
    <t>Decreto Ejecutivo 34043-MINAE Ratifica y reforma decreto que Crea Refugio Nacional de Vida Silvestre Gandoca-Manzanillo</t>
  </si>
  <si>
    <t>artículo 6 del d</t>
  </si>
  <si>
    <t>080000060007CO</t>
  </si>
  <si>
    <t>0169772008a</t>
  </si>
  <si>
    <t>080001000007CO</t>
  </si>
  <si>
    <t>0015662008a</t>
  </si>
  <si>
    <t>párrafo último del artículo 361</t>
  </si>
  <si>
    <t>080001090007CO</t>
  </si>
  <si>
    <t>0017312008a</t>
  </si>
  <si>
    <t>PENSIONES ALIMENTARIAS</t>
  </si>
  <si>
    <t xml:space="preserve">artículo 24 </t>
  </si>
  <si>
    <t>080007330007CO</t>
  </si>
  <si>
    <t>0076852008a</t>
  </si>
  <si>
    <t>Ley 8611 modificación a los artículos 14, 19 y 20 del Ley 7794 Código Municipal</t>
  </si>
  <si>
    <t>080007780007CO</t>
  </si>
  <si>
    <t>0076862008a</t>
  </si>
  <si>
    <t>Ley 7768 Correos</t>
  </si>
  <si>
    <t xml:space="preserve">artículo 3 </t>
  </si>
  <si>
    <t>080008160007CO</t>
  </si>
  <si>
    <t>0009982008a</t>
  </si>
  <si>
    <t>Ley 4273 de creación de la Junta Administradora del Fondo de Ahorro y Préstamo de la Universidad de Costa Rica</t>
  </si>
  <si>
    <t>080010810007CO</t>
  </si>
  <si>
    <t>0068022008a</t>
  </si>
  <si>
    <t>Decreto Ejecutivo 26295 Reglamento a la Ley Orgánica del Colegio de Biólogos</t>
  </si>
  <si>
    <t>080020330007CO</t>
  </si>
  <si>
    <t>0087292008a</t>
  </si>
  <si>
    <t xml:space="preserve">Transitorio Único </t>
  </si>
  <si>
    <t>080022640007CO</t>
  </si>
  <si>
    <t>0017372008a</t>
  </si>
  <si>
    <t>Se rechaza por el fondo la acción.-
 El Magistrado Mora pone nota.</t>
  </si>
  <si>
    <t xml:space="preserve">artículo 164 </t>
  </si>
  <si>
    <t>080024330007CO</t>
  </si>
  <si>
    <t>0017332008a</t>
  </si>
  <si>
    <t>acto administrativo emitido por el Consejo de Transporte Público</t>
  </si>
  <si>
    <t>080024350007CO</t>
  </si>
  <si>
    <t>0021162008a</t>
  </si>
  <si>
    <t>Decreto Ejecutivo 34148-MAG Reglamento de Creación y Funcionamiento del Consejo Nacional Asesor de Salud Animal</t>
  </si>
  <si>
    <t>080024870007CO</t>
  </si>
  <si>
    <t>0068042008a</t>
  </si>
  <si>
    <t xml:space="preserve">artículos 269 y  269 bis </t>
  </si>
  <si>
    <t>080025220007CO</t>
  </si>
  <si>
    <t>0021222008a</t>
  </si>
  <si>
    <t>artículo 144, inciso e)</t>
  </si>
  <si>
    <t>080025520007CO</t>
  </si>
  <si>
    <t>0017342008a</t>
  </si>
  <si>
    <t>080028510007CO</t>
  </si>
  <si>
    <t>0025202008a</t>
  </si>
  <si>
    <t xml:space="preserve">acuerdos tomados por la Corte Suprema de Justicia en los artículos IX, XXXVI y X del acta de las sesiones6-2006, 24- 2006 y 3-2008 </t>
  </si>
  <si>
    <t>080028580007CO</t>
  </si>
  <si>
    <t>0039332008a</t>
  </si>
  <si>
    <t xml:space="preserve">Se rechaza de plano la acción. 
</t>
  </si>
  <si>
    <t xml:space="preserve">párrafo segundo del artículo 199 </t>
  </si>
  <si>
    <t>080029980007CO</t>
  </si>
  <si>
    <t>0060482008a</t>
  </si>
  <si>
    <t xml:space="preserve">articulo 160 </t>
  </si>
  <si>
    <t>080029990007CO</t>
  </si>
  <si>
    <t>0119202008a</t>
  </si>
  <si>
    <t>Se rechaza por el fondo la acción. Magistrado Jinesta pone nota.-</t>
  </si>
  <si>
    <t>Bombero</t>
  </si>
  <si>
    <t>Convención Colectiva de Trabajo vigente suscrita por el Sindicato UPINS y el Instituto Nacional de Seguros.</t>
  </si>
  <si>
    <t xml:space="preserve">párrafo primero del artículo 160 </t>
  </si>
  <si>
    <t>080030650007CO</t>
  </si>
  <si>
    <t>0039322008a</t>
  </si>
  <si>
    <t>inciso a) del artículo 60</t>
  </si>
  <si>
    <t>080032590007CO</t>
  </si>
  <si>
    <t>0060462008a</t>
  </si>
  <si>
    <t>omisión del Poder Legislativo al no cumplir el mandato contenido en el artículo 163 de la Constitución Política</t>
  </si>
  <si>
    <t>080033410007CO</t>
  </si>
  <si>
    <t>0060492008a</t>
  </si>
  <si>
    <t>Ley 7333 Orgánica del Poder Judicial</t>
  </si>
  <si>
    <t>artículos 3 y 246</t>
  </si>
  <si>
    <t>080035060007CO</t>
  </si>
  <si>
    <t>0117522008a</t>
  </si>
  <si>
    <t>Reglamento Autónomo de Arrendamientos del Instituto de Desarrollo Agrario</t>
  </si>
  <si>
    <t>080035410007CO</t>
  </si>
  <si>
    <t>0068032008a</t>
  </si>
  <si>
    <t xml:space="preserve">Ley 7800 Creación del Instituto Costarricense del Deporte y la Recreación y del Régimen Jurídico de la Educación Física, el Deporte y la Recreación  </t>
  </si>
  <si>
    <t xml:space="preserve">Capítulo II </t>
  </si>
  <si>
    <t>080036150007CO</t>
  </si>
  <si>
    <t>0185722008a</t>
  </si>
  <si>
    <t>incisos c y f párrafo segundo del artículo 33</t>
  </si>
  <si>
    <t>080036730007CO</t>
  </si>
  <si>
    <t>0076822008a</t>
  </si>
  <si>
    <t xml:space="preserve">artículos 22 y 22 bis </t>
  </si>
  <si>
    <t>080036740007CO</t>
  </si>
  <si>
    <t>0087302008a</t>
  </si>
  <si>
    <t>Acuerdo de la Municipalidad del Cantón central de Cartago contenido en el acta 94-07</t>
  </si>
  <si>
    <t xml:space="preserve">articulo 35 </t>
  </si>
  <si>
    <t>080037540007CO</t>
  </si>
  <si>
    <t>0060502008a</t>
  </si>
  <si>
    <t xml:space="preserve">Se rechaza por el fondo la acción.-
 La Magistrada Calzada y los Magistrados Cruz y Sosto salvan el voto y declaran con lugar la acción, con sus consecuencias.-
</t>
  </si>
  <si>
    <t>artículos 134, 135, 137, 138 y 139</t>
  </si>
  <si>
    <t>080037860007CO</t>
  </si>
  <si>
    <t>0185732008a</t>
  </si>
  <si>
    <t>Jurisprudencia de los tribunales penales por la interpretación del artículo 33 del Código Procesal Penal</t>
  </si>
  <si>
    <t>sentencia 04432-97</t>
  </si>
  <si>
    <t>080038040007CO</t>
  </si>
  <si>
    <t>0068152008a</t>
  </si>
  <si>
    <t>artículos 2, 4, 7, inciso b), y 10</t>
  </si>
  <si>
    <t xml:space="preserve">Reglamento a la Ley de Pensión Vitalicia para Personas con Parálisis Cerebral, Acuerdo de la Junta Directiva de la Caja CostarriCMENse de Seguro Social adoptado mediante sesión número 7210 </t>
  </si>
  <si>
    <t>080038930007CO</t>
  </si>
  <si>
    <t>0054092008a</t>
  </si>
  <si>
    <t>inciso 3) del artículo 108</t>
  </si>
  <si>
    <t>080041720007CO</t>
  </si>
  <si>
    <t>0138442008a</t>
  </si>
  <si>
    <t>Decreto Ejecutivo 31536- COMEX-H Reglamento al Código Aduanero Uniforme centroamericano</t>
  </si>
  <si>
    <t>080043420007CO</t>
  </si>
  <si>
    <t>0149052008a</t>
  </si>
  <si>
    <t>Decreto Ejecutivo 29264-H  Reglamento General de Gestión, Fiscalización y Recaudación Tributaria</t>
  </si>
  <si>
    <t>artículos 12 y 70</t>
  </si>
  <si>
    <t>080047030007CO</t>
  </si>
  <si>
    <t>0068142008a</t>
  </si>
  <si>
    <t>Ley 8624 de Cobro Judicial</t>
  </si>
  <si>
    <t xml:space="preserve">inciso 4.2 del artículo 4 </t>
  </si>
  <si>
    <t>080048950007CO</t>
  </si>
  <si>
    <t>0149202008a</t>
  </si>
  <si>
    <t>artículo 66-C</t>
  </si>
  <si>
    <t>080050390007CO</t>
  </si>
  <si>
    <t>0060472008a</t>
  </si>
  <si>
    <t>080050760007CO</t>
  </si>
  <si>
    <t>0140102008a</t>
  </si>
  <si>
    <t xml:space="preserve">Se rechaza por el fondo la acción. 
</t>
  </si>
  <si>
    <t>080050770007CO</t>
  </si>
  <si>
    <t>0140092008a</t>
  </si>
  <si>
    <t>artículo 54</t>
  </si>
  <si>
    <t>080050780007CO</t>
  </si>
  <si>
    <t>0140082008a</t>
  </si>
  <si>
    <t xml:space="preserve"> Se rechaza por el fondo la acción. _x000D_
_x000D_
</t>
  </si>
  <si>
    <t>080051550007CO</t>
  </si>
  <si>
    <t>0138492008a</t>
  </si>
  <si>
    <t>Lineamientos sobre los requisitos de nombramiento de auditor interno</t>
  </si>
  <si>
    <t>080056400007CO</t>
  </si>
  <si>
    <t>0087282008a</t>
  </si>
  <si>
    <t>Ley 6914 Reforma Ley Constitutiva Caja Costarricense de Seguro Social</t>
  </si>
  <si>
    <t>080056900007CO</t>
  </si>
  <si>
    <t>0169592008a</t>
  </si>
  <si>
    <t>080059000007CO</t>
  </si>
  <si>
    <t>0134372008a</t>
  </si>
  <si>
    <t>Reglamento de Ventas Ambulantes y estacionarias</t>
  </si>
  <si>
    <t>artículos 4, inciso A, 8, 13, 14, 15 y 24</t>
  </si>
  <si>
    <t>080059630007CO</t>
  </si>
  <si>
    <t>0082592008a</t>
  </si>
  <si>
    <t>artículos 256, 437 y 440</t>
  </si>
  <si>
    <t>080060110007CO</t>
  </si>
  <si>
    <t>0110092008a</t>
  </si>
  <si>
    <t>Reglamento Autónomo de Servicios del Tribunal Supremo de Elecciones</t>
  </si>
  <si>
    <t>artículos 15, 18, 19, 20, 22, 24, 53, 54, 56 y 78</t>
  </si>
  <si>
    <t>080060220007CO</t>
  </si>
  <si>
    <t>0134382008a</t>
  </si>
  <si>
    <t>Decreto Ejecutivo 34190-S Adición del Transitorio 6 al Reglamento del Estatuto de Servicios de Enfermería</t>
  </si>
  <si>
    <t>080062550007CO</t>
  </si>
  <si>
    <t>0116242008a</t>
  </si>
  <si>
    <t xml:space="preserve">Se rechaza por el fondo la acción en cuanto a la impugnación del artículo 364 del Código Procesal Civil. Se rechaza de plano la acción en cuanto a los demás extremos alegados. _x000D_
</t>
  </si>
  <si>
    <t xml:space="preserve">artículo 364 </t>
  </si>
  <si>
    <t>080063480007CO</t>
  </si>
  <si>
    <t>0154422008a</t>
  </si>
  <si>
    <t>080063840007CO</t>
  </si>
  <si>
    <t>0134402008a</t>
  </si>
  <si>
    <t>Ley 5919 Reforma Ley Personal Asamblea Legislativa y reconoce tiempo laboradoen otras dependencias del Estado</t>
  </si>
  <si>
    <t>080064400007CO</t>
  </si>
  <si>
    <t>0110112008a</t>
  </si>
  <si>
    <t>Ley 7739 Código de la Niñez y la Adolescencia</t>
  </si>
  <si>
    <t>artículo 37 inciso a)</t>
  </si>
  <si>
    <t>080064410007CO</t>
  </si>
  <si>
    <t>0116232008a</t>
  </si>
  <si>
    <t xml:space="preserve">artículo 58 párrafo segundo </t>
  </si>
  <si>
    <t>080066350007CO</t>
  </si>
  <si>
    <t>0110142008a</t>
  </si>
  <si>
    <t>Se rechaza por el fondo la acción en relación con los artículos 144 inciso b) y 145 incisos a) y c) de la Ley N° 7764. En lo demás, se rechaza de plano.</t>
  </si>
  <si>
    <t xml:space="preserve">artículos 144 inciso b), 145 incisos a) y c) y 149 </t>
  </si>
  <si>
    <t>080067390007CO</t>
  </si>
  <si>
    <t>0082582008a</t>
  </si>
  <si>
    <t>artículo 374</t>
  </si>
  <si>
    <t>080067780007CO</t>
  </si>
  <si>
    <t>0006042009a</t>
  </si>
  <si>
    <t xml:space="preserve">Se rechaza de plano la acción. 
</t>
  </si>
  <si>
    <t xml:space="preserve">Acuerdo 3-99 de Corte Plena en Sesiones Extraordinarias </t>
  </si>
  <si>
    <t xml:space="preserve">artículo IV  </t>
  </si>
  <si>
    <t>080068400007CO</t>
  </si>
  <si>
    <t>0134352008a</t>
  </si>
  <si>
    <t xml:space="preserve">artículos 11 y 12 </t>
  </si>
  <si>
    <t>080069210007CO</t>
  </si>
  <si>
    <t>0110132008a</t>
  </si>
  <si>
    <t xml:space="preserve">artículo 21 </t>
  </si>
  <si>
    <t>080069660007CO</t>
  </si>
  <si>
    <t>0134432008a</t>
  </si>
  <si>
    <t>Acuerdo adoptado por la Junta Directiva del Instituto Costarricense de Electricidad</t>
  </si>
  <si>
    <t>080070330007CO</t>
  </si>
  <si>
    <t>0119232008a</t>
  </si>
  <si>
    <t>Se rechaza por el fondo el recurso.-</t>
  </si>
  <si>
    <t>artículos 430, párrafo primero, y 428, párrafo tercero</t>
  </si>
  <si>
    <t>Ley de Notificaciones</t>
  </si>
  <si>
    <t>080070750007CO</t>
  </si>
  <si>
    <t>0157632008a</t>
  </si>
  <si>
    <t>Plan Regulador para el Cantón de Belén</t>
  </si>
  <si>
    <t xml:space="preserve">Transitorio 1 </t>
  </si>
  <si>
    <t>080071380007CO</t>
  </si>
  <si>
    <t>0039012009a</t>
  </si>
  <si>
    <t>Undécima reforma a la Quinta Convención Colectiva del Banco Nacional de Costa Rica</t>
  </si>
  <si>
    <t xml:space="preserve">artículo 49 </t>
  </si>
  <si>
    <t>080079370007CO</t>
  </si>
  <si>
    <t xml:space="preserve">0154452008a </t>
  </si>
  <si>
    <t xml:space="preserve"> Se rechaza de plano la acción.-</t>
  </si>
  <si>
    <t xml:space="preserve">Reglamento de Cobro Administrativo Judicial del Instituto Costarricense de Acueductos y Alcantarillados </t>
  </si>
  <si>
    <t>080080180007CO</t>
  </si>
  <si>
    <t>0149082008a</t>
  </si>
  <si>
    <t>080080510007CO</t>
  </si>
  <si>
    <t>0134412008a</t>
  </si>
  <si>
    <t>Ley 8635 Aprobación del convenio internacional para la protección de las obtenciones vegetales</t>
  </si>
  <si>
    <t>080080900007CO</t>
  </si>
  <si>
    <t>0119222008a</t>
  </si>
  <si>
    <t xml:space="preserve">Se rechaza por el fondo la acción. _x000D_
</t>
  </si>
  <si>
    <t>080081210007CO</t>
  </si>
  <si>
    <t>0095782008a</t>
  </si>
  <si>
    <t xml:space="preserve">Se rechaza de plano la acción.-
El Magistrado Cruz Castro salva el voto y resuelve darle curso a la acción.-
</t>
  </si>
  <si>
    <t>Sentencias: 2000-02306, 2001-006685 y 2004-2792</t>
  </si>
  <si>
    <t>080083420007CO</t>
  </si>
  <si>
    <t>0154502008a</t>
  </si>
  <si>
    <t>080085680007CO</t>
  </si>
  <si>
    <t>0045242009a</t>
  </si>
  <si>
    <t>artículo 202 inciso 2</t>
  </si>
  <si>
    <t>080086400007CO</t>
  </si>
  <si>
    <t>0110072008a</t>
  </si>
  <si>
    <t>Deducciones que se le aplica a todos los notarios públicos del país en el Fondo de Garantía Nacional</t>
  </si>
  <si>
    <t>080087340007CO</t>
  </si>
  <si>
    <t>0045282009a</t>
  </si>
  <si>
    <t xml:space="preserve">Se acoge la coadyuvancia planteada por César Hines Céspedes, en condición de apoderado especial judicial de los señores Marvin Arias Acosta y Miguel Sibaja Rojas. Se rechaza de plano la acción planteada. Los Magistrados Armijo y Jinesta dan razones diferentes y por separado.
</t>
  </si>
  <si>
    <t>Undécima Reforma a la Quinta Convención Colectiva del Banco Nacional de Costa Rica</t>
  </si>
  <si>
    <t xml:space="preserve">artículos 57, 58, 61 aparte V, 68, 69, 70, 71 y 72 </t>
  </si>
  <si>
    <t>080088940007CO</t>
  </si>
  <si>
    <t>0138462008a</t>
  </si>
  <si>
    <t>080090170007CO</t>
  </si>
  <si>
    <t>0110152008a</t>
  </si>
  <si>
    <t xml:space="preserve">Se rechaza por el fondo la acción, en cuanto a la norma impugnada. En lo demás, se rechaza de plano la acción. _x000D_
</t>
  </si>
  <si>
    <t>artículo 217, párrafo último</t>
  </si>
  <si>
    <t>080090180007CO</t>
  </si>
  <si>
    <t>0134392008a</t>
  </si>
  <si>
    <t>artículo 4, inciso c)</t>
  </si>
  <si>
    <t>080090600007CO</t>
  </si>
  <si>
    <t>0110122008a</t>
  </si>
  <si>
    <t xml:space="preserve">Se rechaza de plano la acción en cuanto a la alegada infracción al artículo 88 constitucional. En lo demás, se rechaza por el fondo.
</t>
  </si>
  <si>
    <t>artículos 3 inciso c), 10 inciso b) y el transitorio sétimo</t>
  </si>
  <si>
    <t>080090610007CO</t>
  </si>
  <si>
    <t xml:space="preserve">0093522009a </t>
  </si>
  <si>
    <t xml:space="preserve">artículo 594 </t>
  </si>
  <si>
    <t>080091270007CO</t>
  </si>
  <si>
    <t>0154472008a</t>
  </si>
  <si>
    <t>Se rechaza de plano la acción en cuanto al artículo 27 de la Ley de Penalización de Violencia contra las Mujeres, número 8589 del treinta de mayo del dos mil siete. En cuanto a los artículos 22 y 25 de esa misma Ley, se declara con lugar la acción. Esta sentencia tiene efectos declarativos y retroactivos a la fecha de vigencia de las normas anuladas, sin perjuicio de derechos adquiridos de buena fe. La Magistrada Calzada y los Magistrados Vargas y Cruz salvan el voto y declaran sin lugar la acción. Reséñese este pronunciamiento en el Boletín Judicial. Notifíquese</t>
  </si>
  <si>
    <t>Ley 8589 de penalización de la violencia contra las mujeres</t>
  </si>
  <si>
    <t xml:space="preserve">Artículos 22, 25 y 27. </t>
  </si>
  <si>
    <t>080091300007CO</t>
  </si>
  <si>
    <t>0115802008a</t>
  </si>
  <si>
    <t>artículos 14 y 15</t>
  </si>
  <si>
    <t>080091910007CO</t>
  </si>
  <si>
    <t>0116222008a</t>
  </si>
  <si>
    <t xml:space="preserve">artículo 15 </t>
  </si>
  <si>
    <t>080093060007CO</t>
  </si>
  <si>
    <t>0138452008a</t>
  </si>
  <si>
    <t xml:space="preserve">Reforma al Reglamento del Seguro de Invalidez, Vejez y Muerte de la Caja Costarricense de Seguro Social </t>
  </si>
  <si>
    <t>080095630007CO</t>
  </si>
  <si>
    <t>0049502009a</t>
  </si>
  <si>
    <t>Se rechaza de plazo la acción tramitada bajo el expediente 08-009563-0007-CO. Se rechaza por el fondo la acción acumulada, tramitada bajo el expediente 08-0011660-0007-CO. El Mag. Armijo salva el voto y ordena dar curso. La Magistrada Abdelnour salva el voto y ordena dar curso.</t>
  </si>
  <si>
    <t>artículo 5 inciso d)</t>
  </si>
  <si>
    <t>080096900007CO</t>
  </si>
  <si>
    <t>0119212008a</t>
  </si>
  <si>
    <t>Ley 7929 Acuerdo con los Estados Unidos USA para suprimir el Tráfico Ilícito de Estuperfacientes</t>
  </si>
  <si>
    <t>artículo 6 incisos b) y c) del capítulo IV</t>
  </si>
  <si>
    <t>080097370007CO</t>
  </si>
  <si>
    <t>0149092008a</t>
  </si>
  <si>
    <t>artículo 81</t>
  </si>
  <si>
    <t>080097980007CO</t>
  </si>
  <si>
    <t>0157652008a</t>
  </si>
  <si>
    <t>Ley 8461 reguladora de la actividad portuaria de la costa del Pacífico</t>
  </si>
  <si>
    <t>transitorio I</t>
  </si>
  <si>
    <t>080098580007CO</t>
  </si>
  <si>
    <t>0172942008a</t>
  </si>
  <si>
    <t>Decreto Ejecutivo 34510-S Reglamento Orgánico del Ministerio de Salud</t>
  </si>
  <si>
    <t>artículos 5 al 71</t>
  </si>
  <si>
    <t>080099000007CO</t>
  </si>
  <si>
    <t>0134442008a</t>
  </si>
  <si>
    <t>Segunda Convención Colectiva de Trabajo del Instituto Tecnológico de Costa Rica</t>
  </si>
  <si>
    <t xml:space="preserve">artículos 50, 54:b, 57, 59, 66, 67, 68, 70, 71, 72, 73, 74, 75, 76, 77, 78, 79, 80, 81 y 82 </t>
  </si>
  <si>
    <t xml:space="preserve">Estatuto Orgánico del Instituto Tecnológico de Costa Rica </t>
  </si>
  <si>
    <t>080100050007CO</t>
  </si>
  <si>
    <t>0138482008a</t>
  </si>
  <si>
    <t>artículo 67, inciso d)</t>
  </si>
  <si>
    <t>080100070007CO</t>
  </si>
  <si>
    <t>0149112008a</t>
  </si>
  <si>
    <t>Jurisprudencia de la Sala Segunda en cuanto al régimen jurisprudencial de ganancialidad diferida</t>
  </si>
  <si>
    <t>080100800007CO</t>
  </si>
  <si>
    <t>0149062008a</t>
  </si>
  <si>
    <t xml:space="preserve">artículo 51 </t>
  </si>
  <si>
    <t>080101540007CO</t>
  </si>
  <si>
    <t>0169672008a</t>
  </si>
  <si>
    <t xml:space="preserve">Ley 6868 Orgánica del Instituto Nacional de Aprendizaje </t>
  </si>
  <si>
    <t>080102070007CO</t>
  </si>
  <si>
    <t>0157622008a</t>
  </si>
  <si>
    <t>Reglamento para la obtención de patentes y permisos de funcionamiento de las instalaciones dedicadas a servir como terminales de la actividad denominada porteo</t>
  </si>
  <si>
    <t>080102980007CO</t>
  </si>
  <si>
    <t>0169722008a</t>
  </si>
  <si>
    <t>Ley 7555 de Patrimonio Histórico Arquitectónico de Costa Rica</t>
  </si>
  <si>
    <t>artículos 7; 9 incisos  a, b, c, d, e, g, h, i;  11; 18; 20 y 21</t>
  </si>
  <si>
    <t>080103080007CO</t>
  </si>
  <si>
    <t>0134422008a</t>
  </si>
  <si>
    <t xml:space="preserve">artículo 695 </t>
  </si>
  <si>
    <t>080103370007CO</t>
  </si>
  <si>
    <t>0058932010a</t>
  </si>
  <si>
    <t>DAM</t>
  </si>
  <si>
    <t>LHBDL</t>
  </si>
  <si>
    <t>080104850007CO</t>
  </si>
  <si>
    <t>0058942010a</t>
  </si>
  <si>
    <t>Ley 7523 Régimen Privado de Pensiones Complementarias</t>
  </si>
  <si>
    <t xml:space="preserve">artículo 46 inciso c) </t>
  </si>
  <si>
    <t>080104870007CO</t>
  </si>
  <si>
    <t>0165662008a</t>
  </si>
  <si>
    <t>080104930007CO</t>
  </si>
  <si>
    <t>0169522008a</t>
  </si>
  <si>
    <t>Ley 8634 Sistema de Banca para el Desarrollo</t>
  </si>
  <si>
    <t>080105710007CO</t>
  </si>
  <si>
    <t>0134332008a</t>
  </si>
  <si>
    <t xml:space="preserve">artículos 450, 451 y 451 bis </t>
  </si>
  <si>
    <t>080107800007CO</t>
  </si>
  <si>
    <t>0169692008a</t>
  </si>
  <si>
    <t xml:space="preserve">artículos 145 y 146 </t>
  </si>
  <si>
    <t>080107830007CO</t>
  </si>
  <si>
    <t>0122182009a</t>
  </si>
  <si>
    <t>Se rechaza por el fondo la acción. El Magistrado Vargas salva el voto y ordena dar curso a la acción. La Magistrada Abdelnour salva el voto y ordena dar curso.</t>
  </si>
  <si>
    <t>080107840007CO</t>
  </si>
  <si>
    <t xml:space="preserve">0148772008a </t>
  </si>
  <si>
    <t>Se rechaza de plano la acción. Los Magistrados Armijo y Abdelnoour salvan el voto y ordenan dar curso.-</t>
  </si>
  <si>
    <t xml:space="preserve">Acuerdo 115  tomado por la Asamblea Legislativa </t>
  </si>
  <si>
    <t>080108480007CO</t>
  </si>
  <si>
    <t>0141892008a</t>
  </si>
  <si>
    <t>080110520007CO</t>
  </si>
  <si>
    <t xml:space="preserve">0154442008a </t>
  </si>
  <si>
    <t xml:space="preserve">artículo 69 </t>
  </si>
  <si>
    <t>080110540007CO</t>
  </si>
  <si>
    <t>0154482008a</t>
  </si>
  <si>
    <t xml:space="preserve">artículo 136 </t>
  </si>
  <si>
    <t>080111190007CO</t>
  </si>
  <si>
    <t>0154462008a</t>
  </si>
  <si>
    <t xml:space="preserve">Reglamento Autónomo de Servicio del Sistema de Emergencias 911 </t>
  </si>
  <si>
    <t xml:space="preserve"> Ley 7566 Creación del Sistema de Emergencias 911</t>
  </si>
  <si>
    <t>080111890007CO</t>
  </si>
  <si>
    <t>0172892008a</t>
  </si>
  <si>
    <t xml:space="preserve">Se rechaza de plano la acción.-
El Magistrado Jinesta da razones diferentes.-	
</t>
  </si>
  <si>
    <t>artículos 38, 50, 53, 54 b), 55, 57, 59, 66, 67, 68, 70 a 82</t>
  </si>
  <si>
    <t>080113870007CO</t>
  </si>
  <si>
    <t>0157662008a</t>
  </si>
  <si>
    <t xml:space="preserve">artículo 20 inciso ch) </t>
  </si>
  <si>
    <t>080114240007CO</t>
  </si>
  <si>
    <t>0003092009a</t>
  </si>
  <si>
    <t>artículo 13 inciso a</t>
  </si>
  <si>
    <t>080114480007CO</t>
  </si>
  <si>
    <t>0120902009a</t>
  </si>
  <si>
    <t>Se rechaza por el fondo la acción. Los Magistrados Calzada y Jinesta salvan el voto y ordenan dar curso a la acción.</t>
  </si>
  <si>
    <t>artículos 22 y 23 d</t>
  </si>
  <si>
    <t>080114550007CO</t>
  </si>
  <si>
    <t>0003082009a</t>
  </si>
  <si>
    <t>artículo 342</t>
  </si>
  <si>
    <t>080114730007CO</t>
  </si>
  <si>
    <t>0134452008a</t>
  </si>
  <si>
    <t>Reglamento del cementerio de Tibás</t>
  </si>
  <si>
    <t>artículo 19</t>
  </si>
  <si>
    <t>080115150007CO</t>
  </si>
  <si>
    <t>0185712008a</t>
  </si>
  <si>
    <t xml:space="preserve">Se rechaza por el fondo la acción.-
Los Magistrados Calzada, Jinesta y Abdelnour salvan el voto y ordenan dar curso a la acción.-
</t>
  </si>
  <si>
    <t xml:space="preserve">Decreto Ejecutivo 34620-MINAE-MOPT </t>
  </si>
  <si>
    <t>080116080007CO</t>
  </si>
  <si>
    <t>0154432008a</t>
  </si>
  <si>
    <t>párrafo final del artículo 65</t>
  </si>
  <si>
    <t>080116880007CO</t>
  </si>
  <si>
    <t>0141882008a</t>
  </si>
  <si>
    <t>Reglamento de Zonificación del sector costero de playa Nombre de Jesús y Zapotillal</t>
  </si>
  <si>
    <t>Plan Regulador del sector costero de playa Nombre de Jesús y Zapotillal</t>
  </si>
  <si>
    <t>080117120007CO</t>
  </si>
  <si>
    <t>0165652008a</t>
  </si>
  <si>
    <t xml:space="preserve">artículos 166, párrafo segundo </t>
  </si>
  <si>
    <t>080117770007CO</t>
  </si>
  <si>
    <t>0154512008a</t>
  </si>
  <si>
    <t>Ley 7852 Desconcentración de los Hospitales y las Clínicas de la Caja Costarricense de Seguro Social</t>
  </si>
  <si>
    <t>080117920007CO</t>
  </si>
  <si>
    <t>0093512009a</t>
  </si>
  <si>
    <t>Actuaciones del Departamento de Ingeniería y Urbanismo de la Municipalidad de San Carlos</t>
  </si>
  <si>
    <t>080117980007CO</t>
  </si>
  <si>
    <t>0141902008a</t>
  </si>
  <si>
    <t xml:space="preserve">artículos 184 bis, 374 y 376 </t>
  </si>
  <si>
    <t>080119970007CO</t>
  </si>
  <si>
    <t>0149072008a</t>
  </si>
  <si>
    <t xml:space="preserve">Ley 9023 de Impuestos Municipales del Cantón central de Heredia </t>
  </si>
  <si>
    <t xml:space="preserve">artículo 15 inciso a) </t>
  </si>
  <si>
    <t>080120150007CO</t>
  </si>
  <si>
    <t>0149102008a</t>
  </si>
  <si>
    <t>Plan Regulador del Cantón de San Joaquín de Flores</t>
  </si>
  <si>
    <t>artículo 22</t>
  </si>
  <si>
    <t>080120770007CO</t>
  </si>
  <si>
    <t>0157642008a</t>
  </si>
  <si>
    <t>artículo 17, párrafo primero</t>
  </si>
  <si>
    <t>080121940007CO</t>
  </si>
  <si>
    <t>0169682008a</t>
  </si>
  <si>
    <t>artículo 43 párrafos primer y segundo</t>
  </si>
  <si>
    <t>el ordinal 43 inciso d) del Reglamento del Estatuto de Servicio Civil y el numeral 94 del Reglamento Autónomo de Servicio del Ministerio de Cultura, Juventud y Deportes</t>
  </si>
  <si>
    <t>080122340007CO</t>
  </si>
  <si>
    <t>0182052008a</t>
  </si>
  <si>
    <t>Se rechaza por el fondo la acción en relación con el artículo 7 del Reglamento a la Ley de Pensión Vitalicia para Personas con Parálisis Cerebral. En lo demás, se rechaza de plano.</t>
  </si>
  <si>
    <t>artículos 2, 4, 7, 8 inciso b) y 10</t>
  </si>
  <si>
    <t>Decreto Ejecutivo 18936-S Reglamento a la Ley de Pensión Vitalicia de Personas con Parálisis Cerebral</t>
  </si>
  <si>
    <t>080123830007CO</t>
  </si>
  <si>
    <t>0169702008a</t>
  </si>
  <si>
    <t xml:space="preserve">Se rechaza por el fondo la acción. Comuníquese esta sentencia a la Asamblea Legislativa.-
Los Magistrados Armijo Sancho y Cruz Castro, así como la Magistrada Abdelnour Granados, salvan el voto y declaran con lugar la acción de inconstitucionalidad.- 
</t>
  </si>
  <si>
    <t xml:space="preserve">artículo 104, inciso c) </t>
  </si>
  <si>
    <t>080124130007CO</t>
  </si>
  <si>
    <t>0169602008a</t>
  </si>
  <si>
    <t>Instructivo para registro, control y pago de incapacidades de los empleados de la Caja Costarricense de Seguro Social</t>
  </si>
  <si>
    <t>artículo 4.2</t>
  </si>
  <si>
    <t>080124650007CO</t>
  </si>
  <si>
    <t>0169652008a</t>
  </si>
  <si>
    <t xml:space="preserve">inciso b) del artículo 5.3.3 </t>
  </si>
  <si>
    <t>080125000007CO</t>
  </si>
  <si>
    <t>0141872008a</t>
  </si>
  <si>
    <t>artículo 274</t>
  </si>
  <si>
    <t>080125120007CO</t>
  </si>
  <si>
    <t>0020102009a</t>
  </si>
  <si>
    <t>Decreto Ejecutivo 31635-MEP Reglamento de Evaluación de los Aprendizajes</t>
  </si>
  <si>
    <t>080125750007CO</t>
  </si>
  <si>
    <t>0039462010a</t>
  </si>
  <si>
    <t xml:space="preserve"> Se rechaza por el fondo la acción. El Magistrado Jinesta pone nota.</t>
  </si>
  <si>
    <t xml:space="preserve">Ley 8508 Código Procesal Contencioso Administrativo </t>
  </si>
  <si>
    <t>inciso 1) del artículo 202</t>
  </si>
  <si>
    <t>080129060007CO</t>
  </si>
  <si>
    <t>0169712008a</t>
  </si>
  <si>
    <t>080132210007CO</t>
  </si>
  <si>
    <t>0169622008a</t>
  </si>
  <si>
    <t>080133220007CO</t>
  </si>
  <si>
    <t>0169662008a</t>
  </si>
  <si>
    <t>080133300007CO</t>
  </si>
  <si>
    <t>0185652008a</t>
  </si>
  <si>
    <t>080134060007CO</t>
  </si>
  <si>
    <t>0003102009a</t>
  </si>
  <si>
    <t>Se rechaza por el fondo la acción en relación con el artículo 40 inciso a) de la Ley N° 7969. En lo demás, se rechaza de plano.</t>
  </si>
  <si>
    <t>Contrato de Concesión de Taxis y Normas Conexas</t>
  </si>
  <si>
    <t>artículo 40 inciso a)</t>
  </si>
  <si>
    <t>080135710007CO</t>
  </si>
  <si>
    <t xml:space="preserve">0160962008a </t>
  </si>
  <si>
    <t xml:space="preserve">artículo 173, inciso 7) </t>
  </si>
  <si>
    <t>080137030007CO</t>
  </si>
  <si>
    <t>0122152009a</t>
  </si>
  <si>
    <t>Se rechaza de plano la acción en relación con la violación a las garantías constitucionales de proscripción de la arbitrariedad y principio de legalidad de la función jurisdiccional. En lo demás, se declara sin lugar.</t>
  </si>
  <si>
    <t>Ley 7727 de Resolución Alternativa de Conflictos y Promoción de la Paz Social</t>
  </si>
  <si>
    <t>artículos 64 y 47</t>
  </si>
  <si>
    <t>080137180007CO</t>
  </si>
  <si>
    <t>0169612008a</t>
  </si>
  <si>
    <t>artículos 143 inciso j) y 161</t>
  </si>
  <si>
    <t>080138140007CO</t>
  </si>
  <si>
    <t>0154492008a</t>
  </si>
  <si>
    <t>Jurisprudencia del Tribunal Penal de Juicio del Primer Circuito Judicial de San José</t>
  </si>
  <si>
    <t>sentencia 1115-05</t>
  </si>
  <si>
    <t>080139180007CO</t>
  </si>
  <si>
    <t>0003062009a</t>
  </si>
  <si>
    <t>Ley 7247 Impuesto de Patentes de la Municipalidad de Heredia</t>
  </si>
  <si>
    <t xml:space="preserve">inciso a) del artículo 15 </t>
  </si>
  <si>
    <t>080139600007CO</t>
  </si>
  <si>
    <t>0169632008a</t>
  </si>
  <si>
    <t>artículo 169</t>
  </si>
  <si>
    <t>080140100007CO</t>
  </si>
  <si>
    <t>0160952008a</t>
  </si>
  <si>
    <t>Ley 3065 sobre Pago de Dietas a Directivos de Instituciones Autónomas</t>
  </si>
  <si>
    <t>080142060007CO</t>
  </si>
  <si>
    <t>0185742008a</t>
  </si>
  <si>
    <t xml:space="preserve">artículo 53 párrafo 2 </t>
  </si>
  <si>
    <t>080142540007CO</t>
  </si>
  <si>
    <t>0003032009a</t>
  </si>
  <si>
    <t>Decreto Ejecutivo 34202</t>
  </si>
  <si>
    <t>080143040007CO</t>
  </si>
  <si>
    <t>0172922008a</t>
  </si>
  <si>
    <t>Se rechaza de plano la acción. Desglósese -previa certificación que deberá dejarse en autos- el memorial que corre agregado de folio 1 al 11 del expediente, para que se tramite como un recurso de amparo nuevo. Los Magistrados Armijo y Cruz salvan el voto y ordenan dar curso.-</t>
  </si>
  <si>
    <t>Decreto Ejecutivo 34801-MINAET</t>
  </si>
  <si>
    <t>080143940007CO</t>
  </si>
  <si>
    <t>0182042008a</t>
  </si>
  <si>
    <t>Reglamento para la Selección y Asignación de Solicitantes de Tierras del Instituto de Desarrollo Agrario</t>
  </si>
  <si>
    <t>080144410007CO</t>
  </si>
  <si>
    <t>0172912008a</t>
  </si>
  <si>
    <t xml:space="preserve">artículos 33 y 101 </t>
  </si>
  <si>
    <t>080145300007CO</t>
  </si>
  <si>
    <t>0172962008a</t>
  </si>
  <si>
    <t>080147700007CO</t>
  </si>
  <si>
    <t>0172932008a</t>
  </si>
  <si>
    <t>Se rechaza de plano la acción. Desglósese -previa certificación que deberá dejarse en autos- el memorial que corre agregado de folio 1 al 18 del expediente, para que se tramite como un recurso de amparo nuevo. Los Magistrados Armijo y Cruz salvan el voto y ordenan dar curso</t>
  </si>
  <si>
    <t>080147720007CO</t>
  </si>
  <si>
    <t>0003012009a</t>
  </si>
  <si>
    <t xml:space="preserve">artículos 139 y 144 inciso e) </t>
  </si>
  <si>
    <t>080148910007CO</t>
  </si>
  <si>
    <t>0003042009a</t>
  </si>
  <si>
    <t xml:space="preserve">Ley 4240 Planificación Urbana </t>
  </si>
  <si>
    <t xml:space="preserve">artículos 3 incisos a, b, c, d, e, 16 incisos c y g, 24 incisos a y c, 25, 26, 27, 28, 29, 30 y 31 </t>
  </si>
  <si>
    <t>080150980007CO</t>
  </si>
  <si>
    <t>0172902008a</t>
  </si>
  <si>
    <t>080151650007CO</t>
  </si>
  <si>
    <t>0172952008a</t>
  </si>
  <si>
    <t>artículos 184 bis, 374 y 376</t>
  </si>
  <si>
    <t>080151660007CO</t>
  </si>
  <si>
    <t>0182022008a</t>
  </si>
  <si>
    <t>párrafos primero y segundo del artículo 561</t>
  </si>
  <si>
    <t>080153330007CO</t>
  </si>
  <si>
    <t>0182032008a</t>
  </si>
  <si>
    <t>artículos 1, 11 y 12</t>
  </si>
  <si>
    <t>080154310007CO</t>
  </si>
  <si>
    <t>0006012009a</t>
  </si>
  <si>
    <t xml:space="preserve">artículo 6 </t>
  </si>
  <si>
    <t>080155740007CO</t>
  </si>
  <si>
    <t>0003002009a</t>
  </si>
  <si>
    <t xml:space="preserve">artículos 3 y 10 </t>
  </si>
  <si>
    <t>080157040007CO</t>
  </si>
  <si>
    <t>0185672008a</t>
  </si>
  <si>
    <t>artículo 113 inciso 3)</t>
  </si>
  <si>
    <t>080158830007CO</t>
  </si>
  <si>
    <t>0000932009a</t>
  </si>
  <si>
    <t>artículo 560</t>
  </si>
  <si>
    <t>080159890007CO</t>
  </si>
  <si>
    <t>0000972009a</t>
  </si>
  <si>
    <t>080160120007CO</t>
  </si>
  <si>
    <t>0003052009a</t>
  </si>
  <si>
    <t>Ley 7729 se adiciona los artículos 12 y 13 a la Ley del Impuesto a los Bienes Inmuebles</t>
  </si>
  <si>
    <t>artículo 2, inciso c)</t>
  </si>
  <si>
    <t>080161530007CO</t>
  </si>
  <si>
    <t>0000922009a</t>
  </si>
  <si>
    <t xml:space="preserve">artículo 85 </t>
  </si>
  <si>
    <t>080161890007CO</t>
  </si>
  <si>
    <t>0000952009a</t>
  </si>
  <si>
    <t>080163170007CO</t>
  </si>
  <si>
    <t>0003022009a</t>
  </si>
  <si>
    <t>artículos 113 y 123</t>
  </si>
  <si>
    <t>080163980007CO</t>
  </si>
  <si>
    <t>0000942009a</t>
  </si>
  <si>
    <t xml:space="preserve">Sentencias 686-C-S1-2008, 687-C-S1-2008 , 688-C-S1-2008 de las 11:25 horas y 689-C-S1-2008 </t>
  </si>
  <si>
    <t>080164270007CO</t>
  </si>
  <si>
    <t>0000962009a</t>
  </si>
  <si>
    <t>inciso 4) del artículo 29</t>
  </si>
  <si>
    <t>080169140007CO</t>
  </si>
  <si>
    <t>0002992009a</t>
  </si>
  <si>
    <t>Se rechaza de plano la acción. El Mag. Armijo Salva el voto y ordena dar curso a la acción.</t>
  </si>
  <si>
    <t>080173510007CO</t>
  </si>
  <si>
    <t>0026262009a</t>
  </si>
  <si>
    <t>Reglamento Autónomo de Servicio del Ministerio de Salud</t>
  </si>
  <si>
    <t>inciso r, del artículo 18</t>
  </si>
  <si>
    <t>080175880007CO</t>
  </si>
  <si>
    <t>0010542009a</t>
  </si>
  <si>
    <t>Jurisprudencia del Juzgado Contravencional y de Menor Cuantía de Coto Brus</t>
  </si>
  <si>
    <t xml:space="preserve">Sentencias 15-07 y 17-2008 </t>
  </si>
  <si>
    <t>080175890007CO</t>
  </si>
  <si>
    <t>0010532009a</t>
  </si>
  <si>
    <t xml:space="preserve">Se rechaza de plano la acción.-
El Magistrado Vargas da razones separadas y remite el asunto a la jurisdicción contencioso administrativa.-
</t>
  </si>
  <si>
    <t xml:space="preserve">Decreto Ejecutivo 34902- COMEX-MEIC-MAG </t>
  </si>
  <si>
    <t>080180030007CO</t>
  </si>
  <si>
    <t>0099682010a</t>
  </si>
  <si>
    <t>Se rechaza por el fondo la acción presentada.</t>
  </si>
  <si>
    <t xml:space="preserve">Reglamento autónomo de espectáculos públicos de la Municipalidad de San José </t>
  </si>
  <si>
    <t>artículos 8 y 10</t>
  </si>
  <si>
    <t>080180570007CO</t>
  </si>
  <si>
    <t>0073852009a</t>
  </si>
  <si>
    <t xml:space="preserve">Ley 7554 Orgánica del Ambiente  </t>
  </si>
  <si>
    <t>artículo 48 bis</t>
  </si>
  <si>
    <t>Reglamento de Permisos Sanitarios de Funcionamiento</t>
  </si>
  <si>
    <t>090000940007CO</t>
  </si>
  <si>
    <t>0006002009a</t>
  </si>
  <si>
    <t>Reformas a la Ley de Tránsito por Vías Públicas Terrestres</t>
  </si>
  <si>
    <t>090000960007CO</t>
  </si>
  <si>
    <t>0020042009a</t>
  </si>
  <si>
    <t>artículo 254 bis</t>
  </si>
  <si>
    <t>090001380007CO</t>
  </si>
  <si>
    <t>0039032009a</t>
  </si>
  <si>
    <t xml:space="preserve">Ley 4179 Asociación Cooperativas </t>
  </si>
  <si>
    <t xml:space="preserve">artículos 86 inciso b) y 87 inciso b) </t>
  </si>
  <si>
    <t>090002300007CO</t>
  </si>
  <si>
    <t>0075952009a</t>
  </si>
  <si>
    <t>Reglamento de Carrera Académica de la Universidad Nacional</t>
  </si>
  <si>
    <t xml:space="preserve">artículos 23, 51, 52, 53, 54 y 68 </t>
  </si>
  <si>
    <t>090002590007CO</t>
  </si>
  <si>
    <t>0049572009a</t>
  </si>
  <si>
    <t>artículos 184, 184 ter y 215</t>
  </si>
  <si>
    <t>090003600007CO</t>
  </si>
  <si>
    <t>0036402009a</t>
  </si>
  <si>
    <t>Se rechaza por el fondo la acción en relación con la violación de los artículos 11, 45 y 46 de la Constitución Política. En lo demás, se rechaza de plano.</t>
  </si>
  <si>
    <t xml:space="preserve">Decreto Ejecutivo 30131-MINAE-S Reglamento para la Regulación del Sistema de Almacenamiento y Comercialización de Hidrocarburos, </t>
  </si>
  <si>
    <t xml:space="preserve">artículo 7 inciso 7.2 </t>
  </si>
  <si>
    <t>090004810007CO</t>
  </si>
  <si>
    <t>0031002009a</t>
  </si>
  <si>
    <t>artículo 9, inciso b)</t>
  </si>
  <si>
    <t>090005190007CO</t>
  </si>
  <si>
    <t>0026252009a</t>
  </si>
  <si>
    <t>PERSONAS JURÍDICAS</t>
  </si>
  <si>
    <t>Jurisprudencia del Tribunal Primero Civil de San José en relación con  los artículos 2 y 5 de la Ley de Notificaciones, Citaciones y otras Comunicaciones Judiciales</t>
  </si>
  <si>
    <t>Resoluciones  1253-L del 8/09/1999, 0645-M del 30/05/2001, 1213-M del 10/10/2001, 0092-L del 09/02/2005 y 0205-F del 7/03/2007</t>
  </si>
  <si>
    <t>090007880007CO</t>
  </si>
  <si>
    <t>0049552009a</t>
  </si>
  <si>
    <t>Se rechaza de plano la acción en cuanto a los artículos 129 inciso e), 107 inciso c), 138 inciso c), 130 inciso e), 134, 136, 141 y 144 de la Ley número 8696 del diecisiete de diciembre del dos mil ocho. En cuanto al artículo 254 bis párrafo cuarto del Código Penal, se rechaza por el fondo la acción.</t>
  </si>
  <si>
    <t>Ley 8696 Reforma parcial de la Ley de Tránsito por Vías Públicas Terrestres</t>
  </si>
  <si>
    <t>artículos 129 inciso e), 107 inciso c), 138 inciso c), 130 inciso e), 134, 136, 141 y 144</t>
  </si>
  <si>
    <t>Ley 4573 Código Penal artículo 254 bis</t>
  </si>
  <si>
    <t>090009970007CO</t>
  </si>
  <si>
    <t>0030992009a</t>
  </si>
  <si>
    <t>Jurisprudencia de la Segunda de la Corte Suprema de Justicia en las resoluciones 2005-00848, 2000-00858, 2003-00279 y 2008-00450</t>
  </si>
  <si>
    <t>090010630007CO</t>
  </si>
  <si>
    <t>0020112009a</t>
  </si>
  <si>
    <t>artículos 184 bis, 374 y 376 </t>
  </si>
  <si>
    <t>090012900007CO</t>
  </si>
  <si>
    <t>0020122009a</t>
  </si>
  <si>
    <t>CONTRATOS O LICITACIONES</t>
  </si>
  <si>
    <t>artículo 100 inciso a)</t>
  </si>
  <si>
    <t>Decreto Ejecutivo 33411 Reglamento a la Ley de Contratación Administrativa artículo 215</t>
  </si>
  <si>
    <t>090012980007CO</t>
  </si>
  <si>
    <t>0089172009a</t>
  </si>
  <si>
    <t>Ley 8702 Trámite de Solicitudes de Registro de Agroquímicos</t>
  </si>
  <si>
    <t>artículos 1, 7 y 8</t>
  </si>
  <si>
    <t>090016650007CO</t>
  </si>
  <si>
    <t>0073902009a</t>
  </si>
  <si>
    <t xml:space="preserve">Se rechaza por el fondo la acción. 
</t>
  </si>
  <si>
    <t>artículo 485</t>
  </si>
  <si>
    <t>090016760007CO</t>
  </si>
  <si>
    <t xml:space="preserve">0020062010a </t>
  </si>
  <si>
    <t>Decreto Ejecutivo 25721-MINAE Reglamento a la Ley Forestal</t>
  </si>
  <si>
    <t>artículo 65</t>
  </si>
  <si>
    <t>090018890007CO</t>
  </si>
  <si>
    <t>0031142009a</t>
  </si>
  <si>
    <t>Se rechaza de plano la acción. Los Magistrados Armijo y Jinesta salvan el voto y ordenan darle curso a la acción.</t>
  </si>
  <si>
    <t>artículos 3, 10 y 39</t>
  </si>
  <si>
    <t>090019440007CO</t>
  </si>
  <si>
    <t>0036412009a</t>
  </si>
  <si>
    <t xml:space="preserve">artículo 106 (107) </t>
  </si>
  <si>
    <t>Código Penal</t>
  </si>
  <si>
    <t>090019600007CO</t>
  </si>
  <si>
    <t xml:space="preserve">0077802010a </t>
  </si>
  <si>
    <t>Se rechaza de plano la acción.- La Magistrada Calzada salva el voto y continua con el trámite de la acción.</t>
  </si>
  <si>
    <t>RGP</t>
  </si>
  <si>
    <t>090020250007CO</t>
  </si>
  <si>
    <t>0030962009a</t>
  </si>
  <si>
    <t>Juzgado Penal del Segundo Circuito Judicial de San José</t>
  </si>
  <si>
    <t xml:space="preserve">Sentencia 785-94 </t>
  </si>
  <si>
    <t>090020700007CO</t>
  </si>
  <si>
    <t>0039002009a</t>
  </si>
  <si>
    <t xml:space="preserve">Decreto Ejecutivo 24131-H-PLAN </t>
  </si>
  <si>
    <t>Oficio PRH-0790-2008 del Departamento de Recursos Humanos del Instituto CostarriCMENse de Turismo</t>
  </si>
  <si>
    <t>090022060007CO</t>
  </si>
  <si>
    <t>0105542009a</t>
  </si>
  <si>
    <t>Decreto Ejecutivo 34734-MTSS Reglamento a Ley 4179 Ley de Asociaciones Cooperativas y Creación del Instituto Nacional de Fomento Cooperativo</t>
  </si>
  <si>
    <t>Acuerdos del INFOCOOP 691-2008 y 692-2008</t>
  </si>
  <si>
    <t>090022110007CO</t>
  </si>
  <si>
    <t>0049542009a</t>
  </si>
  <si>
    <t xml:space="preserve">artículos 94 y 95 </t>
  </si>
  <si>
    <t>090022150007CO</t>
  </si>
  <si>
    <t>0030972009a</t>
  </si>
  <si>
    <t>artículo 433</t>
  </si>
  <si>
    <t>090024060007CO</t>
  </si>
  <si>
    <t>0030982009a</t>
  </si>
  <si>
    <t>Se rechaza de plano la acción. Los Magistrados Armijo y Cruz ponen nota.</t>
  </si>
  <si>
    <t>Reglamento de Crédito de la Asociación Solidarista de los Empleados del Banco central de Costa Rica (ASOBAcen)</t>
  </si>
  <si>
    <t>artículo 25</t>
  </si>
  <si>
    <t>090024070007CO</t>
  </si>
  <si>
    <t>0049472009a</t>
  </si>
  <si>
    <t>Se rechaza por el fondo la acción de inconstitucionalidad.</t>
  </si>
  <si>
    <t>090024090007CO</t>
  </si>
  <si>
    <t>0075962009a</t>
  </si>
  <si>
    <t>artículos 10 y 12</t>
  </si>
  <si>
    <t>090026840007CO</t>
  </si>
  <si>
    <t>0039022009a</t>
  </si>
  <si>
    <t xml:space="preserve">artículo 185 </t>
  </si>
  <si>
    <t>090028450007CO</t>
  </si>
  <si>
    <t xml:space="preserve">0049562009a </t>
  </si>
  <si>
    <t>artículo 51</t>
  </si>
  <si>
    <t>090028600007CO</t>
  </si>
  <si>
    <t>0049442009a</t>
  </si>
  <si>
    <t>Ley 6995 Presupuesto Extraordinario</t>
  </si>
  <si>
    <t>artículo 147</t>
  </si>
  <si>
    <t>090029940007CO</t>
  </si>
  <si>
    <t>0142802009a</t>
  </si>
  <si>
    <t>Se rechaza de plano la acción en relación con las cláusulas, novena, décima, décimo primera y décimo tercera de la Convención Colectiva de Trabajo de la Municipalidad de Puriscal y sus trabajadores, aprobada el veintisiete de agosto de mil novecientos ochenta y dos.- En cuanto las restantes cláusulas impugnadas, a saber, octava, décimo quinta y décimo novena, se declara sin lugar la acción planteada.- Notifíquese. Los Magistrados Calzada Miranda y Jinesta Lobo salvan el voto y rechazan de plano en su totalidad la acción planteada por razones separadas.</t>
  </si>
  <si>
    <t xml:space="preserve">Convención Colectiva de Trabajo de la Municipalidad de Puriscal </t>
  </si>
  <si>
    <t>cláusulas 8, 9, 10, 11, 13, 14, 15 y 19</t>
  </si>
  <si>
    <t>090030280007CO</t>
  </si>
  <si>
    <t>0045232009a</t>
  </si>
  <si>
    <t>090031710007CO</t>
  </si>
  <si>
    <t>0045252009a</t>
  </si>
  <si>
    <t>Ley 6867 Patentes de Invención, Dibujos y Modelos Industriales
y Modelos de Utilidad</t>
  </si>
  <si>
    <t xml:space="preserve">artículo 40 inciso 2) </t>
  </si>
  <si>
    <t xml:space="preserve"> Ley 8632</t>
  </si>
  <si>
    <t>090033470007CO</t>
  </si>
  <si>
    <t xml:space="preserve">0089092009a </t>
  </si>
  <si>
    <t>Se rechaza de plano la acción. El Magistrado Jinesta pone nota.</t>
  </si>
  <si>
    <t>090034850007CO</t>
  </si>
  <si>
    <t>0049462009a</t>
  </si>
  <si>
    <t xml:space="preserve">artículos 68 y 69 </t>
  </si>
  <si>
    <t>090035680007CO</t>
  </si>
  <si>
    <t>0073802009a</t>
  </si>
  <si>
    <t>artículos 1, 107 inciso a), 131 inciso k), 131, 132, 133, 134, 135, 136, 138 bis, 139 inciso c),  y 156</t>
  </si>
  <si>
    <t>090035870007CO</t>
  </si>
  <si>
    <t>0114162009a</t>
  </si>
  <si>
    <t>Se rechaza por el fondo la acción. Los Magistrados Vargas y Jinesta salvan el voto y ordenan dar curso a la acción.</t>
  </si>
  <si>
    <t xml:space="preserve">artículos 108, 157 inciso 29 y 158 inciso 3 </t>
  </si>
  <si>
    <t>090036350007CO</t>
  </si>
  <si>
    <t>0073882009a</t>
  </si>
  <si>
    <t>artículo 365 párrafo final</t>
  </si>
  <si>
    <t>090037530007CO</t>
  </si>
  <si>
    <t>0082822009a</t>
  </si>
  <si>
    <t>090038290007CO</t>
  </si>
  <si>
    <t>0073842009a</t>
  </si>
  <si>
    <t>090038430007CO</t>
  </si>
  <si>
    <t>0075942009a</t>
  </si>
  <si>
    <t>Decreto Ejecutivo 35046-J Reglamento de Tarifas para la Inscripción de Planos en el Catastro Nacional.</t>
  </si>
  <si>
    <t>090038580007CO</t>
  </si>
  <si>
    <t>0049452009a</t>
  </si>
  <si>
    <t>090038960007CO</t>
  </si>
  <si>
    <t>0089102009a</t>
  </si>
  <si>
    <t>Reglamento de Contratación de Abogados Externos para el Cobro Judicial y Servicios Notariales del Banco Popular y de Desarrollo Comunal</t>
  </si>
  <si>
    <t xml:space="preserve">artículo 40 </t>
  </si>
  <si>
    <t>090041760007CO</t>
  </si>
  <si>
    <t>0082852009a</t>
  </si>
  <si>
    <t xml:space="preserve">Ley 3 de Juegos </t>
  </si>
  <si>
    <t xml:space="preserve">artículos 1, 4 y 5 </t>
  </si>
  <si>
    <t>090041790007CO</t>
  </si>
  <si>
    <t>0075982009a</t>
  </si>
  <si>
    <t>Decreto Ejecutivo 34886-MEP Reforma integral de las normas reguladoras de la promoción y repitencia dentro del Sistema Educativo Público Costarricense</t>
  </si>
  <si>
    <t>090044190007CO</t>
  </si>
  <si>
    <t>0105402009a</t>
  </si>
  <si>
    <t>Se rechaza de plano la acción en cuanto a la aducida existencia de una omisión inconstitucional en el artículo 106 del Código de Normas y Procedimientos Tributarios. En lo demás, se rechaza por el fondo.</t>
  </si>
  <si>
    <t>artículo 106</t>
  </si>
  <si>
    <t>090045120007CO</t>
  </si>
  <si>
    <t>0073892009a</t>
  </si>
  <si>
    <t>Sentencias: 01668-90, 04085-93, 00798-94, 03615-94, 00409-I-95, 00851-95, 04190-95, 00791-96</t>
  </si>
  <si>
    <t>090046570007CO</t>
  </si>
  <si>
    <t>0082842009a</t>
  </si>
  <si>
    <t>Se rechaza por el fondo la acción. La Magistrada Calzada Miranda y el Magistrado Vargas Benavides y Salazar Cambronero salvan el voto y declararan con lugar la acción con sus consecuencias.</t>
  </si>
  <si>
    <t>090046800007CO</t>
  </si>
  <si>
    <t>0082712009a</t>
  </si>
  <si>
    <t>090047130007CO</t>
  </si>
  <si>
    <t>0105592009a</t>
  </si>
  <si>
    <t xml:space="preserve">artículo 140 inciso c) </t>
  </si>
  <si>
    <t>090048480007CO</t>
  </si>
  <si>
    <t>0073792009a</t>
  </si>
  <si>
    <t>artículo 107, inciso a</t>
  </si>
  <si>
    <t>090050190007CO</t>
  </si>
  <si>
    <t>0073922009a</t>
  </si>
  <si>
    <t>Se rechaza de plano parcialmente la acción, en cuanto al artículo 36 de la Ley de Armas y Explosivos. En lo demás, se rechaza por el fondo la acción.</t>
  </si>
  <si>
    <t>Ley 7530 de Armas y Explosivos</t>
  </si>
  <si>
    <t>artículos 36 y 88</t>
  </si>
  <si>
    <t>090050310007CO</t>
  </si>
  <si>
    <t xml:space="preserve">0089132009a </t>
  </si>
  <si>
    <t>artículos 316 al 323, 342, 366, 367, 368, 369, 422 al 442</t>
  </si>
  <si>
    <t>090050740007CO</t>
  </si>
  <si>
    <t>0073832009a</t>
  </si>
  <si>
    <t xml:space="preserve">artículos 592 y 93 </t>
  </si>
  <si>
    <t>090050770007CO</t>
  </si>
  <si>
    <t>0073872009a</t>
  </si>
  <si>
    <t xml:space="preserve">artículos 422 a 442 </t>
  </si>
  <si>
    <t>090052210007CO</t>
  </si>
  <si>
    <t>0075972009a</t>
  </si>
  <si>
    <t>Se recahaza de plano la acción.</t>
  </si>
  <si>
    <t xml:space="preserve">Resolución DNP-RE-0458-2005 de la Contraloría General de la República </t>
  </si>
  <si>
    <t>090052230007CO</t>
  </si>
  <si>
    <t>0105422009a</t>
  </si>
  <si>
    <t>Désele curso a la acción de inconstitucionalidad en cuanto impugna el artículo 14 del Reglamento Autónomo de Trabajo del Banco Crédito Agrícola de Cartago, por vulnerar los artículos 33, 56 y 192 de la Constitución Política y los principios de razonabilidad y proporcionalidad constitucionales. Se rechaza de plano la acción formulada contra la acción de personal No.RH-2009003050 del 13 de febrero del 2009 de la Dirección de Recursos Humanos del Banco Crédito Agrícola de Cartago. Se deniega el trámite a la acción en cuanto impugna el numeral 14 del Reglamento Autónomo de Trabajo del Banco Crédito Agrícola de Cartago por infringir los artículos 28 y 74 de la Constitución Política y 17, 29 y 42 de la Convención Americana sobre Derechos Humanos.</t>
  </si>
  <si>
    <t>Acción de Personal RH2009003050  Banco Crédito Agrícola de Cartago</t>
  </si>
  <si>
    <t>090054270007CO</t>
  </si>
  <si>
    <t>0082722009a</t>
  </si>
  <si>
    <t>Resolución 1386-E1-2009 del Tribunal Supremo de Elecciones</t>
  </si>
  <si>
    <t>090055090007CO</t>
  </si>
  <si>
    <t>0082832009a</t>
  </si>
  <si>
    <t xml:space="preserve">Se rechaza por el fondo la acción. La Magistrada Calzada y el Magistrado Jinesta salvan el voto y rechazan de plano la acción.
</t>
  </si>
  <si>
    <t>artículos 15 y 62</t>
  </si>
  <si>
    <t>090055370007CO</t>
  </si>
  <si>
    <t>0073812009a</t>
  </si>
  <si>
    <t>artículo 23</t>
  </si>
  <si>
    <t>090055430007CO</t>
  </si>
  <si>
    <t>0140162009a</t>
  </si>
  <si>
    <t>Se rechaza por el fondo la acción. Notifíquese a la Procuraduría General de la República.-</t>
  </si>
  <si>
    <t xml:space="preserve">artículo 2 </t>
  </si>
  <si>
    <t>090055690007CO</t>
  </si>
  <si>
    <t>0089122009a</t>
  </si>
  <si>
    <t xml:space="preserve">artículo 73 inciso b) </t>
  </si>
  <si>
    <t>090058840007CO</t>
  </si>
  <si>
    <t>0073822009a</t>
  </si>
  <si>
    <t xml:space="preserve">Se rechaza de plano la acción. 
</t>
  </si>
  <si>
    <t xml:space="preserve">artículos 23 y 62 </t>
  </si>
  <si>
    <t>090061340007CO</t>
  </si>
  <si>
    <t>0089152009a</t>
  </si>
  <si>
    <t>Decreto Ejecutivo 33411-H Reglamento a la Ley de Contratación Administrativa</t>
  </si>
  <si>
    <t>artículo 48 primer y último párrafo</t>
  </si>
  <si>
    <t>090062530007CO</t>
  </si>
  <si>
    <t xml:space="preserve">0073862009a </t>
  </si>
  <si>
    <t>artículo 205</t>
  </si>
  <si>
    <t>090062550007CO</t>
  </si>
  <si>
    <t>0110952009a</t>
  </si>
  <si>
    <t>Decreto Ejecutivo 34765-MINAET Reglamento a la Ley General de Telecomunicaciones</t>
  </si>
  <si>
    <t xml:space="preserve">artículo 79 </t>
  </si>
  <si>
    <t>090063340007CO</t>
  </si>
  <si>
    <t>0089072009a</t>
  </si>
  <si>
    <t>Reglamento para la concesión de permisos de estudio de la Universidad Nacional</t>
  </si>
  <si>
    <t>artículo 4</t>
  </si>
  <si>
    <t>090063350007CO</t>
  </si>
  <si>
    <t>0142792009a</t>
  </si>
  <si>
    <t>artículo 43, párrafos primero y segundo</t>
  </si>
  <si>
    <t>090065480007CO</t>
  </si>
  <si>
    <t>0082702009a</t>
  </si>
  <si>
    <t xml:space="preserve">Régimen de Dedicación Exclusiva para Funcionarios Académicos de la Universidad Nacional </t>
  </si>
  <si>
    <t>090065490007CO</t>
  </si>
  <si>
    <t>0105562009a</t>
  </si>
  <si>
    <t xml:space="preserve">Norma Técnica del Seguro de Riesgos de Trabajo </t>
  </si>
  <si>
    <t xml:space="preserve">artículos 9.6.1., 9.6.2. y 9.6.2 </t>
  </si>
  <si>
    <t>090066960007CO</t>
  </si>
  <si>
    <t>0122132009a</t>
  </si>
  <si>
    <t>Se rechaza de plano la acción. La Magistrada Calzada salva el voto y ordena dar curso a la acción. La Magistrada Abdelnour salva el voto y ordena dar curso a la acción.</t>
  </si>
  <si>
    <t>Ley 7558 Orgánica del Banco Central de Costa Rica</t>
  </si>
  <si>
    <t xml:space="preserve">artículo 158 inciso a) </t>
  </si>
  <si>
    <t>090067190007CO</t>
  </si>
  <si>
    <t xml:space="preserve">0105412009a </t>
  </si>
  <si>
    <t>090067760007CO</t>
  </si>
  <si>
    <t>0089142009a</t>
  </si>
  <si>
    <t>Manual para Estructura Organizativa y Funciones del Comité de Prevención y Control de Infecciones Nosocomiales</t>
  </si>
  <si>
    <t>apartado sobre el puesto de Coordinador General del Comité de Prevención y Control de Infecciones Nosocomiales</t>
  </si>
  <si>
    <t>090068590007CO</t>
  </si>
  <si>
    <t>0092012009a</t>
  </si>
  <si>
    <t xml:space="preserve">Reglamento para la Destrucción de perros </t>
  </si>
  <si>
    <t>Decreto 30465-S Reglamento General para el Otorgamiento de Permisos de Funcionamiento del Ministerio de Salud, Decreto Ejecutivo 33917-S Reglamento General para el Otorgamiento de Permisos Sanitarios de Funcionamiento del Ministerio de Salud; Decreto Ejecutivo 6 “Interno Estación Cuarentena del Ministerio de Salubridad”, Decreto Ejecutivo 8  “Importación Exportación de Perros bajo Control del Departamento de Epidemiología Sección Zoonosis”, Decreto Ejecutivo 3 “Reglamento Interno de la Estación Cuarentena para Perros y Gatos, Decreto Ejecutivo Ingreso de Perros y Gatos requieren autorización de salubridad</t>
  </si>
  <si>
    <t>090069230007CO</t>
  </si>
  <si>
    <t>0089112009a</t>
  </si>
  <si>
    <t>artículo 145</t>
  </si>
  <si>
    <t>090070970007CO</t>
  </si>
  <si>
    <t xml:space="preserve">0110932009a </t>
  </si>
  <si>
    <t>Ley 7317 de Conservación de Vida Silvestre</t>
  </si>
  <si>
    <t>artículo 98</t>
  </si>
  <si>
    <t>090071070007CO</t>
  </si>
  <si>
    <t>0114232009a</t>
  </si>
  <si>
    <t>Ley 4684 de Protección al Representante de Casas Extranjeras</t>
  </si>
  <si>
    <t xml:space="preserve">artículos 2 y 9 </t>
  </si>
  <si>
    <t>090073190007CO</t>
  </si>
  <si>
    <t>0091862009a</t>
  </si>
  <si>
    <t>Reglamento para la Regulación del Retiro Anticipado del Régimen de Invalidez, Vejez y Muerte</t>
  </si>
  <si>
    <t>artículo 4, incisos c y d, y el artículo 9, incisos a y b</t>
  </si>
  <si>
    <t>090073740007CO</t>
  </si>
  <si>
    <t>0114202009a</t>
  </si>
  <si>
    <t>Sentencias: 2006-00697, 2004-00832 y 2009-00123</t>
  </si>
  <si>
    <t>090074810007CO</t>
  </si>
  <si>
    <t>0135872009a</t>
  </si>
  <si>
    <t xml:space="preserve">Jurisprudencia de los Tribunales de Casación Penal </t>
  </si>
  <si>
    <t>Sentencias: 6247-2007, 5255-1998, 12817-2001</t>
  </si>
  <si>
    <t>090075250007CO</t>
  </si>
  <si>
    <t>0091872009a</t>
  </si>
  <si>
    <t>Reglamento Autónomo de Servicio  del Instituto Costarricense de Acueductos y Alcantarillados</t>
  </si>
  <si>
    <t xml:space="preserve">artículo 56 </t>
  </si>
  <si>
    <t>090075950007CO</t>
  </si>
  <si>
    <t>0105452009a</t>
  </si>
  <si>
    <t xml:space="preserve">Jurisprudencia del Juzgado Especializado de Cobro del II Circuito Judicial de San José </t>
  </si>
  <si>
    <t xml:space="preserve">Sentencia 508-2009 </t>
  </si>
  <si>
    <t>090078390007CO</t>
  </si>
  <si>
    <t>0092002009a</t>
  </si>
  <si>
    <t xml:space="preserve">artículo 953 </t>
  </si>
  <si>
    <t>090079690007CO</t>
  </si>
  <si>
    <t>0114152009a</t>
  </si>
  <si>
    <t>Reglamento para la Administración y Venta de Propiedades Adjudicadas en el Instituto Nacional de Seguros</t>
  </si>
  <si>
    <t xml:space="preserve">artículo 25 </t>
  </si>
  <si>
    <t>090079730007CO</t>
  </si>
  <si>
    <t>0105482009a</t>
  </si>
  <si>
    <t xml:space="preserve">artículo 259 inciso a) </t>
  </si>
  <si>
    <t>090079780007CO</t>
  </si>
  <si>
    <t xml:space="preserve">0147852010a </t>
  </si>
  <si>
    <t>Se rechaza por el fondo la acción en relación con el artículo 10 del Decreto Ejecutivo N° 35148-MINAET. En lo demás se rechaza de plano. El Magistrado Castillo salva el voto y ordena cursar la acción.</t>
  </si>
  <si>
    <t>Decreto Ejecutivo 35148 MINAET</t>
  </si>
  <si>
    <t>artículos 1 y 10</t>
  </si>
  <si>
    <t>090080550007CO</t>
  </si>
  <si>
    <t>0092022009a</t>
  </si>
  <si>
    <t>artículos 30 inciso b), 74 y 77</t>
  </si>
  <si>
    <t>090080750007CO</t>
  </si>
  <si>
    <t>0114212009a</t>
  </si>
  <si>
    <t>Acuerdo 8 de la Sesión Ordinaria 84 de la Municipalidad de San José</t>
  </si>
  <si>
    <t>artículo III</t>
  </si>
  <si>
    <t>090081110007CO</t>
  </si>
  <si>
    <t>0105492009a</t>
  </si>
  <si>
    <t>artículo 217</t>
  </si>
  <si>
    <t>090083510007CO</t>
  </si>
  <si>
    <t xml:space="preserve">0143482009a </t>
  </si>
  <si>
    <t>090083740007CO</t>
  </si>
  <si>
    <t>0033022010a</t>
  </si>
  <si>
    <t>REBM</t>
  </si>
  <si>
    <t>RPR</t>
  </si>
  <si>
    <t>090083860007CO</t>
  </si>
  <si>
    <t>0114242009a</t>
  </si>
  <si>
    <t>Ley 3724 Salario y Régimen de Méritos de la Contraloría General de la República</t>
  </si>
  <si>
    <t xml:space="preserve">artículos 7 y 8 </t>
  </si>
  <si>
    <t>090085030007CO</t>
  </si>
  <si>
    <t>0105442009a</t>
  </si>
  <si>
    <t>Acuerdos del INFOCOOP números 691-2008 y 692-2008</t>
  </si>
  <si>
    <t>090087870007CO</t>
  </si>
  <si>
    <t>0105552009a</t>
  </si>
  <si>
    <t>artículo 30, inciso B)</t>
  </si>
  <si>
    <t>090088750007CO</t>
  </si>
  <si>
    <t>0122102009a</t>
  </si>
  <si>
    <t>Se rechaza por el fondo la acción en cuanto a la alegada violación al principio de igualdad. En lo demás, se rechaza de plano la acción.</t>
  </si>
  <si>
    <t xml:space="preserve">artículo 8, inciso g) </t>
  </si>
  <si>
    <t>090089040007CO</t>
  </si>
  <si>
    <t>0114192009a</t>
  </si>
  <si>
    <t>Se rechaza de plano la acción, en cuanto al numeral 52 inciso 2) del Código Procesal Contencioso Administrativo. Con relación al artículo 63 inciso 3) del Código Procesal Contencioso Administrativo, se rechaza por el fondo la acción.</t>
  </si>
  <si>
    <t>63 inciso 3) y por conexidad el artículo 52 inciso 2)</t>
  </si>
  <si>
    <t>090089250007CO</t>
  </si>
  <si>
    <t>0105502009a</t>
  </si>
  <si>
    <t>090089880007CO</t>
  </si>
  <si>
    <t>0105462009a</t>
  </si>
  <si>
    <t xml:space="preserve">Se rechaza de plano la acción. El Magistrado Vargas y la Magistrada Abdelnour salvan el voto y ordenan dar curso a la acción.-
</t>
  </si>
  <si>
    <t>Ley 8694 Fortalecimiento del Desarrollo de la Industria Turística Nacional</t>
  </si>
  <si>
    <t>artículos 2, 3 y 5</t>
  </si>
  <si>
    <t>090090900007CO</t>
  </si>
  <si>
    <t>0099672010a</t>
  </si>
  <si>
    <t>Se rechaza por el fondo la acción en relación con la presunta violación al principio de reserva de ley, la libertad de tránsito y los principios de razonabilidad y proporcionalidad. Los Magistrados Jinesta Lobo y Calzada Miranda salvan el voto en relación con el principio de reserva de ley y ordenan dar curso a la acción.</t>
  </si>
  <si>
    <t>Decreto Ejecutivo 34583-MOPT Restricción horaria para vehículos pesados</t>
  </si>
  <si>
    <t>0156632009a</t>
  </si>
  <si>
    <t>Se rechaza por el fondo la acción en relación con la presunta violación a la libertad de tránsito y al principio de reserva de ley. En lo demás, se rechaza de plano. Los Magistrados Jinesta, Calzada y Abdelnour salvan el voto en relación con el principio de reserva de ley y ordenan dar curso a la acción.</t>
  </si>
  <si>
    <t>090091750007CO</t>
  </si>
  <si>
    <t>0135862009a</t>
  </si>
  <si>
    <t>Opinión Jurídica  OJ-020-2003 de la Procuraduría General de la República</t>
  </si>
  <si>
    <t>090091930007CO</t>
  </si>
  <si>
    <t>0105472009a</t>
  </si>
  <si>
    <t xml:space="preserve">artículos 256 y 452 </t>
  </si>
  <si>
    <t>090092720007CO</t>
  </si>
  <si>
    <t>0175562010a</t>
  </si>
  <si>
    <t>Se rechaza de plano la acción respecto del Decreto No. TSE-06-2009, "Reglamento de notificaciones por correo electrónico para los partidos políticos", aprobado en la sesión ordinaria No. 54-2009 del 04 de junio de 2009 del Tribunal Supremo de Elecciones. En lo demás, se declara sin lugar la acción.</t>
  </si>
  <si>
    <t>Decreto TSE-06-2009 Reglamento de notificaciones por correo electrónico para los partidos políticos</t>
  </si>
  <si>
    <t>segunda frase del artículo 104 y la frase final del artículo 105</t>
  </si>
  <si>
    <t>090093700007CO</t>
  </si>
  <si>
    <t>0183522009a</t>
  </si>
  <si>
    <t xml:space="preserve">artículo 100.1 inciso c) </t>
  </si>
  <si>
    <t>090095610007CO</t>
  </si>
  <si>
    <t>0143472009a</t>
  </si>
  <si>
    <t>Se rechaza de plano la acicón.</t>
  </si>
  <si>
    <t>artículos 7 y 8</t>
  </si>
  <si>
    <t>090095710007CO</t>
  </si>
  <si>
    <t>0122142009a</t>
  </si>
  <si>
    <t>090095770007CO</t>
  </si>
  <si>
    <t>0114182009a</t>
  </si>
  <si>
    <t>Medicatura Forense, el Fiscal General de la República, el INAMU, la Unidad Especializada de Delitos Sexuales y Violencia Doméstica del Poder Judicial, el Colegio de Abogados, los Tribunales de Casación y la Sala Tercera de la Corte</t>
  </si>
  <si>
    <t>090096560007CO</t>
  </si>
  <si>
    <t>0110942009a</t>
  </si>
  <si>
    <t>no publicación del acuerdo adoptado  por la  Corte Suprema de Justicia, en sesión número 08-06</t>
  </si>
  <si>
    <t>090097080007CO</t>
  </si>
  <si>
    <t>0114172009a</t>
  </si>
  <si>
    <t xml:space="preserve">artículos 22 y 76 </t>
  </si>
  <si>
    <t>090097530007CO</t>
  </si>
  <si>
    <t>0162862009a</t>
  </si>
  <si>
    <t>Désele curso a la acción en cuanto al artículo 23 de la Ley Orgánica de la Procuraduría General de la República, en su texto original y según reforma operada por el artículo 217.4 del Código Procesal Contencioso Administrativo, ley N.8508 de 28 de abril del 2006. Con relación al Transitorio IV del Código Procesal Contencioso Administrativo, se rechaza por el fondo la acción.</t>
  </si>
  <si>
    <t>Transitorio IV</t>
  </si>
  <si>
    <t>Ley Orgánica de la Procuraduría General de la República y Código Procesal Contencioso Administrativo y en su texto original</t>
  </si>
  <si>
    <t>0090612010a</t>
  </si>
  <si>
    <t xml:space="preserve">Transitorio IV </t>
  </si>
  <si>
    <t>090097690007CO</t>
  </si>
  <si>
    <t>0114222009a</t>
  </si>
  <si>
    <t>090100880007CO</t>
  </si>
  <si>
    <t>0020002010a</t>
  </si>
  <si>
    <t xml:space="preserve">Se rechaza de plano la acción. _x000D_
_x000D_
</t>
  </si>
  <si>
    <t>Biologo</t>
  </si>
  <si>
    <t>Reglamento de Catastro Nacional</t>
  </si>
  <si>
    <t>artículos 11, 19, 36, 79 y 52</t>
  </si>
  <si>
    <t>090100960007CO</t>
  </si>
  <si>
    <t>0140202009a</t>
  </si>
  <si>
    <t>artículo 62</t>
  </si>
  <si>
    <t>090102090007CO</t>
  </si>
  <si>
    <t>0183492009a</t>
  </si>
  <si>
    <t>Ley 3019 Orgánica del Colegio de Médicos y Cirujanos</t>
  </si>
  <si>
    <t>articulo 7</t>
  </si>
  <si>
    <t>090102850007CO</t>
  </si>
  <si>
    <t>0143872009a</t>
  </si>
  <si>
    <t>Ley 5662 Desarrollo Social y Asignaciones Familiares</t>
  </si>
  <si>
    <t xml:space="preserve">Artículo 2 </t>
  </si>
  <si>
    <t>090103610007CO</t>
  </si>
  <si>
    <t>0122062009a</t>
  </si>
  <si>
    <t>resolución del 11 de junio del 2009 de la Caja Costarricense del Seguro Social</t>
  </si>
  <si>
    <t>resolución SACNAB-0584-2009</t>
  </si>
  <si>
    <t>090103620007CO</t>
  </si>
  <si>
    <t>0140282009a</t>
  </si>
  <si>
    <t>Se rechaza por el fondo la acción. En cuanto a la interpretación y aplicación de lo dispuesto en los artículos 104 y 105 del Código Procesal Penal se rechaza de plano. La Magistrada Abdelnour y Armijo salvan el voto y ordenan dar curso a la acción.</t>
  </si>
  <si>
    <t>artículos 104 y 105</t>
  </si>
  <si>
    <t>090104100007CO</t>
  </si>
  <si>
    <t>0185152009a</t>
  </si>
  <si>
    <t xml:space="preserve">artículos 88 y 153 </t>
  </si>
  <si>
    <t>090105350007CO</t>
  </si>
  <si>
    <t>0142752009a</t>
  </si>
  <si>
    <t>Decreto Ejecutivo 26870-MINAE Reglamento de Regencias Forestales</t>
  </si>
  <si>
    <t>090106360007CO</t>
  </si>
  <si>
    <t>0122072009a</t>
  </si>
  <si>
    <t>Contrato de Concesión de Obra con Servicio Público Carretera San José-Caldera</t>
  </si>
  <si>
    <t>cláusula 3.7.1.</t>
  </si>
  <si>
    <t>090106510007CO</t>
  </si>
  <si>
    <t>0020012010a</t>
  </si>
  <si>
    <t xml:space="preserve">Se rechaza de plano la acción.-
</t>
  </si>
  <si>
    <t>artículo 335</t>
  </si>
  <si>
    <t>090107160007CO</t>
  </si>
  <si>
    <t>0122192009a</t>
  </si>
  <si>
    <t>artículo 158</t>
  </si>
  <si>
    <t>090107500007CO</t>
  </si>
  <si>
    <t>0122172009a</t>
  </si>
  <si>
    <t>090107530007CO</t>
  </si>
  <si>
    <t>0135792009a</t>
  </si>
  <si>
    <t>Se rechaza de plano la acción. La Magistrada Calzada, salva el voto y da curso a la acción.</t>
  </si>
  <si>
    <t>artículo 48, primer y último párrafo</t>
  </si>
  <si>
    <t>090107760007CO</t>
  </si>
  <si>
    <t>0143882009a</t>
  </si>
  <si>
    <t>090107880007CO</t>
  </si>
  <si>
    <t>0113512010a</t>
  </si>
  <si>
    <t>Se rechaza de plano la acción en cuanto se dirige contra los incisos c) y ch) y el último párrafo del artículo 47 de la Ley de la Zona Marítimo Terrestre número 6043 de dos de marzo de mil novecientos setenta y siete, y contra los incisos c), ch) y d) del artículo 25 del Reglamento a la Ley sobre la Zona Marítimo Terrestre, Decreto ejecutivo número 7841 del dieciséis de diciembre de mil novecientos setenta y siete. Se DECLARA SIN LUGAR respecto del inciso a) de ambos artículos citados. Notifíquese. 
La Magistrada Calzada salva el voto parcialmente y declara con lugar la acción en relación con el artículo 47 inciso a) de la ley y 25 inciso a) de Reglamento.</t>
  </si>
  <si>
    <t>incisos a), c), ch), d) y el último párrafo del artículo 47</t>
  </si>
  <si>
    <t xml:space="preserve">Decreto Ejecutivo 7841 Ley 6043 Zona Marítimo Terrestre Reglamento </t>
  </si>
  <si>
    <t>090109900007CO</t>
  </si>
  <si>
    <t>0156612009a</t>
  </si>
  <si>
    <t>artículos 202 inciso 2), 397 y 654</t>
  </si>
  <si>
    <t>090109980007CO</t>
  </si>
  <si>
    <t>0135832009a</t>
  </si>
  <si>
    <t>Aviso 16-08 Plan de Vacaciones Colectivas del Poder Judicial 2008-2009, acápite de Disposiciones Generales</t>
  </si>
  <si>
    <t>artículo 1.10.</t>
  </si>
  <si>
    <t>090110130007CO</t>
  </si>
  <si>
    <t>0122162009a</t>
  </si>
  <si>
    <t>artículos 20 y 387</t>
  </si>
  <si>
    <t>090110740007CO</t>
  </si>
  <si>
    <t>0140192009a</t>
  </si>
  <si>
    <t>Se rechaza por el fondo la acción. Los Magistrados Vargas y Jinesta salvan el voto y ordenan darle curso.</t>
  </si>
  <si>
    <t>artículo 171 párrafo segundo</t>
  </si>
  <si>
    <t>090112380007CO</t>
  </si>
  <si>
    <t>0135842009a</t>
  </si>
  <si>
    <t>Jurisprudencia del Juzgado Sexto Civil de Menor Cuantía de San José</t>
  </si>
  <si>
    <t>sentencias números 5981-1995, 9995-2000, 5471-2001, 7622-2001, 4371-2005, 6856-2005, 12200-2005</t>
  </si>
  <si>
    <t>090113420007CO</t>
  </si>
  <si>
    <t>0140172009a</t>
  </si>
  <si>
    <t>Procedimiento para el cobro del consumo de energía eléctrica no facturada y tratamiento de usos ilícitos de energía</t>
  </si>
  <si>
    <t>artículos 4 y 12</t>
  </si>
  <si>
    <t>090113430007CO</t>
  </si>
  <si>
    <t>0140212009a</t>
  </si>
  <si>
    <t>artículos 158 y 164 párrafo segundo</t>
  </si>
  <si>
    <t>090113540007CO</t>
  </si>
  <si>
    <t>0140182009a</t>
  </si>
  <si>
    <t>090114380007CO</t>
  </si>
  <si>
    <t>0135852009a</t>
  </si>
  <si>
    <t xml:space="preserve">Jurisprudencia del Juzgado de Familia del Segundo Circuito Judicial </t>
  </si>
  <si>
    <t>090116710007CO</t>
  </si>
  <si>
    <t>0150482010a</t>
  </si>
  <si>
    <t>Se rechazan de plano las acciones acumuladas números 09-011671-007-CO y 09-013160-007-CO por falta de competencia. La Magistrada Calzada y el Magistrado Jinesta salvan el voto y continúan con el curso de la acción.-</t>
  </si>
  <si>
    <t>Regidor municipal</t>
  </si>
  <si>
    <t>Jurisprudencia del Tribunal Supremo de Elecciones</t>
  </si>
  <si>
    <t>resolución 2158-E-2007</t>
  </si>
  <si>
    <t>090119510007CO</t>
  </si>
  <si>
    <t>0143812009a</t>
  </si>
  <si>
    <t xml:space="preserve">artículo 145 </t>
  </si>
  <si>
    <t>090120270007CO</t>
  </si>
  <si>
    <t>0143822009a</t>
  </si>
  <si>
    <t>artículo 217 último párrafo</t>
  </si>
  <si>
    <t>090120370007CO</t>
  </si>
  <si>
    <t>0000712010a</t>
  </si>
  <si>
    <t>Reglamento Interno del Colegio de Abogados</t>
  </si>
  <si>
    <t>Decreto Ejecutivo Código de Deberes Jurídicos, Morales y Éticos del Profesional en Derecho, Reglamento 50 Lineamientos para el Ejercicio y Control del Servicio Notarial de la Dirección Nacional de Notariado,  Ley 7764 Código Notarial.</t>
  </si>
  <si>
    <t>090120660007CO</t>
  </si>
  <si>
    <t>0179522009a</t>
  </si>
  <si>
    <t>090120690007CO</t>
  </si>
  <si>
    <t>0143842009a</t>
  </si>
  <si>
    <t>Se rechaza por el fondo la acción. Los Magistrados Calzada y Vargas salvan el voto e interlocutoriamente declaran con lugar la acción.</t>
  </si>
  <si>
    <t>090122570007CO</t>
  </si>
  <si>
    <t>0143722009a</t>
  </si>
  <si>
    <t>Convenio para crear una Nomenclatura de Grados y Títulos de la Educación Superior Universitaria Estatal</t>
  </si>
  <si>
    <t>090122610007CO</t>
  </si>
  <si>
    <t>0156622009a</t>
  </si>
  <si>
    <t>090123230007CO</t>
  </si>
  <si>
    <t>0183452009a</t>
  </si>
  <si>
    <t>Decreto Ejecutivo 35379-MOPT Reglamento al art. 38 bis de la Ley 7331 Tránsito sobre vías terrestres para la Regulación de la Circulación Vehicular mediante el Esquema Hora/Placa en el centro de San José (Restricción vehicular)</t>
  </si>
  <si>
    <t>090123280007CO</t>
  </si>
  <si>
    <t>0156652009a</t>
  </si>
  <si>
    <t>Voto de la Asamblea Legislativa</t>
  </si>
  <si>
    <t>090127570007CO</t>
  </si>
  <si>
    <t>0183542009a</t>
  </si>
  <si>
    <t xml:space="preserve">interpretación judicial reiterada de la Sala Primera de la Corte Suprema de Justicia y del Tribunal Superior Contencioso Administrativo </t>
  </si>
  <si>
    <t xml:space="preserve">sentencias: 9995-00, 5417-01,006-2005, 51-2001, 446-2003 , 172-08 </t>
  </si>
  <si>
    <t>090128350007CO</t>
  </si>
  <si>
    <t>0000722010a</t>
  </si>
  <si>
    <t xml:space="preserve">Ley 1922 Pensiones e Indemnizaciones de Guerra
</t>
  </si>
  <si>
    <t>090135570007CO</t>
  </si>
  <si>
    <t xml:space="preserve">0156642009a </t>
  </si>
  <si>
    <t>090136710007CO</t>
  </si>
  <si>
    <t>0062952010a</t>
  </si>
  <si>
    <t xml:space="preserve">tercer párrafo del artículo 10 </t>
  </si>
  <si>
    <t>090136770007CO</t>
  </si>
  <si>
    <t>0179592009a</t>
  </si>
  <si>
    <t>090139160007CO</t>
  </si>
  <si>
    <t>0000732010a</t>
  </si>
  <si>
    <t xml:space="preserve">artículo 5 inciso d) </t>
  </si>
  <si>
    <t>090141540007CO</t>
  </si>
  <si>
    <t>0189502009a</t>
  </si>
  <si>
    <t>Juzgado Segundo de Familia del Primer Circuito Judicial de San José</t>
  </si>
  <si>
    <t>090141620007CO</t>
  </si>
  <si>
    <t>0028922010a</t>
  </si>
  <si>
    <t>Se rechaza por el fondo la acción en relación con los artículos 169 y 171 del Código Notarial. En lo demás, se rechaza de plano.</t>
  </si>
  <si>
    <t xml:space="preserve">artículos 138, 141, 169 y 171 </t>
  </si>
  <si>
    <t>090142110007CO</t>
  </si>
  <si>
    <t>0000742010a</t>
  </si>
  <si>
    <t xml:space="preserve">artículo 58 inciso a) </t>
  </si>
  <si>
    <t>090142860007CO</t>
  </si>
  <si>
    <t>0183462009a</t>
  </si>
  <si>
    <t>090147030007CO</t>
  </si>
  <si>
    <t>0183482009a</t>
  </si>
  <si>
    <t xml:space="preserve">artículo 55 </t>
  </si>
  <si>
    <t>090148720007CO</t>
  </si>
  <si>
    <t>0189452009a</t>
  </si>
  <si>
    <t xml:space="preserve">sanción impuesta por la Comisión para Promover la Competencia a Popular Pensiones, mediante la resolución dictada en la sesión ordinaria 17-2009 </t>
  </si>
  <si>
    <t>090148980007CO</t>
  </si>
  <si>
    <t>0033042010a</t>
  </si>
  <si>
    <t>090149110007CO</t>
  </si>
  <si>
    <t>0183512009a</t>
  </si>
  <si>
    <t>actos realizados por la empresa Auto Transportes Desamparados S.A.</t>
  </si>
  <si>
    <t>090151310007CO</t>
  </si>
  <si>
    <t>0179582009a</t>
  </si>
  <si>
    <t>Decreto Ejecutivo 33436-MP-MTSS Reglamento Orgánico de la Junta de Protección Social de San José</t>
  </si>
  <si>
    <t>090152120007CO</t>
  </si>
  <si>
    <t>0006202010a</t>
  </si>
  <si>
    <t xml:space="preserve">artículo 20, inciso D) </t>
  </si>
  <si>
    <t>090152260007CO</t>
  </si>
  <si>
    <t>0183532009a</t>
  </si>
  <si>
    <t>interpretación que han efectuado los tribunales de justicia en relación con el inciso 3 del artículo 85 del Código de Trabajo</t>
  </si>
  <si>
    <t>sentencias 01668-90, 04085-93, 00798-94, 03615-94, 00409-I-95, 00851-95, 04190-95, 00791-96</t>
  </si>
  <si>
    <t>090152310007CO</t>
  </si>
  <si>
    <t>0085802010a</t>
  </si>
  <si>
    <t>Se rechaza de plano la acción. La Magistrada Calzada y el Magistrado Guerrero salvan el voto y ordenan dar curso a la acción.</t>
  </si>
  <si>
    <t>acuerdo número XXXVI de sesión de Corte Plena de 17 de diciembre del 2007 y el artículo 591 inciso 1 del Código Procesal Civil</t>
  </si>
  <si>
    <t>artículo 591 inciso 1 del Código Procesal Civil</t>
  </si>
  <si>
    <t>EUC</t>
  </si>
  <si>
    <t>090157170007CO</t>
  </si>
  <si>
    <t>0183502009a</t>
  </si>
  <si>
    <t>Póliza número 019VIC-000002400</t>
  </si>
  <si>
    <t>090158020007CO</t>
  </si>
  <si>
    <t>0183432009a</t>
  </si>
  <si>
    <t>Se rechaza de plano la acción. Nota Separada M. Castillo.</t>
  </si>
  <si>
    <t>artículo 49</t>
  </si>
  <si>
    <t>090159080007CO</t>
  </si>
  <si>
    <t>0062942010a</t>
  </si>
  <si>
    <t>Decreto Ejecutivo 31024-MEP Reglamento General de Juntas de Educación y Juntas Administrativas</t>
  </si>
  <si>
    <t xml:space="preserve">Artículo 11 </t>
  </si>
  <si>
    <t>090159560007CO</t>
  </si>
  <si>
    <t>0006192010a</t>
  </si>
  <si>
    <t xml:space="preserve">artículo 51 párrafo segundo </t>
  </si>
  <si>
    <t>090160100007CO</t>
  </si>
  <si>
    <t>0189462009a</t>
  </si>
  <si>
    <t xml:space="preserve">Decreto Ejecutivo 35334-H Reglamento a la Ley General de Aduanas  </t>
  </si>
  <si>
    <t>090160150007CO</t>
  </si>
  <si>
    <t>0189482009a</t>
  </si>
  <si>
    <t xml:space="preserve">Decreto Ejecutivo 35251-H ACTUALIZACIÓN DE TRAMOS DE RENTA PARA EL IMPUESTO
AL SALARIO, PERIODO FISCAL 2013 
</t>
  </si>
  <si>
    <t>090161470007CO</t>
  </si>
  <si>
    <t>0093762010a</t>
  </si>
  <si>
    <t>Se rechaza de plano la acción en cuanto a los artículos 70 bis inciso b) de la Ley de Procedimientos de Observancia de Derechos de Propiedad Intelectual, número 8039 del doce de octubre del dos mil y 2 del Decreto 23485-J del cinco de julio de mil novecientos noventa y cuatro, Reglamento al artículo 50 de la Ley de Derechos de Autor y Derechos Conexos. En cuanto al artículo 50 de la Ley sobre Derechos de Autor y Derechos Conexos, número 6683 del catorce de octubre de mil novecientos ochenta y dos, se reserva el dictado de la sentencia de esta acción hasta tanto no sea resuelta la que bajo expediente número 08-002550-0007-CO, se tramita ante esta Sala. Désele curso a la acción en cuanto 83 y 132 de la Ley sobre Derechos de Autor y Derechos Conexos, número 6683 del catorce de octubre de mil novecientos ochenta y dos; 48, 49, 50, 51 y 56 del Decreto Ejecutivo número 24611-J del cuatro de setiembre de mil novecientos noventa y nueve, "Reglamento a la Ley de Derechos de Autor y Derechos Conexos" y 1 del Decreto 23485-J del cinco de julio de mil novecientos noventa y cuatro.</t>
  </si>
  <si>
    <t xml:space="preserve">Ley 6683 Derechos de Autor y Derechos Conexos </t>
  </si>
  <si>
    <t xml:space="preserve">artículos 50, 83 y 132 </t>
  </si>
  <si>
    <t>Ley 8039 de Procedimientos de Observancia de Derechos de Propiedad Intelectual, Decreto Ejecutivo 24611-J Reglamento a la Ley de Derechos de Autor y Derechos Conexos y Decreto 23485-J Reglamento al artículo 50 de la Ley de Derechos de Autor y Derechos Conexos</t>
  </si>
  <si>
    <t>090162400007CO</t>
  </si>
  <si>
    <t>0002232011a</t>
  </si>
  <si>
    <t>Sentencia 2011-00223 Expediente 09-16240-0007-CO. A las quince horas con cuarenta y cinco minutos. Acción de Inconstitucionalidad. Emilio Arana Puente en contra de la Modificación al Reglamento de Patentes de la Municipalidad de Heredia. Publicado en la Gaceta No. 47 del 07 de marzo del 2000. Se rechaza de plano la acción.-</t>
  </si>
  <si>
    <t>Reglamento de Patentes Municipalidad de Heredia</t>
  </si>
  <si>
    <t>090163240007CO</t>
  </si>
  <si>
    <t>0189492009a</t>
  </si>
  <si>
    <t xml:space="preserve">Decreto Ejecutivo 34682-MP-MIVAH Modificación de la zona industrial del cantón
de San Pablo de Heredia en zona mixta
industrial residencial
 </t>
  </si>
  <si>
    <t>090164850007CO</t>
  </si>
  <si>
    <t>0000572010a</t>
  </si>
  <si>
    <t>Se rechaza por el fondo la acción.  Vargas consigna Nota.-</t>
  </si>
  <si>
    <t>090165240007CO</t>
  </si>
  <si>
    <t>0189362009a</t>
  </si>
  <si>
    <t>Decreto Ejecutivo 35383-S Oficialización de la norma para la aprobación del funcionamiento técnico de los programas especializados en tratamiento del consumo del alcohol y otras drogas</t>
  </si>
  <si>
    <t>090166030007CO</t>
  </si>
  <si>
    <t>0189472009a</t>
  </si>
  <si>
    <t xml:space="preserve">artículos 8 inciso f) </t>
  </si>
  <si>
    <t xml:space="preserve"> Ley  6990  InCMENtivos para el Desarrollo Turístico y  Decreto 25148-H-TUR  Reglamento de Disposiciones Reguladoras para la Actividad de las Empresas de Arrendamientos de Vehículos a Turistas Nacionales y Extranjeros</t>
  </si>
  <si>
    <t>090166320007CO</t>
  </si>
  <si>
    <t>0013572011a</t>
  </si>
  <si>
    <t>Sentencia 2011-01357 Expediente 09-16632-0007-CO. A las quince horas con cincuenta y nueve minutos. Acción de Inconstitucionalidad. Rosario Salazar Delgado en contra del Artículo 144 inciso a) del Código Notarial. Se rechaza de plano la acción.-</t>
  </si>
  <si>
    <t>artículo 144 inciso a)</t>
  </si>
  <si>
    <t>090167410007CO</t>
  </si>
  <si>
    <t>0039432010a</t>
  </si>
  <si>
    <t>Convención Colectiva de JAPDEVA</t>
  </si>
  <si>
    <t xml:space="preserve">artículo 129 </t>
  </si>
  <si>
    <t>090168510007CO</t>
  </si>
  <si>
    <t>0183442009a</t>
  </si>
  <si>
    <t xml:space="preserve">artículo 113 inciso ch) </t>
  </si>
  <si>
    <t>090168620007CO</t>
  </si>
  <si>
    <t>0016482010a</t>
  </si>
  <si>
    <t>Se rechaza por el fondo la acción. Respecto a la impugnación de actuaciones de la Superintendencia General de Valores y la Bolsa Nacional de Valores y la supuesta ilegalidad del Reglamento cuestionado, se rechaza de plano la acción.</t>
  </si>
  <si>
    <t>Reglamento de Gestión de Riesgos</t>
  </si>
  <si>
    <t>090169760007CO</t>
  </si>
  <si>
    <t>0006382010a</t>
  </si>
  <si>
    <t>Se rechaza por el fondo la acción. El Magistrado Cruz Castro consigna nota.</t>
  </si>
  <si>
    <t xml:space="preserve">artículos 139 párrafo último, 143 inciso b) y 144 inciso e) </t>
  </si>
  <si>
    <t>090170900007CO</t>
  </si>
  <si>
    <t>0189432009a</t>
  </si>
  <si>
    <t>Se rechaza de plano la acción. La Magistrada Calzada pone nota. Los Magistrados Mora, Vargas y Cruz consignan nota.</t>
  </si>
  <si>
    <t>Convención Colectiva de Trabajo vigente en el Instituto Nacional de Seguros</t>
  </si>
  <si>
    <t>artículo 191</t>
  </si>
  <si>
    <t>090170910007CO</t>
  </si>
  <si>
    <t>0189442009a</t>
  </si>
  <si>
    <t xml:space="preserve">artículo 47 inciso segundo </t>
  </si>
  <si>
    <t>090174740007CO</t>
  </si>
  <si>
    <t>0000592010a</t>
  </si>
  <si>
    <t xml:space="preserve">artículos 1, 11 y 12 </t>
  </si>
  <si>
    <t>Ley General de Control Interno, jurisprudencia de los Tribunales Contencioso Administrativos respecto a la aplicación del artículo 10 inciso 3) del Código Procesal Contencioso Administrativo</t>
  </si>
  <si>
    <t>090175550007CO</t>
  </si>
  <si>
    <t>0006152010a</t>
  </si>
  <si>
    <t>párrafo tercero del artículo 411</t>
  </si>
  <si>
    <t>090176810007CO</t>
  </si>
  <si>
    <t>0011562010a</t>
  </si>
  <si>
    <t>Se rechaza de plano la acción. El Magistrado Vargas salva el voto y ordena dar curso a la acción.-</t>
  </si>
  <si>
    <t>artículos 1, 5, 8, 9, 10, 11, 12, 13, 14, 15, 16, 17, 18, 19, 20, 21, 22, 23, 24, 25, 26, 27, 28, 29, 30, 31, 32, 33, 34 y 35</t>
  </si>
  <si>
    <t>090177510007CO</t>
  </si>
  <si>
    <t>0011632010a</t>
  </si>
  <si>
    <t>090178580007CO</t>
  </si>
  <si>
    <t>0016462010a</t>
  </si>
  <si>
    <t>artículo 35</t>
  </si>
  <si>
    <t>090178960007CO</t>
  </si>
  <si>
    <t>0020072010a</t>
  </si>
  <si>
    <t>090179490007CO</t>
  </si>
  <si>
    <t>0011652010a</t>
  </si>
  <si>
    <t xml:space="preserve">transitorio II </t>
  </si>
  <si>
    <t>Ley 5712</t>
  </si>
  <si>
    <t>090179500007CO</t>
  </si>
  <si>
    <t>0011572010a</t>
  </si>
  <si>
    <t>sentencias 1375-04 del 26/11/2004 y 85-99 de 20/01/1999</t>
  </si>
  <si>
    <t>acusación planteada por el Ministerio Público</t>
  </si>
  <si>
    <t>090180790007CO</t>
  </si>
  <si>
    <t>0048022010a</t>
  </si>
  <si>
    <t>Jurisprudencia de la Sala Segunda de la Corte Suprema de Justicia que establece la naturaleza jurídica de la cesantía como un derecho adquirido cuando ésta es trasladada por parte del patrono a una asociación solidarista</t>
  </si>
  <si>
    <t>373-2002 de las 15:10 horas del 26 de julio del 2002, 00006-2003 de las 09:360 horas del 22 de enero del 2003, 90-2005 de las 09:35 horas del 16 de febrero del 2005, 00721-2005, 1068-2009 de las 09:42 horas del 23 de octubre del 2009</t>
  </si>
  <si>
    <t>090181420007CO</t>
  </si>
  <si>
    <t>0011592010a</t>
  </si>
  <si>
    <t>Mecánico</t>
  </si>
  <si>
    <t>Decreto Ejecutivo 35521-S Reforma los Transitorios I y II del Decreto Ejecutivo N° 33872 Reglamento para el Funcionamiento Sanitario de Templos y Locales de Culto</t>
  </si>
  <si>
    <t>090182330007CO</t>
  </si>
  <si>
    <t>0011582010a</t>
  </si>
  <si>
    <t>párrafo segundo del artículo 449</t>
  </si>
  <si>
    <t>090183300007CO</t>
  </si>
  <si>
    <t>0011612010a</t>
  </si>
  <si>
    <t>Decreto Ejecutivo 35325-MP-MINAET Reglamento asignación para la administración de un bien inmueble</t>
  </si>
  <si>
    <t>090183330007CO</t>
  </si>
  <si>
    <t>0016472010a</t>
  </si>
  <si>
    <t>Se rechaza por el fondo la acción. En cuanto a la alegada infracción del numeral 32 de la Constitución Política, se rechaza de plano.</t>
  </si>
  <si>
    <t>artículo 133</t>
  </si>
  <si>
    <t>090184910007CO</t>
  </si>
  <si>
    <t>0016662010a</t>
  </si>
  <si>
    <t>Se rechaza por el fondo la acción. La Magistrada Calzada Miranda y el Magistrado Jinesta Lobo salvan el voto y ordenan darle curso a la acción interpuesta contra los incisos a) y c) y el párrafo final del artículo 93; el inciso b) del artículo 95 y el párrafo cuarto del artículo 89, todos de la Ley de Conservación de Vida Silvestre N°7317. En lo demás se rechaza de plano la acción.</t>
  </si>
  <si>
    <t>Ley 8689 Modificación de la Ley 7317 de Conservación de la Vida Silvestre</t>
  </si>
  <si>
    <t xml:space="preserve">artículos 89 párrafo cuarto, 93 incisos a), b) y c) 95 incisos a) y b) </t>
  </si>
  <si>
    <t>090187850007CO</t>
  </si>
  <si>
    <t>0044632010a</t>
  </si>
  <si>
    <t xml:space="preserve">artículo 14 </t>
  </si>
  <si>
    <t>090189970007CO</t>
  </si>
  <si>
    <t>0006392010a</t>
  </si>
  <si>
    <t>Se rechaza por el fondo la acción en relación con los artículos 4° inciso f) y 5° inciso d) del Código Notarial. En lo demás, se rechaza de plano.</t>
  </si>
  <si>
    <t>artículos 4° inciso f) y 5° incisos a), b) y d)</t>
  </si>
  <si>
    <t>100000350007CO</t>
  </si>
  <si>
    <t>0020042010a</t>
  </si>
  <si>
    <t>Artículos 9.6, 11,4 y 48</t>
  </si>
  <si>
    <t>100001040007CO</t>
  </si>
  <si>
    <t>0033012010a</t>
  </si>
  <si>
    <t>Artículo 223 inciso b)</t>
  </si>
  <si>
    <t>Ley de Seguro Obligatorio artículo 58</t>
  </si>
  <si>
    <t>100001100007CO</t>
  </si>
  <si>
    <t>0011552010a</t>
  </si>
  <si>
    <t>Se rechazan de plano las acciones acumuladas. Los Magistrados Calzada y Jinesta salvan el voto y dan curso a la acción contra el artículo 197 del Código Electoral.</t>
  </si>
  <si>
    <t>Artículo 197</t>
  </si>
  <si>
    <t>100003670007CO</t>
  </si>
  <si>
    <t>0016652010a</t>
  </si>
  <si>
    <t>Artículos 51 y 76</t>
  </si>
  <si>
    <t>100003720007CO</t>
  </si>
  <si>
    <t>0020022010a</t>
  </si>
  <si>
    <t>Artículo 154</t>
  </si>
  <si>
    <t>100006110007CO</t>
  </si>
  <si>
    <t>0016332010a</t>
  </si>
  <si>
    <t>Resolución DGT-035-2009 de la Dirección General de Tributación Directa del 15/12/2009</t>
  </si>
  <si>
    <t>100009650007CO</t>
  </si>
  <si>
    <t>0146232011a</t>
  </si>
  <si>
    <t>Sentencia 2011-14623 Expediente 10-00965-0007-CO. A las quince horas con cuarenta y nueve minutos. Acciones de Inconstitucionalidad acumuladas, interpuestas por Johnny Araya Monge en su condición de Presidente de la Federación Metropolitana de Municipalidades de San José, y Giselle Mora Peña en su condición de Directora Ejecutiva de la Unión Nacional de Gobiernos Locales; en contra de los Lineamientos Generales sobre la Planificación del Desarrollo Local, contemplados en la resolución R-SC-1-2009, de la Subcontralora General de la República, publicados en La Gaceta 52 del 16 de marzo de 2009, el artículo 1.4 (párrafo penúltimo) de la Ley de la Administración Financiera de la República y Presupuestos Públicos, y el Decreto Ejecutivo N° 35388-PLAN-2009, que es el Reglamento de Creación de los Consejos Cantonales, Consejos Distritales y Consejos Regionales de Coordinación Interinstitucional. Intervienen Ana Lorena Brenes Esquivel en su condición de Procuradora General de la República, Rocío Aguilar Montoya en su carácter de Contralora General de la República, y Mauro Murillo Arias como Apoderado especial judicial de las accionantes. Se rechazan de plano las acciones.-</t>
  </si>
  <si>
    <t>Lineamientos Generales sobre la Planificación del Desarrollo Local, contemplados en la resolución R-SC-1-2009 de la Subcontralora General de la República</t>
  </si>
  <si>
    <t>Ley de la Administración Financiera de la República y Presupuestos Públicos, artículo 1.4 párrafo penúltimo; Decreto Ejecutivo N° 35388-PLAN-2009 Reglamento de Creación de los Consejos Cantonales, Consejos Distritales y Consejos Regionales de Coordinación Interinstitucional</t>
  </si>
  <si>
    <t>100010750007CO</t>
  </si>
  <si>
    <t>0020032010a</t>
  </si>
  <si>
    <t>Resolución 2009-001181 de la Sala Tercera de la Corte Suprema de Justicia.</t>
  </si>
  <si>
    <t>100012410007CO</t>
  </si>
  <si>
    <t>0028942010a</t>
  </si>
  <si>
    <t>Sentencias 2009-0977 del 4/09/2009, 2009-0906 del 20/08/2009, 2009-1227 del 9/11/2009 y 2009-1102 del 2/10/2009</t>
  </si>
  <si>
    <t>100012420007CO</t>
  </si>
  <si>
    <t>0028912010a</t>
  </si>
  <si>
    <t>Artículos 69 y 76</t>
  </si>
  <si>
    <t>100012570007CO</t>
  </si>
  <si>
    <t>0044732010a</t>
  </si>
  <si>
    <t>Se rechaza de plano la acción. Los Magistrados Calzada, Jinesta y Salazar salvan el voto y dan curso a la acción contra el artículo 197 del Código Electoral.</t>
  </si>
  <si>
    <t>100014010007CO</t>
  </si>
  <si>
    <t>0044762010a</t>
  </si>
  <si>
    <t>Artículo 1°, numeral 14, letra F</t>
  </si>
  <si>
    <t>100014150007CO</t>
  </si>
  <si>
    <t>0039442010a</t>
  </si>
  <si>
    <t>Artículo 6</t>
  </si>
  <si>
    <t>100015370007CO</t>
  </si>
  <si>
    <t>0044752010a</t>
  </si>
  <si>
    <t>100018540007CO</t>
  </si>
  <si>
    <t>0044742010a</t>
  </si>
  <si>
    <t>100018590007CO</t>
  </si>
  <si>
    <t>0048002010a</t>
  </si>
  <si>
    <t>CONTRALORIA</t>
  </si>
  <si>
    <t>Artículos 1, 9, 11 y 12</t>
  </si>
  <si>
    <t>Ley 8292 General de Control Interno artículo 12 inciso c)</t>
  </si>
  <si>
    <t>100019800007CO</t>
  </si>
  <si>
    <t>0033052010a</t>
  </si>
  <si>
    <t>Ley 7293 Reguladora de Exoneraciones Vigentes, Derogatorias y Excepciones</t>
  </si>
  <si>
    <t>Artículo 147</t>
  </si>
  <si>
    <t>Ley 6990 de InCMENtivos para el Desarrollo Turístico, artículos 7 y 14</t>
  </si>
  <si>
    <t>100021150007CO</t>
  </si>
  <si>
    <t>0045662010a</t>
  </si>
  <si>
    <t>Ley 6836 de Incentivos a los Profesionales en Ciencias Médicas</t>
  </si>
  <si>
    <t>Artículos 17, 18 y 19 </t>
  </si>
  <si>
    <t>Ley 5395 General de Salud artículo 40</t>
  </si>
  <si>
    <t>100021270007CO</t>
  </si>
  <si>
    <t>0044882010a</t>
  </si>
  <si>
    <t>100022260007CO</t>
  </si>
  <si>
    <t>0039472010a</t>
  </si>
  <si>
    <t>Artículos 7, 23, 25 y 29</t>
  </si>
  <si>
    <t>100022490007CO</t>
  </si>
  <si>
    <t>0039422010a</t>
  </si>
  <si>
    <t>Ley 7859 sobre el Desarrollo de la Comunidad</t>
  </si>
  <si>
    <t>Artículo 55</t>
  </si>
  <si>
    <t>100022590007CO</t>
  </si>
  <si>
    <t>0039452010a</t>
  </si>
  <si>
    <t>Sentencia 2009-01525 del 11/11/2009</t>
  </si>
  <si>
    <t>100025610007CO</t>
  </si>
  <si>
    <t>0044862010a</t>
  </si>
  <si>
    <t>Se rechaza de plano la acción. La Magistrada Calzada Salva el voto y ordena dar curso a la acción.</t>
  </si>
  <si>
    <t>Ley 8791 de estímulo estatal de pago de salarios del personal docente y administración de las instituciones privadas de enseñanza</t>
  </si>
  <si>
    <t>100026160007CO</t>
  </si>
  <si>
    <t>0047992010a</t>
  </si>
  <si>
    <t>Ley 114 de Carrera Docente</t>
  </si>
  <si>
    <t>Artículo 25 inciso d)</t>
  </si>
  <si>
    <t>100026930007CO</t>
  </si>
  <si>
    <t>0058842010a</t>
  </si>
  <si>
    <t>Artículo 102</t>
  </si>
  <si>
    <t>Reglamento de Financiamiento de Partidos Políticos, transitorio IV</t>
  </si>
  <si>
    <t>100027250007CO</t>
  </si>
  <si>
    <t>0044872010a</t>
  </si>
  <si>
    <t>Decreto Ejecutivo 34865-MOPT Reforma Reglamento sobre los tipos de vehículos a utilizar en la realización de exámenes prácticos para la obtención de licencias para conducir</t>
  </si>
  <si>
    <t>100027810007CO</t>
  </si>
  <si>
    <t>0048042010a</t>
  </si>
  <si>
    <t>Artículo 185</t>
  </si>
  <si>
    <t>100028540007CO</t>
  </si>
  <si>
    <t>0048052010a</t>
  </si>
  <si>
    <t>Artículo 88</t>
  </si>
  <si>
    <t>100028940007CO</t>
  </si>
  <si>
    <t>0077862010a</t>
  </si>
  <si>
    <t>Se rechaza por el fondo la acción en relación con el artículo 28 párrafo primero de la Ley 8767. En lo demás, se rechaza de plano.</t>
  </si>
  <si>
    <t>Ley 8767 de Protección de los Niños, Niñas y las Personas Adolescentes contra la Ludopatía</t>
  </si>
  <si>
    <t>Artículo 28 y transitorio único</t>
  </si>
  <si>
    <t>100031270007CO</t>
  </si>
  <si>
    <t>0082932010a</t>
  </si>
  <si>
    <t>100031310007CO</t>
  </si>
  <si>
    <t>0058852010a</t>
  </si>
  <si>
    <t>Artículos 10, 29, 36 y 42</t>
  </si>
  <si>
    <t> Artículos 7 y 12 del Reglamento para la Afiliación de los Asegurados Voluntarios;  artículo 3 del Reglamento para el Otorgamiento de Incapacidades y LiCMENcias a los Beneficiarios del Seguro de Salud; el acuerdo de Junta Directiva de la Caja CostarriCMENse del Seguro Social tomado en el artículo 20 de la sesión 8210 del 13/12/2007 y el oficio GF-7-160 del15/1/10</t>
  </si>
  <si>
    <t>100031320007CO</t>
  </si>
  <si>
    <t>0058872010a</t>
  </si>
  <si>
    <t>BIOLOGO</t>
  </si>
  <si>
    <t>Decreto Ejecutivo 35669-MINAET Reglamento Orgánico del Ministerio de Ambiente, Energía y Telecomunicaciones</t>
  </si>
  <si>
    <t>Artículos 4, 6 punto 2) inciso c), 11 incisos a) y b); 17 inciso c) y j), 19 incisos a), b), d), f), g), h), i), m), n), 23 inciso b), 53, 54, 56 incisos n) y q), 58 inciso e) 59 incisos e) f) y g) y 63</t>
  </si>
  <si>
    <t>100031870007CO</t>
  </si>
  <si>
    <t>0099562010a</t>
  </si>
  <si>
    <t>Informe DFOE-PR-13-2006  de 6/6/2006 de la División de Fiscalización Operativa y Evaluativa del Área de Servicios Públicos Remunerados de la Contraloría General de la República</t>
  </si>
  <si>
    <t>Ley 7428 Orgánica de la Contraloría General de la República artículos 7 y 12</t>
  </si>
  <si>
    <t>100032250007CO</t>
  </si>
  <si>
    <t>0047982010a</t>
  </si>
  <si>
    <t>Artículos 114 y 133 inciso s)</t>
  </si>
  <si>
    <t>100032260007CO</t>
  </si>
  <si>
    <t>0048032010a</t>
  </si>
  <si>
    <t>100032270007CO</t>
  </si>
  <si>
    <t>0048012010a</t>
  </si>
  <si>
    <t>Artículos 34, 35, 36 y 37</t>
  </si>
  <si>
    <t>El reglamento a la Ley 7331, el Manual de Revisión Técnica  y todas aquellas disposiciones emitidas por el MOPT u otras instancias, relacionadas con los estándares establecidos para la revisión de gases de los vehículos automotores</t>
  </si>
  <si>
    <t>100032920007CO</t>
  </si>
  <si>
    <t>0058912010a</t>
  </si>
  <si>
    <t>Artículo 242</t>
  </si>
  <si>
    <t>100032930007CO</t>
  </si>
  <si>
    <t>0051462010a</t>
  </si>
  <si>
    <t>Artículo 2</t>
  </si>
  <si>
    <t>100034090007CO</t>
  </si>
  <si>
    <t>0141872010a</t>
  </si>
  <si>
    <t>Se rechaza por el fondo la acción. El Magistrado Castillo rechaza la acción por otras razones.</t>
  </si>
  <si>
    <t>Ley 8683 Impuesto Solidario para el Fortalecimiento de Programas de Vivienda</t>
  </si>
  <si>
    <t>Reglamento a la Ley 8683</t>
  </si>
  <si>
    <t>100035410007CO</t>
  </si>
  <si>
    <t>0051452010a</t>
  </si>
  <si>
    <t>Artículos 319 y 452</t>
  </si>
  <si>
    <t>Ley 6723 de Registro y Archivos Judiciales, artículo 11</t>
  </si>
  <si>
    <t>100035550007CO</t>
  </si>
  <si>
    <t>0058882010a</t>
  </si>
  <si>
    <t xml:space="preserve">Artículos 117 párrafos 3) y 4) y 128 párrafos 3) y 4) </t>
  </si>
  <si>
    <t>100035940007CO</t>
  </si>
  <si>
    <t>0051472010a</t>
  </si>
  <si>
    <t>Artículo 158</t>
  </si>
  <si>
    <t>100035970007CO</t>
  </si>
  <si>
    <t>0082942010a</t>
  </si>
  <si>
    <t>100036470007CO</t>
  </si>
  <si>
    <t>0077812010a</t>
  </si>
  <si>
    <t>Se rechaza de plano la acción. La Magistrada Calzada salva el voto y ordena dar curso a la acción.</t>
  </si>
  <si>
    <t>Tercer Reforma a laTercera Convención Colectiva de Trabajadores del Banco Popular</t>
  </si>
  <si>
    <t xml:space="preserve">Artículo 58 y 50 inciso c) y </t>
  </si>
  <si>
    <t>100037660007CO</t>
  </si>
  <si>
    <t>0058862010a</t>
  </si>
  <si>
    <t>100038980007CO</t>
  </si>
  <si>
    <t>0079402010a</t>
  </si>
  <si>
    <t>Reglamento de Espectáculos Públicos de la Municipalidad de Alajuela</t>
  </si>
  <si>
    <t>100039680007CO</t>
  </si>
  <si>
    <t>0058892010a</t>
  </si>
  <si>
    <t>Artículo 31 inciso a)</t>
  </si>
  <si>
    <t>100040260007CO</t>
  </si>
  <si>
    <t>0058902010a</t>
  </si>
  <si>
    <t>Sentencias 883-02, 115-04 y 1422-05</t>
  </si>
  <si>
    <t>100044080007CO</t>
  </si>
  <si>
    <t>0077872010a</t>
  </si>
  <si>
    <t>Se rechaza por el fondo la acción en relación con los artículos 138, 141, 153, 157, 158 y 169 del Código Notarial. En lo demás, se rechaza de plano.</t>
  </si>
  <si>
    <t>Artículos 18, 19, 138, 141, 150, 151, 152, 153, 154, 155, 156, 157, 158, 160, 161, 164, 169 y 170 </t>
  </si>
  <si>
    <t>100044160007CO</t>
  </si>
  <si>
    <t>0093742010a</t>
  </si>
  <si>
    <t>Artículo 86</t>
  </si>
  <si>
    <t>Interpretación del Tribunal Fiscal Administrativo del párrafo octavo y la Directriz número 22-2003 emitida por el Director de Tributación Directa el 24 de junio del 2003</t>
  </si>
  <si>
    <t>100044600007CO</t>
  </si>
  <si>
    <t>0077852010a</t>
  </si>
  <si>
    <t>100044610007CO</t>
  </si>
  <si>
    <t>0093662010a</t>
  </si>
  <si>
    <t>Artículos 139, 143 inciso b), 144 inciso b), 145 inciso c) y 146 inciso a)</t>
  </si>
  <si>
    <t>Lineamientos para el Ejercicio y Control del Servicio Notarial, publicado en el Boletín Judicial número 99 del 24 de mayo del 2007, artículo 51</t>
  </si>
  <si>
    <t>100046860007CO</t>
  </si>
  <si>
    <t>0077842010a</t>
  </si>
  <si>
    <t>Ley 7531 Reforma Integral de Sistema de Pensiones y Jubilaciones del Magisterio</t>
  </si>
  <si>
    <t>Artículo 79 en relación el artículo 2</t>
  </si>
  <si>
    <t>100046870007CO</t>
  </si>
  <si>
    <t>0175682010a</t>
  </si>
  <si>
    <t>Artículo 16</t>
  </si>
  <si>
    <t>Código de Familia artículo 165</t>
  </si>
  <si>
    <t>100047290007CO</t>
  </si>
  <si>
    <t>0082912010a</t>
  </si>
  <si>
    <t>Artículos 27 y 28</t>
  </si>
  <si>
    <t>100050080007CO</t>
  </si>
  <si>
    <t>0147842010a</t>
  </si>
  <si>
    <t xml:space="preserve">Se rechaza por el fondo la acción. Los Magistrados Calzada y Armijo ponen nota. 
</t>
  </si>
  <si>
    <t>Ley 6313 de Adquisiciones, Expropiaciones y Constitución de Servidumbres del Instituto Costarricense de Electricidad</t>
  </si>
  <si>
    <t>Artículo 14</t>
  </si>
  <si>
    <t>Ley 7495 de Expropiaciones, artículo 31</t>
  </si>
  <si>
    <t>100054640007CO</t>
  </si>
  <si>
    <t>0165052010a</t>
  </si>
  <si>
    <t xml:space="preserve">Se rechaza por el fondo la acción en cuanto al inciso h) del Reglamento Autónomo para la Selección y Adjudicación de Solicitantes de Tierras del Instituto de Desarrollo Agrario, aprobado en la sesión 051-03 del 10 de noviembre del 2003. Se ordena dar curso con respecto al inciso d) del mismo reglamento. 
</t>
  </si>
  <si>
    <t>Reglamento Autónomo para la Selección y Adjudicación de Solicitantes de Tierras</t>
  </si>
  <si>
    <t>Artículo 47, inciso d) frase "o miembros del núcleo familiar" e inciso h)</t>
  </si>
  <si>
    <t>100054650007CO</t>
  </si>
  <si>
    <t>0082952010a</t>
  </si>
  <si>
    <t>Artículo 10</t>
  </si>
  <si>
    <t>100054660007CO</t>
  </si>
  <si>
    <t>0082922010a</t>
  </si>
  <si>
    <t>Artículo 9</t>
  </si>
  <si>
    <t>100054670007CO</t>
  </si>
  <si>
    <t>0077832010a</t>
  </si>
  <si>
    <t>100055290007CO</t>
  </si>
  <si>
    <t>0085892010a</t>
  </si>
  <si>
    <t>Artículo 162</t>
  </si>
  <si>
    <t>100056620007CO</t>
  </si>
  <si>
    <t>0163472010a</t>
  </si>
  <si>
    <t>Decreto Ejecutivo 32967-MINAE Manual de Instrumentos Técnicos para el Proceso de Impacto Ambiental (Manual de EIA) Parte III</t>
  </si>
  <si>
    <t>100057510007CO</t>
  </si>
  <si>
    <t>0093652010a</t>
  </si>
  <si>
    <t>100057740007CO</t>
  </si>
  <si>
    <t>0099572010a</t>
  </si>
  <si>
    <t>Artículo 21.5</t>
  </si>
  <si>
    <t>100059400007CO</t>
  </si>
  <si>
    <t>0093732010a</t>
  </si>
  <si>
    <t>Oficio GO-5727 del 13/10/1998 emitido por PROCOMER</t>
  </si>
  <si>
    <t>100060030007CO</t>
  </si>
  <si>
    <t>0093682010a</t>
  </si>
  <si>
    <t>Ley 12 Crea la Caja de Ahorro y Préstamo de la Asociación Nacional de Educadores</t>
  </si>
  <si>
    <t>Artículos 2 y 4</t>
  </si>
  <si>
    <t>100061210007CO</t>
  </si>
  <si>
    <t>0122842010a</t>
  </si>
  <si>
    <t>Artículo 18 inciso c)</t>
  </si>
  <si>
    <t>100063300007CO</t>
  </si>
  <si>
    <t>0093722010a</t>
  </si>
  <si>
    <t>Artículo 27 inciso b) y artículo 28</t>
  </si>
  <si>
    <t>100064170007CO</t>
  </si>
  <si>
    <t>0110422010a</t>
  </si>
  <si>
    <t>Plan Regulador del Cantón de Vásquez de Coronado</t>
  </si>
  <si>
    <t>Artículo 14.3</t>
  </si>
  <si>
    <t>100065320007CO</t>
  </si>
  <si>
    <t>0090642010a</t>
  </si>
  <si>
    <t>Privado de libertad</t>
  </si>
  <si>
    <t>Sentencia 415-05 del Tribunal de Juicio del Primer Circuito Judicial de San José</t>
  </si>
  <si>
    <t>100067710007CO</t>
  </si>
  <si>
    <t>0093672010a</t>
  </si>
  <si>
    <t>Artículo 80</t>
  </si>
  <si>
    <t>100069950007CO</t>
  </si>
  <si>
    <t>0123102010a</t>
  </si>
  <si>
    <t>Omisión del Poder Ejecutivo de Reglamentar la Ley 8292 de Control Interno</t>
  </si>
  <si>
    <t>100070590007CO</t>
  </si>
  <si>
    <t>0099612010a</t>
  </si>
  <si>
    <t>Deporte</t>
  </si>
  <si>
    <t>Sentencias 201-10 y 1270-09</t>
  </si>
  <si>
    <t>100070850007CO</t>
  </si>
  <si>
    <t>0099582010a</t>
  </si>
  <si>
    <t>Resolución 39-2010 del 12/2/2010 del Tribunal Notarial</t>
  </si>
  <si>
    <t>100071210007CO</t>
  </si>
  <si>
    <t>0099602010a</t>
  </si>
  <si>
    <t>Artículo 981</t>
  </si>
  <si>
    <t>100071690007CO</t>
  </si>
  <si>
    <t>0164702010a</t>
  </si>
  <si>
    <t>Se rechaza de plano la acción. El Magistrado Castillo pone nota. El Magistrado Ulate salva el voto y le da curso a la acción. La Magistrada Arias pone nota.</t>
  </si>
  <si>
    <t>Reglamento Autónomo de Organización y Servicio de la Jurisdicción Contencioso Administrativa</t>
  </si>
  <si>
    <t>Artículo 46 inciso 3)</t>
  </si>
  <si>
    <t>100072570007CO</t>
  </si>
  <si>
    <t>0099592010a</t>
  </si>
  <si>
    <t>Artículo 24</t>
  </si>
  <si>
    <t>100074490007CO</t>
  </si>
  <si>
    <t>0113432010a</t>
  </si>
  <si>
    <t>Se rechaza de plano la acción. El Magistrado Castillo Víquez salva el voto y ordena darle curso a la acción.</t>
  </si>
  <si>
    <t>Decreto Ejecutivo 26895-MTSS-J Reglamento a la Ley 7688 sobre Tarjeta de Identidad para los Costarricenses mayores de doce años y menores de dieciocho</t>
  </si>
  <si>
    <t>100074730007CO</t>
  </si>
  <si>
    <t>0110392010a</t>
  </si>
  <si>
    <t>100076250007CO</t>
  </si>
  <si>
    <t>0130972010a</t>
  </si>
  <si>
    <t>Reglamento para las Asambleas Cantonales y del Órgano Consultivo Cantonal del Partido Liberación Nacional</t>
  </si>
  <si>
    <t>Artículo 17 inciso g)</t>
  </si>
  <si>
    <t>Las palabras “inscrito electoralmente” contenidas en el inciso g) del artículo 15 del Código Municipal, las palabras “inscrito electoralmente” contenidas  en el artículo 22 inciso c) del  Código Municipal y del artículo 56 del Código Municipal, los requisitos señalados en el articulo 22 del Código Municipal</t>
  </si>
  <si>
    <t>100076840007CO</t>
  </si>
  <si>
    <t>0113462010a</t>
  </si>
  <si>
    <t>Reglamento sobre el registro de contadores públicos autorizados para los servicios atinentes a las liquidaciones de gastos de los partidos políticos ante el Tribunal Supremo de Elecciones  de la Contraloría General de la República</t>
  </si>
  <si>
    <t>Artículos 5 inciso e) y 6 inciso 5)</t>
  </si>
  <si>
    <t>100077510007CO</t>
  </si>
  <si>
    <t>0137122010a</t>
  </si>
  <si>
    <t>Ley 8828 Reguladora de la Actividad de las Sociedades Públicas de Economía Mixta</t>
  </si>
  <si>
    <t>100077520007CO</t>
  </si>
  <si>
    <t>0110402010a</t>
  </si>
  <si>
    <t>Reglamento de la Municipalidad de San José</t>
  </si>
  <si>
    <t>100077970007CO</t>
  </si>
  <si>
    <t>0110412010a</t>
  </si>
  <si>
    <t>Artículo 9, numeral 1, inciso b)</t>
  </si>
  <si>
    <t>100078390007CO</t>
  </si>
  <si>
    <t>0113452010a</t>
  </si>
  <si>
    <t>Decreto ejecutivo 19183-G-S Reglamento de Actividades Taurinas</t>
  </si>
  <si>
    <t>Artículo 2 inciso d)</t>
  </si>
  <si>
    <t>100078880007CO</t>
  </si>
  <si>
    <t>0137112010a</t>
  </si>
  <si>
    <t>Se rechaza de plano la acción. El Magistrado Castillo pone nota.</t>
  </si>
  <si>
    <t>Artículos 5 y 32</t>
  </si>
  <si>
    <t>100079940007CO</t>
  </si>
  <si>
    <t>0134212010a</t>
  </si>
  <si>
    <t>Decreto Ejecutivo 35148-MINAET Reglamento al Título II de la Ley de Fortalecimiento y Modernización de las Entidades Públicas del Sector de Telecomunicaciones</t>
  </si>
  <si>
    <t>Artículos 182, 183 y 193</t>
  </si>
  <si>
    <t>100080160007CO</t>
  </si>
  <si>
    <t>0113472010a</t>
  </si>
  <si>
    <t>Artículo 144 inciso e) y artículo 164</t>
  </si>
  <si>
    <t>100080490007CO</t>
  </si>
  <si>
    <t>0141842010a</t>
  </si>
  <si>
    <t>Se rechaza de plano la acción. Los Magistrados Mora, Cruz y Castillo salvan el voto y ordenan darle curso a la acción, únicamente en cuanto a lo dispuesto en el artículo 130 párrafo 4) impugnado. El Magistrado Jinesta coincide con el voto de mayoría pero da razones diferentes.</t>
  </si>
  <si>
    <t>Convención Colectiva de la Junta de Administración Portuaria y de Desarrollo Económico de la Vertiente Atlántica</t>
  </si>
  <si>
    <t>Artículos 124, 125, 126, 127, 128, 129, 130 y 133</t>
  </si>
  <si>
    <t>100080540007CO</t>
  </si>
  <si>
    <t>0134202010a</t>
  </si>
  <si>
    <t>Se rechaza de plano la acción. El Magistrado Castillo salva el voto y admite la acción.-</t>
  </si>
  <si>
    <t>Decreto Ejecutivo 35448 Reglamento para Participar en la Licitación Pública tendiente a concesionar 1034 placas para transporte público modalidad taxi, con vehículos adaptados para personas con discapacidad</t>
  </si>
  <si>
    <t>100082510007CO</t>
  </si>
  <si>
    <t>0030502011a</t>
  </si>
  <si>
    <t xml:space="preserve">Sentencia 2011-03050 Expediente 10-08251-0007-CO. A las catorce horas con treinta y tres minutos. Acción de Inconstitucionalidad. Miguel Ángel Aguilar Bermúdez en contra de los Artículos 15 a 18 de la Ley Orgánica del Colegio de Profesionales en Ciencias Económicas y 12 del Reglamento de la Fiscalía de ese Colegio. Se rechaza de plano la acción.- </t>
  </si>
  <si>
    <t>Asesoría</t>
  </si>
  <si>
    <t>Ley 7105 Orgánica del Colegio de Profesionales en Ciencias Económicas</t>
  </si>
  <si>
    <t>Artículos 15, 16, 17 y 18</t>
  </si>
  <si>
    <t>Decreto Ejecutivo 24685-MEIC De Fiscalía del Colegio de Profesionales en Ciencias Económicas, artículo 12</t>
  </si>
  <si>
    <t>100083440007CO</t>
  </si>
  <si>
    <t>0126842010a</t>
  </si>
  <si>
    <t>VAA</t>
  </si>
  <si>
    <t>100084320007CO</t>
  </si>
  <si>
    <t>0123112010a</t>
  </si>
  <si>
    <t>Artículos 209 y 2011</t>
  </si>
  <si>
    <t>Acuerdo del Consejo Superior del Poder Judicial adoptado en la sesión 94-04 del 7/12/2004</t>
  </si>
  <si>
    <t>100084450007CO</t>
  </si>
  <si>
    <t>0113442010a</t>
  </si>
  <si>
    <t>Artículo 348</t>
  </si>
  <si>
    <t>100085550007CO</t>
  </si>
  <si>
    <t>0113502010a</t>
  </si>
  <si>
    <t xml:space="preserve"> Se rechaza de plano la acción. El Magistrado Jinesta, y la Magistrada Pacheco salvan el voto y ordenan dar curso a la acción.-</t>
  </si>
  <si>
    <t>100085690007CO</t>
  </si>
  <si>
    <t>0123122010a</t>
  </si>
  <si>
    <t>Ley 3664 que Regula el Proceso Laboral en Negocios de Menor Cuantía</t>
  </si>
  <si>
    <t>100087370007CO</t>
  </si>
  <si>
    <t>0147822010a</t>
  </si>
  <si>
    <t>Se rechaza de plano la acción. Los Magistrados Armijo, Jinesta, Castillo y Hernández ponen nota.</t>
  </si>
  <si>
    <t>Interpretación reiterada del Juzgado Contencioso administrativo y el Tribunal Contencioso Administrativo sobre la imposibilidad y/o improcedencia de acumular materialmente los procesos de expropiación</t>
  </si>
  <si>
    <t>Resolución del Juzgado Contencioso Administrativo y Civil de Hacienda del Segundo Circuito Judicial del 5/07/2007</t>
  </si>
  <si>
    <t>100087660007CO</t>
  </si>
  <si>
    <t>0126852010a</t>
  </si>
  <si>
    <t>Sentencia 2001-00113 de la Sala Segunda de la Corte Suprema de Justicia</t>
  </si>
  <si>
    <t>100087960007CO</t>
  </si>
  <si>
    <t>0042842011a</t>
  </si>
  <si>
    <t>Sentencia 2011-04284 Expediente 10-08796-0007-CO. A las quince horas con treinta y tres minutos. Acción de Inconstitucionalidad. Miguel Rojas Marín en contra de los ARTÍCULOS 106, 107, 115 Y 116 DEL REGLAMENTO AUTÓNOMO DE SERVICIO DEL MINISTERIO DE JUSTICIA Y PAZ NÚMERO 26095-J. Se rechaza de plano la acción en cuanto a la impugnación del artículo 115 del Reglamento Autónomo de Servicio del Ministerio de Justicia y Paz. En lo demás, se rechaza por el fondo la acción.-</t>
  </si>
  <si>
    <t>Decreto Ejecutivo 26095-J Reglamento Autónomo de Servicio del Ministerio de Justicia y Paz</t>
  </si>
  <si>
    <t>Artículos 106, 107, 115 y 116</t>
  </si>
  <si>
    <t>100088870007CO</t>
  </si>
  <si>
    <t>0126872010a</t>
  </si>
  <si>
    <t>100090040007CO</t>
  </si>
  <si>
    <t>0126862010a</t>
  </si>
  <si>
    <t>Reglamento de Participantes en Servicios de Capacitación y Formación Profesional del Instituto Nacional de Aprendizaje</t>
  </si>
  <si>
    <t>Inciso I) del artículo 33</t>
  </si>
  <si>
    <t>100090460007CO</t>
  </si>
  <si>
    <t>0147862010a</t>
  </si>
  <si>
    <t>100091390007CO</t>
  </si>
  <si>
    <t>0126832010a</t>
  </si>
  <si>
    <t>Sentencia 417-2010  del 26/5/2010 del Juzgado Notarial</t>
  </si>
  <si>
    <t>100093840007CO</t>
  </si>
  <si>
    <t>0137142010a</t>
  </si>
  <si>
    <t>Ley 7442 Orgánica del Ministerio Público</t>
  </si>
  <si>
    <t>Artículo 23</t>
  </si>
  <si>
    <t>100095810007CO</t>
  </si>
  <si>
    <t>0134282010a</t>
  </si>
  <si>
    <t>100096860007CO</t>
  </si>
  <si>
    <t>0186872010a</t>
  </si>
  <si>
    <t>Artículos 99 y 100</t>
  </si>
  <si>
    <t>100100200007CO</t>
  </si>
  <si>
    <t>0150652010a</t>
  </si>
  <si>
    <t>Ley 8837 de creación del recurso de apelación de la sentencia, otras reformas al régimen de impugnación e implementación de nuevas reglas de oralidad en el proceso penal</t>
  </si>
  <si>
    <t>100103800007CO</t>
  </si>
  <si>
    <t>01106312a</t>
  </si>
  <si>
    <t xml:space="preserve">Sentencia 2012 - 011063. 
Expediente 10-010380-0007-CO. A las dieciséis horas con treinta minutos. Acción de inconstitucionalidad contra Numeral.2. Vejez. Párrafo Primero, y párrafo segundo, del Artículo 19 del Reglamento de Invalidez, Vejez y Muerte de la Caja CostarriCMENse de Seguro Social. Se rechaza de plano la acción. 
</t>
  </si>
  <si>
    <t>Artículo 19 inciso 2)</t>
  </si>
  <si>
    <t>100103890007CO</t>
  </si>
  <si>
    <t>0137132010a</t>
  </si>
  <si>
    <t>Interpretación de los Jueces de Trabajo del II Circuito Judicial de San José de los artículos 476 del Código de Trabajo y 365 del Código Procesal Civil</t>
  </si>
  <si>
    <t>100106590007CO</t>
  </si>
  <si>
    <t>0183882010a</t>
  </si>
  <si>
    <t>Artículo 4.2.</t>
  </si>
  <si>
    <t>100108060007CO</t>
  </si>
  <si>
    <t>0147912010a</t>
  </si>
  <si>
    <t>En cuanto a la alegada inconstitucionalidad del artículo 433 del Código Procesal Civil por no contemplar la excepción de transacción, se rechaza por el fondo la acción. En lo demás, estése el accionante a lo resuelto en la sentencia N.4241-96 de las dieciséis horas veintiún minutos del veinte de agosto de mil novecientos noventa y seis.</t>
  </si>
  <si>
    <t>Ley 9342 Código Procesal Civil</t>
  </si>
  <si>
    <t>Artículo 433</t>
  </si>
  <si>
    <t>100109520007CO</t>
  </si>
  <si>
    <t>0164922010a</t>
  </si>
  <si>
    <t>Artículos 22 y 23</t>
  </si>
  <si>
    <t>Artículo 13 de la Ley de Expropiaciones, número 7495 del 8 de junio de 1995, el artículo 5 de la Ley N°8268 de 25 de abril del 2002 “Ley de Financiamiento del Proyecto SIEPAC” y la disposición  5.2.10 del "Manual para la Elaboración de Avalúos para Expropiación" del Instituto CostarriCMENse de Electricidad, publicado en La Gaceta N.109 de 7 de junio del 2005.</t>
  </si>
  <si>
    <t>100109940007CO</t>
  </si>
  <si>
    <t>0183832010a</t>
  </si>
  <si>
    <t>ARBITRAJE</t>
  </si>
  <si>
    <t>Artículos 58 y 66</t>
  </si>
  <si>
    <t>100110990007CO</t>
  </si>
  <si>
    <t>0012972011a</t>
  </si>
  <si>
    <t>Sentencia 2011-01297 Expediente 10-11099-0007-CO. A las catorce horas con cincuenta y nueve minutos. Acción de Inconstitucionalidad. Presidente de la Asociación de Maestros de Hoteles y Afines en contra de los artículos 4 de la Ley N° 4946 y 6, 7, 10 y 11 del Decreto Ejecutivo N° 2624 del 3 de noviembre de 1972, artículos 33, 34, 50, 56, 57 y 73 de la Constitución Política, así como lo resuelto por la Sala Constitucional en el voto 2010-4806. Se rechaza de plano la acción.-</t>
  </si>
  <si>
    <t>Ley 4946 crea Derecho de Propina a Trabajadores de Restaurantes</t>
  </si>
  <si>
    <t>Artículo 4</t>
  </si>
  <si>
    <t>Artículos 6, 7, 10 y 11 del Decreto Ejecutivo 2624, artículos 33, 34, 50, 56, 57 y 73 de la Constitución Política, así como a lo resuelto por la Sala Constitucional en el voto 2010-4806.</t>
  </si>
  <si>
    <t>100112370007CO</t>
  </si>
  <si>
    <t>0147832010a</t>
  </si>
  <si>
    <t>Artículo 52</t>
  </si>
  <si>
    <t>100112500007CO</t>
  </si>
  <si>
    <t>0197042010a</t>
  </si>
  <si>
    <t>Ley 8763 Requisitos de Desempeño para la Importación de Frijol y Maíz Blanco con arancel preferencial, en caso de Desabastecimiento</t>
  </si>
  <si>
    <t>100112620007CO</t>
  </si>
  <si>
    <t>0197052010a</t>
  </si>
  <si>
    <t>100114380007CO</t>
  </si>
  <si>
    <t>0030532011a</t>
  </si>
  <si>
    <t>Sentencia 2011-03053 Expediente 10-11438-0007-CO. A las catorce horas con treinta y seis minutos. Acción de Inconstitucionalidad. Adrián Fernández Rodríguez en contra del Artículo 2 del Reglamento para la Afiliación de los Trabajadores Independientes de la Caja CostarriCMENse de Seguro Social. Se rechaza de plano la acción.-</t>
  </si>
  <si>
    <t>Reglamento para la Afiliación de los Trabajadores Independientes de la Caja Costarricense de Seguro Social</t>
  </si>
  <si>
    <t>100114900007CO</t>
  </si>
  <si>
    <t>0043292011a</t>
  </si>
  <si>
    <t>Sentencia 2011-04329 Expediente 10-11490-0007-CO. A las dieciséis horas con dieciocho minutos. Acción de Inconstitucionalidad. JOSÉ JOAQUÍN PORRAS CONTRERAS, JOSÉ MARIA VILLALTA FLOREZ ESTRADA, MARTIN ALCIDES MONESTEL CONTRERAS, RITA CHAVES CASANOVA, SINDICATO DE INGENIEROS Y PROFESIONALES DEL I.C.E.(SIICE) en contra del ACUERDO MUTUO SUSCRITO ENTRE EL PODER EJECUTIVO Y EL INSTITUTO COSTARRICMENSE DE ELECTRICIDAD (ICE) PARA LA EXTINCIÓN PARCIAL DE CONCESIONES PARA EL USO DEL ESPECTRO RADIOELÉCTRICO OTORGADAS AL ICE, suscrito a las diez horas del dieciocho de diciembre del dos mil nueve. Se rechaza por el fondo la acción en cuanto a la alegada infracción a los artículos 11,41 y 121 inciso 14 de la Constitución Política. En los demás extremos se rechaza de plano. Los Magistrados Armijo Sancho y Cruz Castro salvan el voto y le dan curso a la acción por la violación al principio de Reserva de Ley respecto del Convenio que extingue las Concesiones del Espectro Radioeléctrico otorgado por el ICE.-</t>
  </si>
  <si>
    <t>Acuerdo mutuo suscrito entre el Poder Ejecutivo y el Instituto Costarricense de Electricidad (ICE) para la extinción parcial de concesiones para el uso del espectro radioeléctrico otorgadas al ICE</t>
  </si>
  <si>
    <t>100115000007CO</t>
  </si>
  <si>
    <t>0067972011a</t>
  </si>
  <si>
    <t>Sentencia 2011-06797 Expediente 10-11500-0007-CO. A las quince horas con diecinueve minutos. Acción de Inconstitucionalidad. Eduardo Ernesto Mora Valverde, Víctor Manuel Seas Gómez, Nils Ávila Montanaro, Ricardo Mata Arias, y Luis Fernando Zamora Piedra todos Contadores Públicos Autorizados en contra de los artículos 19, 21 y 74 del “Código de Ética Profesional del Contador Público Autorizado”; el “Reglamento del Programa de Actualización Voluntaria del Contador Público Autorizado”; el “Perfil del Contador Público Autorizado” y el “Reglamento para el Programa de Certificación sobre Normas Internacionales de Contabilidad y de Información Financiera, y Programa de Certificación sobre Normas Internacionales de Auditoría”. Se rechaza de plano la acción.-</t>
  </si>
  <si>
    <t>Código de Ética Profesional del Contador Público Autorizado</t>
  </si>
  <si>
    <t>Artículos 19, 21 y 74</t>
  </si>
  <si>
    <t>Reglamento del Programa de Actualización Voluntaria del Contador Público Autorizado, Perfil del Contador Público Autorizado y el Reglamento para el Programa de Certificación sobre Normas Internacionales de Contabilidad y de Información Financiera, y Programa de Certificación sobre Normas Internacionales de Auditoría</t>
  </si>
  <si>
    <t>100115670007CO</t>
  </si>
  <si>
    <t>0036022011a</t>
  </si>
  <si>
    <t>Sentencia 2011-03602 Expediente 10-11567-0007-CO. A las trece horas con veintinueve minutos. Acción de Inconstitucionalidad. Viviana Aguilar Álvarez en contra DEL ARTÍCULO 5 DE LA LEY DE COMPENSACIÓN POR PAGO DE PROHIBICIÓN ECONÓMICA POR CONCEPTO DE PROHIBICIÓN, Y LOS ARTÍCULOS 5 Y 9 DEL REGLAMENTO PARA EL PAGO DE COMPENSACIÓN ECONÓMICA POR CONCEPTO DE PROHIBICIÓN. Se rechaza de plano la acción.-</t>
  </si>
  <si>
    <t>Ley 5867 de Compensación por Pago de Prohibición Económica por Concepto de Prohibición</t>
  </si>
  <si>
    <t>Artículo 5</t>
  </si>
  <si>
    <t>Decreto Ejecutivo 22614 Reglamento para el Pago de Compensación Económica por Concepto de Prohibición artículos 5 y 9</t>
  </si>
  <si>
    <t>100120250007CO</t>
  </si>
  <si>
    <t>0013032011a</t>
  </si>
  <si>
    <t>Sentencia 2011-01303 Expediente 10-12025-0007-CO. A las quince horas con cinco minutos. Acción de Inconstitucionalidad. Astaldi S.P.A. Sucursal Costa Rica en contra del inciso c) del artículo 64 del Decreto Ejecutivo N.18445-H y sus reformas, Reglamento a la Ley del Impuesto sobre la Renta y la interpretación del mismo de la Dirección General de Tributación y la Procuraduría General de la República. Se rechaza de plano la acción. El Magistrado Castillo salva el voto y ordena dar curso a la acción.-</t>
  </si>
  <si>
    <t>Artículo 54 inciso c)</t>
  </si>
  <si>
    <t>Interpretación  del mismo de la Dirección General de Tributación y la Procuraduría General de la República.</t>
  </si>
  <si>
    <t>100120270007CO</t>
  </si>
  <si>
    <t>00380413a</t>
  </si>
  <si>
    <t xml:space="preserve">64)Sentencia 2013-03804.Expediente 10-012027-0007-CO. A las dieciséis horas con treinta minutos. Acción de inconstitucionalidad contra Artículo 271 párrafo 3 in fine del Código Procesal Penal. Se rechaza por el fondo la acción. La Magistrada Calzada y el Magistrado Jinesta salvan el voto y declaran con lugar la acción en todos sus extremos. </t>
  </si>
  <si>
    <t>artículo 271 párrafo segundo in fine</t>
  </si>
  <si>
    <t>100120420007CO</t>
  </si>
  <si>
    <t>0157332010a</t>
  </si>
  <si>
    <t>Artículo 78 al 87</t>
  </si>
  <si>
    <t>100121100007CO</t>
  </si>
  <si>
    <t>0186982010a</t>
  </si>
  <si>
    <t>Ley 8720 de protección a víctimas, testigos y demás sujetos intervinientes en el proceso penal</t>
  </si>
  <si>
    <t>Artículo 11</t>
  </si>
  <si>
    <t>Ley 7594 Código Procesal Penal artículos 334, 351 y 204 bis</t>
  </si>
  <si>
    <t>100121500007CO</t>
  </si>
  <si>
    <t>0157362010a</t>
  </si>
  <si>
    <t>100121740007CO</t>
  </si>
  <si>
    <t>0157342010a</t>
  </si>
  <si>
    <t>Resolución de la Dirección General de Tributación DGT-09-2010 del 13/5/2010</t>
  </si>
  <si>
    <t>100125110007CO</t>
  </si>
  <si>
    <t>0060192011a</t>
  </si>
  <si>
    <t>Sentencia 2011-06019 Expediente 10-12511-0007-CO. A las quince horas con treinta y dos minutos. Acción de Inconstitucionalidad. Municipalidad de Tibás en contra del artículo 31 de la Convención Colectiva de Trabajo de la Municipalidad. Se rechaza por el fondo la acción. La magistrada Calzada Miranda y los magistrados Armijo Sancho y Jinesta Lobo salvan el voto y rechazan de plano la acción.-</t>
  </si>
  <si>
    <t>Convención Colectiva de Trabajo de la Municipalidad de Tibás</t>
  </si>
  <si>
    <t>Artículo 31</t>
  </si>
  <si>
    <t>100127580007CO</t>
  </si>
  <si>
    <t>0183892010a</t>
  </si>
  <si>
    <t>Artículos 146 inciso c)y 158</t>
  </si>
  <si>
    <t>100128950007CO</t>
  </si>
  <si>
    <t>0179042010a</t>
  </si>
  <si>
    <t>OFICINISTA</t>
  </si>
  <si>
    <t>Publicación del aviso de remate</t>
  </si>
  <si>
    <t>100130070007CO</t>
  </si>
  <si>
    <t>0179012010a</t>
  </si>
  <si>
    <t>Artículo 117</t>
  </si>
  <si>
    <t>100130680007CO</t>
  </si>
  <si>
    <t>0186942010a</t>
  </si>
  <si>
    <t>Resolución 2010-219-DM del Despacho de la Ministra de Seguridad Pública del 22/10/2010</t>
  </si>
  <si>
    <t>Oficio 0950-2010-DRH-SEC del 8/2/2010 emitido por la Dirección de Recursos Humanos del Ministerio de Seguridad Pública</t>
  </si>
  <si>
    <t>100131030007CO</t>
  </si>
  <si>
    <t>0186882010a</t>
  </si>
  <si>
    <t>Ley 8687 de Notificaciones Judiciales</t>
  </si>
  <si>
    <t>Artículo 50</t>
  </si>
  <si>
    <t>100132240007CO</t>
  </si>
  <si>
    <t>0175692010a</t>
  </si>
  <si>
    <t>Jurisprudencia de la Sala Tercera de la Corte Suprema de Justicia, relativa a la aplicación de las reglas de interrupción de la prescripción en las causas en que se convierte la acción penal pública en privada</t>
  </si>
  <si>
    <t>Sentencias número 2005-00513,2007-538 y 2008-955.</t>
  </si>
  <si>
    <t>100132480007CO</t>
  </si>
  <si>
    <t>0183902010a</t>
  </si>
  <si>
    <t>100133540007CO</t>
  </si>
  <si>
    <t>0078132011a</t>
  </si>
  <si>
    <t>Sentencia 2011-07813 Expediente 10-13354-0007-CO. A las quince horas con un minuto. Acción de Inconstitucionalidad. Adrián Torrealba Navas, en su condición de Apoderado Especial Judicial de Ajolí Sociedad Anónima, Iguanas Gordas Sociedad Anónima, Itauna Helement Santa Teresa Sociedad Anónima, La Casa del Sol de Santa Teresa Sociedad Anónima, Lutano Sociedad Anónima, Nuestra Familia Sociedad Anónima, Tres Ranas Voladoras Sociedad Anónima y Trópico Latino Sociedad Anónima en contra del artículo 48 de la Ley de la Zona Marítimo Terrestre, y los artículos 49 y 50 del Reglamento a la Ley de la Zona Marítimo Terrestre. Se rechaza por el fondo la acción.-</t>
  </si>
  <si>
    <t>Ártículo 48</t>
  </si>
  <si>
    <t>Decreto Ejecutivo 7841-P Reglamento a la Ley sobre la Zona Marítimo Terrestre, artículos 49 y 50</t>
  </si>
  <si>
    <t>100134310007CO</t>
  </si>
  <si>
    <t>0043932011a</t>
  </si>
  <si>
    <t>ASOCIACION</t>
  </si>
  <si>
    <t>Sentencia 2011-04393. A las nueve horas con treinta y dos minutos. Acción de Inconstitucionalidad. Asociación de Consumidores de Costa Rica en contra de la Ley 4946 y su Reglamento. Se rechaza de plano la acción.-</t>
  </si>
  <si>
    <t>Decreto Ejecutivo 2624 Reglamento a la Ley de Propina</t>
  </si>
  <si>
    <t>100135990007CO</t>
  </si>
  <si>
    <t>0197022010a</t>
  </si>
  <si>
    <t>Jurisprudencia de la Sala Tercera de la Corte, referida al artículo 20 del Código Procesal Penal.</t>
  </si>
  <si>
    <t>Sentencias 2005-00513, 2007-00538, 2008-00955 y 2009-00780</t>
  </si>
  <si>
    <t>100136820007CO</t>
  </si>
  <si>
    <t>0063952011a</t>
  </si>
  <si>
    <t xml:space="preserve">Sentencia 2011-06395 Expediente 10-13682-0007-CO. A las quince horas con diecinueve minutos. Acción de Inconstitucionalidad. Manrique Cónstenla Umaña en contra del artículo 1280 del Código Civil y su interpretación. Se rechaza por el fondo la acción.- </t>
  </si>
  <si>
    <t>Artículo 1280</t>
  </si>
  <si>
    <t>Su interpretación por parte del Juzgado Primero Civil de San José</t>
  </si>
  <si>
    <t>100138450007CO</t>
  </si>
  <si>
    <t>0043942011a</t>
  </si>
  <si>
    <t>Sentencia 2011-04394 Expediente 10-13845-0007-CO. A las nueve horas con treinta y tres minutos. Acción de Inconstitucionalidad. CÁMARA DE INDUSTRIAS DE COSTA RICA en contra del “Memorando de Entendimiento sobre el Lanzamiento de las Negociaciones de un Tratado de Libre Comercio entre China y Costa Rica.”. Se rechaza por el fondo la acción.-</t>
  </si>
  <si>
    <t>Memorando de Entendimiento sobre el Lanzamiento de las Negociaciones de un Tratado de Libre Comercio entre China y Costa Rica</t>
  </si>
  <si>
    <t>100139770007CO</t>
  </si>
  <si>
    <t>0197032010a</t>
  </si>
  <si>
    <t>Artículos 70, 71 y 358</t>
  </si>
  <si>
    <t>100140200007CO</t>
  </si>
  <si>
    <t>0187252010a</t>
  </si>
  <si>
    <t>100141310007CO</t>
  </si>
  <si>
    <t>01365512a</t>
  </si>
  <si>
    <t xml:space="preserve">1) Sentencia 2012-13655
Expediente 10-014131-0007-CO. A las dieciséis  horas con diez minutos. Acción de inconstitucionalidad contra -jurisprudencia  del  Tribunal de  Casación  Penal  del Segundo Circuito Judicial  de  San José y  del  Juzgado  Penal de  Osa,  en  el sentido de  que se  le  nombra al imputado otro  defensor,  cuando  su abogado personal, por múltiples ocupaciones  no  asiste  al  debate. Se rechaza  de  plano la  acción. La Magistrada Calzada  salva  el  voto y continúa con el trámite de la acción.-
</t>
  </si>
  <si>
    <t xml:space="preserve">Jurisprudencia del Tribunal de Casación Penal del Segundo Circuito Judicial de San José, en el sentido de que se le nombra al imputado otro defensor, cuando su abogado personal, por múltiples ocupaciones no asiste al debate. </t>
  </si>
  <si>
    <t>Sentencias 742-2009, 2009-0776 y 2009-0777</t>
  </si>
  <si>
    <t>100141770007CO</t>
  </si>
  <si>
    <t>0179022010a</t>
  </si>
  <si>
    <t>Decreto Ejecutivo 35701-MAG-MEIC-COMEX.</t>
  </si>
  <si>
    <t>100142020007CO</t>
  </si>
  <si>
    <t>0063942011a</t>
  </si>
  <si>
    <t>Sentencia 2011-06394 Expediente 10-14202-0007-CO. A las quince horas con dieciocho minutos. Acción de Inconstitucionalidad. ASOCIACIÓN SOLIDARISTA DE EMPLEADOS DE LA ASAMBLEA LEGISLATIVA (ASELEGIS) en contra de la JURISPRUDENCIA DE LA SALA SEGUNDA DE LA CORTE SUPREMA DE JUSTICIA EN RELACIÓN CON LA ASOCIACIONES SOLIDARISTAS, SU NATURALEZA, SU FORMA DE ADMINISTRAR RECURSOS, EL PROPÓSITO DEL APORTE PATRONAL Y LAS CARACTERÍSTICAS DEL FONDO DE CESANTÍA. Se rechaza de plano la acción.-</t>
  </si>
  <si>
    <t>Jurisprudencia de la Sala Segunda de la Corte Suprema de Justicia en relación con la asociaciones solidaristas, su naturaleza, su forma de administrar recursos, el propósito del aporte patronal y las características del fondo de cesantía</t>
  </si>
  <si>
    <t>Sentencias 373-2002, 00090-2005, 721-2005 y 1068-2009</t>
  </si>
  <si>
    <t>100142980007CO</t>
  </si>
  <si>
    <t>0179032010a</t>
  </si>
  <si>
    <t>Acuerdos 2009-29-023 y 2010-32-021 dictados por la Junta Directiva del Colegio de Abogados de Costa Rica.</t>
  </si>
  <si>
    <t>100143480007CO</t>
  </si>
  <si>
    <t>0212642010a</t>
  </si>
  <si>
    <t>Ley 13 Orgánica del Colegio de Abogados</t>
  </si>
  <si>
    <t>100143910007CO</t>
  </si>
  <si>
    <t>0186902010a</t>
  </si>
  <si>
    <t>Artículos 134 inciso d), 141 inciso d) y 71 bis</t>
  </si>
  <si>
    <t>100144500007CO</t>
  </si>
  <si>
    <t>0183842010a</t>
  </si>
  <si>
    <t>Inciso a) del artículo 145 </t>
  </si>
  <si>
    <t>100144560007CO</t>
  </si>
  <si>
    <t>009862011a</t>
  </si>
  <si>
    <t>Sentencia 2011-00986 Expediente 10-14456-0007-CO. A las quince horas con cincuenta y un minutos. Acción de Inconstitucionalidad. María Elena Odio Tamayo en contra del INCISO D) DEL ARTÍCULO 20 DEL REGLAMENTO DE SEGURO DE INVALIDEZ, VEJEZ Y MUERTE DE LA CAJA COSTARRICMENSE DE SEGURO SOCIAL. Se rechaza de plano la acción.-</t>
  </si>
  <si>
    <t>Inciso d) artículo 20</t>
  </si>
  <si>
    <t>100147100007CO</t>
  </si>
  <si>
    <t>0013052011a</t>
  </si>
  <si>
    <t>Sentencia 2011-01305 Expediente 10-14710-0007-CO. A las quince horas con siete minutos. Acción de Inconstitucionalidad. Crisanto Mena Valverde en contra DEL ARTÍCULO 115 DEL CÓDIGO PROCESAL CIVIL. Se rechaza de plano la acción.-</t>
  </si>
  <si>
    <t>Artículo 115</t>
  </si>
  <si>
    <t>100148030007CO</t>
  </si>
  <si>
    <t>00358112a</t>
  </si>
  <si>
    <t xml:space="preserve">1) Sentencia 2012-03581
Expediente 10-014803-0007-CO. A las catorce horas con treinta minutos. Acción de Inconstitucionalidad contra los artículos 7, 10 y 11 del Reglamento de Reincorporaciones de la Sociedad de Seguros de Vida del Magisterio Nacional, aprobado por la Junta Directiva de dicha entidad en las sesiones número 4050 y 4053 del 8 y 22 de febrero del año 2000. Se rechaza de plano la acción. Notifíquese.-
</t>
  </si>
  <si>
    <t>Reglamento de Reincorporaciones de la Sociedad de Seguros de Vida del Magisterio Nacional</t>
  </si>
  <si>
    <t>Artículos 7, 10 y 11</t>
  </si>
  <si>
    <t>100150270007CO</t>
  </si>
  <si>
    <t>0093982011a</t>
  </si>
  <si>
    <t>Sentencia 2011-09398 Expediente 10-15027-0007-CO. A las catorce horas con treinta y dos minutos. Acción de Inconstitucionalidad. JORGE ARTURO LÓPEZ SALAS en su condición de representante legal de VJ INVERSIONES SOCIEDAD ANÓNIMA en contra del artículo 9 de la Ley N. 7088, publicada en el Alcance número 34-A, a La Gaceta de 30 de noviembre de 1987. Se rechaza por el fondo la acción.-</t>
  </si>
  <si>
    <t>Ley 7088 de Ratificación de la Resolución N.18 del Consejo Arancelario y Aduanero centroamericano y Reajuste Tributario</t>
  </si>
  <si>
    <t>100151080007CO</t>
  </si>
  <si>
    <t>0209572010a</t>
  </si>
  <si>
    <t xml:space="preserve">Se rechaza de plano la acción. Los Magistrados Calzada Miranda y Castillo Víquez salvan el voto según lo expuesto en los considerandos sexto y sétimo de esta sentencia. El Magistrado Hernández Gutiérrez pone nota separada.
</t>
  </si>
  <si>
    <t>Artículo 234</t>
  </si>
  <si>
    <t>100151820007CO</t>
  </si>
  <si>
    <t>0009902011a</t>
  </si>
  <si>
    <t>Sentencia 2011-00990 Expediente 10-15182-0007-CO. A las quince horas con cincuenta y cinco minutos. Acción de Inconstitucionalidad. Danilo Chaverri Barrantes en contra Del párrafo segundo del artículo 58 del código procesal penal. Se rechaza por el fondo la acción.-</t>
  </si>
  <si>
    <t>Artículo 58</t>
  </si>
  <si>
    <t>100152120007CO</t>
  </si>
  <si>
    <t>0030572011a</t>
  </si>
  <si>
    <t>Sentencia 2011-03057 Expediente 10-15212-0007-CO. A las catorce horas con cuarenta minutos. Acción de Inconstitucionalidad. Alexis Artavia González en contra del artículo 34 inciso c) de la Ley de Control Interno de la Contraloría General de la República, el artículo 14 de la Ley contra la Corrupción y el Enriquecimiento Ilícito en la Función Pública y varios artículos del Reglamento de Procedimientos Administrativos de la Contraloría General de la República. Se rechaza de plano la acción.-</t>
  </si>
  <si>
    <t>Ley 8292 General de Control Interno</t>
  </si>
  <si>
    <t>Artículo 34 inciso c)</t>
  </si>
  <si>
    <t>Artículo 14 de la Ley contra la Corrupción y el Enriquecimiento Ilícito en la Función Pública y varios artículos del Reglamento de Procedimientos Administrativos de la Contraloría General de la República</t>
  </si>
  <si>
    <t>100153140007CO</t>
  </si>
  <si>
    <t>0060102011a</t>
  </si>
  <si>
    <t>Sentencia 2011-06010 Expediente 10-15314-0007-CO. A las quince horas con veintitrés minutos. Acción de Inconstitucionalidad. Inmobiliaria Topus Uranus S.A. en contra del párrafo segundo del artículo 10 bis, el párrafo primero y cuarto del artículo 12, así como el artículo 23, todos de la LEY DE IMPUESTO SOBRE BIENES INMUEBLES, NO. 7509 DE 9 DE MAYO DE 1995. Se rechaza de plano la acción.-</t>
  </si>
  <si>
    <t>Ley 7509 de Impuesto sobre bienes inmuebles</t>
  </si>
  <si>
    <t>párrafo segundo del artículo 10 bis, párrafo primero y cuarto del artículo 12 y artículo 23</t>
  </si>
  <si>
    <t>100153190007CO</t>
  </si>
  <si>
    <t>00104013a</t>
  </si>
  <si>
    <t xml:space="preserve">1) Sentencia 2013-01040
Expediente 10-015319-0007-CO. A las dieciséis horas. Acción de inconstitucionalidad. Contra la –ley 8801denominada Ley General de Transferencia de Competencias del Poder Ejecutivo a las Municipalidades del 28 de abril del 2010. Publicada en el Alcance número 7 de la Gaceta número 85 del 04 de mayo del 2010. Se rechaza de plano la acción.-
</t>
  </si>
  <si>
    <t>Ley 8801 General de Transferencias de Competencias del Poder Ejecutivo a las Municipalidades</t>
  </si>
  <si>
    <t>100153240007CO</t>
  </si>
  <si>
    <t>0202782010a</t>
  </si>
  <si>
    <t>Artículo 556 párrafo final</t>
  </si>
  <si>
    <t>100154600007CO</t>
  </si>
  <si>
    <t>0013002011a</t>
  </si>
  <si>
    <t>Sentencia 2011-01300 Expediente 10-15460-0007-CO. A las quince horas con dos minutos. Acción de Inconstitucionalidad. Oriette Zonta Elizondo en contra del HIMNO NACIONAL DE LA REPÚBLICA DE COSTA RICA. Se rechaza de plano la acción.-</t>
  </si>
  <si>
    <t xml:space="preserve">Himno Nacional de Costa Rica </t>
  </si>
  <si>
    <t>100155030007CO</t>
  </si>
  <si>
    <t>090492012a</t>
  </si>
  <si>
    <t xml:space="preserve">2) Sentencia 2012-09049
Expediente 10-015503-0007-CO. A las once horas con treinta y un minutos. Acción de inconstitucionalidad. Sindicato De Profesionales En Ciencias Medicas De La Caja CostarriCMENse De Seguro Social contra Articulo 200 de la Ley de Tránsito por Vías Públicas Terrestres: Se rechaza de plano la acción.- </t>
  </si>
  <si>
    <t>Artículo 200</t>
  </si>
  <si>
    <t>100155250007CO</t>
  </si>
  <si>
    <t>0009912011a</t>
  </si>
  <si>
    <t>BANCARIO</t>
  </si>
  <si>
    <t>Sentencia 2011-00991 Expediente 10-15525-0007-CO. A las quince horas con cincuenta y seis minutos. Acción de Inconstitucionalidad. Euromodos, Sociedad Anónima en contra DEL DECRETO EJECUTIVO NO. 22085-H-MEIC DE 12 DE MARZO DE 1993. Se rechaza por el fondo la acción.-</t>
  </si>
  <si>
    <t>Decreto Ejecutivo 22085-H-MEIC</t>
  </si>
  <si>
    <t>100155450007CO</t>
  </si>
  <si>
    <t>0149542011a</t>
  </si>
  <si>
    <t>Sentencia 2011-14954 Expediente 10-015545-0007-CO. A las nueve horas con veintitrés minutos. Acción de Inconstitucionalidad. Alvin A Obando Cordero contra el artículo 234 de la Ley Orgánica del Poder Judicial. Se rechaza por el fondo la acción. La Magistrada Calzada y los Magistrados Jinesta y Hernández salvan el voto y declaran interlocutoriamente con lugar la acción, con todas sus consecuencias, conforme lo indican en el penúltimo considerando de esta sentencia. Los Magistrados Cruz Castro y Castillo Víquez ponen nota, según lo consignan en el último considerando de esta sentencia.-</t>
  </si>
  <si>
    <t>100155710007CO</t>
  </si>
  <si>
    <t>0060172011a</t>
  </si>
  <si>
    <t>Sentencia 2011-06017 Expediente 10-15571-0007-CO. A las quince horas con treinta minutos. Acción de Inconstitucionalidad. Beatriz Eugenia Alfaro Pérez en contra los incisos j) y k) del artículo 4) del Reglamento de Orden y Disciplina de los Estudiantes de la Universidad de Costa Rica, aprobado en la sesión 4207-05, 21 de agosto de 1996, según reforma adoptada en la sesión del Consejo Universitario de la Universidad de Costa Rica # 5414 del 9 de diciembre del 2009, publicado en la Gaceta Universitaria N. 45-2009. Se rechaza por el fondo la acción en cuanto a la alegada infracción de los principios de legalidad, tipicidad y la libertad de expresión. En lo demás se rechaza de plano.-</t>
  </si>
  <si>
    <t>Reglamento de Orden y Disciplina de los Estudiantes de la Universidad de Costa Rica aprobado en la sesión 4207-05 del Consejo Universitario</t>
  </si>
  <si>
    <t>Incisos j) y k) del artículo 4) </t>
  </si>
  <si>
    <t>100156240007CO</t>
  </si>
  <si>
    <t>0009872011a</t>
  </si>
  <si>
    <t>Sentencia 2011-00987 Expediente 10-15624-0007-CO. A las quince horas con cincuenta y dos minutos. Acción de Inconstitucionalidad. Mario Rodríguez Vargas en contra de LOS ARTÍCULOS 100 Y 100 BIS DE LA LEY DE CONTRATACIÓN ADMINISTRATIVA. Se rechaza de plano la acción.-</t>
  </si>
  <si>
    <t>Artículos 100 y 100 bis</t>
  </si>
  <si>
    <t>100156340007CO</t>
  </si>
  <si>
    <t>0022602011a</t>
  </si>
  <si>
    <t xml:space="preserve">Sentencia 2011-02260 Expediente 10-15634-0007-CO. A las diecisiete horas con treinta y cinco minutos. Amparo. Acción de Inconstitucionalidad. Azarias Barrantes Delgado en contra del ARTICULO 7 INCISO C) DEL CODIGO NOTARIAL. Se rechaza de plano la acción.-   </t>
  </si>
  <si>
    <t>Artículo 7 inciso c)</t>
  </si>
  <si>
    <t>100156870007CO</t>
  </si>
  <si>
    <t>0087092011a</t>
  </si>
  <si>
    <t xml:space="preserve">Sentencia 2011-08709 Expediente 10-15687-0007-CO. A las quince horas con cincuenta y tres minutos. Acción de Inconstitucionalidad. YURIBETH MENDEZ CASTRO en contra del ARTÍCULO 221 DE LA LEY DE TRÁNSITO POR VÍAS PÚBLICAS Y TERRESTRES. Se rechaza de plano la acción.- </t>
  </si>
  <si>
    <t>Artículo 221</t>
  </si>
  <si>
    <t>100157700007CO</t>
  </si>
  <si>
    <t>0016332011a</t>
  </si>
  <si>
    <t xml:space="preserve">Sentencia 2011-01633 Expediente 10-15770-0007-CO. A las catorce horas con cuarenta y siete minutos. Acción de Inconstitucionalidad. Mauricio Calderón Solís, Oriette Zonta DE Elizondo, Sindicato de Trabajadores del Banco Popular y de Desarrollo Comunal en contra del ARTÍCULO 44 DEL REGLAMENTO INTERIOR DE TRABAJO DEL BANCO POPULAR Y DE DESARROLLO COMUNAL, ASÍ COMO EL ORDINAL 51 DE LA IV REFORMA A LA TERCERA CONVENCIÓN COLECTIVA DE TRABAJO. Se rechaza por el fondo la acción. El Magistrado Castillo Víquez pone nota en lo que respecta al artículo 44 del Reglamento Interior de Trabajo del Banco Popular y Desarrollo Comunal, conforme lo indica en el penúltimo considerando de esta sentencia. Las Magistradas Calzada Miranda y Abdelnour Granados ponen nota en lo atinente a la admisibilidad de la acción de inconstitucionalidad respecto del artículo 51 de la IV Reforma a la Tercera Convención Colectiva de Trabajo del Banco Popular y de Desarrollo Comunal, según lo puntualizan en el último considerando de esta sentencia. </t>
  </si>
  <si>
    <t>Reglamento Interior de Trabajo del Banco Popular y de Desarrollo Comunal</t>
  </si>
  <si>
    <t>Artículo 44</t>
  </si>
  <si>
    <t>artículo 51 de la IV Reforma a la Tercera Convención Colectiva de Trabajo del Banco Popular y de Desarrollo Comunal</t>
  </si>
  <si>
    <t>100158750007CO</t>
  </si>
  <si>
    <t>0206202010a</t>
  </si>
  <si>
    <t>Jurisprudencia del Tribunal de Casación y del Juzgado Penal de Osa que establece una causal no legal de exclusión del abogado defensor en el proceso penal</t>
  </si>
  <si>
    <t>Sentencias 2009-742, 2009-776 y 2009-742  del Tribunal de Casación Penal del Segundo Circuito Judicial de San José, pronunciamientos del Juzgado Penal de Osa en las sumarias 09-202154-454-PE y 09-200-092-454-PE y de la sentencia emitida por el Juzgado Penal de Hacienda del Segundo Circuito Judicial de  San José en el expediente número 07-200185-456-PE</t>
  </si>
  <si>
    <t>100160070007CO</t>
  </si>
  <si>
    <t>0026952011a</t>
  </si>
  <si>
    <t>Sentencia 2011-02695 Expediente 10-16007-0007-CO. A las quince horas con dos minutos. Acción de Inconstitucionalidad. Carlos Geovanni Villalobos Brenes en contra del INCISO 8) DEL ARTÍCULO 48 DEL CÓDIGO DE FAMILIA, LEY NO. 5476 DE 2 DE DICIEMBRE DE 1973. Se rechaza por el fondo la acción.-</t>
  </si>
  <si>
    <t>inciso 8) del artículo 48</t>
  </si>
  <si>
    <t>100160960007CO</t>
  </si>
  <si>
    <t>0212652010a</t>
  </si>
  <si>
    <t>Se rechaza por el fondo la acción en relación con la alegada infracción al principio de legalidad. En cuanto a la violación al principio de proporcionalidad, se acumula esta acción a la que se tramita con el número de expediente 10-014213-0007-CO.</t>
  </si>
  <si>
    <t>Artículo 132 inciso ñ)</t>
  </si>
  <si>
    <t>100161250007CO</t>
  </si>
  <si>
    <t>0042852011a</t>
  </si>
  <si>
    <t>Sentencia 2011-04285 Expediente 10-16125-0007-CO. A las quince horas con treinta y cuatro minutos. Acción de Inconstitucionalidad. Chariscal, Sociedad Anónima en contra del artículo 95 del Reglamento de Prestación de Servicios del Instituto CostarriCMENse de Acueductos y Alcantarillados. Se rechaza de plano la acción.-</t>
  </si>
  <si>
    <t>Reglamento de Prestación de Servicios del Instituto Costarricense de Acueductos y Alcantarillados</t>
  </si>
  <si>
    <t>Artículo 95</t>
  </si>
  <si>
    <t>100163050007CO</t>
  </si>
  <si>
    <t>0074212011a</t>
  </si>
  <si>
    <t>Sentencia 2011-07421 Expediente 10-16305-0007-CO. A las quince horas con veintisiete minutos. Acción de Inconstitucionalidad. Corporación Bananera Nacional, Fiduciaria Bananera del Sur, S.A. en contra de los 45, 58 y 59 de la Ley de la Jurisdicción Agraria. Se rechaza por el fondo la acción-</t>
  </si>
  <si>
    <t>Artículos 45, 58 y 59</t>
  </si>
  <si>
    <t>100163690007CO</t>
  </si>
  <si>
    <t>0202792010a</t>
  </si>
  <si>
    <t>Ley 8642 General de Telecomunicaciones</t>
  </si>
  <si>
    <t>Artículo 45 inciso 26</t>
  </si>
  <si>
    <t>100164210007CO</t>
  </si>
  <si>
    <t>0206192010a</t>
  </si>
  <si>
    <t>Reglamento de concursos para el nombramiento en propiedad de la Caja Costarricense del Seguro Social</t>
  </si>
  <si>
    <t>Artículos 19, 20, 21 y 22</t>
  </si>
  <si>
    <t>100167840007CO</t>
  </si>
  <si>
    <t>0018252011a</t>
  </si>
  <si>
    <t xml:space="preserve">Sentencia 2011-01825 Expediente 10-16784-0007-CO. A las once horas con diecinueve minutos. Acción de Inconstitucionalidad. Diursa Inmobiliaria de Costa Rica, Sociedad Anónima en contra de los artículos 58 y 66 de la Ley sobre Resolución Alterna de Conflicos. Se rechaza por el fondo la acción.- 
</t>
  </si>
  <si>
    <t>100168240007CO</t>
  </si>
  <si>
    <t>0209532010a</t>
  </si>
  <si>
    <t>Ley 5635 Reforma Ley sobre Derecho de Propina</t>
  </si>
  <si>
    <t>Ley 4946 crea Derecho de Propina a Trabajadores de Restaurantes, tercer párrafo del artículo 4</t>
  </si>
  <si>
    <t>100169570007CO</t>
  </si>
  <si>
    <t>0209542010a</t>
  </si>
  <si>
    <t>100174290007CO</t>
  </si>
  <si>
    <t>0009892011a</t>
  </si>
  <si>
    <t>Sentencia 2011-00989 Expediente 10-17429-0007-CO. A las quince horas con cincuenta y cuatro minutos. Acción de Inconstitucionalidad. Luis Alberto Rodríguez Espinoza, Walter Daniel Alvarado Muñoz en contra del artículo 161 inciso 1) del Código Penal. Se rechaza por el fondo la acción.-</t>
  </si>
  <si>
    <t>Artículo 161 inciso 1)</t>
  </si>
  <si>
    <t>100174350007CO</t>
  </si>
  <si>
    <t>0009852011a</t>
  </si>
  <si>
    <t>Sentencia 2011-00985 Expediente 10-17435-0007-CO. A las quince horas con cincuenta minutos. Acción de Inconstitucionalidad. Douglas Alberto Bolaños Villalobos en contra de la omisión del Gobierno de la República de pedir ayuda a tropas militares extranjeras por medio de la Organización de Estados Americanos, con base en el Tratado de Asistencia Recíproca (TIAR) para responder a la incursión militar de NicaRMAGua en el territorio nacional. Se rechaza de plano la acción.-</t>
  </si>
  <si>
    <t>Omisión del Gobierno de la República de pedir ayuda a tropas militares extranjeras por medio de la Organización de Estados Americanos, con base en el Tratado de Asistencia Recíproca (TIAR) para responder a la incursión militar de NicaRMAGua en el territorio nacional. </t>
  </si>
  <si>
    <t>100176840007CO</t>
  </si>
  <si>
    <t>0009842011a</t>
  </si>
  <si>
    <t>Sentencia 2011-00984 Expediente 10-17684-0007-CO. A las quince horas con cuarenta y nueve minutos. Acción de Inconstitucionalidad. Patricia Araya Barboza en contra de los artículos 152 y 153 de la Ley de tránsito por vías públicas terrestres, número 7331 del trece de abril de mil novecientos noventa y tres. Se rechaza de plano la acción.-</t>
  </si>
  <si>
    <t>Artículos 152 y 153</t>
  </si>
  <si>
    <t>100177170007CO</t>
  </si>
  <si>
    <t>0012982011a</t>
  </si>
  <si>
    <t>Sentencia 2011-01298 Expediente 10-17717-0007-CO. A las quince horas. Acción de Inconstitucionalidad. Gilberto Gino Ocaña Aguilar, Johnny Pérez Vargas en contra del Inciso 2) de la CONSTITUCIÓN POLÍTICA. Se rechaza de plano la acción. La Magistrada Calzada Miranda pone nota.-</t>
  </si>
  <si>
    <t>Inciso 2) del artículo 13 </t>
  </si>
  <si>
    <t>10149890007CO</t>
  </si>
  <si>
    <t>00716612a</t>
  </si>
  <si>
    <t xml:space="preserve">1) Sentencia 2012-07166
Expediente 10-14989-0007-CO. A las diez horas con treinta y un minutos. Acción de Inconstitucionalidad contra del Inciso G del artículo 37 Ley de Cobro Judicial. Se rechaza por el fondo la acción, con respecto al artículo 37 inciso g) de la Ley de Cobro Judicial. Con relación a la impugnación de la jurisprudencia de la Sala Primera de la Corte Suprema de Justicia, se rechaza de plano.-
</t>
  </si>
  <si>
    <t>Artículo 37 inciso g)</t>
  </si>
  <si>
    <t>Jurisprudencia de la Sala Primera de la Corte Suprema de Justicia (sentencias 000047-A-SI-2009 del 22/01/2009, 00487-A-S-2008 del 24/07/2008, 000153-A-SI-2010 del 28/012010, 000329-A-SI-2010 del 11/03/2010, 000630-A-S-2010 del 20/05/2010, 000331-A-SI2010 del 20/05/2010 que niega el recurso de casación en procesos cobratorios en los que se declaró la prescripción, a los cuales se les dio curso a la demanda antes de la vigencia de la Ley de Cobro Judicial. </t>
  </si>
  <si>
    <t>10151230007CO</t>
  </si>
  <si>
    <t>00320112a</t>
  </si>
  <si>
    <t xml:space="preserve">1) Sentencia 2012-03201
Expediente 10-15123-0007-CO. A las catorce horas con treinta minutos. Acción de Inconstitucionalidad contra del Artículo 14 Plan Regulador Cantón de Vásquez de Coronado. Se rechaza de plano la acción.-
</t>
  </si>
  <si>
    <t>Artículo 14 inciso 3)</t>
  </si>
  <si>
    <t>10154930007CO</t>
  </si>
  <si>
    <t>00196512a</t>
  </si>
  <si>
    <t xml:space="preserve">1) Sentencia 2012-01965 Expediente 10-15493-0007-CO. A las nueve horas con treinta y un minutos. Acción de Inconstitucionalidad contra del Artículo 8 y 3.8 del Decreto Ejecutivo N°34859-mag y artículo 3 D.E. 35987-mag. Se rechaza de plano la acción en cuanto al reclamo por infracción al principio de Caja Única del Estado.- En lo demás, se declara sin lugar.-
</t>
  </si>
  <si>
    <t>Decreto Ejecutivo 34859-MAG</t>
  </si>
  <si>
    <t>Artículos 8, 3.8 y 10</t>
  </si>
  <si>
    <t>Decreto Ejecutivo 35987-MAG artículo 3</t>
  </si>
  <si>
    <t>10155650007CO</t>
  </si>
  <si>
    <t>00640812a</t>
  </si>
  <si>
    <t xml:space="preserve">1) Sentencia 2012-06408
Expediente 10-15565-0007-CO. A las dieciséis horas con dos minutos. Acción de Inconstitucionalidad contra del Transitorio Único de la Ley número 8701 del trece de enero del dos mil nueve. Intervienen en el proceso Ana Lorena Brenes Esquivel, en su calidad de Procuradora General de la República e Ileana Balmaceda Arias, en representación de la Caja CostarriCMENse de Seguro Social. Se rechaza de plano la acción.-
</t>
  </si>
  <si>
    <t>Ley 8701 Reforma Parcial de la Ley 7494, Contratación Administrativa</t>
  </si>
  <si>
    <t>Transitorio único</t>
  </si>
  <si>
    <t>10156440007CO</t>
  </si>
  <si>
    <t>00592312a</t>
  </si>
  <si>
    <t xml:space="preserve">1) Sentencia 2012-05923
Expediente 10-15644-0007-CO. A las quince horas con cinco minutos. Acción de Inconstitucionalidad contra de la Ley 8828 de 29 de Abril de 2010 “Ley Reguladora de la Actividad de las Sociedades Públicas de Economía Mixta”. Se rechaza de plano la acción.-
</t>
  </si>
  <si>
    <t>110000420007CO</t>
  </si>
  <si>
    <t>0009882011a</t>
  </si>
  <si>
    <t>Sentencia 2011-00988 Expediente 11-00042-0007-CO. A las quince horas con cincuenta y tres minutos. Acción de Inconstitucionalidad. Fabio Flores Rojas en contra del Decreto Ejecutivo número 36320-MP-MTSS del diez de diciembre del dos mil diez, que es “Reforma al Reglamento del Estatuto de Servicio Civil”. Se rechaza de plano la acción.-</t>
  </si>
  <si>
    <t>Decreto Ejecutivo 36320-MP-MTSS Reforma al Reglamento del Estatuto de Servicio Civil</t>
  </si>
  <si>
    <t>110002040007CO</t>
  </si>
  <si>
    <t>0013012011a</t>
  </si>
  <si>
    <t>Sentencia 2011-01301 Expediente 11-00204-0007-CO. A las quince horas con tres minutos. Acción de Inconstitucionalidad. Magaly Campos Chávez en contra de los artículos 2, 5, 21, 22, 23, 25, 26 y 27 de la ley número 8589 Ley de Penalización de la Violencia contra las Mujeres. Se rechaza de plano la acción.-</t>
  </si>
  <si>
    <t>Ley 8589 de Penalización de la Violencia contra las Mujeres</t>
  </si>
  <si>
    <t>Artículos 2, 5, 21, 22, 23, 25, 26 y 27</t>
  </si>
  <si>
    <t>110002100007CO</t>
  </si>
  <si>
    <t>0020742011a</t>
  </si>
  <si>
    <t>Sentencia 2011-02074 Expediente 11-00210-0007-CO. A las diecisiete horas con cuarenta y tres minutos. Acción de Inconstitucionalidad. Juan Carlos Sánchez Arguedas en contra de los artículos 2.5 y 12.1 del Tratado de Asistencia Legal Mutua en asuntos penales entre las Repúblicas de Costa Rica, El Salvador, Guatemala, Honduras, NicaRMAGua y Panamá, Ley 7696. Se rechaza de plano la acción.-</t>
  </si>
  <si>
    <t>Tratado de Asistencia Legal Mutua en asuntos penales entre las Repúblicas de Costa Rica, El Salvador, Guatemala, Honduras, NicaRMAGua y Panamá (aprobado mediante Ley 7696)</t>
  </si>
  <si>
    <t>110002190007CO</t>
  </si>
  <si>
    <t>0157622011a</t>
  </si>
  <si>
    <t>Sentencia 2011-15762 Expediente 11-000219-0007-CO. A las nueve horas con cuarenta y cinco minutos. Acción de Inconstitucionalidad. Segismundo Araya Zuñiga a favor de Pablo Alonso Quesada Fonseca contra el Artículo 75 del Código Penal. Se rechaza por el fondo la acción. La Magistrada Calzada salva el voto y declara, interlocutoriamente, con lugar la acción, en cuanto a la frase "y aun podrá aumentarla", con sus consecuencias.</t>
  </si>
  <si>
    <t>Artículo 75</t>
  </si>
  <si>
    <t>110004990007CO</t>
  </si>
  <si>
    <t>0042872011a</t>
  </si>
  <si>
    <t>Sentencia 2011-04287 Expediente 11-00499-0007-CO. A las quince horas con treinta y seis minutos. Acción de Inconstitucionalidad. Johel Rodon Portieles en contra del artículo 32 inciso 1, apartado c), de la Ley de Tránsito por Vías Públicas Terrestres, número 7331 del trece de abril de mil novecientos noventa y tres, y sus reformas. Se rechaza por el fondo la acción.-</t>
  </si>
  <si>
    <t>Artículo 32 inciso 1, apartado c)</t>
  </si>
  <si>
    <t>110005380007CO</t>
  </si>
  <si>
    <t>0042882011a</t>
  </si>
  <si>
    <t>Sentencia 2011-04288 Expediente 11-00538-0007-CO. A las quince horas con treinta y siete minutos. Acción de Inconstitucionalidad. Alamar Jesús Alpízar Torrres en contra de los artículos 32 inciso c) y 134 inciso c) de la Ley de Tránsito por Vías Públicas Terrestres, número 7331 del trece de abril de mil novecientos noventa y tres, y sus reformas. Se rechaza por el fondo la acción.-</t>
  </si>
  <si>
    <t>Artículos 32 inciso c) y 134 inciso c)</t>
  </si>
  <si>
    <t>110007140007CO</t>
  </si>
  <si>
    <t>0013042011a</t>
  </si>
  <si>
    <t>Sentencia 2011-01304 Expediente 11-00714-0007-CO. A las quince horas con seis minutos. Acción de Inconstitucionalidad. Yasmin Herrera Mahomar en contra del DECRETO EJECUTIVO NO. 33436-MP-MTSS, REGLAMENTO ORGÁNICO DE LA JUNTA DE PROTECCIÓN SOCIAL. Se rechaza de plano el recurso.-</t>
  </si>
  <si>
    <t>110007380007CO</t>
  </si>
  <si>
    <t>00494212a</t>
  </si>
  <si>
    <t xml:space="preserve">1) Sentencia 2012-04942
Expediente 11-000738-0007-CO. A las quince horas con treinta y nueve minutos. Acción de inconstitucionalidad. Maria Gisela Ortiz Rivera, Secretario General de la Unión de Personal del Instituto Nacional de Seguros en contra del artículo 160 de la Convención Colectiva del Instituto Nacional de Seguros y disposiciones para la aplicación del Beneficio por incapacidad firmadas por la Gerencia.- Se rechaza por el fondo la acción en relación con el artículo 160 de la Convención Colectiva del Instituto Nacional de Seguros. Se declara con lugar la acción y, en consecuencia, se anula por inconstitucional el artículo 5 de las Disposiciones para la Aplicación del Beneficio por Incapacidad, aprobadas por la Gerencia del Instituto Nacional de Seguros, el trece de diciembre del dos mil seis, mediante memorando resolutivo número 2006-2127, por infracción al derecho a la Salud, al derecho al Trabajo y al derecho a la seguridad social. En lo demás, se declara sin lugar la acción. De conformidad con los artículos 91 y 93 de la Ley de la Jurisdicción Constitucional se dimensionan los efectos en el sentido de que la presente declaratoria de inconstitucionalidad no afecta aquellos despidos que se hubieran consolidado antes de la fecha de publicación del primer aviso acerca de la interposición de este proceso -Boletín Judicial número 93 del dieciséis de mayo de dos mil once-, sin perjuicio de derechos adquiridos de buena fe. Se exceptúa el caso concreto que sirvió de base a esta acción, en relación con el cual la retroactividad es de principio. Reséñese este pronunciamiento en el Diario Oficial La Gaceta y publíquese íntegramente en el Boletín Judicial. Notifíquese. La Magistrada Calzada y el Magistrado Hernández salvan el voto y rechazan de plano la acción.-
</t>
  </si>
  <si>
    <t>Convención colectiva del Instituto Nacional de Seguros</t>
  </si>
  <si>
    <t>Artículo 160</t>
  </si>
  <si>
    <t>Disposiciones para la Aplicación del Beneficio por Incapacidad incorporadas a la Convención Colectiva del Instituto Nacional de Seguros, aprobadas por la Gerencia del Instituto el 13/12/2006 mediante memorando resolutivo 2006-2127</t>
  </si>
  <si>
    <t>110008080007CO</t>
  </si>
  <si>
    <t>0043952011a</t>
  </si>
  <si>
    <t>Sentencia 2011-04395 Expediente 11-00808-0007-CO. A las nueve horas con treinta y cuatro minutos. Acción de Inconstitucionalidad. ANA PATRICIA GUILLÉN CAMPOS en contra de los artículos 10 inciso 1 y 11 de la Ley Orgánica del Colegio de Abogados. ANA PATRICIA GUILLÉN CAMPOS en contra de los artículos 10 inciso 1 y 11 de la Ley Orgánica del Colegio de Abogados. Se rechaza de plano la acción.-</t>
  </si>
  <si>
    <t>Artículos 10 inciso 1 y 11</t>
  </si>
  <si>
    <t>110008510007CO</t>
  </si>
  <si>
    <t>0030542011a</t>
  </si>
  <si>
    <t>Sentencia 2011-03054 Expediente 11-00851-0007-CO. A las catorce horas con treinta y siete minutos. Acción de Inconstitucionalidad. Financiera Desyfin Sociedad Anónima en contra del artículo 42 del Reglamento a la Ley de Contratación Administrativa. Se rechaza de plano la acción.-</t>
  </si>
  <si>
    <t>Artículo 42</t>
  </si>
  <si>
    <t>110008590007CO</t>
  </si>
  <si>
    <t>0013062011a</t>
  </si>
  <si>
    <t>Sentencia 2011-01306 Expediente 11-00859-0007-CO. A las quince horas con ocho minutos. Acción de Inconstitucionalidad. Edwin Duartes Delgado en contra de la Jurisprudencia del Tribunal de Casación Penal del Segundo Circuito Judicial de San José, vertida en las sentencias número 2009-0742, 2009-0776 y 2009-777, así como las interpretaciones realizadas por el Juzgado Penal de Osa en los expedientes 09-200692-454-PE y 09-202154-454-PE y por el Juzgado Penal de Hacienda del Segundo Circuito Judicial de San José, expediente 07-200185-456-PE. Se rechaza de plano la acción.-</t>
  </si>
  <si>
    <t>Sentencias 2009-0742, 2009-0776 y 2009-777</t>
  </si>
  <si>
    <t>Interpretaciones realizadas por el Juzgado Penal de Osa en los expedientes 09-200692-454-PE y 09-202154-454-PE y por el Juzgado Penal de Hacienda del Segundo Circuito Judicial de San José, expediente 07-200185-456-PE</t>
  </si>
  <si>
    <t>110008660007CO</t>
  </si>
  <si>
    <t>0043002011a</t>
  </si>
  <si>
    <t>Sentencia 2011-04300 Expediente 11-00866-0007-CO. A las quince horas con cuarenta y nueve minutos. Acción de Inconstitucionalidad. Helberto Moreira González en contra del párrafo segundo del artículo 30 inciso j) del Código Procesal Penal, reformado por ley número 8146 de 30 de noviembre de 2001, publicado en la Gaceta número 227 de 26 de noviembre de 2001. Se rechaza por el fondo la acción.-</t>
  </si>
  <si>
    <t>Párrafo segundo del artículo 30 inciso j)</t>
  </si>
  <si>
    <t>110009300007CO</t>
  </si>
  <si>
    <t>0016342011a</t>
  </si>
  <si>
    <t>Sentencia 2011-01634 Expediente 11-000930-0007-CO. A las catorce horas con cuarenta y ocho minutos. Acción de Inconstitucionalidad. Erick Eliécer Espinoza Ortiz en contra de lo actuado por el Tribunal Penal de Juicio del Segundo Circuito Judicial de la Zona Sur, Sede Corredores, el Tribunal de Casación Penal de Cartago y los artículos 1, 9 inciso b) de la Ley de Extradición. Se rechaza de plano la acción.</t>
  </si>
  <si>
    <t>Lo actuado por el Tribunal Penal de Juicio del Segundo Circuito Judicial de la Zona Sur, Sede Corredores, bajo el expediente judicial 10-0083-016-PE</t>
  </si>
  <si>
    <t>Lo actuado por el Tribunal de Casación Penal de Cartago y los artículos 1, 9 inciso b) de la Ley de Extradición.</t>
  </si>
  <si>
    <t>110009600007CO</t>
  </si>
  <si>
    <t>0016352011a</t>
  </si>
  <si>
    <t>Sentencia 2011-01635 Expediente 11-000960-0007-CO. A las catorce horas con cuarenta y nueve minutos. Acción de Inconstitucionalidad. Jose Antonio Agüero Morales en contra del artículo 158 del Código Notarial. Se rechaza de plano la acción.</t>
  </si>
  <si>
    <t>110010770007CO</t>
  </si>
  <si>
    <t>0022612011a</t>
  </si>
  <si>
    <t xml:space="preserve">Sentencia 2011-02261 Expediente 11-01077-0007-CO. A las diecisiete horas con treinta y seis minutos. Acción de Inconstitucionalidad. Jaime Gutiérrez Góngora en contra de la inercia del Poder Ejecutivo de utilizar en forma inmediata la Fuerza Pública para sacar a las tropas nicaRMAGüenses de la Isla Calero. Se rechaza de plano la acción.- </t>
  </si>
  <si>
    <t>Inercia del Poder Ejecutivo de utilizar en forma inmediata la Fuerza Pública para sacar a las tropas nicaRMAGüenses de la Isla Calero</t>
  </si>
  <si>
    <t>110012350007CO</t>
  </si>
  <si>
    <t>0087182011a</t>
  </si>
  <si>
    <t xml:space="preserve">Sentencia 2011-08718 Expediente 11-01235-0007-CO. A las dieciséis horas con dos minutos. Acción de Inconstitucionalidad. Carmen María Muñoz Quesada, Néstor Manrique Oviedo Guzmán, Juan Carlos Mendoza García, José Joaquín Porras Contreras, Justo Orozco Alvarez, José María Villalta Flores-Estrada, Mayid Halabi Fauaz, Carlos Fernando Arias Avendaño, Gonzalo Bermúdez Fallas, Gerardo Fumero Paniagua y Sara Salazar Badilla en contra del DECRETO EJECUTIVO DE 35866 MINAET. Se rechaza por el fondo la acción en cuanto a la alegada infracción a los artículos 11, 33, y 41 de la Constitución Política. En los demás extremos se rechaza de plano. Los magistrados Armijo Sancho y Cruz Castro salvan su voto y le dan curso a la acción por la violación al principio de Reserva de Ley por parte del Decreto Ejecutivo N°35866 MINAET.- </t>
  </si>
  <si>
    <t>Decreto Ejecutivo 35866-MINAET</t>
  </si>
  <si>
    <t>110012450007CO</t>
  </si>
  <si>
    <t>0026932011a</t>
  </si>
  <si>
    <t xml:space="preserve">Sentencia 2011-02693 Expediente 11-01245-0007-CO. A las quince horas. Acción de Inconstitucionalidad. Carlos Valverde Alvarado en contra del FONDO DE RETIRO DE AHORRO Y PRÉSTAMO DE LA CAJA COSTARRICMENSE DE SEGURO SOCIAL Y LA CAJA COSTARRICMENSE DE SEGURO SOCIAL (C.C.S.S.), ASÍ COMO LOS ARTÍCULOS 3 Y CONCORDANTES DEL REGLAMENTO DEL FONDO DE RETIRO DE LA CCSS . Se rechaza de plano la acción.- </t>
  </si>
  <si>
    <t>Fondo de Retiro de Ahorro y Préstamo de la 
Caja Costarricense de Seguro Social,   la Caja Costarricense de Seguro Social</t>
  </si>
  <si>
    <t>Artículos 3 y concordantes del Reglamento del Fondo de Retiro de la CCSS</t>
  </si>
  <si>
    <t>110013080007CO</t>
  </si>
  <si>
    <t>0087112011a</t>
  </si>
  <si>
    <t xml:space="preserve">Sentencia 2011-08711 Expediente 11-01308-0007-CO. A las quince horas con cincuenta y cinco minutos. Acción de Inconstitucionalidad. ALCALDE MUNICIPAL DE ESCAZÚ en contra del artículo 953 del Código Procesal Civil, así como de la jurisprudencia del Tribunal Contencioso Administrativo y Civil de Hacienda contenida en las sentencias 00113 de las dieciséis horas del dieciocho de marzo de dos mil diez, 494-2010 de las diez horas treinta minutos del veintinueve de setiembre de dos mil diez y 407-2010-II de las catorce horas diez minutos del catorce de octubre de dos mil diez. Se rechaza de plano la acción.- </t>
  </si>
  <si>
    <t>Artículo 953</t>
  </si>
  <si>
    <t>Jurisprudencia del Tribunal Contencioso Administrativo y Civil de Hacienda contenida en las sentencias 00113 -2010, 494-2010 y 407-2010-II</t>
  </si>
  <si>
    <t>110014390007CO</t>
  </si>
  <si>
    <t>0043912011a</t>
  </si>
  <si>
    <t>Sentencia 2011-04391 Expediente 11-01439-0007-CO. A las nueve horas con treinta minutos. Acción de Inconstitucionalidad. EDGAR TREJOS RAMIREZ en contra del ARTICULO 14 DEL ESTATUTO DE SERVICIO CIVIL. Se rechaza de plano la acción.-</t>
  </si>
  <si>
    <t>110014560007CO</t>
  </si>
  <si>
    <t>0042892011a</t>
  </si>
  <si>
    <t>Sentencia 2011-04289 Expediente 11-01456-0007-CO. A las quince horas con treinta y ocho minutos. Acción de Inconstitucionalidad. Patricia Benavides Chaverri en contra del artículo 158 del Código Notarial. Se rechaza de plano la acción.-</t>
  </si>
  <si>
    <t>110015440007CO</t>
  </si>
  <si>
    <t>0045662011a</t>
  </si>
  <si>
    <t>Sentencia 2011-04566 Expediente 11-01544-0007-CO. A las quince horas con dieciocho minutos. Acción de Inconstitucionalidad. Rodrigo Rodríguez Arce en contra de los artículos 100 y 100 bis de la Ley de Contratación Administrativa, así como el artículo 215 del Reglamento a la Ley de Contratación Administrativa. Se rechaza de plano la acción.-</t>
  </si>
  <si>
    <t>Artículo 100 y 100 bis</t>
  </si>
  <si>
    <t>110015450007CO</t>
  </si>
  <si>
    <t>0042902011a</t>
  </si>
  <si>
    <t>Sentencia 2011-04290 Expediente 11-01545-0007-CO. A las quince horas con treinta y nueve minutos. Acción de Inconstitucionalidad. Mario Rodríguez Vargas en contra de los artículos 100 y 100bis de la Ley de Contratación Administrativa, en relación con el artículo 215 del Reglamento de Contratación Administrativa, reformado por Decreto Ejecutivo N° 33411-H "Reglamento a la Ley de Contratación Administrativa". Se rechaza de plano la acción.-</t>
  </si>
  <si>
    <t>110016250007CO</t>
  </si>
  <si>
    <t>0037922011a</t>
  </si>
  <si>
    <t>Sentencia 2011-03792 Expediente 11-01625-0007-CO. A las quince horas con veintiocho minutos. Acción de Inconstitucionalidad. Eduardo Antonio Martín Sanabria en contra de los artículos 114 del Código Procesal Civil y 78 de la Ley de la Jurisdicción Constitucional. Se rechaza de plano la acción.-</t>
  </si>
  <si>
    <t>Artículo 114</t>
  </si>
  <si>
    <t>Ley 7135 de la Jurisdicción Constitucional artículo 78</t>
  </si>
  <si>
    <t>110016830007CO</t>
  </si>
  <si>
    <t>0037932011a</t>
  </si>
  <si>
    <t>Sentencia 2011-03793 Expediente 11-01683-0007-CO. A las quince horas con veintinueve minutos. Acción de Inconstitucionalidad. Mariano Castillo Bolaños en contra de los artículos 114 del Código Procesal Civil y 78 de la Ley de la Jurisdicción Constitucional. Se rechaza de plano la acción.-</t>
  </si>
  <si>
    <t>110017270007CO</t>
  </si>
  <si>
    <t>0036032011a</t>
  </si>
  <si>
    <t>Sentencia 2011-03603 Expediente 11-01727-0007-CO. A las trece horas con treinta minutos. Acción de Inconstitucionalidad. Víctor Hugo Bolaños Hernández en contra del PRIMER PÀRRAFO DEL INCISO 2) DEL ACUERDO MUNICIPAL NO. 1, ARTÌCULO IV, SESIÒN ORDINARIA NO. 21 DEL CONCEJO MUNICIPAL DE SAN JOSÈ. Se rechaza por el fondo la acción.-</t>
  </si>
  <si>
    <t>Acuerdo Municipal 1, artículo IV de la Sesión Ordinaria 21 del Concejo Municipal de San José</t>
  </si>
  <si>
    <t>110017660007CO</t>
  </si>
  <si>
    <t>0026942011a</t>
  </si>
  <si>
    <t>Sentencia 2011-02694 Expediente 11-01766-0007-CO. A las quince horas con un minuto. Acción de Inconstitucionalidad. Alcalde Municipal de Tibás, Jorge Antonio Salas Bonilla en contra del PÀRRAFO PRIMERO DEL ARTÌCULO 12 DE LA LEY DE IMPUESTO SOBRE BIENES INMUEBLES, NO. 7509 DE 9 DE MAYO DE 1995. Se rechaza de plano la acción de inconstitucionalidad.-</t>
  </si>
  <si>
    <t>Párrafo primero del artículo 12</t>
  </si>
  <si>
    <t>110017860007CO</t>
  </si>
  <si>
    <t>0043922011a</t>
  </si>
  <si>
    <t>Sentencia 2011-04392 Expediente 11-01786-0007-CO. A las nueve horas con treinta y un minutos. Acción de Inconstitucionalidad. Hoteles Aurola Sociedad Anónima en contra del artículo 1° de la Ley de Propinas. Se rechaza de plano la acción.-</t>
  </si>
  <si>
    <t>110020940007CO</t>
  </si>
  <si>
    <t>0094152011a</t>
  </si>
  <si>
    <t>Sentencia 2011-09415 Expediente 11-02094-0007-CO. A las catorce horas con cuarenta y nueve minutos. Acción de Inconstitucionalidad. GUILLERMO MOJICA CHANG en contra de los ARTÍCULOS 46, 78 INCISO C), 79, 80 Y 87 INCISOS 1 Y 3 DEL CÓDIGO DE DEBERES JURÍDICOS, MORALES Y ÉTICOS DEL PROFESIONAL EN DERECHO, EL ARTÍCULO 10 DE LA LEY ORGÁNICA DEL COLEGIO DE ABOGADOS Y EL ARTÍCULO 241 INCISO 3) DE LA LEY GENERAL DE LA ADMINISTRACIÓN PÚBLICA. Se rechaza de plano la acción en relación con la impugnación de los artículos 46 del Código de Deberes Jurídicos, Morales y Éticos del Profesional en Derecho y 241 inciso 3 de la Ley General de la Administración Pública, y por el fondo en relación con los artículos 10 de la Ley Orgánica del Colegio de Abogados y 78 inciso c), 79, 80 y 87 incisos 1 y 3 del Código de Deberes Jurídicos, Morales y Éticos del Profesional en Derecho.-</t>
  </si>
  <si>
    <t>Artículos 46, 78 inciso c), 79, 80 y 87 incisos 1 y 3</t>
  </si>
  <si>
    <t>artículo 10 de la Ley Orgánica del Colegio de Abogados y el artículo 241 inciso 3) de la Ley General de la Administración Pública</t>
  </si>
  <si>
    <t>110021250007CO</t>
  </si>
  <si>
    <t>0063922011a</t>
  </si>
  <si>
    <t xml:space="preserve"> 2011-06392 Expediente 11-02125-0007-CO. A las quince horas con dieciséis minutos. Acción de Inconstitucionalidad. GRUPO DE COMUNICACIÓN CREATIVO SOCIEDAD ANÓNIMA en contra del artículo 36 de la Ley Constitutiva de la Caja CostarriCMENse de Seguro Social. Se rechaza de plano la acción.-</t>
  </si>
  <si>
    <t>Artículo 36</t>
  </si>
  <si>
    <t>110021270007CO</t>
  </si>
  <si>
    <t>0042722011a</t>
  </si>
  <si>
    <t>Sentencia 2011-04272 Expediente 11-02127-0007-CO. A las quince horas con veintiún minutos. Acción de Inconstitucionalidad. Claudia Salazar Castro en contra del ARTÍCULO 122 DE LA NORMATIVA DE RELACIONES LABORALES DE LA CAJA COSTARRICMENSE DE SEGURO SOCIAL. Se rechaza de plano la acción.-</t>
  </si>
  <si>
    <t>Normativa de Relaciones Laborales de la Caja Costarricense de Seguro Social</t>
  </si>
  <si>
    <t>Artículo 122</t>
  </si>
  <si>
    <t>110021470007CO</t>
  </si>
  <si>
    <t>0067932011a</t>
  </si>
  <si>
    <t>Sentencia 2011-06793 Expediente 11-02147-0007-CO. A las quince horas con quince minutos. Acción de Inconstitucionalidad. NANCY ARIAS MORA, WILLIAM EMILIO FERNÁNDEZ HERNÁNDEZ y DANIEL CHACÓN SOLÓRZANO en contra de la OMISIÓN DE ASAMBLEA LEGISLATIVA EN PROMULGAR UNA LEY QUE CUMPLA LOS COMPROMISOS ACORDADOS EN EL TRATADO DE LIBRE COMERCIO DE ESTADOS UNIDOS CON CMENTROAMÉRICA Y REPÚBLICA DOMINICANA (CAFTA). Se rechaza de plano la acción.-</t>
  </si>
  <si>
    <t>Omisión de la Asamblea Legislativa en promulgar una ley que cumpla los compromisos acordados en el Tratado de Libre Comercio de Estados Unidos con centroamérica y República Dominicana</t>
  </si>
  <si>
    <t>110023280007CO</t>
  </si>
  <si>
    <t>0060182011a</t>
  </si>
  <si>
    <t>Sentencia 2011-06018 Expediente 11-02328-0007-CO. A las quince horas con treinta y un minutos. Acción de Inconstitucionalidad. José Jacob Campos Torres en contra del ARTÍCULO 114 DEL CÓDIGO PROCESAL CIVIL Y 78 DE LA LEY DE JURISDICCÓN CONSTITUCIONAL. Se rechaza por el fondo la acción.-</t>
  </si>
  <si>
    <t>110024040007CO</t>
  </si>
  <si>
    <t>0030512011a</t>
  </si>
  <si>
    <t>Sentencia 2011-03051 Expediente 11-02404-0007-CO. A las catorce horas con treinta y cuatro minutos. Acción de Inconstitucionalidad. Christopher Rodrigo Badilla Sánchez en contra de los artículos 32 inciso c) y 134 inciso c) de la Ley de Tránsito por Vías Públicas Terrestres, número 7331 del trece de abril de mil novecientos noventa y tres y sus reformas. Se rechaza por el fondo la acción.-</t>
  </si>
  <si>
    <t>110024340007CO</t>
  </si>
  <si>
    <t>0117382011a</t>
  </si>
  <si>
    <t>Sentencia 2011-11738 Expediente 11-002434-0007-CO. A las quince horas con trece minutos. Acción de Inconstitucionalidad. José Francisco Pereira Torres contra los Artículos 211 y 213 de la Ley Nº 7557, Ley General de Aduanas. Se rechaza de plano la Acción.</t>
  </si>
  <si>
    <t>Artículos 211 y 213</t>
  </si>
  <si>
    <t>110024630007CO</t>
  </si>
  <si>
    <t>0052512014a</t>
  </si>
  <si>
    <t xml:space="preserve">Sentencia 2014 - 005251. Expediente 11-002463-0007-CO. A las catorce horas con treinta minutos. ACCIÓN DE INCONSTITUCIONALIDAD contra Artículo 3° del Reglamento a la Ley Indígena N° 8487. Se rechaza por el fondo la acción. Los Magistrados Cruz Castro y Rueda Leal dan razones diferentes.- </t>
  </si>
  <si>
    <t xml:space="preserve">Decreto Ejecutivo 8487 Reglamento a la Ley Indígena </t>
  </si>
  <si>
    <t>CMEN</t>
  </si>
  <si>
    <t>AST</t>
  </si>
  <si>
    <t>110025420007CO</t>
  </si>
  <si>
    <t>0032872011a</t>
  </si>
  <si>
    <t>Sentencia 2011-03287 Expediente 11-02542-0007-CO. A las once horas con cincuenta y seis minutos. Acción de Inconstitucionalidad. Bernal Francisco Vargas en contra del DECRETO EJECUTIVO NÚMERO 36320-MP-MTSS. Se rechaza de plano la acción. -</t>
  </si>
  <si>
    <t>110026340007CO</t>
  </si>
  <si>
    <t>0030552011a</t>
  </si>
  <si>
    <t>Sentencia 2011-03055 Expediente 11-02634-0007-CO. A las catorce horas con treinta y ocho minutos. Acción de Inconstitucionalidad. Trina Atwell Chavarría en contra del contra de la omisión del Derecho de Familia CostarriCMENse de no establecer un recurso ulterior en los procesos de restitución internacional de menores y la sentencia número 1002-10 de las once horas del veintidós de julio del dos mil diez dictada por el Tribunal de Familia. Se rechaza de plano la acción.-</t>
  </si>
  <si>
    <t>Omisión del Derecho de Familia Costarricense de no establecer un recurso ulterior en los procesos de restitución internacional de menores</t>
  </si>
  <si>
    <t>Sentencia 1002-10 del 22/7/2010  del Tribunal de Familia </t>
  </si>
  <si>
    <t>110027470007CO</t>
  </si>
  <si>
    <t>0117332011a</t>
  </si>
  <si>
    <t xml:space="preserve">Sentencia 2011-11733 Expediente 11-002747-0007-CO. A las quince horas con ocho minutos. Acción de Inconstitucionalidad. Cámara CostarriCMENse de Hoteles, Carlos Lachner Guier contra Articulo 47 de la Ley Reguladora de todas las Exenciones Vigentes, No. 7293. Se rechaza por el fondo la Acción. </t>
  </si>
  <si>
    <t>Artículo 47</t>
  </si>
  <si>
    <t>Artículos 7, párrafo final,  y 14 de la Ley 6990de InCMENtivos para el Desarrollo Turístico</t>
  </si>
  <si>
    <t>110030680007CO</t>
  </si>
  <si>
    <t>0087142011a</t>
  </si>
  <si>
    <t xml:space="preserve">Sentencia 2011-08714 Acción de Inconstitucionalidad. Jorge Luis Gutiérrez Soto en contra del artículo 11 de la Ley de Cobro Judicial No 8624, por estimarlo contrario a los principios de proporcionalidad, razonabilidad, buena fe y equidad. Se rechaza de plano la acción.- </t>
  </si>
  <si>
    <t>Atículo 11</t>
  </si>
  <si>
    <t>110032720007CO</t>
  </si>
  <si>
    <t>0042862011a</t>
  </si>
  <si>
    <t>Sentencia 2011-04286 Expediente 11-03272-0007-CO. A las quince horas con treinta y cinco minutos. Acción de Inconstitucionalidad. Alfredo Núñez Gamboa en contra el artículo 254 bis del Código Penal. Se rechaza de plano la acción.-</t>
  </si>
  <si>
    <t>Artículos 254 bis</t>
  </si>
  <si>
    <t>110034620007CO</t>
  </si>
  <si>
    <t>0078122011a</t>
  </si>
  <si>
    <t>Sentencia 2011-07812. Chiristia María Ocampo Baltodano en contra del Decreto Ejecutivo número 24432-H-J, Reglamento Operativo del Programa de Regularización del Catastro y Registro, publicado en el Diario Oficial La Gaceta, número 68 de ocho de abril de 2008, por estimarlo contrario al artículo 121 inciso 15) de la Constitución Política. Se rechaza de plano la acción. El Magistrado Castillo Víquez pone nota separada.-</t>
  </si>
  <si>
    <t>Decreto Ejecutivo 24432-H-J Reglamento Operativo del Programa de Regularización del Catastro y Registro</t>
  </si>
  <si>
    <t>110035300007CO</t>
  </si>
  <si>
    <t>0048802011a</t>
  </si>
  <si>
    <t>Sentencia 2011-04880Expediente 11-03530-0007-CO. A las dieciséis horas con trece minutos. Acción de Inconstitucionalidad. MATTEO QUINTAVALLE, de un solo apellido en razón de su nacionalidad italiana, en su condición de PRESIDENTE CON FACULTADES DE APODERADO GENERALÌSIMO SIN LÌMITE DE SUMA DE TRES MIL OCHOCIENTOS CUARENTA Y TRES S.A. en contra de los ARTÌCLULO 161 Y EL INCISO 2) DEL ARTÌCULO 202, AMBOS DEL CÒDIGO PROCESAL CIVIL, ASÌ COMO EL INCISO A) DEL ARTÌCULO 37 DE LA LEY DE COBRO JUDICIAL. Se rechaza por el fondo la acción.-</t>
  </si>
  <si>
    <t>Artículo 161 e inciso 2) del artículo 202</t>
  </si>
  <si>
    <t>Artículo 37 de la Ley de Cobro Judicial 8624</t>
  </si>
  <si>
    <t>110035440007CO</t>
  </si>
  <si>
    <t>0157462011a</t>
  </si>
  <si>
    <t>Sentencia 2011-15746 Expediente 11-003544-0007-CO. A las nueve horas con veintinueve minutos. Acción de Inconstitucionalidad Mario Enrique Zamora Cordero contra el Reglamento de Abstenciones para los Funcionarios de la Contraloría General de la República. Se rechaza de plano la acción. Los Magistrados Castillo y Rueda ponen nota conforme se consigna en el último considerando de esta sentencia.-</t>
  </si>
  <si>
    <t>Reglamento de Abstenciones para los Funcionarios de la Contraloría General de la República</t>
  </si>
  <si>
    <t>110036230007CO</t>
  </si>
  <si>
    <t>0052432011a</t>
  </si>
  <si>
    <t>Sentencia 2011-05243 Expediente 11-03623-0007-CO. A las catorce horas con cuarenta y ocho minutos. Amparo. Acción de Inconstitucionalidad. MARIANO CASTILLO BOLAÑOS en contra del ARTÍCULO 113 DE LA LEY ORGÁNICA DEL TRIBUNAL SUPREMO DE ELECCIONES Y EL ARTÍCULO 78 DE LA LEY DE LA JURISDICCIÓN CONSTITUCIONAL. Se rechaza de plano la acción.-</t>
  </si>
  <si>
    <t>Artículo 113</t>
  </si>
  <si>
    <t>110037070007CO</t>
  </si>
  <si>
    <t>0149442011a</t>
  </si>
  <si>
    <t xml:space="preserve">2011-14944 Expediente 11-003707-0007-CO. A las nueve horas con trece minutos. Acción de Inconstitucionalidad.- William Granados Lacayo contra la Tabla de actualización de Honorarios de Peritos, establecida por el Consejo Superior del Poder Judicial del 03 de setiembre del 2009, rige a partir del 01 de enero del 2010. Publicada en el Boletín Judicial #29 del 11 de febrero del 2010. Se rechaza de plano la acción. </t>
  </si>
  <si>
    <t>Tabla de Actualización de Honorarios de Peritos establecida por el Consejo Superior del Poder Judicial</t>
  </si>
  <si>
    <t>110037380007CO</t>
  </si>
  <si>
    <t>0118762011a</t>
  </si>
  <si>
    <t>Sentencia 2011-11876 Expediente 11-03738-0007-CO. A las diecisiete horas con treinta y un minutos. Acción de Inconstitucionalidad. CARLOS FRANCISCO RODRÍGUEZ MORA en contra de las acciones y omisiones de la PRESIDENTA DE LA REPÚBLICA, la MINISTRA DE SALUD PÚBLICA, el MINISTRO DE RELACIONES EXTERIORES Y CULTO, la DEFENSORA DE LOS HABITANTES y la PRESIDENTA EJECUTIVA DEL INAMU. Se rechaza de plano la acción.-</t>
  </si>
  <si>
    <t>Acciones y omisiones ejecutadas por la Presidenta de la República, la Ministra de Salud Pública, el Ministro de Relaciones Exteriores y Culto, la Defensora de los Habitantes y la Presidenta Ejecutiva del INAMU, en relación con el apoyo que dichos funcionarios le han dado al intento de legalización de la FIV en Costa Rica</t>
  </si>
  <si>
    <t>110037650007CO</t>
  </si>
  <si>
    <t>0060152011a</t>
  </si>
  <si>
    <t>Sentencia 2011-06015 Expediente 11-03765-0007-CO. A las quince horas con veintiocho minutos. Acción de Inconstitucionalidad. Manuel Emilio Rodríguez Rodríguez, Taxis Unidos Aeropuerto Internacional Juan Santamaría S.A. en contra del INCISO M) DEL ARTÍCULO 41 DE LA LEY 7593, “LEY DE LA AUTORIDAD REGULADORA DE LOS SERVICIOS PÚBLICOS”. Se rechaza por el fondo la acción.-</t>
  </si>
  <si>
    <t>inciso m) artículo 41</t>
  </si>
  <si>
    <t>110038250007CO</t>
  </si>
  <si>
    <t>2014019744a</t>
  </si>
  <si>
    <t xml:space="preserve">Sentencia 2014 - 019744. Expediente 11-003825-0007-CO. A las nueve horas con cinco minutos. ACCIÓN DE INCONSTITUCIONALIDAD contra ARTÍCULOS 124 Y 116 B) DEL CÓDIGO DE NORMAS Y PROCEDIMIENTOS TRIBUTARIOS. Se rechaza de plano la acción.- </t>
  </si>
  <si>
    <t>artículos 116, inciso b), y 124</t>
  </si>
  <si>
    <t>110041270007CO</t>
  </si>
  <si>
    <t>0074372011a</t>
  </si>
  <si>
    <t xml:space="preserve">Sentencia 2011-07437 Expediente 11-04127-0007-CO. A las quince horas con cuarenta y tres minutos. Acción de Inconstitucionalidad. Yadira Pérez Calderón contra del artículo 561 del Código Procesal Civil. Se rechaza por el fondo la acción.- </t>
  </si>
  <si>
    <t>Artículo 561</t>
  </si>
  <si>
    <t>110042040007CO</t>
  </si>
  <si>
    <t>0060132011a</t>
  </si>
  <si>
    <t>Sentencia 2011-06013 Expediente 11-04204-0007-CO. A las quince horas con veintiséis minutos. Acción de Inconstitucionalidad. Francisco Bolaños Montero en contra del criterio aplicado por el Juzgado de Tránsito del Segundo Circuito Judicial de Alajuela y por el Juzgado Penal de ese mismo Circuito, en relación con el cómputo del plazo de diez días para apersonarse, en los casos de accidentes de tránsito. Se rechaza de plano la acción.-</t>
  </si>
  <si>
    <t>criterio aplicado por el Juzgado de Tránsito del Segundo Circuito Judicial de Alajuela y por el Juzgado Penal en cuanto al artículo 162 de la Ley de Tránsito por Vías Públicas Terrestres</t>
  </si>
  <si>
    <t>expediente 10-600736-0742-TC</t>
  </si>
  <si>
    <t>110042780007CO</t>
  </si>
  <si>
    <t>0078112011a</t>
  </si>
  <si>
    <t xml:space="preserve">Sentencia 2011-07811 Expediente 11-04278-0007-CO. A las catorce horas con cincuenta y nueve minutos. Acción de Inconstitucionalidad. Mario Alberto Méndez Bustamante Sentencia 2011-07811 Acción de Inconstitucionalidad. Mario Alberto Méndez Bustamante en </t>
  </si>
  <si>
    <t>Artículo 208</t>
  </si>
  <si>
    <t>110043360007CO</t>
  </si>
  <si>
    <t>0060142011a</t>
  </si>
  <si>
    <t>Sentencia 2011-06014 Expediente 11-04336-0007-CO. A las quince horas con veintisiete minutos. Acción de Inconstitucionalidad. Alberto Chacón Novoa en contra de la OMISIÒN DE LAS AUTORIDADES COMPETENTES PARA REGLAMENTAR LA LEY DE PESCA Y ACUICULTURA, NO. 8436 DE 1º DE MARZO DE 2005. Se rechaza de plano la acción.-</t>
  </si>
  <si>
    <t>Omisión de las autoridades competentes para reglamentar la Ley 8436de Pesca y Acuicultura</t>
  </si>
  <si>
    <t>110044860007CO</t>
  </si>
  <si>
    <t>0087172011a</t>
  </si>
  <si>
    <t xml:space="preserve">Sentencia 2011-08717 Expediente 11-04486-0007-CO. A las dieciséis horas con un minuto. Acción de Inconstitucionalidad. Alberto Eduardo Jiménez Ulloa en su condición de Presidente con Facultades de Apoderado Generalísimo Sin Límite de Suma de la sociedad denominada Bodegas del Este, S.A., cédula jurídica 3-101-184824; en contra de los ARTICULOS 107, 108 y 109 DEL REGLAMENTO INTERNO DE CONTRATACIÓN ADMINISTRATIVA DEL INSTITUTO COSTARRICMENSE DE ELECTRICIDAD. Se rechaza de plano la acción.- </t>
  </si>
  <si>
    <t>Reglamento 5881 Interno de Contratación Administrativa del Instituto Costarricense de Electricidad</t>
  </si>
  <si>
    <t>Artículos 107, 108 y 109</t>
  </si>
  <si>
    <t>110045920007CO</t>
  </si>
  <si>
    <t>0153452011a</t>
  </si>
  <si>
    <t>Sentencia 2011-15345 Expediente 11-004592-0007-CO. A las catorce horas con cuarenta y seis minutos. Acción de Inconstitucionalidad.- Sergio Antonio Howell Castro contra la Jurisprudencia de los Juzgados Civiles y el artículo 54 del Código Civil E Interpretación del Artículo 54 del Código Civil. Se rechaza por el fondo la acción.</t>
  </si>
  <si>
    <t>Jurisprudencia de los tribunales civiles relativa al cambio de nombre</t>
  </si>
  <si>
    <t>Resoluciones 1303-R del Tribunal Primero Civil de San José del 26/20/2001, resolución 18/2/2008 del Juzgado Cuarto Civil de Mayor Cuantía, Voto 1078-L del 31 /10/2007 del Tribunal Primero Civil de San José, Voto 229-03-07 del 15/08/2007 del Tribunal Superior de Heredia</t>
  </si>
  <si>
    <t>110046380007CO</t>
  </si>
  <si>
    <t>0101602011a</t>
  </si>
  <si>
    <t>2011-10160 Expediente 11-04638-0007-CO. ASOCIACIÓN DE DESARROLLO INTEGRAL DE LAS VEGAS DE ACOSTA, inscrita en el Registro Público de Asociaciones de Desarrollo de la Comunidad a Tomo 60 Folio 47 Asiento 20676, contra la Ley N° 16 de 30 de setiembre de 1922. Se rechaza de plano la acción.-</t>
  </si>
  <si>
    <t>Ley 16 Municipalidad de Aserrí Venda Lotes</t>
  </si>
  <si>
    <t>110046850007CO</t>
  </si>
  <si>
    <t>0073912011a</t>
  </si>
  <si>
    <t xml:space="preserve">Sentencia 2011-07391 Expediente 11-04685-0007-CO. A las catorce horas con cincuenta y siete minutos. Acción de Inconstitucionalidad. Asociación Cámara Nacional Intermediarios de Seguros de Costa Rica, Víctor Asch Corrales en contra del Transitorio III del Reglamento de Comercialización de Seguros, acuerdo SUGESE 03-10, sesión CONASSIF número 886-2010 del quince de octubre de dos mil diez. Se rechaza por el fondo la acción.- </t>
  </si>
  <si>
    <t>Reglamento de Comercialización de Seguros</t>
  </si>
  <si>
    <t>Transitorio III</t>
  </si>
  <si>
    <t>110046970007CO</t>
  </si>
  <si>
    <t>0125052011a</t>
  </si>
  <si>
    <t>Sentencia 2011-12505 Expediente 11-004697-0007-CO. A las quince horas con doce minutos. Acción de inconstitucionalidad. Carlos Stradi Granados, Mayid Halaba Fauaz, Sindicato de Ingenieros y Profesionales del Instituto CostarriCMENse de Electricidad y Afines contra articulo 64 de la Ley 7593. Se rechaza por el fondo la acción.-</t>
  </si>
  <si>
    <t>Artículo 64 inciso c)</t>
  </si>
  <si>
    <t>110047240007CO</t>
  </si>
  <si>
    <t>0109072011a</t>
  </si>
  <si>
    <t>Sentencia 2011-10907 Expediente 11-04724-0007-CO. A las catorce horas con cuarenta y siete minutos. Acción de Inconstitucionalidad. ALEXA LOPEZ QUIROS en contra del ARTÍCULO 241 DEL CÓDIGO PROCESAL CIVIL. Se rechaza de plano la acción.-</t>
  </si>
  <si>
    <t>Artículo 241</t>
  </si>
  <si>
    <t>110048010007CO</t>
  </si>
  <si>
    <t>0060122011a</t>
  </si>
  <si>
    <t>Sentencia 2011-06012 Expediente 11-04801-0007-CO. A las quince horas con veinticinco minutos. Acción de Inconstitucionalidad. Marvin Carmona Ruiz en contra del artículo 99 del Reglamento sobre la Apertura y Funcionamiento de las Entidades Autorizadas y el Funcionamiento de los Fondos de Pensiones, Capitalización Laboral y Ahorro Voluntario Previstos en la Ley de Protección al Trabajador, No. 216 de 19 de marzo de 2001. Se rechaza de plano la acción.-</t>
  </si>
  <si>
    <t>Artículo 99</t>
  </si>
  <si>
    <t>110048390007CO</t>
  </si>
  <si>
    <t>0067952011a</t>
  </si>
  <si>
    <t>Sentencia 2011-06795 Expediente 11-04839-0007-CO. A las quince horas con diecisiete minutos. Acción de Inconstitucionalidad. Carmen María Fernández Robles en su condición de representante legal de “Las Cóncavas S. A. en contra de la omisión legislativa y reglamentaria de crear un marco regulatorio para levantar las prohibiciones que contiene el artículo 9 del Código de Minería. Se rechaza de plano la acción.-</t>
  </si>
  <si>
    <t>Omisión legislativa y reglamentaria de crear un marco regulatorio para levantar las prohibiciones que contiene el artículo 9 del Código de Minería</t>
  </si>
  <si>
    <t>110048460007CO</t>
  </si>
  <si>
    <t>0124782011a</t>
  </si>
  <si>
    <t>Sentencia 2011-12478 Expediente 11-004846-0007-CO. A las catorce horas con cuarenta y cinco minutos. Acción de inconstitucionalidad. Ivonne Vásquez Esquivel contra Los Artículos 53 y, 54 inciso b) de la Segunda Convención Colectiva de Trabajo del Instituto Tecnológico de Costa Rica del 26 de enero de 1995. Se rechaza por el fondo la acción. Los Magistrados Calzada, Armijo y Jinesta salva el voto y rechazan de plano la Acción. El Magistrado Jinesta da razones separadas.-</t>
  </si>
  <si>
    <t>Artículos 53 y, 54 inciso b)</t>
  </si>
  <si>
    <t>110048540007CO</t>
  </si>
  <si>
    <t>0067962011a</t>
  </si>
  <si>
    <t>PENITENCIARIO</t>
  </si>
  <si>
    <t>Sentencia 2011-06796 Expediente 11-04854-0007-CO. A las quince horas con dieciocho minutos. Acción de Inconstitucionalidad. Carlos Alvarado Moya en contra del ARTICULO 25 DEL DECRETO 33876-J, de 11 de julio de 2007, publicado en el Diario Oficial La Gaceta No. 148, el 3 de agosto 2007, al estimarlo contrario a los artículos 33, 34, 39, 40 y 41 de la Constitución Política y a los numerales 1, 2, 8.1, 8.2, 8.2.c, 8.2.d, 8.2.h, 9, 25.1, 25.2.b de la Convención Americana de Derechos Humanos, Pacto de San José. Se rechaza de plano la acción.-</t>
  </si>
  <si>
    <t>Decreto Ejecutivo 33876-J Reglamento Técnico del Sistema Penitenciario</t>
  </si>
  <si>
    <t>Artículo 25</t>
  </si>
  <si>
    <t>110048710007CO</t>
  </si>
  <si>
    <t>0060162011a</t>
  </si>
  <si>
    <t>Sentencia 2011-06016 Expediente 11-04871-0007-CO. A las quince horas con veintinueve minutos. Acción de Inconstitucionalidad. Alfredo Núñez Gamboa en contra de los artículos 200 de la Ley de Tránsito por Vías Públicas Terrestres número 7331 del trece de abril de mil novecientos noventa y tres y 254 bis del Código Penal. Se rechaza por el fondo la acción.-</t>
  </si>
  <si>
    <t>110048780007CO</t>
  </si>
  <si>
    <t>0093992011a</t>
  </si>
  <si>
    <t>Sentencia 2011-09399 Expediente 11-04878-0007-CO. A las catorce horas con treinta y tres minutos. Acción de Inconstitucionalidad. Carlos Alberto Ramírez Araya y Minor Castro Aguilar en contra del artículo 6 del Reglamento de Organización y Servicio de la Junta de Desarrollo Regional de la Zona Sur de la Provincia de Puntarenas, Decreto Ejecutivo N° 30251-P-H. Se rechaza de plano la acción. Los Magistrados Castillo Víquez y Rueda Leal salvan el voto y ordenan dar curso a la acción.-</t>
  </si>
  <si>
    <t>Decreto Ejecutivo 30251-P-H Reglamento de Organización y Servicio de la Junta de Desarrollo Regional de la Zona Sur de la Provincia de Puntarenas</t>
  </si>
  <si>
    <t xml:space="preserve">Artículo 6 </t>
  </si>
  <si>
    <t>110050290007CO</t>
  </si>
  <si>
    <t>0126122011a</t>
  </si>
  <si>
    <t>2011-12612  Acción de inconstitucionalidad. MARTIN ARROYO CARMONA, en su condición de Presidente con facultades de apoderado sin límite de suma de SODA, BAR Y RESTAURANTE TRES ESQUINAS S.A., con cédula de persona jurídica 3-101-451098, contra el artículo 42 de la Ley de Licores N°10 del 7 de 1936. Se rechaza por el fondo la acción. El Magistrado Cruz Castro salva el voto y resuelve darle curso a la acción.</t>
  </si>
  <si>
    <t>110050430007CO</t>
  </si>
  <si>
    <t>0078092011a</t>
  </si>
  <si>
    <t>Sentencia 2011-07809 Expediente 11-05043-0007-CO. A las catorce horas con cincuenta y siete minutos. Acción de Inconstitucionalidad. Guillermo Vargas Roldán en contra de los artículos 130 al 136, 152, 153, 154 y 155 de la Ley de Tránsito por Vías Públicas Terrestres, número 7331 del trece de abril de mil novecientos noventa y tres. Se rechaza por el fondo la acción en cuanto a lo dispuesto en los artículos 152 y 153 de la Ley de Tránsito por Vías Públicas Terrestres número 7331 del trece de abril de mil novecientos noventa y tres. En cuanto a los artículos 130, 132, 133, 134, 135 y 136 de esa Ley, se rechaza de plano la acción. Continúese la tramitación de la acción únicamente en cuanto a lo dispuesto en el artículo 131 inciso b) de la mencionada Ley.-</t>
  </si>
  <si>
    <t>Artículos 130 al 136, 152, 153, 154 y 155</t>
  </si>
  <si>
    <t>110051040007CO</t>
  </si>
  <si>
    <t>00552212a</t>
  </si>
  <si>
    <t xml:space="preserve">1) Sentencia 2012-05522
Expediente 11-005104-0007-CO. A las catorce horas con cuarenta y cinco minutos. Acción de Inconstitucionalidad contra el artículo 9 de la Ley Constitutiva de la Caja de Préstamos y Descuentos de los Empleados del Poder Judicial, Ley 2028 del 16 de junio de 1956 reformada por Ley 6063 del 09 de julio de I977. Se rechaza por el fondo la acción.- 
</t>
  </si>
  <si>
    <t>Ley 2028 Constitutiva de la Caja de Préstamos y Descuentos de los Empleados del Poder 
Judicial</t>
  </si>
  <si>
    <t>110053030007CO</t>
  </si>
  <si>
    <t>0073922011a</t>
  </si>
  <si>
    <t>Sentencia 2011-07392 Expediente 11-05303-0007-CO. A las catorce horas con cincuenta y ocho minutos. Acción de Inconstitucionalidad. José Ramón Morales Mora en contra de la JURISPRUDENCIA DE SALA TERCERA Y LOS TRIBUNALES DE CASACIÓN PENAL, según la cual Se anulaN parcialmente laS sentenciaS en cuanto a la determinación de la pena, ordenándose su reenvío sobre ese único extremo. Se rechaza por el fondo la acción.-</t>
  </si>
  <si>
    <t>Jurisprudencia de Sala Tercera y los tribunales de casación penal, según la cual se anulan parcialmente las sentencias en cuanto a la determinación de la pena, ordenándose su reenvío sobre ese único extremo.</t>
  </si>
  <si>
    <t>Voto 2011-0259 del 25/2/2011</t>
  </si>
  <si>
    <t>110053080007CO</t>
  </si>
  <si>
    <t>0067982011a</t>
  </si>
  <si>
    <t>Sentencia 2011-06798 Expediente 11-05308-0007-CO. A las quince horas con veinte minutos. Acción de Inconstitucionalidad. Álvaro Enrique Vásquez Vega en contra de los artículos 113 y 130 inciso c) de la Ley de Tránsito por Vías Públicas Terrestres, número 7331 del trece de abril de mil novecientos noventa y tres. Se rechaza de plano la acción.-</t>
  </si>
  <si>
    <t>Artículo 113 y 130 inciso c)</t>
  </si>
  <si>
    <t>110053590007CO</t>
  </si>
  <si>
    <t>0109272011a</t>
  </si>
  <si>
    <t>Sentencia 2011-10927 Acción de Inconstitucionalidad. HILDA MARÍA PORRAS ALVARADO, en su condición de apoderada judicial de Federico Arellano Hartig, Fanny Brenes Bonilla, Rodrigo Alberto Calvo Porras, Pamela María García Serrano, Mario Alberto García Torres, Ricardo Alberto Morales Vargas, Erlck Gerardo Orozco Orozco, Vanessa Paredes Zúñiga, Pablo Ignacio Ramírez Granados, Jorge Arturo Rodríguez Castillo, y Jorge Arturo Suárez Matarrita en contra del artículo 8 inciso d) de la Ley Orgánica del Colegio de Geólogos, Ley N° 5230 de 02 de julio de 1973, y el encabezado y los incisos 6, 9 (parcialmente) y 11 del artículo 13 del Reglamento de la Ley del Colegio de Geólogos de Costa Rica, Decreto Ejecutivo N° 6419 del 06 de noviembre de 1976, publicado en el Diario Oficial La Gaceta N° 213, Alcance N° 202. Se rechaza de plano la acción.-</t>
  </si>
  <si>
    <t>Ley 5230 Orgánica del Colegio de Geólogos</t>
  </si>
  <si>
    <t>Artículo 8 inciso d)</t>
  </si>
  <si>
    <t>Encabezado y los incisos 6, 9 (parcialmente) y 11 del artículo 13 del Decreto Ejecutivo 6419 Reglamento de la Ley del Colegio de Geólogos de Costa Rica</t>
  </si>
  <si>
    <t>110055940007CO</t>
  </si>
  <si>
    <t>00873812a</t>
  </si>
  <si>
    <t xml:space="preserve">2) Sentencia 2012-08738
Expediente 11-005594-0007-CO. A las catorce horas con treinta minutos. Acción de inconstitucionalidad contra artículo 9 Decreto Ejecutivo 32152-MJ. Se rechaza por el fondo la acción.
</t>
  </si>
  <si>
    <t>Decreto Ejecutivo 32152-MJ Reglamento al Capítulo IV de la
Ley Resolución Alterna de Conflictos y Promoción de la Paz Social</t>
  </si>
  <si>
    <t>110055960007CO</t>
  </si>
  <si>
    <t>0073902011a</t>
  </si>
  <si>
    <t>Sentencia 2011-07390 Expediente 11-05596-0007-CO. A las catorce horas con cincuenta y seis minutos. Acción de Inconstitucionalidad. Jesús Antonio Verán Tagliabue en contra del artículo IV.6.4.1 inciso a) del Reglamento de Construcciones del diez de noviembre de mil novecientos ochenta y dos. Se rechaza de plano la acción.-</t>
  </si>
  <si>
    <t>Reglamento de Construcciones del Instituto Nacional de Vivienda y Urbanismo</t>
  </si>
  <si>
    <t>Artículo IV.6.4.1. inciso a)</t>
  </si>
  <si>
    <t>110056960007CO</t>
  </si>
  <si>
    <t>0108922011a</t>
  </si>
  <si>
    <t>Sentencia 2011-10892 Expediente 11-05696-0007-CO. A las catorce horas con treinta y dos minutos. Acción de Inconstitucionalidad. CARLOS EDUARDO GONZALEZ HERRERA en contra del ARTÍCULO 3 DE LA LEY CONSTITUTIVA DE LA CAJA COSTARRICMENSE DE SEGURO SOCIAL Y EL ARTÍCULO 7 DEL REGLAMENTO DEL SEGURO DE SALUD. Se rechaza por el fondo la acción.-</t>
  </si>
  <si>
    <t>Artículo 7  del Reglamento del Seguro de Salud</t>
  </si>
  <si>
    <t>110057260007CO</t>
  </si>
  <si>
    <t>01440013a</t>
  </si>
  <si>
    <t>Sentencia 2013 - 014400. Expediente 11-005726-0007-CO. A las quince horas. Acción de inconstitucionalidad. Anthony León Solano, Cindy Guzmán Rodríguez, Elena Álvarez Montero, Enar Carranza Rodríguez, Ericka López Alvarado, Ethel Pérez Vargas, Federico Murillo Padilla, Gustavo Zeledón Cantillo, Irene Byfield Gutiérrez, Jairo Mora Fonseca, Jesús Alberto Ramírez Art. 231 Ley Orgánica del Poder Judicial. Se rechaza por el fondo la acción.</t>
  </si>
  <si>
    <t>Artículo 231</t>
  </si>
  <si>
    <t>110057280007CO</t>
  </si>
  <si>
    <t>0117372011a</t>
  </si>
  <si>
    <t xml:space="preserve">Sentencia 2011-11737 Expediente 11-005728-0007-CO. A las quince horas con doce minutos. Acción de Inconstitucionalidad. Luis Lechtman Meltzer contra Articulo 76 del Código Procesal Penal. Se rechaza de plano la Acción. </t>
  </si>
  <si>
    <t>Artículo 76</t>
  </si>
  <si>
    <t>110057780007CO</t>
  </si>
  <si>
    <t>0067942011a</t>
  </si>
  <si>
    <t>Sentencia 2011-06794 Expediente 11-05778-0007-CO. A las quince horas con dieciséis minutos. Acción de Inconstitucionalidad. GUSTAVO ALAVARADO SÁNCHEZ en contra del ARTÍCULO 234 DE LA LEY ORGÁNICA DEL PODER JUDICIAL. Se rechaza de plano la acción.-</t>
  </si>
  <si>
    <t>110058320007CO</t>
  </si>
  <si>
    <t>0081502011a</t>
  </si>
  <si>
    <t>Sentencia 2011-08150 Expediente 11-05832-0007-CO. A las quince horas con treinta y cinco minutos. Acción de Inconstitucionalidad. John Claudio Blanco Pérez en contra de los artículos 131 inciso a), 108 inciso a) y 83 inciso c) de la Ley de Tránsito por Vías Públicas Terrestres, número 7331 del trece de abril de mil novecientos noventa y tres. Se rechaza de plano la acción.-</t>
  </si>
  <si>
    <t>Artículos 131 inciso a), 108 inciso a) y 83 inciso c)</t>
  </si>
  <si>
    <t>110061900007CO</t>
  </si>
  <si>
    <t>0134272011a</t>
  </si>
  <si>
    <t xml:space="preserve">Sentencia 2011-13427 Expediente 11-06190-0007-CO. A las quince horas con cuatro minutos. Acción de Inconstitucionalidad. Empresa “Poás Renta Carro, S. A.” en contra del artículo 221 de la Ley de Tránsito por Vías Públicas Terrestres número 7331 del trece de abril de mil novecientos noventa y tres y sus reformas. Intervinieron también en el proceso, en representación de la Procuraduría General de la República, la Procuradora General de la República, Ana Lorena Brenes Esquivel y la Directora Ejecutiva del Consejo de Seguridad Vial, Silvia Bolaños Barrantes. Se rechaza de plano la acción.- </t>
  </si>
  <si>
    <t>Artículos 221</t>
  </si>
  <si>
    <t>110061980007CO</t>
  </si>
  <si>
    <t>0117322011a</t>
  </si>
  <si>
    <t xml:space="preserve">Sentencia 2011-11732 Expediente 11-006198-0007-CO. A las quince horas con siete minutos. Acción de Inconstitucionalidad. Edwin Duartes Delgado contra el Articulo 17 del Código de Deberes Jurídicos, Morales y Éticos del Profesional en Derecho. Se rechaza por el fondo la Acción de Inconstitucionalidad. </t>
  </si>
  <si>
    <t>Artículo 17 en relación con los artículos 44 y 87</t>
  </si>
  <si>
    <t>110062320007CO</t>
  </si>
  <si>
    <t>0101212011a</t>
  </si>
  <si>
    <t>Sentencia 2011-10121 Expediente 11-06232-0007-CO. A las quince horas con veintitrés minutos. Acción de Inconstitucionalidad. César Hines Céspedes en contra de la jurisprudencia de la Sala Segunda de la Corte Suprema de Justicia respecto de la interpretación del artículo 71 de la Ley Orgánica de la Contraloría General de la República, y de la validación en sede judicial de la prueba obtenida por el órgano administrativo durante la substanciación del procedimiento disciplinario. Se rechaza por el fondo la acción.-</t>
  </si>
  <si>
    <t>Jurisprudencia de la Sala Segunda de la Corte Suprema de Justicia respecto de la interpretación del artículo 71 de la Ley Orgánica de la Contraloría General de la República, y de la validación en sede judicial de la prueba obtenida por el órgano administrativo durante la substanciación del procedimiento disciplinario.</t>
  </si>
  <si>
    <t>sentencias 477-2000, 342-2002, 292-98, 283-2001, 769-2001, 155-2006, 1173-2009, 285-1998, 328-2000 y 475-2001</t>
  </si>
  <si>
    <t>110062870007CO</t>
  </si>
  <si>
    <t>0087152011a</t>
  </si>
  <si>
    <t xml:space="preserve">Sentencia 2011-08715 Expediente 11-06287-0007-CO. A las quince horas con cincuenta y nueve minutos. Acción de Inconstitucionalidad. MARIO ARIAS VALLE, PEDRO CASTILLO ESPINOZA, ERICK DANIEL VALVERDE ARIAS y RANDALL ZUMBADO MOLINA en contra de los incisos 2) y 3) del artículo 351 de la Ley General de la Administración Pública. Se rechaza de plano la acción.- </t>
  </si>
  <si>
    <t>Artículo 351 incisos 2) y 3)</t>
  </si>
  <si>
    <t>110064400007CO</t>
  </si>
  <si>
    <t>0108932011a</t>
  </si>
  <si>
    <t xml:space="preserve">Sentencia 2011-10893 Expediente 11-06440-0007-CO. A las catorce horas con treinta y tres minutos. Acción de Inconstitucionalidad. ADRIÁN FERNÁNDEZ RODRÍGUEZ en contra EL ARTÍCULO 2 DEL REGLAMENTO PARA LA AFILIACIÓN DE LOS TRABAJADORES INDEPENDIENTES DE LA CAJA COSTARRICMENSE DE SEGURO SOCIAL. Se rechaza por el fondo la acción.- </t>
  </si>
  <si>
    <t>110065060007CO</t>
  </si>
  <si>
    <t>0081512011a</t>
  </si>
  <si>
    <t>Sentencia 2011-08151 Expediente 11-06506-0007-CO. A las quince horas con treinta y seis minutos. Acción de Inconstitucionalidad. Rita María Calvo Sánchez, en su condición de abogada defensora de Jimmy Alexander López López en contra de los artículos 204 y 293 del Código Procesal Penal. Se rechaza de plano la acción.-</t>
  </si>
  <si>
    <t>Artículos 204 y 293</t>
  </si>
  <si>
    <t>110065710007CO</t>
  </si>
  <si>
    <t>0176952011a</t>
  </si>
  <si>
    <t>CONTENCIOSO</t>
  </si>
  <si>
    <t>Sentencia 2011-17695 Expediente 11-06571-0007-CO. A las nueve horas con cinco minutos. Acción de Inconstitucionalidad.- Fausto Antonio Mora Cerdas contra el artículo 86 inciso 4) de la Ley 8508. Se rechaza por el fondo la acción.-</t>
  </si>
  <si>
    <t>Artículo 86 inciso 4)</t>
  </si>
  <si>
    <t>110066060007CO</t>
  </si>
  <si>
    <t>0164512011a</t>
  </si>
  <si>
    <t xml:space="preserve">2011-16451  Expediente 11-06606-0007-C0.  A las catorce horas treinta minutos del treinta de 
noviembre de dos mil once. Acción de inconstitucionalidad promovida por ENRIQUE ROJAS 
FRANCO, con cédula de identidad 1-0390-1250, contra la jurisprudencia de la 
Sala Primera que permite la ejecución de actos administrativos por parte de la 
administración al amparo del artículo 176 del Código Procesal Contencioso 
Administrativo, así como las resoluciones que -en demérito de los justiciables permiten que los procesos iniciados con la Ley Reguladora de la Jurisdicción Contencioso Administrativa, sean conocidos por medio del Código Procesal Contencioso Administrativo. 
Se rechaza de plano la acción. 
</t>
  </si>
  <si>
    <t>Jurisprudencia de la Sala Primera que permite la ejecución de actos administrativos por parte de la administración al amparo del artículo 176 del Código Procesal Contencioso 
Administrativo</t>
  </si>
  <si>
    <t>Resoluciones  que permiten que los procesos  iniciados con la Ley Reguladora  de la Jurisdicción Contencioso Administrativa, sean conocidos  por medio del Código Procesal Contencioso Administrativo</t>
  </si>
  <si>
    <t>110066260007CO</t>
  </si>
  <si>
    <t>0101192011a</t>
  </si>
  <si>
    <t xml:space="preserve">Sentencia 2011-10119 Expediente 11-06626-0007-CO. A las quince horas con veintiún minutos. Acción de Inconstitucionalidad. José María Moreira Bejarano en contra de los artículos 547, 554 y 556 del Código Civil y numeral 936 del Código Procesal Civil. Se rechaza de plano la acción.- </t>
  </si>
  <si>
    <t>Artículos 547, 554 y 556</t>
  </si>
  <si>
    <t>Ley 9342 Código Procesal Civil artículo 936</t>
  </si>
  <si>
    <t>110066310007CO</t>
  </si>
  <si>
    <t>0149522011a</t>
  </si>
  <si>
    <t>Sentencia 2011-14952 Expediente 11-006631-0007-CO. A las nueve horas con veintiún minutos. Acción de Inconstitucionalidad.- José Pablo Peña Badilla, Taller de Rectificación Peña S. A contra el artículo 500 del Código de Trabajo. Se rechaza por el fondo la acción.</t>
  </si>
  <si>
    <t>Artículo 500</t>
  </si>
  <si>
    <t>Ley 9342 Código Procesal Civil párrafo cuarto del artículo 217 y el inciso 11 del artículo 560</t>
  </si>
  <si>
    <t>110068350007CO</t>
  </si>
  <si>
    <t>0087132011a</t>
  </si>
  <si>
    <t xml:space="preserve">Sentencia 2011-08713 Expediente 11-06835-0007-CO. A las quince horas con cincuenta y siete minutos. Acción de Inconstitucionalidad. EMMANUEL JIMÉNEZ GONZÁLEZ en contra del INCISO C) DEL ARTÍCULO 74 DEL REGLAMENTO DEL SEGURO DE SALUD DE LA CAJA COSTARRICMENSE DE SEGURO SOCIAL. Se rechaza de plano la acción.- </t>
  </si>
  <si>
    <t>inciso c) del artículo 74</t>
  </si>
  <si>
    <t>110069050007CO</t>
  </si>
  <si>
    <t>0093972011a</t>
  </si>
  <si>
    <t>Sentencia 2011-09397 Expediente 11-06905-0007-CO. Ación de Inconstitucionalidad. JOSÉ JOAQUÍN ACUÑA MESÉN en contra del Reglamento de Procedimientos Administrativos de la Contraloría General de la República número R-CO-16-2007 publicado en La Gaceta número 76 del 20 de abril de 2007, por ser contrario a los artículos 11, 28, 39, 41, 129, 183 y 184 de la Constitución Política, 6, 11 y 59 de la Ley General de la Administración Pública, así como 3, 23 y 77 de la Ley Orgánica de la Contraloría General de la República. Se rechaza por el fondo la acción. Los Magistrados Castillo Víquez, Rueda Leal y Piza Rocafort ponen nota, según lo indicado en el último considerando.-</t>
  </si>
  <si>
    <t>Reglamento R-CO-16-2007 de Procedimientos Administrativos de la Contraloría General de la República</t>
  </si>
  <si>
    <t>110069560007CO</t>
  </si>
  <si>
    <t>0118532011a</t>
  </si>
  <si>
    <t>Sentencia 2011-11853 Acción de Inconstitucionalidad. JUAN BAUTISTA LORÍA MARTINEZ en contra del artículo 561 Código Procesal Civil. Se rechaza de plano la acción.</t>
  </si>
  <si>
    <t>110070530007CO</t>
  </si>
  <si>
    <t>0087122011a</t>
  </si>
  <si>
    <t xml:space="preserve">Sentencia 2011-08712 . Acción de Inconstitucionalidad. Jorge Antonio Agüero Berrocal en contra del apartado 1. del punto d) del artículo 2 del Reglamento para el Trámite de Investigaciones y Procedimientos Administrativos del Banco de Costa Rica y su reforma. Se rechaza de plano la acción. El Magistrado Castillo Víquez pone nota.- </t>
  </si>
  <si>
    <t>Reglamento para el Trámite de Investigaciones y Procedimientos Administrativos del Banco de Costa Rica</t>
  </si>
  <si>
    <t>apartado 1. del punto d) del artículo 2</t>
  </si>
  <si>
    <t>110070850007CO</t>
  </si>
  <si>
    <t>0101092011a</t>
  </si>
  <si>
    <t>Sentencia 2011-10109 Acción de Inconstitucionalidad. John Claudio Blanco Pérez en contra de los artículos 149, 154, 71 bis inciso e) en relación con el artículo 131 inciso b) de la Ley de Tránsito por Vías Públicas Terrestres, número 7331 del trece de abril de mil novecientos noventa y tres. Se rechaza de plano la acción.-</t>
  </si>
  <si>
    <t>artículos 149, 154, 71 bis inciso e) en relación con el artículo 131 inciso b)</t>
  </si>
  <si>
    <t>110071630007CO</t>
  </si>
  <si>
    <t>0087102011a</t>
  </si>
  <si>
    <t xml:space="preserve">Sentencia 2011-08710 Expediente 11-07163-0007-CO. A las quince horas con cincuenta y cuatro minutos. Acción de Inconstitucionalidad. GISELLE AMADOR MUÑOZ en contra de la frase "y cualquier otro proceder contrario a las normas, disposiciones o buenas costumbres", contenida en el inciso z) del artículo 17 del Reglamento Autónomo de Servicios del Instituto de Alcoholismo y Farmacodependencia. Se rechaza de plano la acción.- </t>
  </si>
  <si>
    <t>Reglamento Autónomo de Servicios del Instituto de Alcoholismo y Farmacodependencia</t>
  </si>
  <si>
    <t>frase "y cualquier otro proceder contrario a las normas, disposiciones o buenas costumbres", contenida en el inciso z) del artículo 17</t>
  </si>
  <si>
    <t>110073700007CO</t>
  </si>
  <si>
    <t>0087162011a</t>
  </si>
  <si>
    <t xml:space="preserve">Sentencia 2011-08716 Expediente 11-07370-0007-CO. A las dieciséis horas. Acción de Inconstitucionalidad. FRANKLIN ARROYO VARGAS en contra del artículo 24 de la Ley de Pensiones Alimentarias. Se rechaza por el fondo la acción.- </t>
  </si>
  <si>
    <t>110073980007CO</t>
  </si>
  <si>
    <t>0015402014a</t>
  </si>
  <si>
    <t>Sentencia 2014 - 001540. Expediente 11-007398-0007-CO. A las catorce horas con treinta minutos. ACCIÓN DE INCONSTITUCIONALIDAD contra la interpretación y aplicación de los artículos 760, 785, 153 incisos 1 y 2 y 553 del Código Procesal Civil. Se rechaza de plano la acción. El Magistrado Jinesta Lobo pone nota.</t>
  </si>
  <si>
    <t>Artículo 876 inciso e)</t>
  </si>
  <si>
    <t>932 inciso 2) de la ley 63 Código Civil y 153 incisos 1 y 2, en relación con el numeral 553, y 760 de la ley 9342 Código Procesal Civil</t>
  </si>
  <si>
    <t>110074010007CO</t>
  </si>
  <si>
    <t>0108332011a</t>
  </si>
  <si>
    <t>Sentencia 2011-10833 Expediente 11-07401-0007-CO. A las catorce horas con treinta y un minutos. Acción de Inconstitucionalidad. Manuel Enrique Jiménez Meza en contra del artículo 48 del Código Electoral. Se rechaza por el fondo la acción.-</t>
  </si>
  <si>
    <t>Artículo 48</t>
  </si>
  <si>
    <t>110074740007CO</t>
  </si>
  <si>
    <t>0149432011a</t>
  </si>
  <si>
    <t>Sentencia 2011-14943 Expediente 11-007474-0007-CO. A las nueve horas con doce minutos. Acción de Inconstitucionalidad.- Guillermo Eladio Quirós Alvarez contra el artículo 9 de la Ley de Creación de Consejo Nacional de Enseñanza Superior Universitaria Privada. Se rechaza de plano la acción.</t>
  </si>
  <si>
    <t>Ley 6693 crea el Consejo Nacional de Enseñanza Superior Privada</t>
  </si>
  <si>
    <t>110075180007CO</t>
  </si>
  <si>
    <t>0101102011a</t>
  </si>
  <si>
    <t>Sentencia 2011-10110. Acción de Inconstitucionalidad. Fiorella Hidalgo Quirós en contra del artículo 12 punto a) del Reglamento del Seguro de Salud de la Caja CostarriCMENse del Seguro Social. Se rechaza de plano la acción.-</t>
  </si>
  <si>
    <t>Artículo 12 punto a)</t>
  </si>
  <si>
    <t>110075760007CO</t>
  </si>
  <si>
    <t>0117342011a</t>
  </si>
  <si>
    <t xml:space="preserve">Sentencia 2011-11734 Expediente 11-007576-0007-CO. A las quince horas con nueve minutos. Acción de Inconstitucionalidad. Alfredo Blaser contra Articulo 11 párrafo final de la Ley de Opciones y Naturalizaciones. Se rechaza de fondo la Acción. </t>
  </si>
  <si>
    <t>Ley 1155 de Opciones y Naturalizaciones</t>
  </si>
  <si>
    <t>párrafo final del inciso 6 del artículo 11 </t>
  </si>
  <si>
    <t>110076270007CO</t>
  </si>
  <si>
    <t>0087932011a</t>
  </si>
  <si>
    <t xml:space="preserve">Sentencia 2011-08793 Expediente 11-07627-0007-CO. A las diez horas con veintisiete minutos. Acción de Inconstitucionalidad. GIOVANNI ALEXIS SANCHO RODRIGUEZ en contra de la sentencia N° 127-P-08 del Tribunal de Juicio de Puntarenas y la resolución N° 2110-001101 de la Sala Tercera de Casación por considerarlas contrarias a lo dispuesto en los artículos 11 y 129 in fine de la Constitución Política. Se rechaza de plano la acción.- </t>
  </si>
  <si>
    <t>Sentencia 127-P-08 del Tribunal de Juicio de Puntarenas</t>
  </si>
  <si>
    <t>Resolución 2110-001101 de la Sala Tercera de Casación</t>
  </si>
  <si>
    <t>110077450007CO</t>
  </si>
  <si>
    <t>0120902011a</t>
  </si>
  <si>
    <t>Sentencia 2011-12090 Expediente 11-007745-0007-CO. A las dieciséis horas con treinta y cinco minutos. Acción de inconstitucionalidad. Alberto Chacón Novoa contra Decreto Acuerdo de Junta INCOPESCA ADJIP 138/2008. Se rechaza de plano la Acción.-</t>
  </si>
  <si>
    <t>Acuerdo 191 del Instituto Costarricense de Pesca y Acuicultura Declara el Golfo Dulce como Área de Pesca Responsable</t>
  </si>
  <si>
    <t>110078800007CO</t>
  </si>
  <si>
    <t>0101112011a</t>
  </si>
  <si>
    <t>Sentencia 2011-10111. Acción de Inconstitucionalidad. José Francisco Masís Mata en contra del acto administrativo dictado por el Colegio de Abogados. Se rechaza de plano la acción.-</t>
  </si>
  <si>
    <t>Acto administrativo dictado en la sesión ordinaria N° 22-2008 del 24 de junio pasado de la Junta Directiva del Colegio de Abogados</t>
  </si>
  <si>
    <t>110079170007CO</t>
  </si>
  <si>
    <t>0101142011a</t>
  </si>
  <si>
    <t>Sentencia 2011-10114 Expediente 11-07917-0007-CO. A las quince horas con dieciséis minutos. Acción de Inconstitucionalidad. Francisco Bolaños Montero en contra del artículo 162 párrafo primero de la Ley de Tránsito por Vías Públicas Terrestres, número 7331 del trece de abril de mil novecientos noventa y tres. Se rechaza por el fondo la acción.-</t>
  </si>
  <si>
    <t>Artículo 162 párrafo primero</t>
  </si>
  <si>
    <t>110079260007CO</t>
  </si>
  <si>
    <t>0117352011a</t>
  </si>
  <si>
    <t xml:space="preserve">Sentencia 2011-11735 Expediente 11-007926-0007-CO. A las quince horas con diez minutos. Acción de Inconstitucionalidad. Giselle Quesada Vega contra el artículo 21.5 de la Ley de Cobro Judicial por violación de los artículos 11 y 39 de la Constitución Política. Se rehecha de plano la Acción. </t>
  </si>
  <si>
    <t>110079320007CO</t>
  </si>
  <si>
    <t>0117412011a</t>
  </si>
  <si>
    <t xml:space="preserve">Sentencia 2011-11741 Expediente 11-007932-0007-CO. A las quince horas con dieciséis minutos. Acción de Inconstitucionalidad. Marlon Gerardo Gómez Pizarro contra Articulo 16 Decreto Ejecutivo Numero 16559-MTSS. Se rachaza de plano la Acción. </t>
  </si>
  <si>
    <t>Decreto Ejecutivo 36559-MTSS Reglamento para la regulación de las transferencias canalizadas por el Ministerio de Trabajo y Seguridad Social</t>
  </si>
  <si>
    <t>110080490007CO</t>
  </si>
  <si>
    <t>0149532011a</t>
  </si>
  <si>
    <t>Sentencia 2011-14953 Expediente 11-008049-0007-CO. A las nueve horas con veintidós minutos. Acción de Inconstitucionalidad. Víctor Emilio Granados Calvo contra la omisión del Poder Legislativo de cumplir con el mandato de la sentencia de la Corte Interamericana Derechos Humanos, en el caso de Mauricio Herrera contra Costa Rica, del 2 de julio del 2004 Se rechaza por el fondo la acción.-</t>
  </si>
  <si>
    <t>Omisión del Poder Legislativo de cumplir con el mandato de la sentencia de la Corte Interamericana de Derechos Humanos, en el caso de Mauricio Herrera contra Costa Rica</t>
  </si>
  <si>
    <t>110080610007CO</t>
  </si>
  <si>
    <t>0176112011a</t>
  </si>
  <si>
    <t>Sentencia 2011-17611 Expediente 11-08061-0007-CO. A las catorce horas con cincuenta minutos. Acción de Inconstitucionalidad. Johnny Quirós Burgos, Mario Humberto Murillo Sánchez en contra de LOS ARTÍCULOS 6 DE LA LEY DE PENSIONES Y JUBILACIONES DEL MAGISTERIO NACIONAL, LEY N° 2248 DE 5 DE SETIEMBRE DE 1958; 6 DE LA LEY DE REFORMA INTEGRAL DE LA LEY DE PENSIONES Y JUBILACIONES DEL MAGISTERIO NACIONAL, LEY N° 7268 DE 14 DE NOVIEMBRE DE 1991; Y 76 Y 77 DE LA LEY DE REFORMA INTEGRAL  DEL SISTEMA DE PENSIONES Y JUBILACIONES DEL MAGISTERIO, LEY N° 7531 DE 10 DE JULIO DE 1995. Se rechaza de plano la acción.-</t>
  </si>
  <si>
    <t>artículo 6 de la ley 7268 de reforma integral de la ley de pensiones y jubilaciones del magisterio nacional; y 76 y 77 de la ley 7531 de reforma integral del sistema de 
pensiones y jubilaciones del magisterio</t>
  </si>
  <si>
    <t>110081030007CO</t>
  </si>
  <si>
    <t>0164522011a</t>
  </si>
  <si>
    <t>Sentencia 2011-16452 Expediente 11-08103-0007-CO. A las catorce horas con treinta minutos. Acción de Inconstitucionalidad. Fernando Herrero Acosta, Ministro de Hacienda, Presidenta de la Comisión Nacional de Prevención de Riesgos y Atención de Emergencias en contra del Artículo 43 Párrafo segundo y Artículo 54 ambos de la Ley Nacional de Emergencias y Prevención de Riesgos y Su Reglamento Decreto Ejecutivo No. 34361-mp. Se rechaza por el fondo la acción. El Magistrado Castillo Víquez salva el voto y declara con lugar la acción.-</t>
  </si>
  <si>
    <t>Ley 8488 Nacional de Emergencias y Prevención del Riesgo</t>
  </si>
  <si>
    <t>el artículo 43, párrafo segundo y el  artículo 54</t>
  </si>
  <si>
    <t>110081260007CO</t>
  </si>
  <si>
    <t>0101152011a</t>
  </si>
  <si>
    <t>Sentencia 2011-10115 Expediente 11-08126-0007-CO. A las quince horas con diecisiete minutos. Acción de Inconstitucionalidad. Manuel Morales Rodenhausen en contra del artículo 10 de la Ley N° 4284 de 16 de diciembre de 1968. Se rechaza por el fondo la acción.-</t>
  </si>
  <si>
    <t>110082900007CO</t>
  </si>
  <si>
    <t>00687012a</t>
  </si>
  <si>
    <t xml:space="preserve">1) Sentencia 2012-06870
Expediente 11-008290-0007-CO. A las dieciséis horas con siete minutos. Acción de Inconstitucionalidad contra Artículos 131, y 115 de la Ley de Tránsito. Se rechaza de plano la acción en cuanto al artículo 71 bis inciso c) de la Ley de Tránsito por Vías Públicas Terrestres, número 7331 del trece de abril de mil novecientos noventa y tres y sus reformas. En lo demás, se rechaza por el fondo. La Magistrada Calzada pone nota. El Magistrado Castillo salva el voto en cuanto al fondo y declara con lugar la acción en este extremo.
</t>
  </si>
  <si>
    <t>artículos 131 inciso e), 115 y 71 bis inciso c) </t>
  </si>
  <si>
    <t>110084080007CO</t>
  </si>
  <si>
    <t>0097922011a</t>
  </si>
  <si>
    <t xml:space="preserve">Sentencia 2011-09792 Acción de Inconstitucionalidad. CARLOS ENRIQUE LEIVA ROJAS en contra de la DIRECTRIZ DRBM-DIR-003-2011. Se rechaza de plano la acción.- </t>
  </si>
  <si>
    <t>Directriz DRBM-DIR-003-2011 del Registro Público</t>
  </si>
  <si>
    <t>110084410007CO</t>
  </si>
  <si>
    <t>00528512a</t>
  </si>
  <si>
    <t xml:space="preserve">1) Sentencia 2012-05285
Expediente 11-008441-0007-CO. A las quince horas con tres minutos. Acción de Inconstitucionalidad contra el Decreto Ejecutivo 35368 MAG-S-MINAET. Se rechazan de plano las acciones acumuladas.-
</t>
  </si>
  <si>
    <t>Decreto Ejecutivo 35368 MAG-S-MINAET Reglamento para quemas agrícolas controladas</t>
  </si>
  <si>
    <t>110085780007CO</t>
  </si>
  <si>
    <t>00686312a</t>
  </si>
  <si>
    <t xml:space="preserve">1) Sentencia 2012-06863
Expediente 11-008578-0007-CO. A las dieciséis horas. Acción de Inconstitucionalidad contra Inciso E) del Artículo 131 Ley de Tránsito por vías Terrestres. Se rechaza por el fondo la acción. La Magistrada Calzada pone nota. El Magistrado Castillo salva el voto y declara con lugar la acción en todos sus extremos. 
</t>
  </si>
  <si>
    <t>inciso e) del artículo 131</t>
  </si>
  <si>
    <t>110087080007CO</t>
  </si>
  <si>
    <t>0101132011a</t>
  </si>
  <si>
    <t xml:space="preserve">2011-10113. Expediente 11-08708-0007-CO. A las quince horas con quince minutos. Acción de Inconstitucionalidad. RONALD FRANCISCO CARMONA GONZÁLEZ en contra de LOS ARTÍCULOS 6 Y 12 DE LA LEY DE NOTIFICACIONES, CITACIONES Y OTRAS COMUNICACIONES JUDICIALES, LEY 7637. Se rechaza por el fondo la acción.- </t>
  </si>
  <si>
    <t>Artículo 6 y 12</t>
  </si>
  <si>
    <t>110087690007CO</t>
  </si>
  <si>
    <t>00035912a</t>
  </si>
  <si>
    <t xml:space="preserve">1) Sentencia 2012-00359
Expediente 11-008769-0007-CO. A las catorce horas con cuarenta minutos. Acción de Inconstitucionalidad.- Inversiones Solís Ugalde S. A., La Choza de Laurel de la Fortuna S.A., Luis Angel Villalobos Chacón, Nirza Ugalde Murillo, Ronny Solís Ugalde, Ruth Ugalde Murillo en contra del párrafo primero del artículo 709; el párrafo primero del artículo 724, y el párrafo tercero del inciso 3) del mismo artículo 724; y los artículos 731 y 732, todos del Código Procesal Civil. Se rechaza por el fondo la acción. 
</t>
  </si>
  <si>
    <t>110088220007CO</t>
  </si>
  <si>
    <t>0140262011a</t>
  </si>
  <si>
    <t>Sentencia 2011-14026 Expediente 11-008822-0007-CO. A las quince horas con cincuenta minutos. Acción de Inconstitucionalidad.- Valentín Cortés Granados contra el artículo 1405 inciso 1 del Código Civil. Se rechaza por el fondo la acción.</t>
  </si>
  <si>
    <t>Artículo 1405 inciso 1</t>
  </si>
  <si>
    <t>110089090007CO</t>
  </si>
  <si>
    <t>0117422011a</t>
  </si>
  <si>
    <t xml:space="preserve">Sentencia 2011-11742 Expediente 11-008909-0007-CO. A las quince horas con diecisiete minutos. Acción de Inconstitucionalidad. José Eduardo Vargas Rivera, Rafael Guillermo Solís Castro contra párrafo quinto del Articulo 34 de la Ley Orgánica del OIJ. Se rechaza de plano la Acción. </t>
  </si>
  <si>
    <t>Ley 5524 Orgánica del Organismo de Investigación Judicial</t>
  </si>
  <si>
    <t>Artículo 34</t>
  </si>
  <si>
    <t>110090570007CO</t>
  </si>
  <si>
    <t>0120912011a</t>
  </si>
  <si>
    <t>2011-12091 Expediente 11-009057-0007-CO. A las dieciséis horas con treinta y seis minutos. Acción de inconstitucionalidad. Mbroweer S.R.L., Rodolfo Madrigal Cavallini contra Artículo 21 Reglamento a la Ley del Impuesto General sobre las Ventas. Se rechaza de plano la Acción.-</t>
  </si>
  <si>
    <t>Decreto Ejecutivo 14082 Reglamento de la Ley del Impuesto General sobre las Ventas</t>
  </si>
  <si>
    <t>Párrafo 7 artículo 21</t>
  </si>
  <si>
    <t>110090950007CO</t>
  </si>
  <si>
    <t>0117402011a</t>
  </si>
  <si>
    <t xml:space="preserve">Sentencia 2011-11740. Acción de Inconstitucionalidad. Bernan Luis Salazar Ureña contra la Inconstitucionalidad del Articulo 36 del Código Procesal Penal. Se rehecha de plano la Acción.  </t>
  </si>
  <si>
    <t>último párrafo del artículo 36 </t>
  </si>
  <si>
    <t>110092430007CO</t>
  </si>
  <si>
    <t>0117392011a</t>
  </si>
  <si>
    <t xml:space="preserve">Sentencia 2011-11739 Expediente 11-009243-0007-CO. A las quince horas con catorce minutos. Acción de Inconstitucionalidad. Álvaro Barboza Orozco contra la Ley Orgánica del Poder Judicial. Se rechaza de plano la Acción. </t>
  </si>
  <si>
    <t>110094920007CO</t>
  </si>
  <si>
    <t>0101202011a</t>
  </si>
  <si>
    <t xml:space="preserve">Sentencia 2011-10120 Acción de Inconstitucionalidad. Nelson Ramírez Ramírez en contra de los ARTÍCULOS 71, 136 INCISO G), 152 Y 153 DE LA LEY DE TRÁNSITO POR VÍAS TERRESTRES Y CONTRA LA RESOLUCIÓN 5507-2010-SJ DE LA UNIDAD DE IMPUGNACIÓN DE BOLETAS DE CITACIÓN DEL CONSEJO DE SEGURIDAD VIAL. Se rechaza de plano la acción.- </t>
  </si>
  <si>
    <t>Artículos 71, 136 inciso g), 152 y 153</t>
  </si>
  <si>
    <t>110096270007CO</t>
  </si>
  <si>
    <t>0117362011a</t>
  </si>
  <si>
    <t xml:space="preserve">  Sentencia 2011-11736 Expediente 11-009627-0007-CO. A las quince horas con once minutos. Acción de Inconstitucionalidad. Jeremías Monge Ocampo contra los Artículos 6, 7, 27, 41, del Reglamento Interino contra el Hostigamiento Sexual en el Empleo y DoCMENcia Caja CostarriCMENse del Seguro Social. Se rechaza de plano la Acción.  </t>
  </si>
  <si>
    <t>Reglamento Interno contra el Hostigamiento Sexual en el Empleo y la Docencia en la Caja Costarricense de Seguro Social</t>
  </si>
  <si>
    <t>Artículos 6, 7, 27 y 41</t>
  </si>
  <si>
    <t>Artículos 28 y 29 de la Normativa de Relaciones Laborales de la Caja CostarriCMENse de Seguro Social de 1998, artículos 164, 165, 184, 185 y 199 de la Normativa de Relaciones Laborales de la Caja CostarriCMENse de Seguro Social de 2010</t>
  </si>
  <si>
    <t>110096290007CO</t>
  </si>
  <si>
    <t>0134292011a</t>
  </si>
  <si>
    <t xml:space="preserve">2011-13429 Expediente 11-09629-0007-CO. Acción de Inconstitucionalidad. ÁLVARO GONZÁLEZ CHÁVES y MARVIN HERNÁNDEZ CHAVARRÍA en contra del artículo 10 del Reglamento de Organización y Funcionamiento del Comité Cantonal de Deportes y Recreación de La Unión, promulgado por el Concejo Municipal de La Unión. Se rechaza de plano la acción.- </t>
  </si>
  <si>
    <t>Reglamento de Organización y Funcionamiento del Comité Cantonal de Deportes y Recreación de La Unión</t>
  </si>
  <si>
    <t>110097650007CO</t>
  </si>
  <si>
    <t>00172113a</t>
  </si>
  <si>
    <t xml:space="preserve">1) Sentencia 2013-01721
Expediente 11-009765-0007-CO. A las quince horas. Acción de inconstitucionalidad contra la Ley 8955 Publicada En La Gaceta El 7-7-11. Se rechaza por el fondo la acción.
</t>
  </si>
  <si>
    <t>Ley 8955 Reforma la Ley N° 3284 "Código de Comercio ", del 30 de abril de 1964, y la Ley N° 7969 "Ley Reguladora del Servicio Público de Transporte Remunerado de Personas en Vehículos en la modalidad de Taxi " del 22 de diciembre de 1999</t>
  </si>
  <si>
    <t xml:space="preserve">artículos 1, 2 y 3, transitorios primero, segundo y tercero </t>
  </si>
  <si>
    <t>110098140007CO</t>
  </si>
  <si>
    <t>0157472011a</t>
  </si>
  <si>
    <t>Sentencia 2011-15747 Expediente 11-009814-0007-CO. A las nueve horas con treinta minutos. Acción de Inconstitucionalidad.- José Román Gómez Calvo contra los Artículos 162, 165 y 591 del Código Procesal Civil, 61 de la Ley de la Jurisdicción Agraria, número 6734 del 29 de marzo de 1982 y El Acuerdo Número 15-95, Artículo XXXVII de Corte Plena. Se rechaza de plano la acción.</t>
  </si>
  <si>
    <t>artículos 162, 165, 591</t>
  </si>
  <si>
    <t>artículo 61 de la Ley de Jurisdicción Agraria y el Acuerdo N° 15-95 artículo XXXVII de Corte Plena</t>
  </si>
  <si>
    <t>110098180007CO</t>
  </si>
  <si>
    <t>00158312a</t>
  </si>
  <si>
    <t xml:space="preserve">2) Sentencia 2012-01583
Expediente 11-009818-0007-CO. A las catorce horas con cincuenta minutos. Acción de Inconstitucionalidad contra Artículos 363 y 368 del Código de Trabajo. Se rechaza por el fondo la acción.-
</t>
  </si>
  <si>
    <t>interpretación jurisprudencial de la Sala Segunda de la Corte Suprema de Justicia</t>
  </si>
  <si>
    <t>Sentencias 2011-239, 2011-240, 2011-369, 2011-445, 2011-480</t>
  </si>
  <si>
    <t>Ley 2 Código de Trabajo artículos 363 y 368</t>
  </si>
  <si>
    <t>110098320007CO</t>
  </si>
  <si>
    <t>0126342011a</t>
  </si>
  <si>
    <t>Sentencia 2011-12634 Expediente 11-09832-0007-CO. A las catorce horas con cincuenta y tres minutos. Acción de inconstitucionalidad. ALBERTO EDUARDO JIMÉNEZ ULLOA, en su condición de Presidente de la Sociedad denominada BODEGAS DEL ESTE S.A., contra los artículos 107, 108 y 109 del Reglamento Interno de Contratación Administrativa del Instituto CostarriCMENse de Electricidad, emitido según acuerdo del Consejo Directivo en el artículo 5 inciso a), de la sesión 5931 del 2 de diciembre de 2010, publicado en La Gaceta No. 6 del 10 de enero de 2011; el artículo 41 del Decreto Ejecutivo No. 35148-MINAET que es el Reglamento al Título II de la Ley de Fortalecimiento y Modernización de las Entidades Públicas del Sector Telecomunicaciones, Ley 8660; y el artículo 47 del Decreto Ejecutivo No. 33411-H del 27 de setiembre de 2006 que es el Reglamento a la Ley de Contratación Administrativa, No. 7494, por ser contrarios a lo dispuesto en los artículos 7, 33, 39, 41, 45, 48, 49 y 74 de la Constitución Política. Se rechaza de plano la acción.-</t>
  </si>
  <si>
    <t>Artículo 107, 108 y 109</t>
  </si>
  <si>
    <t>artículo 41 del Decreto Ejecutivo 35148-MINAET Reglamento al Título II de la Ley de Fortalecimiento y Modernización de las Entidades Públicas del Sector Telecomunicaciones; el artículo 47 del Decreto Ejecutivo 33411-H del Reglamento a la Ley de Contratación Administrativa</t>
  </si>
  <si>
    <t>110098460007CO</t>
  </si>
  <si>
    <t>00036012a</t>
  </si>
  <si>
    <t xml:space="preserve">1) Sentencia 2012-00360
Expediente 11-009846-0007-CO. A las catorce horas con cuarenta minutos. Acción de Inconstitucionalidad.- Compañía de Inversiones Sanchiri S. A., Jorge Luis Mata Sánchez, Ramiro Mata Sánchez contra el Párrafo Primero del Artículo 709 del Código Procesal Civil. Se rechaza por el fondo la acción.-  
</t>
  </si>
  <si>
    <t>párrafo primero del artículo 709</t>
  </si>
  <si>
    <t>110100360007CO</t>
  </si>
  <si>
    <t>0157572011a</t>
  </si>
  <si>
    <t>Sentencia 2011-15757 Expediente 11-010036-0007-CO. A las nueve horas con cuarenta minutos. Acción de Inconstitucionalidad. William Quirós Madrigal contra el último párrafo del artículo 21 del Reglamento del Seguro de Invalidez, Vejez y Muerte. Se rechaza de plano la acción.-</t>
  </si>
  <si>
    <t>Seguridad</t>
  </si>
  <si>
    <t>Artículo 21 último párrafo</t>
  </si>
  <si>
    <t>110100810007CO</t>
  </si>
  <si>
    <t>01264712a</t>
  </si>
  <si>
    <t xml:space="preserve">1) Sentencia 2012-12647
Expediente 11-010081-0007-CO.  A las catorce horas con treinta minutos. Acción de inconstitucionalidad contra los artículos 145, 146, 147 y el párrafo segundo incisos 1) y 2) del Articulo 149 del Código Penal. Se rechaza de plano la acción.
</t>
  </si>
  <si>
    <t>Artículos 145, 146, 147 y el párrafo segundo incisos 1) y 2) del artículo 149</t>
  </si>
  <si>
    <t>110101890007CO</t>
  </si>
  <si>
    <t>0121042011a</t>
  </si>
  <si>
    <t>Sentencia 2011-12104 Expediente 11-10189-0007-CO. A las dieciséis horas con cuarenta y nueve minutos. Acción de Inconstitucionalidad. ERICK ULATE QUESADA y GILBERTO CAMPOS CRUZ, en su condición de representantes legales de la Asociación Consumidores de Costa Rica en contra de los acuerdos de Junta Directiva de la ARESEP 003-15-2010 de la sesión 015-2010 del 15 de abril de 2010, publicado en el Diario Oficial La Gaceta No. 84 del 3 de mayor de 2010; 010-020-2010 de la sesión 020-2010 del 20 de julio de 2010, publicado en el Diario Oficial La Gaceta No. 151 del 5 de agosto de 2010; 002-039-2010 de la sesión extraordinaria 039-2010 del 4 de octubre de 2010, publicado en el Diario Oficial La Gaceta No. 203 del 20 de octubre de 2010; artículo 3 de la sesión 021-2011 del 30 de marzo de 2011 y los artículos 33, 34 1.D), 1 E), 1 F), 1 H), 1 N), 2 D); artículo 35, 36, 1 F), 1 G), 1 H), 1 J), 1 O), 2 D); artículo 37, 38, 1 C), 1 E), 1 F), 1 G), 1 H), 1 L), 1 M) 1.N), 1.O), 1.U), 2 D) del Reglamento Interno de Organización y Funciones de la ARESEP y sus Órganos DesconCMENtrados y Acuerdos Conexos. Se rechaza por el fondo la acción.-</t>
  </si>
  <si>
    <t>Acuerdos de Junta Directiva de la ARESEP</t>
  </si>
  <si>
    <t>Acuerdos 003-15-2010 de la sesión 015-2010 del 15 de abril de 2010, publicado en el Diario Oficial La Gaceta No. 84 del 3 de mayor de 2010; 010-020-2010 de la sesión 020-2010 del 20 de julio de 2010, publicado en el Diario Oficial La Gaceta No. 151 del 5 de agosto de 2010; 002-039-2010 de la sesión extraordinaria 039-2010 del 4 de octubre de 2010, publicado en el Diario Oficial La Gaceta No. 203 del 20 de octubre de 2010; artículo 3 de la sesión 021-2011 del 30 de marzo de 2011</t>
  </si>
  <si>
    <t>artículos 33, 34 1.D), 1 E), 1 F), 1 H), 1 N), 2 D); artículo 35, 36, 1 F), 1 G), 1 H), 1 J), 1 O), 2 D); artículo 37, 38, 1 C), 1 E), 1 F), 1 G), 1 H), 1 L), 1 M) 1.N), 1.O), 1.U), 2 D) del Reglamento Interno de Organización y Funciones de la ARESEP y sus Órganos DesconCMENtrados y Acuerdos Conexos</t>
  </si>
  <si>
    <t>110102270007CO</t>
  </si>
  <si>
    <t>00873912a</t>
  </si>
  <si>
    <t xml:space="preserve">3) Sentencia 2012-08739
Expediente 11-010227-0007-CO. A las catorce horas con treinta minutos. Acción de inconstitucionalidad contra Directriz Nº 20-03 del 10-6-2003 denominada Tratamiento Fiscal de los precios de transferencia según el valor normal de mercado, emitida Dirección General de Tributación. Se rechaza por el fondo la acción.
</t>
  </si>
  <si>
    <t>Directriz interpretativa de la Dirección General de Tributación Directa 20-03 del 10/06/2003 Tratamiento fiscal de los precios de transferencia, según el valor normal del mercado</t>
  </si>
  <si>
    <t>110102420007CO</t>
  </si>
  <si>
    <t>0126372011a</t>
  </si>
  <si>
    <t>Sentencia 2011-12637 Expediente 11-10242-0007-CO. A las catorce horas con cincuenta y seis minutos. Acción de inconstitucionalidad. Víctor Manuel Corrales Castro en contra del artículo 4 de la Ley de Propina. Se rechaza por el fondo la acción en relación con la alegada inconstitucionalidad por omisión. En lo demás, se rechaza de plano.</t>
  </si>
  <si>
    <t>110102750007CO</t>
  </si>
  <si>
    <t>0118772011a</t>
  </si>
  <si>
    <t>Sentencia 2011-11877 Expediente 11-10275-0007-CO. A las diecisiete horas con treinta y dos minutos. Acción de Inconstitucionalidad. Emilia Ramírez Alfaro en contra del Artículo 14 inciso b) de la Ley 8412 y del artículo 37 del Decreto Ejecutivo N° 35695-MINAET del 26 de enero de 2010. Se rechaza de plano la acción.-</t>
  </si>
  <si>
    <t>Decreto Ejecutivo 35695-MINAET artículo 37</t>
  </si>
  <si>
    <t>110104790007CO</t>
  </si>
  <si>
    <t>0126352011a</t>
  </si>
  <si>
    <t xml:space="preserve">Sentencia 2011-12635 Expediente 11-10479-0007-CO. A las catorce horas con cincuenta y cuatro minutos. Acción de inconstitucionalidad. Fernando Fennell Montoya en contra la Ley de Apertura de la Casación Penal, número 8503 del veintiocho de abril del dos mil seis. Se rechaza de plano la acción.-  </t>
  </si>
  <si>
    <t>Ley 8503 Apertura de la Casación Penal (Reforma artículos 15, 369, 410, 411, 414, 447 y 449, adiciona artículo 449 bis y 451 bis del Código Procesal Penal, reforma artículos 62, 93, adiciona artículo 93 bis de la Ley Orgánica del Poder Judicial)</t>
  </si>
  <si>
    <t>110106330007CO</t>
  </si>
  <si>
    <t>0124792011a</t>
  </si>
  <si>
    <t>Sentencia 2011-12479 Expediente 11-010633-0007-CO. A las catorce horas con cuarenta y seis minutos. Acción de inconstitucionalidad. Evangelina Pérez Morera contra el Articulo 20 Inciso del Reglamento de Invalidez, Vejes y Muerte de la Caja CostarriCMENse de Seguro Social. Se rechaza de plano la acción.-</t>
  </si>
  <si>
    <t>Artículo 20 inciso d</t>
  </si>
  <si>
    <t>110106410007CO</t>
  </si>
  <si>
    <t>0153442011a</t>
  </si>
  <si>
    <t xml:space="preserve">Sentencia 2011-15344 Expediente 11-010641-0007-CO. A las catorce horas con cuarenta y cinco minutos. Acción de Inconstitucionalidad.- Jacqueline Lizano Salazar, María Bettina López, Martín José Alvarado Alvarado contra el Artículo 9, inciso 2) del reglamento de Invalidez, Vejez y Muerte de la Caja CostarriCMENse del Seguro Social. Se rechaza de plano la acción. </t>
  </si>
  <si>
    <t>inciso 2) del artículo 9 </t>
  </si>
  <si>
    <t>110108980007CO</t>
  </si>
  <si>
    <t>0153892011a</t>
  </si>
  <si>
    <t xml:space="preserve">Sentencia 2011-15389 Expediente 11-010898-0007-CO. A las quince horas con treinta minutos. Acción de Inconstitucionalidad.- Ezzio López Barrantes, Secretario General del Sindicato Unión Empleados del Instituto Nacional y Vivienda del Urbanismo contra Decreto Ejecutivo 36550-mo-mivah-s-meic, reglamento para el Trámite de Revisión de los Planos para la Contribución, Publicado en La Gaceta 117 del 17 de junio del 2011. Se rechaza de plano la acción. </t>
  </si>
  <si>
    <t>Decreto Ejecutivo 36550-MP-MIVAH-S-MEIC Reglamento para el Trámite de Revisión de los planos para la Construcción</t>
  </si>
  <si>
    <t>110109620007CO</t>
  </si>
  <si>
    <t>0120922011a</t>
  </si>
  <si>
    <t>Sentencia 2011-12092 Expediente 11-010962-0007-CO. A las dieciséis horas con treinta y siete minutos. Acción Inconstitucionalidad. E.C. Arquitectura y Urbanismo S.A., Edgar Cárdenas Díaz contra Actos Subjetivos de la Junta Directiva del Colegio Federado de Ingenieros y Arquitectos de Costa Rica. Se rechaza de plano la Acción.-</t>
  </si>
  <si>
    <t>actos subjetivos de la Junta Directiva del Colegio Federado de Ingenieros y Arquitectos</t>
  </si>
  <si>
    <t>110110640007CO</t>
  </si>
  <si>
    <t>0022042014a</t>
  </si>
  <si>
    <t xml:space="preserve">Sentencia 2014-002204. Expediente 11-011064-0007-CO. A las catorce horas con treinta minutos. ACCIÓN DE INCONSTITUCIONALIDAD contra PÁRRAFO TERCERO DEL ARTÍCULO 2 DE LA CONVENCIÓN COLECTIVA DEL INSTITUTO NACIONAL DE SEGUROS. Se rechaza de plano la acción. El Magistrado Armijo Sancho da razones diferentes.- </t>
  </si>
  <si>
    <t>Convención Colectiva de Trabajo del  Instituto Nacional de Seguros</t>
  </si>
  <si>
    <t>párrafo tercero del artículo 2</t>
  </si>
  <si>
    <t>AMGV</t>
  </si>
  <si>
    <t>110110650007CO</t>
  </si>
  <si>
    <t>0124812011a</t>
  </si>
  <si>
    <t>Sentencia 2011-12481 Expediente 11-011065-0007-CO. A las catorce horas con cuarenta y ocho minutos. Acción de inconstitucionalidad. Manuel Ballestero Peralta contra el Párrafo Segundo del Articulo 48 de la Ley sobre Zona Marítimo Terrestre, Ley Numero 6043 de 02 de Marzo de 1977. Se rechaza de plano la acción.-</t>
  </si>
  <si>
    <t>artículo 49 párrafo primero del Decreto Ejecutivo 7841-P Reglamento a la Ley sobre la Zona Marítimo Terrestre</t>
  </si>
  <si>
    <t>110110710007CO</t>
  </si>
  <si>
    <t>0157482011a</t>
  </si>
  <si>
    <t>Sentencia 2011-15748 Expediente 11-011071-0007-CO. A las nueve horas con treinta y un minutos. Acción de Inconstitucionalidad. Héctor Ledesma Rojas contra el Artículo 130 inciso D de la Reforma 8696 A de la Ley de Tránsito. Se rechaza de plano el recurso.</t>
  </si>
  <si>
    <t>Artículo 130 inciso d)</t>
  </si>
  <si>
    <t>110110800007CO</t>
  </si>
  <si>
    <t>0124802011a</t>
  </si>
  <si>
    <t>Sentencia 2011-12480 Expediente 11-011080-0007-CO. A las catorce horas con cuarenta y siete minutos. Acción de inconstitucionalidad. Álvaro Arias Gutiérrez contra el Articulo 5 del Reglamento de invalidez, Vejez y Muerte de la Caja CostarriCMENse de Seguro Social. Se rechaza de plano la Acción.-</t>
  </si>
  <si>
    <t>110110930007CO</t>
  </si>
  <si>
    <t>0149552011a</t>
  </si>
  <si>
    <t>Sentencia 2011-14955 Expediente 11-011093-0007-CO. A las nueve horas con veinticuatro minutos. Acción de Inconstitucionalidad. María Libeth Méndez Pérez contra el artículo 126 de la Ley de Tránsito. Se rechaza de plano la acción.-</t>
  </si>
  <si>
    <t>Artículo 126</t>
  </si>
  <si>
    <t>110113150007CO</t>
  </si>
  <si>
    <t>00525112a</t>
  </si>
  <si>
    <t xml:space="preserve">1) Sentencia 2012-05251
Expediente 11-011315-0007-CO. A las quince horas. Acción de Inconstitucionalidad contra los Artículos 18,31,33,89,96,209,125,252,253,254,255,256 y 257 Ley de Migración y Extranjería. Se rechaza de plano la acción en relación con Gustavo Gatica López, María del Carmen Cruz Martínez, Alba Luz Álvarez Cuadra y Javier Gómez Mayorga. Se rechaza por el fondo la acción en cuanto a los artículos 33 incisos 3), 4) y 5), 89, 96, 125, 252, 253, 254, 255, 256 y 257 de la Ley de Migración y Extranjería. En lo demás continúese con los procedimientos
</t>
  </si>
  <si>
    <t>Ley 8764 General de Migración y Extranjería</t>
  </si>
  <si>
    <t xml:space="preserve">artículos 18 incisos 12) y 26) penúltimo 
párrafo, 31 inciso 5), 33 incisos 3), 4) y 5), 89, 96, 125, 209, 252, 253, 254, 255, 
256 y 257
</t>
  </si>
  <si>
    <t>110113660007CO</t>
  </si>
  <si>
    <t>0149562011a</t>
  </si>
  <si>
    <t>Sentencia 2011-14956 Expediente 11-011366-0007-CO. A las nueve horas con veinticinco minutos. Acción de Inconstitucionalidad.- Juan Carlos Obando Umaña contra los transitorios I y III de la Ley número 8837 del tres de mayo del dos mil diez, “Ley de creación del recurso de apelación de la sentencia, otras reformas al régimen de impugnación e implementación de nuevas reglas de oralidad en el proceso penal”. Se rechaza de plano la acción.</t>
  </si>
  <si>
    <t>transitorios I y III</t>
  </si>
  <si>
    <t>el contenido del término “delincuente primario” que establece el artículo 60 de la Ley 4573 Código Penal y la falta de definición del término "reincidente" en el artículo 39 de la Ley 4573 Código Penal</t>
  </si>
  <si>
    <t>110113740007CO</t>
  </si>
  <si>
    <t>0134302011a</t>
  </si>
  <si>
    <t xml:space="preserve">Sentencia 2011-13430 Expediente 11-11374-0007-CO. A las quince horas con siete minutos. Acción de Inconstitucionalidad. Dennis Rodríguez Cadena “no vidente en contra del artículo 4 inciso a) de la Ley N° 7794, Código Notarial. Se rechaza de plano la acción.- </t>
  </si>
  <si>
    <t>Artículo 4 inciso a)</t>
  </si>
  <si>
    <t>110113980007CO</t>
  </si>
  <si>
    <t>0126362011a</t>
  </si>
  <si>
    <t xml:space="preserve">Sentencia 2011-12636 Expediente 11-11398-0007-CO. A las catorce horas con cincuenta y cinco minutos. Acción de inconstitucionalidad. JUAN ERNESTO CRUZ AZOFEIFA, RAFAEL GUIDO BRENES ACUÑA, LUIS EDUARDO BRENES ACUÑA, VIRGINIA SALAZAR FONSECA, LUIS EDUARDO VILLALOBOS OCAMPO y JORGE RAMÍREZ CALDERÓN en contra del artículo 103 de la Ley No. 7331 reformado por Ley No. 8696, por violación del artículo 21 de la Constitución Política. Se rechaza de plano la acción.- </t>
  </si>
  <si>
    <t>Artículo 103</t>
  </si>
  <si>
    <t>110115880007CO</t>
  </si>
  <si>
    <t>0134282011a</t>
  </si>
  <si>
    <t xml:space="preserve">Sentencia 2011-13428 Expediente 11-11588-0007-CO. A las quince horas con cinco minutos. Acción de inconstitucionalidad. Juan André Slon Carvajal en contra de los artículos 39 y 44 inciso c) de la Ley Orgánica del Colegio Profesional de Psicólogos de Costa Rica, Ley N° 6144. Se rechaza de plano la acción.- </t>
  </si>
  <si>
    <t>Ley 6144 Orgánica del Colegio Profesional de Psicólogos de Costa Rica</t>
  </si>
  <si>
    <t>artículos 39 y 44 inciso c)</t>
  </si>
  <si>
    <t>110120060007CO</t>
  </si>
  <si>
    <t>01187212a</t>
  </si>
  <si>
    <t xml:space="preserve">1) Sentencia 2012-11872
Expediente 11-012006-0007-CO. A las catorce horas con treinta minutos. Acción de inconstitucionalidad contra Articulo 42 Del Decreto Ejecutivo Número 26935-g De 20 De Abril De 1998. Se rechaza de plano la acción.
</t>
  </si>
  <si>
    <t xml:space="preserve">Decreto Ejecutivo 26935-G Reglamento a la Ley sobre Desarrollo de la Comunidad </t>
  </si>
  <si>
    <t>110120210007CO</t>
  </si>
  <si>
    <t>0139342011a</t>
  </si>
  <si>
    <t>Sentencia 2011-13934 Expediente 11-012021-0007-CO. A las once horas con veintisiete minutos. Acción de Inconstitucionalidad.- Adriana Vergara González contra Consejo de Seguridad Vial y las multas por irrespeto a los límites de velocidad que registran las Cámaras de Racsa. Se rechaza de plano la acción.</t>
  </si>
  <si>
    <t>Cobro de las multas por irrespeto a los límites de velocidad que registran las cámaras de RACSA</t>
  </si>
  <si>
    <t>110121120007CO</t>
  </si>
  <si>
    <t>0137722011a</t>
  </si>
  <si>
    <t>Sentencia 2011-13772 Expediente 11-012112-0007-CO. A las catorce horas con treinta y dos minutos. Acción de Inconstitucionalidad.- Giovanni Alexis Sancho Rodríguez contra los artículos 15 y 19 del Código Notarial. Se rechaza de plano la acción.</t>
  </si>
  <si>
    <t>Artículos 15 y 19</t>
  </si>
  <si>
    <t>110121980007CO</t>
  </si>
  <si>
    <t>0140252011a</t>
  </si>
  <si>
    <t>Sentencia 2011-14025 Expediente 11-012198-0007-CO. A las quince horas con cuarenta y nueve minutos. Acción de Inconstitucionalidad.- Gerardo E Jiménez Vásquez contra. El Decreto Ejecutivo Número 36777- Mp- Tur. Se rechaza de plano la acción. El Magistrado Castillo Víquez pone nota.</t>
  </si>
  <si>
    <t xml:space="preserve">Decreto Ejecutivo 36777 Reglamentación del artículo 1° de la ley n° 4286 del 17 de diciembre de 1968 de nombramiento de comisiones de festejos populares
</t>
  </si>
  <si>
    <t>110121990007CO</t>
  </si>
  <si>
    <t>0176132011a</t>
  </si>
  <si>
    <t>Sentencia 2011-17613 Expediente 11-12199-0007-CO. A las catorce horas con cincuenta minutos. Acción de Inconstitucionalidad. Eduardo Delgado Soto, Milton Ruiz Guzmán en contra del Reglamento del Régimen de Pensiones y Jubilaciones de la Caja CostarriCMENse de Seguro Social. Se rechaza de plano la acción en cuanto a la impugnación del Artículo 2 del Reglamento del Seguro de Invalidez, Vejez y Muerte de la Caja CostarriCMENse de Seguro Social. Se rechaza por el fondo la acción, en cuanto a la impugnación del artículo 22 del mismo reglamento. Los Magistrados Calzada Miranda y Jinesta Lobo salvan el voto, únicamente, en cuanto al rechazo por el fondo y declaran con lugar la acción en cuanto a ese extremo. Los Magistrados Armijo Sancho, Cruz Castro y Castillo Víquez ponen nota -</t>
  </si>
  <si>
    <t>Párrafo segundo del artículo 2 y artículo 22</t>
  </si>
  <si>
    <t>110122300007CO</t>
  </si>
  <si>
    <t>0164582011a</t>
  </si>
  <si>
    <t>Sentencia 2011-16458 Expediente 11-12230-0007-CO. A las catorce horas con treinta minutos. Acción de Inconstitucionalidad. Montaña de Ensueño B Cincuenta S.A., Suey Temelin Bojorge Menrod en contra del Artículo 217 Párrafo 4° del Código Procesal Civil. Se rechaza por el fondo la acción.-</t>
  </si>
  <si>
    <t>Artículo 217 párrafo 4</t>
  </si>
  <si>
    <t>110122590007CO</t>
  </si>
  <si>
    <t>0149572011a</t>
  </si>
  <si>
    <t>Sentencia 2011-14957 Expediente 11-012259-0007-CO. A las nueve horas con veintiséis minutos. Acción de Inconstitucionalidad. Raúl Muñoz Alvarez contra el artículo 84 y 150 de la Ley de Tránsito y Decreto Ejecutivo Número 36724 del Ministerio de Obras Públicas y Transportes. Se rechaza de plano la acción.-</t>
  </si>
  <si>
    <t>Artículos 84 y 150</t>
  </si>
  <si>
    <t>110123110007CO</t>
  </si>
  <si>
    <t>0153782011a</t>
  </si>
  <si>
    <t xml:space="preserve">Sentencia 2011-15378 Expediente 11-012311-0007-CO. A las quince horas con diecinueve minutos. Acción de inconstitucionalidad.- Andrés Vargas Rodríguez contra los artículos 150 y 150 bis de la Ley de TRANSITO. Se rechaza de plano la acción. </t>
  </si>
  <si>
    <t>Artículos 150 y 150 bis</t>
  </si>
  <si>
    <t>110123260007CO</t>
  </si>
  <si>
    <t>01187312a</t>
  </si>
  <si>
    <t xml:space="preserve">1) Sentencia 2012-11873
Expediente 11-012326-0007-CO. A las catorce horas con treinta minutos. Acción de inconstitucionalidad contra los artículos 150 y 150 bis de la Ley de Tránsito por Vías Públicas Terrestres No. 7331 y el Decreto Ejecutivo No. 36724 de 23 de agosto de 2011. Se rechaza de plano la acción. La Magistrada Calzada Miranda salva el voto y ordena continuar con el trámite de la acción de inconstitucionalidad.
</t>
  </si>
  <si>
    <t xml:space="preserve">Decreto Ejecutivo 36724 Reglamento de las condiciones técnicas y de uso de los 
equipos de registro y detección de infracciones a la Ley de Tránsito vigente por 
medio de imágenes
</t>
  </si>
  <si>
    <t>110123720007CO</t>
  </si>
  <si>
    <t>00142013a</t>
  </si>
  <si>
    <t xml:space="preserve">1) Sentencia 2013-01420
Expediente 11-012372-0007-CO. A las catorce horas con treinta minutos. Acción de inconstitucionalidad contra el Articulo 72 De La Ley De Protección Al Trabajador. Se rechaza de plano la acción. 
</t>
  </si>
  <si>
    <t>la frase 'entidades autorizadas' contenida  en el artículo 72</t>
  </si>
  <si>
    <t>110123940007CO</t>
  </si>
  <si>
    <t>0176142011a</t>
  </si>
  <si>
    <t>Sentencia 2011-17614 Expediente 11-12394-0007-CO. A las catorce horas con cincuenta minutos. Acción de Inconstitucionalidad. Asociación Nacional de Asegurados de la Caja CostarriCMENse de Seguro Social, Walter Muñoz Céspedes en contra del Nombramiento del Presidente Ejecutivo de la Caja CostarriCMENse de Seguro Social electo por el Consejo de Gobierno. Se rechaza de plano la acción. El Magistrado Castillo Víquez pone nota.-</t>
  </si>
  <si>
    <t>nombramiento del Presidente  Ejecutivo  y de  los Miembros de la Junta Directiva de la Caja Costarricense de Seguro Social</t>
  </si>
  <si>
    <t>110124590007CO</t>
  </si>
  <si>
    <t>0153432011a</t>
  </si>
  <si>
    <t xml:space="preserve">Sentencia 2011-15343 Expediente 11-012459-0007-CO. A las catorce horas con cuarenta y cuatro minutos. Acción de Inconstitucionalidad.- Magali Mattus Gutiérrez contra el artículo 25 de la Ley de Cobro Judicial. Se rechaza de plano la acción. </t>
  </si>
  <si>
    <t>110125110007CO</t>
  </si>
  <si>
    <t>0139352011a</t>
  </si>
  <si>
    <t xml:space="preserve">Sentencia 2011-13935 Expediente 11-012511-0007-CO. A las once horas con veintiocho minutos. Acción de Inconstitucionalidad.- Julio Alberto Bustos Valderrama contra Ley de Tránsito 7331. Se rechaza de plano la acción. </t>
  </si>
  <si>
    <t>Artículo 150</t>
  </si>
  <si>
    <t>110126180007CO</t>
  </si>
  <si>
    <t>0151492011a</t>
  </si>
  <si>
    <t>Sentencia 2011-15149 Expediente 11-012618-0007-CO. A las doce horas. Acción de Inconstitucionalidad.- Sandra Quesada Bolaños contra el artículo 115, 131 inciso B en su relación con el artículo 132 inciso A) y 131 de inciso E de la Ley de Tránsito. Se rechaza de plano la acción.-</t>
  </si>
  <si>
    <t>artículos 115, 131 inciso b), 132 inciso a) y 133 inciso e)</t>
  </si>
  <si>
    <t>110126870007CO</t>
  </si>
  <si>
    <t>0149582011a</t>
  </si>
  <si>
    <t>Sentencia 2011-14958 Expediente 11-012687-0007-CO. A las nueve horas con veintisiete minutos. Acción de Inconstitucionalidad.- Geovanny Arce Pérez contra el artículo 140, inciso A y 155 párrafo 5 de la Ley de Tránsito. Se rechaza de plano la acción.</t>
  </si>
  <si>
    <t>artículos 140 inciso a) y 155 párrafo 5)</t>
  </si>
  <si>
    <t>110127770007CO</t>
  </si>
  <si>
    <t>0145612011a</t>
  </si>
  <si>
    <t xml:space="preserve">Sentencia 2011-14561 Expediente 11-12777-0007-CO. A las catorce horas con cuarenta y siete minutos. Acción de Inconstitucionalidad. Jean Carlos Rodríguez Rosales en contra del artículo 68 inciso d) de la Ley de Tránsito por Vías Públicas Terrestres, número 7331 número del trece de abril de mil novecientos noventa y tres. Se rechaza de plano la acción.- </t>
  </si>
  <si>
    <t>artículo 68 inciso d)</t>
  </si>
  <si>
    <t>110127900007CO</t>
  </si>
  <si>
    <t>0157492011a</t>
  </si>
  <si>
    <t xml:space="preserve">Sentencia 2011-15749 Expediente 11-012790-0007-CO. A las nueve horas con treinta y dos minutos. Acción de Inconstitucionalidad. Adonai Enríquez Valverde Vega, Carlos Góngora Fuentes, Damaris Quintana Porras, Ernesto Chavarría Ruiz, Manuel Hernández Rivera, María de los Ángeles Alfaro Murillo, Mireya Zamora Alvarado, Mirna Patricia Pérez Hegg, Víctor Danilo Cubero Corrales contra el artículo 208 bis del Reglamento de la Asamblea Legislativa y el acuerdo legislativo tomado en la sesión ordinaria número 76 del 27 de setiembre de 2011. Se rechaza por el fondo la acción. Los Magistrados Calzada, Armijo y Cruz salvan el voto y ordenan dar curso a la acción. </t>
  </si>
  <si>
    <t>Artículo 208 bis</t>
  </si>
  <si>
    <t>acuerdo legislativo tomado en la sesión ordinaria número 76 del 27 de setiembre de 2011</t>
  </si>
  <si>
    <t>110129040007CO</t>
  </si>
  <si>
    <t>00479012a</t>
  </si>
  <si>
    <t xml:space="preserve">1) Sentencia 2012-04790
Expediente 11-012904-0007-CO. A las catorce horas con treinta minutos. Acción de Inconstitucionalidad.- Santos Aguilera Vargas contra Artículo 71 de la Ley de Protección Fitosanitaria. Se rechaza por el fondo la acción.- 
</t>
  </si>
  <si>
    <t>Ley 7644 de Protección Fitosanitaria</t>
  </si>
  <si>
    <t>Artículo 71</t>
  </si>
  <si>
    <t>110129790007CO</t>
  </si>
  <si>
    <t>0145712011a</t>
  </si>
  <si>
    <t xml:space="preserve">Sentencia 2011-14571 Expediente 11-12979-0007-CO. A las catorce horas con cincuenta y siete minutos. Acción de Inconstitucionalidad. Luis Eduardo Hernández Aguilar en contra del artículo 32 inciso 1) apartado c) de la Ley de Tránsito por Vías Públicas Terrestres y el acuerdo adoptado por el Consejo de Seguridad Vial, en la sesión ordinaria número 2630-11 del quince de marzo del dos mil once. Se rechaza por el fondo la acción.- </t>
  </si>
  <si>
    <t>artículo 32 inciso 1) apartado c)</t>
  </si>
  <si>
    <t>acuerdo adoptado por el Consejo de Seguridad Vial en la sesión ordinaria número 2630-11</t>
  </si>
  <si>
    <t>110129850007CO</t>
  </si>
  <si>
    <t>0153422011a</t>
  </si>
  <si>
    <t>Sentencia 2011-15342 Expediente 11-012985-0007-CO. A las catorce horas con cuarenta y tres minutos. Acción de Inconstitucionalidad.-Jorge Mauricio Pardo Amador contra el artículo 10 de la Ley de Notificaciones Judiciales 8687. Se rechaza de plano la acción.</t>
  </si>
  <si>
    <t>110131150007CO</t>
  </si>
  <si>
    <t>0164612011a</t>
  </si>
  <si>
    <t>Sentencia 2011-16461 Expediente 11-13115-0007-CO. A las catorce horas con treinta minutos. Acción de Inconstitucionalidad. Roy Ching Leitón, Segismundo Araya Zúñiga en contra de los Artículos 2, 3 y 7 de la Ley Sobre Registro, Secuestro y Examen de Documentos Privados e Intervención de las Comunicaciones (Ley 7425). Se rechaza de plano el recurso.-</t>
  </si>
  <si>
    <t>interpretación del Tribunal Penal de Juicio del Tercer Circuito Judicial de San José de los artículos 2, 3 y 7 de la Ley sobre Registro, Secuestro  y Examen de Documentos Privados  e Intervención de las Comunicaciones</t>
  </si>
  <si>
    <t>Sentencia 326-2011</t>
  </si>
  <si>
    <t>110132240007CO</t>
  </si>
  <si>
    <t>00036212a</t>
  </si>
  <si>
    <t xml:space="preserve">1) Sentencia 2012-00362
Expediente 11-013224-0007-CO. A las catorce horas con cuarenta minutos. Acción de Inconstitucionalidad.- Alvaro González Chaves, Marvin Hernández Chavarría contra el artículo 10 del Reglamento para la Organización y Funcionamiento del Comité Cantonal de Deportes y Recreación de la Unión. Se rechaza de plano la acción. Los Magistrados Castillo y Cruz ponen nota. 
</t>
  </si>
  <si>
    <t>110134320007CO</t>
  </si>
  <si>
    <t>01829912a</t>
  </si>
  <si>
    <t xml:space="preserve">Sentencia 2012 - 018299.
Expediente  11-013432-0007-CO.  A  las  catorce  horas  con  treinta minutos. Acción de inconstitucionalidad contra Directriz N° 20-03 Del 10 De Junio Del 2033 Denominada "tratamiento Fiscal De Los Precios De Transferencia, Según El Valor Normal De Mercado". Se rechaza por el fondo la acción.
</t>
  </si>
  <si>
    <t>Directriz 20-03 del 10 /6/2003 Tratamiento Fiscal de los Precios de Transferencia,  según el valor normal de Mercado de la Dirección General de Tributación</t>
  </si>
  <si>
    <t>110135640007CO</t>
  </si>
  <si>
    <t>00822112a</t>
  </si>
  <si>
    <t xml:space="preserve">1) Sentencia 2012-08221
Expediente 11-013564-0007-CO. A las catorce horas con treinta minutos. Acción de inconstitucionalidad contra Artículo 449 del Código Procesal Civil. Se rechaza por el fondo la acción.- 
</t>
  </si>
  <si>
    <t>Artículo 449</t>
  </si>
  <si>
    <t>110137290007CO</t>
  </si>
  <si>
    <t>0149612011a</t>
  </si>
  <si>
    <t>Sentencia 2011-14961 Expediente 11-013729-0007-CO. A las nueve horas con treinta minutos. Acción de inconstitucionalidad.- Patricia Villalobos Molina contra el inciso A) del artículo 13 del Reglamento General del Régimen de Capitalización Colectiva del sistema de Pensiones y Jubilaciones del Magisterio Nacional. Se rechaza por el fondo la acción. La norma no es inconstitucional en tanto se interprete conforme al Derecho de la Constitución y se entienda que la dependencia económica del cónyuge supérstite a que se refiere el inciso a) del Reglamento General del Régimen de Capitalización Colectiva del Sistema de Pensiones y Jubilaciones del Magisterio Nacional, no es absoluta o total.  Notifíquese a la Junta Directiva del Magisterio Nacional</t>
  </si>
  <si>
    <t>Reglamento General del Régimen de Capitalización Colectiva del Sistema de Pensiones y Jubilaciones del Magisterio Nacional</t>
  </si>
  <si>
    <t>Artículo 13 inciso a)</t>
  </si>
  <si>
    <t>110137340007CO</t>
  </si>
  <si>
    <t>0149452011a</t>
  </si>
  <si>
    <t>Sentencia 2011-14945 Expediente 11-013734-0007-CO. A las nueve horas con catorce minutos. Acción de inconstitucionalidad. Amministrazione Servizio Tamarindo S.A., Edwin Mauricio Mora Soto contra la sentencia número No. 136/2011 de las 16:12 horas del 12 de setiembre de 2011, y contra la resolución de las 11:06 horas del 19 de setiembre de 2011, ambas dictadas por el Tribunal de Trabajo de Menor Cuantía de Guanacaste, en el expediente número 11-000064-1052-LA. Se rechaza de plano la acción.-</t>
  </si>
  <si>
    <t>Sentencia 136/2011 del 12/12/2011 del Tribunal de Trabajo de Menor Cuantía de Guanacaste</t>
  </si>
  <si>
    <t>Resolución del 19/09/2011 del Tribunal de Trabajo de Menor Cuantía de Guanacaste</t>
  </si>
  <si>
    <t>110138010007CO</t>
  </si>
  <si>
    <t>01525812a</t>
  </si>
  <si>
    <t xml:space="preserve">1) Sentencia 2012-15258
Expediente 11-013801-0007-CO. A las quince horas con cinco minutos. Acción de inconstitucionalidad contra el Artículo 193 del Código Procesal Contencioso Administrativo. Se rechaza de plano la acción. 
</t>
  </si>
  <si>
    <t>Artículo 193</t>
  </si>
  <si>
    <t xml:space="preserve">jurisprudencia de la Sala Primera en relación con la aplicación de dicha disposición. </t>
  </si>
  <si>
    <t>110140240007CO</t>
  </si>
  <si>
    <t>01265012a</t>
  </si>
  <si>
    <t xml:space="preserve">1) Sentencia 2012-12650
Expediente 11-014024-0007-CO. A las catorce horas con treinta minutos. Acción de inconstitucionalidad contra el Artículo 953 del Código Procesal Civil. Se rechaza por el fondo la acción. La Magistrada Calzada salva el voto y ordena darle curso a la acción. 
</t>
  </si>
  <si>
    <t>110141700007CO</t>
  </si>
  <si>
    <t>0171612011a</t>
  </si>
  <si>
    <t>Sentencia 2011-17161 Expediente 11-14170-0007-CO. A las catorce horas con treinta minutos. Acción de Inconstitucionalidad. Gilberth Quirós Castro en contra de los Artículos 139 y 158 del Código Notarial. Se rechaza por el fondo la acción.-</t>
  </si>
  <si>
    <t>artículos 139 y 158</t>
  </si>
  <si>
    <t>110142650007CO</t>
  </si>
  <si>
    <t>00124112a</t>
  </si>
  <si>
    <t xml:space="preserve">5) Sentencia 2012-01241
Expediente 11-014265-0007-CO. A las quince horas con treinta minutos. Acción de Inconstitucionalidad.- Leonardo Salvador Castiglioni Vásquez contra el Artículo 66 del Decreto Ejecutivo número 33876-J. Se rechaza de plano la acción.
</t>
  </si>
  <si>
    <t>Artículo 66d</t>
  </si>
  <si>
    <t>110142980007CO</t>
  </si>
  <si>
    <t>0164822011a</t>
  </si>
  <si>
    <t>Sentencia 2011-16482 Expediente 11-14298-0007-CO. A las catorce horas con treinta minutos. Acción de Inconstitucionalidad. Ronny Hernández Marín en contra de la Resolución de las 10:28 Horas del 04 de Octubre de 2011 de la Sala Tercera. Se rechaza de plano el recurso.-</t>
  </si>
  <si>
    <t xml:space="preserve">Resolución del 4/10/2011 de la Sala Tercera de la Corte Suprema de 
Justicia
</t>
  </si>
  <si>
    <t>110144380007CO</t>
  </si>
  <si>
    <t>00009413a</t>
  </si>
  <si>
    <t xml:space="preserve">3) Sentencia 2013-00094
Expediente 11-014438-0007-CO. A las catorce horas con cincuenta minutos. Acción de inconstitucionalidad contra el Artículos 209, 210 Y 211 Ley Orgánica Del Poder Judicial. Se rechaza por el fondo la acción.
</t>
  </si>
  <si>
    <t>artículos 209, 210 y 211</t>
  </si>
  <si>
    <t>110144620007CO</t>
  </si>
  <si>
    <t>00821113a</t>
  </si>
  <si>
    <t xml:space="preserve">Sentencia 2013 - 008211. Expediente 11-014462-0007-CO. A las catorce horas con treinta minutos. Acción de inconstitucionalidad el Instituto Latinoamericano De Derechos Humanos Y Paz Social, Sociedad Anónima, contra Jurisprudencia de la Sala Primera de la Corte Suprema de Justicia y Tribunal Contencioso Administrativo y Civil de Hacienda. Se rechaza de plano la acción. Notifíquese esta sentencia a la Sala Primera de la Corte Suprema de Justicia y al Tribunal Contencioso Administrativo y Civil de Hacienda. </t>
  </si>
  <si>
    <t>Jurisprudencia de la Sala Primera y del Tribunal Contencioso Administrativo que sostiene que únicamente las sentencias estimatorias de la Sala Constitucional producen efecto de cosa juzgada material</t>
  </si>
  <si>
    <t xml:space="preserve">Sentencias 339-F-2005, 00226-2008, 107-F-S1-2010, 00180-F-01-2001,  00748-2010,  00933-2006,  0095-2004, 00315-2003 de la Sala Primera de la Corte Suprema de Justicia y la 247-2007 del Tribunal Contencioso Administrativo, 00730-2009 de la Sección Sexta del Tribunal Contencioso Administrativo, y la 4399-2010 de la Sección Cuarta del Tribunal Contencioso  Administrativo
</t>
  </si>
  <si>
    <t>110144740007CO</t>
  </si>
  <si>
    <t>01187412a</t>
  </si>
  <si>
    <t xml:space="preserve">1) Sentencia 2012-11874
Expediente 11-014474-0007-CO. A las catorce horas con treinta minutos. Acción de inconstitucionalidad contra el envío de policías para recibir entrenamiento en la Escuela de Las Américas (WHINSEC), Fort Benning, Columbus, Georgia, Estados Unidos. Se rechaza de plano la acción.
</t>
  </si>
  <si>
    <t>envío de policías para recibir entrenamiento en la Escuela de Las Américas (WHINSEC)</t>
  </si>
  <si>
    <t>110145040007CO</t>
  </si>
  <si>
    <t>01526012a</t>
  </si>
  <si>
    <t xml:space="preserve">1) Sentencia 2012-15260
Expediente 11-014504-0007-CO. A las quince horas con cinco minutos. Acción de inconstitucionalidad contra Jurisprudencia Tribunal Primero Civil. Se rechaza de plano la acción. 
</t>
  </si>
  <si>
    <t xml:space="preserve">jurisprudencia del Tribunal Primero Civil según la cual la Ley de Notificaciones no derogó el deber de aportar el memorial original dentro de 
tercero día establecido en el artículo 6 bis de la Ley Orgánica del Poder Judicial 
</t>
  </si>
  <si>
    <t>resolución 608-N de 5/08/2009, 340-F del 21/3/2010, 514-N 7/6/2010 y 970-N de 22/10/2010</t>
  </si>
  <si>
    <t>110145770007CO</t>
  </si>
  <si>
    <t>0171642011a</t>
  </si>
  <si>
    <t>Sentencia 2011-17164 Expediente 11-14577-0007-CO. A las catorce horas con treinta minutos. Acción de Inconstitucionalidad. Dencio Sociedad Anónima, José Francisco Flores Hidalgo en contra del Artículo 4 de la Ley de Propina. Se rechaza de plano la acción.-</t>
  </si>
  <si>
    <t>110146020007CO</t>
  </si>
  <si>
    <t>00124212a</t>
  </si>
  <si>
    <t xml:space="preserve">6) Sentencia 2012-01242
Expediente 11-014602-0007-CO. A las quince horas con treinta minutos. Acción de Inconstitucionalidad.- Roberto Calderón Solano, Rocaso Forestales S. R. L. contra Transitorios de la Ley Especial 7600. Se rechaza de plano la acción.- 
</t>
  </si>
  <si>
    <t>Transitorio II</t>
  </si>
  <si>
    <t>110146690007CO</t>
  </si>
  <si>
    <t>01362912a</t>
  </si>
  <si>
    <t xml:space="preserve">1) Sentencia 2012-13629
Expediente 11-014669-0007-CO.  A  las  catorce   horas  con  treinta minutos. Acción de inconstitucionalidad contra Desconocido. Se rechaza de plano la acción. 
</t>
  </si>
  <si>
    <t xml:space="preserve">Decreto Ejecutivo 26061-J Reglamento General de la Policía Penitenciaria </t>
  </si>
  <si>
    <t>Artículos 131 y 132</t>
  </si>
  <si>
    <t xml:space="preserve">artículo 48 de la Ley General de 
Policía y los artículos 133, 134, 135, 136, 137, 138, 139, 140, 141, 148, 149, 150, 152, 153 y 154 del Reglamento Autónomo de Servicio del Ministerio de Justicia y Gracia. 
</t>
  </si>
  <si>
    <t>110146730007CO</t>
  </si>
  <si>
    <t>0165112011a</t>
  </si>
  <si>
    <t>Sentencia 2011-16511 Expediente 11-14673-0007-CO. A las catorce horas con treinta minutos. Acción de Inconstitucionalidad. Jonathan Hernández Delgado en contra del Artículo 78 del Código de Trabajo. Se rechaza de plano la acción.-</t>
  </si>
  <si>
    <t>Artículo 78</t>
  </si>
  <si>
    <t>110148360007CO</t>
  </si>
  <si>
    <t>01664112a</t>
  </si>
  <si>
    <t xml:space="preserve">1) Sentencia 2012-16641
Expediente 11-014836-0007-CO. A las nueve horas con cinco minutos. Acción de inconstitucionalidad contra el Oficio AFP-1079-2011 de la Procuraduría General de la República y el Oficio 07863-2011-DRH de la Dirección de Recursos Humanos del Ministerio de Seguridad Pública. Se rechaza de plano la acción.
</t>
  </si>
  <si>
    <t>oficio AFP-1079-2011 de la Procuraduría General de la República</t>
  </si>
  <si>
    <t>oficio 07863-2011-DRH de la Dirección de Recursos Humanos del Ministerio de Seguridad Pública</t>
  </si>
  <si>
    <t>110148580007CO</t>
  </si>
  <si>
    <t>00049612a</t>
  </si>
  <si>
    <t xml:space="preserve">1) Sentencia 2012-00496
Expediente 11-014858-0007-CO. A las nueve horas con cinco minutos. Acción de inconstitucionalidad.- Giovanni Alexis Sancho Rodríguez contra Párrafo Primero del Artículo 15 y Párrafo Primero del Artículo 19, ambos del Código Notarial. Se rechaza de plano la acción. El magistrado Cruz Castro pone nota conforme se consigna en el penúltimo considerando.
</t>
  </si>
  <si>
    <t>artículo 15 y el párrafo primero del artículo 19</t>
  </si>
  <si>
    <t>110149060007CO</t>
  </si>
  <si>
    <t>0167682011a</t>
  </si>
  <si>
    <t>Sentencia 2011-16768 Expediente 11-014906-0007-CO. A las catorce horas con treinta minutos. Acción de Inconstitucionalidad.- Manuel Esteban Alvarez Martínez contra el artículo 10 de la Ley No.3664 de enero de 1996, Ley del Proceso Laboral en Negocios de Menor Cuantía. Se rechaza por el fondo la acción.</t>
  </si>
  <si>
    <t>110149330007CO</t>
  </si>
  <si>
    <t>0167692011a</t>
  </si>
  <si>
    <t xml:space="preserve">Sentencia 2011-16769 Expediente 11-014933-0007-CO. A las catorce horas con treinta minutos. Acción de Inconstitucionalidad.- María Teresa Forms de Rivera contra el artículo 10 de la Ley que regula el proceso laboral en negocios de menor cuantía No. 3664. Se rechaza por el fondo la acción. </t>
  </si>
  <si>
    <t>110151490007CO</t>
  </si>
  <si>
    <t>0171722011a</t>
  </si>
  <si>
    <t>Sentencia 2011-17172 Expediente 11-15149-0007-CO. A las catorce horas con treinta minutos. Acción de Inconstitucionalidad. Christian Eduardo González Alfaro en contra del Tránsito. Se rechaza de plano la acción.-</t>
  </si>
  <si>
    <t>Artículo 131 inciso b)</t>
  </si>
  <si>
    <t>110152220007CO</t>
  </si>
  <si>
    <t>00598712a</t>
  </si>
  <si>
    <t xml:space="preserve">1) Sentencia 2012-05987
Expediente 11-015222-0007-CO. A las nueve horas con cinco minutos. Acción de inconstitucionalidad contra el artículo 09 inciso d, del Reglamento de Servicio Civil. Se rechaza de plano la acción. .-
</t>
  </si>
  <si>
    <t xml:space="preserve">artículo 9, inciso d) </t>
  </si>
  <si>
    <t>110154530007CO</t>
  </si>
  <si>
    <t>0171742011a</t>
  </si>
  <si>
    <t>Sentencia 2011-17174 Expediente 11-15453-0007-CO. A las catorce horas con treinta minutos. Acción de Inconstitucionalidad. Miguel Araya Alcázar en contra del Artículo 574 del Código de Trabajo. Se rechaza de plano la acción.-</t>
  </si>
  <si>
    <t>Artículo 574</t>
  </si>
  <si>
    <t>110154630007CO</t>
  </si>
  <si>
    <t>01664212a</t>
  </si>
  <si>
    <t>INFORMACION</t>
  </si>
  <si>
    <t xml:space="preserve">1) Sentencia 2012-16642
Expediente 11-015463-0007-CO. A las nueve horas con cinco minutos. Acción de inconstitucionalidad contra el Articulo 191 De La Ley Numero 8764 ley General De Migración Y Extranjería. Se rechaza de plano la acción.
</t>
  </si>
  <si>
    <t>Artículo 191</t>
  </si>
  <si>
    <t>110154850007CO</t>
  </si>
  <si>
    <t>00525212a</t>
  </si>
  <si>
    <t xml:space="preserve">1) Sentencia 2012-05252
Expediente 11-015485-0007-CO. A las quince horas. Acción de Inconstitucionalidad.- contra Artículo 153 del Código Tributario, Ley Número 4755 del 3 de Mayo de 1971 y sus Reformas. Se rechaza de plano la acción.-
</t>
  </si>
  <si>
    <t>Artículo 153</t>
  </si>
  <si>
    <t>110156370007CO</t>
  </si>
  <si>
    <t>00392412a</t>
  </si>
  <si>
    <t xml:space="preserve">1) Sentencia 2012-03924
Expediente 11-015637-0007-CO. A las catorce horas con cincuenta minutos. Acción de Inconstitucionalidad. Marco Vinicio Araya Arroyo contra IX y su inciso c) del Decreto Ejecutivo N° 36786-MINAET del 12 de agosto del 2011. Se rechaza de plano la acción.-
</t>
  </si>
  <si>
    <t xml:space="preserve">Decreto Ejecutivo 36786-MINAET </t>
  </si>
  <si>
    <t xml:space="preserve">artículo IX y su inciso c)
</t>
  </si>
  <si>
    <t>110157080007CO</t>
  </si>
  <si>
    <t>01830012a</t>
  </si>
  <si>
    <t xml:space="preserve">Sentencia 2012 - 018300.
Expediente  11-015708-0007-CO.  A  las  catorce  horas  con  treinta minutos. Acción de inconstitucionalidad contra Inciso G) Del Articulo 13 De La Ley De Servicios De Seguridad Privados (LRSSP), Por Su Texto O Por La Forma En Que Se Interpreta Y Se Aplica  Por Las Autoridades Publicas Y  En  Particular  Por  La  Dirección  De  Servicios  De  Seguridad Privados.  Se rechaza por el fondo la acción.
</t>
  </si>
  <si>
    <t>Ley 8395 de Regulación de los Servicios de Seguridad Privados</t>
  </si>
  <si>
    <t xml:space="preserve">artículo 13 inciso g) </t>
  </si>
  <si>
    <t>110157530007CO</t>
  </si>
  <si>
    <t>0176342011a</t>
  </si>
  <si>
    <t xml:space="preserve">Sentencia 2011-17634 Expediente 11-15753-0007-CO. A las catorce horas con cincuenta minutos. Acción de Inconstitucionalidad. Miguel Hernández Chacón en contra de los Artículos 559, 556 y 557 del Código de Trabajo. Se rechaza de plano la acción.- </t>
  </si>
  <si>
    <t xml:space="preserve">Artículos 556, 557 y 559 </t>
  </si>
  <si>
    <t>110160150007CO</t>
  </si>
  <si>
    <t>0176402011a</t>
  </si>
  <si>
    <t>Sentencia 2011-17640 Expediente 11-16015-0007-CO. A las catorce horas con cincuenta minutos. Acción de Inconstitucionalidad. Hugo Rodríguez Coronada en contra del Artículo 9 de la Ley 8696 y Leyes Conexas. Se rechaza de plano la acción.-</t>
  </si>
  <si>
    <t xml:space="preserve">el artículo 221 de la Ley de Tránsito por Vías Públicas y Terrestres,   así  como    las disposiciones   y   actuaciones   del registro público de bienes muebles. </t>
  </si>
  <si>
    <t>110160290007CO</t>
  </si>
  <si>
    <t>00124512a</t>
  </si>
  <si>
    <t xml:space="preserve">7) Sentencia 2012-01245
Expediente 11-016029-0007-CO. A las quince horas con treinta minutos. Acción de Inconstitucionalidad.- Ana Lucia Ávila Durán, Asociación Directores y Directoras Administradores y Administradoras Sistema Educadito CostarriCMENse contra Leyes artículo 101 inciso c) de la Ley de Carrera DoCMENte, 59 inciso d) del Reglamento de Ley de Carrera DoCMENte y 22 bis inciso a) del Reglamento del Estatuto de Servicio Civil. Se rechaza por el fondo el recurso.- 
</t>
  </si>
  <si>
    <t>Artículo 101 inciso d)</t>
  </si>
  <si>
    <t xml:space="preserve">artículo 56 inciso d) del Decreto Ejecutivo 2235 Reglamento de la Carrera DoCMENte y el artículo 22 bis inciso a) del Decreto Ejecutivo 21 Reglamento  del Estatuto de Servicio Civil. </t>
  </si>
  <si>
    <t>110160730007CO</t>
  </si>
  <si>
    <t>01526112a</t>
  </si>
  <si>
    <t xml:space="preserve">1) Sentencia 2012-15261
Expediente 11-016073-0007-CO. A las quince horas con cinco minutos. Acción de inconstitucionalidad contra el artículo 30 inciso K, 36 párrafo 9 y 10 del Código Procesal Penal por ser contrarios a los artículos 33, 35, 39, 41, 42 y 43 de la Constitución Política.-. Se rechaza de plano la acción en relación con los artículos 30 inciso k) y 36 párrafo 9 del Código Procesal Penal.
</t>
  </si>
  <si>
    <t>artículos 30 inciso K, 36 párrafo 9 y 10</t>
  </si>
  <si>
    <t>110160990007CO</t>
  </si>
  <si>
    <t>0176452011a</t>
  </si>
  <si>
    <t>Sentencia 2011-17645 Expediente 11-16099-0007-CO. A las catorce horas con cincuenta minutos. Acción de Inconstitucionalidad. Henry Angulo Duarte en contra del Artículo 134 inciso C) de la Ley de Tránsito Por Vías Públicas Terrestres N°7331. Se rechaza de plano la acción.-</t>
  </si>
  <si>
    <t>Artículo 134 inciso c)</t>
  </si>
  <si>
    <t>110162680007CO</t>
  </si>
  <si>
    <t>00921812a</t>
  </si>
  <si>
    <t xml:space="preserve">1) Sentencia 2012-09218
Expediente 11-016268-0007-CO. A las catorce horas con treinta minutos. Acción de inconstitucionalidad contra Articulo 83 Bis De La Ley Reguladora De La Jurisdicción Contenciosa Administrativa. Se rechaza de plano la acción
</t>
  </si>
  <si>
    <t>Artículo 83 bis</t>
  </si>
  <si>
    <t>110164430007CO</t>
  </si>
  <si>
    <t>00037412a</t>
  </si>
  <si>
    <t xml:space="preserve">1) Sentencia 2012-00374
Expediente 11-016443-0007-CO. A las catorce horas con cuarenta minutos. Acción de Inconstitucionalidad.- Patricia Benavides Chavarri contra el Artículo 158 Código Notarial. Se rechaza de plano la acción.-
</t>
  </si>
  <si>
    <t>110165020007CO</t>
  </si>
  <si>
    <t>0176702011a</t>
  </si>
  <si>
    <t>Sentencia 2011-17670 Expediente 11-16502-0007-CO. A las catorce horas con cincuenta minutos. Acción de Inconstitucionalidad. Vela María Miles Eichhorn en contra del Artículo 8 de la Ley Contra La Violencia Doméstica y otros. Se rechaza de plano la acción.-</t>
  </si>
  <si>
    <t>Artículo 8</t>
  </si>
  <si>
    <t>artículo 12 de la Ley de Pensiones Alimentarias</t>
  </si>
  <si>
    <t>110165110007CO</t>
  </si>
  <si>
    <t>00037812a</t>
  </si>
  <si>
    <t xml:space="preserve">1) Sentencia 2012-00378
Expediente 11-016511-0007-CO. A las catorce horas con cuarenta minutos. Acción de Inconstitucionalidad.- Gilberto Cano Tapia contra el Artículo 94 de la Ley Orgánica del Poder Judicial de Costa Rica. Se rechaza de plano la acción.-
</t>
  </si>
  <si>
    <t>Artículo 94 inciso 2</t>
  </si>
  <si>
    <t>110165930007CO</t>
  </si>
  <si>
    <t>00030112a</t>
  </si>
  <si>
    <t xml:space="preserve">1) Sentencia 2012-00301
Expediente 11-016593-0007-CO. A las diez horas con cinco minutos. Acción de Inconstitucionalidad.- Asociación Desarrollo Específica Pro y Para el Mantenimiento Puestos Salud Distrito Tercero Nicoya, Luis Alberto Obando Sequeiro contra el Reglamento de Actividades Taurinas, en su artículo 2, inciso d. Se rechaza de plano la acción.
</t>
  </si>
  <si>
    <t>110166620007CO</t>
  </si>
  <si>
    <t>00085412a</t>
  </si>
  <si>
    <t xml:space="preserve">1) Sentencia 2012-00854
Expediente 11-016662-0007-CO. A las catorce horas con treinta minutos. Acción de Inconstitucionalidad. Presidente de la Junta Administrativa del CMENenterio Obreros de San José, William García Chavarría contra la Resolución A-ai-238-2010, oficio 2015-sm de Echa 8-12-11. Se rechaza de plano la acción.-
</t>
  </si>
  <si>
    <t xml:space="preserve">Resolución  N° A-AI-238-2010 de la Municipalidad de San José. </t>
  </si>
  <si>
    <t>Oficio 2015-SM de la Municipalidad DE San José</t>
  </si>
  <si>
    <t>110166900007CO</t>
  </si>
  <si>
    <t>00479512a</t>
  </si>
  <si>
    <t xml:space="preserve">1) Sentencia 2012-04795
Expediente 11-016690-0007-CO. A las catorce horas con treinta minutos. Acción de inconstitucional.- Comercializadora farmacéutica CMENtroamericana S. A., Juan Carlos Castro Loría contra La Ley de Contratación Administrativa N° 7494. Se rechaza de plano la acción.-
</t>
  </si>
  <si>
    <t>Omisión legislativa de establecer como responsable  al fabricante de productos farmacéuticos en la Ley de Contratación Administrativa</t>
  </si>
  <si>
    <t>11061550007CO</t>
  </si>
  <si>
    <t>00026312a</t>
  </si>
  <si>
    <t xml:space="preserve">1) Sentencia 2012-00263
Expediente 11-06155-0007-CO. A las quince horas con treinta minutos. Acción de Inconstitucionalidad. Diego Núñez Vargas en contra de los Artículos 7 y 17 de la Ley de Creación del Instituto CostarriCMENse de Pesca y Acuacultura N°7384. Se rechaza de plano la acción. Los Magistrados Cruz y Ulate salvan el voto y ordenan dar curso a la acción.-
</t>
  </si>
  <si>
    <t>Ley 7384 Creación del Instituto Costarricense de Pesca y Acuicultura</t>
  </si>
  <si>
    <t>Artículo 7 y 17</t>
  </si>
  <si>
    <t>Ley 8436 de Pesca y Acuicultura artículo 159</t>
  </si>
  <si>
    <t>11066870007CO</t>
  </si>
  <si>
    <t>00013412a</t>
  </si>
  <si>
    <t xml:space="preserve">1) Sentencia 2012-00134
Expediente 11-06687-0007-CO. A las catorce horas con cincuenta minutos. Acción de Inconstitucionalidad. Mariano Castillo Bolaños en contra del Artículo 53 de la Ley Orgánica del Tribunal Supremo de Elecciones. Se rechaza de plano la acción.-
</t>
  </si>
  <si>
    <t>Artículo 53</t>
  </si>
  <si>
    <t>11083790007CO</t>
  </si>
  <si>
    <t>00013512a</t>
  </si>
  <si>
    <t xml:space="preserve">1) Sentencia 2012-00135
Expediente 11-08379-0007-CO. A las catorce horas con cincuenta minutos. Acción de Inconstitucionalidad. Eduardo Alfonso Albán Gamboa en contra del Artículo 34 de la Ley de Promoción de la Competencia y Defensa Efectiva del Consumidor, 7472 y su Reglamento Decreto Ejecutivo Número 25234 MEIC de 1 de Julio de 2006. Se rechaza de plano la acción.- 
</t>
  </si>
  <si>
    <t>Decreto Ejecutivo 25234-MEIC Reglamento Ley Promoción Competencia y Defensa Efectiva Consumidor</t>
  </si>
  <si>
    <t>11097880007CO</t>
  </si>
  <si>
    <t>00321612a</t>
  </si>
  <si>
    <t xml:space="preserve">1) Sentencia 2012-03216
Expediente 11-09788-0007-CO. A las catorce horas con treinta minutos. Acción de Inconstitucionalidad contra del Artículo 218 del Código de Trabajo. Se rechaza de plano la acción.-
</t>
  </si>
  <si>
    <t>Artículo 218 inciso e)</t>
  </si>
  <si>
    <t>11112490007CO</t>
  </si>
  <si>
    <t>00478912a</t>
  </si>
  <si>
    <t xml:space="preserve">1) Sentencia 2012-04789
Expediente 11-11249-0007-CO. A las catorce horas con treinta minutos. Acción de Inconstitucionalidad. Horacio Vindas Sequeira, Julio Alberto Bustos Valderrama, Rafaela Céspedes Calvo en contra de los Artículos 101 y 102 del Reglamento para la Selección y Asignación de Solicitantes de Tierras del Instituto de Desarrollo Agrario. Se rechaza de plano la acción.-
</t>
  </si>
  <si>
    <t>Artículos 101 y 102</t>
  </si>
  <si>
    <t>11113670007CO</t>
  </si>
  <si>
    <t>00074812a</t>
  </si>
  <si>
    <t xml:space="preserve">1) Sentencia 2012-00748
Expediente 11-11367-0007-CO. A las once horas con un minuto. Acción de Inconstitucionalidad. Ana Patricia Guillén Campos, Carol Vega López en contra de los Artículos 1 inciso 15 y 2 inciso 1 de la Ley Número 7411, que es Ley Reguladora del Otorgamiento de Pasaportes Diplomáticos y Servicio y 5 del Reglamento de Traslado y Menaje de Casa y Pasajes de los Funcionarios Acreditados en el Servicio Exterior. Se rechaza de plano la acción en cuanto se dirige contra el artículo 1 inciso 15) de la ley número 7411 llamada ley Reguladora del Otorgamiento de Pasaportes Diplomáticos y de Servicio. Se declara que los artículos 2 inciso 1) de la ley número 7411 citada, así como el 5 del Reglamento de Traslado de Menaje de Casa y Pasajes a los Funcionarios Acreditados en el Servicio Exterior emitido por la Contraloría General de la República son constitucionales siempre y cuando se interprete que los beneficios allí reconocidos a los cónyuges, no son exclusivos de éstos, sino que también son aplicables a las personas en unión de hecho, siempre que ésta reúna todas las condiciones establecidas en el Código de Familia, y haya sido reconocida jurídicamente por el juez competente a través del procedimiento establecido en dicho cuerpo legal. Esta sentencia tiene efectos declarativos y retroactivos a la fecha de vigencia de las normas, sin perjuicio de derechos adquiridos de buena fe. Comuníquese al Poder Ejecutivo y a la Contraloría General de La República. Reséñese este pronunciamiento en el Diario Oficial La Gaceta y publíquese íntegramente en el Boletín Judicial. La Magistrada Calzada coincide con el voto de mayoría, en cuanto realiza una interpretación conforme de las normas impugnadas equiparando los beneficios a la unión de hecho al matrimonio; sin embargo, difiere en cuanto a la necesidad del reconocimiento judicial de dicha unión, por cuanto el artículo 242 y siguientes del Código de Familia, haCMEN referencia a dicho proceso de reconocimiento únicamente para efectos patrimoniales, no para el fin que la accionante busca con la acción de inconstitucionalidad, que es el reconocimiento de los beneficios contemplados en las normas impugnadas, el cual requiere solamente un procedimiento administrativo.-
</t>
  </si>
  <si>
    <t>Ley 7411 reguladora del otorgamiento de pasaportes diplomáticos y de servicio</t>
  </si>
  <si>
    <t xml:space="preserve">Artículos 1 inciso 15) y 2 inciso 1) </t>
  </si>
  <si>
    <t>Reglamento de Traslado de Menaje de Casa y Pasajes a los Funcionarios Acreditados en el Servicio Exterior emitido por la Contraloría General de la República artículo 5</t>
  </si>
  <si>
    <t>11129650007CO</t>
  </si>
  <si>
    <t>00592512a</t>
  </si>
  <si>
    <t xml:space="preserve">1) Sentencia 2012-05925
Expediente 11-12965-0007-CO. A las quince horas con cinco minutos. Acción de Inconstitucionalidad contra de las Cláusulas número 11, 41, 42, 43 literales c, d, e y f de la Convención Colectiva de Trabajo suscrita con el Sindicato de Empleados Municipales de Aguirre. Se rechaza de plano la acción.-
</t>
  </si>
  <si>
    <t>Convención Colectiva de Trabajo suscrita entre el Sindicato de Empleados Municipales del Cantón de Aguirre y la Municipalidad de Aguirre</t>
  </si>
  <si>
    <t>cláusulas 11, 41, 42 y 43, incisos c), d), e) y f)</t>
  </si>
  <si>
    <t>11130910007CO</t>
  </si>
  <si>
    <t>00124012a</t>
  </si>
  <si>
    <t xml:space="preserve">4) Sentencia 2012-01240
Expediente 11-13091-0007-CO. A las quince horas con treinta minutos. Acción de Inconstitucionalidad.- Presidente de la Asociación Nacional Para La Defensa de la Propiedad y la Seguridad Jurídica, Vianney Saborío Hernández contra La Modificación del Convenio de Préstamo número 1284-oc/cr celebrado por el Banco Interamericano de Desarrollo y la República de Costa Rica. Se rechaza por el fondo la acción.-
</t>
  </si>
  <si>
    <t>Contrato Modificatorio N.2 a la Ley 8154, suscrito el 16/4/2007 por el Ministerio de Hacienda y el Banco Interamericano de Desarrollo</t>
  </si>
  <si>
    <t>11142520007CO</t>
  </si>
  <si>
    <t>00014912a</t>
  </si>
  <si>
    <t xml:space="preserve">1) Sentencia 2012-00149
Expediente 11-14252-0007-CO. A las catorce horas con cincuenta minutos. Acción de Inconstitucionalidad. Juan José Morales Ramírez en contra de los Artículos 70 bis inciso a, 130, 153 y 155 bis Ley de Tránsito Por Vías Públicas. Se rechaza de plano la acción.-
</t>
  </si>
  <si>
    <t>artículos 70 bis inciso a, 130,153 y 155</t>
  </si>
  <si>
    <t>11144060007CO</t>
  </si>
  <si>
    <t>00592612a</t>
  </si>
  <si>
    <t xml:space="preserve">1) Sentencia 2012-05926
Expediente 11-14406-0007-CO. A las quince horas con cinco minutos. Acción de Inconstitucionalidad contra del Artículo 136 inciso G) de la Ley de Tránsito. Se rechaza por el fondo la acción. Los Magistrados Calzada y Jinesta ponen nota.-
</t>
  </si>
  <si>
    <t>Artículo 163 inciso g)</t>
  </si>
  <si>
    <t>11151200007CO</t>
  </si>
  <si>
    <t>00322012a</t>
  </si>
  <si>
    <t xml:space="preserve">1) Sentencia 2012-03220
Expediente 11-15120-0007-CO. A las catorce horas con treinta minutos. Acción de Inconstitucionalidad contra del Artículo 62 de la Ley N°8204, sobre Estupefacientes, Sustancias Psicotrópicas, Drogas de Uso no Autorizado y Actividades Conexas. Se rechaza por el fondo la acción.-
</t>
  </si>
  <si>
    <t>Ley 8204 Reforma integral Ley sobre Estupefacientes, Sustancias Psicotrópicas, Drogas de Drogas de uso no autorizado y Actividades Conexas</t>
  </si>
  <si>
    <t>Artículo 62</t>
  </si>
  <si>
    <t>11151540007CO</t>
  </si>
  <si>
    <t>00592712a</t>
  </si>
  <si>
    <t xml:space="preserve">1) Sentencia 2012-05927
Expediente 11-15154-0007-CO. A las quince horas con cinco minutos. Acción de Inconstitucionalidad contra del Inciso A) del Transitorio de la Reforma de Reglamento de Reclutamiento y Selección de Profesionales en Farmacia, Odontología, Psicología, Nutrición y Trabajo Social. Se rechaza de plano la acción.-
</t>
  </si>
  <si>
    <t>Reforma del Reglamento de Reclutamiento y Selección de Profesionales en Farmacia, Odontología, Psicología, Nutrición y Trabajo Social de la Caja Costarricense de Seguro Social</t>
  </si>
  <si>
    <t>inciso a) del Transitorio</t>
  </si>
  <si>
    <t>11155940007CO</t>
  </si>
  <si>
    <t>00018112a</t>
  </si>
  <si>
    <t xml:space="preserve">1) Sentencia 2012-00181
Expediente 11-15594-0007-CO. A las catorce horas con cincuenta minutos. Acción de Inconstitucionalidad. Alvaro Eduardo Morera Fallas, Corporación Inmobiliaria El Nomo s.a. en contra del Decreto Ejecutivo No. 34456-2008 de 29 de Noviembre de 2007, denominado Metodología y Directrices Generales Para El Ordenamiento Territorial de la Región Chorotega. Se rechaza de plano la acción.-
</t>
  </si>
  <si>
    <t xml:space="preserve">Decreto Ejecutivo 34456 Metodología y directrices generales para el 
ordenamiento territorial de la Región Chorotega
</t>
  </si>
  <si>
    <t>11156150007CO</t>
  </si>
  <si>
    <t>00479212a</t>
  </si>
  <si>
    <t xml:space="preserve">1) Sentencia 2012-04792
Expediente 11-15615-0007-CO. A las catorce horas con treinta minutos. Acción de Inconstitucionalidad. Mario Alberto Boschini López en contra del Artículo 7 del Reglamento para la Realización de Consultas Populares del Cantón de Pérez Zeledón y Concomitantemente contra el Acuerdo del Concejo Municipal de Pérez Zeledón adoptado en la Sesión ordinaria 072-11 de 14 de Setiembre de 2011, artículo 6. Se rechaza de plano la acción. Los Magistrados Cruz Castro y Castillo Víquez ponen nota.-
</t>
  </si>
  <si>
    <t>Reglamento para la Realización de Consultas Populares del Cantón de Pérez Zeledón</t>
  </si>
  <si>
    <t>11159350007CO</t>
  </si>
  <si>
    <t>00479312a</t>
  </si>
  <si>
    <t xml:space="preserve">1) Sentencia 2012-04793
Expediente 11-15935-0007-CO. A las catorce horas con treinta minutos. Acción de Inconstitucionalidad. Derk Van Wilpe Von Malchus, Uruca Cat S.A. en contra de los Artículos 144 y 153 del Código de Normas y Procedimientos Tributarios. Se rechaza de plano la acción.-
</t>
  </si>
  <si>
    <t>artículos 144 y 153</t>
  </si>
  <si>
    <t>11164620007CO</t>
  </si>
  <si>
    <t>00023212a</t>
  </si>
  <si>
    <t xml:space="preserve">1) Sentencia 2012-00232
Expediente 11-16462-0007-CO. A las catorce horas con cincuenta minutos. Acción de Inconstitucionalidad. Eugenia Vargas Guillén en contra del Artículo 110 de la Ley Administración Financiera. Se rechaza de plano la acción.-
</t>
  </si>
  <si>
    <t>Ley 8113 de la Administración Financiera de la República y Presupuestos Públicos</t>
  </si>
  <si>
    <t>artículo 110 inciso r)</t>
  </si>
  <si>
    <t>120000320007CO</t>
  </si>
  <si>
    <t>00124812a</t>
  </si>
  <si>
    <t xml:space="preserve">9) Sentencia 2012-01248
Expediente 12-000032-0007-CO. A las quince horas con treinta minutos. Acción de Inconstitucionalidad.- Henry Valverde Mendieta, Hernán Madrigal Chevez, Luis Ángel Serrano Estrada, Roberto Velásquez Loria, Sindicato de Trabajadores de la Empresa Privada y Pública contra la Ley de Tránsito 7331. Se rechaza de plano la acción.- 
</t>
  </si>
  <si>
    <t>artículos 71 bis, 130, 131, 132 y 136</t>
  </si>
  <si>
    <t>120000810007CO</t>
  </si>
  <si>
    <t>00033012a</t>
  </si>
  <si>
    <t xml:space="preserve">1) Sentencia 2012-00330
Expediente 12-000081-0007-CO. A las diez horas con cinco minutos. Acción de Inconstitucionalidad.- Rainier Saballos Cerdas contra la Ley 9024 Impuesto a las Personas Jurídicas. Se rechaza de plano la acción.
</t>
  </si>
  <si>
    <t>Ley 9024 Impuesto a las Personas Jurídicas</t>
  </si>
  <si>
    <t>artículos 4, 6 y 7</t>
  </si>
  <si>
    <t>120002550007CO</t>
  </si>
  <si>
    <t>0124742014a</t>
  </si>
  <si>
    <t>Sentencia: 012474-2014. Expediente: 12-000255-0007-CO. Acción de inconstitucionalidad contra el artículo 19 del Código Municipal y el Reglamento para la realización de las consultas populares del cantón de Pérez Zeledón aprobado por la Municipalidad de Pérez Zeledón, publicado en La Gaceta N° 140 del 20 de julio de 1999. Se rechaza por el fondo la acción. El Magistrado Castillo Víquez consigna nota.</t>
  </si>
  <si>
    <t>Artículo 19</t>
  </si>
  <si>
    <t>Reglamento para la realización de las consultas populares del cantón de Pérez Zeledón</t>
  </si>
  <si>
    <t>120002810007CO</t>
  </si>
  <si>
    <t>00124912a</t>
  </si>
  <si>
    <t xml:space="preserve">10) Sentencia 2012-01249
Expediente 12-000281-0007-CO. A las quince horas con treinta minutos. Acción de Inconstitucionalidad.- Johnny Vargas Rodríguez contra Artículo 161 del Código Notarial. Se rechaza por el fondo la acción.-
</t>
  </si>
  <si>
    <t>Artículo 161</t>
  </si>
  <si>
    <t>120003100007CO</t>
  </si>
  <si>
    <t>00040712a</t>
  </si>
  <si>
    <t xml:space="preserve">1) Sentencia 2012-00407
Expediente12-000310-0007-CO. A las catorce horas con cuarenta minutos. Acción de inconstitucionalidad.- Iris Arias Segura contra el artículo 455 del Código Procesal Civil. Se rechaza de plano la acción.-
</t>
  </si>
  <si>
    <t>120003810007CO</t>
  </si>
  <si>
    <t>00598812a</t>
  </si>
  <si>
    <t xml:space="preserve">1) Sentencia 2012-05988
Expediente 12-000381-0007-CO. A las nueve horas con cinco minutos. Acción de inconstitucional contra Articulo 4 De La Ley De La Propina.Se rechaza por el fondo la acción.-
</t>
  </si>
  <si>
    <t>120003870007CO</t>
  </si>
  <si>
    <t>00089512a</t>
  </si>
  <si>
    <t xml:space="preserve">1) Sentencia 2012-00895
Expediente 12-000387-0007-CO. A las catorce horas con treinta minutos. Acción de Inconstitucionalidad.- Mariano Castillo Bolaños contra Inconstitucionalidad Interés Superior del Niño. Se rechaza de plano la acción.-
</t>
  </si>
  <si>
    <t xml:space="preserve">primer párrafo del artículo 25 </t>
  </si>
  <si>
    <t>párrafo segundo del artículo 19 de la Ley de la Defensoría de los Habitantes</t>
  </si>
  <si>
    <t>120004590007CO</t>
  </si>
  <si>
    <t>01147212a</t>
  </si>
  <si>
    <t xml:space="preserve">1) Sentencia 2012-11472
Expediente 12—000459—0007-CO. A las quince horas con cinco minutos. 
Acción de inconstitucionalidad contra Ley Orgánica del Banco Popular artículo 2 frase “no estatal” y Ley 7558, artículo 167 inciso c) por introducir en el 47 La frase “a excepción del artículo 4”. Se rechaza de plano la acción. 
</t>
  </si>
  <si>
    <t>Ley 4351 Orgánica del Banco Popular y de Desarrollo Comunal</t>
  </si>
  <si>
    <t xml:space="preserve">Frase 'no estatal' artículo 2 y por conexión la frase 'a excepción del artículo 4´del 
artículo 47
</t>
  </si>
  <si>
    <t>12000570007CO</t>
  </si>
  <si>
    <t>00024712a</t>
  </si>
  <si>
    <t xml:space="preserve">1) Sentencia 2012-00247
Expediente 12-00057-0007-CO. A las catorce horas con cincuenta minutos. Acción de Inconstitucionalidad. William Cisneros Carvajal en contra del Artículo 221 de la Ley de Tránsito. Se rechaza de plano el recurso.-
</t>
  </si>
  <si>
    <t>Artículo 21</t>
  </si>
  <si>
    <t>120005740007CO</t>
  </si>
  <si>
    <t>00928312a</t>
  </si>
  <si>
    <t xml:space="preserve">1) Sentencia 2012-09283
Expediente 12-000574-0007-CO. A las dieciséis horas. Acción de Inconstitucionalidad de J.R.P.M., U.B.S.A contra art. 21 Reglamento para verificar las obligaciones patronales y de trabajadores independientes. Se rechaza plano la acción.-
</t>
  </si>
  <si>
    <t>120006290007CO</t>
  </si>
  <si>
    <t>00043012a</t>
  </si>
  <si>
    <t xml:space="preserve">1) Sentencia 2012-00430
Expediente 12-000629-0007-CO. A las catorce horas con cuarenta minutos. Acción de Inconstitucionalidad.- José Rafael Gómez Cordero contra el Artículo 133, Inciso H de la Ley de Tránsito por vías Públicas Terrestres N° 7331. Se rechaza de plano la acción.-
</t>
  </si>
  <si>
    <t>Artículo 133 inciso h)</t>
  </si>
  <si>
    <t>120006690007CO</t>
  </si>
  <si>
    <t>00243612a</t>
  </si>
  <si>
    <t xml:space="preserve">1) Sentencia 2012-02436
Expediente 12-000669-0007-CO. A las catorce horas con treinta minutos. Acción de inconstitucionalidad contra el inciso 3.3.3.3.i del Manuel R- sinal-028 denominado Madera en Derechos de Vía del Manual de Procedimientos para el Aprovechamiento Maderable en Terrenos de Uso Agropecuario y Sin Bosque y Situaciones Especiales en Costa Rica. Se rechaza de plano la acción.-
</t>
  </si>
  <si>
    <t>Manual de Procedimientos  para el aprovechamiento maderable en terrenos de uso agropecuario  y sin bosque  y situaciones especiales  en  Costa  Rica R-SINAC-028 del Consejo Nacional de Áreas de Conservación</t>
  </si>
  <si>
    <t>Inciso 3.3.3.3.1</t>
  </si>
  <si>
    <t>120007960007CO</t>
  </si>
  <si>
    <t>00159412a</t>
  </si>
  <si>
    <t xml:space="preserve">3) Sentencia 2012-01594
Expediente 12-000796-0007-CO. A las catorce horas con cincuenta minutos. Acción de Inconstitucionalidad contra el Artículo 17 del Reglamento al Estatuto de Servicio Civil Decreto Ejecutivo N° 21 de 14 de diciembre de 1954. Se rechaza de plano la acción.-
</t>
  </si>
  <si>
    <t>120007980007CO</t>
  </si>
  <si>
    <t>01057112a</t>
  </si>
  <si>
    <t xml:space="preserve">1) Sentencia 2012-10571 
Expediente 12-000798-0007-CO. A las catorce horas con treinta minutos. Acción de inconstitucionalidad contra Articulo 26 De La Ley De Presupuesto Nº 7018 De 20 De Diciembre De 1986 Creación Reserva Forestal Río Pacuare. Se rechaza de plano la acción.
</t>
  </si>
  <si>
    <t>Ley 7018 de Presupuesto 1986</t>
  </si>
  <si>
    <t>Artículo 26</t>
  </si>
  <si>
    <t>120008870007CO</t>
  </si>
  <si>
    <t>00681212a</t>
  </si>
  <si>
    <t xml:space="preserve">1) Sentencia 2012-06812
Expediente 12-000887-0007-CO. A las catorce horas con treinta minutos. Acción de Inconstitucionalidad contra Artículo 30 Decreto Ejecutivo 23433-minae 08-04-2008, Artículos 5 y 10 Decreto Ejecutivo 35974-minaet Públicado en Gaceta III 9-6-2010 y contra Resolución Acahn-dr-010-2011. Se rechaza de plano la acción. 
</t>
  </si>
  <si>
    <t xml:space="preserve">Decreto Ejecutivo 23433-MINAE </t>
  </si>
  <si>
    <t>Artículo 30</t>
  </si>
  <si>
    <t xml:space="preserve">los artículos 5 y 10 del Decreto Ejecutivo N.35974-MINAET y la resolución N.ACAHN-DR-010-2011 del Director del Área de Conservación Arenal Huetar Norte </t>
  </si>
  <si>
    <t>120009090007CO</t>
  </si>
  <si>
    <t>00410512a</t>
  </si>
  <si>
    <t xml:space="preserve">1) Sentencia 2012-04105
Expediente 12-000909-0007-CO. A las catorce horas con treinta minutos. Acción de Inconstitucionalidad contra artículo 75 y siguientes del Código de Deberes Jurídicos, Morales y Éticos del Profesional en Derecho. Se rechaza por el fondo la acción.- 
</t>
  </si>
  <si>
    <t>Artículos 75 al 87</t>
  </si>
  <si>
    <t>120009600007CO</t>
  </si>
  <si>
    <t>00159512a</t>
  </si>
  <si>
    <t xml:space="preserve">4) Sentencia 2012-01595
Expediente 12-000960-0007-CO. A las catorce horas con cincuenta minutos. Acción de Inconstitucionalidad contra el artículo 158 del Código Notarial. Se rechaza de plano la acción.-
</t>
  </si>
  <si>
    <t>120009690007CO</t>
  </si>
  <si>
    <t>00159712a</t>
  </si>
  <si>
    <t xml:space="preserve">5) Sentencia 2012-01597
Expediente 12-000969-0007-CO. A las catorce horas con cincuenta minutos. Acción de Inconstitucionalidad contra Criterio del Juzgado de Pensiones Alimentarias del Segundo Circuito Judicial de San José. Se rechaza de plano la acción.-
</t>
  </si>
  <si>
    <t>criterio sostenido por el Juzgado de Pensiones Alimentarias del Segundo Circuito Judicial de San José que conoce el proceso de pensión en contra de una beneficiaria de una pensión alimentaria tramitada en ese mismo despacho</t>
  </si>
  <si>
    <t>120009870007CO</t>
  </si>
  <si>
    <t>00243812a</t>
  </si>
  <si>
    <t xml:space="preserve">1) Sentencia 2012-02438
Expediente 12-000987-0007-CO. A las catorce horas con treinta minutos. Acción de Inconstitucionalidad contra el artículo 144 inciso A) del Código Notarial. Se rechaza por el fondo la acción.-
</t>
  </si>
  <si>
    <t>Artículo 144 inciso a)</t>
  </si>
  <si>
    <t>120010760007CO</t>
  </si>
  <si>
    <t>00392512a</t>
  </si>
  <si>
    <t xml:space="preserve">2) Sentencia 2012-03925
Expediente 12-001076-0007-CO. A las catorce horas con cincuenta minutos. Acción de Inconstitucionalidad. Astaldi S.p.a., Marino Nicoli contra los Decretos Ejecutivos 35148-H, 33.411-H y 25038-H. Se rechaza de plano la acción.-
</t>
  </si>
  <si>
    <t xml:space="preserve">artículos 13, 37 párrafo tercero y el párrafo segundo del Transitorio III del artículo 208
</t>
  </si>
  <si>
    <t xml:space="preserve">Decreto Ejecutivo 33411-H  Reglamento a la Ley de Contratación Administrativa 
artículo 41 párrafo tercero; y Decreto Ejecutivo 25083-H Reglamento General de Contratación Administrativa articulo 36.5
</t>
  </si>
  <si>
    <t>120011940007CO</t>
  </si>
  <si>
    <t>00244212a</t>
  </si>
  <si>
    <t xml:space="preserve">1) Sentencia 2012-02442
Expediente 12-001194-0007-CO. A las catorce horas con treinta minutos. Acción de Inconstitucionalidad contra el Transitorio III de la Ley Número 8837 Ley de Creación de Recurso de Apelación. Se rechaza de plano la acción.-
</t>
  </si>
  <si>
    <t>120011960007CO</t>
  </si>
  <si>
    <t>00858213a</t>
  </si>
  <si>
    <t>Sentencia 2013 - 008582. Expediente 12-001196-0007-CO. A las catorce horas con treinta minutos. Acción de inconstitucionalidad contra la Jurisprudencia De La Sala Tercera De La Corte Suprema De Justicia Relacionada Con El Articulo 493 Del Código Procesal Penal. Se rechaza de plano la acción.-</t>
  </si>
  <si>
    <t>Jurisprudencia de la Sala Tercera de la Corte Suprema de Justicia con respecto a la aplicación del artículo 493 del Código Procesal Penal</t>
  </si>
  <si>
    <t>Sentencias 1998-346, 2008-759, 2008-565, 2005-826, 2005-438 y 2004-1462</t>
  </si>
  <si>
    <t>120012000007CO</t>
  </si>
  <si>
    <t>00195712a</t>
  </si>
  <si>
    <t xml:space="preserve">12-001200-0007-CO
Voto 2012-01957. A las nueve horas con cinco minutos. Acción de Inconstitucionalidad contra del Artículo 76 del Código Procesal Penal. Se rechaza por el fondo la acción.-
</t>
  </si>
  <si>
    <t>120012250007CO</t>
  </si>
  <si>
    <t>00161012a</t>
  </si>
  <si>
    <t xml:space="preserve">6) Sentencia 2012-01610
Expediente 12-001225-0007-CO. A las catorce horas con cincuenta minutos. Acción de Inconstitucionalidad contra Trabajo Forzoso- Estudiantes 9 CONESUP. Se rechaza de plano la acción.-
</t>
  </si>
  <si>
    <t>Artículo 9 párrafo segundo</t>
  </si>
  <si>
    <t>120012500007CO</t>
  </si>
  <si>
    <t>00822212a</t>
  </si>
  <si>
    <t xml:space="preserve">1) Sentencia 2012-08222
Expediente 12-001250-0007-CO. A las catorce horas con treinta minutos. Acción de inconstitucionalidad contra artículo 27 del Reglamento A la Ley contra la Corrupción y el Enriquecimiento ilícito en la función Pública (Decreto Ejecutivo Número 32333-mp-j del 12 de abril de 2005). Se rechaza de plano la acción. Los Magistrados Cruz, Rueda y Piza ponen nota.- 
</t>
  </si>
  <si>
    <t>Artículo 27</t>
  </si>
  <si>
    <t>1200129670007CO</t>
  </si>
  <si>
    <t>00099413a</t>
  </si>
  <si>
    <t xml:space="preserve">3) Sentencia 2013-00994
Expediente 12-012967-0007-CO. A las catorce horas con treinta minutos. Acción de inconstitucionalidad contra la jurisprudencia de la Sala Tercera de la Corte Suprema de Justicia.- Se rechaza de plano la acción. 
</t>
  </si>
  <si>
    <t>votos 1165-2011, 313-2010 y 232-2008</t>
  </si>
  <si>
    <t>120012970007CO.</t>
  </si>
  <si>
    <t>00273212a</t>
  </si>
  <si>
    <t xml:space="preserve">1) Sentencia 2012-02732
Expediente 12-001297-0007-CO. A las catorce horas con treinta minutos. Acción de Inconstitucionalidad contra Ley de impuesto a la personas Jurídicas, Número 9024 del 23 de Diciembre de 2011. Se rechaza de plano la acción. El Magistrado Jinesta pone nota.
</t>
  </si>
  <si>
    <t>Artículos 2, 3 y 8</t>
  </si>
  <si>
    <t>120012980007CO</t>
  </si>
  <si>
    <t>00599312a</t>
  </si>
  <si>
    <t xml:space="preserve">1) Sentencia 2012-05993
Expediente 12-001298-0007-CO. A las nueve horas con cinco minutos. Acción de Inconstitucionalidad contra Ley de Cobro Judicial Artículos 8, 9 y 10. Se rechaza por el fondo en relación con el artículo 10 de la Ley de Cobro Judicial. En lo demás se rechaza de plano.-
</t>
  </si>
  <si>
    <t>artículos 8, 9 y 10</t>
  </si>
  <si>
    <t>1200135130007CO</t>
  </si>
  <si>
    <t>00099513a</t>
  </si>
  <si>
    <t xml:space="preserve">4) Sentencia 2013-00995
Expediente 12-013513-0007-CO. A las catorce horas con treinta minutos. Acción de inconstitucionalidad contra los Artículos 1, 3, 11, 21, 23 De La Ley De Patrimonio Nacional Arqueológico. Se rechaza de plano la acción. 
</t>
  </si>
  <si>
    <t>artículos 1, 3, 11, 21 y 23</t>
  </si>
  <si>
    <t>120013840007CO</t>
  </si>
  <si>
    <t>00405513a</t>
  </si>
  <si>
    <t>9)                                         Sentencia 2013-04055.Expediente 12-001384-0007-CO. A las nueve horas con cuarenta y cinco minutos. Acción de inconstitucionalidad. Cooperativa De Caficultores Y Servicios Multiples De Palmares R.l., Walter Antillon Montealegre contra Jurisprudencia Formada Alrededor De Los Artículos 567 Y 574 Del Código Procesal Civil. Se rechaza por el fondo la acción.-</t>
  </si>
  <si>
    <t>jurisprudencia que interpreta los artículos 567 y 574 del Código Procesal Civil</t>
  </si>
  <si>
    <t xml:space="preserve">resoluciones de los procesos ordinarios del Juzgado Segundo Civil de San José (expediente No. 08-000572-0181-CI);  del Juzgado Contencioso 
Administrativo y Civil de Hacienda (expediente 05-000150-0163-CA) y (expediente No. 07-000702-0163-CA). 
</t>
  </si>
  <si>
    <t>120014090007CO</t>
  </si>
  <si>
    <t>00479912a</t>
  </si>
  <si>
    <t xml:space="preserve">1) Sentencia 2012-04799
Expediente 12-001409-0007-CO. A las catorce horas con treinta minutos. Acción de inconstitucionalidad.-Catcar Xxi S.A, Oscar Ocampo Soto contra Artículo 6 de la Ley 9024 Impuesto a las Personas Jurídicas. Se rechaza de plano la acción.-
</t>
  </si>
  <si>
    <t>120014420007CO</t>
  </si>
  <si>
    <t>01453112a</t>
  </si>
  <si>
    <t xml:space="preserve">1) Sentencia 2012-14531
Expediente 12-001442-0007-CO.  A  las  dieciséis   horas.  Acción  de inconstitucionalidad contra el Reglamento  Para  La  Utilización  Del  Sistema  Electrónico  De Compras Públicas Mercado En Línea Mer-link, Reglamento Al Título III De La Ley De Fortalecimiento Y Modernización De Las Entidades Públicas Del Sector De Telecomunicaciones Y Otro. Se rechaza de plano la acción de inconstitucionalidad.-
</t>
  </si>
  <si>
    <t>Reglamento para la Utilización del Sistema de Compras Públicas Mercado en Línea MER – LINK</t>
  </si>
  <si>
    <t xml:space="preserve">Decreto Ejecutivo 35148-MINAET Reglamento al Título II de la Ley de Fortalecimiento y Modernización de las Entidades Públicas del Sector de 
Telecomunicaciones
</t>
  </si>
  <si>
    <t>120015610007CO</t>
  </si>
  <si>
    <t>00244812a</t>
  </si>
  <si>
    <t xml:space="preserve">1) Sentencia 2012-02448
Expediente 12-001561-0007-CO. A las catorce horas con treinta minutos. Acción de Inconstituci
</t>
  </si>
  <si>
    <t>1200171770007CO</t>
  </si>
  <si>
    <t>00100113a</t>
  </si>
  <si>
    <t xml:space="preserve">6) Sentencia 2013-01001
Expediente 12-017177-0007-CO. A las catorce horas con treinta minutos. Acción de inconstitucionalidad contra la Ley de Regulación y Comercialización de Bebidas con contenido Alcohólico.- Se rechaza de plano la acción. 
</t>
  </si>
  <si>
    <t>Ley 9047 de Regulación y comercialización de bebidas con contenido alcohólico</t>
  </si>
  <si>
    <t>120017330007CO</t>
  </si>
  <si>
    <t>00686412a</t>
  </si>
  <si>
    <t xml:space="preserve">1) Sentencia 2012-06864
Expediente 12-001733-0007-CO. A las dieciséis horas con un minuto. Acción de Inconstitucionalidad contra Artículos 71 Bis Inciso c, 80 Párrafo 2, 131 Inciso K, 152 Párrafo Final y 201 de la Ley de Tránsito. Se rechaza por el fondo la acción en cuanto al artículo 71 bis inciso c) de la Ley de Tránsito por Vías Públicas Terrestres, número 7331 del trece de abril de mil novecientos noventa y tres. En lo demás se rechaza de plano. Los Magistrados Mora, Armijo, Rueda y Guerrero ponen nota.
</t>
  </si>
  <si>
    <t>artículos 71 bis inciso c), 80 párrafo 2), 131 inciso k), 153 párrafo final y 201</t>
  </si>
  <si>
    <t>120018150007CO</t>
  </si>
  <si>
    <t>00359412a</t>
  </si>
  <si>
    <t xml:space="preserve">2) Sentencia 2012-03594
Expediente 12-001815-0007-CO. A las catorce horas con cincuenta minutos. Acción de Inconstitucionalidad contra Artículo 380 Código Procesal Penal. Se rechaza por el fondo la acción en el sentido de que la norma no es inconstitucional siempre y cuando se interprete en forma amplia y favorable a las garantías y derechos del querellado.
</t>
  </si>
  <si>
    <t>Artículo 380</t>
  </si>
  <si>
    <t>120019260007CO</t>
  </si>
  <si>
    <t>00822312a</t>
  </si>
  <si>
    <t xml:space="preserve">1) Sentencia 2012-08223
Expediente 12-001926-0007-CO. A las catorce horas con treinta minutos. Acción de Inconstitucionalidad contra inciso B) del Reglamento de la Dirección Jurídica y de las Actividades Jurídicas de la Caja CostarriCMENse del Seguro Social. Se rechaza por el fondo la acción, en cuanto a la impugnación del inciso b del Artículo 20 del Reglamento de la Dirección Jurídica y de las Actividades Jurídicas de la Caja CostarriCMENse de Seguro Social. En lo demás, se rechaza de plano la acción.
</t>
  </si>
  <si>
    <t>Reglamento de la Dirección Jurídica y de las Actividades Jurídicas de la Caja Costarricense de Seguro Social</t>
  </si>
  <si>
    <t>Artículo 20 inciso b)</t>
  </si>
  <si>
    <t xml:space="preserve">Manual Descriptivo de Puestos de la Caja CostarriCMENse de Seguro Social requisitos para Profesionales 1, 2, 3 y 4
</t>
  </si>
  <si>
    <t>120021260007CO</t>
  </si>
  <si>
    <t>00359712a</t>
  </si>
  <si>
    <t xml:space="preserve">3) Sentencia 2012-03597
Expediente 12-002126-0007-CO. A las catorce horas con cincuenta minutos. Acción de Inconstitucionalidad contra Artículo II de la Ley 6723 de Registros y Archivos Judiciales. Se rechaza de plano la acción.
</t>
  </si>
  <si>
    <t>120021680007CO</t>
  </si>
  <si>
    <t>01147412a</t>
  </si>
  <si>
    <t xml:space="preserve">1) Sentencia 2012-11474
Expediente 12—002168—0007—CO. A las quince horas con cinco minutos. 
Acción de inconstitucionalidad contra Artículo 106 Incisos 2 Y 3 Del Código Penal Y Artículo 110 Del Código Penal, Artículo 62 En Concordancia Con El Artículo 40 Del Código Contencioso Administrativo. Se rechaza de plano la acción.
</t>
  </si>
  <si>
    <t>Artículos 106 incisos 2 y 3, y 110</t>
  </si>
  <si>
    <t>Ley 8508 Código  Procesal  Contencioso Administrativo ARTÍCULOS 40 y 62</t>
  </si>
  <si>
    <t>120021930007CO</t>
  </si>
  <si>
    <t>00914112a</t>
  </si>
  <si>
    <t xml:space="preserve">1) Sentencia 2012-09141
Expediente 12-002193-0007-CO. A las catorce horas con cuarenta y cinco minutos. Acción de inconstitucionalidad contra Oficio 11519 Resolución Dj-1286 De 21 De Noviembre 2011 Y Oficio 13052 Resolución No.dj.-1384 De 21-12-11 Oficio 1401 Resolución 146-2012 De 10-2-2012 División Jurídica De La Contraloría General De La República. Se rechaza de plano la acción
</t>
  </si>
  <si>
    <t xml:space="preserve">Oficio 11519 Resolución DJ-1286 de 21/11/2011 de la Division Jurídica de la Contraloria General de la Republica. </t>
  </si>
  <si>
    <t xml:space="preserve">Oficio 13052 Resolución  DJ.-1384 de 
21-12-11, y Oficio 1401 Resolución 146-2012 de 10-2-2012, ambos de la Division Jurídica de la Contraloria General de la Republica. </t>
  </si>
  <si>
    <t>120021990007CO</t>
  </si>
  <si>
    <t>01147512a</t>
  </si>
  <si>
    <t xml:space="preserve">1) Sentencia 2012-11475
Expediente 12—002199—0007—CO. A las quince horas con cinco minutos. 
Acción de inconstitucionalidad contra Inciso Tercero Del Artículo Cuarto De La Ley De La Propina Numero 4946. Se rechaza por el fondo la acción.
</t>
  </si>
  <si>
    <t>inciso tercero del artículo 4</t>
  </si>
  <si>
    <t>120022580007CO</t>
  </si>
  <si>
    <t>00420912a</t>
  </si>
  <si>
    <t xml:space="preserve">57) Sentencia 2012-04209
Expediente 12-002258-0007-CO. A las ocho horas con treinta minutos. Acción de Inconstitucionalidad. Jorge Martínez Meléndez, Rodrigo Johannig Quesada contra Directrices emitidas por el Instituto Nacional de Criminología No. 6-2006 emitida el 27 de junio del 2006, No. 3-2011 del 6 de abril de 2011, No. 4-2011 del 27 de abril de 2011 y No. 7-2010 del 3 Noviembre 2010. Se rechaza de plano la acción interpuesta por Rodrigo Johanning Quesada; y en cuanto se impugna lo dispuesto en la directriz No. 7-2010 del 3 de noviembre de 2010 del Instituto Nacional de Criminología. Continúese la tramitación de la acción presentada por Jorge Martínez Meléndez y únicamente en cuanto a lo dispuesto en las directrices No. 6-2006 del 27 de junio de 2006, No. 3-2011 del 6 de abril de 2011, No. 4-2011 del 27 de abril de 2011 emitidas por el Instituto Nacional de Criminología.-
</t>
  </si>
  <si>
    <t xml:space="preserve">Directrices 6-2006 del 27/6/2006, 3-2011 del 6/4/2011, 4-2011 del 27/4/2011 y 7-2010 del 3/11/2010 del Instituto Nacional de Criminología
</t>
  </si>
  <si>
    <t>120023050007CO</t>
  </si>
  <si>
    <t>00249712a</t>
  </si>
  <si>
    <t xml:space="preserve">1) Sentencia 2012-02497
Expediente 12-002305-0007-CO. A las catorce horas con treinta minutos. Acción de Inconstitucionalidad contra la Jurisprudencia de la Sala Segunda de la Corte Suprema de Justicia. Se rechaza de plano la acción.-
</t>
  </si>
  <si>
    <t>Jurisprudencia de la Sala Segunda de la Corte Suprema de Justicia en relación con la obligación de indexar las sumas reconocidas en materia laboral</t>
  </si>
  <si>
    <t>sentencias 225-2010 de 17/2/2010, 1419-2010 del 27/10/2010, 260-2009 del 26/3/2009 y 312-2009 del 22/4/2009</t>
  </si>
  <si>
    <t>120023860007CO</t>
  </si>
  <si>
    <t>00359812a</t>
  </si>
  <si>
    <t xml:space="preserve">4) Sentencia 2012-03598
Expediente 12-002386-0007-CO. A las catorce horas con cincuenta minutos. Acción de Inconstitucionalidad contra Artículo 131 Inciso B de la Ley de Tránsito Por Vías Públicas y Terrestres N°. 7331 de 1993 y sus Reformas. Se rechaza de plano la acción.-
</t>
  </si>
  <si>
    <t>120024320007CO</t>
  </si>
  <si>
    <t>01057212a</t>
  </si>
  <si>
    <t xml:space="preserve">1) Sentencia 2012-10572 
Expediente 12-002432-0007-CO. A las catorce horas con treinta minutos. Acción de inconstitucionalidad contra Artículo 1402 Del Código Civil. Se rechaza de plano la acción.
</t>
  </si>
  <si>
    <t>Artículo 1402</t>
  </si>
  <si>
    <t>120025810007CO</t>
  </si>
  <si>
    <t>00789612a</t>
  </si>
  <si>
    <t>Sentencia 2012-07896 Expediente 12-002581-0007-CO. A las catorce horas con treinta minutos. Acción de Inconstitucionalidad contra Ley de Presupuesto Extraordinario N° 6963 del 31-06-1984, Artículo 48. Se rechaza de plano la acción.-</t>
  </si>
  <si>
    <t xml:space="preserve">Ley 6963 Ley de Presupuesto
Extraordinario 
</t>
  </si>
  <si>
    <t>Artículo 49</t>
  </si>
  <si>
    <t>120026460007CO</t>
  </si>
  <si>
    <t>00360312a</t>
  </si>
  <si>
    <t xml:space="preserve">6) Sentencia 2012-03603
Expediente 12-002646-0007-CO. A las catorce horas con cincuenta minutos. Acción de Inconstitucionalidad contra Artículos 115 y 131 de la Ley de Tránsito Número 7331 y Sus Reformas. Se rechaza de plano la acción.
</t>
  </si>
  <si>
    <t>artículos 115 y 131, inciso e)</t>
  </si>
  <si>
    <t>120026630007CO</t>
  </si>
  <si>
    <t>01193412a</t>
  </si>
  <si>
    <t xml:space="preserve">1) Sentencia 2012-11934
Expediente 12-002663-0007-CO. A las dieciséis horas con treinta minutos. Acción de inconstitucionalidad Contra El Articulo 131 B, De La Ley De Transito. Se rechaza por el fondo la acción
</t>
  </si>
  <si>
    <t>artículo 131, inciso B)</t>
  </si>
  <si>
    <t>120028170007CO</t>
  </si>
  <si>
    <t>00410812a</t>
  </si>
  <si>
    <t xml:space="preserve">2) Sentencia 2012-04108
Expediente 12-002817-0007-CO. A las catorce horas con treinta minutos. Acción de Inconstitucionalidad contra Párrafo Penúltimo del Artículo 20 del Código Municipal. Se rechaza por el fondo la acción. Los Magistrados Calzada Miranda y Jinesta Lobo salvan el voto y declaran con lugar la acción con sus consecuencias. Los Magistrados Armijo Sancho, Cruz Castro y Castillo Víquez ponen nota.
</t>
  </si>
  <si>
    <t>párrafo penúltimo del artículo 20</t>
  </si>
  <si>
    <t>120028550007CO</t>
  </si>
  <si>
    <t>00687112a</t>
  </si>
  <si>
    <t xml:space="preserve">1) Sentencia 2012-06871
Expediente 12-002855-0007-CO. A las dieciséis horas con ocho minutos. Acción de Inconstitucionalidad contra Artículo 132 Inc. Ch), 134 Nc. H) y 71 Bis Inc. D) y F) de la Ley 7331. Se rechaza de plano la acción.-
</t>
  </si>
  <si>
    <t>artículos 132 inciso ch), 134 inciso h) y 71 bis incisos d) y f)</t>
  </si>
  <si>
    <t>120028870007CO</t>
  </si>
  <si>
    <t>00361512a</t>
  </si>
  <si>
    <t xml:space="preserve">10) Sentencia 2012-03615
Expediente 12-002887-0007-CO. A las catorce horas con cincuenta minutos. Acción de Inconstitucionalidad contra Artículo 21 del reglamento del Seguro de Invalidez, Vejez y Muerte de la Caja CostarriCMENse del Seguro Social. Se rechaza de plano la acción. 
</t>
  </si>
  <si>
    <t>120028910007CO</t>
  </si>
  <si>
    <t>00531812a</t>
  </si>
  <si>
    <t xml:space="preserve">1) Sentencia 2012-05318
Expediente 12-002891-0007-CO. A las nueve horas con cinco minutos. Acción de Inconstitucionalidad contra artículo 131 bis Inc. B) Ley 7331. Se rechaza de plano la acción.-
</t>
  </si>
  <si>
    <t>inciso b) del artículo 131</t>
  </si>
  <si>
    <t>120030520007CO</t>
  </si>
  <si>
    <t>00743912a</t>
  </si>
  <si>
    <t>Sentencia 2012-07439 Expediente 12-003052-0007-CO. A las quince horas con cinco minutos. Acción de Inconstitucionalidad contra el Artículo 654 del Código Procesal Civil. Se rechaza de plano la acción.-</t>
  </si>
  <si>
    <t>Artículo 654</t>
  </si>
  <si>
    <t>120030840007CO</t>
  </si>
  <si>
    <t>00374513a</t>
  </si>
  <si>
    <t>5)    Sentencia 2013-03745.Expediente 12-003084-0007-CO. A las quince horas con cinco minutos. Acción de inconstitucionalidad contra Circular Número 64-09 De La Secretaría De La Corte Suprema De Justicia. Se rechaza de plano la acción. La Magistrada Calzada Miranda salva el voto según lo expuesto en el considerando tercero de esta sentencia.</t>
  </si>
  <si>
    <t>Circular 64-09 de la Secretaría de la Corte Suprema de Justicia</t>
  </si>
  <si>
    <t>120031520007CO</t>
  </si>
  <si>
    <t>00921912a</t>
  </si>
  <si>
    <t xml:space="preserve">1) Sentencia 2012-09219
Expediente 12-003152-0007-CO. A las catorce horas con treinta minutos. Acción de inconstitucionalidad contra Art.13 Reglamento Nombramientos CCSS. Se rechaza de plano la acción.
</t>
  </si>
  <si>
    <t>frases: ³en la institución´ y ³obtenida al servicio de la institución´del inciso 4 del artículo 13</t>
  </si>
  <si>
    <t>120033070007CO</t>
  </si>
  <si>
    <t>00686512a</t>
  </si>
  <si>
    <t>1) Sentencia 2012-06865
Expediente 12-003307-0007-CO. A las dieciséis horas con dos minutos. Acción de inconstitucionalidad contra Artículo 131 Inciso L de la Ley de Tránsito por Vías Públicas Terrestres. Se rechaza por el fondo la acción. Los Magistrados Mora, Calzada y Castillo salvan el voto</t>
  </si>
  <si>
    <t>artículo 131, inciso l)</t>
  </si>
  <si>
    <t>120033900007CO</t>
  </si>
  <si>
    <t>00480812a</t>
  </si>
  <si>
    <t xml:space="preserve">1) Sentencia 2012-04808
Expediente 12-003390-0007-CO. A las catorce horas con treinta minutos. Acción de Inconstitucionalidad.- Víctor Julio Cabezas Varela contra Jurisprudencia de la Sala Segunda Reconocimiento Anualidades Alcaldes Municipales. Se rechaza de plano la acción.-
</t>
  </si>
  <si>
    <t xml:space="preserve">jurisprudencia de la Sala Segunda de la Corte Suprema de Justicia que deniega el 
reconocimiento de las anualidades a los alcaldes municipales
</t>
  </si>
  <si>
    <t>Sentencias 2011-000401 del 12/05/2011, 2010-000698 del 20/05/2010, 2010-000884 del 18/06/2010,
2010-000885 del 18/06/2010 y 2010-001107 del 6/08/2010</t>
  </si>
  <si>
    <t>120033940007CO</t>
  </si>
  <si>
    <t>01147612a</t>
  </si>
  <si>
    <t xml:space="preserve">1) Sentencia 2012-11476
Expediente 12—003394—0007—CO. A las quince horas con cinco minutos. Acción de inconstitucionalidad contra Presidente De La Asociación Interclubes, Presidente Del Club Unión contra Artículo 32 Bis Código Comercio. Se rechaza de plano la acción.
</t>
  </si>
  <si>
    <t>Artículo 32 bis</t>
  </si>
  <si>
    <t>120034370007CO</t>
  </si>
  <si>
    <t>00411812a</t>
  </si>
  <si>
    <t xml:space="preserve">3) Sentencia 2012-04118
Expediente 12-003437-0007-CO. A las catorce horas con treinta minutos. Acción de Inconstitucionalidad contra Ley 7929. Se rechaza de plano la acción.-
</t>
  </si>
  <si>
    <t>120034830007CO</t>
  </si>
  <si>
    <t>01297413a</t>
  </si>
  <si>
    <t xml:space="preserve">Sentencia 2013 - 012974. Expediente12-003483-0007-CO. A las dieciséis horas con veintiún minutos. Acción de inconstitucionalidad. Asociación Cámara Costarricense Norteamericana De Comercio, Cámara De Comercio Exterior De Costa Rica Y De Representante De Casas Extranjeras, Federación De Cámara De Comercio Y Asociaciones Empresariales, Gerente General De Promotora De Comercio Exterior, contra Incisos D Y H Del Artículo 20 De La Ley 7210, En Cuanto Exoneran A Las Empresas Acogidas Al Régimen De Zona Franca Del Pago De Impuesto Territorial, Impuesto De Traspaso De Bienes Inmuebles Y Del Pago De Todo Tributo Y Patente Municipales. Se rechaza de plano la acción en cuanto a la impugnación de los incisos d) y h) del artículo 20 de la Ley de Régimen de Zonas Francas. En lo demás, se declara sin lugar la acción. El Magistrado Castillo Víquez pone nota. </t>
  </si>
  <si>
    <t xml:space="preserve">Ley 7210 de Régimen de Zonas Francas </t>
  </si>
  <si>
    <t>Artículo 20 (d) y (h)</t>
  </si>
  <si>
    <t>Ley 8839 Para la Gestión Integral de Residuos. Artículos 7 (a), 8 (a, i), 10, 12, 14, 16, 24 (g) y 53 párrafo tercero</t>
  </si>
  <si>
    <t>120035720007CO</t>
  </si>
  <si>
    <t>00822412a</t>
  </si>
  <si>
    <t xml:space="preserve">1) Sentencia 2012-08224
Expediente 12-003572-0007-CO. A las catorce horas con treinta minutos. Acción de Inconstitucionalidad contra artículo 86 párrafo 3 Código de Normas y Procedimientos Tributarios. Se rechaza de plano la acción.-
</t>
  </si>
  <si>
    <t xml:space="preserve">artículo 86 párrafo tercero </t>
  </si>
  <si>
    <t>interpretación dada por la Administración Tributaria de San José y el Tribunal Fiscal Administrativo</t>
  </si>
  <si>
    <t>120036310007CO</t>
  </si>
  <si>
    <t>00686612a</t>
  </si>
  <si>
    <t xml:space="preserve">1) Sentencia 2012-06866
Expediente 12-003631-0007-CO. A las dieciséis horas con tres minutos. Acción de Inconstitucionalidad contra Artículo 131 Inciso B de la Ley de Tránsito por Vía Públicas Terrestres, Ley 731. Se rechaza por el fondo la acción.
</t>
  </si>
  <si>
    <t>frase “…adelantar por el carril izquierdo de la carretera demarcada con línea amarilla en el CMENtro…”contenida en el artículo 131 inciso b)</t>
  </si>
  <si>
    <t>120036340007CO</t>
  </si>
  <si>
    <t>01411712a</t>
  </si>
  <si>
    <t xml:space="preserve">1) Sentencia 2012-14117
Expediente 12-003634-0007-CO. A las catorce horas con cincuenta minutos. Acción de inconstitucionalidad contra los Incisos d) de los artículos 75 y 76 Del Código Municipal y los artículos 54, 55 y 56 del Reglamento a la Ley Reguladora De La Propiedad En Condominio, Decreto Número 32303 MIVAH-MEIC-TUR. Se rechaza de plano la acción. Los Magistrados Cruz Castro, Castillo Víquez y Rueda Leal ponen nota.
</t>
  </si>
  <si>
    <t>artículos 75 inciso d) y 76, inciso d)</t>
  </si>
  <si>
    <t>Decreto Ejecutivo 32303-MIVAH-MEIC-TUR Reglamento a la Ley Reguladora de la Propiedad en Condominio artículos 54, 55 y 56</t>
  </si>
  <si>
    <t>120036550007CO</t>
  </si>
  <si>
    <t>00413112a</t>
  </si>
  <si>
    <t xml:space="preserve">4) Sentencia 2012-04131
Expediente 12-003655-0007-CO. A las catorce horas con treinta minutos. Acción de Inconstitucionalidad contra Artículo 106 Inciso B) del Código de Familia. Se rechaza por el fondo la acción.-
</t>
  </si>
  <si>
    <t>Artículo 106 inciso b)</t>
  </si>
  <si>
    <t>120036580007CO</t>
  </si>
  <si>
    <t>00413212a</t>
  </si>
  <si>
    <t xml:space="preserve">5) Sentencia 2012-04132
Expediente 12-003658-0007-CO. A las catorce horas con treinta minutos. Acción de Inconstitucionalidad contra Artículo 454 del Código Procesal Penal. Se rechaza de plano la acción.-
</t>
  </si>
  <si>
    <t>Artículo 454</t>
  </si>
  <si>
    <t>120036810007CO</t>
  </si>
  <si>
    <t>00922112a</t>
  </si>
  <si>
    <t xml:space="preserve">1) Sentencia 2012-09221
Expediente 12-003681-0007-CO. A las catorce horas con treinta minutos. Acción de inconstitucionalidad contra Decreto Ejecutivo Nº 22085-h-MEIC.-Se rechaza por el fondo la acción.
</t>
  </si>
  <si>
    <t>120038150007CO</t>
  </si>
  <si>
    <t>00914312a</t>
  </si>
  <si>
    <t xml:space="preserve">1) Sentencia 2012-09143
Expediente 12-003815-0007-CO. A las catorce horas con cuarenta y cinco minutos. Acción de inconstitucionalidad contra Decretos Leyes N° 2, 3, 6, 9, 32, 41,49 y 159 dictados por la Junta Fundadora de la Segunda República. Se rechaza de plano la acción. 
</t>
  </si>
  <si>
    <t>Decretos-Ley con carácter de sentencia 2, 3, 6, 9, 32, 41,49 y 159 de la Junta Fundadora de la Segunda República</t>
  </si>
  <si>
    <t>120038540007CO</t>
  </si>
  <si>
    <t>00922212a</t>
  </si>
  <si>
    <t xml:space="preserve">1) Sentencia 2012-09222
Expediente 12-003854-0007-CO. A las catorce horas con treinta minutos. Acción de inconstitucionalidad contra la Ley 7830, 7210 y la 8794 (modificación a la Ley Régimen de Zonas Francas Nº 7210 Del 23 De Noviembre De 1990). Se rechaza de plano la acción.
</t>
  </si>
  <si>
    <t>Ley 8794 Reforma Ley de Régimen de Zonas Francas, N.° 7210, de 23 de noviembre de 1990</t>
  </si>
  <si>
    <t xml:space="preserve">Ley 7210 de Régimen de Zonas Francas y Ley 7830 Reformas de la Ley de Régimen de Zonas Francas
</t>
  </si>
  <si>
    <t>120039110007CO</t>
  </si>
  <si>
    <t>00922312a</t>
  </si>
  <si>
    <t xml:space="preserve">1) Sentencia 2012-09223
Expediente 12-003911-0007-CO. A las catorce horas con treinta minutos. Acción de inconstitucionalidad contra el artículo 10 del Reglamento para regular la participación de los sujetos fiscalizados en el financiamiento del Presupuesto de las Superintendencias. Se rechaza de plano la acción. 
</t>
  </si>
  <si>
    <t>Decreto Ejecutivo 38292-H Reglamento para regular la participación de los sujetos fiscalizados en el financiamiento del presupuesto de las Superintendencias</t>
  </si>
  <si>
    <t>120040830007CO</t>
  </si>
  <si>
    <t>00553212a</t>
  </si>
  <si>
    <t xml:space="preserve">1) Sentencia 2012-05532
Expediente 12-004083 A las catorce horas con cuarenta y cinco minutos. Acción de Inconstitucionalidad contra Ley N° 9024, denominada “impuesto a las personas jurídicas”. Se rechaza por el fondo la acción, en cuanto a la impugnación del artículo 3 de la Ley de Impuesto a las Personas Jurídicas en relación con el principio de capacidad económica. Se rechaza por el fondo la acción, en cuanto a la impugnación del artículo 3 de la Ley de Impuesto a las Personas Jurídicas en relación con el principio de capacidad económica. En lo demás, se rechaza de plano la acción. Los Magistrados Calzada, Armijo y Jinesta salvan el voto, únicamente, en cuanto al rechazo por el fondo.
</t>
  </si>
  <si>
    <t>Artículos 3, 4 y 6</t>
  </si>
  <si>
    <t>120041980007CO</t>
  </si>
  <si>
    <t>00789712a</t>
  </si>
  <si>
    <t>Sentencia 2012-07897 Expediente 12-004198-0007-CO. A las catorce horas con treinta minutos. Acción de Inconstitucionalidad contra Decreto Ejecutivo 36910. Se rechaza por el fondo la acción. El Magistrado Jinesta salva el voto y ordena dar curso a la acción, según lo expuesto en el considerando VIII. Los Magistrados Rueda y Piza ponen nota en el IX y X considerando de la sentencia, respectivamente.</t>
  </si>
  <si>
    <t>Decreto Ejecutivo 36910 Reglamento para el Funcionamiento y Administración del Servicio de Soda en los centros Educativos Públicos</t>
  </si>
  <si>
    <t>120042560007CO</t>
  </si>
  <si>
    <t>00681412a</t>
  </si>
  <si>
    <t xml:space="preserve">1) Sentencia 2012-06814
Expediente 12-004256-0007-CO. A las catorce horas con treinta minutos. Acción de Inconstitucionalidad contra Oficio N°1625-2011-cp del Consejo de Personal órgano Administrativo Ministerio de Seguridad Pública. Se rechaza de plano la acción.-
</t>
  </si>
  <si>
    <t xml:space="preserve">Oficio 1625-2011 del Consejo de Personal del Ministerio de Seguridad
Pública
</t>
  </si>
  <si>
    <t>120042780007CO</t>
  </si>
  <si>
    <t>00525412a</t>
  </si>
  <si>
    <t xml:space="preserve">1) Sentencia 2012-05254
Expediente 12-004278-0007-CO. A las quince horas. Acción de Inconstitucionalidad. contra Ley 9024 impuesto Personas Jurídicas. Se rechaza de plano la acción.-
</t>
  </si>
  <si>
    <t>120042800007CO</t>
  </si>
  <si>
    <t>00553412a</t>
  </si>
  <si>
    <t xml:space="preserve">1) Sentencia 2012-05534
Expediente 12-004280-0007-CO. A las catorce horas con cuarenta y cinco minutos. Acción de Inconstitucionalidad contra Normas Consideradas como Inconstitucionales. Se rechaza por el fondo la acción, en cuanto a la impugnación del artículo 3 de la Ley de Impuesto a las Personas Jurídicas en relación con el principio de capacidad económica. En lo demás, se rechaza de plano la acción. Los Magistrados Calzada, Armijo y Jinesta salvan el voto, únicamente, en cuanto al rechazo por el fondo.
</t>
  </si>
  <si>
    <t>Artículos 3, 6 y 9</t>
  </si>
  <si>
    <t>120043470007CO</t>
  </si>
  <si>
    <t>00914412a</t>
  </si>
  <si>
    <t xml:space="preserve">1) Sentencia 2012-09144
Expediente 12-004347-0007-CO. A las catorce horas con cuarenta y cinco minutos Acción de inconstitucionalidad contra artículo 6 del PLAN REGULADOR DE LA MUNICIPALIDAD DE MORAVIA. Se rechaza de plano la acción. 
</t>
  </si>
  <si>
    <t>Plan Regulador de la Municipalidad de Moravia</t>
  </si>
  <si>
    <t>120043480007CO</t>
  </si>
  <si>
    <t>01187512a</t>
  </si>
  <si>
    <t xml:space="preserve">1) Sentencia 2012-11875
Expediente 12-004348-0007-CO. A las catorce horas con treinta minutos. Acción de inconstitucionalidad contra Artículo 71 Del Reglamento A La Ley De Catastro Nacional. Se rechaza de plano la acción.
</t>
  </si>
  <si>
    <t>Decreto Ejecutivo 34331 Reglamento a la Ley de Catastro Nacional</t>
  </si>
  <si>
    <t>120043640007CO</t>
  </si>
  <si>
    <t>00692212a</t>
  </si>
  <si>
    <t xml:space="preserve">43) Sentencia 2012-06922
Expediente 12-004364-0007-CO. A las nueve horas con cinco minutos. Acción de Inconstitucionalidad.- Enrique Rojas Franco contra los artículos 220 inc f) y 223 y 253 del Código Electoral, Ley N° 8765 y el artículo 127 del Código Municipal. Se rechaza de plano la acción.-
</t>
  </si>
  <si>
    <t>artículos 220 inciso f), 223 y 253</t>
  </si>
  <si>
    <t>Ley 7794 Código Municipal artículo 127</t>
  </si>
  <si>
    <t>120044990007CO</t>
  </si>
  <si>
    <t>00874812a</t>
  </si>
  <si>
    <t xml:space="preserve">12) Sentencia 2012-08748
Expediente 12-004499-0007-CO. A 1a catorce horas con treinta minutos. Acción de inconstitucionalidad contra el artículo 20 inciso b) del Reglamento de la Dirección Jurídica de la Caja CostarriCMENse de Seguro Social. Se rechaza por el fondo la acción, en cuanto a la impugnación del inciso b) del Artículo 20 del Reglamento de la Dirección Jurídica y de las Actividades Jurídicas de la Caja CostarriCMENse de Seguro Social. En lo demás, se rechaza de plano la acción. 
</t>
  </si>
  <si>
    <t>Manual Descriptivo de Puestos de la Caja CostarriCMENse de Seguro Social</t>
  </si>
  <si>
    <t>120045170007CO</t>
  </si>
  <si>
    <t>00744512a</t>
  </si>
  <si>
    <t>Sentencia 2012-07445 Expediente 12-004517-0007-CO. A las quince horas con cinco minutos. Acción de Inconstitucionalidad contra el Reglamento para la Contratación de Examinadores para la Oficina de Patentes del Registro de la Propiedad Industrial. Se rechaza de plano la acción.-</t>
  </si>
  <si>
    <t>Reglamento para la Contratación de Examinadores Externos para la Oficina de Patentes del Registro</t>
  </si>
  <si>
    <t>artículos 2, 7, 14, 15 y 16</t>
  </si>
  <si>
    <t>120045460007CO</t>
  </si>
  <si>
    <t>01057412a</t>
  </si>
  <si>
    <t xml:space="preserve">1) Sentencia 2012-10574 
Expediente 12-004546-0007-CO. A las catorce horas con treinta minutos. Acción de inconstitucionalidad contra los artículos 175, 176 del Reglamento a la Ley de Protección al Consumidor, Decretos 35548-MEIC y 36234-MEIC; así como, la interpretación y aplicación que haCMEN de dichos artículos el Ministerio de Economía, Industria y Comercio. Se rechaza de plano la acción.
</t>
  </si>
  <si>
    <t xml:space="preserve">Decreto Ejecutivo 35548-MEIC Reglamento de la Ley de Protección al Consumidor
</t>
  </si>
  <si>
    <t>Artículos 175 y 176</t>
  </si>
  <si>
    <t>Decreto Ejecutivo 36234-MEIC</t>
  </si>
  <si>
    <t>120045940007CO</t>
  </si>
  <si>
    <t>00687212a</t>
  </si>
  <si>
    <t xml:space="preserve">1) Sentencia 2012-06872
Expediente 12-004594-0007-CO. A las dieciséis horas con nueve minutos. Acción de Inconstitucionalidad. contra Artículo 131 Inciso b) de la Ley de Tránsito por Vías Públicas Terrestres. Se rechaza de plano la acción.
</t>
  </si>
  <si>
    <t>120045960007CO</t>
  </si>
  <si>
    <t>00603812a</t>
  </si>
  <si>
    <t xml:space="preserve">1) Sentencia 2012-06038
Expediente 12-004596-0007-CO. A las nueve horas con cinco minutos. Acción de inconstitucionalidad contra el artículo 21 del Reglamento del Seguro de Invalidez, Vejez y Muerte de la Caja CostarriCMENse de Seguro Social. Se rechaza de plano la acción.-
</t>
  </si>
  <si>
    <t>Arítculo 21</t>
  </si>
  <si>
    <t>120046270007CO</t>
  </si>
  <si>
    <t>00686712a</t>
  </si>
  <si>
    <t>1) Sentencia 2012-06867
Expediente 12-004627-0007-CO. A las dieciséis horas con cuatro minutos. Acción de Inconstitucionalidad contra artículo 131 inciso 1) de la Ley de Tránsito por vías terrestres. Se rechaza por el fondo la acción. Los Magistrados Mora, Calzada y Castillo salvan el voto.</t>
  </si>
  <si>
    <t>120046930007CO</t>
  </si>
  <si>
    <t>00920012a</t>
  </si>
  <si>
    <t xml:space="preserve">1) Sentencia 2012-09200
Expediente 12-004693-0007-CO. A las dieciséis horas. Acción de inconstitucionalidad contra Art. 131 b) Ley de Tránsito. Se rechaza de plano la acción.
</t>
  </si>
  <si>
    <t>120047120007CO</t>
  </si>
  <si>
    <t>00525812a</t>
  </si>
  <si>
    <t xml:space="preserve">1) Sentencia 2012-05258
Expediente 12-004712-0007-CO. A las quince horas. Acción de Inconstitucionalidad contra la Ley 9024 del 23 de diciembre de 2011 (impuesto a las personas Jurídicas). Se rechaza de plano la acción.- 
</t>
  </si>
  <si>
    <t>Artículos 4, 5, 6 y 7</t>
  </si>
  <si>
    <t>120047260007CO</t>
  </si>
  <si>
    <t>01187612a</t>
  </si>
  <si>
    <t xml:space="preserve">1) Sentencia 2012-11876
Expediente 12-004726-0007-CO. A las catorce horas con treinta minutos. Acción de inconstitucionalidad contra Artículos 109, 110 Y 111 Del Reglamento De Evaluación De Los Aprendizajes 35355-Ministerio de Educación Pública. Se rechaza de plano la acción.
</t>
  </si>
  <si>
    <t>Decreto Ejecutivo 35355-MEP Reglamento de Evaluación de los Aprendizajes</t>
  </si>
  <si>
    <t>artículos 109, 110 y 111</t>
  </si>
  <si>
    <t>120048240007CO</t>
  </si>
  <si>
    <t>00914512a</t>
  </si>
  <si>
    <t xml:space="preserve">1) Sentencia 2012-09145
Expediente 12-004824-0007-CO. A las catorce horas con cuarenta y cinco minutos. Acción de inconstitucionalidad contra Artículos 2,3 Y 8 Ley De Impuesto A Las Personas Jurídicas Ley 9024. Se rechaza de plano la acción en cuanto a la impugnación de los artículos 2 y 8 de la Ley 9024. Se rechaza por el fondo la acción en relación con la impugnación del artículo 3 de la misma ley. Los Magistrados Calzada y Armijo salvan el voto, únicamente, en cuanto al rechazo por el fondo. </t>
  </si>
  <si>
    <t>Artículos 2, 3, y 8</t>
  </si>
  <si>
    <t>120048600007CO</t>
  </si>
  <si>
    <t>00526312a</t>
  </si>
  <si>
    <t xml:space="preserve">1) Sentencia 2012-05263
Expediente 12-004860-0007-CO. A las quince horas. Acción de Inconstitucionalidad contra Ley General de Control de Tabaco y sus Efectos nocivos en la Salud. Se rechaza de plano la acción.- 
</t>
  </si>
  <si>
    <t>Ley 9028 General de Control del Tabaco y sus efectos nocivos en la salud</t>
  </si>
  <si>
    <t xml:space="preserve">artículos 4 incisos 
b, f, g, v; 5 incisos f, g, n, p; 22 y 29 
</t>
  </si>
  <si>
    <t>120049910007CO</t>
  </si>
  <si>
    <t>00289313a</t>
  </si>
  <si>
    <t>2. Sentencia 2013-02893. Expediente 12-004991-0007-CO. A las catorce horas con treinta minutos. Acción de inconstitucionalidad contra Ley 6172 Ley Indígena. Se rechaza por el fondo la acción. El Magistrado Castillo Víquez pone nota.</t>
  </si>
  <si>
    <t>120050480007CO</t>
  </si>
  <si>
    <t>01363112a</t>
  </si>
  <si>
    <t xml:space="preserve">1) Sentencia 2012-13631
Expediente 12-005048-0007-CO.  A  las  catorce   horas  con  treinta minutos. Acción  de  inconstitucionalidad contra el  Decreto Ejecutivo  Nº 8979  del 28-08-1978  y  el  Decreto  Ejecutivo  Nº 9469  del 18-12-1978 "reglamento  para  verificar  el cumplimiento de las obligaciones patronales y de Trabajadores Independientes". Se rechaza de plano la acción. 
</t>
  </si>
  <si>
    <t xml:space="preserve">Decreto Ejecutivo 8979 </t>
  </si>
  <si>
    <t>Decreto Ejecutivo 9469 y contra el Reglamento para verificar el cumplimiento de las obligaciones patronales y de Trabajadores Independientes, aprobado  por la Junta Directiva de la Caja CostarriCMENse</t>
  </si>
  <si>
    <t>120050610007CO</t>
  </si>
  <si>
    <t>00681712a</t>
  </si>
  <si>
    <t xml:space="preserve">1) Sentencia 2012-06817
Expediente 12-005061-0007-CO. A las catorce horas con treinta minutos. Acción de Inconstitucional contra Ley de Impuesto a las Personas Jurídicas N° 9024. Se rechaza de plano la acción. 
</t>
  </si>
  <si>
    <t>120050630007CO</t>
  </si>
  <si>
    <t>00686812a</t>
  </si>
  <si>
    <t xml:space="preserve">1) Sentencia 2012-06868
Expediente 12-005063-0007-CO. A las dieciséis horas con cinco minutos. Acción de Inconstitucionalidad contra Artículo 131 B) de la Ley de Tránsito por Vías Públicas Terrestres, No. 7331 del 13 de Abril de 1993. Se rechaza por el fondo la acción.
</t>
  </si>
  <si>
    <t>artículo 131 inciso b) en relación con los artículos 79 inciso c) y 116</t>
  </si>
  <si>
    <t>120051590007CO</t>
  </si>
  <si>
    <t>00914612a</t>
  </si>
  <si>
    <t xml:space="preserve">1) Sentencia 2012-09146    Expediente 12-005159-0007-CO. A las catorce horas con cuarenta y cinco minutos. Acción de inconstitucionalidad contra Ley 7725 Reforma Al Artículo 574 Del Código Procesal Civil Y Jurisprudencia Reiterada Del Tribuna Civil Del II Circuito Judicial De San Ramón. Se rechaza por el fondo la acción. </t>
  </si>
  <si>
    <t>Ley 7725 Reforma arts. 148, 430, 574, 650, 652, y 657 del Código Procesal Civil</t>
  </si>
  <si>
    <t xml:space="preserve">Jurisprudencia reiterada  del Tribunal 
Civil del III Circuito Judicial de San Ramón
</t>
  </si>
  <si>
    <t>120052100007CO</t>
  </si>
  <si>
    <t>00557012a</t>
  </si>
  <si>
    <t xml:space="preserve">1) Sentencia 2012-05570
Expediente 12-005210-0007-CO. A las catorce horas con cuarenta y cinco minutos. Acción de Inconstitucionalidad contra Jurisprudencia Recaída en la Sentencia 127-p-08d. El Tribunal de Juicio de Puntarenas. Se rechaza de plano la acción.-
</t>
  </si>
  <si>
    <t xml:space="preserve">Jurisprudencia recaída en la sentencia 127-P-08 del Tribunal de Juicio de Puntarenas
</t>
  </si>
  <si>
    <t>Resolución 2010-001101 de la Sala Tercera de la Corte Suprema de Justicia</t>
  </si>
  <si>
    <t>120052310007CO</t>
  </si>
  <si>
    <t>0011682014a</t>
  </si>
  <si>
    <t>Sentencia 2014 - 001168. Expediente 12-005231-0007-CO. A las catorce horas con treinta minutos. ACCIÓN DE INCONSTITUCIONALIDAD. ALEJANDRO RODRIGUEZ CASTRO, BANANERAS DE COSTA RICA S.A, MONICA ROMAN JACOBO contra INTERPRETACIÒN RESTRICTIVA DEL CAPITULO III DE LA LEY DE NOTIFICACIONES. Se rechaza de plano la acción. El Magistrado Jinesta Lobo pone nota.</t>
  </si>
  <si>
    <t>Jurisprudencia del Tribunal Contencioso Administrativo, relativa a la interpretación restrictiva del Capitulo III de la Ley de Notificaciones y demás artículos relacionados con el señalamiento de medio para recibir notificaciones</t>
  </si>
  <si>
    <t>sentencias 121-2006 del 31/03/2006, 45-2008 del 4/07/2008 y 56-2012 del 13/04/2012</t>
  </si>
  <si>
    <t>120053880007CO</t>
  </si>
  <si>
    <t>00682212a</t>
  </si>
  <si>
    <t xml:space="preserve">1) Sentencia 2012-06822
Expediente 12-005388-0007-CO. A las catorce horas con treinta minutos. Acción de Inconstitucionalidad contra Ley de Control Interno. Se rechaza por el fondo la acción.
</t>
  </si>
  <si>
    <t>120054900007CO</t>
  </si>
  <si>
    <t>00682312a</t>
  </si>
  <si>
    <t xml:space="preserve">1) Sentencia 2012-06823
Expediente 12-005490-0007-CO. A las catorce horas con treinta minutos. Acción de Inconstitucionalidad contra Ley 9024 Ley de Impuesto a Personas Jurídicas. Se rechaza de plano la acción.- 
</t>
  </si>
  <si>
    <t>Artículos 1 y 2</t>
  </si>
  <si>
    <t>120055090007CO</t>
  </si>
  <si>
    <t>00687312a</t>
  </si>
  <si>
    <t xml:space="preserve">1) Sentencia 2012-06873
Expediente 12-005509-0007-CO. A las dieciséis horas con diez minutos. Acción de Inconstitucionalidad contra Artículo 133 Ll) de la Ley de Tránsito por Vías Terrestres. Se rechaza de plano la acción.-
</t>
  </si>
  <si>
    <t>Artículo 133 inciso ll)</t>
  </si>
  <si>
    <t>120055180007CO</t>
  </si>
  <si>
    <t>00822712a</t>
  </si>
  <si>
    <t xml:space="preserve">1) Sentencia 2012-08227
Expediente 12-005518-0007-CO. A las catorce horas con treinta minutos. Acción de Inconstitucionalidad contra Ley de Impuesto de la PJ. Se rechaza de plano la acción.-
</t>
  </si>
  <si>
    <t>Artículos 2 y 3</t>
  </si>
  <si>
    <t xml:space="preserve">Reglamento para la aplicación registral de la ley al impuesto de las personas jurídicas
</t>
  </si>
  <si>
    <t>120056570007CO</t>
  </si>
  <si>
    <t>01450012a</t>
  </si>
  <si>
    <t xml:space="preserve">1) Sentencia 2012-14500
Expediente 12-005657-0007-CO.  A  las  catorce   horas  con  treinta minutos.  Acción  de  inconstitucionalidad contra El Criterio Jurisprudencial Por Aplicación E Interpretación De Los Artículos 231 Y 236 Del Código De Familia. Se rechaza de plano la acción.-
</t>
  </si>
  <si>
    <t xml:space="preserve">Criterio jurisprudencial por aplicación e interpretación de los artículos 231 y 236 del Código de Familia
</t>
  </si>
  <si>
    <t>Votos 574-10, 910-03, 1700-06 y 976-06  del Tribunal de Familia</t>
  </si>
  <si>
    <t>120056840007CO</t>
  </si>
  <si>
    <t>00687412a</t>
  </si>
  <si>
    <t xml:space="preserve">1) Sentencia 2012-06874
Expediente 12-005684-0007-CO. A las dieciséis horas con once minutos. Acción de Inconstitucionalidad contra Artículo 131 Inciso L), y último Párrafo del Artículo 153, Ambos de la Ley de Tránsito por Vías Públicas Terretres, Número 7331 del 13 de Abril de 1993 y sus Reformas. Se rechaza de plano la acción.- 
</t>
  </si>
  <si>
    <t>artículo 131 inciso L y el último párrafo del artículo 153</t>
  </si>
  <si>
    <t>01057512a</t>
  </si>
  <si>
    <t>120057000007CO</t>
  </si>
  <si>
    <t>00789912a</t>
  </si>
  <si>
    <t>Sentencia 2012-07899 Expediente 12-005700-0007-CO. A las catorce horas con treinta minutos. Acción de Inconstitucionalidad contra el artículo 84 del Reglamento para Regular los Procedimientos Administrativos de Carácter Disciplinario de la Universidad Nacional (Gaceta número 15-2009 del 15 de octubre de 2009).- Se rechaza de plano la acción.-</t>
  </si>
  <si>
    <t>Reglamento para Regular los Procedimientos  Administrativos de Carácter Disciplinario de la Universidad Nacional</t>
  </si>
  <si>
    <t>Artículo 84</t>
  </si>
  <si>
    <t>120057200007CO</t>
  </si>
  <si>
    <t>00686912a</t>
  </si>
  <si>
    <t xml:space="preserve">1) Sentencia 2012-06869
Expediente 12-005720-0007-CO. A las dieciséis horas con seis minutos. Acción de Inconstitucionalidad contra artículos 115 y 131 inciso E) de la Ley de Tránsito, número 7531, del 13 de abril de 1993. Se rechaza por el fondo la acción. La Magistrada Calzada pone nota. El Magistrado Castillo salva el voto y declara con lugar la acción en todos sus extremos.
</t>
  </si>
  <si>
    <t>Investigador</t>
  </si>
  <si>
    <t>artículos 115 y 131 inciso e)</t>
  </si>
  <si>
    <t>120057620007CO</t>
  </si>
  <si>
    <t>00914712a</t>
  </si>
  <si>
    <t xml:space="preserve">1) Sentencia 2012-09147
Expediente 12-005762-0007-CO. A las catorce horas con cuarenta y cinco minutos. Acción de inconstitucionalidad contra Aplicación Genérica Del Artículo 14 De La Ley De Pensiones Alimentarias. Se rechaza de plano la acción.
</t>
  </si>
  <si>
    <t>120058570007CO</t>
  </si>
  <si>
    <t>00687512a</t>
  </si>
  <si>
    <t xml:space="preserve">1) Sentencia 2012-06875
Expediente 12-005857-0007-CO. A las dieciséis horas con doce minutos. Acción de Inconstitucionalidad contra Artículo 133 inc II) en relación con el 126 y el 139 inciso f) de la Ley de Tránsito N°7331. Se rechaza de plano la acción.
</t>
  </si>
  <si>
    <t>artículo 133 inciso ll, en relación con el artículo 139 inciso f) y el 126</t>
  </si>
  <si>
    <t>120058800007CO</t>
  </si>
  <si>
    <t>01830112a</t>
  </si>
  <si>
    <t xml:space="preserve">Sentencia 2012 - 018301.
Expediente  12-005880-0007-CO.  A  las  catorce  horas  con  treinta minutos.  Acción  de  inconstitucionalidad contra articulo 112 del Reglamento Autónomo de Servicio del IFAM. Se rechaza por el fondo la acción.
</t>
  </si>
  <si>
    <t>Reglamento Autónomo de Organización y Servicio del Instituto de Fomento y Asesoría Municipal</t>
  </si>
  <si>
    <t>Artículo 112</t>
  </si>
  <si>
    <t>120058880007CO</t>
  </si>
  <si>
    <t>00618112a</t>
  </si>
  <si>
    <t xml:space="preserve">1) Sentencia 2012-06181
Expediente 12-005888-0007-CO. A las nueve horas con cinco minutos. Acción de inconstitucionalidad contra los artículos 130b, 131g de la Ley de Tránsito Numero 7331. Se rechaza de plano la acción.-
</t>
  </si>
  <si>
    <t>artículos 130 b) y 131 g)</t>
  </si>
  <si>
    <t>120058970007CO</t>
  </si>
  <si>
    <t>00683012a</t>
  </si>
  <si>
    <t xml:space="preserve">1) Sentencia 2012-06830
Expediente 12-005897-0007-CO. A las catorce horas con treinta minutos. Acción de Inconstitucionalidad contra Artículos 73 Incisos A y B de la Ley de Reglamento para la Selección y Asignación de Solicitantes de Tierras del Instituto de Desarrollo Agrario. Se rechaza de plano la acción.-
</t>
  </si>
  <si>
    <t>Artículos 40, 41, 50, 51, 54, 55, 59, 71, 83, 85, 93, 99 y 106</t>
  </si>
  <si>
    <t>120060220007CO</t>
  </si>
  <si>
    <t>00745612a</t>
  </si>
  <si>
    <t>Sentencia 2012-07456 Expediente 12-006022-0007-CO. A las quince horas con cinco minutos. Acción de Inconstitucionalidad contra el REGLAMENTO PARA EL OTORGAMIENTO DE LICMENCIAS A LA ACTIVIDAD DEL PORTEO, de la Municipalidad de Santa Cruz.- Se rechaza de plano la acción.-</t>
  </si>
  <si>
    <t xml:space="preserve">Reglamento para el Otorgamiento de Licencias a la actividad del Porteo de la Municipalidad de Santa Cruz </t>
  </si>
  <si>
    <t>120060270007CO</t>
  </si>
  <si>
    <t>00683112a</t>
  </si>
  <si>
    <t xml:space="preserve">1) Sentencia 2012-06831
Expediente 12-006027-0007-CO. A las catorce horas con treinta minutos. Acción de Inconstitucionalidad contra Ley de Impuesto de Personas Jurídicas 9024-2011. Se rechaza de plano la acción. Los Magistrados Calzada Miranda y Cruz Castro salvan el voto y ordenan continuar con la tramitación de la acción.
</t>
  </si>
  <si>
    <t>120060460007CO</t>
  </si>
  <si>
    <t>01193612a</t>
  </si>
  <si>
    <t xml:space="preserve">1) Sentencia 2012-11936
Expediente 12-006046-0007-CO. A las dieciséis horas con treinta y dos minutos. Acción de inconstitucionalidad contra Inciso B) Del Articulo 131 De La Ley De Transito Por Vías Públicas. Se rechaza por el fondo la acción.
</t>
  </si>
  <si>
    <t>artículos 131 b)</t>
  </si>
  <si>
    <t>120061230007CO</t>
  </si>
  <si>
    <t>00683612a</t>
  </si>
  <si>
    <t xml:space="preserve">1) Sentencia 2012-06836
Expediente 12-006123-0007-CO. A las catorce horas con treinta minutos. Acción de Inconstitucionalidad contra Artículos 8, 62.1, 64.1, 65.1. 66.1, 67.1, 69.1, 71.1 74.1, 76.1, 78.1, 80.1 y 82.1 Reglamento de Juegos. Se rechaza de plano la acción.-
</t>
  </si>
  <si>
    <t>Menor</t>
  </si>
  <si>
    <t>Reglamento de Juegos Deportivos Estudiantiles 2012</t>
  </si>
  <si>
    <t>artículos 8, 62.1, 64.1, 65.1,66.1, 67.1, 69.1, 71.1, 74.1, 76.1, 78.1, 80.1 y 82.1</t>
  </si>
  <si>
    <t>120061540007CO</t>
  </si>
  <si>
    <t>00915012a</t>
  </si>
  <si>
    <t xml:space="preserve">1) Sentencia 2012-09150
Expediente 12-006154-0007-CO. A las catorce horas con cuarenta y cinco minutos Acción de inconstitucionalidad contra Jurisprudencia notarial. Se rechaza de plano la acción 
</t>
  </si>
  <si>
    <t>Sentencias 1003-2010 y la 666-2110 del Juzgado Notarial</t>
  </si>
  <si>
    <t>120061720007CO</t>
  </si>
  <si>
    <t>01193312a</t>
  </si>
  <si>
    <t xml:space="preserve">1) Sentencia 2012-11933
Expediente 12-006172-0007-CO. A las dieciséis horas con quince minutos. Acción de inconstitucionalidad contra articulo 242 del código de familia y la ley 7532 del 8 de agosto 1995. Se rechaza por el fondo la acción. Los Magistrados Armijo, Jinesta y Cruz, salvan el voto y declaran con lugar el recurso.
</t>
  </si>
  <si>
    <t>120061740007CO</t>
  </si>
  <si>
    <t>00822912a</t>
  </si>
  <si>
    <t xml:space="preserve">1) Sentencia 2012-08229
Expediente 12-006174-0007-CO. A las catorce horas con treinta minutos. Acción de inconstitucionalidad contra Decreto Ejecutivo N° 37073-h del 18 de abril del 2012. Se rechaza de plano la acción.- 
</t>
  </si>
  <si>
    <t>Decreto Ejecutivo 37073-H Reforma Reglamento de la Ley de Impuesto General sobre las Ventas</t>
  </si>
  <si>
    <t>120062630007CO</t>
  </si>
  <si>
    <t>00683812a</t>
  </si>
  <si>
    <t xml:space="preserve">1) Sentencia 2012-06838
Expediente 12-006263-0007-CO. A las catorce horas con treinta minutos. Acción de Inconstitucionalidad contra Artículo 10 de la Ley Para Reformar el Proceso Laboral En Negocios de Menor Cuantía. Se rechaza por el fondo la acción.-
</t>
  </si>
  <si>
    <t>Ley 5183 para Reformar el proceso laboral en Negocios de Menor Cuantía</t>
  </si>
  <si>
    <t>120062780007CO</t>
  </si>
  <si>
    <t>01526812a</t>
  </si>
  <si>
    <t xml:space="preserve">1) Sentencia 2012-15268
Expediente 12-006278-0007-CO. A las quince horas con cinco minutos. Acción de inconstitucionalidad contra la Ley 7969 Ley Reguladora del Servicio Público de Transporte Remunerado de Personas en Vehículos en la modalidad de Taxi. Se rechaza la coadyuvancia presentada y se rechaza de plano la acción de inconstitucionalidad interpuesta. 
</t>
  </si>
  <si>
    <t>Ley 7969 Reguladora del Servicio Público de Transporte Remunerado de Personas en Vehículos en la modalidad de Taxi</t>
  </si>
  <si>
    <t>artículos 40 inciso a) y el segundo párrafo del artículo 59</t>
  </si>
  <si>
    <t>120063170007CO</t>
  </si>
  <si>
    <t>00746112a</t>
  </si>
  <si>
    <t>Sentencia 2012-07461 Expediente 12-006317-0007-CO. A las quince horas con cinco minutos. Acción de Inconstitucionalidad contra artículo 109 del Código Notarial. Ley No. 7764. Se rechaza de plano la acción.</t>
  </si>
  <si>
    <t>Artículo 109</t>
  </si>
  <si>
    <t>120063190007CO</t>
  </si>
  <si>
    <t>00746212a</t>
  </si>
  <si>
    <t>Sentencia 2012-07462 Expediente 12-006319-0007-CO. A las quince horas con cinco minutos. Acción de Inconstitucionalidad contra las sentencias 127-P-08 del Tribunal Superior Penal de Puntarenas y Resolución 1101-10 de la Sala Tercera. Se rechaza de plano la acción.-</t>
  </si>
  <si>
    <t>Resolución 2001-2010 de la Sala Tercera de la Corte Suprema de Justicia</t>
  </si>
  <si>
    <t>12006470007CO</t>
  </si>
  <si>
    <t>00128012a</t>
  </si>
  <si>
    <t xml:space="preserve">3) Sentencia 2012-01280
Expediente 12-00647-0007-CO. A las dieciséis horas con dos minutos. Acción de Inconstitucionalidad. Jorge Manuel García Araya en contra del inciso b) del artículo 20 del Reglamento de la Dirección Jurídica y de las Actividades Jurídicas de la Caja CostarriCMENse de Seguro Social. Se rechaza de plano la acción.-
</t>
  </si>
  <si>
    <t>120065200007CO</t>
  </si>
  <si>
    <t>00374613a</t>
  </si>
  <si>
    <t xml:space="preserve">6)    Sentencia 2013-03746.Expediente 12-006520-0007-CO. A las quince horas con cinco minutos. Acción de inconstitucionalidad contra artículo 3 de la sesión 4120 del Instituto de Fomento de Asesoría Municipal. Se rechaza de plano la acción. </t>
  </si>
  <si>
    <t xml:space="preserve">Acuerdo segundo de la sesión extraordinaria 4120, de la Junta Directiva del Instituto de Fomento y Asesoría Municipal (IFAM)
</t>
  </si>
  <si>
    <t xml:space="preserve"> artículo 3 </t>
  </si>
  <si>
    <t>120065320007CO</t>
  </si>
  <si>
    <t>00685212a</t>
  </si>
  <si>
    <t xml:space="preserve">1) Sentencia 2012-06852
Expediente 12-006532-0007-CO. A las catorce horas con treinta minutos. Acción de Inconstitucionalidad contra Art. 9 inc. b) del Reglamento del Estatuto del Servicio Civil. Se rechaza de plano la acción.- 
</t>
  </si>
  <si>
    <t>Artículo 9 inciso b)</t>
  </si>
  <si>
    <t>120065830007CO</t>
  </si>
  <si>
    <t>00747312a</t>
  </si>
  <si>
    <t>Sentencia 2012-07473 Expediente 12-006583-0007-CO. A las quince horas con cinco minutos. Acción de Inconstitucionalidad contra Acuerdo Municipal Dr-2386-sm-10. Se rechaza de plano la acción.-</t>
  </si>
  <si>
    <t>acuerdo DR-2386-SM-10 de la Municipalidad de Alajuela de la Sesión Ordinaria número 47-10 del 23/11/2010</t>
  </si>
  <si>
    <t>120065880007CO</t>
  </si>
  <si>
    <t>01147812a</t>
  </si>
  <si>
    <t xml:space="preserve">1) Sentencia 2012-11478
Expediente 12—006588—0007—CO. A las quince horas con cinco minutos. Acción de inconstitucionalidad contra el artículo 132 incisos m) y 134 inciso h), en relación con el artículo 94 de la Ley de Tránsito. Se rechaza de plano la acción. 
</t>
  </si>
  <si>
    <t>artículos 132 inciso m) y 134 inciso h) en relación con el artículo 94 inciso d)</t>
  </si>
  <si>
    <t>120066420007CO</t>
  </si>
  <si>
    <t>00922412a</t>
  </si>
  <si>
    <t xml:space="preserve">1) Sentencia 2012-09224
 Expediente 12-006642-0007-CO. A las catorce horas con treinta minutos. Acción de inconstitucionalidad contra el artículo 72 del Código de Familia. Se rechaza por el fondo la acción.
</t>
  </si>
  <si>
    <t>Artículo 72</t>
  </si>
  <si>
    <t>120066940007CO</t>
  </si>
  <si>
    <t>00823212a</t>
  </si>
  <si>
    <t xml:space="preserve">1) Sentencia 2012-08232
Expediente 12-006694-0007-CO. A las catorce horas con treinta minutos. Acción de inconstitucionalidad contra Artículo 117 del Código de Normas y Procedimientos Tributarios Ley 4755. Se rechaza por el fondo la acción.-
</t>
  </si>
  <si>
    <t>120067450007CO</t>
  </si>
  <si>
    <t>01057612a</t>
  </si>
  <si>
    <t xml:space="preserve">1) Sentencia 2012-10576 
Expediente 12-006745-0007-CO. A las catorce horas con treinta minutos. Acción de inconstitucionalidad contra el artículo 1.c del Decreto Ejecutivo Nº 36867-MTSS del 08 de noviembre de 2011 “Fijación de Salarios Mínimos para el Sector Privado que regirán a partir del 01 de enero de 2012”. Se rechaza por el fondo la acción. Los Magistrados Calzada Miranda y Cruz Castro ponen nota.
</t>
  </si>
  <si>
    <t xml:space="preserve">Decreto Ejecutivo 36867-MTSS  Fijación de Salarios Mínimos para el Sector Privado que regirán a partir del 1 de enero de 2012
</t>
  </si>
  <si>
    <t>Artículo 1.c</t>
  </si>
  <si>
    <t>120068480007CO</t>
  </si>
  <si>
    <t>00175813a</t>
  </si>
  <si>
    <t xml:space="preserve">3) Sentencia 2013-01758
Expediente 12-006848-0007-CO. A las quince horas. Acción de inconstitucionalidad contra el Reglamento Para La Selección De Magistrados Y Magistradas Suplentes De Las Salas De La Corte Suprema De Justicia. Se rechaza de plano la acción. 
</t>
  </si>
  <si>
    <t>Reglamento para la selección de magistrados y magistradas suplentes de las salas de la Corte Suprema de Justicia</t>
  </si>
  <si>
    <t>120068620007CO</t>
  </si>
  <si>
    <t>00920112a</t>
  </si>
  <si>
    <t xml:space="preserve">1) Sentencia 2012-09201
Expediente 12-006862-0007-CO. A las dieciséis horas con un minutos. Acción de inconstitucionalidad contra Ley De Tránsito Por Vías Públicas Terrestres Num. 7331. Se rechaza por el fondo la acción.
</t>
  </si>
  <si>
    <t>artículos 131 inciso b), 79 inciso c) y 116</t>
  </si>
  <si>
    <t>120070180007CO</t>
  </si>
  <si>
    <t>00836612a</t>
  </si>
  <si>
    <t xml:space="preserve">1) Sentencia 2012-08366
Expediente 12-007018-0007-CO. A las nueve horas con cinco minutos. Acción de Inconstitucionalidad.- Arnoldo Segura Santistebán, Ganadera Janaq S. A Segura &amp; Segura consultores Jurídicos S. A contra Ley de Impuesto a las Persona Jurídica, artículo 2. Se rechaza de plano la acción.- 
</t>
  </si>
  <si>
    <t>120070500007CO</t>
  </si>
  <si>
    <t>01193712a</t>
  </si>
  <si>
    <t xml:space="preserve">1) Sentencia 2012-11937
Expediente 12-007050-0007-CO. A las dieciséis horas con treinta y tres minutos. Acción de inconstitucionalidad contra Ley De Transito Por Vías Públicas Terrestre. Ley 7331 Del 13 De Abril Del Año 1993 Y Sus Reformas. Se rechaza de plano la acción.
</t>
  </si>
  <si>
    <t>artículos 79, inciso a) y 94, inciso c)</t>
  </si>
  <si>
    <t>120070860007CO</t>
  </si>
  <si>
    <t>01701612a</t>
  </si>
  <si>
    <t xml:space="preserve">1) Sentencia 2012-17016
 Expediente 12-007086-0007-CO. A las catorce horas con treinta minutos. Acción de inconstitucionalidad contra los Artículos 156 Al 162 del Código Penal. Se rechaza de plano la acción.
</t>
  </si>
  <si>
    <t>Auditor</t>
  </si>
  <si>
    <t>Artículos 152 al 162</t>
  </si>
  <si>
    <t>120071480007CO</t>
  </si>
  <si>
    <t>00920212a</t>
  </si>
  <si>
    <t xml:space="preserve">1) Sentencia 2012-09202    Expediente 12-007148-0007-CO. A las dieciséis horas con dos minutos. 
Acción de inconstitucionalidad contra Ley de Tránsito por Vías Terrestres, Ley Número 7331, artículo 130 inciso b). Se rechaza por el fondo la acción. 
</t>
  </si>
  <si>
    <t>Artículo 130 inciso b)</t>
  </si>
  <si>
    <t>120073100007CO</t>
  </si>
  <si>
    <t>01758412a</t>
  </si>
  <si>
    <t xml:space="preserve">Sentencia 2012 - 017584. 
Expediente 12-007310-0007-CO. A las catorce horas con cincuenta minutos. Acción de inconstitucionalidad contra el artículo 71 bis inc. d) de la Ley 7331. Se rechaza de plano la acción. 
</t>
  </si>
  <si>
    <t>120073350007CO</t>
  </si>
  <si>
    <t>00791912a</t>
  </si>
  <si>
    <t>Sentencia 2012-07919 Expediente 12-007335-0007-CO. A las catorce horas con treinta minutos. Acción de Inconstitucionalidad contra la Ley Número 9024 “impuesto a la Personas Jurídicas” y su Reglamento.- Se rechaza de plano el recurso.-</t>
  </si>
  <si>
    <t>120073790007CO</t>
  </si>
  <si>
    <t>01187812a</t>
  </si>
  <si>
    <t xml:space="preserve">1) Sentencia 2012-11878
Expediente 12-007379-0007-CO. A las catorce horas con treinta minutos. Acción de inconstitucionalidad Contra el artículo 2 de la Ley Número 1362 del 08 de octubre de 1951. Ley Orgánica del Consejo Superior de Educación. Se rechaza de plano la acción.
</t>
  </si>
  <si>
    <t xml:space="preserve">Ley 1362 de Creación del Consejo Superior de Educación 
Pública
</t>
  </si>
  <si>
    <t xml:space="preserve">Ley 1414 que interpreta el inciso f) del artículo 2 Ley de Creación Consejo Superior Educación Pública
</t>
  </si>
  <si>
    <t>120075640007CO</t>
  </si>
  <si>
    <t>00793212a</t>
  </si>
  <si>
    <t>Sentencia 2012-07932 Expediente 12-007564-0007-CO. A las catorce horas con treinta minutos. Acción de Inconstitucionalidad contra Artículo 75 de la Ley de Jurisdicción Constitucional. Se rechaza de plano la acción.-</t>
  </si>
  <si>
    <t>120075950007CO</t>
  </si>
  <si>
    <t>01147912a</t>
  </si>
  <si>
    <t xml:space="preserve">1) Sentencia 2012-11479
Expediente 12—007595-0007—CO. A las quince horas con cinco minutos. 
Acción de inconstitucionalidad contra Artículo 71 Bis Incisos D), E) Y E1) De La Ley De Tránsito Número 7371. Se rechaza de plano la acción.
</t>
  </si>
  <si>
    <t>Artículos 130, 131, 136 y 71 bis</t>
  </si>
  <si>
    <t>120076020007CO</t>
  </si>
  <si>
    <t>01194012a</t>
  </si>
  <si>
    <t xml:space="preserve">1) Sentencia 2012-11940
Expediente 12-007602-0007-CO. A las dieciséis horas con cuarenta y seis minutos. Acción de inconstitucionalidad contra el artículo 30 inciso b) de la Ley de Tránsito por Vías Públicas número 7331 del 13 de abril de 1993. Se rechaza por el fondo la acción
</t>
  </si>
  <si>
    <t>120076630007CO</t>
  </si>
  <si>
    <t>00842012a</t>
  </si>
  <si>
    <t xml:space="preserve">1) Sentencia 2012-08420
Expediente 12-007663-0007-CO. A las nueve horas con cinco minutos. Acción de Inconstitucionalidad.- Alvaro Sagot Rodríguez contra Decreto Ejecutivo 36440-mp. Se rechaza por el fondo la acción. La Magistrada Calzada y el Magistrado Cruz salvan el voto y ordenan dar curso a la acción.-
</t>
  </si>
  <si>
    <t>Decreto Ejecutivo 36440-MP Declarar Estado de emergencia la situación y el proceso desencadenado  ante la violación de la soberanía costarricense por parte de NicaRMAGua</t>
  </si>
  <si>
    <t>120077140007C</t>
  </si>
  <si>
    <t>00922612a</t>
  </si>
  <si>
    <t xml:space="preserve">1) Sentencia 2012-09226
Expediente 12-007714-0007-CO. A las catorce horas con treinta minutos. Acción de inconstitucionalidad contra artículos 12 Y 14 Del Código Municipal. Se rechaza por el fondo la acción.
</t>
  </si>
  <si>
    <t>Artículos 12 y 14</t>
  </si>
  <si>
    <t>120077430007CO</t>
  </si>
  <si>
    <t>00825112a</t>
  </si>
  <si>
    <t xml:space="preserve">1) Sentencia 2012-08251
Expediente 12-007743-0007-CO. A las catorce horas con treinta minutos. Acción de Inconstitucionalidad contra Artículo 55 del Código Penal. Se rechaza de plano la acción
</t>
  </si>
  <si>
    <t>Interpretación del Juzgado de Ejecución de la Pena, el Instituto Nacional de 
Criminología y la Dirección General de Adaptación Social del artículo 55 de la ley 4573 Código Penal</t>
  </si>
  <si>
    <t>120077840007CO</t>
  </si>
  <si>
    <t>00885512a</t>
  </si>
  <si>
    <t xml:space="preserve">119) Sentencia 2012-08855
Expediente 12-007784-0007-CO. A las catorce horas con treinta minutos. Acción de inconstitucionalidad contra Articulo 158 Del Código Notarial. Se rechaza de plano la acción.
</t>
  </si>
  <si>
    <t>120079350007CO</t>
  </si>
  <si>
    <t>01266112a</t>
  </si>
  <si>
    <t xml:space="preserve">1) Sentencia 2012-12661
Expediente 12-007935-0007-CO. A las catorce horas con treinta minutos. Acción de inconstitucionalidad contra Artículos 211 Y 213 Ley General De Aduanas. Se rechaza de plano la acción.
</t>
  </si>
  <si>
    <t>120079550007CO</t>
  </si>
  <si>
    <t>01758612a</t>
  </si>
  <si>
    <t xml:space="preserve">Sentencia 2012 - 017586. 
Expediente 12-007955-0007-CO. A las catorce horas con cincuenta minutos. Acción de inconstitucionalidad contra Articulo 135 Inciso A) De La Ley De Transito. Se rechaza por el fondo la acción. 
</t>
  </si>
  <si>
    <t>el inciso a) del artículo 135</t>
  </si>
  <si>
    <t>120080230007CO</t>
  </si>
  <si>
    <t>00886112a</t>
  </si>
  <si>
    <t xml:space="preserve">125) Sentencia 2012-08861
Expediente 12-008023-0007-Co. A las catorce horas con treinta minutos. Acción de inconstitucionalidad contra Artículo 14 Del Estatuto De Servicio Exterior De Esa República Ley Nº 3530 De 5 Agosto De 1965. Se rechaza de plano 
</t>
  </si>
  <si>
    <t>Ley 3530 Estatuto de Servicio Exterior de la República</t>
  </si>
  <si>
    <t>120080370007CO</t>
  </si>
  <si>
    <t>01194712a</t>
  </si>
  <si>
    <t xml:space="preserve">1) Sentencia 2012-11947
Expediente 12-008037-0007-CO. A las dieciséis horas con cincuenta y tres minutos. Acción de inconstitucionalidad Contra Articulo 71 Bis Inciso A), 71 Ter Párrafo 1 Y 130 Inciso A) De La Ley No. 7331 Del 13 De Abril De 1993 Y Sus Reformas. Se rechaza de plano la acción.
</t>
  </si>
  <si>
    <t>artículos 71 bis inciso a), 71 ter párrafo 1º y 130 inciso a)</t>
  </si>
  <si>
    <t>120080430007CO</t>
  </si>
  <si>
    <t>00916112a</t>
  </si>
  <si>
    <t xml:space="preserve">1) Sentencia 2012-09161    Expediente 12-008043-0007-CO. A las catorce horas con cuarenta y cinco minutos. Acción de inconstitucionalidad contra Artículo 10 De La Ley Número 4284 Del 16 De Dic De 1968. Se rechaza por el fondo la acción. </t>
  </si>
  <si>
    <t>120080440007CO</t>
  </si>
  <si>
    <t>00858413a</t>
  </si>
  <si>
    <t>Sentencia 2013 - 008584. Expediente 12-008044-0007-CO. A las catorce horas con treinta minutos. Acción de inconstitucionalidad contra la Jurisprudencia del Tribunal Contencioso. Se rechaza de plano la acción.</t>
  </si>
  <si>
    <t xml:space="preserve">Jurisprudencia del Tribunal de Apelaciones de lo Contencioso Administrativo 
y Civil de Hacienda
</t>
  </si>
  <si>
    <t>Sentencias 2010-169 26/04/2010, 2010-303 25/06/2010 y 2010-298 del 22/06/2010</t>
  </si>
  <si>
    <t>120081530007CO</t>
  </si>
  <si>
    <t>01194112a</t>
  </si>
  <si>
    <t xml:space="preserve">1) Sentencia 2012-11941
Expediente 12-008153-0007-CO. A las dieciséis horas con cuarenta y siete minutos. Acción de inconstitucionalidad contra Artículo 132 De La Ley De Tránsito Por Vías Públicas Terrestres N°7331 Del 13 Abril 1993 Y Su Reforma Parcial Ley N°8696. Se rechaza por el fondo la acción
</t>
  </si>
  <si>
    <t>Artículo 132 inciso m)</t>
  </si>
  <si>
    <t>120082950007CO</t>
  </si>
  <si>
    <t xml:space="preserve">1) Sentencia 2012-10579 
Expediente 12-008295-0007-CO. A las catorce horas con treinta minutos. Acción de inconstitucionalidad contra Ley de Impuesto a Personas Jurídicas. Se rechaza de plano la acción en cuanto al alegato de violación al artículo 45 de la Constitución Política. En cuanto a la violación al principio de caja única, désele curso a la acción.
</t>
  </si>
  <si>
    <t>120083030007CO</t>
  </si>
  <si>
    <t>01412212a</t>
  </si>
  <si>
    <t xml:space="preserve">1) Sentencia 2012-14122
Expediente 12-008303-0007-CO. A las catorce horas con cincuenta minutos. Acción de inconstitucionalidad contra el artículo primero de la Ley número 5570 del 30 de agosto de 1974. Se rechaza de plano la acción.
</t>
  </si>
  <si>
    <t>Ley 5570 Donación de lote a Liceo Costa Rica para ampliación</t>
  </si>
  <si>
    <t>Artículo 1, frase 'Al trasladarse los talleres y demás instalaciones del Ministerio de Obras Públicas y Transportes a sus nuevas instalaciones'</t>
  </si>
  <si>
    <t>120084050007CO</t>
  </si>
  <si>
    <t>01193512a</t>
  </si>
  <si>
    <t xml:space="preserve">1) Sentencia 2012-11935
Expediente 12-008405-0007-CO. A las dieciséis horas con treinta y un minutos. Acción de inconstitucionalidad contra Ley De Transito Por Vías Públicas Terrestres. Numero 7331. Se rechaza por el fondo la acción.
</t>
  </si>
  <si>
    <t>artículos 79 inciso c) y 116</t>
  </si>
  <si>
    <t>120085110007CO</t>
  </si>
  <si>
    <t>00917712a</t>
  </si>
  <si>
    <t xml:space="preserve">1) Sentencia 2012-09177
Expediente 12-008511-0007-CO. A las catorce horas con cuarenta y cinco minutos. Acción de inconstitucionalidad contra Directriz De La Caja CostarriCMENse De Seguro Social. Se rechaza de plano la acción.
</t>
  </si>
  <si>
    <t>Directriz que impide a los usuarios de los servicios de medicina mixta acceder a todos  los exámenes de laboratorio de la Caja Costarricense del Seguro Social</t>
  </si>
  <si>
    <t>120085360007CO</t>
  </si>
  <si>
    <t>00924012a</t>
  </si>
  <si>
    <t xml:space="preserve">1) Sentencia 2012-09240
Expediente 12-008536-0007-CO. A las catorce horas con treinta minutos. Acción de inconstitucionalidad de V.V.H. contra Art. 18 de la Ley de Organización y funcionamiento del Instituto de 
Fomento y Asesoría Municipal. Se rechaza de plano la acción.
</t>
  </si>
  <si>
    <t>Ley 4617 de organización y funcionamiento del Instituto de Fomento y Asesoría Municipal</t>
  </si>
  <si>
    <t>párrafo segundo, del artículo 18</t>
  </si>
  <si>
    <t>120086370007CO</t>
  </si>
  <si>
    <t>01830212a</t>
  </si>
  <si>
    <t xml:space="preserve">Sentencia 2012 - 018302.
Expediente  12-008637-0007-CO.  A  las  catorce  horas  con  treinta minutos. Acción de inconstitucionalidad contra Inciso C) Del Articulo 44 De La Ley De La Jurisdicción Agraria. Se rechaza de plano la acción.
</t>
  </si>
  <si>
    <t>120087220007CO</t>
  </si>
  <si>
    <t>01266412a</t>
  </si>
  <si>
    <t xml:space="preserve">1) Sentencia 2012-12664
Expediente 12-008722-0007-CO. A las catorce horas con treinta minutos. Acción de inconstitucionalidad contra el Artículo 133 Inciso E), En Relación Con El Artículo 101 Inciso F), En Concordancia Con El Artículo 71 Bis Inciso E), De La Ley De Tránsito Por Vías Terrestres, Número 7331. Se rechaza por el fondo la acción interpuesta únicamente, en cuanto a la desproporcionalidad del monto impuesto por la infracción al artículo 133 inciso e), en relación con el artículo 101 inciso f) de la Ley de Tránsito por Vías Terrestres, Número 7331. Acumúlese esta acción a la que bajo expediente número 12-006360-007-CO se tramita ante esta Sala, en relación con la desproporcionalidad del rebajo de puntos dispuesto en el artículo 71 bis inciso e), de la referida ley, para que allí se continúe con el trámite correspondiente. 
</t>
  </si>
  <si>
    <t>el artículo 133 inciso e), en relación con el artículo 101, inciso f), en concordancia con el artículo 71 bis, inciso e)</t>
  </si>
  <si>
    <t>120087850007CO</t>
  </si>
  <si>
    <t>00281313a</t>
  </si>
  <si>
    <t xml:space="preserve">9)     Sentencia 2013-02813. Expediente 12-008785-0007-CO. A las nueve horas con treinta y seis minutos. Acción de inconstitucionalidad contra Artículos 134 Inciso C, 131 Inciso E Y 32 Inciso 1, Aparte M Y 115, Todos De La Ley De Tránsito Por Vías Públicas Terrestres. Se rechaza por el fondo la acción, en cuanto al artículo 131 inciso e) en relación con el artículo 115 impugnado. Se declara CON LUGAR la acción, y en consecuencia se anula el artículo 134 inciso c) en relación con el artículo 32 inciso 1) apartado m) de la Ley de Tránsito por Vías Públicas Terrestres, reformado por el inciso p) del artículo 1° de la ley N° 8696 de 17 de diciembre de 2008, en cuanto establece una sanción para el conductor que no porte los triángulos de seguridad u otro dispositivo de seguridad análogo. Esta sentencia tiene efectos declarativos y retroactivos a la fecha de vigencia de la norma anulada sin perjuicio de derechos adquiridos de buena fe. De conformidad con lo dispuesto por el artículo 91 de la Ley de la Jurisdicción Constitucional, se dimensionan los efectos de este pronunciamiento en los siguientes sentidos: a) se tiene por vigente el monto de la multa que se aplicaba antes del establecimiento del monto de multa que aquí se anula; y b) para el caso de aquellas multas que se hubiesen pagado, y cuyos actos estén firmes en sede administrativa y judicial, el Estado no está en obligación de repetir lo pagado a consecuencia de esta declaratoria de inconstitucionalidad.-Comuníquese este pronunciamiento a los Poderes Legislativo, Ejecutivo y Judicial, Reséñese este pronunciamiento en el Diario Oficial La Gaceta y publíquese íntegramente en el Boletín Judicial. Notifíquese. El Magistrado Castillo Víquez pone nota. El Magistrado Rueda Leal pone nota en cuanto al artículo 134 inciso c) en relación con el artículo 32 inciso 1) apartado m) de la Ley de Tránsito. La Magistrada Calzada pone nota. </t>
  </si>
  <si>
    <t xml:space="preserve">Artículo 134 (c ) en relación con el artículo 32 (1) apartado m, y el 131 (e), en relación con el artículo 115. </t>
  </si>
  <si>
    <t>120087980007CO</t>
  </si>
  <si>
    <t>01266512a</t>
  </si>
  <si>
    <t xml:space="preserve">1) Sentencia 2012-12665
Expediente 12-008798-0007-CO. A las catorce horas con treinta minutos. Acción de inconstitucionalidad contra el Art.133 II Ley De Tránsito Por Vías Terrestres. Se rechaza de plano la acción. 
</t>
  </si>
  <si>
    <t>inciso ll) artículo 133</t>
  </si>
  <si>
    <t>120088720007CO</t>
  </si>
  <si>
    <t>01187912a</t>
  </si>
  <si>
    <t xml:space="preserve">1) Sentencia 2012-11879
Expediente 12-008872-0007-CO. A las catorce horas con treinta minutos. Acción de inconstitucionalidad contra art.71 inciso 5 de la Ley Orgánica del Sistema Bancario Nacional. Se rechaza por el fondo la acción. La Magistrada Calzada salva el voto y declara que la norma no es inconstitucional, en tanto se interprete conforme al Derecho de la Constitución que la frase "siempre y cuando en los autos aparezca autorización expresa en ese sentido" del artículo 71 inciso 5) de la Ley Orgánica del Sistema Bancario Nacional, la autorización a la cual se hace alusión para los abogados ahí señalados, se entienda en los mismos términos y requisitos que la exigida para todos los demás abogados que no integran el Sistema Bancario Nacional, de manera que su participación en los remates judiciales sea en igualdad de condiciones.
</t>
  </si>
  <si>
    <t>artículo 71 inciso 5</t>
  </si>
  <si>
    <t>120088820007CO</t>
  </si>
  <si>
    <t>00143213a</t>
  </si>
  <si>
    <t xml:space="preserve">2) Sentencia 2013-01432
Expediente 12-008882-0007-CO. A las catorce horas con treinta minutos. Acción de inconstitucionalidad contra el Artículo 131 Inciso B De La Ley De Tránsito Por Vías Públicas Y Terrestres, Número 7331 Del 13 De Abril De 1993. Se rechaza de plano la acción. 
</t>
  </si>
  <si>
    <t>120089040007CO</t>
  </si>
  <si>
    <t>01058512a</t>
  </si>
  <si>
    <t xml:space="preserve">1) Sentencia 2012-10585 
Expediente 12-008904-0007-CO. A las catorce horas con treinta minutos. Acción de inconstitucionalidad contra Decreto 35312-MAG-S-MINISTERIO DE AMBIENTE, ENERGÍA Y TELECOMUNICACIONES-MEIC. Se rechaza de plano la acción.
</t>
  </si>
  <si>
    <t>Decreto Ejecutivo 35312-MAG-S-MINAET-MEIC</t>
  </si>
  <si>
    <t>120089280007CO</t>
  </si>
  <si>
    <t>01194212a</t>
  </si>
  <si>
    <t xml:space="preserve">1) Sentencia 2012-11942
Expediente 12-008928-0007-CO. A las dieciséis horas con cuarenta y ocho minutos. Acción de inconstitucionalidad contra Art.130 Inciso B) De La Ley De Tránsito. Se rechaza por el fondo la acción.
</t>
  </si>
  <si>
    <t>120089730007CO</t>
  </si>
  <si>
    <t>01194312a</t>
  </si>
  <si>
    <t xml:space="preserve">1) Sentencia 2012-11943
Expediente 12-008973-0007-CO. A las dieciséis horas con cuarenta y nueve minutos. Acción de inconstitucionalidad contra Articulo 133 Inciso E De La Ley De Transito Por Vías Públicas Terrestres. Se rechaza por el fondo la acción.
</t>
  </si>
  <si>
    <t>artículo 133, inciso e), en relación con el incido g) del artículos 101</t>
  </si>
  <si>
    <t>120090100007CO</t>
  </si>
  <si>
    <t>01058712a</t>
  </si>
  <si>
    <t xml:space="preserve">1) Sentencia 2012-10587 
Expediente 12-009010-0007-CO. A las catorce horas con treinta minutos. Acción de inconstitucionalidad contra Artículo l0 Y 40 De La Ley 7531 Ley de Pensiones Del Magisterio. Se rechaza de plano la acción.
</t>
  </si>
  <si>
    <t>artículos 10 y 40</t>
  </si>
  <si>
    <t>120090620007CO</t>
  </si>
  <si>
    <t>01188012a</t>
  </si>
  <si>
    <t xml:space="preserve">1) Sentencia 2012-11880
Expediente 12-009062-0007-CO. A las catorce horas con treinta minutos. Acción de inconstitucionalidad contra Artículo 13 De La Ley 8395 De La Regulación De Servicios De Seguridad Privados Y Su Reglamento. Se rechaza de plano la acción.
</t>
  </si>
  <si>
    <t>Separado</t>
  </si>
  <si>
    <t>120094110007CO</t>
  </si>
  <si>
    <t>01059212a</t>
  </si>
  <si>
    <t xml:space="preserve">1) Sentencia 2012-10592 
Expediente 12-009411-0007-CO. A las catorce horas con treinta minutos. Acción de inconstitucionalidad contra Artículo 4 Normativa De Relaciones Laborales de la Caja CostarriCMENse de seguro Social. Se rechaza de plano la acción.
</t>
  </si>
  <si>
    <t>Químico</t>
  </si>
  <si>
    <t>120094140007CO</t>
  </si>
  <si>
    <t>01194412a</t>
  </si>
  <si>
    <t xml:space="preserve">1) Sentencia 2012-11944
Expediente 12-009414-0007-CO. A las dieciséis horas con cincuenta minutos. Acción de inconstitucionalidad contra Ley De Transito. Se rechaza por el fondo la acción.
</t>
  </si>
  <si>
    <t>120094250007CO</t>
  </si>
  <si>
    <t>01059312a</t>
  </si>
  <si>
    <t xml:space="preserve">1) Sentencia 2012-10593 
Expediente 12-009425-0007-CO. A las catorce horas con treinta minutos. Acción de inconstitucionalidad contra Artículo 4 Normativa De Relaciones Laborales De La Caja CostarriCMENse de Seguro Social. Se rechaza por el fondo la acción
</t>
  </si>
  <si>
    <t>120094350007CO</t>
  </si>
  <si>
    <t>01701812a</t>
  </si>
  <si>
    <t xml:space="preserve">1) Sentencia 2012-17018
 Expediente 12-009435-0007-CO. A las catorce horas con treinta minutos. Acción de inconstitucionalidad contra la Reforma a los artículos 55 Y 58 Del Reglamento Autónomo De Servicios Del Tribunal Supremo De Elecciones, Realizado por medio de Decreto Del Tribunal Supremo De Elecciones Número 03-2012 Del 22 De Marzo De 2012. Se rechaza de plano la acción. 
</t>
  </si>
  <si>
    <t xml:space="preserve">Reglamento Autónomo de Servicio del Tribunal Supremo de 
Elecciones
</t>
  </si>
  <si>
    <t>Artículos 55 y 58</t>
  </si>
  <si>
    <t>120094370007CO</t>
  </si>
  <si>
    <t>01100312a</t>
  </si>
  <si>
    <t xml:space="preserve">Sentencia 2012 - 011003. 
Expediente 12-009437-0007-CO. A las quince horas con cinco minutos. Acción de inconstitucionalidad contra Artículo 274 Código Penal. Se rechaza por el fondo la acción. 
</t>
  </si>
  <si>
    <t>Artículo 274</t>
  </si>
  <si>
    <t>120095200007CO</t>
  </si>
  <si>
    <t>2015007688a</t>
  </si>
  <si>
    <t>Se rechaza de plano la acción en cuanto reclama la falta de cumplimiento de formalidades constitucionales en el establecimiento de exoneraciones de los Impuestos sobre bienes inmuebles y el impuesto sobre traspasos de bienes inmuebles. Se declara sin lugar la acción planteada contra el artículo 20 bis de la Ley 7210 de 23 de noviembre de 1990 agregado por la Ley 7830 del 22 de setiembre de 1998. Asimismo, se declara sin lugar la acción contra los Transitorios I y II de la Ley 8794 de 12 de enero de 2010, por entenderse que ellos no son inconstitucionales. Comuníquese este pronunciamiento a los Poderes Legislativo y Ejecutivo. Reséñese este pronunciamiento en el Diario Oficial La Gaceta y publíquese íntegramente en el Boletín Judicial. Notifíquese. El Magistrado Castillo Víquez da razones diferentes. Los Magistrados Armijo Sancho y Cruz Castro ponen nota.</t>
  </si>
  <si>
    <t>Ley 7210 de Régimen de Zonas Francas</t>
  </si>
  <si>
    <t>Artículo 20 (d, g y h), 20 bis y Transitorios I y II</t>
  </si>
  <si>
    <t>120095370007CO</t>
  </si>
  <si>
    <t>00281213a</t>
  </si>
  <si>
    <t xml:space="preserve">8)     Sentencia 2013-02812. Expediente 12-009537-0007-CO. A las nueve horas con treinta y cinco minutos. Acción de inconstitucionalidad contra el artículo 131 Inciso B, Articulo 133 Inciso D, Articulo 133 Inciso F, Articulo 134 Inciso G De La Ley De Transito Por Las Vías Terrestres. Se rechaza por el fondo la acción en relación con el artículo 134 inciso g), de la Ley de Tránsito N° 7331 y se declara sin lugar en relación con la frase "... A quien irrespete... las indicaciones de la autoridad de tránsito, en contravención de los artículos 79, 83 y 116 de esta Ley, normas que establecen los deberes de acatar las indicaciones verbales o escritas de las autoridades de tránsito..." contenida en el inciso b) del artículo 131 así como en relación con los incisos d) y f) del artículo 133, todos de la Ley de Tránsito. </t>
  </si>
  <si>
    <t>Artículos 131 (b), 133 (d, f) y 134 (g)</t>
  </si>
  <si>
    <t>120095850007CO</t>
  </si>
  <si>
    <t>01387412a</t>
  </si>
  <si>
    <t xml:space="preserve">1) Sentencia 2012-13874
Expediente 12-009585-0007-CO.  A  las  catorce   horas  con  treinta minutos. Acción de inconstitucionalidad contra Artículo 30.j del Código Procesal Penal. Se rechaza por el fondo la acción. 
</t>
  </si>
  <si>
    <t>Artículo 30 inciso j)</t>
  </si>
  <si>
    <t>120097530007CO</t>
  </si>
  <si>
    <t>01060812a</t>
  </si>
  <si>
    <t xml:space="preserve">1) Sentencia 2012-10608 
Expediente 12-009753-0007-CO. A las catorce horas con treinta minutos. Acción de inconstitucionalidad contra el artículo 62 párrafo segundo del Código de Deberes Jurídicos, Morales y Éticos del Profesional en Derecho del Colegio de Abogados de Costa Rica. Se rechaza de plano la acción.
</t>
  </si>
  <si>
    <t>120098830007CO</t>
  </si>
  <si>
    <t>01188412a</t>
  </si>
  <si>
    <t xml:space="preserve">1) Sentencia 2012-11884
Expediente 12-009883-0007-CO. A las catorce horas con treinta minutos. Acción de inconstitucionalidad contra Interpretación de la Sala Tercera y el Tribunal de Casación, del inciso 3 del artículo 156 del Código Penal, reforma introducida por la Ley contra la Explotación Sexual de Personas Menores de Edad. Se rechaza de plano la acción.
</t>
  </si>
  <si>
    <t>interpretación reiterada de la Sala Tercera de la Corte y del Tribunal de Casación Penal del Segundo Circuito Judicial de San José, en relación con   lo dispuesto en el artículo 156 inciso 3) del Código Penal</t>
  </si>
  <si>
    <t>sentencias 2003-00229 4/04/2003, 2003-692 14/08/2003, 2005-01117 29/09/2005 de la Sala Tercera</t>
  </si>
  <si>
    <t>sentencia 2010-0773 del 8/07/2010 Tribunal de Casación Penal del Segundo Circuito Judicial de San José</t>
  </si>
  <si>
    <t>120099170007CO</t>
  </si>
  <si>
    <t>01267012a</t>
  </si>
  <si>
    <t xml:space="preserve">1) Sentencia 2012-12670
Expediente 12-009917-0007-CO. A las catorce horas con treinta minutos. Acción de inconstitucionalidad contra Ley De Regulación Y Comercialización Con Contenido Alcohólico Nº 9047. Se rechaza de plano la acción. 
</t>
  </si>
  <si>
    <t>120099660007CO</t>
  </si>
  <si>
    <t>01194812a</t>
  </si>
  <si>
    <t xml:space="preserve">1) Sentencia 2012-11948
Expediente 12-009966-0007-CO. A las dieciséis horas con cincuenta y cuatro minutos. Acción de inconstitucionalidad contra Inciso 132 Ñ De La Ley De Transito. Se rechaza de plano la acción.
</t>
  </si>
  <si>
    <t>120099750007CO</t>
  </si>
  <si>
    <t>01527512a</t>
  </si>
  <si>
    <t xml:space="preserve">1) Sentencia 2012-15275
Expediente 12-009975-0007-CO. A las quince horas con cinco minutos. Acción de inconstitucionalidad contra Art.136 Del Código De Trabajo. Se rechaza de plano la acción.- 
</t>
  </si>
  <si>
    <t>Artículo 136</t>
  </si>
  <si>
    <t>120100120007CO</t>
  </si>
  <si>
    <t>01188512a</t>
  </si>
  <si>
    <t xml:space="preserve">1) Sentencia 2012-11885
Expediente 12-010012-0007-CO. A las catorce horas con treinta minutos. Acción de inconstitucionalidad contra Articulo 41 Del Código De Familia. Se rechaza por el fondo la acción.
</t>
  </si>
  <si>
    <t>Artículo 41 palabra 'constatados'</t>
  </si>
  <si>
    <t>120100620007CO</t>
  </si>
  <si>
    <t>01604912a</t>
  </si>
  <si>
    <t xml:space="preserve">1) Sentencia 2012-16049
Expediente 12-010062-0007-CO. A las catorce horas con treinta minutos. Acción de inconstitucionalidad contra Articulo 5 Del Reglamento Del Seguro De Invalidez, Vejez Y Muerte. Se rechaza de plano la acción. 
</t>
  </si>
  <si>
    <t>párrafo segundo, del artículo 5</t>
  </si>
  <si>
    <t>120101060007CO</t>
  </si>
  <si>
    <t>01194912a</t>
  </si>
  <si>
    <t xml:space="preserve">1) Sentencia 2012-11949
Expediente 12-010106-0007-CO. A las dieciséis horas con cincuenta y cinco minutos. Acción de inconstitucionalidad Contra el artículo 133 inciso e) en relación con el artículo 71 bis, y 71 Ter de la Ley de Tránsito por Vías Terrestre, Ley número 7331. Se rechaza de plano la acción.
</t>
  </si>
  <si>
    <t>artículo 133 inciso e) en relación con el artículo 71 bis, y 71 ter</t>
  </si>
  <si>
    <t>120101110007CO</t>
  </si>
  <si>
    <t>01188712a</t>
  </si>
  <si>
    <t xml:space="preserve">1) Sentencia 2012-11887
Expediente 12-010111-0007-CO. A las catorce horas con treinta minutos. Acción de inconstitucionalidad contra Articulo 29 De La Ley De Licores. Se rechaza de plano la acción.
</t>
  </si>
  <si>
    <t>Artículo 29 párrafo segundo</t>
  </si>
  <si>
    <t>artículo 9 incisos a), c), g),e i) párrafo final del Reglamento General de Patentes Comerciales y Similares de la Municipalidad de Oreamuno de Cartago</t>
  </si>
  <si>
    <t>120101720007CO</t>
  </si>
  <si>
    <t>01102012a</t>
  </si>
  <si>
    <t xml:space="preserve">Sentencia 2012 - 011020. 
Expediente 12-010172-0007-CO. A las quince horas con cinco minutos. Acción de inconstitucionalidad contra el acuerdo Cocr-066-12 de la Junta Directiva del Colegio de Optometristas, interpretación artículo 7 de la Ley Orgánica del Colegio de Optometristas de Costa Rica. Se rechaza de plano la acción. 
</t>
  </si>
  <si>
    <t>acuerdo COCR-066-12 de la 
Junta Directiva del Colegio de Optometristas</t>
  </si>
  <si>
    <t>120102860007CO</t>
  </si>
  <si>
    <t>01830312a</t>
  </si>
  <si>
    <t xml:space="preserve">Sentencia 2012 - 018303.
Expediente  12-010286-0007-CO.  A  las  catorce  horas  con  treinta minutos. Acción de inconstitucionalidad contra los artículos 8 y 52 de la Ley Orgánica del Colegio Federado de Arquitectos e Ingenieros y otros.. Se rechaza de plano la acción.
</t>
  </si>
  <si>
    <t>Ley 3663 Orgánica del Colegio Federado de Ingenieros y Arquitectos</t>
  </si>
  <si>
    <t>Artículos 8 y 53</t>
  </si>
  <si>
    <t>Reglamento Interior General del Colegio Federado de Ingenieros y Arquitectos  artículo 53, y artículos 2, 3, 4, 18. 19, 26, 31, 33 y 45 del Código De Ética Profesional del Colegio Federado de Ingenieros y Arquitectos</t>
  </si>
  <si>
    <t>120103280007CO</t>
  </si>
  <si>
    <t>01194512a</t>
  </si>
  <si>
    <t xml:space="preserve">1) Sentencia 2012-11945
Expediente 12-010328-0007-CO. A las dieciséis horas con cincuenta y un minutos. Acción de inconstitucionalidad contra Ley De Transito Por Vías Terrestres Numero 7331 Del 13 De Abril De 1993. Se rechaza de plano la acción.
</t>
  </si>
  <si>
    <t>artículos 126, 133 inciso ll), 131 y 79 inciso a)</t>
  </si>
  <si>
    <t>120103690007CO</t>
  </si>
  <si>
    <t>00446813a</t>
  </si>
  <si>
    <t xml:space="preserve">2)    Sentencia 2013-04468. Expediente 12-010369-0007-CO. A las catorce horas con cincuenta minutos. Acción de inconstitucionalidad contra Ley 9024 22-12-2011. Personas Jurídicas. Se suspende la tramitación de esta acción hasta tanto sea resuelta la acción de inconstitucionalidad que se tramita en expediente número 12-016277-0007-CO, únicamente en cuanto se alega violación de la capacidad contributiva respecto al impuesto establecido en la Ley No. 9024 denominada "Impuesto a las Personas Jurídicas". En cuanto a los demás extremos, se rechaza por el fondo la acción. </t>
  </si>
  <si>
    <t>120104510007CO</t>
  </si>
  <si>
    <t>01830412a</t>
  </si>
  <si>
    <t xml:space="preserve">Sentencia 2012 - 018304.
Expediente  12-010451-0007-CO.  A  las  catorce  horas  con  treinta minutos. Acción de inconstitucionalidad contra Artículo 173 inciso 6) del Código de Familia. Se rechaza de plano la acción.
</t>
  </si>
  <si>
    <t>Artículo 173 inciso 6)</t>
  </si>
  <si>
    <t>120104990007CO</t>
  </si>
  <si>
    <t>01194612a</t>
  </si>
  <si>
    <t xml:space="preserve">1) Sentencia 2012-11946
Expediente 12-010499-0007-CO. A las dieciséis horas con cincuenta y dos minutos. Acción de inconstitucionalidad contra el artículo 133 inciso 2) de la Ley de Tránsito por Vías Públicas Terrestres. Se rechaza de plano la acción.
</t>
  </si>
  <si>
    <t>artículo 133 inciso ll)</t>
  </si>
  <si>
    <t>120105110007CO</t>
  </si>
  <si>
    <t>01190112a</t>
  </si>
  <si>
    <t xml:space="preserve">1) Sentencia 2012-11901
 Expediente 12-010511-0007-CO. A las catorce horas con treinta minutos. Acción de inconstitucionalidad contra los artículos 98 inciso 6) y 102 inciso e) del Código Penal. Se rechaza de plano la acción.
</t>
  </si>
  <si>
    <t>artículos 98 inciso 6) y 102 inciso e)</t>
  </si>
  <si>
    <t>120105360007CO</t>
  </si>
  <si>
    <t>01267312a</t>
  </si>
  <si>
    <t xml:space="preserve">1) Sentencia 2012-12673
Expediente 12-010536-0007-CO. A las catorce horas con treinta minutos. Acción de inconstitucionalidad contra el Articulo 131 Inciso F Ley De Transito. Se rechaza de plano la acción. 
</t>
  </si>
  <si>
    <t>120106950007CO</t>
  </si>
  <si>
    <t>01701912a</t>
  </si>
  <si>
    <t xml:space="preserve">1) Sentencia 2012-17019
 Expediente 12-010695-0007-CO. A las catorce horas con treinta minutos. Acción de inconstitucionalidad Contra Ley De Cobro Judicial N.7135, Artículos 73 Incisos a y d, 75 Y Siguientes. Se rechaza de plano la acción. 
</t>
  </si>
  <si>
    <t>Artículo 21.3</t>
  </si>
  <si>
    <t>120108680007CO</t>
  </si>
  <si>
    <t>01389212a</t>
  </si>
  <si>
    <t xml:space="preserve">1) Sentencia 2012-13892
Expediente 12-010868-0007-CO.  A  las  catorce   horas  con  treinta minutos.  Acción de inconstitucionalidad contra Art. 57 Ley de Enriqueciemiento Ilícito. Se rechaza por el fondo la acción. 
</t>
  </si>
  <si>
    <t>Artículo 57</t>
  </si>
  <si>
    <t>120108770007CO</t>
  </si>
  <si>
    <t>01605012a</t>
  </si>
  <si>
    <t xml:space="preserve">1) Sentencia 2012-16050
Expediente 12-010877-0007-CO. A las catorce horas con treinta minutos. Acción de inconstitucionalidad contra el Articulo 131 Inciso B) en Relación con el Articulo 116 Ambos De La Ley De Transito. Se rechaza por el fondo la acción.-
</t>
  </si>
  <si>
    <t>artículo 131 b) en relación con el artículo 116</t>
  </si>
  <si>
    <t>120109270007CO</t>
  </si>
  <si>
    <t>01150412a</t>
  </si>
  <si>
    <t xml:space="preserve">1) Sentencia 2012-11504
Expediente 12—010927—0007—CO. A las quince horas con cinco minutos. 
Acción de inconstitucionalidad contra Artículo 130 inciso b) y 139 d) de la Ley de Tránsito. Se rechaza de plano la acción.
</t>
  </si>
  <si>
    <t>Artículos 130 inciso b) y 139 inciso d)</t>
  </si>
  <si>
    <t>120109960007CO</t>
  </si>
  <si>
    <t>01267912a</t>
  </si>
  <si>
    <t xml:space="preserve">1) Sentencia 2012-12679
Expediente 12-010996-0007-CO. A las catorce horas con treinta minutos. Acción de inconstitucionalidad contra el artículo 133 inciso II en relación con el 126 de la Ley de Tránsito. Se rechaza de plano la acción.
</t>
  </si>
  <si>
    <t>inciso ll) del artículo 133</t>
  </si>
  <si>
    <t>120111040007CO</t>
  </si>
  <si>
    <t>01524212a</t>
  </si>
  <si>
    <t xml:space="preserve">1) Sentencia 2012-15242
Expediente 12-011104-0007-CO. A las catorce horas con treinta minutos. Acción de inconstitucionalidad contra la Ley de Tránsito. Artículo 131 inciso b). Se rechaza por el fondo la acción.
</t>
  </si>
  <si>
    <t>artículo 131 inciso b)</t>
  </si>
  <si>
    <t>120113120007CO</t>
  </si>
  <si>
    <t>01268912a</t>
  </si>
  <si>
    <t xml:space="preserve">1) Sentencia 2012-12689
Expediente 12-011312-0007-CO. A las catorce horas con treinta minutos. Acción de inconstitucionalidad contra la Norma General Contenida En El Oficio Nº DGT-1446-06 De La Dirección General De Tributación. Se rechaza de plano la acción. 
</t>
  </si>
  <si>
    <t>Oficio DGT-1446-06 de la Dirección General de Tributación</t>
  </si>
  <si>
    <t>Jurisprudencia del Tribunal Fiscal Administrativo sentencias 426-98-P del 5/10/1998, 20-2004-P del 1/03/2004 y 528-2007-P del 13/12/2007</t>
  </si>
  <si>
    <t>120113700007CO</t>
  </si>
  <si>
    <t>01269212a</t>
  </si>
  <si>
    <t xml:space="preserve">1) Sentencia 2012-12692
Expediente 12-011370-0007-CO. A las catorce horas con treinta minutos. Acción de inconstitucionalidad contra el Artículo 23 al 26 y 28 del Reglamento del Seguro de Invalidez, Vejez y Muerte. Se rechaza de plano la acción. 
</t>
  </si>
  <si>
    <t>Artículos 23, 24, 25, 26 y 28</t>
  </si>
  <si>
    <t>120114200007CO</t>
  </si>
  <si>
    <t>01269512a</t>
  </si>
  <si>
    <t xml:space="preserve">1) Sentencia 2012-12695
Expediente 12-011420-0007-CO. A las catorce horas con treinta minutos. Acción de inconstitucionalidad contra el Artículo 16 De La Ley 4760. Se rechaza por el fondo la acción. 
</t>
  </si>
  <si>
    <t>Ley 4760 de Creación del Instituto Mixto de Ayuda Social</t>
  </si>
  <si>
    <t>120114590007CO</t>
  </si>
  <si>
    <t>00105913a</t>
  </si>
  <si>
    <t xml:space="preserve">2) Sentencia 2013-01059
Expediente12-011459-0007-CO. A las nueve horas con cinco minutos. Acción de inconstitucionalidad contra el Decreto Ejecutivo 36724 Ministerio de Obras Publicas y Transportes Y Art. 150 Y 150 Bis De La Ley De Transito. Se rechaza de plano la acción.
</t>
  </si>
  <si>
    <t>Decreto Ejecutivo 36724-MOPT Reglamento de las Condiciones  Técnicas y de Uso de los Equipos de registro y Detención de Infracciones a la Ley de Tránsito</t>
  </si>
  <si>
    <t>Ley 7331 de Tránsito por Vías Públicas Terrestres artículos 150 y 150 bis</t>
  </si>
  <si>
    <t>120114940007CO</t>
  </si>
  <si>
    <t>0160282013a</t>
  </si>
  <si>
    <t xml:space="preserve">Sentencia 2013 - 016028. Expediente 12-011494-0007-CO. A las catorce horas con treinta minutos. Acción de inconstitucionalidad. Camara CostarriCMENse De Restaurantes Y Afines, Manuel Burgos Saenz, Pablo Barahona Kruger contra Ley General De Control Del Tabaco Y Sus Efectos Nocivos En La Salud (9028). Se rechaza por el fondo la acción con respecto a la impugnación de los artículos 4 incisos b) y c), 5 incisos b), f) y n), 12 y 22 de la Ley N.9028 "Ley General de Control del Tabaco y sus efectos nocivos en la salud". En lo demás se rechaza de plano. </t>
  </si>
  <si>
    <t>120115470007CO</t>
  </si>
  <si>
    <t>01538512a</t>
  </si>
  <si>
    <t xml:space="preserve">1) Sentencia 2012-15385
Expediente 12-011547-0007-CO. A las nueve horas con cinco minutos. Acción de inconstitucionalidad contra los incisos c) y m), y el párrafo 1° del artículo 41 de la Ley de la Autoridad Reguladora de los Servicios Públicos, Ley número 7593. Se rechaza de plano la acción.
</t>
  </si>
  <si>
    <t>artículo 41 párrafo primero incisos c) y m)</t>
  </si>
  <si>
    <t>120115920007CO</t>
  </si>
  <si>
    <t>00374913a</t>
  </si>
  <si>
    <t>9)    Sentencia 2013-03749.Expediente 12-011592-0007-CO. A las quince horas con cinco minutos. Acción de inconstitucionalidad contra Artículo 6 del Reglamento para verificar el cumplimiento de las obligaciones patronales y trabajadores independientes de la Caja CostarriCMENse de Seguro Social. Se rechaza de plano la acción.</t>
  </si>
  <si>
    <t>120116940007CO</t>
  </si>
  <si>
    <t>01605112a</t>
  </si>
  <si>
    <t xml:space="preserve">1) Sentencia 2012-16051
Expediente 12-011694-0007-CO. A las catorce horas con treinta minutos. Acción de inconstitucionalidad contra el artículo 43 de la Convención Colectiva de Trabajo. Se rechaza de plano la acción. La Magistrada Calzada Miranda y los Magistrados Armijo Sancho y Hernández Gutiérrez dan razones separadas. 
</t>
  </si>
  <si>
    <t>cláusulas número 11,41,42,43 literales c,d, e y f</t>
  </si>
  <si>
    <t>120117490007CO</t>
  </si>
  <si>
    <t>01363712a</t>
  </si>
  <si>
    <t xml:space="preserve">1) Sentencia 2012-13637
Expediente 12-011749-0007-CO.  A  las  catorce   horas  con  treinta minutos. Acción  de  inconstitucionalidad contra el párrafo Final Del Articulo 16 Del Reglamento Del Seguro De Invalidez Vejez Y Muerte.. Se rechaza de plano la acción. 
</t>
  </si>
  <si>
    <t>párrafo segundo  del 
artículo 16</t>
  </si>
  <si>
    <t>120118810007CO</t>
  </si>
  <si>
    <t>01528812a</t>
  </si>
  <si>
    <t xml:space="preserve">1) Sentencia 2012-15288
Expediente 12-011881-0007-CO. A las quince horas con cinco minutos. Acción de inconstitucionalidad contra la Ley De Regulación Y Comercialización De Bebidas Alcohólico Numero 9047 Del 14 De Junio Del 2012. Se rechazan de plano las acciones en cuanto se alega un exceso legislativo contra el monopolio del Estado, la falta de consulta del proyecto de ley previo a su aprobación a las Municipalidades del país y al Instituto sobre Alcoholismo y Farmacodependencia, así como de la señalada violación al principio de seguridad jurídica, por estimar que existe una contraposición horaria entre la ley impugnada y la Ley de Horarios. En los demás extremos, se ordena dar curso a las acciones acumuladas. El Magistrado Castillo Víquez pone nota y da razones separadas según lo expuesto en el último considerando. 
</t>
  </si>
  <si>
    <t>120118890007CO</t>
  </si>
  <si>
    <t>01528912a</t>
  </si>
  <si>
    <t xml:space="preserve">1) Sentencia 2012-15289
Expediente 12-011889-0007-CO. A las quince horas con cinco minutos. Acción de inconstitucionalidad contra el Articulo 72 Bis Inciso D) En Relación Al Articulo 132 Inciso Ñ) Ley De Transito. Se rechaza de plano la acción. 
</t>
  </si>
  <si>
    <t>Artículo 72 bis inciso d) en relación con el artículo 132 inciso ñ)</t>
  </si>
  <si>
    <t>120119360007CO</t>
  </si>
  <si>
    <t>00099213a</t>
  </si>
  <si>
    <t xml:space="preserve">2) Sentencia 2013-00992
Expediente 12-011936-0007-CO. A las catorce horas con treinta minutos. Acción de inconstitucionalidad contra el Articulo 7 De La Ley Numero 9024, Ley De Impuestos Sobre Personas Jurídicas. Se rechaza por el fondo la acción. 
</t>
  </si>
  <si>
    <t>120119730007CO</t>
  </si>
  <si>
    <t>01550612a</t>
  </si>
  <si>
    <t xml:space="preserve">1) Sentencia 2012-15506
Expediente 12-011973-0007-CO. A las catorce horas con treinta minutos. Acción de inconstitucionalidad contra el Artículo 14 de la Ley de Pensiones Alimentarias. Se rechaza por el fondo la acción.-
</t>
  </si>
  <si>
    <t>120119860007CO</t>
  </si>
  <si>
    <t>00406013a</t>
  </si>
  <si>
    <t xml:space="preserve">14) Sentencia 2013-04060.Expediente 12-011986-0007-CO. A las nueve horas con cuarenta y cinco minutos. Acción de inconstitucionalidad. Oscar Mario Vargas Quesada contra Jurispridencia de la Sala segunda.. Se rechaza de plano la acción. </t>
  </si>
  <si>
    <t>Sentencia 2012-000466 del 30/05/2012</t>
  </si>
  <si>
    <t>Ley 2 Código de Trabajo artículo 495</t>
  </si>
  <si>
    <t>120120420007CO</t>
  </si>
  <si>
    <t>00688113a</t>
  </si>
  <si>
    <t xml:space="preserve">22.         Sentencia 2013 - 006881. Expediente 12-012042-0007-CO. A las quince horas con cinco minutos. Acción de inconstitucionalidad. Fabio Vincenzi Guila contra Art 5 Incisco 1, Art. 8 Parrafos 1, 2 Y 39, Inciso A) 40 Y 42 Parrafo 2 Del reglamento De Contratación De Abogados Del Bpdc. Se rechaza de plano la acción en cuanto se dirige contra los artículos 39 inciso a) y la prohibición de ser contratado de nuevo, establecida en el artículo 40 del Reglamento de Contratación de Abogados del Banco Popular y Desarrollo Comunal. En lo demás, se declara SIN LUGAR la acción planteada. </t>
  </si>
  <si>
    <t>Reglamento de Contratación de Abogados del Banco Popular y Desarrollo Comunal</t>
  </si>
  <si>
    <t xml:space="preserve">Artículos 5 (c); 8 párrafo I y II; 39 (a); 40 y 42 párrafo II 
</t>
  </si>
  <si>
    <t>120120750007CO</t>
  </si>
  <si>
    <t>00894013a</t>
  </si>
  <si>
    <t xml:space="preserve">Sentencia 2013 - 008940. Expediente 12-012075-0007-CO. A las catorce horas con treinta minutos. Acción de inconstitucionalidad Asociación CostarriCMENse De Productores De Energía, Sociedad Anónima, Sociedad Anónima, Instituto CostarriCMENse De Electricidad, contra el Decreto Ejecutivo 37124 Ministerio de Ambiente y Energía, Reglamento Al Capito 1 De La Ley Nº 7200,ley Que Autoriza La Generación Eléctrica Autónoma O Paralela. Se rechaza de plano la acción. Los Magistrados Cruz, Castillo y Rueda salvan el voto y declaran sin lugar la acción por razones de fondo. </t>
  </si>
  <si>
    <t>Decreto Ejecutivo 37124-MINAET Reglamento al capítulo I de la Ley N° 7200 Ley que autoriza la generación eléctrica autónoma o paralela</t>
  </si>
  <si>
    <t>Procedimiento para la selección de proyectos de generación para venta de electricidad al ICE Ley 7200 (capítulo I)</t>
  </si>
  <si>
    <t>12012100007CO</t>
  </si>
  <si>
    <t>00322512a</t>
  </si>
  <si>
    <t xml:space="preserve">1) Sentencia 2012-03225
Expediente 12-01210-0007-CO. A las catorce horas con treinta minutos. Acción de inconstitucionalidad contra del artículo 48 del Reglamento a la Ley de Contratación Administrativa, Decreto 33411-H del veintisiete de septiembre de dos mil seis, y el artículo 4 del Modelo de distribución de competencias en Contratación administrativa y facultades de adjudicación de la Caja CostarriCMENse de Seguro Social. Se rechaza de plano la acción.-
</t>
  </si>
  <si>
    <t>Artículo 4 del Modelo de distribución  de competencias  en  contratación  administrativa y facultades de adjudicación de la Caja CostarriCMENse de Seguro Social</t>
  </si>
  <si>
    <t>120121520007C0.</t>
  </si>
  <si>
    <t>01412512a</t>
  </si>
  <si>
    <t xml:space="preserve">1) Sentencia 2012-14125
Expediente 12-012152-0007-C0. A las catorce horas con cincuenta minutos. Acción de inconstitucionalidad contra Jurisprudencia del Tribunal de Familia del I Circuito Judicial de San José, que Interpreta el articulo 41 del Código de Familia y desaplica el articulo 27 de la Ley de Cobro Judicial 8624, publicada El 20-11-2007. Se rechaza de plano la acción.
</t>
  </si>
  <si>
    <t>Jurisprudencia de la Sala Segunda de la Corte Suprema de Justiciaque interpreta el artículo 41 del Código de Familia y desaplica el artículo 27 de la Ley de Cobro Judicial</t>
  </si>
  <si>
    <t>Jurisprudencia del Tribunal de Familia del Primer Circuito Judicial de San José y del Juzgado  de Familia de Cañas</t>
  </si>
  <si>
    <t>120122970007CO</t>
  </si>
  <si>
    <t>01412612a</t>
  </si>
  <si>
    <t xml:space="preserve">1) Sentencia 2012-14126
Expediente 12-012297-0007-CO. A las catorce horas con cincuenta minutos. Acción de inconstitucionalidad contra la Norma Técnica del Seguro de Riesgos del Trabajo. Se rechaza de plano la acción.
</t>
  </si>
  <si>
    <t>Norma Técnica de Riesgos del Trabajo del Instituto Nacional de Seguros del 29/10/2007</t>
  </si>
  <si>
    <t>Artículos 9.2.9, 9.2.10, 9.6.1, 9.6.2, 9.6.3, 9.6.3.1, 9.6.3.2, 9.6.3.3, 9.6.3.3.1, 9.6.3.3.2,  9.6.3.3.3, 9.6.3.3.4, 9.6.3.3.5, 9.6.3.3.6, 9.6.3.3.7, 9.6.3.3.8, 9.6.3.4, 9.6.3.4.1, 9.6.3.4.2, 9.6.3.4.3, 9.6.3.4.4, 9.6.3.8, 9.7, 10.19, 10.21, 12.1, 12.1.1, 12.1.1.1, 12.1.1.2, 12.1.1.3, 12.2, 12.2.1, 12.2.2, 12.2.3, 12.2.4, 12.2.5, 12.2.6, 12.2.7, 12.2.8, 12.2.8.1, 12.2.8.2, 12.2.8.2.1 y 12.2.8.2.2</t>
  </si>
  <si>
    <t>Artículos 3.2, 9.6.3.3, 9.6.3.3.1, 9.6.3.3.2, 9.6.3.3.3, 9.6.3.3.4, 9.6.3.3.5, 9.6.3.3.6, 9.6.3.3.7, 9.6.3.3.8, 9.6.3.3.9, 9.6.4, 9.6.4.1, 9.6.4.2, 9.6.4.3, 9.6.4.4, 9.6.5, 9.6.6,
9.7, 10.19, 12, 12.1, 12.1.1, 12.1.1.1, 12.1.1.2, 12.1.1.3, 12.2, 12.2.1, 12.2.2,
12.2.2.1, 12.2.2.2, 12.2.2.3, 12.2.2.4, 12.2.2.5, 12.2.2.6, 12.2.2.7, 12.2.2.7.1,
12.2.2.7.2,  12.2.2.8, de la Norma Técnica de Riesgos del Trabajo del Instituto Nacional de Seguros del 8/12/2009</t>
  </si>
  <si>
    <t>120123100007CO</t>
  </si>
  <si>
    <t>01365012a</t>
  </si>
  <si>
    <t xml:space="preserve">1) Sentencia 2012-13650
Expediente 12-012310-0007-CO. A las catorce horas con treinta minutos. Acción de inconstitucionalidad contra el Art.106, Incisos 2 y 3  Y  Art.110, Ambos  del  Código  Penal  Y  Art. 62 en concordancia con el artículo 40 Del Código Contencioso Administrativo. Se rechaza de plano la acción.
</t>
  </si>
  <si>
    <t>artículos 106 incisos 2) y 3) y 110</t>
  </si>
  <si>
    <t>Ley 8508 Código Procesal Contencioso Administrativo artículo 40</t>
  </si>
  <si>
    <t>120123250007CO</t>
  </si>
  <si>
    <t>01830512a</t>
  </si>
  <si>
    <t xml:space="preserve">Sentencia 2012 - 018305.
Expediente  12-012325-0007-CO.  A  las  catorce  horas  con  treinta minutos. Acción de inconstitucionalidad contra Decreto Ejecutivo 86014-MP-COMEX-J. Se rechaza de plano la acción. 
</t>
  </si>
  <si>
    <t>Decreto Ejecutivo 36014-MP-COMEX-J</t>
  </si>
  <si>
    <t>120124520007CO</t>
  </si>
  <si>
    <t>01529312a</t>
  </si>
  <si>
    <t xml:space="preserve">1) Sentencia 2012-15293
Expediente 12-012452-0007-CO. A las quince horas con cinco minutos. Acción de inconstitucionalidad contra el Articulo 130 Inciso D) De La Ley De Transito. Se rechaza por el fondo la acción. 
</t>
  </si>
  <si>
    <t>artículo 130, inciso d), en relación con el 80</t>
  </si>
  <si>
    <t>120124570007CO</t>
  </si>
  <si>
    <t>00231213a</t>
  </si>
  <si>
    <t xml:space="preserve">2) Sentencia 2013-02312
Expediente 12-012457-0007-CO. A las nueve horas con veinte minutos. Acción de inconstitucionalidad contra la Jurisprudencia De La Sala Segunda, Por Modificar La Normativa Dispuesta En La Ley De Asociaciones Solidaristas. Se rechaza por el fondo la acción en cuanto a la alegada violación al principio de igualdad. En lo demás, se rechaza de plano la acción. 
</t>
  </si>
  <si>
    <t>Votos 2002-00373, 2005-0090, 2005-00721 y 2009-1068</t>
  </si>
  <si>
    <t>120125170007CO</t>
  </si>
  <si>
    <t>01529412a</t>
  </si>
  <si>
    <t xml:space="preserve">1) Sentencia 2012-15294
Expediente 12-012517-0007-CO. A las quince horas con cinco minutos. Acción de inconstitucionalidad contra el Articulo 416 Del Código Procesal Penal. Se rechaza por el fondo la acción. Deberá interpretarse la norma impugnada de conformidad con los parámetros y alcances establecidos en esta sentencia. 
</t>
  </si>
  <si>
    <t>párrafo primero del artículo 416</t>
  </si>
  <si>
    <t>120126570007CO</t>
  </si>
  <si>
    <t>00612013a</t>
  </si>
  <si>
    <t xml:space="preserve">2. Sentencia 2013-06120.Expediente 12-012657-0007-CO. A las quince horas con cinco minutos. Acción de inconstitucionalidad contra artículo 98 Bis Del Código De Familia Adicionado Mediante El Articulo 4 De La Ley N° 8101 De Paternidad Responsable. Se rechaza por el fondo la acción. </t>
  </si>
  <si>
    <t>Artículo 98 bis</t>
  </si>
  <si>
    <t>120127140007CO</t>
  </si>
  <si>
    <t>01529512a</t>
  </si>
  <si>
    <t xml:space="preserve">1) Sentencia 2012-15295
Expediente 12-012714-0007-CO. A las quince horas con cinco minutos. Acción de inconstitucionalidad contra el Articulo 130 Inciso C) En Relación Con El 98 Inciso A) numeral 1 O En El Inciso B) Numeral 1 Y Artículo 113 De La Ley De Transito. Se rechaza por el fondo la acción. 
</t>
  </si>
  <si>
    <t>artículo 130 inciso c) en relación con el 98 inciso a), numeral 1, y en el inciso b), numeral 1, y el artículo 113</t>
  </si>
  <si>
    <t>120127730007CO</t>
  </si>
  <si>
    <t>01451612a</t>
  </si>
  <si>
    <t xml:space="preserve">1) Sentencia 2012-14516
Expediente 12-012773-0007-CO.  A  las  catorce   horas  con  treinta minutos. Acción de inconstitucionalidad contra el Párrafo Segundo Del Artículo 561 Del Código Procesal Civil. Se rechaza por el fondo la acción.
</t>
  </si>
  <si>
    <t>Párrafo segundo delartículo 561</t>
  </si>
  <si>
    <t>120128120007CO</t>
  </si>
  <si>
    <t>01659712a</t>
  </si>
  <si>
    <t xml:space="preserve">1) Sentencia 2012-16597
Expediente 12-012812-0007-CO. A las catorce horas con treinta minutos. Acción de inconstitucionalidad contra los Artículos 32,36 Párrafos Primero Y Segundo, 37, 41 Bis, 63, 119, 135, 137, 138, Y 153 Del Reglamento De La Asamblea Legislativa. Se rechaza por el fondo la acción. La Magistrada Calzada, el Magistrado Armijo y el Magistrado Cruz ponen nota en el último considerando. 
</t>
  </si>
  <si>
    <t>Artículos 32, 36, párrafos primero y segundo, 37, 41 bis, 63, 119, 135, 137, 138 y 153</t>
  </si>
  <si>
    <t>120128240007CO</t>
  </si>
  <si>
    <t>01605312a</t>
  </si>
  <si>
    <t xml:space="preserve">1) Sentencia 2012-16053
Expediente 12-012824-0007-CO. A las catorce horas con treinta minutos. Acción de inconstitucionalidad contra el artículo 133 inciso h), en relación con el artículo 96 inciso e) de La Ley de Tránsito. Se rechaza de plano la acción.-
</t>
  </si>
  <si>
    <t>artículo 133 inciso h), en relación con el artículo 96 inciso e)</t>
  </si>
  <si>
    <t>120128420007CO</t>
  </si>
  <si>
    <t>00446913a</t>
  </si>
  <si>
    <t xml:space="preserve">3)    Sentencia 2013-04469. Expediente 12-012842-0007-CO. A las catorce horas con cincuenta minutos. Acción de inconstitucionalidad contra Actos Subjetivos Del Oficio 031527 Y Acción De Personal 2003-02886-DRH-MOPT. Se rechaza de plano la acción. </t>
  </si>
  <si>
    <t>Actos Subjetivos instituidos en el Oficio 031527 de la Dirección de Recursos Humanos del Ministerio de Obras Públicas y Transportes</t>
  </si>
  <si>
    <t>Acción de Personal 2003-02886 de la Dirección de Recursos Humanos del Ministerio de Obras Públicas y Transportes</t>
  </si>
  <si>
    <t>120129650007CO</t>
  </si>
  <si>
    <t>01415412a</t>
  </si>
  <si>
    <t xml:space="preserve">1) Sentencia 2012-14154
Expediente 12-012965-0007-CO. A las catorce horas con cincuenta minutos. Acción de inconstitucionalidad contra artículo 125 de la Normativa de Relaciones Laborales de la Caja CostarriCMENse de Seguro Social. Se rechaza de plano la acción.
</t>
  </si>
  <si>
    <t>Artículo 125</t>
  </si>
  <si>
    <t>120129870007CO</t>
  </si>
  <si>
    <t>00280513a</t>
  </si>
  <si>
    <t xml:space="preserve">1) Sentencia 2013-02805. Expediente 12-012987-0007-CO. A las nueve horas con cinco minutos. Acción de inconstitucionalidad contra el artículo 131 inciso b) de la Ley de Tránsito por Vías Públicas y Terrestres.-. Se rechaza por el fondo la acción. </t>
  </si>
  <si>
    <t>120130000007CO</t>
  </si>
  <si>
    <t>01551412a</t>
  </si>
  <si>
    <t xml:space="preserve">1) Sentencia 2012-15514
Expediente 12-013000-0007-CO. A las catorce horas con treinta minutos. Acción de inconstitucionalidad contra el artículo 2, inciso d) de las Reformas y Derogatorias al Reglamento a las Actividades Taurinas, Decreto Ejecutivo Número 34489-S-MSP-G. Se rechaza de plano la acción.
</t>
  </si>
  <si>
    <t>Decreto Ejecutivo 34489-S-MSP-G reformas y derogatorias al Reglamento a las Actividades Taurinas</t>
  </si>
  <si>
    <t>artículo 2, inciso d)</t>
  </si>
  <si>
    <t>120132170007CO</t>
  </si>
  <si>
    <t>01590812a</t>
  </si>
  <si>
    <t xml:space="preserve">1) Sentencia 2012-15908
Expediente 12-013217-0007-CO. A las quince horas con treinta y siete minutos. Acción de inconstitucionalidad contra el Articulo 140 Del Código Procesal Penal. Se rechaza de plano la acción.
</t>
  </si>
  <si>
    <t>120134180007CO</t>
  </si>
  <si>
    <t>00172513a</t>
  </si>
  <si>
    <t xml:space="preserve">4) Sentencia 2013-01725
Expediente 12-013418-0007-CO. A las quince horas. Acción de inconstitucionalidad contra el Párrafo Primero Articulo 586 Código Procesal Civil. Se rechaza por el fondo la acción. 
</t>
  </si>
  <si>
    <t>Artículo 586</t>
  </si>
  <si>
    <t>120134390007CO</t>
  </si>
  <si>
    <t>00280613a</t>
  </si>
  <si>
    <t xml:space="preserve">2)     Sentencia 2013-02806. Expediente 12-013439-0007-CO. A las nueve horas con veinte minutos. Acción de inconstitucionalidad contra el artículo 131 inciso b) de la Ley de Tránsito. Se rechaza de plano la acción. </t>
  </si>
  <si>
    <t>artículo 131 inciso ñ, en concordancia con el artículo 79 inciso a)</t>
  </si>
  <si>
    <t>120135270007CO</t>
  </si>
  <si>
    <t>00143413a</t>
  </si>
  <si>
    <t xml:space="preserve">3) Sentencia 2013-01434
Expediente 12-013527-0007-CO. A las catorce horas con treinta minutos. Acción de inconstitucionalidad contra el artículo 133 inciso LL) de la Ley de Tránsito. Se rechaza de plano la acción. 
</t>
  </si>
  <si>
    <t>120135600007CO</t>
  </si>
  <si>
    <t>01659812a</t>
  </si>
  <si>
    <t xml:space="preserve">1) Sentencia 2012-16598
Expediente 12-013560-0007-CO. A las catorce horas con treinta minutos. Acción de inconstitucionalidad contra el articulo 53 De La Ley Del Colegio Federado De Ingenieros Y Arquitectos, artículos 4 Parte Ch) inciso e) Del Arancel De Servicios De Consultaría, decreto Ejecutivo 00000-Ministerio de Obras y Transportes, Artículos 24, 26, 45 Del Código De Ética Del Colegio Federado De Ingenieros Y Arq. Se rechaza por el fondo la acción.
</t>
  </si>
  <si>
    <t>Artículo 4, parte ch) inciso e) del Decreto Ejecutivo 18636-MOPT Arancel de Servicios de Consultoría y los artículos 24, 26 y 45 del Código de Ética del Colegio Federado de Ingenieros y Arquitectos</t>
  </si>
  <si>
    <t>120136210007CO</t>
  </si>
  <si>
    <t>01659912a</t>
  </si>
  <si>
    <t xml:space="preserve">1) Sentencia 2012-16599
Expediente 12-013621-0007-CO. A las catorce horas con treinta minutos. Acción de inconstitucionalidad contra la Ley de Cobro Judicial Nº 8624, en sus artículos 11,21 inciso 4, párrafo tercero, 29. Se rechaza de plano la acción.-
</t>
  </si>
  <si>
    <t>artículos 11; 21, inciso 4, párrafo tercero; y, 29</t>
  </si>
  <si>
    <t>120136570007CO</t>
  </si>
  <si>
    <t>01531612a</t>
  </si>
  <si>
    <t xml:space="preserve">1) Sentencia 2012-15316
Expediente 12-013657-0007-CO. A las quince horas con cinco minutos. Acción de inconstitucionalidad contra el Artículo 133 Inciso Ll), En Relación Con El Artículo 142 Inciso B) De La Ley De Transito. Se rechaza de plano la acción. 
</t>
  </si>
  <si>
    <t>artículo 133 inciso LL), en relación con el artículo 142 inciso b)</t>
  </si>
  <si>
    <t>120136760007CO</t>
  </si>
  <si>
    <t>01830712a</t>
  </si>
  <si>
    <t xml:space="preserve">Sentencia 2012 - 018307.
Expediente  12-013676-0007-CO.  A  las  catorce  horas  con  treinta minutos. Acción de inconstitucionalidad contra el artículo 132 inciso ñ) de la Ley de Tránsito. Se rechaza de plano la acción
</t>
  </si>
  <si>
    <t>artículo 132 inciso ñ, en concordancia con el artículo 71 bis</t>
  </si>
  <si>
    <t>120137830007CO</t>
  </si>
  <si>
    <t>01555012a</t>
  </si>
  <si>
    <t xml:space="preserve">1) Sentencia 2012-15550
Expediente 12-013783-0007-CO. A las catorce horas con treinta minutos. Acción de inconstitucionalidad contra los artículos 25 y 48 inciso 7 del Código de Familia. Se rechaza de plano la acción.
</t>
  </si>
  <si>
    <t>artículos 25 y 48 inciso 7</t>
  </si>
  <si>
    <t>120138600007CO</t>
  </si>
  <si>
    <t>01660112a</t>
  </si>
  <si>
    <t xml:space="preserve">1) Sentencia 2012-16601 Expediente 12-013860-0007-CO. A las catorce horas con treinta minutos. Acción de inconstitucionalidad contra los artículos 16, 24 del Reglamento de Gastos y Viajes de la Contraloría General de la República. Se rechaza de plano la acción. </t>
  </si>
  <si>
    <t>Artículos 16 y 24</t>
  </si>
  <si>
    <t>120138910007CO</t>
  </si>
  <si>
    <t>01759112a</t>
  </si>
  <si>
    <t xml:space="preserve">Sentencia 2012 - 017591. 
Expediente 12-013891-0007-CO. A las catorce horas con cincuenta minutos. Acción de inconstitucionalidad contra Sociedad De Seguros De Vida Del Magisterio Nacional. Se rechaza por el fondo la acción. 
</t>
  </si>
  <si>
    <t>Sociedad de Seguros de Vida del Magisterio Nacional</t>
  </si>
  <si>
    <t>120139760007CO</t>
  </si>
  <si>
    <t>01535112a</t>
  </si>
  <si>
    <t xml:space="preserve">1) Sentencia 2012-15351
Expediente 12-013976-0007-CO. A las quince horas con cinco minutos. Acción de inconstitucionalidad contra el Articulo 131 Inciso B) De La Ley De Transito. Se rechaza de plano la acción. 
</t>
  </si>
  <si>
    <t>120140720007C</t>
  </si>
  <si>
    <t>01660412a</t>
  </si>
  <si>
    <t xml:space="preserve">1) Sentencia 2012-16604
Expediente 12-014072-0007-CO. A las catorce horas con treinta minutos. Acción de inconstitucionalidad contra el artículo 211 Ley Orgánica del Poder Judicial. Se rechaza de plano la acción. 
</t>
  </si>
  <si>
    <t>Artículo 211</t>
  </si>
  <si>
    <t>120141250007CO</t>
  </si>
  <si>
    <t>01605512a</t>
  </si>
  <si>
    <t xml:space="preserve">1) Sentencia 2012-16055
Expediente12-014125-0007-CO. A las catorce horas con treinta minutos. Acción de inconstitucionalidad contra el articulo 71 Bis Y 71 Tercero De La Nueva Ley De Tránsito. Se rechaza de plano la acción.
</t>
  </si>
  <si>
    <t>Artículos 71 bis y 71 ter</t>
  </si>
  <si>
    <t>120142140007CO</t>
  </si>
  <si>
    <t>00009913a</t>
  </si>
  <si>
    <t xml:space="preserve">7) Sentencia 2013-00099
Expediente 12-014214-0007-CO. A las catorce horas con cincuenta minutos. Acción de inconstitucionalidad contra el Artículo 130 Inciso B) De La Ley De Tránsito No 7331 De 13 De Abril De 1993. Se rechaza por el fondo la acción. 
</t>
  </si>
  <si>
    <t>120142870007CO</t>
  </si>
  <si>
    <t>01590712a</t>
  </si>
  <si>
    <t xml:space="preserve">1) Sentencia 2012-15907
Expediente 12-014287-0007-CO. A las quince horas con treinta y seis minutos. Acción de inconstitucionalidad contra los Artículos 6 Y 10 Reforma Ley Que Regula El Proceso Laboral En Negocios De Menor Cuantía. Se rechaza de plano la acción.
</t>
  </si>
  <si>
    <t xml:space="preserve">Aplicación e interpretación de los artículos 6 y 10 de la ley 4268 de presupuesto extraordinario por parte del Tribunal de Trabajo de Menor Cuantía de Cartago </t>
  </si>
  <si>
    <t>120143330007CO</t>
  </si>
  <si>
    <t>00172613a</t>
  </si>
  <si>
    <t xml:space="preserve">5) Sentencia 2013-01726
Expediente 12-014333-0007-CO. A las quince horas. Acción de inconstitucionalidad contra el artículo 73 de la Ley Orgánica de la Contraloría General de la República. Se rechaza de plano la acción. 
</t>
  </si>
  <si>
    <t>Artículo 73</t>
  </si>
  <si>
    <t>120143340007CO</t>
  </si>
  <si>
    <t>01605612a</t>
  </si>
  <si>
    <t xml:space="preserve">1) Sentencia 2012-16056
Expediente 12-014334-0007-CO. A las catorce horas con treinta minutos. Acción de inconstitucionalidad el artículo 55 del Reglamento a la Ley de Promoción de la Competencia y Defensa Efectiva del Consumidor. Decreto Ejecutivo Nº 36234-MEIC del 30-09-2010.. Se rechaza de plano la acción. 
</t>
  </si>
  <si>
    <t>120144550007CO</t>
  </si>
  <si>
    <t>00010113a</t>
  </si>
  <si>
    <t xml:space="preserve">8) Sentencia 2013-00101
Expediente 12-014755-0007-CO. A las catorce horas con cincuenta minutos. Acción de inconstitucionalidad contra la Ley 7313 Articulo 1 Ley De Conservación De Vida Silvestre. Se rechaza de plano la acción. 
</t>
  </si>
  <si>
    <t>120144600007CO</t>
  </si>
  <si>
    <t>01605912a</t>
  </si>
  <si>
    <t xml:space="preserve">1) Sentencia 2012-16059
Expediente 12-014460-0007-CO. A las catorce horas con treinta minutos. Acción de inconstitucionalidad contra el Capítulo 6 del Código de Trabajo denominado Juzgamiento de faltas cometidas contra las leyes del trabajo. Se rechaza de plano la acción. 
</t>
  </si>
  <si>
    <t>Capítulo 2</t>
  </si>
  <si>
    <t>120145470007CO</t>
  </si>
  <si>
    <t>00894113a</t>
  </si>
  <si>
    <t>Sentencia 2013 - 008941. Expediente 12-014547-0007-CO. A las catorce horas con treinta minutos. Acción de inconstitucionalidad contra el artículo 58 de la Ley sobre Estupefacientes, Sustancias Psicotrópicas, Drogas de Uso no Autorizado, Actividades Conexas, Legitimación de Capitales y Financiamiento al Terrorismo, Ley Nº 7786. Se rechaza por el fondo la acción. Los Magistrados Armijo y Cruz salvan el voto y declaran con lugar la acción con sus consecuencias.-</t>
  </si>
  <si>
    <t>120146790007CO</t>
  </si>
  <si>
    <t>01759712a</t>
  </si>
  <si>
    <t xml:space="preserve">Sentencia 2012 - 017597. 
Expediente 12-014679-0007-CO. A las catorce horas con cincuenta minutos. Acción de inconstitucionalidad contra los artículos 437 Y 467 Código Procesal Penal. Se rechaza por el fondo la acción.
</t>
  </si>
  <si>
    <t>Artículos 437 y 467</t>
  </si>
  <si>
    <t>120147120007CO</t>
  </si>
  <si>
    <t>01606412a</t>
  </si>
  <si>
    <t xml:space="preserve">1) Sentencia 2012-16064
Expediente 12-014712-0007-CO. A las catorce horas con treinta minutos. Acción de inconstitucionalidad contra el articulo 23 Ley De Arrendamientos Urbanos Y Suburbanos. Se rechaza de plano la acción. 
</t>
  </si>
  <si>
    <t xml:space="preserve">Artículo 23 </t>
  </si>
  <si>
    <t>120147800007CO</t>
  </si>
  <si>
    <t>00289513a</t>
  </si>
  <si>
    <t xml:space="preserve">4. Sentencia 2013-02895. Expediente 12-014780-0007-CO. A las catorce horas con treinta minutos. Acción de inconstitucionalidad contra el párrafo final del inciso 4 del artículo 68 De La Ley De Tierras Y Colonización. Se rechaza por el fondo la acción. </t>
  </si>
  <si>
    <t xml:space="preserve">Artículo 68 (4.e) párrafo final </t>
  </si>
  <si>
    <t>120148510007CO</t>
  </si>
  <si>
    <t>01145613a</t>
  </si>
  <si>
    <t xml:space="preserve">Sentencia 2013 - 011456. Expediente 12-014851-0007-CO. A las quince horas con cinco minutos. Acción de inconstitucionalidad contra los artículos 19,20,30 Y 31 De Los Estatutos Del Partido Accesibilidad sin Exclusión. Se rechaza de plano la acción. </t>
  </si>
  <si>
    <t>Estatuto del Partido Accesibilidad sin Exclusión (PASE)</t>
  </si>
  <si>
    <t xml:space="preserve">Artículos 19, 20, 31 y 32 </t>
  </si>
  <si>
    <t>120150010007CO</t>
  </si>
  <si>
    <t>00010413a</t>
  </si>
  <si>
    <t xml:space="preserve">9) Sentencia 2013-00104
Expediente 12-015001-0007-CO. A las catorce horas con cincuenta minutos. Acción de inconstitucionalidad contra el Poder Ejecutivo. Se rechazo de plano.-
</t>
  </si>
  <si>
    <t xml:space="preserve">Ley 9078 de Tránsito por Vías Públicas Terrestres y Seguridad Vial </t>
  </si>
  <si>
    <t>120151480007CO</t>
  </si>
  <si>
    <t>00625013a</t>
  </si>
  <si>
    <t xml:space="preserve">5)    Sentencia 2013-06250.Expediente 12-015148-0007-CO. A las catorce horas con dieciocho minutos. Acción de inconstitucionalidad contra Acto legislativo  Tomado En Sesión Ordinario Numero 99 De Las 14:45 Horas Del 15 De Noviembre De 201. Se rechaza de plano la acción. </t>
  </si>
  <si>
    <t>Acuerdo legislativo 99 (15-11-2012) en relación con el Magistrado de la Sala Constitucional Fernando Cruz Castro</t>
  </si>
  <si>
    <t>120151790007CO</t>
  </si>
  <si>
    <t>00625113a</t>
  </si>
  <si>
    <t xml:space="preserve">6)          Sentencia 2013-06251.Expediente 12-015179-0007-CO. A las catorce horas con diecinueve minutos. Acción de inconstitucionalidad contra Asamblea Legislativa. Se rechaza de plano la acción. </t>
  </si>
  <si>
    <t>12015300007CO</t>
  </si>
  <si>
    <t>00635912a</t>
  </si>
  <si>
    <t xml:space="preserve">1) Sentencia 2012-06359
Expediente 12-01530-0007-CO. A las catorce horas con treinta minutos. Acción de Inconstitucionalidad contra del Decreto Ejecutivo N°32149-MEIC-S-MAG NCR 384 Fríjol en Grano, Artículo 5.1.5.4. Se rechaza de plano la acción.-
</t>
  </si>
  <si>
    <t>Decreto Ejecutivo 32149-MEIC-S-MAG NCR 384 Frijol en Grano</t>
  </si>
  <si>
    <t>Artículo 5.1.5.4.</t>
  </si>
  <si>
    <t>120153100007CO</t>
  </si>
  <si>
    <t>00108213a</t>
  </si>
  <si>
    <t xml:space="preserve">3) Sentencia 2013-01082
Expediente 12-015310-0007-CO. A las nueve horas con cinco minutos. Acción de inconstitucionalidad contra el artículo 232 del Código Procesal Civil. Se rechaza de plano la acción.-
</t>
  </si>
  <si>
    <t>Artículo 232</t>
  </si>
  <si>
    <t xml:space="preserve">Circular 123-2004 Reglamento para Regular la función de los ejecutores  y peritos en el Poder Judicial, artículos 26 y 30; Circular 65-2006 </t>
  </si>
  <si>
    <t>120155390007CO</t>
  </si>
  <si>
    <t>00108613a</t>
  </si>
  <si>
    <t xml:space="preserve">4) Sentencia 2013-01086
Expediente 12-015539-0007-CO. A las nueve horas con cinco minutos. Acción de inconstitucionalidad contra el inciso 5 del artículo 159 de la Constitución Política. Se rechaza de plano la acción.- 
</t>
  </si>
  <si>
    <t>Artículo 159 (5)</t>
  </si>
  <si>
    <t>120156760007CO</t>
  </si>
  <si>
    <t>01831112a</t>
  </si>
  <si>
    <t xml:space="preserve">Sentencia 2012 - 018311.
Expediente  12-015676-0007-CO.  A  las  catorce  horas  con  treinta minutos. Acción de inconstitucionalidad contra Ley de Regulación de Ferias del Agricultor No. 8533 el artículo 16 inciso i) y del Reglamento de la citada ley, artículo 46 inciso 11 y el 93 inciso 8. Se rechaza por el fondo la acción en relación con el artículo  16  inciso  i)  de  la  Ley  de  Regulación  de  Ferias  del Agricultor, número 8533 del dieciocho de julio del dos mil seis. En lo demás se rechaza de plano. Los magistrados Cruz Castro y Rueda Leal salvan el voto y ordenan dar curso a la acción.
</t>
  </si>
  <si>
    <t>Ley 8533 de Regulación de Ferias del Agricultor</t>
  </si>
  <si>
    <t xml:space="preserve">Artículo 16 (i) </t>
  </si>
  <si>
    <t xml:space="preserve">Decreto Ejecutivo 34726-MAG-MTSS Reglamento de la Ley de Regulación de Ferias del Agricultor, artículos 46 (11) y 93 (8) 
</t>
  </si>
  <si>
    <t>120158050007CO</t>
  </si>
  <si>
    <t>00109213a</t>
  </si>
  <si>
    <t xml:space="preserve">5) Sentencia 2013-01092
Expediente 12-015805-0007-CO. A las nueve horas con cinco minutos. Acción de inconstitucionalidad contra el artículo 78 de la Ley de la Jurisdicción Agraria. Se rechaza de plano la acción. 
</t>
  </si>
  <si>
    <t>120159950007CO</t>
  </si>
  <si>
    <t>01769412a</t>
  </si>
  <si>
    <t xml:space="preserve">Sentencia 2012 - 017694. 
Expediente 12-015995-0007-CO. A las catorce horas con cincuenta minutos. Acción de inconstitucionalidad contra Inciso C Del Articulo 3 Del Código Notarial. Se rechaza por el fondo la acción. 
</t>
  </si>
  <si>
    <t>Artículo 3 (c )</t>
  </si>
  <si>
    <t>120161390007CO</t>
  </si>
  <si>
    <t>00259213a</t>
  </si>
  <si>
    <t xml:space="preserve">2) Sentencia 2013-02592
Expediente 12-016139-0007-CO. A las catorce horas con treinta minutos. Acción de inconstitucionalidad. Contra la Ley número 7088 del 30 de noviembre de 1987 y todas sus reformas. Se rechaza de plano la acción.
</t>
  </si>
  <si>
    <t>120161400007CO</t>
  </si>
  <si>
    <t>00289713a</t>
  </si>
  <si>
    <t>6. Sentencia 2013-02897. Expediente 12-016140-0007-CO. A las catorce horas con treinta minutos. Acción de inconstitucionalidad contra artículos 29 Y 30 De La Ley De Juegos, Adicionados Según Ley N. 8767. Se rechaza de plano la acción.</t>
  </si>
  <si>
    <t>Artículos 29 y 30</t>
  </si>
  <si>
    <t>120161550007CO</t>
  </si>
  <si>
    <t>01704512a</t>
  </si>
  <si>
    <t xml:space="preserve">Sentencia 2012-17045
Expediente 12-016155-0007-CO. A las catorce horas con treinta minutos. Acción de inconstitucionalidad contra el Reglamento del Curso de Ética Profesional Jurídica. Se rechaza de plano la acción. 
</t>
  </si>
  <si>
    <t>Reglamento del Curso de Ética Profesional Jurídica</t>
  </si>
  <si>
    <t>120161650007CO</t>
  </si>
  <si>
    <t>00508513a</t>
  </si>
  <si>
    <t xml:space="preserve">21)                  Sentencia 2013-05085.Expediente 12-016165-0007-CO. A las catorce horas con treinta minutos. Acción de inconstitucionalidad. Se rechaza de plano la acción. </t>
  </si>
  <si>
    <t xml:space="preserve">Ley 7398 Reforma Código Penal y Amplía Código de Procedimientos Penales </t>
  </si>
  <si>
    <t>120161980007CO</t>
  </si>
  <si>
    <t>00011313a</t>
  </si>
  <si>
    <t xml:space="preserve">11) Sentencia 2013-00113
Expediente 12-016198-0007-CO. A las catorce horas con cincuenta minutos. Acción de inconstitucionalidad contra Ley de Creación del Recurso de Apelación de la Sentencia. Se rechaza de plano la acción. 
</t>
  </si>
  <si>
    <t>120162460007CO</t>
  </si>
  <si>
    <t>01704812a</t>
  </si>
  <si>
    <t xml:space="preserve">Sentencia 2012-17048
Expediente 12-016246-0007-CO. A las catorce horas con treinta minutos. Acción de inconstitucionalidad contra el artículo 140 del Código Procesal Penal. Se rechaza por el fondo la acción. 
</t>
  </si>
  <si>
    <t>Artículo 140</t>
  </si>
  <si>
    <t>120162700007CO</t>
  </si>
  <si>
    <t>00289813a</t>
  </si>
  <si>
    <t xml:space="preserve">7. Sentencia 2013-02898. Expediente 12-016270-0007-CO. A las catorce horas con treinta minutos. Acción de inconstitucionalidad contra artículos 57 Inciso B Y 59 De La Ley 7472 Y Sus Reformas. Se rechaza de plano la acción. </t>
  </si>
  <si>
    <t xml:space="preserve">Artículos 57 (b) y 59
</t>
  </si>
  <si>
    <t>Comisión Nacional de Consumidor Voto 981-12 (22-10-2012)</t>
  </si>
  <si>
    <t>120162770007CO</t>
  </si>
  <si>
    <t>2015001241a</t>
  </si>
  <si>
    <t>Por unanimidad, se rechaza de plano la acción planteada en cuanto se dirige contra los artículos 2, 3 en parte, 4, in fine, 6, 7 y 8 de la citada Ley 9024, así como por la infracción del artículo 190 de la Constitución Política. Por mayoría, se declara parcialmente con lugar la acción planteada y en consecuencia se anulan los artículos 1, 3 y 5 de la Ley de Impuesto a las Personas Jurídicas número 9024 del 23 de diciembre de 2011. Esta sentencia tiene efectos declarativos, sin perjuicio de los derechos adquiridos de buena fe. Sin embargo, de conformidad con lo dispuesto por el artículo 91 de la Ley de la Jurisdicción Constitucional, se dimensionan los efectos de este pronunciamiento para que inicien a partir del período fiscal correspondiente al año 2016. Comuníquese este pronunciamiento a los Poderes Legislativo y Ejecutivo. Reséñese este pronunciamiento en el Diario Oficial La Gaceta y publíquese íntegramente en el Boletín Judicial. Notifíquese. Los Magistrados Cruz Castro, Castillo Víquez y Hernández López salvan el voto y declaran sin lugar la acción en cuanto a los citados artículos 1, 3 y 5 de la Ley de Impuesto a las Personas Jurídicas número 9024, de 23 de diciembre de 2011. Los Magistrados Armijo, Jinesta y Salazar dan razones adicionales.</t>
  </si>
  <si>
    <t>120162930007CO</t>
  </si>
  <si>
    <t>01771012a</t>
  </si>
  <si>
    <t xml:space="preserve">Sentencia 2012 - 017710. 
Expediente 12-016293-0007-CO. A las catorce horas con cincuenta minutos. Acción de inconstitucionalidad contra el Reglamento para la Inscripción, Importación, Comercialización y Publicidad de Recursos Naturales Industrializados y con Cualidades Medicinales". Se rechaza de plano la acción. 
</t>
  </si>
  <si>
    <t xml:space="preserve">Decreto Ejecutivo 29317-S Reglamento para la inscripción, importación, 
comercialización y publicidad de Recursos Naturales Industrializados y con cualidades Medicinales
</t>
  </si>
  <si>
    <t>12016360007CO</t>
  </si>
  <si>
    <t>00326912a</t>
  </si>
  <si>
    <t xml:space="preserve">1) Sentencia 2012-03269
Expediente 12-01636-0007-CO. A las dieciséis horas con treinta minutos. Acción de inconstitucionalidad contra del Párrafo final del artículo 2 de la Ley número 7352, Ley de Remuneración de los Diputados de la Asamblea Legislativa. Se rechaza por el fondo la acción.
</t>
  </si>
  <si>
    <t>Ley 7352 de Remuneración de los Diputados de la Asamblea Legislativa</t>
  </si>
  <si>
    <t>120163680007CO</t>
  </si>
  <si>
    <t>01705212a</t>
  </si>
  <si>
    <t xml:space="preserve">9) Sentencia 2012-17052
 Expediente 12-016368-0007-CO. A las catorce horas con treinta minutos. Acción de inconstitucionalidad contra Resoluciones del Instituto Nacional de Seguros PE-2012-01060 y DJUR-02538-2012. Se rechaza de plano la acción.-
</t>
  </si>
  <si>
    <t xml:space="preserve">Oficio PE-2012-01060 Instituto Nacional de Seguros 
</t>
  </si>
  <si>
    <t xml:space="preserve">Oficio DJUR-03538 Instituto Nacional  de  Seguros; Oficio SGS-DES-0-2291 Superintendencia General de Seguros </t>
  </si>
  <si>
    <t>120163760007CO</t>
  </si>
  <si>
    <t>01771412a</t>
  </si>
  <si>
    <t xml:space="preserve">Sentencia 2012 - 017714. 
Expediente 12-016376-0007-CO. A las catorce horas con cincuenta minutos. Acción de inconstitucionalidad contra artículo 70 de la Ley 7531. Se rechaza de plano la acción. 
</t>
  </si>
  <si>
    <t>Artículo 70</t>
  </si>
  <si>
    <t>12016430007CO</t>
  </si>
  <si>
    <t>00322812a</t>
  </si>
  <si>
    <t xml:space="preserve">1) Sentencia 2012-03228
Expediente 12-01643-0007-CO. A las catorce horas con treinta minutos. Acción de Inconstitucionalidad contra del Artículo 10 de la Ley N° 3664 que regula el Proceso Laboral en Negocios de Menor Cuantía. Se rechaza por el fondo la acción.-
</t>
  </si>
  <si>
    <t>Ley 3664 que Regula el Proceso Laboral en Negocios de menor Cuantía</t>
  </si>
  <si>
    <t xml:space="preserve">Artículo 10 </t>
  </si>
  <si>
    <t>120166730007CO</t>
  </si>
  <si>
    <t>01853712a</t>
  </si>
  <si>
    <t xml:space="preserve">1) Sentencia 2012-18537
Expediente 12-016673-0007-CO. A las nueve horas con cinco minutos. Acción de inconstitucionalidad contra el Decreto Ejecutivo 8494. Se rechaza de plano la acción. 
</t>
  </si>
  <si>
    <t xml:space="preserve">Decreto Ejecutivo 8494-A Establece Reserva Forestal Golfo Dulce y sus reformas </t>
  </si>
  <si>
    <t>120166980007CO</t>
  </si>
  <si>
    <t>00232213a</t>
  </si>
  <si>
    <t xml:space="preserve">Sentencia 2013-02322
Expediente 12-016698-0007-CO. A las nueve horas con veinte minutos. Acción de inconstitucionalidad contra Jurisprudencia  De La Sala I Relacionada Con El Articulo 67 Ley Resolució Alternativa De Conflictos. Se rechaza de plano la acción. 
</t>
  </si>
  <si>
    <t xml:space="preserve">Jurisprudencia de la sala primera relacionada con el artículo 67 de la ley de resolución alterna de conflictos </t>
  </si>
  <si>
    <t>120167610007CO</t>
  </si>
  <si>
    <t>00232513a</t>
  </si>
  <si>
    <t xml:space="preserve">4) Sentencia 2013-02325
Expediente 12-016761-0007-CO. A las nueve horas con veinte minutos. Acción de inconstitucionalidad contra la Ley 7531 Sistema De Pensiones Y Jubilaciones Del Magisterio Nacional. Se rechaza de plano la acción. 
</t>
  </si>
  <si>
    <t xml:space="preserve">Ley 8536 reforma del artículo 2° de la Ley N° 7531 "Reforma Integral de Sistema de Pensiones y Jubilaciones del Magisterio"; Ley 6997 Reforma Ley de Pensiones y Jubilaciones del Magisterio Nacional </t>
  </si>
  <si>
    <t>120167710007CO</t>
  </si>
  <si>
    <t>00172913a</t>
  </si>
  <si>
    <t xml:space="preserve">6) Sentencia 2013-01729
Expediente 12-016771-0007-CO. A las quince horas. Acción de inconstitucionalidad contra la Ley Nº 6324 Del Instituto Nacional De Seguros Y Sus Reformas. Se rechaza de plano la acción.-
</t>
  </si>
  <si>
    <t>Ley 6324 del Instituto Nacional de Seguros y sus reformas</t>
  </si>
  <si>
    <t>120169540007CO</t>
  </si>
  <si>
    <t>01835212a</t>
  </si>
  <si>
    <t xml:space="preserve">Sentencia 2012 - 018352.
Expediente  12-016954-0007-CO.  A  las  catorce  horas  con  treinta minutos. Acción de inconstitucionalidad contra Articulo 131 Del Estatuto Del Partido Liberación Nacional. Se rechaza de plano la acción.
</t>
  </si>
  <si>
    <t>Estatuto del Partido Liberación Nacional</t>
  </si>
  <si>
    <t xml:space="preserve">Artículo 131 </t>
  </si>
  <si>
    <t>120169960007CO</t>
  </si>
  <si>
    <t>00290113a</t>
  </si>
  <si>
    <t xml:space="preserve">10. Sentencia 2013-02901. Expediente 12-016996-0007-CO. A las catorce horas con treinta minutos. Acción de inconstitucionalidad contra la Ley Nº 8837 y su transitorio tercero. Se rechaza de plano la acción. </t>
  </si>
  <si>
    <t>Jurisprudencia de la sala constitucional Sentencia 2012-004057 (23-03-2012)</t>
  </si>
  <si>
    <t>Jurisprudencia  de la sala tercera en el sentido de que supuestamente restringió el acceso al recurso de apelación, Ley 8837 Creación del Recurso de Apelación de la Sentencia, otras Reformas al Régimen de Impugnación e Implementación de Nuevas Reglas de Oralidad en el Proceso Penal y su transitorio tercero</t>
  </si>
  <si>
    <t>120169990007CO</t>
  </si>
  <si>
    <t>00447013a</t>
  </si>
  <si>
    <t>4)    Sentencia 2013-04470. Expediente 12-016999-0007-CO. A las catorce horas con cincuenta minutos. Acción de inconstitucionalidad contra los artículos 18 y 72 del Reglamento de Transportes del Instituto CostarriCMENse de Acueductos y Alcantarillados. Se rechaza por el fondo la acción en cuanto al artículo 72 del Reglamento de Transportes del Instituto CostarriCMENse de Acueductos Y y Alcantarillados. En lo demás, se rechaza de plano</t>
  </si>
  <si>
    <t>Reglamento 26 de Transportes, Combustibles, Uso, Control y Mantenimiento de Vehículos, Maquinaria y Equipos Especiales del Instituto Costarricense de Acueductos y Alcantarillados</t>
  </si>
  <si>
    <t>Artículo 18 y 72</t>
  </si>
  <si>
    <t>120170670007CO</t>
  </si>
  <si>
    <t>00232813a</t>
  </si>
  <si>
    <t xml:space="preserve">5) Sentencia 2013-02328
Expediente 12-017067-0007-CO. A las nueve horas con veinte minutos. Acción de inconstitucionalidad contra el Articulo 198 De La Ley General De La Administración Pública. Se rechaza de plano la acción. 
</t>
  </si>
  <si>
    <t>Artículo 198</t>
  </si>
  <si>
    <t>120170820007CO</t>
  </si>
  <si>
    <t>01170613a</t>
  </si>
  <si>
    <t xml:space="preserve">5) Sentencia 2013 - 011706. Expediente12-017082-0007-CO. A las once horas con cuarenta y cuatro minutos. Acción de inconstitucionalidad contra Ley 9047 Del 25/06/2013 2012 Ley De Regulación Y Comercialización De Bebidas Con Contenido Alcohólico. Se rechaza por el fondo la acción en cuanto al artículo 8 inciso b) de la Ley No. 9047 denominada "Ley de Regulación y Comercialización de Bebidas con Contenido Alcohólico". En lo demás, deberán estarse los accionantes a lo resuelto en la sentencia No. 2013-11.499 de las 16:00 horas del 28 de agosto de 2013. </t>
  </si>
  <si>
    <t xml:space="preserve">Artículos 3, 8  (b), 9 (l), 14 ( c) y el transitorio I </t>
  </si>
  <si>
    <t>120171490007CO</t>
  </si>
  <si>
    <t>00013513a</t>
  </si>
  <si>
    <t xml:space="preserve">13) Sentencia 2013-00135
Expediente 12-017149-0007-CO. A las catorce horas con cincuenta minutos. Acción de inconstitucionalidad contra el Decreto Ejecutivo Nº 30955-mcm-h-mtss sobre Regulación sobre el acceso de os acreedores alimentarios al salario escolar de los servidores públicos.- Se rechaza por el fondo la acción.
</t>
  </si>
  <si>
    <t>Decreto Ejecutivo 30955-MCM-H-MTSS de Regulación sobre el Acceso de los Acreedores Alimentarios  al Salario Escolar de los Servidores Públicos</t>
  </si>
  <si>
    <t>120172580007CO</t>
  </si>
  <si>
    <t>00233313a</t>
  </si>
  <si>
    <t xml:space="preserve">6) Sentencia 2013-02333
Expediente 12-017258-0007-CO. A las nueve horas con veinte minutos. Acción de inconstitucionalidad contra el artículo 43 inciso 7 del Reglamento de Organización y servicios de las potestades disciplinarias y anulatorias en Hacienda Pública de la Contraloría General de la República. Se rechaza de plano el recurso. 
</t>
  </si>
  <si>
    <t xml:space="preserve">Reglamento R-DC-199-2011 de Organización  y  Servicio  de  las Potestades Disciplinarias y  Anulatorias en Hacienda Pública de la Contraloría General de la República
</t>
  </si>
  <si>
    <t>Artículo 43 (7)</t>
  </si>
  <si>
    <t>120173700007CO</t>
  </si>
  <si>
    <t>00281013a</t>
  </si>
  <si>
    <t>6)     Sentencia 2013-02810. Expediente 12-017370-0007-CO. A las nueve horas con treinta y tres minutos. Acción de inconstitucionalidad contra la Ley De Tránsito Vías Públicas Numero 7331 150 Bis. Se rechaza por el fondo la acción. La Magistrada Calzada y los Magistrados Armijo y Guerrero salvan parcialmente el voto y declaran inconstitucional el artículo 150 bis de la Ley de Tránsito. El Magistrado Guerrero pone nota.-</t>
  </si>
  <si>
    <t>Artículo 150 bis</t>
  </si>
  <si>
    <t>120174020007CO</t>
  </si>
  <si>
    <t>00290213a</t>
  </si>
  <si>
    <t xml:space="preserve">11. Sentencia 2013-02902.Expediente 12-017402-0007-CO. A las catorce horas con treinta minutos. Acción de inconstitucionalidad contra Artículo 13 Reglamento Concursos Caja CostarriCMENse del Seguro Social. Se rechaza de plano la acción. </t>
  </si>
  <si>
    <t>Reglamento 8449 de Concursos para el Nombramiento en Propiedad en la Caja Costarricense de Seguro Social</t>
  </si>
  <si>
    <t xml:space="preserve">Artículo 13 </t>
  </si>
  <si>
    <t>120174060007CO</t>
  </si>
  <si>
    <t>00382213a</t>
  </si>
  <si>
    <t xml:space="preserve">18)  Sentencia 2013-03822.Expediente 12-017406-0007-CO. A las nueve horas con cinco minutos. Acción de inconstitucionalidad. Fereidun Shodjai, Feso De San Antonio De Escazu S.a. contra Se impugnan los artículos 16.2.2 inciso d) y 16.2.4 del Plan Reguladorm de Escazú. Se rechaza por el fondo la acción. Tómese nota de lo señalado en último considerando de esta sentencia. </t>
  </si>
  <si>
    <t xml:space="preserve">Artículos 16.2.2 (d) y 16.2.4 </t>
  </si>
  <si>
    <t>120174210007CO</t>
  </si>
  <si>
    <t>00290313a</t>
  </si>
  <si>
    <t xml:space="preserve">12. Sentencia 2013-02903.Expediente 12-017421-0007-CO. A las catorce horas con treinta minutos. Acción de inconstitucionalidad. Asociación De Abogados Litigantes De Costa Rica contra Jurisprudencia  De La sala primeraY tribunal Contencioso Administrativo. Se rechaza de plano la acción. </t>
  </si>
  <si>
    <t xml:space="preserve">Sentencias 001-F-98 (7-01-1998), 000615-F-S1-2012 (23-05-2012), 233-F-1990 (27-07-1990) y 1026-F-S1-2012 (23-08-2012)
</t>
  </si>
  <si>
    <t>Jurisprudencia  del tribunal contencioso administrativo Sentencia 442-2011 (13-10-2011), Juzgado contencioso administrativo Autos de las 14:36 horas del 10 de setiembre de 2010 y el de las 11:58 del 12 de setiembre de 2012; tribunal contencioso administrativo Resolución 240-2012 (31-10-2012)</t>
  </si>
  <si>
    <t>12018240007CO</t>
  </si>
  <si>
    <t>00480112a</t>
  </si>
  <si>
    <t xml:space="preserve">1) Sentencia 2012-04801
Expediente 12-01824-0007-CO. A las catorce horas con treinta minutos. Acción de Inconstitucionalidad. José Kleiman Mermelstein, Kleiman Motor s.a., Kleka s.a. en contra del Artículo 4) del artículo 5 del Reglamento Sobre el Seguro Obligatorio para Vehículos Automotores, Decreto Ejecutivo Número 25370-mopt-j-mp. Se rechaza de plano la acción.-
</t>
  </si>
  <si>
    <t xml:space="preserve">Decreto Ejecutivo 25370-MOPT-J-MP Reglamento sobre el seguro obligatorio para vehículos aumotores
</t>
  </si>
  <si>
    <t>Artículo 5 (4)</t>
  </si>
  <si>
    <t>12019560007CO</t>
  </si>
  <si>
    <t>00323312a</t>
  </si>
  <si>
    <t xml:space="preserve">1) Sentencia 2012-03233
Expediente 12-01956-0007-CO. A las catorce horas con treinta minutos. Acción de Inconstitucionalidad en contra de la Multa de Tránsito. Se rechaza de plano la acción.-
</t>
  </si>
  <si>
    <t>Artículo 131 (g)</t>
  </si>
  <si>
    <t>12022380007CO</t>
  </si>
  <si>
    <t>00636112a</t>
  </si>
  <si>
    <t xml:space="preserve">1) Sentencia 2012-06361
Expediente 12-02238-0007-CO. A las catorce horas con treinta minutos. Acción de Inconstitucionalidad contra del Artículo 22 (23) de la Ley de Tránsito Por Vías Públicas Terrestres 7331 y sus reformas. Se rechaza de plano la acción.-
</t>
  </si>
  <si>
    <t xml:space="preserve">Artículo 22 </t>
  </si>
  <si>
    <t>12025430007CO</t>
  </si>
  <si>
    <t>00636312a</t>
  </si>
  <si>
    <t xml:space="preserve">1) Sentencia 2012-06363
Expediente 12-02543-0007-CO. A las catorce horas con treinta minutos. Acción de Inconstitucionalidad contra del Artículo 77 y 225 del Código Penal. Se rechaza de plano la acción.-
</t>
  </si>
  <si>
    <t xml:space="preserve">Artículo 77 </t>
  </si>
  <si>
    <t>12026320007CO</t>
  </si>
  <si>
    <t>00324212a</t>
  </si>
  <si>
    <t xml:space="preserve">1) Sentencia 2012-03242
Expediente 12-02632-0007-CO. A las catorce horas con treinta minutos. Acción de Inconstitucionalidad contra de lo resuelto por el tribunal de Casación Penal en la sentencia No. 2011-0730 dentro del expediente No. 10-000139-1094-PE. Se rechaza de plano la acción.- 
</t>
  </si>
  <si>
    <t>Jurisprudencia del tribunal de casación penal Sentencia 2011-0730 (14-06-2011)</t>
  </si>
  <si>
    <t>12031610007CO</t>
  </si>
  <si>
    <t>00480612a</t>
  </si>
  <si>
    <t xml:space="preserve">1) Sentencia 2012-04806
Expediente 12-03161-0007-CO. A las catorce horas con treinta minutos. Acción de Inconstitucionalidad. Carlos Lizano Gómez en contra del Artículo 23 del Reglamento de Invalidez, Vejez y Muerte de la Caja CostarriCMENse de Seguro Social del año 1995. Se rechaza de plano el recurso.-
</t>
  </si>
  <si>
    <t>12031740007CO</t>
  </si>
  <si>
    <t>00636712a</t>
  </si>
  <si>
    <t xml:space="preserve">1) Sentencia 2012-06367
Expediente 12-03174-0007-CO. A las catorce horas con treinta minutos. Acción de Inconstitucionalidad contra del artículo 131 inciso b) de la Ley de Tránsito por Vías Públicas Terrestres. Se rechaza de plano la acción.-
</t>
  </si>
  <si>
    <t xml:space="preserve">Artículo 131 (b) </t>
  </si>
  <si>
    <t>12033960007CO</t>
  </si>
  <si>
    <t>00481012a</t>
  </si>
  <si>
    <t xml:space="preserve">1) Sentencia 2012-04810
Expediente 12-03396-0007-CO. A las catorce horas con treinta minutos. Acción de Inconstitucionalidad. Jairo Solís Villalobos, Yuribeth Méndez Castro en contra del Procedimiento Empleado Para La Promulgación de la Ley 8955 del Siete de Julio del Dos Mil Once. Se rechaza por el fondo la acción. Los Magistrados Calzada y Cruz ponen nota.-
</t>
  </si>
  <si>
    <t>Procedimiento de aprobación de la Ley 8955 del 7 de julio de 2011</t>
  </si>
  <si>
    <t>12038490007CO</t>
  </si>
  <si>
    <t>00636912a</t>
  </si>
  <si>
    <t xml:space="preserve">1) Sentencia 2012-06369
Expediente 12-03849-0007-CO. A las catorce horas con treinta minutos. Acción de Inconstitucionalidad contra del Artículo del Artículo 62 de la Ley N°8343 y el Reglamento para la Calificación de los Moteles. Se rechaza por el fondo la acción.-
</t>
  </si>
  <si>
    <t xml:space="preserve">Artículos 61 y 62 </t>
  </si>
  <si>
    <t>12038520007CO</t>
  </si>
  <si>
    <t>00637012a</t>
  </si>
  <si>
    <t xml:space="preserve">1) Sentencia 2012-06370
Expediente 12-03852-0007-CO. A las catorce horas con treinta minutos. Acción de Inconstitucionalidad contra de los Artículos 1-3 y capítulo VI de la Ley 8343. Se rechaza por el fondo la acción.-
</t>
  </si>
  <si>
    <t>Artículo 1 y 3</t>
  </si>
  <si>
    <t>12040720007CO</t>
  </si>
  <si>
    <t>00716912a</t>
  </si>
  <si>
    <t xml:space="preserve">1) Sentencia 2012-07169
Expediente 12-04072-0007-CO. A las catorce horas con treinta minutos. Acción de Inconstitucionalidad contra de la Interpretación Judicial de los Artículos 175 y 176 del Código de Comercio. Se rechaza de plano la acción.-
</t>
  </si>
  <si>
    <t xml:space="preserve">Artículos 175 y 176 </t>
  </si>
  <si>
    <t>12042000007CO</t>
  </si>
  <si>
    <t>00637512a</t>
  </si>
  <si>
    <t xml:space="preserve">1) Sentencia 2012-06375
Expediente 12-04200-0007-CO. A las catorce horas con treinta minutos. Acción de Inconstitucionalidad contra del Artículo 131 inciso b) de la Ley de Tránsito. Se rechaza de plano la acción.-
</t>
  </si>
  <si>
    <t>Artículo 131 (b)</t>
  </si>
  <si>
    <t>12042420007CO</t>
  </si>
  <si>
    <t>00593012a</t>
  </si>
  <si>
    <t xml:space="preserve">1) Sentencia 2012-05930
Expediente 12-04242-0007-CO. A las quince horas con cinco minutos. Acción de Inconstitucionalidad contra del artículo 2 y transitorios I y II de la Ley 8955. Se rechaza de plano la acción.-
</t>
  </si>
  <si>
    <t xml:space="preserve">Artículo 2, Transitorio I y Transitorio II </t>
  </si>
  <si>
    <t>12044980007CO</t>
  </si>
  <si>
    <t>00596412a</t>
  </si>
  <si>
    <t xml:space="preserve">1) Sentencia 2012-05964
Expediente 12-04498-0007-CO. A las dieciséis horas con un minuto. Acción de Inconstitucionalidad contra de los Requisitos que se exigen en el Manual Descriptivo de Puestos de la Caja CostarriCMENse de Seguro Social. Se rechaza de plano la acción.-
</t>
  </si>
  <si>
    <t xml:space="preserve">Manual Descriptivo de Puestos de la Caja Costarricense del Seguro Social </t>
  </si>
  <si>
    <t>12049620007CO</t>
  </si>
  <si>
    <t>00593312a</t>
  </si>
  <si>
    <t xml:space="preserve">1) Sentencia 2012-05933
Expediente 12-04962-0007-CO. A las quince horas con cinco minutos. Acción de Inconstitucionalidad contra la Ley 9024 "Impuesto a las Personas Jurídicas". Se rechaza por el fondo la acción, en cuanto a la impugnación de los artículos 1 y 3 de la Ley de Impuesto a las Personas Jurídicas. En lo demás, se rechaza de plano la acción. Los Magistrados Calzada, Armijo y Jinesta salvan el voto, únicamente, en cuanto al rechazo por el fondo del artículo 3 de la citada ley. 
</t>
  </si>
  <si>
    <t>12055240007CO</t>
  </si>
  <si>
    <t>00638212a</t>
  </si>
  <si>
    <t xml:space="preserve">1) Sentencia 2012-06382
Expediente 12-05524-0007-CO. A las catorce horas con treinta minutos. Acción de Inconstitucionalidad contra de la Ley sobre Sociedades Jurídicas. Se rechaza de plano la acción.-
</t>
  </si>
  <si>
    <t>12055980007CO</t>
  </si>
  <si>
    <t>00594912a</t>
  </si>
  <si>
    <t xml:space="preserve">1) Sentencia 2012-05949
Expediente 12-05598-0007-CO. A las quince horas con cinco minutos. Acción de Inconstitucionalidad contra  el artículo 2 inciso 6 de la Ley 7633, Regulación de Horarios de Funcionamiento de Expendios de Bebidas Alcohólicas. Se rechaza de plano la acción.- 
</t>
  </si>
  <si>
    <t>Ley 7633 Regulación de Horarios de Funcionamiento de Expendios de Bebidas Alcohólicas</t>
  </si>
  <si>
    <t>Artículo 2 (6)</t>
  </si>
  <si>
    <t>12056920007CO</t>
  </si>
  <si>
    <t>00595212a</t>
  </si>
  <si>
    <t xml:space="preserve">1) Sentencia 2012-05952
Expediente 12-05692-0007-CO. A las quince horas con cinco minutos. Acción de Inconstitucionalidad. Eduardo Dall Anese Ruiz en contra del Artículo 117 del Código de Normas y Procedimientos Tributarios, Ley número 4755 del 29 de Abril de 1971. Se rechaza de plano la acción.-
</t>
  </si>
  <si>
    <t>12057470007CO</t>
  </si>
  <si>
    <t>00638812a</t>
  </si>
  <si>
    <t xml:space="preserve">1) Sentencia 2012-06388
Expediente 12-05747-0007-CO. A las catorce horas con treinta minutos. Acción de Inconstitucionalidad contra la ley No.9024 “Ley de Impuesto a las Personas Jurídicas”. Se rechaza de plano la acción.-
</t>
  </si>
  <si>
    <t>12067820007CO</t>
  </si>
  <si>
    <t>00720312a</t>
  </si>
  <si>
    <t xml:space="preserve">1) Sentencia 2012-07203
Expediente 12-06782-0007-CO. A las catorce horas con treinta minutos. Acción de Inconstitucionalidad contra del Voto Nº 136 del tribunal de Trabajo Sección Primera, del Segundo Circuito Judicial de San José. Se rechaza de plano la acción.-
</t>
  </si>
  <si>
    <t xml:space="preserve">Jurisprudencia del tribunal de trabajo sección primera Voto 136 </t>
  </si>
  <si>
    <t>130000020007CO</t>
  </si>
  <si>
    <t>00233613a</t>
  </si>
  <si>
    <t xml:space="preserve">7) Sentencia 2013-02336
Expediente 13-000002-0007-CO. A las nueve horas con veinte minutos. Acción de inconstitucionalidad contrael Articulo 115 Del Reglamento A La Ley De Contratación Administrativa. Se rechaza por el fondo la acción. 
</t>
  </si>
  <si>
    <t xml:space="preserve">Artículo 115  </t>
  </si>
  <si>
    <t>130000810007CO</t>
  </si>
  <si>
    <t>00173313a</t>
  </si>
  <si>
    <t xml:space="preserve">7) Sentencia 2013-01733
Expediente 13-000081-0007-CO. A las quince horas. Acción de inconstitucionalidad contra el Artículo 29 Del Reglamento De Invalidez, Vejez Y Muerte Y El Artículo XI, Sesión 8590 Del 12 De Julio De 2012 De La Junta. Se rechaza de plano la acción. 
</t>
  </si>
  <si>
    <t>Artículo 29</t>
  </si>
  <si>
    <t xml:space="preserve">Artículo 11º de la Sesión 8590 de la Junta Directiva de la Caja CostarriCMENse del Seguro Social </t>
  </si>
  <si>
    <t>130000850007CO</t>
  </si>
  <si>
    <t>00150513a</t>
  </si>
  <si>
    <t xml:space="preserve">5) Sentencia 2013-01505
Expediente 13-000085-0007-CO. A las catorce horas con treinta minutos. Acción de inconstitucionalidad contra el Art.42 Ley Orgánica Del Sistema Bancario Nacional. Se rechaza de plano la acción. 
</t>
  </si>
  <si>
    <t>Decreto Ejecutivo 35867-MEIC Reglamento de Tarjetas de Crédito y Débito</t>
  </si>
  <si>
    <t>130001040007CO</t>
  </si>
  <si>
    <t>00101113a</t>
  </si>
  <si>
    <t xml:space="preserve">7) Sentencia 2013-01011
Expediente 13-000104-0007-CO. A las catorce horas con treinta minutos. Acción de inconstitucionalidad contra el Articulo 62 De La Ley Contra La Corrupción Y El Enriquecimiento Ilícito En La Función Publica Ley Nº 8422. Se rechaza por el fondo la acción. 
</t>
  </si>
  <si>
    <t>Ley 8422 Contra la Corrupción y el Enriquecimiento Ilícito en la Función Pública</t>
  </si>
  <si>
    <t xml:space="preserve">Artículo 62 (a) </t>
  </si>
  <si>
    <t>130001070007CO</t>
  </si>
  <si>
    <t>00260113a</t>
  </si>
  <si>
    <t xml:space="preserve">3) Sentencia 2013-02601
Expediente 13-000107-0007-CO. A las catorce horas con treinta minutos. Acción de inconstitucionalidad contra el artículo 140 Código Procesal Penal. Se rechaza de plano la acción. 
</t>
  </si>
  <si>
    <t>130001110007CO</t>
  </si>
  <si>
    <t>00404713a</t>
  </si>
  <si>
    <t xml:space="preserve">1)                   Sentencia 2013-04047.Expediente 13-000111-0007-CO. A las nueve horas con treinta minutos. Acción de inconstitucionalidad. Aventuras Turisticas Sa, Lars Thorsten Klier, Thomas Heinsz Alfred Brennenstuhl contra Articulo 150 Bis Parrafo 5 Ley De Transito 7331. Se rechaza por el fondo la acción. La Magistrada Calzada Miranda y los Magistrados Armijo Sancho y Guerrero Portillo salvan el voto. El Magistrado Guerrero Portilla pone nota. </t>
  </si>
  <si>
    <t>Artículo 150 bis (párrafo 5)</t>
  </si>
  <si>
    <t>130001270007CO</t>
  </si>
  <si>
    <t>00406513a</t>
  </si>
  <si>
    <t>19)                                        Sentencia 2013-04065.Expediente 13-000127-0007-CO. A las nueve horas con cuarenta y cinco minutos. Acción de inconstitucionalidad. Roque Rafael Campos Anchia contra Contra artículo 251 de la Ley de Tránsito por Vìas Públicas Terrestres y Seguridad Vial. Nº 9078. Se rechaza de plano la acción.-</t>
  </si>
  <si>
    <t>Artículo 251</t>
  </si>
  <si>
    <t>130002250007CO</t>
  </si>
  <si>
    <t>00260413a</t>
  </si>
  <si>
    <t xml:space="preserve">4) Sentencia 2013-02604
Expediente 13-000225-0007-CO. A las catorce horas con treinta minutos. Acción de inconstitucionalidad contra el Decreto Ejecutivo Nº 37073-H y 37132-H. Se rechaza de plano la acción. 
</t>
  </si>
  <si>
    <t>Decreto Ejecutivo 37132-H Reforma Reglamento de la Ley de Impuesto General sobre las Ventas</t>
  </si>
  <si>
    <t>130003010007CO</t>
  </si>
  <si>
    <t>00235113a</t>
  </si>
  <si>
    <t xml:space="preserve">8) Sentencia 2013-02351
Expediente 13-000301-0007-CO. A las nueve horas con veinte minutos. Acción de inconstitucionalidad contra la Ley De Regulación Y Comercialización De Bebidas Con Contenido Alcoholico N| 9047. Se rechaza de plano la acción. 
</t>
  </si>
  <si>
    <t>130003780007CO</t>
  </si>
  <si>
    <t>00102213a</t>
  </si>
  <si>
    <t xml:space="preserve">8) Sentencia 2013-01022
Expediente 13-000378-0007-CO. A las catorce horas con treinta minutos. Acción de inconstitucionalidad contra el Art.71 Bis B Y 130 Inciso C Ley De Transito. Se rechaza de plano la acción. 
</t>
  </si>
  <si>
    <t xml:space="preserve">Artículos 71 bis (b) y 130 ( c) </t>
  </si>
  <si>
    <t>130005580007CO</t>
  </si>
  <si>
    <t>00155413a</t>
  </si>
  <si>
    <t xml:space="preserve">6) Sentencia 2013-01554
Expediente 13-000558-0007-CO. A las catorce horas con treinta minutos. Acción de inconstitucionalidad contra la Jurisprudencia  De La sala tercera. Se rechaza de plano la acción. 
</t>
  </si>
  <si>
    <t xml:space="preserve">Jurisprudencia de la sala tercera Sentencia 682-11 (03-06-2012)
</t>
  </si>
  <si>
    <t>130006330007CO</t>
  </si>
  <si>
    <t>0045752014a</t>
  </si>
  <si>
    <t xml:space="preserve">Sentencia 2014 - 004575. Expediente 13-000633-0007-CO. A las catorce horas con treinta minutos. Acción de inconstitucionalidad contra los Estatutos de los Partidos Políticos Renovación CostarriCMENse y Restauración Nacional. Se rechaza por el fondo la acción. </t>
  </si>
  <si>
    <t>Estatutos y la inscripción de los Partidos Políticos Renovación Costarricense y Restauración Nacional</t>
  </si>
  <si>
    <t>130007510007CO</t>
  </si>
  <si>
    <t>01081113a</t>
  </si>
  <si>
    <t xml:space="preserve">Sentencia 2013 - 010811. Expediente 13-000751-0007-CO. A las quince horas. Acción de inconstitucionalidad contra Ley 2762 Ley Régimen de Relaciones entre productores, beneficiadores y exportadores de café. Se rechaza de plano la acción. </t>
  </si>
  <si>
    <t xml:space="preserve">Ley 2762 Sobre régimen de relaciones entre productores,  beneficiadores y exportadores de café, sus reformas </t>
  </si>
  <si>
    <t>Decreto Ejecutivo 28018 Reglamento a la ley sobre régimen de relaciones entre productores,  beneficiadores y exportadores de café</t>
  </si>
  <si>
    <t>130010270007CO</t>
  </si>
  <si>
    <t>00679413a</t>
  </si>
  <si>
    <t>10)        Sentencia 2013-06794.Expediente 13-001027-0007-CO. A las catorce horas con treinta minutos. Acción de inconstitucionalidad contra Convención Americana De Derechos Humanos Y La Sentencia De La Corte Interamericana Sobre La Fecundación In Vitro. Se rechaza de plano la acción.</t>
  </si>
  <si>
    <t>Jurisprudencia de la corte interamericana de derechos humanos Caso Artavia Murillo y otros (Fecundación in vitro) vs. Costa Rica (28-11-2012)</t>
  </si>
  <si>
    <t>130010740007CO</t>
  </si>
  <si>
    <t>00290813a</t>
  </si>
  <si>
    <t>17. Sentencia 2013-02908.Expediente 13-001074-0007-CO. A las catorce horas con treinta minutos. Acción de inconstitucionalidad contra los artículos 118.2 De La Ley 8508, Código Procesal Contencioso Administrativo. Se rechaza de plano la acción. El Magistrado Castillo Víquez pone nota.</t>
  </si>
  <si>
    <t>Artículo 118 (2)</t>
  </si>
  <si>
    <t>130011240007CO</t>
  </si>
  <si>
    <t>00174613a</t>
  </si>
  <si>
    <t>DEPORTES</t>
  </si>
  <si>
    <t>8) Sentencia 2013-01746 Expediente 13-001124-0007-CO. A las quince horas. Acción de inconstitucionalidad contra el Artículo 9 Reglamento De Selecciones Nacionales, Esgrima. Se rechaza de plano la acción.-Los Magistrados Cruz Castro, Castillo Víquez y Rueda Leal ponen nota.</t>
  </si>
  <si>
    <t xml:space="preserve">Reglamento de Selecciones Nacionales
</t>
  </si>
  <si>
    <t>130011920007CO</t>
  </si>
  <si>
    <t>00291013a</t>
  </si>
  <si>
    <t xml:space="preserve">19. Sentencia 2013-02910.Expediente 13-001192-0007-CO. A las catorce horas con treinta minutos. Acción de inconstitucionalidad contra la Ley para la regulación y comercialización de bebidas con contenido alcohólico. Se rechaza de plano la acción. El Magistrado Castillo Víquez pone nota y da razones separadas según lo expuesto en el último considerando. </t>
  </si>
  <si>
    <t>130012190007CO</t>
  </si>
  <si>
    <t>00461413a</t>
  </si>
  <si>
    <t>5)                    Sentencia 2013-04614.Expediente 13-001219-0007-CO. A las catorce horas con treinta minutos. Acción de inconstitucionalidad contra Desconocido. Se rechaza de plano la acción.</t>
  </si>
  <si>
    <t>Convención Colectiva del Banco Nacional de Costa Rica</t>
  </si>
  <si>
    <t>130013000007CO</t>
  </si>
  <si>
    <t>00244413a</t>
  </si>
  <si>
    <t xml:space="preserve">9) Sentencia 2013-02444
Expediente 13-001300-0007-CO. A las nueve horas con veinte minutos. Acción de inconstitucionalidad contra El Articulo 582 Del Código Procesal Civil. Se rechaza de plano la acción. 
</t>
  </si>
  <si>
    <t>Artículo 582</t>
  </si>
  <si>
    <t>130013450007CO</t>
  </si>
  <si>
    <t>00679513a</t>
  </si>
  <si>
    <t xml:space="preserve">11)        Sentencia 2013-06795.Expediente 13-001345-0007-CO. A las catorce horas con treinta minutos. Acción de inconstitucionalidad contra Jurisprudencia  Del tribunal De Apelación De Lo Contencioso Administrativo. Se rechaza de plano la acción. </t>
  </si>
  <si>
    <t xml:space="preserve">Jurisprudencia del tribunal de apelación contencioso administrativo y civil de hacienda Sentencia 477-2012 (20-08-2012) </t>
  </si>
  <si>
    <t>Jurisprudencia del tribunal contencioso administrativo Sentencia 164-2013 (28-01-2013)</t>
  </si>
  <si>
    <t>130013850007CO</t>
  </si>
  <si>
    <t>00341113a</t>
  </si>
  <si>
    <t>8)                Sentencia 2013-03411.Expediente13-001385-0007-CO. A las catorce horas con treinta minutos. Acción de inconstitucionalidad contra los artículos 14,15 y16 de la Ley Nº 9023. Se rechaza de plano la acción.</t>
  </si>
  <si>
    <t>Artículos 14, 15 y 16</t>
  </si>
  <si>
    <t>130014950007CO</t>
  </si>
  <si>
    <t>00461613a</t>
  </si>
  <si>
    <t xml:space="preserve">7)                    Sentencia 2013-04616.Expediente 13-001495-0007-CO. A las catorce horas con treinta minutos. Acción de inconstitucionalidad contra Acuerdo 06-32-2012 Del Consejo Superior De Educación. Se rechaza de plano la acción. </t>
  </si>
  <si>
    <t xml:space="preserve">Acuerdo 06-32-2012 del Consejo Superior de Educación </t>
  </si>
  <si>
    <t>130015460007CO</t>
  </si>
  <si>
    <t>00248313a</t>
  </si>
  <si>
    <t xml:space="preserve">10) Sentencia 2013-02483
Expediente 13-001546-0007-CO. A las nueve horas con veinte minutos. Acción de inconstitucionalidad en contra de Ley de Regulación y Comercialización de bebidas con contenido alcohólico Nº 9047 del 14 de junio de 2012. Se rechaza de plano la acción. 
</t>
  </si>
  <si>
    <t>130015750007CO</t>
  </si>
  <si>
    <t>00509113a</t>
  </si>
  <si>
    <t xml:space="preserve">27) Sentencia 2013-05091.Expediente 13-001575-0007-CO. A las catorce horas con treinta minutos. Acción de inconstitucionalidad contra Artículo 30 Inciso B De La Ley De La Jurisdicción Constitucional. Se rechaza por el fondo la acción. El Magistrado Castillo salva el voto. </t>
  </si>
  <si>
    <t>Artículo 30 (b)</t>
  </si>
  <si>
    <t>130016830007CO</t>
  </si>
  <si>
    <t xml:space="preserve">38)                           Sentencia 2013-05619.Expediente 13-001683-0007-CO. A las catorce horas con treinta minutos. Acción de inconstitucionalidad contra Reglamento para el control y pago de viáticos de funcionarios traspasados del Ministerio de Salud a la Caja CostarriCMENse de Seguro Social. Se rechaza de plano la acción. </t>
  </si>
  <si>
    <t>Reglamento 7779 para el control y pago del viático fijo o especial para funcionarios traspasados del Ministerio de Salud a la Caja Costarricense de Seguro Social</t>
  </si>
  <si>
    <t>130016970007CO</t>
  </si>
  <si>
    <t>00292313a</t>
  </si>
  <si>
    <t xml:space="preserve">32. Sentencia 2013-02923.Expediente 13-001697-0007-CO. A las catorce horas con treinta minutos. Acción de inconstitucionalidad contra Ley De Tránsito Por Vías Públicas Terrestres, Ley 7331 En Sus Ordinales 173 En Relación al artículo 166 Y La Ley 9078 En Su Transitorio XVI. Se rechaza de plano la acción. </t>
  </si>
  <si>
    <t>Artículos 173 y 166</t>
  </si>
  <si>
    <t>Ley 9078 de Tránsito por Vías Públicas Terrestres y Seguridad Vial, transitorio XVI</t>
  </si>
  <si>
    <t>130017550007CO</t>
  </si>
  <si>
    <t>00375313a</t>
  </si>
  <si>
    <t>13)         Sentencia 2013-03753.Expediente 13-001755-0007-CO. A las quince horas con cinco minutos. Acción de inconstitucionalidad contra Jurisprudencia  De La sala tercera, Antiguos Tribunales De Casación Penal Y Actuales Tribunales De Apelación De Sentencia Penal. Se rechaza de plano la acción.</t>
  </si>
  <si>
    <t>Sentencias 371-2005 (06-05-2005), 1055-2010 (08-10-2010), 1447-2010 (23-12-2010)</t>
  </si>
  <si>
    <t xml:space="preserve"> Jurisprudencia  de los antiguos tribunales de casación penal Sentencias 579-2004 (10-06-2004), 151-2005 (03-03-2005), 439-2011 (12-04-2011), 1054-2011(18-08-2011) y Tribunales de apelación de sentencia penal Sentencia 1142-2012 (07-06-2012), 2271-2012 (14-11-2012), 151-2005 (03-03-2005)</t>
  </si>
  <si>
    <t>130018930007CO</t>
  </si>
  <si>
    <t>00293113a</t>
  </si>
  <si>
    <t>40. Sentencia 2013-02931.Expediente 13-001893-0007-CO. A las catorce horas con treinta minutos. Acción de inconstitucionalidad contra Acción De inconstitucionalidad contra el artículo 25 Ley De Pensiones Alimentarias. Se rechaza por el fondo la acción.</t>
  </si>
  <si>
    <t xml:space="preserve">Artículo 25 </t>
  </si>
  <si>
    <t>130019500007CO</t>
  </si>
  <si>
    <t>00341413a</t>
  </si>
  <si>
    <t xml:space="preserve">11)          Sentencia 2013-03414.Expediente 13-001950-0007-CO. A las catorce horas con treinta minutos. Acción de inconstitucionalidad contra Resolución 99-2011-dcae-al De Las 8:12 Horas Del 24 De Octubre De 2011 Del Departamento De Control De Armas Y Explosivos. Se rechaza de plano la acción. </t>
  </si>
  <si>
    <t xml:space="preserve">Resolución 99-2011-DCAE-AL (24-10-2011) Departamento de Control de Armas y Explosivos
</t>
  </si>
  <si>
    <t xml:space="preserve">Resolución 2012-1472-DM (17 -04-2012) del despacho del Ministro de Seguridad Pública; Ley 7530 de Armas y Explosivos, artículo 62 
</t>
  </si>
  <si>
    <t>130020580007CO</t>
  </si>
  <si>
    <t>00461913a</t>
  </si>
  <si>
    <t>10)     Sentencia 2013-04619.Expediente13-002058-0007-CO. A las catorce horas con treintaminutos. Acción de inconstitucionalidad contra Artículos 27 Y 28 De La Ley Forestal N° 7575 Y Artículos 90 Y 91 De Su Reglamento Que Es Decreto Ejecutivo 25721 Minae Del 17-10-96. Se rechaza por el fondo la acción. Tome nota la Asamblea Legislativa de lo dispuesto en el último párrafo del primer considerando de esta sentencia. Comuníquese esta sentencia a los Poderes Legislativo y Ejecutivo. Los Magistrados Jinesta Lobo y Castillo Víquez ponen nota.</t>
  </si>
  <si>
    <t xml:space="preserve">Artículos 27, 28 </t>
  </si>
  <si>
    <t xml:space="preserve">Decreto Ejecutivo 25721-MINAE Reglamento a la ley forestal, artículos 90 y 91
</t>
  </si>
  <si>
    <t>130020890007CO</t>
  </si>
  <si>
    <t>00447313a</t>
  </si>
  <si>
    <t xml:space="preserve">7)    Sentencia 2013-04473. Expediente 13-002089-0007-CO. A las catorce horas con cincuenta minutos. Acción de inconstitucionalidad contra El Transitorio III De La Ley De Creación Del Recurso De Apelación De La Sentencia. Se rechaza de plano la acción. </t>
  </si>
  <si>
    <t>130022820007CO</t>
  </si>
  <si>
    <t>01028513a</t>
  </si>
  <si>
    <t>Sentencia 2013 - 010285. Expediente 13-002282-0007-CO. A las catorce horas con treinta minutos. Acción de inconstitucionalidad contra la Directriz Presidencial Nº 030-p. Se rechaza de plano la acción.-</t>
  </si>
  <si>
    <t>Directriz Presidencial 030-P Lineamientos a seguir  por el Ministerio de Hacienda y a la Procuraduría General de la República para la atención de medidas alternas que se tramitan en los procedimientos penales por denuncias de delitos tributarios</t>
  </si>
  <si>
    <t>130022830007CO</t>
  </si>
  <si>
    <t>00562213a</t>
  </si>
  <si>
    <t>41)                           Sentencia 2013-05622.Expediente13-002283-0007-CO. A las catorce horas con treinta minutos. Acción de inconstitucionalidad contra Artículos 56 Inciso 2) Y 159 Del Código Procesal Contencioso Administrativo Ley 8508. Se rechaza de plano la acción.</t>
  </si>
  <si>
    <t xml:space="preserve">Artículos 56 (2) y 159 </t>
  </si>
  <si>
    <t>130023160007CO</t>
  </si>
  <si>
    <t>01150813a</t>
  </si>
  <si>
    <t xml:space="preserve">Sentencia 2013 - 011508. Expediente 13-002316-0007-CO. A las diez horas con cinco minutos. Acción de inconstitucionalidad contra el Articulo 37 Inciso 1 Y Articulo 45 Inciso 3 G Y H Reglamento Organización Y Servicio De Las Potestades Disciplinarias Y Anulatoria En Hacienda Publica. Se deniega la coadyuvancia planteada por y rechaza de plano la acción interpuesta. </t>
  </si>
  <si>
    <t xml:space="preserve">Reglamento de Organización y Servicio de las Potestades Disciplinarias y Anulatoria en Hacienda Publica 
</t>
  </si>
  <si>
    <t xml:space="preserve">Artículos 37 inciso 1); 44 penúltimo párrafo del inciso 1); 
artículo 45 inciso 3) apartados g) y h) 
</t>
  </si>
  <si>
    <t xml:space="preserve">Ley 7428 Orgánica de la Contraloría General de la República
</t>
  </si>
  <si>
    <t>130023280007CO</t>
  </si>
  <si>
    <t>00447413a</t>
  </si>
  <si>
    <t xml:space="preserve">8)    Sentencia 2013-04474. Expediente 13-002328-0007-CO. A las catorce horas con cincuenta minutos. Acción de inconstitucionalidad contra Alcance Digital N° 130, Decreto Ejecutivo N° 37275-j Del 13 De Septiembre De 2012. Se rechaza de plano la acción. </t>
  </si>
  <si>
    <t>Decreto Ejecutivo 37275-J Reforma Regl. valores custodia fondo ayuda de privados de libertad, Regl. Requisa Personas Inspección Bienes en Sistema Penitenciario Nacional, Regl. Visita centros penitenciarios y Regl. Derechos y Deberes de los Privados y Privadas de Libertad</t>
  </si>
  <si>
    <t>130025350007CO</t>
  </si>
  <si>
    <t>00344613a</t>
  </si>
  <si>
    <t>43)                                      Sentencia 2013-03446.Expediente 13-002535-0007-CO. A las catorce horas con treinta minutos. Acción de inconstitucionalidad contra Artículo 143.b Y 144.c Del Código Notarial, Ley 7764. Se rechaza por el fondo la acción.</t>
  </si>
  <si>
    <t>Artículos 143 (b) y 144  (c)</t>
  </si>
  <si>
    <t>130025670007CO</t>
  </si>
  <si>
    <t>00375813a</t>
  </si>
  <si>
    <t>18)      Sentencia 2013-03758.Expediente 13-002567-0007-CO. A las quince horas con cinco minutos. Acción de inconstitucionalidad contra artículo 3.g, 46,51,52,54 Y 59 De La Ley Del Sistema Financiero Nacional Para La Vivienda Y Creación Del Banco Hipotecario de la Vivienda. Número 7052. Se rechaza de plano la acción. La Magistrada Calzada Miranda y el Magistrado Cruz Castro, salvan el voto y ordenan dar curso a la acción.</t>
  </si>
  <si>
    <t>Artículos 3 inciso g), 46, 51, 52, 54 y 59</t>
  </si>
  <si>
    <t>130026000007CO</t>
  </si>
  <si>
    <t>0161412013a</t>
  </si>
  <si>
    <t xml:space="preserve">Sentencia 2013 - 016141. Expediente 13-002600-0007-CO. A las quince horas con cuarenta y cinco minutos. Acción de inconstitucionalidad. Maritza Aguilar Arce, Asociacion Nacional De Empleados Judiciales, Francisco Gutierrez Vivas, Rodney Jimenez Zuñiga contra Articulo 28.2 De La Ley Organica Del Poder Judicial. En cuanto a la acción interpuesta por el señor Rodney Jimenez Zúñiga, se rechaza de plano la acción. En lo demás, se declara SIN LUGAR la acción. Los magistrados Cruz Castro y Hernández Gutiérrez salvan el voto y declaran con lugar la acción, con todas sus consecuencias.- El magistrado Hernández Gutiérrez pone nota. </t>
  </si>
  <si>
    <t xml:space="preserve">Artícuo 28 (2) </t>
  </si>
  <si>
    <t>130026570007CO</t>
  </si>
  <si>
    <t>00965913a</t>
  </si>
  <si>
    <t xml:space="preserve">Sentencia 2013 - 009659. Expediente 13-002657-0007-CO. A las catorce horas con treinta minutos. Acción de inconstitucionalidad contra los artículos 84 y 85 del Código de Deberes Jurídicos, Morales y éticos del Profesional en Derecho del Colegio de Abogados.-. Se rechaza de plano la acción. </t>
  </si>
  <si>
    <t>Reglamento 47 Código de Deberes Jurídicos, Morales y Éticos del Profesional en Derecho</t>
  </si>
  <si>
    <t>Artículos 84 y 85</t>
  </si>
  <si>
    <t>130027870007CO</t>
  </si>
  <si>
    <t>00376513a</t>
  </si>
  <si>
    <t>25)Sentencia 2013-03765.Expediente 13-002787-0007-CO. A las quince horas con cinco minutos. Acción de inconstitucionalidad contra Artículo 110 Del Código Procesal Penal. Se rechaza de plano la acción.</t>
  </si>
  <si>
    <t xml:space="preserve">Artículo 110 </t>
  </si>
  <si>
    <t>130028050007CO</t>
  </si>
  <si>
    <t>00562313a</t>
  </si>
  <si>
    <t>42)           Sentencia 2013-05623.Expediente 13-002805-0007-CO. A las catorce horas con treinta minutos. Acción de inconstitucionalidad contra Desconocido. Se rechaza de plano la acción.</t>
  </si>
  <si>
    <t>Decreto Ejecutivo 36491-H Procedimiento para la Aplicación y Seguimiento de las Directrices Generales en Materia Salarial, Empleo y Clasificación de Puestos para las Entidades Públicas, Ministerios y demás Órganos, cubiertos por el ámbito de la Autoridad Presupuestaria</t>
  </si>
  <si>
    <t>Artículos 11 y 13</t>
  </si>
  <si>
    <t>130028860007CO</t>
  </si>
  <si>
    <t>00413913a</t>
  </si>
  <si>
    <t xml:space="preserve">93)                                    Sentencia 2013-04139.Expediente 13-002886-0007-CO. A las nueve horas con cuarenta y cinco minutos. Acción de inconstitucionalidad. Jose Eduardo Vargas Rivera contra Articulo 98.6 Del Código Penal Ley Número 4573. Se rechaza de plano la acción. </t>
  </si>
  <si>
    <t>Artículo 98 (6)</t>
  </si>
  <si>
    <t>130029390007CO</t>
  </si>
  <si>
    <t>00377213a</t>
  </si>
  <si>
    <t xml:space="preserve">32)      Sentencia 2013-03772.Expediente 13-002939-0007-CO. A las quince horas con cinco minutos. Acción de inconstitucionalidad contra Ley 9069, Ley De Fortalecimiento De La Gestión Tributaria. Se rechaza de plano la acción. </t>
  </si>
  <si>
    <t>Ley 9069 de Fortalecimiento de la Gestión Tributaria</t>
  </si>
  <si>
    <t xml:space="preserve">Artículo 8 </t>
  </si>
  <si>
    <t>130029770007CO</t>
  </si>
  <si>
    <t>00415213a</t>
  </si>
  <si>
    <t xml:space="preserve">106)                               Sentencia 2013-04152.Expediente 13-002977-0007-CO. A las nueve horas con cuarenta y cinco minutos. Acción de inconstitucionalidad. Alamar Mena Perez, Victor Julio Mena Mena contra contra los artìculos 25 y 42 del Decreto Ejecutivo no. 26935-g del 20 de abril de 1998.-. Se rechaza de plano la acción. </t>
  </si>
  <si>
    <t xml:space="preserve">Dirigente comunal </t>
  </si>
  <si>
    <t>Artículos 25 y 42</t>
  </si>
  <si>
    <t>130030320007CO</t>
  </si>
  <si>
    <t>00415713a</t>
  </si>
  <si>
    <t xml:space="preserve">111)                               Sentencia 2013-04157.Expediente 13-003032-0007-CO. A las nueve horas con cuarenta y cinco minutos. Acción de inconstitucionalidad. Maria Del Rosario Rodriguez Lopez, Teresa Vargas Morales contra Articulos 13,14 Y 15 Del Reglamento Sobre El Financiamiento De Los Partidos Politicos. Se rechaza de plano la acción. </t>
  </si>
  <si>
    <t xml:space="preserve">Reglamento 17 sobre el Financiamiento de los Partidos Políticos </t>
  </si>
  <si>
    <t>Artículos 13, 14 y 15</t>
  </si>
  <si>
    <t>130030510007CO</t>
  </si>
  <si>
    <t>00858813a</t>
  </si>
  <si>
    <t>Sentencia 2013 - 008588. Expediente 13-003051-0007-CO. A las catorce horas con treinta minutos. Acción de inconstitucionalidad contra los Artículos 128, 274, 275, 276 Inciso A Del Código Electoral. Se rechaza de plano la acción.</t>
  </si>
  <si>
    <t>Artículos 128, 274, 275 y 276 (a)</t>
  </si>
  <si>
    <t>130031750007CO</t>
  </si>
  <si>
    <t>00417813a</t>
  </si>
  <si>
    <t xml:space="preserve">132)                               Sentencia 2013-04178.Expediente 13-003175-0007-CO. A las nueve horas con cuarenta y cinco minutos. Acción de inconstitucionalidad. Marcela Eugenia Zamora Cruz contra artículo 74 de la Ley de Contratación Administrativa. Se rechaza de plano la acción. </t>
  </si>
  <si>
    <t>Artículo 74</t>
  </si>
  <si>
    <t>130032710007CO</t>
  </si>
  <si>
    <t>00462713a</t>
  </si>
  <si>
    <t xml:space="preserve">18)               Sentencia 2013-04627.Expediente 13-003271-0007-CO. A las catorce horas con treinta minutos. Acción de inconstitucionalidad contra pensión alimentaria a mayores de edad estudiantes. Se rechaza por el fondo la acción. </t>
  </si>
  <si>
    <t>130033120007CO</t>
  </si>
  <si>
    <t>01336013a</t>
  </si>
  <si>
    <t xml:space="preserve">Sentencia 2013 - 013360. Expediente 13-003312-0007-CO. A las catorce horas con treinta minutos. Acción de inconstitucionalidad contra el artículo 10 del Decreto Ejecutivo Nº 33343 del 19 de mayo de 2006, Reglamento a la Ley Nº 8444 del 17 de mayo de 2005. Se rechaza de plano la acción. Los Magistrados Castillo Víquez y Rueda Leal ponen nota. </t>
  </si>
  <si>
    <t xml:space="preserve">Decreto Ejecutivo 33343-S-H-MP-MOPT-J Reglamento a la Ley 8444 Reguladora de Exoneraciones Vigentes, Derogatorias y Excepciones </t>
  </si>
  <si>
    <t>130033190007CO</t>
  </si>
  <si>
    <t>00562613a</t>
  </si>
  <si>
    <t>45)           Sentencia 2013-05626.Expediente 13-003319-0007-CO. A las catorce horas con treinta minutos. Acción de inconstitucionalidad contra la resolución Rrg-9233-2008 de las 10:20 horas del 11 de noviembre de 2008 denominado "modelo Tarifario Ordinario y Extraordinario. para fijar el precio de los combustibles derivados de los Hidrocarburos en Planteles de Distribución. Se rechaza de plano la acción.</t>
  </si>
  <si>
    <t xml:space="preserve">Resolución RRG-9233-2008 "Modelo tarifario ordinario y extraordinario para fijar el precio de los hidrocarburos en planteles de distribución y al consumidor final y fijación de los precios de los combustibles con nuevo modelo"
</t>
  </si>
  <si>
    <t>130033210007CO</t>
  </si>
  <si>
    <t>00421413a</t>
  </si>
  <si>
    <t xml:space="preserve">168)                               Sentencia 2013-04214.Expediente 13-003321-0007-CO. A las nueve horas con cuarenta y cinco minutos. Acción de inconstitucionalidad. Andres Bonilla Valdes contra Se impugna la resolución Rjd-017-2012 donde se conoce la "metodología para el ajuste extraordinario de las tarifas del Servicio de Electricidad.. Se rechaza de plano la acción. </t>
  </si>
  <si>
    <t xml:space="preserve">Resolución RJD-017-2012 Metodología para el Ajuste Extraordinario de las Tarifas del Servicio de Electricidad, Producto de Variaciones  en el Costo de los Combustibles (CVC) utilizados en la Generación Térmica para Consumo Nacional
</t>
  </si>
  <si>
    <t>130033810007CO</t>
  </si>
  <si>
    <t>00858913a</t>
  </si>
  <si>
    <t>Sentencia 2013 - 008589. Expediente 13-003381-0007-CO. A las catorce horas con treinta minutos. Acción de inconstitucionalidad contra el artículo 7 inciso b) y Código Notarial. Se rechaza de plano la acción.</t>
  </si>
  <si>
    <t>Artículo 7 (b), 8 (párrafo segundo)</t>
  </si>
  <si>
    <t>130035290007CO</t>
  </si>
  <si>
    <t>00463113a</t>
  </si>
  <si>
    <t>22)               Sentencia 2013-04631.Expediente 13-003529-0007-CO. A las catorce horas con treinta minutos. Acción de inconstitucionalidad contra Artículo 78 De La Ley De Jurisdicción Constitucional. Se rechaza de plano la acción.</t>
  </si>
  <si>
    <t>130035600007CO</t>
  </si>
  <si>
    <t>00778413a</t>
  </si>
  <si>
    <t xml:space="preserve">Sentencia 2013 - 007784. Expediente 13-003560-0007-CO. A las catorce horas con treinta minutos. Acción de inconstitucionalidad contra artículo 75 de la Ley de la Jurisdicción Constitucional. Se rechaza de plano la acción. </t>
  </si>
  <si>
    <t xml:space="preserve">Decreto Ejecutivo 35774-MAG-MEIC-COMEX Reglamento a la Ley Requisitos de desempeño para la importación de frijol y maíz blanco con arancel preferencial, en caso de desabastecimiento
</t>
  </si>
  <si>
    <t>130036910007CO</t>
  </si>
  <si>
    <t>00463613a</t>
  </si>
  <si>
    <t xml:space="preserve">27)               Sentencia 2013-04636.Expediente 13-003691-0007-CO. A las catorce horas con treinta minutos. Acción de inconstitucionalidad contra Artículo 110 del Código Procesal Penal. Se rechaza de plano la acción. </t>
  </si>
  <si>
    <t>130036920007CO</t>
  </si>
  <si>
    <t>00463713a</t>
  </si>
  <si>
    <t>28)     Sentencia 2013-04637.Expediente 13-003692-0007-CO. A las catorce horas con treinta minutos. Acción de inconstitucionalidad contra Artículo 10 De La Ley 4284. Se rechaza de plano la acción.</t>
  </si>
  <si>
    <t>130037460007CO</t>
  </si>
  <si>
    <t>00661713a</t>
  </si>
  <si>
    <t xml:space="preserve">3)                     Sentencia 2013-06617.Expediente 13-003746-0007-CO. A las catorce horas con treinta minutos. Acción de inconstitucionalidad contra artículo 13 De La Ley De Patentes Municipal 8824. Se rechaza de plano el recurso. </t>
  </si>
  <si>
    <t>Ley 8824 de Patentes Municipales</t>
  </si>
  <si>
    <t>130037590007CO</t>
  </si>
  <si>
    <t>00613313a</t>
  </si>
  <si>
    <t xml:space="preserve">15. Sentencia 2013-06133.Expediente 13-003759-0007-CO. A las quince horas con cinco minutos. Acción de inconstitucionalidad contra Artículo 173 de la Ley de Tránsito por Vías Terrestres, Ley 7331, en relación al 166 y a la Ley 9078 en su transitorio XVI. Se rechaza de plano la acción. </t>
  </si>
  <si>
    <t xml:space="preserve">Artículo 173 y 166 </t>
  </si>
  <si>
    <t xml:space="preserve">Ley 9078 de Tránsito por Vías Públicas Terrestres y Seguridad Vial, Transitorio XVI
</t>
  </si>
  <si>
    <t>130037670007CO</t>
  </si>
  <si>
    <t>00690413a</t>
  </si>
  <si>
    <t>112.    Sentencia 2013 - 006904. Expediente 13-003767-0007-CO. A las quince horas con cinco minutos. Acción de inconstitucionalidad. Jorge Vargas Obando contra Jefe Del Departameto De Personal Del Poder Judicial. Se rechaza de plano la acción.-</t>
  </si>
  <si>
    <t xml:space="preserve">Artículos 18 y 18 bis </t>
  </si>
  <si>
    <t>130038250007CO</t>
  </si>
  <si>
    <t>00894413a</t>
  </si>
  <si>
    <t xml:space="preserve">Sentencia 2013 - 008944. Expediente 13-003825-0007-CO. A las catorce horas con treinta minutos. Acción de inconstitucionalidad contra la Incorrecta Promulgación Del Nuevo Código Electoral (ley 8765). Se rechaza por el fondo la acción por la aducida infracción del artículo 119 del Reglamento Interno de la Asamblea Legislativa. En lo demás, se rechaza de plano. </t>
  </si>
  <si>
    <t>Procedimiento de aprobación de la Ley 8765 Código Electoral (19-08-2009)</t>
  </si>
  <si>
    <t>130039640007CO</t>
  </si>
  <si>
    <t>00690813a</t>
  </si>
  <si>
    <t>31.      Sentencia 2013 - 006908. Expediente 13-003964-0007-CO. A las quince horas con cinco minutos. Acción de inconstitucionalidad. Gregory Kearney Lawson contra Ley De Violencia Doméstica La Convención Belem Do Para. Se rechaza de plano la acción.-</t>
  </si>
  <si>
    <t xml:space="preserve">Convención Interamericana para Prevenir,  Sancionar  y Erradicar la Violencia Contra la Mujer   "Convención de Belem do Pará", y la orden de desalojo e impedimento de entrada a su domicilio
</t>
  </si>
  <si>
    <t>130039880007CO</t>
  </si>
  <si>
    <t>00614013a</t>
  </si>
  <si>
    <t>22. Sentencia 2013-06140.Expediente 13-003988-0007-CO. A las quince horas con cinco minutos. Acción de inconstitucionalidad contra artículo 476 del Código de Trabajo. Se rechaza de plano la acción.</t>
  </si>
  <si>
    <t>Sentencias 943-2012(10-10-2012), 1045-2012 (21-11-2012) y 905-2012 (03-10-2012)</t>
  </si>
  <si>
    <t>130040280007CO</t>
  </si>
  <si>
    <t>00821413a</t>
  </si>
  <si>
    <t xml:space="preserve">Sentencia 2013 - 008214. Expediente 13-004028-0007-CO. A las catorce horas con treinta minutos. Acción de inconstitucionalidad contra el Artículo 69 De La Ley 8204. Se rechaza de plano la acción en cuanto a los incisos a) y b) párrafo primero del artículo 69 de la Ley sobre estupefacientes, sustancias psicotrópicas, drogas de uso no autorizado, actividades conexas, legitimación de capitales y financiamiento del terrorismo, número 7786 del treinta de abril de mil novecientos noventa y ocho, reformada íntegramente por la Ley número 8204 del veintiséis de diciembre del dos mil once. En relación con el párrafo final de esa misma norma, se rechaza por el fondo la acción. </t>
  </si>
  <si>
    <t>Artículo 69</t>
  </si>
  <si>
    <t>130040480007CO</t>
  </si>
  <si>
    <t>01145813a</t>
  </si>
  <si>
    <t xml:space="preserve">Sentencia 2013 - 011458. Expediente 13-004048-0007-CO. A las quince horas con cinco minutos. Acción de inconstitucionalidad contra Artículo 66, Artículo 18 Inc. E) Y Artículo 20 Inciso D) Del Estatuto Del Partido Unidad Social Cristiana. Se rechaza por el fondo la acción en relación con el Artículo 52 inciso k) del Código Electoral y los Artículos 18 inciso e), 20 inciso d) y 66 del Estatuto del Partido Unidad Social Cristiana. En lo demás, se rechaza de plano. Los Magistrados Cruz Castro y Castillo Víquez ponen nota. </t>
  </si>
  <si>
    <t xml:space="preserve">Artículos 52 (k) y 66 </t>
  </si>
  <si>
    <t>Estatuto del Partido Unidad Social Cristiana y sus reformas, Artículos 18 (e), 20 (d) y 66</t>
  </si>
  <si>
    <t>130040790007CO</t>
  </si>
  <si>
    <t>00707713a</t>
  </si>
  <si>
    <t>50) Sentencia 2013 - 007077. Expediente13-004079-0007-CO. A las nueve horas con cinco minutos.Acción de inconstitucionalidad. Mirna Patricia Pérez Hegg contra Decreto Ejecutivo Nº 36440-mp Del 21 De Febrero De 2011 Y SuRespectivo Plan General De La Empresa. Se rechaza por el fondo la acción.</t>
  </si>
  <si>
    <t xml:space="preserve">Acto Administrativo Correspondiente Plan General de la Emergencia </t>
  </si>
  <si>
    <t>130040970007CO</t>
  </si>
  <si>
    <t>00722913a</t>
  </si>
  <si>
    <t xml:space="preserve">8) Sentencia 2013 - 007229. Expediente 13-004097-0007-CO. A las catorce horas con treinta minutos. Acción de inconstitucionalidad. Oscar Bautista Vivas contra Arts 35 Y 406 Del Codigo De Eduacación Y Otros. Se rechaza de plano la acción. </t>
  </si>
  <si>
    <t>Artículos 35 y 206</t>
  </si>
  <si>
    <t>Ley 2160 Fundamental de Educación, artículo 47</t>
  </si>
  <si>
    <t>130042190007CO</t>
  </si>
  <si>
    <t>00566413a</t>
  </si>
  <si>
    <t xml:space="preserve">83)                           Sentencia 2013-05664.Expediente 13-004219-0007-CO. A las catorce horas con treinta minutos. Acción de inconstitucionalidad contra Dictamen De La Procuraduría General De La República Número C-118-2011 De 31 De Mayo De 2011, Punto 2). Se rechaza de plano la acción. </t>
  </si>
  <si>
    <t xml:space="preserve">Dictamen C-118-2011 de la Procuraduría General de la República </t>
  </si>
  <si>
    <t>Punto 2</t>
  </si>
  <si>
    <t xml:space="preserve">Circular GA 33332-12 de la Gerencia Administrativa de la Caja CostarriCMENse de Seguro Social, y la Circular DAGP-2046-de la Dirección de Administración y Gestión de Personal de la Caja CostarriCMENse de Seguro Social
</t>
  </si>
  <si>
    <t>130042340007CO</t>
  </si>
  <si>
    <t>01145913a</t>
  </si>
  <si>
    <t xml:space="preserve">Sentencia 2013 - 011459. Expediente 13-004234-0007-CO. A las quince horas con cinco minutos. Acción de inconstitucionalidad contra Artículos 36, 75.h de la Ley De Contratación Administrativa número 7494; Articulo 36 Del Reglamento De Contratación Administrativa, Decreto Ejecutivo 33411-h; Articulo 30.2, 3 Y 4 De La Ley General De Concesiones U Obras Públicas con Servicios Públicos. Se rechaza de plano la acción. </t>
  </si>
  <si>
    <t>Artículos 36 y 75 (h)</t>
  </si>
  <si>
    <t xml:space="preserve">Decreto Ejecutivo 33411-H Reglamento de Contratación Administrativa, artículo 36; Ley 7762 General de Concesiones u Obras Publicas con Servicios  Públicos, artículos 30.2, 3 y 4; Decreto Ejecutivo N.27098-MOPT Reglamento General de Concesión de Obras Públicas con Servicios Públicos y sus reformas, artículos 45 (3), 45 (4), 45(5) 45.6 </t>
  </si>
  <si>
    <t>130042990007CO</t>
  </si>
  <si>
    <t>00566813a</t>
  </si>
  <si>
    <t xml:space="preserve">87)                           Sentencia 2013-05668.Expediente 13-004299-0007-CO. A las catorce horas con treinta minutos. Acción de inconstitucionalidad contra Ley Numero 8653, Ley Reguladora Del Mercado De Seguros. Se rechaza de plano la acción. </t>
  </si>
  <si>
    <t>Ley 8653 Reguladora del Mercado de Seguros</t>
  </si>
  <si>
    <t>Artículos 37 y 39</t>
  </si>
  <si>
    <t>130043470007CO</t>
  </si>
  <si>
    <t>00680413a</t>
  </si>
  <si>
    <t xml:space="preserve">
20)        Sentencia 2013-06804.Expediente13-004347-0007-CO. A las catorce horas con treinta minutos. Acción de inconstitucionalidad contra los artículos30 al 33 Y 408 Inciso G) Todos Del Código Procesal Penal. Se rechaza de plano la acción.
</t>
  </si>
  <si>
    <t>Artículos 30, 31, 32, 33 y 408 (g)</t>
  </si>
  <si>
    <t>130043500007CO</t>
  </si>
  <si>
    <t>00778513a</t>
  </si>
  <si>
    <t xml:space="preserve">Sentencia 2013 - 007785. Expediente 13-004350-0007-CO. A las catorce horas con treinta minutos. Acción de inconstitucionalidad contra Artículo 58 Del Capitulo VIII Del Reglamento Para Los Servicios De Alimentación Pública, Decreto Ejecutivo Número 37308-5. Se rechaza de plano la acción. </t>
  </si>
  <si>
    <t>Decreto Ejecutivo 37308-S Reglamento para los Servicios de Alimentación Pública</t>
  </si>
  <si>
    <t>130043560007CO</t>
  </si>
  <si>
    <t>00966213a</t>
  </si>
  <si>
    <t>Sentencia 2013 - 009662. Expediente 13-004356-0007-CO. A las catorce horas con treinta minutos. Acción de inconstitucionalidad contra el Articulo 25 Ley De Pensiones Alimentarías. Se rechaza la gestión de coadyuvancia activa de la Defensoría de los Habitantes. Se rechaza por el fondo la acción. Los Magistrados Rueda Leal y Cruz Castro salvan el voto y declaran con lugar la acción. Los Magistrados Castillo Viquez y Hernández Gutiérrez ponen nota.-</t>
  </si>
  <si>
    <t>130045490007CO</t>
  </si>
  <si>
    <t>01336113a</t>
  </si>
  <si>
    <t xml:space="preserve">Sentencia 2013 - 013361. Expediente 13-004549-0007-CO. A las catorce horas con treinta minutos. Acción de inconstitucionalidad contra El Artículo 308 Del Código Penal. Se rechaza de plano la acción. </t>
  </si>
  <si>
    <t>Artículo 308</t>
  </si>
  <si>
    <t>130045880007CO</t>
  </si>
  <si>
    <t>00617713a</t>
  </si>
  <si>
    <t xml:space="preserve">59. Sentencia 2013-06177.Expediente13-004588-0007-CO. A las quince horas con cinco minutos. Acción de inconstitucionalidad contra artículos 464 y 468 del Código de Trabajo. Se rechaza de plano la acción. </t>
  </si>
  <si>
    <t xml:space="preserve">Artículo 464, 468 </t>
  </si>
  <si>
    <t>130045970007CO</t>
  </si>
  <si>
    <t>00723013a</t>
  </si>
  <si>
    <t>2) Sentencia 2013 - 007230. Expediente 13-004597-0007-CO. A las catorce horas con treinta minutos. Acción de inconstitucionalidad. Josue Cabezas Garita, Sociedad Alfa Maik Delta S.a. contra Contra el artìculo 10 del Reglamento para el Tràmite de Desalojos Administrativos 37262-msp. Se rechaza de plano la acción.</t>
  </si>
  <si>
    <t>Decreto Ejecutivo 37262-MSP Reglamento para el trámite de desalojos administrativos presentados ante el Ministerio de Seguridad Pública</t>
  </si>
  <si>
    <t>130045990007CO</t>
  </si>
  <si>
    <t>00617913a</t>
  </si>
  <si>
    <t xml:space="preserve">61. Sentencia 2013-06179.Expediente 13-004599-0007-CO. A las quince horas con cinco minutos. Acción de inconstitucionalidad contra el acuerdo 2011-35-057 del Colegio de Abogados. Se rechaza de plano la acción. </t>
  </si>
  <si>
    <t>Acuerdo 2011-35-057 Junta Directiva del Colegio de Abogados</t>
  </si>
  <si>
    <t>130046000007CO</t>
  </si>
  <si>
    <t>00894513a</t>
  </si>
  <si>
    <t xml:space="preserve">Sentencia 2013 - 008945. Expediente 13-004600-0007-CO. A las catorce horas con treinta minutos. Acción de inconstitucionalidad contra el Articulo 10 Reglamento Para Regular La Participación De Los Sujetos Fiscalizados En El Financiamiento Del Presupuesto De Las Superintendencias. Se rechaza de plano la acción. </t>
  </si>
  <si>
    <t>Decreto Ejecutivo 36345-H Reglamento para regular la participación de los sujetos fiscalizados  en  el  financiamiento  del  presupuesto  de  las  superintendencias</t>
  </si>
  <si>
    <t>130046910007CO</t>
  </si>
  <si>
    <t>0152352014a</t>
  </si>
  <si>
    <t xml:space="preserve">Sentencia 2014 - 015235. Expediente 13-004691-0007-CO. A las quince horas con treinta minutos. ACCIÓN DE INCONSTITUCIONALIDAD contra REGLAMENTO A LA LEY 9047. Se rechaza de plano la acción. </t>
  </si>
  <si>
    <t>Reglamento General de la Ley 9047 de regulación y comercialización de bebidas con contenido alcohólico de las Municipalidades de Atenas, Grecia, Naranjo, Poás, Valverde Vega, Zarcero, San Mateo</t>
  </si>
  <si>
    <t>Considerandos 1, 2, 3, 4 y 5; artículos 1, 2, 3, 8, 10, 18, 20, 22, 23, 24, 28, 43 y transitorios 1 y 2 </t>
  </si>
  <si>
    <t>130047110007CO</t>
  </si>
  <si>
    <t>00723213a</t>
  </si>
  <si>
    <t xml:space="preserve">10) Sentencia 2013 - 007232. Expediente13-004711-0007-CO. A las catorce horas con treinta minutos. Acción de inconstitucionalidad. Corporacion Rical Heredia Corpori S.a., Nicole Alem Soto, Rosa Maria Soto Montero contra contra la Jurisprudencia  del tribunal Penal del antiguo tribunal de Casación Penal del Segundo Circuito Judicial de San Josè.-. Se rechaza de plano la acción. </t>
  </si>
  <si>
    <t>Jurisprudencia del tribunal penal del segundo circuito judicial de san josé Sentencia 470-2010 (21-12-2010)</t>
  </si>
  <si>
    <t>Jurisprudencia del antiguo tribunal de casación penal Resolución 1054-2011 (18-08-2011)</t>
  </si>
  <si>
    <t>130047320007CO</t>
  </si>
  <si>
    <t>01146013a</t>
  </si>
  <si>
    <t xml:space="preserve">Sentencia 2013 - 011460. Expediente 13-004732-0007-CO. A las quince horas con cinco minutos. Acción de inconstitucionalidad contra Jurisprudencia  Sala Primera. Se rechaza por el fondo la acción. </t>
  </si>
  <si>
    <t xml:space="preserve">Sentencias 495 (24-07-2008), 1211 (26-11-2009) y 1246 (21-10-2010)
</t>
  </si>
  <si>
    <t>130048370007CO</t>
  </si>
  <si>
    <t>00662613a</t>
  </si>
  <si>
    <t xml:space="preserve">12)                Sentencia 2013-06626.Expediente 13-004837-0007-CO. A las catorce horas con treinta minutos. Acción de inconstitucionalidad contra la Directriz Nº 44-h-micitt de marzo de 2013, del Reglamento para la utilización del sistema electrónico de compras públicas mercado en línea Mer-link y el Decreto Ejecutivo Nº 35139-mp- Ministerio de Desarrollo y Planificación del 2009. Se rechaza de plano la acción. </t>
  </si>
  <si>
    <t xml:space="preserve">Directriz 44-H-MICITT Reglamento para la Utilización del Sistema Electrónico de Compras Públicas Mercado en Línea Mer-Link
</t>
  </si>
  <si>
    <t xml:space="preserve">Decreto Ejecutivo 35148-MINAET Reglamento al Título II de  la  Ley  de  Fortalecimiento y Modernización de las Entidades Públicas del Sector de Telecomunicaciones y Decreto Ejecutivo 35139-MP-MIDEPLAN Crea Comisión Intersectorial de Gobierno Digital
</t>
  </si>
  <si>
    <t>130048550007CO</t>
  </si>
  <si>
    <t>01108913a</t>
  </si>
  <si>
    <t>Sentencia 2013-011089. Expediente 13-004855-0007-CO. A las quince horas con treinta minutos. Acción de inconstitucionalidad de Sociedad De Responsabilidad Limitada contra el artículo 152 del Código de Trabajo y la Jurisprudencia derivada del mismo establecida por la Sala Segunda. Se rechaza de plano la acción.</t>
  </si>
  <si>
    <t>Artículo 152</t>
  </si>
  <si>
    <t xml:space="preserve">Jurisprudencia Sala Tercera Votos 184 (5-02-2010), 189 (5-02-2010), 322 (5-03-2010), 531 (09-04-2010) y 770 (07-09-2012); Tribunal de Trabajo de Puntarenas Resoluciones 171-C-2012 y 032-L-2013 y Resolución Administrativa 3-2000 Definición de títulos y categorías ocupacionales del Consejo Nacional de Salarios 
</t>
  </si>
  <si>
    <t>130049090007CO</t>
  </si>
  <si>
    <t>00693213a</t>
  </si>
  <si>
    <t xml:space="preserve">133.Sentencia 2013 - 006932. Expediente 13-004909-0007-CO. A las quince horas con cinco minutos. Acción de inconstitucionalidad. Javier Arturo Vargas Perez contra Articulo 133 Del Codigo Procesal Contencioso Adminsitrativo. Se rechaza de plano la acción. </t>
  </si>
  <si>
    <t>Artículo 133</t>
  </si>
  <si>
    <t>130050960007CO</t>
  </si>
  <si>
    <t>0147372013a</t>
  </si>
  <si>
    <t>Sentencia 2013 - 014737. Expediente 13-005096-0007-CO. A las quince horas con cincuenta y cinco minutos. Acción de inconstitucionalidad contra los Artículos 1, 2, 3 y 20 de la ley 8256 y los artículos 2 y 4 de la le Ley 8798. Se rechaza de plano la acción planteada.</t>
  </si>
  <si>
    <t>Ley 8256 del Sistema Nacional de Acreditación de la Educación Superior (SINAES)</t>
  </si>
  <si>
    <t>Artículos l, 2, 3 y 20</t>
  </si>
  <si>
    <t>Ley 8798 de Fortalecimiento del Sistema Nacional de Acreditación de la Educación Superior, artículos 2 y 4</t>
  </si>
  <si>
    <t>130053070007CO</t>
  </si>
  <si>
    <t>00663613a</t>
  </si>
  <si>
    <t>22)     Sentencia 2013-06636.Expediente 13-005307-0007-CO. A las catorce horas con treinta minutos. Acción de inconstitucionalidad contra artículo 217 Párrafo Último Del Código Procesal Civil. Se rechaza de plano la acción.</t>
  </si>
  <si>
    <t>Artículo 217</t>
  </si>
  <si>
    <t>130053360007CO</t>
  </si>
  <si>
    <t>00894613a</t>
  </si>
  <si>
    <t xml:space="preserve">Sentencia 2013 - 008946. Expediente 13-005336-0007-CO. A las catorce horas con treinta minutos. Acción de inconstitucionalidad contra el Artículo 20 de la Ley de Loterías, Ley número 7395 y el artículo 72 del Decreto número 28529-mtss-mp, Reglamento a la Ley de Loterías, publicado en La Gaceta número 126 del 2 de julio de 2001. No ha lugar a la gestión de desistimiento formulada por la accionada. En lo demás se rechaza de plano la acción. </t>
  </si>
  <si>
    <t>Artículo 20</t>
  </si>
  <si>
    <t xml:space="preserve">Decreto 28529-MTSS-MP Reglamento a la Ley de Loterías, artículo 72 
</t>
  </si>
  <si>
    <t>130053380007CO</t>
  </si>
  <si>
    <t>01377213a</t>
  </si>
  <si>
    <t xml:space="preserve">Sentencia 2013-013772. Expediente 13-005338-0007-CO. A las catorce horas con treinta minutos. Acción de inconstitucionalidad. Cooperativa De Caficultores Y Servicios Múltiples De La Unión Responsabilidad Limitada, Cooperativa De Caficultores Y Servicios Múltiples De Palmares Responsabilidad Limitada, Cooperativa De Productores De Café Y De Servicios Múltiples De Naranjo Responsabilidad Limitada, Federación Nacional De Cooperativas Café Artículos 3 Y 4 Del Decreto Ejecutivo 34734-mtss Y El Reglamento 3726-a Del Infocoop. Se rechaza de plano la acción. Los Magistrados Cruz Castro, Castillo Víquez y Rueda Leal ponen nota. </t>
  </si>
  <si>
    <t>Artículos 3 y 4</t>
  </si>
  <si>
    <t xml:space="preserve">Reglamento 3726-A Criterios de Verificación para Emitir el Padrón Oficial de las Cooperativas y Organimos Cooperativos de Segundo Grado
</t>
  </si>
  <si>
    <t>130053530007CO</t>
  </si>
  <si>
    <t>00663713a</t>
  </si>
  <si>
    <t xml:space="preserve">23)                Sentencia 2013-06637.Expediente 13-005353-0007-CO. A las catorce horas con treinta minutos. Acción de inconstitucionalidad contra artículo 158 Del Reglamento A La Ley De Promoción De La Competencia Y Defensa Efectiva Del Consumidor Ley 7472. Se rechaza de plano la acción. </t>
  </si>
  <si>
    <t xml:space="preserve">Artículo 158 </t>
  </si>
  <si>
    <t>130055290007CO</t>
  </si>
  <si>
    <t>00723913a</t>
  </si>
  <si>
    <t xml:space="preserve">1) Sentencia 2013 - 007239. Expediente 13-005529-0007-CO. A las catorce horas con treinta minutos. Acción de inconstitucionalidad. Felipa Cedeño Cedeño, Juan Rafael Barrantes Cedeño contra Artículo 77 del Código de Familia. Se rechaza de plano la acción. </t>
  </si>
  <si>
    <t>130056550007CO</t>
  </si>
  <si>
    <t>00761713a</t>
  </si>
  <si>
    <t>Sentencia 2013 - 007617. Expediente13-005655-0007-CO. A las catorce horas con treinta minutos. Acción de inconstitucionalidad contra artículos 70 Y 71 De Le Ley 7531. Se rechaza de plano la acción.</t>
  </si>
  <si>
    <t>Artículos 70 y 71</t>
  </si>
  <si>
    <t>130058090007CO</t>
  </si>
  <si>
    <t>01146113a</t>
  </si>
  <si>
    <t xml:space="preserve">Sentencia 2013 - 011461. Expediente 13-005809-0007-CO. A las quince horas con cinco minutos. Acción de inconstitucionalidad contra Penal. Se rechaza por el fondo la acción en relación con la impugnación del Artículo Único de la Ley Número 9003, el Párrafo tercero del Artículo 411 del Código Procesal Penal y el Artículo 2 de la Ley Número 8837. En lo demás, se rechaza de plano la acción. </t>
  </si>
  <si>
    <t>Ley 9003 Reforma al artículo 102 de la ley N° 7135, Ley de la Jurisdicción Constitucional, Artículo único y Ley 8837 Creación del Recurso de Apelación de la Sentencia, otras Reformas al Régimen de Impugnación e Implementación de Nuevas Reglas de Oralidad en el Proceso  Penal, Artículo 2</t>
  </si>
  <si>
    <t>130058870007CO</t>
  </si>
  <si>
    <t>00894813a</t>
  </si>
  <si>
    <t xml:space="preserve">Sentencia 2013 - 008948. Expediente 13-005887-0007-CO. A las catorce horas con treinta minutos. Acción de inconstitucionalidad contra el Artículo 32 párrafo tercero del Reglamento para regular la función de las y los Intérpretes, Traductores, Peritos y Ejecutores en el Poder Judicial. Aprobado por Corte Plena sesión #10-12. Se rechaza de plano la acción.- </t>
  </si>
  <si>
    <t xml:space="preserve">Reglamento 31 para regular la función de las y los intérpretes, traductores, peritos y ejecutores en el Poder Judicial
</t>
  </si>
  <si>
    <t>Artículo 32 (párrafo 3)</t>
  </si>
  <si>
    <t xml:space="preserve">Ley 8 Orgánica del Poder Judicial, Artículo 197 y Ley 6227 General de la Administración Pública, Artículo 321
</t>
  </si>
  <si>
    <t>130059570007CO</t>
  </si>
  <si>
    <t>00764213a</t>
  </si>
  <si>
    <t xml:space="preserve">Sentencia 2013 - 007642. Expediente 13-005957-0007-CO. A las catorce horas con treinta minutos. Acción de inconstitucionalidad contra Artículos 13, 14 y 15 del Reglamento sobre el financiamiento de los Partidos Políticos. Se rechaza de plano la acción. </t>
  </si>
  <si>
    <t>Decreto TSE 7 Reglamento sobre el Financiamiento de los Partidos Políticos</t>
  </si>
  <si>
    <t>130059630007CO</t>
  </si>
  <si>
    <t>0152922013a</t>
  </si>
  <si>
    <t>Sentencia 2013 - 015292. Expediente 13-005963-0007-CO. A las catorce horas con treinta minutos. Acción de inconstitucionalidad. Diego Artiñano Ferris, Electrodomesticos Mabeca S.a. contra Ultimo Parrafo Del Articulo 28 De La Ley De Promocion De La Competencia Y Defensa Efectiva Del Consumidor. Se rechaza por el fondo la acción. Los Magistrados Jinesta Lobo y Rueda Leal salvan parcialmente el voto y ordenan dar curso a la acción, únicamente en cuanto se alega que la norma impugnada violenta el principio de razonabilidad y proporcionalidad.</t>
  </si>
  <si>
    <t>Artículo 28 (último párrafo)</t>
  </si>
  <si>
    <t>130060280007CO</t>
  </si>
  <si>
    <t>00870013a</t>
  </si>
  <si>
    <t xml:space="preserve">Sentencia 2013 - 008700. Expediente 13-006028-0007-CO. A las nueve horas con cinco minutos. Acción de inconstitucionalidad contra el artículo 195 de la Ley Orgánica del Poder Judicial. Se rechaza por el fondo la acción. Los Magistrados Cruz Castro y Hernández Gutiérrez salvan el voto y ordenan dar curso la acción. </t>
  </si>
  <si>
    <t xml:space="preserve">Artículo 195 </t>
  </si>
  <si>
    <t>130060590007CO</t>
  </si>
  <si>
    <t>00894913a</t>
  </si>
  <si>
    <t xml:space="preserve">Sentencia 2013 - 008949. Expediente 13-006059-0007-CO. A las catorce horas con treinta minutos. Acción de inconstitucionalidad contra los Artículos 133 Y 134 Del Código Contencioso Administrativo Y Civil De Hacienda. Se rechaza de plano la acción. </t>
  </si>
  <si>
    <t>Artículos 133 y 134</t>
  </si>
  <si>
    <t>130061400007CO</t>
  </si>
  <si>
    <t>00784113a</t>
  </si>
  <si>
    <t xml:space="preserve">Sentencia 2013 - 007841. Expediente 13-006140-0007-CO. A las catorce horas con treinta minutos. Acción de inconstitucionalidad contra el artículo 158 del Código Notarial. Se rechaza de plano la acción. </t>
  </si>
  <si>
    <t>130062340007CO</t>
  </si>
  <si>
    <t>00860113a</t>
  </si>
  <si>
    <t>Sentencia 2013 - 008601. Expediente 13-006234-0007-CO. A las catorce horas con treinta minutos. Acción de inconstitucionalidad contra el proceso penal que se tramita en el Juzgado Penal de Pérez Zeledón. Se rechaza de plano la acción.</t>
  </si>
  <si>
    <t>Páctica que se ha venido ejecutando en las diligencias de investigación del OIJ al obtener  información de las llamadas entrantes y salientes de los teléfonos celulares,  denominado  rastreo  telefónico,  sin  supervisión  ni  resolución debidamente  fundamentada  de  una  autoridad  jurisdiccional  competente.</t>
  </si>
  <si>
    <t>Circular 17-98 del Ministerio Público Instrucciones para la aplicación de la Dirección Funcional y Circular 02-2006 del Ministerio Público Procedimiento para la solicitud de registros telefónicos al Instituto CostarriCMENse de Electricidad (ICE)</t>
  </si>
  <si>
    <t>130062470007CO</t>
  </si>
  <si>
    <t>01002713a</t>
  </si>
  <si>
    <t>Sentencia 2013 - 010027. Expediente 13-006247-0007-CO. A las catorce horas con treinta minutos. Acción de inconstitucionalidad contra Inciso D Del Artículo 8 De La Ley 8989. Se rechaza de plano la acción.</t>
  </si>
  <si>
    <t>Ley 8989 del Colegio de Terapeutas de Costa Rica</t>
  </si>
  <si>
    <t>Artículo 8 (parte final d)</t>
  </si>
  <si>
    <t>130062740007CO</t>
  </si>
  <si>
    <t>01440113a</t>
  </si>
  <si>
    <t>Sentencia 2013 - 014401. Expediente 13-006274-0007-CO. A las quince horas con quince minutos. Acción de inconstitucionalidad. Alonso Salazar Rodríguez contra los artículos 66, 90 Y Concordantes De La Ley 4755 "codigo De Normas Y Procedimientos Tributarios". Se rechaza por el fondo la acción.</t>
  </si>
  <si>
    <t>Artículo 66 y 90</t>
  </si>
  <si>
    <t>130062840007CO</t>
  </si>
  <si>
    <t>00966413a</t>
  </si>
  <si>
    <t xml:space="preserve">Sentencia 2013 - 009664. Expediente 13-006284-0007-CO. A las catorce horas con treinta minutos. Acción de inconstitucionalidad contra el Articulo 13 Del Reglamento De Concursos Para El Nombramiento En Propiedad En La Caja CostarriCMENse De Seguro Social. Se rechaza de plano la acción. </t>
  </si>
  <si>
    <t>Artículo 13 (2, 4, 5, 6 y 7)</t>
  </si>
  <si>
    <t>130062870007CO</t>
  </si>
  <si>
    <t>01002813a</t>
  </si>
  <si>
    <t xml:space="preserve">Sentencia 2013 - 010028. Expediente 13-006287-0007-CO. A las catorce horas con treinta minutos. Acción de inconstitucionalidad contra artículos 47 y 48 del Reglamento a la Ley de Contratación Administrativa. Se rechaza por el fondo la acción. </t>
  </si>
  <si>
    <t>Artículo 47 y 48</t>
  </si>
  <si>
    <t>130063300007CO</t>
  </si>
  <si>
    <t>00823113a</t>
  </si>
  <si>
    <t xml:space="preserve">Sentencia 2013 - 008231. Expediente 13-006330-0007-CO. A las catorce horas con treinta minutos. Acción de inconstitucionalidad contra el Reglamento Y Administración Mall Internacional Alajuela. Se rechaza de plano la acción. </t>
  </si>
  <si>
    <t xml:space="preserve">Reglamento y administración del Mall Internacional Alajuela </t>
  </si>
  <si>
    <t>130063360007CO</t>
  </si>
  <si>
    <t>00895013a</t>
  </si>
  <si>
    <t xml:space="preserve">Sentencia 2013 - 008950. Expediente 13-006336-0007-CO. A las catorce horas con treinta minutos. Acción de inconstitucionalidad contra la Jurisprudencia  de la sala I de casación y los tribunales contenciosos. Se rechaza de plano la acción. Los Magistrados Jinesta y Castillo salvan el voto y le dan curso a la acción. </t>
  </si>
  <si>
    <t>Sentencias 1000-F-S1-2010 (26-08-2010), 000985-F-S1-2009 (18-09-2009), 000226-F-S1-2008 (14-03-2008), 000339-F-2005 (25-05-2005) y 001469-F-S1-2011 (30-11-2011)</t>
  </si>
  <si>
    <t>130063430007CO</t>
  </si>
  <si>
    <t>00966513a</t>
  </si>
  <si>
    <t xml:space="preserve">Sentencia 2013 - 009665. Expediente 13-006343-0007-CO. A las catorce horas con treinta minutos. Acción de inconstitucionalidad contra los artículos 399 y 400 ambos del Código Procesal Penal.- Se rechaza por el fondo la acción. El Magistrado Rueda Leal salva el voto únicamente en cuanto a la alegada inconstitucionalidad del artículo 400 del Código Procesal Penal y declara que la norma es constitucional, siempre y cuando se interprete que la acumulación de las causas que ahí se dispone, se produzca para el caso de los imputados que no son miembros de los supremos Poderes, una vez superada la audiencia preliminar por el Juez respectivo. </t>
  </si>
  <si>
    <t>Artìculo 399 y 400</t>
  </si>
  <si>
    <t>130063490007CO</t>
  </si>
  <si>
    <t>00895113a</t>
  </si>
  <si>
    <t xml:space="preserve">Sentencia 2013 - 008951. Expediente 13-006349-0007-CO. A las catorce horas con treinta minutos. Acción de inconstitucionalidad contra el Capitulo III Del Titulo II De La Ley 8653 (ley Reguladora Del Mercado De Seguros). Se rechaza de plano la acción. </t>
  </si>
  <si>
    <t xml:space="preserve">Artículo 37 y 39 </t>
  </si>
  <si>
    <t>130064080007CO</t>
  </si>
  <si>
    <t>01310513a</t>
  </si>
  <si>
    <t xml:space="preserve">Sentencia 2013-013105. Expediente 13-006408-0007-CO. A las catorce horas con treinta minutos. Acción de inconstitucionalidad contra Jurisprudencia  Del tribunal Primero Civil. Se rechaza de plano la acción. </t>
  </si>
  <si>
    <t xml:space="preserve">Sentencias 608-N, 340-F, 514-N y 970-N
</t>
  </si>
  <si>
    <t>130064870007CO</t>
  </si>
  <si>
    <t>01003013a</t>
  </si>
  <si>
    <t>Sentencia 2013 - 010030. Expediente 13-006487-0007-CO. A las catorce horas con treinta minutos. Acción de inconstitucionalidad contra acuerdo de Sesión Ordinaria del concejo Municipal de Mora número 22-2011 del 24 de octubre de 2011. Se rechaza de plano la acción.</t>
  </si>
  <si>
    <t xml:space="preserve">Acuerdo 22-2011 tomado en la Sesión Ordinaria del Concejo Municipal de Mora (24-10-2011)
</t>
  </si>
  <si>
    <t>130064970007CO</t>
  </si>
  <si>
    <t>01377313a</t>
  </si>
  <si>
    <t>Sentencia 2013-013773. Expediente 13-006497-0007-CO. A las catorce horas con treinta minutos. Acción de inconstitucionalidad contra El 29 Inciso 2) Ley Orgánica Del Poder Judicial Y Articulo 475 Del Código Procesal Penal. Se rechaza la acción por el fondo.-</t>
  </si>
  <si>
    <t>Artículo 29 (2)</t>
  </si>
  <si>
    <t>Ley 7594 Código Procesal Penal, Artículo 475</t>
  </si>
  <si>
    <t>130065400007CO</t>
  </si>
  <si>
    <t>00895413a</t>
  </si>
  <si>
    <t xml:space="preserve">Sentencia 2013 - 008954. Expediente 13-006540-0007-CO. A las catorce horas con treinta minutos. Acción de inconstitucionalidad contra el Articulo 95 Del Reglamento De Prestación De Servicios De Acueductos Y Alcantarillados. Se rechaza de plano la acción. </t>
  </si>
  <si>
    <t>Reglamento 96 de Prestación de Servicios al Abonado del Instituto Costarricense de Acueductos y Alcantarillados</t>
  </si>
  <si>
    <t xml:space="preserve">Artículo 95 </t>
  </si>
  <si>
    <t>130065970007CO</t>
  </si>
  <si>
    <t>01202213a</t>
  </si>
  <si>
    <t xml:space="preserve">Sentencia 2013 - 012022. Expediente 13-006597-0007-CO. A las catorce horas con cuarenta y cinco minutos. Acción de inconstitucionalidad contra el artículo 2 de la Ley Nº 8837 denominada “Creación del Recurso de Apelación de la sentencia, otras reformas del régimen de impugnación e implementación de nuevas reglas de oralidad en el proceso penal”. Se rechaza por el fondo la acción. </t>
  </si>
  <si>
    <t>130065980007CO</t>
  </si>
  <si>
    <t>01146213a</t>
  </si>
  <si>
    <t>Sentencia 2013 - 011462. Expediente13-006598-0007-CO. A las quince horas con cinco minutos. Acción de inconstitucionalidad contra Artículo 2 De La Ley 8837. Se rechaza por el fondo la acción. El Magistrado Castillo pone nota.</t>
  </si>
  <si>
    <t>130066070007CO</t>
  </si>
  <si>
    <t>0008822014a</t>
  </si>
  <si>
    <t xml:space="preserve">Sentencia 2014 - 000882.Expediente 13-006607-0007-CO. A las nueve horas. Acción de inconstitucionalidad contra -artículo 182 párrafo primero de la Ley Orgánica del Poder Judicial No.7333. Se rechaza de plano la acción. </t>
  </si>
  <si>
    <t xml:space="preserve">Artículo 182 (párrafo primero) </t>
  </si>
  <si>
    <t>YCC</t>
  </si>
  <si>
    <t>RAMJ</t>
  </si>
  <si>
    <t>RSM</t>
  </si>
  <si>
    <t>130066230007CO</t>
  </si>
  <si>
    <t>00895713a</t>
  </si>
  <si>
    <t xml:space="preserve">Sentencia 2013 - 008957. Expediente 13-006623-0007-CO. A las catorce horas con treinta minutos. Acción de inconstitucionalidad contra el Articulo 1 Reglamento De Zonificación Y Uso De Suelo Y Mapa1 De Zonificación Para El Uso De Suelo Del Plan Regulador Del Cantón De Montes De Oca. Se rechaza de plano la acción. </t>
  </si>
  <si>
    <t xml:space="preserve">Reglamento de Zonificación y Uso de Suelo
</t>
  </si>
  <si>
    <t>Artículo 1 (a)</t>
  </si>
  <si>
    <t>Mapa 1 de Zonificación para el Uso de Suelo (Distritos San Pedro, Sabanilla, Mercedes) del Plan Regulador del Cantón de Montes de Oca</t>
  </si>
  <si>
    <t>130067390007CO</t>
  </si>
  <si>
    <t>01050513a</t>
  </si>
  <si>
    <t>Sentencia 2013 - 010505. Expediente 13-006739-0007-CO. A las catorce horas con treinta minutos. Acción de inconstitucionalidad contra Desconocido. Se rechaza de plano la acción.-</t>
  </si>
  <si>
    <t xml:space="preserve">Artículo 86 </t>
  </si>
  <si>
    <t>130068590007CO</t>
  </si>
  <si>
    <t>00862213a</t>
  </si>
  <si>
    <t>Sentencia 2013 - 008622. Expediente 13-006859-0007-CO. A las catorce horas con treinta minutos. Acción de inconstitucionalidad contra el Código de Familia.-Se rechaza de plano la acción.</t>
  </si>
  <si>
    <t>Artículo 35</t>
  </si>
  <si>
    <t>130068620007CO</t>
  </si>
  <si>
    <t>00896413a</t>
  </si>
  <si>
    <t xml:space="preserve">Sentencia 2013 - 008964. Expediente 13-006862-0007-CO. A las catorce horas con treinta minutos. Acción de inconstitucionalidad contra la Convención colectiva.- Se rechaza de plano la acción. </t>
  </si>
  <si>
    <t>Convención Colectiva de Trabajadores Municipales de la Municipalidad de Puntarenas</t>
  </si>
  <si>
    <t xml:space="preserve">Artículo 44 </t>
  </si>
  <si>
    <t>130069710007CO</t>
  </si>
  <si>
    <t>01109013a</t>
  </si>
  <si>
    <t>Sentencia 2013-011090.Expediente 13-006971-0007-CO. A las quince horas con treinta minutos. Acción de inconstitucionalidad. Colegio De Microbiólogos Y Químicos Clínicos De Costa Rica, contra Decreto Nº 37359-s-2012. Se rechaza por el fondo la acción.</t>
  </si>
  <si>
    <t>Decreto Ejecutivo 37359-S Reforma Reglamento Servicio Social Obligatorio Profesionales Ciencias Salud</t>
  </si>
  <si>
    <t>130069920007CO</t>
  </si>
  <si>
    <t>01004313a</t>
  </si>
  <si>
    <t>Sentencia 2013 - 010043. Expediente 13-006992-0007-CO. A las catorce horas con treinta minutos. Acción de inconstitucionalidad contra Desconocido. Se rechazo de plano la acción.</t>
  </si>
  <si>
    <t>Reglamento 5351 para el Trámite de Denuncias  e Investigaciones Preliminares en el Banco Central de Costa Rica y sus Órganos de Desconcentración Máxima</t>
  </si>
  <si>
    <t>130070720007CO</t>
  </si>
  <si>
    <t>01310613a</t>
  </si>
  <si>
    <t xml:space="preserve">Sentencia 2013-013106. Expediente 13-007072-0007-CO. A las catorce horas con treinta minutos. Acción de inconstitucionalidad. Sociedad Anónima Contra El Artículo 10 De La Ley 4284 De Procesos Laborales En Menor Cuantía. Se rechaza por el fondo la acción. </t>
  </si>
  <si>
    <t>130071120007CO</t>
  </si>
  <si>
    <t>00897513a</t>
  </si>
  <si>
    <t xml:space="preserve">Sentencia 2013 - 008975. Expediente 13-007112-0007-CO. A las catorce horas con treinta minutos. Acción de inconstitucionalidad contra la Ley 9047. Se rechaza de plano la acción. </t>
  </si>
  <si>
    <t>130071130007CO</t>
  </si>
  <si>
    <t>01109213a</t>
  </si>
  <si>
    <t xml:space="preserve">Sentencia 2013-011092. Expediente 13-007113-0007-CO. A las quince horas con treinta minutos. Acción de inconstitucionalidad. Se rechaza por el fondo la acción. </t>
  </si>
  <si>
    <t xml:space="preserve">De prever recurso de apelación contra la imposición de prisión preventiva en la sentencia del proceso penal. </t>
  </si>
  <si>
    <t>130071670007CO</t>
  </si>
  <si>
    <t>00897713a</t>
  </si>
  <si>
    <t xml:space="preserve">Sentencia 2013 - 008977. Expediente 13-007167-0007-CO. A las catorce horas con treinta minutos. Acción de inconstitucionalidad contra la Directriz del la Presidencia de la Corte que crea La Oficina contra el Retraso Judicial. Se rechaza de plano la acción. </t>
  </si>
  <si>
    <t xml:space="preserve">Directriz que crea la Oficina contra el retraso judicial </t>
  </si>
  <si>
    <t>130072050007CO</t>
  </si>
  <si>
    <t>00967013a</t>
  </si>
  <si>
    <t xml:space="preserve">Sentencia 2013 - 009670. Expediente 13-007205-0007-CO. A las catorce horas con treinta minutos. Acción de inconstitucionalidad contra el Articulo 83 De La Ley De Fortalecimiento De La Gestión Tributaria Numero 9069. Se rechaza de plano la acción. </t>
  </si>
  <si>
    <t>Artículo 83</t>
  </si>
  <si>
    <t>130072320007CO</t>
  </si>
  <si>
    <t>01030813a</t>
  </si>
  <si>
    <t xml:space="preserve">Sentencia 2013 - 010308. Expediente 13-007232-0007-CO. A las catorce horas con treinta minutos. Acción de inconstitucionalidad contra el Decreto que establece la creación de la Reserva Forestal de Golfo Dulce, en la Península de Osa. Se rechaza de plano la acción. </t>
  </si>
  <si>
    <t>130072430007CO</t>
  </si>
  <si>
    <t>01005613a</t>
  </si>
  <si>
    <t xml:space="preserve">Sentencia 2013 - 010056. Expediente 13-007243-0007-CO. A las catorce horas con treinta minutos. Acción de inconstitucionalidad contra Cartel de licitación 2013cd-000061-05101 para la contratación de servicios de salud. Se rechaza de plano la acción. </t>
  </si>
  <si>
    <t>Cartel 2013CD-000061-05101 para la Contratación para la Provisión de Servicios  de Salud en las Áreas de Salud Montes de Oca-Curridabat-San Juan-San Diego y Concepción de la Unión de Cartago</t>
  </si>
  <si>
    <t>130073880007CO</t>
  </si>
  <si>
    <t>01109313a</t>
  </si>
  <si>
    <t>Sentencia 2013-011093. Expediente 13-007388-0007-CO. A las quince horas con treinta minutos. Acción de inconstitucionalidad contra El Artículo 14 Inciso B Reglamento De LiCMENcias De Expendio De Bebidas Con Contenido Alcohólico. Ley 9047. Se rechaza de plano la acción. Los Magistrados Castillo Víquez y Rueda Leal ponen nota.</t>
  </si>
  <si>
    <t>Reglamento municipal 18 sobre Licencias de Expendio de Bebidas con Contenido Alcohólico</t>
  </si>
  <si>
    <t>Artículo 14 (b)</t>
  </si>
  <si>
    <t>130074800007CO</t>
  </si>
  <si>
    <t>01031613a</t>
  </si>
  <si>
    <t xml:space="preserve">Sentencia 2013 - 010316. Expediente 13-007480-0007-CO. A las catorce horas con treinta minutos. Acción de inconstitucionalidad contra Artículo 144 del Código Notarial. Se rechaza de plano la acción. </t>
  </si>
  <si>
    <t>Artículo 144 (a)</t>
  </si>
  <si>
    <t>130074990007CO</t>
  </si>
  <si>
    <t>01031713a</t>
  </si>
  <si>
    <t>Sentencia 2013 - 010317. Expediente 13-007499-0007-CO. A las catorce horas con treinta minutos. Acción de inconstitucionalidad contra los Artículos 11, 33, 39, 41, 42 Y 48 De La Constitución Política, 8 Y 9 De La Convención Americana Sobre Los Derechos Humanos. Se rechaza por el fondo la acción.</t>
  </si>
  <si>
    <t xml:space="preserve">Artículos 584 y 586 </t>
  </si>
  <si>
    <t>130075200007CO</t>
  </si>
  <si>
    <t>00967513a</t>
  </si>
  <si>
    <t xml:space="preserve">Sentencia 2013 - 009675. Expediente 13-007520-0007-CO. A las catorce horas con treinta minutos. Acción de inconstitucionalidad contra el Acuerdo de la Junta Directiva del Colegio de Abogados tomado en sesión 22-13. Se rechaza de plano la acción. </t>
  </si>
  <si>
    <t>Acuerdo de la Junta Directiva del Colegio de Abogados de Costa Rica tomado en la sesión ordinaria Nº 22-13 celebrada el 24 de junio de 2013</t>
  </si>
  <si>
    <t>130076050007CO</t>
  </si>
  <si>
    <t>01202413a</t>
  </si>
  <si>
    <t xml:space="preserve">Sentencia 2013 - 012024. Expediente 13-007605-0007-CO. A las catorce horas con cuarenta y cinco minutos. Acción de inconstitucionalidad contra el artículo 34 de la Ley de Protección de la Persona frente al tratamiento de sus datos personales, Nº 8968 de 7 de julio de 2011, y el artículo 81 de su reglamento, Decreto Ejecutivo Nº 37554-JP de 30 de octubre de 2012. Se rechaza de plano la acción. </t>
  </si>
  <si>
    <t xml:space="preserve">Ley 8968 de Protección de la Persona frente al tratamiento de sus datos personales </t>
  </si>
  <si>
    <t xml:space="preserve">Artículo 34 </t>
  </si>
  <si>
    <t>Decreto Ejecutivo 37554-JP Reglamento a la Ley de Protección de la Persona frente al Tratamiento de sus Datos Personales, Artículo 81</t>
  </si>
  <si>
    <t>130076500007CO</t>
  </si>
  <si>
    <t>01109513a</t>
  </si>
  <si>
    <t>Sentencia 2013-011095. Expediente 13-007650-0007-CO. A las quince horas con treinta minutos. Acción de inconstitucionalidad contra Articulo 16 Inciso F Y Artículo 7, Como Artículo 20 Inciso F Del Reglamento de Registro De Peritos. Se rechaza por el fondo el recurso.</t>
  </si>
  <si>
    <t xml:space="preserve">Decreto Ejecutivo 22688-MAG-MIRENEM Reglamento General de la Ley Orgánica del Colegio de Ingenieros Agrónomos de Costa Rica
</t>
  </si>
  <si>
    <t xml:space="preserve">Artículo 16 (f) y 86
</t>
  </si>
  <si>
    <t xml:space="preserve">Decreto Ejecutivo 29410-MAG Reglamento  de  Registro  de Peritos-Tasadores del Colegio de Ingenieros Agrónomos, Artículo 20 (f) 
</t>
  </si>
  <si>
    <t>130076890007CO</t>
  </si>
  <si>
    <t>01202513a</t>
  </si>
  <si>
    <t xml:space="preserve">Sentencia 2013 - 012025. Expediente 13-007689-0007-CO. A las catorce horas con cuarenta y cinco minutos. Acción de inconstitucionalidad contra Jurisprudencia  sala tercera. Se rechaza de plano la acción. </t>
  </si>
  <si>
    <t xml:space="preserve">Sentencia  1998-346 (03-04-1998), resoluciones 2008-759 (30-07-2008), 2008-565 (23-05-2008), 2005-826 (29-07-2005), 2005-438 (20-05-2005) y 2004-1462 (22-12-2004) 
</t>
  </si>
  <si>
    <t>130077100007CO</t>
  </si>
  <si>
    <t>01440213a</t>
  </si>
  <si>
    <t>Sentencia 2013 - 014402. Expediente 13-007710-0007-CO. A las quince horas con quince minutos. Acción de inconstitucionalidad. Jennifer Castro Obregón, Ligia Jiménez Zamora contra Artículo 362 del Código Procesal Penal. Se rechaza por el fondo la acción.</t>
  </si>
  <si>
    <t>Artículo 362</t>
  </si>
  <si>
    <t>130078610007CO</t>
  </si>
  <si>
    <t>01310813a</t>
  </si>
  <si>
    <t xml:space="preserve">Sentencia 2013-013108. Expediente 13-007861-0007-CO. A las catorce horas con treinta minutos. Acción de inconstitucionalidad contra inciso 7 del artículo 162 del Código Penal. Se rechaza de plano la acción. </t>
  </si>
  <si>
    <t xml:space="preserve">Artículo 162 (7) </t>
  </si>
  <si>
    <t>130078710007CO</t>
  </si>
  <si>
    <t>01109613a</t>
  </si>
  <si>
    <t>Sentencia 2013-011096. Expediente 13-007871-0007-CO. A las quince horas con treinta minutos. Acción de inconstitucionalidad contra artículos 584 y 586 del Código Procesal Civil. Se rechaza por el fondo la acción.</t>
  </si>
  <si>
    <t>130078910007CO</t>
  </si>
  <si>
    <t>0146712013a</t>
  </si>
  <si>
    <t>Sentencia 2013 - 014671. Expediente 13-007891-0007-CO. A las catorce horas con treinta minutos. Acción de inconstitucionalidad contra Artículo 77 del Código de Familia. Se rechaza por el fondo la acción.</t>
  </si>
  <si>
    <t>130080790007CO</t>
  </si>
  <si>
    <t>2015005618a</t>
  </si>
  <si>
    <t xml:space="preserve">Sentencia 2015 - 005618. Expediente 13-008079-0007-CO. A las once horas con cinco minutos. ACCIÓN DE INCONSTITUCIONALIDAD contra REITERADA Jurisprudencia  DE LA sala primeraDE LA CORTE Y LOS ARTICULOS 138 Y 140 DEL CODIGO NATARIAL. Se rechaza de plano la acción. El Magistrado Jinesta Lobo pone nota. </t>
  </si>
  <si>
    <t xml:space="preserve"> Sentencias 31-C-SI-2010 (06-01-2010), 1508-D-S1-2011 (08-12-2011), 184-C-S1-2012 (09-02-2012), 508-C-S1-2013 (30-04-2013)</t>
  </si>
  <si>
    <t>0059452014a</t>
  </si>
  <si>
    <t xml:space="preserve">Sentencia 2014 - 005945. Expediente 13-008079-0007-CO. A las catorce horas con cuarenta y Cinco minutos. ACCIÓN DE INCONSTITUCIONALIDAD contra REITERADA JURISPRUDENCIA DE LA SALA PRIMERA DE LA CORTE Y LOS ARTICULOS 138 Y 140 DEL CODIGO NATARIAL. Se rechaza por el fondo la acción en relación con lo dispuesto en los artículos 138 y 140 del Código Notarial. Désele curso en cuanto al criterio jurisprudencial impugnado emitido por la Sala Primera. </t>
  </si>
  <si>
    <t xml:space="preserve">Artículo 138 y 140 </t>
  </si>
  <si>
    <t>Jurisprudencia de la Sala Primera Sentencias 31-C-SI-2010 (06-01-2010), 1508-D-S1-2011 (08-12-2011), 184-C-S1-2012 (09-02-2012), 508-C-S1-2013 (30-04-2013)</t>
  </si>
  <si>
    <t>130080930007CO</t>
  </si>
  <si>
    <t>01081913a</t>
  </si>
  <si>
    <t>Sentencia 2013 - 010819. Expediente13-008093-0007-CO. A las quince horas. Acción de inconstitucionalidad contra Ley 7764 en Su Artículo 145, Inciso B Del Código Notarial. Se rechaza por el fondo la acción.</t>
  </si>
  <si>
    <t xml:space="preserve">Artículo 145 (b) </t>
  </si>
  <si>
    <t>130081170007CO</t>
  </si>
  <si>
    <t>01034913a</t>
  </si>
  <si>
    <t xml:space="preserve">Sentencia 2013 - 010349. Expediente 13-008117-0007-CO. A las catorce horas con treinta minutos. Acción de inconstitucionalidad contra el artículo 85 del Código de Trabajo. Se rechaza de plano la acción. </t>
  </si>
  <si>
    <t xml:space="preserve">Artículo 85 (d) </t>
  </si>
  <si>
    <t>130081970007CO</t>
  </si>
  <si>
    <t>01318713a</t>
  </si>
  <si>
    <t xml:space="preserve">Sentencia 2013 - 013187. Expediente 13-008197-0007-CO. A las nueve horas con cinco minutos. Acción de inconstitucionalidad. Se rechaza por el fondo la acción. </t>
  </si>
  <si>
    <t>Acuerdo Ejecutivo 52-2012-MGP Modifica los límites entre los distritos Tempate y Cartagena del cantón Santa Cruz en el sector de los poblados Cañafístula, Higuerón y Jobo para que éstos pasen a formar parte del distrito Cartagena, quinto del cantón Santa Cruz</t>
  </si>
  <si>
    <t>130082350007CO</t>
  </si>
  <si>
    <t>01051213a</t>
  </si>
  <si>
    <t>Sentencia 2013 - 010512. Expediente 13-008235-0007-CO. A las catorce horas con treinta minutos. Acción de inconstitucionalidad contra. Se rechaza de plano la acción.-</t>
  </si>
  <si>
    <t>130083120007CO</t>
  </si>
  <si>
    <t>01337013a</t>
  </si>
  <si>
    <t xml:space="preserve">Sentencia 2013 - 013370. Expediente 13-008312-0007-CO. A las catorce horas con treinta minutos. Acción de inconstitucionalidad contra Artículo 16 del Código de Deberes Jurídicos del Colegio de Abogados, Morales Y Éticos Del Colegio De Abogados. Se rechaza de plano la acción. </t>
  </si>
  <si>
    <t>130083990007CO</t>
  </si>
  <si>
    <t>01440413a</t>
  </si>
  <si>
    <t>Sentencia 2013 - 014404. Expediente 13-008399-0007-CO. A las quince horas con quince minutos. Acción de inconstitucionalidad. Alberto Moya Mora contra Artículo 61 de la Ley Constitutiva de la Caja CostarriCMENse del Seguro Social. Se rechaza de plano la acción.</t>
  </si>
  <si>
    <t>Artículo 61</t>
  </si>
  <si>
    <t>130084280007CO</t>
  </si>
  <si>
    <t>01110413a</t>
  </si>
  <si>
    <t xml:space="preserve">Sentencia 2013-011104.Expediente 13-008428-0007-CO. A las quince horas con treinta minutos. Acción de inconstitucionalidad contra Interpretación De Normas Realizada Por La sala segunda. Se rechaza de plano la acción. </t>
  </si>
  <si>
    <t>130084660007CO</t>
  </si>
  <si>
    <t>0156782014a</t>
  </si>
  <si>
    <t xml:space="preserve">Sentencia 2014 - 015678. Expediente 13-008466-0007-CO. A las catorce horas con treinta minutos. ACCIÓN DE INCONSTITUCIONALIDAD. MELVIN ROJAS UGALDE, DIRECTOR EJECUTIVO DE LA DIRECCION NACIONAL DE NOTARIADO contra -Artículo 7 inciso b) y 8 párrafo segundo del Código Notarial. Se rechaza por el fondo la acción. </t>
  </si>
  <si>
    <t>Artículo 7(b) y 8 (párrafo segundo)</t>
  </si>
  <si>
    <t>130084700007CO</t>
  </si>
  <si>
    <t>01082213a</t>
  </si>
  <si>
    <t xml:space="preserve">Sentencia 2013 - 010822. Expediente 13-008470-0007-CO. A las quince horas. Acción de inconstitucionalidad contra Ley De Protección De La Persona Frente Al Tratamiento De Sus Datos Personales. Se rechaza de plano la acción. </t>
  </si>
  <si>
    <t>Artículos 2, 5, 9 (4), y 14</t>
  </si>
  <si>
    <t>130085960007CO</t>
  </si>
  <si>
    <t>01083013a</t>
  </si>
  <si>
    <t xml:space="preserve">Sentencia 2013 - 010830. Expediente13-008596-0007-CO. A las quince horas. Acción de inconstitucionalidad contra Ley 9106 Reformas Y Adiciones A La Ley De Conservación De Vida Silvestre Ley 7317 De 30 De Octubre De 1992. Se rechaza de plano la acción. </t>
  </si>
  <si>
    <t xml:space="preserve">Ley 9106 Reforma Ley de Conservación de la Vida Silvestre </t>
  </si>
  <si>
    <t>130086820007CO</t>
  </si>
  <si>
    <t>01337213a</t>
  </si>
  <si>
    <t xml:space="preserve">Sentencia 2013 - 013372. Expediente 13-008682-0007-CO. A las catorce horas con treinta minutos. Acción de inconstitucionalidad contra Artículo 83 Del Código De Normas Y Procedimientos Tributarios. Se rechaza de plano la acción. </t>
  </si>
  <si>
    <t>130088420007CO</t>
  </si>
  <si>
    <t>01440713a</t>
  </si>
  <si>
    <t>Sentencia 2013 - 014407. Expediente 13-008842-0007-CO. A las quince horas con quince minutos. Acción de inconstitucionalidad. Alberto Moya Mora, Hilda Roldan Gómez contra Articulo 9 Reglamento De Invalidez Vejez Y Muerte De La Caja CostarriCMENse del Seguro Social Se rechaza de plano la acción.</t>
  </si>
  <si>
    <t>Artículo 9 (a)</t>
  </si>
  <si>
    <t>130089200007CO</t>
  </si>
  <si>
    <t>01112413a</t>
  </si>
  <si>
    <t xml:space="preserve">Sentencia 2013-011124. Expediente 13-008920-0007-CO. A las quince horas con treinta minutos. Acción de inconstitucionalidad contra Decreto Ejecutivo 35884-MINAET De 7 De Marzo Del 2010. Se rechaza de plano la acción. </t>
  </si>
  <si>
    <t>Decreto Ejecutivo 35884-MINAET Reglamento de Perforación del Subsuelo para la exploración y aprovechamiento de aguas subterráneas</t>
  </si>
  <si>
    <t xml:space="preserve">Artículo 28 </t>
  </si>
  <si>
    <t>130089770007CO</t>
  </si>
  <si>
    <t>01146513a</t>
  </si>
  <si>
    <t xml:space="preserve">Sentencia 2013 - 011465. Expediente 13-008977-0007-CO. A las quince horas con cinco minutos. Acción de inconstitucionalidad. Se rechaza de plano la acción. </t>
  </si>
  <si>
    <t>130090150007CO</t>
  </si>
  <si>
    <t>0146722013a</t>
  </si>
  <si>
    <t>Sentencia 2013 - 014672. Expediente 13-009015-0007-CO. A las catorce horas con treinta minutos. Acción de inconstitucionalidad contra Articulo 85 (d) Del Código De Trabajo. Se rechaza de plano la acción.</t>
  </si>
  <si>
    <t>Omisión del legislador de regular un proceso especial de despido que proteja al adulto mayor</t>
  </si>
  <si>
    <t>Constitución Política, Artículo 71</t>
  </si>
  <si>
    <t>130091120007CO</t>
  </si>
  <si>
    <t>01377613a</t>
  </si>
  <si>
    <t>Sentencia 2013-013776. Expediente 13-009112-0007-CO. A las catorce horas con treinta minutos. Acción de inconstitucionalidad contra Artículos 216 Y 222 Código Penal. Se rechaza por el fondo la acción.-</t>
  </si>
  <si>
    <t xml:space="preserve">Artículos 216 y 222 </t>
  </si>
  <si>
    <t>130092780007CO</t>
  </si>
  <si>
    <t>0045762014a</t>
  </si>
  <si>
    <t xml:space="preserve">Sentencia 2014 - 004576. Expediente 13-009278-0007-CO. A las catorce horas con treinta minutos. Acción de inconstitucionalidad contra la Circular 12-2010 del Consejo Superior del Poder Judicial. Aprobada en sesión 110-09 del 08 de diciembre del 2009, artículo LXXVIII. Se rechaza de plano la acción. </t>
  </si>
  <si>
    <t>Circular 12-2010 del Consejo Superior del Poder Judicial Notificación de resoluciones por medio de fax a los despachos judiciales del país</t>
  </si>
  <si>
    <t>130093250007CO</t>
  </si>
  <si>
    <t>01203113a</t>
  </si>
  <si>
    <t xml:space="preserve">Sentencia 2013 - 012031. Expediente 13-009325-0007-CO. A las catorce horas con cuarenta y cinco minutos. Acción de inconstitucionalidad contra los Artículos 11 Y 205 Del Estatuto De Servicio Civil Y 74 De Su Reglamento. Se rechaza de plano la acción. </t>
  </si>
  <si>
    <t>Artículo 205</t>
  </si>
  <si>
    <t xml:space="preserve">Decreto 21 Reglamento del Estatuto de Servicio Civil, Artículo 74 
</t>
  </si>
  <si>
    <t>130094780007CO</t>
  </si>
  <si>
    <t>01203513a</t>
  </si>
  <si>
    <t xml:space="preserve">Sentencia 2013 - 012035. Expediente 13-009478-0007-CO. A las catorce horas con cuarenta y cinco minutos. Acción de inconstitucionalidad contra el artículo 24 Ley Orgánica De La Procuraduría General De La RePública. Se rechaza por el fondo la acción. </t>
  </si>
  <si>
    <t>Artículo 24 (a, c)</t>
  </si>
  <si>
    <t>130095550007CO</t>
  </si>
  <si>
    <t>01203613a</t>
  </si>
  <si>
    <t xml:space="preserve">Sentencia 2013 - 012036. Expediente 13-009555-0007-CO. A las catorce horas con cuarenta y cinco minutos. Acción de inconstitucionalidad contra artículo 8 Del Reglamento De La Ley Del Impuesto Sobre La Renta, Artículo 144 Del Código De Normas Y Procedimientos Tributarios. Se rechaza de plano la acción. </t>
  </si>
  <si>
    <t xml:space="preserve">Ley 4755 Código de Normas y Procedimientos Tributarios, Artículo 144
</t>
  </si>
  <si>
    <t>130096280007CO</t>
  </si>
  <si>
    <t>0045772014a</t>
  </si>
  <si>
    <t xml:space="preserve">Sentencia 2014 - 004577. Expediente 13-009628-0007-CO. A las catorce horas con treinta minutos. Acción de inconstitucionalidad contra la Jurisprudencia  de la sala primera. Se rechaza de plano la acción.- </t>
  </si>
  <si>
    <t>Resoluciones 584-AS1-2013 (09-05-2013) y  000939-A-51-2013 (31-07-2013)</t>
  </si>
  <si>
    <t>130096290007CO</t>
  </si>
  <si>
    <t>0146742013a</t>
  </si>
  <si>
    <t>Sentencia 2013 - 014674. Expediente 13-009629-0007-CO. A las catorce horas con treinta minutos. Acción de inconstitucionalidad contra Articulo 242 Del Código De Familia. Se rechaza de plano la acción.</t>
  </si>
  <si>
    <t xml:space="preserve">Artículo 242 </t>
  </si>
  <si>
    <t xml:space="preserve">Ley 8261 Reforma a la Ley General de la Persona Joven, Artículo 4 (m) </t>
  </si>
  <si>
    <t>130097060007CO</t>
  </si>
  <si>
    <t>01203913a</t>
  </si>
  <si>
    <t xml:space="preserve">Sentencia 2013 - 012039. Expediente 13-009706-0007-CO. A las catorce horas con cuarenta y cinco minutos. Acción de inconstitucionalidad contra las resoluciones CTI-AM 05-13 del tres de marzo del 2013 del CMENtro del Programa Institucional Adulto Mayor y INC-04840-10 del 17 de mayo del 2013 del Instituto Nacional de Criminología. Se rechaza de plano la acción. </t>
  </si>
  <si>
    <t xml:space="preserve">Resolución CTI-AM 05-13 del centro del Programa Institucional Adulto Mayor </t>
  </si>
  <si>
    <t>Resolución INC-04840-10 del Instituto Nacional de Criminología</t>
  </si>
  <si>
    <t>130098630007CO</t>
  </si>
  <si>
    <t>01337813a</t>
  </si>
  <si>
    <t xml:space="preserve">Sentencia 2013 - 013378. Expediente 13-009863-0007-CO. A las catorce horas con treinta minutos. Acción de inconstitucionalidad contra El Inciso E) Del Artículo 582 Del Código De Trabajo, En Cuanto A La Frase " Ordenará De Oficio El Avalúo". Se rechaza de plano la acción. </t>
  </si>
  <si>
    <t>Artículo 582 (e )</t>
  </si>
  <si>
    <t>130100350007CO</t>
  </si>
  <si>
    <t>01204813a</t>
  </si>
  <si>
    <t xml:space="preserve">Sentencia 2013 - 012048. Expediente 13-010035-0007-CO. A las catorce horas con cuarenta y cinco minutos. Acción de inconstitucionalidad contra ley General De Educación Decreto Nº VI. Se rechaza de plano la acción. El Magistrado Castillo Víquez pone nota, únicamente, en relación con lo expuesto en el considerando III de esta sentencia. </t>
  </si>
  <si>
    <t>Decreto Ejecutivo 36620-MEP Reforma Reglamento General de Juntas de Educación y Juntas Administrativas</t>
  </si>
  <si>
    <t>130100740007CO</t>
  </si>
  <si>
    <t>01205313a</t>
  </si>
  <si>
    <t xml:space="preserve">Sentencia 2013 - 012053. Expediente 13-010074-0007-CO. A las catorce horas con cuarenta y cinco minutos. Acción de inconstitucionalidad contra el artículo 29 del Estatuto de la Asociación Nacional de Educadores. Se rechaza de plano la acción. </t>
  </si>
  <si>
    <t xml:space="preserve">Estatuto de la Asociación Nacional de Educadores ANDE
</t>
  </si>
  <si>
    <t>130103440007CO</t>
  </si>
  <si>
    <t>0074532014a</t>
  </si>
  <si>
    <t xml:space="preserve">Sentencia 2014 - 007453. Expediente 13-010344-0007-CO. A las quince horas con quince minutos. ACCIÓN DE INCONSTITUCIONALIDAD contra ARTÍCULOS 49 Y 50 DEL DECRETO EJECUTIVO 7841-P DE 16 DE DICIEMBRE DE 1977, REGLAMENTO A LA LEY SOBRE LA ZONA MARÍTIMO TERRESTRE. Se rechaza por el fondo la acción. </t>
  </si>
  <si>
    <t>Artículos 49 y 50</t>
  </si>
  <si>
    <t>130103500007CO</t>
  </si>
  <si>
    <t>0149372013a</t>
  </si>
  <si>
    <t>Sentencia 2013 - 014937. Expediente 13-010350-0007-CO. A las catorce horas con treinta minutos. Acción de inconstitucionalidad. contra Artículo 10 de la Ley #4284. Se rechaza por el fondo.</t>
  </si>
  <si>
    <t>130103620007CO</t>
  </si>
  <si>
    <t>01311513a</t>
  </si>
  <si>
    <t xml:space="preserve">Sentencia 2013-013115. Expediente 13-010362-0007-CO. A las catorce horas con treinta minutos. Acción de inconstitucionalidad. Taxis Unidos Aeropuerto Internacional Juan Santamaría Sociedad Anónima contra Artículos 4 Inciso C Y 29 Inciso 1 De La Ley 7969. Se rechaza de plano la acción. </t>
  </si>
  <si>
    <t xml:space="preserve">Artícula 4(b), 29 (i) </t>
  </si>
  <si>
    <t>130105030007CO</t>
  </si>
  <si>
    <t>01441013a</t>
  </si>
  <si>
    <t>Sentencia 2013 - 014410. Expediente 13-010503-0007-CO. A las quince horas con quince minutos. Acción de inconstitucionalidad. Ricardo Guido Mena contra Articulo 59 De La Ley Numero 7055 Del 18 De Dic De 1986. Se rechaza de plano la acción.</t>
  </si>
  <si>
    <t>Ley 7055 de Presupuesto para 1987</t>
  </si>
  <si>
    <t>Artículo 59</t>
  </si>
  <si>
    <t>130105180007CO</t>
  </si>
  <si>
    <t>01377813a</t>
  </si>
  <si>
    <t>Sentencia 2013-013778. Expediente 13-010518-0007-CO. A las catorce horas con treinta minutos. Acción de inconstitucionalidad contra Artículos 53, 54 y 55 del Reglamento Autónomo de servicios del actor; norma Recurrida: Artículos 53, 54 Y 55 Del Reglamento Autónomo De Servicios Del Tribunal Supremo De Elecciones, Decreto Nº 3-1996 Aprobado En Sesión No. 10. Se rechaza de plano la acción. Los Magistrados Castillo Víquez, Cruz Castro y Rueda Leal ponen nota.</t>
  </si>
  <si>
    <t xml:space="preserve">Decreto TSE  3-1996 Reglamento Autónomo de Servicios del Tribunal Supremo de Elecciones 
</t>
  </si>
  <si>
    <t xml:space="preserve">Artículos 15, 18, 22, 24, 50, 53, 54 y 55 </t>
  </si>
  <si>
    <t>130105730007CO</t>
  </si>
  <si>
    <t>01338313a</t>
  </si>
  <si>
    <t xml:space="preserve">Sentencia 2013 - 013383. Expediente 13-010573-0007-CO. A las catorce horas con treinta minutos. Acción de inconstitucionalidad contra Reglamento Nº 15, y el acuerdo tomado por el Concejo de la Municipalidad de Alajuela en sesión extraordinaria Nº015-09 del 29 de Junio de 2009. Se rechaza de plano la acción. </t>
  </si>
  <si>
    <t>Reglamento 42-0 del Servicio de Alcantarillado Pluvial de la Municipalidad de Alajuela</t>
  </si>
  <si>
    <t xml:space="preserve">Artículos 5, 6, 7, 8, 9 y 10 </t>
  </si>
  <si>
    <t xml:space="preserve">Acuerdo del Concejo Municipal de Alajuela tomado en sesión extraordinaria número 015-09 del (29-06-2009)
</t>
  </si>
  <si>
    <t>130105740007CO</t>
  </si>
  <si>
    <t>01311813a</t>
  </si>
  <si>
    <t>Sentencia 2013-013118. Expediente 13-010574-0007-CO. A las catorce horas con treinta minutos. Acción de inconstitucionalidad contra artículo 953 del Código Procesal Civil. Se rechaza por el fondo la acción.-</t>
  </si>
  <si>
    <t>130105910007CO</t>
  </si>
  <si>
    <t>01338413a</t>
  </si>
  <si>
    <t>Sentencia 2013 - 013384. Expediente13-010591-0007-CO. A las catorce horas con treinta minutos. Acción de inconstitucionalidad contra Artículo 98 Inciso 2 Del Código Procesal Contencioso Administrativo. Se rechaza por el fondo la acción.</t>
  </si>
  <si>
    <t>Artículo 98 (2)</t>
  </si>
  <si>
    <t>130106070007CO</t>
  </si>
  <si>
    <t>0049022014a</t>
  </si>
  <si>
    <t xml:space="preserve">Sentencia 2014 - 004902. Expediente 13-010607-0007-CO. A las catorce horas con treinta minutos. ACCIÓN DE INCONSTITUCIONALIDAD. JUAN PABLO ARIAS ARGUEDAS, OSCAR ARIAS SEGURA, RICARDO BARQUERO CORDOBA, ROBERT FRANCIS BEER GONZALEZ, STEPHAN BRUNNER NEIBIG contra ARTICULOS 5 INCISO 7), 137,138 Y CONCORDANTES DEL REGLAMENTO DE LA ASAMBLEA LEGISLATIVA POR VIOLACION A LOS ARTICULOS 1, 9, 105, 106, 121 INCISOS 1), 4), 15) Y 22), 123, 124 Y 127 DE LA CONSTITUCION POLITICA. Se rechaza por el fondo la acción.- </t>
  </si>
  <si>
    <t xml:space="preserve">Artículos 5 (7), 137 y 138 </t>
  </si>
  <si>
    <t>130106140007CO</t>
  </si>
  <si>
    <t>0022062014a</t>
  </si>
  <si>
    <t xml:space="preserve">Sentencia 2014-002206. Expediente 13-010614-0007-CO. A las catorce horas con treinta minutos. ACCIÓN DE INCONSTITUCIONALIDAD contra Artículos 16, 17, 18 y 19 de la Ley 7566, Ley de Creación del Sistema de Emergencias 911. Se rechaza por el fondo la acción. </t>
  </si>
  <si>
    <t>Ley 7566 de Creación del Sistema de Emergencias 911</t>
  </si>
  <si>
    <t xml:space="preserve">Artículos 16, 17, 18 y 19 </t>
  </si>
  <si>
    <t>130107090007CO</t>
  </si>
  <si>
    <t>01312013a</t>
  </si>
  <si>
    <t xml:space="preserve">Sentencia 2013-013120. Expediente 13-010709-0007-CO. A las catorce horas con treinta minutos. Acción de inconstitucionalidad contra Resolución De Acuerdo De Junta Directiva De Aresep N04237-2001. Se rechaza de plano la acción </t>
  </si>
  <si>
    <t>Resolución de acuerdo de Junta Directiva 04237-2001 de ARESEP</t>
  </si>
  <si>
    <t>130107580007CO</t>
  </si>
  <si>
    <t>01312413a</t>
  </si>
  <si>
    <t xml:space="preserve">Sentencia 2013-013124. Expediente 13-010758-0007-CO. A las catorce horas con treinta minutos. Acción de inconstitucionalidad contra los Mapas del Reglamento de Zonificación de la Municipalidad de La Unión, en la parte que afecta propiedades como zonas de servicios públicos y contra la resolución SPPU-12-8753296” Se rechaza de plano la acción. </t>
  </si>
  <si>
    <t xml:space="preserve">Mapas del Reglamento Municipal 204 de Zonificación para el Cantón de La Unión
</t>
  </si>
  <si>
    <t>Resolución SPPU-1304-12-8753296</t>
  </si>
  <si>
    <t>130109230007CO</t>
  </si>
  <si>
    <t>01313313a</t>
  </si>
  <si>
    <t xml:space="preserve">Sentencia 2013-013133. Expediente 13-010923-0007-CO. A las catorce horas con treinta minutos. Acción de inconstitucionalidad. Se rechaza de plano la acción. </t>
  </si>
  <si>
    <t xml:space="preserve">Jurisprudencia del juzgado penal de garabito Actuaciones dictadas en el expediente 05-200512-645-P </t>
  </si>
  <si>
    <t>Jurisprudencia del tribunal de juicio de puntarenas Actuaciones dictadas en el expediente 05-200512-645-PE</t>
  </si>
  <si>
    <t>130109260007CO</t>
  </si>
  <si>
    <t>01329713a</t>
  </si>
  <si>
    <t xml:space="preserve">Sentencia 2013 - 013297. Expediente 13-010926-0007-CO. A las nueve horas con cinco minutos. Acción de inconstitucionalidad contra Jurisprudencia  De La sala segunda 00052-2006. Se rechaza de plano la acción. El Magistrado Jinesta Lobo pone nota, solamente en cuanto a los requisitos de la Jurisprudencia  para tenerla por acreditada. </t>
  </si>
  <si>
    <t>Jurisprudencia de la sala segunda Resolución 052 -2006 (08-02-2006)</t>
  </si>
  <si>
    <t>130109450007CO</t>
  </si>
  <si>
    <t>01408713a</t>
  </si>
  <si>
    <t>Sentencia 2013-014087. Expediente 13-010945-0007-CO. A las trece horas con treinta minutos. Acción de inconstitucionalidad. Hany Fahmmy contra Jurisprudencia  Reiterada Sobre El Derecho Al Interprete En El Proceso Penal Y El Derecho A La Asistencia. Se rechaza de plano la acción.</t>
  </si>
  <si>
    <t>Jurisprudencia del tribunal de casación penal de guadalupe</t>
  </si>
  <si>
    <t>Sentencias 361-2010 (07-04-2010), 1229-2011 (21-09-2011) y 474-2009 (08-05-2009)</t>
  </si>
  <si>
    <t>Jurisprudencia de la sala tercera Resoluciones 423-2011 (15-04-2011) y 946-2003 (24-05-2003)</t>
  </si>
  <si>
    <t>130110190007CO</t>
  </si>
  <si>
    <t>01408913a</t>
  </si>
  <si>
    <t>Sentencia 2013-014089. Expediente 13-011019-0007-CO. A las trece horas con treinta minutos. Acción de inconstitucionalidad. Alexander Sanchez Porras, Marina Punta Piedra Amarilla S.a contra Artículo 17 párrafo segundo del Reglamento a la Ley del Impuesto General sobre Ventas. No. 14082-h del 29-11-1982 y sus reformas. Se rechaza de plano la acción.</t>
  </si>
  <si>
    <t xml:space="preserve"> Artículo 17 (párrafo segundo)</t>
  </si>
  <si>
    <t>130112160007CO</t>
  </si>
  <si>
    <t>0074542014a</t>
  </si>
  <si>
    <t xml:space="preserve">Sentencia 2014 - 007454. Expediente 13-011216-0007-CO. A las quince horas con quince minutos. ACCIÓN DE INCONSTITUCIONALIDAD contra ARTÍCULO 171 DEL CÓDIGO PROCESAL PENAL. Se rechaza por el fondo la acción. El Magistrado Jinesta salva el voto y ordena dar curso a la acción. </t>
  </si>
  <si>
    <t>Artículo 171(párrafo segundo)</t>
  </si>
  <si>
    <t>130112590007CO</t>
  </si>
  <si>
    <t>0025272014a</t>
  </si>
  <si>
    <t xml:space="preserve">Sentencia 2014 - 002527. Expediente 13-011259-0007-CO. A las catorce horas con treinta minutos. ACCIÓN DE INCONSTITUCIONALIDAD contra PARTE FINAL DEL ARTICULO 8 DE LA LEY 7302 Y EL PRIMER PARRAFO PRIMERO DEL ARTICULO 29 DEL REGLAMENTO DEL SEGURO DE INVALIDEZ VEJEZ Y MUERTE. Se rechaza por el fondo la acción. El Magistrado Jinesta Lobo salva el voto de conformidad con lo señalado en el considerando V de esta sentencia. </t>
  </si>
  <si>
    <t>Reglamento 6898 del Seguro de Invalidez, Vejez y Muerte de la Caja CostarriCMENse de Seguro Social, Artículo 29</t>
  </si>
  <si>
    <t>130113140007CO</t>
  </si>
  <si>
    <t>01346613a</t>
  </si>
  <si>
    <t xml:space="preserve">Sentencia 2013 - 013466. Expediente 13-011314-0007-CO. A las catorce horas con treinta minutos. Acción de inconstitucionalidad contra Artículo 231, Párrafo 5 De La Ley General De Aduanas. Se rechaza de plano la acción. </t>
  </si>
  <si>
    <t>Artículo 231 (párrafo 5)</t>
  </si>
  <si>
    <t>130113260007CO</t>
  </si>
  <si>
    <t>0025282014a</t>
  </si>
  <si>
    <t xml:space="preserve">Sentencia 2014 - 002528. Expediente 13-011326-0007-CO. A las catorce horas con treinta minutos. ACCIÓN DE INCONSTITUCIONALIDAD contra el artículos 132 a 135 del Código Procesal Contencioso Administrativo. Se rechaza por el fondo la acción.- </t>
  </si>
  <si>
    <t xml:space="preserve">Artículos 132, 133, 134 y 135  </t>
  </si>
  <si>
    <t>130114060007CO</t>
  </si>
  <si>
    <t>01378813a</t>
  </si>
  <si>
    <t>Sentencia 2013-013788. Expediente 13-011406-0007-CO. A las catorce horas con treinta minutos. Acción de inconstitucionalidad contra Artículo 1, 2 Y 9 Del Reglamento Para La Afiliación De Los Trabajadores Independientes De La Caja CostarriCMENse del Seguro Social. Se rechaza por el fondo la acción.-</t>
  </si>
  <si>
    <t>Reglamento 7877 para la Afiliación de los Trabajadores Independientes de la Caja Costarricense de Seguro Social</t>
  </si>
  <si>
    <t xml:space="preserve">Artículos 1 (párrafos 1 y 2), 2 (párrafo 1) y 9 (párrafo 1)
</t>
  </si>
  <si>
    <t>130114190007CO</t>
  </si>
  <si>
    <t>01409813a</t>
  </si>
  <si>
    <t>Sentencia 2013-014098. Expediente 13-011419-0007-CO. A las trece horas con treinta minutos. Acción de inconstitucionalidad. Sergio Masis Olivas contra Articulo 1 ,2 Y 9 Del Reglamento Para La Afiliacion De Los Trabajadores Independientes. Se rechaza por el fondo la acción.</t>
  </si>
  <si>
    <t>130114500007CO</t>
  </si>
  <si>
    <t>0011702014a</t>
  </si>
  <si>
    <t>Sentencia 2014 - 001170. Expediente 13-011450-0007-CO. A las catorce horas con treinta minutos. ACCIÓN DE INCONSTITUCIONALIDAD. CIRO SOLIS UREÑA, LUIS ANTONIO SEGNINI ZUMBADO contra Artículo 98 de la Ley de Conservación de Vida Silvestre.. Se rechaza por el fondo la acción.</t>
  </si>
  <si>
    <t>Artículo 98</t>
  </si>
  <si>
    <t>130114910007CO</t>
  </si>
  <si>
    <t>2015011471a</t>
  </si>
  <si>
    <t xml:space="preserve">Sentencia 2015 - 011471. Expediente 13-011491-0007-CO. A las nueve horas con quince minutos. ACCIÓN DE INCONSTITUCIONALIDAD. ROSA MARIA VINDAS CHAVES contra Artículo 25 inciso ch2) del Estatuto Orgánico de la Universidad Estatal a Distancia. Publicado en La Gaceta 201 del 20-10-2000.. Se declara inadmisible la acción.- </t>
  </si>
  <si>
    <t>Estatuto Orgánico de la Universidad Estatal a Distancia</t>
  </si>
  <si>
    <t xml:space="preserve">Artículo 25 (2) </t>
  </si>
  <si>
    <t>130115000007CO</t>
  </si>
  <si>
    <t>01441713a</t>
  </si>
  <si>
    <t>Sentencia 2013 - 014417. Expediente 13-011500-0007-CO. A las quince horas con quince minutos. Acción de inconstitucionalidad. Jorge William González Ariza contra -artículo 2 de la Ley 8837, "creación del Recurso de Apelación de la Sentencia, otras Reformas al Régimen de Impugnaciones e Implementación de Nuevas Reglas de Oralidad en el Proceso Penal" y Artículo 408 del Código Procesal Penal. Ley No. 7594 del 20-10. Se rechaza por el fondo la acción.</t>
  </si>
  <si>
    <t>Ley 7594 Código Procesal Penal, Artículo 408</t>
  </si>
  <si>
    <t>130115010007CO</t>
  </si>
  <si>
    <t>0152942013a</t>
  </si>
  <si>
    <t>Sentencia 2013 - 015294. Expediente 13-011501-0007-CO. A las catorce horas con treinta minutos. Acción de inconstitucionalidad. John Damian Naranjo Duque contra -artículo 2 de la Ley 8837, "creación del Recurso de Apelación de la Sentencia, otras Reformas al Régimen de Impugnaciones e Implementación de Nuevas Reglas de Oralidad en el Proceso Penal y los artículos 408 y 409 del Código Procesal Penal. Ley No. 7594. Se rechaza por el fondo la acción.</t>
  </si>
  <si>
    <t>Ley 7594 Código Procesal Penal, Artículo 408 y 409</t>
  </si>
  <si>
    <t>130115230007CO</t>
  </si>
  <si>
    <t>01441913a</t>
  </si>
  <si>
    <t>Sentencia 2013 - 014419. Expediente 13-011523-0007-CO. A las quince horas con quince minutos. Acción de inconstitucionalidad. Gerardo Orozco Bastos contra Artículo 1 de la Ley de Pensiones de Hacienda y la Jurisprudencia del Tribunal Contencioso Administrativo en la interpretación y aplicación de la Ley Marco de Pensiones. Se rechaza por el fondo la acción.</t>
  </si>
  <si>
    <t>Ley 2652 Adiciona Pensiones de Hacienda</t>
  </si>
  <si>
    <t xml:space="preserve">Tribunal Contencioso Administrativo Resolución 106-2013 </t>
  </si>
  <si>
    <t>130115800007CO</t>
  </si>
  <si>
    <t>01442013a</t>
  </si>
  <si>
    <t>Sentencia 2013 - 014420. Expediente 13-011580-0007-CO. A las quince horas con quince minutos. Acción de inconstitucionalidad. Andrés Calderón Cunningham, Arturo Salazar Pacheco, Fabiola Sequeira Alvarado, Karen Zamora Benavides, Maria Alejandra Arias Corrales, Nicole Méndez Solano, Rolando Badilla Otarola contra Artículo 93 inciso 4) del Código Penal. Se rechaza de plano la acción.</t>
  </si>
  <si>
    <t>Artículo 94 (4)</t>
  </si>
  <si>
    <t>130115930007CO</t>
  </si>
  <si>
    <t>01411113a</t>
  </si>
  <si>
    <t>Sentencia 2013-014111. Expediente 13-011593-0007-CO. A las trece horas con treinta minutos. Acción de inconstitucionalidad. Justo Orozco Alvarez contra Actos de allanamiento del Ministerio Público. Se rechaza de plano la acción.</t>
  </si>
  <si>
    <t xml:space="preserve">Actos materiales de ejecución del allanamiento, registro y secuestro realizados por la Fiscalía General conjuntamente con el Organismo de Investigación Judicial 30-09-2013 
</t>
  </si>
  <si>
    <t>130116100007CO</t>
  </si>
  <si>
    <t>01379213a</t>
  </si>
  <si>
    <t xml:space="preserve">Sentencia 2013-013792. Expediente 13-011610-0007-CO. A las catorce horas con treinta minutos. Acción de inconstitucionalidad contra El Articulo 315 Código Procesal Penal Por Considerar Que Es Violatorio De Los Artículos 33,39, 41 De La Constitución Política Y Articulo 8 Inciso H) De La Convención Americana Sobre Derechos Humanos. Se rechaza de plano la acción. </t>
  </si>
  <si>
    <t>Artículo 315</t>
  </si>
  <si>
    <t>130116750007CO</t>
  </si>
  <si>
    <t>01411813a</t>
  </si>
  <si>
    <t>Sentencia 2013-014118. Expediente 13-011675-0007-CO. A las trece horas con treinta minutos. Acción de inconstitucionalidad. Raymundo Vallejos Arrieta contra Contra Directriz Del Retraso Judicial De La Corte Suprema De Justicia. Se rechaza de plano la acción.</t>
  </si>
  <si>
    <t>130116770007CO</t>
  </si>
  <si>
    <t>01442313a</t>
  </si>
  <si>
    <t>Sentencia 2013 - 014423. Expediente 13-011677-0007-CO. A las quince horas con quince minutos. Acción de inconstitucionalidad. Yubelca Valeria Gutiérrez Osorno contra Artículo 137 inciso a) del Reglamento a la Ley de Migración y Extranjería. Se rechaza de plano la acción.</t>
  </si>
  <si>
    <t xml:space="preserve">Decreto Ejecutivo 37112-GOB Reglamento a la Ley de Migración y Extranjería </t>
  </si>
  <si>
    <t xml:space="preserve">Artículo 137 (a) </t>
  </si>
  <si>
    <t>130117670007CO</t>
  </si>
  <si>
    <t>01442413a</t>
  </si>
  <si>
    <t>Sentencia 2013 - 014424. Expediente 13-011767-0007-CO. A las quince horas con quince minutos. Acción de inconstitucionalidad. Arcelio Alberto Hernández Mussio, Gregori Scott Garrett contra Interpretación judicial en proceso de extradición. Se rechaza de plano la acción.</t>
  </si>
  <si>
    <t xml:space="preserve">Jurisprudencia del tribunal de juicio de pavas
</t>
  </si>
  <si>
    <t>Jurisprudencia del tribunal de apelación de sentencia del segundo circuito judicial de san José</t>
  </si>
  <si>
    <t>130118030007CO</t>
  </si>
  <si>
    <t>0152962013a</t>
  </si>
  <si>
    <t xml:space="preserve">Sentencia 2013 - 015296. Expediente 13-011803-0007-CO. A las catorce horas con treinta minutos. Acción de inconstitucionalidad. Arcelio Hernandez Mussio contra Contra El Articulo 16 De La Ley De Pensiones Alimentarias, Ley N° 7654. Se rechaza por el fondo la acción. </t>
  </si>
  <si>
    <t>130118430007CO</t>
  </si>
  <si>
    <t>01413113a</t>
  </si>
  <si>
    <t xml:space="preserve">Sentencia 2013-014131. Expediente 13-011843-0007-CO. A las trece horas con treinta minutos. Acción de inconstitucionalidad. Javier CMENteno Madrigal contra costumbre del Colegio de Ingenieros y Arquitectos de Costa Rica de revocar de oficio al profesional responsable de un proyecto y rescindir conjuntamente el contrato por servicios profesionales. Se rechaza de plano la acción. </t>
  </si>
  <si>
    <t>Costumbre establecida como disposición en el  Colegio  de  Ingenieros y Arquitectos de Costa Rica, de revocar de oficio al profesional responsable de un proyecto y rescindir conjuntamente  el contrato  por servicios profesionales  que originó esa responsabilidad profesional,  para nombrar a un nuevo profesional responsable del mismo proyecto, de manera inconsulta y sin disponer por escrito, de la autorización o renuncia del profesional titular de la responsabilidad inicial</t>
  </si>
  <si>
    <t>130118870007CO</t>
  </si>
  <si>
    <t>0008502014a</t>
  </si>
  <si>
    <t>Sentencia 2014 - 000850. Expediente 13-011887-0007-CO. A las catorce horas con treinta minutos. Acción de inconstitucionalidad. Soluciones Educativas Y Tecnologicas, Sociedad Anonima contra -criterios de la Contraloría General de la República números: 1) R-dca-393-2012 de las 10:00 del 30-7-2012; 2) R-dca-77-2013 y 3) 8706 Cdca-1982 Del 27-08-2012, que modifica de hecho el artículo 22 inciso c) de la Ley de Desarrollo Social y Asignaciones. Se rechaza de plano la acción.</t>
  </si>
  <si>
    <t>Jurisprudencia administrativa de la Contraloría General de la República Resoluciones R-DCA-393-2012 (30-07-2012), R-DCA-77-2013 (07-02-2013), y 8706 (DCA-1982) (27-08-2012)</t>
  </si>
  <si>
    <t>130118920007CO</t>
  </si>
  <si>
    <t>0106832014a</t>
  </si>
  <si>
    <t xml:space="preserve">Sentencia 2014 - 010683. Expediente 13-011892-0007-CO. A las catorce horas con treinta minutos. ACCIÓN DE INCONSTITUCIONALIDAD. WALTER BRENES SOTO contra -Artículo 1 inciso k) de la Ley del Impuesto General sobre Ventas. Ley No. 6826 y el artículo 19.21 de la Ley de Presupuesto Extraordinario. Ley No. 7097. Se rechaza de plano la acción. No ha lugar al desistimiento solicitado. </t>
  </si>
  <si>
    <t>Ley 6826 del Impuesto General sobre Ventas</t>
  </si>
  <si>
    <t>Artículo 1 (k)</t>
  </si>
  <si>
    <t xml:space="preserve">Ley 7097 de Presupuesto Extraordinario, Artículo 19 (21) </t>
  </si>
  <si>
    <t>130118930007CO</t>
  </si>
  <si>
    <t>0011722014a</t>
  </si>
  <si>
    <t>Sentencia 2014 - 001172. Expediente 13-011893-0007-CO. A las catorce horas con treinta minutos. ACCIÓN DE INCONSTITUCIONALIDAD. MAURICIO POZO VILLALOBOS contra -Artículo 39 de la Ley del Colegio de Cirujanos Dentistas de Costa Rica. Ley No. 5784. Se rechaza de plano la acción.</t>
  </si>
  <si>
    <t>Ley 5784 Orgánica del Colegio de Cirujanos Dentistas de Costa Rica</t>
  </si>
  <si>
    <t>Artículo 39</t>
  </si>
  <si>
    <t>130118950007CO</t>
  </si>
  <si>
    <t>01413713a</t>
  </si>
  <si>
    <t>Sentencia 2013-014137. Expediente 13-011895-0007-CO. A las trece horas con treinta minutos. Acción de inconstitucionalidad. Cadena Oteros Pizza S.a., Claudio Otero Marin contra Se cuestiona notificación y proceso laboral realizado a una sociedad anónima. Se rechaza de plano la acción.</t>
  </si>
  <si>
    <t>Jurisprudencia del juzgado de trabajo de cartago Resolución de las 16:16 horas (21-10-2010)</t>
  </si>
  <si>
    <t>130120140007CO</t>
  </si>
  <si>
    <t>0011732014a</t>
  </si>
  <si>
    <t>Sentencia 2014 - 001173. Expediente 13-012014-0007-CO. A las catorce horas con treinta minutos. ACCIÓN DE INCONSTITUCIONALIDAD. ESTEBAN EMILIO CHAVARRIA VILLALTA contra -Artículo 85 de la Ley General de Policía. Se rechaza por el fondo la acción.</t>
  </si>
  <si>
    <t>130121010007CO</t>
  </si>
  <si>
    <t>0038412014a</t>
  </si>
  <si>
    <t xml:space="preserve">Sentencia 2014 - 003841. Expediente 13-012101-0007-CO. A las catorce horas con cinco minutos. Acción de inconstitucionalidad contra la Jurisprudencia  de la Sala I de Casación y los Tribunales Contencioso Administrativo. Se rechaza de plano la acción. El Magistrado Rueda Leal y la Magistrado Hernández López salvan el voto, únicamente, en relación con lo indicado en el considerando III de esta sentencia. El Magistrado Castillo Víquez pone nota. </t>
  </si>
  <si>
    <t>Jurisprudencia del tribunal contencioso administrativo Sentencia 4399-2010 (14-12-2010)</t>
  </si>
  <si>
    <t>Jurisprudencia de la sala I de casación Sentencia 001469-F-S1-2011 (30-11-2011)</t>
  </si>
  <si>
    <t>130121960007CO</t>
  </si>
  <si>
    <t>0152982013a</t>
  </si>
  <si>
    <t>Sentencia 2013 - 015298. Expediente 13-012196-0007-CO. A las catorce horas con treinta minutos. Acción de inconstitucionalidad. Jorge William Gonzalez Ariza contra contra el articulo 11 inciso 4 de la Ley de Opciones y Naturalizaciones.. Se rechaza de plano la acción.-</t>
  </si>
  <si>
    <t xml:space="preserve">Artículo 11 (4) </t>
  </si>
  <si>
    <t>130122040007CO</t>
  </si>
  <si>
    <t>0146862013a</t>
  </si>
  <si>
    <t>Sentencia 2013 - 014686. Expediente 13-012204-0007-CO. A las catorce horas con treinta minutos. Acción de inconstitucionalidad contra Art. 8 Y 55 Del Reglamento Del Procedimiento Disciplinario Del Colegio De Ingenieros Y De Arquitectos. Se rechaza de plano la acción.</t>
  </si>
  <si>
    <t>Reglamento 02 del Procedimiento Disciplinario del Colegio Federado de Ingenieros y Arquitectos de Costa Rica, CFIA</t>
  </si>
  <si>
    <t xml:space="preserve">Artículos 8 y 55 </t>
  </si>
  <si>
    <t>130123330007CO</t>
  </si>
  <si>
    <t>0022092014a</t>
  </si>
  <si>
    <t xml:space="preserve">Sentencia 2014-002209. Expediente 13-012333-0007-CO. A las catorce horas con treinta minutos. ACCIÓN DE INCONSTITUCIONALIDAD. SOCIEDAD ANÓNIMA contra el articulo 212 infine del Código Procesal Civil. Se rechaza por el fondo la acción.  </t>
  </si>
  <si>
    <t>Atículo 212</t>
  </si>
  <si>
    <t>130123450007CO</t>
  </si>
  <si>
    <t>0146952013a</t>
  </si>
  <si>
    <t>Sentencia 2013 - 014695. Expediente 13-012345-0007-CO. A las catorce horas con treinta minutos. Acción de inconstitucionalidad contra Artículo 140 inciso c) del Código Procesal Contencioso Administrativo. Se rechaza por el fondo la acción.</t>
  </si>
  <si>
    <t xml:space="preserve">Artículo 140 ( c) </t>
  </si>
  <si>
    <t>130123720007CO</t>
  </si>
  <si>
    <t>0166312013a</t>
  </si>
  <si>
    <t xml:space="preserve">Sentencia 2013 - 016631. Expediente 13-012372-0007-CO. A las dieciseis  horas.  Acción  de inconstitucionalidad.  Arcelio  Alberto  Hernandez  Mussio contra Jurisprudencia   De La sala tercera En La Aplicacion  Del  Articulo 493 Del Codigo Procesal Penal Se rechaza de plano  la  acción.  Salvan  el voto los Magistrados Rueda Leal y Hernández  López quienes  ordenan hacer la prevención a que se refiere el artículo 80  de la Ley de la Jurisdicción Constitucional. </t>
  </si>
  <si>
    <t>Sentencia 1998-346 (03-04-1998), Resoluciones 2008-759 (30-07-2008), 2008-565 (23-05-2008), 2005-826 (29-07-2005), 2005-438 (20-05-2005) y 2004-1462 (22-12-2004)</t>
  </si>
  <si>
    <t>130124110007CO</t>
  </si>
  <si>
    <t>0152992013a</t>
  </si>
  <si>
    <t>Sentencia 2013 - 015299. Expediente 13-012411-0007-CO. A las catorce horas con treinta minutos. Acción de inconstitucionalidad. Ramon Maria Yglesias Piza, Thermosolutions Group S.a. contra Articulo 160 Del Codigo Procesal Penal. Se rechaza de plano la acción. El Magistrado Jinesta Lobo pone nota.-</t>
  </si>
  <si>
    <t>130127790007CO</t>
  </si>
  <si>
    <t>0153052013a</t>
  </si>
  <si>
    <t>Sentencia 2013 - 015305. Expediente 13-012779-0007-CO. A las catorce horas con treinta minutos. Acción de inconstitucionalidad. Evelyn Patricia Benavides Rivera contra Articulo 51 del Plan Regulador de la Municipalidad de San Isidro.. Se rechaza de plano la acción.</t>
  </si>
  <si>
    <t>Artículo 51</t>
  </si>
  <si>
    <t>130129340007CO</t>
  </si>
  <si>
    <t>0004042014a</t>
  </si>
  <si>
    <t>DEFENSORIA</t>
  </si>
  <si>
    <t xml:space="preserve">Sentencia 2014 - 000404. Expediente 13-012934-0007-CO. A las catorce horas con treinta minutos. Acción de inconstitucionalidad. Rogelio Montenegro Herrera contra Articulo 22 De La Ley De La Defensoria De Los Habitantes 7319 Y Sus Reformas. Se rechaza de plano la acción. </t>
  </si>
  <si>
    <t xml:space="preserve">Ley 7319 de la Defensoría de los Habitantes de la República </t>
  </si>
  <si>
    <t>Artículo 22</t>
  </si>
  <si>
    <t>130129710007CO</t>
  </si>
  <si>
    <t>0149842013a</t>
  </si>
  <si>
    <t>Sentencia 2013 - 014984. Expediente 13-012971-0007-CO. A las catorce horas con treinta minutos. Acción de inconstitucionalidad contra el artículo 14) Inciso 6 Del Código de Familia. Se rechaza de plano la acción.</t>
  </si>
  <si>
    <t xml:space="preserve">Artículo 14 (6) </t>
  </si>
  <si>
    <t>130129840007CO</t>
  </si>
  <si>
    <t>0156552013a</t>
  </si>
  <si>
    <t xml:space="preserve">Sentencia 2013-015655. Expediente 13-012984-0007-CO. A las catorce horas con treinta minutos. Acción de inconstitucionalidad. Alexander Piedra Campos, Carlos Rivera Cespedes, Joaquin Torres Cespedes, Julian Jimenez Garcia, Lerin Garcia Lopez contra-artículo 2 de la Ley contra la Delincuencia Organizada. No. 8754 del 22-07-2009. Se rechaza de plano la acción. </t>
  </si>
  <si>
    <t>Ley 8754 contra la Delincuencia Organizada</t>
  </si>
  <si>
    <t>130131110007CO</t>
  </si>
  <si>
    <t>0156942013a</t>
  </si>
  <si>
    <t>Sentencia 2013 - 015694. Expediente 13-013111-0007-CO. A las nueve horas. Acción de inconstitucionalidad contra la resolución del Presidente de la Asamblea Legislativa, tomada en sesión No. 92 del 04 de noviembre del 2013. Se establece un plazo para nombrar los magistrados propietarios de la Sala Constitucional, que se conoCMEN bajo los expedientes 18.724 y 18.788. Se rechaza de plano la acción. Los Magistrados Armijo Sancho y Cruz Castro salvan el voto y ordenan dar curso a la acción de inconstitucionalidad.</t>
  </si>
  <si>
    <t>Acuerdo Legislativo 6209-04-05</t>
  </si>
  <si>
    <t>130131290007CO</t>
  </si>
  <si>
    <t>0164802013a</t>
  </si>
  <si>
    <t xml:space="preserve">Sentencia 2013 - 016480. Expediente 13-013129-0007-CO. A las catorce horas con treinta minutos. Acción de inconstitucionalidad. Francisco Lopez Alvarez, Presidente Del Colegio De Terapeutas De Costa Rica contra Articulo 8 De La Ley 9142 Ley De Tramitaje Auditivo Noenatal. Se rechaza de plano la acción. La Magistrada Hernández López salva el voto. </t>
  </si>
  <si>
    <t>Ley 9142 Ley de Tamizaje Auditivo Neonatal</t>
  </si>
  <si>
    <t xml:space="preserve">Artículo 8 (párrafo primero) </t>
  </si>
  <si>
    <t>130131500007CO</t>
  </si>
  <si>
    <t>0038442014a</t>
  </si>
  <si>
    <t xml:space="preserve">Sentencia 2014 - 003844. Expediente 13-013150-0007-CO. A las catorce horas con cinco minutos. ACCIÓN DE INCONSTITUCIONALIDAD CONTRA EL ARTICULO 5 DEL DECRETO EJECUTIVO NUMERO 37699-MEIC. Se rechaza de plano la acción. Los Magistrados Armijo Sancho, Cruz Castro y Rueda Leal salvan el voto en relación con la audiencia establecida en el numeral 361.2 de la Ley General de la Administración Pública y ordenan dar curso a la acción. Los Magistrados Castillo Víquez y Rueda Leal ponen nota.- </t>
  </si>
  <si>
    <t>Decreto Ejecutivo 37699-MEIC Eliminación del esquema de fijación de precios y transición hacia un mecanismo alternativo</t>
  </si>
  <si>
    <t>130131990007CO</t>
  </si>
  <si>
    <t>0074552014a</t>
  </si>
  <si>
    <t xml:space="preserve">Sentencia 2014 - 007455. Expediente 13-013199-0007-CO. A las quince horas con quince minutos. ACCIÓN DE INCONSTITUCIONALIDAD contra ARTÍCULO 21 DE LA LEY DE PENSIONES ALIMENTARIAS Y EL ARTÍCULO 164 DEL CÓDIGO DE FAMILIA. Se rechaza por el fondo la acción. </t>
  </si>
  <si>
    <t>Ley 5476 Código de Familia, Artículo 164</t>
  </si>
  <si>
    <t>130133510007CO</t>
  </si>
  <si>
    <t>0015462014a</t>
  </si>
  <si>
    <t>Sentencia 2014 - 001546. Expediente 13-013351-0007-CO. A las catorce horas con treinta minutos. ACCIÓN DE INCONSTITUCIONALIDAD contra Decreto Ejecutivo 37188-SP del 08-05-2012. Reglamento de uso de uniformes y distintivos de los cuerpos policiales adscritos al Ministerio de Seguridad Pública. Se rechaza de plano la acción. El magistrado Rueda y la magistrada Hernández salvan el voto y ordenan prevenir los requisitos incumplidos.-</t>
  </si>
  <si>
    <t>Decreto Ejecutivo 37188-SP Reglamento de uso de uniformes y distintivos de los cuerpos policiales adscritos al Ministerio de Seguridad Pública</t>
  </si>
  <si>
    <t>130133720007CO</t>
  </si>
  <si>
    <t>0059472014a</t>
  </si>
  <si>
    <t xml:space="preserve">Sentencia 2014 - 005947. Expediente 13-013372-0007-CO. A las catorce horas con cuarenta y Cinco minutos. ACCIÓN DE INCONSTITUCIONALIDAD contra EL ARTICULO 82 DEL CODIGO DE TRABAJO Y L A JURISPRUDENCIA DE LA sala segunda. Se rechaza por el fondo la acción. </t>
  </si>
  <si>
    <t xml:space="preserve">Artículo 82 </t>
  </si>
  <si>
    <t>Jurisprudencia de la sala segunda Sentencias 175 (27-09-1991), 19 (29-01-1993), 2012-890 (28-09-2012), 2012-1051 (21-11-2012)</t>
  </si>
  <si>
    <t>130134960007CO</t>
  </si>
  <si>
    <t>0008512014a</t>
  </si>
  <si>
    <t>Sentencia 2014 - 000851. Expediente 13-013496-0007-CO. A las catorce horas con treinta minutos. Acción de inconstitucionalidad. Empresa Alfaro Limitada, Fabio Alfaro Hector, German Alfaro Camacho contra Art 41 Inciso A De La Ley 7593 Denominada Ley De La Autoridad Reguladora De Los Serv Publicos. Se rechaza de plano la acción.</t>
  </si>
  <si>
    <t>Artículo 41 (a)</t>
  </si>
  <si>
    <t>130135210007CO</t>
  </si>
  <si>
    <t>0022112014a</t>
  </si>
  <si>
    <t xml:space="preserve">Sentencia 2014-002211. Expediente 13-013521-0007-CO. A las catorce horas con treinta minutos. ACCIÓN DE INCONSTITUCIONALIDAD contra -Artículo 122 párrafo segundo y cuarto de la Ley de Arrendamientos Urbanos y Suburbanos. No. 7527. Se rechaza de plano la acción. </t>
  </si>
  <si>
    <t>Artículo 122 (párrafo segundo y cuarto)</t>
  </si>
  <si>
    <t>130137960007CO</t>
  </si>
  <si>
    <t>0049042014a</t>
  </si>
  <si>
    <t xml:space="preserve">Sentencia 2014 - 004904. Expediente 13-013796-0007-CO. A las catorce horas con treinta minutos. ACCIÓN DE INCONSTITUCIONALIDAD. ASOCIACIÓN NACIONAL DE EMPLEADOS PÚBLICOS Y PRIVADOS, ANEP contra Decreto Ejecutivo No. 35805-SP. Publicado en La Gaceta el 08-03-2010. Reforma al Reglamento para uso de vehículos del Ministerio de Seguridad Pública No. 26112-SP. Se rechaza de plano la acción. Los Magistrados Cruz Castro y Castillo ponen nota. </t>
  </si>
  <si>
    <t>Decreto Ejecutivo 35805-SP Reforma al Reglamento para uso de vehículos del Ministerio de Seguridad Pública</t>
  </si>
  <si>
    <t>130139950007CO</t>
  </si>
  <si>
    <t>0152392014a</t>
  </si>
  <si>
    <t xml:space="preserve">Sentencia 2014 - 015239. Expediente 13-013995-0007-CO. A las quince horas con treinta minutos. ACCIÓN DE INCONSTITUCIONALIDAD contra el ARTÍCULO 44 DEL REGLAMENTO INTERIOR DE TRABAJO DEL BANCO POPULAR Y DE DESARROLLO COMUNAL. Se rechaza por el fondo la acción. El magistrado Rueda salva el voto y ordena continuar el trámite. </t>
  </si>
  <si>
    <t>130140120007CO</t>
  </si>
  <si>
    <t>0165762013a</t>
  </si>
  <si>
    <t xml:space="preserve">Sentencia 2013 - 016576. Expediente 13-014012-0007-CO. A las catorce horas con treinta minutos. Acción de inconstitucionalidad. Gelberth Vasquez Viquez contra Ley # 6723 Del Registro Y Archivos Judiciales. Se rechaza de plano la acción. La Magistrada Hernández López salva el voto. </t>
  </si>
  <si>
    <t>Artículo 11 y concordantes</t>
  </si>
  <si>
    <t>130141490007CO</t>
  </si>
  <si>
    <t>0166322013a</t>
  </si>
  <si>
    <t>Sentencia 2013 - 016632. Expediente 13-014149-0007-CO.  A  las  dieciseis  horas  con  un  minutos. Acción  de  inconstitucionalidad. Javier Lee  Melendez contra  Articulos 238  Y 239  Del Codigo  De Trabajo.  Se rechaza de plano  la acción.  Los Magistrados  Rueda  Leal  y Hernández  López  salvan  el voto y ordenan hacer la prevención a que se  refiere el artículo Jurisdicción Constitucional.</t>
  </si>
  <si>
    <t>Artícualos 238 y 239</t>
  </si>
  <si>
    <t>130141690007CO</t>
  </si>
  <si>
    <t>0074562014a</t>
  </si>
  <si>
    <t xml:space="preserve">Sentencia 2014 - 007456. Expediente 13-014169-0007-CO. A las quince horas con quince minutos. ACCIÓN DE INCONSTITUCIONALIDAD contra ARTÍCULO 231, PÁRRAFO 5 DE LA LEY GENERAL DE ADUANAS. Se rechaza por el fondo la acción. </t>
  </si>
  <si>
    <t>Artículo 231 párrafo quinto</t>
  </si>
  <si>
    <t>130142270007CO</t>
  </si>
  <si>
    <t>0011772014a</t>
  </si>
  <si>
    <t>Sentencia 2014 - 001177. Expediente 13-014227-0007-CO. A las catorce horas con treinta minutos. ACCIÓN DE INCONSTITUCIONALIDAD. RAFAEL ANGEL GUILLEN MONGE contra ARTICULO 216 DEL CODIGO PENAL. Se rechaza por el fondo la acción.</t>
  </si>
  <si>
    <t>Artículo 216</t>
  </si>
  <si>
    <t>130144460007CO</t>
  </si>
  <si>
    <t>0169142014a</t>
  </si>
  <si>
    <t xml:space="preserve">Sentencia 2014 - 016914. Expediente 13-014446-0007-CO. A las catorce horas con treinta minutos. ACCIÓN DE INCONSTITUCIONALIDAD contra Jurisprudencia del Consejo de Transporte Público, respecto del Transitorio II inciso c) de la Ley 8955. Se rechaza de plano la acción. El magistrado Rueda Leal da razones separadas.- </t>
  </si>
  <si>
    <t>Jurisprudencia administrativa del Consejo de Transporte Público sobre el Transitorio II inciso c) de la Ley 8955</t>
  </si>
  <si>
    <t>130146110007CO</t>
  </si>
  <si>
    <t>0011792014a</t>
  </si>
  <si>
    <t>Sentencia 2014 - 001179. Expediente 13-014611-0007-CO. A las catorce horas con treinta minutos. ACCIÓN DE INCONSTITUCIONALIDAD. FRANCISCO JAVIER CERDAS NUÑEZ contra ARTICULO 6 INCISO B9 DEL REGLAMENTOO VIGENTE DE INVALIDEZ,VEJEZ Y MUERTE DE LA CCSS. Se rechaza por el fondo la acción.</t>
  </si>
  <si>
    <t>Artículo 6 inciso b)</t>
  </si>
  <si>
    <t>130146710007CO</t>
  </si>
  <si>
    <t>0166232013a</t>
  </si>
  <si>
    <t>Sentencia 2013 - 016623. Expediente 13-014671-0007-CO. A las catorce horas con treinta minutos. Acción de inconstitucionalidad. Eugenia Quesada Montero contra Jurisprudencia  de la Sala Constitucional que avala la expedición de apremio corporal por el adeudo del aguinaldo fijado en un proceso alimentario, aunque el deudor alimentario no reciba aguinaldo.. Se rechaza por el fondo la acción.-</t>
  </si>
  <si>
    <t xml:space="preserve"> Votos 2010-17568 (20-10-2019), 6093-94 (18-10-1994) y 1392-00 (09-02-2000)</t>
  </si>
  <si>
    <t>130147040007CO</t>
  </si>
  <si>
    <t>0059482014a</t>
  </si>
  <si>
    <t xml:space="preserve">Sentencia 2014 - 005948. Expediente 13-014704-0007-CO. A las catorce horas con cuarenta y Cinco minutos. ACCIÓN DE INCONSTITUCIONALIDAD contra Jurisprudencia  de la sala segunda, sobre los recursos de revisión en materia laboral.. Se rechaza de plano la acción. </t>
  </si>
  <si>
    <t>2013-000019 (11-01-2013), 2011-000072 (26-01-2011), 2010-000643 (05-05-2010), 2010-00005 (06-01-2010) y 2009-001255 (04-12-2009)</t>
  </si>
  <si>
    <t xml:space="preserve">Ley 148 de Pensiones de Hacienda, Artículo 1 (b) </t>
  </si>
  <si>
    <t>130147210007CO</t>
  </si>
  <si>
    <t>0166262013a</t>
  </si>
  <si>
    <t xml:space="preserve">Sentencia 2013 - 016626. Expediente 13-014721-0007-CO. A las catorce horas con treinta minutos. Acción de inconstitucionalidad. Inversiones Figueroa Y Penichet, Sociedad Anonima contra Artículo 57 de la Ley para la Promoción de la Competencia.. Se rechaza de plano la acción. </t>
  </si>
  <si>
    <t>130147490007CO</t>
  </si>
  <si>
    <t>0011802014a</t>
  </si>
  <si>
    <t>Sentencia 2014 - 001180. Expediente 13-014749-0007-CO. A las catorce horas con treinta minutos. ACCIÓN DE INCONSTITUCIONALIDAD. CARLOS SALAZAR RAMIREZ, JOSE MANUEL ECHANDI MEZA contra Acuerdo del Poder Ejecutivo sobre el acuerdo de indemnización con la empresa OAS.. Se rechaza de plano la acción.</t>
  </si>
  <si>
    <t>Acuerdo del Poder Ejecutivo Secreto de Negociación de la Indemnización con la Empresa OAS</t>
  </si>
  <si>
    <t>13014780007CO</t>
  </si>
  <si>
    <t>00375213a</t>
  </si>
  <si>
    <t>12)      Sentencia 2013-03752. Expediente 13-001478-0007-CO. A las quince horas con cinco minutos. Acción de inconstitucionalidad contra Artículo 82 Del Código De Trabajo. Se rechaza de plano la acción.</t>
  </si>
  <si>
    <t>130148380007CO</t>
  </si>
  <si>
    <t>0022122014a</t>
  </si>
  <si>
    <t xml:space="preserve">Sentencia 2014-002212. Expediente 13-014838-0007-CO. A las catorce horas con treinta minutos. ACCIÓN DE INCONSTITUCIONALIDAD contra Artículos 138, 140, 141 y 158 del Código Notarial. Ley No. del 22-05-1998. Se rechaza de plano la acción.- </t>
  </si>
  <si>
    <t xml:space="preserve">Artículos 38, 140, 141 y 158 </t>
  </si>
  <si>
    <t>130149290007CO</t>
  </si>
  <si>
    <t>0030452014a</t>
  </si>
  <si>
    <t xml:space="preserve">Sentencia 2014 - 003045. Expediente 13-014929-0007-CO. A las catorce horas con treinta minutos. ACCIÓN DE INCONSTITUCIONALIDAD contra el artículo 116 de la Directriz denominada "Lineamientos para el Ejercicio y Control del Servicio Notarial". Publicada en el Alcance Gaceta 97 del 22-05-2013. Se rechaza de plano la acción. El Magistrado Castillo pone nota. </t>
  </si>
  <si>
    <t>Directriz Lineamientos para el Ejercicio y Control del Servicio Notarial</t>
  </si>
  <si>
    <t xml:space="preserve">Artículo 116 </t>
  </si>
  <si>
    <t>130149980007CO</t>
  </si>
  <si>
    <t>0004622014a</t>
  </si>
  <si>
    <t xml:space="preserve">Sentencia 2014 - 000462. Expediente 13-014998-0007-CO. A las catorce horas con treinta minutos. Acción de inconstitucionalidad. Jorge Mario Marin Barquero contra Contra La Ley Número 9024, Ley De Impuestos A Las Personas Jurídicas. Se rechaza de plano la acción. El Magistrado Rueda Leal y la Magistrada Hernández López ponen nota. </t>
  </si>
  <si>
    <t>130152260007CO</t>
  </si>
  <si>
    <t>0015472014a</t>
  </si>
  <si>
    <t>Sentencia 2014 - 001547. Expediente 13-015226-0007-CO. A  las  catorce  horas  con  treinta minutos. ACCIÓN DE INCONSTITUCIONALIDAD contra CONTRA LA Jurisprudencia  EN RAZON DE LA MATERIA DE LA sala segunda EN CUANTO A LOS ARTICULOS 41 DEL  REGLAMENTO DE CONSEJERIA ARTICULO 5 DEL DECRETO EJECUTIVO 19113-MEP DEL 17 JULIO DE 1989 EN CORCONDANCIA ARTICULO 166 . Se rechaza de plano la acción.-</t>
  </si>
  <si>
    <t xml:space="preserve"> Sentencias 2011-00711 (31-08-2011), 2013-00764 (05-07-2013), 2007-91 (16-02-2007) y 2013-739 (03-07-2013)</t>
  </si>
  <si>
    <t>130152490007CO</t>
  </si>
  <si>
    <t>0004672014a</t>
  </si>
  <si>
    <t xml:space="preserve">Sentencia 2014 - 000467. Expediente 13-015249-0007-CO. A las catorce horas con treinta minutos. Acción de inconstitucionalidad. Sandra Alan Castro contra Articulo 705 Incisos 3) Y 4) Del Codigo Procesal Civil. Se rechaza de plano la acción. </t>
  </si>
  <si>
    <t>Jurisprudencia en relación con la interpretación y aplicación de los incisos 3) y 4) del artículo 705 del Código Procesal Civil</t>
  </si>
  <si>
    <t>130152540007CO</t>
  </si>
  <si>
    <t>0025292014a</t>
  </si>
  <si>
    <t xml:space="preserve">Sentencia 2014 - 002529. Expediente 13-015254-0007-CO. A las catorce horas con treinta minutos. ACCIÓN DE INCONSTITUCIONALIDAD contra ARTICULO 144 DEL CODIGO DE NORMAS Y PROCEDIMIENTOS TRIBUTARIOS. Se rechaza de plano la acción. </t>
  </si>
  <si>
    <t>Artículo 144</t>
  </si>
  <si>
    <t>130152970007CO</t>
  </si>
  <si>
    <t>0011822014a</t>
  </si>
  <si>
    <t>Sentencia 2014 - 001182. Expediente 13-015297-0007-CO. A las catorce horas con treinta minutos. ACCIÓN DE INCONSTITUCIONALIDAD. EMPRESA GLOBAL LOGISTICS SOCIEDAD ANONIMA contra OFICIO RHA-115-12-GU-IC-00965-12 DEK 10/9/2012 POR LA OFICINA DEL MINISTERIO DE TRABAJO REGION HUETAR NORTE. Se rechaza de plano la acción.</t>
  </si>
  <si>
    <t>Oficio RHA-115-12-GU-IC-00965-12 de la oficina del Ministerio de Trabajo de la Región Huetar Norte del Ministerio de Trabajo y Seguridad Social</t>
  </si>
  <si>
    <t>130153600007CO</t>
  </si>
  <si>
    <t>0008542014a</t>
  </si>
  <si>
    <t>Sentencia 2014 - 000854. Expediente 13-015360-0007-CO. A las catorce horas con treinta minutos. Acción de inconstitucionalidad. Inversiones Jimenez Y Cortes S.a., Macklin Adolfo Jimenez Cortez contra Jurisprudencia  Del tribunal Agrario. Se rechaza de plano la acción. El Magistrado Jinesta Lobo pone nota en relación con lo indicado en el Considerando II de esta sentencia.</t>
  </si>
  <si>
    <t>Sentencias 631-2013 (01-07-2013), 759-2013 (09-08-2013), 1002-2013, 1100-2013, 1114-2013 y 1121-2013</t>
  </si>
  <si>
    <t>Si</t>
  </si>
  <si>
    <t>130154690007CO</t>
  </si>
  <si>
    <t>0015502014a</t>
  </si>
  <si>
    <t>Sentencia 2014 - 001550. Expediente 13-015469-0007-CO. A las catorce horas con treinta minutos. ACCIÓN DE INCONSTITUCIONALIDAD contra DERECHO DE DECLARATORIA DE CONVENIENCIA NACIONAL E INTERES PUBLICO DE LAS OBRAS DEL PROYECTO HIDROELECTRICO BIJAGUA Y SUS OBRAS ASOCIADAS EN LAS FASES DE CONSTRUCION. Se rechaza de plano la acción. Los Magistrados Rueda Leal y Hernández López salvan el voto y ordenan hacer la prevención del artículo 80 de la Ley de la Jurisdicción Constitucional</t>
  </si>
  <si>
    <t>Decreto Ejecutivo 37732-MINAE Declara de Conveniencia Nacional e Interés Público la construcción del Proyecto Hidroeléctrico Bijagua y las obras asociadas en las fases de construcción, operación y mantenimiento</t>
  </si>
  <si>
    <t>13118160007CO</t>
  </si>
  <si>
    <t>0168272013a</t>
  </si>
  <si>
    <t xml:space="preserve">Sentencia 2013 - 016827. Expediente 13-011816-0007-CO. A las catorce horas con treinta minutos. Acción de inconstitucionalidad. Luis Angel Sanchez Montero, Sindy Pessoa Cordero, Yaudicia Steller Vargas contra -artículo 559 del Código de Trabajo y su interpretación por parte de la sala segunda.. Se rechaza por el fondo la acción. </t>
  </si>
  <si>
    <t>Sentencias 1057-06 (17-11-2006), 1125-06 (30-11-2006),  065-07 (09-02-2007), 093-07 (16-02-2007), 156-07 (09-03-2007), 221-07 (13-04-2007), 274-07 (04-05-2007), 443-07 (05-07-2007), 631-07 (06-09-2007), 901-07 (23-11-2007), 925-07 (30-11-2007), 948-07 (07-12-2007), 415-08 (14-05-2008), 901-08 (22-10-2008), 902-08 (22-10-2008), 261-09 (26-03-2009), 414-09 (15-05-2009), 416-09 (15-05-2009), 481-09 (05-06-2009), 811-09 (26-08-2009), 536-09 (24-06-2009), 537-09 (24-06-2009), 538-09 (24-06-2009), 600-09 (03-07-2009),  723-09 (05-08-2009), 806-09 (26-08-2009) y 941-09 (25-09-2009)</t>
  </si>
  <si>
    <t>Ley 2 Código de Trabajo, Artículo 599</t>
  </si>
  <si>
    <t>13129240007CO</t>
  </si>
  <si>
    <t>0069212014a</t>
  </si>
  <si>
    <t xml:space="preserve">Sentencia 2014 - 006921. Expediente 13-012924-0007-CO. A las catorce horas con treinta minutos. ACCIÓN DE INCONSTITUCIONALIDAD contra ARTÍCULO 11 DE LA LEY 8757. Se rechaza por el fondo la acción. </t>
  </si>
  <si>
    <t xml:space="preserve">Ley 8757 Aprueba Convenio de Cooperación para el Financiamiento de Proyectos de Inversión (CR-X1007) entre la República de Costa Rica y el Banco Interamericano de Desarrollo, para financiar el Programa de Infraestructura de Transporte (PIT)) </t>
  </si>
  <si>
    <t>13144970007CO</t>
  </si>
  <si>
    <t>0169442013a</t>
  </si>
  <si>
    <t xml:space="preserve">Sentencia 2013 - 016944. Expediente 13-014497-0007-CO. A las catorce horas con treinta minutos. Acción de inconstitucionalidad. Marisol Ballestero Cambronero contra Articulo 5.6 Ley Numero 8624 De La Ley De Cobro Judicial. Se rechaza de plano la acción. El Magistrado Rueda Leal y la Magistrada Hernández López salvan el voto. </t>
  </si>
  <si>
    <t xml:space="preserve">Artículo 5 (6) </t>
  </si>
  <si>
    <t>13148280007CO</t>
  </si>
  <si>
    <t>0172322013a</t>
  </si>
  <si>
    <t>Sentencia 2013-017232. Expediente 13-014828-0007-CO. A las nueve horas cinco minutos del veinte de diciembre del dos mil trece. Juan Gabriel Alfaro Chaves y otros contra la interpretación del artículo 400 del Código Procesal Penal. Se rechaza de plano la acción. El Magistrado Rueda Leal pone nota.</t>
  </si>
  <si>
    <t xml:space="preserve">Jurisprudencia de la sala tercera en relación con la interpretación y aplicación del artículo 400 del Código Procesal Penal </t>
  </si>
  <si>
    <t>140001720007CO</t>
  </si>
  <si>
    <t>0077682014a</t>
  </si>
  <si>
    <t xml:space="preserve">Sentencia 2014 - 007768. Expediente 14-000172-0007-CO. A las catorce horas con treinta minutos. ACCIÓN DE INCONSTITUCIONALIDAD contra ARTÍCULOS 82 INCISO 1), 93 INCISO 3) Y 110 INCISO 1) DEL CÓDIGO PROCESAL CONTENCIOSO ADMINISTRATIVO. Se rechaza de plano la acción.- </t>
  </si>
  <si>
    <t>Artículos 82(1), 93 (3) y 110 (1)</t>
  </si>
  <si>
    <t>140002080007CO</t>
  </si>
  <si>
    <t>0004962014a</t>
  </si>
  <si>
    <t xml:space="preserve">Sentencia 2014 - 000496. Expediente 14-000208-0007-CO. A las catorce horas con treinta minutos. Acción de inconstitucionalidad. Carolina Gomez Aguilar contra Articulo 115 De La Ley General De Aduanas,articulo 90 Del Codigo Aduanero Uniforme CMENtroamericano Y El Articulo 211 Del Reglamento Al Codigo Aduanero Uniforme CMENtroamericano. Se rechaza de plano la acción.- </t>
  </si>
  <si>
    <t xml:space="preserve">Artículo 115 </t>
  </si>
  <si>
    <t xml:space="preserve">Ley 7485 Código Aduanero Uniforme CMENtroamericano, Artículo 90 y  Decreto Ejecutivo 15 Reglamento al Código Aduanero Uniforme CMENtroamericano, artículo 211 </t>
  </si>
  <si>
    <t>140002230007CO</t>
  </si>
  <si>
    <t>0038492014a</t>
  </si>
  <si>
    <t xml:space="preserve">Sentencia 2014 - 003849. Expediente 14-000223-0007-CO. A las catorce horas con cinco minutos. Acción de inconstitucionalidad contra los artículos 14 y 15 de la Ley de Pensiones Alimentarias, ley número 7654. Se rechaza por el fondo la acción. </t>
  </si>
  <si>
    <t>Artículos 14 y 15</t>
  </si>
  <si>
    <t>140005140007CO</t>
  </si>
  <si>
    <t>0011902014a</t>
  </si>
  <si>
    <t>Sentencia 2014 - 001190. Expediente 14-000514-0007-CO. A las catorce horas con treinta minutos. ACCIÓN DE INCONSTITUCIONALIDAD. EDGAR FEDERICO QUESADA MARIN contra ARTICULO 6, INC. 1) a) b) c) y ch) DE LA LEY CONSTITUTIVA DE LA CCSS, LEY Nº 17 DEL 22 DE OCTUBRE DE 1943. REFORMADO POR EL ARTICULO 2 DE LA LEY Nº 6914 DEL 28 DE NOVIEMBRE DE 1983 Y, REFORMADO POR EL ARTÌCULO 85 DE LA LEY Nº 7983. LA LEY Nº 5507.. Se rechaza de plano la acción.</t>
  </si>
  <si>
    <t>Artículo 6 (1, a, b c y ch)</t>
  </si>
  <si>
    <t>Ley 5507 de Juntas Directivas de Autónomas Creando Presidencias Ejecutivas, Artículo 3</t>
  </si>
  <si>
    <t>140007700007CO</t>
  </si>
  <si>
    <t>0012022014a</t>
  </si>
  <si>
    <t>Sentencia 2014 - 001202. Expediente 14-000770-0007-CO. A las catorce horas con treinta minutos. ACCIÓN DE INCONSTITUCIONALIDAD. DANILO RODRIGUEZ MONTERO contra ARTICULO DIEZ DE LA LEY DE VIOLENCIA DOMESTICA CON RELACION ..... Se rechaza de plano la acción. Los Magistrados Rueda Leal y Hernández López salvan el voto y ordenan hacer la prevención del artículo 80 de la Ley de la Jurisdicción Constitucional.</t>
  </si>
  <si>
    <t>140007830007CO</t>
  </si>
  <si>
    <t>0049062014a</t>
  </si>
  <si>
    <t>Sentencia 2014 - 004906. Expediente 14-000783-0007-CO. A las catorce horas con treinta minutos. ACCIÓN DE INCONSTITUCIONALIDAD. CONSORCIO PARA LA PROVISION DE SOLUCIONES SCHNEIDER ELECTRIC- APC, GRUPO COMERCIAL TECTRONIC SOCIEDAD ANÓNIMA contra ARTICULOS 107, 108 Y 109 DEL REGLAMENTO INTERNO DE CONTRATACION ADMINISTRATIVA DEL ICE. ARTÌCULOS 13, 41,42 Y 43 DEL REGLAMENTO AL TITULO SEGUNDO DE LA LEY DE FORTALECIMIENTO Y MODERNIZACION DE LAS ENTIDADES PUBLICAS DEL SECTOR TELECOMUNICACIONES. Se rechaza por el fondo la acción, únicamente, en cuanto a la impugnación del artículo 107 del Reglamento Interno de Contratación Administrativa del Instituto CostarriCMENse de Electricidad. En lo demás, se rechaza de plano la acción. La Magistrada Hernández López, pone nota. Los Magistrados Castillo Víquez y Cruz Castro salvan el voto.</t>
  </si>
  <si>
    <t>Artículos 107, 108, 109</t>
  </si>
  <si>
    <t>Decreto Ejecutivo 35148 Reglamento al Título Segundo de la Ley de Fortalecimiento y Modernización  de las Entidades Públicas del Sector Telecomunicaciones, Artículos 13, 41, 42 y 43</t>
  </si>
  <si>
    <t>140008640007CO</t>
  </si>
  <si>
    <t>0012132014a</t>
  </si>
  <si>
    <t>Sentencia 2014 - 001213. Expediente 14-000864-0007-CO. A las catorce horas con treinta minutos. ACCIÓN DE INCONSTITUCIONALIDAD. JORGE ANTONIO CORTES SALINAS a favor de IGNACIO CARRILLO PEREZ contra Jurisprudencia  DEL TSE Nº 5225.E6-2013 DE LAS 13:55 HRS DEL 29 DE NOVIEMBRE DE 2013, 4157-E6-2012 DE LAS 14:25 HRS DEL 30 DE MAYO DE 2012,. Se rechaza de plano la acción.</t>
  </si>
  <si>
    <t>Resoluciones 5225.E6-2013 (29-11-2013), 4157-E6-2012 (30-05-2012), y 762-E8-2010 (16-02-2010)</t>
  </si>
  <si>
    <t>Jurisprudencia de la procuraduría general de la república Dictámenes C-149-2002 (11-06-2002), C-223-99 (11-11-1999) y C-328-2004 (12-11-2004); Ley 7012 Creación del Depósito Libre Comercial en el Área Urbana de Golfito, Artículo 10</t>
  </si>
  <si>
    <t>140008650007CO</t>
  </si>
  <si>
    <t>0022142014a</t>
  </si>
  <si>
    <t xml:space="preserve">Sentencia 2014-002214. Expediente 14-000865-0007-CO. A las catorce horas con treinta minutos. ACCIÓN DE INCONSTITUCIONALIDAD contra ART 619 DEL CODIGO PROCESAL CIVIL. Se rechaza de plano la acción. </t>
  </si>
  <si>
    <t xml:space="preserve">Omisión contra la regulación del recurso de revisión en materia contencioso administrativa, debido a que solamente cuentan con legitimación para gestionar ese recurso extraordinario quienes fueron parte en el proceso cuya decisión se solicita revisar. Tal regulación deriva del artículo 154 del Código Procesal Contencioso Administrativo y del artículo 619 del Códig Procesal Civil </t>
  </si>
  <si>
    <t>140008990007CO</t>
  </si>
  <si>
    <t>0025622014a</t>
  </si>
  <si>
    <t xml:space="preserve">Sentencia 2014 - 002562. Expediente 14-000899-0007-CO. A las catorce horas con treinta minutos. ACCIÓN DE INCONSTITUCIONALIDAD contra ARTICULO 458 DEL CODIGO PROCESAL PENAL. Se rechaza por el fondo la acción. </t>
  </si>
  <si>
    <t>Artículo 458</t>
  </si>
  <si>
    <t>Interpretación del Código Procesal Penal artículo 458 por parte del Tribunal de Apelación de Sentencia del Segundo Circuito Judicial de San José</t>
  </si>
  <si>
    <t>140012660007CO</t>
  </si>
  <si>
    <t>0149332014a</t>
  </si>
  <si>
    <t xml:space="preserve">Sentencia 2014 - 014933. Expediente 14-001266-0007-CO. A las quince horas con treinta minutos. ACCIÓN DE INCONSTITUCIONALIDAD contra ARTÍCULO 78 DE LA LEY 7983, LEY DE PROTECCIÓN AL TRABAJADOR Y EL ARTÍCULO 1 DECRETO 37127-MTSS. Se rechaza por el fondo la acción.- </t>
  </si>
  <si>
    <t xml:space="preserve">Artículo 78 </t>
  </si>
  <si>
    <t xml:space="preserve">Decreto Ejecutivo 37127-MTSS Fijación del porCMENtaje que las empresas públicas del Estado deben aportar para fortalecer el Régimen de Invalidez, Vejez y Muerte de la Caja CostarriCMENse de Seguro Social, Artículo 1 </t>
  </si>
  <si>
    <t>140013010007CO</t>
  </si>
  <si>
    <t>0022202014a</t>
  </si>
  <si>
    <t xml:space="preserve">Sentencia 2014-002220. Expediente 14-001301-0007-CO. A las catorce horas con treinta minutos. ACCIÓN DE INCONSTITUCIONALIDAD. SOCIEDAD ANÓNIMA contra ARTÍCULO 6 INCISO J), LEY DE DEUDA PÚBLICA, ARTíCULO 3 DE LA REFORMA A LA LEY DEL IMPUESTO A EMPRESAS TEATRALES Y ESPECTÁCULOS PÚBLICOS, ART 19.46 LEY DE PRESUPUESTO ORDINARIO. Se rechaza de plano la acción.- </t>
  </si>
  <si>
    <t>Ley 7097 de Presupuesto Extraordinario</t>
  </si>
  <si>
    <t>Artículo 19.46</t>
  </si>
  <si>
    <t xml:space="preserve">Ley 228 del Impuesto a Empresas Teatrales y Espectáculos Públicos, Artículo 3; Ley 3 de Deuda Pública, artículo 6 (j) </t>
  </si>
  <si>
    <t>140013270007CO</t>
  </si>
  <si>
    <t>0022212014a</t>
  </si>
  <si>
    <t xml:space="preserve">Sentencia 2014-002221. Expediente 14-001327-0007-CO. A las catorce horas con treinta minutos. ACCIÓN DE INCONSTITUCIONALIDAD contra Artículos 38 y 39 del Decreto Ejecutivo No. 38104-S, denominado "Reglamento de Gastos de Viaje y de Transporte en el Interior del País para Funcionarios del Ministerio de Salud". Se rechaza de plano la acción. El Magistrado Rueda Leal y la Magistrada Hernández López salvan el voto. </t>
  </si>
  <si>
    <t>Decreto Ejecutivo 38104-S Reglamento de Gastos de Viaje y de Transporte en el interior del país para Funcionarios del Ministerio de Salud</t>
  </si>
  <si>
    <t>Artículos 38 y 39</t>
  </si>
  <si>
    <t>140013740007CO</t>
  </si>
  <si>
    <t>0025192014a</t>
  </si>
  <si>
    <t xml:space="preserve">Sentencia 2014 - 002519. Expediente 14-001374-0007-CO. A las catorce horas con quince minutos. Acción de inconstitucionalidad. Unión Médica Nacional contra Interpretación auténtica de los artículos 5 y 13 de la Ley número 6836, denominada "ley de InCMENtivos a los Profesionales en Ciencias Médicas del 22-12-1982". Ley No. 9121. Se rechaza de plano la acción. </t>
  </si>
  <si>
    <t>Ley 9121 Interpretación auténtica de los artículos 5 y 13 de la Ley N° 6836, Ley de incentivos a los profesionales en ciencias médicas</t>
  </si>
  <si>
    <t>140014350007CO</t>
  </si>
  <si>
    <t>0041872014a</t>
  </si>
  <si>
    <t xml:space="preserve">Sentencia 2014 - 004187. Expediente 14-001435-0007-CO. A las catorce horas con treinta minutos. Acción de inconstitucionalidad contra los artículos 82 y 368 del Código de Trabajo. Se rechaza de plano la acción. </t>
  </si>
  <si>
    <t>Artículo 82 y 368</t>
  </si>
  <si>
    <t>140015560007CO</t>
  </si>
  <si>
    <t>0022292014a</t>
  </si>
  <si>
    <t xml:space="preserve">Sentencia 2014-002229. Expediente 14-001556-0007-CO. A las catorce horas con treinta minutos. ACCIÓN DE INCONSTITUCIONALIDAD contra Artículo 41 de la Ley 7600 (interpretación que hace el Ministerio de Salud) y los Artículos 103 y 104 del Reglamento a la Ley 7600 (interpretación que hace el Ministerio de Salud. Se rechaza de plano la acción. </t>
  </si>
  <si>
    <t xml:space="preserve">Interpretación dada por el Ministerio de Salud al artículo 41 y al Transitorio II de la Ley de Igualdad de Oportunidades para las Personas con Discapacidad Ley N° 7600 </t>
  </si>
  <si>
    <t>140020060007CO</t>
  </si>
  <si>
    <t>0030572014a</t>
  </si>
  <si>
    <t xml:space="preserve">Sentencia 2014 - 003057. Expediente 14-002006-0007-CO. A las catorce horas con treinta minutos. Acción de inconstitucionalidad contra la Ley No. 7398. Reforma al Código Penal. Se rechaza de plano la acción en relación con los artículos 157, 159, 160, 161, 161 bis y 162 del Código Penal. Se rechaza por el fondo en cuanto al artículo 156 del Código Penal. </t>
  </si>
  <si>
    <t>140021170007CO</t>
  </si>
  <si>
    <t>0026502014a</t>
  </si>
  <si>
    <t xml:space="preserve">Sentencia 2014 - 002650. Expediente 14-002117-0007-CO. A las catorce horas con treinta minutos. ACCIÓN DE INCONSTITUCIONALIDAD contra Se impugna el art 8 del Reglamento a la Ley de la Contratación Administrativa. Se rechaza de plano la acción. </t>
  </si>
  <si>
    <t xml:space="preserve">Artículo 208 </t>
  </si>
  <si>
    <t>140021230007CO</t>
  </si>
  <si>
    <t>0045792014a</t>
  </si>
  <si>
    <t xml:space="preserve">Sentencia 2014 - 004579. Expediente 14-002123-0007-CO. A las catorce horas con treinta minutos. Acción de inconstitucionaldiad contra el artículo 109 inciso b) del Código de Familia. Se rechaza por el fondo la acción. </t>
  </si>
  <si>
    <t xml:space="preserve">Artículo 109 (b) </t>
  </si>
  <si>
    <t>140021360007CO</t>
  </si>
  <si>
    <t>0026542014a</t>
  </si>
  <si>
    <t xml:space="preserve">Sentencia 2014 - 002654. Expediente 14-002136-0007-CO. A las catorce horas con treinta minutos. ACCIÓN DE INCONSTITUCIONALIDAD contra Artículo 134 del Código Procesal Contencioso Administrativo (Interpretación). Se rechaza de plano la acción.- </t>
  </si>
  <si>
    <t xml:space="preserve">Jurisprudencia del tribunal contencioso administrativo Sentencia 732-2013 (19-12-2013) </t>
  </si>
  <si>
    <t>140021380007CO</t>
  </si>
  <si>
    <t>0038692014a</t>
  </si>
  <si>
    <t xml:space="preserve">Sentencia 2014 - 003869. Expediente 14-002138-0007-CO. A las catorce horas con cinco minutos. Acción de inconstitucionalidad contra el Decreto 13571-G del 30 de abril de 1982. Se rechaza de plano la acción. </t>
  </si>
  <si>
    <t>Decreto Ejecutivo 13571 Divide la Reserva Indígena de Ujarrás-Salitre-Cabagra en las Reservas Indígenas Cabécar de Ujarrás, Bribrí de Salitre y Bribrí de Cabagra</t>
  </si>
  <si>
    <t>140022840007CO</t>
  </si>
  <si>
    <t>0030662014a</t>
  </si>
  <si>
    <t xml:space="preserve">Sentencia 2014 - 003066. Expediente 14-002284-0007-CO. A las catorce horas con treinta minutos. Acción de inconstitucionalidad contra la Jurisprudencia  de la sala tercera y Casación Penal, sobre la aplicación del artículo 160 del Código de Procedimientos Penales a las notificaciones de procesos penales. Se rechaza de plano la acción. </t>
  </si>
  <si>
    <t>Sentencias 2011-00682 (03-06-2011), 2013-00254 (22-02-2013), 2013-00973 (09-08-2013) y 2013-01182 (13-09-2013)</t>
  </si>
  <si>
    <t>140023290007CO</t>
  </si>
  <si>
    <t>0026882014a</t>
  </si>
  <si>
    <t xml:space="preserve">Sentencia 2014 - 002688. Expediente 14-002329-0007-CO. A las catorce horas con treinta minutos. ACCIÓN DE INCONSTITUCIONALIDAD contra ontra el artículo 32 del Reglamento Interno de la Junta Directiva de la Asociación de Pensionados de Hacienda y Poder Legislativo y su interpretación Auténtica y los Acuerdos de la Asamblea General Ordinaria del 07 de febrero del 2014. Se rechaza de plano la acción. </t>
  </si>
  <si>
    <t>Acuerdo 6 Reglamento Interno de la Junta Directiva de la Asociación de Pensionados de Hacienda y Poder Legislativo</t>
  </si>
  <si>
    <t>Artículo 32</t>
  </si>
  <si>
    <t>140024080007CO</t>
  </si>
  <si>
    <t>0030772014a</t>
  </si>
  <si>
    <t xml:space="preserve">Sentencia 2014 - 003077. Expediente 14-002408-0007-CO. A las catorce horas con treinta minutos. Acción de inconstitucionalidad contra el artículo 3 párrafo primero de la Ley No. 8444. Ley de Modificación a la Ley Reguladora de todas la Exoneraciones vigentes, su derogatoria y modificaciones y el artículo 3 del Decreto Ejecutivo No. 33343-H-MP-MOPT-J. Se rechaza por el fondo la acción. </t>
  </si>
  <si>
    <t xml:space="preserve">Ley 8444 Reforma Ley Reguladora de Exoneraciones Vigentes, Derogatorias y Excepciones </t>
  </si>
  <si>
    <t>Artículo 3 (párrafo 1)</t>
  </si>
  <si>
    <t>Decreto Ejecutivo 33343-S-H-MOPT-J Reglamento a la ley 8444, Artículo 3</t>
  </si>
  <si>
    <t>140024210007CO</t>
  </si>
  <si>
    <t>0038822014a</t>
  </si>
  <si>
    <t xml:space="preserve">Sentencia 2014 - 003882. Expediente 14-002421-0007-CO. A las catorce horas con cinco minutos. Acción de inconstitucionalidad contra el artículo 85 inciso d) del Código de Trabajo. Se rechaza de plano la acción. </t>
  </si>
  <si>
    <t>Artículos 461-501</t>
  </si>
  <si>
    <t>140025690007CO</t>
  </si>
  <si>
    <t>0077722014a</t>
  </si>
  <si>
    <t xml:space="preserve">Sentencia 2014 - 007772. Expediente 14-002569-0007-CO. A las catorce horas con treinta minutos. ACCIÓN DE INCONSTITUCIONALIDAD contra ARTÍCULO 12 DE LA LEY ORGÁNICA DEL COLEGIO DE ABOGADOS, CÓDIGO DE DEBERES JURÍDICOS, MORALES Y ÉTICOS DEL PROFESIONAL EN DERECHO Y ARTÍCULO 84 INCISO A) DEL CÓDIGO DE DEBERES JURÍDICOS, MORALES Y ÉTICOS DEL PROFESIONAL EN DERECHO. Se rechaza por el fondo la acción. </t>
  </si>
  <si>
    <t>Artículo 12</t>
  </si>
  <si>
    <t>Código de Deberes Jurídicos, Morales y Éticos del Profesional en Derecho, Artículo 84 (a)</t>
  </si>
  <si>
    <t>140026190007CO</t>
  </si>
  <si>
    <t>0074592014a</t>
  </si>
  <si>
    <t xml:space="preserve">Sentencia 2014 - 007459. Expediente 14-002619-0007-CO. A las quince horas con quince minutos. ACCIÓN DE INCONSTITUCIONALIDAD contra ARTÍCULO 144 DEL CÓDIGO DE NORMAS Y PROCEDIMIENTOS TRIBUTARIOS, ARTÍCULO 67 DEL DECRETO 35688 -RESOLUCIÓN DGT-R-011-2013 DE TRIBUTACIÓN DIRECTA -DIRECTRIZ DGT-D-009-2012 DEL DIRECTOR DE TRIBUTACIÓN DIRECTA. Se rechaza de plano la acción.- </t>
  </si>
  <si>
    <t>Directriz DGT-D-009-2012 Lineamientos sobre la aplicación de la reforma introducida por la Ley de Fortalecimiento de la Gestión Tributaria, Ley N° 9069 de 28 de setiembre de 2012 al Código de Normas y Procedimientos Tributarios, Ley N° 4755 de 3 de mayo de 1971 y sus reformas; Decreto Ejecutivo 35688-H Reglamento de Organización y Funciones de la Dirección General de Tributación Directa reformado por el Decreto Ejecutivo Nº 37477-H, Artículo 67; Resolución DGT-R-011-13 Establece disposiciones para la firma de los actos administrativos en las administraciones territoriales y de grandes contribuyentes, y la  Instrucción General 03-2013 de la Dirección de Fiscalización de Tributación (20-03-2013)</t>
  </si>
  <si>
    <t>140026980007CO</t>
  </si>
  <si>
    <t>0045802014a</t>
  </si>
  <si>
    <t xml:space="preserve">Sentencia 2014 - 004580. Expediente 14-002698-0007-CO. A las catorce horas con treinta minutos. Acción de inconstitucionalidad contra los artículos 16 y 30 de la Ley Orgánica del Instituto Nacional de Vivienda y Urbanismo. No. 1788. Se rechaza de plano la acción. </t>
  </si>
  <si>
    <t>Ley 1788 Orgánica del Instituto Nacional de Vivienda y Urbanismo</t>
  </si>
  <si>
    <t>Artículos 16 y 30</t>
  </si>
  <si>
    <t>Procuraduría General de a república Dictamen C-48-2012 (23-02-2012) y Oficio C-046-2012 (22-02-2012)</t>
  </si>
  <si>
    <t>140027500007CO</t>
  </si>
  <si>
    <t>0031082014a</t>
  </si>
  <si>
    <t xml:space="preserve">Sentencia 2014 - 003108. Expediente 14-002750-0007-CO. A las catorce horas con treinta minutos. Acción de inconstitucionalidad contra el artículo 262 párrafos tercero y cuarto del Código Procesal Civil. Se rechaza por el fondo la acción. </t>
  </si>
  <si>
    <t>Artículo 262 (párrafos tercero y cuarto)</t>
  </si>
  <si>
    <t>140027760007CO</t>
  </si>
  <si>
    <t>0083032014a</t>
  </si>
  <si>
    <t xml:space="preserve">Sentencia 2014 - 008303. Expediente 14-002776-0007-CO. A las catorce horas con cuarenta y Cinco minutos. ACCIÓN DE INCONSTITUCIONALIDAD contra ARTÍCULO 43 DEL REGLAMENTO AUTÓNOMO DE SERVICIO DEL MINISTERIO DE SEGURIDAD PÚBLICA DECRETO EJECUTIVO Nº 24896-SP DEL DÍA 31 DE AGOSTO DE AÑO 1995. Se rechaza de plano la acción. </t>
  </si>
  <si>
    <t>Decreto Ejecutivo 24896-SP Reglamento Autónomo de Servicios del Ministerio de Seguridad Pública</t>
  </si>
  <si>
    <t>Artículo 43</t>
  </si>
  <si>
    <t>140028960007CO</t>
  </si>
  <si>
    <t>0033022014a</t>
  </si>
  <si>
    <t xml:space="preserve">Sentencia 2014 - 003302. Expediente 14-002896-0007-CO. A las nueve horas con cinco minutos. Acción de inconstitucionalidad contra el artículo 138 de la Constitución Política de 7 de noviembre de 1949. Se rechaza de plano la acción.- </t>
  </si>
  <si>
    <t xml:space="preserve">Artículo 138 </t>
  </si>
  <si>
    <t>140028990007CO</t>
  </si>
  <si>
    <t>0033032014a</t>
  </si>
  <si>
    <t xml:space="preserve">Sentencia 2014 - 003303. Expediente 14-002899-0007-CO. A las nueve horas con cinco minutos. Acción de inconstitucionalidad contra el artículo 138 de la Constitución Política de 7 de noviembre de 1949. Se rechaza de plano la acción. </t>
  </si>
  <si>
    <t>140029180007CO</t>
  </si>
  <si>
    <t>0049372014a</t>
  </si>
  <si>
    <t xml:space="preserve">Sentencia 2014 - 004937. Expediente 14-002918-0007-CO. A las catorce horas con treinta minutos. ACCIÓN DE INCONSTITUCIONALIDAD. JORGE ALBERTO DE LOS ANGELES VASQUEZ RODRIGUEZ contra ACCION DE INCONSTITUCIONALIDAD CONTRA LOS ARTICULOS 105 INCISO B, 109 Y 111 DEL REGLAMENTO AL ESTATUTO SERVICIO CIVIL. Se rechaza de plano la acción. La Magistrada Hernández López salva el voto conforme se indica en el penúltimo considerando de esta sentencia. </t>
  </si>
  <si>
    <t>Artículos 105 (b), 109 y 111</t>
  </si>
  <si>
    <t>140029240007CO</t>
  </si>
  <si>
    <t>0128262014a</t>
  </si>
  <si>
    <t xml:space="preserve">Sentencia 2014 - 012826. Expediente 14-002924-0007-CO. A las dieciséis horas con quince minutos. ACCIÓN DE INCONSTITUCIONALIDAD contra ARTÍCULOS DE LA LEY NÚMERO 9160 DEL 13 DE AGOSTO DEL 2013 LLAMADA LEY DEL PROCESO MONITORIO ARRENDATICIO. Se rechaza por el fondo la acción. El Magistrado Castillo Víquez pone nota. </t>
  </si>
  <si>
    <t xml:space="preserve">Ley 9160 Proceso Monitorio Arrendaticio </t>
  </si>
  <si>
    <t>),  el inciso d) y el inciso f)  del Artículo 6 (párrafo segundo del inciso a; d, f); Artículo 8 (última oración)</t>
  </si>
  <si>
    <t>140030180007CO</t>
  </si>
  <si>
    <t>0034732014a</t>
  </si>
  <si>
    <t xml:space="preserve">Sentencia 2014 - 003473. Expediente 14-003018-0007-CO. A las catorce horas con cinco minutos. Acción de inconstitucionalidad contra el artículo 9 inciso a) del Reglamento de Invalidez, Vejez y Muerte de la Caja CostarriCMENse del Seguro Social. Se rechaza de plano la acción. Los Magistrados Rueda Leal y Hernández López salvan el voto y ordenar efectuar la prevención del artículo 80 de la Ley de la Jurisdicción Constitucional.- </t>
  </si>
  <si>
    <t xml:space="preserve">Artículo 9 (a) </t>
  </si>
  <si>
    <t>140031170007CO</t>
  </si>
  <si>
    <t>0059492014a</t>
  </si>
  <si>
    <t xml:space="preserve">Sentencia 2014 - 005949. Expediente 14-003117-0007-CO. A las catorce horas con cuarenta y Cinco minutos. ACCIÓN DE INCONSTITUCIONALIDAD contra ARTICULO 83 DEL CODIGO DE NORMAS Y PROCEDIMIENTOS TRIBUTARIOS. Se rechaza de plano la acción. </t>
  </si>
  <si>
    <t>140033200007CO</t>
  </si>
  <si>
    <t>0045822014a</t>
  </si>
  <si>
    <t xml:space="preserve">Sentencia 2014 - 004582. Expediente 14-003320-0007-CO. A las catorce horas con treinta minutos. Acción de inconstitucionalidad contra la interpretación de los artículos 10 y 29 de la Ley de Cobro Judicial que hace el tribunal Primero Civil de San Jose. Se rechaza de plano la acción. </t>
  </si>
  <si>
    <t>Jurisprudencia del tribunal primero civil Resolución 48 (17-01-2014)</t>
  </si>
  <si>
    <t>140033240007CO</t>
  </si>
  <si>
    <t>0059502014a</t>
  </si>
  <si>
    <t xml:space="preserve">Sentencia 2014 - 005950. Expediente 14-003324-0007-CO. A las catorce horas con cuarenta y Cinco minutos. ACCIÓN DE INCONSTITUCIONALIDAD contra CONTRA EL ARTICULO 3 DE LA LEY NUMERO 7858. Se rechaza de plano la acción. </t>
  </si>
  <si>
    <t>Ley 7858 Reforma ley N° 7352 de 21-07-1993, "Ley de Remuneración de los Diputados de la Asamblea Legislativa", y ley N° 7605 del 02-05-1996 "Derogación del Régimen de Pensiones de los Diputados, ley N° 7302 y Reforma Ley Orgánica del Poder Judicial"</t>
  </si>
  <si>
    <t xml:space="preserve">Artículo 3 </t>
  </si>
  <si>
    <t>140033580007CO</t>
  </si>
  <si>
    <t>0041982014a</t>
  </si>
  <si>
    <t xml:space="preserve">Sentencia 2014 - 004198. Expediente 14-003358-0007-CO. A las catorce horas con treinta minutos. Acción de inconstitucionalidad contra el artículo 75 párrafo primero de la Ley de la Jurisdicción Constitucional. Se rechaza por el fondo la acción. </t>
  </si>
  <si>
    <t>Artículo 75 (párrafo primero)</t>
  </si>
  <si>
    <t>140033760007CO</t>
  </si>
  <si>
    <t>0059512014a</t>
  </si>
  <si>
    <t xml:space="preserve">Sentencia 2014 - 005951. Expediente 14-003376-0007-CO. A las catorce horas con cuarenta y Cinco minutos. ACCIÓN DE NCONSTITUCIONALIDAD contra ARTICULOS 37, 38,89,90 Y 91 DE LA LEY 8495, DEL SERVICIO NACIONAL DE SALUD ANIMAL. Se rechaza de plano la acción. </t>
  </si>
  <si>
    <t>Ley 8495 General del Servicio Nacional de Salud Animal</t>
  </si>
  <si>
    <t>Artículos 37, 38, 39, 90 y 91</t>
  </si>
  <si>
    <t>140033780007CO</t>
  </si>
  <si>
    <t>0074602014a</t>
  </si>
  <si>
    <t>PRONTA RESOLUCION</t>
  </si>
  <si>
    <t xml:space="preserve">Sentencia 2014 - 007460. Expediente 14-003378-0007-CO. A las quince horas con quince minutos. ACCIÓN DE INCONSTITUCIONALIDAD contra DICTAMEN Nº 380 DEL 07 DE NOVIEMBRE DE 2005 EMITIDO POR LA PROCURADURÍA GENERAL DE LA REPÚBLICA. Se rechaza de plano la acción. </t>
  </si>
  <si>
    <t>Dictamen C-380-2005 (07-11-2005) de la Procuraduría General de la República</t>
  </si>
  <si>
    <t>140033990007CO</t>
  </si>
  <si>
    <t>0049572014a</t>
  </si>
  <si>
    <t xml:space="preserve"> Sentencia 2014 - 004957. Expediente 14-003399-0007-CO. A las catorce horas con treinta minutos. ACCIÓN DE INCONSTITUCIONALIDAD. SANDRA QUIROS BONILLA contra NUMERAL 301 DE LA LEY GENERAL DE LA ADMINISTRACION PUBLICA. Se rechaza de plano la acción. </t>
  </si>
  <si>
    <t>Artículo 301</t>
  </si>
  <si>
    <t>140034880007CO</t>
  </si>
  <si>
    <t>0049622014a</t>
  </si>
  <si>
    <t xml:space="preserve">Sentencia 2014 - 004962. Expediente 14-003488-0007-CO. A las catorce horas con treinta minutos. ACCIÓN DE INCONSTITUCIONALIDAD. ORLANDO ANTONIO QUIROS DIAZ, QUIROS DIAZ Y ASOCIADOS S.A. contra Se impugna el artículo 214 del Código Procesal Civil. Se rechaza de plano la acción. </t>
  </si>
  <si>
    <t>Artículo 214 (6)</t>
  </si>
  <si>
    <t>140035860007CO</t>
  </si>
  <si>
    <t>0042092014a</t>
  </si>
  <si>
    <t xml:space="preserve">Sentencia 2014 - 004209. Expediente 14-003586-0007-CO. A las catorce horas con treinta minutos. ACCIÓN DE INCONSTITUCIONALIDAD. ALEJANDRO BETTONI TRAUBE, GAS NACIONAL ZETA S.A. contra ARTICULO 21 DEL REGLAMENTO PARA VERIFICAR LAS OBLIGACIONES PATRONALES Y DE TRABAJADORES INDEPENDIENTES DE LA CCSS. Se rechaza de plano la acción. </t>
  </si>
  <si>
    <t xml:space="preserve">Reglamento 8051 para Verificar el Cumplimiento de las Obligaciones Patronales y de Trabajadores Independientes </t>
  </si>
  <si>
    <t>140035940007CO</t>
  </si>
  <si>
    <t>0077742014a</t>
  </si>
  <si>
    <t xml:space="preserve">Sentencia 2014 - 007774. Expediente 14-003594-0007-CO. A las catorce horas con treinta minutos. ACCIÓN DE INCONSTITUCIONALIDAD contra EL ARTÍCULO 552 DEL CÓDIGO PROCESAL CIVIL. Se rechaza por el fondo la acción. </t>
  </si>
  <si>
    <t>Artículos 106 y 552</t>
  </si>
  <si>
    <t>140036300007CO</t>
  </si>
  <si>
    <t>0116372014a</t>
  </si>
  <si>
    <t xml:space="preserve">Sentencia 2014 - 011637. Expediente 14-003630-0007-CO. A las catorce horas con treinta minutos. ACCIÓN DE INCONSTITUCIONALIDAD. FRANCISCO JOSE SOTO MOLINA contra ARTÍCULOS 10 INC F), 17 DEL DECRETO EJECUTIVO Nº 34624-MOP. Se declara rechaza de plano la acción. El Magistrado Castillo Víquez pone nota.- </t>
  </si>
  <si>
    <t>Decreto Ejecutivo 34624-MOPT Reglamento sobre el manejo, normalización y responsabilidad para la inversión pública en la red vial cantonal</t>
  </si>
  <si>
    <t>Artículos 10 (f), 13, 14, 16 y 17</t>
  </si>
  <si>
    <t xml:space="preserve">Decreto Ejecutivo 37908-MOPT Reforma al Decreto Ejecutivo n° 34624-MOPT del 27 de marzo del 2008, “Reglamento sobre el manejo, normalización y responsabilidad para la inversión pública en la red vial cantonal” y derogatoria de los artículos 5 y 6 del Decreto Ejecutivo n° 29390-MOPT-S “Plan Nacional de Seguridad Vial”, Artículos 1 y 2 </t>
  </si>
  <si>
    <t>140037400007CO</t>
  </si>
  <si>
    <t>0074612014a</t>
  </si>
  <si>
    <t xml:space="preserve">Sentencia 2014 - 007461. Expediente 14-003740-0007-CO. A las quince horas con quince minutos. ACCIÓN DE INCONSTITUCIONALIDAD contra CIRCULAR EMITIDA POR EL SERVICIO NACIONAL DE SALUD ANIMAL (SENASA). Se rechaza por el fondo la acción.- </t>
  </si>
  <si>
    <t xml:space="preserve">Circular SENASA-DG-0177-2014 Requisitos para la emisión de CVO y modificación al reglamento a la Ley de Control de Ganado Bovino, Prevención y Sanción de su  Robo, Hurto y Receptación </t>
  </si>
  <si>
    <t>140037470007CO</t>
  </si>
  <si>
    <t>0045882014a</t>
  </si>
  <si>
    <t xml:space="preserve">Sentencia 2014 - 004588. Expediente 14-003747-0007-CO. A las catorce horas con treinta minutos. Acción de inconstitucionalidad contra el artículos 3 inciso a) y 10 incisos a) y b) del Código Notarial. Se rechaza por el fondo la acción. </t>
  </si>
  <si>
    <t>Artículos 3 (c) y 10 ( a,b)</t>
  </si>
  <si>
    <t>140037500007CO</t>
  </si>
  <si>
    <t>0045892014a</t>
  </si>
  <si>
    <t xml:space="preserve">Sentencia 2014 - 004589. Expediente 14-003750-0007-CO. A las catorce horas con treinta minutos. Acción de inconstitucionalidad contra la Ley del Impuesto a Personas Jurídicas No. 9054. Se rechaza de plano la acción.- </t>
  </si>
  <si>
    <t>140038410007CO</t>
  </si>
  <si>
    <t>0075402014a</t>
  </si>
  <si>
    <t>Sentencia 2014 - 007540. Expediente 14-003841-0007-CO. A las dieciséis horas con treinta minutos. Acción de inconstitucionalidad contra ARTÍCULOS 12, 25, 26 Y 27 DE LA LEY DE PENSIONES ALIMENTARIAS. Se rechaza por el fondo la acción. Los Magistrados Rueda Leal y Cruz Castro salvan el voto y consideran inconstitucional la frase: "siempre que la parte actora haya gestionado el cobro en forma reiterada" del artículo 25 de la Ley de Pensiones Alimentarias. La Magistrada Hernández López salva el voto, y también estima inconstitucional la frase citada del artículo 25 de la Ley de Pensiones Alimentarias, aunque por razones diferentes. Los Magistrados Jinesta Lobo y Castillo Víquez ponen nota.-</t>
  </si>
  <si>
    <t xml:space="preserve">Artículo 12, 25, 26 y 27 </t>
  </si>
  <si>
    <t>140038570007CO</t>
  </si>
  <si>
    <t>0050032014a</t>
  </si>
  <si>
    <t xml:space="preserve">Sentencia 2014 - 005003. Expediente 14-003857-0007-CO. A las catorce horas con treinta minutos. ACCIÓN DE INCONSTITUCIONALIDAD. ANDRES VILLALOBOS ARAYA, COCO SUNSET SHARING S.A., DAVID ZAPATA SEGURA contra PARRAFO TERCERO DEL ART 144 DEL CODIGO DE NORMAS Y PROCEDIMIENTOS TRIBUTARIOS. Se rechaza de plano la acción. </t>
  </si>
  <si>
    <t>Artículo 144 (párrafo tercero)</t>
  </si>
  <si>
    <t>140039980007CO</t>
  </si>
  <si>
    <t>0083042014a</t>
  </si>
  <si>
    <t xml:space="preserve">Sentencia 2014 - 008304. Expediente 14-003998-0007-CO. A las catorce horas con cuarenta y Cinco minutos. ACCIÓN DE INCONSTITUCIONALIDAD contra ARTÍCULO 114 DEL CÓDIGO PROCESAL CIVIL. Se rechaza de plano la acción. </t>
  </si>
  <si>
    <t xml:space="preserve">Artículo 114 </t>
  </si>
  <si>
    <t>140040620007CO</t>
  </si>
  <si>
    <t>0074622014a</t>
  </si>
  <si>
    <t xml:space="preserve">Sentencia 2014 - 007462. Expediente 14-004062-0007-CO. A las quince horas con quince minutos. ACCIÓN DE INCONSTITUCIONALIDAD contra LEY DE FLAGRANCIA 8837. Se rechaza de plano la acción.- </t>
  </si>
  <si>
    <t xml:space="preserve">Artículo 18 </t>
  </si>
  <si>
    <t>140040740007CO</t>
  </si>
  <si>
    <t>0059532014a</t>
  </si>
  <si>
    <t xml:space="preserve">Sentencia 2014 - 005953. Expediente 14-004074-0007-CO. A las catorce horas con cuarenta y Cinco minutos. ACCIÓN DE INCONSTITUCIONALIDAD contra ARTICULO 467 DEL CODIGO PROCESAL PENAL. Se rechaza por el fondo la acción.- </t>
  </si>
  <si>
    <t xml:space="preserve">Artículo 467 </t>
  </si>
  <si>
    <t>140040890007CO</t>
  </si>
  <si>
    <t>0063502014a</t>
  </si>
  <si>
    <t xml:space="preserve">Sentencia 2014 - 006350. Expediente 14-004089-0007-CO. A las catorce horas con treinta minutos. ACCIÓN DE INCONSTITUCIONALIDAD contra Jurisprudencia  DEL tribunal PRIMERO CIVIL DE SAN JOSÉ. Se rechaza de plano la acción. El Magistrado Rueda Leal y la Magistrada Hernández López ponen nota en relación con lo dispuesto en el considerando II de esta sentencia. </t>
  </si>
  <si>
    <t>Resoluciones 01-3-C (07-03-2012), 809-M (08-09-2010), 899-P y 900-F (06-10-2010) y 366-N (28-04-2006)</t>
  </si>
  <si>
    <t>140041040007CO</t>
  </si>
  <si>
    <t>0059542014a</t>
  </si>
  <si>
    <t xml:space="preserve">Sentencia 2014 - 005954. Expediente 14-004104-0007-CO. A las catorce horas con cuarenta y Cinco minutos. ACCIÓN DE INCONSTITUCIONALIDAD contra ARTICULO 144 DEL CODIGO TRIBUTARIO, LEY 9069 DEL 10 DE SETIEMBRE DEL 2012, Y OTROS.. Se rechaza de plano la acción. </t>
  </si>
  <si>
    <t xml:space="preserve">Decreto Ejecutivo 35688 Reglamento de organización y funciones de la dirección general de tributación directa, así reformado por el Decreto Ejecutivo 37477, Artículo 67; Resolución DGT-R-011-13 Establece disposiciones para la firma de los actos administrativos en las administraciones territoriales y de grandes contribuyentes; 
Directriz DGT-D-009-2012 Lineamientos sobre la aplicación de la reforma introducida por la Ley de Fortalecimiento de la Gestión Tributaria, Ley N° 9069 de 28 de setiembre de 2012 al Código de Normas y Procedimientos Tributarios, Ley N° 4755 de 3 de mayo de 1971 y sus reformas; Instrucción General 03-2013 de la Dirección de Fiscalización de Tributación (20-03-2013)
</t>
  </si>
  <si>
    <t>140041570007CO</t>
  </si>
  <si>
    <t>0059552014a</t>
  </si>
  <si>
    <t xml:space="preserve">Sentencia 2014 - 005955. Expediente 14-004157-0007-CO. A las catorce horas con cuarenta y Cinco minutos. ACCIÓN DE INCONSTITUCIONALIDAD contra Se impugna el artículo 144 del Código de Normas y Procedimientos Tributarios Ley Número 4755. Se rechaza de plano la acción.- </t>
  </si>
  <si>
    <t>140041880007CO</t>
  </si>
  <si>
    <t>0131302014a</t>
  </si>
  <si>
    <t xml:space="preserve">Sentencia 2014 - 013130. Expediente 14-004188-0007-CO. A las nueve horas con cinco minutos. ACCIÓN DE INCONSTITUCIONALIDAD. YESENIA VARGAS VILLALOBOS contra -Jurisprudencia  de la sala tercera en cuanto a la aplicación retroactiva de la ley penal más favorable. (Sentencias: 211-2011, 381-2011 y 716-2013).. Se rechaza por el fondo la acción. Los Magistrados Castillo Víquez, Rueda Leal y Salazar Alvarado ponen nota. </t>
  </si>
  <si>
    <t>Sentencias 2010-211 (19-03-2010), 2011-381 (08-04-2011) y 2013-716 (14-06-2013)</t>
  </si>
  <si>
    <t>140043500007CO</t>
  </si>
  <si>
    <t>0050462014a</t>
  </si>
  <si>
    <t xml:space="preserve">Sentencia 2014 - 005046. Expediente 14-004350-0007-CO. A las catorce horas con treinta minutos. ACCIÓN DE INCONSTITUCIONALIDAD. SOCIEDAD MOTORES FRANCESES S.A., STEVEN J FERRIS AGUILAR contra Artículo 144 del Código de Normas y Procedimientos Tributarios .. Se rechaza de plano la acción. </t>
  </si>
  <si>
    <t>Artículo 144 (segunda, tercera y cuarta oración del párrafo cuarto)</t>
  </si>
  <si>
    <t>140044070007CO</t>
  </si>
  <si>
    <t>0059572014a</t>
  </si>
  <si>
    <t xml:space="preserve">Sentencia 2014 - 005957. Expediente 14-004407-0007-CO. A las catorce horas con cuarenta y Cinco minutos. ACCIÓN DE INCONSTITUCIONALIDAD contra RESOLUCION SPPU-130-14-8775580, DICTADA POR LA MUNICIPALIDAD DE LA UNION.. Se rechaza de plano la acción. </t>
  </si>
  <si>
    <t>Reglamento 204 de Zonificación para el Cantón de La Unión. Plan Regulador del Cantón de la Unión</t>
  </si>
  <si>
    <t>140044080007CO</t>
  </si>
  <si>
    <t>0059582014a</t>
  </si>
  <si>
    <t xml:space="preserve">Sentencia 2014 - 005958. Expediente 14-004408-0007-CO. A las catorce horas con cuarenta y Cinco minutos. ACCIÓN DE INCONSTITUCIONALIDAD contra REGLAMENTO DE ZONIFICACION DE LA MUNICIPALIDAD DE LA UNION Y CONTRA RESOLUCION SPPU-035-14-8774270. Se rechaza de plano la acción.- </t>
  </si>
  <si>
    <t>Resolución SPPU-035-14-8774270 dictada por la Dirección de Desarrollo y Control Urbano de la Municipalidad de la Unión</t>
  </si>
  <si>
    <t>140044460007CO</t>
  </si>
  <si>
    <t>0059592014a</t>
  </si>
  <si>
    <t xml:space="preserve">Sentencia 2014 - 005959. Expediente 14-004446-0007-CO. A las catorce horas con cuarenta y Cinco minutos. ACCIÓN DE INCONSTITUCIONALIDAD contra Jurisprudencia del Consejo de Transporte Público, respecto del Transitorio II inciso c) de la Ley 8955 . Se rechaza de plano la acción. </t>
  </si>
  <si>
    <t xml:space="preserve">Artículo 37 </t>
  </si>
  <si>
    <t>140045720007CO</t>
  </si>
  <si>
    <t>0112422014a</t>
  </si>
  <si>
    <t xml:space="preserve">Sentencia 2014 -011242. Expediente 14-004572-0007-CO. A las catorce horas con treinta minutos. ACCIÓN DE INCONSTITUCIONALIDAD contra ARTÍCULO 21 DEL REGLAMENTO DE LA CAJA COSTARRICMENSE DE SEGURO SOCIAL PARA LA VERIFICACIÓN DE OBLIGACIONES PATRONALES Y DE TRABAJADORES INDEPENDIENTES. Se rechaza de plano la acción. </t>
  </si>
  <si>
    <t xml:space="preserve">Artículo 21 </t>
  </si>
  <si>
    <t>140047150007CO</t>
  </si>
  <si>
    <t>2015012498a</t>
  </si>
  <si>
    <t>Sentencia 2015 - 012498. Expediente 14-004715-0007-CO. A las once horas con un minutos. Acción de inconstitucionalidad. Galo ViCMENte Guerra Cobo, Jose Joaquin Rojas Calderon contra Articulos 27,34,41 Y 45 De La Constitucion Politica Y De Los Principios De Legalidad Y De Reserva De La Ley Establecidos En El Numeral 11 Const Y El 19 De La Ley General De La Adm Publica. Se rechaza por el fondo la acción en relación con la alegada inconstitucionalidad de las circulares DNP-0062-2006 del 04 de octubre de 2006 y DNP-034-2009 de 21 de setiembre de 2009, ambas de la Dirección Nacional de Pensiones, así como de la directriz DMT-013-2011 del Ministerio de Trabajo. En los demás aspectos, se declara inadmisible la acción.-</t>
  </si>
  <si>
    <t>Dictámenes C-156-2002 (17-06-2002), 367-2003 (20-11-2003) y 368-2003 (20-11-2003) de la Procuraduría General de la República</t>
  </si>
  <si>
    <t>Circulares DNP-0062-2006 (04-10-2006) y DNP-034-2009 (21-09-2009) de la Dirección Nacional de Pensiones; Directriz DMT-013-2011 Para la resolución de diferencias de pago de montos y diferencias de pensión de obligatorio acatamiento para la Dirección Nacional de Pensiones; Resoluciones del Poder Ejecutivo 858-2013 (01-07-2013) y 1645-2013 (11-11-2013)</t>
  </si>
  <si>
    <t>140048010007CO</t>
  </si>
  <si>
    <t>0059632014a</t>
  </si>
  <si>
    <t xml:space="preserve">Sentencia 2014 - 005963. Expediente 14-004801-0007-CO. A las catorce horas con cuarenta y Cinco minutos. ACCIÓN DE INCONSTITUCIONALIDAD contra LEY 8873 POR LA ELIMINACION DEL INCISO G DEL ARTICULO 408. Se rechaza por el fondo la acción.- </t>
  </si>
  <si>
    <t>140048600007CO</t>
  </si>
  <si>
    <t>0083052014a</t>
  </si>
  <si>
    <t>Sentencia 2014 - 008305. Expediente 14-004860-0007-CO. A las catorce horas con cuarenta y Cinco minutos. ACCIÓN DE INCONSTITUCIONALIDAD contra LEY Nº 7398. Se rechaza de plano la acción en relación con los artículos 158, 159, 160, 161 bis y 162 del Código Penal. Se rechaza por el fondo en cuanto a los artículos 156, 157 y 161 del Código Penal.</t>
  </si>
  <si>
    <t>Artículo 156-162</t>
  </si>
  <si>
    <t>140048740007CO</t>
  </si>
  <si>
    <t>0059652014a</t>
  </si>
  <si>
    <t xml:space="preserve">Sentencia 2014 - 005965. Expediente 14-004874-0007-CO. A las catorce horas con cuarenta y Cinco minutos. ACCIÓN DE INCONSTITUCIONALIDAD contra CONTRA EL ARTÍCULO 498 DEL CODIGO DE COMERCIO. Se rechaza de plano la acción. </t>
  </si>
  <si>
    <t>Artículo 498</t>
  </si>
  <si>
    <t>140049040007CO</t>
  </si>
  <si>
    <t>0063622014a</t>
  </si>
  <si>
    <t xml:space="preserve">Sentencia 2014 - 006362. Expediente 14-004904-0007-CO. A las catorce horas con treinta minutos. ACCIÓN DE INCONSTITUCIONALIDAD contra el ARTÍCULO 22 DEL REGLAMENTO DEL SEGURO DE INVALIDEZ, VEJEZ Y MUERTE Y CONTRA CIRCULAR Nº GP-22-22.202-11/GF-20.515-11 DEL 09/05/2011. Se rechaza de plano la acción. </t>
  </si>
  <si>
    <t>140049920007CO</t>
  </si>
  <si>
    <t>0059702014a</t>
  </si>
  <si>
    <t xml:space="preserve">Sentencia 2014 - 005970. Expediente 14-004992-0007-CO. A las catorce horas con cuarenta y Cinco minutos. ACCIÓN DE INCONSTITUCIONALIDAD contra Artículo 7 inciso c) del Código Notarial.. Se rechaza de plano la acción. </t>
  </si>
  <si>
    <t xml:space="preserve">Artículo 7 </t>
  </si>
  <si>
    <t>140050270007CO</t>
  </si>
  <si>
    <t>0120082014a</t>
  </si>
  <si>
    <t xml:space="preserve">Sentencia 2014 - 012008. Expediente 14-005027-0007-CO. A las catorce horas con cuarenta y Cinco minutos. ACCIÓN DE INCONSTITUCIONALIDAD. PABLO BARAHONA KRUGER, MARIA DEL CARMEN REDONDO SOLIS contra ARTICULOS 16 Y 30 DE LA LEY ORGANICA DEL INVU (Nº 1788). Esténse los accionantes a lo resuelto por esta Sala en sentencia número 4580-2014 de las 14:30 horas del 2 de abril del 2014, en cuanto al objeto de impugnación de la acción. En lo demás, se rechaza de plano la acción. </t>
  </si>
  <si>
    <t>Artículo 16 y 30</t>
  </si>
  <si>
    <t>140050490007CO</t>
  </si>
  <si>
    <t>0112442014a</t>
  </si>
  <si>
    <t xml:space="preserve">Sentencia 2014 -011244. Expediente 14-005049-0007-CO. A las catorce horas con treinta minutos. ACCIÓN DE INCONSTITUCIONALIDAD contra ARTÍCULO 144 DEL CÓDIGO DE NORMAS Y PROCEDIMIENTOS TRIBUTARIOS. Se rechaza de plano la acción.- </t>
  </si>
  <si>
    <t>Directriz DGT-D-009-2012 Lineamientos sobre la aplicación de la reforma introducida por la Ley de Fortalecimiento de la Gestión Tributaria, Ley N° 9069 de 28 de setiembre de 2012 al Código de Normas y Procedimientos Tributarios, Ley N° 4755 de 3 de mayo de 1971 y sus reformas</t>
  </si>
  <si>
    <t>140056060007CO</t>
  </si>
  <si>
    <t>0064662014a</t>
  </si>
  <si>
    <t xml:space="preserve">Sentencia 2014 - 006466. Expediente 14-005606-0007-CO. A las catorce horas con treinta minutos. ACCIÓN DE INCONSTITUCIONALIDAD contra el ARTÍCULO 5.6 DE LA LEY Nº 8624, LEY DE COBRO JUDICIAL. Se rechaza por el fondo la acción.- </t>
  </si>
  <si>
    <t>Artículo 5.6</t>
  </si>
  <si>
    <t>140057140007CO</t>
  </si>
  <si>
    <t>0169152014a</t>
  </si>
  <si>
    <t xml:space="preserve">Sentencia 2014 - 016915. Expediente 14-005714-0007-CO. A las catorce horas con treinta minutos. ACCIÓN DE INCONSTITUCIONALIDAD contra SE IMPUGNA ARTÍCULO 15, INCISO A DE LA LEY Nº 7245 DEL 24 DE JULIO DE 1991 DE IMPUESTOS MUNICIPALES DE SANTA ANA. Se rechaza por el fondo la acción. El magistrado Rueda Leal salva el voto, y rechaza de plano la acción. </t>
  </si>
  <si>
    <t>Ley 7245 de Impuestos Municipales del Cantón de Santa Ana</t>
  </si>
  <si>
    <t xml:space="preserve">Artículo 15 (a) </t>
  </si>
  <si>
    <t>140057220007CO</t>
  </si>
  <si>
    <t>0074722014a</t>
  </si>
  <si>
    <t xml:space="preserve">Sentencia 2014 - 007472. Expediente 14-005722-0007-CO. A las quince horas con quince minutos. ACCIÓN DE INCONSTITUCIONALIDAD contra ARTÍCULO 2 DE LA LEY DE REFORMA LEY REGULADORA DE EXONERACIONES VIGENTES, DEROGATORIAS Y EXCEPCIONES, Nº. 8444. Se rechaza de plano la acción. </t>
  </si>
  <si>
    <t>140058080007CO</t>
  </si>
  <si>
    <t>0074732014a</t>
  </si>
  <si>
    <t xml:space="preserve">Sentencia 2014 - 007473. Expediente 14-005808-0007-CO. A las quince horas con quince minutos. ACCIÓN DE INCONSTITUCIONALIDAD contra ARTÍCULO 12 INCISO D) DEL REGLAMENTO DE INVALIDEZ, VEJEZ Y MUERTE DE LA CAJA COSTARRICMENSE DEL SEGURO SOCIAL. Se rechaza de plano la acción. </t>
  </si>
  <si>
    <t xml:space="preserve">Artículo 12 (d) </t>
  </si>
  <si>
    <t>140062500007CO</t>
  </si>
  <si>
    <t>0149352014a</t>
  </si>
  <si>
    <t xml:space="preserve">Sentencia 2014 - 014935. Expediente 14-006250-0007-CO. A las quince horas con treinta minutos. ACCIÓN DE INCONSTITUCIONALIDAD contra ARTÍCULOS 24, 25 Y 27 DE LA LEY DE PENSIONES ALIMENTARIAS Y ARTÍCULO 35 DEL CÓDIGO DE FAMILIA. Se rechaza por el fondo la acción. </t>
  </si>
  <si>
    <t>Artículos 24, 25 y 27</t>
  </si>
  <si>
    <t>Ley 5476 Código de Familia, artículo 35; Práctica judicial de ordenar el apremio por un tiempo que excede los límites de una detención más allá de los límites legales para ser puesto a la orden de una autoridad judicial penal y sin demostración del dolo</t>
  </si>
  <si>
    <t>140062710007CO</t>
  </si>
  <si>
    <t>0077882014a</t>
  </si>
  <si>
    <t xml:space="preserve">Sentencia 2014 - 007788. Expediente 14-006271-0007-CO. A las catorce horas con treinta minutos. ACCIÓN DE INCONSTITUCIONALIDAD contra LEY 8873 QUE ELIMINA EL INCISO G) DEL ARTÍCULO 408, LEY 9003 QUE ELIMINÓ EL PÁRRAFO SEGUNDO DEL ARTÍCULO 102 DE LA LEY 7135 INTERPRETACIÓN DEL ARTÍCULO 63.1 DE LA CONVENCIÓN AMERICANA. Se rechaza por el fondo la acción. </t>
  </si>
  <si>
    <t>Ley 9003 Reforma del artículo 102 de la ley N° 7135, ley de la Jurisdicción Constitucional, Artículo Único; Errónea interpretación de la Sala Tercera sobre el criterio de plena restitución establecido en el artículo 63.1 de la Convención Americana de los Derechos Humanos y su negativa a aplicar el mismo</t>
  </si>
  <si>
    <t>140063370007CO</t>
  </si>
  <si>
    <t>0074772014a</t>
  </si>
  <si>
    <t xml:space="preserve">Sentencia 2014 - 007477. Expediente 14-006337-0007-CO. A las quince horas con quince minutos. ACCIÓN DE INCONSTITUCIONALIDAD contra Jurisprudencia  de la sala tercera. Se rechaza de plano la acción. El Magistrado Jinesta Lobo pone nota en relación con lo dispuesto en el considerando II de esta sentencia. El Magistrado Rueda Leal y la Magistrada Hernández López ponen nota en relación con lo dispuesto en el considerando IV de esta sentencia. </t>
  </si>
  <si>
    <t>Sentencias 20013-0004 (11-01-2013), 2012-1428 (07-09-2012), 2012-1430 (07-09-2012), 2012-530 (22-03-2012) y 2013-00017 (18-01-2013)</t>
  </si>
  <si>
    <t>140063390007CO</t>
  </si>
  <si>
    <t>0097522014a</t>
  </si>
  <si>
    <t xml:space="preserve">Sentencia 2014 - 009752. Expediente 14-006339-0007-CO. A las catorce horas con treinta minutos. ACCIÓN DE INCONSTITUCIONALIDAD contra ARTÍCULO 76 INCISO D) DE LA LEY DE TRÁNSITO POR VÍAS PÚBLICAS Y TERRESTRES Y SEGURIDAD VIAL, Nº 9078. Se rechaza de plano la acción. Los Magistrados Rueda Leal y Hernández López salvan el voto conforme se señala en el considerando cuarto de esta sentencia. </t>
  </si>
  <si>
    <t>Artículo 76 (d)</t>
  </si>
  <si>
    <t>140065130007CO</t>
  </si>
  <si>
    <t>0077962014a</t>
  </si>
  <si>
    <t xml:space="preserve">Sentencia 2014 - 007796. Expediente 14-006513-0007-CO. A las catorce horas con treinta minutos. ACCIÓN DE INCONSTITUCIONALIDAD contra ARTÍCULO 94 DE LA LEY DE TRÁNSITO. Se rechaza por el fondo la acción. </t>
  </si>
  <si>
    <t>Artículo 94 (párrafo tercero)</t>
  </si>
  <si>
    <t>140065150007CO</t>
  </si>
  <si>
    <t>0077972014a</t>
  </si>
  <si>
    <t xml:space="preserve">Sentencia 2014 - 007797. Expediente 14-006515-0007-CO. A las catorce horas con treinta minutos. ACCIÓN DE INCONSTITUCIONALIDAD contra ARTÍCULO 94 DE LA LEY DE TRÁNSITO. Se rechaza por el fondo la acción. </t>
  </si>
  <si>
    <t>140068520007CO</t>
  </si>
  <si>
    <t>0161602014a</t>
  </si>
  <si>
    <t>Reglamento Interno del Condominio y Administración del Condominio Pacifico Single Family Homesites 10, Sub-Condominio del Condominio Maestro Pacífico, Guanacaste, Costa Rica</t>
  </si>
  <si>
    <t>Artículo 10 (5 y 6)</t>
  </si>
  <si>
    <t>140068870007CO</t>
  </si>
  <si>
    <t>0074912014a</t>
  </si>
  <si>
    <t xml:space="preserve">Sentencia 2014 - 007491. Expediente 14-006887-0007-CO. A las quince horas con quince minutos. ACCIÓN DE INCONSTITUCIONALIDAD contra ARTICULO 9.5 INCISO F) DEL PLAN REGULADOR DE LA MUNICIPALIDAD DE ESCAZÚ. Se rechaza de plano la acción. </t>
  </si>
  <si>
    <t xml:space="preserve">Artículo 9.5 (f) </t>
  </si>
  <si>
    <t>140069480007CO</t>
  </si>
  <si>
    <t>0097562014a</t>
  </si>
  <si>
    <t xml:space="preserve">Sentencia 2014 - 009756. Expediente 14-006948-0007-CO. A las catorce horas con treinta minutos. ACCIÓN DE INCONSTITUCIONALIDAD contra ARTÍCULOS 7 Y 69 DEL CÓDIGO DE FAMILIA. Se rechaza de plano la acción. El Magistrado Rueda Leal y la Magistrada Hernández López salvan el voto conforme se señala en el considerando cuarto de esta sentencia. </t>
  </si>
  <si>
    <t xml:space="preserve"> Artículos 7 y 69 </t>
  </si>
  <si>
    <t>140074570007CO</t>
  </si>
  <si>
    <t>0075002014a</t>
  </si>
  <si>
    <t xml:space="preserve">Sentencia 2014 - 007500. Expediente 14-007457-0007-CO. A las quince horas con quince minutos. ACCIÓN DE INCONSTITUCIONALIDAD contra LEY Nº 7302, LEY MARCO DE PENSIONES EN RELACIÓN CON LA APLICACIÓN DE LOS ARTÍCULOS 23 Y 24 DEL REGLAMENTO DEL SEGURO DE INVALIDEZ, VEJEZ Y MUERTE. Se rechaza por el fondo la acción. </t>
  </si>
  <si>
    <t>140075170007CO</t>
  </si>
  <si>
    <t>0097672014a</t>
  </si>
  <si>
    <t xml:space="preserve">Sentencia 2014 - 009767. Expediente 14-007517-0007-CO. A las catorce horas con treinta minutos. ACCIÓN DE INCONSTITUCIONALIDAD contra ARTÍCULO 36 INCISO D) SUB - INCISO V) DE LA LEY 9028, LEY GENERAL DE CONTROL DE TABACO Y SUS EFECTIVOS NOCIVOS EN LA SALUD. Se rechaza de plano la acción en lo referente a los supuestos vicios del procedimiento alegados por el recurrente. En lo demás, désele curso a la acción de inconstitucionalidad. </t>
  </si>
  <si>
    <t>RP Y CURSO</t>
  </si>
  <si>
    <t xml:space="preserve">Artículo 36, Subinciso v) (d) </t>
  </si>
  <si>
    <t>140078330007CO</t>
  </si>
  <si>
    <t>0116392014a</t>
  </si>
  <si>
    <t xml:space="preserve">Sentencia 2014 - 011639. Expediente 14-007833-0007-CO. A las catorce horas con treinta minutos. ACCIÓN DE INCONSTITUCIONALIDAD. LEONARDO JOSE MENDEZ GARITA contra Se impugna el artículo 4 del Reglamento para el Reconocimiento de Disponibilidad para los Funcionarios de la Comisión Nacional de Prevención de Riesgos y Atención de Emergencias.. Se rechaza de plano la acción. </t>
  </si>
  <si>
    <t>Reglamento para el Reconocimiento de Disponibilidad para los Funcionarios de la Comisión Nacional de Prevención de Riesgos y Atención de Emergencias</t>
  </si>
  <si>
    <t>140084330007CO</t>
  </si>
  <si>
    <t>0097932014a</t>
  </si>
  <si>
    <t xml:space="preserve">Sentencia 2014 - 009793. Expediente 14-008433-0007-CO. A las catorce horas con treinta minutos. ACCIÓN DE INCONSTITUCIONALIDAD contra LEY 9160. Se rechaza de plano la acción. El Magistrado Rueda Leal y la Magistrada Hernández López ponen nota en relación con lo dispuesto en el considerando II de esta sentencia. </t>
  </si>
  <si>
    <t>140084550007CO</t>
  </si>
  <si>
    <t>0149362014a</t>
  </si>
  <si>
    <t xml:space="preserve">Sentencia 2014 - 014936. Expediente 14-008455-0007-CO. A las quince horas con treinta minutos. ACCIÓN DE INCONSTITUCIONALIDAD contra Jurisprudencia  EMITIDA POR LA sala primeraDE LA CORTE SUPREMA DE JUSTICIA SOBRE LA APLICACIÓN DEL ARTÍCULO 182 DEL CÓDIGO DE COMERCIO Y SUBSIDIARIAMENTE SOBRE LA NORMA. Se rechaza de plano la acción. </t>
  </si>
  <si>
    <t>Sentencias 489 (13-07-2005), 656 (08-09-2005), 108 (14-02-2007), 732 (31-10-2008) y 622 (25-06-2009)</t>
  </si>
  <si>
    <t>Ley 3284 Código de Comercio, Artículo 182</t>
  </si>
  <si>
    <t>140086300007CO</t>
  </si>
  <si>
    <t>0078812014a</t>
  </si>
  <si>
    <t xml:space="preserve">Sentencia 2014 - 007881. Expediente 14-008630-0007-CO. A las catorce horas con treinta minutos. ACCIÓN DE INCONSTITUCIONALIDAD contra LEY DE COBRO JUDICIAL. Se rechaza de plano la acción.- </t>
  </si>
  <si>
    <t>6, 10, 18.2 (párrafo 2) y 37 (g)</t>
  </si>
  <si>
    <t>140086730007CO</t>
  </si>
  <si>
    <t>0084362014a</t>
  </si>
  <si>
    <t xml:space="preserve">Sentencia 2014 - 008436. Expediente 14-008673-0007-CO. A las catorce horas con cuarenta y Cinco minutos. ACCIÓN DE INCONSTITUCIONALIDAD contra artículo 23 DE LA LEY DE NOTIFICACIONES JUDICIALES. Se rechaza de plano la acción. </t>
  </si>
  <si>
    <t>140087380007CO</t>
  </si>
  <si>
    <t>0152482014a</t>
  </si>
  <si>
    <t xml:space="preserve">Sentencia 2014 - 015248. Expediente 14-008738-0007-CO. A las quince horas con treinta minutos. ACCIÓN DE INCONSTITUCIONALIDAD contra ARTICULO 6 DEL METODO DE TRABAJO PARA ABSOLVER O COBRAR BIENES DEL INSTITUTO COSTARRICMENSE DE ELECTRICIDAD CODIGO CAP-US-12. Se rechaza de plano la acción. </t>
  </si>
  <si>
    <t>Método de Trabajo para absolver o cobrar bienes del Instituto Costarricense de Electricidad, Código CAP-US-12</t>
  </si>
  <si>
    <t>140090080007CO</t>
  </si>
  <si>
    <t>0137602014a</t>
  </si>
  <si>
    <t>Se rechaza de plano la acción. La Magistrada Hernández López y el Magistrado Rueda Leal salvan el voto conforme lo indican en el último considerando de esta sentencia.-</t>
  </si>
  <si>
    <t>Convenio Simple que consta en el acta extraordinaria número 325 de fecha 27 de agosto de 1982, suscrito por el Concejo Municipal de la Municipalidad de Puriscal</t>
  </si>
  <si>
    <t>Convenio simple, con fecha 7 de octubre de 1991, según consta en el acta de la sesión ordinaria número 791 celebrada por el Concejo Municipal de la Municipalidad de Puriscal, artículo 3, inciso d; Artículo 2 de la sesión 783 del 24 de agosto de 1991 y el inciso d) del artículo 3 de la sesión número 784 del 2 de setiembre de 1991; Convenio Simple que consta en la sesión extraordinaria número 28 de fecha 24 de agosto del 2006; Convenio Simple que consta en el acta de la sesión ordinaria número 91 de fecha 12 de junio del 2007; Convenio Simple que consta en el acta de la sesión ordinaria número 108 de fecha 4 de setiembre del 2007; Resolución 3847-E-2006 (13-12-2006); Convenio Simple que consta en el acuerdo 3.4 de la sesión ordinaria número 167 de fecha 29 de abril del 2008; Convenio Simple que consta en el acuerdo número 002-195-2008 artículo segundo de la sesión extraordinaria número 195, de fecha 8 de agosto del 2008 y Convenio Colectivo suscrito entre la Municipalidad y sus trabajadores, que consta en la sesión ordinaria número 417 del 06 de julio de 1984.</t>
  </si>
  <si>
    <t>140090580007CO</t>
  </si>
  <si>
    <t>0084642014a</t>
  </si>
  <si>
    <t xml:space="preserve">Sentencia 2014 - 008464. Expediente 14-009058-0007-CO. A las catorce horas con cuarenta y Cinco minutos. ACCIÓN DE INCONSTITUCIONALIDAD contra ÚLTIMA FRASE ARTÍCULO 118 CÓDIGO PROCESAL CIVIL. Se rechaza por el fondo la acción.- </t>
  </si>
  <si>
    <t>Artículo 118</t>
  </si>
  <si>
    <t>140091390007CO</t>
  </si>
  <si>
    <t>0146002014a</t>
  </si>
  <si>
    <t>140093110007CO</t>
  </si>
  <si>
    <t>0116422014a</t>
  </si>
  <si>
    <t xml:space="preserve">Sentencia 2014 - 011642. Expediente 14-009311-0007-CO. A las catorce horas con treinta minutos. ACCIÓN DE INCONSTITUCIONALIDAD. GERARDO ENRIQUE CESPEDES MURILLO contra Jurisprudencia  Civil.. Se rechaza de plano la acción. El Magistrado Jinesta Lobo pone nota. </t>
  </si>
  <si>
    <t>Resoluciones 852-4C (24-08-2012), 733-P (09-09-2009) y 587-P (23-06-2010)</t>
  </si>
  <si>
    <t>140095310007CO</t>
  </si>
  <si>
    <t>0169162014a</t>
  </si>
  <si>
    <t xml:space="preserve">Sentencia 2014 - 016916. Expediente 14-009531-0007-CO. A las catorce horas con treinta minutos. ACCIÓN DE INCONSTITUCIONALIDAD contra ARTICULOS 509 Y 510 DEL CODIGO DE TRABAJO EN RELACIÓN CON EL PROCEDIMIENTO PARA EL JUZGAMIENTIO DE LAS FALTAS COMETIDAS CONTRA LAS LEYES DE TRABAJO O DE PREVISIÒN SOCIAL. Se rechaza de plano la acción, por inadmisible en cuanto al artículo 509 y por el fondo, en cuanto al artículo 510, ambos del Código de Trabajo.- </t>
  </si>
  <si>
    <t xml:space="preserve">Artículos 509 y 510 </t>
  </si>
  <si>
    <t>140095320007CO</t>
  </si>
  <si>
    <t>0098542014a</t>
  </si>
  <si>
    <t xml:space="preserve">Sentencia 2014 - 009854. Expediente 14-009532-0007-CO. A las catorce horas con treinta minutos. ACCIÓN DE INCONSTITUCIONALIDAD contra LEY ORGÁNICA DEL PODER JUDICIAL. Se rechaza de plano la acción. El Magistrado Rueda Leal y la Magistrada Hernández López ponen nota. </t>
  </si>
  <si>
    <t>140095850007CO</t>
  </si>
  <si>
    <t>0098582014a</t>
  </si>
  <si>
    <t xml:space="preserve">Sentencia 2014 - 009858. Expediente 14-009585-0007-CO. A las catorce horas con treinta minutos. ACCIÓN DE INCONSTITUCIONALIDAD contra ARTÍCULO 144, PÁRRAFO CUARTO Y 192 DEL CÓDIGO DE NORMAS Y PROCEDIMIENTOS TRIBUTARIOS. Se rechaza por el fondo la acción.- </t>
  </si>
  <si>
    <t>Artículos 144 párrafo 4º y 192</t>
  </si>
  <si>
    <t>140095950007CO</t>
  </si>
  <si>
    <t>0098602014a</t>
  </si>
  <si>
    <t xml:space="preserve">Sentencia 2014 - 009860. Expediente 14-009595-0007-CO. A las catorce horas con treinta minutos. ACCIÓN DE INCONSTITUCIONALIDAD contra ARTÍCULOS 3, 4 Y 7 DE LA LEY QUE CREA EL TIMBRE DEL COLEGIO DE ABOGADOS Y REFORMA LEY TIMBRE FORENSE. Se rechaza de plano la acción en cuanto al artículo 7 de la Ley número 3245, del 3 de diciembre de 1963, "Ley de Creación del Timbre del Colegio de Abogados". En lo demás se rechaza por el fondo la acción. </t>
  </si>
  <si>
    <t>Ley 3245 Crea Timbre del Colegio de Abogados y Reforma Ley Timbre Forense</t>
  </si>
  <si>
    <t xml:space="preserve">Artículos 3, 4, y 7 </t>
  </si>
  <si>
    <t>140096340007CO</t>
  </si>
  <si>
    <t>0107272014a</t>
  </si>
  <si>
    <t xml:space="preserve">Sentencia 2014 - 010727. Expediente 14-009634-0007-CO. A las catorce horas con treinta minutos. ACCIÓN DE INCONSTITUCIONALIDAD. FRANCISCO JAVIER VALVERDE BRENES contra ARTICULO 46 DEL REGLAMENTO DEL SISTEMA DE ESTUDIOS DE POSGRADO DE LA UNIVERSIDAD ESTATAL A DISTANCIA. Se rechaza de plano la acción. </t>
  </si>
  <si>
    <t>Reglamento del Sistema de Estudios de Posgrado de la Universidad Estatal a Distancia</t>
  </si>
  <si>
    <t>Artículo 46</t>
  </si>
  <si>
    <t>140096810007CO</t>
  </si>
  <si>
    <t>0149372014a</t>
  </si>
  <si>
    <t xml:space="preserve">Sentencia 2014 - 014937. Expediente 14-009681-0007-CO. A las quince horas con treinta minutos. ACCIÓN DE INCONSTITUCIONALIDAD contra LA FRASE "…LA EXPLOTACIÓN NO AUTORIZADA DE LAS RIQUEZAS ICTIOLÓGICAS DE LA NACIÓN..." CONTENIDA EL ARTÍCULO 265 DEL CÓDIGO PENAL. Se rechazo por el fondo la acción.- </t>
  </si>
  <si>
    <t xml:space="preserve">Artículo 265 (párrafo primero) frase "...la explotación no autorizada de las riquezas ictiológicas de la nación..." </t>
  </si>
  <si>
    <t xml:space="preserve"> Ley 6267 Reforma Ley de Pesca por Barcos Bandera Extranjera en Mar Patrimonial, Artículo 6</t>
  </si>
  <si>
    <t>140097680007CO</t>
  </si>
  <si>
    <t>0120492014a</t>
  </si>
  <si>
    <t xml:space="preserve">Sentencia 2014 - 012049. Expediente 14-009768-0007-CO. A las catorce horas con cuarenta y Cinco minutos. ACCIÓN DE INCONSTITUCIONALIDAD. ADRIANA KARLINA LIZANO VILLARREAL contra Artículo 34 inciso d) de la Ley General de Control Interno. Ley No. 8292. Se rechaza de plano la acción. </t>
  </si>
  <si>
    <t xml:space="preserve"> Artículo 34 (d) frase "en las elecciones nacionales y municipales" </t>
  </si>
  <si>
    <t>140100300007CO</t>
  </si>
  <si>
    <t>0112732014a</t>
  </si>
  <si>
    <t xml:space="preserve">Sentencia 2014 -011273. Expediente 14-010030-0007-CO. A las catorce horas con treinta minutos. ACCIÓN DE INCONSTITUCIONALIDAD contra Jurisprudencia  DE LA sala segunda. Se rechaza de plano la acción. </t>
  </si>
  <si>
    <t>Votos 248 (25-08-199) y 2014-500 (28-05-2014)</t>
  </si>
  <si>
    <t>140102140007CO</t>
  </si>
  <si>
    <t>0152532014a</t>
  </si>
  <si>
    <t>Sentencia 2014 - 015253. Expediente 14-010214-0007-CO. A las quince horas con treinta minutos. ACCIÓN DE INCONSTITUCIONALIDAD contra la resolución 14/96 del 30 de agosto de 1996 y la resolución 10/97 del 29 de agosto de 1997, ambas de la Dirección General de Tributación Directa. Se rechaza de plano la acción.-</t>
  </si>
  <si>
    <t>Resoluciones 14-96 (30-08-1996) y  10-97 (29-08-1997) emitidas por la Dirección General de Tributación Directa</t>
  </si>
  <si>
    <t>140103230007CO</t>
  </si>
  <si>
    <t>112832014a</t>
  </si>
  <si>
    <t xml:space="preserve">Sentencia 2014 -011283. Expediente 14-010323-0007-CO. A las catorce horas con treinta minutos. ACCIÓN DE INCONSTITUCIONALIDAD contra ARTÍCULO 144 DEL CÓDIGO DE NORMAS Y PROCEDIMIENTOS TRIBUTARIOS, INTRODUCIDOS POR LA LEY Nº 9069. Se rechaza por el fondo la acción.- </t>
  </si>
  <si>
    <t xml:space="preserve">Artículo 144 </t>
  </si>
  <si>
    <t>140103260007CO</t>
  </si>
  <si>
    <t>2015002672a</t>
  </si>
  <si>
    <t xml:space="preserve">Sentencia 2015 - 002672. Expediente 14-010326-0007-CO. A las nueve horas con cinco minutos. ACCIÓN DE INCONSTITUCIONALIDAD contra ARTÍCULO 2 DE LA LEY ORGÁNICA DE LA PROCURADURÍA GENERAL DE LA REPÚBLICA, LEY 6815 DEL 27 DE SETIEMBRE DE 1982 Y SUS REFORMAS. Se rechaza de plano la acción. </t>
  </si>
  <si>
    <t xml:space="preserve">Opinión Jurídica OJ-096-2005 (14-07-2005) y el Dictamen C-234-2006  (07-06-2006) </t>
  </si>
  <si>
    <t>140103790007CO</t>
  </si>
  <si>
    <t>0120612014a</t>
  </si>
  <si>
    <t xml:space="preserve">Sentencia 2014 - 012061. Expediente 14-010379-0007-CO. A las catorce horas con cuarenta y Cinco minutos. ACCIÓN DE INCONSTITUCIONALIDAD contra el artículo 13 inciso 2) de la Constitución Política. Se rechaza de plano la acción. </t>
  </si>
  <si>
    <t xml:space="preserve">Artículo 13 (2) </t>
  </si>
  <si>
    <t>140108980007CO</t>
  </si>
  <si>
    <t>0116622014a</t>
  </si>
  <si>
    <t xml:space="preserve">Sentencia 2014 - 011662. Expediente 14-010898-0007-CO. A las catorce horas con treinta minutos. ACCIÓN DE INCONSTITUCIONALIDAD. TATIANA MARIORY CHANTO JIMENEZ contra Decreto Ejecutivo No. 25902-MIVAH-MP-MINAE.. Se rechaza de plano la acción. </t>
  </si>
  <si>
    <t>Decreto Ejecutivo 25902-MIVAH-MP-MINAE Reforma Plan Regional Desarrollo Urbano Gran Area Metropolitana</t>
  </si>
  <si>
    <t>140110380007CO</t>
  </si>
  <si>
    <t>0128312014a</t>
  </si>
  <si>
    <t xml:space="preserve">Sentencia 2014 - 012831. Expediente 14-011038-0007-CO. A las dieciséis horas con quince minutos. ACCIÓN DE INCONSTITUCIONALIDAD contra EL INCISO D) DEL ARTÍCULO 14 DEL DECRETO LEGISLATIVO NÚMERO 9185, LEY DE PATENTES DEL CANTÓN DE CURRIDABAT. Se rechaza de plano la acción. </t>
  </si>
  <si>
    <t>Ley 9185 de Patentes del Cantón de Curridabat</t>
  </si>
  <si>
    <t>Artículo 14 (d)</t>
  </si>
  <si>
    <t>140114440007CO</t>
  </si>
  <si>
    <t>0161612014a</t>
  </si>
  <si>
    <t>Se rechaza de plano el recurso.</t>
  </si>
  <si>
    <t>Decreto Ejecutivo 36562-JP Arancel de Honorarios por Servicios Profesionales de Abogacía y Notariado</t>
  </si>
  <si>
    <t>Artículo 108</t>
  </si>
  <si>
    <t>140114750007CO</t>
  </si>
  <si>
    <t>0142132014a</t>
  </si>
  <si>
    <t xml:space="preserve">Ley 8636 de Pesca y Acuicultura </t>
  </si>
  <si>
    <t>Artículo 150 (a)</t>
  </si>
  <si>
    <t>140114770007CO</t>
  </si>
  <si>
    <t>0132062014a</t>
  </si>
  <si>
    <t xml:space="preserve">Sentencia 2014 - 013206. Expediente14-011477-0007-CO. A las nueve horas con cinco minutos. ACCIÓN DE INCONSTITUCIONALIDAD. WILBER APARICIO ROSALES, ALVARO ENRIQUE MORENO GOMEZ contra Se impugnan los artículos151 y153 de la Ley de Pesca y Acuicultura Nº8486. Se rechaza por el fondo la acción </t>
  </si>
  <si>
    <t xml:space="preserve"> Artículos 151 y 153 </t>
  </si>
  <si>
    <t>140115340007CO</t>
  </si>
  <si>
    <t>0177692014a</t>
  </si>
  <si>
    <t xml:space="preserve">Sentencia 2014 - 017769. Expediente 14-011534-0007-CO. A las catorce horas con treinta minutos. ACCIÓN DE INCONSTITUCIONALIDAD contra ARTÍCULOS 14, 15 Y 16 DE LA LEY 9023, LEY DE IMPUESTOS MUNICIPALES DEL CANTÓN CMENTRAL DE HEREDIA. Se rechaza de plano la acción en cuanto a la impugnación del artículo 16 de la Ley 9023. En lo demás, se rechaza por el fondo la acción. </t>
  </si>
  <si>
    <t xml:space="preserve">Artículos 14, 15 y 16 </t>
  </si>
  <si>
    <t>140115910007CO</t>
  </si>
  <si>
    <t>0132172014a</t>
  </si>
  <si>
    <t xml:space="preserve">Sentencia 2014 - 013217. Expediente 14-011591-0007-CO. A las nueve horas con cinco minutos. ACCIÓN DE INCONSTITUCIONALIDAD. JOSE ALBERTO SALAZAR BENAVIDES contra ARTICULO 561 PARRAFO TERCERO DEL CODIGO PROCESAL CIVIL. Se rechaza de plano la acción.- </t>
  </si>
  <si>
    <t>Artículo 561 (párrafo 3)</t>
  </si>
  <si>
    <t>140115930007CO</t>
  </si>
  <si>
    <t>0128372014a</t>
  </si>
  <si>
    <t xml:space="preserve">Sentencia 2014 - 012837. Expediente 14-011593-0007-CO. A las dieciséis horas con quince minutos. ACCIÓN DE INCONSTITUCIONALIDAD contra ARTÍCULO 3 DE LA LEY DE LA DEFENSORÍA DE LOS HABITANTES NO. 7319. Se rechaza de plano la acción. El magistrado Rueda Leal y la magistrada Hernández López salvan el voto. </t>
  </si>
  <si>
    <t>140116470007CO</t>
  </si>
  <si>
    <t>0128392014a</t>
  </si>
  <si>
    <t xml:space="preserve">Sentencia 2014 - 012839. Expediente 14-011647-0007-CO. A las dieciséis horas con quince minutos. ACCIÓN DE INCONSTITUCIONALIDAD contra EL ARTÍCULO 13 DE LA LEY 7139 DEL 30-11-1989 DE LA MUNICIPALIDAD DE CORREDORES, PUNTARENAS. Se rechaza por el fondo la acción. </t>
  </si>
  <si>
    <t>Ley 7139 Tarifas de impuestos municipales del cantón de Corredores</t>
  </si>
  <si>
    <t xml:space="preserve">Artículo 13 (dos últimos párrafos) </t>
  </si>
  <si>
    <t>140116510007CO</t>
  </si>
  <si>
    <t>0128402014a</t>
  </si>
  <si>
    <t xml:space="preserve">Sentencia 2014 - 012840. Expediente 14-011651-0007-CO. A las dieciséis horas con quince minutos. ACCIÓN DE INCONSTITUCIONALIDAD contra EL MEMORANDO 01-2014 DE LA FISCALÍA GENERAL DE LA REPÚBLICA. Se rechaza de plano la acción. El Magistrado Rueda y la Magistrada Hernández salvan el voto, conforme lo indican en el último considerando de esta sentencia. </t>
  </si>
  <si>
    <t>Memorando 01-2014 de la Fiscalía General de la República</t>
  </si>
  <si>
    <t>140116850007CO</t>
  </si>
  <si>
    <t>0188402014a</t>
  </si>
  <si>
    <t xml:space="preserve">Sentencia 2014 - 018840. Expediente 14-011685-0007-CO. A las nueve horas con cinco minutos. ACCIÓN DE INCONSTITUCIONALIDAD contra ARTICULOS 438 INCISO 4) Y 444 DEL CODIGO PROCESAL CIVIL. Se rechaza de plano la acción. </t>
  </si>
  <si>
    <t>Artículos 438 (4) y 444</t>
  </si>
  <si>
    <t>140117290007CO</t>
  </si>
  <si>
    <t>0128442014a</t>
  </si>
  <si>
    <t xml:space="preserve">Sentencia 2014 - 012844. Expediente 14-011729-0007-CO. A las dieciséis horas con quince minutos. ACCIÓN DE INCONSTITUCIONALIDAD contra LEY DE VIOLENCIA DOMÉSTICA. Se rechaza de plano la acción </t>
  </si>
  <si>
    <t>140117330007CO</t>
  </si>
  <si>
    <t>0128452014a</t>
  </si>
  <si>
    <t xml:space="preserve">Sentencia 2014 - 012845. Expediente 14-011733-0007-CO. A las dieciséis horas con quince minutos. ACCIÓN DE INCONSTITUCIONALIDAD contra LEY DE PENSIONES ALIMENTARIAS. Se rechaza de plano la acción. El Magistrado Rueda Leal y la Magistrada Hernández López ponen nota. </t>
  </si>
  <si>
    <t xml:space="preserve">Capítulo de Pensiones Provisionales </t>
  </si>
  <si>
    <t>140118130007CO</t>
  </si>
  <si>
    <t>0128512014a</t>
  </si>
  <si>
    <t xml:space="preserve">Sentencia 2014 - 012851. Expediente 14-011813-0007-CO. A las dieciséis horas con quince minutos. ACCIÓN DE INCONSTITUCIONALIDAD contra LEY DE SIMPLIFICACIÓN Y EFICIENCIA TRIBUTARIA. NO. 8116. Se rechaza de plano la acción. El Magistrado Rueda Leal y la Magistrada Hernández López ponen nota. </t>
  </si>
  <si>
    <t>Artículos 1, 3 y 5</t>
  </si>
  <si>
    <t>140119510007CO</t>
  </si>
  <si>
    <t>0137642014a</t>
  </si>
  <si>
    <t xml:space="preserve">Circular 71-2012 Reglamento para regular la función de las y los intérpretes, traductores, peritos y ejecutores aprobado por la Corte Plena </t>
  </si>
  <si>
    <t>140119860007CO</t>
  </si>
  <si>
    <t>0149392014a</t>
  </si>
  <si>
    <t xml:space="preserve">Sentencia 2014 - 014939. Expediente 14-011986-0007-CO. A las quince horas con treinta minutos. ACCIÓN DE INCONSTITUCIONALIDAD contra EL ARTÍCULO 12 DE LA LEY ORGÁNICA DEL COLEGIO DE ABOGADOS DE COSTA RICA. Se rechaza por el fondo la acción en relación el artículo 12 de la Ley Orgánica del Colegio de Abogados. En lo demás, se rechaza de plano. Los magistrados Rueda Leal y Hernández López, salvan el voto y ordenan continuar el trámite de la acción en cuanto se refiere al artículo 83 inciso d) del Decreto 50-2004. </t>
  </si>
  <si>
    <t xml:space="preserve">Artículo 12 </t>
  </si>
  <si>
    <t>Reglamento 47 Código de Deberes Jurídicos, Morales y Éticos del Profesional en Derecho, Artículo  83 (d)</t>
  </si>
  <si>
    <t>140119890007CO</t>
  </si>
  <si>
    <t>0132822014a</t>
  </si>
  <si>
    <t xml:space="preserve">Sentencia 2014 - 013282. Expediente 14-011989-0007-CO. A las nueve horas con cinco minutos. ACCIÓN DE INCONSTITUCIONALIDAD. FUME INDUSTRIAL, SOCIEDAD ANONIMA, DIEGO FUMERO IRACHETA contra Artículo 11 de la Ley que aprueba el Convenio de Cooperación para el financiamiento del proyecto de inversión (cr-x1007) entre la República de Costa Rica y el Banco Interamericano de Desarrollo, para financiar el programa de infraestructura de transporte. Se rechaza de plano la acción. </t>
  </si>
  <si>
    <t>140119910007CO</t>
  </si>
  <si>
    <t>2015014894a</t>
  </si>
  <si>
    <t>140120990007CO</t>
  </si>
  <si>
    <t>0137662014a</t>
  </si>
  <si>
    <t>Se rechaza de plano la acción. El magistrado Rueda Leal y la magistrada Hernández López salvan el voto.</t>
  </si>
  <si>
    <t>Estatuto de la Asociación Fondo de Mutualidad de Empleados de la Caja Costarricense de Seguro Social</t>
  </si>
  <si>
    <t>140121270007CO</t>
  </si>
  <si>
    <t>0128722014a</t>
  </si>
  <si>
    <t xml:space="preserve">Sentencia 2014 - 012872. Expediente 14-012127-0007-CO. A las dieciséis horas con quince minutos. ACCIÓN DE INCONSTITUCIONALIDAD contra LA LEY NÚMERO 8444. Se rechaza de plano la acción. El Magistrado Rueda Leal y la Magistrada Hernández López salvan el voto y ordenan hacer la prevención del artículo 80 de la Ley de la Jurisdicción Constitucional. </t>
  </si>
  <si>
    <t>140121760007CO</t>
  </si>
  <si>
    <t>0137702014a</t>
  </si>
  <si>
    <t xml:space="preserve">Se rechaza de plano la acción. El Magistrado Rueda y la Magistrada Hernández salvan el voto respecto de la falta de fundamentación de la acción, conforme lo indican en el último considerando de esta sentencia. </t>
  </si>
  <si>
    <t>Levantamiento del veto presidencial, por parte del Presidente de la República, Luis Guillermo Solís, realizado por el expresidente Oscar Arias Sánchez, a la Ley 16377, número 8758 de 2 de setiembre de 2009, con respecto al proyecto de ley de “Desafectación del Uso Público de la Calle 13 bis, Distrito 1, Cantón I San José”</t>
  </si>
  <si>
    <t>140122100007CO</t>
  </si>
  <si>
    <t>0142202014a</t>
  </si>
  <si>
    <t>Circular 64-09 emitida por la Comisión de Oralidad Penal, acuerdo tomado por el Consejo Superior en el artículo XLVI del acta de su sesión 55-09 del 21 de mayo del 2009</t>
  </si>
  <si>
    <t>140122170007CO</t>
  </si>
  <si>
    <t>0133202014a</t>
  </si>
  <si>
    <t xml:space="preserve">Sentencia 2014 - 013320. Expediente 14-012217-0007-CO. A las nueve horas con cinco minutos. ACCIÓN DE INCONSTITUCIONALIDAD. ALVARO ENRIQUE MORENO GOMEZ contra CONTRA LAS DESPROPORCIONADAS Y CONFISCATORIAS MULTAS DE LOS ARTICULOS 136,137,138,141,142,143,144,145,148,149,150,151,152 Y 153 DE LA LEY DE PESCA Y ACUICULTURA NUMERO 8486. Se rechaza de plano la acción. </t>
  </si>
  <si>
    <t>Ley 8486 de Pesca y Acuicultura</t>
  </si>
  <si>
    <t>Artículos 136, 137, 138, 141, 142, 143, 144, 145, 148, 149, 150, 151, 152 y 153</t>
  </si>
  <si>
    <t>140122410007CO</t>
  </si>
  <si>
    <t>0152602014a</t>
  </si>
  <si>
    <t>Sentencia 2014 - 015260. Expediente 14-012241-0007-CO. A las quince horas con treinta minutos. ACCIÓN DE INCONSTITUCIONALIDAD contra LA LEY 51 Y 76 DEL CODIGO PENAL. Se rechaza de plano la acción.-</t>
  </si>
  <si>
    <t>140126630007CO</t>
  </si>
  <si>
    <t>0137862014a</t>
  </si>
  <si>
    <t xml:space="preserve">Se rechaza de plano la acción. 
</t>
  </si>
  <si>
    <t>Artículos 9, 10, 22 y 23</t>
  </si>
  <si>
    <t>Reglamento de Operación de la Comisión de Evaluación Curricular</t>
  </si>
  <si>
    <t>140127140007CO</t>
  </si>
  <si>
    <t>0156862014a</t>
  </si>
  <si>
    <t xml:space="preserve">Sentencia 2014 - 015686. Expediente 14-012714-0007-CO. A las catorce horas con treinta minutos. ACCIÓN DE INCONSTITUCIONALIDAD. VICTOR AMARAL SEQUEIRA ENRIQUEZ, SINDICATO DE PROFESIONALES EN CIENCIAS DE LA CCSS E INSTITUCIONES AFINES (SIPROCIMECA), MARCO TULIO ZELEDON AGUILAR contra LEY 9063 ATECION PSICOLOGICA A PERSONAS AGRESORAS INSERTAS EN PROCESOS DE TODO TIIPO DE VIOLENCIA. Se rechaza por el fondo la acción.- </t>
  </si>
  <si>
    <t>Ley 9063 de Atención psicológica a personas agresoras insertas en procesos de todo tipo de violencia</t>
  </si>
  <si>
    <t>140127730007CO</t>
  </si>
  <si>
    <t>0142282014a</t>
  </si>
  <si>
    <t>Se rechaza de plano la acción. El Magistrado Rueda Leal pone nota.</t>
  </si>
  <si>
    <t>Directriz 009-H Ejecutivo No se crearán plazas en Sector Público, autoriza a Autoridad Presupuestaria para que conozca y valore la creación de plazas estrictamente necesarias en razón de conveniencia y necesidad, autoriza a Ministerios de Poder Ejecutivo a vender activos</t>
  </si>
  <si>
    <t>140128160007CO</t>
  </si>
  <si>
    <t>0137962014a</t>
  </si>
  <si>
    <t xml:space="preserve">Se rechaza de plano la acción. El Magistrado Rueda Leal y la Magistrada Hernández López ponen nota. </t>
  </si>
  <si>
    <t xml:space="preserve">Artículo 2 (d) </t>
  </si>
  <si>
    <t>140130520007CO</t>
  </si>
  <si>
    <t>0138052014a</t>
  </si>
  <si>
    <t>Acuerdo adoptado por el Director de Servicios de Seguridad Privados y el Jefe del Departamento de Control de Armas y Explosivos, ambos del Ministerio de Seguridad Pública, Gobernación y Policía, el 24 de febrero de 2014. </t>
  </si>
  <si>
    <t>140131220007CO</t>
  </si>
  <si>
    <t>0149432014a</t>
  </si>
  <si>
    <t xml:space="preserve">Sentencia 2014 - 014943. Expediente 14-013122-0007-CO. A las quince horas con treinta minutos. ACCIÓN DE INCONSTITUCIONALIDAD contra NORMA TÉCNICA DEL SEGURO DE RIESGOS DEL TRABAJO DEL AÑO 2006 Y REFORMADA EN EL 2007, EN SUS PUNTOS 9.6.1, 9.6.2 Y 9.6.3. Se rechaza de plano la acción </t>
  </si>
  <si>
    <t xml:space="preserve">Norma Técnica del Seguro de Riesgos del Trabajo del año 2006 y reformada en 2007 </t>
  </si>
  <si>
    <t>Puntos 9.6.1., 9.6.2 y 9.6.3 </t>
  </si>
  <si>
    <t>140131860007CO</t>
  </si>
  <si>
    <t>0142522014a</t>
  </si>
  <si>
    <t>Se rechaza por el fondo la acción. El Magistrado Rueda Leal pone nota.</t>
  </si>
  <si>
    <t>Metodología utilizada por la Comisión Permanente Especial de Nombramiento de la Asamblea Legislativa para el nombramiento de Defensor de los Habitantes</t>
  </si>
  <si>
    <t>140132120007CO</t>
  </si>
  <si>
    <t>0142552014a</t>
  </si>
  <si>
    <t>Ley 8778 de Tarifa de Impuestos Municipales del Cantón de Talamanca (Deroga Ley No. 7677)</t>
  </si>
  <si>
    <t xml:space="preserve">Artículos 1, 2 (d, e) y 11 </t>
  </si>
  <si>
    <t>140132830007CO</t>
  </si>
  <si>
    <t>0161622014a</t>
  </si>
  <si>
    <t xml:space="preserve">Se rechaza de plano parcialmente la acción, en cuanto al artículo 50 de la Constitución Política. Se ordena darle curso a la acción únicamente sobre posible violación al principio de reversa de ley. Los Magistrados Armijo Sancho y Cruz Castro salvan el voto y rechazan de plano la acción en todos sus extremos.-
</t>
  </si>
  <si>
    <t>Decreto Ejecutivo 38500-S-MINAE Moratoria nacional de las actividades de transformación térmica de residuos sólidos ordinarios</t>
  </si>
  <si>
    <t xml:space="preserve">Artículo 1 </t>
  </si>
  <si>
    <t>140133510007CO</t>
  </si>
  <si>
    <t>0156892014a</t>
  </si>
  <si>
    <t xml:space="preserve">Sentencia 2014 - 015689. Expediente 14-013351-0007-CO. A las catorce horas con treinta minutos. ACCIÓN DE INCONSTITUCIONALIDAD. GRISELLE ALANIZ CEDEÑO contra ARTICULO 33 DE LA CONVENCION COLECTIVA MEP-SEC-SITRACOME. Se rechaza de plano la acción. </t>
  </si>
  <si>
    <t>Convención Colectiva MPE-SEC-SITRACOME</t>
  </si>
  <si>
    <t>Artículo 33</t>
  </si>
  <si>
    <t>140133720007CO</t>
  </si>
  <si>
    <t>0149462014a</t>
  </si>
  <si>
    <t xml:space="preserve">Sentencia 2014 - 014946. Expediente 14-013372-0007-CO. A las quince horas con treinta minutos. ACCIÓN DE INCONSTITUCIONALIDAD contra ARTÍCULO 9 DE LA REFORMA AL REGLAMENTO DE FISCALIZACIÓN, REGULACIÓN Y COMERCIALIZACIÓN DE BEBIDAS CON CONTENIDO ALCOHÓLICO EN EL CANTÓN DE SAN JOSÉ. Se rechaza de plano la acción. </t>
  </si>
  <si>
    <t xml:space="preserve">Reglamento municipal 198 Reforma Reglamento de fiscalización, regulación y comercialización de bebidas con contenido alcohólico en el Cantón de San José </t>
  </si>
  <si>
    <t xml:space="preserve">Artículo 9 </t>
  </si>
  <si>
    <t>Reglamento municipal 198 Reforma Reglamento de fiscalización, regulación y comercialización de bebidas con contenido alcohólico en el Cantón de San José, Artículo 39</t>
  </si>
  <si>
    <t>140134090007CO</t>
  </si>
  <si>
    <t>0142822014a</t>
  </si>
  <si>
    <t>Artículo 467</t>
  </si>
  <si>
    <t>140134330007CO</t>
  </si>
  <si>
    <t>0177712014a</t>
  </si>
  <si>
    <t xml:space="preserve">Sentencia 2014 - 017771. Expediente 14-013433-0007-CO. A las catorce horas con treinta minutos. ACCIÓN DE INCONSTITUCIONALIDAD contra LA FRASE “CON PLANO CATASTRADO” QUE CONTIENE EL ARTÍCULO 129 DEL CÓDIGO NOTARIAL, LEY NO. 7764 DEL 17 DE ABRIL DE 1998. Se rechaza de plano la acción. </t>
  </si>
  <si>
    <t xml:space="preserve">Artículo 129 la frase “con plano catastrado” </t>
  </si>
  <si>
    <t>140134740007CO</t>
  </si>
  <si>
    <t>2014019745a</t>
  </si>
  <si>
    <t xml:space="preserve">Sentencia 2014 - 019745. Expediente 14-013474-0007-CO. A las nueve horas con cinco minutos. ACCIÓN DE INCONSTITUCIONALIDAD contra ARTÍCULO 48 INCISO 8 DEL CÓDIGO DE FAMILIA. Se rechaza de plano la acción. </t>
  </si>
  <si>
    <t>Artículo 48 (8)</t>
  </si>
  <si>
    <t>140135600007CO</t>
  </si>
  <si>
    <t>0143102014a</t>
  </si>
  <si>
    <t xml:space="preserve">Artículo 142 (3) </t>
  </si>
  <si>
    <t>140135610007CO</t>
  </si>
  <si>
    <t>0149522014a</t>
  </si>
  <si>
    <t xml:space="preserve">Sentencia 2014 - 014952. Expediente 14-013561-0007-CO. A las quince horas con treinta minutos. ACCIÓN DE INCONSTITUCIONALIDAD contra ARTÍCULO 23 Y 24 DEL REGLAMENTO DE INVALIDEZ, VEJEZ Y MUERTE DE LA CAJA COSTARRICMENSE DE SEGURO SOCIAL. Se rechaza de plano la acción.- </t>
  </si>
  <si>
    <t>Artículos 23 y 24</t>
  </si>
  <si>
    <t>140136000007CO</t>
  </si>
  <si>
    <t>0169192014a</t>
  </si>
  <si>
    <t xml:space="preserve">Sentencia 2014 - 016919. Expediente 14-013600-0007-CO. A las catorce horas con treinta minutos. ACCIÓN DE INCONSTITUCIONALIDAD contra Artículo 4 párrafo 2), artículo 10 párrafo 1) de la Ley de la Defensoría de los Habitantes. No.7 31967 y el artículo 85 inciso g) del Reglamento Legislativo. Se rechaza de plano la acción. </t>
  </si>
  <si>
    <t>Atículo 4 (párrafo segundo), 10 (párrafo primero)</t>
  </si>
  <si>
    <t>Reglamento de la Asamblea Legislativa, Artículo 85 (g)</t>
  </si>
  <si>
    <t>140137170007CO</t>
  </si>
  <si>
    <t>2014019296a</t>
  </si>
  <si>
    <t xml:space="preserve">Sentencia 2014 - 019296. Expediente 14-013717-0007-CO. A las nueve horas con cinco minutos. ACCIÓN DE INCONSTITUCIONALIDAD. DEFENSORIA DE LOS HABITANTES DE LA REPUBLICA, LIGIA ELENA FALLAS RODRIGUEZ, MINISTRA DE EDUCACION PUBLICA, PRESIDENTA EJECUTIVA DEL INSTITUTO NACIONAL DE LAS MUJERES, RONALD VARGAS BOLAÑOS contra ARTICULOS 18 Y 22 DE LA LEY NUMERO 7476 PUBLICADA EN LA GACETA Nª 45 DEL 03 DE MARZO DE 1995.. Se rechaza de plano la acción.- </t>
  </si>
  <si>
    <t>Ley 7476 contra el hostigamiento sexual en el empleo y la docencia</t>
  </si>
  <si>
    <t xml:space="preserve">Artículos 18 y 22 </t>
  </si>
  <si>
    <t>140137420007CO</t>
  </si>
  <si>
    <t>0149602014a</t>
  </si>
  <si>
    <t xml:space="preserve">Sentencia 2014 - 014960. Expediente 14-013742-0007-CO. A las quince horas con treinta minutos. ACCIÓN DE INCONSTITUCIONALIDAD contra ARTÍCULOS 144 Y 192 DEL CÓDIGO DE NORMAS Y PROCEDIMIENTOS TRIBUTARIOS. Se rechaza de plano la acción en lo que respecta a la impugnación del artículo 192 del Código de Normas y Procedimientos Tributarios. En lo que atañe al artículo 144 párrafo 4° ídem, acumúlese esta acción a la que bajo expediente No. 14-011798-0007-CO, se tramita ante esta Sala.- </t>
  </si>
  <si>
    <t xml:space="preserve">Artículos 144 (párrafo 4) y 192 </t>
  </si>
  <si>
    <t>140137480007CO</t>
  </si>
  <si>
    <t>0182302014a</t>
  </si>
  <si>
    <t xml:space="preserve">Sentencia 2014 - 018230. Expediente 14-013748-0007-CO. A las catorce horas con treinta minutos. ACCIÓN DE INCONSTITUCIONALIDAD contra omisiones de la ley 7514 de 1995-1155 del 29-04-1950. Se rechaza por el fondo la acción. </t>
  </si>
  <si>
    <t>Ley 7514 Reforma Constitucional (arts.17 y 18)</t>
  </si>
  <si>
    <t>140138500007CO</t>
  </si>
  <si>
    <t>0149672014a</t>
  </si>
  <si>
    <t xml:space="preserve">Sentencia 2014 - 014967. Expediente 14-013850-0007-CO. A las quince horas con treinta minutos. ACCIÓN DE INCONSTITUCIONALIDAD contra REGLAMENTO DE PENSIONES DE LA CAJA COSTARRICMENSE DE SEGURO SOCIAL. Se rechaza de plano la acción. El Magistrado Rueda Leal y la Magistrada Hernández López ponen nota. </t>
  </si>
  <si>
    <t>Reglamento de Pensiones de la Caja Costarricense de Seguro Social </t>
  </si>
  <si>
    <t>140139550007CO</t>
  </si>
  <si>
    <t>0161692014a</t>
  </si>
  <si>
    <t>140141200007CO</t>
  </si>
  <si>
    <t>2015010253a</t>
  </si>
  <si>
    <t>Reglamento de Especialidades Psicológicas del Colegio de Profesionales en Psicología de Costa Rica</t>
  </si>
  <si>
    <t>140141410007CO</t>
  </si>
  <si>
    <t>0153312014a</t>
  </si>
  <si>
    <t xml:space="preserve">Sentencia 2014 - 015331. Expediente 14-014141-0007-CO. A las quince horas con treinta minutos. ACCIÓN DE INCONSTITUCIONALIDAD contra CRITERIO Jurisprudencia L REITERADO DEL tribunal DE APELACIONES DE LO CONTENCIOSO ADMINISTRATIVO Y CIVIL DE HACIENDA. Se rechaza de plano la acción.- </t>
  </si>
  <si>
    <t xml:space="preserve">Jurisprudencia del tribunal de apelación contencioso administrativo y civil de hacienda </t>
  </si>
  <si>
    <t>Resoluciones 121-2013 (01-03-2013), 333-1012 (11-06-2012), 430-2012 (24-07-2012) y 217-2014 (23-05-2014)</t>
  </si>
  <si>
    <t>140142370007CO</t>
  </si>
  <si>
    <t>0165102014a</t>
  </si>
  <si>
    <t xml:space="preserve">Sentencia 2014 - 016510. Expediente 14-014237-0007-CO. A las catorce horas con treinta minutos. ACCIÓN DE INCONSTITUCIONALIDAD. MARTIN CORNELIS RAMIREZ contra ariculo 211 de la Ley General de Aduanas. Se rechaza de plano la acción. </t>
  </si>
  <si>
    <t>140143870007CO</t>
  </si>
  <si>
    <t>0153662014a</t>
  </si>
  <si>
    <t>Sentencia 2014 - 015366. Expediente 14-014387-0007-CO. A las quince horas con treinta minutos. ACCIÓN DE INCONSTITUCIONALIDAD contra ARTICULO 86 DE LA LEY DE ARMAS Y EXPLOSIVOS Nº7530. Se rechaza por el fondo la acción.-</t>
  </si>
  <si>
    <t>140147990007CO</t>
  </si>
  <si>
    <t>0161882014a</t>
  </si>
  <si>
    <t xml:space="preserve">Artículo 18 (c) </t>
  </si>
  <si>
    <t>140148450007CO</t>
  </si>
  <si>
    <t>0188412014a</t>
  </si>
  <si>
    <t>Sentencia 2014 - 018841. Expediente 14-014845-0007-CO. A las nueve horas con cinco minutos. ACCIÓN DE INCONSTITUCIONALIDAD contra impugna normativa que regula la evaluación de los estudiantes CMENtro Nacional de la Música. Se rechaza de plano la acción.</t>
  </si>
  <si>
    <t>Criterios de Evaluación de los Aprendizajes del Instituto Nacional de Música</t>
  </si>
  <si>
    <t>140148530007CO</t>
  </si>
  <si>
    <t>0165222014a</t>
  </si>
  <si>
    <t xml:space="preserve"> Sentencia 2014 - 016522. Expediente 14-014853-0007-CO. A las catorce horas con treinta minutos. ACCIÓN DE INCONSTITUCIONALIDAD. JUAN CARLOS BALDIZON NAVASCUES contra impugna el artículo 58 de la Ley de Pensiones Alimentarias N.7654. Se rechaza por el fondo la acción.- </t>
  </si>
  <si>
    <t>Artículo 58 (párrafo primero)</t>
  </si>
  <si>
    <t>140148540007CO</t>
  </si>
  <si>
    <t>0157332014a</t>
  </si>
  <si>
    <t xml:space="preserve">Sentencia 2014 - 015733. Expediente 14-014854-0007-CO. A las catorce horas con treinta minutos. ACCIÓN DE INCONSTITUCIONALIDAD. VIVIAN HANSEN REINOSO contra resoluciones judiciales. Se rechaza de plano la acción. </t>
  </si>
  <si>
    <t>Jurisprudencia del juzgado de pensiones alimentarias del segundo circuito judicial de san josé</t>
  </si>
  <si>
    <t>Resoluciones de las 15:04 horas (22-07-2014), de las 09:30 horas del (01-08- 2014), de las  15:59 del (05-08-2014 y de las 11:25 horas del (12-08-2014)</t>
  </si>
  <si>
    <t>140150780007CO</t>
  </si>
  <si>
    <t>0161972014a</t>
  </si>
  <si>
    <t>140151500007CO</t>
  </si>
  <si>
    <t>0173622014a</t>
  </si>
  <si>
    <t>Sentencia 2014 - 017362. Expediente 14-015150-0007-CO. A las catorce horas con treinta minutos. ACCIÓN DE INCONSTITUCIONALIDAD contra REGLAMENTO PARA EL OTORGAMIENTO DE LICMENCIAS E INCPACIDADES PARA BENEFICIOS DEL SEGURO DE SALUD ARTÍCULO 8 ASEGURADOS VOLUNTARIOS. Se rechaza por el fondo la acción.-</t>
  </si>
  <si>
    <t>Reglamento 7897 para el Otorgamiento de Licencias e Incapacidades a los Beneficiarios del Seguro de Salud</t>
  </si>
  <si>
    <t>Atículo 8</t>
  </si>
  <si>
    <t>140152350007CO</t>
  </si>
  <si>
    <t>0173632014a</t>
  </si>
  <si>
    <t xml:space="preserve">Sentencia 2014 - 017363. Expediente 14-015235-0007-CO. A las catorce horas con treinta minutos. ACCIÓN DE INCONSTITUCIONALIDAD contra el DECRETO EJECUTIVO Nº 36042 "NORMAS DE ACREDITACIÓN DE LA DISCAPACIDAD PARA EL ACCESO A PROGRAMAS SELECTIVOS Y DE SALUD". Se rechaza de plano la acción. </t>
  </si>
  <si>
    <t>Decreto Ejecutivo 36042-S Normas de Acreditación de la Discapacidad para el Acceso a Programas Selectivos y de Salud</t>
  </si>
  <si>
    <t>140153430007CO</t>
  </si>
  <si>
    <t>0169302014a</t>
  </si>
  <si>
    <t xml:space="preserve">Sentencia 2014 - 016930. Expediente 14-015343-0007-CO. A las catorce horas con treinta minutos. ACCIÓN DE INCONSTITUCIONALIDAD contra ARTICULO 39 DE LA LEY 8508, ARTICULO 175 DE LA LEY 6227 Y ARTICULO 198 DE LA LEY 6227. Se rechaza de plano la acción.- </t>
  </si>
  <si>
    <t>Jurisprudencia de los tribunales contencioso administrativo que declaran la caducidad de oficio de los derechos laborales de servidores públicos basándose en los artículos 39 de la Ley 8508 y 175 de la Ley 6227 </t>
  </si>
  <si>
    <t>140153930007CO</t>
  </si>
  <si>
    <t>0165362014a</t>
  </si>
  <si>
    <t xml:space="preserve"> Sentencia 2014 - 016536. Expediente 14-015393-0007-CO. A las catorce horas con treinta minutos. ACCIÓN DE INCONSTITUCIONALIDAD. WILLIAM GIOVANNI CHARPENTIER MORALES contra Se impugna el artículo 8 de la Ley 9069.. Se rechaza de plano la acción. </t>
  </si>
  <si>
    <t>140154800007CO</t>
  </si>
  <si>
    <t>0169342014a</t>
  </si>
  <si>
    <t xml:space="preserve">Sentencia 2014 - 016934. Expediente 14-015480-0007-CO. A las catorce horas con treinta minutos. ACCIÓN DE INCONSTITUCIONALIDAD contra DECRETO EJECUTIVO Nº 13032-P-SPPS DEL 15 DE OCTUBRE DE 1981 PUBLICADO EN LA GACETA Nº 205 DEL 27 DE OCTUBRE DE 1981, CODIGO DE ETICA, ARTCULO 140. Se rechaza de plano la acción.- </t>
  </si>
  <si>
    <t>Decreto Ejecutivo 13032-P-SPPS Código de Moral Médica</t>
  </si>
  <si>
    <t>140154980007CO</t>
  </si>
  <si>
    <t>0165442014a</t>
  </si>
  <si>
    <t xml:space="preserve"> Sentencia 2014 - 016544. Expediente 14-015498-0007-CO. A las catorce horas con treinta minutos. ACCIÓN DE INCONSTITUCIONALIDAD. JOSE ALBERTO SALAZAR BENAVIDES contra ARTICULO 501 PARRAFO C) DEL CODIGO DE TRABAJO. Se rechaza por el fondo la acción. </t>
  </si>
  <si>
    <t xml:space="preserve">Artículo 501 (c ) </t>
  </si>
  <si>
    <t>140155020007CO</t>
  </si>
  <si>
    <t>0165452014a</t>
  </si>
  <si>
    <t xml:space="preserve"> Sentencia 2014 - 016545. Expediente 14-015502-0007-CO. A las catorce horas con treinta minutos. ACCIÓN DE INCONSTITUCIONALIDAD. JORGE ORTIZ SANCHEZ, TUNATUN INTERNACIONAL DE COSTA RICA S.A. contra ARTICULO 591 DEL CODIGO PROCESAL CIVIL. Se rechaza por el fondo la acción. </t>
  </si>
  <si>
    <t xml:space="preserve">Artículos 591 y 165 </t>
  </si>
  <si>
    <t>140156360007CO</t>
  </si>
  <si>
    <t>2015010476a</t>
  </si>
  <si>
    <t xml:space="preserve">Sentencia 2015 - 010476. Expediente 14-015636-0007-CO. A las nueve horas con veintiun minutos. ACCIÓN DE INCONSTITUCIONALIDAD. IBW COMUNICACIONES S.A., NELSON MEDINA NAVARRETE contra contra el párrafo final del artículo 10, párrafo cuarto del artículo 63, artículos 65 (incisos 1, 2, 3 y 5), 67, 68 y 69 de la Ley General de Telecomunicaciones; artículos 53.o, 59, 60 incisos g) y k), y párrafo final del artículo 73 de la Ley de ARESEP.. Por mayoría se da curso a la acción de inconstitucionalidad, únicamente, en cuanto al artículo 69 de la Ley General de Telecomunicaciones. En cuanto al resto de los agravios de inconstitucionalidad, por mayoría, se rechaza por el fondo. Los Magistrados Armijo y Cruz, salvan el voto y ordenan dar curso en cuanto al resto de los agravios de inconstitucionalidad y no respecto del artículo 69 de la Ley General de Telecomunicaciones. El Magistrado Jinesta rechaza integralmente la acción por el fondo. </t>
  </si>
  <si>
    <t>RF Y CURSO</t>
  </si>
  <si>
    <t xml:space="preserve">Artículos 10 (párrafo final), 63 (párrafo cuarto), 65,  67 (a subincisos 1, 2, 3 y 6), 68 y 69 </t>
  </si>
  <si>
    <t xml:space="preserve"> Ley 7593 de la Autoridad Reguladora de los Servicios Públicos y sus reformas, Artículos 53 (o), 59, 60 (g y k), 73 (e) y párrafo final </t>
  </si>
  <si>
    <t>140157290007CO</t>
  </si>
  <si>
    <t>0173682014a</t>
  </si>
  <si>
    <t xml:space="preserve"> Sentencia 2014 - 017368. Expediente 14-015729-0007-CO. A las catorce horas con treinta minutos. ACCIÓN DE INCONSTITUCIONALIDAD contra el ARTÍCULO 16.2.2. INCISO D), Y ARTÍCULO 16.2.4 DEL PLAN REGULADOR DE ESCAZÚ. Se rechaza por el fondo la acción. Los Magistrados Rueda Leal y Estrada Navas ponen nota.- </t>
  </si>
  <si>
    <t>Artículos 16.2.2 (d) y 16.2.4</t>
  </si>
  <si>
    <t>140160420007CO</t>
  </si>
  <si>
    <t>0188432014a</t>
  </si>
  <si>
    <t xml:space="preserve">Sentencia 2014 - 018843. Expediente 14-016042-0007-CO. A las nueve horas con cinco minutos. ACCIÓN DE INCONSTITUCIONALIDAD contra el artículo 28 del Código Procesal Contencioso Administrativo, el artículo 273 del Código Procesal Civil, y la Jurisprudencia  del tribunal de Apelaciones de lo Contencioso Administrativo. Se rechaza de plano la acción. </t>
  </si>
  <si>
    <t>Sentencias 121-2013 (01-03-2013), 333-2012 (11-06-2012), 430-2012 (24-07-2012) y 217-2014 (23-05-2014)</t>
  </si>
  <si>
    <t>Ley 8508 Código Procesal Contencioso Administrativo, Artículo 28; Ley 7130 Código Procesal Civil, Artículo 273</t>
  </si>
  <si>
    <t>140161390007CO</t>
  </si>
  <si>
    <t>0169682014a</t>
  </si>
  <si>
    <t xml:space="preserve">Sentencia 2014 - 016968. Expediente 14-016139-0007-CO. A las catorce horas con treinta minutos. ACCIÓN DE INCONSTITUCIONALIDAD contra el artículo 20 de la Ley de Protección al Trabajador, y el artículo 6 del Reglamento de Beneficios del Régimen de Capitalización Individual. Se rechaza de plano la acción.- </t>
  </si>
  <si>
    <t xml:space="preserve">Artículo 20 </t>
  </si>
  <si>
    <t>Reglamento 842-A de Beneficios del Régimen de Capitalización Individual, reforma Regl. sobre la Apertura y Funcionamiento de las Entidades Autorizadas y el Funcionamiento de los Fondos de Pensiones, Capitalización Laboral y Ahorro Voluntario, Artículo 6</t>
  </si>
  <si>
    <t>140161400007CO</t>
  </si>
  <si>
    <t>0173832014a</t>
  </si>
  <si>
    <t xml:space="preserve">Sentencia 2014 - 017383. Expediente 14-016140-0007-CO. A las catorce horas con treinta minutos. ACCIÓN DE INCONSTITUCIONALIDAD contra REGLAMENTO PARA LA MATRÍCULA DE LA EMISIÓN DE PLACAS METÁLICAS Y EL DOCUMENTO DE IDENTIFICACIÓN ADICIONAL PARA LA CIRCULACIÓN DE LOS VEHÍCULOS POR LAS VÍAS PÚBLICAS TERRESTRES. Se rechaza de plano la acción. El Magistrado Rueda Leal pone nota </t>
  </si>
  <si>
    <t>Reglamento para la asignación de matrícula, la emisión de placas metálicas y el documento de identificación adicional para la circulación de los vehículos automotores por las vías públicas terrestres</t>
  </si>
  <si>
    <t>Acuerdo de la Junta Directiva del Registro Público Nacional, J534 adoptado en la sesión ordinaria número 51-2011.</t>
  </si>
  <si>
    <t>140162550007CO</t>
  </si>
  <si>
    <t>0177782014a</t>
  </si>
  <si>
    <t xml:space="preserve">Sentencia 2014 - 017778. Expediente 14-016255-0007-CO. A las catorce horas con treinta minutos. ACCIÓN DE INCONSTITUCIONALIDAD contra ARTÍCULOS 973 Y 977 DEL CÓDIGO DE COMERCIO. Se rechaza de plano la acción. Nota del Magistrado Rueda Leal y la Magistrada Hernández López.- </t>
  </si>
  <si>
    <t xml:space="preserve">Artículo 973 frases “En ningún caso” y “Es preciso que la parte interesada la oponga”, y 977 </t>
  </si>
  <si>
    <t>140162750007CO</t>
  </si>
  <si>
    <t>0173872014a</t>
  </si>
  <si>
    <t>Sentencia 2014 - 017387. Expediente 14-016275-0007-CO. A las catorce horas con treinta minutos. ACCIÓN DE INCONSTITUCIONALIDAD contra ARTÍCULO 648 PÁRRAFO FINAL DEL CÓDIGO DE COMERCIO. Se rechaza de plano la acción.</t>
  </si>
  <si>
    <t>Artículo 648 (párrafo final )</t>
  </si>
  <si>
    <t>140162980007CO</t>
  </si>
  <si>
    <t>2014020434a</t>
  </si>
  <si>
    <t xml:space="preserve">Sentencia 2014 - 020434. Expediente 14-016298-0007-CO. A las nueve horas con treinta minutos. ACCIÓN DE INCONSTITUCIONALIDAD. RENE GARCIA MIRANDA, SECRETARIO GENERAL DEL SINDICATO DE TRABAJADORES DE CHIRIQUE LAND COMPANY contra .. Se rechaza por el fondo la acción. El Magistrado Jinesta salva el voto en cuanto a la interpretación conforme a la Constitución del artículo 377 del Código de Trabajo, el cual estima que no precisa de interpretación conforme. </t>
  </si>
  <si>
    <t xml:space="preserve">Artículo 377  (párrafo primero) </t>
  </si>
  <si>
    <t>140163170007CO</t>
  </si>
  <si>
    <t>0173882014a</t>
  </si>
  <si>
    <t xml:space="preserve"> Sentencia 2014 - 017388. Expediente 14-016317-0007-CO. A las catorce horas con treinta minutos. ACCIÓN DE INCONSTITUCIONALIDAD contra el ARTÍCULO 83 INCISO D) DEL CÓDIGO DE DEBERES JURÍDICOS, MORALES Y ÉTICOS DEL PROFESIONAL EN DERECHO. Se rechaza de plano la acción.- </t>
  </si>
  <si>
    <t>Artículo 83 (d)</t>
  </si>
  <si>
    <t>140164590007CO</t>
  </si>
  <si>
    <t>2015000101a</t>
  </si>
  <si>
    <t>Sentencia 2015 - 000101. Expediente 14-016459-0007-CO. A las nueve horas con cero minutos. ACCIÓN DE INCONSTITUCIONALIDAD contra ARTÍCULO 34 INCISO D) DE LA LEY GENERAL DE CONTROL INTERNO -LEY N: 8292. Se rechaza de plano la acción.-</t>
  </si>
  <si>
    <t>Artículo 34 (d)  la frase “en las elecciones nacionales y municipales”</t>
  </si>
  <si>
    <t>140167950007CO</t>
  </si>
  <si>
    <t>0178112014a</t>
  </si>
  <si>
    <t xml:space="preserve">Sentencia 2014 - 017811. Expediente 14-016795-0007-CO. A las catorce horas con treinta minutos. ACCIÓN DE INCONSTITUCIONALIDAD contra ARTÍCULO 25 DE LA LEY DE PENSIONES ALIMENTARIAS. Se rechaza por el fondo la acción. Los Magistrados Rueda Leal y Cruz Castro salvan el voto y consideran inconstitucional la frase: siempre que la parte actora haya gestionado el cobro en forma reiterada del artículo 25 de la Ley de Pensiones Alimentarias. La Magistrada Hernández López salva el voto, y también estima inconstitucional la frase citada del artículo 25 de la Ley de Pensiones Alimentarias, aunque por razones diferentes. Los Magistrados Jinesta Lobo y Castillo Víquez ponen nota.- </t>
  </si>
  <si>
    <t>140168420007CO</t>
  </si>
  <si>
    <t>0178162014a</t>
  </si>
  <si>
    <t xml:space="preserve">Sentencia 2014 - 017816. Expediente 14-016842-0007-CO. A las catorce horas con treinta minutos. ACCIÓN DE INCONSTITUCIONALIDAD contra LOS ARTÍCULOS 37 Y 38 DE LA LEY GENERAL DEL SERVICIO NACIONAL DE SALUD ANIMAL, LEY NO. 8495, PUBLICADA EN EL DIARIO OFICIAL LA GACETA NO. 93 DEL 16 DE MAYO DE 2006. Se impugna el artículo 37 de la ley 8495. Se rechaza por el fondo la acción.- </t>
  </si>
  <si>
    <t xml:space="preserve">Artículos 37 y 38 </t>
  </si>
  <si>
    <t>140170900007CO</t>
  </si>
  <si>
    <t>0182622014a</t>
  </si>
  <si>
    <t xml:space="preserve">Sentencia 2014 - 018262. Expediente 14-017090-0007-CO. A las catorce horas con treinta minutos. ACCIÓN DE INCONSTITUCIONALIDAD IMPUGNA LA OMISIÓN DE LA NORMATIVA PROCESAL CIVIL. Se rechaza de plano la acción.- </t>
  </si>
  <si>
    <t>Omisión de la normativa procesal civil de regular la competencia material y territorial para conocer el recurso de apelación por inadmisión interpuesto contra la inadmisión decretada por un Tribunal Superior Civil</t>
  </si>
  <si>
    <t>140172350007CO</t>
  </si>
  <si>
    <t>0188452014a</t>
  </si>
  <si>
    <t>Sentencia 2014 - 018845. Expediente 14-017235-0007-CO. A las nueve horas con cinco minutos. ACCIÓN DE INCONSTITUCIONALIDAD contra contra el artículo 3 del Decreto 33619, y, por conexidad, del acuerdo del Consejo Directivo del ICE contenido en el artículo 5 del capítulo II de la sesión 6111 del 20 de octubre de 2014. Se rechaza de plano la acción.</t>
  </si>
  <si>
    <t>Decreto Ejecutivo 33619 Fortalecimiento del Instituto Costarricense de Electricidad y sus Empresas</t>
  </si>
  <si>
    <t>Decreto 26893-MTSS-PLAN Reglamento a la Ley Marco para la Transformación Institucional y reformas a la Ley de Sociedades Anónimas Laborales de 6 de enero de 1998 y sus reformas, Artículo 2;Aacuerdo adoptado por el Consejo Directivo del ICE en art. 5 del Capítulo II de la Sesión 6111 de 20 de octubre de 2014, denominado “Organización para adoptar el Modelo Corporativo de Gestión aprobado en los Lineamientos Generales de la Estrategia Grupo ICE 2014-2018”.</t>
  </si>
  <si>
    <t>140176200007CO</t>
  </si>
  <si>
    <t>2014019751a</t>
  </si>
  <si>
    <t xml:space="preserve">Sentencia 2014 - 019751. Expediente 14-017620-0007-CO. A las nueve horas con cinco minutos. ACCIÓN DE INCONSTITUCIONALIDAD contra LA RESOLUCIÓN DE LA DIRECCIÓN GENERAL DE TRIBUTACIÓN DIRECTA NÚMERO DGT-R-012-2011. Se rechaza de plano la acción.- </t>
  </si>
  <si>
    <t>Resolución del programa electrónico denominado: “Elaboración Digital de Declaraciones de Impuestos EDDI-7”, como medio para la confección y presentación de la declaración jurada del Impuesto sobre la Renta, emitida por el Director General de Tributación (03-11-2014)</t>
  </si>
  <si>
    <t>140176310007CO</t>
  </si>
  <si>
    <t>2014020436a</t>
  </si>
  <si>
    <t>Sentencia 2014 - 020436. Expediente 14-017631-0007-CO. A las nueve horas con treinta minutos. ACCIÓN DE INCONSTITUCIONALIDAD. DANILO CUBERO CORRALES, NATALIA DIAZ QUINTANA, OTTO GUEVARA GUTH, ROLANDO ALFARO GARCIA contra CONTRA EL ARTICULO 23 DE LA LEY N° 6836 INCMENTIVOS A LOS PROFESIONALES EN CIENCIAS MEDICAS REFORMADO A TRAVES DE LA LEY 8423 REFORMA DEL ARTICULO 40 DE LA LEY GENERAL DE SALUD N° 5395 Y MODIFICACIONES DE LA LEY DE INCMENTIVOS A LOS PROFESIONALES EN CIENCIA. Se rechaza por el fondo la acción.-</t>
  </si>
  <si>
    <t>140177510007CO</t>
  </si>
  <si>
    <t>2014019752a</t>
  </si>
  <si>
    <t xml:space="preserve">Sentencia 2014 - 019752. Expediente 14-017751-0007-CO. A las nueve horas con cinco minutos. ACCIÓN DE INCONSTITUCIONALIDAD contra ARTÍCULO 346 DE LA LEY GENERAL DE LA ADMINISTRACIÓN PÚBLICA. Se rechaza de plano la acción.- </t>
  </si>
  <si>
    <t>Artículo 346</t>
  </si>
  <si>
    <t>140177890007CO</t>
  </si>
  <si>
    <t>0188702014a</t>
  </si>
  <si>
    <t xml:space="preserve">Sentencia 2014 - 018870. Expediente 14-017789-0007-CO. A las nueve horas con cinco minutos. ACCIÓN DE INCONSTITUCIONALIDAD contra la ley 9266, reforma parcial de la Ley Orgánica del Colegio de Abogados. Se rechaza de plano la acción. El Magistrado Rueda Leal y la Magistrada Hernández López ponen nota. </t>
  </si>
  <si>
    <t>140179210007CO</t>
  </si>
  <si>
    <t>2015003095a</t>
  </si>
  <si>
    <t>Sentencia 2015 - 003095. Expediente 14-017921-0007-CO. A las catorce horas con treinta minutos. ACCIÓN DE INCONSTITUCIONALIDAD contra ARTÍCULO 159 DEL CÓDIGO PROCESAL CONTENCIOSO ADMINISTRATIVO. Se rechaza por el fondo la acción.-</t>
  </si>
  <si>
    <t>140179860007CO</t>
  </si>
  <si>
    <t>2014019754a</t>
  </si>
  <si>
    <t xml:space="preserve">Sentencia 2014 - 019754. Expediente 14-017986-0007-CO. A las nueve horas con cinco minutos. ACCIÓN DE INCONSTITUCIONALIDAD contra DECRETO EJECUTIVO Nº 30636- MAG, ARTÍCULO 3, INCISO B. Se rechaza de plano la acción.- </t>
  </si>
  <si>
    <t>Decreto Ejecutivo 30636-MAG Crea el Registro Oficial de Certificadores de Uso Conforme del Suelo</t>
  </si>
  <si>
    <t>140181810007CO</t>
  </si>
  <si>
    <t>2014019333a</t>
  </si>
  <si>
    <t xml:space="preserve">Sentencia 2014 - 019333. Expediente 14-018181-0007-CO. A las nueve horas con cinco minutos. ACCIÓN DE INCONSTITUCIONALIDAD. JORGE ALEJANDRO RIVERA ALVARADO contra artículo 68 y 69 del reglamento autónomo de trabajo del colegio unversitario de cartago. Se rechaza de plano la acción.- </t>
  </si>
  <si>
    <t>Reglamento 3044 Autónomo de Trabajo del Colegio Universitario de Cartago</t>
  </si>
  <si>
    <t>Artículos 68 y 69</t>
  </si>
  <si>
    <t>140182010007CO</t>
  </si>
  <si>
    <t>2015001889a</t>
  </si>
  <si>
    <t xml:space="preserve">Sentencia 2015 - 001889. Expediente 14-018201-0007-CO. A las nueve horas con cinco minutos. ACCIÓN DE INCONSTITUCIONALIDAD contra el ARTÍCULO 4 DE LA LEY DE TARIFAS DE IMPUESTOS MUNICIPALES DEL CANTÓN DE GUÁCIMO, LEY 7545. Se rechaza de plano la acción. </t>
  </si>
  <si>
    <t xml:space="preserve">Ley 7545 de Tarifas de Impuestos Municipales del Cantón de Guácimo </t>
  </si>
  <si>
    <t xml:space="preserve">Artículo 4 </t>
  </si>
  <si>
    <t>140182280007CO</t>
  </si>
  <si>
    <t>2014019336a</t>
  </si>
  <si>
    <t xml:space="preserve">Sentencia 2014 - 019336. Expediente 14-018228-0007-CO. A las nueve horas con cinco minutos. ACCIÓN DE INCONSTITUCIONALIDAD. CHRISTIAN MONTOYA HERNANDEZ contra el decreto número 13032-P-SPPS, artículo 140 del Código de Ética del Colegio de Médicos. Se rechaza de plano la acción.- </t>
  </si>
  <si>
    <t>140183850007CO</t>
  </si>
  <si>
    <t>2015000104a</t>
  </si>
  <si>
    <t> Artículo 154 ( c)</t>
  </si>
  <si>
    <t xml:space="preserve">Ley 7428 Orgánica de la Contraloría General de la República, Artículo 34 (c) </t>
  </si>
  <si>
    <t>140184010007CO</t>
  </si>
  <si>
    <t>2014020440a</t>
  </si>
  <si>
    <t xml:space="preserve">Sentencia 2014 - 020440. Expediente 14-018401-0007-CO. A las nueve horas con treinta minutos. ACCIÓN DE INCONSTITUCIONALIDAD. ARCELIO ALBERTO HERNANDEZ MUSSIO contra contra la ley 9266, reforma parcial de la Ley Orgánica del Colegio de Abogados. Se rechaza de plano la acción. La Magistrada Hernández López salva el voto. </t>
  </si>
  <si>
    <t>140184770007CO</t>
  </si>
  <si>
    <t>2014019764a</t>
  </si>
  <si>
    <t xml:space="preserve">Sentencia 2014 - 019764. Expediente 14-018477-0007-CO. A las nueve horas con cinco minutos. ACCIÓN DE INCONSTITUCIONALIDAD contra EL ARTÍCULO 10 DE LA LEY 3664, LEY QUE REGULA EL PROCESO LABORAL DE MENOR CUANTÍA. Se rechaza de plano la acción. </t>
  </si>
  <si>
    <t>140185400007CO</t>
  </si>
  <si>
    <t>2014020442a</t>
  </si>
  <si>
    <t>Sentencia 2014 - 020442. Expediente 14-018540-0007-CO. A las nueve horas con treinta minutos. ACCIÓN DE INCONSTITUCIONALIDAD. GUSTAVO ADOLFO MONTOYA RAMIREZ, SECRETARIO GENERAL DEL SINDICATO DE VENDEDORES ESTACIONARIOS DE LA FRUTAS Y AFINES DE CARTAGO contra impugna articulo 06 del acta Nº 339-14 de concejo municipal del Canton CMENtral de Cartago. Se rechaza de plano la acción.-</t>
  </si>
  <si>
    <t>Acta 339-14 del Concejo Municipal de Cartago</t>
  </si>
  <si>
    <t>140185750007CO</t>
  </si>
  <si>
    <t>2014020443a</t>
  </si>
  <si>
    <t xml:space="preserve">Sentencia 2014 - 020443. Expediente 14-018575-0007-CO. A las nueve horas con treinta minutos. ACCIÓN DE INCONSTITUCIONALIDAD. WENDY ALEJANDRA LEIVA PORTUGUEZ contra impugna articulo 68-69 del REGLAMENTO AUTONOMO DE TRABAJO DEL COLEGIO UNIVERSITARIO DE CARTAGO. Se rechaza de plano la acción. La Magistrada Hernández López pone nota. </t>
  </si>
  <si>
    <t>140186910007CO</t>
  </si>
  <si>
    <t>2015000145a</t>
  </si>
  <si>
    <t xml:space="preserve">Sentencia 2015 - 000145. Expediente 14-018691-0007-CO. A las once horas con un minutos. Acción de inconstitucionalidad CONTRA EL ARTÍCULO 8 DE LA LEY DE FORTALECIMIENTO DE LA GESTIÓN TRIBUTARIA. NO. 9069, QUE REFORMA EL ARTÍCULO 662 DEL CÓDIGO DE COMERCIO. Se rechaza por el fondo la acción. El Magistrado Rueda Leal salva el voto y ordena dar curso a la acción. </t>
  </si>
  <si>
    <t>140187290007CO</t>
  </si>
  <si>
    <t>2014020446a</t>
  </si>
  <si>
    <t>Sentencia 2014 - 020446. Expediente 14-018729-0007-CO. A las nueve horas con treinta minutos. ACCIÓN DE INCONSTITUCIONALIDAD. MANUEL VLADIMIR DE LA CRUZ DE LEMOS contra Acto legislativo  de 27 de noviembre de 2014, respecto del régimen y el período de vacaciones de los Diputados a la Asamblea Legislativa para el período de fin y principio de año 2014-2015, y trasladar las sesiones del lunes 22 de diciembre, al viernes. Se rechaza de plano la acción.-</t>
  </si>
  <si>
    <t>Historiador</t>
  </si>
  <si>
    <t>Acuerdo Legislativo de 27 de noviembre de 2014, respecto del régimen y el período de vacaciones de los Diputados a la Asamblea Legislativa para el período de fin y principio de año 2014-2015, y trasladar las sesiones del lunes 22 de diciembre, al viernes.</t>
  </si>
  <si>
    <t>140187510007CO</t>
  </si>
  <si>
    <t>2014020448a</t>
  </si>
  <si>
    <t xml:space="preserve">Sentencia 2014 - 020448. Expediente 14-018751-0007-CO. A las nueve horas con treinta minutos. ACCIÓN DE INCONSTITUCIONALIDAD. IMPORTADORA MUÑOZ Y NANNE S.A., MARIA CATALINA MORA DONINELLI, SUPERMERCADOS MUÑOZ Y NANNE S.A. contra .. Se rechaza de plano la acción. La Magistrada Hernández López pone nota. </t>
  </si>
  <si>
    <t>Jurisprudencia del juzgado de trabajo del segundo circuito judicial de san josé y el tribunal superior de trabajo del segundo circuito judicial de san josé en relación con la interpretación y aplicación de los artículos 212, 213 y 15 del Código Procesal Civil, el artículo 6 de la Ley General de la Administración Pública, todos en relación con el artículo 452 del Código de Trabajo</t>
  </si>
  <si>
    <t>140188060007CO</t>
  </si>
  <si>
    <t>2014020449a</t>
  </si>
  <si>
    <t>Sentencia 2014 - 020449. Expediente 14-018806-0007-CO. A las nueve horas con treinta minutos. ACCIÓN DE INCONSTITUCIONALIDAD. JOSE EDGARDO JIMENEZ BLANCO contra contra el artículo 43 del Reglamento para la Regulación y Comercialización de Bebidas con contenido alcohólico de la Municipalidad de San Carlos.. Se rechaza por el fondo la acción.-</t>
  </si>
  <si>
    <t xml:space="preserve">Reglamento municipal 07 para la Regulación y Comercialización de Bebidas con contenido alcohólico de la Municipalidad de San Carlos </t>
  </si>
  <si>
    <t xml:space="preserve">Artículo 43 </t>
  </si>
  <si>
    <t>140188690007CO</t>
  </si>
  <si>
    <t>2014020451a</t>
  </si>
  <si>
    <t xml:space="preserve">Sentencia 2014 - 020451. Expediente 14-018869-0007-CO. A las nueve horas con treinta minutos. ACCIÓN DE INCONSTITUCIONALIDAD. HELBERTO GERARDO MOREIRA GONZALEZ contra Artículo 158 del Código Notarial. Se rechaza por el fondo la acción. </t>
  </si>
  <si>
    <t>140191100007CO</t>
  </si>
  <si>
    <t>2015000108a</t>
  </si>
  <si>
    <t>INTIMIDAD</t>
  </si>
  <si>
    <t>Sentencia 2015 - 000108. Expediente 14-019110-0007-CO. A las nueve horas con cero minutos. ACCIÓN DE INCONSTITUCIONALIDAD CONTRA LOS ARTÍCULOS 2° PÁRRAFO SEGUNDO, 5° INCISO 2°, 9 Y 14 DE LA LEY DE PROTECCIÓN DE LA PERSONA FRENTE AL TRATAMIENTO DE SUS DATOS PERSONALES, Nº 8968. Se rechaza de plano la acción.-</t>
  </si>
  <si>
    <t xml:space="preserve"> Artículo 2 (párrafo segundo), 5 (2),  9 y 14</t>
  </si>
  <si>
    <t>140193750007CO</t>
  </si>
  <si>
    <t>2015000109a</t>
  </si>
  <si>
    <t>Sentencia 2015 - 000109. Expediente 14-019375-0007-CO. A las nueve horas con cero minutos. ACCIÓN DE INCONSTITUCIONALIDAD contra EL ARTÍCULO 51 DE LA LEY CONSTITUTIVA DE LA CAJA COSTARRICMENSE DE SEGURO SOCIAL Se rechaza por el fondo la acción.-</t>
  </si>
  <si>
    <t xml:space="preserve">Artículo 51 </t>
  </si>
  <si>
    <t>140195220007CO</t>
  </si>
  <si>
    <t>2015000111a</t>
  </si>
  <si>
    <t xml:space="preserve">Sentencia 2015 - 000111. Expediente 14-019522-0007-CO. A las nueve horas con cero minutos. ACCIÓN DE INCONSTITUCIONALIDAD CONTRA ARTÍCULO 15 DE LA LEY ORGÁNICA DEL COLEGIO DE PROFESIONALES EN CIENCIAS ECONÓMICAS. Se rechaza por el fondo la acción en relación con la alegada violación a los artículos 56, 188, 190 y 192 de la Constitución Política. Se rechaza de plano en cuanto al resto. </t>
  </si>
  <si>
    <t xml:space="preserve">Artículo 15 (b) </t>
  </si>
  <si>
    <t>150002110007CO</t>
  </si>
  <si>
    <t>2015001890a</t>
  </si>
  <si>
    <t xml:space="preserve">Sentencia 2015 - 001890. Expediente 15-000211-0007-CO. A las nueve horas con cinco minutos. ACCIÓN DE INCONSTITUCIONALIDAD contra el ACUERDO DE LA JUNTA DIRECTIVA DEL REGISTRO PÚBLICO NACIONAL, J534 DE LA SESIÓN ORDINARIA Nº 51-2011 DE LA JUNTA ADMINISTRATIVA DEL REGISTRO NACIONAL. Se rechaza de plano la acción. Los Magistrados Rueda Leal y Hernández López salvan el voto y ordenan continuar el trámite de la acción. </t>
  </si>
  <si>
    <t>Reglamento 05 para la Asignación de matrícula, la emisión de placas metálicas y el documento de identificación adicional para la circulación de los vehículos automotores por las vías públicas terrestres</t>
  </si>
  <si>
    <t>Acuerdo de la Junta Directiva del Registro Público Nacional J534 de la sesión ordinaria N° 51-2011 de la Junta Administrativa del Registro Nacional.</t>
  </si>
  <si>
    <t>150002790007CO</t>
  </si>
  <si>
    <t>2015002258a</t>
  </si>
  <si>
    <t xml:space="preserve">Sentencia 2015 - 002258. Expediente 15-000279-0007-CO. A las nueve horas con cinco minutos. ACCIÓN DE INCONSTITUCIONALIDAD contra la interpretación dada por la Defensa Pública de Alajuela y el Juzgado Agrario de Alajuela, en tanto impiden la aplicación correcta del tercer y último párrafo del artículo 152 de la Ley 7333. Se rechaza de plano el recurso. Los Magistrados Castillo Víquez y Rueda Leal ponen nota. </t>
  </si>
  <si>
    <t>Jurisprudencia de la defensa pública de alajuela y del juzgado agrario de alajuela en relación con interpretaciones dadas que están impidiendo la aplicación correcta del tercer y último párrafo del artículo 152 de la Ley Orgánica del Poder Judicial</t>
  </si>
  <si>
    <t>150003790007CO</t>
  </si>
  <si>
    <t>2015001891a</t>
  </si>
  <si>
    <t xml:space="preserve">Sentencia 2015 - 001891. Expediente 15-000379-0007-CO. A las nueve horas con cinco minutos. ACCIÓN DE INCONSTITUCIONALIDAD contra LAS CIRCULARES 6-2006 Y 3-2011 DEL INSTITUTO NACIONAL DE CRIMINOLOGÍA. Se rechaza por el fondo la acción. </t>
  </si>
  <si>
    <t>Circular 6-2006 del Instituto Nacional de Criminología</t>
  </si>
  <si>
    <t>Considerando II</t>
  </si>
  <si>
    <t>Circulares 3-2011, “Por tanto” Cuarto, y 5-2014, apartado Tercero del “Por Tanto” la frase “Que no tienen sentencias condenatorias en firme pendientes de ejecución (…)” ambas del Instituto Nacional de Criminología</t>
  </si>
  <si>
    <t>150004550007CO</t>
  </si>
  <si>
    <t>2015001892a</t>
  </si>
  <si>
    <t xml:space="preserve">Sentencia 2015 - 001892. Expediente 15-000455-0007-CO. A las nueve horas con cinco minutos. ACCIÓN DE INCONSTITUCIONALIDAD contra el artículo 31 de la Ley de Cobro Judicial. No. 8624 del 20-11-2007. Así como contra la interpretación y aplicación judicial de esa norma, mediante voto 206-2-2014 emitido por el Tribunal Superior Civil de Heredia. Se rechaza por el fondo la acción en cuanto se dirige contra el artículo 31 de la Ley de Cobro Judicial, Ley No. 8624 de 20 de noviembre de 2007. En lo demás se rechaza de plano la acción.- </t>
  </si>
  <si>
    <t>Interpretación y aplicación de esa norma consagrada en la sentencia No. 206-2-2014 del Tribunal Superior Civil</t>
  </si>
  <si>
    <t>150004830007CO</t>
  </si>
  <si>
    <t>2015004771a</t>
  </si>
  <si>
    <t xml:space="preserve">Sentencia 2015 - 004771. Expediente 15-000483-0007-CO. A las nueve horas con cinco minutos. ACCIÓN DE INCONSTITUCIONALIDAD contra el Decreto 37262-MSP. Se rechaza de plano la acción </t>
  </si>
  <si>
    <t>150006210007CO</t>
  </si>
  <si>
    <t>2015005999a</t>
  </si>
  <si>
    <t>Sentencia 2015 - 005999. Expediente 15-000621-0007-CO. A las nueve horas con cinco minutos. ACCIÓN DE INCONSTITUCIONALIDAD contra el artículo 39 del Reglamento de Fiscalización y Comercialización de Bebidas con contenido alcohólico del periodo comprendido del 10 de junio del 2013 al 02 de marzo del 2014 y su reforma del 03 de marzo del 2014, ambos de la Municipalidad de San José. Se rechazan de plano las acciones acumuladas.-</t>
  </si>
  <si>
    <t xml:space="preserve">Reglamento municipal 76 Reglamento de fiscalización, regulación y comercialización de bebidas con contenido alcohólico en el Cantón de San José  </t>
  </si>
  <si>
    <t>150006750007CO</t>
  </si>
  <si>
    <t>2015001895a</t>
  </si>
  <si>
    <t xml:space="preserve">Sentencia 2015 - 001895. Expediente 15-000675-0007-CO. A las nueve horas con cinco minutos. ACCIÓN DE INCONSTITUCIONALIDAD contra EL ARTÍCULO 839 DEL CÓDIGO PROCESAL CIVIL, Y ARTÍCULOS 48.7 Y 60 DEL CÓDIGO DE FAMILIA. Se rechaza de plano la acción. Los Magistrados Rueda Leal y Hernández López salvan el voto y orden continuar con el procedimiento. </t>
  </si>
  <si>
    <t>Artículo 839 las palabras “escritura pública”</t>
  </si>
  <si>
    <t>Ley 5476 Código de Familia, Artículo 48 (7) y 60</t>
  </si>
  <si>
    <t>150007690007CO</t>
  </si>
  <si>
    <t>2015002260a</t>
  </si>
  <si>
    <t xml:space="preserve">Sentencia 2015 - 002260. Expediente 15-000769-0007-CO. A las nueve horas con cinco minutos. ACCIÓN DE INCONSTITUCIONALIDAD contra el Decreto Ejecutivo No. 65 de 1888. Se rechaza de plano la acción. El Magistrado Rueda Leal pone nota. </t>
  </si>
  <si>
    <t>Ley 65 Declara inalienables las montañas en que tienen su origen las aguas que abastecen a Heredia y Alajuela</t>
  </si>
  <si>
    <t>150008670007CO</t>
  </si>
  <si>
    <t>2015002261a</t>
  </si>
  <si>
    <t xml:space="preserve">Sentencia 2015 - 002261. Expediente 15-000867-0007-CO. A las nueve horas con cinco minutos. ACCIÓN DE INCONSTITUCIONALIDADcontra los decretos52-AC-MEP-2014, 53-AC-MEP-2014, 55-AC-MEP-2014, 56-AC-MEP-2014,58-AC-MEP-2014, 59-AC-MEP-2014, 60-AC-MEP-2014 y 61-AC-MEP-2014.. Se rechaza de plano la acción. Los Magistrados Castillo Víquez y Rueda Leal ponen nota. </t>
  </si>
  <si>
    <t xml:space="preserve">Decreto Ejecutivo 52-AC-MEP-2014 </t>
  </si>
  <si>
    <t>Decretos Ejecutivos 53-AC-MEP-2014, 55-AC-MEP-2014, 56-AC-MEP-2014,  58-AC-MEP-2014, 59-AC-MEP-20014, 60-AC-MEP-20014 y  61-AC-MEP-20014, todos de 26 de mayo de 2014</t>
  </si>
  <si>
    <t>150010970007CO</t>
  </si>
  <si>
    <t>2015003467a</t>
  </si>
  <si>
    <t>Sentencia 2015 - 003467. Expediente 15-001097-0007-CO. A las nueve horas con treinta minutos. ACCIÓN DE INCONSTITUCIONALIDAD contra EL INCISO 8 DEL ARTÍCULO 48 DEL CÓDIGO DE FAMILIA. Se rechaza de plano la acción.-</t>
  </si>
  <si>
    <t xml:space="preserve">Artículo 48 (8) </t>
  </si>
  <si>
    <t>150011100007CO</t>
  </si>
  <si>
    <t>2015001903a</t>
  </si>
  <si>
    <t xml:space="preserve">Sentencia 2015 - 001903. Expediente 15-001110-0007-CO. A las nueve horas con cinco minutos. ACCIÓN DE INCONSTITUCIONALIDAD contra LEY DE GARANTÍAS INMOBILIARIAS. Se rechaza de plano la acción.- </t>
  </si>
  <si>
    <t>Ley 9246 de Garantías Inmobiliarias</t>
  </si>
  <si>
    <t>150011840007CO</t>
  </si>
  <si>
    <t>2015004249a</t>
  </si>
  <si>
    <t xml:space="preserve">Sentencia 2015 - 004249. Expediente 15-001184-0007-CO. A las nueve horas con cinco minutos. ACCIÓN DE INCONSTITUCIONALIDAD contra AI CONTRA ART. 9 DEL REGLAMENTO DE SEGURO DE IVM CCSS, JUZGADO DE SEGURIDAD SOCIAL DE SAN JOSE. Se rechaza por el fondo la acción en cuanto a la impugnación del inciso a) inciso del Artículo 9 del Reglamento del Seguro de Invalidez, Vejez y Muerte de la Caja CostarriCMENse de Seguro Social. En lo demás, se rechaza de plano la acción. El Magistrado Rueda Leal salva el voto en relación con lo dispuesto en el considerando III de esta sentencia. </t>
  </si>
  <si>
    <t>Artículo 9 (a, b)</t>
  </si>
  <si>
    <t>Ley 17 Constitutiva de la Caja CostarriCMENse de Seguro Social, Artículo 61</t>
  </si>
  <si>
    <t>150012030007CO</t>
  </si>
  <si>
    <t>2015002675a</t>
  </si>
  <si>
    <t>Sentencia 2015 - 002675. Expediente 15-001203-0007-CO. A las nueve horas con cinco minutos. ACCIÓN DE INCONSTITUCIONALIDAD contra INTERPRETACIÓN DE ARTÍCULOS 161 Y 162 DEL CÓDIGO PENAL. Se rechaza por el fondo la acción en lo que atañe a la impugnación del artículo 162 del Código Penal. En lo demás se rechaza de plano la acción.-</t>
  </si>
  <si>
    <t>artículos 161 y 162</t>
  </si>
  <si>
    <t>150012980007CO</t>
  </si>
  <si>
    <t>2015002265a</t>
  </si>
  <si>
    <t>Sentencia 2015 - 002265. Expediente 15-001298-0007-CO. A las nueve horas con cinco minutos. ACCIÓN DE INCONSTITUCIONALIDAD contra el artículo 208 del Reglamento a la Ley deContratación Administrativa. Decreto Ejecutivo NO. 33411 del 27-09-2006, publicado en La Gaceta No. 210 del 02 de noviembre del2006. Se rechaza de plano la acción.-</t>
  </si>
  <si>
    <t>150013600007CO</t>
  </si>
  <si>
    <t>2015002676a</t>
  </si>
  <si>
    <t xml:space="preserve">Sentencia 2015 - 002676. Expediente 15-001360-0007-CO. A las nueve horas con cinco minutos. ACCIÓN DE INCONSTITUCIONALIDAD contra la GESTIÓN DE DESPIDO DE LA MINISTRA DE AGRICULTURA Y GANADERÍA, MEDIANTE RESOLUCIÓN 086-2011-TASC, DICTADA POR EL TRIBUNAL DE SERVICIO CIVIL, EL 24-11-2011. Se rechaza de plano la acción. El Magistrado Jinesta Lobo pone nota en relación con lo dispuesto en el considerando III de esta sentencia. La Magistrada Hernández López pone nota en relación con lo dispuesto en el considerando VI de esta sentencia. </t>
  </si>
  <si>
    <t xml:space="preserve">Gestión de Despido del 24 de febrero del 2011, interpuesta por la Ministra de Agricultura y Ganadería en contra de su representado </t>
  </si>
  <si>
    <t>Resolución 086-2011-TASC dictada por el Tribunal Administrativo del Servicio Civil (24-11-2011) y el Voto 132-A-TC-2014 dictado por el Tribunal de Casación de lo Contencioso Administrativo y Civil de Hacienda (18-12-2014); Ley 8508 Código Procesal Contencioso Administrativo, Artículo 139 (3)</t>
  </si>
  <si>
    <t>150015120007CO</t>
  </si>
  <si>
    <t>2015001915a</t>
  </si>
  <si>
    <t xml:space="preserve">Sentencia 2015 - 001915. Expediente 15-001512-0007-CO. A las nueve horas con cinco minutos. ACCIÓN DE INCONSTITUCIONALIDAD contra ARTÍCULOS 469 Y 471 CÓDIGO PROCESAL PENAL. Se rechaza por el fondo la acción.- </t>
  </si>
  <si>
    <t>Artículos 469 y 471</t>
  </si>
  <si>
    <t>150018040007CO</t>
  </si>
  <si>
    <t>2015003866a</t>
  </si>
  <si>
    <t xml:space="preserve">Sentencia 2015 - 003866. Expediente 15-001804-0007-CO. A las nueve horas con veinte minutos. ACCIÓN DE INCONSTITUCIONALIDAD. ADRIANA KARLINA LIZANO VILLARREAL contra contra el artículo 34.d de la Ley de Control Interno.. Se rechaza por el fondo la acción. </t>
  </si>
  <si>
    <t xml:space="preserve">Artículo 34 (d) frase “en las elecciones nacionales y municipales” </t>
  </si>
  <si>
    <t>150018230007CO</t>
  </si>
  <si>
    <t>2015002681a</t>
  </si>
  <si>
    <t>Sentencia 2015 - 002681. Expediente 15-001823-0007-CO. A las nueve horas con cinco minutos. ACCIÓN DE INCONSTITUCIONALIDAD contra el ARTÍCULO 258 DEL CÓDIGO PENAL. Se rechaza por el fondo la acción.-</t>
  </si>
  <si>
    <t>Artículo 258</t>
  </si>
  <si>
    <t>150018350007CO</t>
  </si>
  <si>
    <t>2015003470a</t>
  </si>
  <si>
    <t>Sentencia 2015 - 003470. Expediente 15-001835-0007-CO. A las nueve horas con treinta minutos. ACCIÓN DE INCONSTITUCIONALIDAD contra LOS ARTÍCULOS 14, 17 Y 33 DE LA LEY CONTRA LA CORRUPCIÓN. Se rechaza de plano la acción.-</t>
  </si>
  <si>
    <t xml:space="preserve">Artículo 33 </t>
  </si>
  <si>
    <t xml:space="preserve">Ley 8422 contra la Corrupción y el Enriquecimiento Ilícito en la Función Pública, Artículos 17 y 14 (párrafo segundo)  </t>
  </si>
  <si>
    <t>150019710007CO</t>
  </si>
  <si>
    <t>2015002689a</t>
  </si>
  <si>
    <t>Sentencia 2015 - 002689. Expediente 15-001971-0007-CO. A las nueve horas con cinco minutos. ACCIÓN DE INCONSTITUCIONALIDAD contra el ARTÍCULO 33 DE LA LEY 7969, Y EL ARTÍCULO 8 DEL DECRETO 35985-MOPT. Se rechaza de plano la acción.-</t>
  </si>
  <si>
    <t>Decreto Ejecutivo 35985-MOPT Reglamento del primer procedimiento especial abreviado de taxis, de la base de operación del Aeropuerto Internacional Juan Santamaría,  Artículo 8</t>
  </si>
  <si>
    <t>150020430007CO</t>
  </si>
  <si>
    <t>2015002693a</t>
  </si>
  <si>
    <t xml:space="preserve">Sentencia 2015 - 002693. Expediente 15-002043-0007-CO. A las nueve horas con cinco minutos. ACCIÓN DE INCONSTITUCIONALIDAD contra REGLAMENTO DE DEONTOLOGÍA JURÍDICA, VIGILANCIA Y EXCELENCIA ACADÉMICA DEL COLEGIO DE ABOGADOS PÚBLICADO EN LA GACETA NO. 7 DEL 12 DE ENERO DEL 2015. Se rechaza por el fondo la acción. </t>
  </si>
  <si>
    <t>Reglamento de Deontología Jurídica, Vigilancia y Excelencia Académica del Colegio de Abogados de Costa Rica</t>
  </si>
  <si>
    <t>150020870007CO</t>
  </si>
  <si>
    <t>2015003471a</t>
  </si>
  <si>
    <t>Sentencia 2015 - 003471. Expediente 15-002087-0007-CO. A las nueve horas con treinta minutos. ACCIÓN DE INCONSTITUCIONALIDAD contra ARTÍCULO 11 DE LA LEY 6723 DE REGISTRO Y ARCHIVOS JUDICIALES. Se rechaza de plano la acción.-</t>
  </si>
  <si>
    <t>150023390007CO</t>
  </si>
  <si>
    <t>2015003473a</t>
  </si>
  <si>
    <t>Sentencia 2015 - 003473. Expediente 15-002339-0007-CO. A las nueve horas con treinta minutos. ACCIÓN DE INCONSTITUCIONALIDAD contra LOS ARTÍCULOS 8.7; 14 Y 16.1 LITERAL DEL REGLAMENTO GENERAL DE COMPETICIÓN Y DISCIPLINARIO DE JUEGOS DEPORTIVOS NACIONALES. Se rechaza de plano la acción.-</t>
  </si>
  <si>
    <t xml:space="preserve">Reglamento 849 General de Competición y Disciplinario de los Juegos Deportivos Nacionales
</t>
  </si>
  <si>
    <t>Artículos 8.7, 14 y 16.1 (d)</t>
  </si>
  <si>
    <t>150023500007CO</t>
  </si>
  <si>
    <t>2015003474a</t>
  </si>
  <si>
    <t xml:space="preserve">Sentencia 2015 - 003474. Expediente 15-002350-0007-CO. A las nueve horas con treinta minutos. ACCIÓN DE INCONSTITUCIONALIDAD contra el ARTÍCULO 14 INCISO 3) DE LA CONVENCIÓN INTERAMERICANA SOBRE EXTRADICIÓN. Se rechaza de plano la acción. </t>
  </si>
  <si>
    <t>Convención Interamericana sobre Extradición</t>
  </si>
  <si>
    <t>Artículo 14 (3)</t>
  </si>
  <si>
    <t>150023860007CO</t>
  </si>
  <si>
    <t>2015002714a</t>
  </si>
  <si>
    <t>Sentencia 2015 - 002714. Expediente 15-002386-0007-CO. A las nueve horas con cinco minutos. ACCIÓN DE INCONSTITUCIONALIDAD contra LEY CONSTITUTIVA Nº 12 DEL 13 DE OCTUBRE DE 1944 Y SUS RESPECTIVAS REFORMAS DE LA CAJA DE AHORRO Y PRÉSTAMO DE LA ASOCIACIÓN NACIONAL DE EDUCADORES. Se rechaza de plano la acción.-</t>
  </si>
  <si>
    <t xml:space="preserve">Artículos 2 y 4 </t>
  </si>
  <si>
    <t>150024400007CO</t>
  </si>
  <si>
    <t>2015004772a</t>
  </si>
  <si>
    <t>Sentencia 2015 - 004772. Expediente 15-002440-0007-CO. A las nueve horas con cinco minutos. ACCIÓN DE INCONSTITUCIONALIDAD contra LOS ARTICULOS 556 Y 563 DEL CODIGO DE TRABAJO Y EL ARTICULO 10 DE LA REFORMA PROCESAL LABORAL. Se rechaza de plano la acción.-</t>
  </si>
  <si>
    <t> Artículos 556 y 563</t>
  </si>
  <si>
    <t>Ley 9076 Reforma Procesal Laboral, Artículo 10</t>
  </si>
  <si>
    <t>150024520007CO</t>
  </si>
  <si>
    <t>2015003120a</t>
  </si>
  <si>
    <t xml:space="preserve">Sentencia 2015 - 003120. Expediente 15-002452-0007-CO. A las catorce horas con treinta minutos. ACCIÓN DE INCONSTITUCIONALIDAD contra EL ARTÍCULO 33 DE LA LEY 7969, Y EL ARTÍCULO 8 DEL DECRETO 35985-MOPT. Se rechaza por el fondo la acción. </t>
  </si>
  <si>
    <t>Decreto Ejecutivo 35985-MOPT Reglamento del primer procedimiento especial abreviado de taxis, de la base de operación del Aeropuerto Internacional Juan Santamaría, Artículo 8</t>
  </si>
  <si>
    <t>150025370007CO</t>
  </si>
  <si>
    <t>2015003477a</t>
  </si>
  <si>
    <t xml:space="preserve">Sentencia 2015 - 003477. Expediente 15-002537-0007-CO. A las nueve horas con treinta minutos. ACCIÓN DE INCONSTITUCIONALIDAD contra ESCRITO INICIAL, CERTIFICACIÓN DE PERSONERÍA, ESTADO DE CUENTA, OTROS OFICIOS. Se rechaza de plano la acción. </t>
  </si>
  <si>
    <t>Artículos 14 (d)</t>
  </si>
  <si>
    <t>150025550007CO</t>
  </si>
  <si>
    <t>2015003130a</t>
  </si>
  <si>
    <t>Sentencia 2015 - 003130. Expediente 15-002555-0007-CO. A las catorce horas con treinta minutos. ACCIÓN DE INCONSTITUCIONALIDAD contra LA LEY CONSTITUTIVA DE LA CAJA DE AHORRO Y PRÉSTAMO DE LA ASOCIACIÓN NACIONAL DE EDUCADORES. NO. 12 DEL 18 DE OCTUBRE DE 1944 Y SUS REFORMAS. Se rechaza por el fondo la acción.-</t>
  </si>
  <si>
    <t>150026470007CO</t>
  </si>
  <si>
    <t>2015006790a</t>
  </si>
  <si>
    <t>Sentencia 2015 - 006790. Expediente 15-002647-0007-CO. A las nueve horas con cinco minutos. ACCIÓN DE INCONSTITUCIONALIDAD contra el artículo 140 del Código Procesal Penal. Se rechaza de plano la acción.-</t>
  </si>
  <si>
    <t>Artículo 140 específicamente  su aplicación concreta en casos de usurpación</t>
  </si>
  <si>
    <t>150026900007CO</t>
  </si>
  <si>
    <t>2015003482a</t>
  </si>
  <si>
    <t>Sentencia 2015 - 003482. Expediente 15-002690-0007-CO. A las nueve horas con treinta minutos. ACCIÓN DE INCONSTITUCIONALIDAD contra ARTÍCULO 144.A DEL CÓDIGO DE NOTARIADO. Se rechaza por el fondo la acción.-</t>
  </si>
  <si>
    <t xml:space="preserve">Artículo 144 (a) </t>
  </si>
  <si>
    <t>150027870007CO</t>
  </si>
  <si>
    <t>2015003869a</t>
  </si>
  <si>
    <t xml:space="preserve">Sentencia 2015 - 003869. Expediente 15-002787-0007-CO. A las nueve horas con veinte minutos. ACCIÓN DE INCONSTITUCIONALIDAD. CHRISTIAN ESTEBAN QUESADA PORRAS contra .. Se rechaza de plano la acción. El Magistrado Armijo Sancho da razones diferentes. El Magistrado Jinesta Lobo da razones adicionales. El Magistrado Rueda Leal, la Magistrada Hernández López y el Magistrado Salazar Alvarado ponen nota. </t>
  </si>
  <si>
    <t>Convención Colectiva de Trabajo suscrita entre el Registro Nacional y el Sindicato de Trabajadores del Registro Nacional</t>
  </si>
  <si>
    <t>150028570007CO</t>
  </si>
  <si>
    <t>2015005148a</t>
  </si>
  <si>
    <t>Sentencia 2015 - 005148. Expediente 15-002857-0007-CO. A las nueve horas con cinco minutos. ACCIÓN DE INCONSTITUCIONALIDAD contra EL PÁRRAFO 3º DEL ARTÍCULO 86 DEL CÓDIGO DE NORMAS Y PROCEDIMIENTOS TRIBUTARIOS, Y LA JURISPRUDENCIA REITERADA DE LA sala primera SOBRE DICHA NORMA. Se rechaza de plano la acción.-</t>
  </si>
  <si>
    <t>Artículo 86 (párrafo 3)</t>
  </si>
  <si>
    <t>Jurisprudencia de la sala primera Resolución 1255-F-S1-2011 (26-09-2011), Sentencias 452-F-S1-2012 (12-04-2012) y 430-F-S1-2013 (09-04-2013)</t>
  </si>
  <si>
    <t>150030270007CO</t>
  </si>
  <si>
    <t>2015003491a</t>
  </si>
  <si>
    <t>Sentencia 2015 - 003491. Expediente 15-003027-0007-CO. A las nueve horas con treinta minutos. ACCIÓN DE INCONSTITUCIONALIDAD contra INCISO A) DEL ARTÍCULO 150 DE LA LEY Nª 8384 LEY DE PESCA Y ACUICULTURA. Se rechaza por el fondo la acción.-</t>
  </si>
  <si>
    <t>150030530007CO</t>
  </si>
  <si>
    <t>2015008460a</t>
  </si>
  <si>
    <t xml:space="preserve">Sentencia 2015 - 008460. Expediente 15-003053-0007-CO. A las nueve horas con cinco minutos. ACCIÓN DE INCONSTITUCIONALIDAD. ARENAL KIORO ERRE CUATRO SOCIEDAD ANÓNIMA, SUJETO DE DERECHO PRIVADO contra el artículo 86 del Código de Normas y Procedimientos Tributarios, y la jurisprudencia relacionada de la Sala Primera. Se rechaza por el fondo la acción. El Magistrado Jinesta Lobo salva el voto y ordena dar curso a la acción. </t>
  </si>
  <si>
    <t xml:space="preserve">Artículo 86  (párrafo 3) </t>
  </si>
  <si>
    <t>150031380007CO</t>
  </si>
  <si>
    <t>2015003497a</t>
  </si>
  <si>
    <t xml:space="preserve">Sentencia 2015 - 003497. Expediente 15-003138-0007-CO. A las nueve horas con treinta minutos. ACCIÓN DE INCONSTITUCIONALIDAD contra LOS INCISOS 3 Y 4 DEL ARTÍCULO 153, Y LOS ARTÍCULOS 221 Y 222 DEL CÓDIGO PROCESAL CIVIL. Se rechaza de plano la acción. </t>
  </si>
  <si>
    <t>Desempleado</t>
  </si>
  <si>
    <t xml:space="preserve">Artículos 153 (3 y 4), 221 y 227 </t>
  </si>
  <si>
    <t>150031410007CO</t>
  </si>
  <si>
    <t>2015006791a</t>
  </si>
  <si>
    <t xml:space="preserve">Sentencia 2015 - 006791. Expediente 15-003141-0007-CO. A las nueve horas con cinco minutos. ACCIÓN DE INCONSTITUCIONALIDAD contra la circular del Consejo Superior del Poder Judicial, realizada en sesión número 59-08 del 12 de agosto del 2008, artículo XLII y jurisprudencia de los juzgados de pensiones alimentarias. Se rechaza por el fondo la acción. </t>
  </si>
  <si>
    <t>Circular del Consejo Superior del Poder Judicial de Sesión 59-08 del 12 de agosto de 2008, artículo XLII y de su interpretación judicial, en cuanto a la procedencia del apremio por deuda de bono escolar</t>
  </si>
  <si>
    <t>150032030007CO</t>
  </si>
  <si>
    <t>2015008461a</t>
  </si>
  <si>
    <t xml:space="preserve">Sentencia 2015 - 008461. Expediente 15-003203-0007-CO. A las nueve horas con cinco minutos. ACCIÓN DE INCONSTITUCIONALIDAD. FLASH CAR SOCIEDAD ANÓNIMA, SUJETO DE DERECHO PRIVADO contra el artículo 86 del Código de Normas y Procedimientos Tributarios, y la jurisprudencia relacionada de la Sala Primera. Se rechaza por el fondo la acción. El Magistrado Jinesta Lobo salva el voto y ordena dar curso a la acción. </t>
  </si>
  <si>
    <t>150032240007CO</t>
  </si>
  <si>
    <t>2015003882a</t>
  </si>
  <si>
    <t>Sentencia 2015 - 003882. Expediente 15-003224-0007-CO. A las nueve horas con veinte minutos. ACCIÓN DE INCONSTITUCIONALIDAD. JAVIER FRANCISCO CHAVERRI ROSS, SOCIEDAD PROYECTO IPANEMA LIMITADA contra contra el artículo 616 del Código de Comercio.. Se rechaza de plano la acción.-</t>
  </si>
  <si>
    <t xml:space="preserve">Artículo 616 </t>
  </si>
  <si>
    <t>Resolución de cierre de cuenta emitida por el Banco de Costa Rica el 2 de febrero del 2015</t>
  </si>
  <si>
    <t>150032310007CO</t>
  </si>
  <si>
    <t>2015004255a</t>
  </si>
  <si>
    <t xml:space="preserve">Sentencia 2015 - 004255. Expediente 15-003231-0007-CO. A las nueve horas con cinco minutos. ACCIÓN DE INCONSTITUCIONALIDAD contra ARTICULO 58 CODIGO ELECTORAL. Se rechaza de plano la acción. El Magistrado Rueda Leal salva el voto. </t>
  </si>
  <si>
    <t>Artículo 58 la frase “siempre y cuando sean electores del cantón respectivo” </t>
  </si>
  <si>
    <t>150032920007CO</t>
  </si>
  <si>
    <t>2015003886a</t>
  </si>
  <si>
    <t>Sentencia 2015 - 003886. Expediente 15-003292-0007-CO. A las nueve horas con veinte minutos. ACCIÓN DE INCONSTITUCIONALIDAD. RAFAEL ANGEL JOSE SEBASTIAN CALDERON FOURNIER contra contra la Jurisprudencia  del tribunal de Apelación de Sentencia Penal.. Se rechaza de plano la acción. Los Magistrados Rueda Leal y Hernández López salvan el voto y ordenan hacer la prevención del artículo 80 de la Ley de la Jurisdicción Constitucional.-</t>
  </si>
  <si>
    <t>Jurisprudencia del tribunal de apelación de sentencia penal Sentencia 2015-0290 (24-02-2015)</t>
  </si>
  <si>
    <t>150034640007CO</t>
  </si>
  <si>
    <t>2015003896a</t>
  </si>
  <si>
    <t xml:space="preserve">Sentencia 2015 - 003896. Expediente 15-003464-0007-CO. A las nueve horas con veinte minutos. ACCIÓN DE INCONSTITUCIONALIDAD. ROBERTH WHITE GUTIERREZ contra contra los artículos 7.d y 22.b de la Ley de Armas y Explosivos.. Se rechaza de plano la acción. </t>
  </si>
  <si>
    <t>Artículo 7 (d) y el artículo 22 (b)</t>
  </si>
  <si>
    <t>150034950007CO</t>
  </si>
  <si>
    <t>2015003898a</t>
  </si>
  <si>
    <t xml:space="preserve">Sentencia 2015 - 003898. Expediente 15-003495-0007-CO. A las nueve horas con veinte minutos. ACCIÓN DE INCONSTITUCIONALIDAD. MARIANO CASTILLO BOLAÑOS contra ARTICULO 25 LEY DE PENSIONES ALIMENTARIAS. Se rechaza por el fondo la acción.-El Magistrado Rueda Leal pone nota. </t>
  </si>
  <si>
    <t xml:space="preserve">Artículo 25 la frase “en forma reiterada” </t>
  </si>
  <si>
    <t>150036350007CO</t>
  </si>
  <si>
    <t>2015004258a</t>
  </si>
  <si>
    <t>Sentencia 2015 - 004258. Expediente15-003635-0007-CO. A las nueve horas con cinco minutos. ACCIÓN DE INCONSTITUCIONALIDAD. MARIANO CASTILLO BOLAÑOS contra ARTICULOS839 DEL CODIGO PROCESAL CIVIL; 48.7 Y60 CODIGO DEFAMILIA. Se rechaza de plano la acción.</t>
  </si>
  <si>
    <t>Artículo 839 la frase “en escritura pública” </t>
  </si>
  <si>
    <t xml:space="preserve">Ley 5476 Código de Familia, Artículos 48.7 y 60 la frase "en escritura pública" </t>
  </si>
  <si>
    <t>150038250007CO</t>
  </si>
  <si>
    <t>2015012417a</t>
  </si>
  <si>
    <t xml:space="preserve">Sentencia 2015 - 012417. Expediente 15-003825-0007-CO. A las nueve horas con cinco minutos. ACCIÓN DE INCONSTITUCIONALIDAD. CARLOS EDUARDO FEOLI ESCALANTE, PROGRAMA INTEGRAL DE MERCADEO AGROPECUARIO (PIMA) contra los artículos 19, 20 y 21 de la Ley de Impuestos Municipales del Cantón CMENtral de Heredia.. Se rechaza de plano la acción. El Magistrado Castillo Víquez pone nota. </t>
  </si>
  <si>
    <t>Artículos 19, 20 y 21</t>
  </si>
  <si>
    <t>150038320007CO</t>
  </si>
  <si>
    <t>2015006002a</t>
  </si>
  <si>
    <t>Sentencia 2015 - 006002. Expediente15-003832-0007-CO. A las nueve horas con cinco minutos. ACCIÓN DE INCONSTITUCIONALIDAD contra el artículo 7 inciso c) del Código Notarial. Se rechaza por el fondo la acción</t>
  </si>
  <si>
    <t>Artículo 7 ( c)</t>
  </si>
  <si>
    <t>150038780007CO</t>
  </si>
  <si>
    <t>2015005149a</t>
  </si>
  <si>
    <t>Sentencia 2015 - 005149. Expediente 15-003878-0007-CO. A las nueve horas con cinco minutos. ACCIÓN DE INCONSTITUCIONALIDAD contra LOS ARTÍCULOS 23 Y 24 DE LA LEY N° 8649, TARIFA DE IMPUESTOS MUNICIPALES DEL CANTÓN DE ACOSTA. Se rechaza de plano la acción.-</t>
  </si>
  <si>
    <t>Ley 8649 Tarifa de Impuestos Municipales del Cantón de Acosta</t>
  </si>
  <si>
    <t>150042270007CO</t>
  </si>
  <si>
    <t>2015007222a</t>
  </si>
  <si>
    <t>Se rechaza de plano la acción. Los Magistrados Armijo Sancho y Cruz Castro salvan el voto y ordenan dar curso a la acción. El Magistrado Jinesta Lobo pone nota.-</t>
  </si>
  <si>
    <t xml:space="preserve">Oficio 2288-SUTEL de 19 de junio de 2012 </t>
  </si>
  <si>
    <t>Acuerdo 582- SUTEL-SC-2012 de 20 de junio de 2012, Resolución RCS-196-2012 de 27 de junio de 2012, Resolución RCS-223-2012 de 18 de julio de 2012,  Resolución RCS-253-2014 de 8 de octubre de 2014, la Resolución RCS-009-2015 de 28 de enero de 2015 y el Oficio 00694- SUTEL-SCS-2015 de 2 de febrero de 2015, todos emitidos por el Consejo de la Superintendencia de Telecomunicaciones (SUTEL)</t>
  </si>
  <si>
    <t>150043430007CO</t>
  </si>
  <si>
    <t>2015006004a</t>
  </si>
  <si>
    <t xml:space="preserve">Sentencia 2015 - 006004. Expediente 15-004343-0007-CO. A las nueve horas con cinco minutos. ACCIÓN DE INCONSTITUCIONALIDAD contra el artículo 26 del Reglamento interno del Condominio Corteza del Sol. Se rechaza de plano la acción. </t>
  </si>
  <si>
    <t xml:space="preserve">Reglamento Interno del Condominio Corteza del Sol </t>
  </si>
  <si>
    <t xml:space="preserve">Artículo 26 </t>
  </si>
  <si>
    <t>150044290007CO</t>
  </si>
  <si>
    <t>2015006342a</t>
  </si>
  <si>
    <t>Ley 9242 para la Regularización de las construcciones existentes en la zona restringida de la zona marítimo terrestre</t>
  </si>
  <si>
    <t>150045580007CO</t>
  </si>
  <si>
    <t>2015006343a</t>
  </si>
  <si>
    <t>Se rechaza por el fondo la acción en cuanto se dirige contra los artículos 95, 102, 103, 104, 106 y 107 del Código Electoral, Ley No. 8765 de 2 de septiembre de 2009. En lo demás se rechaza de plano la acción.-</t>
  </si>
  <si>
    <t>Artículos 95, 102, 103, 104, 106 y 107</t>
  </si>
  <si>
    <t>Decreto TSE 17-2009 Reglamento sobre el financiamiento de los partidos políticos, Artículos 2, 7, 11, 13, 14, 15, 16, 17, 18, 41, 42, 43, 44, 45 , 46 ,  69, 70, 71, 72, 73, 74, 75 y 76; Constitución Política, Artículo 96 (4).</t>
  </si>
  <si>
    <t>150047050007CO</t>
  </si>
  <si>
    <t>2015006011a</t>
  </si>
  <si>
    <t>Sentencia 2015 - 006011. Expediente15-004705-0007-CO. A las nueve horas con cinco minutos.ACCIÓN DE INCONSTITUCIONALIDAD contra la Ley No. 9161, que reformó el artículo 77 bis de la Ley Estupefacientes, Sustancias Psicotrópicas, Drogas de Uso no Autorizado, Actividades Conexas, Legitimación de Capitales y Financiamiento al Terrorismo No. 8204. Se rechaza de plano la acción.-</t>
  </si>
  <si>
    <t>Ley 9161 Reforma Ley N° 8204 "Reforma integral Ley sobre estupefacientes, sustancias psicotrópicas, drogas de uso no autorizado, actividades conexas, legitimación capitales y financiamiento terrorismo", para introducir la proporcionalidad y especificidad de género</t>
  </si>
  <si>
    <t xml:space="preserve">Artículo 77 bis </t>
  </si>
  <si>
    <t>150047470007CO</t>
  </si>
  <si>
    <t>2015006012a</t>
  </si>
  <si>
    <t>Sentencia 2015 - 006012. Expediente15-004747-0007-CO. A las nueve horas con cinco minutos.ACCIÓN DE INCONSTITUCIONALIDAD contra la directriz No. 1 emitida por el ViCMENinistro de Seguridad Pública el 10 de enero de 2012. Serechaza de plano la acción.</t>
  </si>
  <si>
    <t>Directriz 1 del 2012 emitida por el Viceninistro de Seguridad Pública</t>
  </si>
  <si>
    <t>150048050007CO</t>
  </si>
  <si>
    <t>2015006794a</t>
  </si>
  <si>
    <t>Sentencia 2015 - 006794. Expediente 15-004805-0007-CO. A las nueve horas con cinco minutos. ACCIÓN DE INCONSTITUCIONALIDAD contra Decreto Ejecutivo No. 3370-MOPT del 28-04-2014. Se rechaza de plano la acción. La Magistrada Hernández López y el Magistrado Rueda Leal salvan el voto y ordenan continuar el trámite de la acción.-</t>
  </si>
  <si>
    <t>Decreto Ejecutivo 3370-MOPT crea la Dirección General de Asistencia Técnica dentro del Ministerio de Relaciones Exteriores y Culto</t>
  </si>
  <si>
    <t>Decreto Ejecutivo 38238-MOPT Reglamento para la ordenación horaria de la circulación de vehículos pesados</t>
  </si>
  <si>
    <t>150049690007CO</t>
  </si>
  <si>
    <t>2015008462a</t>
  </si>
  <si>
    <t xml:space="preserve">Sentencia 2015 - 008462. Expediente 15-004969-0007-CO. A las nueve horas con cinco minutos. ACCIÓN DE INCONSTITUCIONALIDAD contra la Ley 9160 "Proceso Monitorio Arrendaticio". Se rechaza de plano la acción.- </t>
  </si>
  <si>
    <t>Aplicación del proceso monitorio arrendaticio en casos de viviendas de interés social por parte de Juzgado de Menor Cuantía de San Sebastián</t>
  </si>
  <si>
    <t>150049880007CO</t>
  </si>
  <si>
    <t>2015006014a</t>
  </si>
  <si>
    <t>Sentencia 2015 - 006014. Expediente 15-004988-0007-CO. A las nueve horas con cinco minutos. ACCIÓN DE INCONSTITUCIONALIDAD contra ARTICULO 24 DEL CODIGO DE FAMILIA. Se rechaza de plano la acción.-</t>
  </si>
  <si>
    <t xml:space="preserve">Artículo 24 </t>
  </si>
  <si>
    <t>150052850007CO</t>
  </si>
  <si>
    <t>2015006340a</t>
  </si>
  <si>
    <t xml:space="preserve">Sentencia 2015 - 006340. Expediente 15-005285-0007-CO. A las nueve horas con treinta minutos. Acción de inconstitucionalidad. Amaral Sequeira Enriquez, Sindicato Profesional En Ciencias Medicas De La Ccss E Instituciones Afines contra contra el Decreto 38826-mtss-s. Se rechaza de plano la acción. El Magistrado Cruz Castro pone nota. </t>
  </si>
  <si>
    <t>Decreto Ejecutivo 38826-MTSS-S Reforma Reglamento Cálculo Reajustes Salariales Profesionales Ciencias Médicas</t>
  </si>
  <si>
    <t>150053250007CO</t>
  </si>
  <si>
    <t>2015006347a</t>
  </si>
  <si>
    <t>150054490007CO</t>
  </si>
  <si>
    <t>2015006348a</t>
  </si>
  <si>
    <t xml:space="preserve">Resolución DGT-R-30-2014 "Herramienta de Análisis Multifuncional Programados y Objetivo" de las 9:40 horas del 24 de julio del 2014 del Director General de la Tributación Directa </t>
  </si>
  <si>
    <t>Resolución DGT-030-2014 Su Anexo A, Artículo 3</t>
  </si>
  <si>
    <t>150054720007CO</t>
  </si>
  <si>
    <t>2015006033a</t>
  </si>
  <si>
    <t>Sentencia 2015 - 006033. Expediente15-005472-0007-CO. A las nueve horas con cinco minutos.ACCIÓN DE INCONSTITUCIONALIDAD contra los artículos139 inciso3) y140 inciso c) del Código Procesal Contencioso Administrativo. Se rechaza de plano la acción.El Magistrado Rueda Leal y la Magistrada Hernández López salvan el voto.</t>
  </si>
  <si>
    <t xml:space="preserve">Artículos 139 (3) y 140 ( c) </t>
  </si>
  <si>
    <t>150057370007CO</t>
  </si>
  <si>
    <t>2015007219a</t>
  </si>
  <si>
    <t>150060010007CO</t>
  </si>
  <si>
    <t>2015006809a</t>
  </si>
  <si>
    <t xml:space="preserve">Sentencia 2015 - 006809. Expediente 15-006001-0007-CO. A las nueve horas con cinco minutos. ACCIÓN DE INCONSTITUCIONALIDADcontra ARTICULOS 78 DE LA LEY DE JURISDICCION CONSTITUCIONAL; Y 139 Y 140 DEL CODIGO PROCESAL CONTENCIOSO ADMINISTRATIVO. Se rechaza de plano la acción. Los Magistrados Rueda Leal y Hernández López salvan el voto parcialmente y ordenan continuar con la tramitación de la acción únicamente respecto de la acusada infracción de los artículos 139 y 140 del Código Procesal Contencioso Administrativo. </t>
  </si>
  <si>
    <t xml:space="preserve">Ley 7135 de la Jurisdicción Constitucional, Artículo 78 </t>
  </si>
  <si>
    <t>150060970007CO</t>
  </si>
  <si>
    <t>2015006817a</t>
  </si>
  <si>
    <t>Sentencia 2015 - 006817. Expediente 15-006097-0007-CO. A las nueve horas con cinco minutos. ACCIÓN DE INCONSTITUCIONALIDAD contra el artículo 19 de la Ley de Loterías, y el artículo 135 del Reglamento a la Ley de Loterías. Se rechaza por el fondo la acción.-</t>
  </si>
  <si>
    <t>Decreto Ejecutivo 28529-MTSS-MP Reglamento a la Ley de Loterías, Artículos 132 y 135</t>
  </si>
  <si>
    <t>150061190007CO</t>
  </si>
  <si>
    <t>2015010254a</t>
  </si>
  <si>
    <t xml:space="preserve">Artículo 281 (a y b) </t>
  </si>
  <si>
    <t>150061400007CO</t>
  </si>
  <si>
    <t>2015008463a</t>
  </si>
  <si>
    <t xml:space="preserve">Sentencia 2015 - 008463. Expediente 15-006140-0007-CO. A las nueve horas con cinco minutos. ACCIÓN DE INCONSTITUCIONALIDAD contra el artículo 2 del Reglamento del Estatuto de Servicios de Enfermería del Colegio de Enfermeras de Costa Rica. Se rechaza de plano la acción </t>
  </si>
  <si>
    <t>Decreto Ejecutivo 18190-S Reglamento del Estatuto de Servicios de Enfermería</t>
  </si>
  <si>
    <t>Artículo 2 Apartado “Concurso interno por traslado. Procedimiento para convocar o llamar a los que deseen ocupar un puesto vacante que se encuentre en igual o inferior categoría"</t>
  </si>
  <si>
    <t>150062510007CO</t>
  </si>
  <si>
    <t>2015006823a</t>
  </si>
  <si>
    <t xml:space="preserve">Sentencia 2015 - 006823. Expediente 15-006251-0007-CO. A las nueve horas con cinco minutos. ACCIÓN DE INCONSTITUCIONALIDAD contra el artículo 56.a del decreto 37615-MP, Reglamento a la Ley número 8228, del Benemérito Cuerpo de Bomberos de Costa Rica. Se rechaza de plano la acción. El Magistrado Rueda Leal y la Magistrada Hernández López ponen nota. El Magistrado Rueda Leal da razones separadas. </t>
  </si>
  <si>
    <t>Decreto Ejecutivo 37615-MP Reglamento a la Ley número 8228, del Benemérito Cuerpo de Bomberos de Costa Rica</t>
  </si>
  <si>
    <t>Artículo 56 (a)</t>
  </si>
  <si>
    <t>150063640007CO</t>
  </si>
  <si>
    <t>2015008467a</t>
  </si>
  <si>
    <t xml:space="preserve">Sentencia 2015 - 008467. Expediente 15-006364-0007-CO. A las nueve horas con cinco minutos. ACCIÓN DE INCONSTITUCIONALIDAD contra artículo 26 del Reglamento para Prevenir, Investigar y Sancionar el Hostigamiento Sexual en el Poder Judicial. Se rechaza por el fondo la acción. </t>
  </si>
  <si>
    <t>Reglamento para prevenir, investigar y sancionar el hostigamiento sexual en el Poder Judicial, reformado por Corte Plena en sesión del 15 de julio del 2013, Artículo XXVII, publicado en el Boletín Judicial número 209-2013 del 30 de octubre del 2013</t>
  </si>
  <si>
    <t>150063810007CO</t>
  </si>
  <si>
    <t>2015010255a</t>
  </si>
  <si>
    <t>Se rechaza de plano la acción. El Magistrado Rueda Leal pone nota.-</t>
  </si>
  <si>
    <t>Nombramientos de Vicepresidente y Vocal Uno del Colegio de Terapeutas de Costa Rica</t>
  </si>
  <si>
    <t xml:space="preserve">Actos todos relacionados con el Colegio de Terapeutas de Costa Rica: contra el Pago de dietas al Vicepresidente, Vocal Uno, miembros de los comités académicos, consultivo, y Tribunal de Ética; contra el Nombramiento y pago de exclusividad y prohibición del administrador; Acuerdos de la Junta Directiva del Colegio del 4 de febrero y 17 de diciembre de 2014 y 25 de abril de 2015; y contra la Autorización de la Junta Directiva para que el Vicepresidente firme cheques.  </t>
  </si>
  <si>
    <t>150066010007CO</t>
  </si>
  <si>
    <t>2015013490a</t>
  </si>
  <si>
    <t xml:space="preserve">Sentencia 2015 - 013490. Expediente 15-006601-0007-CO. A las once horas con treinta y un minutos. Acción de inconstitucionalidad.Rodolfo Saborio Valverde contra Se rechaza por el fondo la acción. El Magistrado Rueda Leal salva el voto parcialmente, rechaza de plano la acción únicamente respecto de la impugnación de los oficios Nos. 13654 (DCA-3168) y 2897 (DCA-0765) de la Contraloría General de la República y en lo demás, coincide con la Mayoría en el rechazo por el fondo. La Magistrada Hernández López salva el voto y ordena dar curso a la acción. </t>
  </si>
  <si>
    <t xml:space="preserve">Ley 9293 Aprueba financiamiento al proyecto rehabilitación y extensión de la ruta nacional N° 32 sección cruce ruta 4-Limón </t>
  </si>
  <si>
    <t>Interpretación de la Contraloría General de la República sobre el inciso 1.b del Artículo 2 de la Ley de Contratación Administrativa contenida en los oficios números 13654 (DCA-3168) y 2897 (DCA-0765). </t>
  </si>
  <si>
    <t>150066820007CO</t>
  </si>
  <si>
    <t>2015009834a</t>
  </si>
  <si>
    <t xml:space="preserve">Sentencia 2015 - 009834. Expediente 15-006682-0007-CO. A las nueve horas con cinco minutos. ACCIÓN DE INCONSTITUCIONALIDAD. ALBERTO ORTEGA RODRIGUEZ contra artículo 158 del Código Notarial.. Se rechaza por el fondo la acción.- </t>
  </si>
  <si>
    <t>150067660007CO</t>
  </si>
  <si>
    <t>2015008469a</t>
  </si>
  <si>
    <t xml:space="preserve">Sentencia 2015 - 008469. Expediente 15-006766-0007-CO. A las nueve horas con cinco minutos. ACCIÓN DE INCONSTITUCIONALIDAD contra artículos 5.1 y 5.4 de la Ley de Cobro Judicial. Se rechaza por el fondo la acción.- </t>
  </si>
  <si>
    <t>Artículos 5.1 y 5.4</t>
  </si>
  <si>
    <t>150067730007CO</t>
  </si>
  <si>
    <t>2015008470a</t>
  </si>
  <si>
    <t xml:space="preserve">Sentencia 2015 - 008470. Expediente 15-006773-0007-CO. A las nueve horas con cinco minutos. ACCIÓN DE INCONSTITUCIONALIDAD contra ARTÍCULOS 139 Y 140 CÓDIGO PROCESAL CONTENCIOSO ADMINISTRATIVO. Se rechaza de plano la acción. </t>
  </si>
  <si>
    <t xml:space="preserve">Artículos 139 (3) en su primera frase y 140 ( c) </t>
  </si>
  <si>
    <t>150069530007CO</t>
  </si>
  <si>
    <t>2015008473a</t>
  </si>
  <si>
    <t xml:space="preserve">Sentencia 2015 - 008473. Expediente 15-006953-0007-CO. A las nueve horas con cinco minutos. ACCIÓN DE INCONSTITUCIONALIDAD contra Jurisprudencia  del tribunal Agrario Del Segundo Circuito Judicial De San José. Se rechaza de plano la acción.- </t>
  </si>
  <si>
    <t>Votos 440-F-15, (08-05-2015), 304-F-15 (27-03-2015), 307-F-15 (27-03-2015), 316-F-15 (10-04-2015), 317-F-15 (10-04-2015)</t>
  </si>
  <si>
    <t>150070780007CO</t>
  </si>
  <si>
    <t>2015008476a</t>
  </si>
  <si>
    <t xml:space="preserve">Sentencia 2015 - 008476. Expediente 15-007078-0007-CO. A las nueve horas con cinco minutos. ACCIÓN DE INCONSTITUCIONALIDAD. CABINAS CASCADA AZUL SOCIEDAD ANÓNIMA, SUJETO DE DERECHO PRIVADO contra Jurisprudencia  del Juzgado De Cobro Judicial Del Segundo Circuito Judicial, respecto de la interpretación del artículos 5 y 5.1 de la Ley de Cobro. Se rechaza de plano la acción.- </t>
  </si>
  <si>
    <t xml:space="preserve">Jurisprudencia del juzgado especializado de cobro del II circuito judicial de san josé en relación con la interpretación de los artículos 5 y 5(1) de la Ley de Cobro Judicial  </t>
  </si>
  <si>
    <t>150070880007CO</t>
  </si>
  <si>
    <t>2015009836a</t>
  </si>
  <si>
    <t>Sentencia 2015 - 009836. Expediente 15-007088-0007-CO. A las nueve horas con cinco minutos. ACCIÓN DE INCONSTITUCIONALIDAD. JOSE JULIO DEL CARMEN QUESADA ZUÑIGA contra .. Se rechaza de plano la acción.</t>
  </si>
  <si>
    <t>Decreto Ejecutivo 29296 Salud-MINAET Reglamento para Regular Campos Eléctricos y Magnéticos en Obras de Transmisión de Energía Eléctrica</t>
  </si>
  <si>
    <t>Manual para la Elaboración de Avalúos para Expropiación del Instituto CostarriCMENse de Electricidad, Artículo 5.2.10, publicado en La Gaceta número 109 de 7 de junio de 2005.</t>
  </si>
  <si>
    <t>150071180007CO</t>
  </si>
  <si>
    <t>2015009876a</t>
  </si>
  <si>
    <t>Sentencia 2015 - 009876. Expediente 15-007118-0007-CO. A las once horas con un minutos. ACCIÓN DE INCONSTITUCIONALIDAD. NATALIA GAMBOA SANCHEZ, VICTOR SEQUEIRA CASTILLO contra .. Se rechaza de plano la acción. El Magistrado Castillo Víquez y la Magistrada Hernández López salvan el voto y ordenan dar curso a la acción.-</t>
  </si>
  <si>
    <t>Transitorio III </t>
  </si>
  <si>
    <t>150073720007CO</t>
  </si>
  <si>
    <t>2015014898a</t>
  </si>
  <si>
    <t xml:space="preserve">MULTAS POR BRINDAR INFORMACIÓN TRIBUTARIA INCORRECTA
Expediente: 15-007372-0007-CO
Sentencia: 2015014898
Acción de inconstitucionalidad contra el artículo 83 del Código de Normas y Procedimientos Tributarios. La norma establece los porCMENtajes de multa que deben aplicarse en caso de información incorrecta suministrada por el contribuyente. Por resolución se suspendió la tramitación de esta acción hasta que se resolviera la acción que se tramitaba en el expediente N° 13-007954-0007-CO, en la cual la Sala al resolver analiza el principio de razonabilidad y proporcionalidad. la restricción de derechos fundamentales en el sentido de que su ejercicio se puede limitar, siempre y cuando, esas restricciones sean razonables y no lesionen el contenido esencial del derecho. Sobre el principio de capacidad económica y la no confiscatoriedad en materia sancionatoria y tributaria. Por lo anterior considera la Sala que le pertinente es rechazar por el fondo la acción.- 
</t>
  </si>
  <si>
    <t>150073740007CO</t>
  </si>
  <si>
    <t>2015011474a</t>
  </si>
  <si>
    <t xml:space="preserve">Sentencia 2015 - 011474. Expediente 15-007374-0007-CO. A las nueve horas con quince minutos. ACCIÓN DE INCONSTITUCIONALIDAD contra OMISIÓN DEL PODER EJECUTIVO DE PÚBLICAR LA LEY NO. 9251. Se rechaza de plano la acción. </t>
  </si>
  <si>
    <t>Omisión del Poder Ejecutivo de publicar la ley contenida en el expediente número 18566, titulado "Autorización a la Municipalidad de Upala para donar terreno de su propiedad a la asociación instituto costarricense de enseñanza radiofónica para la operación y funcionamiento de la radio cultural de Upala</t>
  </si>
  <si>
    <t>150074120007CO</t>
  </si>
  <si>
    <t>2015008480a</t>
  </si>
  <si>
    <t xml:space="preserve">Sentencia 2015 - 008480. Expediente 15-007412-0007-CO. A las nueve horas con cinco minutos. ACCIÓN DE INCONSTITUCIONALIDAD contra artículo 16.2 y 38 del Código Procesal Penal, y 3.d y 3.h de la Ley Orgánica de La Procuraduría General de La República. Se rechaza por el fondo la acción. </t>
  </si>
  <si>
    <t>Artículo 16 (párrafo 2º y 38)</t>
  </si>
  <si>
    <t xml:space="preserve">Ley 8 Orgánica de la Procuraduría General de la República, Artículo 3 (d y h) </t>
  </si>
  <si>
    <t>150074750007CO</t>
  </si>
  <si>
    <t>2015008482a</t>
  </si>
  <si>
    <t xml:space="preserve">Sentencia 2015 - 008482. Expediente 15-007475-0007-CO. A las nueve horas con cinco minutos. ACCIÓN DE INCONSTITUCIONALIDAD contra artículo 88 de la Ley de Armas y Explosivos y su Reglamento. Se rechaza de plano la acción.- </t>
  </si>
  <si>
    <t>Decreto Ejecutivo 37985 SP Reglamento a la Ley de Armas y Explosivos</t>
  </si>
  <si>
    <t>150075400007CO</t>
  </si>
  <si>
    <t>2015008483a</t>
  </si>
  <si>
    <t xml:space="preserve">Sentencia 2015 - 008483. Expediente 15-007540-0007-CO. A las nueve horas con cinco minutos. ACCIÓN DE INCONSTITUCIONALIDAD contra artículos 21, 22 y 23 de la Ley contra la Corrupción y el Enriquecimiento Ilícito. Se rechaza de plano la acción </t>
  </si>
  <si>
    <t xml:space="preserve">Artículos 21, 22 y 23 </t>
  </si>
  <si>
    <t>150076790007CO</t>
  </si>
  <si>
    <t>2015008485a</t>
  </si>
  <si>
    <t xml:space="preserve">Sentencia 2015 - 008485. Expediente 15-007679-0007-CO. A las nueve horas con cinco minutos. ACCIÓN DE INCONSTITUCIONALIDAD contra guía de evaluación del desempeño del Ministerio de Seguridad Pública. Decreto Ejecutivo 238880-SP. Se rechaza de plano la acción.- </t>
  </si>
  <si>
    <t>Guía de Aplicación del Modelo de Evaluación del Desempeño de los funcionarios policiales de la Dirección General de la Fuerza Pública 2012</t>
  </si>
  <si>
    <t>150077200007CO</t>
  </si>
  <si>
    <t>2015009838a</t>
  </si>
  <si>
    <t xml:space="preserve">Sentencia 2015 - 009838. Expediente 15-007720-0007-CO. A las nueve horas con cinco minutos. ACCIÓN DE INCONSTITUCIONALIDAD. ANA PATRICIA MORA CASTELLANOS, CARLOS ENRIQUE HERNANDEZ ALVAREZ, EDGARDO VINICIO ARAYA SIBAJA, EFIGENIA SURAY CARRILLO GUEVARA, GERARDO DEL CARMEN VARGAS VARELA, JORGE ARTURO ARGUEDAS MORA, JOSE ANTONIO DE LA TRINIDAD RAMIREZ AGUILAR, JOSE FRANCISCO CAMACHO LEIVA, LIGIA ELENA FALLAS RODRIGUEZ contra .. Se rechaza por el fondo la acción. </t>
  </si>
  <si>
    <t>Artículos 38 y 70 (d)</t>
  </si>
  <si>
    <t>150077440007CO</t>
  </si>
  <si>
    <t>2015009667a</t>
  </si>
  <si>
    <t xml:space="preserve">Sentencia 2015 - 009667. Expediente 15-007744-0007-CO. A las quince horas con cinco minutos. ACCIÓN DE INCONSTITUCIONALIDAD SOCIEDAD ANONIMA, INVERSIONES REALES EMISA SOCIEDAD ANÓNIMA. contra APLICACIÓN DEL OFICIO 197-98 DE LA COMISIÓN DE ASUNTOS PENALES EN CLARA VIOLACIÓN AL ARTÍCULO 45 DE LA CONSTITUCIÓN POLÍTICA Y AL PROCESO MONITORIO HIPOTECARIO. Se rechaza de plano la acción. La Magistrada Hernández López salva el voto y ordena efectuar la prevención del artículo 80 de la Ley de la Jurisdicción Constitucional. </t>
  </si>
  <si>
    <t>Artículos 40, 41, 140, 198, 200, 264, 282, 289 y 468</t>
  </si>
  <si>
    <t>Oficio 197-98 de la Comisión de Asuntos Penales</t>
  </si>
  <si>
    <t>150079330007CO</t>
  </si>
  <si>
    <t>2015009841a</t>
  </si>
  <si>
    <t xml:space="preserve">Sentencia 2015 - 009841. Expediente 15-007933-0007-CO. A las nueve horas con cinco minutos. ACCIÓN DE INCONSTITUCIONALIDAD. DAVID RICARDO ZUÑIGA RUIZ contra .. Se rechaza por el fondo la acción.- </t>
  </si>
  <si>
    <t>Artículo 2 ( párrafos 1 y 2)</t>
  </si>
  <si>
    <t>150080580007CO</t>
  </si>
  <si>
    <t>2015009843a</t>
  </si>
  <si>
    <t xml:space="preserve">Sentencia 2015 - 009843. Expediente 15-008058-0007-CO. A las nueve horas con cinco minutos. ACCIÓN DE INCONSTITUCIONALIDAD. GREIVIN EDUARDO VINDAS AGUILAR contra LEY DE PENSIONES. Se rechaza de plano la acción. La Magistrada Hernández López salva el voto y ordena realizar la prevención del artículo 80 de la Ley de la Jurisdicción Constitucional. </t>
  </si>
  <si>
    <t xml:space="preserve">Artículos 24 y  27 </t>
  </si>
  <si>
    <t>150081660007CO</t>
  </si>
  <si>
    <t>2015009846a</t>
  </si>
  <si>
    <t xml:space="preserve">Sentencia 2015 - 009846. Expediente 15-008166-0007-CO. A las nueve horas con cinco minutos. ACCIÓN DE INCONSTITUCIONALIDAD. CIRO ABEL SALAZAR CASTILLO, PIROTEC S.A. contra .. Se rechaza de plano la acción. </t>
  </si>
  <si>
    <t>Decreto Ejecutivo 32852-S Requisitos y Procedimientos para el Otorgamientos de las Autorizaciones Sanitarias por parte del Ministerio de Salud para la Actividad Pirotécnica</t>
  </si>
  <si>
    <t>150082360007CO</t>
  </si>
  <si>
    <t>2015010257a</t>
  </si>
  <si>
    <t>Se rechaza de plano la acción.-El Magistrado Rueda Leal salva el voto y ordena continuar el trámite de la acción.-</t>
  </si>
  <si>
    <t>Artículos 17 y 18</t>
  </si>
  <si>
    <t>150084560007CO</t>
  </si>
  <si>
    <t>2015009849a</t>
  </si>
  <si>
    <t xml:space="preserve">Sentencia 2015 - 009849. Expediente 15-008456-0007-CO. A las nueve horas con cinco minutos. ACCIÓN DE INCONSTITUCIONALIDAD. JESSICA DEL CARMEN CORRALES PORRAS contra .. Se rechaza por el fondo. </t>
  </si>
  <si>
    <t xml:space="preserve">Artículo 7 (c ) </t>
  </si>
  <si>
    <t>150084830007CO</t>
  </si>
  <si>
    <t>2015009851a</t>
  </si>
  <si>
    <t xml:space="preserve">Sentencia 2015 - 009851. Expediente 15-008483-0007-CO. A las nueve horas con cinco minutos. ACCIÓN DE INCONSTITUCIONALIDAD. LUZ MARINA CONTRERAS VICTOR contra .. Se rechaza de plano la acción. </t>
  </si>
  <si>
    <t>150087900007CO</t>
  </si>
  <si>
    <t>2015012499a</t>
  </si>
  <si>
    <t xml:space="preserve">Por mayoría, se rechaza por el fondo la acción. Los Magistrados Armijo Sancho y Cruz Castro salvan el voto y declaran inconstitucional el artículo 24 de la Ley N° 7779 "Ley de Uso Manejo y Conservación de Suelos" y el artículo 12 del Decreto 35368 MAG-S-MINAET denominado "Reglamento para Quemas Agrícolas Controladas. El Magistrado Ulate Chacón salva el voto y ordena dar curso a la acción en relación con todas las normas impugnadas. La Magistrada Hernández pone nota.
</t>
  </si>
  <si>
    <t>Ley 7779 de Uso Manejo y Conservación de Suelos</t>
  </si>
  <si>
    <t xml:space="preserve">Ley 121 de Cercas Divisorias y Quemas, Artículo 5  y el Decreto Ejecutivo 35368 MAG-S-MINAET Reglamento para Quemas Agrícolas Controladas, </t>
  </si>
  <si>
    <t>150088840007CO</t>
  </si>
  <si>
    <t>2015009860a</t>
  </si>
  <si>
    <t xml:space="preserve">Sentencia 2015 - 009860. Expediente 15-008884-0007-CO. A las nueve horas con cinco minutos. ACCIÓN DE INCONSTITUCIONALIDAD. FINMAC (COSTA RICA) SOCIEDAD ANÓNIMA, HUGO PIETER HERMELINK , JOSE IGNACIO GARCIA AZOFEIFA contra .. Se rechaza de plano la acción. </t>
  </si>
  <si>
    <t>Jurisprudencia del tribunal primero civil en materia de embargo preventivo y aplicación del artículo 276 del Código Procesal Civil</t>
  </si>
  <si>
    <t>150090940007CO</t>
  </si>
  <si>
    <t>2015010265a</t>
  </si>
  <si>
    <t>Requisito de incorporación al Colegio de Abogados y Abogadas de Costa Rica, “prueba de excelencia académica”</t>
  </si>
  <si>
    <t>150091390007CO</t>
  </si>
  <si>
    <t>2015010266a</t>
  </si>
  <si>
    <t>Artículo 60 (párrafo 2)</t>
  </si>
  <si>
    <t>150093020007CO</t>
  </si>
  <si>
    <t>2015010478a</t>
  </si>
  <si>
    <t xml:space="preserve">Sentencia 2015 - 010478. Expediente 15-009302-0007-CO. A las nueve horas con veintitres minutos. ACCIÓN DE INCONSTITUCIONALIDAD. DOUGLAS JOHNNY CAAMAÑO QUIROS contra ACCION CONTRA 141 DE CODIGO ELECTORAL.. Se rechaza de plano la acción. </t>
  </si>
  <si>
    <t>Artículo 141 (párrafo 2)</t>
  </si>
  <si>
    <t>150093240007CO</t>
  </si>
  <si>
    <t>2015011479a</t>
  </si>
  <si>
    <t>Sentencia 2015 - 011479. Expediente 15-009324-0007-CO. A las nueve horas con quince minutos. ACCIÓN DE INCONSTITUCIONALIDAD contra LOS ARTÍCULOS 22, 23, 25, 26 Y 29 DEL REGLAMENTO DE RÉGIMEN ACADÉMICO DE LA UNIVERSIDAD DE COSTA RICA. Se rechaza de plano la acción.</t>
  </si>
  <si>
    <t>Reglamento Académico de la Universidad de Costa Rica</t>
  </si>
  <si>
    <t>Artículos 22, 23, 25, 26 y 29</t>
  </si>
  <si>
    <t>150093290007CO</t>
  </si>
  <si>
    <t>2015013434a</t>
  </si>
  <si>
    <t xml:space="preserve">Sentencia 2015 - 013434. Expediente 15-009329-0007-CO. A las nueve horas con cinco minutos. ACCIÓN DE INCONSTITUCIONALIDAD. RONALDO VALENTIN BLEAR BLEAR, SINDICATO DE TRABAJADORES DE JAPDEVA Y AFINES PORTUARIOS, SINTRAJAP contra .. Se rechaza de plano la acción.- </t>
  </si>
  <si>
    <t>Ley 139 de Informaciones Posesorias</t>
  </si>
  <si>
    <t xml:space="preserve">Artículo 5 </t>
  </si>
  <si>
    <t>150093790007CO</t>
  </si>
  <si>
    <t>2015012423a</t>
  </si>
  <si>
    <t>Sentencia 2015 - 012423. Expediente 15-009379-0007-CO. A las nueve horas con cinco minutos. ACCIÓN DE INCONSTITUCIONALIDAD. OSCAR STEWART ECHEVERRIA HEIGOLD contra .. Se rechaza de plano la acción.-</t>
  </si>
  <si>
    <t xml:space="preserve">Artículo 35 (párrafo final) </t>
  </si>
  <si>
    <t>150094550007CO</t>
  </si>
  <si>
    <t>2015010274a</t>
  </si>
  <si>
    <t>Acuerdo del Concejo Municipal de Pérez Zeledón, aprobado en la sesión ordinaria No. 236-14, artículo 9, inciso 3, celebrada el 11 de noviembre de 2014</t>
  </si>
  <si>
    <t>Publicación de la Alcaldía del Cantón de Pérez Zeledón, que comunica la aplicación del nuevo modelo tarifario a partir del segundo trimestre, publicada en el Diario Oficial La Gaceta No. 27 de 9 de febrero de 2015</t>
  </si>
  <si>
    <t>150097670007CO</t>
  </si>
  <si>
    <t>2015010477a</t>
  </si>
  <si>
    <t>Sentencia 2015 - 010477. Expediente 15-009767-0007-CO. A las nueve horas con veintidos minutos. ACCIÓN DE INCONSTITUCIONALIDAD. PATRICIA ESMERALDA OCAMPO ZAMORA contra Impugna articulo 64 inciso ) d de la ley 7531 del 15 de julio 1995. Se rechaza de plano la acción.-</t>
  </si>
  <si>
    <t>Artículo 64(d)</t>
  </si>
  <si>
    <t>150098460007CO</t>
  </si>
  <si>
    <t>2015010479a</t>
  </si>
  <si>
    <t xml:space="preserve">Sentencia 2015 - 010479. Expediente 15-009846-0007-CO. A las nueve horas con veinticuatro minutos. ACCIÓN DE INCONSTITUCIONALIDAD. MAURICIO NAJERA QUIROS contra .. Se rechaza de plano la acción. </t>
  </si>
  <si>
    <t xml:space="preserve">Artículo 117 </t>
  </si>
  <si>
    <t>150098830007CO</t>
  </si>
  <si>
    <t>2015011480a</t>
  </si>
  <si>
    <t>Sentencia 2015 - 011480. Expediente 15-009883-0007-CO. A las nueve horas con quince minutos. ACCIÓN DE INCONSTITUCIONALIDAD contra EL ARTÍCULO 376 DEL CÓDIGO PROCESAL PENAL. Se rechaza por el fondo la acción.-</t>
  </si>
  <si>
    <t xml:space="preserve">Artículo 376 </t>
  </si>
  <si>
    <t>150099650007CO</t>
  </si>
  <si>
    <t>2015011056a</t>
  </si>
  <si>
    <t xml:space="preserve">Sentencia 2015 - 011056. Expediente 15-009965-0007-CO. A las nueve horas con cinco minutos. ACCIÓN DE INCONSTITUCIONALIDAD. MARIA FLORINDA GARCIA CASTRO contra PRINCIPAL. Se rechaza de plano la acción.- </t>
  </si>
  <si>
    <t xml:space="preserve">Artículo 61 </t>
  </si>
  <si>
    <t>150103180007CO</t>
  </si>
  <si>
    <t>2015011488a</t>
  </si>
  <si>
    <t>Sentencia 2015 - 011488. Expediente 15-010318-0007-CO. A las nueve horas con quince minutos. ACCIÓN DE INCONSTITUCIONALIDAD contra EL ARTÍCULO 10 LEY 7088. Se rechaza de plano la acción.-</t>
  </si>
  <si>
    <t>150103460007CO</t>
  </si>
  <si>
    <t>2015012425a</t>
  </si>
  <si>
    <t xml:space="preserve">Sentencia 2015 - 012425. Expediente 15-010346-0007-CO. A las nueve horas con cinco minutos. ACCIÓN DE INCONSTITUCIONALIDAD. DIDIER CARRANZA RODRIGUEZ contra impugna el plan regulador parcial municip guarco cartago. Se rechaza de plano la acción. </t>
  </si>
  <si>
    <t xml:space="preserve">Reglamento municipal 294 Plan Regulador Parcial del Cantón del Guarco </t>
  </si>
  <si>
    <t>150105190007CO</t>
  </si>
  <si>
    <t>2015011489a</t>
  </si>
  <si>
    <t>Sentencia 2015 - 011489. Expediente 15-010519-0007-CO. A las nueve horas con quince minutos. ACCIÓN DE INCONSTITUCIONALIDAD contra EL ARTÍCULO 29 DEL CÓDIGO DE TRABAJO. Se rechaza de plano la acción.</t>
  </si>
  <si>
    <t xml:space="preserve">Artículo 29 (3 acápites j, k, l y m) </t>
  </si>
  <si>
    <t>150105200007CO</t>
  </si>
  <si>
    <t>2015017324a</t>
  </si>
  <si>
    <t xml:space="preserve">Sentencia 2015 - 017324. Expediente 15-010520-0007-CO. A las nueve horas con treinta minutos. ACCIÓN DE INCONSTITUCIONALIDAD. MARCO VINICIO CHINCHILLA SANCHEZ contra .. Se rechaza de plano la acción. Los Magistrados Castillo Víquez y Rueda Leal salvan el voto y ordenan continuar el trámite de la acción.- </t>
  </si>
  <si>
    <t>Decreto Ejecutivo 37593 Reglamento para el Funcionamiento y Utilización del Portal "Crearempresa"</t>
  </si>
  <si>
    <t>Circular 001-2014 del Registro Nacional</t>
  </si>
  <si>
    <t>150109690007CO</t>
  </si>
  <si>
    <t>2015014973a</t>
  </si>
  <si>
    <t>Se rechaza por el fondo la acción. El Magistrado Armijo salva el voto y declara con lugar la acción. El Magistrado Rueda pone nota.-</t>
  </si>
  <si>
    <t>Artículo 68</t>
  </si>
  <si>
    <t>Resolución R-DC-199-2015 del Reglamento de Organización y Servicio de las Potestades Disciplinaria y Anulatoria en Hacienda Pública dela Contraloría General de la República, Artículos 7, 11 ( c), 49 y 52</t>
  </si>
  <si>
    <t>150111420007CO</t>
  </si>
  <si>
    <t>2015012434a</t>
  </si>
  <si>
    <t xml:space="preserve">Sentencia 2015 - 012434. Expediente 15-011142-0007-CO. A las nueve horas con cinco minutos. ACCIÓN DE INCONSTITUCIONALIDAD. AGRICULTORES CAÑEROS DE GUANACASTE, INGENIO EL VIEJO, JOSE LUIS ANGULO ZUÑIGA, NOEL CLAUDIO DE JESUS GUTIERREZ ZUÑIGA contra .. Se rechaza de plano la acción. La Magistrada Hernández López salva el voto. </t>
  </si>
  <si>
    <t xml:space="preserve">Artículo 92 </t>
  </si>
  <si>
    <t>150111520007CO</t>
  </si>
  <si>
    <t>2015012435a</t>
  </si>
  <si>
    <t>Sentencia 2015 - 012435. Expediente 15-011152-0007-CO. A las nueve horas con cinco minutos. ACCIÓN DE INCONSTITUCIONALIDAD. MINOR GERARDO CAMPOS ARAYA, TRANSPORTES M.C.A DE CIUDAD QUESADA S.A. contra .. Se rechaza de plano la acción.-</t>
  </si>
  <si>
    <t xml:space="preserve">Artículo 38 </t>
  </si>
  <si>
    <t>150111640007CO</t>
  </si>
  <si>
    <t>2015013436a</t>
  </si>
  <si>
    <t xml:space="preserve">Sentencia 2015 - 013436. Expediente 15-011164-0007-CO. A las nueve horas con cinco minutos. ACCIÓN DE INCONSTITUCIONALIDAD. ANGIE AMAYA AMAYA contra .. Se rechaza de plano la acción.- </t>
  </si>
  <si>
    <t>Artículo 261 bis (c )</t>
  </si>
  <si>
    <t>150111730007CO</t>
  </si>
  <si>
    <t>2015012907a</t>
  </si>
  <si>
    <t xml:space="preserve">Sentencia 2015 - 012907. Expediente 15-011173-0007-CO. A las nueve horas con cincuenta minutos. ACCIÓN DE INCONSTITUCIONALIDAD. LUIS GERARDO TORRES ACUÑA contra .. Se rechaza de plano la acción.- </t>
  </si>
  <si>
    <t>Reglamento de Prestación de Servicios a los Clientes del Instituto Costarricense de Acueductos y Alcantarillados</t>
  </si>
  <si>
    <t>150113090007CO</t>
  </si>
  <si>
    <t>2015012447a</t>
  </si>
  <si>
    <t xml:space="preserve">Sentencia 2015 - 012447. Expediente 15-011309-0007-CO. A las nueve horas con cinco minutos. ACCIÓN DE INCONSTITUCIONALIDAD. WENDY XIOMARA PALACIOS SANTANA contra .. Se rechaza de plano la acción. La Magistrada Hernández López pone nota. </t>
  </si>
  <si>
    <t xml:space="preserve">Artículo 29 (d) </t>
  </si>
  <si>
    <t>150114060007CO</t>
  </si>
  <si>
    <t>2015012454a</t>
  </si>
  <si>
    <t xml:space="preserve">Sentencia 2015 - 012454. Expediente 15-011406-0007-CO. A las nueve horas con cinco minutos. ACCIÓN DE INCONSTITUCIONALIDAD. JOHARDY DUARTE HERNANDEZ contra Reglamento para la Portación y el Uso de los Sistemas de Retención Infantil.. Se rechaza de plano la acción. </t>
  </si>
  <si>
    <t>Decreto Ejecutivo 38239-MOPT Reglamento para la Portación y el Uso de los Sistemas de Retención Infantil</t>
  </si>
  <si>
    <t>150115770007CO</t>
  </si>
  <si>
    <t>2015013443a</t>
  </si>
  <si>
    <t xml:space="preserve">Sentencia 2015 - 013443. Expediente 15-011577-0007-CO. A las nueve horas con cinco minutos. ACCIÓN DE INCONSTITUCIONALIDAD. CABINAS CASCADA AZUL S.A., OLMAN ENRIQUE CORDERO SANCHEZ contra Decreto 33874-H.. Se rechaza de plano la acción.- </t>
  </si>
  <si>
    <t>Decreto Ejecutivo 33874-H Reglamento para la Calificación y Autorización para los Moteles, Hoteles sin Registro, Casas de Alojamiento Ocasional, Salas de Masaje, “night clubs” con Servicio de Habitación y Similares aún y cuando tengan Registro de Hospedaje</t>
  </si>
  <si>
    <t>150116650007CO</t>
  </si>
  <si>
    <t>2015013445a</t>
  </si>
  <si>
    <t xml:space="preserve">Sentencia 2015 - 013445. Expediente 15-011665-0007-CO. A las nueve horas con cinco minutos. ACCIÓN DE INCONSTITUCIONALIDAD. VICTOR MANUEL SERRANO MENA contra .. Se rechaza de plano la acción.- </t>
  </si>
  <si>
    <t>Ley 9269 de Creación del Distrito 7º del Cantón de Mora</t>
  </si>
  <si>
    <t>150116770007CO</t>
  </si>
  <si>
    <t>2015012466a</t>
  </si>
  <si>
    <t xml:space="preserve">Sentencia 2015 - 012466. Expediente 15-011677-0007-CO. A las nueve horas con cinco minutos. ACCIÓN DE INCONSTITUCIONALIDAD. ALLAN VINICIO CRUZ LARA contra Desconocido. Se rechaza de plano la acción. La Magistrada Hernández López salva el voto. </t>
  </si>
  <si>
    <t>Artículo 164</t>
  </si>
  <si>
    <t>150116820007CO</t>
  </si>
  <si>
    <t>2015012925a</t>
  </si>
  <si>
    <t xml:space="preserve">Sentencia 2015 - 012925. Expediente 15-011682-0007-CO. A las nueve horas con cincuenta minutos. ACCIÓN DE INCONSTITUCIONALIDAD. MARIA FRANCINI CUBILLO CHACON contra artículos 119 y 120 del Código Penal.. Se rechaza de plano la acción.- </t>
  </si>
  <si>
    <t>Artículos 119 y 120 </t>
  </si>
  <si>
    <t>150117630007CO</t>
  </si>
  <si>
    <t>2015013453a</t>
  </si>
  <si>
    <t xml:space="preserve">Sentencia 2015 - 013453. Expediente 15-011763-0007-CO. A las nueve horas con cinco minutos. ACCIÓN DE INCONSTITUCIONALIDAD. ARTE MODERNO ARMO SOCIEDAD A NONIMA, MANUEL ANTONIO PORTUGUEZ BENEDETTINI contra .. Se rechaza de plano la acción.- </t>
  </si>
  <si>
    <t xml:space="preserve">Artículo 452 </t>
  </si>
  <si>
    <t>150118640007CO</t>
  </si>
  <si>
    <t>2015013454a</t>
  </si>
  <si>
    <t xml:space="preserve">Sentencia 2015 - 013454. Expediente 15-011864-0007-CO. A las nueve horas con cinco minutos. ACCIÓN DE INCONSTITUCIONALIDAD. GALO VICMENTE GUERRA COBO contra Se rechaza de plano la acción. El Magistrado Castillo Víquez pone nota separada.- </t>
  </si>
  <si>
    <t>Jurisprudencia de la corte interamericana de derechos humanos Sentencia (28-11-2012)</t>
  </si>
  <si>
    <t>150118710007CO</t>
  </si>
  <si>
    <t>2015016362a</t>
  </si>
  <si>
    <t>Se rechaza por el fondo la acción. El Magistrado Castillo Víquez pone nota.</t>
  </si>
  <si>
    <t xml:space="preserve">Artículo 13 (párrafo segundo) </t>
  </si>
  <si>
    <t>150118860007CO</t>
  </si>
  <si>
    <t>2015012934a</t>
  </si>
  <si>
    <t xml:space="preserve">Sentencia 2015 - 012934. Expediente 15-011886-0007-CO. A las nueve horas con cincuenta minutos. ACCIÓN DE INCONSTITUCIONALIDAD. MANRIQUE LIZANO UREÑA contra .. Se rechaza de plano la acción. El Magistrado Rueda Leal y la Magistrada Hernández López salvan el voto. </t>
  </si>
  <si>
    <t>150119930007CO</t>
  </si>
  <si>
    <t>2015019585a</t>
  </si>
  <si>
    <t>Sentencia 2015 - 019585. Expediente 15-011993-0007-CO. A las diez horas con cuarenta minutos. ACCIÓN DE INCONSTITUCIONALIDAD. TATIANA MARIORY CHANTO JIMENEZ contra .-. Se rechaza de plano la acción. La Magistrada Hernández López salva el voto pero solamente en cuanto de la falta de fundamentación de la acción respecto del artículo concreto aplicado en perjuicio del accionante.-</t>
  </si>
  <si>
    <t>artículos 1, 2 y 3 (1, 2, 3, 4, 5 y 6)</t>
  </si>
  <si>
    <t>150120650007CO</t>
  </si>
  <si>
    <t>2015014904a</t>
  </si>
  <si>
    <t>150122350007CO</t>
  </si>
  <si>
    <t>2015014905a</t>
  </si>
  <si>
    <t>150123250007CO</t>
  </si>
  <si>
    <t>2015019586a</t>
  </si>
  <si>
    <t>Sentencia 2015 - 019586. Expediente 15-012325-0007-CO. A las diez horas con cuarenta minutos. ACCIÓN DE INCONSTITUCIONALIDAD. MINOR GERARDO CAMPOS ARAYA, TRANSPORTES M C A DE CIUDAD QUESADA. SOCIEDAD ANÓNIMA contra .. Se rechaza de plano la acción.-</t>
  </si>
  <si>
    <t xml:space="preserve">Artículo  38 (a) y párrafo final </t>
  </si>
  <si>
    <t>150123600007CO</t>
  </si>
  <si>
    <t>2015013473a</t>
  </si>
  <si>
    <t xml:space="preserve">Sentencia 2015 - 013473. Expediente 15-012360-0007-CO. A las nueve horas con cinco minutos. ACCIÓN DE INCONSTITUCIONALIDAD. MARCO VINICIO BRICEÑO CHACON contra CIRCULAR 02-2006 PROCEDIMIENTO PARA SOLICITUD DE REGISTROS TELEFONICOS DEL I.C.E.. Se rechaza de plano la acción. El Magistrado Rueda Leal y la Magistrada Hernández López salvan el voto. </t>
  </si>
  <si>
    <t>Cirlcular 02-2006 “Procedimiento para solicitud de registros telefónicos al Instituto Costarricense de Electricidad (ICE) del 27 de enero de 2006” emitida por el Fiscal General de la República</t>
  </si>
  <si>
    <t>150123890007CO</t>
  </si>
  <si>
    <t>2015014259a</t>
  </si>
  <si>
    <t xml:space="preserve">Sentencia 2015 - 014259. Expediente 15-012389-0007-CO. A las nueve horas con cuarenta y Cinco minutos. ACCIÓN DE INCONSTITUCIONALIDAD. MANUEL ANTONIO DE OÑA MANZANO contra.. Se rechaza de plano la acción.- </t>
  </si>
  <si>
    <t xml:space="preserve">Jurisprudencia del juzgado de pensiones alimentarias de escazú y contra la violencia doméstica de escazú </t>
  </si>
  <si>
    <t>Auto con carácter de sentencia 364-2014 (10-11-2014); Resoluciones 573-2013 (12-09-2013),  195-2012 (12-06-2012), 167-2012 (26-04-2012); Resolución de las 10:35 hrs. (30-06-2011)</t>
  </si>
  <si>
    <t>Jurisprudencia del juzgado segundo de familia del primer circuito judicial de san josé Sentencia 158-2014 (07-08-2014), Tribunal de familia Voto 847-03 (18-06-2003) y 1125-2011 (12-10-2011).</t>
  </si>
  <si>
    <t>150125060007CO</t>
  </si>
  <si>
    <t>2015013476a</t>
  </si>
  <si>
    <t xml:space="preserve">Sentencia 2015 - 013476. Expediente 15-012506-0007-CO. A las nueve horas con cinco minutos. ACCIÓN DE INCONSTITUCIONALIDAD. VANESSA QUESADA CHAVERRI contra Se rechaza de plano la acción. </t>
  </si>
  <si>
    <t>Jurisprudencia de la sala primera Sentencia 000555-F-S1-2014 (24-04-2014)</t>
  </si>
  <si>
    <t>150125230007CO</t>
  </si>
  <si>
    <t>2015014262a</t>
  </si>
  <si>
    <t xml:space="preserve">Sentencia 2015 - 014262. Expediente 15-012523-0007-CO. A las nueve horas con cuarenta y Cinco minutos. ACCIÓN DE INCONSTITUCIONALIDAD. ALCALDE MUNICIPAL DE SANTA ANA, GERARDO ENRIQUE OVIEDO ESPINOZA contra .. Se rechaza por el fondo la acción.- </t>
  </si>
  <si>
    <t>Ley 7476 contra el Hostigamiento Sexual en el Empleo y la Docencia</t>
  </si>
  <si>
    <t>150125570007CO</t>
  </si>
  <si>
    <t>2015014263a</t>
  </si>
  <si>
    <t>PROCURADURIA</t>
  </si>
  <si>
    <t xml:space="preserve">Sentencia 2015 - 014263. Expediente 15-012557-0007-CO. A las nueve horas con cuarenta y Cinco minutos. ACCIÓN DE INCONSTITUCIONALIDAD. CARLOS ENRIQUE SAENZ BARRANTES contra .. Se rechaza de plano la acción.- </t>
  </si>
  <si>
    <t>150128420007CO</t>
  </si>
  <si>
    <t>2015014274a</t>
  </si>
  <si>
    <t xml:space="preserve">Sentencia 2015 - 014274. Expediente 15-012842-0007-CO. A las nueve horas con cuarenta y Cinco minutos. ACCIÓN DE INCONSTITUCIONALIDAD. PAY LESS S.A (PAGUE MENOS S.A), RICARDO MATA ARIAS contra. Se rechaza de plano la acción.- </t>
  </si>
  <si>
    <t>Ley 7978 de Marcas y otros signos distintivos</t>
  </si>
  <si>
    <t xml:space="preserve">Artículo 94 (f, h, i y m) </t>
  </si>
  <si>
    <t>150128960007CO</t>
  </si>
  <si>
    <t>2015014279a</t>
  </si>
  <si>
    <t xml:space="preserve">Sentencia 2015 - 014279. Expediente 15-012896-0007-CO. A las nueve horas con cuarenta y Cinco minutos. ACCIÓN DE INCONSTITUCIONALIDAD. MOTOS BREYMANN S.A., RODOLFO ALVARADO MORENO contra .. Se rechaza de plano la acción. El Magistrado Rueda Leal pone nota. </t>
  </si>
  <si>
    <t>Ley 8629 Modificación de la Ley de Protección al Representante de Casas Extranjeras, N° 6209, y Derogación del inciso b) del artículo 361 del Código de Comercio, Ley N° 3284</t>
  </si>
  <si>
    <t>150130320007CO</t>
  </si>
  <si>
    <t>2015014975a</t>
  </si>
  <si>
    <t xml:space="preserve">Se rechaza por el fondo la acción. El Magistrado Armijo salva el voto y declara con lugar la acción. El Magistrado Rueda pone nota.- </t>
  </si>
  <si>
    <t>Artículo 68</t>
  </si>
  <si>
    <t>Resolución R-DC-199-2015 del Reglamento de Organización y Servicio de las Potestades Disciplinaria y Anulatoria en Hacienda Pública de la Contraloría General de la República, Artículos 7, 11 ( c), 49 y 52</t>
  </si>
  <si>
    <t>150132160007CO</t>
  </si>
  <si>
    <t>2015015347a</t>
  </si>
  <si>
    <t>Omisión de la Ley Orgánica del Ambiente por no reconocerles un sueldo igual al de los miembros de los tribunales superiores del Poder Judicial</t>
  </si>
  <si>
    <t>150132480007CO</t>
  </si>
  <si>
    <t>2015015349a</t>
  </si>
  <si>
    <t>Artículos 3, 4 y 23 (j)</t>
  </si>
  <si>
    <t>150134400007CO</t>
  </si>
  <si>
    <t>2015014918a</t>
  </si>
  <si>
    <t>Jurisprudencia del tribunal penal del primer circuito judicial de san josé Sentencia 415-05</t>
  </si>
  <si>
    <t>150134950007CO</t>
  </si>
  <si>
    <t>2015014974a</t>
  </si>
  <si>
    <t>150135410007CO</t>
  </si>
  <si>
    <t>2015016364a</t>
  </si>
  <si>
    <t>Se rechaza de plano la acción.- Los Magistrados Rueda Leal y Hernández López salvan el voto y ordenar hacer la prevención del artículo 80 de la Ley de la Jurisdicción Constitucional.</t>
  </si>
  <si>
    <t xml:space="preserve">Artículo 14 palabra "pagar" </t>
  </si>
  <si>
    <t>150135640007CO</t>
  </si>
  <si>
    <t>2015014923a</t>
  </si>
  <si>
    <t>Artículo IV y los requisitos de esa Ley</t>
  </si>
  <si>
    <t>150136330007CO</t>
  </si>
  <si>
    <t>2015014930a</t>
  </si>
  <si>
    <t xml:space="preserve"> Artículo 6 (b)</t>
  </si>
  <si>
    <t>150136350007CO</t>
  </si>
  <si>
    <t>2015014931a</t>
  </si>
  <si>
    <t>150136700007CO</t>
  </si>
  <si>
    <t>2015015355a</t>
  </si>
  <si>
    <t xml:space="preserve">Jurisprudencia del tribunal contencioso administrativo Resolución 295-2015 (17-06-2015) </t>
  </si>
  <si>
    <t>150138700007CO</t>
  </si>
  <si>
    <t>2015017327a</t>
  </si>
  <si>
    <t xml:space="preserve">Sentencia 2015 - 017327. Expediente 15-013870-0007-CO. A las nueve horas con treinta minutos. ACCIÓN DE INCONSTITUCIONALIDAD. ANDRES ARNOLDO PEREZ GONZALEZ contra .. Se rechaza por el fondo la acción.- </t>
  </si>
  <si>
    <t>Ley 8874 Reforma el Código Penal, ley N° 4573, para promover la Protección de la Integridad Sexual y de los Derechos y las Libertades fundamentales de las personas menores de edad</t>
  </si>
  <si>
    <t xml:space="preserve">Artículo 168 </t>
  </si>
  <si>
    <t>150139180007CO</t>
  </si>
  <si>
    <t>2015016257a</t>
  </si>
  <si>
    <t xml:space="preserve">Sentencia 2015 - 016257. Expediente 15-013918-0007-CO. A las once horas con cuarenta y Ocho minutos. ACCIÓN DE INCONSTITUCIONALIDAD. ALEXANDRA LORIA BEECHE, CARLOS MANUEL FERNANDEZ ALVARADO contra DECRETO Nº 39210-MP-S. Se rechaza de plano la acción por haberse declarado inadmisible el asunto base. El Magistrado Armijo Sancho y la Magistrada Hernández López rechazan de plano la acción de inconstitucionalidad, por encontrarse el tema del cumplimiento de la Sentencia en el caso Artavia Murillo y otros vs. Costa Rica, de 28 de noviembre de 2012, en conocimiento de la Corte Interamericana de Derechos Humanos. </t>
  </si>
  <si>
    <t>Decreto Ejecutivo 39210-MP-S Autorización para la realización de la técnica de reproducción asistida de fecundación in vitro y transferencia embrionaria</t>
  </si>
  <si>
    <t>150140030007CO</t>
  </si>
  <si>
    <t>2015016811a</t>
  </si>
  <si>
    <t xml:space="preserve">Sentencia 2015 - 016811. Expediente 15-014003-0007-CO. A las once horas con veinte minutos. Acción de inconstitucionalidad. Carmen Ingianna Fernandez, Inversiones Messina Sociedad Anonima, Inversiones Reales Emisa Sociedad Anonima contra Articulos 140, 198, 200, 282 Y 289 Del Codigo Procesal Penal Del Codigo Procesal Penal. Se rechaza de plano la acción. Los Magistrados Rueda Leal y Hernández López salvan el voto y ordenan efectuar la prevención del artículo 80 de la Ley de la Jurisdicción Constitucional. </t>
  </si>
  <si>
    <t>Artículos 140, 198, 200, 282 y 289</t>
  </si>
  <si>
    <t>150143810007CO</t>
  </si>
  <si>
    <t>2015016368a</t>
  </si>
  <si>
    <t>150144560007CO</t>
  </si>
  <si>
    <t>2015016370a</t>
  </si>
  <si>
    <t xml:space="preserve">Artículo 129 frase "con plano catastrado" </t>
  </si>
  <si>
    <t>150144700007CO</t>
  </si>
  <si>
    <t>2015017328a</t>
  </si>
  <si>
    <t xml:space="preserve">Sentencia 2015 - 017328. Expediente 15-014470-0007-CO. A las nueve horas con treinta minutos. ACCIÓN DE INCONSTITUCIONALIDAD. NICHOLE IVETTE HIDALGO MURILLO contra .. Se rechaza de plano la acción. </t>
  </si>
  <si>
    <t>Artículo 1 (8)</t>
  </si>
  <si>
    <t>150145930007CO</t>
  </si>
  <si>
    <t>2015017329a</t>
  </si>
  <si>
    <t xml:space="preserve">Sentencia 2015 - 017329. Expediente 15-014593-0007-CO. A las nueve horas con treinta minutos. ACCIÓN DE INCONSTITUCIONALIDAD. LAURA MARIA SANCHEZ SANCHEZ contra CONTRA DEL CAPITULO VI DE LA LEY Nº 8343 LEY DE CONTINGENCIA FISCAL, ARTICULO 3 LEY 6790 REFORMA IMPUESTO DEL IMAS A MOTELES Y HOTELES SIN REGISTRO Y EL REGLAMENTO Nº 33874. Se da curso a la acción, únicamente, en cuanto se dirige contra el artículo 63 de la Ley No. 8343 "Ley de Contingencia Fiscal", por la alegada violación del principio de caja única del Estado y del artículo 185 de la Constitución Política. En lo demás se rechaza por el fondo la acción. </t>
  </si>
  <si>
    <t>Ley 6790 Reforma del Impuesto del IMAS a Moteles y Hoteles sin Registro,  Artículo 3 y el Decreto Ejecutivo 33874 Reglamento para la Calificación y Autorización para los Moteles, Hoteles sin Registro, Casas de Alojamiento Ocasional, Salas de Masaje, “night clubs” con Servicio de Habitación y Similares aún y cuando tengan Registro de Hospedaje</t>
  </si>
  <si>
    <t>150146870007CO</t>
  </si>
  <si>
    <t>2015018918a</t>
  </si>
  <si>
    <t xml:space="preserve">Sentencia 2015 - 018918. Expediente 15-014687-0007-CO. A las nueve horas con veinte minutos. ACCIÓN DE INCONSTITUCIONALIDAD. YU CHENG LIU WU contra .. Se rechaza de plano la acción. </t>
  </si>
  <si>
    <t>Reglamento del Sistema de Estudios de Posgrado de la Universidad de Costa Rica</t>
  </si>
  <si>
    <t>150147170007CO</t>
  </si>
  <si>
    <t>2015017330a</t>
  </si>
  <si>
    <t xml:space="preserve">Sentencia 2015 - 017330. Expediente 15-014717-0007-CO. A las nueve horas con treinta minutos. ACCIÓN DE INCONSTITUCIONALIDAD. INVERSIONES MV-VUATSI S.A., MARCO ANTONIO VASQUEZ VIQUEZ contra .. Se rechaza de plano la acción.- </t>
  </si>
  <si>
    <t>Artículo 40</t>
  </si>
  <si>
    <t>omisión legislativa de no preveer que quien inscribe una concesión de cantera en el Registro Minero, deba concurrir al Registro de Bienes Inmuebles del Registro Nacional a inscribir las limitaciones que la concesión impone al inmueble sobre el que recaen las atribuciones concedidas</t>
  </si>
  <si>
    <t>150148130007CO</t>
  </si>
  <si>
    <t>2015016376a</t>
  </si>
  <si>
    <t>Manual Descriptivo de Especialidades Docentes, código No. 072000</t>
  </si>
  <si>
    <t>Definición comprendida en el apartado 1</t>
  </si>
  <si>
    <t>150148480007CO</t>
  </si>
  <si>
    <t>2015017361a</t>
  </si>
  <si>
    <t>Se rechaza de plano la acción. El Magistrado Rueda Leal, la Magistrada Hernández López y el Magistrado Hernández Gutiérrez salvan el voto y ordenan hacer la prevención del artículo 80 de la Ley de la Jurisdicción Constitucional.</t>
  </si>
  <si>
    <t xml:space="preserve">Circular 02-2006 del Ministerio Público “Procedimiento para la solicitud de registros telefónicos al Instituto Costarricense de Electricidad (ICE)” </t>
  </si>
  <si>
    <t>150148520007CO</t>
  </si>
  <si>
    <t>2015016377a</t>
  </si>
  <si>
    <t xml:space="preserve">Artículo 31 frase que dice “y a los regidores” </t>
  </si>
  <si>
    <t xml:space="preserve">Ley de Contratación Administrativa, Artículo 22 Bis (b) la frase que dice “los regidores propietarios” </t>
  </si>
  <si>
    <t>150150840007CO</t>
  </si>
  <si>
    <t>2015019587a</t>
  </si>
  <si>
    <t>Sentencia 2015 - 019587. Expediente 15-015084-0007-CO. A las diez horas con cuarenta minutos. ACCIÓN DE INCONSTITUCIONALIDAD. JUAN RAFAEL HERRERA DIAZ contra ARTICULO 15 INCISO 9 DEL REGLAMENTO DE USO DE RECUROS INFORMATICOS DEL INSTITUTO NACIONAL DE APRENDIZAJE. Se rechaza por el fondo la acción en relación con la violación a la libertad de expresión. En lo demás, se rechaza de plano.</t>
  </si>
  <si>
    <t>Reglamento de Uso de Recursos Informáticos del Instituto Nacional de Aprendizaje</t>
  </si>
  <si>
    <t>Artículo 15 (9)</t>
  </si>
  <si>
    <t>150151230007CO</t>
  </si>
  <si>
    <t>2015019588a</t>
  </si>
  <si>
    <t>Sentencia 2015 - 019588. Expediente 15-015123-0007-CO. A las diez horas con cuarenta minutos. ACCIÓN DE INCONSTITUCIONALIDAD. ALEXIS QUESADA VARGAS contra .. Se rechaza de plano la acción.</t>
  </si>
  <si>
    <t xml:space="preserve">Jurisprudencia del tribunal contencioso administrativo sección tercera Resolución 295-2015 (17-06-2015) </t>
  </si>
  <si>
    <t>Acuerdo definitivo 28, acta No. 346-14, de 9 de diciembre de 2014 celebrada por el Concejo Municipal de Cartago</t>
  </si>
  <si>
    <t>150154120007CO</t>
  </si>
  <si>
    <t>2015017335a</t>
  </si>
  <si>
    <t xml:space="preserve">Sentencia 2015 - 017335. Expediente 15-015412-0007-CO. A las nueve horas con treinta minutos. ACCIÓN DE INCONSTITUCIONALIDAD. JUAN EDWIN YOCKCHEN MORA contra CONTRA EL ARTICULO 118 CODIGO MUNICIPAL LEY 7794. Se rechaza de plano la acción.- </t>
  </si>
  <si>
    <t xml:space="preserve">Artículo 118 </t>
  </si>
  <si>
    <t>150155280007CO</t>
  </si>
  <si>
    <t>2015017336a</t>
  </si>
  <si>
    <t xml:space="preserve">Sentencia 2015 - 017336. Expediente 15-015528-0007-CO. A las nueve horas con treinta minutos. ACCIÓN DE INCONSTITUCIONALIDAD. MARCOS EDUARDO FERNANDEZ CARVAJAL contra .. Se rechaza de plano la acción. </t>
  </si>
  <si>
    <t>Reglamento de Organización y funcionamiento de la Junta de Pensiones y Jubilaciones del Magisterio Nacional</t>
  </si>
  <si>
    <t xml:space="preserve">Artículo 39 </t>
  </si>
  <si>
    <t>150157410007CO</t>
  </si>
  <si>
    <t>2015017340a</t>
  </si>
  <si>
    <t xml:space="preserve">Sentencia 2015 - 017340. Expediente 15-015741-0007-CO. A las nueve horas con treinta minutos. ACCIÓN DE INCONSTITUCIONALIDAD. ANA ILEANA MAYELA DE JESUS CALVO PANTOJA contra .. Se rechaza de plano la acción.- </t>
  </si>
  <si>
    <t>Artículo 242 (párrafo 1)</t>
  </si>
  <si>
    <t>150158780007CO</t>
  </si>
  <si>
    <t>2015019589a</t>
  </si>
  <si>
    <t>Sentencia 2015 - 019589. Expediente 15-015878-0007-CO. A las diez horas con cuarenta minutos. ACCIÓN DE INCONSTITUCIONALIDAD. MARIA DE LOS ANGELES ESQUIVEL CAMPOS, MARIANO CASTILLO BOLAÑOS contra VIA EJECUTIVA -25 DE LA LEY DE PENSIONES ALIMENTARIAS. Se rechaza de plano la acción.</t>
  </si>
  <si>
    <t>150163550007CO</t>
  </si>
  <si>
    <t>2015019590a</t>
  </si>
  <si>
    <t>Sentencia 2015 - 019590. Expediente 15-016355-0007-CO. A las diez horas con cuarenta minutos. ACCIÓN DE INCONSTITUCIONALIDAD. SILVIA GABRIELA GONZALEZ QUIROS contra .. Se rechaza de plano la acción.-</t>
  </si>
  <si>
    <t>150165410007CO</t>
  </si>
  <si>
    <t>2015018922a</t>
  </si>
  <si>
    <t xml:space="preserve">Sentencia 2015 - 018922. Expediente 15-016541-0007-CO. A las nueve horas con veinte minutos. ACCIÓN DE INCONSTITUCIONALIDAD. WILBER ANTONIO ARIAS RODRIGUEZ contra .. Se rechaza de plano la acción. </t>
  </si>
  <si>
    <t>Manual de Adscripción de Beneficio Familiar de la Caja Costarricense de Seguro Social</t>
  </si>
  <si>
    <t xml:space="preserve">Artículo 40 </t>
  </si>
  <si>
    <t>150168830007CO</t>
  </si>
  <si>
    <t>2015018924a</t>
  </si>
  <si>
    <t xml:space="preserve">Sentencia 2015 - 018924. Expediente 15-016883-0007-CO. A las nueve horas con veinte minutos. ACCIÓN DE INCONSTITUCIONALIDAD. JENNY MARIA CHACON AGUERO contra A. I.. Se rechaza de plano la acción.- </t>
  </si>
  <si>
    <t>Dictámenes C-145-2013, C-205-2014 y C-219-2015 de la Procuraduría General de la República</t>
  </si>
  <si>
    <t>150169230007CO</t>
  </si>
  <si>
    <t>2015019594a</t>
  </si>
  <si>
    <t>Sentencia 2015 - 019594. Expediente 15-016923-0007-CO. A las diez horas con cuarenta minutos. ACCIÓN DE INCONSTITUCIONALIDAD. ASOCIACION DE PESCA, TIRO Y CAZA, GONZALO ANTONIO JUAN DE JESUS CUBERO BREALEY, MAURICIO VARGAS ARREA contra .. Se rechaza por el fondo la acción en cuanto a la alegada violación al procedimiento legislativo seguido para la aprobación de la Ley No. 9106. En lo demás, se rechaza de plano la acción. Los Magistrados Hernández López, Hernández Gutiérrez y Garro Vargas salvan el voto parcialmente y ordenan continuar con la tramitación de la acción únicamente respecto de la acusada inconstitucionalidad del numeral 14 de la Ley de Conservación de la Vida Silvestre. El Magistrado Cruz Castro pone nota, únicamente, en relación con lo expuesto en el considerando III de esta sentencia.</t>
  </si>
  <si>
    <t>150174800007CO</t>
  </si>
  <si>
    <t>2015019596a</t>
  </si>
  <si>
    <t>Sentencia 2015 - 019596. Expediente 15-017480-0007-CO. A las diez horas con cuarenta minutos. ACCIÓN DE INCONSTITUCIONALIDAD. YANORY GUERRERO ELIZONDO contra Se rechaza de plano la acción.</t>
  </si>
  <si>
    <t>Artículos 8 y 9</t>
  </si>
  <si>
    <t xml:space="preserve"> </t>
  </si>
  <si>
    <t>PREVENCIÓN</t>
  </si>
</sst>
</file>

<file path=xl/styles.xml><?xml version="1.0" encoding="utf-8"?>
<styleSheet xmlns="http://schemas.openxmlformats.org/spreadsheetml/2006/main">
  <fonts count="8">
    <font>
      <sz val="10"/>
      <name val="Arial"/>
      <family val="2"/>
    </font>
    <font>
      <sz val="10"/>
      <name val="Arial"/>
      <family val="2"/>
    </font>
    <font>
      <b/>
      <sz val="10"/>
      <name val="Arial"/>
      <family val="2"/>
    </font>
    <font>
      <sz val="10"/>
      <color rgb="FFFF0000"/>
      <name val="Arial"/>
      <family val="2"/>
    </font>
    <font>
      <b/>
      <sz val="9"/>
      <color indexed="81"/>
      <name val="Arial"/>
      <family val="2"/>
    </font>
    <font>
      <sz val="9"/>
      <color indexed="81"/>
      <name val="Arial"/>
      <family val="2"/>
    </font>
    <font>
      <b/>
      <sz val="9"/>
      <color indexed="81"/>
      <name val="Tahoma"/>
      <family val="2"/>
    </font>
    <font>
      <sz val="9"/>
      <color indexed="81"/>
      <name val="Tahoma"/>
      <family val="2"/>
    </font>
  </fonts>
  <fills count="8">
    <fill>
      <patternFill patternType="none"/>
    </fill>
    <fill>
      <patternFill patternType="gray125"/>
    </fill>
    <fill>
      <patternFill patternType="solid">
        <fgColor theme="9" tint="0.5999938962981048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0000"/>
        <bgColor indexed="64"/>
      </patternFill>
    </fill>
  </fills>
  <borders count="1">
    <border>
      <left/>
      <right/>
      <top/>
      <bottom/>
      <diagonal/>
    </border>
  </borders>
  <cellStyleXfs count="2">
    <xf numFmtId="0" fontId="0" fillId="0" borderId="0"/>
    <xf numFmtId="0" fontId="1" fillId="0" borderId="0"/>
  </cellStyleXfs>
  <cellXfs count="25">
    <xf numFmtId="0" fontId="0" fillId="0" borderId="0" xfId="0"/>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pplyAlignment="1">
      <alignment horizontal="center" vertical="center"/>
    </xf>
    <xf numFmtId="0" fontId="2" fillId="3" borderId="0" xfId="0" applyFont="1" applyFill="1" applyAlignment="1">
      <alignment horizontal="center" vertical="center"/>
    </xf>
    <xf numFmtId="0" fontId="0" fillId="0" borderId="0" xfId="0" applyFill="1"/>
    <xf numFmtId="14" fontId="0" fillId="0" borderId="0" xfId="0" applyNumberFormat="1" applyFill="1"/>
    <xf numFmtId="0" fontId="0" fillId="0" borderId="0" xfId="0" applyFill="1" applyAlignment="1">
      <alignment horizontal="center" vertical="center"/>
    </xf>
    <xf numFmtId="14" fontId="0" fillId="0" borderId="0" xfId="0" applyNumberFormat="1"/>
    <xf numFmtId="0" fontId="0" fillId="4" borderId="0" xfId="0" applyFill="1"/>
    <xf numFmtId="0" fontId="0" fillId="0" borderId="0" xfId="0" applyAlignment="1">
      <alignment horizontal="center" vertical="center"/>
    </xf>
    <xf numFmtId="0" fontId="1" fillId="5" borderId="0" xfId="1" applyFill="1"/>
    <xf numFmtId="14" fontId="1" fillId="5" borderId="0" xfId="1" applyNumberFormat="1" applyFill="1"/>
    <xf numFmtId="0" fontId="3" fillId="5" borderId="0" xfId="1" applyFont="1" applyFill="1"/>
    <xf numFmtId="0" fontId="0" fillId="6" borderId="0" xfId="0" applyFill="1"/>
    <xf numFmtId="0" fontId="1" fillId="6" borderId="0" xfId="1" applyFill="1"/>
    <xf numFmtId="14" fontId="1" fillId="6" borderId="0" xfId="1" applyNumberFormat="1" applyFill="1"/>
    <xf numFmtId="0" fontId="1" fillId="0" borderId="0" xfId="1" applyFill="1"/>
    <xf numFmtId="14" fontId="1" fillId="0" borderId="0" xfId="1" applyNumberFormat="1" applyFill="1"/>
    <xf numFmtId="0" fontId="0" fillId="0" borderId="0" xfId="0" applyFont="1" applyFill="1"/>
    <xf numFmtId="14" fontId="0" fillId="0" borderId="0" xfId="0" applyNumberFormat="1" applyFont="1" applyFill="1"/>
    <xf numFmtId="0" fontId="3" fillId="0" borderId="0" xfId="0" applyFont="1"/>
    <xf numFmtId="0" fontId="0" fillId="7" borderId="0" xfId="0" applyFill="1"/>
    <xf numFmtId="0" fontId="0" fillId="0" borderId="0" xfId="1" applyFont="1" applyFill="1"/>
    <xf numFmtId="0" fontId="1" fillId="5" borderId="0" xfId="1" applyFill="1" applyAlignment="1"/>
  </cellXfs>
  <cellStyles count="2">
    <cellStyle name="Normal" xfId="0" builtinId="0"/>
    <cellStyle name="Normal 2" xfId="1"/>
  </cellStyles>
  <dxfs count="1">
    <dxf>
      <fill>
        <patternFill patternType="solid">
          <fgColor rgb="FFFFFF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F-RP05-15Limpia(RevSGC_22-11-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consistencias%20AI%20correcciones%20de%20Lui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F-RP 05-15"/>
      <sheetName val="Hoja1"/>
      <sheetName val="FormatoBBDD"/>
    </sheetNames>
    <sheetDataSet>
      <sheetData sheetId="0"/>
      <sheetData sheetId="1"/>
      <sheetData sheetId="2">
        <row r="1">
          <cell r="A1" t="str">
            <v>NÚMERO EXPEDIENTE</v>
          </cell>
          <cell r="B1" t="str">
            <v>FECHA DE INGRESO</v>
          </cell>
          <cell r="C1" t="str">
            <v>AÑO DE INGRESO</v>
          </cell>
          <cell r="D1" t="str">
            <v>AÑO DEL VOTO</v>
          </cell>
          <cell r="E1" t="str">
            <v>VOTO</v>
          </cell>
          <cell r="F1" t="str">
            <v>FECHA DE VOTACION</v>
          </cell>
          <cell r="G1" t="str">
            <v>DURACIÓN (DIAS)</v>
          </cell>
          <cell r="H1" t="str">
            <v>TEMA</v>
          </cell>
          <cell r="I1" t="str">
            <v>POR TANTO</v>
          </cell>
          <cell r="J1" t="str">
            <v>TÉRMINO</v>
          </cell>
          <cell r="K1" t="str">
            <v>RESULTADO</v>
          </cell>
          <cell r="L1" t="str">
            <v>TIPO ACCIONANTE</v>
          </cell>
          <cell r="M1" t="str">
            <v>CANTIDAD ACCIONANTES</v>
          </cell>
          <cell r="N1" t="str">
            <v>DOMICILIO</v>
          </cell>
          <cell r="O1" t="str">
            <v xml:space="preserve">CONDICIÓN </v>
          </cell>
          <cell r="P1" t="str">
            <v>CONDICIÓN_RECOD</v>
          </cell>
          <cell r="Q1" t="str">
            <v>MASCULINO</v>
          </cell>
          <cell r="R1" t="str">
            <v>FEMENINO</v>
          </cell>
          <cell r="S1" t="str">
            <v>NACIONALIDAD</v>
          </cell>
          <cell r="T1" t="str">
            <v>ESTADO CIVIL</v>
          </cell>
          <cell r="U1" t="str">
            <v>OCUPACIÓN</v>
          </cell>
          <cell r="V1" t="str">
            <v>EDAD</v>
          </cell>
          <cell r="W1" t="str">
            <v>TIPO RECURRIDO</v>
          </cell>
          <cell r="X1" t="str">
            <v>NOMBRE DE LA NORMA</v>
          </cell>
          <cell r="Y1" t="str">
            <v>ARTÍCULOS RECURRIDOS</v>
          </cell>
          <cell r="Z1" t="str">
            <v>NOMBRE DE LA NORMA2</v>
          </cell>
          <cell r="AA1" t="str">
            <v>VOTACIÓN DIFERENCIADA</v>
          </cell>
          <cell r="AB1" t="str">
            <v>PRESIDENCIA</v>
          </cell>
          <cell r="AC1" t="str">
            <v>RECHAZO FONDO</v>
          </cell>
          <cell r="AD1" t="str">
            <v>RECHAZO PLANO</v>
          </cell>
          <cell r="AE1" t="str">
            <v>CURSO</v>
          </cell>
          <cell r="AF1" t="str">
            <v>r.fondo.total</v>
          </cell>
          <cell r="AG1" t="str">
            <v>r.plano.total</v>
          </cell>
          <cell r="AH1" t="str">
            <v>curso.total</v>
          </cell>
          <cell r="AI1" t="str">
            <v>CONTROL</v>
          </cell>
          <cell r="AJ1" t="str">
            <v>VOTOS SALVADOS</v>
          </cell>
          <cell r="AK1" t="str">
            <v>NOTAS SEPARADAS</v>
          </cell>
          <cell r="AL1" t="str">
            <v>RF1</v>
          </cell>
          <cell r="AM1" t="str">
            <v>RF2</v>
          </cell>
          <cell r="AN1" t="str">
            <v>RF3</v>
          </cell>
          <cell r="AO1" t="str">
            <v>RF4</v>
          </cell>
          <cell r="AP1" t="str">
            <v>RF5</v>
          </cell>
          <cell r="AQ1" t="str">
            <v>RF6</v>
          </cell>
          <cell r="AR1" t="str">
            <v>RF7</v>
          </cell>
          <cell r="AS1" t="str">
            <v>RP1</v>
          </cell>
          <cell r="AT1" t="str">
            <v>RP2</v>
          </cell>
          <cell r="AU1" t="str">
            <v>RP3</v>
          </cell>
          <cell r="AV1" t="str">
            <v>RP4</v>
          </cell>
          <cell r="AW1" t="str">
            <v>RP5</v>
          </cell>
          <cell r="AX1" t="str">
            <v>RP6</v>
          </cell>
          <cell r="AY1" t="str">
            <v>RP7</v>
          </cell>
          <cell r="AZ1" t="str">
            <v>C1</v>
          </cell>
          <cell r="BA1" t="str">
            <v>C2</v>
          </cell>
          <cell r="BB1" t="str">
            <v>C3</v>
          </cell>
          <cell r="BC1" t="str">
            <v>CruceVotosPresid(RF)</v>
          </cell>
          <cell r="BD1" t="str">
            <v>CruceVotosPresid(RP)</v>
          </cell>
          <cell r="BE1" t="str">
            <v>Pres.Curso.Minoria</v>
          </cell>
          <cell r="BF1" t="str">
            <v>CONTROL</v>
          </cell>
          <cell r="BG1" t="str">
            <v>VOTO SALVADO</v>
          </cell>
          <cell r="BH1" t="str">
            <v>CANTIDAD VOTOS SALVADOS</v>
          </cell>
          <cell r="BI1" t="str">
            <v>VS1</v>
          </cell>
          <cell r="BJ1" t="str">
            <v>VS2</v>
          </cell>
          <cell r="BK1" t="str">
            <v>VS3</v>
          </cell>
          <cell r="BL1" t="str">
            <v>NOTA SEPARADA</v>
          </cell>
          <cell r="BM1" t="str">
            <v>CANTIDAD NOTAS SEPARADAS</v>
          </cell>
          <cell r="BN1" t="str">
            <v>NT1</v>
          </cell>
          <cell r="BO1" t="str">
            <v>NT2</v>
          </cell>
          <cell r="BP1" t="str">
            <v>NT3</v>
          </cell>
          <cell r="BQ1" t="str">
            <v>NT4</v>
          </cell>
          <cell r="BR1" t="str">
            <v>NT5</v>
          </cell>
          <cell r="BS1" t="str">
            <v>NT6</v>
          </cell>
          <cell r="BT1" t="str">
            <v>NT7</v>
          </cell>
          <cell r="BU1" t="str">
            <v>Sup1</v>
          </cell>
          <cell r="BV1" t="str">
            <v>Sup2</v>
          </cell>
          <cell r="BW1" t="str">
            <v>Sup3</v>
          </cell>
          <cell r="BX1" t="str">
            <v>Sup4</v>
          </cell>
          <cell r="BY1" t="str">
            <v>Sup5</v>
          </cell>
          <cell r="BZ1" t="str">
            <v>Sup6</v>
          </cell>
          <cell r="CA1" t="str">
            <v>Sup7</v>
          </cell>
        </row>
        <row r="2">
          <cell r="A2" t="str">
            <v>050001160007CO</v>
          </cell>
          <cell r="B2">
            <v>38358</v>
          </cell>
          <cell r="C2">
            <v>2005</v>
          </cell>
          <cell r="D2">
            <v>2005</v>
          </cell>
          <cell r="E2" t="str">
            <v>0016382005a</v>
          </cell>
          <cell r="F2">
            <v>38401</v>
          </cell>
          <cell r="G2">
            <v>43</v>
          </cell>
          <cell r="H2" t="str">
            <v xml:space="preserve">AGRARIO </v>
          </cell>
          <cell r="I2" t="str">
            <v>VOTO NO. 1638-05 
SE RECHAZA DE PLANO LA ACCION.-</v>
          </cell>
          <cell r="J2" t="str">
            <v>RP</v>
          </cell>
          <cell r="K2" t="str">
            <v>ADMISIBILIDAD</v>
          </cell>
          <cell r="L2" t="str">
            <v>Jurídica</v>
          </cell>
          <cell r="M2">
            <v>1</v>
          </cell>
          <cell r="N2" t="str">
            <v>San José</v>
          </cell>
          <cell r="O2" t="str">
            <v>Miembros de los supremos poderes</v>
          </cell>
          <cell r="P2" t="str">
            <v>Miembros de los supremos poderes</v>
          </cell>
          <cell r="Q2">
            <v>99</v>
          </cell>
          <cell r="R2">
            <v>99</v>
          </cell>
          <cell r="S2" t="str">
            <v>ND</v>
          </cell>
          <cell r="T2" t="str">
            <v>ND</v>
          </cell>
          <cell r="U2" t="str">
            <v>ND</v>
          </cell>
          <cell r="V2" t="str">
            <v>ND</v>
          </cell>
          <cell r="W2" t="str">
            <v>Ley</v>
          </cell>
          <cell r="X2" t="str">
            <v>Ley 3859 sobre el Desarrollo de la Comunidad</v>
          </cell>
          <cell r="Y2" t="str">
            <v>artículos 19 párrafo 2</v>
          </cell>
          <cell r="Z2" t="str">
            <v>ND</v>
          </cell>
          <cell r="AA2" t="str">
            <v>NO</v>
          </cell>
          <cell r="AB2" t="str">
            <v>LFSC</v>
          </cell>
          <cell r="AC2">
            <v>0</v>
          </cell>
          <cell r="AD2">
            <v>7</v>
          </cell>
          <cell r="AE2">
            <v>0</v>
          </cell>
          <cell r="AF2">
            <v>0</v>
          </cell>
          <cell r="AG2">
            <v>1</v>
          </cell>
          <cell r="AH2">
            <v>0</v>
          </cell>
          <cell r="AI2">
            <v>8</v>
          </cell>
          <cell r="AJ2">
            <v>0</v>
          </cell>
          <cell r="AK2">
            <v>0</v>
          </cell>
          <cell r="AS2" t="str">
            <v>LFSC</v>
          </cell>
          <cell r="AT2" t="str">
            <v>AVCM</v>
          </cell>
          <cell r="AU2" t="str">
            <v>AVB</v>
          </cell>
          <cell r="AV2" t="str">
            <v>GAS</v>
          </cell>
          <cell r="AW2" t="str">
            <v>EJL</v>
          </cell>
          <cell r="AX2" t="str">
            <v>SCA</v>
          </cell>
          <cell r="AY2" t="str">
            <v>RMAG</v>
          </cell>
          <cell r="BC2" t="str">
            <v>diferente</v>
          </cell>
          <cell r="BD2" t="str">
            <v>igual</v>
          </cell>
          <cell r="BE2">
            <v>0</v>
          </cell>
          <cell r="BF2">
            <v>0</v>
          </cell>
          <cell r="BG2" t="str">
            <v>NO</v>
          </cell>
          <cell r="BL2" t="str">
            <v xml:space="preserve">NO </v>
          </cell>
          <cell r="BU2" t="str">
            <v>SCA</v>
          </cell>
          <cell r="BV2" t="str">
            <v>RMAG</v>
          </cell>
        </row>
        <row r="3">
          <cell r="A3" t="str">
            <v>050003090007CO</v>
          </cell>
          <cell r="B3">
            <v>38369</v>
          </cell>
          <cell r="C3">
            <v>2005</v>
          </cell>
          <cell r="D3">
            <v>2005</v>
          </cell>
          <cell r="E3" t="str">
            <v>0039102005a</v>
          </cell>
          <cell r="F3">
            <v>38455</v>
          </cell>
          <cell r="G3">
            <v>86</v>
          </cell>
          <cell r="H3" t="str">
            <v>MUNICIPALIDAD</v>
          </cell>
          <cell r="I3" t="str">
            <v>VOTO NO. 3910-05 
SE RECHAZA DE PLANO LA ACCION.-</v>
          </cell>
          <cell r="J3" t="str">
            <v>RP</v>
          </cell>
          <cell r="K3" t="str">
            <v>ADMISIBILIDAD</v>
          </cell>
          <cell r="L3" t="str">
            <v>Jurídica</v>
          </cell>
          <cell r="M3">
            <v>1</v>
          </cell>
          <cell r="N3" t="str">
            <v>Alajuela</v>
          </cell>
          <cell r="O3" t="str">
            <v>Municipalidad</v>
          </cell>
          <cell r="P3" t="str">
            <v>Municipalidad</v>
          </cell>
          <cell r="Q3">
            <v>99</v>
          </cell>
          <cell r="R3">
            <v>99</v>
          </cell>
          <cell r="S3" t="str">
            <v>Nacional</v>
          </cell>
          <cell r="T3" t="str">
            <v>ND</v>
          </cell>
          <cell r="U3" t="str">
            <v>ND</v>
          </cell>
          <cell r="V3" t="str">
            <v>ND</v>
          </cell>
          <cell r="W3" t="str">
            <v>Acto administrativo</v>
          </cell>
          <cell r="X3" t="str">
            <v xml:space="preserve">Reglamento de Crédito y Asistencia Técnica a las Municipalidades Beneficiadas con el Programa de Agua Potable Acueductos Urbanos, Contratos de Préstamo con el Banco Interamericano de Desarrollo 636/OC-CR Y 637/OC-CR, Ley 7296 de 11 de abril de 1992 </v>
          </cell>
          <cell r="Y3" t="str">
            <v>artículo 41</v>
          </cell>
          <cell r="Z3" t="str">
            <v>ND</v>
          </cell>
          <cell r="AA3" t="str">
            <v>NO</v>
          </cell>
          <cell r="AB3" t="str">
            <v>LFSC</v>
          </cell>
          <cell r="AC3">
            <v>0</v>
          </cell>
          <cell r="AD3">
            <v>7</v>
          </cell>
          <cell r="AE3">
            <v>0</v>
          </cell>
          <cell r="AF3">
            <v>0</v>
          </cell>
          <cell r="AG3">
            <v>1</v>
          </cell>
          <cell r="AH3">
            <v>0</v>
          </cell>
          <cell r="AI3">
            <v>7</v>
          </cell>
          <cell r="AJ3">
            <v>0</v>
          </cell>
          <cell r="AK3">
            <v>0</v>
          </cell>
          <cell r="AS3" t="str">
            <v>LFSC</v>
          </cell>
          <cell r="AT3" t="str">
            <v>AVCM</v>
          </cell>
          <cell r="AU3" t="str">
            <v>AVB</v>
          </cell>
          <cell r="AV3" t="str">
            <v>GAS</v>
          </cell>
          <cell r="AW3" t="str">
            <v>FCC</v>
          </cell>
          <cell r="AX3" t="str">
            <v>SCA</v>
          </cell>
          <cell r="AY3" t="str">
            <v>RMAG</v>
          </cell>
          <cell r="BC3" t="str">
            <v>diferente</v>
          </cell>
          <cell r="BD3" t="str">
            <v>igual</v>
          </cell>
          <cell r="BE3">
            <v>0</v>
          </cell>
          <cell r="BF3">
            <v>0</v>
          </cell>
          <cell r="BG3" t="str">
            <v>NO</v>
          </cell>
          <cell r="BL3" t="str">
            <v xml:space="preserve">NO </v>
          </cell>
          <cell r="BU3" t="str">
            <v>SCA</v>
          </cell>
          <cell r="BV3" t="str">
            <v>RMAG</v>
          </cell>
        </row>
        <row r="4">
          <cell r="A4" t="str">
            <v>050003110007CO</v>
          </cell>
          <cell r="B4">
            <v>38369</v>
          </cell>
          <cell r="C4">
            <v>2005</v>
          </cell>
          <cell r="D4">
            <v>2005</v>
          </cell>
          <cell r="E4" t="str">
            <v>0039092005a</v>
          </cell>
          <cell r="F4">
            <v>38455</v>
          </cell>
          <cell r="G4">
            <v>86</v>
          </cell>
          <cell r="H4" t="str">
            <v>COMERCIO</v>
          </cell>
          <cell r="I4" t="str">
            <v>VOTO NO. 3909-05 
SE RECHAZA DE PLANO LA ACCION.-</v>
          </cell>
          <cell r="J4" t="str">
            <v>RP</v>
          </cell>
          <cell r="K4" t="str">
            <v>ADMISIBILIDAD</v>
          </cell>
          <cell r="L4" t="str">
            <v>Física</v>
          </cell>
          <cell r="M4">
            <v>1</v>
          </cell>
          <cell r="N4" t="str">
            <v>San José</v>
          </cell>
          <cell r="O4" t="str">
            <v>Masculino</v>
          </cell>
          <cell r="P4" t="str">
            <v>Persona</v>
          </cell>
          <cell r="Q4">
            <v>1</v>
          </cell>
          <cell r="R4">
            <v>0</v>
          </cell>
          <cell r="S4" t="str">
            <v>Nacional</v>
          </cell>
          <cell r="T4" t="str">
            <v>Casado</v>
          </cell>
          <cell r="U4" t="str">
            <v>Economista</v>
          </cell>
          <cell r="V4" t="str">
            <v>Mayor</v>
          </cell>
          <cell r="W4" t="str">
            <v>Ley</v>
          </cell>
          <cell r="X4" t="str">
            <v>Ley 3284 Código de Comercio</v>
          </cell>
          <cell r="Y4" t="str">
            <v xml:space="preserve">artículo 611 </v>
          </cell>
          <cell r="Z4" t="str">
            <v>ND</v>
          </cell>
          <cell r="AA4" t="str">
            <v>NO</v>
          </cell>
          <cell r="AB4" t="str">
            <v>LFSC</v>
          </cell>
          <cell r="AC4">
            <v>0</v>
          </cell>
          <cell r="AD4">
            <v>7</v>
          </cell>
          <cell r="AE4">
            <v>0</v>
          </cell>
          <cell r="AF4">
            <v>0</v>
          </cell>
          <cell r="AG4">
            <v>1</v>
          </cell>
          <cell r="AH4">
            <v>0</v>
          </cell>
          <cell r="AI4">
            <v>7</v>
          </cell>
          <cell r="AJ4">
            <v>0</v>
          </cell>
          <cell r="AK4">
            <v>0</v>
          </cell>
          <cell r="AS4" t="str">
            <v>LFSC</v>
          </cell>
          <cell r="AT4" t="str">
            <v>AVCM</v>
          </cell>
          <cell r="AU4" t="str">
            <v>AVB</v>
          </cell>
          <cell r="AV4" t="str">
            <v>GAS</v>
          </cell>
          <cell r="AW4" t="str">
            <v>FCC</v>
          </cell>
          <cell r="AX4" t="str">
            <v>SCA</v>
          </cell>
          <cell r="AY4" t="str">
            <v>RMAG</v>
          </cell>
          <cell r="BC4" t="str">
            <v>diferente</v>
          </cell>
          <cell r="BD4" t="str">
            <v>igual</v>
          </cell>
          <cell r="BE4">
            <v>0</v>
          </cell>
          <cell r="BF4">
            <v>0</v>
          </cell>
          <cell r="BG4" t="str">
            <v>NO</v>
          </cell>
          <cell r="BL4" t="str">
            <v xml:space="preserve">NO </v>
          </cell>
          <cell r="BU4" t="str">
            <v>SCA</v>
          </cell>
          <cell r="BV4" t="str">
            <v>RMAG</v>
          </cell>
        </row>
        <row r="5">
          <cell r="A5" t="str">
            <v>060006720007CO</v>
          </cell>
          <cell r="B5">
            <v>38740</v>
          </cell>
          <cell r="C5">
            <v>2006</v>
          </cell>
          <cell r="D5">
            <v>2006</v>
          </cell>
          <cell r="E5" t="str">
            <v>0022322006a</v>
          </cell>
          <cell r="F5">
            <v>38770</v>
          </cell>
          <cell r="G5">
            <v>30</v>
          </cell>
          <cell r="H5" t="str">
            <v>SALUD</v>
          </cell>
          <cell r="I5" t="str">
            <v>Se rechaza de plano la acción. Désele trámite como amparo.-</v>
          </cell>
          <cell r="J5" t="str">
            <v>RP</v>
          </cell>
          <cell r="K5" t="str">
            <v>INADMISIBLE</v>
          </cell>
          <cell r="L5" t="str">
            <v>Física</v>
          </cell>
          <cell r="M5">
            <v>1</v>
          </cell>
          <cell r="N5" t="str">
            <v>Alajuela</v>
          </cell>
          <cell r="O5" t="str">
            <v>Femenina</v>
          </cell>
          <cell r="P5" t="str">
            <v>Persona</v>
          </cell>
          <cell r="Q5">
            <v>0</v>
          </cell>
          <cell r="R5">
            <v>1</v>
          </cell>
          <cell r="S5" t="str">
            <v>Nacional</v>
          </cell>
          <cell r="T5" t="str">
            <v>Viudo</v>
          </cell>
          <cell r="U5" t="str">
            <v>ND</v>
          </cell>
          <cell r="V5" t="str">
            <v>Mayor</v>
          </cell>
          <cell r="W5" t="str">
            <v>Acto administrativo</v>
          </cell>
          <cell r="X5" t="str">
            <v>Reglamento 6898 del Seguro de Invalidez, Vejez y Muerte de la Caja Costarricense de Seguro Social</v>
          </cell>
          <cell r="Y5" t="str">
            <v>artículo 9 inciso a)</v>
          </cell>
          <cell r="Z5" t="str">
            <v>ND</v>
          </cell>
          <cell r="AA5" t="str">
            <v>NO</v>
          </cell>
          <cell r="AB5" t="str">
            <v>LFSC</v>
          </cell>
          <cell r="AC5">
            <v>0</v>
          </cell>
          <cell r="AD5">
            <v>7</v>
          </cell>
          <cell r="AE5">
            <v>0</v>
          </cell>
          <cell r="AF5">
            <v>0</v>
          </cell>
          <cell r="AG5">
            <v>1</v>
          </cell>
          <cell r="AH5">
            <v>0</v>
          </cell>
          <cell r="AI5">
            <v>7</v>
          </cell>
          <cell r="AJ5">
            <v>0</v>
          </cell>
          <cell r="AK5">
            <v>0</v>
          </cell>
          <cell r="AS5" t="str">
            <v>AVCM</v>
          </cell>
          <cell r="AT5" t="str">
            <v>LPMM</v>
          </cell>
          <cell r="AU5" t="str">
            <v>AVB</v>
          </cell>
          <cell r="AV5" t="str">
            <v>GAS</v>
          </cell>
          <cell r="AW5" t="str">
            <v>FCC</v>
          </cell>
          <cell r="AX5" t="str">
            <v>EJL</v>
          </cell>
          <cell r="AY5" t="str">
            <v>JAG</v>
          </cell>
          <cell r="BC5" t="str">
            <v>diferente</v>
          </cell>
          <cell r="BD5" t="str">
            <v>diferente</v>
          </cell>
          <cell r="BE5" t="str">
            <v>NA</v>
          </cell>
          <cell r="BF5" t="str">
            <v>ERROR</v>
          </cell>
          <cell r="BG5" t="str">
            <v>NO</v>
          </cell>
          <cell r="BL5" t="str">
            <v xml:space="preserve">NO </v>
          </cell>
          <cell r="BU5" t="str">
            <v>JAG</v>
          </cell>
        </row>
        <row r="6">
          <cell r="A6" t="str">
            <v>050003160007CO</v>
          </cell>
          <cell r="B6">
            <v>38369</v>
          </cell>
          <cell r="C6">
            <v>2005</v>
          </cell>
          <cell r="D6">
            <v>2005</v>
          </cell>
          <cell r="E6" t="str">
            <v>0053062005a</v>
          </cell>
          <cell r="F6">
            <v>38476</v>
          </cell>
          <cell r="G6">
            <v>107</v>
          </cell>
          <cell r="H6" t="str">
            <v>ADMINISTRATIVO</v>
          </cell>
          <cell r="I6" t="str">
            <v>VOTO NO. 5306-05 
SE RECHAZA DE PLANO LA ACCION.-</v>
          </cell>
          <cell r="J6" t="str">
            <v>RP</v>
          </cell>
          <cell r="K6" t="str">
            <v>ADMISIBILIDAD</v>
          </cell>
          <cell r="L6" t="str">
            <v>Física</v>
          </cell>
          <cell r="M6">
            <v>1</v>
          </cell>
          <cell r="N6" t="str">
            <v>San José</v>
          </cell>
          <cell r="O6" t="str">
            <v>Masculino</v>
          </cell>
          <cell r="P6" t="str">
            <v>Persona</v>
          </cell>
          <cell r="Q6">
            <v>1</v>
          </cell>
          <cell r="R6">
            <v>0</v>
          </cell>
          <cell r="S6" t="str">
            <v>Nacional</v>
          </cell>
          <cell r="T6" t="str">
            <v>Casado</v>
          </cell>
          <cell r="U6" t="str">
            <v>Funcionario público</v>
          </cell>
          <cell r="V6" t="str">
            <v>Mayor</v>
          </cell>
          <cell r="W6" t="str">
            <v>Ley</v>
          </cell>
          <cell r="X6" t="str">
            <v>Ley 6227 General de la Administración Pública</v>
          </cell>
          <cell r="Y6" t="str">
            <v>artículos 309 y 312</v>
          </cell>
          <cell r="Z6" t="str">
            <v>ND</v>
          </cell>
          <cell r="AA6" t="str">
            <v>NO</v>
          </cell>
          <cell r="AB6" t="str">
            <v>LFSC</v>
          </cell>
          <cell r="AC6">
            <v>0</v>
          </cell>
          <cell r="AD6">
            <v>7</v>
          </cell>
          <cell r="AE6">
            <v>0</v>
          </cell>
          <cell r="AF6">
            <v>0</v>
          </cell>
          <cell r="AG6">
            <v>1</v>
          </cell>
          <cell r="AH6">
            <v>0</v>
          </cell>
          <cell r="AI6">
            <v>7</v>
          </cell>
          <cell r="AJ6">
            <v>0</v>
          </cell>
          <cell r="AK6">
            <v>0</v>
          </cell>
          <cell r="AS6" t="str">
            <v>LFSC</v>
          </cell>
          <cell r="AT6" t="str">
            <v>LPMM</v>
          </cell>
          <cell r="AU6" t="str">
            <v>AVCM</v>
          </cell>
          <cell r="AV6" t="str">
            <v>AVB</v>
          </cell>
          <cell r="AW6" t="str">
            <v>GAS</v>
          </cell>
          <cell r="AX6" t="str">
            <v>EJL</v>
          </cell>
          <cell r="AY6" t="str">
            <v>FCC</v>
          </cell>
          <cell r="BC6" t="str">
            <v>diferente</v>
          </cell>
          <cell r="BD6" t="str">
            <v>igual</v>
          </cell>
          <cell r="BE6">
            <v>0</v>
          </cell>
          <cell r="BF6">
            <v>0</v>
          </cell>
          <cell r="BG6" t="str">
            <v>NO</v>
          </cell>
          <cell r="BL6" t="str">
            <v xml:space="preserve">NO </v>
          </cell>
        </row>
        <row r="7">
          <cell r="A7" t="str">
            <v>120021260007CO</v>
          </cell>
          <cell r="B7">
            <v>40954</v>
          </cell>
          <cell r="C7">
            <v>2012</v>
          </cell>
          <cell r="D7">
            <v>2012</v>
          </cell>
          <cell r="E7" t="str">
            <v>00359712a</v>
          </cell>
          <cell r="F7">
            <v>40982</v>
          </cell>
          <cell r="G7">
            <v>28</v>
          </cell>
          <cell r="H7" t="str">
            <v>PODER JUDICIAL</v>
          </cell>
          <cell r="I7" t="str">
            <v xml:space="preserve">3) Sentencia 2012-03597
Expediente 12-002126-0007-CO. A las catorce horas con cincuenta minutos. Acción de Inconstitucionalidad contra Artículo II de la Ley 6723 de Registros y Archivos Judiciales. Se rechaza de plano la acción.
</v>
          </cell>
          <cell r="J7" t="str">
            <v>RP</v>
          </cell>
          <cell r="K7" t="str">
            <v>INADMISIBLE</v>
          </cell>
          <cell r="L7" t="str">
            <v>Física</v>
          </cell>
          <cell r="M7">
            <v>1</v>
          </cell>
          <cell r="N7" t="str">
            <v>Guanacaste</v>
          </cell>
          <cell r="O7" t="str">
            <v>Masculino</v>
          </cell>
          <cell r="P7" t="str">
            <v>Persona</v>
          </cell>
          <cell r="Q7">
            <v>1</v>
          </cell>
          <cell r="R7">
            <v>0</v>
          </cell>
          <cell r="S7" t="str">
            <v>Nacional</v>
          </cell>
          <cell r="T7" t="str">
            <v>Casado</v>
          </cell>
          <cell r="U7" t="str">
            <v>ND</v>
          </cell>
          <cell r="V7" t="str">
            <v>Mayor</v>
          </cell>
          <cell r="W7" t="str">
            <v>Ley</v>
          </cell>
          <cell r="X7" t="str">
            <v>Ley 6723 del Registro y Archivos Judiciales</v>
          </cell>
          <cell r="Y7" t="str">
            <v>Artículo 11</v>
          </cell>
          <cell r="Z7" t="str">
            <v>ND</v>
          </cell>
          <cell r="AA7" t="str">
            <v>NO</v>
          </cell>
          <cell r="AB7" t="str">
            <v>AVCM</v>
          </cell>
          <cell r="AC7">
            <v>0</v>
          </cell>
          <cell r="AD7">
            <v>7</v>
          </cell>
          <cell r="AE7">
            <v>0</v>
          </cell>
          <cell r="AF7">
            <v>0</v>
          </cell>
          <cell r="AG7">
            <v>1</v>
          </cell>
          <cell r="AH7">
            <v>0</v>
          </cell>
          <cell r="AI7">
            <v>7</v>
          </cell>
          <cell r="AJ7">
            <v>0</v>
          </cell>
          <cell r="AK7">
            <v>0</v>
          </cell>
          <cell r="AS7" t="str">
            <v>AVCM</v>
          </cell>
          <cell r="AT7" t="str">
            <v>LPMM</v>
          </cell>
          <cell r="AU7" t="str">
            <v>EJL</v>
          </cell>
          <cell r="AV7" t="str">
            <v>FCC</v>
          </cell>
          <cell r="AW7" t="str">
            <v>FCV</v>
          </cell>
          <cell r="AX7" t="str">
            <v>PRL</v>
          </cell>
          <cell r="AY7" t="str">
            <v>TRA</v>
          </cell>
          <cell r="BC7" t="str">
            <v>diferente</v>
          </cell>
          <cell r="BD7" t="str">
            <v>igual</v>
          </cell>
          <cell r="BE7">
            <v>0</v>
          </cell>
          <cell r="BF7">
            <v>0</v>
          </cell>
          <cell r="BG7" t="str">
            <v>NO</v>
          </cell>
          <cell r="BL7" t="str">
            <v xml:space="preserve">NO </v>
          </cell>
          <cell r="BU7" t="str">
            <v>TRA</v>
          </cell>
        </row>
        <row r="8">
          <cell r="A8" t="str">
            <v>050003990007CO</v>
          </cell>
          <cell r="B8">
            <v>38374</v>
          </cell>
          <cell r="C8">
            <v>2005</v>
          </cell>
          <cell r="D8">
            <v>2005</v>
          </cell>
          <cell r="E8" t="str">
            <v>0039112005a</v>
          </cell>
          <cell r="F8">
            <v>38455</v>
          </cell>
          <cell r="G8">
            <v>81</v>
          </cell>
          <cell r="H8" t="str">
            <v>AMBIENTE</v>
          </cell>
          <cell r="I8" t="str">
            <v>VOTO NO. 3911-05 
SE RECHAZA DE PLANO LA ACCION.-  
LA MAGISTRADA CALZADA SALVA EL VOTO Y DA CURSO AL PRESEN TE 
ASUNTO COMO AMPARO.-</v>
          </cell>
          <cell r="J8" t="str">
            <v>RP</v>
          </cell>
          <cell r="K8" t="str">
            <v>ADMISIBILIDAD</v>
          </cell>
          <cell r="L8" t="str">
            <v>Jurídica</v>
          </cell>
          <cell r="M8">
            <v>1</v>
          </cell>
          <cell r="N8" t="str">
            <v>San José</v>
          </cell>
          <cell r="O8" t="str">
            <v>ONGs</v>
          </cell>
          <cell r="P8" t="str">
            <v>ONGs</v>
          </cell>
          <cell r="Q8">
            <v>99</v>
          </cell>
          <cell r="R8">
            <v>99</v>
          </cell>
          <cell r="S8" t="str">
            <v>Nacional</v>
          </cell>
          <cell r="T8" t="str">
            <v>ND</v>
          </cell>
          <cell r="U8" t="str">
            <v>ND</v>
          </cell>
          <cell r="V8" t="str">
            <v>ND</v>
          </cell>
          <cell r="W8" t="str">
            <v>Omisión</v>
          </cell>
          <cell r="X8" t="str">
            <v>Actuaciones omisivas del Presidente de la República y los Ministros de Hacienda, de Obras Públicas y Transportes, de Ambiente y Energía, y de Salud, por no establecer mecanismos adecuados y políticas institucionales eficientes y oportunas que eviten el deterioro en la calidad del aire</v>
          </cell>
          <cell r="Y8" t="str">
            <v>ND</v>
          </cell>
          <cell r="Z8" t="str">
            <v>ND</v>
          </cell>
          <cell r="AA8" t="str">
            <v>NO</v>
          </cell>
          <cell r="AB8" t="str">
            <v>LFSC</v>
          </cell>
          <cell r="AC8">
            <v>0</v>
          </cell>
          <cell r="AD8">
            <v>7</v>
          </cell>
          <cell r="AE8">
            <v>0</v>
          </cell>
          <cell r="AF8">
            <v>0</v>
          </cell>
          <cell r="AG8">
            <v>1</v>
          </cell>
          <cell r="AH8">
            <v>0</v>
          </cell>
          <cell r="AI8">
            <v>7</v>
          </cell>
          <cell r="AJ8">
            <v>0</v>
          </cell>
          <cell r="AK8">
            <v>0</v>
          </cell>
          <cell r="AS8" t="str">
            <v>LFSC</v>
          </cell>
          <cell r="AT8" t="str">
            <v>AVCM</v>
          </cell>
          <cell r="AU8" t="str">
            <v>AVB</v>
          </cell>
          <cell r="AV8" t="str">
            <v>GAS</v>
          </cell>
          <cell r="AW8" t="str">
            <v>FCC</v>
          </cell>
          <cell r="AX8" t="str">
            <v>SCA</v>
          </cell>
          <cell r="AY8" t="str">
            <v>RMAG</v>
          </cell>
          <cell r="BC8" t="str">
            <v>diferente</v>
          </cell>
          <cell r="BD8" t="str">
            <v>igual</v>
          </cell>
          <cell r="BE8">
            <v>0</v>
          </cell>
          <cell r="BF8">
            <v>0</v>
          </cell>
          <cell r="BG8" t="str">
            <v>NO</v>
          </cell>
          <cell r="BL8" t="str">
            <v xml:space="preserve">NO </v>
          </cell>
          <cell r="BU8" t="str">
            <v>SCA</v>
          </cell>
          <cell r="BV8" t="str">
            <v>RMAG</v>
          </cell>
        </row>
        <row r="9">
          <cell r="A9" t="str">
            <v>050004310007CO</v>
          </cell>
          <cell r="B9">
            <v>38370</v>
          </cell>
          <cell r="C9">
            <v>2005</v>
          </cell>
          <cell r="D9">
            <v>2005</v>
          </cell>
          <cell r="E9" t="str">
            <v>0039082005a</v>
          </cell>
          <cell r="F9">
            <v>38455</v>
          </cell>
          <cell r="G9">
            <v>85</v>
          </cell>
          <cell r="H9" t="str">
            <v>COMERCIO</v>
          </cell>
          <cell r="I9" t="str">
            <v>VOTO NO. 3908-05 
SE RECHAZA DE PLANO LA ACCION.-</v>
          </cell>
          <cell r="J9" t="str">
            <v>RP</v>
          </cell>
          <cell r="K9" t="str">
            <v>ADMISIBILIDAD</v>
          </cell>
          <cell r="L9" t="str">
            <v>Física</v>
          </cell>
          <cell r="M9">
            <v>1</v>
          </cell>
          <cell r="N9" t="str">
            <v>Heredia</v>
          </cell>
          <cell r="O9" t="str">
            <v>Masculino</v>
          </cell>
          <cell r="P9" t="str">
            <v>Persona</v>
          </cell>
          <cell r="Q9">
            <v>1</v>
          </cell>
          <cell r="R9">
            <v>0</v>
          </cell>
          <cell r="S9" t="str">
            <v>Nacional</v>
          </cell>
          <cell r="T9" t="str">
            <v>Casado</v>
          </cell>
          <cell r="U9" t="str">
            <v>Abogado</v>
          </cell>
          <cell r="V9" t="str">
            <v>Mayor</v>
          </cell>
          <cell r="W9" t="str">
            <v>Decreto Ejecutivo</v>
          </cell>
          <cell r="X9" t="str">
            <v>Decreto Ejecutivo 8722-G Reglamento de Máquinas para Juegos</v>
          </cell>
          <cell r="Y9" t="str">
            <v xml:space="preserve">artículo 7 </v>
          </cell>
          <cell r="Z9" t="str">
            <v>ND</v>
          </cell>
          <cell r="AA9" t="str">
            <v>NO</v>
          </cell>
          <cell r="AB9" t="str">
            <v>LFSC</v>
          </cell>
          <cell r="AC9">
            <v>0</v>
          </cell>
          <cell r="AD9">
            <v>7</v>
          </cell>
          <cell r="AE9">
            <v>0</v>
          </cell>
          <cell r="AF9">
            <v>0</v>
          </cell>
          <cell r="AG9">
            <v>1</v>
          </cell>
          <cell r="AH9">
            <v>0</v>
          </cell>
          <cell r="AI9">
            <v>7</v>
          </cell>
          <cell r="AJ9">
            <v>0</v>
          </cell>
          <cell r="AK9">
            <v>0</v>
          </cell>
          <cell r="AS9" t="str">
            <v>LFSC</v>
          </cell>
          <cell r="AT9" t="str">
            <v>AVCM</v>
          </cell>
          <cell r="AU9" t="str">
            <v>AVB</v>
          </cell>
          <cell r="AV9" t="str">
            <v>GAS</v>
          </cell>
          <cell r="AW9" t="str">
            <v>FCC</v>
          </cell>
          <cell r="AX9" t="str">
            <v>SCA</v>
          </cell>
          <cell r="AY9" t="str">
            <v>RMAG</v>
          </cell>
          <cell r="BC9" t="str">
            <v>diferente</v>
          </cell>
          <cell r="BD9" t="str">
            <v>igual</v>
          </cell>
          <cell r="BE9">
            <v>0</v>
          </cell>
          <cell r="BF9">
            <v>0</v>
          </cell>
          <cell r="BG9" t="str">
            <v>NO</v>
          </cell>
          <cell r="BL9" t="str">
            <v xml:space="preserve">NO </v>
          </cell>
          <cell r="BU9" t="str">
            <v>SCA</v>
          </cell>
          <cell r="BV9" t="str">
            <v>RMAG</v>
          </cell>
        </row>
        <row r="10">
          <cell r="A10" t="str">
            <v>050006870007CO</v>
          </cell>
          <cell r="B10">
            <v>38377</v>
          </cell>
          <cell r="C10">
            <v>2005</v>
          </cell>
          <cell r="D10">
            <v>2005</v>
          </cell>
          <cell r="E10" t="str">
            <v>0043342005a</v>
          </cell>
          <cell r="F10">
            <v>38462</v>
          </cell>
          <cell r="G10">
            <v>85</v>
          </cell>
          <cell r="H10" t="str">
            <v>COMERCIO</v>
          </cell>
          <cell r="I10" t="str">
            <v>VOTO NO. 4334-05 
SE RECHAZA POR EL FONDO LA ACCION.-</v>
          </cell>
          <cell r="J10" t="str">
            <v>RF</v>
          </cell>
          <cell r="K10" t="str">
            <v>FONDO</v>
          </cell>
          <cell r="L10" t="str">
            <v>Física</v>
          </cell>
          <cell r="M10">
            <v>1</v>
          </cell>
          <cell r="N10" t="str">
            <v>San José</v>
          </cell>
          <cell r="O10" t="str">
            <v>Masculino</v>
          </cell>
          <cell r="P10" t="str">
            <v>Persona</v>
          </cell>
          <cell r="Q10">
            <v>1</v>
          </cell>
          <cell r="R10">
            <v>0</v>
          </cell>
          <cell r="S10" t="str">
            <v>Nacional</v>
          </cell>
          <cell r="T10" t="str">
            <v>Soltero</v>
          </cell>
          <cell r="U10" t="str">
            <v>Poder Judicial</v>
          </cell>
          <cell r="V10" t="str">
            <v>Mayor</v>
          </cell>
          <cell r="W10" t="str">
            <v>Ley</v>
          </cell>
          <cell r="X10" t="str">
            <v>Ley 7130 Código Procesal Civil</v>
          </cell>
          <cell r="Y10" t="str">
            <v xml:space="preserve">artículo 491 </v>
          </cell>
          <cell r="Z10" t="str">
            <v>ND</v>
          </cell>
          <cell r="AA10" t="str">
            <v>NO</v>
          </cell>
          <cell r="AB10" t="str">
            <v>LFSC</v>
          </cell>
          <cell r="AC10">
            <v>7</v>
          </cell>
          <cell r="AD10">
            <v>0</v>
          </cell>
          <cell r="AE10">
            <v>0</v>
          </cell>
          <cell r="AF10">
            <v>1</v>
          </cell>
          <cell r="AG10">
            <v>0</v>
          </cell>
          <cell r="AH10">
            <v>0</v>
          </cell>
          <cell r="AI10">
            <v>8</v>
          </cell>
          <cell r="AJ10">
            <v>0</v>
          </cell>
          <cell r="AK10">
            <v>0</v>
          </cell>
          <cell r="AL10" t="str">
            <v>LFSC</v>
          </cell>
          <cell r="AM10" t="str">
            <v>AVB</v>
          </cell>
          <cell r="AN10" t="str">
            <v>GAS</v>
          </cell>
          <cell r="AO10" t="str">
            <v>EJL</v>
          </cell>
          <cell r="AP10" t="str">
            <v>FCC</v>
          </cell>
          <cell r="AQ10" t="str">
            <v>SCA</v>
          </cell>
          <cell r="AR10" t="str">
            <v>FSL</v>
          </cell>
          <cell r="AS10">
            <v>0</v>
          </cell>
          <cell r="AT10">
            <v>0</v>
          </cell>
          <cell r="AU10">
            <v>0</v>
          </cell>
          <cell r="AV10">
            <v>0</v>
          </cell>
          <cell r="AW10">
            <v>0</v>
          </cell>
          <cell r="AX10">
            <v>0</v>
          </cell>
          <cell r="AY10">
            <v>0</v>
          </cell>
          <cell r="BC10" t="str">
            <v>igual</v>
          </cell>
          <cell r="BD10" t="str">
            <v>diferente</v>
          </cell>
          <cell r="BE10">
            <v>0</v>
          </cell>
          <cell r="BF10">
            <v>0</v>
          </cell>
          <cell r="BG10" t="str">
            <v>NO</v>
          </cell>
          <cell r="BL10" t="str">
            <v xml:space="preserve">NO </v>
          </cell>
          <cell r="BU10" t="str">
            <v>SCA</v>
          </cell>
          <cell r="BV10" t="str">
            <v>FSL</v>
          </cell>
        </row>
        <row r="11">
          <cell r="A11" t="str">
            <v>050114130007CO</v>
          </cell>
          <cell r="B11">
            <v>38451</v>
          </cell>
          <cell r="C11">
            <v>2005</v>
          </cell>
          <cell r="D11">
            <v>2005</v>
          </cell>
          <cell r="E11" t="str">
            <v xml:space="preserve">0123772005a </v>
          </cell>
          <cell r="F11">
            <v>38604</v>
          </cell>
          <cell r="G11">
            <v>153</v>
          </cell>
          <cell r="H11" t="str">
            <v xml:space="preserve">MINORIAS </v>
          </cell>
          <cell r="I11" t="str">
            <v>Se rechaza de plano la acción.-</v>
          </cell>
          <cell r="J11" t="str">
            <v>RP</v>
          </cell>
          <cell r="K11" t="str">
            <v>ADMISIBILIDAD</v>
          </cell>
          <cell r="L11" t="str">
            <v>Física</v>
          </cell>
          <cell r="M11">
            <v>1</v>
          </cell>
          <cell r="N11" t="str">
            <v>San José</v>
          </cell>
          <cell r="O11" t="str">
            <v>Masculino</v>
          </cell>
          <cell r="P11" t="str">
            <v>Persona</v>
          </cell>
          <cell r="Q11">
            <v>1</v>
          </cell>
          <cell r="R11">
            <v>0</v>
          </cell>
          <cell r="S11" t="str">
            <v>Nacional</v>
          </cell>
          <cell r="T11" t="str">
            <v>ND</v>
          </cell>
          <cell r="U11" t="str">
            <v>ND</v>
          </cell>
          <cell r="V11" t="str">
            <v>Mayor</v>
          </cell>
          <cell r="W11" t="str">
            <v>Acto legislativo</v>
          </cell>
          <cell r="X11" t="str">
            <v xml:space="preserve">Proyecto de Ley 15967 que modifica el artículo 46 de la Ley 7600 sobre personas con discapacidad </v>
          </cell>
          <cell r="Y11" t="str">
            <v>Toda la norma</v>
          </cell>
          <cell r="Z11" t="str">
            <v>ND</v>
          </cell>
          <cell r="AA11">
            <v>0</v>
          </cell>
          <cell r="AB11" t="str">
            <v>LFSC</v>
          </cell>
          <cell r="AC11">
            <v>0</v>
          </cell>
          <cell r="AD11">
            <v>7</v>
          </cell>
          <cell r="AE11">
            <v>0</v>
          </cell>
          <cell r="AF11">
            <v>0</v>
          </cell>
          <cell r="AG11">
            <v>1</v>
          </cell>
          <cell r="AH11">
            <v>0</v>
          </cell>
          <cell r="AI11">
            <v>7</v>
          </cell>
          <cell r="AJ11">
            <v>0</v>
          </cell>
          <cell r="AK11">
            <v>0</v>
          </cell>
          <cell r="AL11">
            <v>0</v>
          </cell>
          <cell r="AM11">
            <v>0</v>
          </cell>
          <cell r="AN11">
            <v>0</v>
          </cell>
          <cell r="AO11">
            <v>0</v>
          </cell>
          <cell r="AP11">
            <v>0</v>
          </cell>
          <cell r="AQ11">
            <v>0</v>
          </cell>
          <cell r="AR11">
            <v>0</v>
          </cell>
          <cell r="AS11" t="str">
            <v>LFSC</v>
          </cell>
          <cell r="AT11" t="str">
            <v>AVCM</v>
          </cell>
          <cell r="AU11" t="str">
            <v>AVB</v>
          </cell>
          <cell r="AV11" t="str">
            <v>GAS</v>
          </cell>
          <cell r="AW11" t="str">
            <v>EJL</v>
          </cell>
          <cell r="AX11" t="str">
            <v>FCC</v>
          </cell>
          <cell r="AY11" t="str">
            <v>TRA</v>
          </cell>
          <cell r="BC11" t="str">
            <v>diferente</v>
          </cell>
          <cell r="BD11" t="str">
            <v>igual</v>
          </cell>
          <cell r="BE11">
            <v>0</v>
          </cell>
          <cell r="BF11">
            <v>0</v>
          </cell>
          <cell r="BG11" t="str">
            <v>NO</v>
          </cell>
          <cell r="BL11" t="str">
            <v xml:space="preserve">NO </v>
          </cell>
          <cell r="BU11" t="str">
            <v>TRA</v>
          </cell>
          <cell r="BV11">
            <v>0</v>
          </cell>
        </row>
        <row r="12">
          <cell r="A12" t="str">
            <v>050078880007CO</v>
          </cell>
          <cell r="B12">
            <v>38527</v>
          </cell>
          <cell r="C12">
            <v>2005</v>
          </cell>
          <cell r="D12">
            <v>2005</v>
          </cell>
          <cell r="E12" t="str">
            <v>0103732005a</v>
          </cell>
          <cell r="F12">
            <v>38574</v>
          </cell>
          <cell r="G12">
            <v>47</v>
          </cell>
          <cell r="H12" t="str">
            <v>COMERCIO</v>
          </cell>
          <cell r="I12" t="str">
            <v>Se rechaza de plano la acción.</v>
          </cell>
          <cell r="J12" t="str">
            <v>RP</v>
          </cell>
          <cell r="K12" t="str">
            <v>ADMISIBILIDAD</v>
          </cell>
          <cell r="L12" t="str">
            <v>Jurídica</v>
          </cell>
          <cell r="M12">
            <v>5</v>
          </cell>
          <cell r="N12" t="str">
            <v>San José</v>
          </cell>
          <cell r="O12" t="str">
            <v>Miembros de los supremos poderes</v>
          </cell>
          <cell r="P12" t="str">
            <v>Miembros de los supremos poderes</v>
          </cell>
          <cell r="Q12">
            <v>99</v>
          </cell>
          <cell r="R12">
            <v>99</v>
          </cell>
          <cell r="S12" t="str">
            <v>Nacional</v>
          </cell>
          <cell r="T12" t="str">
            <v>ND</v>
          </cell>
          <cell r="U12" t="str">
            <v>ND</v>
          </cell>
          <cell r="V12" t="str">
            <v>ND</v>
          </cell>
          <cell r="W12" t="str">
            <v>Ley</v>
          </cell>
          <cell r="X12" t="str">
            <v>Ley 10 sobre la venta de Licores</v>
          </cell>
          <cell r="Y12" t="str">
            <v xml:space="preserve">artículos 3, 11 y 16 </v>
          </cell>
          <cell r="Z12" t="str">
            <v>ND</v>
          </cell>
          <cell r="AA12" t="str">
            <v>NO</v>
          </cell>
          <cell r="AB12" t="str">
            <v>LFSC</v>
          </cell>
          <cell r="AC12">
            <v>0</v>
          </cell>
          <cell r="AD12">
            <v>7</v>
          </cell>
          <cell r="AE12">
            <v>0</v>
          </cell>
          <cell r="AF12">
            <v>0</v>
          </cell>
          <cell r="AG12">
            <v>1</v>
          </cell>
          <cell r="AH12">
            <v>0</v>
          </cell>
          <cell r="AI12">
            <v>7</v>
          </cell>
          <cell r="AJ12">
            <v>0</v>
          </cell>
          <cell r="AK12">
            <v>0</v>
          </cell>
          <cell r="AL12">
            <v>0</v>
          </cell>
          <cell r="AM12">
            <v>0</v>
          </cell>
          <cell r="AN12">
            <v>0</v>
          </cell>
          <cell r="AO12">
            <v>0</v>
          </cell>
          <cell r="AP12">
            <v>0</v>
          </cell>
          <cell r="AQ12">
            <v>0</v>
          </cell>
          <cell r="AR12">
            <v>0</v>
          </cell>
          <cell r="AS12" t="str">
            <v>LFSC</v>
          </cell>
          <cell r="AT12" t="str">
            <v>LPMM</v>
          </cell>
          <cell r="AU12" t="str">
            <v>AVCM</v>
          </cell>
          <cell r="AV12" t="str">
            <v>GAS</v>
          </cell>
          <cell r="AW12" t="str">
            <v>EJL</v>
          </cell>
          <cell r="AX12" t="str">
            <v>FCC</v>
          </cell>
          <cell r="AY12" t="str">
            <v>JLMQ</v>
          </cell>
          <cell r="BC12" t="str">
            <v>diferente</v>
          </cell>
          <cell r="BD12" t="str">
            <v>igual</v>
          </cell>
          <cell r="BE12">
            <v>0</v>
          </cell>
          <cell r="BF12">
            <v>0</v>
          </cell>
          <cell r="BG12" t="str">
            <v>NO</v>
          </cell>
          <cell r="BL12" t="str">
            <v xml:space="preserve">NO </v>
          </cell>
          <cell r="BU12" t="str">
            <v>JLMQ</v>
          </cell>
        </row>
        <row r="13">
          <cell r="A13" t="str">
            <v>050011290007CO</v>
          </cell>
          <cell r="B13">
            <v>38386</v>
          </cell>
          <cell r="C13">
            <v>2005</v>
          </cell>
          <cell r="D13">
            <v>2005</v>
          </cell>
          <cell r="E13" t="str">
            <v>0016372005a</v>
          </cell>
          <cell r="F13">
            <v>38401</v>
          </cell>
          <cell r="G13">
            <v>15</v>
          </cell>
          <cell r="H13" t="str">
            <v>PRESUPUESTO</v>
          </cell>
          <cell r="I13" t="str">
            <v>VOTO NO. 1637-05 
SE RECHAZA DE PLANO LA ACCION.-</v>
          </cell>
          <cell r="J13" t="str">
            <v>RP</v>
          </cell>
          <cell r="K13" t="str">
            <v>ADMISIBILIDAD</v>
          </cell>
          <cell r="L13" t="str">
            <v>Física</v>
          </cell>
          <cell r="M13">
            <v>1</v>
          </cell>
          <cell r="N13" t="str">
            <v>San José</v>
          </cell>
          <cell r="O13" t="str">
            <v>Miembros de los supremos poderes</v>
          </cell>
          <cell r="P13" t="str">
            <v>Miembros de los supremos poderes</v>
          </cell>
          <cell r="Q13">
            <v>99</v>
          </cell>
          <cell r="R13">
            <v>99</v>
          </cell>
          <cell r="S13" t="str">
            <v>Nacional</v>
          </cell>
          <cell r="T13" t="str">
            <v>ND</v>
          </cell>
          <cell r="U13" t="str">
            <v>ND</v>
          </cell>
          <cell r="V13" t="str">
            <v>ND</v>
          </cell>
          <cell r="W13" t="str">
            <v>Ley</v>
          </cell>
          <cell r="X13" t="str">
            <v>Ley 8498 Presupuesto para el Ejercicio Económico del año 2005</v>
          </cell>
          <cell r="Y13" t="str">
            <v>Toda la norma</v>
          </cell>
          <cell r="Z13" t="str">
            <v>ND</v>
          </cell>
          <cell r="AA13" t="str">
            <v>NO</v>
          </cell>
          <cell r="AB13" t="str">
            <v>LFSC</v>
          </cell>
          <cell r="AC13">
            <v>0</v>
          </cell>
          <cell r="AD13">
            <v>7</v>
          </cell>
          <cell r="AE13">
            <v>0</v>
          </cell>
          <cell r="AF13">
            <v>0</v>
          </cell>
          <cell r="AG13">
            <v>1</v>
          </cell>
          <cell r="AH13">
            <v>0</v>
          </cell>
          <cell r="AI13">
            <v>7</v>
          </cell>
          <cell r="AJ13">
            <v>0</v>
          </cell>
          <cell r="AK13">
            <v>0</v>
          </cell>
          <cell r="AS13" t="str">
            <v>LFSC</v>
          </cell>
          <cell r="AT13" t="str">
            <v>AVCM</v>
          </cell>
          <cell r="AU13" t="str">
            <v>AVB</v>
          </cell>
          <cell r="AV13" t="str">
            <v>GAS</v>
          </cell>
          <cell r="AW13" t="str">
            <v>EJL</v>
          </cell>
          <cell r="AX13" t="str">
            <v>SCA</v>
          </cell>
          <cell r="AY13" t="str">
            <v>RMAG</v>
          </cell>
          <cell r="BC13" t="str">
            <v>diferente</v>
          </cell>
          <cell r="BD13" t="str">
            <v>igual</v>
          </cell>
          <cell r="BE13">
            <v>0</v>
          </cell>
          <cell r="BF13">
            <v>0</v>
          </cell>
          <cell r="BG13" t="str">
            <v>NO</v>
          </cell>
          <cell r="BL13" t="str">
            <v xml:space="preserve">NO </v>
          </cell>
          <cell r="BU13" t="str">
            <v>SCA</v>
          </cell>
          <cell r="BV13" t="str">
            <v>RMAG</v>
          </cell>
        </row>
        <row r="14">
          <cell r="A14" t="str">
            <v>050011350007CO</v>
          </cell>
          <cell r="B14">
            <v>38386</v>
          </cell>
          <cell r="C14">
            <v>2005</v>
          </cell>
          <cell r="D14">
            <v>2005</v>
          </cell>
          <cell r="E14" t="str">
            <v>0071792005a</v>
          </cell>
          <cell r="F14">
            <v>38511</v>
          </cell>
          <cell r="G14">
            <v>125</v>
          </cell>
          <cell r="H14" t="str">
            <v>PODER LEGISLATIVO</v>
          </cell>
          <cell r="I14" t="str">
            <v>VOTO NO. 7179-05 SE RECHAZA DE PLANO LA ACCION.-</v>
          </cell>
          <cell r="J14" t="str">
            <v>RP</v>
          </cell>
          <cell r="K14" t="str">
            <v>ADMISIBILIDAD</v>
          </cell>
          <cell r="L14" t="str">
            <v>Física</v>
          </cell>
          <cell r="M14">
            <v>1</v>
          </cell>
          <cell r="N14" t="str">
            <v>ND</v>
          </cell>
          <cell r="O14" t="str">
            <v>Masculino</v>
          </cell>
          <cell r="P14" t="str">
            <v>Persona</v>
          </cell>
          <cell r="Q14">
            <v>1</v>
          </cell>
          <cell r="R14">
            <v>0</v>
          </cell>
          <cell r="S14" t="str">
            <v>Nacional</v>
          </cell>
          <cell r="T14" t="str">
            <v>ND</v>
          </cell>
          <cell r="U14" t="str">
            <v>ND</v>
          </cell>
          <cell r="V14" t="str">
            <v>Mayor</v>
          </cell>
          <cell r="W14" t="str">
            <v>Omisión</v>
          </cell>
          <cell r="X14" t="str">
            <v>Omisión legislativa de conocer sobre los proyectos de iniciativa del Poder Ejecutivo en la convocatoria a sesiones extraordinarias</v>
          </cell>
          <cell r="Y14" t="str">
            <v>ND</v>
          </cell>
          <cell r="Z14" t="str">
            <v>ND</v>
          </cell>
          <cell r="AA14" t="str">
            <v>NO</v>
          </cell>
          <cell r="AB14" t="str">
            <v>LFSC</v>
          </cell>
          <cell r="AC14">
            <v>0</v>
          </cell>
          <cell r="AD14">
            <v>7</v>
          </cell>
          <cell r="AE14">
            <v>0</v>
          </cell>
          <cell r="AF14">
            <v>0</v>
          </cell>
          <cell r="AG14">
            <v>1</v>
          </cell>
          <cell r="AH14">
            <v>0</v>
          </cell>
          <cell r="AI14">
            <v>7</v>
          </cell>
          <cell r="AJ14">
            <v>0</v>
          </cell>
          <cell r="AK14">
            <v>0</v>
          </cell>
          <cell r="AS14" t="str">
            <v>AVB</v>
          </cell>
          <cell r="AT14" t="str">
            <v>LPMM</v>
          </cell>
          <cell r="AU14" t="str">
            <v>LFSC</v>
          </cell>
          <cell r="AV14" t="str">
            <v>GAS</v>
          </cell>
          <cell r="AW14" t="str">
            <v>FCC</v>
          </cell>
          <cell r="AX14" t="str">
            <v>JLMQ</v>
          </cell>
          <cell r="AY14" t="str">
            <v>RMAG</v>
          </cell>
          <cell r="BC14" t="str">
            <v>diferente</v>
          </cell>
          <cell r="BD14" t="str">
            <v>igual</v>
          </cell>
          <cell r="BE14">
            <v>0</v>
          </cell>
          <cell r="BF14">
            <v>0</v>
          </cell>
          <cell r="BG14" t="str">
            <v>NO</v>
          </cell>
          <cell r="BL14" t="str">
            <v xml:space="preserve">NO </v>
          </cell>
          <cell r="BU14" t="str">
            <v>JLMQ</v>
          </cell>
          <cell r="BV14" t="str">
            <v>RMAG</v>
          </cell>
        </row>
        <row r="15">
          <cell r="A15" t="str">
            <v>050012180007CO</v>
          </cell>
          <cell r="B15">
            <v>38387</v>
          </cell>
          <cell r="C15">
            <v>2005</v>
          </cell>
          <cell r="D15">
            <v>2005</v>
          </cell>
          <cell r="E15" t="str">
            <v>0029812005a</v>
          </cell>
          <cell r="F15">
            <v>38426</v>
          </cell>
          <cell r="G15">
            <v>39</v>
          </cell>
          <cell r="H15" t="str">
            <v>PENAL</v>
          </cell>
          <cell r="I15" t="str">
            <v>VOTO NO. 2981-05 
SE RECHAZA DE PLANO LA ACCION.</v>
          </cell>
          <cell r="J15" t="str">
            <v>RP</v>
          </cell>
          <cell r="K15" t="str">
            <v>ADMISIBILIDAD</v>
          </cell>
          <cell r="L15" t="str">
            <v>Física</v>
          </cell>
          <cell r="M15">
            <v>1</v>
          </cell>
          <cell r="N15" t="str">
            <v>San José</v>
          </cell>
          <cell r="O15" t="str">
            <v>Masculino</v>
          </cell>
          <cell r="P15" t="str">
            <v>Persona</v>
          </cell>
          <cell r="Q15">
            <v>1</v>
          </cell>
          <cell r="R15">
            <v>0</v>
          </cell>
          <cell r="S15" t="str">
            <v>Nacional</v>
          </cell>
          <cell r="T15" t="str">
            <v>ND</v>
          </cell>
          <cell r="U15" t="str">
            <v>ND</v>
          </cell>
          <cell r="V15" t="str">
            <v>ND</v>
          </cell>
          <cell r="W15" t="str">
            <v>Sentencia</v>
          </cell>
          <cell r="X15" t="str">
            <v>Iinterpretación jurisdiccional que realiza el Juzgado Penal de Heredia respecto de la Ley 7425 de Intervenciones Telefónicas</v>
          </cell>
          <cell r="Y15" t="str">
            <v>ND</v>
          </cell>
          <cell r="Z15" t="str">
            <v>ND</v>
          </cell>
          <cell r="AA15" t="str">
            <v>NO</v>
          </cell>
          <cell r="AB15" t="str">
            <v>LFSC</v>
          </cell>
          <cell r="AC15">
            <v>0</v>
          </cell>
          <cell r="AD15">
            <v>7</v>
          </cell>
          <cell r="AE15">
            <v>0</v>
          </cell>
          <cell r="AF15">
            <v>0</v>
          </cell>
          <cell r="AG15">
            <v>1</v>
          </cell>
          <cell r="AH15">
            <v>0</v>
          </cell>
          <cell r="AI15">
            <v>7</v>
          </cell>
          <cell r="AJ15">
            <v>0</v>
          </cell>
          <cell r="AK15">
            <v>0</v>
          </cell>
          <cell r="AS15" t="str">
            <v>LFSC</v>
          </cell>
          <cell r="AT15" t="str">
            <v>AVCM</v>
          </cell>
          <cell r="AU15" t="str">
            <v>AVB</v>
          </cell>
          <cell r="AV15" t="str">
            <v>GAS</v>
          </cell>
          <cell r="AW15" t="str">
            <v>EJL</v>
          </cell>
          <cell r="AX15" t="str">
            <v>FCC</v>
          </cell>
          <cell r="AY15" t="str">
            <v>SCA</v>
          </cell>
          <cell r="BC15" t="str">
            <v>diferente</v>
          </cell>
          <cell r="BD15" t="str">
            <v>igual</v>
          </cell>
          <cell r="BE15">
            <v>0</v>
          </cell>
          <cell r="BF15">
            <v>0</v>
          </cell>
          <cell r="BG15" t="str">
            <v>NO</v>
          </cell>
          <cell r="BL15" t="str">
            <v xml:space="preserve">NO </v>
          </cell>
          <cell r="BU15" t="str">
            <v>SCA</v>
          </cell>
          <cell r="BV15">
            <v>0</v>
          </cell>
        </row>
        <row r="16">
          <cell r="A16" t="str">
            <v>050013240007CO</v>
          </cell>
          <cell r="B16">
            <v>38391</v>
          </cell>
          <cell r="C16">
            <v>2005</v>
          </cell>
          <cell r="D16">
            <v>2005</v>
          </cell>
          <cell r="E16" t="str">
            <v>0039072005a</v>
          </cell>
          <cell r="F16">
            <v>38455</v>
          </cell>
          <cell r="G16">
            <v>64</v>
          </cell>
          <cell r="H16" t="str">
            <v>PENAL</v>
          </cell>
          <cell r="I16" t="str">
            <v xml:space="preserve">VOTO NO. 3907-05 SE RECHAZA DE PLANO LA ACCION.-  
EL MAGISTRADO ARMIJO SALVA EL VOTO Y ORDENA DAR CURSO.- </v>
          </cell>
          <cell r="J16" t="str">
            <v>RP</v>
          </cell>
          <cell r="K16" t="str">
            <v>ADMISIBILIDAD</v>
          </cell>
          <cell r="L16" t="str">
            <v>Física</v>
          </cell>
          <cell r="M16">
            <v>12</v>
          </cell>
          <cell r="N16" t="str">
            <v>ND</v>
          </cell>
          <cell r="O16" t="str">
            <v>Femenina</v>
          </cell>
          <cell r="P16" t="str">
            <v>Persona</v>
          </cell>
          <cell r="Q16">
            <v>0</v>
          </cell>
          <cell r="R16">
            <v>1</v>
          </cell>
          <cell r="S16" t="str">
            <v>Nacional</v>
          </cell>
          <cell r="T16" t="str">
            <v>ND</v>
          </cell>
          <cell r="U16" t="str">
            <v>ND</v>
          </cell>
          <cell r="V16" t="str">
            <v>Mayor</v>
          </cell>
          <cell r="W16" t="str">
            <v>Ley</v>
          </cell>
          <cell r="X16" t="str">
            <v>Ley 8422 contra la Corrupción y el Enriquecimiento Ilícito en la Función Pública</v>
          </cell>
          <cell r="Y16" t="str">
            <v xml:space="preserve">artículo 17 </v>
          </cell>
          <cell r="Z16" t="str">
            <v>Dictamen C-369-2004 de la Procuraduría General de la República</v>
          </cell>
          <cell r="AA16" t="str">
            <v>NO</v>
          </cell>
          <cell r="AB16" t="str">
            <v>LFSC</v>
          </cell>
          <cell r="AC16">
            <v>0</v>
          </cell>
          <cell r="AD16">
            <v>6</v>
          </cell>
          <cell r="AE16">
            <v>1</v>
          </cell>
          <cell r="AF16">
            <v>0</v>
          </cell>
          <cell r="AG16">
            <v>1</v>
          </cell>
          <cell r="AH16">
            <v>1</v>
          </cell>
          <cell r="AI16">
            <v>7</v>
          </cell>
          <cell r="AJ16">
            <v>1</v>
          </cell>
          <cell r="AK16">
            <v>0</v>
          </cell>
          <cell r="AS16" t="str">
            <v>LFSC</v>
          </cell>
          <cell r="AT16" t="str">
            <v>AVCM</v>
          </cell>
          <cell r="AU16" t="str">
            <v>AVB</v>
          </cell>
          <cell r="AV16" t="str">
            <v>FCC</v>
          </cell>
          <cell r="AW16" t="str">
            <v>SCA</v>
          </cell>
          <cell r="AX16" t="str">
            <v>RMAG</v>
          </cell>
          <cell r="AY16">
            <v>0</v>
          </cell>
          <cell r="AZ16" t="str">
            <v>GAS</v>
          </cell>
          <cell r="BC16" t="str">
            <v>diferente</v>
          </cell>
          <cell r="BD16" t="str">
            <v>igual</v>
          </cell>
          <cell r="BE16">
            <v>0</v>
          </cell>
          <cell r="BF16">
            <v>0</v>
          </cell>
          <cell r="BG16" t="str">
            <v>SI</v>
          </cell>
          <cell r="BH16">
            <v>1</v>
          </cell>
          <cell r="BI16" t="str">
            <v>GAS</v>
          </cell>
          <cell r="BL16" t="str">
            <v xml:space="preserve">NO </v>
          </cell>
          <cell r="BU16" t="str">
            <v>RMAG</v>
          </cell>
          <cell r="BV16" t="str">
            <v>SCA</v>
          </cell>
        </row>
        <row r="17">
          <cell r="A17" t="str">
            <v>150111420007CO</v>
          </cell>
          <cell r="B17">
            <v>42215</v>
          </cell>
          <cell r="C17">
            <v>2015</v>
          </cell>
          <cell r="D17">
            <v>2015</v>
          </cell>
          <cell r="E17" t="str">
            <v>2015012434a</v>
          </cell>
          <cell r="F17">
            <v>42228</v>
          </cell>
          <cell r="G17">
            <v>13</v>
          </cell>
          <cell r="H17" t="str">
            <v>COMERCIO</v>
          </cell>
          <cell r="I17" t="str">
            <v xml:space="preserve">Sentencia 2015 - 012434. Expediente 15-011142-0007-CO. A las nueve horas con cinco minutos. ACCIÓN DE INCONSTITUCIONALIDAD. AGRICULTORES CAÑEROS DE GUANACASTE, INGENIO EL VIEJO, JOSE LUIS ANGULO ZUÑIGA, NOEL CLAUDIO DE JESUS GUTIERREZ ZUÑIGA contra .. Se rechaza de plano la acción. La Magistrada Hernández López salva el voto. </v>
          </cell>
          <cell r="J17" t="str">
            <v>RP</v>
          </cell>
          <cell r="K17" t="str">
            <v>ADMISIBILIDAD</v>
          </cell>
          <cell r="L17" t="str">
            <v>Física</v>
          </cell>
          <cell r="M17">
            <v>2</v>
          </cell>
          <cell r="N17" t="str">
            <v>Guanacaste</v>
          </cell>
          <cell r="O17" t="str">
            <v>Masculino</v>
          </cell>
          <cell r="P17" t="str">
            <v>Persona</v>
          </cell>
          <cell r="Q17">
            <v>1</v>
          </cell>
          <cell r="R17">
            <v>0</v>
          </cell>
          <cell r="S17" t="str">
            <v>Nacional</v>
          </cell>
          <cell r="T17" t="str">
            <v>ND</v>
          </cell>
          <cell r="U17" t="str">
            <v>Abogado</v>
          </cell>
          <cell r="V17" t="str">
            <v>Mayor</v>
          </cell>
          <cell r="W17" t="str">
            <v>Ley</v>
          </cell>
          <cell r="X17" t="str">
            <v>Ley 7818 Orgánica de la Agricultura e Industria de la Caña</v>
          </cell>
          <cell r="Y17" t="str">
            <v xml:space="preserve">Artículo 92 </v>
          </cell>
          <cell r="Z17" t="str">
            <v>ND</v>
          </cell>
          <cell r="AA17" t="str">
            <v>NO</v>
          </cell>
          <cell r="AB17" t="str">
            <v>GAS</v>
          </cell>
          <cell r="AC17">
            <v>0</v>
          </cell>
          <cell r="AD17">
            <v>6</v>
          </cell>
          <cell r="AE17">
            <v>0</v>
          </cell>
          <cell r="AF17">
            <v>0</v>
          </cell>
          <cell r="AG17">
            <v>1</v>
          </cell>
          <cell r="AH17">
            <v>0</v>
          </cell>
          <cell r="AI17">
            <v>6</v>
          </cell>
          <cell r="AJ17">
            <v>1</v>
          </cell>
          <cell r="AK17">
            <v>0</v>
          </cell>
          <cell r="AS17" t="str">
            <v>GAS</v>
          </cell>
          <cell r="AT17" t="str">
            <v>FCC</v>
          </cell>
          <cell r="AU17" t="str">
            <v>FCV</v>
          </cell>
          <cell r="AV17" t="str">
            <v>LFSA</v>
          </cell>
          <cell r="AW17" t="str">
            <v>EUC</v>
          </cell>
          <cell r="AX17" t="str">
            <v>AST</v>
          </cell>
          <cell r="AZ17">
            <v>0</v>
          </cell>
          <cell r="BC17" t="str">
            <v>diferente</v>
          </cell>
          <cell r="BD17" t="str">
            <v>igual</v>
          </cell>
          <cell r="BE17">
            <v>0</v>
          </cell>
          <cell r="BF17">
            <v>0</v>
          </cell>
          <cell r="BG17" t="str">
            <v>SI</v>
          </cell>
          <cell r="BH17">
            <v>1</v>
          </cell>
          <cell r="BI17" t="str">
            <v>NHL</v>
          </cell>
          <cell r="BL17" t="str">
            <v xml:space="preserve">NO </v>
          </cell>
          <cell r="BU17" t="str">
            <v>AST</v>
          </cell>
          <cell r="BV17" t="str">
            <v>EUC</v>
          </cell>
        </row>
        <row r="18">
          <cell r="A18" t="str">
            <v>050014530007CO</v>
          </cell>
          <cell r="B18">
            <v>38393</v>
          </cell>
          <cell r="C18">
            <v>2005</v>
          </cell>
          <cell r="D18">
            <v>2005</v>
          </cell>
          <cell r="E18" t="str">
            <v>0043632005a</v>
          </cell>
          <cell r="F18">
            <v>38463</v>
          </cell>
          <cell r="G18">
            <v>70</v>
          </cell>
          <cell r="H18" t="str">
            <v>COMERCIO</v>
          </cell>
          <cell r="I18" t="str">
            <v>VOTO NO. 4363-05 
SE RECHAZA DE PLANO LA ACCION.-</v>
          </cell>
          <cell r="J18" t="str">
            <v>RP</v>
          </cell>
          <cell r="K18" t="str">
            <v>ADMISIBILIDAD</v>
          </cell>
          <cell r="L18" t="str">
            <v>Física</v>
          </cell>
          <cell r="M18">
            <v>1</v>
          </cell>
          <cell r="N18" t="str">
            <v>San José</v>
          </cell>
          <cell r="O18" t="str">
            <v>Masculino</v>
          </cell>
          <cell r="P18" t="str">
            <v>Persona</v>
          </cell>
          <cell r="Q18">
            <v>1</v>
          </cell>
          <cell r="R18">
            <v>0</v>
          </cell>
          <cell r="S18" t="str">
            <v>Nacional</v>
          </cell>
          <cell r="T18" t="str">
            <v>Soltero</v>
          </cell>
          <cell r="U18" t="str">
            <v>Economista</v>
          </cell>
          <cell r="V18" t="str">
            <v>Mayor</v>
          </cell>
          <cell r="W18" t="str">
            <v>Acto administrativo</v>
          </cell>
          <cell r="X18" t="str">
            <v>Reglamento General de Sociedades Administradoras y Fondos de Inversión</v>
          </cell>
          <cell r="Y18" t="str">
            <v>artículo 85</v>
          </cell>
          <cell r="Z18" t="str">
            <v>el artículo 10 del acuerdo SGV-A-75 Requisitos de comunicación por parte de los peritos o profesionales que valoran los inmuebles y el capítulo I del acuerdo SGV-A-51 Instrucciones para la valoración de los inmuebles de los fondos de inversión inmobiliarios de la Superintendencia General de Valores.</v>
          </cell>
          <cell r="AA18" t="str">
            <v>NO</v>
          </cell>
          <cell r="AB18" t="str">
            <v>LFSC</v>
          </cell>
          <cell r="AC18">
            <v>0</v>
          </cell>
          <cell r="AD18">
            <v>7</v>
          </cell>
          <cell r="AE18">
            <v>0</v>
          </cell>
          <cell r="AF18">
            <v>0</v>
          </cell>
          <cell r="AG18">
            <v>1</v>
          </cell>
          <cell r="AH18">
            <v>0</v>
          </cell>
          <cell r="AI18">
            <v>7</v>
          </cell>
          <cell r="AJ18">
            <v>0</v>
          </cell>
          <cell r="AK18">
            <v>0</v>
          </cell>
          <cell r="AS18" t="str">
            <v>LFSC</v>
          </cell>
          <cell r="AT18" t="str">
            <v>LPMM</v>
          </cell>
          <cell r="AU18" t="str">
            <v>AVB</v>
          </cell>
          <cell r="AV18" t="str">
            <v>GAS</v>
          </cell>
          <cell r="AW18" t="str">
            <v>EJL</v>
          </cell>
          <cell r="AX18" t="str">
            <v>FSL</v>
          </cell>
          <cell r="AY18" t="str">
            <v>RMAG</v>
          </cell>
          <cell r="BC18" t="str">
            <v>diferente</v>
          </cell>
          <cell r="BD18" t="str">
            <v>igual</v>
          </cell>
          <cell r="BE18">
            <v>0</v>
          </cell>
          <cell r="BF18">
            <v>0</v>
          </cell>
          <cell r="BG18" t="str">
            <v>NO</v>
          </cell>
          <cell r="BL18" t="str">
            <v xml:space="preserve">NO </v>
          </cell>
          <cell r="BU18" t="str">
            <v>FSL</v>
          </cell>
          <cell r="BV18" t="str">
            <v>RMAG</v>
          </cell>
        </row>
        <row r="19">
          <cell r="A19" t="str">
            <v>050015680007CO</v>
          </cell>
          <cell r="B19">
            <v>38394</v>
          </cell>
          <cell r="C19">
            <v>2005</v>
          </cell>
          <cell r="D19">
            <v>2005</v>
          </cell>
          <cell r="E19" t="str">
            <v>0043622005a</v>
          </cell>
          <cell r="F19">
            <v>38463</v>
          </cell>
          <cell r="G19">
            <v>69</v>
          </cell>
          <cell r="H19" t="str">
            <v>PENAL</v>
          </cell>
          <cell r="I19" t="str">
            <v>VOTO NO. 4362-05 
SE RECHAZA DE PLANO LA ACCION.-</v>
          </cell>
          <cell r="J19" t="str">
            <v>RP</v>
          </cell>
          <cell r="K19" t="str">
            <v>ADMISIBILIDAD</v>
          </cell>
          <cell r="L19" t="str">
            <v>Física</v>
          </cell>
          <cell r="M19">
            <v>1</v>
          </cell>
          <cell r="N19" t="str">
            <v>San José</v>
          </cell>
          <cell r="O19" t="str">
            <v>Masculino</v>
          </cell>
          <cell r="P19" t="str">
            <v>Persona</v>
          </cell>
          <cell r="Q19">
            <v>1</v>
          </cell>
          <cell r="R19">
            <v>0</v>
          </cell>
          <cell r="S19" t="str">
            <v>Nacional</v>
          </cell>
          <cell r="T19" t="str">
            <v>Casado</v>
          </cell>
          <cell r="U19" t="str">
            <v>Abogado</v>
          </cell>
          <cell r="V19" t="str">
            <v>Mayor</v>
          </cell>
          <cell r="W19" t="str">
            <v>Sentencia</v>
          </cell>
          <cell r="X19" t="str">
            <v>resolución del 27/01/2003 dictada por el Juzgado Penal del I Circuito Judicial de San José dentro de la causa número 01-005666-647-PE</v>
          </cell>
          <cell r="Y19" t="str">
            <v>sentencia 104-03 del Tribunal de Juicio del I Circuito Judicial de San José</v>
          </cell>
          <cell r="Z19" t="str">
            <v>ND</v>
          </cell>
          <cell r="AA19" t="str">
            <v>NO</v>
          </cell>
          <cell r="AB19" t="str">
            <v>LFSC</v>
          </cell>
          <cell r="AC19">
            <v>0</v>
          </cell>
          <cell r="AD19">
            <v>7</v>
          </cell>
          <cell r="AE19">
            <v>0</v>
          </cell>
          <cell r="AF19">
            <v>0</v>
          </cell>
          <cell r="AG19">
            <v>1</v>
          </cell>
          <cell r="AH19">
            <v>0</v>
          </cell>
          <cell r="AI19">
            <v>7</v>
          </cell>
          <cell r="AJ19">
            <v>0</v>
          </cell>
          <cell r="AK19">
            <v>0</v>
          </cell>
          <cell r="AS19" t="str">
            <v>LFSC</v>
          </cell>
          <cell r="AT19" t="str">
            <v>AVCM</v>
          </cell>
          <cell r="AU19" t="str">
            <v>AVB</v>
          </cell>
          <cell r="AV19" t="str">
            <v>GAS</v>
          </cell>
          <cell r="AW19" t="str">
            <v>EJL</v>
          </cell>
          <cell r="AX19" t="str">
            <v>FSL</v>
          </cell>
          <cell r="AY19" t="str">
            <v>RMAG</v>
          </cell>
          <cell r="BC19" t="str">
            <v>diferente</v>
          </cell>
          <cell r="BD19" t="str">
            <v>igual</v>
          </cell>
          <cell r="BE19">
            <v>0</v>
          </cell>
          <cell r="BF19">
            <v>0</v>
          </cell>
          <cell r="BG19" t="str">
            <v>NO</v>
          </cell>
          <cell r="BL19" t="str">
            <v xml:space="preserve">NO </v>
          </cell>
          <cell r="BU19" t="str">
            <v>FSL</v>
          </cell>
          <cell r="BV19" t="str">
            <v>RMAG</v>
          </cell>
        </row>
        <row r="20">
          <cell r="A20" t="str">
            <v>050015780007CO</v>
          </cell>
          <cell r="B20">
            <v>38394</v>
          </cell>
          <cell r="C20">
            <v>2005</v>
          </cell>
          <cell r="D20">
            <v>2005</v>
          </cell>
          <cell r="E20" t="str">
            <v>0043692005a</v>
          </cell>
          <cell r="F20">
            <v>38463</v>
          </cell>
          <cell r="G20">
            <v>69</v>
          </cell>
          <cell r="H20" t="str">
            <v xml:space="preserve">TRABAJO </v>
          </cell>
          <cell r="I20" t="str">
            <v>VOTO NO. 4369-05 
SE RECHAZA DE PLANO LA ACCION.-</v>
          </cell>
          <cell r="J20" t="str">
            <v>RP</v>
          </cell>
          <cell r="K20" t="str">
            <v>ADMISIBILIDAD</v>
          </cell>
          <cell r="L20" t="str">
            <v>Física</v>
          </cell>
          <cell r="M20">
            <v>3</v>
          </cell>
          <cell r="N20" t="str">
            <v>Limón</v>
          </cell>
          <cell r="O20" t="str">
            <v>Masculino</v>
          </cell>
          <cell r="P20" t="str">
            <v>Persona</v>
          </cell>
          <cell r="Q20">
            <v>1</v>
          </cell>
          <cell r="R20">
            <v>0</v>
          </cell>
          <cell r="S20" t="str">
            <v>Nacional</v>
          </cell>
          <cell r="T20" t="str">
            <v>Casado</v>
          </cell>
          <cell r="U20" t="str">
            <v>Funcionario público</v>
          </cell>
          <cell r="V20" t="str">
            <v>Mayor</v>
          </cell>
          <cell r="W20" t="str">
            <v>Acto administrativo</v>
          </cell>
          <cell r="X20" t="str">
            <v>Estatuto de Personal del Instituto Costarricense de Electricidad</v>
          </cell>
          <cell r="Y20" t="str">
            <v>artículo 43</v>
          </cell>
          <cell r="Z20" t="str">
            <v>ND</v>
          </cell>
          <cell r="AA20" t="str">
            <v>NO</v>
          </cell>
          <cell r="AB20" t="str">
            <v>LFSC</v>
          </cell>
          <cell r="AC20">
            <v>0</v>
          </cell>
          <cell r="AD20">
            <v>7</v>
          </cell>
          <cell r="AE20">
            <v>0</v>
          </cell>
          <cell r="AF20">
            <v>0</v>
          </cell>
          <cell r="AG20">
            <v>1</v>
          </cell>
          <cell r="AH20">
            <v>0</v>
          </cell>
          <cell r="AI20">
            <v>7</v>
          </cell>
          <cell r="AJ20">
            <v>0</v>
          </cell>
          <cell r="AK20">
            <v>0</v>
          </cell>
          <cell r="AS20" t="str">
            <v>LFSC</v>
          </cell>
          <cell r="AT20" t="str">
            <v>LPMM</v>
          </cell>
          <cell r="AU20" t="str">
            <v>AVB</v>
          </cell>
          <cell r="AV20" t="str">
            <v>GAS</v>
          </cell>
          <cell r="AW20" t="str">
            <v>EJL</v>
          </cell>
          <cell r="AX20" t="str">
            <v>RMAG</v>
          </cell>
          <cell r="AY20" t="str">
            <v>FSL</v>
          </cell>
          <cell r="BC20" t="str">
            <v>diferente</v>
          </cell>
          <cell r="BD20" t="str">
            <v>igual</v>
          </cell>
          <cell r="BE20">
            <v>0</v>
          </cell>
          <cell r="BF20">
            <v>0</v>
          </cell>
          <cell r="BG20" t="str">
            <v>NO</v>
          </cell>
          <cell r="BL20" t="str">
            <v xml:space="preserve">NO </v>
          </cell>
          <cell r="BU20" t="str">
            <v>FSL</v>
          </cell>
          <cell r="BV20" t="str">
            <v>RMAG</v>
          </cell>
        </row>
        <row r="21">
          <cell r="A21" t="str">
            <v>050017970007CO</v>
          </cell>
          <cell r="B21">
            <v>38399</v>
          </cell>
          <cell r="C21">
            <v>2005</v>
          </cell>
          <cell r="D21">
            <v>2005</v>
          </cell>
          <cell r="E21" t="str">
            <v>0106692005a</v>
          </cell>
          <cell r="F21">
            <v>38581</v>
          </cell>
          <cell r="G21">
            <v>182</v>
          </cell>
          <cell r="H21" t="str">
            <v>COMERCIO</v>
          </cell>
          <cell r="I21" t="str">
            <v>Se rechaza por el fondo la acción.-</v>
          </cell>
          <cell r="J21" t="str">
            <v>RF</v>
          </cell>
          <cell r="K21" t="str">
            <v>FONDO</v>
          </cell>
          <cell r="L21" t="str">
            <v>Jurídica</v>
          </cell>
          <cell r="M21">
            <v>1</v>
          </cell>
          <cell r="N21" t="str">
            <v>San José</v>
          </cell>
          <cell r="O21" t="str">
            <v>Empresa privada</v>
          </cell>
          <cell r="P21" t="str">
            <v>Empresa privada</v>
          </cell>
          <cell r="Q21">
            <v>99</v>
          </cell>
          <cell r="R21">
            <v>99</v>
          </cell>
          <cell r="S21" t="str">
            <v>ND</v>
          </cell>
          <cell r="T21" t="str">
            <v>ND</v>
          </cell>
          <cell r="U21" t="str">
            <v>ND</v>
          </cell>
          <cell r="V21" t="str">
            <v>ND</v>
          </cell>
          <cell r="W21" t="str">
            <v>Ley</v>
          </cell>
          <cell r="X21" t="str">
            <v>Ley 5694 Patentes de Actividades Lucrativas de la Municipalidad del Cantón de San José</v>
          </cell>
          <cell r="Y21" t="str">
            <v>artículo 14</v>
          </cell>
          <cell r="Z21" t="str">
            <v>ND</v>
          </cell>
          <cell r="AA21" t="str">
            <v>NO</v>
          </cell>
          <cell r="AB21" t="str">
            <v>LFSC</v>
          </cell>
          <cell r="AC21">
            <v>7</v>
          </cell>
          <cell r="AD21">
            <v>0</v>
          </cell>
          <cell r="AE21">
            <v>0</v>
          </cell>
          <cell r="AF21">
            <v>1</v>
          </cell>
          <cell r="AG21">
            <v>0</v>
          </cell>
          <cell r="AH21">
            <v>0</v>
          </cell>
          <cell r="AI21">
            <v>7</v>
          </cell>
          <cell r="AJ21">
            <v>0</v>
          </cell>
          <cell r="AK21">
            <v>0</v>
          </cell>
          <cell r="AL21" t="str">
            <v>LFSC</v>
          </cell>
          <cell r="AM21" t="str">
            <v>AVCM</v>
          </cell>
          <cell r="AN21" t="str">
            <v>AVB</v>
          </cell>
          <cell r="AO21" t="str">
            <v>GAS</v>
          </cell>
          <cell r="AP21" t="str">
            <v>EJL</v>
          </cell>
          <cell r="AQ21" t="str">
            <v>FCC</v>
          </cell>
          <cell r="AR21" t="str">
            <v>TRA</v>
          </cell>
          <cell r="AS21">
            <v>0</v>
          </cell>
          <cell r="AT21">
            <v>0</v>
          </cell>
          <cell r="AU21">
            <v>0</v>
          </cell>
          <cell r="AV21">
            <v>0</v>
          </cell>
          <cell r="AW21">
            <v>0</v>
          </cell>
          <cell r="AX21">
            <v>0</v>
          </cell>
          <cell r="AY21">
            <v>0</v>
          </cell>
          <cell r="BC21" t="str">
            <v>igual</v>
          </cell>
          <cell r="BD21" t="str">
            <v>diferente</v>
          </cell>
          <cell r="BE21">
            <v>0</v>
          </cell>
          <cell r="BF21">
            <v>0</v>
          </cell>
          <cell r="BG21" t="str">
            <v>NO</v>
          </cell>
          <cell r="BL21" t="str">
            <v xml:space="preserve">NO </v>
          </cell>
          <cell r="BU21" t="str">
            <v>TRA</v>
          </cell>
          <cell r="BV21">
            <v>0</v>
          </cell>
        </row>
        <row r="22">
          <cell r="A22" t="str">
            <v>130140120007CO</v>
          </cell>
          <cell r="B22">
            <v>41605</v>
          </cell>
          <cell r="C22">
            <v>2013</v>
          </cell>
          <cell r="D22">
            <v>2013</v>
          </cell>
          <cell r="E22" t="str">
            <v>0165762013a</v>
          </cell>
          <cell r="F22">
            <v>41619</v>
          </cell>
          <cell r="G22">
            <v>14</v>
          </cell>
          <cell r="H22" t="str">
            <v>PODER JUDICIAL</v>
          </cell>
          <cell r="I22" t="str">
            <v xml:space="preserve">Sentencia 2013 - 016576. Expediente 13-014012-0007-CO. A las catorce horas con treinta minutos. Acción de inconstitucionalidad. Gelberth Vasquez Viquez contra Ley # 6723 Del Registro Y Archivos Judiciales. Se rechaza de plano la acción. La Magistrada Hernández López salva el voto. </v>
          </cell>
          <cell r="J22" t="str">
            <v>RP</v>
          </cell>
          <cell r="K22" t="str">
            <v>INADMISIBLE</v>
          </cell>
          <cell r="L22" t="str">
            <v>Física</v>
          </cell>
          <cell r="M22">
            <v>1</v>
          </cell>
          <cell r="N22" t="str">
            <v>Alajuela</v>
          </cell>
          <cell r="O22" t="str">
            <v>Masculino</v>
          </cell>
          <cell r="P22" t="str">
            <v>Persona</v>
          </cell>
          <cell r="Q22">
            <v>1</v>
          </cell>
          <cell r="R22">
            <v>0</v>
          </cell>
          <cell r="S22" t="str">
            <v>Nacional</v>
          </cell>
          <cell r="T22" t="str">
            <v>Divorciado</v>
          </cell>
          <cell r="U22" t="str">
            <v>Empresario</v>
          </cell>
          <cell r="V22" t="str">
            <v>Mayor</v>
          </cell>
          <cell r="W22" t="str">
            <v>Ley</v>
          </cell>
          <cell r="X22" t="str">
            <v>Ley 6723 del Registro y Archivos Judiciales</v>
          </cell>
          <cell r="Y22" t="str">
            <v>Artículo 11 y concordantes</v>
          </cell>
          <cell r="Z22" t="str">
            <v>ND</v>
          </cell>
          <cell r="AA22" t="str">
            <v>NO</v>
          </cell>
          <cell r="AB22" t="str">
            <v>GAS</v>
          </cell>
          <cell r="AC22">
            <v>0</v>
          </cell>
          <cell r="AD22">
            <v>6</v>
          </cell>
          <cell r="AE22">
            <v>0</v>
          </cell>
          <cell r="AF22">
            <v>0</v>
          </cell>
          <cell r="AG22">
            <v>1</v>
          </cell>
          <cell r="AH22">
            <v>0</v>
          </cell>
          <cell r="AI22">
            <v>6</v>
          </cell>
          <cell r="AJ22">
            <v>1</v>
          </cell>
          <cell r="AK22">
            <v>0</v>
          </cell>
          <cell r="AL22">
            <v>0</v>
          </cell>
          <cell r="AM22">
            <v>0</v>
          </cell>
          <cell r="AN22">
            <v>0</v>
          </cell>
          <cell r="AO22">
            <v>0</v>
          </cell>
          <cell r="AP22">
            <v>0</v>
          </cell>
          <cell r="AQ22">
            <v>0</v>
          </cell>
          <cell r="AR22">
            <v>0</v>
          </cell>
          <cell r="AS22" t="str">
            <v>GAS</v>
          </cell>
          <cell r="AT22" t="str">
            <v>EJL</v>
          </cell>
          <cell r="AU22" t="str">
            <v>FCC</v>
          </cell>
          <cell r="AV22" t="str">
            <v>RMAG</v>
          </cell>
          <cell r="AW22" t="str">
            <v>LFSA</v>
          </cell>
          <cell r="AX22" t="str">
            <v>PRL</v>
          </cell>
          <cell r="BC22" t="str">
            <v>diferente</v>
          </cell>
          <cell r="BD22" t="str">
            <v>igual</v>
          </cell>
          <cell r="BE22">
            <v>0</v>
          </cell>
          <cell r="BF22">
            <v>0</v>
          </cell>
          <cell r="BG22" t="str">
            <v>SI</v>
          </cell>
          <cell r="BH22">
            <v>1</v>
          </cell>
          <cell r="BI22" t="str">
            <v>NHL</v>
          </cell>
          <cell r="BL22" t="str">
            <v xml:space="preserve">NO </v>
          </cell>
          <cell r="BU22" t="str">
            <v>RMAG</v>
          </cell>
        </row>
        <row r="23">
          <cell r="A23" t="str">
            <v>050019890007CO</v>
          </cell>
          <cell r="B23">
            <v>38404</v>
          </cell>
          <cell r="C23">
            <v>2005</v>
          </cell>
          <cell r="D23">
            <v>2005</v>
          </cell>
          <cell r="E23" t="str">
            <v>0043702005a</v>
          </cell>
          <cell r="F23">
            <v>38463</v>
          </cell>
          <cell r="G23">
            <v>59</v>
          </cell>
          <cell r="H23" t="str">
            <v>SALUD</v>
          </cell>
          <cell r="I23" t="str">
            <v>VOTO NO. 4370-05 
SE RECHAZA POR EL FONDO LA ACCION.-</v>
          </cell>
          <cell r="J23" t="str">
            <v>RF</v>
          </cell>
          <cell r="K23" t="str">
            <v>FONDO</v>
          </cell>
          <cell r="L23" t="str">
            <v>Física</v>
          </cell>
          <cell r="M23">
            <v>4</v>
          </cell>
          <cell r="N23" t="str">
            <v>ND</v>
          </cell>
          <cell r="O23" t="str">
            <v>Masculino</v>
          </cell>
          <cell r="P23" t="str">
            <v>Persona</v>
          </cell>
          <cell r="Q23">
            <v>1</v>
          </cell>
          <cell r="R23">
            <v>0</v>
          </cell>
          <cell r="S23" t="str">
            <v>Nacional</v>
          </cell>
          <cell r="T23" t="str">
            <v>ND</v>
          </cell>
          <cell r="U23" t="str">
            <v>ND</v>
          </cell>
          <cell r="V23" t="str">
            <v>Mayor</v>
          </cell>
          <cell r="W23" t="str">
            <v>Ley</v>
          </cell>
          <cell r="X23" t="str">
            <v>Ley 8130 Determinación de beneficios sociales y económicos para la población afectada por el DBCP</v>
          </cell>
          <cell r="Y23" t="str">
            <v>artículo 9</v>
          </cell>
          <cell r="Z23" t="str">
            <v>ND</v>
          </cell>
          <cell r="AA23" t="str">
            <v>NO</v>
          </cell>
          <cell r="AB23" t="str">
            <v>LFSC</v>
          </cell>
          <cell r="AC23">
            <v>7</v>
          </cell>
          <cell r="AD23">
            <v>0</v>
          </cell>
          <cell r="AE23">
            <v>0</v>
          </cell>
          <cell r="AF23">
            <v>1</v>
          </cell>
          <cell r="AG23">
            <v>0</v>
          </cell>
          <cell r="AH23">
            <v>0</v>
          </cell>
          <cell r="AI23">
            <v>7</v>
          </cell>
          <cell r="AJ23">
            <v>0</v>
          </cell>
          <cell r="AK23">
            <v>0</v>
          </cell>
          <cell r="AL23" t="str">
            <v>LFSC</v>
          </cell>
          <cell r="AM23" t="str">
            <v>LPMM</v>
          </cell>
          <cell r="AN23" t="str">
            <v>AVB</v>
          </cell>
          <cell r="AO23" t="str">
            <v>GAS</v>
          </cell>
          <cell r="AP23" t="str">
            <v>EJL</v>
          </cell>
          <cell r="AQ23" t="str">
            <v>RMAG</v>
          </cell>
          <cell r="AR23" t="str">
            <v>FSL</v>
          </cell>
          <cell r="BC23" t="str">
            <v>igual</v>
          </cell>
          <cell r="BD23" t="str">
            <v>diferente</v>
          </cell>
          <cell r="BE23">
            <v>0</v>
          </cell>
          <cell r="BF23">
            <v>0</v>
          </cell>
          <cell r="BG23" t="str">
            <v>NO</v>
          </cell>
          <cell r="BL23" t="str">
            <v xml:space="preserve">NO </v>
          </cell>
          <cell r="BU23" t="str">
            <v>RMAG</v>
          </cell>
          <cell r="BV23" t="str">
            <v>FSL</v>
          </cell>
        </row>
        <row r="24">
          <cell r="A24" t="str">
            <v>050020440007CO</v>
          </cell>
          <cell r="B24">
            <v>38404</v>
          </cell>
          <cell r="C24">
            <v>2005</v>
          </cell>
          <cell r="D24">
            <v>2005</v>
          </cell>
          <cell r="E24" t="str">
            <v>0043672005a</v>
          </cell>
          <cell r="F24">
            <v>38463</v>
          </cell>
          <cell r="G24">
            <v>59</v>
          </cell>
          <cell r="H24" t="str">
            <v>NOTARIADO</v>
          </cell>
          <cell r="I24" t="str">
            <v>VOTO NO. 4367-05 
SE RECHAZA DE PLANO LA ACCION.-</v>
          </cell>
          <cell r="J24" t="str">
            <v>RP</v>
          </cell>
          <cell r="K24" t="str">
            <v>ADMISIBILIDAD</v>
          </cell>
          <cell r="L24" t="str">
            <v>Física</v>
          </cell>
          <cell r="M24">
            <v>1</v>
          </cell>
          <cell r="N24" t="str">
            <v>San José</v>
          </cell>
          <cell r="O24" t="str">
            <v>Femenina</v>
          </cell>
          <cell r="P24" t="str">
            <v>Persona</v>
          </cell>
          <cell r="Q24">
            <v>0</v>
          </cell>
          <cell r="R24">
            <v>1</v>
          </cell>
          <cell r="S24" t="str">
            <v>Nacional</v>
          </cell>
          <cell r="T24" t="str">
            <v>Soltero</v>
          </cell>
          <cell r="U24" t="str">
            <v>Abogado</v>
          </cell>
          <cell r="V24" t="str">
            <v>Mayor</v>
          </cell>
          <cell r="W24" t="str">
            <v>Sentencia</v>
          </cell>
          <cell r="X24" t="str">
            <v>acto dictado en por el Juzgado Notarial en expediente N° 02-000632-627-NO</v>
          </cell>
          <cell r="Y24" t="str">
            <v>Toda la norma</v>
          </cell>
          <cell r="Z24" t="str">
            <v>ND</v>
          </cell>
          <cell r="AA24" t="str">
            <v>NO</v>
          </cell>
          <cell r="AB24" t="str">
            <v>LFSC</v>
          </cell>
          <cell r="AC24">
            <v>0</v>
          </cell>
          <cell r="AD24">
            <v>7</v>
          </cell>
          <cell r="AE24">
            <v>0</v>
          </cell>
          <cell r="AF24">
            <v>0</v>
          </cell>
          <cell r="AG24">
            <v>1</v>
          </cell>
          <cell r="AH24">
            <v>0</v>
          </cell>
          <cell r="AI24">
            <v>7</v>
          </cell>
          <cell r="AJ24">
            <v>0</v>
          </cell>
          <cell r="AK24">
            <v>0</v>
          </cell>
          <cell r="AL24">
            <v>0</v>
          </cell>
          <cell r="AM24">
            <v>0</v>
          </cell>
          <cell r="AN24">
            <v>0</v>
          </cell>
          <cell r="AO24">
            <v>0</v>
          </cell>
          <cell r="AP24">
            <v>0</v>
          </cell>
          <cell r="AQ24">
            <v>0</v>
          </cell>
          <cell r="AR24">
            <v>0</v>
          </cell>
          <cell r="AS24" t="str">
            <v>LFSC</v>
          </cell>
          <cell r="AT24" t="str">
            <v>LPMM</v>
          </cell>
          <cell r="AU24" t="str">
            <v>AVB</v>
          </cell>
          <cell r="AV24" t="str">
            <v>GAS</v>
          </cell>
          <cell r="AW24" t="str">
            <v>EJL</v>
          </cell>
          <cell r="AX24" t="str">
            <v>RMAG</v>
          </cell>
          <cell r="AY24" t="str">
            <v>FSL</v>
          </cell>
          <cell r="BC24" t="str">
            <v>diferente</v>
          </cell>
          <cell r="BD24" t="str">
            <v>igual</v>
          </cell>
          <cell r="BE24">
            <v>0</v>
          </cell>
          <cell r="BF24">
            <v>0</v>
          </cell>
          <cell r="BG24" t="str">
            <v>NO</v>
          </cell>
          <cell r="BL24" t="str">
            <v xml:space="preserve">NO </v>
          </cell>
          <cell r="BU24" t="str">
            <v>RMAG</v>
          </cell>
          <cell r="BV24" t="str">
            <v>FSL</v>
          </cell>
        </row>
        <row r="25">
          <cell r="A25" t="str">
            <v>050020490007CO</v>
          </cell>
          <cell r="B25">
            <v>38405</v>
          </cell>
          <cell r="C25">
            <v>2005</v>
          </cell>
          <cell r="D25">
            <v>2005</v>
          </cell>
          <cell r="E25" t="str">
            <v>0059052005a</v>
          </cell>
          <cell r="F25">
            <v>38490</v>
          </cell>
          <cell r="G25">
            <v>85</v>
          </cell>
          <cell r="H25" t="str">
            <v>TRIBUTARIO</v>
          </cell>
          <cell r="I25" t="str">
            <v>VOTO NO. 5905-05 
SE RECHAZA DE PLANO LA ACCION.-</v>
          </cell>
          <cell r="J25" t="str">
            <v>RP</v>
          </cell>
          <cell r="K25" t="str">
            <v>ADMISIBILIDAD</v>
          </cell>
          <cell r="L25" t="str">
            <v>Jurídica</v>
          </cell>
          <cell r="M25">
            <v>1</v>
          </cell>
          <cell r="N25" t="str">
            <v>ND</v>
          </cell>
          <cell r="O25" t="str">
            <v>Empresa privada</v>
          </cell>
          <cell r="P25" t="str">
            <v>Empresa privada</v>
          </cell>
          <cell r="Q25">
            <v>99</v>
          </cell>
          <cell r="R25">
            <v>99</v>
          </cell>
          <cell r="S25" t="str">
            <v>ND</v>
          </cell>
          <cell r="T25" t="str">
            <v>ND</v>
          </cell>
          <cell r="U25" t="str">
            <v>ND</v>
          </cell>
          <cell r="V25" t="str">
            <v>ND</v>
          </cell>
          <cell r="W25" t="str">
            <v>Ley</v>
          </cell>
          <cell r="X25" t="str">
            <v>Ley 7248 Impuestos del cantón central de Cartago</v>
          </cell>
          <cell r="Y25" t="str">
            <v>artículo 5</v>
          </cell>
          <cell r="Z25" t="str">
            <v>ND</v>
          </cell>
          <cell r="AA25" t="str">
            <v>NO</v>
          </cell>
          <cell r="AB25" t="str">
            <v>LFSC</v>
          </cell>
          <cell r="AC25">
            <v>0</v>
          </cell>
          <cell r="AD25">
            <v>7</v>
          </cell>
          <cell r="AE25">
            <v>0</v>
          </cell>
          <cell r="AF25">
            <v>0</v>
          </cell>
          <cell r="AG25">
            <v>1</v>
          </cell>
          <cell r="AH25">
            <v>0</v>
          </cell>
          <cell r="AI25">
            <v>7</v>
          </cell>
          <cell r="AJ25">
            <v>0</v>
          </cell>
          <cell r="AK25">
            <v>0</v>
          </cell>
          <cell r="AS25" t="str">
            <v>LFSC</v>
          </cell>
          <cell r="AT25" t="str">
            <v>LPMM</v>
          </cell>
          <cell r="AU25" t="str">
            <v>AVB</v>
          </cell>
          <cell r="AV25" t="str">
            <v>GAS</v>
          </cell>
          <cell r="AW25" t="str">
            <v>EJL</v>
          </cell>
          <cell r="AX25" t="str">
            <v>FCC</v>
          </cell>
          <cell r="AY25" t="str">
            <v>AVCM</v>
          </cell>
          <cell r="BC25" t="str">
            <v>diferente</v>
          </cell>
          <cell r="BD25" t="str">
            <v>igual</v>
          </cell>
          <cell r="BE25">
            <v>0</v>
          </cell>
          <cell r="BF25">
            <v>0</v>
          </cell>
          <cell r="BG25" t="str">
            <v>NO</v>
          </cell>
          <cell r="BL25" t="str">
            <v xml:space="preserve">NO </v>
          </cell>
          <cell r="BU25">
            <v>0</v>
          </cell>
          <cell r="BV25">
            <v>0</v>
          </cell>
        </row>
        <row r="26">
          <cell r="A26" t="str">
            <v>070114800007CO</v>
          </cell>
          <cell r="B26">
            <v>39318</v>
          </cell>
          <cell r="C26">
            <v>2007</v>
          </cell>
          <cell r="D26">
            <v>2007</v>
          </cell>
          <cell r="E26" t="str">
            <v>0177492007a</v>
          </cell>
          <cell r="F26">
            <v>39422</v>
          </cell>
          <cell r="G26">
            <v>104</v>
          </cell>
          <cell r="H26" t="str">
            <v>AMBIENTE</v>
          </cell>
          <cell r="I26" t="str">
            <v>Se rechaza de plano la acción</v>
          </cell>
          <cell r="J26" t="str">
            <v>RP</v>
          </cell>
          <cell r="K26" t="str">
            <v>INADMISIBLE</v>
          </cell>
          <cell r="L26" t="str">
            <v>Física</v>
          </cell>
          <cell r="M26">
            <v>1</v>
          </cell>
          <cell r="N26" t="str">
            <v>San José</v>
          </cell>
          <cell r="O26" t="str">
            <v>Masculino</v>
          </cell>
          <cell r="P26" t="str">
            <v>Persona</v>
          </cell>
          <cell r="Q26">
            <v>1</v>
          </cell>
          <cell r="R26">
            <v>0</v>
          </cell>
          <cell r="S26" t="str">
            <v>Nacional</v>
          </cell>
          <cell r="T26" t="str">
            <v>ND</v>
          </cell>
          <cell r="U26" t="str">
            <v>ND</v>
          </cell>
          <cell r="V26" t="str">
            <v>Mayor</v>
          </cell>
          <cell r="W26" t="str">
            <v>Sentencia</v>
          </cell>
          <cell r="X26" t="str">
            <v>Jurisprudencia de la Sala Constitucional</v>
          </cell>
          <cell r="Y26" t="str">
            <v>sentencia  2007-09469</v>
          </cell>
          <cell r="Z26" t="str">
            <v>ND</v>
          </cell>
          <cell r="AA26">
            <v>0</v>
          </cell>
          <cell r="AB26" t="str">
            <v>LFSC</v>
          </cell>
          <cell r="AC26">
            <v>0</v>
          </cell>
          <cell r="AD26">
            <v>7</v>
          </cell>
          <cell r="AE26">
            <v>0</v>
          </cell>
          <cell r="AF26">
            <v>0</v>
          </cell>
          <cell r="AG26">
            <v>1</v>
          </cell>
          <cell r="AH26">
            <v>0</v>
          </cell>
          <cell r="AI26">
            <v>7</v>
          </cell>
          <cell r="AJ26">
            <v>0</v>
          </cell>
          <cell r="AK26">
            <v>0</v>
          </cell>
          <cell r="AL26">
            <v>0</v>
          </cell>
          <cell r="AM26">
            <v>0</v>
          </cell>
          <cell r="AN26">
            <v>0</v>
          </cell>
          <cell r="AO26">
            <v>0</v>
          </cell>
          <cell r="AP26">
            <v>0</v>
          </cell>
          <cell r="AQ26">
            <v>0</v>
          </cell>
          <cell r="AR26">
            <v>0</v>
          </cell>
          <cell r="AS26" t="str">
            <v>FSL</v>
          </cell>
          <cell r="AT26" t="str">
            <v>RMAG</v>
          </cell>
          <cell r="AU26" t="str">
            <v>GCM</v>
          </cell>
          <cell r="AV26" t="str">
            <v>MVF</v>
          </cell>
          <cell r="AW26" t="str">
            <v>JAG</v>
          </cell>
          <cell r="AX26" t="str">
            <v>ASS</v>
          </cell>
          <cell r="AY26" t="str">
            <v>AGV</v>
          </cell>
          <cell r="BC26" t="str">
            <v>diferente</v>
          </cell>
          <cell r="BD26" t="str">
            <v>diferente</v>
          </cell>
          <cell r="BE26" t="str">
            <v>NA</v>
          </cell>
          <cell r="BF26" t="str">
            <v>ERROR</v>
          </cell>
          <cell r="BG26" t="str">
            <v>NO</v>
          </cell>
          <cell r="BL26" t="str">
            <v xml:space="preserve">NO </v>
          </cell>
          <cell r="BU26" t="str">
            <v>FSL</v>
          </cell>
          <cell r="BV26" t="str">
            <v>RMAG</v>
          </cell>
          <cell r="BW26" t="str">
            <v>GCM</v>
          </cell>
          <cell r="BX26" t="str">
            <v>MVF</v>
          </cell>
          <cell r="BY26" t="str">
            <v>JAG</v>
          </cell>
          <cell r="BZ26" t="str">
            <v>ASS</v>
          </cell>
          <cell r="CA26" t="str">
            <v>AGV</v>
          </cell>
        </row>
        <row r="27">
          <cell r="A27" t="str">
            <v>050024310007CO</v>
          </cell>
          <cell r="B27">
            <v>38413</v>
          </cell>
          <cell r="C27">
            <v>2005</v>
          </cell>
          <cell r="D27">
            <v>2005</v>
          </cell>
          <cell r="E27" t="str">
            <v>0029932005a</v>
          </cell>
          <cell r="F27">
            <v>38427</v>
          </cell>
          <cell r="G27">
            <v>14</v>
          </cell>
          <cell r="H27" t="str">
            <v>COMERCIO</v>
          </cell>
          <cell r="I27" t="str">
            <v>VOTO NO. 2993-05 
SE RECHAZA DE PLANO LA ACCION.</v>
          </cell>
          <cell r="J27" t="str">
            <v>RP</v>
          </cell>
          <cell r="K27" t="str">
            <v>ADMISIBILIDAD</v>
          </cell>
          <cell r="L27" t="str">
            <v>Jurídica</v>
          </cell>
          <cell r="M27">
            <v>1</v>
          </cell>
          <cell r="N27" t="str">
            <v>ND</v>
          </cell>
          <cell r="O27" t="str">
            <v>Empresa privada</v>
          </cell>
          <cell r="P27" t="str">
            <v>Empresa privada</v>
          </cell>
          <cell r="Q27">
            <v>99</v>
          </cell>
          <cell r="R27">
            <v>99</v>
          </cell>
          <cell r="S27" t="str">
            <v>ND</v>
          </cell>
          <cell r="T27" t="str">
            <v>ND</v>
          </cell>
          <cell r="U27" t="str">
            <v>ND</v>
          </cell>
          <cell r="V27" t="str">
            <v>ND</v>
          </cell>
          <cell r="W27" t="str">
            <v>Ley</v>
          </cell>
          <cell r="X27" t="str">
            <v xml:space="preserve">Ley 8 Orgánica del Poder Judicial </v>
          </cell>
          <cell r="Y27" t="str">
            <v>artículos 115</v>
          </cell>
          <cell r="Z27" t="str">
            <v>Ley 7130 Código Procesal Civil artículo 591 párrafo primero</v>
          </cell>
          <cell r="AA27" t="str">
            <v>NO</v>
          </cell>
          <cell r="AB27" t="str">
            <v>LFSC</v>
          </cell>
          <cell r="AC27">
            <v>0</v>
          </cell>
          <cell r="AD27">
            <v>7</v>
          </cell>
          <cell r="AE27">
            <v>0</v>
          </cell>
          <cell r="AF27">
            <v>0</v>
          </cell>
          <cell r="AG27">
            <v>1</v>
          </cell>
          <cell r="AH27">
            <v>0</v>
          </cell>
          <cell r="AI27">
            <v>7</v>
          </cell>
          <cell r="AJ27">
            <v>0</v>
          </cell>
          <cell r="AK27">
            <v>0</v>
          </cell>
          <cell r="AS27" t="str">
            <v>LFSC</v>
          </cell>
          <cell r="AT27" t="str">
            <v>LPMM</v>
          </cell>
          <cell r="AU27" t="str">
            <v>AVB</v>
          </cell>
          <cell r="AV27" t="str">
            <v>GAS</v>
          </cell>
          <cell r="AW27" t="str">
            <v>EJL</v>
          </cell>
          <cell r="AX27" t="str">
            <v>FCC</v>
          </cell>
          <cell r="AY27" t="str">
            <v>AVCM</v>
          </cell>
          <cell r="BC27" t="str">
            <v>diferente</v>
          </cell>
          <cell r="BD27" t="str">
            <v>igual</v>
          </cell>
          <cell r="BE27">
            <v>0</v>
          </cell>
          <cell r="BF27">
            <v>0</v>
          </cell>
          <cell r="BG27" t="str">
            <v>NO</v>
          </cell>
          <cell r="BL27" t="str">
            <v xml:space="preserve">NO </v>
          </cell>
          <cell r="BU27">
            <v>0</v>
          </cell>
          <cell r="BV27">
            <v>0</v>
          </cell>
        </row>
        <row r="28">
          <cell r="A28" t="str">
            <v>050024650007CO</v>
          </cell>
          <cell r="B28">
            <v>38413</v>
          </cell>
          <cell r="C28">
            <v>2005</v>
          </cell>
          <cell r="D28">
            <v>2005</v>
          </cell>
          <cell r="E28" t="str">
            <v>0047012005a</v>
          </cell>
          <cell r="F28">
            <v>38469</v>
          </cell>
          <cell r="G28">
            <v>56</v>
          </cell>
          <cell r="H28" t="str">
            <v>COMERCIO</v>
          </cell>
          <cell r="I28" t="str">
            <v>VOTO NO. 4701-05 
SE RECHAZA DE PLANO LA ACCION.-</v>
          </cell>
          <cell r="J28" t="str">
            <v>RP</v>
          </cell>
          <cell r="K28" t="str">
            <v>ADMISIBILIDAD</v>
          </cell>
          <cell r="L28" t="str">
            <v>Física</v>
          </cell>
          <cell r="M28">
            <v>1</v>
          </cell>
          <cell r="N28" t="str">
            <v>San José</v>
          </cell>
          <cell r="O28" t="str">
            <v>Masculino</v>
          </cell>
          <cell r="P28" t="str">
            <v>Persona</v>
          </cell>
          <cell r="Q28">
            <v>1</v>
          </cell>
          <cell r="R28">
            <v>0</v>
          </cell>
          <cell r="S28" t="str">
            <v>Nacional</v>
          </cell>
          <cell r="T28" t="str">
            <v>Casado</v>
          </cell>
          <cell r="U28" t="str">
            <v>ND</v>
          </cell>
          <cell r="V28" t="str">
            <v>Mayor</v>
          </cell>
          <cell r="W28" t="str">
            <v>Ley</v>
          </cell>
          <cell r="X28" t="str">
            <v>Ley 833 Construcciones</v>
          </cell>
          <cell r="Y28" t="str">
            <v xml:space="preserve">artículos 88 y 92 </v>
          </cell>
          <cell r="Z28" t="str">
            <v>ND</v>
          </cell>
          <cell r="AA28" t="str">
            <v>NO</v>
          </cell>
          <cell r="AB28" t="str">
            <v>LFSC</v>
          </cell>
          <cell r="AC28">
            <v>0</v>
          </cell>
          <cell r="AD28">
            <v>7</v>
          </cell>
          <cell r="AE28">
            <v>0</v>
          </cell>
          <cell r="AF28">
            <v>0</v>
          </cell>
          <cell r="AG28">
            <v>1</v>
          </cell>
          <cell r="AH28">
            <v>0</v>
          </cell>
          <cell r="AI28">
            <v>7</v>
          </cell>
          <cell r="AJ28">
            <v>0</v>
          </cell>
          <cell r="AK28">
            <v>0</v>
          </cell>
          <cell r="AS28" t="str">
            <v>LFSC</v>
          </cell>
          <cell r="AT28" t="str">
            <v>LPMM</v>
          </cell>
          <cell r="AU28" t="str">
            <v>AVB</v>
          </cell>
          <cell r="AV28" t="str">
            <v>GAS</v>
          </cell>
          <cell r="AW28" t="str">
            <v>EJL</v>
          </cell>
          <cell r="AX28" t="str">
            <v>FCC</v>
          </cell>
          <cell r="AY28" t="str">
            <v>FSL</v>
          </cell>
          <cell r="BC28" t="str">
            <v>diferente</v>
          </cell>
          <cell r="BD28" t="str">
            <v>igual</v>
          </cell>
          <cell r="BE28">
            <v>0</v>
          </cell>
          <cell r="BF28">
            <v>0</v>
          </cell>
          <cell r="BG28" t="str">
            <v>NO</v>
          </cell>
          <cell r="BL28" t="str">
            <v xml:space="preserve">NO </v>
          </cell>
          <cell r="BU28" t="str">
            <v>FSL</v>
          </cell>
        </row>
        <row r="29">
          <cell r="A29" t="str">
            <v>050024800007CO</v>
          </cell>
          <cell r="B29">
            <v>38414</v>
          </cell>
          <cell r="C29">
            <v>2005</v>
          </cell>
          <cell r="D29">
            <v>2005</v>
          </cell>
          <cell r="E29" t="str">
            <v>0043322005a</v>
          </cell>
          <cell r="F29">
            <v>38462</v>
          </cell>
          <cell r="G29">
            <v>48</v>
          </cell>
          <cell r="H29" t="str">
            <v>COMERCIO</v>
          </cell>
          <cell r="I29" t="str">
            <v>VOTO NO. 4332-05 
SE RECHAZA DE PLANO LA ACCION.-</v>
          </cell>
          <cell r="J29" t="str">
            <v>RP</v>
          </cell>
          <cell r="K29" t="str">
            <v>ADMISIBILIDAD</v>
          </cell>
          <cell r="L29" t="str">
            <v>Física</v>
          </cell>
          <cell r="M29">
            <v>1</v>
          </cell>
          <cell r="N29" t="str">
            <v>Heredia</v>
          </cell>
          <cell r="O29" t="str">
            <v>Masculino</v>
          </cell>
          <cell r="P29" t="str">
            <v>Persona</v>
          </cell>
          <cell r="Q29">
            <v>1</v>
          </cell>
          <cell r="R29">
            <v>0</v>
          </cell>
          <cell r="S29" t="str">
            <v>Nacional</v>
          </cell>
          <cell r="T29" t="str">
            <v>Casado</v>
          </cell>
          <cell r="U29" t="str">
            <v>Empresario</v>
          </cell>
          <cell r="V29" t="str">
            <v>Mayor</v>
          </cell>
          <cell r="W29" t="str">
            <v>Acto administrativo</v>
          </cell>
          <cell r="X29" t="str">
            <v>Reglamento Interno de la Junta Directiva de la Empresa de Servicios Públicos de Heredia Sociedad Anónima</v>
          </cell>
          <cell r="Y29" t="str">
            <v>artículo 29</v>
          </cell>
          <cell r="Z29" t="str">
            <v>ND</v>
          </cell>
          <cell r="AA29" t="str">
            <v>NO</v>
          </cell>
          <cell r="AB29" t="str">
            <v>LFSC</v>
          </cell>
          <cell r="AC29">
            <v>0</v>
          </cell>
          <cell r="AD29">
            <v>7</v>
          </cell>
          <cell r="AE29">
            <v>0</v>
          </cell>
          <cell r="AF29">
            <v>0</v>
          </cell>
          <cell r="AG29">
            <v>1</v>
          </cell>
          <cell r="AH29">
            <v>0</v>
          </cell>
          <cell r="AI29">
            <v>7</v>
          </cell>
          <cell r="AJ29">
            <v>0</v>
          </cell>
          <cell r="AK29">
            <v>0</v>
          </cell>
          <cell r="AL29">
            <v>0</v>
          </cell>
          <cell r="AM29">
            <v>0</v>
          </cell>
          <cell r="AN29">
            <v>0</v>
          </cell>
          <cell r="AO29">
            <v>0</v>
          </cell>
          <cell r="AP29">
            <v>0</v>
          </cell>
          <cell r="AQ29">
            <v>0</v>
          </cell>
          <cell r="AR29">
            <v>0</v>
          </cell>
          <cell r="AS29" t="str">
            <v>LFSC</v>
          </cell>
          <cell r="AT29" t="str">
            <v>AVB</v>
          </cell>
          <cell r="AU29" t="str">
            <v>GAS</v>
          </cell>
          <cell r="AV29" t="str">
            <v>EJL</v>
          </cell>
          <cell r="AW29" t="str">
            <v>FCC</v>
          </cell>
          <cell r="AX29" t="str">
            <v>SCA</v>
          </cell>
          <cell r="AY29" t="str">
            <v>FSL</v>
          </cell>
          <cell r="BC29" t="str">
            <v>diferente</v>
          </cell>
          <cell r="BD29" t="str">
            <v>igual</v>
          </cell>
          <cell r="BE29">
            <v>0</v>
          </cell>
          <cell r="BF29">
            <v>0</v>
          </cell>
          <cell r="BG29" t="str">
            <v>NO</v>
          </cell>
          <cell r="BL29" t="str">
            <v xml:space="preserve">NO </v>
          </cell>
          <cell r="BU29" t="str">
            <v>SCA</v>
          </cell>
          <cell r="BV29" t="str">
            <v>FSL</v>
          </cell>
        </row>
        <row r="30">
          <cell r="A30" t="str">
            <v>050025910007CO</v>
          </cell>
          <cell r="B30">
            <v>38415</v>
          </cell>
          <cell r="C30">
            <v>2005</v>
          </cell>
          <cell r="D30">
            <v>2005</v>
          </cell>
          <cell r="E30" t="str">
            <v>0043682005a</v>
          </cell>
          <cell r="F30">
            <v>38463</v>
          </cell>
          <cell r="G30">
            <v>48</v>
          </cell>
          <cell r="H30" t="str">
            <v>PENAL</v>
          </cell>
          <cell r="I30" t="str">
            <v>VOTO NO. 4368-05 
SE RECHAZA DE PLANO LA ACCION.-</v>
          </cell>
          <cell r="J30" t="str">
            <v>RP</v>
          </cell>
          <cell r="K30" t="str">
            <v>ADMISIBILIDAD</v>
          </cell>
          <cell r="L30" t="str">
            <v>Física</v>
          </cell>
          <cell r="M30">
            <v>1</v>
          </cell>
          <cell r="N30" t="str">
            <v>Alajuela</v>
          </cell>
          <cell r="O30" t="str">
            <v>Masculino</v>
          </cell>
          <cell r="P30" t="str">
            <v>Persona</v>
          </cell>
          <cell r="Q30">
            <v>1</v>
          </cell>
          <cell r="R30">
            <v>0</v>
          </cell>
          <cell r="S30" t="str">
            <v>Nacional</v>
          </cell>
          <cell r="T30" t="str">
            <v>Casado</v>
          </cell>
          <cell r="U30" t="str">
            <v>ND</v>
          </cell>
          <cell r="V30" t="str">
            <v>Mayor</v>
          </cell>
          <cell r="W30" t="str">
            <v>Sentencia</v>
          </cell>
          <cell r="X30" t="str">
            <v>procesos penales interpuestos en su contra por la Junta de Protección Social de San José que se tramitan en la Fiscalía de Alajuela, expediente 04-004681-305-PE</v>
          </cell>
          <cell r="Y30" t="str">
            <v>ND</v>
          </cell>
          <cell r="Z30" t="str">
            <v>ND</v>
          </cell>
          <cell r="AA30" t="str">
            <v>NO</v>
          </cell>
          <cell r="AB30" t="str">
            <v>LFSC</v>
          </cell>
          <cell r="AC30">
            <v>0</v>
          </cell>
          <cell r="AD30">
            <v>7</v>
          </cell>
          <cell r="AE30">
            <v>0</v>
          </cell>
          <cell r="AF30">
            <v>0</v>
          </cell>
          <cell r="AG30">
            <v>1</v>
          </cell>
          <cell r="AH30">
            <v>0</v>
          </cell>
          <cell r="AI30">
            <v>7</v>
          </cell>
          <cell r="AJ30">
            <v>0</v>
          </cell>
          <cell r="AK30">
            <v>0</v>
          </cell>
          <cell r="AS30" t="str">
            <v>LFSC</v>
          </cell>
          <cell r="AT30" t="str">
            <v>LPMM</v>
          </cell>
          <cell r="AU30" t="str">
            <v>AVB</v>
          </cell>
          <cell r="AV30" t="str">
            <v>GAS</v>
          </cell>
          <cell r="AW30" t="str">
            <v>EJL</v>
          </cell>
          <cell r="AX30" t="str">
            <v>RMAG</v>
          </cell>
          <cell r="AY30" t="str">
            <v>FSL</v>
          </cell>
          <cell r="BC30" t="str">
            <v>diferente</v>
          </cell>
          <cell r="BD30" t="str">
            <v>igual</v>
          </cell>
          <cell r="BE30">
            <v>0</v>
          </cell>
          <cell r="BF30">
            <v>0</v>
          </cell>
          <cell r="BG30" t="str">
            <v>NO</v>
          </cell>
          <cell r="BL30" t="str">
            <v xml:space="preserve">NO </v>
          </cell>
          <cell r="BU30" t="str">
            <v>RMAG</v>
          </cell>
          <cell r="BV30" t="str">
            <v>FSL</v>
          </cell>
        </row>
        <row r="31">
          <cell r="A31" t="str">
            <v>050027240007CO</v>
          </cell>
          <cell r="B31">
            <v>38419</v>
          </cell>
          <cell r="C31">
            <v>2005</v>
          </cell>
          <cell r="D31">
            <v>2005</v>
          </cell>
          <cell r="E31" t="str">
            <v>0089362005a</v>
          </cell>
          <cell r="F31">
            <v>38539</v>
          </cell>
          <cell r="G31">
            <v>120</v>
          </cell>
          <cell r="H31" t="str">
            <v>PENAL</v>
          </cell>
          <cell r="I31" t="str">
            <v>VOTO NO. 8936-05 
SE RECHAZA DE PLANO LA ACCION.-</v>
          </cell>
          <cell r="J31" t="str">
            <v>RP</v>
          </cell>
          <cell r="K31" t="str">
            <v>ADMISIBILIDAD</v>
          </cell>
          <cell r="L31" t="str">
            <v>Física</v>
          </cell>
          <cell r="M31">
            <v>6</v>
          </cell>
          <cell r="N31" t="str">
            <v>ND</v>
          </cell>
          <cell r="O31" t="str">
            <v>Masculino</v>
          </cell>
          <cell r="P31" t="str">
            <v>Persona</v>
          </cell>
          <cell r="Q31">
            <v>1</v>
          </cell>
          <cell r="R31">
            <v>0</v>
          </cell>
          <cell r="S31" t="str">
            <v>Nacional</v>
          </cell>
          <cell r="T31" t="str">
            <v>Casado</v>
          </cell>
          <cell r="U31" t="str">
            <v>Técnico</v>
          </cell>
          <cell r="V31" t="str">
            <v>Mayor</v>
          </cell>
          <cell r="W31" t="str">
            <v>Ley</v>
          </cell>
          <cell r="X31" t="str">
            <v>Ley 8422 contra la Corrupción y el Enriquecimiento Ilícito en la Función Pública</v>
          </cell>
          <cell r="Y31" t="str">
            <v>artículo 17</v>
          </cell>
          <cell r="Z31" t="str">
            <v>ND</v>
          </cell>
          <cell r="AA31" t="str">
            <v>NO</v>
          </cell>
          <cell r="AB31" t="str">
            <v>LFSC</v>
          </cell>
          <cell r="AC31">
            <v>0</v>
          </cell>
          <cell r="AD31">
            <v>7</v>
          </cell>
          <cell r="AE31">
            <v>0</v>
          </cell>
          <cell r="AF31">
            <v>0</v>
          </cell>
          <cell r="AG31">
            <v>1</v>
          </cell>
          <cell r="AH31">
            <v>0</v>
          </cell>
          <cell r="AI31">
            <v>7</v>
          </cell>
          <cell r="AJ31">
            <v>0</v>
          </cell>
          <cell r="AK31">
            <v>0</v>
          </cell>
          <cell r="AS31" t="str">
            <v>LFSC</v>
          </cell>
          <cell r="AT31" t="str">
            <v>AVCM</v>
          </cell>
          <cell r="AU31" t="str">
            <v>GAS</v>
          </cell>
          <cell r="AV31" t="str">
            <v>EJL</v>
          </cell>
          <cell r="AW31" t="str">
            <v>FCC</v>
          </cell>
          <cell r="AX31" t="str">
            <v>SCA</v>
          </cell>
          <cell r="AY31" t="str">
            <v>AVB</v>
          </cell>
          <cell r="BC31" t="str">
            <v>diferente</v>
          </cell>
          <cell r="BD31" t="str">
            <v>igual</v>
          </cell>
          <cell r="BE31">
            <v>0</v>
          </cell>
          <cell r="BF31">
            <v>0</v>
          </cell>
          <cell r="BG31" t="str">
            <v>NO</v>
          </cell>
          <cell r="BL31" t="str">
            <v xml:space="preserve">NO </v>
          </cell>
          <cell r="BU31" t="str">
            <v>SCA</v>
          </cell>
        </row>
        <row r="32">
          <cell r="A32" t="str">
            <v>050028070007CO</v>
          </cell>
          <cell r="B32">
            <v>38420</v>
          </cell>
          <cell r="C32">
            <v>2005</v>
          </cell>
          <cell r="D32">
            <v>2005</v>
          </cell>
          <cell r="E32" t="str">
            <v>0103772005a</v>
          </cell>
          <cell r="F32">
            <v>38574</v>
          </cell>
          <cell r="G32">
            <v>154</v>
          </cell>
          <cell r="H32" t="str">
            <v>EDUCACION</v>
          </cell>
          <cell r="I32" t="str">
            <v xml:space="preserve"> Se rechaza de plano la acción.</v>
          </cell>
          <cell r="J32" t="str">
            <v>RP</v>
          </cell>
          <cell r="K32" t="str">
            <v>ADMISIBILIDAD</v>
          </cell>
          <cell r="L32" t="str">
            <v>Física</v>
          </cell>
          <cell r="M32">
            <v>1</v>
          </cell>
          <cell r="N32" t="str">
            <v>ND</v>
          </cell>
          <cell r="O32" t="str">
            <v>Femenina</v>
          </cell>
          <cell r="P32" t="str">
            <v>Persona</v>
          </cell>
          <cell r="Q32">
            <v>0</v>
          </cell>
          <cell r="R32">
            <v>1</v>
          </cell>
          <cell r="S32" t="str">
            <v>Nacional</v>
          </cell>
          <cell r="T32" t="str">
            <v>Casado</v>
          </cell>
          <cell r="U32" t="str">
            <v>Administrador</v>
          </cell>
          <cell r="V32" t="str">
            <v>Mayor</v>
          </cell>
          <cell r="W32" t="str">
            <v>Decreto Ejecutivo</v>
          </cell>
          <cell r="X32" t="str">
            <v>Decreto Ejecutivo 30431-MEP Reglamento de la Educación Superior Parauniversitaria</v>
          </cell>
          <cell r="Y32" t="str">
            <v>inciso f) del artículo 9</v>
          </cell>
          <cell r="Z32" t="str">
            <v>ND</v>
          </cell>
          <cell r="AA32" t="str">
            <v>NO</v>
          </cell>
          <cell r="AB32" t="str">
            <v>LFSC</v>
          </cell>
          <cell r="AC32">
            <v>0</v>
          </cell>
          <cell r="AD32">
            <v>7</v>
          </cell>
          <cell r="AE32">
            <v>0</v>
          </cell>
          <cell r="AF32">
            <v>0</v>
          </cell>
          <cell r="AG32">
            <v>1</v>
          </cell>
          <cell r="AH32">
            <v>0</v>
          </cell>
          <cell r="AI32">
            <v>7</v>
          </cell>
          <cell r="AJ32">
            <v>0</v>
          </cell>
          <cell r="AK32">
            <v>0</v>
          </cell>
          <cell r="AS32" t="str">
            <v>LFSC</v>
          </cell>
          <cell r="AT32" t="str">
            <v>LPMM</v>
          </cell>
          <cell r="AU32" t="str">
            <v>JLMQ</v>
          </cell>
          <cell r="AV32" t="str">
            <v>GAS</v>
          </cell>
          <cell r="AW32" t="str">
            <v>EJL</v>
          </cell>
          <cell r="AX32" t="str">
            <v>FCC</v>
          </cell>
          <cell r="AY32" t="str">
            <v>AVCM</v>
          </cell>
          <cell r="BC32" t="str">
            <v>diferente</v>
          </cell>
          <cell r="BD32" t="str">
            <v>igual</v>
          </cell>
          <cell r="BE32">
            <v>0</v>
          </cell>
          <cell r="BF32">
            <v>0</v>
          </cell>
          <cell r="BG32" t="str">
            <v>NO</v>
          </cell>
          <cell r="BL32" t="str">
            <v xml:space="preserve">NO </v>
          </cell>
          <cell r="BU32" t="str">
            <v>JLMQ</v>
          </cell>
          <cell r="BV32">
            <v>0</v>
          </cell>
        </row>
        <row r="33">
          <cell r="A33" t="str">
            <v>150020870007CO</v>
          </cell>
          <cell r="B33">
            <v>42048</v>
          </cell>
          <cell r="C33">
            <v>2015</v>
          </cell>
          <cell r="D33">
            <v>2015</v>
          </cell>
          <cell r="E33" t="str">
            <v>2015003471a</v>
          </cell>
          <cell r="F33">
            <v>42074</v>
          </cell>
          <cell r="G33">
            <v>26</v>
          </cell>
          <cell r="H33" t="str">
            <v>PODER JUDICIAL</v>
          </cell>
          <cell r="I33" t="str">
            <v>Sentencia 2015 - 003471. Expediente 15-002087-0007-CO. A las nueve horas con treinta minutos. ACCIÓN DE INCONSTITUCIONALIDAD contra ARTÍCULO 11 DE LA LEY 6723 DE REGISTRO Y ARCHIVOS JUDICIALES. Se rechaza de plano la acción.-</v>
          </cell>
          <cell r="J33" t="str">
            <v>RP</v>
          </cell>
          <cell r="K33" t="str">
            <v>ADMISIBILIDAD</v>
          </cell>
          <cell r="L33" t="str">
            <v>Física</v>
          </cell>
          <cell r="M33">
            <v>1</v>
          </cell>
          <cell r="N33" t="str">
            <v>ND</v>
          </cell>
          <cell r="O33" t="str">
            <v>Masculino</v>
          </cell>
          <cell r="P33" t="str">
            <v>Persona</v>
          </cell>
          <cell r="Q33">
            <v>1</v>
          </cell>
          <cell r="R33">
            <v>0</v>
          </cell>
          <cell r="S33" t="str">
            <v>Nacional</v>
          </cell>
          <cell r="T33" t="str">
            <v>ND</v>
          </cell>
          <cell r="U33" t="str">
            <v>ND</v>
          </cell>
          <cell r="V33" t="str">
            <v>ND</v>
          </cell>
          <cell r="W33" t="str">
            <v>Ley</v>
          </cell>
          <cell r="X33" t="str">
            <v>Ley 6723 del Registro y Archivos Judiciales</v>
          </cell>
          <cell r="Y33" t="str">
            <v xml:space="preserve">Artículo 11 </v>
          </cell>
          <cell r="Z33" t="str">
            <v>ND</v>
          </cell>
          <cell r="AA33" t="str">
            <v>NO</v>
          </cell>
          <cell r="AB33" t="str">
            <v>GAS</v>
          </cell>
          <cell r="AC33">
            <v>0</v>
          </cell>
          <cell r="AD33">
            <v>7</v>
          </cell>
          <cell r="AE33">
            <v>0</v>
          </cell>
          <cell r="AF33">
            <v>0</v>
          </cell>
          <cell r="AG33">
            <v>1</v>
          </cell>
          <cell r="AH33">
            <v>0</v>
          </cell>
          <cell r="AI33">
            <v>7</v>
          </cell>
          <cell r="AJ33">
            <v>0</v>
          </cell>
          <cell r="AK33">
            <v>0</v>
          </cell>
          <cell r="AS33" t="str">
            <v>GAS</v>
          </cell>
          <cell r="AT33" t="str">
            <v>EJL</v>
          </cell>
          <cell r="AU33" t="str">
            <v>FCC</v>
          </cell>
          <cell r="AV33" t="str">
            <v>FCV</v>
          </cell>
          <cell r="AW33" t="str">
            <v>PRL</v>
          </cell>
          <cell r="AX33" t="str">
            <v>NHL</v>
          </cell>
          <cell r="AY33" t="str">
            <v>LFSA</v>
          </cell>
          <cell r="BC33" t="str">
            <v>diferente</v>
          </cell>
          <cell r="BD33" t="str">
            <v>igual</v>
          </cell>
          <cell r="BE33">
            <v>0</v>
          </cell>
          <cell r="BF33">
            <v>0</v>
          </cell>
          <cell r="BG33" t="str">
            <v>NO</v>
          </cell>
          <cell r="BL33" t="str">
            <v xml:space="preserve">NO </v>
          </cell>
          <cell r="BU33">
            <v>0</v>
          </cell>
          <cell r="BV33">
            <v>0</v>
          </cell>
        </row>
        <row r="34">
          <cell r="A34" t="str">
            <v>060024450007CO</v>
          </cell>
          <cell r="B34">
            <v>38777</v>
          </cell>
          <cell r="C34">
            <v>2006</v>
          </cell>
          <cell r="D34">
            <v>2006</v>
          </cell>
          <cell r="E34" t="str">
            <v>0044992006a</v>
          </cell>
          <cell r="F34">
            <v>38805</v>
          </cell>
          <cell r="G34">
            <v>28</v>
          </cell>
          <cell r="H34" t="str">
            <v>PENAL</v>
          </cell>
          <cell r="I34" t="str">
            <v>Se rechaza de plano la acción.-</v>
          </cell>
          <cell r="J34" t="str">
            <v>RP</v>
          </cell>
          <cell r="K34" t="str">
            <v>INADMISIBLE</v>
          </cell>
          <cell r="L34" t="str">
            <v>Física</v>
          </cell>
          <cell r="M34">
            <v>1</v>
          </cell>
          <cell r="N34" t="str">
            <v>San José</v>
          </cell>
          <cell r="O34" t="str">
            <v>Masculino</v>
          </cell>
          <cell r="P34" t="str">
            <v>Persona</v>
          </cell>
          <cell r="Q34">
            <v>1</v>
          </cell>
          <cell r="R34">
            <v>0</v>
          </cell>
          <cell r="S34" t="str">
            <v>Nacional</v>
          </cell>
          <cell r="T34" t="str">
            <v>Unión libre</v>
          </cell>
          <cell r="U34" t="str">
            <v>ND</v>
          </cell>
          <cell r="V34" t="str">
            <v>Mayor</v>
          </cell>
          <cell r="W34" t="str">
            <v>Ley</v>
          </cell>
          <cell r="X34" t="str">
            <v>Ley 6723 del Registro y Archivos Judiciales</v>
          </cell>
          <cell r="Y34" t="str">
            <v>artículo 11</v>
          </cell>
          <cell r="Z34" t="str">
            <v>ND</v>
          </cell>
          <cell r="AA34" t="str">
            <v>NO</v>
          </cell>
          <cell r="AB34" t="str">
            <v>LFSC</v>
          </cell>
          <cell r="AC34">
            <v>0</v>
          </cell>
          <cell r="AD34">
            <v>7</v>
          </cell>
          <cell r="AE34">
            <v>0</v>
          </cell>
          <cell r="AF34">
            <v>0</v>
          </cell>
          <cell r="AG34">
            <v>1</v>
          </cell>
          <cell r="AH34">
            <v>0</v>
          </cell>
          <cell r="AI34">
            <v>7</v>
          </cell>
          <cell r="AJ34">
            <v>0</v>
          </cell>
          <cell r="AK34">
            <v>0</v>
          </cell>
          <cell r="AS34" t="str">
            <v>LFSC</v>
          </cell>
          <cell r="AT34" t="str">
            <v>AVCM</v>
          </cell>
          <cell r="AU34" t="str">
            <v>GAS</v>
          </cell>
          <cell r="AV34" t="str">
            <v>LPMM</v>
          </cell>
          <cell r="AW34" t="str">
            <v>FCC</v>
          </cell>
          <cell r="AX34" t="str">
            <v>AGV</v>
          </cell>
          <cell r="AY34" t="str">
            <v>AVB</v>
          </cell>
          <cell r="BC34" t="str">
            <v>diferente</v>
          </cell>
          <cell r="BD34" t="str">
            <v>igual</v>
          </cell>
          <cell r="BE34">
            <v>0</v>
          </cell>
          <cell r="BF34">
            <v>0</v>
          </cell>
          <cell r="BG34" t="str">
            <v>NO</v>
          </cell>
          <cell r="BL34" t="str">
            <v xml:space="preserve">NO </v>
          </cell>
          <cell r="BU34" t="str">
            <v>AGV</v>
          </cell>
        </row>
        <row r="35">
          <cell r="A35" t="str">
            <v>050031710007CO</v>
          </cell>
          <cell r="B35">
            <v>38427</v>
          </cell>
          <cell r="C35">
            <v>2005</v>
          </cell>
          <cell r="D35">
            <v>2005</v>
          </cell>
          <cell r="E35" t="str">
            <v>0046982005a</v>
          </cell>
          <cell r="F35">
            <v>38469</v>
          </cell>
          <cell r="G35">
            <v>42</v>
          </cell>
          <cell r="H35" t="str">
            <v>NOTARIADO</v>
          </cell>
          <cell r="I35" t="str">
            <v>VOTO NO. 4698-05 
SE RECHAZA DE PLANO LA ACCION.-</v>
          </cell>
          <cell r="J35" t="str">
            <v>RP</v>
          </cell>
          <cell r="K35" t="str">
            <v>ADMISIBILIDAD</v>
          </cell>
          <cell r="L35" t="str">
            <v>Física</v>
          </cell>
          <cell r="M35">
            <v>2</v>
          </cell>
          <cell r="N35" t="str">
            <v>San José</v>
          </cell>
          <cell r="O35" t="str">
            <v>Masculino</v>
          </cell>
          <cell r="P35" t="str">
            <v>Persona</v>
          </cell>
          <cell r="Q35">
            <v>1</v>
          </cell>
          <cell r="R35">
            <v>0</v>
          </cell>
          <cell r="S35" t="str">
            <v>Nacional</v>
          </cell>
          <cell r="T35" t="str">
            <v>Soltero</v>
          </cell>
          <cell r="U35" t="str">
            <v>Abogado</v>
          </cell>
          <cell r="V35" t="str">
            <v>Mayor</v>
          </cell>
          <cell r="W35" t="str">
            <v>Ley</v>
          </cell>
          <cell r="X35" t="str">
            <v>Ley 7764 Código Notarial</v>
          </cell>
          <cell r="Y35" t="str">
            <v>Transitorio VII</v>
          </cell>
          <cell r="Z35" t="str">
            <v>Resolución 355 de la Dirección Nacional de Notariado</v>
          </cell>
          <cell r="AA35" t="str">
            <v>NO</v>
          </cell>
          <cell r="AB35" t="str">
            <v>LFSC</v>
          </cell>
          <cell r="AC35">
            <v>0</v>
          </cell>
          <cell r="AD35">
            <v>7</v>
          </cell>
          <cell r="AE35">
            <v>0</v>
          </cell>
          <cell r="AF35">
            <v>0</v>
          </cell>
          <cell r="AG35">
            <v>1</v>
          </cell>
          <cell r="AH35">
            <v>0</v>
          </cell>
          <cell r="AI35">
            <v>7</v>
          </cell>
          <cell r="AJ35">
            <v>0</v>
          </cell>
          <cell r="AK35">
            <v>0</v>
          </cell>
          <cell r="AS35" t="str">
            <v>LFSC</v>
          </cell>
          <cell r="AT35" t="str">
            <v>LPMM</v>
          </cell>
          <cell r="AU35" t="str">
            <v>AVB</v>
          </cell>
          <cell r="AV35" t="str">
            <v>GAS</v>
          </cell>
          <cell r="AW35" t="str">
            <v>EJL</v>
          </cell>
          <cell r="AX35" t="str">
            <v>FCC</v>
          </cell>
          <cell r="AY35" t="str">
            <v>FSL</v>
          </cell>
          <cell r="BC35" t="str">
            <v>diferente</v>
          </cell>
          <cell r="BD35" t="str">
            <v>igual</v>
          </cell>
          <cell r="BE35">
            <v>0</v>
          </cell>
          <cell r="BF35">
            <v>0</v>
          </cell>
          <cell r="BG35" t="str">
            <v>NO</v>
          </cell>
          <cell r="BL35" t="str">
            <v xml:space="preserve">NO </v>
          </cell>
          <cell r="BU35" t="str">
            <v>FSL</v>
          </cell>
        </row>
        <row r="36">
          <cell r="A36" t="str">
            <v>050032010007CO</v>
          </cell>
          <cell r="B36">
            <v>38428</v>
          </cell>
          <cell r="C36">
            <v>2005</v>
          </cell>
          <cell r="D36">
            <v>2005</v>
          </cell>
          <cell r="E36" t="str">
            <v>0062222005a</v>
          </cell>
          <cell r="F36">
            <v>38497</v>
          </cell>
          <cell r="G36">
            <v>69</v>
          </cell>
          <cell r="H36" t="str">
            <v>COMERCIO</v>
          </cell>
          <cell r="I36" t="str">
            <v>VOTO NO. 6222-05 
SE RECHAZA DE PLANO LA ACCION.-</v>
          </cell>
          <cell r="J36" t="str">
            <v>RP</v>
          </cell>
          <cell r="K36" t="str">
            <v>ADMISIBILIDAD</v>
          </cell>
          <cell r="L36" t="str">
            <v>Física</v>
          </cell>
          <cell r="M36">
            <v>1</v>
          </cell>
          <cell r="N36" t="str">
            <v>Heredia</v>
          </cell>
          <cell r="O36" t="str">
            <v>Masculino</v>
          </cell>
          <cell r="P36" t="str">
            <v>Persona</v>
          </cell>
          <cell r="Q36">
            <v>1</v>
          </cell>
          <cell r="R36">
            <v>0</v>
          </cell>
          <cell r="S36" t="str">
            <v>Nacional</v>
          </cell>
          <cell r="T36" t="str">
            <v>Soltero</v>
          </cell>
          <cell r="U36" t="str">
            <v>Informático</v>
          </cell>
          <cell r="V36" t="str">
            <v>Mayor</v>
          </cell>
          <cell r="W36" t="str">
            <v>Ley</v>
          </cell>
          <cell r="X36" t="str">
            <v>Ley 63 Código Civil</v>
          </cell>
          <cell r="Y36" t="str">
            <v>incisos 3 y 5 del artículo 572</v>
          </cell>
          <cell r="Z36" t="str">
            <v>ND</v>
          </cell>
          <cell r="AA36" t="str">
            <v>NO</v>
          </cell>
          <cell r="AB36" t="str">
            <v>LFSC</v>
          </cell>
          <cell r="AC36">
            <v>0</v>
          </cell>
          <cell r="AD36">
            <v>7</v>
          </cell>
          <cell r="AE36">
            <v>0</v>
          </cell>
          <cell r="AF36">
            <v>0</v>
          </cell>
          <cell r="AG36">
            <v>1</v>
          </cell>
          <cell r="AH36">
            <v>0</v>
          </cell>
          <cell r="AI36">
            <v>7</v>
          </cell>
          <cell r="AJ36">
            <v>0</v>
          </cell>
          <cell r="AK36">
            <v>0</v>
          </cell>
          <cell r="AS36" t="str">
            <v>LFSC</v>
          </cell>
          <cell r="AT36" t="str">
            <v>LPMM</v>
          </cell>
          <cell r="AU36" t="str">
            <v>AVCM</v>
          </cell>
          <cell r="AV36" t="str">
            <v>AVB</v>
          </cell>
          <cell r="AW36" t="str">
            <v>GAS</v>
          </cell>
          <cell r="AX36" t="str">
            <v>EJL</v>
          </cell>
          <cell r="AY36" t="str">
            <v>FCC</v>
          </cell>
          <cell r="BC36" t="str">
            <v>diferente</v>
          </cell>
          <cell r="BD36" t="str">
            <v>igual</v>
          </cell>
          <cell r="BE36">
            <v>0</v>
          </cell>
          <cell r="BF36">
            <v>0</v>
          </cell>
          <cell r="BG36" t="str">
            <v>NO</v>
          </cell>
          <cell r="BL36" t="str">
            <v xml:space="preserve">NO </v>
          </cell>
          <cell r="BU36">
            <v>0</v>
          </cell>
        </row>
        <row r="37">
          <cell r="A37" t="str">
            <v>050032250007CO</v>
          </cell>
          <cell r="B37">
            <v>38459</v>
          </cell>
          <cell r="C37">
            <v>2005</v>
          </cell>
          <cell r="D37">
            <v>2005</v>
          </cell>
          <cell r="E37" t="str">
            <v>0089372005a</v>
          </cell>
          <cell r="F37">
            <v>38538</v>
          </cell>
          <cell r="G37">
            <v>79</v>
          </cell>
          <cell r="H37" t="str">
            <v>PRESUPUESTO</v>
          </cell>
          <cell r="I37" t="str">
            <v>VOTO NO. 8937-05 
SE RECHAZA DE PLANO LA ACCION.-</v>
          </cell>
          <cell r="J37" t="str">
            <v>RP</v>
          </cell>
          <cell r="K37" t="str">
            <v>ADMISIBILIDAD</v>
          </cell>
          <cell r="L37" t="str">
            <v>Jurídica</v>
          </cell>
          <cell r="M37">
            <v>1</v>
          </cell>
          <cell r="N37" t="str">
            <v>San José</v>
          </cell>
          <cell r="O37" t="str">
            <v>Institución pública</v>
          </cell>
          <cell r="P37" t="str">
            <v>Institución pública</v>
          </cell>
          <cell r="Q37">
            <v>99</v>
          </cell>
          <cell r="R37">
            <v>99</v>
          </cell>
          <cell r="S37" t="str">
            <v>Nacional</v>
          </cell>
          <cell r="T37" t="str">
            <v>ND</v>
          </cell>
          <cell r="U37" t="str">
            <v>ND</v>
          </cell>
          <cell r="V37" t="str">
            <v>ND</v>
          </cell>
          <cell r="W37" t="str">
            <v>Ley</v>
          </cell>
          <cell r="X37" t="str">
            <v xml:space="preserve">Ley 8131 Administración Financiera de la República y Presupuestos Públicos </v>
          </cell>
          <cell r="Y37" t="str">
            <v>21 inciso a) y 23</v>
          </cell>
          <cell r="Z37" t="str">
            <v>Decretos ejecutivos 330215-H, 30216-H, 31091-H, 31709-H; acuerdos  11-04, 12-04, 36-04, 37-04, 63-04, 64-04, 7354-05, 7355-05; acuerdos AJ-601-2003, STAP-1785-03, AJ-365-2004 y STAP-0221-05, todos de la Secretaría Técnica de la Autoridad Presupuestaria; y el Acuerdo 2897/04 de la Junta Directiva de Correos de Costa Rica, Sociedad Anónima</v>
          </cell>
          <cell r="AA37" t="str">
            <v>NO</v>
          </cell>
          <cell r="AB37" t="str">
            <v>LFSC</v>
          </cell>
          <cell r="AC37">
            <v>0</v>
          </cell>
          <cell r="AD37">
            <v>7</v>
          </cell>
          <cell r="AE37">
            <v>0</v>
          </cell>
          <cell r="AF37">
            <v>0</v>
          </cell>
          <cell r="AG37">
            <v>1</v>
          </cell>
          <cell r="AH37">
            <v>0</v>
          </cell>
          <cell r="AI37">
            <v>7</v>
          </cell>
          <cell r="AJ37">
            <v>0</v>
          </cell>
          <cell r="AK37">
            <v>0</v>
          </cell>
          <cell r="AS37" t="str">
            <v>LFSC</v>
          </cell>
          <cell r="AT37" t="str">
            <v>AVCM</v>
          </cell>
          <cell r="AU37" t="str">
            <v>AVB</v>
          </cell>
          <cell r="AV37" t="str">
            <v>GAS</v>
          </cell>
          <cell r="AW37" t="str">
            <v>EJL</v>
          </cell>
          <cell r="AX37" t="str">
            <v>FCC</v>
          </cell>
          <cell r="AY37" t="str">
            <v>JLMQ</v>
          </cell>
          <cell r="BC37" t="str">
            <v>diferente</v>
          </cell>
          <cell r="BD37" t="str">
            <v>igual</v>
          </cell>
          <cell r="BE37">
            <v>0</v>
          </cell>
          <cell r="BF37">
            <v>0</v>
          </cell>
          <cell r="BG37" t="str">
            <v>NO</v>
          </cell>
          <cell r="BL37" t="str">
            <v xml:space="preserve">NO </v>
          </cell>
          <cell r="BU37" t="str">
            <v>JLMQ</v>
          </cell>
          <cell r="BV37">
            <v>0</v>
          </cell>
        </row>
        <row r="38">
          <cell r="A38" t="str">
            <v>140074570007CO</v>
          </cell>
          <cell r="B38">
            <v>41779</v>
          </cell>
          <cell r="C38">
            <v>2014</v>
          </cell>
          <cell r="D38">
            <v>2014</v>
          </cell>
          <cell r="E38" t="str">
            <v>0075002014a</v>
          </cell>
          <cell r="F38">
            <v>41787</v>
          </cell>
          <cell r="G38">
            <v>8</v>
          </cell>
          <cell r="H38" t="str">
            <v>PENSION</v>
          </cell>
          <cell r="I38" t="str">
            <v xml:space="preserve">Sentencia 2014 - 007500. Expediente 14-007457-0007-CO. A las quince horas con quince minutos. ACCIÓN DE INCONSTITUCIONALIDAD contra LEY Nº 7302, LEY MARCO DE PENSIONES EN RELACIÓN CON LA APLICACIÓN DE LOS ARTÍCULOS 23 Y 24 DEL REGLAMENTO DEL SEGURO DE INVALIDEZ, VEJEZ Y MUERTE. Se rechaza por el fondo la acción. </v>
          </cell>
          <cell r="J38" t="str">
            <v>RF</v>
          </cell>
          <cell r="K38" t="str">
            <v>FONDO</v>
          </cell>
          <cell r="L38" t="str">
            <v>Física</v>
          </cell>
          <cell r="M38">
            <v>1</v>
          </cell>
          <cell r="N38" t="str">
            <v>Heredia</v>
          </cell>
          <cell r="O38" t="str">
            <v>Femenina</v>
          </cell>
          <cell r="P38" t="str">
            <v>Persona</v>
          </cell>
          <cell r="Q38">
            <v>0</v>
          </cell>
          <cell r="R38">
            <v>1</v>
          </cell>
          <cell r="S38" t="str">
            <v>Nacional</v>
          </cell>
          <cell r="T38" t="str">
            <v>Divorciado</v>
          </cell>
          <cell r="U38" t="str">
            <v>Abogado</v>
          </cell>
          <cell r="V38" t="str">
            <v>Mayor</v>
          </cell>
          <cell r="W38" t="str">
            <v>Ley</v>
          </cell>
          <cell r="X38" t="str">
            <v xml:space="preserve">Ley 7302 Régimen General de Pensiones con Cargo al Presupuesto Nacional (Marco) </v>
          </cell>
          <cell r="Y38" t="str">
            <v xml:space="preserve">Artículo 3 </v>
          </cell>
          <cell r="Z38" t="str">
            <v>ND</v>
          </cell>
          <cell r="AA38" t="str">
            <v>NO</v>
          </cell>
          <cell r="AB38" t="str">
            <v>GAS</v>
          </cell>
          <cell r="AC38">
            <v>7</v>
          </cell>
          <cell r="AD38">
            <v>0</v>
          </cell>
          <cell r="AE38">
            <v>0</v>
          </cell>
          <cell r="AF38">
            <v>1</v>
          </cell>
          <cell r="AG38">
            <v>0</v>
          </cell>
          <cell r="AH38">
            <v>0</v>
          </cell>
          <cell r="AI38">
            <v>7</v>
          </cell>
          <cell r="AJ38">
            <v>0</v>
          </cell>
          <cell r="AK38">
            <v>0</v>
          </cell>
          <cell r="AL38" t="str">
            <v>GAS</v>
          </cell>
          <cell r="AM38" t="str">
            <v>FCC</v>
          </cell>
          <cell r="AN38" t="str">
            <v>LFSA</v>
          </cell>
          <cell r="AO38" t="str">
            <v>PRL</v>
          </cell>
          <cell r="AP38" t="str">
            <v>FCV</v>
          </cell>
          <cell r="AQ38" t="str">
            <v>NHL</v>
          </cell>
          <cell r="AR38" t="str">
            <v>EJL</v>
          </cell>
          <cell r="AS38">
            <v>0</v>
          </cell>
          <cell r="AT38">
            <v>0</v>
          </cell>
          <cell r="AU38">
            <v>0</v>
          </cell>
          <cell r="AV38">
            <v>0</v>
          </cell>
          <cell r="AW38">
            <v>0</v>
          </cell>
          <cell r="AX38">
            <v>0</v>
          </cell>
          <cell r="AY38">
            <v>0</v>
          </cell>
          <cell r="BC38" t="str">
            <v>igual</v>
          </cell>
          <cell r="BD38" t="str">
            <v>diferente</v>
          </cell>
          <cell r="BE38">
            <v>0</v>
          </cell>
          <cell r="BF38">
            <v>0</v>
          </cell>
          <cell r="BG38" t="str">
            <v>NO</v>
          </cell>
          <cell r="BL38" t="str">
            <v xml:space="preserve">NO </v>
          </cell>
          <cell r="BU38">
            <v>0</v>
          </cell>
        </row>
        <row r="39">
          <cell r="A39" t="str">
            <v>050035180007CO</v>
          </cell>
          <cell r="B39">
            <v>38439</v>
          </cell>
          <cell r="C39">
            <v>2005</v>
          </cell>
          <cell r="D39">
            <v>2005</v>
          </cell>
          <cell r="E39" t="str">
            <v>0074562005a</v>
          </cell>
          <cell r="F39">
            <v>38517</v>
          </cell>
          <cell r="G39">
            <v>78</v>
          </cell>
          <cell r="H39" t="str">
            <v>PODER LEGISLATIVO</v>
          </cell>
          <cell r="I39" t="str">
            <v>VOTO NO. 7456-05 
SE RECHAZA POR EL FONDO LA ACCION.-</v>
          </cell>
          <cell r="J39" t="str">
            <v>RF</v>
          </cell>
          <cell r="K39" t="str">
            <v>FONDO</v>
          </cell>
          <cell r="L39" t="str">
            <v>Jurídica</v>
          </cell>
          <cell r="M39">
            <v>4</v>
          </cell>
          <cell r="N39" t="str">
            <v>San José</v>
          </cell>
          <cell r="O39" t="str">
            <v>Miembros de los supremos poderes</v>
          </cell>
          <cell r="P39" t="str">
            <v>Miembros de los supremos poderes</v>
          </cell>
          <cell r="Q39">
            <v>99</v>
          </cell>
          <cell r="R39">
            <v>99</v>
          </cell>
          <cell r="S39" t="str">
            <v>Nacional</v>
          </cell>
          <cell r="T39" t="str">
            <v>ND</v>
          </cell>
          <cell r="U39" t="str">
            <v>ND</v>
          </cell>
          <cell r="V39" t="str">
            <v>ND</v>
          </cell>
          <cell r="W39" t="str">
            <v>Acto legislativo</v>
          </cell>
          <cell r="X39" t="str">
            <v>Reglamento de la Asamblea Legislativa</v>
          </cell>
          <cell r="Y39" t="str">
            <v xml:space="preserve">inciso 3) del artículo 138 </v>
          </cell>
          <cell r="Z39" t="str">
            <v>ND</v>
          </cell>
          <cell r="AA39" t="str">
            <v>NO</v>
          </cell>
          <cell r="AB39" t="str">
            <v>LFSC</v>
          </cell>
          <cell r="AC39">
            <v>7</v>
          </cell>
          <cell r="AD39">
            <v>0</v>
          </cell>
          <cell r="AE39">
            <v>0</v>
          </cell>
          <cell r="AF39">
            <v>1</v>
          </cell>
          <cell r="AG39">
            <v>0</v>
          </cell>
          <cell r="AH39">
            <v>0</v>
          </cell>
          <cell r="AI39">
            <v>7</v>
          </cell>
          <cell r="AJ39">
            <v>0</v>
          </cell>
          <cell r="AK39">
            <v>0</v>
          </cell>
          <cell r="AL39" t="str">
            <v>LFSC</v>
          </cell>
          <cell r="AM39" t="str">
            <v>LPMM</v>
          </cell>
          <cell r="AN39" t="str">
            <v>AVCM</v>
          </cell>
          <cell r="AO39" t="str">
            <v>AVB</v>
          </cell>
          <cell r="AP39" t="str">
            <v>GAS</v>
          </cell>
          <cell r="AQ39" t="str">
            <v>EJL</v>
          </cell>
          <cell r="AR39" t="str">
            <v>FCC</v>
          </cell>
          <cell r="AS39">
            <v>0</v>
          </cell>
          <cell r="AT39">
            <v>0</v>
          </cell>
          <cell r="AU39">
            <v>0</v>
          </cell>
          <cell r="AV39">
            <v>0</v>
          </cell>
          <cell r="AW39">
            <v>0</v>
          </cell>
          <cell r="AX39">
            <v>0</v>
          </cell>
          <cell r="AY39">
            <v>0</v>
          </cell>
          <cell r="BC39" t="str">
            <v>igual</v>
          </cell>
          <cell r="BD39" t="str">
            <v>diferente</v>
          </cell>
          <cell r="BE39">
            <v>0</v>
          </cell>
          <cell r="BF39">
            <v>0</v>
          </cell>
          <cell r="BG39" t="str">
            <v>NO</v>
          </cell>
          <cell r="BL39" t="str">
            <v xml:space="preserve">NO </v>
          </cell>
          <cell r="BU39">
            <v>0</v>
          </cell>
        </row>
        <row r="40">
          <cell r="A40" t="str">
            <v>050036430007CO</v>
          </cell>
          <cell r="B40">
            <v>38441</v>
          </cell>
          <cell r="C40">
            <v>2005</v>
          </cell>
          <cell r="D40">
            <v>2005</v>
          </cell>
          <cell r="E40" t="str">
            <v>0062232005a</v>
          </cell>
          <cell r="F40">
            <v>38497</v>
          </cell>
          <cell r="G40">
            <v>56</v>
          </cell>
          <cell r="H40" t="str">
            <v>COMERCIO</v>
          </cell>
          <cell r="I40" t="str">
            <v>VOTO NO. 6223-05 
SE RECHAZA DE PLANO LA ACCION.-</v>
          </cell>
          <cell r="J40" t="str">
            <v>RP</v>
          </cell>
          <cell r="K40" t="str">
            <v>ADMISIBILIDAD</v>
          </cell>
          <cell r="L40" t="str">
            <v>Física</v>
          </cell>
          <cell r="M40">
            <v>1</v>
          </cell>
          <cell r="N40" t="str">
            <v>San José</v>
          </cell>
          <cell r="O40" t="str">
            <v>Femenina</v>
          </cell>
          <cell r="P40" t="str">
            <v>Persona</v>
          </cell>
          <cell r="Q40">
            <v>0</v>
          </cell>
          <cell r="R40">
            <v>1</v>
          </cell>
          <cell r="S40" t="str">
            <v>Nacional</v>
          </cell>
          <cell r="T40" t="str">
            <v>Casado</v>
          </cell>
          <cell r="U40" t="str">
            <v>Oficios domésticos</v>
          </cell>
          <cell r="V40" t="str">
            <v>Mayor</v>
          </cell>
          <cell r="W40" t="str">
            <v>Ley</v>
          </cell>
          <cell r="X40" t="str">
            <v>Ley 7933 Reguladora de la Propiedad en Condominio</v>
          </cell>
          <cell r="Y40" t="str">
            <v>artículo 20</v>
          </cell>
          <cell r="Z40" t="str">
            <v>ND</v>
          </cell>
          <cell r="AA40" t="str">
            <v>NO</v>
          </cell>
          <cell r="AB40" t="str">
            <v>LFSC</v>
          </cell>
          <cell r="AC40">
            <v>0</v>
          </cell>
          <cell r="AD40">
            <v>7</v>
          </cell>
          <cell r="AE40">
            <v>0</v>
          </cell>
          <cell r="AF40">
            <v>0</v>
          </cell>
          <cell r="AG40">
            <v>1</v>
          </cell>
          <cell r="AH40">
            <v>0</v>
          </cell>
          <cell r="AI40">
            <v>7</v>
          </cell>
          <cell r="AJ40">
            <v>0</v>
          </cell>
          <cell r="AK40">
            <v>0</v>
          </cell>
          <cell r="AS40" t="str">
            <v>LFSC</v>
          </cell>
          <cell r="AT40" t="str">
            <v>LPMM</v>
          </cell>
          <cell r="AU40" t="str">
            <v>AVCM</v>
          </cell>
          <cell r="AV40" t="str">
            <v>AVB</v>
          </cell>
          <cell r="AW40" t="str">
            <v>GAS</v>
          </cell>
          <cell r="AX40" t="str">
            <v>EJL</v>
          </cell>
          <cell r="AY40" t="str">
            <v>FCC</v>
          </cell>
          <cell r="BC40" t="str">
            <v>diferente</v>
          </cell>
          <cell r="BD40" t="str">
            <v>igual</v>
          </cell>
          <cell r="BE40">
            <v>0</v>
          </cell>
          <cell r="BF40">
            <v>0</v>
          </cell>
          <cell r="BG40" t="str">
            <v>NO</v>
          </cell>
          <cell r="BL40" t="str">
            <v xml:space="preserve">NO </v>
          </cell>
        </row>
        <row r="41">
          <cell r="A41" t="str">
            <v>110050290007CO</v>
          </cell>
          <cell r="B41">
            <v>40662</v>
          </cell>
          <cell r="C41">
            <v>2011</v>
          </cell>
          <cell r="D41">
            <v>2011</v>
          </cell>
          <cell r="E41" t="str">
            <v>0126122011a</v>
          </cell>
          <cell r="F41">
            <v>40807</v>
          </cell>
          <cell r="G41">
            <v>145</v>
          </cell>
          <cell r="H41" t="str">
            <v>ADMINISTRATIVO</v>
          </cell>
          <cell r="I41" t="str">
            <v>2011-12612  Acción de inconstitucionalidad. MARTIN ARROYO CARMONA, en su condición de Presidente con facultades de apoderado sin límite de suma de SODA, BAR Y RESTAURANTE TRES ESQUINAS S.A., con cédula de persona jurídica 3-101-451098, contra el artículo 42 de la Ley de Licores N°10 del 7 de 1936. Se rechaza por el fondo la acción. El Magistrado Cruz Castro salva el voto y resuelve darle curso a la acción.</v>
          </cell>
          <cell r="J41" t="str">
            <v>RF</v>
          </cell>
          <cell r="K41" t="str">
            <v>FONDO</v>
          </cell>
          <cell r="L41" t="str">
            <v>Jurídica</v>
          </cell>
          <cell r="M41">
            <v>1</v>
          </cell>
          <cell r="N41" t="str">
            <v>ND</v>
          </cell>
          <cell r="O41" t="str">
            <v>Empresa privada</v>
          </cell>
          <cell r="P41" t="str">
            <v>Empresa privada</v>
          </cell>
          <cell r="Q41">
            <v>99</v>
          </cell>
          <cell r="R41">
            <v>99</v>
          </cell>
          <cell r="S41" t="str">
            <v>ND</v>
          </cell>
          <cell r="T41" t="str">
            <v>ND</v>
          </cell>
          <cell r="U41" t="str">
            <v>ND</v>
          </cell>
          <cell r="V41" t="str">
            <v>ND</v>
          </cell>
          <cell r="W41" t="str">
            <v>Ley</v>
          </cell>
          <cell r="X41" t="str">
            <v>Ley 10 sobre la venta de Licores</v>
          </cell>
          <cell r="Y41" t="str">
            <v>Artículo 42</v>
          </cell>
          <cell r="Z41" t="str">
            <v>ND</v>
          </cell>
          <cell r="AA41" t="str">
            <v>NO</v>
          </cell>
          <cell r="AB41" t="str">
            <v>AVCM</v>
          </cell>
          <cell r="AC41">
            <v>6</v>
          </cell>
          <cell r="AD41">
            <v>0</v>
          </cell>
          <cell r="AE41">
            <v>1</v>
          </cell>
          <cell r="AF41">
            <v>1</v>
          </cell>
          <cell r="AG41">
            <v>0</v>
          </cell>
          <cell r="AH41">
            <v>1</v>
          </cell>
          <cell r="AI41">
            <v>7</v>
          </cell>
          <cell r="AJ41">
            <v>1</v>
          </cell>
          <cell r="AK41">
            <v>0</v>
          </cell>
          <cell r="AL41" t="str">
            <v>AVCM</v>
          </cell>
          <cell r="AM41" t="str">
            <v>LPMM</v>
          </cell>
          <cell r="AN41" t="str">
            <v>GAS</v>
          </cell>
          <cell r="AO41" t="str">
            <v>EJL</v>
          </cell>
          <cell r="AP41" t="str">
            <v>FCV</v>
          </cell>
          <cell r="AQ41" t="str">
            <v>PRL</v>
          </cell>
          <cell r="AS41">
            <v>0</v>
          </cell>
          <cell r="AT41">
            <v>0</v>
          </cell>
          <cell r="AU41">
            <v>0</v>
          </cell>
          <cell r="AV41">
            <v>0</v>
          </cell>
          <cell r="AW41">
            <v>0</v>
          </cell>
          <cell r="AX41">
            <v>0</v>
          </cell>
          <cell r="AY41">
            <v>0</v>
          </cell>
          <cell r="AZ41" t="str">
            <v>FCC</v>
          </cell>
          <cell r="BC41" t="str">
            <v>igual</v>
          </cell>
          <cell r="BD41" t="str">
            <v>diferente</v>
          </cell>
          <cell r="BE41">
            <v>0</v>
          </cell>
          <cell r="BF41">
            <v>0</v>
          </cell>
          <cell r="BG41" t="str">
            <v>SI</v>
          </cell>
          <cell r="BH41">
            <v>1</v>
          </cell>
          <cell r="BI41" t="str">
            <v>FCC</v>
          </cell>
          <cell r="BL41" t="str">
            <v xml:space="preserve">NO </v>
          </cell>
          <cell r="BU41">
            <v>0</v>
          </cell>
        </row>
        <row r="42">
          <cell r="A42" t="str">
            <v>050039990007CO</v>
          </cell>
          <cell r="B42">
            <v>38449</v>
          </cell>
          <cell r="C42">
            <v>2005</v>
          </cell>
          <cell r="D42">
            <v>2005</v>
          </cell>
          <cell r="E42" t="str">
            <v>0046972005a</v>
          </cell>
          <cell r="F42">
            <v>38469</v>
          </cell>
          <cell r="G42">
            <v>20</v>
          </cell>
          <cell r="H42" t="str">
            <v>SALUD</v>
          </cell>
          <cell r="I42" t="str">
            <v>VOTO NO. 4697-05 
SE RECHAZA DE PLANO LA ACCION.-</v>
          </cell>
          <cell r="J42" t="str">
            <v>RP</v>
          </cell>
          <cell r="K42" t="str">
            <v>ADMISIBILIDAD</v>
          </cell>
          <cell r="L42" t="str">
            <v>Jurídica</v>
          </cell>
          <cell r="M42">
            <v>1</v>
          </cell>
          <cell r="N42" t="str">
            <v>San José</v>
          </cell>
          <cell r="O42" t="str">
            <v>Miembros de los supremos poderes</v>
          </cell>
          <cell r="P42" t="str">
            <v>Miembros de los supremos poderes</v>
          </cell>
          <cell r="Q42">
            <v>99</v>
          </cell>
          <cell r="R42">
            <v>99</v>
          </cell>
          <cell r="S42" t="str">
            <v>Nacional</v>
          </cell>
          <cell r="T42" t="str">
            <v>ND</v>
          </cell>
          <cell r="U42" t="str">
            <v>ND</v>
          </cell>
          <cell r="V42" t="str">
            <v>ND</v>
          </cell>
          <cell r="W42" t="str">
            <v>Decreto Ejecutivo</v>
          </cell>
          <cell r="X42" t="str">
            <v xml:space="preserve">Decreto Ejecutivo 30671 H-MAG Reglamento a la Ley 7406 Ley para la emisión de bonos bananeros </v>
          </cell>
          <cell r="Y42" t="str">
            <v xml:space="preserve">artículo 11 inciso 3) </v>
          </cell>
          <cell r="Z42" t="str">
            <v>ND</v>
          </cell>
          <cell r="AA42" t="str">
            <v>NO</v>
          </cell>
          <cell r="AB42" t="str">
            <v>LFSC</v>
          </cell>
          <cell r="AC42">
            <v>0</v>
          </cell>
          <cell r="AD42">
            <v>7</v>
          </cell>
          <cell r="AE42">
            <v>0</v>
          </cell>
          <cell r="AF42">
            <v>0</v>
          </cell>
          <cell r="AG42">
            <v>1</v>
          </cell>
          <cell r="AH42">
            <v>0</v>
          </cell>
          <cell r="AI42">
            <v>7</v>
          </cell>
          <cell r="AJ42">
            <v>0</v>
          </cell>
          <cell r="AK42">
            <v>0</v>
          </cell>
          <cell r="AS42" t="str">
            <v>LFSC</v>
          </cell>
          <cell r="AT42" t="str">
            <v>LPMM</v>
          </cell>
          <cell r="AU42" t="str">
            <v>AVB</v>
          </cell>
          <cell r="AV42" t="str">
            <v>GAS</v>
          </cell>
          <cell r="AW42" t="str">
            <v>EJL</v>
          </cell>
          <cell r="AX42" t="str">
            <v>FCC</v>
          </cell>
          <cell r="AY42" t="str">
            <v>FSL</v>
          </cell>
          <cell r="BC42" t="str">
            <v>diferente</v>
          </cell>
          <cell r="BD42" t="str">
            <v>igual</v>
          </cell>
          <cell r="BE42">
            <v>0</v>
          </cell>
          <cell r="BF42">
            <v>0</v>
          </cell>
          <cell r="BG42" t="str">
            <v>NO</v>
          </cell>
          <cell r="BL42" t="str">
            <v xml:space="preserve">NO </v>
          </cell>
          <cell r="BU42" t="str">
            <v>FSL</v>
          </cell>
          <cell r="BV42">
            <v>0</v>
          </cell>
        </row>
        <row r="43">
          <cell r="A43" t="str">
            <v>100078390007CO</v>
          </cell>
          <cell r="B43">
            <v>40339</v>
          </cell>
          <cell r="C43">
            <v>2010</v>
          </cell>
          <cell r="D43">
            <v>2010</v>
          </cell>
          <cell r="E43" t="str">
            <v>0113452010a</v>
          </cell>
          <cell r="F43">
            <v>40358</v>
          </cell>
          <cell r="G43">
            <v>19</v>
          </cell>
          <cell r="H43" t="str">
            <v>MUNICIPALIDAD</v>
          </cell>
          <cell r="I43" t="str">
            <v>Se rechaza de plano la acción.</v>
          </cell>
          <cell r="J43" t="str">
            <v>RP</v>
          </cell>
          <cell r="K43" t="str">
            <v>INADMISIBLE</v>
          </cell>
          <cell r="L43" t="str">
            <v>Física</v>
          </cell>
          <cell r="M43">
            <v>1</v>
          </cell>
          <cell r="N43" t="str">
            <v>San José</v>
          </cell>
          <cell r="O43" t="str">
            <v>Femenina</v>
          </cell>
          <cell r="P43" t="str">
            <v>Persona</v>
          </cell>
          <cell r="Q43">
            <v>0</v>
          </cell>
          <cell r="R43">
            <v>1</v>
          </cell>
          <cell r="S43" t="str">
            <v>Nacional</v>
          </cell>
          <cell r="T43" t="str">
            <v>Casado</v>
          </cell>
          <cell r="U43" t="str">
            <v>Abogado</v>
          </cell>
          <cell r="V43" t="str">
            <v>Mayor</v>
          </cell>
          <cell r="W43" t="str">
            <v>Decreto Ejecutivo</v>
          </cell>
          <cell r="X43" t="str">
            <v>Decreto ejecutivo 19183-G-S Reglamento de Actividades Taurinas</v>
          </cell>
          <cell r="Y43" t="str">
            <v>Artículo 2 inciso d)</v>
          </cell>
          <cell r="Z43" t="str">
            <v>ND</v>
          </cell>
          <cell r="AA43" t="str">
            <v>NO</v>
          </cell>
          <cell r="AB43" t="str">
            <v>AVCM</v>
          </cell>
          <cell r="AC43">
            <v>0</v>
          </cell>
          <cell r="AD43">
            <v>7</v>
          </cell>
          <cell r="AE43">
            <v>0</v>
          </cell>
          <cell r="AF43">
            <v>0</v>
          </cell>
          <cell r="AG43">
            <v>1</v>
          </cell>
          <cell r="AH43">
            <v>0</v>
          </cell>
          <cell r="AI43">
            <v>7</v>
          </cell>
          <cell r="AJ43">
            <v>0</v>
          </cell>
          <cell r="AK43">
            <v>0</v>
          </cell>
          <cell r="AL43">
            <v>0</v>
          </cell>
          <cell r="AM43">
            <v>0</v>
          </cell>
          <cell r="AN43">
            <v>0</v>
          </cell>
          <cell r="AO43">
            <v>0</v>
          </cell>
          <cell r="AP43">
            <v>0</v>
          </cell>
          <cell r="AQ43">
            <v>0</v>
          </cell>
          <cell r="AR43">
            <v>0</v>
          </cell>
          <cell r="AS43" t="str">
            <v>AVCM</v>
          </cell>
          <cell r="AT43" t="str">
            <v>LPMM</v>
          </cell>
          <cell r="AU43" t="str">
            <v>GAS</v>
          </cell>
          <cell r="AV43" t="str">
            <v>EJL</v>
          </cell>
          <cell r="AW43" t="str">
            <v>FCC</v>
          </cell>
          <cell r="AX43" t="str">
            <v>FCV</v>
          </cell>
          <cell r="AY43" t="str">
            <v>APS</v>
          </cell>
          <cell r="BC43" t="str">
            <v>diferente</v>
          </cell>
          <cell r="BD43" t="str">
            <v>igual</v>
          </cell>
          <cell r="BE43">
            <v>0</v>
          </cell>
          <cell r="BF43">
            <v>0</v>
          </cell>
          <cell r="BG43" t="str">
            <v>NO</v>
          </cell>
          <cell r="BL43" t="str">
            <v xml:space="preserve">NO </v>
          </cell>
          <cell r="BU43" t="str">
            <v>APS</v>
          </cell>
        </row>
        <row r="44">
          <cell r="A44" t="str">
            <v>050041090007CO</v>
          </cell>
          <cell r="B44">
            <v>38451</v>
          </cell>
          <cell r="C44">
            <v>2005</v>
          </cell>
          <cell r="D44">
            <v>2005</v>
          </cell>
          <cell r="E44" t="str">
            <v>0043352005a</v>
          </cell>
          <cell r="F44">
            <v>38462</v>
          </cell>
          <cell r="G44">
            <v>11</v>
          </cell>
          <cell r="H44" t="str">
            <v xml:space="preserve">TRABAJO </v>
          </cell>
          <cell r="I44" t="str">
            <v xml:space="preserve">VOTO NO. 4335-05 
SE RECHAZA POR EL FONDO LA ACCION.-  
LOS MAGISTRADOS CRUZ Y SOSTO SALVAN EL VOTO Y ORDENAN DA RLE 
CURSO A LA ACCION.-
LA MAGISTRADA CASTRO PONE NOTA.- 
</v>
          </cell>
          <cell r="J44" t="str">
            <v>RF</v>
          </cell>
          <cell r="K44" t="str">
            <v>FONDO</v>
          </cell>
          <cell r="L44" t="str">
            <v>Física</v>
          </cell>
          <cell r="M44">
            <v>1</v>
          </cell>
          <cell r="N44" t="str">
            <v>ND</v>
          </cell>
          <cell r="O44" t="str">
            <v>Femenina</v>
          </cell>
          <cell r="P44" t="str">
            <v>Persona</v>
          </cell>
          <cell r="Q44">
            <v>0</v>
          </cell>
          <cell r="R44">
            <v>1</v>
          </cell>
          <cell r="S44" t="str">
            <v>ND</v>
          </cell>
          <cell r="T44" t="str">
            <v>ND</v>
          </cell>
          <cell r="U44" t="str">
            <v>ND</v>
          </cell>
          <cell r="V44" t="str">
            <v>ND</v>
          </cell>
          <cell r="W44" t="str">
            <v>Ley</v>
          </cell>
          <cell r="X44" t="str">
            <v>Ley 5155 Estatuto de Servicio Judicial</v>
          </cell>
          <cell r="Y44" t="str">
            <v>artículos 33 y 34</v>
          </cell>
          <cell r="Z44" t="str">
            <v>ND</v>
          </cell>
          <cell r="AA44" t="str">
            <v>NO</v>
          </cell>
          <cell r="AB44" t="str">
            <v>LFSC</v>
          </cell>
          <cell r="AC44">
            <v>7</v>
          </cell>
          <cell r="AD44">
            <v>0</v>
          </cell>
          <cell r="AE44">
            <v>0</v>
          </cell>
          <cell r="AF44">
            <v>1</v>
          </cell>
          <cell r="AG44">
            <v>0</v>
          </cell>
          <cell r="AH44">
            <v>0</v>
          </cell>
          <cell r="AI44">
            <v>7</v>
          </cell>
          <cell r="AJ44">
            <v>0</v>
          </cell>
          <cell r="AK44">
            <v>0</v>
          </cell>
          <cell r="AL44" t="str">
            <v>LFSC</v>
          </cell>
          <cell r="AM44" t="str">
            <v>AVB</v>
          </cell>
          <cell r="AN44" t="str">
            <v>GAS</v>
          </cell>
          <cell r="AO44" t="str">
            <v>EJL</v>
          </cell>
          <cell r="AP44" t="str">
            <v>FCC</v>
          </cell>
          <cell r="AQ44" t="str">
            <v>SCA</v>
          </cell>
          <cell r="AR44" t="str">
            <v>FSL</v>
          </cell>
          <cell r="AS44">
            <v>0</v>
          </cell>
          <cell r="AT44">
            <v>0</v>
          </cell>
          <cell r="AU44">
            <v>0</v>
          </cell>
          <cell r="AV44">
            <v>0</v>
          </cell>
          <cell r="AW44">
            <v>0</v>
          </cell>
          <cell r="AX44">
            <v>0</v>
          </cell>
          <cell r="AY44">
            <v>0</v>
          </cell>
          <cell r="BC44" t="str">
            <v>igual</v>
          </cell>
          <cell r="BD44" t="str">
            <v>diferente</v>
          </cell>
          <cell r="BE44">
            <v>0</v>
          </cell>
          <cell r="BF44">
            <v>0</v>
          </cell>
          <cell r="BG44" t="str">
            <v>NO</v>
          </cell>
          <cell r="BL44" t="str">
            <v xml:space="preserve">NO </v>
          </cell>
          <cell r="BU44" t="str">
            <v>SCA</v>
          </cell>
          <cell r="BV44" t="str">
            <v>FSL</v>
          </cell>
        </row>
        <row r="45">
          <cell r="A45" t="str">
            <v>050041530007CO</v>
          </cell>
          <cell r="B45">
            <v>38454</v>
          </cell>
          <cell r="C45">
            <v>2005</v>
          </cell>
          <cell r="D45">
            <v>2005</v>
          </cell>
          <cell r="E45" t="str">
            <v>0046992005a</v>
          </cell>
          <cell r="F45">
            <v>38469</v>
          </cell>
          <cell r="G45">
            <v>15</v>
          </cell>
          <cell r="H45" t="str">
            <v>FAMILIA</v>
          </cell>
          <cell r="I45" t="str">
            <v>VOTO NO. 4699-05 
SE RECHAZA DE PLANO LA ACCION.-</v>
          </cell>
          <cell r="J45" t="str">
            <v>RP</v>
          </cell>
          <cell r="K45" t="str">
            <v>ADMISIBILIDAD</v>
          </cell>
          <cell r="L45" t="str">
            <v>Física</v>
          </cell>
          <cell r="M45">
            <v>1</v>
          </cell>
          <cell r="N45" t="str">
            <v>San José</v>
          </cell>
          <cell r="O45" t="str">
            <v>Masculino</v>
          </cell>
          <cell r="P45" t="str">
            <v>Persona</v>
          </cell>
          <cell r="Q45">
            <v>1</v>
          </cell>
          <cell r="R45">
            <v>0</v>
          </cell>
          <cell r="S45" t="str">
            <v>Nacional</v>
          </cell>
          <cell r="T45" t="str">
            <v>ND</v>
          </cell>
          <cell r="U45" t="str">
            <v>ND</v>
          </cell>
          <cell r="V45" t="str">
            <v>Mayor</v>
          </cell>
          <cell r="W45" t="str">
            <v>Ley</v>
          </cell>
          <cell r="X45" t="str">
            <v>Ley 5476 Código de Familia</v>
          </cell>
          <cell r="Y45" t="str">
            <v>artículo 171</v>
          </cell>
          <cell r="Z45" t="str">
            <v>ND</v>
          </cell>
          <cell r="AA45" t="str">
            <v>NO</v>
          </cell>
          <cell r="AB45" t="str">
            <v>LFSC</v>
          </cell>
          <cell r="AC45">
            <v>0</v>
          </cell>
          <cell r="AD45">
            <v>7</v>
          </cell>
          <cell r="AE45">
            <v>0</v>
          </cell>
          <cell r="AF45">
            <v>0</v>
          </cell>
          <cell r="AG45">
            <v>1</v>
          </cell>
          <cell r="AH45">
            <v>0</v>
          </cell>
          <cell r="AI45">
            <v>7</v>
          </cell>
          <cell r="AJ45">
            <v>0</v>
          </cell>
          <cell r="AK45">
            <v>0</v>
          </cell>
          <cell r="AS45" t="str">
            <v>LFSC</v>
          </cell>
          <cell r="AT45" t="str">
            <v>LPMM</v>
          </cell>
          <cell r="AU45" t="str">
            <v>AVB</v>
          </cell>
          <cell r="AV45" t="str">
            <v>GAS</v>
          </cell>
          <cell r="AW45" t="str">
            <v>EJL</v>
          </cell>
          <cell r="AX45" t="str">
            <v>FCC</v>
          </cell>
          <cell r="AY45" t="str">
            <v>FSL</v>
          </cell>
          <cell r="BC45" t="str">
            <v>diferente</v>
          </cell>
          <cell r="BD45" t="str">
            <v>igual</v>
          </cell>
          <cell r="BE45">
            <v>0</v>
          </cell>
          <cell r="BF45">
            <v>0</v>
          </cell>
          <cell r="BG45" t="str">
            <v>NO</v>
          </cell>
          <cell r="BL45" t="str">
            <v xml:space="preserve">NO </v>
          </cell>
          <cell r="BU45" t="str">
            <v>FSL</v>
          </cell>
        </row>
        <row r="46">
          <cell r="A46" t="str">
            <v>050042150007CO</v>
          </cell>
          <cell r="B46">
            <v>38455</v>
          </cell>
          <cell r="C46">
            <v>2005</v>
          </cell>
          <cell r="D46">
            <v>2005</v>
          </cell>
          <cell r="E46" t="str">
            <v>0043642005a</v>
          </cell>
          <cell r="F46">
            <v>38463</v>
          </cell>
          <cell r="G46">
            <v>8</v>
          </cell>
          <cell r="H46" t="str">
            <v>MUNICIPALIDAD</v>
          </cell>
          <cell r="I46" t="str">
            <v>VOTO NO. 4364-05 
SE RECHAZA DE PLANO LA ACCION.-</v>
          </cell>
          <cell r="J46" t="str">
            <v>RP</v>
          </cell>
          <cell r="K46" t="str">
            <v>ADMISIBILIDAD</v>
          </cell>
          <cell r="L46" t="str">
            <v>Jurídica</v>
          </cell>
          <cell r="M46">
            <v>1</v>
          </cell>
          <cell r="N46" t="str">
            <v>San José</v>
          </cell>
          <cell r="O46" t="str">
            <v>Municipalidad</v>
          </cell>
          <cell r="P46" t="str">
            <v>Municipalidad</v>
          </cell>
          <cell r="Q46">
            <v>99</v>
          </cell>
          <cell r="R46">
            <v>99</v>
          </cell>
          <cell r="S46" t="str">
            <v>Nacional</v>
          </cell>
          <cell r="T46" t="str">
            <v>ND</v>
          </cell>
          <cell r="U46" t="str">
            <v>ND</v>
          </cell>
          <cell r="V46" t="str">
            <v>ND</v>
          </cell>
          <cell r="W46" t="str">
            <v>Acto administrativo</v>
          </cell>
          <cell r="X46" t="str">
            <v>Acuerdo II de la sesión ordinaria 151 del Concejo Municipal de Tibás</v>
          </cell>
          <cell r="Y46" t="str">
            <v>Toda la norma</v>
          </cell>
          <cell r="Z46" t="str">
            <v>ND</v>
          </cell>
          <cell r="AA46" t="str">
            <v>NO</v>
          </cell>
          <cell r="AB46" t="str">
            <v>LFSC</v>
          </cell>
          <cell r="AC46">
            <v>0</v>
          </cell>
          <cell r="AD46">
            <v>7</v>
          </cell>
          <cell r="AE46">
            <v>0</v>
          </cell>
          <cell r="AF46">
            <v>0</v>
          </cell>
          <cell r="AG46">
            <v>1</v>
          </cell>
          <cell r="AH46">
            <v>0</v>
          </cell>
          <cell r="AI46">
            <v>7</v>
          </cell>
          <cell r="AJ46">
            <v>0</v>
          </cell>
          <cell r="AK46">
            <v>0</v>
          </cell>
          <cell r="AS46" t="str">
            <v>LFSC</v>
          </cell>
          <cell r="AT46" t="str">
            <v>LPMM</v>
          </cell>
          <cell r="AU46" t="str">
            <v>AVB</v>
          </cell>
          <cell r="AV46" t="str">
            <v>GAS</v>
          </cell>
          <cell r="AW46" t="str">
            <v>EJL</v>
          </cell>
          <cell r="AX46" t="str">
            <v>RMAG</v>
          </cell>
          <cell r="AY46" t="str">
            <v>FSL</v>
          </cell>
          <cell r="BC46" t="str">
            <v>diferente</v>
          </cell>
          <cell r="BD46" t="str">
            <v>igual</v>
          </cell>
          <cell r="BE46">
            <v>0</v>
          </cell>
          <cell r="BF46">
            <v>0</v>
          </cell>
          <cell r="BG46" t="str">
            <v>NO</v>
          </cell>
          <cell r="BL46" t="str">
            <v xml:space="preserve">NO </v>
          </cell>
          <cell r="BU46" t="str">
            <v>RMAG</v>
          </cell>
          <cell r="BV46" t="str">
            <v>FSL</v>
          </cell>
        </row>
        <row r="47">
          <cell r="A47" t="str">
            <v>050042480007CO</v>
          </cell>
          <cell r="B47">
            <v>38455</v>
          </cell>
          <cell r="C47">
            <v>2005</v>
          </cell>
          <cell r="D47">
            <v>2005</v>
          </cell>
          <cell r="E47" t="str">
            <v>0059042005a</v>
          </cell>
          <cell r="F47">
            <v>38490</v>
          </cell>
          <cell r="G47">
            <v>35</v>
          </cell>
          <cell r="H47" t="str">
            <v xml:space="preserve">TRABAJO </v>
          </cell>
          <cell r="I47" t="str">
            <v>VOTO NO. 5904-05 
SE RECHAZA DE PLANO LA ACCION.-</v>
          </cell>
          <cell r="J47" t="str">
            <v>RP</v>
          </cell>
          <cell r="K47" t="str">
            <v>ADMISIBILIDAD</v>
          </cell>
          <cell r="L47" t="str">
            <v>Física</v>
          </cell>
          <cell r="M47">
            <v>1</v>
          </cell>
          <cell r="N47" t="str">
            <v>San José</v>
          </cell>
          <cell r="O47" t="str">
            <v>Femenina</v>
          </cell>
          <cell r="P47" t="str">
            <v>Persona</v>
          </cell>
          <cell r="Q47">
            <v>0</v>
          </cell>
          <cell r="R47">
            <v>1</v>
          </cell>
          <cell r="S47" t="str">
            <v>Nacional</v>
          </cell>
          <cell r="T47" t="str">
            <v>Casado</v>
          </cell>
          <cell r="U47" t="str">
            <v>Microbiologo</v>
          </cell>
          <cell r="V47" t="str">
            <v>Mayor</v>
          </cell>
          <cell r="W47" t="str">
            <v>Acto administrativo</v>
          </cell>
          <cell r="X47" t="str">
            <v>Reglamento sobre el régimen de dedicación exclusiva en la Universidad de Costa Rica</v>
          </cell>
          <cell r="Y47" t="str">
            <v xml:space="preserve">artículo 9 </v>
          </cell>
          <cell r="Z47" t="str">
            <v>ND</v>
          </cell>
          <cell r="AA47" t="str">
            <v>NO</v>
          </cell>
          <cell r="AB47" t="str">
            <v>LFSC</v>
          </cell>
          <cell r="AC47">
            <v>0</v>
          </cell>
          <cell r="AD47">
            <v>7</v>
          </cell>
          <cell r="AE47">
            <v>0</v>
          </cell>
          <cell r="AF47">
            <v>0</v>
          </cell>
          <cell r="AG47">
            <v>1</v>
          </cell>
          <cell r="AH47">
            <v>0</v>
          </cell>
          <cell r="AI47">
            <v>7</v>
          </cell>
          <cell r="AJ47">
            <v>0</v>
          </cell>
          <cell r="AK47">
            <v>0</v>
          </cell>
          <cell r="AS47" t="str">
            <v>LFSC</v>
          </cell>
          <cell r="AT47" t="str">
            <v>LPMM</v>
          </cell>
          <cell r="AU47" t="str">
            <v>AVCM</v>
          </cell>
          <cell r="AV47" t="str">
            <v>AVB</v>
          </cell>
          <cell r="AW47" t="str">
            <v>GAS</v>
          </cell>
          <cell r="AX47" t="str">
            <v>EJL</v>
          </cell>
          <cell r="AY47" t="str">
            <v>FCC</v>
          </cell>
          <cell r="BC47" t="str">
            <v>diferente</v>
          </cell>
          <cell r="BD47" t="str">
            <v>igual</v>
          </cell>
          <cell r="BE47">
            <v>0</v>
          </cell>
          <cell r="BF47">
            <v>0</v>
          </cell>
          <cell r="BG47" t="str">
            <v>NO</v>
          </cell>
          <cell r="BL47" t="str">
            <v xml:space="preserve">NO </v>
          </cell>
          <cell r="BU47">
            <v>0</v>
          </cell>
        </row>
        <row r="48">
          <cell r="A48" t="str">
            <v>050044070007CO</v>
          </cell>
          <cell r="B48">
            <v>38460</v>
          </cell>
          <cell r="C48">
            <v>2005</v>
          </cell>
          <cell r="D48">
            <v>2005</v>
          </cell>
          <cell r="E48" t="str">
            <v>0047052005a</v>
          </cell>
          <cell r="F48">
            <v>38469</v>
          </cell>
          <cell r="G48">
            <v>9</v>
          </cell>
          <cell r="H48" t="str">
            <v>POLICIA</v>
          </cell>
          <cell r="I48" t="str">
            <v>VOTO NO. 4705-05 
SE RECHAZA POR EL FONDO LA ACCION.-</v>
          </cell>
          <cell r="J48" t="str">
            <v>RF</v>
          </cell>
          <cell r="K48" t="str">
            <v>FONDO</v>
          </cell>
          <cell r="L48" t="str">
            <v>Física</v>
          </cell>
          <cell r="M48">
            <v>1</v>
          </cell>
          <cell r="N48" t="str">
            <v>Limón</v>
          </cell>
          <cell r="O48" t="str">
            <v>Masculino</v>
          </cell>
          <cell r="P48" t="str">
            <v>Persona</v>
          </cell>
          <cell r="Q48">
            <v>1</v>
          </cell>
          <cell r="R48">
            <v>0</v>
          </cell>
          <cell r="S48" t="str">
            <v>Nacional</v>
          </cell>
          <cell r="T48" t="str">
            <v>Casado</v>
          </cell>
          <cell r="U48" t="str">
            <v>ND</v>
          </cell>
          <cell r="V48" t="str">
            <v>Mayor</v>
          </cell>
          <cell r="W48" t="str">
            <v>Acto administrativo</v>
          </cell>
          <cell r="X48" t="str">
            <v>Formación y funcionamiento policial de la Policía Municipal</v>
          </cell>
          <cell r="Y48" t="str">
            <v>ND</v>
          </cell>
          <cell r="Z48" t="str">
            <v>ND</v>
          </cell>
          <cell r="AA48" t="str">
            <v>NO</v>
          </cell>
          <cell r="AB48" t="str">
            <v>LFSC</v>
          </cell>
          <cell r="AC48">
            <v>7</v>
          </cell>
          <cell r="AD48">
            <v>0</v>
          </cell>
          <cell r="AE48">
            <v>0</v>
          </cell>
          <cell r="AF48">
            <v>1</v>
          </cell>
          <cell r="AG48">
            <v>0</v>
          </cell>
          <cell r="AH48">
            <v>0</v>
          </cell>
          <cell r="AI48">
            <v>7</v>
          </cell>
          <cell r="AJ48">
            <v>0</v>
          </cell>
          <cell r="AK48">
            <v>0</v>
          </cell>
          <cell r="AL48" t="str">
            <v>LFSC</v>
          </cell>
          <cell r="AM48" t="str">
            <v>LPMM</v>
          </cell>
          <cell r="AN48" t="str">
            <v>AVB</v>
          </cell>
          <cell r="AO48" t="str">
            <v>GAS</v>
          </cell>
          <cell r="AP48" t="str">
            <v>EJL</v>
          </cell>
          <cell r="AQ48" t="str">
            <v>FCC</v>
          </cell>
          <cell r="AR48" t="str">
            <v>FSL</v>
          </cell>
          <cell r="BC48" t="str">
            <v>igual</v>
          </cell>
          <cell r="BD48" t="str">
            <v>diferente</v>
          </cell>
          <cell r="BE48">
            <v>0</v>
          </cell>
          <cell r="BF48">
            <v>0</v>
          </cell>
          <cell r="BG48" t="str">
            <v>NO</v>
          </cell>
          <cell r="BL48" t="str">
            <v xml:space="preserve">NO </v>
          </cell>
          <cell r="BU48" t="str">
            <v>FSL</v>
          </cell>
          <cell r="BV48">
            <v>0</v>
          </cell>
        </row>
        <row r="49">
          <cell r="A49" t="str">
            <v>050044090007CO</v>
          </cell>
          <cell r="B49">
            <v>38460</v>
          </cell>
          <cell r="C49">
            <v>2005</v>
          </cell>
          <cell r="D49">
            <v>2005</v>
          </cell>
          <cell r="E49" t="str">
            <v>0059002005a</v>
          </cell>
          <cell r="F49">
            <v>38490</v>
          </cell>
          <cell r="G49">
            <v>30</v>
          </cell>
          <cell r="H49" t="str">
            <v>PENAL</v>
          </cell>
          <cell r="I49" t="str">
            <v>VOTO NO. 5900-05 
SE RECHAZA DE PLANO LA ACCION.-</v>
          </cell>
          <cell r="J49" t="str">
            <v>RP</v>
          </cell>
          <cell r="K49" t="str">
            <v>ADMISIBILIDAD</v>
          </cell>
          <cell r="L49" t="str">
            <v>Física</v>
          </cell>
          <cell r="M49">
            <v>5</v>
          </cell>
          <cell r="N49" t="str">
            <v>San José</v>
          </cell>
          <cell r="O49" t="str">
            <v>Masculino</v>
          </cell>
          <cell r="P49" t="str">
            <v>Persona</v>
          </cell>
          <cell r="Q49">
            <v>1</v>
          </cell>
          <cell r="R49">
            <v>0</v>
          </cell>
          <cell r="S49" t="str">
            <v>Nacional</v>
          </cell>
          <cell r="T49" t="str">
            <v>Casado</v>
          </cell>
          <cell r="U49" t="str">
            <v>ND</v>
          </cell>
          <cell r="V49" t="str">
            <v>Mayor</v>
          </cell>
          <cell r="W49" t="str">
            <v>Ley</v>
          </cell>
          <cell r="X49" t="str">
            <v>Ley 8422 contra la Corrupción y el Enriquecimiento Ilícito en la Función Pública</v>
          </cell>
          <cell r="Y49" t="str">
            <v>artículos 29, inciso 2.d y 48</v>
          </cell>
          <cell r="Z49" t="str">
            <v>ND</v>
          </cell>
          <cell r="AA49" t="str">
            <v>NO</v>
          </cell>
          <cell r="AB49" t="str">
            <v>LFSC</v>
          </cell>
          <cell r="AC49">
            <v>0</v>
          </cell>
          <cell r="AD49">
            <v>7</v>
          </cell>
          <cell r="AE49">
            <v>0</v>
          </cell>
          <cell r="AF49">
            <v>0</v>
          </cell>
          <cell r="AG49">
            <v>1</v>
          </cell>
          <cell r="AH49">
            <v>0</v>
          </cell>
          <cell r="AI49">
            <v>7</v>
          </cell>
          <cell r="AJ49">
            <v>0</v>
          </cell>
          <cell r="AK49">
            <v>0</v>
          </cell>
          <cell r="AS49" t="str">
            <v>LFSC</v>
          </cell>
          <cell r="AT49" t="str">
            <v>LPMM</v>
          </cell>
          <cell r="AU49" t="str">
            <v>AVCM</v>
          </cell>
          <cell r="AV49" t="str">
            <v>AVB</v>
          </cell>
          <cell r="AW49" t="str">
            <v>GAS</v>
          </cell>
          <cell r="AX49" t="str">
            <v>EJL</v>
          </cell>
          <cell r="AY49" t="str">
            <v>FCC</v>
          </cell>
          <cell r="BC49" t="str">
            <v>diferente</v>
          </cell>
          <cell r="BD49" t="str">
            <v>igual</v>
          </cell>
          <cell r="BE49">
            <v>0</v>
          </cell>
          <cell r="BF49">
            <v>0</v>
          </cell>
          <cell r="BG49" t="str">
            <v>NO</v>
          </cell>
          <cell r="BL49" t="str">
            <v xml:space="preserve">NO </v>
          </cell>
          <cell r="BU49">
            <v>0</v>
          </cell>
        </row>
        <row r="50">
          <cell r="A50" t="str">
            <v>050046580007CO</v>
          </cell>
          <cell r="B50">
            <v>38464</v>
          </cell>
          <cell r="C50">
            <v>2005</v>
          </cell>
          <cell r="D50">
            <v>2005</v>
          </cell>
          <cell r="E50" t="str">
            <v>0053042005a</v>
          </cell>
          <cell r="F50">
            <v>38476</v>
          </cell>
          <cell r="G50">
            <v>12</v>
          </cell>
          <cell r="H50" t="str">
            <v>PENAL</v>
          </cell>
          <cell r="I50" t="str">
            <v>VOTO NO. 5304-05 
SE RECHAZA DE PLANO LA ACCION.-</v>
          </cell>
          <cell r="J50" t="str">
            <v>RP</v>
          </cell>
          <cell r="K50" t="str">
            <v>ADMISIBILIDAD</v>
          </cell>
          <cell r="L50" t="str">
            <v>Física</v>
          </cell>
          <cell r="M50">
            <v>1</v>
          </cell>
          <cell r="N50" t="str">
            <v>San José</v>
          </cell>
          <cell r="O50" t="str">
            <v>Femenina</v>
          </cell>
          <cell r="P50" t="str">
            <v>Persona</v>
          </cell>
          <cell r="Q50">
            <v>0</v>
          </cell>
          <cell r="R50">
            <v>1</v>
          </cell>
          <cell r="S50" t="str">
            <v>Nacional</v>
          </cell>
          <cell r="T50" t="str">
            <v>Soltero</v>
          </cell>
          <cell r="U50" t="str">
            <v>Abogado</v>
          </cell>
          <cell r="V50" t="str">
            <v>Mayor</v>
          </cell>
          <cell r="W50" t="str">
            <v>Acto administrativo</v>
          </cell>
          <cell r="X50" t="str">
            <v>Circulares 15-02 y 04-04 de la Fiscalía General de la República</v>
          </cell>
          <cell r="Y50" t="str">
            <v>Toda la norma</v>
          </cell>
          <cell r="Z50" t="str">
            <v>ND</v>
          </cell>
          <cell r="AA50" t="str">
            <v>NO</v>
          </cell>
          <cell r="AB50" t="str">
            <v>LFSC</v>
          </cell>
          <cell r="AC50">
            <v>0</v>
          </cell>
          <cell r="AD50">
            <v>7</v>
          </cell>
          <cell r="AE50">
            <v>0</v>
          </cell>
          <cell r="AF50">
            <v>0</v>
          </cell>
          <cell r="AG50">
            <v>1</v>
          </cell>
          <cell r="AH50">
            <v>0</v>
          </cell>
          <cell r="AI50">
            <v>7</v>
          </cell>
          <cell r="AJ50">
            <v>0</v>
          </cell>
          <cell r="AK50">
            <v>0</v>
          </cell>
          <cell r="AS50" t="str">
            <v>LFSC</v>
          </cell>
          <cell r="AT50" t="str">
            <v>LPMM</v>
          </cell>
          <cell r="AU50" t="str">
            <v>AVCM</v>
          </cell>
          <cell r="AV50" t="str">
            <v>AVB</v>
          </cell>
          <cell r="AW50" t="str">
            <v>GAS</v>
          </cell>
          <cell r="AX50" t="str">
            <v>EJL</v>
          </cell>
          <cell r="AY50" t="str">
            <v>FCC</v>
          </cell>
          <cell r="BC50" t="str">
            <v>diferente</v>
          </cell>
          <cell r="BD50" t="str">
            <v>igual</v>
          </cell>
          <cell r="BE50">
            <v>0</v>
          </cell>
          <cell r="BF50">
            <v>0</v>
          </cell>
          <cell r="BG50" t="str">
            <v>NO</v>
          </cell>
          <cell r="BL50" t="str">
            <v xml:space="preserve">NO </v>
          </cell>
          <cell r="BU50">
            <v>0</v>
          </cell>
          <cell r="BV50">
            <v>0</v>
          </cell>
        </row>
        <row r="51">
          <cell r="A51" t="str">
            <v>050046630007CO</v>
          </cell>
          <cell r="B51">
            <v>38464</v>
          </cell>
          <cell r="C51">
            <v>2005</v>
          </cell>
          <cell r="D51">
            <v>2005</v>
          </cell>
          <cell r="E51" t="str">
            <v>0053092005a</v>
          </cell>
          <cell r="F51">
            <v>38476</v>
          </cell>
          <cell r="G51">
            <v>12</v>
          </cell>
          <cell r="H51" t="str">
            <v>ADMINISTRATIVO</v>
          </cell>
          <cell r="I51" t="str">
            <v>VOTO NO. 5309-05 
SE RECHAZA POR EL FONDO LA ACCION. NOTIFIQUESE ESTA 
SENT ENCIA AL MINISTERIO DE OBRAS PUBLICAS Y TRANSPORTES.-</v>
          </cell>
          <cell r="J51" t="str">
            <v>RF</v>
          </cell>
          <cell r="K51" t="str">
            <v>FONDO</v>
          </cell>
          <cell r="L51" t="str">
            <v>Física</v>
          </cell>
          <cell r="M51">
            <v>1</v>
          </cell>
          <cell r="N51" t="str">
            <v>Alajuela</v>
          </cell>
          <cell r="O51" t="str">
            <v>Masculino</v>
          </cell>
          <cell r="P51" t="str">
            <v>Persona</v>
          </cell>
          <cell r="Q51">
            <v>1</v>
          </cell>
          <cell r="R51">
            <v>0</v>
          </cell>
          <cell r="S51" t="str">
            <v>Nacional</v>
          </cell>
          <cell r="T51" t="str">
            <v>Soltero</v>
          </cell>
          <cell r="U51" t="str">
            <v>Constructor</v>
          </cell>
          <cell r="V51" t="str">
            <v>Mayor</v>
          </cell>
          <cell r="W51" t="str">
            <v>Decreto Ejecutivo</v>
          </cell>
          <cell r="X51" t="str">
            <v>Decreto Ejecutivo 29456-MOPT-MS Reglamento para la emisión de gafetes de identificación para el ingreso de personas a las áreas restringidas y para el acceso y permanencia de vehículos automotores y otros equipos de servicio en tierra, en las áreas de plataforma y rampa del Aeropuerto Internacional Juan Santamaría</v>
          </cell>
          <cell r="Y51" t="str">
            <v>artículo 3 inciso b)</v>
          </cell>
          <cell r="Z51" t="str">
            <v>ND</v>
          </cell>
          <cell r="AA51" t="str">
            <v>NO</v>
          </cell>
          <cell r="AB51" t="str">
            <v>LFSC</v>
          </cell>
          <cell r="AC51">
            <v>7</v>
          </cell>
          <cell r="AD51">
            <v>0</v>
          </cell>
          <cell r="AE51">
            <v>0</v>
          </cell>
          <cell r="AF51">
            <v>1</v>
          </cell>
          <cell r="AG51">
            <v>0</v>
          </cell>
          <cell r="AH51">
            <v>0</v>
          </cell>
          <cell r="AI51">
            <v>7</v>
          </cell>
          <cell r="AJ51">
            <v>0</v>
          </cell>
          <cell r="AK51">
            <v>0</v>
          </cell>
          <cell r="AL51" t="str">
            <v>LFSC</v>
          </cell>
          <cell r="AM51" t="str">
            <v>LPMM</v>
          </cell>
          <cell r="AN51" t="str">
            <v>AVCM</v>
          </cell>
          <cell r="AO51" t="str">
            <v>AVB</v>
          </cell>
          <cell r="AP51" t="str">
            <v>GAS</v>
          </cell>
          <cell r="AQ51" t="str">
            <v>EJL</v>
          </cell>
          <cell r="AR51" t="str">
            <v>FCC</v>
          </cell>
          <cell r="AS51">
            <v>0</v>
          </cell>
          <cell r="AT51">
            <v>0</v>
          </cell>
          <cell r="AU51">
            <v>0</v>
          </cell>
          <cell r="AV51">
            <v>0</v>
          </cell>
          <cell r="AW51">
            <v>0</v>
          </cell>
          <cell r="AX51">
            <v>0</v>
          </cell>
          <cell r="AY51">
            <v>0</v>
          </cell>
          <cell r="BC51" t="str">
            <v>igual</v>
          </cell>
          <cell r="BD51" t="str">
            <v>diferente</v>
          </cell>
          <cell r="BE51">
            <v>0</v>
          </cell>
          <cell r="BF51">
            <v>0</v>
          </cell>
          <cell r="BG51" t="str">
            <v>NO</v>
          </cell>
          <cell r="BL51" t="str">
            <v xml:space="preserve">NO </v>
          </cell>
        </row>
        <row r="52">
          <cell r="A52" t="str">
            <v>080000060007CO</v>
          </cell>
          <cell r="B52">
            <v>39449</v>
          </cell>
          <cell r="C52">
            <v>2008</v>
          </cell>
          <cell r="D52">
            <v>2008</v>
          </cell>
          <cell r="E52" t="str">
            <v>0169772008a</v>
          </cell>
          <cell r="F52">
            <v>39764</v>
          </cell>
          <cell r="G52">
            <v>315</v>
          </cell>
          <cell r="H52" t="str">
            <v>PENAL</v>
          </cell>
          <cell r="I52" t="str">
            <v xml:space="preserve">Se rechaza de plano la acción.
</v>
          </cell>
          <cell r="J52" t="str">
            <v>RP</v>
          </cell>
          <cell r="K52" t="str">
            <v>INADMISIBLE</v>
          </cell>
          <cell r="L52" t="str">
            <v>Física</v>
          </cell>
          <cell r="M52">
            <v>1</v>
          </cell>
          <cell r="N52" t="str">
            <v>ND</v>
          </cell>
          <cell r="O52" t="str">
            <v>Masculino</v>
          </cell>
          <cell r="P52" t="str">
            <v>Persona</v>
          </cell>
          <cell r="Q52">
            <v>1</v>
          </cell>
          <cell r="R52">
            <v>0</v>
          </cell>
          <cell r="S52" t="str">
            <v>Nacional</v>
          </cell>
          <cell r="T52" t="str">
            <v>ND</v>
          </cell>
          <cell r="U52" t="str">
            <v>ND</v>
          </cell>
          <cell r="V52" t="str">
            <v>Mayor</v>
          </cell>
          <cell r="W52" t="str">
            <v>Ley</v>
          </cell>
          <cell r="X52" t="str">
            <v>Ley 6723 del Registro y Archivos Judiciales</v>
          </cell>
          <cell r="Y52" t="str">
            <v xml:space="preserve">artículo 11 </v>
          </cell>
          <cell r="Z52" t="str">
            <v>ND</v>
          </cell>
          <cell r="AA52" t="str">
            <v>NO</v>
          </cell>
          <cell r="AB52" t="str">
            <v>AVCM</v>
          </cell>
          <cell r="AC52">
            <v>0</v>
          </cell>
          <cell r="AD52">
            <v>7</v>
          </cell>
          <cell r="AE52">
            <v>0</v>
          </cell>
          <cell r="AF52">
            <v>0</v>
          </cell>
          <cell r="AG52">
            <v>1</v>
          </cell>
          <cell r="AH52">
            <v>0</v>
          </cell>
          <cell r="AI52">
            <v>7</v>
          </cell>
          <cell r="AJ52">
            <v>0</v>
          </cell>
          <cell r="AK52">
            <v>0</v>
          </cell>
          <cell r="AL52">
            <v>0</v>
          </cell>
          <cell r="AM52">
            <v>0</v>
          </cell>
          <cell r="AN52">
            <v>0</v>
          </cell>
          <cell r="AO52">
            <v>0</v>
          </cell>
          <cell r="AP52">
            <v>0</v>
          </cell>
          <cell r="AQ52">
            <v>0</v>
          </cell>
          <cell r="AR52">
            <v>0</v>
          </cell>
          <cell r="AS52" t="str">
            <v>RMAG</v>
          </cell>
          <cell r="AT52" t="str">
            <v>LPMM</v>
          </cell>
          <cell r="AU52" t="str">
            <v>AVCM</v>
          </cell>
          <cell r="AV52" t="str">
            <v>HGQ</v>
          </cell>
          <cell r="AW52" t="str">
            <v>GAS</v>
          </cell>
          <cell r="AX52" t="str">
            <v>EJL</v>
          </cell>
          <cell r="AY52" t="str">
            <v>FCC</v>
          </cell>
          <cell r="BC52" t="str">
            <v>diferente</v>
          </cell>
          <cell r="BD52" t="str">
            <v>igual</v>
          </cell>
          <cell r="BE52">
            <v>0</v>
          </cell>
          <cell r="BF52">
            <v>0</v>
          </cell>
          <cell r="BG52" t="str">
            <v>NO</v>
          </cell>
          <cell r="BL52" t="str">
            <v xml:space="preserve">NO </v>
          </cell>
          <cell r="BU52" t="str">
            <v>RMAG</v>
          </cell>
          <cell r="BV52" t="str">
            <v>HGQ</v>
          </cell>
        </row>
        <row r="53">
          <cell r="A53" t="str">
            <v>050047520007CO</v>
          </cell>
          <cell r="B53">
            <v>38468</v>
          </cell>
          <cell r="C53">
            <v>2005</v>
          </cell>
          <cell r="D53">
            <v>2005</v>
          </cell>
          <cell r="E53" t="str">
            <v>0122012005a</v>
          </cell>
          <cell r="F53">
            <v>38602</v>
          </cell>
          <cell r="G53">
            <v>134</v>
          </cell>
          <cell r="H53" t="str">
            <v>MUNICIPALIDAD</v>
          </cell>
          <cell r="I53" t="str">
            <v>Se rechaza de plano la acción.-</v>
          </cell>
          <cell r="J53" t="str">
            <v>RP</v>
          </cell>
          <cell r="K53" t="str">
            <v>ADMISIBILIDAD</v>
          </cell>
          <cell r="L53" t="str">
            <v>Jurídica</v>
          </cell>
          <cell r="M53">
            <v>1</v>
          </cell>
          <cell r="N53" t="str">
            <v>San José</v>
          </cell>
          <cell r="O53" t="str">
            <v>Municipalidad</v>
          </cell>
          <cell r="P53" t="str">
            <v>Municipalidad</v>
          </cell>
          <cell r="Q53">
            <v>99</v>
          </cell>
          <cell r="R53">
            <v>99</v>
          </cell>
          <cell r="S53" t="str">
            <v>Nacional</v>
          </cell>
          <cell r="T53" t="str">
            <v>ND</v>
          </cell>
          <cell r="U53" t="str">
            <v>ND</v>
          </cell>
          <cell r="V53" t="str">
            <v>ND</v>
          </cell>
          <cell r="W53" t="str">
            <v>Omisión</v>
          </cell>
          <cell r="X53" t="str">
            <v xml:space="preserve">Omisión del Concejo Municipal de Tibás en la aprobación de las tasas de recolección y aseo de vías, aprobación de tasa de parques, aprobación de modificaciones al proyecto de Ley de Patentes solicitadas por la Asamblea Legislativa, solicitudes que denomina de disminución del acuerdo ilegal sobre Impuesto de Bienes Inmuebles, solicitudes de aprobación de la Tabla del IBI confeccionada por el Órgano de Normalización Técnica y la omisión en el dictado de los siguientes Reglamentos: sobre los Espacios de Estacionamientos; de Espectáculos Públicos; el Autónomo de Servicio de la Municipalidad de Tibás; sobre Karaokes, Música en vivo, disco móviles; de Café Internet; de COLOSEVIS; de las Juntas Administrativas de las Instalaciones Deportivas Municipales; para la Instalación de Anuncios y Rótulos; de Construcciones; para el uso de Parques Públicos; para el Cobro de la Tasa sobre Mantenimiento de Parques, Zonas Verdes y sus Respectivos Servicios en el cantón de Tibás; para el Estacionamiento y Administración de Zonas Públicas; para la Precalificación de Organizaciones No Gubernamentales como Entidades destinadas para administrar fondos públicos provenientes de partidas específicas; de la reforma a la Ley de Patentes; para la Aplicación de la Carrera Profesional a los Profesionales de la Municipalidad de Tibás; y de Carrera Administrativa Municipal.. </v>
          </cell>
          <cell r="Y53" t="str">
            <v>ND</v>
          </cell>
          <cell r="Z53" t="str">
            <v>ND</v>
          </cell>
          <cell r="AA53" t="str">
            <v>NO</v>
          </cell>
          <cell r="AB53" t="str">
            <v>LFSC</v>
          </cell>
          <cell r="AC53">
            <v>0</v>
          </cell>
          <cell r="AD53">
            <v>7</v>
          </cell>
          <cell r="AE53">
            <v>0</v>
          </cell>
          <cell r="AF53">
            <v>0</v>
          </cell>
          <cell r="AG53">
            <v>1</v>
          </cell>
          <cell r="AH53">
            <v>0</v>
          </cell>
          <cell r="AI53">
            <v>7</v>
          </cell>
          <cell r="AJ53">
            <v>0</v>
          </cell>
          <cell r="AK53">
            <v>0</v>
          </cell>
          <cell r="AS53" t="str">
            <v>LFSC</v>
          </cell>
          <cell r="AT53" t="str">
            <v>LPMM</v>
          </cell>
          <cell r="AU53" t="str">
            <v>AVCM</v>
          </cell>
          <cell r="AV53" t="str">
            <v>AVB</v>
          </cell>
          <cell r="AW53" t="str">
            <v>GAS</v>
          </cell>
          <cell r="AX53" t="str">
            <v>EJL</v>
          </cell>
          <cell r="AY53" t="str">
            <v>FCC</v>
          </cell>
          <cell r="BC53" t="str">
            <v>diferente</v>
          </cell>
          <cell r="BD53" t="str">
            <v>igual</v>
          </cell>
          <cell r="BE53">
            <v>0</v>
          </cell>
          <cell r="BF53">
            <v>0</v>
          </cell>
          <cell r="BG53" t="str">
            <v>NO</v>
          </cell>
          <cell r="BL53" t="str">
            <v xml:space="preserve">NO </v>
          </cell>
        </row>
        <row r="54">
          <cell r="A54" t="str">
            <v>050048170007CO</v>
          </cell>
          <cell r="B54">
            <v>38469</v>
          </cell>
          <cell r="C54">
            <v>2005</v>
          </cell>
          <cell r="D54">
            <v>2005</v>
          </cell>
          <cell r="E54" t="str">
            <v>0074552005a</v>
          </cell>
          <cell r="F54">
            <v>38517</v>
          </cell>
          <cell r="G54">
            <v>48</v>
          </cell>
          <cell r="H54" t="str">
            <v>CONSTITUCIONAL</v>
          </cell>
          <cell r="I54" t="str">
            <v>VOTO NO. 7455-05 
SE RECHAZA DE PLANO LA ACCION.-</v>
          </cell>
          <cell r="J54" t="str">
            <v>RP</v>
          </cell>
          <cell r="K54" t="str">
            <v>ADMISIBILIDAD</v>
          </cell>
          <cell r="L54" t="str">
            <v>Física</v>
          </cell>
          <cell r="M54">
            <v>1</v>
          </cell>
          <cell r="N54" t="str">
            <v>San José</v>
          </cell>
          <cell r="O54" t="str">
            <v>Masculino</v>
          </cell>
          <cell r="P54" t="str">
            <v>Persona</v>
          </cell>
          <cell r="Q54">
            <v>1</v>
          </cell>
          <cell r="R54">
            <v>0</v>
          </cell>
          <cell r="S54" t="str">
            <v>Nacional</v>
          </cell>
          <cell r="T54" t="str">
            <v>Soltero</v>
          </cell>
          <cell r="U54" t="str">
            <v>ND</v>
          </cell>
          <cell r="V54" t="str">
            <v>Mayor</v>
          </cell>
          <cell r="W54" t="str">
            <v>Constitución Política</v>
          </cell>
          <cell r="X54" t="str">
            <v>Constitución Política</v>
          </cell>
          <cell r="Y54" t="str">
            <v>artículo 75</v>
          </cell>
          <cell r="Z54" t="str">
            <v>ND</v>
          </cell>
          <cell r="AA54" t="str">
            <v>NO</v>
          </cell>
          <cell r="AB54" t="str">
            <v>LFSC</v>
          </cell>
          <cell r="AC54">
            <v>0</v>
          </cell>
          <cell r="AD54">
            <v>7</v>
          </cell>
          <cell r="AE54">
            <v>0</v>
          </cell>
          <cell r="AF54">
            <v>0</v>
          </cell>
          <cell r="AG54">
            <v>1</v>
          </cell>
          <cell r="AH54">
            <v>0</v>
          </cell>
          <cell r="AI54">
            <v>7</v>
          </cell>
          <cell r="AJ54">
            <v>0</v>
          </cell>
          <cell r="AK54">
            <v>0</v>
          </cell>
          <cell r="AS54" t="str">
            <v>LFSC</v>
          </cell>
          <cell r="AT54" t="str">
            <v>LPMM</v>
          </cell>
          <cell r="AU54" t="str">
            <v>AVCM</v>
          </cell>
          <cell r="AV54" t="str">
            <v>AVB</v>
          </cell>
          <cell r="AW54" t="str">
            <v>GAS</v>
          </cell>
          <cell r="AX54" t="str">
            <v>EJL</v>
          </cell>
          <cell r="AY54" t="str">
            <v>FCC</v>
          </cell>
          <cell r="BC54" t="str">
            <v>diferente</v>
          </cell>
          <cell r="BD54" t="str">
            <v>igual</v>
          </cell>
          <cell r="BE54">
            <v>0</v>
          </cell>
          <cell r="BF54">
            <v>0</v>
          </cell>
          <cell r="BG54" t="str">
            <v>NO</v>
          </cell>
          <cell r="BL54" t="str">
            <v xml:space="preserve">NO </v>
          </cell>
        </row>
        <row r="55">
          <cell r="A55" t="str">
            <v>050110580007CO</v>
          </cell>
          <cell r="B55">
            <v>38590</v>
          </cell>
          <cell r="C55">
            <v>2005</v>
          </cell>
          <cell r="D55">
            <v>2005</v>
          </cell>
          <cell r="E55" t="str">
            <v>0142872005a</v>
          </cell>
          <cell r="F55">
            <v>38644</v>
          </cell>
          <cell r="G55">
            <v>54</v>
          </cell>
          <cell r="H55" t="str">
            <v>ADMINISTRATIVO</v>
          </cell>
          <cell r="I55" t="str">
            <v>Se rechaza de plano la acción.</v>
          </cell>
          <cell r="J55" t="str">
            <v>RP</v>
          </cell>
          <cell r="K55" t="str">
            <v>ADMISIBILIDAD</v>
          </cell>
          <cell r="L55" t="str">
            <v>Física</v>
          </cell>
          <cell r="M55">
            <v>1</v>
          </cell>
          <cell r="N55" t="str">
            <v>San José</v>
          </cell>
          <cell r="O55" t="str">
            <v>Masculino</v>
          </cell>
          <cell r="P55" t="str">
            <v>Persona</v>
          </cell>
          <cell r="Q55">
            <v>1</v>
          </cell>
          <cell r="R55">
            <v>0</v>
          </cell>
          <cell r="S55" t="str">
            <v>Nacional</v>
          </cell>
          <cell r="T55" t="str">
            <v>ND</v>
          </cell>
          <cell r="U55" t="str">
            <v>ND</v>
          </cell>
          <cell r="V55" t="str">
            <v>Mayor</v>
          </cell>
          <cell r="W55" t="str">
            <v>Sentencia</v>
          </cell>
          <cell r="X55" t="str">
            <v>Jurisprudencia de la Sala Constitucional</v>
          </cell>
          <cell r="Y55" t="str">
            <v>Sentencia 2003-02771 de 4-4-2003</v>
          </cell>
          <cell r="Z55" t="str">
            <v>ND</v>
          </cell>
          <cell r="AA55" t="str">
            <v>NO</v>
          </cell>
          <cell r="AB55" t="str">
            <v>LFSC</v>
          </cell>
          <cell r="AC55">
            <v>0</v>
          </cell>
          <cell r="AD55">
            <v>7</v>
          </cell>
          <cell r="AE55">
            <v>0</v>
          </cell>
          <cell r="AF55">
            <v>0</v>
          </cell>
          <cell r="AG55">
            <v>1</v>
          </cell>
          <cell r="AH55">
            <v>0</v>
          </cell>
          <cell r="AI55">
            <v>7</v>
          </cell>
          <cell r="AJ55">
            <v>0</v>
          </cell>
          <cell r="AK55">
            <v>0</v>
          </cell>
          <cell r="AL55">
            <v>0</v>
          </cell>
          <cell r="AM55">
            <v>0</v>
          </cell>
          <cell r="AN55">
            <v>0</v>
          </cell>
          <cell r="AO55">
            <v>0</v>
          </cell>
          <cell r="AP55">
            <v>0</v>
          </cell>
          <cell r="AQ55">
            <v>0</v>
          </cell>
          <cell r="AR55">
            <v>0</v>
          </cell>
          <cell r="AS55" t="str">
            <v>LFSC</v>
          </cell>
          <cell r="AT55" t="str">
            <v>LPMM</v>
          </cell>
          <cell r="AU55" t="str">
            <v>AVCM</v>
          </cell>
          <cell r="AV55" t="str">
            <v>GAS</v>
          </cell>
          <cell r="AW55" t="str">
            <v>FCC</v>
          </cell>
          <cell r="AX55" t="str">
            <v>JLMQ</v>
          </cell>
          <cell r="AY55" t="str">
            <v>RMAG</v>
          </cell>
          <cell r="BC55" t="str">
            <v>diferente</v>
          </cell>
          <cell r="BD55" t="str">
            <v>igual</v>
          </cell>
          <cell r="BE55">
            <v>0</v>
          </cell>
          <cell r="BF55">
            <v>0</v>
          </cell>
          <cell r="BG55" t="str">
            <v>NO</v>
          </cell>
          <cell r="BL55" t="str">
            <v xml:space="preserve">NO </v>
          </cell>
          <cell r="BU55" t="str">
            <v>JLMQ</v>
          </cell>
          <cell r="BV55" t="str">
            <v>RMAG</v>
          </cell>
        </row>
        <row r="56">
          <cell r="A56" t="str">
            <v>050051960007CO</v>
          </cell>
          <cell r="B56">
            <v>38477</v>
          </cell>
          <cell r="C56">
            <v>2005</v>
          </cell>
          <cell r="D56">
            <v>2005</v>
          </cell>
          <cell r="E56" t="str">
            <v>0058992005a</v>
          </cell>
          <cell r="F56">
            <v>38490</v>
          </cell>
          <cell r="G56">
            <v>13</v>
          </cell>
          <cell r="H56" t="str">
            <v>ADMINISTRATIVO</v>
          </cell>
          <cell r="I56" t="str">
            <v>VOTO NO. 5899-05 
SE RECHAZA DE PLANO LA ACCION.-</v>
          </cell>
          <cell r="J56" t="str">
            <v>RP</v>
          </cell>
          <cell r="K56" t="str">
            <v>ADMISIBILIDAD</v>
          </cell>
          <cell r="L56" t="str">
            <v>Jurídica</v>
          </cell>
          <cell r="M56">
            <v>1</v>
          </cell>
          <cell r="N56" t="str">
            <v>ND</v>
          </cell>
          <cell r="O56" t="str">
            <v>Trabajadores</v>
          </cell>
          <cell r="P56" t="str">
            <v>Trabajadores</v>
          </cell>
          <cell r="Q56">
            <v>99</v>
          </cell>
          <cell r="R56">
            <v>99</v>
          </cell>
          <cell r="S56" t="str">
            <v>ND</v>
          </cell>
          <cell r="T56" t="str">
            <v>ND</v>
          </cell>
          <cell r="U56" t="str">
            <v>ND</v>
          </cell>
          <cell r="V56" t="str">
            <v>ND</v>
          </cell>
          <cell r="W56" t="str">
            <v>Decreto Ejecutivo</v>
          </cell>
          <cell r="X56" t="str">
            <v>Decreto Ejecutivo 32178-MOPT Reglamento para el Servicio de Estiba y Desestiba en el Complejo Portuario de Limón y Moín</v>
          </cell>
          <cell r="Y56" t="str">
            <v>Toda la norma</v>
          </cell>
          <cell r="Z56" t="str">
            <v>ND</v>
          </cell>
          <cell r="AA56" t="str">
            <v>NO</v>
          </cell>
          <cell r="AB56" t="str">
            <v>LFSC</v>
          </cell>
          <cell r="AC56">
            <v>0</v>
          </cell>
          <cell r="AD56">
            <v>7</v>
          </cell>
          <cell r="AE56">
            <v>0</v>
          </cell>
          <cell r="AF56">
            <v>0</v>
          </cell>
          <cell r="AG56">
            <v>1</v>
          </cell>
          <cell r="AH56">
            <v>0</v>
          </cell>
          <cell r="AI56">
            <v>7</v>
          </cell>
          <cell r="AJ56">
            <v>0</v>
          </cell>
          <cell r="AK56">
            <v>0</v>
          </cell>
          <cell r="AL56">
            <v>0</v>
          </cell>
          <cell r="AM56">
            <v>0</v>
          </cell>
          <cell r="AN56">
            <v>0</v>
          </cell>
          <cell r="AO56">
            <v>0</v>
          </cell>
          <cell r="AP56">
            <v>0</v>
          </cell>
          <cell r="AQ56">
            <v>0</v>
          </cell>
          <cell r="AR56">
            <v>0</v>
          </cell>
          <cell r="AS56" t="str">
            <v>LFSC</v>
          </cell>
          <cell r="AT56" t="str">
            <v>LPMM</v>
          </cell>
          <cell r="AU56" t="str">
            <v>AVCM</v>
          </cell>
          <cell r="AV56" t="str">
            <v>AVB</v>
          </cell>
          <cell r="AW56" t="str">
            <v>GAS</v>
          </cell>
          <cell r="AX56" t="str">
            <v>EJL</v>
          </cell>
          <cell r="AY56" t="str">
            <v>FCC</v>
          </cell>
          <cell r="BC56" t="str">
            <v>diferente</v>
          </cell>
          <cell r="BD56" t="str">
            <v>igual</v>
          </cell>
          <cell r="BE56">
            <v>0</v>
          </cell>
          <cell r="BF56">
            <v>0</v>
          </cell>
          <cell r="BG56" t="str">
            <v>NO</v>
          </cell>
          <cell r="BL56" t="str">
            <v xml:space="preserve">NO </v>
          </cell>
          <cell r="BU56">
            <v>0</v>
          </cell>
        </row>
        <row r="57">
          <cell r="A57" t="str">
            <v>050052010007CO</v>
          </cell>
          <cell r="B57">
            <v>38477</v>
          </cell>
          <cell r="C57">
            <v>2005</v>
          </cell>
          <cell r="D57">
            <v>2005</v>
          </cell>
          <cell r="E57" t="str">
            <v>0059012005a</v>
          </cell>
          <cell r="F57">
            <v>38490</v>
          </cell>
          <cell r="G57">
            <v>13</v>
          </cell>
          <cell r="H57" t="str">
            <v>COMERCIO</v>
          </cell>
          <cell r="I57" t="str">
            <v>VOTO NO. 5901-05 
SE RECHAZA DE PLANO LA ACCION.-</v>
          </cell>
          <cell r="J57" t="str">
            <v>RP</v>
          </cell>
          <cell r="K57" t="str">
            <v>ADMISIBILIDAD</v>
          </cell>
          <cell r="L57" t="str">
            <v>Jurídica</v>
          </cell>
          <cell r="M57">
            <v>1</v>
          </cell>
          <cell r="N57" t="str">
            <v>ND</v>
          </cell>
          <cell r="O57" t="str">
            <v>Empresa privada</v>
          </cell>
          <cell r="P57" t="str">
            <v>Empresa privada</v>
          </cell>
          <cell r="Q57">
            <v>99</v>
          </cell>
          <cell r="R57">
            <v>99</v>
          </cell>
          <cell r="S57" t="str">
            <v>ND</v>
          </cell>
          <cell r="T57" t="str">
            <v>ND</v>
          </cell>
          <cell r="U57" t="str">
            <v>ND</v>
          </cell>
          <cell r="V57" t="str">
            <v>ND</v>
          </cell>
          <cell r="W57" t="str">
            <v>Sentencia</v>
          </cell>
          <cell r="X57" t="str">
            <v>Jurisprudencia de los Tribunales Civiles de Puntarenas</v>
          </cell>
          <cell r="Y57" t="str">
            <v>ND</v>
          </cell>
          <cell r="Z57" t="str">
            <v>ND</v>
          </cell>
          <cell r="AA57" t="str">
            <v>NO</v>
          </cell>
          <cell r="AB57" t="str">
            <v>LFSC</v>
          </cell>
          <cell r="AC57">
            <v>0</v>
          </cell>
          <cell r="AD57">
            <v>7</v>
          </cell>
          <cell r="AE57">
            <v>0</v>
          </cell>
          <cell r="AF57">
            <v>0</v>
          </cell>
          <cell r="AG57">
            <v>1</v>
          </cell>
          <cell r="AH57">
            <v>0</v>
          </cell>
          <cell r="AI57">
            <v>7</v>
          </cell>
          <cell r="AJ57">
            <v>0</v>
          </cell>
          <cell r="AK57">
            <v>0</v>
          </cell>
          <cell r="AL57">
            <v>0</v>
          </cell>
          <cell r="AM57">
            <v>0</v>
          </cell>
          <cell r="AN57">
            <v>0</v>
          </cell>
          <cell r="AO57">
            <v>0</v>
          </cell>
          <cell r="AP57">
            <v>0</v>
          </cell>
          <cell r="AQ57">
            <v>0</v>
          </cell>
          <cell r="AR57">
            <v>0</v>
          </cell>
          <cell r="AS57" t="str">
            <v>LFSC</v>
          </cell>
          <cell r="AT57" t="str">
            <v>LPMM</v>
          </cell>
          <cell r="AU57" t="str">
            <v>AVCM</v>
          </cell>
          <cell r="AV57" t="str">
            <v>AVB</v>
          </cell>
          <cell r="AW57" t="str">
            <v>GAS</v>
          </cell>
          <cell r="AX57" t="str">
            <v>EJL</v>
          </cell>
          <cell r="AY57" t="str">
            <v>FCC</v>
          </cell>
          <cell r="BC57" t="str">
            <v>diferente</v>
          </cell>
          <cell r="BD57" t="str">
            <v>igual</v>
          </cell>
          <cell r="BE57">
            <v>0</v>
          </cell>
          <cell r="BF57">
            <v>0</v>
          </cell>
          <cell r="BG57" t="str">
            <v>NO</v>
          </cell>
          <cell r="BL57" t="str">
            <v xml:space="preserve">NO </v>
          </cell>
          <cell r="BU57">
            <v>0</v>
          </cell>
        </row>
        <row r="58">
          <cell r="A58" t="str">
            <v>050052830007CO</v>
          </cell>
          <cell r="B58">
            <v>38478</v>
          </cell>
          <cell r="C58">
            <v>2005</v>
          </cell>
          <cell r="D58">
            <v>2005</v>
          </cell>
          <cell r="E58" t="str">
            <v>0071552005a</v>
          </cell>
          <cell r="F58">
            <v>38511</v>
          </cell>
          <cell r="G58">
            <v>33</v>
          </cell>
          <cell r="H58" t="str">
            <v>SALUD</v>
          </cell>
          <cell r="I58" t="str">
            <v>VOTO NO. 7155-05 
SE RECHAZA DE PLANO LA ACCION.-</v>
          </cell>
          <cell r="J58" t="str">
            <v>RP</v>
          </cell>
          <cell r="K58" t="str">
            <v>ADMISIBILIDAD</v>
          </cell>
          <cell r="L58" t="str">
            <v>Jurídica</v>
          </cell>
          <cell r="M58">
            <v>1</v>
          </cell>
          <cell r="N58" t="str">
            <v>ND</v>
          </cell>
          <cell r="O58" t="str">
            <v>Empresa privada</v>
          </cell>
          <cell r="P58" t="str">
            <v>Empresa privada</v>
          </cell>
          <cell r="Q58">
            <v>99</v>
          </cell>
          <cell r="R58">
            <v>99</v>
          </cell>
          <cell r="S58" t="str">
            <v>ND</v>
          </cell>
          <cell r="T58" t="str">
            <v>ND</v>
          </cell>
          <cell r="U58" t="str">
            <v>ND</v>
          </cell>
          <cell r="V58" t="str">
            <v>ND</v>
          </cell>
          <cell r="W58" t="str">
            <v>Acto administrativo</v>
          </cell>
          <cell r="X58" t="str">
            <v>actos subjetivos dictados por el Ministerio de Salud</v>
          </cell>
          <cell r="Y58" t="str">
            <v>Resoluciones DM-F-4000-04 del 1/06/2004 y DM-F-4001-04 del 29/05/2004 de la Ministra de Salud</v>
          </cell>
          <cell r="Z58" t="str">
            <v>ND</v>
          </cell>
          <cell r="AA58" t="str">
            <v>NO</v>
          </cell>
          <cell r="AB58" t="str">
            <v>LFSC</v>
          </cell>
          <cell r="AC58">
            <v>0</v>
          </cell>
          <cell r="AD58">
            <v>7</v>
          </cell>
          <cell r="AE58">
            <v>0</v>
          </cell>
          <cell r="AF58">
            <v>0</v>
          </cell>
          <cell r="AG58">
            <v>1</v>
          </cell>
          <cell r="AH58">
            <v>0</v>
          </cell>
          <cell r="AI58">
            <v>7</v>
          </cell>
          <cell r="AJ58">
            <v>0</v>
          </cell>
          <cell r="AK58">
            <v>0</v>
          </cell>
          <cell r="AS58" t="str">
            <v>LFSC</v>
          </cell>
          <cell r="AT58" t="str">
            <v>LPMM</v>
          </cell>
          <cell r="AU58" t="str">
            <v>JLMQ</v>
          </cell>
          <cell r="AV58" t="str">
            <v>AVB</v>
          </cell>
          <cell r="AW58" t="str">
            <v>GAS</v>
          </cell>
          <cell r="AX58" t="str">
            <v>RMAG</v>
          </cell>
          <cell r="AY58" t="str">
            <v>FCC</v>
          </cell>
          <cell r="BC58" t="str">
            <v>diferente</v>
          </cell>
          <cell r="BD58" t="str">
            <v>igual</v>
          </cell>
          <cell r="BE58">
            <v>0</v>
          </cell>
          <cell r="BF58">
            <v>0</v>
          </cell>
          <cell r="BG58" t="str">
            <v>NO</v>
          </cell>
          <cell r="BL58" t="str">
            <v xml:space="preserve">NO </v>
          </cell>
          <cell r="BU58" t="str">
            <v>JLMQ</v>
          </cell>
          <cell r="BV58" t="str">
            <v>RMAG</v>
          </cell>
        </row>
        <row r="59">
          <cell r="A59" t="str">
            <v>050114130007CO</v>
          </cell>
          <cell r="B59">
            <v>38599</v>
          </cell>
          <cell r="C59">
            <v>2005</v>
          </cell>
          <cell r="D59">
            <v>2005</v>
          </cell>
          <cell r="E59" t="str">
            <v>0123772005a</v>
          </cell>
          <cell r="F59">
            <v>38604</v>
          </cell>
          <cell r="G59">
            <v>5</v>
          </cell>
          <cell r="H59" t="str">
            <v xml:space="preserve">MINORIAS </v>
          </cell>
          <cell r="I59" t="str">
            <v>Se rechaza de plano la acción.-</v>
          </cell>
          <cell r="J59" t="str">
            <v>RP</v>
          </cell>
          <cell r="K59" t="str">
            <v>ADMISIBILIDAD</v>
          </cell>
          <cell r="L59" t="str">
            <v>Física</v>
          </cell>
          <cell r="M59">
            <v>1</v>
          </cell>
          <cell r="N59" t="str">
            <v>San José</v>
          </cell>
          <cell r="O59" t="str">
            <v>Masculino</v>
          </cell>
          <cell r="P59" t="str">
            <v>Persona</v>
          </cell>
          <cell r="Q59">
            <v>1</v>
          </cell>
          <cell r="R59">
            <v>0</v>
          </cell>
          <cell r="S59" t="str">
            <v>Nacional</v>
          </cell>
          <cell r="T59" t="str">
            <v>ND</v>
          </cell>
          <cell r="U59" t="str">
            <v>ND</v>
          </cell>
          <cell r="V59" t="str">
            <v>Mayor</v>
          </cell>
          <cell r="W59" t="str">
            <v>Acto legislativo</v>
          </cell>
          <cell r="X59" t="str">
            <v xml:space="preserve">Proyecto de Ley 15967 que modifica el artículo 46 de la Ley 7600 sobre personas con discapacidad </v>
          </cell>
          <cell r="Y59" t="str">
            <v>Toda la norma</v>
          </cell>
          <cell r="Z59" t="str">
            <v>ND</v>
          </cell>
          <cell r="AA59" t="str">
            <v>NO</v>
          </cell>
          <cell r="AB59" t="str">
            <v>LFSC</v>
          </cell>
          <cell r="AC59">
            <v>0</v>
          </cell>
          <cell r="AD59">
            <v>7</v>
          </cell>
          <cell r="AE59">
            <v>0</v>
          </cell>
          <cell r="AF59">
            <v>0</v>
          </cell>
          <cell r="AG59">
            <v>1</v>
          </cell>
          <cell r="AH59">
            <v>0</v>
          </cell>
          <cell r="AI59">
            <v>7</v>
          </cell>
          <cell r="AJ59">
            <v>0</v>
          </cell>
          <cell r="AK59">
            <v>0</v>
          </cell>
          <cell r="AS59" t="str">
            <v>LFSC</v>
          </cell>
          <cell r="AT59" t="str">
            <v>AVCM</v>
          </cell>
          <cell r="AU59" t="str">
            <v>AVB</v>
          </cell>
          <cell r="AV59" t="str">
            <v>GAS</v>
          </cell>
          <cell r="AW59" t="str">
            <v>EJL</v>
          </cell>
          <cell r="AX59" t="str">
            <v>FCC</v>
          </cell>
          <cell r="AY59" t="str">
            <v>TRA</v>
          </cell>
          <cell r="BC59" t="str">
            <v>diferente</v>
          </cell>
          <cell r="BD59" t="str">
            <v>igual</v>
          </cell>
          <cell r="BE59">
            <v>0</v>
          </cell>
          <cell r="BF59">
            <v>0</v>
          </cell>
          <cell r="BG59" t="str">
            <v>NO</v>
          </cell>
          <cell r="BL59" t="str">
            <v xml:space="preserve">NO </v>
          </cell>
          <cell r="BU59" t="str">
            <v>TRA</v>
          </cell>
        </row>
        <row r="60">
          <cell r="A60" t="str">
            <v>050055460007CO</v>
          </cell>
          <cell r="B60">
            <v>38484</v>
          </cell>
          <cell r="C60">
            <v>2005</v>
          </cell>
          <cell r="D60">
            <v>2005</v>
          </cell>
          <cell r="E60" t="str">
            <v>0115652005a</v>
          </cell>
          <cell r="F60">
            <v>38593</v>
          </cell>
          <cell r="G60">
            <v>109</v>
          </cell>
          <cell r="H60" t="str">
            <v>ADMINISTRATIVO</v>
          </cell>
          <cell r="I60" t="str">
            <v>Se rechaza por el fondo la acción./ Los Magistrados Molina, Volio y Abdelnour salvan el voto y ordenan dar curso a la acción.-</v>
          </cell>
          <cell r="J60" t="str">
            <v>RF</v>
          </cell>
          <cell r="K60" t="str">
            <v>FONDO</v>
          </cell>
          <cell r="L60" t="str">
            <v>Física</v>
          </cell>
          <cell r="M60">
            <v>1</v>
          </cell>
          <cell r="N60" t="str">
            <v>Puntarenas</v>
          </cell>
          <cell r="O60" t="str">
            <v>Masculino</v>
          </cell>
          <cell r="P60" t="str">
            <v>Persona</v>
          </cell>
          <cell r="Q60">
            <v>1</v>
          </cell>
          <cell r="R60">
            <v>0</v>
          </cell>
          <cell r="S60" t="str">
            <v>Nacional</v>
          </cell>
          <cell r="T60" t="str">
            <v>Casado</v>
          </cell>
          <cell r="U60" t="str">
            <v>Notario público</v>
          </cell>
          <cell r="V60" t="str">
            <v>Mayor</v>
          </cell>
          <cell r="W60" t="str">
            <v>Acto administrativo</v>
          </cell>
          <cell r="X60" t="str">
            <v>Acuerdos de la sesión de Corte Plena 07-04</v>
          </cell>
          <cell r="Y60" t="str">
            <v>artículo XIV</v>
          </cell>
          <cell r="Z60" t="str">
            <v>ND</v>
          </cell>
          <cell r="AA60" t="str">
            <v>NO</v>
          </cell>
          <cell r="AB60" t="str">
            <v>AVCM</v>
          </cell>
          <cell r="AC60">
            <v>4</v>
          </cell>
          <cell r="AD60">
            <v>0</v>
          </cell>
          <cell r="AE60">
            <v>3</v>
          </cell>
          <cell r="AF60">
            <v>1</v>
          </cell>
          <cell r="AG60">
            <v>0</v>
          </cell>
          <cell r="AH60">
            <v>1</v>
          </cell>
          <cell r="AI60">
            <v>7</v>
          </cell>
          <cell r="AJ60">
            <v>3</v>
          </cell>
          <cell r="AK60">
            <v>0</v>
          </cell>
          <cell r="AL60" t="str">
            <v>SCA</v>
          </cell>
          <cell r="AM60" t="str">
            <v>AVB</v>
          </cell>
          <cell r="AN60" t="str">
            <v>AVCM</v>
          </cell>
          <cell r="AO60" t="str">
            <v>TRA</v>
          </cell>
          <cell r="AS60">
            <v>0</v>
          </cell>
          <cell r="AT60">
            <v>0</v>
          </cell>
          <cell r="AU60">
            <v>0</v>
          </cell>
          <cell r="AV60">
            <v>0</v>
          </cell>
          <cell r="AW60">
            <v>0</v>
          </cell>
          <cell r="AX60">
            <v>0</v>
          </cell>
          <cell r="AY60">
            <v>0</v>
          </cell>
          <cell r="AZ60" t="str">
            <v>FVE</v>
          </cell>
          <cell r="BA60" t="str">
            <v>JLMQ</v>
          </cell>
          <cell r="BB60" t="str">
            <v>RMAG</v>
          </cell>
          <cell r="BC60" t="str">
            <v>igual</v>
          </cell>
          <cell r="BD60" t="str">
            <v>diferente</v>
          </cell>
          <cell r="BE60">
            <v>0</v>
          </cell>
          <cell r="BF60">
            <v>0</v>
          </cell>
          <cell r="BG60" t="str">
            <v>SI</v>
          </cell>
          <cell r="BH60">
            <v>1</v>
          </cell>
          <cell r="BI60" t="str">
            <v>FVE</v>
          </cell>
          <cell r="BJ60" t="str">
            <v>JLMQ</v>
          </cell>
          <cell r="BK60" t="str">
            <v>RMAG</v>
          </cell>
          <cell r="BL60" t="str">
            <v xml:space="preserve">NO </v>
          </cell>
          <cell r="BU60" t="str">
            <v>JLMQ</v>
          </cell>
          <cell r="BV60" t="str">
            <v>RMAG</v>
          </cell>
          <cell r="BW60" t="str">
            <v>FVE</v>
          </cell>
          <cell r="BX60" t="str">
            <v>TRA</v>
          </cell>
        </row>
        <row r="61">
          <cell r="A61" t="str">
            <v>060057800007CO</v>
          </cell>
          <cell r="B61">
            <v>38853</v>
          </cell>
          <cell r="C61">
            <v>2006</v>
          </cell>
          <cell r="D61">
            <v>2007</v>
          </cell>
          <cell r="E61" t="str">
            <v>0046262007a</v>
          </cell>
          <cell r="F61">
            <v>39183</v>
          </cell>
          <cell r="G61">
            <v>330</v>
          </cell>
          <cell r="H61" t="str">
            <v>COMERCIO</v>
          </cell>
          <cell r="I61" t="str">
            <v>Se rechaza de plano la acción.</v>
          </cell>
          <cell r="J61" t="str">
            <v>RP</v>
          </cell>
          <cell r="K61" t="str">
            <v>INADMISIBLE</v>
          </cell>
          <cell r="L61" t="str">
            <v>Jurídica</v>
          </cell>
          <cell r="M61">
            <v>1</v>
          </cell>
          <cell r="N61" t="str">
            <v>ND</v>
          </cell>
          <cell r="O61" t="str">
            <v>Empresa privada</v>
          </cell>
          <cell r="P61" t="str">
            <v>Empresa privada</v>
          </cell>
          <cell r="Q61">
            <v>99</v>
          </cell>
          <cell r="R61">
            <v>99</v>
          </cell>
          <cell r="S61" t="str">
            <v>ND</v>
          </cell>
          <cell r="T61" t="str">
            <v>ND</v>
          </cell>
          <cell r="U61" t="str">
            <v>ND</v>
          </cell>
          <cell r="V61" t="str">
            <v>ND</v>
          </cell>
          <cell r="W61" t="str">
            <v>Ley</v>
          </cell>
          <cell r="X61" t="str">
            <v>Ley 6797 Código de Minería</v>
          </cell>
          <cell r="Y61" t="str">
            <v xml:space="preserve">artículos 55 y 127 </v>
          </cell>
          <cell r="Z61" t="str">
            <v>ND</v>
          </cell>
          <cell r="AA61" t="str">
            <v>NO</v>
          </cell>
          <cell r="AB61" t="str">
            <v>LFSC</v>
          </cell>
          <cell r="AC61">
            <v>0</v>
          </cell>
          <cell r="AD61">
            <v>7</v>
          </cell>
          <cell r="AE61">
            <v>0</v>
          </cell>
          <cell r="AF61">
            <v>0</v>
          </cell>
          <cell r="AG61">
            <v>1</v>
          </cell>
          <cell r="AH61">
            <v>0</v>
          </cell>
          <cell r="AI61">
            <v>7</v>
          </cell>
          <cell r="AJ61">
            <v>0</v>
          </cell>
          <cell r="AK61">
            <v>0</v>
          </cell>
          <cell r="AS61" t="str">
            <v>LFSC</v>
          </cell>
          <cell r="AT61" t="str">
            <v>LPMM</v>
          </cell>
          <cell r="AU61" t="str">
            <v>AVCM</v>
          </cell>
          <cell r="AV61" t="str">
            <v>AVB</v>
          </cell>
          <cell r="AW61" t="str">
            <v>GAS</v>
          </cell>
          <cell r="AX61" t="str">
            <v>EJL</v>
          </cell>
          <cell r="AY61" t="str">
            <v>FCC</v>
          </cell>
          <cell r="BC61" t="str">
            <v>diferente</v>
          </cell>
          <cell r="BD61" t="str">
            <v>igual</v>
          </cell>
          <cell r="BE61">
            <v>0</v>
          </cell>
          <cell r="BF61">
            <v>0</v>
          </cell>
          <cell r="BG61" t="str">
            <v>NO</v>
          </cell>
          <cell r="BL61" t="str">
            <v xml:space="preserve">NO </v>
          </cell>
          <cell r="BU61">
            <v>0</v>
          </cell>
          <cell r="BV61">
            <v>0</v>
          </cell>
        </row>
        <row r="62">
          <cell r="A62" t="str">
            <v>050056100007CO</v>
          </cell>
          <cell r="B62">
            <v>38485</v>
          </cell>
          <cell r="C62">
            <v>2005</v>
          </cell>
          <cell r="D62">
            <v>2005</v>
          </cell>
          <cell r="E62" t="str">
            <v>0089382005a</v>
          </cell>
          <cell r="F62">
            <v>38538</v>
          </cell>
          <cell r="G62">
            <v>53</v>
          </cell>
          <cell r="H62" t="str">
            <v>COMERCIO</v>
          </cell>
          <cell r="I62" t="str">
            <v>VOTO NO. 8938-05 
SE RECHAZA DE PLANO LA ACCION.-</v>
          </cell>
          <cell r="J62" t="str">
            <v>RP</v>
          </cell>
          <cell r="K62" t="str">
            <v>ADMISIBILIDAD</v>
          </cell>
          <cell r="L62" t="str">
            <v>Física</v>
          </cell>
          <cell r="M62">
            <v>1</v>
          </cell>
          <cell r="N62" t="str">
            <v>ND</v>
          </cell>
          <cell r="O62" t="str">
            <v>Femenina</v>
          </cell>
          <cell r="P62" t="str">
            <v>Persona</v>
          </cell>
          <cell r="Q62">
            <v>0</v>
          </cell>
          <cell r="R62">
            <v>1</v>
          </cell>
          <cell r="S62" t="str">
            <v>Nacional</v>
          </cell>
          <cell r="T62" t="str">
            <v>ND</v>
          </cell>
          <cell r="U62" t="str">
            <v>ND</v>
          </cell>
          <cell r="V62" t="str">
            <v>Mayor</v>
          </cell>
          <cell r="W62" t="str">
            <v>Ley</v>
          </cell>
          <cell r="X62" t="str">
            <v>Ley 63 Código Civil</v>
          </cell>
          <cell r="Y62" t="str">
            <v>artículo 270</v>
          </cell>
          <cell r="Z62" t="str">
            <v>ND</v>
          </cell>
          <cell r="AA62" t="str">
            <v>NO</v>
          </cell>
          <cell r="AB62" t="str">
            <v>LFSC</v>
          </cell>
          <cell r="AC62">
            <v>0</v>
          </cell>
          <cell r="AD62">
            <v>7</v>
          </cell>
          <cell r="AE62">
            <v>0</v>
          </cell>
          <cell r="AF62">
            <v>0</v>
          </cell>
          <cell r="AG62">
            <v>1</v>
          </cell>
          <cell r="AH62">
            <v>0</v>
          </cell>
          <cell r="AI62">
            <v>7</v>
          </cell>
          <cell r="AJ62">
            <v>0</v>
          </cell>
          <cell r="AK62">
            <v>0</v>
          </cell>
          <cell r="AS62" t="str">
            <v>LFSC</v>
          </cell>
          <cell r="AT62" t="str">
            <v>SCA</v>
          </cell>
          <cell r="AU62" t="str">
            <v>AVCM</v>
          </cell>
          <cell r="AV62" t="str">
            <v>AVB</v>
          </cell>
          <cell r="AW62" t="str">
            <v>GAS</v>
          </cell>
          <cell r="AX62" t="str">
            <v>EJL</v>
          </cell>
          <cell r="AY62" t="str">
            <v>FCC</v>
          </cell>
          <cell r="BC62" t="str">
            <v>diferente</v>
          </cell>
          <cell r="BD62" t="str">
            <v>igual</v>
          </cell>
          <cell r="BE62">
            <v>0</v>
          </cell>
          <cell r="BF62">
            <v>0</v>
          </cell>
          <cell r="BG62" t="str">
            <v>NO</v>
          </cell>
          <cell r="BL62" t="str">
            <v xml:space="preserve">NO </v>
          </cell>
          <cell r="BU62" t="str">
            <v>SCA</v>
          </cell>
        </row>
        <row r="63">
          <cell r="A63" t="str">
            <v>050057350007CO</v>
          </cell>
          <cell r="B63">
            <v>38489</v>
          </cell>
          <cell r="C63">
            <v>2005</v>
          </cell>
          <cell r="D63">
            <v>2005</v>
          </cell>
          <cell r="E63" t="str">
            <v>0089392005a</v>
          </cell>
          <cell r="F63">
            <v>38539</v>
          </cell>
          <cell r="G63">
            <v>50</v>
          </cell>
          <cell r="H63" t="str">
            <v>PENSION</v>
          </cell>
          <cell r="I63" t="str">
            <v>VOTO NO. 8939-05 
SE RECHAZA DE PLANO LA ACCION.-</v>
          </cell>
          <cell r="J63" t="str">
            <v>RP</v>
          </cell>
          <cell r="K63" t="str">
            <v>ADMISIBILIDAD</v>
          </cell>
          <cell r="L63" t="str">
            <v>Física</v>
          </cell>
          <cell r="M63">
            <v>1</v>
          </cell>
          <cell r="N63" t="str">
            <v>San José</v>
          </cell>
          <cell r="O63" t="str">
            <v>Femenina</v>
          </cell>
          <cell r="P63" t="str">
            <v>Persona</v>
          </cell>
          <cell r="Q63">
            <v>0</v>
          </cell>
          <cell r="R63">
            <v>1</v>
          </cell>
          <cell r="S63" t="str">
            <v>Nacional</v>
          </cell>
          <cell r="T63" t="str">
            <v>Casado</v>
          </cell>
          <cell r="U63" t="str">
            <v>Oficios domésticos</v>
          </cell>
          <cell r="V63" t="str">
            <v>Mayor</v>
          </cell>
          <cell r="W63" t="str">
            <v>Acto administrativo</v>
          </cell>
          <cell r="X63" t="str">
            <v xml:space="preserve">Reglamento para el otorgamiento de créditos en el seguro de invalidez, vejez y muerte </v>
          </cell>
          <cell r="Y63" t="str">
            <v>Toda la norma</v>
          </cell>
          <cell r="Z63" t="str">
            <v>ND</v>
          </cell>
          <cell r="AA63" t="str">
            <v>NO</v>
          </cell>
          <cell r="AB63" t="str">
            <v>LFSC</v>
          </cell>
          <cell r="AC63">
            <v>0</v>
          </cell>
          <cell r="AD63">
            <v>7</v>
          </cell>
          <cell r="AE63">
            <v>0</v>
          </cell>
          <cell r="AF63">
            <v>0</v>
          </cell>
          <cell r="AG63">
            <v>1</v>
          </cell>
          <cell r="AH63">
            <v>0</v>
          </cell>
          <cell r="AI63">
            <v>7</v>
          </cell>
          <cell r="AJ63">
            <v>0</v>
          </cell>
          <cell r="AK63">
            <v>0</v>
          </cell>
          <cell r="AS63" t="str">
            <v>LFSC</v>
          </cell>
          <cell r="AT63" t="str">
            <v>AVCM</v>
          </cell>
          <cell r="AU63" t="str">
            <v>AVB</v>
          </cell>
          <cell r="AV63" t="str">
            <v>GAS</v>
          </cell>
          <cell r="AW63" t="str">
            <v>EJL</v>
          </cell>
          <cell r="AX63" t="str">
            <v>FCC</v>
          </cell>
          <cell r="AY63" t="str">
            <v>SCA</v>
          </cell>
          <cell r="BC63" t="str">
            <v>diferente</v>
          </cell>
          <cell r="BD63" t="str">
            <v>igual</v>
          </cell>
          <cell r="BE63">
            <v>0</v>
          </cell>
          <cell r="BF63">
            <v>0</v>
          </cell>
          <cell r="BG63" t="str">
            <v>NO</v>
          </cell>
          <cell r="BL63" t="str">
            <v xml:space="preserve">NO </v>
          </cell>
          <cell r="BU63" t="str">
            <v>SCA</v>
          </cell>
        </row>
        <row r="64">
          <cell r="A64" t="str">
            <v>050058720007CO</v>
          </cell>
          <cell r="B64">
            <v>38491</v>
          </cell>
          <cell r="C64">
            <v>2005</v>
          </cell>
          <cell r="D64">
            <v>2005</v>
          </cell>
          <cell r="E64" t="str">
            <v>0089412005a</v>
          </cell>
          <cell r="F64">
            <v>38539</v>
          </cell>
          <cell r="G64">
            <v>48</v>
          </cell>
          <cell r="H64" t="str">
            <v>PENAL</v>
          </cell>
          <cell r="I64" t="str">
            <v>VOTO NO. 8941-05 
SE RECHAZA DE PLANO LA ACCION.-</v>
          </cell>
          <cell r="J64" t="str">
            <v>RP</v>
          </cell>
          <cell r="K64" t="str">
            <v>ADMISIBILIDAD</v>
          </cell>
          <cell r="L64" t="str">
            <v>Jurídica</v>
          </cell>
          <cell r="M64">
            <v>1</v>
          </cell>
          <cell r="N64" t="str">
            <v>ND</v>
          </cell>
          <cell r="O64" t="str">
            <v>Empresa privada</v>
          </cell>
          <cell r="P64" t="str">
            <v>Empresa privada</v>
          </cell>
          <cell r="Q64">
            <v>99</v>
          </cell>
          <cell r="R64">
            <v>99</v>
          </cell>
          <cell r="S64" t="str">
            <v>ND</v>
          </cell>
          <cell r="T64" t="str">
            <v>ND</v>
          </cell>
          <cell r="U64" t="str">
            <v>ND</v>
          </cell>
          <cell r="V64" t="str">
            <v>ND</v>
          </cell>
          <cell r="W64" t="str">
            <v>Ley</v>
          </cell>
          <cell r="X64" t="str">
            <v xml:space="preserve">Ley 8 Orgánica del Poder Judicial </v>
          </cell>
          <cell r="Y64" t="str">
            <v>inciso 1 del artículo 96 bis</v>
          </cell>
          <cell r="Z64" t="str">
            <v>ND</v>
          </cell>
          <cell r="AA64" t="str">
            <v>NO</v>
          </cell>
          <cell r="AB64" t="str">
            <v>LFSC</v>
          </cell>
          <cell r="AC64">
            <v>0</v>
          </cell>
          <cell r="AD64">
            <v>7</v>
          </cell>
          <cell r="AE64">
            <v>0</v>
          </cell>
          <cell r="AF64">
            <v>0</v>
          </cell>
          <cell r="AG64">
            <v>1</v>
          </cell>
          <cell r="AH64">
            <v>0</v>
          </cell>
          <cell r="AI64">
            <v>7</v>
          </cell>
          <cell r="AJ64">
            <v>0</v>
          </cell>
          <cell r="AK64">
            <v>0</v>
          </cell>
          <cell r="AS64" t="str">
            <v>LFSC</v>
          </cell>
          <cell r="AT64" t="str">
            <v>AVCM</v>
          </cell>
          <cell r="AU64" t="str">
            <v>AVB</v>
          </cell>
          <cell r="AV64" t="str">
            <v>GAS</v>
          </cell>
          <cell r="AW64" t="str">
            <v>EJL</v>
          </cell>
          <cell r="AX64" t="str">
            <v>FCC</v>
          </cell>
          <cell r="AY64" t="str">
            <v>SCA</v>
          </cell>
          <cell r="BC64" t="str">
            <v>diferente</v>
          </cell>
          <cell r="BD64" t="str">
            <v>igual</v>
          </cell>
          <cell r="BE64">
            <v>0</v>
          </cell>
          <cell r="BF64">
            <v>0</v>
          </cell>
          <cell r="BG64" t="str">
            <v>NO</v>
          </cell>
          <cell r="BL64" t="str">
            <v xml:space="preserve">NO </v>
          </cell>
          <cell r="BU64" t="str">
            <v>SCA</v>
          </cell>
        </row>
        <row r="65">
          <cell r="A65" t="str">
            <v>120101110007CO</v>
          </cell>
          <cell r="B65">
            <v>41122</v>
          </cell>
          <cell r="C65">
            <v>2012</v>
          </cell>
          <cell r="D65">
            <v>2012</v>
          </cell>
          <cell r="E65" t="str">
            <v>01188712a</v>
          </cell>
          <cell r="F65">
            <v>41150</v>
          </cell>
          <cell r="G65">
            <v>28</v>
          </cell>
          <cell r="H65" t="str">
            <v>COMERCIO</v>
          </cell>
          <cell r="I65" t="str">
            <v xml:space="preserve">1) Sentencia 2012-11887
Expediente 12-010111-0007-CO. A las catorce horas con treinta minutos. Acción de inconstitucionalidad contra Articulo 29 De La Ley De Licores. Se rechaza de plano la acción.
</v>
          </cell>
          <cell r="J65" t="str">
            <v>RP</v>
          </cell>
          <cell r="K65" t="str">
            <v>INADMISIBLE</v>
          </cell>
          <cell r="L65" t="str">
            <v>Física</v>
          </cell>
          <cell r="M65">
            <v>1</v>
          </cell>
          <cell r="N65" t="str">
            <v>San José</v>
          </cell>
          <cell r="O65" t="str">
            <v>Masculino</v>
          </cell>
          <cell r="P65" t="str">
            <v>Persona</v>
          </cell>
          <cell r="Q65">
            <v>1</v>
          </cell>
          <cell r="R65">
            <v>0</v>
          </cell>
          <cell r="S65" t="str">
            <v>Nacional</v>
          </cell>
          <cell r="T65" t="str">
            <v>Unión libre</v>
          </cell>
          <cell r="U65" t="str">
            <v>ND</v>
          </cell>
          <cell r="V65" t="str">
            <v>Mayor</v>
          </cell>
          <cell r="W65" t="str">
            <v>Ley</v>
          </cell>
          <cell r="X65" t="str">
            <v>Ley 10 sobre la venta de Licores</v>
          </cell>
          <cell r="Y65" t="str">
            <v>Artículo 29 párrafo segundo</v>
          </cell>
          <cell r="Z65" t="str">
            <v>artículo 9 incisos a), c), g),e i) párrafo final del Reglamento General de Patentes Comerciales y Similares de la Municipalidad de Oreamuno de Cartago</v>
          </cell>
          <cell r="AA65" t="str">
            <v>NO</v>
          </cell>
          <cell r="AB65" t="str">
            <v>AVCM</v>
          </cell>
          <cell r="AC65">
            <v>0</v>
          </cell>
          <cell r="AD65">
            <v>7</v>
          </cell>
          <cell r="AE65">
            <v>0</v>
          </cell>
          <cell r="AF65">
            <v>0</v>
          </cell>
          <cell r="AG65">
            <v>1</v>
          </cell>
          <cell r="AH65">
            <v>0</v>
          </cell>
          <cell r="AI65">
            <v>7</v>
          </cell>
          <cell r="AJ65">
            <v>0</v>
          </cell>
          <cell r="AK65">
            <v>0</v>
          </cell>
          <cell r="AS65" t="str">
            <v>AVCM</v>
          </cell>
          <cell r="AT65" t="str">
            <v>LPMM</v>
          </cell>
          <cell r="AU65" t="str">
            <v>GAS</v>
          </cell>
          <cell r="AV65" t="str">
            <v>EJL</v>
          </cell>
          <cell r="AW65" t="str">
            <v>FCC</v>
          </cell>
          <cell r="AX65" t="str">
            <v>FCV</v>
          </cell>
          <cell r="AY65" t="str">
            <v>PRL</v>
          </cell>
          <cell r="BC65" t="str">
            <v>diferente</v>
          </cell>
          <cell r="BD65" t="str">
            <v>igual</v>
          </cell>
          <cell r="BE65">
            <v>0</v>
          </cell>
          <cell r="BF65">
            <v>0</v>
          </cell>
          <cell r="BG65" t="str">
            <v>NO</v>
          </cell>
          <cell r="BL65" t="str">
            <v xml:space="preserve">NO </v>
          </cell>
          <cell r="BU65">
            <v>0</v>
          </cell>
          <cell r="BV65">
            <v>0</v>
          </cell>
        </row>
        <row r="66">
          <cell r="A66" t="str">
            <v>070154480007CO</v>
          </cell>
          <cell r="B66">
            <v>39405</v>
          </cell>
          <cell r="C66">
            <v>2007</v>
          </cell>
          <cell r="D66">
            <v>2007</v>
          </cell>
          <cell r="E66" t="str">
            <v>0179632007a</v>
          </cell>
          <cell r="F66">
            <v>39428</v>
          </cell>
          <cell r="G66">
            <v>23</v>
          </cell>
          <cell r="H66" t="str">
            <v>TRIBUTARIO</v>
          </cell>
          <cell r="I66" t="str">
            <v>Se rechaza de plano la acción.</v>
          </cell>
          <cell r="J66" t="str">
            <v>RP</v>
          </cell>
          <cell r="K66" t="str">
            <v>INADMISIBLE</v>
          </cell>
          <cell r="L66" t="str">
            <v>Física</v>
          </cell>
          <cell r="M66">
            <v>1</v>
          </cell>
          <cell r="N66" t="str">
            <v>San José</v>
          </cell>
          <cell r="O66" t="str">
            <v>Masculino</v>
          </cell>
          <cell r="P66" t="str">
            <v>Persona</v>
          </cell>
          <cell r="Q66">
            <v>1</v>
          </cell>
          <cell r="R66">
            <v>0</v>
          </cell>
          <cell r="S66" t="str">
            <v>Nacional</v>
          </cell>
          <cell r="T66" t="str">
            <v>Casado</v>
          </cell>
          <cell r="U66" t="str">
            <v>Empresario</v>
          </cell>
          <cell r="V66" t="str">
            <v>Mayor</v>
          </cell>
          <cell r="W66" t="str">
            <v>Decreto Ejecutivo</v>
          </cell>
          <cell r="X66" t="str">
            <v>Decreto Ejecutivo 18455-H Reglamento a la Ley de Impuesto sobre la Renta</v>
          </cell>
          <cell r="Y66" t="str">
            <v>párrafo segundo del artículo 11 del</v>
          </cell>
          <cell r="Z66" t="str">
            <v>ND</v>
          </cell>
          <cell r="AA66" t="str">
            <v>NO</v>
          </cell>
          <cell r="AB66" t="str">
            <v>LFSC</v>
          </cell>
          <cell r="AC66">
            <v>0</v>
          </cell>
          <cell r="AD66">
            <v>7</v>
          </cell>
          <cell r="AE66">
            <v>0</v>
          </cell>
          <cell r="AF66">
            <v>0</v>
          </cell>
          <cell r="AG66">
            <v>1</v>
          </cell>
          <cell r="AH66">
            <v>0</v>
          </cell>
          <cell r="AI66">
            <v>7</v>
          </cell>
          <cell r="AJ66">
            <v>0</v>
          </cell>
          <cell r="AK66">
            <v>0</v>
          </cell>
          <cell r="AS66" t="str">
            <v>LFSC</v>
          </cell>
          <cell r="AT66" t="str">
            <v>LPMM</v>
          </cell>
          <cell r="AU66" t="str">
            <v>AVCM</v>
          </cell>
          <cell r="AV66" t="str">
            <v>AGV</v>
          </cell>
          <cell r="AW66" t="str">
            <v>GAS</v>
          </cell>
          <cell r="AX66" t="str">
            <v>EJL</v>
          </cell>
          <cell r="AY66" t="str">
            <v>FCC</v>
          </cell>
          <cell r="BC66" t="str">
            <v>diferente</v>
          </cell>
          <cell r="BD66" t="str">
            <v>igual</v>
          </cell>
          <cell r="BE66">
            <v>0</v>
          </cell>
          <cell r="BF66">
            <v>0</v>
          </cell>
          <cell r="BG66" t="str">
            <v>NO</v>
          </cell>
          <cell r="BL66" t="str">
            <v xml:space="preserve">NO </v>
          </cell>
          <cell r="BU66" t="str">
            <v>AGV</v>
          </cell>
        </row>
        <row r="67">
          <cell r="A67" t="str">
            <v>100084320007CO</v>
          </cell>
          <cell r="B67">
            <v>40352</v>
          </cell>
          <cell r="C67">
            <v>2010</v>
          </cell>
          <cell r="D67">
            <v>2010</v>
          </cell>
          <cell r="E67" t="str">
            <v>0123112010a</v>
          </cell>
          <cell r="F67">
            <v>40380</v>
          </cell>
          <cell r="G67">
            <v>28</v>
          </cell>
          <cell r="H67" t="str">
            <v>PODER JUDICIAL</v>
          </cell>
          <cell r="I67" t="str">
            <v>Se rechaza de plano la acción.</v>
          </cell>
          <cell r="J67" t="str">
            <v>RP</v>
          </cell>
          <cell r="K67" t="str">
            <v>INADMISIBLE</v>
          </cell>
          <cell r="L67" t="str">
            <v>Física</v>
          </cell>
          <cell r="M67">
            <v>1</v>
          </cell>
          <cell r="N67" t="str">
            <v>Heredia</v>
          </cell>
          <cell r="O67" t="str">
            <v>Femenina</v>
          </cell>
          <cell r="P67" t="str">
            <v>Persona</v>
          </cell>
          <cell r="Q67">
            <v>0</v>
          </cell>
          <cell r="R67">
            <v>1</v>
          </cell>
          <cell r="S67" t="str">
            <v>Nacional</v>
          </cell>
          <cell r="T67" t="str">
            <v>Casado</v>
          </cell>
          <cell r="U67" t="str">
            <v>Abogado</v>
          </cell>
          <cell r="V67" t="str">
            <v>Mayor</v>
          </cell>
          <cell r="W67" t="str">
            <v>Ley</v>
          </cell>
          <cell r="X67" t="str">
            <v>Ley 7333 Orgánica del Poder Judicial</v>
          </cell>
          <cell r="Y67" t="str">
            <v>Artículos 209 y 2011</v>
          </cell>
          <cell r="Z67" t="str">
            <v>Acuerdo del Consejo Superior del Poder Judicial adoptado en la sesión 94-04 del 7/12/2004</v>
          </cell>
          <cell r="AA67" t="str">
            <v>NO</v>
          </cell>
          <cell r="AB67" t="str">
            <v>GAS</v>
          </cell>
          <cell r="AC67">
            <v>0</v>
          </cell>
          <cell r="AD67">
            <v>7</v>
          </cell>
          <cell r="AE67">
            <v>0</v>
          </cell>
          <cell r="AF67">
            <v>0</v>
          </cell>
          <cell r="AG67">
            <v>1</v>
          </cell>
          <cell r="AH67">
            <v>0</v>
          </cell>
          <cell r="AI67">
            <v>7</v>
          </cell>
          <cell r="AJ67">
            <v>0</v>
          </cell>
          <cell r="AK67">
            <v>0</v>
          </cell>
          <cell r="AS67" t="str">
            <v>GAS</v>
          </cell>
          <cell r="AT67" t="str">
            <v>EJL</v>
          </cell>
          <cell r="AU67" t="str">
            <v>FCC</v>
          </cell>
          <cell r="AV67" t="str">
            <v>FCV</v>
          </cell>
          <cell r="AW67" t="str">
            <v>APS</v>
          </cell>
          <cell r="AX67" t="str">
            <v>RSC</v>
          </cell>
          <cell r="AY67" t="str">
            <v>DAM</v>
          </cell>
          <cell r="BC67" t="str">
            <v>diferente</v>
          </cell>
          <cell r="BD67" t="str">
            <v>igual</v>
          </cell>
          <cell r="BE67">
            <v>0</v>
          </cell>
          <cell r="BF67">
            <v>0</v>
          </cell>
          <cell r="BG67" t="str">
            <v>NO</v>
          </cell>
          <cell r="BL67" t="str">
            <v xml:space="preserve">NO </v>
          </cell>
          <cell r="BU67" t="str">
            <v>APS</v>
          </cell>
          <cell r="BV67" t="str">
            <v>RSC</v>
          </cell>
          <cell r="BW67" t="str">
            <v>DAM</v>
          </cell>
        </row>
        <row r="68">
          <cell r="A68" t="str">
            <v>050063210007CO</v>
          </cell>
          <cell r="B68">
            <v>38499</v>
          </cell>
          <cell r="C68">
            <v>2005</v>
          </cell>
          <cell r="D68">
            <v>2005</v>
          </cell>
          <cell r="E68" t="str">
            <v>0093612005a</v>
          </cell>
          <cell r="F68">
            <v>38546</v>
          </cell>
          <cell r="G68">
            <v>47</v>
          </cell>
          <cell r="H68" t="str">
            <v>ELECTORAL</v>
          </cell>
          <cell r="I68" t="str">
            <v>VOTO NO. 9361-05 
SE RECHAZA POR EL FONDO LA ACCION.-</v>
          </cell>
          <cell r="J68" t="str">
            <v>RF</v>
          </cell>
          <cell r="K68" t="str">
            <v>FONDO</v>
          </cell>
          <cell r="L68" t="str">
            <v>Jurídica</v>
          </cell>
          <cell r="M68">
            <v>1</v>
          </cell>
          <cell r="N68" t="str">
            <v>San José</v>
          </cell>
          <cell r="O68" t="str">
            <v>Partido político</v>
          </cell>
          <cell r="P68" t="str">
            <v>Partido político</v>
          </cell>
          <cell r="Q68">
            <v>99</v>
          </cell>
          <cell r="R68">
            <v>99</v>
          </cell>
          <cell r="S68" t="str">
            <v>Nacional</v>
          </cell>
          <cell r="T68" t="str">
            <v>ND</v>
          </cell>
          <cell r="U68" t="str">
            <v>ND</v>
          </cell>
          <cell r="V68" t="str">
            <v>ND</v>
          </cell>
          <cell r="W68" t="str">
            <v>Ley</v>
          </cell>
          <cell r="X68" t="str">
            <v xml:space="preserve">Ley 8765 Código Electoral </v>
          </cell>
          <cell r="Y68" t="str">
            <v>artículo 64</v>
          </cell>
          <cell r="Z68" t="str">
            <v>ND</v>
          </cell>
          <cell r="AA68" t="str">
            <v>NO</v>
          </cell>
          <cell r="AB68" t="str">
            <v>LFSC</v>
          </cell>
          <cell r="AC68">
            <v>7</v>
          </cell>
          <cell r="AD68">
            <v>0</v>
          </cell>
          <cell r="AE68">
            <v>0</v>
          </cell>
          <cell r="AF68">
            <v>1</v>
          </cell>
          <cell r="AG68">
            <v>0</v>
          </cell>
          <cell r="AH68">
            <v>0</v>
          </cell>
          <cell r="AI68">
            <v>7</v>
          </cell>
          <cell r="AJ68">
            <v>0</v>
          </cell>
          <cell r="AK68">
            <v>0</v>
          </cell>
          <cell r="AL68" t="str">
            <v>LFSC</v>
          </cell>
          <cell r="AM68" t="str">
            <v>AVB</v>
          </cell>
          <cell r="AN68" t="str">
            <v>AVCM</v>
          </cell>
          <cell r="AO68" t="str">
            <v>FCC</v>
          </cell>
          <cell r="AP68" t="str">
            <v>JLMQ</v>
          </cell>
          <cell r="AQ68" t="str">
            <v>FVE</v>
          </cell>
          <cell r="AR68" t="str">
            <v>SCA</v>
          </cell>
          <cell r="AZ68">
            <v>0</v>
          </cell>
          <cell r="BA68">
            <v>0</v>
          </cell>
          <cell r="BB68">
            <v>0</v>
          </cell>
          <cell r="BC68" t="str">
            <v>igual</v>
          </cell>
          <cell r="BD68" t="str">
            <v>diferente</v>
          </cell>
          <cell r="BE68">
            <v>0</v>
          </cell>
          <cell r="BF68">
            <v>0</v>
          </cell>
          <cell r="BG68" t="str">
            <v>NO</v>
          </cell>
          <cell r="BH68">
            <v>0</v>
          </cell>
          <cell r="BI68">
            <v>0</v>
          </cell>
          <cell r="BJ68">
            <v>0</v>
          </cell>
          <cell r="BK68">
            <v>0</v>
          </cell>
          <cell r="BL68" t="str">
            <v xml:space="preserve">NO </v>
          </cell>
          <cell r="BU68" t="str">
            <v>JLMQ</v>
          </cell>
          <cell r="BV68" t="str">
            <v>FVE</v>
          </cell>
          <cell r="BW68" t="str">
            <v>SCA</v>
          </cell>
          <cell r="BX68">
            <v>0</v>
          </cell>
        </row>
        <row r="69">
          <cell r="A69" t="str">
            <v>050063520007CO</v>
          </cell>
          <cell r="B69">
            <v>38502</v>
          </cell>
          <cell r="C69">
            <v>2005</v>
          </cell>
          <cell r="D69">
            <v>2005</v>
          </cell>
          <cell r="E69" t="str">
            <v>0093562005a</v>
          </cell>
          <cell r="F69">
            <v>38546</v>
          </cell>
          <cell r="G69">
            <v>44</v>
          </cell>
          <cell r="H69" t="str">
            <v>COMERCIO</v>
          </cell>
          <cell r="I69" t="str">
            <v>VOTO NO. 9356-05 
SE RECHAZA DE PLANO LA ACCION.-</v>
          </cell>
          <cell r="J69" t="str">
            <v>RP</v>
          </cell>
          <cell r="K69" t="str">
            <v>ADMISIBILIDAD</v>
          </cell>
          <cell r="L69" t="str">
            <v>Jurídica</v>
          </cell>
          <cell r="M69">
            <v>1</v>
          </cell>
          <cell r="N69" t="str">
            <v>ND</v>
          </cell>
          <cell r="O69" t="str">
            <v>Empresa privada</v>
          </cell>
          <cell r="P69" t="str">
            <v>Empresa privada</v>
          </cell>
          <cell r="Q69">
            <v>99</v>
          </cell>
          <cell r="R69">
            <v>99</v>
          </cell>
          <cell r="S69" t="str">
            <v>ND</v>
          </cell>
          <cell r="T69" t="str">
            <v>ND</v>
          </cell>
          <cell r="U69" t="str">
            <v>ND</v>
          </cell>
          <cell r="V69" t="str">
            <v>ND</v>
          </cell>
          <cell r="W69" t="str">
            <v>Ley</v>
          </cell>
          <cell r="X69" t="str">
            <v>Ley 7557 General de Aduanas</v>
          </cell>
          <cell r="Y69" t="str">
            <v>artículos 229 y 269</v>
          </cell>
          <cell r="Z69" t="str">
            <v>circular AS-G-004-2005 del Gerente de la Aduana de Santamaría</v>
          </cell>
          <cell r="AA69" t="str">
            <v>NO</v>
          </cell>
          <cell r="AB69" t="str">
            <v>LFSC</v>
          </cell>
          <cell r="AC69">
            <v>0</v>
          </cell>
          <cell r="AD69">
            <v>7</v>
          </cell>
          <cell r="AE69">
            <v>0</v>
          </cell>
          <cell r="AF69">
            <v>0</v>
          </cell>
          <cell r="AG69">
            <v>1</v>
          </cell>
          <cell r="AH69">
            <v>0</v>
          </cell>
          <cell r="AI69">
            <v>7</v>
          </cell>
          <cell r="AJ69">
            <v>0</v>
          </cell>
          <cell r="AK69">
            <v>0</v>
          </cell>
          <cell r="AS69" t="str">
            <v>LFSC</v>
          </cell>
          <cell r="AT69" t="str">
            <v>AVCM</v>
          </cell>
          <cell r="AU69" t="str">
            <v>AVB</v>
          </cell>
          <cell r="AV69" t="str">
            <v>FCC</v>
          </cell>
          <cell r="AW69" t="str">
            <v>JLMQ</v>
          </cell>
          <cell r="AX69" t="str">
            <v>SCA</v>
          </cell>
          <cell r="AY69" t="str">
            <v>FVE</v>
          </cell>
          <cell r="BC69" t="str">
            <v>diferente</v>
          </cell>
          <cell r="BD69" t="str">
            <v>igual</v>
          </cell>
          <cell r="BE69">
            <v>0</v>
          </cell>
          <cell r="BF69">
            <v>0</v>
          </cell>
          <cell r="BG69" t="str">
            <v>NO</v>
          </cell>
          <cell r="BL69" t="str">
            <v xml:space="preserve">NO </v>
          </cell>
          <cell r="BU69" t="str">
            <v>JLMQ</v>
          </cell>
          <cell r="BV69" t="str">
            <v>FVE</v>
          </cell>
          <cell r="BW69" t="str">
            <v>SCA</v>
          </cell>
        </row>
        <row r="70">
          <cell r="A70" t="str">
            <v>060089250007CO</v>
          </cell>
          <cell r="B70">
            <v>38919</v>
          </cell>
          <cell r="C70">
            <v>2006</v>
          </cell>
          <cell r="D70">
            <v>2006</v>
          </cell>
          <cell r="E70" t="str">
            <v xml:space="preserve">0171192006a </v>
          </cell>
          <cell r="F70">
            <v>39049</v>
          </cell>
          <cell r="G70">
            <v>130</v>
          </cell>
          <cell r="H70" t="str">
            <v>SALUD</v>
          </cell>
          <cell r="I70" t="str">
            <v>Se rechaza de plano la acción</v>
          </cell>
          <cell r="J70" t="str">
            <v>RP</v>
          </cell>
          <cell r="K70" t="str">
            <v>INADMISIBLE</v>
          </cell>
          <cell r="L70" t="str">
            <v>Física</v>
          </cell>
          <cell r="M70">
            <v>1</v>
          </cell>
          <cell r="N70" t="str">
            <v>Limón</v>
          </cell>
          <cell r="O70" t="str">
            <v>Masculino</v>
          </cell>
          <cell r="P70" t="str">
            <v>Persona</v>
          </cell>
          <cell r="Q70">
            <v>1</v>
          </cell>
          <cell r="R70">
            <v>0</v>
          </cell>
          <cell r="S70" t="str">
            <v>Nacional</v>
          </cell>
          <cell r="T70" t="str">
            <v>ND</v>
          </cell>
          <cell r="U70" t="str">
            <v>ND</v>
          </cell>
          <cell r="V70" t="str">
            <v>Mayor</v>
          </cell>
          <cell r="W70" t="str">
            <v>Ley</v>
          </cell>
          <cell r="X70" t="str">
            <v>Ley 17 Constitutiva de la Caja Costarricense de Seguro Social</v>
          </cell>
          <cell r="Y70" t="str">
            <v xml:space="preserve">artículo 44 incisos a), b.1.2.3. y c) </v>
          </cell>
          <cell r="Z70" t="str">
            <v>ND</v>
          </cell>
          <cell r="AB70" t="str">
            <v>LFSC</v>
          </cell>
          <cell r="AC70">
            <v>0</v>
          </cell>
          <cell r="AD70">
            <v>7</v>
          </cell>
          <cell r="AE70">
            <v>0</v>
          </cell>
          <cell r="AF70">
            <v>0</v>
          </cell>
          <cell r="AG70">
            <v>1</v>
          </cell>
          <cell r="AH70">
            <v>0</v>
          </cell>
          <cell r="AI70">
            <v>7</v>
          </cell>
          <cell r="AJ70">
            <v>0</v>
          </cell>
          <cell r="AK70">
            <v>0</v>
          </cell>
          <cell r="AS70" t="str">
            <v>LFSC</v>
          </cell>
          <cell r="AT70" t="str">
            <v>LPMM</v>
          </cell>
          <cell r="AU70" t="str">
            <v>GAS</v>
          </cell>
          <cell r="AV70" t="str">
            <v>AVCM</v>
          </cell>
          <cell r="AW70" t="str">
            <v>FCC</v>
          </cell>
          <cell r="AX70" t="str">
            <v>JAG</v>
          </cell>
          <cell r="AY70" t="str">
            <v>EJL</v>
          </cell>
          <cell r="BC70" t="str">
            <v>diferente</v>
          </cell>
          <cell r="BD70" t="str">
            <v>igual</v>
          </cell>
          <cell r="BE70">
            <v>0</v>
          </cell>
          <cell r="BF70">
            <v>0</v>
          </cell>
          <cell r="BG70" t="str">
            <v>NO</v>
          </cell>
          <cell r="BL70" t="str">
            <v xml:space="preserve">NO </v>
          </cell>
          <cell r="BU70" t="str">
            <v>JAG</v>
          </cell>
        </row>
        <row r="71">
          <cell r="A71" t="str">
            <v>100120250007CO</v>
          </cell>
          <cell r="B71">
            <v>40424</v>
          </cell>
          <cell r="C71">
            <v>2010</v>
          </cell>
          <cell r="D71">
            <v>2011</v>
          </cell>
          <cell r="E71" t="str">
            <v>0013032011a</v>
          </cell>
          <cell r="F71">
            <v>40576</v>
          </cell>
          <cell r="G71">
            <v>152</v>
          </cell>
          <cell r="H71" t="str">
            <v>TRIBUTARIO</v>
          </cell>
          <cell r="I71" t="str">
            <v>Sentencia 2011-01303 Expediente 10-12025-0007-CO. A las quince horas con cinco minutos. Acción de Inconstitucionalidad. Astaldi S.P.A. Sucursal Costa Rica en contra del inciso c) del artículo 64 del Decreto Ejecutivo N.18445-H y sus reformas, Reglamento a la Ley del Impuesto sobre la Renta y la interpretación del mismo de la Dirección General de Tributación y la Procuraduría General de la República. Se rechaza de plano la acción. El Magistrado Castillo salva el voto y ordena dar curso a la acción.-</v>
          </cell>
          <cell r="J71" t="str">
            <v>RP</v>
          </cell>
          <cell r="K71" t="str">
            <v>INADMISIBLE</v>
          </cell>
          <cell r="L71" t="str">
            <v>Física</v>
          </cell>
          <cell r="M71">
            <v>1</v>
          </cell>
          <cell r="N71" t="str">
            <v>ND</v>
          </cell>
          <cell r="O71" t="str">
            <v>Empresa privada</v>
          </cell>
          <cell r="P71" t="str">
            <v>Empresa privada</v>
          </cell>
          <cell r="Q71">
            <v>99</v>
          </cell>
          <cell r="R71">
            <v>99</v>
          </cell>
          <cell r="S71" t="str">
            <v>ND</v>
          </cell>
          <cell r="T71" t="str">
            <v>ND</v>
          </cell>
          <cell r="U71" t="str">
            <v>ND</v>
          </cell>
          <cell r="V71" t="str">
            <v>ND</v>
          </cell>
          <cell r="W71" t="str">
            <v>Decreto Ejecutivo</v>
          </cell>
          <cell r="X71" t="str">
            <v>Decreto Ejecutivo 18455-H Reglamento a la Ley de Impuesto sobre la Renta</v>
          </cell>
          <cell r="Y71" t="str">
            <v>Artículo 54 inciso c)</v>
          </cell>
          <cell r="Z71" t="str">
            <v>Interpretación  del mismo de la Dirección General de Tributación y la Procuraduría General de la República.</v>
          </cell>
          <cell r="AA71" t="str">
            <v>NO</v>
          </cell>
          <cell r="AB71" t="str">
            <v>AVCM</v>
          </cell>
          <cell r="AC71">
            <v>0</v>
          </cell>
          <cell r="AD71">
            <v>6</v>
          </cell>
          <cell r="AE71">
            <v>1</v>
          </cell>
          <cell r="AF71">
            <v>0</v>
          </cell>
          <cell r="AG71">
            <v>1</v>
          </cell>
          <cell r="AH71">
            <v>1</v>
          </cell>
          <cell r="AI71">
            <v>7</v>
          </cell>
          <cell r="AJ71">
            <v>1</v>
          </cell>
          <cell r="AK71">
            <v>0</v>
          </cell>
          <cell r="AS71" t="str">
            <v>AVCM</v>
          </cell>
          <cell r="AT71" t="str">
            <v>LPMM</v>
          </cell>
          <cell r="AU71" t="str">
            <v>FCC</v>
          </cell>
          <cell r="AV71" t="str">
            <v>RSC</v>
          </cell>
          <cell r="AW71" t="str">
            <v>RMAG</v>
          </cell>
          <cell r="AX71" t="str">
            <v>JAG</v>
          </cell>
          <cell r="AY71">
            <v>0</v>
          </cell>
          <cell r="AZ71" t="str">
            <v>FCV</v>
          </cell>
          <cell r="BC71" t="str">
            <v>diferente</v>
          </cell>
          <cell r="BD71" t="str">
            <v>igual</v>
          </cell>
          <cell r="BE71">
            <v>0</v>
          </cell>
          <cell r="BF71">
            <v>0</v>
          </cell>
          <cell r="BG71" t="str">
            <v>SI</v>
          </cell>
          <cell r="BH71">
            <v>1</v>
          </cell>
          <cell r="BI71" t="str">
            <v>FCV</v>
          </cell>
          <cell r="BL71" t="str">
            <v xml:space="preserve">NO </v>
          </cell>
          <cell r="BU71" t="str">
            <v>RSC</v>
          </cell>
          <cell r="BV71" t="str">
            <v>RMAG</v>
          </cell>
          <cell r="BW71" t="str">
            <v>JAG</v>
          </cell>
        </row>
        <row r="72">
          <cell r="A72" t="str">
            <v>050071380007CO</v>
          </cell>
          <cell r="B72">
            <v>38513</v>
          </cell>
          <cell r="C72">
            <v>2005</v>
          </cell>
          <cell r="D72">
            <v>2005</v>
          </cell>
          <cell r="E72" t="str">
            <v>0095292005a</v>
          </cell>
          <cell r="F72">
            <v>38552</v>
          </cell>
          <cell r="G72">
            <v>39</v>
          </cell>
          <cell r="H72" t="str">
            <v xml:space="preserve">LIBERTAD DE ASOCIACION </v>
          </cell>
          <cell r="I72" t="str">
            <v>VOTO NO. 9529-05 
SE RECHAZA POR EL FONDO LA ACCION.</v>
          </cell>
          <cell r="J72" t="str">
            <v>RF</v>
          </cell>
          <cell r="K72" t="str">
            <v>FONDO</v>
          </cell>
          <cell r="L72" t="str">
            <v>Física</v>
          </cell>
          <cell r="M72">
            <v>2</v>
          </cell>
          <cell r="N72" t="str">
            <v>ND</v>
          </cell>
          <cell r="O72" t="str">
            <v>Masculino</v>
          </cell>
          <cell r="P72" t="str">
            <v>Persona</v>
          </cell>
          <cell r="Q72">
            <v>1</v>
          </cell>
          <cell r="R72">
            <v>0</v>
          </cell>
          <cell r="S72" t="str">
            <v>Nacional</v>
          </cell>
          <cell r="T72" t="str">
            <v>ND</v>
          </cell>
          <cell r="U72" t="str">
            <v>ND</v>
          </cell>
          <cell r="V72" t="str">
            <v>Mayor</v>
          </cell>
          <cell r="W72" t="str">
            <v>Ley</v>
          </cell>
          <cell r="X72" t="str">
            <v>Ley 6970 de Asociaciones Solidaristas</v>
          </cell>
          <cell r="Y72" t="str">
            <v>artículo 9 párrafo segundo</v>
          </cell>
          <cell r="Z72" t="str">
            <v>ND</v>
          </cell>
          <cell r="AA72" t="str">
            <v>NO</v>
          </cell>
          <cell r="AB72" t="str">
            <v>AVCM</v>
          </cell>
          <cell r="AC72">
            <v>7</v>
          </cell>
          <cell r="AD72">
            <v>0</v>
          </cell>
          <cell r="AE72">
            <v>0</v>
          </cell>
          <cell r="AF72">
            <v>1</v>
          </cell>
          <cell r="AG72">
            <v>0</v>
          </cell>
          <cell r="AH72">
            <v>0</v>
          </cell>
          <cell r="AI72">
            <v>7</v>
          </cell>
          <cell r="AJ72">
            <v>0</v>
          </cell>
          <cell r="AK72">
            <v>0</v>
          </cell>
          <cell r="AL72" t="str">
            <v>AVCM</v>
          </cell>
          <cell r="AM72" t="str">
            <v>AVB</v>
          </cell>
          <cell r="AN72" t="str">
            <v>FCC</v>
          </cell>
          <cell r="AO72" t="str">
            <v>GAS</v>
          </cell>
          <cell r="AP72" t="str">
            <v>JLMQ</v>
          </cell>
          <cell r="AQ72" t="str">
            <v>RMAG</v>
          </cell>
          <cell r="AR72" t="str">
            <v>FVE</v>
          </cell>
          <cell r="AS72">
            <v>0</v>
          </cell>
          <cell r="AT72">
            <v>0</v>
          </cell>
          <cell r="AU72">
            <v>0</v>
          </cell>
          <cell r="AV72">
            <v>0</v>
          </cell>
          <cell r="AW72">
            <v>0</v>
          </cell>
          <cell r="AX72">
            <v>0</v>
          </cell>
          <cell r="AY72">
            <v>0</v>
          </cell>
          <cell r="BC72" t="str">
            <v>igual</v>
          </cell>
          <cell r="BD72" t="str">
            <v>diferente</v>
          </cell>
          <cell r="BE72">
            <v>0</v>
          </cell>
          <cell r="BF72">
            <v>0</v>
          </cell>
          <cell r="BG72" t="str">
            <v>NO</v>
          </cell>
          <cell r="BL72" t="str">
            <v xml:space="preserve">NO </v>
          </cell>
          <cell r="BU72" t="str">
            <v>JLMQ</v>
          </cell>
          <cell r="BV72" t="str">
            <v>RMAG</v>
          </cell>
          <cell r="BW72" t="str">
            <v>FVE</v>
          </cell>
        </row>
        <row r="73">
          <cell r="A73" t="str">
            <v>050073280007CO</v>
          </cell>
          <cell r="B73">
            <v>38517</v>
          </cell>
          <cell r="C73">
            <v>2005</v>
          </cell>
          <cell r="D73">
            <v>2005</v>
          </cell>
          <cell r="E73" t="str">
            <v>0089422005a</v>
          </cell>
          <cell r="F73">
            <v>38539</v>
          </cell>
          <cell r="G73">
            <v>22</v>
          </cell>
          <cell r="H73" t="str">
            <v>MIGRACION</v>
          </cell>
          <cell r="I73" t="str">
            <v>VOTO NO. 8942-05 
SE RECHAZA POR EL FONDO LA ACCION.-</v>
          </cell>
          <cell r="J73" t="str">
            <v>RF</v>
          </cell>
          <cell r="K73" t="str">
            <v>FONDO</v>
          </cell>
          <cell r="L73" t="str">
            <v>Física</v>
          </cell>
          <cell r="M73">
            <v>1</v>
          </cell>
          <cell r="N73" t="str">
            <v>San José</v>
          </cell>
          <cell r="O73" t="str">
            <v>Femenina</v>
          </cell>
          <cell r="P73" t="str">
            <v>Persona</v>
          </cell>
          <cell r="Q73">
            <v>0</v>
          </cell>
          <cell r="R73">
            <v>1</v>
          </cell>
          <cell r="S73" t="str">
            <v>Extranjero</v>
          </cell>
          <cell r="T73" t="str">
            <v>Casado</v>
          </cell>
          <cell r="U73" t="str">
            <v>Empresario</v>
          </cell>
          <cell r="V73" t="str">
            <v>Mayor</v>
          </cell>
          <cell r="W73" t="str">
            <v>Ley</v>
          </cell>
          <cell r="X73" t="str">
            <v>Ley 7033 General de Migración y Extranjería</v>
          </cell>
          <cell r="Y73" t="str">
            <v xml:space="preserve">artículo 51 inciso a) </v>
          </cell>
          <cell r="Z73" t="str">
            <v>ND</v>
          </cell>
          <cell r="AA73" t="str">
            <v>NO</v>
          </cell>
          <cell r="AB73" t="str">
            <v>LFSC</v>
          </cell>
          <cell r="AC73">
            <v>7</v>
          </cell>
          <cell r="AD73">
            <v>0</v>
          </cell>
          <cell r="AE73">
            <v>0</v>
          </cell>
          <cell r="AF73">
            <v>1</v>
          </cell>
          <cell r="AG73">
            <v>0</v>
          </cell>
          <cell r="AH73">
            <v>0</v>
          </cell>
          <cell r="AI73">
            <v>7</v>
          </cell>
          <cell r="AJ73">
            <v>0</v>
          </cell>
          <cell r="AK73">
            <v>0</v>
          </cell>
          <cell r="AL73" t="str">
            <v>LFSC</v>
          </cell>
          <cell r="AM73" t="str">
            <v>AVB</v>
          </cell>
          <cell r="AN73" t="str">
            <v>AVCM</v>
          </cell>
          <cell r="AO73" t="str">
            <v>GAS</v>
          </cell>
          <cell r="AP73" t="str">
            <v>EJL</v>
          </cell>
          <cell r="AQ73" t="str">
            <v>FCC</v>
          </cell>
          <cell r="AR73" t="str">
            <v>SCA</v>
          </cell>
          <cell r="AS73">
            <v>0</v>
          </cell>
          <cell r="AT73">
            <v>0</v>
          </cell>
          <cell r="AU73">
            <v>0</v>
          </cell>
          <cell r="AV73">
            <v>0</v>
          </cell>
          <cell r="AW73">
            <v>0</v>
          </cell>
          <cell r="AX73">
            <v>0</v>
          </cell>
          <cell r="AY73">
            <v>0</v>
          </cell>
          <cell r="BC73" t="str">
            <v>igual</v>
          </cell>
          <cell r="BD73" t="str">
            <v>diferente</v>
          </cell>
          <cell r="BE73">
            <v>0</v>
          </cell>
          <cell r="BF73">
            <v>0</v>
          </cell>
          <cell r="BG73" t="str">
            <v>NO</v>
          </cell>
          <cell r="BL73" t="str">
            <v xml:space="preserve">NO </v>
          </cell>
          <cell r="BU73" t="str">
            <v>SCA</v>
          </cell>
        </row>
        <row r="74">
          <cell r="A74" t="str">
            <v>050073810007CO</v>
          </cell>
          <cell r="B74">
            <v>38518</v>
          </cell>
          <cell r="C74">
            <v>2005</v>
          </cell>
          <cell r="D74">
            <v>2005</v>
          </cell>
          <cell r="E74" t="str">
            <v>0089402005a</v>
          </cell>
          <cell r="F74">
            <v>38539</v>
          </cell>
          <cell r="G74">
            <v>21</v>
          </cell>
          <cell r="H74" t="str">
            <v xml:space="preserve">TRABAJO </v>
          </cell>
          <cell r="I74" t="str">
            <v>VOTO NO. 8940-05 
SE RECHAZA DE PLANO LA ACCION.-</v>
          </cell>
          <cell r="J74" t="str">
            <v>RP</v>
          </cell>
          <cell r="K74" t="str">
            <v>ADMISIBILIDAD</v>
          </cell>
          <cell r="L74" t="str">
            <v>Jurídica</v>
          </cell>
          <cell r="M74">
            <v>1</v>
          </cell>
          <cell r="N74" t="str">
            <v>San José</v>
          </cell>
          <cell r="O74" t="str">
            <v>Municipalidad</v>
          </cell>
          <cell r="P74" t="str">
            <v>Municipalidad</v>
          </cell>
          <cell r="Q74">
            <v>99</v>
          </cell>
          <cell r="R74">
            <v>99</v>
          </cell>
          <cell r="S74" t="str">
            <v>Nacional</v>
          </cell>
          <cell r="T74" t="str">
            <v>ND</v>
          </cell>
          <cell r="U74" t="str">
            <v>ND</v>
          </cell>
          <cell r="V74" t="str">
            <v>ND</v>
          </cell>
          <cell r="W74" t="str">
            <v>Ley</v>
          </cell>
          <cell r="X74" t="str">
            <v>Ley 4248 Autoriza Municipalidad de San Ramón negociar empréstito</v>
          </cell>
          <cell r="Y74" t="str">
            <v xml:space="preserve">artículo 10 </v>
          </cell>
          <cell r="Z74" t="str">
            <v>ND</v>
          </cell>
          <cell r="AA74" t="str">
            <v>NO</v>
          </cell>
          <cell r="AB74" t="str">
            <v>LFSC</v>
          </cell>
          <cell r="AC74">
            <v>0</v>
          </cell>
          <cell r="AD74">
            <v>7</v>
          </cell>
          <cell r="AE74">
            <v>0</v>
          </cell>
          <cell r="AF74">
            <v>0</v>
          </cell>
          <cell r="AG74">
            <v>1</v>
          </cell>
          <cell r="AH74">
            <v>0</v>
          </cell>
          <cell r="AI74">
            <v>7</v>
          </cell>
          <cell r="AJ74">
            <v>0</v>
          </cell>
          <cell r="AK74">
            <v>0</v>
          </cell>
          <cell r="AS74" t="str">
            <v>LFSC</v>
          </cell>
          <cell r="AT74" t="str">
            <v>AVB</v>
          </cell>
          <cell r="AU74" t="str">
            <v>AVCM</v>
          </cell>
          <cell r="AV74" t="str">
            <v>GAS</v>
          </cell>
          <cell r="AW74" t="str">
            <v>EJL</v>
          </cell>
          <cell r="AX74" t="str">
            <v>FCC</v>
          </cell>
          <cell r="AY74" t="str">
            <v>SCA</v>
          </cell>
          <cell r="BC74" t="str">
            <v>diferente</v>
          </cell>
          <cell r="BD74" t="str">
            <v>igual</v>
          </cell>
          <cell r="BE74">
            <v>0</v>
          </cell>
          <cell r="BF74">
            <v>0</v>
          </cell>
          <cell r="BG74" t="str">
            <v>NO</v>
          </cell>
          <cell r="BL74" t="str">
            <v xml:space="preserve">NO </v>
          </cell>
          <cell r="BU74" t="str">
            <v>SCA</v>
          </cell>
        </row>
        <row r="75">
          <cell r="A75" t="str">
            <v>050075640007CO</v>
          </cell>
          <cell r="B75">
            <v>38520</v>
          </cell>
          <cell r="C75">
            <v>2005</v>
          </cell>
          <cell r="D75">
            <v>2005</v>
          </cell>
          <cell r="E75" t="str">
            <v>0089432005a</v>
          </cell>
          <cell r="F75">
            <v>38539</v>
          </cell>
          <cell r="G75">
            <v>19</v>
          </cell>
          <cell r="H75" t="str">
            <v>NOTARIADO</v>
          </cell>
          <cell r="I75" t="str">
            <v>VOTO NO. 8943-05 
SE RECHAZA DE PLANO LA ACCION.-</v>
          </cell>
          <cell r="J75" t="str">
            <v>RP</v>
          </cell>
          <cell r="K75" t="str">
            <v>ADMISIBILIDAD</v>
          </cell>
          <cell r="L75" t="str">
            <v>Física</v>
          </cell>
          <cell r="M75">
            <v>1</v>
          </cell>
          <cell r="N75" t="str">
            <v>San José</v>
          </cell>
          <cell r="O75" t="str">
            <v>Masculino</v>
          </cell>
          <cell r="P75" t="str">
            <v>Persona</v>
          </cell>
          <cell r="Q75">
            <v>1</v>
          </cell>
          <cell r="R75">
            <v>0</v>
          </cell>
          <cell r="S75" t="str">
            <v>Nacional</v>
          </cell>
          <cell r="T75" t="str">
            <v>Casado</v>
          </cell>
          <cell r="U75" t="str">
            <v>Abogado</v>
          </cell>
          <cell r="V75" t="str">
            <v>Mayor</v>
          </cell>
          <cell r="W75" t="str">
            <v>Sentencia</v>
          </cell>
          <cell r="X75" t="str">
            <v>Jurisprudencia del Tribunal Notarial que interpreta el artículo 161 párrafo primero del Código Notarial</v>
          </cell>
          <cell r="Y75" t="str">
            <v>Resluciones 106 del 22-8-1992,  135 del 17-10-2002, 106 del  2-6-2003, 114 del 2-6-2003, 119 del 7-5-2004</v>
          </cell>
          <cell r="Z75" t="str">
            <v>ND</v>
          </cell>
          <cell r="AA75" t="str">
            <v>NO</v>
          </cell>
          <cell r="AB75" t="str">
            <v>LFSC</v>
          </cell>
          <cell r="AC75">
            <v>0</v>
          </cell>
          <cell r="AD75">
            <v>7</v>
          </cell>
          <cell r="AE75">
            <v>0</v>
          </cell>
          <cell r="AF75">
            <v>0</v>
          </cell>
          <cell r="AG75">
            <v>1</v>
          </cell>
          <cell r="AH75">
            <v>0</v>
          </cell>
          <cell r="AI75">
            <v>7</v>
          </cell>
          <cell r="AJ75">
            <v>0</v>
          </cell>
          <cell r="AK75">
            <v>0</v>
          </cell>
          <cell r="AL75">
            <v>0</v>
          </cell>
          <cell r="AM75">
            <v>0</v>
          </cell>
          <cell r="AN75">
            <v>0</v>
          </cell>
          <cell r="AO75">
            <v>0</v>
          </cell>
          <cell r="AP75">
            <v>0</v>
          </cell>
          <cell r="AQ75">
            <v>0</v>
          </cell>
          <cell r="AR75">
            <v>0</v>
          </cell>
          <cell r="AS75" t="str">
            <v>LFSC</v>
          </cell>
          <cell r="AT75" t="str">
            <v>AVB</v>
          </cell>
          <cell r="AU75" t="str">
            <v>AVCM</v>
          </cell>
          <cell r="AV75" t="str">
            <v>GAS</v>
          </cell>
          <cell r="AW75" t="str">
            <v>EJL</v>
          </cell>
          <cell r="AX75" t="str">
            <v>FCC</v>
          </cell>
          <cell r="AY75" t="str">
            <v>SCA</v>
          </cell>
          <cell r="BC75" t="str">
            <v>diferente</v>
          </cell>
          <cell r="BD75" t="str">
            <v>igual</v>
          </cell>
          <cell r="BE75">
            <v>0</v>
          </cell>
          <cell r="BF75">
            <v>0</v>
          </cell>
          <cell r="BG75" t="str">
            <v>NO</v>
          </cell>
          <cell r="BL75" t="str">
            <v xml:space="preserve">NO </v>
          </cell>
          <cell r="BU75" t="str">
            <v>SCA</v>
          </cell>
        </row>
        <row r="76">
          <cell r="A76" t="str">
            <v>050076730007CO</v>
          </cell>
          <cell r="B76">
            <v>38523</v>
          </cell>
          <cell r="C76">
            <v>2005</v>
          </cell>
          <cell r="D76">
            <v>2005</v>
          </cell>
          <cell r="E76" t="str">
            <v>0130722005a</v>
          </cell>
          <cell r="F76">
            <v>38617</v>
          </cell>
          <cell r="G76">
            <v>94</v>
          </cell>
          <cell r="H76" t="str">
            <v>MUNICIPALIDAD</v>
          </cell>
          <cell r="I76" t="str">
            <v>Se rechaza de plano la acción.</v>
          </cell>
          <cell r="J76" t="str">
            <v>RP</v>
          </cell>
          <cell r="K76" t="str">
            <v>ADMISIBILIDAD</v>
          </cell>
          <cell r="L76" t="str">
            <v>Jurídica</v>
          </cell>
          <cell r="M76">
            <v>1</v>
          </cell>
          <cell r="N76" t="str">
            <v>Heredia</v>
          </cell>
          <cell r="O76" t="str">
            <v>Trabajadores</v>
          </cell>
          <cell r="P76" t="str">
            <v>Trabajadores</v>
          </cell>
          <cell r="Q76">
            <v>99</v>
          </cell>
          <cell r="R76">
            <v>99</v>
          </cell>
          <cell r="S76" t="str">
            <v>Nacional</v>
          </cell>
          <cell r="T76" t="str">
            <v>ND</v>
          </cell>
          <cell r="U76" t="str">
            <v>ND</v>
          </cell>
          <cell r="V76" t="str">
            <v>ND</v>
          </cell>
          <cell r="W76" t="str">
            <v>Acto administrativo</v>
          </cell>
          <cell r="X76" t="str">
            <v>Reglamento a la Feria del Mercado Herediano</v>
          </cell>
          <cell r="Y76" t="str">
            <v>Toda la norma</v>
          </cell>
          <cell r="Z76" t="str">
            <v>ND</v>
          </cell>
          <cell r="AA76" t="str">
            <v>NO</v>
          </cell>
          <cell r="AB76" t="str">
            <v>LFSC</v>
          </cell>
          <cell r="AC76">
            <v>0</v>
          </cell>
          <cell r="AD76">
            <v>7</v>
          </cell>
          <cell r="AE76">
            <v>0</v>
          </cell>
          <cell r="AF76">
            <v>0</v>
          </cell>
          <cell r="AG76">
            <v>1</v>
          </cell>
          <cell r="AH76">
            <v>0</v>
          </cell>
          <cell r="AI76">
            <v>7</v>
          </cell>
          <cell r="AJ76">
            <v>0</v>
          </cell>
          <cell r="AK76">
            <v>0</v>
          </cell>
          <cell r="AS76" t="str">
            <v>LFSC</v>
          </cell>
          <cell r="AT76" t="str">
            <v>LPMM</v>
          </cell>
          <cell r="AU76" t="str">
            <v>AVCM</v>
          </cell>
          <cell r="AV76" t="str">
            <v>GAS</v>
          </cell>
          <cell r="AW76" t="str">
            <v>EJL</v>
          </cell>
          <cell r="AX76" t="str">
            <v>FCC</v>
          </cell>
          <cell r="AY76" t="str">
            <v>AVB</v>
          </cell>
          <cell r="BC76" t="str">
            <v>diferente</v>
          </cell>
          <cell r="BD76" t="str">
            <v>igual</v>
          </cell>
          <cell r="BE76">
            <v>0</v>
          </cell>
          <cell r="BF76">
            <v>0</v>
          </cell>
          <cell r="BG76" t="str">
            <v>NO</v>
          </cell>
          <cell r="BL76" t="str">
            <v xml:space="preserve">NO </v>
          </cell>
          <cell r="BU76">
            <v>0</v>
          </cell>
        </row>
        <row r="77">
          <cell r="A77" t="str">
            <v>050077650007CO</v>
          </cell>
          <cell r="B77">
            <v>38524</v>
          </cell>
          <cell r="C77">
            <v>2005</v>
          </cell>
          <cell r="D77">
            <v>2005</v>
          </cell>
          <cell r="E77" t="str">
            <v>0122032005a</v>
          </cell>
          <cell r="F77">
            <v>38602</v>
          </cell>
          <cell r="G77">
            <v>78</v>
          </cell>
          <cell r="H77" t="str">
            <v>PENAL</v>
          </cell>
          <cell r="I77" t="str">
            <v>Se rechaza por el fondo la acción.-</v>
          </cell>
          <cell r="J77" t="str">
            <v>RF</v>
          </cell>
          <cell r="K77" t="str">
            <v>FONDO</v>
          </cell>
          <cell r="L77" t="str">
            <v>Física</v>
          </cell>
          <cell r="M77">
            <v>1</v>
          </cell>
          <cell r="N77" t="str">
            <v>San José</v>
          </cell>
          <cell r="O77" t="str">
            <v>Masculino</v>
          </cell>
          <cell r="P77" t="str">
            <v>Persona</v>
          </cell>
          <cell r="Q77">
            <v>1</v>
          </cell>
          <cell r="R77">
            <v>0</v>
          </cell>
          <cell r="S77" t="str">
            <v>Nacional</v>
          </cell>
          <cell r="T77" t="str">
            <v>Casado</v>
          </cell>
          <cell r="U77" t="str">
            <v>Empresario</v>
          </cell>
          <cell r="V77" t="str">
            <v>Mayor</v>
          </cell>
          <cell r="W77" t="str">
            <v>Ley</v>
          </cell>
          <cell r="X77" t="str">
            <v>Ley 4573 Código Penal</v>
          </cell>
          <cell r="Y77" t="str">
            <v>artículo 243</v>
          </cell>
          <cell r="Z77" t="str">
            <v>ND</v>
          </cell>
          <cell r="AA77" t="str">
            <v>NO</v>
          </cell>
          <cell r="AB77" t="str">
            <v>LFSC</v>
          </cell>
          <cell r="AC77">
            <v>7</v>
          </cell>
          <cell r="AD77">
            <v>0</v>
          </cell>
          <cell r="AE77">
            <v>0</v>
          </cell>
          <cell r="AF77">
            <v>1</v>
          </cell>
          <cell r="AG77">
            <v>0</v>
          </cell>
          <cell r="AH77">
            <v>0</v>
          </cell>
          <cell r="AI77">
            <v>7</v>
          </cell>
          <cell r="AJ77">
            <v>0</v>
          </cell>
          <cell r="AK77">
            <v>0</v>
          </cell>
          <cell r="AL77" t="str">
            <v>LFSC</v>
          </cell>
          <cell r="AM77" t="str">
            <v>LPMM</v>
          </cell>
          <cell r="AN77" t="str">
            <v>AVCM</v>
          </cell>
          <cell r="AO77" t="str">
            <v>AVB</v>
          </cell>
          <cell r="AP77" t="str">
            <v>GAS</v>
          </cell>
          <cell r="AQ77" t="str">
            <v>EJL</v>
          </cell>
          <cell r="AR77" t="str">
            <v>FCC</v>
          </cell>
          <cell r="AS77">
            <v>0</v>
          </cell>
          <cell r="AT77">
            <v>0</v>
          </cell>
          <cell r="AU77">
            <v>0</v>
          </cell>
          <cell r="AV77">
            <v>0</v>
          </cell>
          <cell r="AW77">
            <v>0</v>
          </cell>
          <cell r="AX77">
            <v>0</v>
          </cell>
          <cell r="AY77">
            <v>0</v>
          </cell>
          <cell r="BC77" t="str">
            <v>igual</v>
          </cell>
          <cell r="BD77" t="str">
            <v>diferente</v>
          </cell>
          <cell r="BE77">
            <v>0</v>
          </cell>
          <cell r="BF77">
            <v>0</v>
          </cell>
          <cell r="BG77" t="str">
            <v>NO</v>
          </cell>
          <cell r="BL77" t="str">
            <v xml:space="preserve">NO </v>
          </cell>
          <cell r="BU77">
            <v>0</v>
          </cell>
          <cell r="BV77">
            <v>0</v>
          </cell>
        </row>
        <row r="78">
          <cell r="A78" t="str">
            <v>050077670007CO</v>
          </cell>
          <cell r="B78">
            <v>38525</v>
          </cell>
          <cell r="C78">
            <v>2005</v>
          </cell>
          <cell r="D78">
            <v>2005</v>
          </cell>
          <cell r="E78" t="str">
            <v>0093602005a</v>
          </cell>
          <cell r="F78">
            <v>38546</v>
          </cell>
          <cell r="G78">
            <v>21</v>
          </cell>
          <cell r="H78" t="str">
            <v>FAMILIA</v>
          </cell>
          <cell r="I78" t="str">
            <v>VOTO NO. 9360-05 
SE RECHAZA POR EL FONDO LA ACCION.-</v>
          </cell>
          <cell r="J78" t="str">
            <v>RF</v>
          </cell>
          <cell r="K78" t="str">
            <v>FONDO</v>
          </cell>
          <cell r="L78" t="str">
            <v>Física</v>
          </cell>
          <cell r="M78">
            <v>1</v>
          </cell>
          <cell r="N78" t="str">
            <v>Cartago</v>
          </cell>
          <cell r="O78" t="str">
            <v>Masculino</v>
          </cell>
          <cell r="P78" t="str">
            <v>Persona</v>
          </cell>
          <cell r="Q78">
            <v>1</v>
          </cell>
          <cell r="R78">
            <v>0</v>
          </cell>
          <cell r="S78" t="str">
            <v>Nacional</v>
          </cell>
          <cell r="T78" t="str">
            <v>Divorciado</v>
          </cell>
          <cell r="U78" t="str">
            <v>Operario</v>
          </cell>
          <cell r="V78" t="str">
            <v>Mayor</v>
          </cell>
          <cell r="W78" t="str">
            <v>Ley</v>
          </cell>
          <cell r="X78" t="str">
            <v>Ley 5476 Código de Familia</v>
          </cell>
          <cell r="Y78" t="str">
            <v>artículo 73</v>
          </cell>
          <cell r="Z78" t="str">
            <v>ND</v>
          </cell>
          <cell r="AA78" t="str">
            <v>NO</v>
          </cell>
          <cell r="AB78" t="str">
            <v>LFSC</v>
          </cell>
          <cell r="AC78">
            <v>7</v>
          </cell>
          <cell r="AD78">
            <v>0</v>
          </cell>
          <cell r="AE78">
            <v>0</v>
          </cell>
          <cell r="AF78">
            <v>1</v>
          </cell>
          <cell r="AG78">
            <v>0</v>
          </cell>
          <cell r="AH78">
            <v>0</v>
          </cell>
          <cell r="AI78">
            <v>7</v>
          </cell>
          <cell r="AJ78">
            <v>0</v>
          </cell>
          <cell r="AK78">
            <v>0</v>
          </cell>
          <cell r="AL78" t="str">
            <v>LFSC</v>
          </cell>
          <cell r="AM78" t="str">
            <v>AVCM</v>
          </cell>
          <cell r="AN78" t="str">
            <v>AVB</v>
          </cell>
          <cell r="AO78" t="str">
            <v>FCC</v>
          </cell>
          <cell r="AP78" t="str">
            <v>JLMQ</v>
          </cell>
          <cell r="AQ78" t="str">
            <v>SCA</v>
          </cell>
          <cell r="AR78" t="str">
            <v>FVE</v>
          </cell>
          <cell r="AS78">
            <v>0</v>
          </cell>
          <cell r="AT78">
            <v>0</v>
          </cell>
          <cell r="AU78">
            <v>0</v>
          </cell>
          <cell r="AV78">
            <v>0</v>
          </cell>
          <cell r="AW78">
            <v>0</v>
          </cell>
          <cell r="AX78">
            <v>0</v>
          </cell>
          <cell r="AY78">
            <v>0</v>
          </cell>
          <cell r="BC78" t="str">
            <v>igual</v>
          </cell>
          <cell r="BD78" t="str">
            <v>diferente</v>
          </cell>
          <cell r="BE78">
            <v>0</v>
          </cell>
          <cell r="BF78">
            <v>0</v>
          </cell>
          <cell r="BG78" t="str">
            <v>NO</v>
          </cell>
          <cell r="BL78" t="str">
            <v xml:space="preserve">NO </v>
          </cell>
          <cell r="BU78" t="str">
            <v>JLMQ</v>
          </cell>
          <cell r="BV78" t="str">
            <v>SCA</v>
          </cell>
          <cell r="BW78" t="str">
            <v>FVE</v>
          </cell>
        </row>
        <row r="79">
          <cell r="A79" t="str">
            <v>150147170007CO</v>
          </cell>
          <cell r="B79">
            <v>42279</v>
          </cell>
          <cell r="C79">
            <v>2015</v>
          </cell>
          <cell r="D79">
            <v>2015</v>
          </cell>
          <cell r="E79" t="str">
            <v>2015017330a</v>
          </cell>
          <cell r="F79">
            <v>42312</v>
          </cell>
          <cell r="G79">
            <v>33</v>
          </cell>
          <cell r="H79" t="str">
            <v>PODER LEGISLATIVO</v>
          </cell>
          <cell r="I79" t="str">
            <v xml:space="preserve">Sentencia 2015 - 017330. Expediente 15-014717-0007-CO. A las nueve horas con treinta minutos. ACCIÓN DE INCONSTITUCIONALIDAD. INVERSIONES MV-VUATSI S.A., MARCO ANTONIO VASQUEZ VIQUEZ contra .. Se rechaza de plano la acción.- </v>
          </cell>
          <cell r="J79" t="str">
            <v>RP</v>
          </cell>
          <cell r="K79" t="str">
            <v>ADMISIBILIDAD</v>
          </cell>
          <cell r="L79" t="str">
            <v>Jurídica</v>
          </cell>
          <cell r="M79">
            <v>1</v>
          </cell>
          <cell r="N79" t="str">
            <v>ND</v>
          </cell>
          <cell r="O79" t="str">
            <v>Empresa privada</v>
          </cell>
          <cell r="P79" t="str">
            <v>Empresa privada</v>
          </cell>
          <cell r="Q79">
            <v>99</v>
          </cell>
          <cell r="R79">
            <v>99</v>
          </cell>
          <cell r="S79" t="str">
            <v>ND</v>
          </cell>
          <cell r="T79" t="str">
            <v>ND</v>
          </cell>
          <cell r="U79" t="str">
            <v>ND</v>
          </cell>
          <cell r="V79" t="str">
            <v>ND</v>
          </cell>
          <cell r="W79" t="str">
            <v>Omisión</v>
          </cell>
          <cell r="X79" t="str">
            <v>Ley 6797 Código de Minería</v>
          </cell>
          <cell r="Y79" t="str">
            <v>Artículo 40</v>
          </cell>
          <cell r="Z79" t="str">
            <v>omisión legislativa de no preveer que quien inscribe una concesión de cantera en el Registro Minero, deba concurrir al Registro de Bienes Inmuebles del Registro Nacional a inscribir las limitaciones que la concesión impone al inmueble sobre el que recaen las atribuciones concedidas</v>
          </cell>
          <cell r="AA79" t="str">
            <v>NO</v>
          </cell>
          <cell r="AB79" t="str">
            <v>FCC</v>
          </cell>
          <cell r="AC79">
            <v>0</v>
          </cell>
          <cell r="AD79">
            <v>7</v>
          </cell>
          <cell r="AE79">
            <v>0</v>
          </cell>
          <cell r="AF79">
            <v>0</v>
          </cell>
          <cell r="AG79">
            <v>1</v>
          </cell>
          <cell r="AH79">
            <v>0</v>
          </cell>
          <cell r="AI79">
            <v>7</v>
          </cell>
          <cell r="AJ79">
            <v>0</v>
          </cell>
          <cell r="AK79">
            <v>0</v>
          </cell>
          <cell r="AL79">
            <v>0</v>
          </cell>
          <cell r="AM79">
            <v>0</v>
          </cell>
          <cell r="AN79">
            <v>0</v>
          </cell>
          <cell r="AO79">
            <v>0</v>
          </cell>
          <cell r="AP79">
            <v>0</v>
          </cell>
          <cell r="AQ79">
            <v>0</v>
          </cell>
          <cell r="AR79">
            <v>0</v>
          </cell>
          <cell r="AS79" t="str">
            <v>FCC</v>
          </cell>
          <cell r="AT79" t="str">
            <v>FCV</v>
          </cell>
          <cell r="AU79" t="str">
            <v>NHL</v>
          </cell>
          <cell r="AV79" t="str">
            <v>PRL</v>
          </cell>
          <cell r="AW79" t="str">
            <v>LFSA</v>
          </cell>
          <cell r="AX79" t="str">
            <v>JPHG</v>
          </cell>
          <cell r="AY79" t="str">
            <v>AST</v>
          </cell>
          <cell r="BC79" t="str">
            <v>diferente</v>
          </cell>
          <cell r="BD79" t="str">
            <v>igual</v>
          </cell>
          <cell r="BE79">
            <v>0</v>
          </cell>
          <cell r="BF79">
            <v>0</v>
          </cell>
          <cell r="BG79" t="str">
            <v>NO</v>
          </cell>
          <cell r="BL79" t="str">
            <v xml:space="preserve">NO </v>
          </cell>
          <cell r="BU79" t="str">
            <v>AST</v>
          </cell>
          <cell r="BV79" t="str">
            <v>JPHG</v>
          </cell>
          <cell r="BW79">
            <v>0</v>
          </cell>
        </row>
        <row r="80">
          <cell r="A80" t="str">
            <v>050036660007CO</v>
          </cell>
          <cell r="B80">
            <v>38442</v>
          </cell>
          <cell r="C80">
            <v>2005</v>
          </cell>
          <cell r="D80">
            <v>2005</v>
          </cell>
          <cell r="E80" t="str">
            <v>0074542005a</v>
          </cell>
          <cell r="F80">
            <v>38517</v>
          </cell>
          <cell r="G80">
            <v>75</v>
          </cell>
          <cell r="H80" t="str">
            <v>COMERCIO</v>
          </cell>
          <cell r="I80" t="str">
            <v>VOTO NO. 7454-05 
SE RECHAZA DE PLANO LA ACCION EN RELACION CON EL INCISO A)  
DEL ARTICULO 48 DE LA LEY CONSTITUTIVA DE LA CAJA 
COSTA RRICMENSE DE SEGURO SOCIAL. EN LO DEMAS, SE RECHAZA POR 
EL FONDO.-</v>
          </cell>
          <cell r="J80" t="str">
            <v>RP</v>
          </cell>
          <cell r="K80" t="str">
            <v>ADMISIBILIDAD</v>
          </cell>
          <cell r="L80" t="str">
            <v>Jurídica</v>
          </cell>
          <cell r="M80">
            <v>1</v>
          </cell>
          <cell r="N80" t="str">
            <v>Heredia</v>
          </cell>
          <cell r="O80" t="str">
            <v>Empresa privada</v>
          </cell>
          <cell r="P80" t="str">
            <v>Empresa privada</v>
          </cell>
          <cell r="Q80">
            <v>99</v>
          </cell>
          <cell r="R80">
            <v>99</v>
          </cell>
          <cell r="S80" t="str">
            <v>Nacional</v>
          </cell>
          <cell r="T80" t="str">
            <v>ND</v>
          </cell>
          <cell r="U80" t="str">
            <v>ND</v>
          </cell>
          <cell r="V80" t="str">
            <v>ND</v>
          </cell>
          <cell r="W80" t="str">
            <v>Ley</v>
          </cell>
          <cell r="X80" t="str">
            <v>Ley 17 Constitutiva de la Caja Costarricense de Seguro Social</v>
          </cell>
          <cell r="Y80" t="str">
            <v>artículo 48</v>
          </cell>
          <cell r="Z80" t="str">
            <v>Reglamento para el cierre de negocios por mora en el pago de las cuotas</v>
          </cell>
          <cell r="AA80" t="str">
            <v>SI</v>
          </cell>
          <cell r="AB80" t="str">
            <v>LFSC</v>
          </cell>
          <cell r="AC80">
            <v>0</v>
          </cell>
          <cell r="AD80">
            <v>7</v>
          </cell>
          <cell r="AE80">
            <v>0</v>
          </cell>
          <cell r="AF80">
            <v>0</v>
          </cell>
          <cell r="AG80">
            <v>1</v>
          </cell>
          <cell r="AH80">
            <v>0</v>
          </cell>
          <cell r="AI80">
            <v>7</v>
          </cell>
          <cell r="AJ80">
            <v>0</v>
          </cell>
          <cell r="AK80">
            <v>0</v>
          </cell>
          <cell r="AS80" t="str">
            <v>LFSC</v>
          </cell>
          <cell r="AT80" t="str">
            <v>LPMM</v>
          </cell>
          <cell r="AU80" t="str">
            <v>AVCM</v>
          </cell>
          <cell r="AV80" t="str">
            <v>AVB</v>
          </cell>
          <cell r="AW80" t="str">
            <v>GAS</v>
          </cell>
          <cell r="AX80" t="str">
            <v>EJL</v>
          </cell>
          <cell r="AY80" t="str">
            <v>FCC</v>
          </cell>
          <cell r="BC80" t="str">
            <v>diferente</v>
          </cell>
          <cell r="BD80" t="str">
            <v>igual</v>
          </cell>
          <cell r="BE80">
            <v>0</v>
          </cell>
          <cell r="BF80">
            <v>0</v>
          </cell>
          <cell r="BG80" t="str">
            <v>NO</v>
          </cell>
          <cell r="BL80" t="str">
            <v xml:space="preserve">NO </v>
          </cell>
          <cell r="BU80">
            <v>0</v>
          </cell>
          <cell r="BV80">
            <v>0</v>
          </cell>
          <cell r="BW80">
            <v>0</v>
          </cell>
        </row>
        <row r="81">
          <cell r="A81" t="str">
            <v>100021150007CO</v>
          </cell>
          <cell r="B81">
            <v>40219</v>
          </cell>
          <cell r="C81">
            <v>2010</v>
          </cell>
          <cell r="D81">
            <v>2010</v>
          </cell>
          <cell r="E81" t="str">
            <v>0045662010a</v>
          </cell>
          <cell r="F81">
            <v>40242</v>
          </cell>
          <cell r="G81">
            <v>23</v>
          </cell>
          <cell r="H81" t="str">
            <v xml:space="preserve">TRABAJO </v>
          </cell>
          <cell r="I81" t="str">
            <v>Se rechaza de plano la acción.-</v>
          </cell>
          <cell r="J81" t="str">
            <v>RP</v>
          </cell>
          <cell r="K81" t="str">
            <v>INADMISIBLE</v>
          </cell>
          <cell r="L81" t="str">
            <v>Física</v>
          </cell>
          <cell r="M81">
            <v>1</v>
          </cell>
          <cell r="N81" t="str">
            <v>Heredia</v>
          </cell>
          <cell r="O81" t="str">
            <v>Masculino</v>
          </cell>
          <cell r="P81" t="str">
            <v>Persona</v>
          </cell>
          <cell r="Q81">
            <v>1</v>
          </cell>
          <cell r="R81">
            <v>0</v>
          </cell>
          <cell r="S81" t="str">
            <v>Nacional</v>
          </cell>
          <cell r="T81" t="str">
            <v>Casado</v>
          </cell>
          <cell r="U81" t="str">
            <v>ND</v>
          </cell>
          <cell r="V81" t="str">
            <v>Mayor</v>
          </cell>
          <cell r="W81" t="str">
            <v>Ley</v>
          </cell>
          <cell r="X81" t="str">
            <v>Ley 6836 de Incentivos a los Profesionales en Ciencias Médicas</v>
          </cell>
          <cell r="Y81" t="str">
            <v>Artículos 17, 18 y 19 </v>
          </cell>
          <cell r="Z81" t="str">
            <v>Ley 5395 General de Salud artículo 40</v>
          </cell>
          <cell r="AA81" t="str">
            <v>NO</v>
          </cell>
          <cell r="AB81" t="str">
            <v>GAS</v>
          </cell>
          <cell r="AC81">
            <v>0</v>
          </cell>
          <cell r="AD81">
            <v>7</v>
          </cell>
          <cell r="AE81">
            <v>0</v>
          </cell>
          <cell r="AF81">
            <v>0</v>
          </cell>
          <cell r="AG81">
            <v>1</v>
          </cell>
          <cell r="AH81">
            <v>0</v>
          </cell>
          <cell r="AI81">
            <v>7</v>
          </cell>
          <cell r="AJ81">
            <v>0</v>
          </cell>
          <cell r="AK81">
            <v>0</v>
          </cell>
          <cell r="AL81">
            <v>0</v>
          </cell>
          <cell r="AM81">
            <v>0</v>
          </cell>
          <cell r="AN81">
            <v>0</v>
          </cell>
          <cell r="AO81">
            <v>0</v>
          </cell>
          <cell r="AP81">
            <v>0</v>
          </cell>
          <cell r="AQ81">
            <v>0</v>
          </cell>
          <cell r="AR81">
            <v>0</v>
          </cell>
          <cell r="AS81" t="str">
            <v>GAS</v>
          </cell>
          <cell r="AT81" t="str">
            <v>FCC</v>
          </cell>
          <cell r="AU81" t="str">
            <v>FCV</v>
          </cell>
          <cell r="AV81" t="str">
            <v>APS</v>
          </cell>
          <cell r="AW81" t="str">
            <v>RSC</v>
          </cell>
          <cell r="AX81" t="str">
            <v>RGP</v>
          </cell>
          <cell r="AY81" t="str">
            <v>JPHG</v>
          </cell>
          <cell r="BC81" t="str">
            <v>diferente</v>
          </cell>
          <cell r="BD81" t="str">
            <v>igual</v>
          </cell>
          <cell r="BE81">
            <v>0</v>
          </cell>
          <cell r="BF81">
            <v>0</v>
          </cell>
          <cell r="BG81" t="str">
            <v>NO</v>
          </cell>
          <cell r="BL81" t="str">
            <v xml:space="preserve">NO </v>
          </cell>
          <cell r="BU81" t="str">
            <v>APS</v>
          </cell>
          <cell r="BV81" t="str">
            <v>RSC</v>
          </cell>
          <cell r="BW81" t="str">
            <v>RGP</v>
          </cell>
          <cell r="BX81" t="str">
            <v>JPHG</v>
          </cell>
        </row>
        <row r="82">
          <cell r="A82" t="str">
            <v>140176310007CO</v>
          </cell>
          <cell r="B82">
            <v>41953</v>
          </cell>
          <cell r="C82">
            <v>2014</v>
          </cell>
          <cell r="D82">
            <v>2014</v>
          </cell>
          <cell r="E82" t="str">
            <v>2014020436a</v>
          </cell>
          <cell r="F82">
            <v>41990</v>
          </cell>
          <cell r="G82">
            <v>37</v>
          </cell>
          <cell r="H82" t="str">
            <v xml:space="preserve">TRABAJO </v>
          </cell>
          <cell r="I82" t="str">
            <v>Sentencia 2014 - 020436. Expediente 14-017631-0007-CO. A las nueve horas con treinta minutos. ACCIÓN DE INCONSTITUCIONALIDAD. DANILO CUBERO CORRALES, NATALIA DIAZ QUINTANA, OTTO GUEVARA GUTH, ROLANDO ALFARO GARCIA contra CONTRA EL ARTICULO 23 DE LA LEY N° 6836 INCMENTIVOS A LOS PROFESIONALES EN CIENCIAS MEDICAS REFORMADO A TRAVES DE LA LEY 8423 REFORMA DEL ARTICULO 40 DE LA LEY GENERAL DE SALUD N° 5395 Y MODIFICACIONES DE LA LEY DE INCMENTIVOS A LOS PROFESIONALES EN CIENCIA. Se rechaza por el fondo la acción.-</v>
          </cell>
          <cell r="J82" t="str">
            <v>RF</v>
          </cell>
          <cell r="K82" t="str">
            <v>FONDO</v>
          </cell>
          <cell r="L82" t="str">
            <v>Jurídica</v>
          </cell>
          <cell r="M82">
            <v>3</v>
          </cell>
          <cell r="N82" t="str">
            <v>ND</v>
          </cell>
          <cell r="O82" t="str">
            <v>Miembros de los supremos poderes</v>
          </cell>
          <cell r="P82" t="str">
            <v>Miembros de los supremos poderes</v>
          </cell>
          <cell r="Q82">
            <v>99</v>
          </cell>
          <cell r="R82">
            <v>99</v>
          </cell>
          <cell r="S82" t="str">
            <v>ND</v>
          </cell>
          <cell r="T82" t="str">
            <v>ND</v>
          </cell>
          <cell r="U82" t="str">
            <v>ND</v>
          </cell>
          <cell r="V82" t="str">
            <v>ND</v>
          </cell>
          <cell r="W82" t="str">
            <v>Ley</v>
          </cell>
          <cell r="X82" t="str">
            <v>Ley 6836 de Incentivos a los Profesionales en Ciencias Médicas</v>
          </cell>
          <cell r="Y82" t="str">
            <v>Artículo 23</v>
          </cell>
          <cell r="Z82" t="str">
            <v>ND</v>
          </cell>
          <cell r="AA82" t="str">
            <v>NO</v>
          </cell>
          <cell r="AB82" t="str">
            <v>GAS</v>
          </cell>
          <cell r="AC82">
            <v>7</v>
          </cell>
          <cell r="AD82">
            <v>0</v>
          </cell>
          <cell r="AE82">
            <v>0</v>
          </cell>
          <cell r="AF82">
            <v>1</v>
          </cell>
          <cell r="AG82">
            <v>0</v>
          </cell>
          <cell r="AH82">
            <v>0</v>
          </cell>
          <cell r="AI82">
            <v>7</v>
          </cell>
          <cell r="AJ82">
            <v>0</v>
          </cell>
          <cell r="AK82">
            <v>0</v>
          </cell>
          <cell r="AL82" t="str">
            <v>GAS</v>
          </cell>
          <cell r="AM82" t="str">
            <v>EJL</v>
          </cell>
          <cell r="AN82" t="str">
            <v>FCC</v>
          </cell>
          <cell r="AO82" t="str">
            <v>LFSA</v>
          </cell>
          <cell r="AP82" t="str">
            <v>NHL</v>
          </cell>
          <cell r="AQ82" t="str">
            <v>RMAG</v>
          </cell>
          <cell r="AR82" t="str">
            <v>AMPB</v>
          </cell>
          <cell r="AS82">
            <v>0</v>
          </cell>
          <cell r="AT82">
            <v>0</v>
          </cell>
          <cell r="AU82">
            <v>0</v>
          </cell>
          <cell r="AV82">
            <v>0</v>
          </cell>
          <cell r="AW82">
            <v>0</v>
          </cell>
          <cell r="AX82">
            <v>0</v>
          </cell>
          <cell r="AY82">
            <v>0</v>
          </cell>
          <cell r="BC82" t="str">
            <v>igual</v>
          </cell>
          <cell r="BD82" t="str">
            <v>diferente</v>
          </cell>
          <cell r="BE82">
            <v>0</v>
          </cell>
          <cell r="BF82">
            <v>0</v>
          </cell>
          <cell r="BG82" t="str">
            <v>NO</v>
          </cell>
          <cell r="BL82" t="str">
            <v xml:space="preserve">NO </v>
          </cell>
          <cell r="BU82" t="str">
            <v>RMAG</v>
          </cell>
          <cell r="BV82" t="str">
            <v>AMPB</v>
          </cell>
        </row>
        <row r="83">
          <cell r="A83" t="str">
            <v>050081110007CO</v>
          </cell>
          <cell r="B83">
            <v>38532</v>
          </cell>
          <cell r="C83">
            <v>2005</v>
          </cell>
          <cell r="D83">
            <v>2008</v>
          </cell>
          <cell r="E83" t="str">
            <v>0134342008a</v>
          </cell>
          <cell r="F83">
            <v>39694</v>
          </cell>
          <cell r="G83">
            <v>1162</v>
          </cell>
          <cell r="H83" t="str">
            <v>PENAL</v>
          </cell>
          <cell r="I83" t="str">
            <v>Se rechaza por el fondo la acción en relación con el artículo 29, incisos d) y h) y el artículo 53 de la Ley N° 8422. En lo demás, se rechaza de plano. El Magistrado Armijo salva el voto y ordena dar curso.-</v>
          </cell>
          <cell r="J83" t="str">
            <v>RF</v>
          </cell>
          <cell r="K83" t="str">
            <v>FONDO</v>
          </cell>
          <cell r="L83" t="str">
            <v>Física</v>
          </cell>
          <cell r="M83">
            <v>1</v>
          </cell>
          <cell r="N83" t="str">
            <v>San José</v>
          </cell>
          <cell r="O83" t="str">
            <v>Femenina</v>
          </cell>
          <cell r="P83" t="str">
            <v>Persona</v>
          </cell>
          <cell r="Q83">
            <v>0</v>
          </cell>
          <cell r="R83">
            <v>1</v>
          </cell>
          <cell r="S83" t="str">
            <v>Nacional</v>
          </cell>
          <cell r="T83" t="str">
            <v>Soltero</v>
          </cell>
          <cell r="U83" t="str">
            <v>Abogado</v>
          </cell>
          <cell r="V83" t="str">
            <v>Mayor</v>
          </cell>
          <cell r="W83" t="str">
            <v>Ley</v>
          </cell>
          <cell r="X83" t="str">
            <v>Ley 8422 contra la Corrupción y el Enriquecimiento Ilícito en la Función Pública</v>
          </cell>
          <cell r="Y83" t="str">
            <v xml:space="preserve">artículos 29 </v>
          </cell>
          <cell r="Z83" t="str">
            <v>ND</v>
          </cell>
          <cell r="AA83" t="str">
            <v>SI</v>
          </cell>
          <cell r="AB83" t="str">
            <v>AVCM</v>
          </cell>
          <cell r="AC83">
            <v>6</v>
          </cell>
          <cell r="AD83">
            <v>0</v>
          </cell>
          <cell r="AE83">
            <v>1</v>
          </cell>
          <cell r="AF83">
            <v>1</v>
          </cell>
          <cell r="AG83">
            <v>0</v>
          </cell>
          <cell r="AH83">
            <v>1</v>
          </cell>
          <cell r="AI83">
            <v>7</v>
          </cell>
          <cell r="AJ83">
            <v>1</v>
          </cell>
          <cell r="AK83">
            <v>0</v>
          </cell>
          <cell r="AL83" t="str">
            <v>AVCM</v>
          </cell>
          <cell r="AM83" t="str">
            <v>LPMM</v>
          </cell>
          <cell r="AN83" t="str">
            <v>EJL</v>
          </cell>
          <cell r="AO83" t="str">
            <v>FCC</v>
          </cell>
          <cell r="AP83" t="str">
            <v>RMAG</v>
          </cell>
          <cell r="AQ83" t="str">
            <v>HGQ</v>
          </cell>
          <cell r="AS83">
            <v>0</v>
          </cell>
          <cell r="AT83">
            <v>0</v>
          </cell>
          <cell r="AU83">
            <v>0</v>
          </cell>
          <cell r="AV83">
            <v>0</v>
          </cell>
          <cell r="AW83">
            <v>0</v>
          </cell>
          <cell r="AX83">
            <v>0</v>
          </cell>
          <cell r="AY83">
            <v>0</v>
          </cell>
          <cell r="AZ83" t="str">
            <v>GAS</v>
          </cell>
          <cell r="BC83" t="str">
            <v>igual</v>
          </cell>
          <cell r="BD83" t="str">
            <v>diferente</v>
          </cell>
          <cell r="BE83">
            <v>0</v>
          </cell>
          <cell r="BF83">
            <v>0</v>
          </cell>
          <cell r="BG83" t="str">
            <v>SI</v>
          </cell>
          <cell r="BH83">
            <v>1</v>
          </cell>
          <cell r="BI83" t="str">
            <v>GAS</v>
          </cell>
          <cell r="BL83" t="str">
            <v xml:space="preserve">NO </v>
          </cell>
          <cell r="BU83" t="str">
            <v>RMAG</v>
          </cell>
          <cell r="BV83" t="str">
            <v>HGQ</v>
          </cell>
        </row>
        <row r="84">
          <cell r="A84" t="str">
            <v>050081220007CO</v>
          </cell>
          <cell r="B84">
            <v>38532</v>
          </cell>
          <cell r="C84">
            <v>2005</v>
          </cell>
          <cell r="D84">
            <v>2005</v>
          </cell>
          <cell r="E84" t="str">
            <v>0127612005a</v>
          </cell>
          <cell r="F84">
            <v>38609</v>
          </cell>
          <cell r="G84">
            <v>77</v>
          </cell>
          <cell r="H84" t="str">
            <v>FAMILIA</v>
          </cell>
          <cell r="I84" t="str">
            <v>Se rechaza de plano la acción.</v>
          </cell>
          <cell r="J84" t="str">
            <v>RP</v>
          </cell>
          <cell r="K84" t="str">
            <v>ADMISIBILIDAD</v>
          </cell>
          <cell r="L84" t="str">
            <v>Física</v>
          </cell>
          <cell r="M84">
            <v>1</v>
          </cell>
          <cell r="N84" t="str">
            <v>Heredia</v>
          </cell>
          <cell r="O84" t="str">
            <v>Masculino</v>
          </cell>
          <cell r="P84" t="str">
            <v>Persona</v>
          </cell>
          <cell r="Q84">
            <v>1</v>
          </cell>
          <cell r="R84">
            <v>0</v>
          </cell>
          <cell r="S84" t="str">
            <v>Nacional</v>
          </cell>
          <cell r="T84" t="str">
            <v>Soltero</v>
          </cell>
          <cell r="U84" t="str">
            <v>Comunicador</v>
          </cell>
          <cell r="V84" t="str">
            <v>Mayor</v>
          </cell>
          <cell r="W84" t="str">
            <v>Constitución Política</v>
          </cell>
          <cell r="X84" t="str">
            <v>Constitución Política</v>
          </cell>
          <cell r="Y84" t="str">
            <v>artículo 71</v>
          </cell>
          <cell r="Z84" t="str">
            <v>Código de Trabajo,  Ley de Paternidad Responsable, Código de Niñez y AdolesCMENcia y Código de Familia.</v>
          </cell>
          <cell r="AA84" t="str">
            <v>NO</v>
          </cell>
          <cell r="AB84" t="str">
            <v>LFSC</v>
          </cell>
          <cell r="AC84">
            <v>0</v>
          </cell>
          <cell r="AD84">
            <v>7</v>
          </cell>
          <cell r="AE84">
            <v>0</v>
          </cell>
          <cell r="AF84">
            <v>0</v>
          </cell>
          <cell r="AG84">
            <v>1</v>
          </cell>
          <cell r="AH84">
            <v>0</v>
          </cell>
          <cell r="AI84">
            <v>7</v>
          </cell>
          <cell r="AJ84">
            <v>0</v>
          </cell>
          <cell r="AK84">
            <v>0</v>
          </cell>
          <cell r="AL84">
            <v>0</v>
          </cell>
          <cell r="AM84">
            <v>0</v>
          </cell>
          <cell r="AN84">
            <v>0</v>
          </cell>
          <cell r="AO84">
            <v>0</v>
          </cell>
          <cell r="AP84">
            <v>0</v>
          </cell>
          <cell r="AQ84">
            <v>0</v>
          </cell>
          <cell r="AR84">
            <v>0</v>
          </cell>
          <cell r="AS84" t="str">
            <v>LFSC</v>
          </cell>
          <cell r="AT84" t="str">
            <v>AVCM</v>
          </cell>
          <cell r="AU84" t="str">
            <v>AVB</v>
          </cell>
          <cell r="AV84" t="str">
            <v>GAS</v>
          </cell>
          <cell r="AW84" t="str">
            <v>EJL</v>
          </cell>
          <cell r="AX84" t="str">
            <v>FCC</v>
          </cell>
          <cell r="AY84" t="str">
            <v>TRA</v>
          </cell>
          <cell r="BC84" t="str">
            <v>diferente</v>
          </cell>
          <cell r="BD84" t="str">
            <v>igual</v>
          </cell>
          <cell r="BE84">
            <v>0</v>
          </cell>
          <cell r="BF84">
            <v>0</v>
          </cell>
          <cell r="BG84" t="str">
            <v>NO</v>
          </cell>
          <cell r="BL84" t="str">
            <v xml:space="preserve">NO </v>
          </cell>
          <cell r="BU84" t="str">
            <v>TRA</v>
          </cell>
        </row>
        <row r="85">
          <cell r="A85" t="str">
            <v>050082390007CO</v>
          </cell>
          <cell r="B85">
            <v>38534</v>
          </cell>
          <cell r="C85">
            <v>2005</v>
          </cell>
          <cell r="D85">
            <v>2005</v>
          </cell>
          <cell r="E85" t="str">
            <v>0171922005a</v>
          </cell>
          <cell r="F85">
            <v>38700</v>
          </cell>
          <cell r="G85">
            <v>166</v>
          </cell>
          <cell r="H85" t="str">
            <v>ADMINISTRATIVO</v>
          </cell>
          <cell r="I85" t="str">
            <v xml:space="preserve">176) Sentencia 2005-17192
Expediente 05-08239-0007-CO. A las diecisiete horas con veinticinco minutos. Acción de Inconstitucionalidad. Instituto CostarriCMENse de Ferrocarriles en contra del inciso h) del artículo 5° de la Ley número 7593 del 9 de agosto de 1996. Se rechaza de plano la acción.-
</v>
          </cell>
          <cell r="J85" t="str">
            <v>RP</v>
          </cell>
          <cell r="K85" t="str">
            <v>ADMISIBILIDAD</v>
          </cell>
          <cell r="L85" t="str">
            <v>Jurídica</v>
          </cell>
          <cell r="M85">
            <v>1</v>
          </cell>
          <cell r="N85" t="str">
            <v>San José</v>
          </cell>
          <cell r="O85" t="str">
            <v>Institución pública</v>
          </cell>
          <cell r="P85" t="str">
            <v>Institución pública</v>
          </cell>
          <cell r="Q85">
            <v>99</v>
          </cell>
          <cell r="R85">
            <v>99</v>
          </cell>
          <cell r="S85" t="str">
            <v>Nacional</v>
          </cell>
          <cell r="T85" t="str">
            <v>ND</v>
          </cell>
          <cell r="U85" t="str">
            <v>ND</v>
          </cell>
          <cell r="V85" t="str">
            <v>ND</v>
          </cell>
          <cell r="W85" t="str">
            <v>Ley</v>
          </cell>
          <cell r="X85" t="str">
            <v>Ley 7593 de la Autoridad Reguladora de los Servicios Públicos</v>
          </cell>
          <cell r="Y85" t="str">
            <v xml:space="preserve">inciso h)  artículo 5 </v>
          </cell>
          <cell r="Z85" t="str">
            <v>ND</v>
          </cell>
          <cell r="AA85" t="str">
            <v>NO</v>
          </cell>
          <cell r="AB85" t="str">
            <v>LFSC</v>
          </cell>
          <cell r="AC85">
            <v>0</v>
          </cell>
          <cell r="AD85">
            <v>7</v>
          </cell>
          <cell r="AE85">
            <v>0</v>
          </cell>
          <cell r="AF85">
            <v>0</v>
          </cell>
          <cell r="AG85">
            <v>1</v>
          </cell>
          <cell r="AH85">
            <v>0</v>
          </cell>
          <cell r="AI85">
            <v>7</v>
          </cell>
          <cell r="AJ85">
            <v>0</v>
          </cell>
          <cell r="AK85">
            <v>0</v>
          </cell>
          <cell r="AL85">
            <v>0</v>
          </cell>
          <cell r="AM85">
            <v>0</v>
          </cell>
          <cell r="AN85">
            <v>0</v>
          </cell>
          <cell r="AO85">
            <v>0</v>
          </cell>
          <cell r="AP85">
            <v>0</v>
          </cell>
          <cell r="AQ85">
            <v>0</v>
          </cell>
          <cell r="AR85">
            <v>0</v>
          </cell>
          <cell r="AS85" t="str">
            <v>LFSC</v>
          </cell>
          <cell r="AT85" t="str">
            <v>AVCM</v>
          </cell>
          <cell r="AU85" t="str">
            <v>AVB</v>
          </cell>
          <cell r="AV85" t="str">
            <v>GAS</v>
          </cell>
          <cell r="AW85" t="str">
            <v>EJL</v>
          </cell>
          <cell r="AX85" t="str">
            <v>FCC</v>
          </cell>
          <cell r="AY85" t="str">
            <v>TRA</v>
          </cell>
          <cell r="BC85" t="str">
            <v>diferente</v>
          </cell>
          <cell r="BD85" t="str">
            <v>igual</v>
          </cell>
          <cell r="BE85">
            <v>0</v>
          </cell>
          <cell r="BF85">
            <v>0</v>
          </cell>
          <cell r="BG85" t="str">
            <v>NO</v>
          </cell>
          <cell r="BL85" t="str">
            <v xml:space="preserve">NO </v>
          </cell>
          <cell r="BU85" t="str">
            <v>TRA</v>
          </cell>
          <cell r="BV85">
            <v>0</v>
          </cell>
          <cell r="BW85">
            <v>0</v>
          </cell>
        </row>
        <row r="86">
          <cell r="A86" t="str">
            <v>130146710007CO</v>
          </cell>
          <cell r="B86">
            <v>41617</v>
          </cell>
          <cell r="C86">
            <v>2013</v>
          </cell>
          <cell r="D86">
            <v>2013</v>
          </cell>
          <cell r="E86" t="str">
            <v>0166232013a</v>
          </cell>
          <cell r="F86">
            <v>41619</v>
          </cell>
          <cell r="G86">
            <v>2</v>
          </cell>
          <cell r="H86" t="str">
            <v>PENSIONES ALIMENTARIAS</v>
          </cell>
          <cell r="I86" t="str">
            <v>Sentencia 2013 - 016623. Expediente 13-014671-0007-CO. A las catorce horas con treinta minutos. Acción de inconstitucionalidad. Eugenia Quesada Montero contra Jurisprudencia  de la Sala Constitucional que avala la expedición de apremio corporal por el adeudo del aguinaldo fijado en un proceso alimentario, aunque el deudor alimentario no reciba aguinaldo.. Se rechaza por el fondo la acción.-</v>
          </cell>
          <cell r="J86" t="str">
            <v>RF</v>
          </cell>
          <cell r="K86" t="str">
            <v>FONDO</v>
          </cell>
          <cell r="L86" t="str">
            <v>Jurídica</v>
          </cell>
          <cell r="M86">
            <v>1</v>
          </cell>
          <cell r="N86" t="str">
            <v>ND</v>
          </cell>
          <cell r="O86" t="str">
            <v>ONGs</v>
          </cell>
          <cell r="P86" t="str">
            <v>ONGs</v>
          </cell>
          <cell r="Q86">
            <v>99</v>
          </cell>
          <cell r="R86">
            <v>99</v>
          </cell>
          <cell r="S86" t="str">
            <v>ND</v>
          </cell>
          <cell r="T86" t="str">
            <v>ND</v>
          </cell>
          <cell r="U86" t="str">
            <v>ND</v>
          </cell>
          <cell r="V86" t="str">
            <v>ND</v>
          </cell>
          <cell r="W86" t="str">
            <v>Sentencia</v>
          </cell>
          <cell r="X86" t="str">
            <v>Jurisprudencia de la Sala Constitucional</v>
          </cell>
          <cell r="Y86" t="str">
            <v xml:space="preserve"> Votos 2010-17568 (20-10-2019), 6093-94 (18-10-1994) y 1392-00 (09-02-2000)</v>
          </cell>
          <cell r="Z86" t="str">
            <v>ND</v>
          </cell>
          <cell r="AA86" t="str">
            <v>NO</v>
          </cell>
          <cell r="AB86" t="str">
            <v>GAS</v>
          </cell>
          <cell r="AC86">
            <v>7</v>
          </cell>
          <cell r="AD86">
            <v>0</v>
          </cell>
          <cell r="AE86">
            <v>0</v>
          </cell>
          <cell r="AF86">
            <v>1</v>
          </cell>
          <cell r="AG86">
            <v>0</v>
          </cell>
          <cell r="AH86">
            <v>0</v>
          </cell>
          <cell r="AI86">
            <v>7</v>
          </cell>
          <cell r="AJ86">
            <v>0</v>
          </cell>
          <cell r="AK86">
            <v>0</v>
          </cell>
          <cell r="AL86" t="str">
            <v>GAS</v>
          </cell>
          <cell r="AM86" t="str">
            <v>EJL</v>
          </cell>
          <cell r="AN86" t="str">
            <v>NHL</v>
          </cell>
          <cell r="AO86" t="str">
            <v>PRL</v>
          </cell>
          <cell r="AP86" t="str">
            <v>FCC</v>
          </cell>
          <cell r="AQ86" t="str">
            <v>LFSA</v>
          </cell>
          <cell r="AR86" t="str">
            <v>RMAG</v>
          </cell>
          <cell r="BC86" t="str">
            <v>igual</v>
          </cell>
          <cell r="BD86" t="str">
            <v>diferente</v>
          </cell>
          <cell r="BE86">
            <v>0</v>
          </cell>
          <cell r="BF86">
            <v>0</v>
          </cell>
          <cell r="BG86" t="str">
            <v>NO</v>
          </cell>
          <cell r="BL86" t="str">
            <v xml:space="preserve">NO </v>
          </cell>
          <cell r="BU86" t="str">
            <v>RMAG</v>
          </cell>
        </row>
        <row r="87">
          <cell r="A87" t="str">
            <v>120065320007CO</v>
          </cell>
          <cell r="B87">
            <v>41047</v>
          </cell>
          <cell r="C87">
            <v>2012</v>
          </cell>
          <cell r="D87">
            <v>2012</v>
          </cell>
          <cell r="E87" t="str">
            <v>00685212a</v>
          </cell>
          <cell r="F87">
            <v>41052</v>
          </cell>
          <cell r="G87">
            <v>5</v>
          </cell>
          <cell r="H87" t="str">
            <v xml:space="preserve">TRABAJO </v>
          </cell>
          <cell r="I87" t="str">
            <v xml:space="preserve">1) Sentencia 2012-06852
Expediente 12-006532-0007-CO. A las catorce horas con treinta minutos. Acción de Inconstitucionalidad contra Art. 9 inc. b) del Reglamento del Estatuto del Servicio Civil. Se rechaza de plano la acción.- 
</v>
          </cell>
          <cell r="J87" t="str">
            <v>RP</v>
          </cell>
          <cell r="K87" t="str">
            <v>INADMISIBLE</v>
          </cell>
          <cell r="L87" t="str">
            <v>Física</v>
          </cell>
          <cell r="M87">
            <v>1</v>
          </cell>
          <cell r="N87" t="str">
            <v>Puntarenas</v>
          </cell>
          <cell r="O87" t="str">
            <v>Femenina</v>
          </cell>
          <cell r="P87" t="str">
            <v>Persona</v>
          </cell>
          <cell r="Q87">
            <v>0</v>
          </cell>
          <cell r="R87">
            <v>1</v>
          </cell>
          <cell r="S87" t="str">
            <v>Nacional</v>
          </cell>
          <cell r="T87" t="str">
            <v>Casado</v>
          </cell>
          <cell r="U87" t="str">
            <v>ND</v>
          </cell>
          <cell r="V87" t="str">
            <v>Mayor</v>
          </cell>
          <cell r="W87" t="str">
            <v>Decreto Ejecutivo</v>
          </cell>
          <cell r="X87" t="str">
            <v>Decreto Ejecutivo 21 Reglamento del Estatuto del Servicio Civil</v>
          </cell>
          <cell r="Y87" t="str">
            <v>Artículo 9 inciso b)</v>
          </cell>
          <cell r="Z87" t="str">
            <v>ND</v>
          </cell>
          <cell r="AA87" t="str">
            <v>NO</v>
          </cell>
          <cell r="AB87" t="str">
            <v>AVCM</v>
          </cell>
          <cell r="AC87">
            <v>0</v>
          </cell>
          <cell r="AD87">
            <v>7</v>
          </cell>
          <cell r="AE87">
            <v>0</v>
          </cell>
          <cell r="AF87">
            <v>0</v>
          </cell>
          <cell r="AG87">
            <v>1</v>
          </cell>
          <cell r="AH87">
            <v>0</v>
          </cell>
          <cell r="AI87">
            <v>7</v>
          </cell>
          <cell r="AJ87">
            <v>0</v>
          </cell>
          <cell r="AK87">
            <v>0</v>
          </cell>
          <cell r="AL87">
            <v>0</v>
          </cell>
          <cell r="AM87">
            <v>0</v>
          </cell>
          <cell r="AN87">
            <v>0</v>
          </cell>
          <cell r="AO87">
            <v>0</v>
          </cell>
          <cell r="AP87">
            <v>0</v>
          </cell>
          <cell r="AQ87">
            <v>0</v>
          </cell>
          <cell r="AR87">
            <v>0</v>
          </cell>
          <cell r="AS87" t="str">
            <v>AVCM</v>
          </cell>
          <cell r="AT87" t="str">
            <v>LPMM</v>
          </cell>
          <cell r="AU87" t="str">
            <v>GAS</v>
          </cell>
          <cell r="AV87" t="str">
            <v>EJL</v>
          </cell>
          <cell r="AW87" t="str">
            <v>FCC</v>
          </cell>
          <cell r="AX87" t="str">
            <v>FCV</v>
          </cell>
          <cell r="AY87" t="str">
            <v>PRL</v>
          </cell>
          <cell r="BC87" t="str">
            <v>diferente</v>
          </cell>
          <cell r="BD87" t="str">
            <v>igual</v>
          </cell>
          <cell r="BE87">
            <v>0</v>
          </cell>
          <cell r="BF87">
            <v>0</v>
          </cell>
          <cell r="BG87" t="str">
            <v>NO</v>
          </cell>
          <cell r="BL87" t="str">
            <v xml:space="preserve">NO </v>
          </cell>
          <cell r="BU87">
            <v>0</v>
          </cell>
        </row>
        <row r="88">
          <cell r="A88" t="str">
            <v>050084090007CO</v>
          </cell>
          <cell r="B88">
            <v>38538</v>
          </cell>
          <cell r="C88">
            <v>2005</v>
          </cell>
          <cell r="D88">
            <v>2005</v>
          </cell>
          <cell r="E88" t="str">
            <v>0122022005a</v>
          </cell>
          <cell r="F88">
            <v>38602</v>
          </cell>
          <cell r="G88">
            <v>64</v>
          </cell>
          <cell r="H88" t="str">
            <v>SALUD</v>
          </cell>
          <cell r="I88" t="str">
            <v>Se rechaza por el fondo la acción.-</v>
          </cell>
          <cell r="J88" t="str">
            <v>RF</v>
          </cell>
          <cell r="K88" t="str">
            <v>FONDO</v>
          </cell>
          <cell r="L88" t="str">
            <v>Jurídica</v>
          </cell>
          <cell r="M88">
            <v>1</v>
          </cell>
          <cell r="N88" t="str">
            <v>ND</v>
          </cell>
          <cell r="O88" t="str">
            <v>Defensores</v>
          </cell>
          <cell r="P88" t="str">
            <v>Defensores</v>
          </cell>
          <cell r="Q88">
            <v>99</v>
          </cell>
          <cell r="R88">
            <v>99</v>
          </cell>
          <cell r="S88" t="str">
            <v>Nacional</v>
          </cell>
          <cell r="T88" t="str">
            <v>ND</v>
          </cell>
          <cell r="U88" t="str">
            <v>ND</v>
          </cell>
          <cell r="V88" t="str">
            <v>ND</v>
          </cell>
          <cell r="W88" t="str">
            <v>Ley</v>
          </cell>
          <cell r="X88" t="str">
            <v>Ley 17 Constitutiva de la Caja Costarricense de Seguro Social</v>
          </cell>
          <cell r="Y88" t="str">
            <v xml:space="preserve">artículo 44 </v>
          </cell>
          <cell r="Z88" t="str">
            <v>ND</v>
          </cell>
          <cell r="AA88" t="str">
            <v>NO</v>
          </cell>
          <cell r="AB88" t="str">
            <v>LFSC</v>
          </cell>
          <cell r="AC88">
            <v>7</v>
          </cell>
          <cell r="AD88">
            <v>0</v>
          </cell>
          <cell r="AE88">
            <v>0</v>
          </cell>
          <cell r="AF88">
            <v>1</v>
          </cell>
          <cell r="AG88">
            <v>0</v>
          </cell>
          <cell r="AH88">
            <v>0</v>
          </cell>
          <cell r="AI88">
            <v>7</v>
          </cell>
          <cell r="AJ88">
            <v>0</v>
          </cell>
          <cell r="AK88">
            <v>0</v>
          </cell>
          <cell r="AL88" t="str">
            <v>LFSC</v>
          </cell>
          <cell r="AM88" t="str">
            <v>LPMM</v>
          </cell>
          <cell r="AN88" t="str">
            <v>AVCM</v>
          </cell>
          <cell r="AO88" t="str">
            <v>AVB</v>
          </cell>
          <cell r="AP88" t="str">
            <v>GAS</v>
          </cell>
          <cell r="AQ88" t="str">
            <v>EJL</v>
          </cell>
          <cell r="AR88" t="str">
            <v>FCC</v>
          </cell>
          <cell r="AS88">
            <v>0</v>
          </cell>
          <cell r="AT88">
            <v>0</v>
          </cell>
          <cell r="AU88">
            <v>0</v>
          </cell>
          <cell r="AV88">
            <v>0</v>
          </cell>
          <cell r="AW88">
            <v>0</v>
          </cell>
          <cell r="AX88">
            <v>0</v>
          </cell>
          <cell r="AY88">
            <v>0</v>
          </cell>
          <cell r="BC88" t="str">
            <v>igual</v>
          </cell>
          <cell r="BD88" t="str">
            <v>diferente</v>
          </cell>
          <cell r="BE88">
            <v>0</v>
          </cell>
          <cell r="BF88">
            <v>0</v>
          </cell>
          <cell r="BG88" t="str">
            <v>NO</v>
          </cell>
          <cell r="BL88" t="str">
            <v xml:space="preserve">NO </v>
          </cell>
          <cell r="BU88">
            <v>0</v>
          </cell>
        </row>
        <row r="89">
          <cell r="A89" t="str">
            <v>050085250007CO</v>
          </cell>
          <cell r="B89">
            <v>38539</v>
          </cell>
          <cell r="C89">
            <v>2005</v>
          </cell>
          <cell r="D89">
            <v>2005</v>
          </cell>
          <cell r="E89" t="str">
            <v>0136812005a</v>
          </cell>
          <cell r="F89">
            <v>38630</v>
          </cell>
          <cell r="G89">
            <v>91</v>
          </cell>
          <cell r="H89" t="str">
            <v>PENAL</v>
          </cell>
          <cell r="I89" t="str">
            <v>Se rechaza de plano la acción.-</v>
          </cell>
          <cell r="J89" t="str">
            <v>RP</v>
          </cell>
          <cell r="K89" t="str">
            <v>ADMISIBILIDAD</v>
          </cell>
          <cell r="L89" t="str">
            <v>Física</v>
          </cell>
          <cell r="M89">
            <v>1</v>
          </cell>
          <cell r="N89" t="str">
            <v>Puntarenas</v>
          </cell>
          <cell r="O89" t="str">
            <v>Masculino</v>
          </cell>
          <cell r="P89" t="str">
            <v>Persona</v>
          </cell>
          <cell r="Q89">
            <v>1</v>
          </cell>
          <cell r="R89">
            <v>0</v>
          </cell>
          <cell r="S89" t="str">
            <v>ND</v>
          </cell>
          <cell r="T89" t="str">
            <v>Soltero</v>
          </cell>
          <cell r="U89" t="str">
            <v>ND</v>
          </cell>
          <cell r="V89" t="str">
            <v>ND</v>
          </cell>
          <cell r="W89" t="str">
            <v>Sentencia</v>
          </cell>
          <cell r="X89" t="str">
            <v>Jurisprudencia del Tribunal de Juicio de la Zona Sur y el Juzgado Penal</v>
          </cell>
          <cell r="Y89" t="str">
            <v>ND</v>
          </cell>
          <cell r="Z89" t="str">
            <v>ND</v>
          </cell>
          <cell r="AA89" t="str">
            <v>NO</v>
          </cell>
          <cell r="AB89" t="str">
            <v>LFSC</v>
          </cell>
          <cell r="AC89">
            <v>0</v>
          </cell>
          <cell r="AD89">
            <v>7</v>
          </cell>
          <cell r="AE89">
            <v>0</v>
          </cell>
          <cell r="AF89">
            <v>0</v>
          </cell>
          <cell r="AG89">
            <v>1</v>
          </cell>
          <cell r="AH89">
            <v>0</v>
          </cell>
          <cell r="AI89">
            <v>7</v>
          </cell>
          <cell r="AJ89">
            <v>0</v>
          </cell>
          <cell r="AK89">
            <v>0</v>
          </cell>
          <cell r="AS89" t="str">
            <v>LFSC</v>
          </cell>
          <cell r="AT89" t="str">
            <v>AVB</v>
          </cell>
          <cell r="AU89" t="str">
            <v>GAS</v>
          </cell>
          <cell r="AV89" t="str">
            <v>EJL</v>
          </cell>
          <cell r="AW89" t="str">
            <v>FCC</v>
          </cell>
          <cell r="AX89" t="str">
            <v>JLMQ</v>
          </cell>
          <cell r="AY89" t="str">
            <v>TRA</v>
          </cell>
          <cell r="BC89" t="str">
            <v>diferente</v>
          </cell>
          <cell r="BD89" t="str">
            <v>igual</v>
          </cell>
          <cell r="BE89">
            <v>0</v>
          </cell>
          <cell r="BF89">
            <v>0</v>
          </cell>
          <cell r="BG89" t="str">
            <v>NO</v>
          </cell>
          <cell r="BL89" t="str">
            <v xml:space="preserve">NO </v>
          </cell>
          <cell r="BU89" t="str">
            <v>JLMQ</v>
          </cell>
          <cell r="BV89" t="str">
            <v>TRA</v>
          </cell>
        </row>
        <row r="90">
          <cell r="A90" t="str">
            <v>050086210007CO</v>
          </cell>
          <cell r="B90">
            <v>38540</v>
          </cell>
          <cell r="C90">
            <v>2005</v>
          </cell>
          <cell r="D90">
            <v>2005</v>
          </cell>
          <cell r="E90" t="str">
            <v>0093572005a</v>
          </cell>
          <cell r="F90">
            <v>38546</v>
          </cell>
          <cell r="G90">
            <v>6</v>
          </cell>
          <cell r="H90" t="str">
            <v>PENAL</v>
          </cell>
          <cell r="I90" t="str">
            <v>VOTO NO. 9357-05 
SE RECHAZA DE PLANO LA ACCION.-</v>
          </cell>
          <cell r="J90" t="str">
            <v>RP</v>
          </cell>
          <cell r="K90" t="str">
            <v>ADMISIBILIDAD</v>
          </cell>
          <cell r="L90" t="str">
            <v>Física</v>
          </cell>
          <cell r="M90">
            <v>1</v>
          </cell>
          <cell r="N90" t="str">
            <v>ND</v>
          </cell>
          <cell r="O90" t="str">
            <v>Femenina</v>
          </cell>
          <cell r="P90" t="str">
            <v>Persona</v>
          </cell>
          <cell r="Q90">
            <v>0</v>
          </cell>
          <cell r="R90">
            <v>1</v>
          </cell>
          <cell r="S90" t="str">
            <v>Nacional</v>
          </cell>
          <cell r="T90" t="str">
            <v>Divorciado</v>
          </cell>
          <cell r="U90" t="str">
            <v>Docente</v>
          </cell>
          <cell r="V90" t="str">
            <v>Mayor</v>
          </cell>
          <cell r="W90" t="str">
            <v>Ley</v>
          </cell>
          <cell r="X90" t="str">
            <v>Ley 8422 contra la Corrupción y el Enriquecimiento Ilícito en la Función Pública</v>
          </cell>
          <cell r="Y90" t="str">
            <v xml:space="preserve">artículo 17 </v>
          </cell>
          <cell r="Z90" t="str">
            <v>ND</v>
          </cell>
          <cell r="AA90" t="str">
            <v>NO</v>
          </cell>
          <cell r="AB90" t="str">
            <v>LFSC</v>
          </cell>
          <cell r="AC90">
            <v>0</v>
          </cell>
          <cell r="AD90">
            <v>7</v>
          </cell>
          <cell r="AE90">
            <v>0</v>
          </cell>
          <cell r="AF90">
            <v>0</v>
          </cell>
          <cell r="AG90">
            <v>1</v>
          </cell>
          <cell r="AH90">
            <v>0</v>
          </cell>
          <cell r="AI90">
            <v>7</v>
          </cell>
          <cell r="AJ90">
            <v>0</v>
          </cell>
          <cell r="AK90">
            <v>0</v>
          </cell>
          <cell r="AS90" t="str">
            <v>LFSC</v>
          </cell>
          <cell r="AT90" t="str">
            <v>AVCM</v>
          </cell>
          <cell r="AU90" t="str">
            <v>AVB</v>
          </cell>
          <cell r="AV90" t="str">
            <v>FCC</v>
          </cell>
          <cell r="AW90" t="str">
            <v>JLMQ</v>
          </cell>
          <cell r="AX90" t="str">
            <v>SCA</v>
          </cell>
          <cell r="AY90" t="str">
            <v>FVE</v>
          </cell>
          <cell r="BC90" t="str">
            <v>diferente</v>
          </cell>
          <cell r="BD90" t="str">
            <v>igual</v>
          </cell>
          <cell r="BE90">
            <v>0</v>
          </cell>
          <cell r="BF90">
            <v>0</v>
          </cell>
          <cell r="BG90" t="str">
            <v>NO</v>
          </cell>
          <cell r="BL90" t="str">
            <v xml:space="preserve">NO </v>
          </cell>
          <cell r="BU90" t="str">
            <v>JLMQ</v>
          </cell>
          <cell r="BV90" t="str">
            <v>SCA</v>
          </cell>
          <cell r="BW90" t="str">
            <v>FVE</v>
          </cell>
        </row>
        <row r="91">
          <cell r="A91" t="str">
            <v>050088210007CO</v>
          </cell>
          <cell r="B91">
            <v>38546</v>
          </cell>
          <cell r="C91">
            <v>2005</v>
          </cell>
          <cell r="D91">
            <v>2005</v>
          </cell>
          <cell r="E91" t="str">
            <v>0130712005a</v>
          </cell>
          <cell r="F91">
            <v>38617</v>
          </cell>
          <cell r="G91">
            <v>71</v>
          </cell>
          <cell r="H91" t="str">
            <v xml:space="preserve">TRABAJO </v>
          </cell>
          <cell r="I91" t="str">
            <v>Se rechaza de plano la acción.</v>
          </cell>
          <cell r="J91" t="str">
            <v>RP</v>
          </cell>
          <cell r="K91" t="str">
            <v>ADMISIBILIDAD</v>
          </cell>
          <cell r="L91" t="str">
            <v>Física</v>
          </cell>
          <cell r="M91">
            <v>1</v>
          </cell>
          <cell r="N91" t="str">
            <v>Puntarenas</v>
          </cell>
          <cell r="O91" t="str">
            <v>Masculino</v>
          </cell>
          <cell r="P91" t="str">
            <v>Persona</v>
          </cell>
          <cell r="Q91">
            <v>1</v>
          </cell>
          <cell r="R91">
            <v>0</v>
          </cell>
          <cell r="S91" t="str">
            <v>Nacional</v>
          </cell>
          <cell r="T91" t="str">
            <v>Casado</v>
          </cell>
          <cell r="U91" t="str">
            <v>ND</v>
          </cell>
          <cell r="V91" t="str">
            <v>Mayor</v>
          </cell>
          <cell r="W91" t="str">
            <v>Ley</v>
          </cell>
          <cell r="X91" t="str">
            <v>Ley 1581 Estatuto del Servicio Civil</v>
          </cell>
          <cell r="Y91" t="str">
            <v>artículos 26 y 27</v>
          </cell>
          <cell r="Z91" t="str">
            <v>ND</v>
          </cell>
          <cell r="AA91" t="str">
            <v>NO</v>
          </cell>
          <cell r="AB91" t="str">
            <v>LFSC</v>
          </cell>
          <cell r="AC91">
            <v>0</v>
          </cell>
          <cell r="AD91">
            <v>7</v>
          </cell>
          <cell r="AE91">
            <v>0</v>
          </cell>
          <cell r="AF91">
            <v>0</v>
          </cell>
          <cell r="AG91">
            <v>1</v>
          </cell>
          <cell r="AH91">
            <v>0</v>
          </cell>
          <cell r="AI91">
            <v>7</v>
          </cell>
          <cell r="AJ91">
            <v>0</v>
          </cell>
          <cell r="AK91">
            <v>0</v>
          </cell>
          <cell r="AL91">
            <v>0</v>
          </cell>
          <cell r="AM91">
            <v>0</v>
          </cell>
          <cell r="AN91">
            <v>0</v>
          </cell>
          <cell r="AO91">
            <v>0</v>
          </cell>
          <cell r="AP91">
            <v>0</v>
          </cell>
          <cell r="AQ91">
            <v>0</v>
          </cell>
          <cell r="AR91">
            <v>0</v>
          </cell>
          <cell r="AS91" t="str">
            <v>LFSC</v>
          </cell>
          <cell r="AT91" t="str">
            <v>LPMM</v>
          </cell>
          <cell r="AU91" t="str">
            <v>AVCM</v>
          </cell>
          <cell r="AV91" t="str">
            <v>AVB</v>
          </cell>
          <cell r="AW91" t="str">
            <v>GAS</v>
          </cell>
          <cell r="AX91" t="str">
            <v>EJL</v>
          </cell>
          <cell r="AY91" t="str">
            <v>FCC</v>
          </cell>
          <cell r="BC91" t="str">
            <v>diferente</v>
          </cell>
          <cell r="BD91" t="str">
            <v>igual</v>
          </cell>
          <cell r="BE91">
            <v>0</v>
          </cell>
          <cell r="BF91">
            <v>0</v>
          </cell>
          <cell r="BG91" t="str">
            <v>NO</v>
          </cell>
          <cell r="BL91" t="str">
            <v xml:space="preserve">NO </v>
          </cell>
        </row>
        <row r="92">
          <cell r="A92" t="str">
            <v>050090200007CO</v>
          </cell>
          <cell r="B92">
            <v>38548</v>
          </cell>
          <cell r="C92">
            <v>2005</v>
          </cell>
          <cell r="D92">
            <v>2005</v>
          </cell>
          <cell r="E92" t="str">
            <v>0127602005a</v>
          </cell>
          <cell r="F92">
            <v>38609</v>
          </cell>
          <cell r="G92">
            <v>61</v>
          </cell>
          <cell r="H92" t="str">
            <v>AMBIENTE</v>
          </cell>
          <cell r="I92" t="str">
            <v>Se rechaza de plano la acción en cuanto al Decreto Ejecutivo número 17023-MAG del seis de mayo de mil novecientos ochenta y seis. En lo demás, se rechaza por el fondo.</v>
          </cell>
          <cell r="J92" t="str">
            <v>RF</v>
          </cell>
          <cell r="K92" t="str">
            <v>FONDO</v>
          </cell>
          <cell r="L92" t="str">
            <v>Física</v>
          </cell>
          <cell r="M92">
            <v>1</v>
          </cell>
          <cell r="N92" t="str">
            <v>Puntarenas</v>
          </cell>
          <cell r="O92" t="str">
            <v>Masculino</v>
          </cell>
          <cell r="P92" t="str">
            <v>Persona</v>
          </cell>
          <cell r="Q92">
            <v>1</v>
          </cell>
          <cell r="R92">
            <v>0</v>
          </cell>
          <cell r="S92" t="str">
            <v>Extranjero</v>
          </cell>
          <cell r="T92" t="str">
            <v>Casado</v>
          </cell>
          <cell r="U92" t="str">
            <v>Empresario</v>
          </cell>
          <cell r="V92" t="str">
            <v>Mayor</v>
          </cell>
          <cell r="W92" t="str">
            <v>Decreto Ejecutivo</v>
          </cell>
          <cell r="X92" t="str">
            <v>Decreto Ejecutivo 17023-MAG Declaración de zona protectora Tivives</v>
          </cell>
          <cell r="Y92" t="str">
            <v>Toda la norma</v>
          </cell>
          <cell r="Z92" t="str">
            <v xml:space="preserve">Ley 4465  Forestal </v>
          </cell>
          <cell r="AA92" t="str">
            <v>SI</v>
          </cell>
          <cell r="AB92" t="str">
            <v>LFSC</v>
          </cell>
          <cell r="AC92">
            <v>0</v>
          </cell>
          <cell r="AD92">
            <v>7</v>
          </cell>
          <cell r="AE92">
            <v>0</v>
          </cell>
          <cell r="AF92">
            <v>0</v>
          </cell>
          <cell r="AG92">
            <v>1</v>
          </cell>
          <cell r="AH92">
            <v>0</v>
          </cell>
          <cell r="AI92">
            <v>7</v>
          </cell>
          <cell r="AJ92">
            <v>0</v>
          </cell>
          <cell r="AK92">
            <v>0</v>
          </cell>
          <cell r="AL92">
            <v>0</v>
          </cell>
          <cell r="AM92">
            <v>0</v>
          </cell>
          <cell r="AN92">
            <v>0</v>
          </cell>
          <cell r="AO92">
            <v>0</v>
          </cell>
          <cell r="AP92">
            <v>0</v>
          </cell>
          <cell r="AQ92">
            <v>0</v>
          </cell>
          <cell r="AR92">
            <v>0</v>
          </cell>
          <cell r="AS92" t="str">
            <v>LFSC</v>
          </cell>
          <cell r="AT92" t="str">
            <v>AVCM</v>
          </cell>
          <cell r="AU92" t="str">
            <v>AVB</v>
          </cell>
          <cell r="AV92" t="str">
            <v>GAS</v>
          </cell>
          <cell r="AW92" t="str">
            <v>EJL</v>
          </cell>
          <cell r="AX92" t="str">
            <v>FCC</v>
          </cell>
          <cell r="AY92" t="str">
            <v>TRA</v>
          </cell>
          <cell r="BC92" t="str">
            <v>diferente</v>
          </cell>
          <cell r="BD92" t="str">
            <v>igual</v>
          </cell>
          <cell r="BE92">
            <v>0</v>
          </cell>
          <cell r="BF92">
            <v>0</v>
          </cell>
          <cell r="BG92" t="str">
            <v>NO</v>
          </cell>
          <cell r="BL92" t="str">
            <v xml:space="preserve">NO </v>
          </cell>
          <cell r="BU92" t="str">
            <v>TRA</v>
          </cell>
        </row>
        <row r="93">
          <cell r="A93" t="str">
            <v>050090480007CO</v>
          </cell>
          <cell r="B93">
            <v>38551</v>
          </cell>
          <cell r="C93">
            <v>2005</v>
          </cell>
          <cell r="D93">
            <v>2005</v>
          </cell>
          <cell r="E93" t="str">
            <v>0103752005a</v>
          </cell>
          <cell r="F93">
            <v>38574</v>
          </cell>
          <cell r="G93">
            <v>23</v>
          </cell>
          <cell r="H93" t="str">
            <v>PENAL</v>
          </cell>
          <cell r="I93" t="str">
            <v>Se rechaza de plano la acción.</v>
          </cell>
          <cell r="J93" t="str">
            <v>RP</v>
          </cell>
          <cell r="K93" t="str">
            <v>ADMISIBILIDAD</v>
          </cell>
          <cell r="L93" t="str">
            <v>Física</v>
          </cell>
          <cell r="M93">
            <v>1</v>
          </cell>
          <cell r="N93" t="str">
            <v>San José</v>
          </cell>
          <cell r="O93" t="str">
            <v>Masculino</v>
          </cell>
          <cell r="P93" t="str">
            <v>Persona</v>
          </cell>
          <cell r="Q93">
            <v>1</v>
          </cell>
          <cell r="R93">
            <v>0</v>
          </cell>
          <cell r="S93" t="str">
            <v>Extranjero</v>
          </cell>
          <cell r="T93" t="str">
            <v>ND</v>
          </cell>
          <cell r="U93" t="str">
            <v>Comunicador</v>
          </cell>
          <cell r="V93" t="str">
            <v>Mayor</v>
          </cell>
          <cell r="W93" t="str">
            <v>Acto administrativo</v>
          </cell>
          <cell r="X93" t="str">
            <v>Medidas administrativas en relación con el uso de teléfonos públicos ubicados en centros penitenciarios</v>
          </cell>
          <cell r="Y93" t="str">
            <v>ND</v>
          </cell>
          <cell r="Z93" t="str">
            <v>ND</v>
          </cell>
          <cell r="AA93" t="str">
            <v>NO</v>
          </cell>
          <cell r="AB93" t="str">
            <v>LFSC</v>
          </cell>
          <cell r="AC93">
            <v>0</v>
          </cell>
          <cell r="AD93">
            <v>7</v>
          </cell>
          <cell r="AE93">
            <v>0</v>
          </cell>
          <cell r="AF93">
            <v>0</v>
          </cell>
          <cell r="AG93">
            <v>1</v>
          </cell>
          <cell r="AH93">
            <v>0</v>
          </cell>
          <cell r="AI93">
            <v>7</v>
          </cell>
          <cell r="AJ93">
            <v>0</v>
          </cell>
          <cell r="AK93">
            <v>0</v>
          </cell>
          <cell r="AL93">
            <v>0</v>
          </cell>
          <cell r="AM93">
            <v>0</v>
          </cell>
          <cell r="AN93">
            <v>0</v>
          </cell>
          <cell r="AO93">
            <v>0</v>
          </cell>
          <cell r="AP93">
            <v>0</v>
          </cell>
          <cell r="AQ93">
            <v>0</v>
          </cell>
          <cell r="AR93">
            <v>0</v>
          </cell>
          <cell r="AS93" t="str">
            <v>LFSC</v>
          </cell>
          <cell r="AT93" t="str">
            <v>LPMM</v>
          </cell>
          <cell r="AU93" t="str">
            <v>AVCM</v>
          </cell>
          <cell r="AV93" t="str">
            <v>JLMQ</v>
          </cell>
          <cell r="AW93" t="str">
            <v>GAS</v>
          </cell>
          <cell r="AX93" t="str">
            <v>EJL</v>
          </cell>
          <cell r="AY93" t="str">
            <v>FCC</v>
          </cell>
          <cell r="BC93" t="str">
            <v>diferente</v>
          </cell>
          <cell r="BD93" t="str">
            <v>igual</v>
          </cell>
          <cell r="BE93">
            <v>0</v>
          </cell>
          <cell r="BF93">
            <v>0</v>
          </cell>
          <cell r="BG93" t="str">
            <v>NO</v>
          </cell>
          <cell r="BL93" t="str">
            <v xml:space="preserve">NO </v>
          </cell>
          <cell r="BU93" t="str">
            <v>JLMQ</v>
          </cell>
          <cell r="BV93">
            <v>0</v>
          </cell>
          <cell r="BW93">
            <v>0</v>
          </cell>
        </row>
        <row r="94">
          <cell r="A94" t="str">
            <v>050091000007CO</v>
          </cell>
          <cell r="B94">
            <v>38551</v>
          </cell>
          <cell r="C94">
            <v>2005</v>
          </cell>
          <cell r="D94">
            <v>2005</v>
          </cell>
          <cell r="E94" t="str">
            <v>0103762005a</v>
          </cell>
          <cell r="F94">
            <v>38574</v>
          </cell>
          <cell r="G94">
            <v>23</v>
          </cell>
          <cell r="H94" t="str">
            <v>ADMINISTRATIVO</v>
          </cell>
          <cell r="I94" t="str">
            <v>Se rechaza de plano la acción.</v>
          </cell>
          <cell r="J94" t="str">
            <v>RP</v>
          </cell>
          <cell r="K94" t="str">
            <v>ADMISIBILIDAD</v>
          </cell>
          <cell r="L94" t="str">
            <v>Jurídica</v>
          </cell>
          <cell r="M94">
            <v>1</v>
          </cell>
          <cell r="N94" t="str">
            <v>ND</v>
          </cell>
          <cell r="O94" t="str">
            <v>Empresa privada</v>
          </cell>
          <cell r="P94" t="str">
            <v>Empresa privada</v>
          </cell>
          <cell r="Q94">
            <v>99</v>
          </cell>
          <cell r="R94">
            <v>99</v>
          </cell>
          <cell r="S94" t="str">
            <v>ND</v>
          </cell>
          <cell r="T94" t="str">
            <v>ND</v>
          </cell>
          <cell r="U94" t="str">
            <v>ND</v>
          </cell>
          <cell r="V94" t="str">
            <v>ND</v>
          </cell>
          <cell r="W94" t="str">
            <v>Ley</v>
          </cell>
          <cell r="X94" t="str">
            <v>Ley 7495 Expropiaciones</v>
          </cell>
          <cell r="Y94" t="str">
            <v>artículo 46</v>
          </cell>
          <cell r="Z94" t="str">
            <v>ND</v>
          </cell>
          <cell r="AA94" t="str">
            <v>NO</v>
          </cell>
          <cell r="AB94" t="str">
            <v>LFSC</v>
          </cell>
          <cell r="AC94">
            <v>0</v>
          </cell>
          <cell r="AD94">
            <v>7</v>
          </cell>
          <cell r="AE94">
            <v>0</v>
          </cell>
          <cell r="AF94">
            <v>0</v>
          </cell>
          <cell r="AG94">
            <v>1</v>
          </cell>
          <cell r="AH94">
            <v>0</v>
          </cell>
          <cell r="AI94">
            <v>7</v>
          </cell>
          <cell r="AJ94">
            <v>0</v>
          </cell>
          <cell r="AK94">
            <v>0</v>
          </cell>
          <cell r="AS94" t="str">
            <v>LFSC</v>
          </cell>
          <cell r="AT94" t="str">
            <v>LPMM</v>
          </cell>
          <cell r="AU94" t="str">
            <v>AVCM</v>
          </cell>
          <cell r="AV94" t="str">
            <v>JLMQ</v>
          </cell>
          <cell r="AW94" t="str">
            <v>GAS</v>
          </cell>
          <cell r="AX94" t="str">
            <v>EJL</v>
          </cell>
          <cell r="AY94" t="str">
            <v>FCC</v>
          </cell>
          <cell r="BC94" t="str">
            <v>diferente</v>
          </cell>
          <cell r="BD94" t="str">
            <v>igual</v>
          </cell>
          <cell r="BE94">
            <v>0</v>
          </cell>
          <cell r="BF94">
            <v>0</v>
          </cell>
          <cell r="BG94" t="str">
            <v>NO</v>
          </cell>
          <cell r="BL94" t="str">
            <v xml:space="preserve">NO </v>
          </cell>
          <cell r="BU94" t="str">
            <v>JLMQ</v>
          </cell>
          <cell r="BV94">
            <v>0</v>
          </cell>
        </row>
        <row r="95">
          <cell r="A95" t="str">
            <v>050091360007CO</v>
          </cell>
          <cell r="B95">
            <v>38552</v>
          </cell>
          <cell r="C95">
            <v>2005</v>
          </cell>
          <cell r="D95">
            <v>2005</v>
          </cell>
          <cell r="E95" t="str">
            <v>0130742005a</v>
          </cell>
          <cell r="F95">
            <v>38617</v>
          </cell>
          <cell r="G95">
            <v>65</v>
          </cell>
          <cell r="H95" t="str">
            <v>PENAL</v>
          </cell>
          <cell r="I95" t="str">
            <v>Se rechaza de plano la acción.</v>
          </cell>
          <cell r="J95" t="str">
            <v>RP</v>
          </cell>
          <cell r="K95" t="str">
            <v>ADMISIBILIDAD</v>
          </cell>
          <cell r="L95" t="str">
            <v>Física</v>
          </cell>
          <cell r="M95">
            <v>1</v>
          </cell>
          <cell r="N95" t="str">
            <v>Limón</v>
          </cell>
          <cell r="O95" t="str">
            <v>Masculino</v>
          </cell>
          <cell r="P95" t="str">
            <v>Persona</v>
          </cell>
          <cell r="Q95">
            <v>1</v>
          </cell>
          <cell r="R95">
            <v>0</v>
          </cell>
          <cell r="S95" t="str">
            <v>Nacional</v>
          </cell>
          <cell r="T95" t="str">
            <v>ND</v>
          </cell>
          <cell r="U95" t="str">
            <v>Administrador</v>
          </cell>
          <cell r="V95" t="str">
            <v>Mayor</v>
          </cell>
          <cell r="W95" t="str">
            <v>Ley</v>
          </cell>
          <cell r="X95" t="str">
            <v>Ley 7594 Código Procesal Penal</v>
          </cell>
          <cell r="Y95" t="str">
            <v xml:space="preserve">artículo 444 </v>
          </cell>
          <cell r="Z95" t="str">
            <v>ND</v>
          </cell>
          <cell r="AA95" t="str">
            <v>NO</v>
          </cell>
          <cell r="AB95" t="str">
            <v>LFSC</v>
          </cell>
          <cell r="AC95">
            <v>0</v>
          </cell>
          <cell r="AD95">
            <v>7</v>
          </cell>
          <cell r="AE95">
            <v>0</v>
          </cell>
          <cell r="AF95">
            <v>0</v>
          </cell>
          <cell r="AG95">
            <v>1</v>
          </cell>
          <cell r="AH95">
            <v>0</v>
          </cell>
          <cell r="AI95">
            <v>7</v>
          </cell>
          <cell r="AJ95">
            <v>0</v>
          </cell>
          <cell r="AK95">
            <v>0</v>
          </cell>
          <cell r="AS95" t="str">
            <v>LFSC</v>
          </cell>
          <cell r="AT95" t="str">
            <v>LPMM</v>
          </cell>
          <cell r="AU95" t="str">
            <v>AVCM</v>
          </cell>
          <cell r="AV95" t="str">
            <v>AVB</v>
          </cell>
          <cell r="AW95" t="str">
            <v>GAS</v>
          </cell>
          <cell r="AX95" t="str">
            <v>EJL</v>
          </cell>
          <cell r="AY95" t="str">
            <v>FCC</v>
          </cell>
          <cell r="BC95" t="str">
            <v>diferente</v>
          </cell>
          <cell r="BD95" t="str">
            <v>igual</v>
          </cell>
          <cell r="BE95">
            <v>0</v>
          </cell>
          <cell r="BF95">
            <v>0</v>
          </cell>
          <cell r="BG95" t="str">
            <v>NO</v>
          </cell>
          <cell r="BL95" t="str">
            <v xml:space="preserve">NO </v>
          </cell>
          <cell r="BU95">
            <v>0</v>
          </cell>
          <cell r="BV95">
            <v>0</v>
          </cell>
        </row>
        <row r="96">
          <cell r="A96" t="str">
            <v>050093310007CO</v>
          </cell>
          <cell r="B96">
            <v>38555</v>
          </cell>
          <cell r="C96">
            <v>2005</v>
          </cell>
          <cell r="D96">
            <v>2005</v>
          </cell>
          <cell r="E96" t="str">
            <v>0132252005a</v>
          </cell>
          <cell r="F96">
            <v>38623</v>
          </cell>
          <cell r="G96">
            <v>68</v>
          </cell>
          <cell r="H96" t="str">
            <v>ADMINISTRATIVO</v>
          </cell>
          <cell r="I96" t="str">
            <v>Se rechaza por el fondo la acción.</v>
          </cell>
          <cell r="J96" t="str">
            <v>RF</v>
          </cell>
          <cell r="K96" t="str">
            <v>FONDO</v>
          </cell>
          <cell r="L96" t="str">
            <v>Física</v>
          </cell>
          <cell r="M96">
            <v>1</v>
          </cell>
          <cell r="N96" t="str">
            <v>Heredia</v>
          </cell>
          <cell r="O96" t="str">
            <v>Masculino</v>
          </cell>
          <cell r="P96" t="str">
            <v>Persona</v>
          </cell>
          <cell r="Q96">
            <v>1</v>
          </cell>
          <cell r="R96">
            <v>0</v>
          </cell>
          <cell r="S96" t="str">
            <v>Nacional</v>
          </cell>
          <cell r="T96" t="str">
            <v>Divorciado</v>
          </cell>
          <cell r="U96" t="str">
            <v>ND</v>
          </cell>
          <cell r="V96" t="str">
            <v>Mayor</v>
          </cell>
          <cell r="W96" t="str">
            <v>Ley</v>
          </cell>
          <cell r="X96" t="str">
            <v>Ley 7130 Código Procesal Civil</v>
          </cell>
          <cell r="Y96" t="str">
            <v>artículo 561</v>
          </cell>
          <cell r="Z96" t="str">
            <v>ND</v>
          </cell>
          <cell r="AA96" t="str">
            <v>NO</v>
          </cell>
          <cell r="AB96" t="str">
            <v>AVCM</v>
          </cell>
          <cell r="AC96">
            <v>7</v>
          </cell>
          <cell r="AD96">
            <v>0</v>
          </cell>
          <cell r="AE96">
            <v>0</v>
          </cell>
          <cell r="AF96">
            <v>1</v>
          </cell>
          <cell r="AG96">
            <v>0</v>
          </cell>
          <cell r="AH96">
            <v>0</v>
          </cell>
          <cell r="AI96">
            <v>7</v>
          </cell>
          <cell r="AJ96">
            <v>0</v>
          </cell>
          <cell r="AK96">
            <v>0</v>
          </cell>
          <cell r="AL96" t="str">
            <v>LFSC</v>
          </cell>
          <cell r="AM96" t="str">
            <v>AVCM</v>
          </cell>
          <cell r="AN96" t="str">
            <v>AVB</v>
          </cell>
          <cell r="AO96" t="str">
            <v>GAS</v>
          </cell>
          <cell r="AP96" t="str">
            <v>EJL</v>
          </cell>
          <cell r="AQ96" t="str">
            <v>TRA</v>
          </cell>
          <cell r="AR96" t="str">
            <v>FVE</v>
          </cell>
          <cell r="AS96">
            <v>0</v>
          </cell>
          <cell r="AT96">
            <v>0</v>
          </cell>
          <cell r="AU96">
            <v>0</v>
          </cell>
          <cell r="AV96">
            <v>0</v>
          </cell>
          <cell r="AW96">
            <v>0</v>
          </cell>
          <cell r="AX96">
            <v>0</v>
          </cell>
          <cell r="AY96">
            <v>0</v>
          </cell>
          <cell r="BC96" t="str">
            <v>igual</v>
          </cell>
          <cell r="BD96" t="str">
            <v>diferente</v>
          </cell>
          <cell r="BE96">
            <v>0</v>
          </cell>
          <cell r="BF96">
            <v>0</v>
          </cell>
          <cell r="BG96" t="str">
            <v>NO</v>
          </cell>
          <cell r="BL96" t="str">
            <v xml:space="preserve">NO </v>
          </cell>
          <cell r="BU96" t="str">
            <v>TRA</v>
          </cell>
          <cell r="BV96" t="str">
            <v>FVE</v>
          </cell>
        </row>
        <row r="97">
          <cell r="A97" t="str">
            <v>050097670007CO</v>
          </cell>
          <cell r="B97">
            <v>38565</v>
          </cell>
          <cell r="C97">
            <v>2005</v>
          </cell>
          <cell r="D97">
            <v>2005</v>
          </cell>
          <cell r="E97" t="str">
            <v>0119002005a</v>
          </cell>
          <cell r="F97">
            <v>38595</v>
          </cell>
          <cell r="G97">
            <v>30</v>
          </cell>
          <cell r="H97" t="str">
            <v>PROPIEDAD</v>
          </cell>
          <cell r="I97" t="str">
            <v>Se rechaza por el fondo la acción.</v>
          </cell>
          <cell r="J97" t="str">
            <v>RF</v>
          </cell>
          <cell r="K97" t="str">
            <v>FONDO</v>
          </cell>
          <cell r="L97" t="str">
            <v>Física</v>
          </cell>
          <cell r="M97">
            <v>1</v>
          </cell>
          <cell r="N97" t="str">
            <v>San José</v>
          </cell>
          <cell r="O97" t="str">
            <v>Femenina</v>
          </cell>
          <cell r="P97" t="str">
            <v>Persona</v>
          </cell>
          <cell r="Q97">
            <v>0</v>
          </cell>
          <cell r="R97">
            <v>1</v>
          </cell>
          <cell r="S97" t="str">
            <v>Nacional</v>
          </cell>
          <cell r="T97" t="str">
            <v>Casado</v>
          </cell>
          <cell r="U97" t="str">
            <v>Docente</v>
          </cell>
          <cell r="V97" t="str">
            <v>Mayor</v>
          </cell>
          <cell r="W97" t="str">
            <v>Sentencia</v>
          </cell>
          <cell r="X97" t="str">
            <v>Jurisprudencia del Tribunal Superior Primero Civil de San José sobre el artículo 438 inciso 5) de la Ley 7130 Código Procesal Civil</v>
          </cell>
          <cell r="Y97" t="str">
            <v>Resoluciones 112-L-92 del 22/01/1992, 623-L-94 del 11/05/1994, 1253-E-94 del 21/09/1994, 1067-N-2003del 1/10/2003</v>
          </cell>
          <cell r="Z97" t="str">
            <v>ND</v>
          </cell>
          <cell r="AA97" t="str">
            <v>NO</v>
          </cell>
          <cell r="AB97" t="str">
            <v>LFSC</v>
          </cell>
          <cell r="AC97">
            <v>7</v>
          </cell>
          <cell r="AD97">
            <v>0</v>
          </cell>
          <cell r="AE97">
            <v>0</v>
          </cell>
          <cell r="AF97">
            <v>1</v>
          </cell>
          <cell r="AG97">
            <v>0</v>
          </cell>
          <cell r="AH97">
            <v>0</v>
          </cell>
          <cell r="AI97">
            <v>7</v>
          </cell>
          <cell r="AJ97">
            <v>0</v>
          </cell>
          <cell r="AK97">
            <v>0</v>
          </cell>
          <cell r="AL97" t="str">
            <v>LFSC</v>
          </cell>
          <cell r="AM97" t="str">
            <v>LPMM</v>
          </cell>
          <cell r="AN97" t="str">
            <v>AVCM</v>
          </cell>
          <cell r="AO97" t="str">
            <v>GAS</v>
          </cell>
          <cell r="AP97" t="str">
            <v>EJL</v>
          </cell>
          <cell r="AQ97" t="str">
            <v>FCC</v>
          </cell>
          <cell r="AR97" t="str">
            <v>SCA</v>
          </cell>
          <cell r="AS97">
            <v>0</v>
          </cell>
          <cell r="AT97">
            <v>0</v>
          </cell>
          <cell r="AU97">
            <v>0</v>
          </cell>
          <cell r="AV97">
            <v>0</v>
          </cell>
          <cell r="AW97">
            <v>0</v>
          </cell>
          <cell r="AX97">
            <v>0</v>
          </cell>
          <cell r="AY97">
            <v>0</v>
          </cell>
          <cell r="BC97" t="str">
            <v>igual</v>
          </cell>
          <cell r="BD97" t="str">
            <v>diferente</v>
          </cell>
          <cell r="BE97">
            <v>0</v>
          </cell>
          <cell r="BF97">
            <v>0</v>
          </cell>
          <cell r="BG97" t="str">
            <v>NO</v>
          </cell>
          <cell r="BL97" t="str">
            <v xml:space="preserve">NO </v>
          </cell>
          <cell r="BU97" t="str">
            <v>SCA</v>
          </cell>
        </row>
        <row r="98">
          <cell r="A98" t="str">
            <v>050098430007CO</v>
          </cell>
          <cell r="B98">
            <v>38567</v>
          </cell>
          <cell r="C98">
            <v>2005</v>
          </cell>
          <cell r="D98">
            <v>2005</v>
          </cell>
          <cell r="E98" t="str">
            <v>0122002005a</v>
          </cell>
          <cell r="F98">
            <v>38602</v>
          </cell>
          <cell r="G98">
            <v>35</v>
          </cell>
          <cell r="H98" t="str">
            <v>PENAL</v>
          </cell>
          <cell r="I98" t="str">
            <v>Se rechaza de plano la acción</v>
          </cell>
          <cell r="J98" t="str">
            <v>RP</v>
          </cell>
          <cell r="K98" t="str">
            <v>ADMISIBILIDAD</v>
          </cell>
          <cell r="L98" t="str">
            <v>Física</v>
          </cell>
          <cell r="M98">
            <v>1</v>
          </cell>
          <cell r="N98" t="str">
            <v>San José</v>
          </cell>
          <cell r="O98" t="str">
            <v>Masculino</v>
          </cell>
          <cell r="P98" t="str">
            <v>Persona</v>
          </cell>
          <cell r="Q98">
            <v>1</v>
          </cell>
          <cell r="R98">
            <v>0</v>
          </cell>
          <cell r="S98" t="str">
            <v>Nacional</v>
          </cell>
          <cell r="T98" t="str">
            <v>Casado</v>
          </cell>
          <cell r="U98" t="str">
            <v>Empresario</v>
          </cell>
          <cell r="V98" t="str">
            <v>Mayor</v>
          </cell>
          <cell r="W98" t="str">
            <v>Ley</v>
          </cell>
          <cell r="X98" t="str">
            <v>Ley 7594 Código Procesal Penal</v>
          </cell>
          <cell r="Y98" t="str">
            <v>artículo 320</v>
          </cell>
          <cell r="Z98" t="str">
            <v>ND</v>
          </cell>
          <cell r="AA98" t="str">
            <v>NO</v>
          </cell>
          <cell r="AB98" t="str">
            <v>LFSC</v>
          </cell>
          <cell r="AC98">
            <v>0</v>
          </cell>
          <cell r="AD98">
            <v>7</v>
          </cell>
          <cell r="AE98">
            <v>0</v>
          </cell>
          <cell r="AF98">
            <v>0</v>
          </cell>
          <cell r="AG98">
            <v>1</v>
          </cell>
          <cell r="AH98">
            <v>0</v>
          </cell>
          <cell r="AI98">
            <v>7</v>
          </cell>
          <cell r="AJ98">
            <v>0</v>
          </cell>
          <cell r="AK98">
            <v>0</v>
          </cell>
          <cell r="AS98" t="str">
            <v>LFSC</v>
          </cell>
          <cell r="AT98" t="str">
            <v>LPMM</v>
          </cell>
          <cell r="AU98" t="str">
            <v>AVCM</v>
          </cell>
          <cell r="AV98" t="str">
            <v>GAS</v>
          </cell>
          <cell r="AW98" t="str">
            <v>EJL</v>
          </cell>
          <cell r="AX98" t="str">
            <v>FCC</v>
          </cell>
          <cell r="AY98" t="str">
            <v>AVB</v>
          </cell>
          <cell r="BC98" t="str">
            <v>diferente</v>
          </cell>
          <cell r="BD98" t="str">
            <v>igual</v>
          </cell>
          <cell r="BE98">
            <v>0</v>
          </cell>
          <cell r="BF98">
            <v>0</v>
          </cell>
          <cell r="BG98" t="str">
            <v>NO</v>
          </cell>
          <cell r="BL98" t="str">
            <v xml:space="preserve">NO </v>
          </cell>
          <cell r="BU98">
            <v>0</v>
          </cell>
        </row>
        <row r="99">
          <cell r="A99" t="str">
            <v>150057370007CO</v>
          </cell>
          <cell r="B99">
            <v>42121</v>
          </cell>
          <cell r="C99">
            <v>2015</v>
          </cell>
          <cell r="D99">
            <v>2015</v>
          </cell>
          <cell r="E99" t="str">
            <v>2015007219a</v>
          </cell>
          <cell r="F99">
            <v>42144</v>
          </cell>
          <cell r="G99">
            <v>23</v>
          </cell>
          <cell r="H99" t="str">
            <v xml:space="preserve">TRABAJO </v>
          </cell>
          <cell r="I99" t="str">
            <v>Se rechaza por el fondo la acción.-</v>
          </cell>
          <cell r="J99" t="str">
            <v>RF</v>
          </cell>
          <cell r="K99" t="str">
            <v>FONDO</v>
          </cell>
          <cell r="L99" t="str">
            <v>Jurídica</v>
          </cell>
          <cell r="M99">
            <v>1</v>
          </cell>
          <cell r="N99" t="str">
            <v>ND</v>
          </cell>
          <cell r="O99" t="str">
            <v>Empresa privada</v>
          </cell>
          <cell r="P99" t="str">
            <v>Empresa privada</v>
          </cell>
          <cell r="Q99">
            <v>99</v>
          </cell>
          <cell r="R99">
            <v>99</v>
          </cell>
          <cell r="S99" t="str">
            <v>ND</v>
          </cell>
          <cell r="T99" t="str">
            <v>ND</v>
          </cell>
          <cell r="U99" t="str">
            <v>ND</v>
          </cell>
          <cell r="V99" t="str">
            <v>ND</v>
          </cell>
          <cell r="W99" t="str">
            <v>Ley</v>
          </cell>
          <cell r="X99" t="str">
            <v>Ley 6836 de Incentivos a los Profesionales en Ciencias Médicas</v>
          </cell>
          <cell r="Y99" t="str">
            <v xml:space="preserve">Artículo 23 </v>
          </cell>
          <cell r="Z99" t="str">
            <v>ND</v>
          </cell>
          <cell r="AA99" t="str">
            <v>NO</v>
          </cell>
          <cell r="AB99" t="str">
            <v>GAS</v>
          </cell>
          <cell r="AC99">
            <v>7</v>
          </cell>
          <cell r="AD99">
            <v>0</v>
          </cell>
          <cell r="AE99">
            <v>0</v>
          </cell>
          <cell r="AF99">
            <v>1</v>
          </cell>
          <cell r="AG99">
            <v>0</v>
          </cell>
          <cell r="AH99">
            <v>0</v>
          </cell>
          <cell r="AI99">
            <v>7</v>
          </cell>
          <cell r="AJ99">
            <v>0</v>
          </cell>
          <cell r="AK99">
            <v>0</v>
          </cell>
          <cell r="AL99" t="str">
            <v>GAS</v>
          </cell>
          <cell r="AM99" t="str">
            <v>EJL</v>
          </cell>
          <cell r="AN99" t="str">
            <v>FCC</v>
          </cell>
          <cell r="AO99" t="str">
            <v>NHL</v>
          </cell>
          <cell r="AP99" t="str">
            <v>LFSA</v>
          </cell>
          <cell r="AQ99" t="str">
            <v>AMPB</v>
          </cell>
          <cell r="AR99" t="str">
            <v>JAG</v>
          </cell>
          <cell r="AS99">
            <v>0</v>
          </cell>
          <cell r="AT99">
            <v>0</v>
          </cell>
          <cell r="AU99">
            <v>0</v>
          </cell>
          <cell r="AV99">
            <v>0</v>
          </cell>
          <cell r="AW99">
            <v>0</v>
          </cell>
          <cell r="AX99">
            <v>0</v>
          </cell>
          <cell r="AY99">
            <v>0</v>
          </cell>
          <cell r="BC99" t="str">
            <v>igual</v>
          </cell>
          <cell r="BD99" t="str">
            <v>diferente</v>
          </cell>
          <cell r="BE99">
            <v>0</v>
          </cell>
          <cell r="BF99">
            <v>0</v>
          </cell>
          <cell r="BG99" t="str">
            <v>NO</v>
          </cell>
          <cell r="BL99" t="str">
            <v xml:space="preserve">NO </v>
          </cell>
          <cell r="BU99" t="str">
            <v>JAG</v>
          </cell>
          <cell r="BV99" t="str">
            <v>AMPB</v>
          </cell>
        </row>
        <row r="100">
          <cell r="A100" t="str">
            <v>050099860007CO</v>
          </cell>
          <cell r="B100">
            <v>38569</v>
          </cell>
          <cell r="C100">
            <v>2005</v>
          </cell>
          <cell r="D100">
            <v>2005</v>
          </cell>
          <cell r="E100" t="str">
            <v>0136822005a</v>
          </cell>
          <cell r="F100">
            <v>38630</v>
          </cell>
          <cell r="G100">
            <v>61</v>
          </cell>
          <cell r="H100" t="str">
            <v>TRIBUTARIO</v>
          </cell>
          <cell r="I100" t="str">
            <v>Se rechaza de plano la acción.-</v>
          </cell>
          <cell r="J100" t="str">
            <v>RP</v>
          </cell>
          <cell r="K100" t="str">
            <v>ADMISIBILIDAD</v>
          </cell>
          <cell r="L100" t="str">
            <v>Jurídica</v>
          </cell>
          <cell r="M100">
            <v>1</v>
          </cell>
          <cell r="N100" t="str">
            <v>ND</v>
          </cell>
          <cell r="O100" t="str">
            <v>Empresa privada</v>
          </cell>
          <cell r="P100" t="str">
            <v>Empresa privada</v>
          </cell>
          <cell r="Q100">
            <v>99</v>
          </cell>
          <cell r="R100">
            <v>99</v>
          </cell>
          <cell r="S100" t="str">
            <v>ND</v>
          </cell>
          <cell r="T100" t="str">
            <v>ND</v>
          </cell>
          <cell r="U100" t="str">
            <v>ND</v>
          </cell>
          <cell r="V100" t="str">
            <v>ND</v>
          </cell>
          <cell r="W100" t="str">
            <v>Acto administrativo</v>
          </cell>
          <cell r="X100" t="str">
            <v>Directriz DRAC/011-99 Lineamientos provisionales para el trámite de aplazamientos y fraccionamientos de pago en los impuestos administrados por la Dirección General de Tributación Directa</v>
          </cell>
          <cell r="Y100" t="str">
            <v>Toda la norma</v>
          </cell>
          <cell r="Z100" t="str">
            <v>ND</v>
          </cell>
          <cell r="AA100" t="str">
            <v>NO</v>
          </cell>
          <cell r="AB100" t="str">
            <v>LFSC</v>
          </cell>
          <cell r="AC100">
            <v>0</v>
          </cell>
          <cell r="AD100">
            <v>7</v>
          </cell>
          <cell r="AE100">
            <v>0</v>
          </cell>
          <cell r="AF100">
            <v>0</v>
          </cell>
          <cell r="AG100">
            <v>1</v>
          </cell>
          <cell r="AH100">
            <v>0</v>
          </cell>
          <cell r="AI100">
            <v>7</v>
          </cell>
          <cell r="AJ100">
            <v>0</v>
          </cell>
          <cell r="AK100">
            <v>0</v>
          </cell>
          <cell r="AL100">
            <v>0</v>
          </cell>
          <cell r="AM100">
            <v>0</v>
          </cell>
          <cell r="AN100">
            <v>0</v>
          </cell>
          <cell r="AO100">
            <v>0</v>
          </cell>
          <cell r="AP100">
            <v>0</v>
          </cell>
          <cell r="AQ100">
            <v>0</v>
          </cell>
          <cell r="AS100" t="str">
            <v>LFSC</v>
          </cell>
          <cell r="AT100" t="str">
            <v>AVB</v>
          </cell>
          <cell r="AU100" t="str">
            <v>GAS</v>
          </cell>
          <cell r="AV100" t="str">
            <v>EJL</v>
          </cell>
          <cell r="AW100" t="str">
            <v>FCC</v>
          </cell>
          <cell r="AX100" t="str">
            <v>TRA</v>
          </cell>
          <cell r="AY100" t="str">
            <v>JLMQ</v>
          </cell>
          <cell r="AZ100">
            <v>0</v>
          </cell>
          <cell r="BC100" t="str">
            <v>diferente</v>
          </cell>
          <cell r="BD100" t="str">
            <v>igual</v>
          </cell>
          <cell r="BE100">
            <v>0</v>
          </cell>
          <cell r="BF100">
            <v>0</v>
          </cell>
          <cell r="BG100" t="str">
            <v>NO</v>
          </cell>
          <cell r="BH100">
            <v>0</v>
          </cell>
          <cell r="BI100">
            <v>0</v>
          </cell>
          <cell r="BL100" t="str">
            <v xml:space="preserve">NO </v>
          </cell>
          <cell r="BU100" t="str">
            <v>TRA</v>
          </cell>
          <cell r="BV100" t="str">
            <v>JLMQ</v>
          </cell>
        </row>
        <row r="101">
          <cell r="A101" t="str">
            <v>050099880007CO</v>
          </cell>
          <cell r="B101">
            <v>38569</v>
          </cell>
          <cell r="C101">
            <v>2005</v>
          </cell>
          <cell r="D101">
            <v>2005</v>
          </cell>
          <cell r="E101" t="str">
            <v>0118972005a</v>
          </cell>
          <cell r="F101">
            <v>38595</v>
          </cell>
          <cell r="G101">
            <v>26</v>
          </cell>
          <cell r="H101" t="str">
            <v>COMERCIO</v>
          </cell>
          <cell r="I101" t="str">
            <v>Se rechaza de plano la acción.</v>
          </cell>
          <cell r="J101" t="str">
            <v>RP</v>
          </cell>
          <cell r="K101" t="str">
            <v>ADMISIBILIDAD</v>
          </cell>
          <cell r="L101" t="str">
            <v>Física</v>
          </cell>
          <cell r="M101">
            <v>1</v>
          </cell>
          <cell r="N101" t="str">
            <v>San José</v>
          </cell>
          <cell r="O101" t="str">
            <v>Masculino</v>
          </cell>
          <cell r="P101" t="str">
            <v>Persona</v>
          </cell>
          <cell r="Q101">
            <v>1</v>
          </cell>
          <cell r="R101">
            <v>0</v>
          </cell>
          <cell r="S101" t="str">
            <v>Nacional</v>
          </cell>
          <cell r="T101" t="str">
            <v>Casado</v>
          </cell>
          <cell r="U101" t="str">
            <v>Administrador</v>
          </cell>
          <cell r="V101" t="str">
            <v>Mayor</v>
          </cell>
          <cell r="W101" t="str">
            <v>Decreto Ejecutivo</v>
          </cell>
          <cell r="X101" t="str">
            <v>Decreto Ejecutivo 31143-H Reglamento de emisión de títulos para rendir a nombre del Estado, garantías judiciales para efectos de embargo preventivo</v>
          </cell>
          <cell r="Y101" t="str">
            <v xml:space="preserve">artículos 2 y 3 </v>
          </cell>
          <cell r="Z101" t="str">
            <v>títulos de propiedad de deuda interna número 10830-4, serie número 032005GJ, por un monto de un mil ochocientos treinta y siete millones seiscientos mil colones sin CMENtavos, y número 10831-7, serie número 032005GJ, por un monto de dos mil doscientos cuarenta y tres millones quinientos cuarenta y ocho mil ochocientos diez colones sin CMENtavos</v>
          </cell>
          <cell r="AA101" t="str">
            <v>NO</v>
          </cell>
          <cell r="AB101" t="str">
            <v>LFSC</v>
          </cell>
          <cell r="AC101">
            <v>0</v>
          </cell>
          <cell r="AD101">
            <v>7</v>
          </cell>
          <cell r="AE101">
            <v>0</v>
          </cell>
          <cell r="AF101">
            <v>0</v>
          </cell>
          <cell r="AG101">
            <v>1</v>
          </cell>
          <cell r="AH101">
            <v>0</v>
          </cell>
          <cell r="AI101">
            <v>7</v>
          </cell>
          <cell r="AJ101">
            <v>0</v>
          </cell>
          <cell r="AK101">
            <v>0</v>
          </cell>
          <cell r="AS101" t="str">
            <v>LFSC</v>
          </cell>
          <cell r="AT101" t="str">
            <v>LPMM</v>
          </cell>
          <cell r="AU101" t="str">
            <v>AVCM</v>
          </cell>
          <cell r="AV101" t="str">
            <v>GAS</v>
          </cell>
          <cell r="AW101" t="str">
            <v>EJL</v>
          </cell>
          <cell r="AX101" t="str">
            <v>FCC</v>
          </cell>
          <cell r="AY101" t="str">
            <v>SCA</v>
          </cell>
          <cell r="BC101" t="str">
            <v>diferente</v>
          </cell>
          <cell r="BD101" t="str">
            <v>igual</v>
          </cell>
          <cell r="BE101">
            <v>0</v>
          </cell>
          <cell r="BF101">
            <v>0</v>
          </cell>
          <cell r="BG101" t="str">
            <v>NO</v>
          </cell>
          <cell r="BL101" t="str">
            <v xml:space="preserve">NO </v>
          </cell>
          <cell r="BU101" t="str">
            <v>SCA</v>
          </cell>
        </row>
        <row r="102">
          <cell r="A102" t="str">
            <v>050100160007CO</v>
          </cell>
          <cell r="B102">
            <v>38569</v>
          </cell>
          <cell r="C102">
            <v>2005</v>
          </cell>
          <cell r="D102">
            <v>2005</v>
          </cell>
          <cell r="E102" t="str">
            <v>0127622005a</v>
          </cell>
          <cell r="F102">
            <v>38609</v>
          </cell>
          <cell r="G102">
            <v>40</v>
          </cell>
          <cell r="H102" t="str">
            <v>PROPIEDAD</v>
          </cell>
          <cell r="I102" t="str">
            <v>Se rechaza de plano la acción.-</v>
          </cell>
          <cell r="J102" t="str">
            <v>RP</v>
          </cell>
          <cell r="K102" t="str">
            <v>ADMISIBILIDAD</v>
          </cell>
          <cell r="L102" t="str">
            <v>Física</v>
          </cell>
          <cell r="M102">
            <v>1</v>
          </cell>
          <cell r="N102" t="str">
            <v>San José</v>
          </cell>
          <cell r="O102" t="str">
            <v>Masculino</v>
          </cell>
          <cell r="P102" t="str">
            <v>Persona</v>
          </cell>
          <cell r="Q102">
            <v>1</v>
          </cell>
          <cell r="R102">
            <v>0</v>
          </cell>
          <cell r="S102" t="str">
            <v>Nacional</v>
          </cell>
          <cell r="T102" t="str">
            <v>Soltero</v>
          </cell>
          <cell r="U102" t="str">
            <v>Psicólogo</v>
          </cell>
          <cell r="V102" t="str">
            <v>Mayor</v>
          </cell>
          <cell r="W102" t="str">
            <v>Acto administrativo</v>
          </cell>
          <cell r="X102" t="str">
            <v>Reglamento de Administración del Condominio Vertical Residencial</v>
          </cell>
          <cell r="Y102" t="str">
            <v>articulo 13</v>
          </cell>
          <cell r="Z102" t="str">
            <v>ND</v>
          </cell>
          <cell r="AA102" t="str">
            <v>NO</v>
          </cell>
          <cell r="AB102" t="str">
            <v>LFSC</v>
          </cell>
          <cell r="AC102">
            <v>0</v>
          </cell>
          <cell r="AD102">
            <v>7</v>
          </cell>
          <cell r="AE102">
            <v>0</v>
          </cell>
          <cell r="AF102">
            <v>0</v>
          </cell>
          <cell r="AG102">
            <v>1</v>
          </cell>
          <cell r="AH102">
            <v>0</v>
          </cell>
          <cell r="AI102">
            <v>7</v>
          </cell>
          <cell r="AJ102">
            <v>0</v>
          </cell>
          <cell r="AK102">
            <v>0</v>
          </cell>
          <cell r="AS102" t="str">
            <v>LFSC</v>
          </cell>
          <cell r="AT102" t="str">
            <v>AVCM</v>
          </cell>
          <cell r="AU102" t="str">
            <v>AVB</v>
          </cell>
          <cell r="AV102" t="str">
            <v>GAS</v>
          </cell>
          <cell r="AW102" t="str">
            <v>EJL</v>
          </cell>
          <cell r="AX102" t="str">
            <v>FCC</v>
          </cell>
          <cell r="AY102" t="str">
            <v>TRA</v>
          </cell>
          <cell r="BC102" t="str">
            <v>diferente</v>
          </cell>
          <cell r="BD102" t="str">
            <v>igual</v>
          </cell>
          <cell r="BE102">
            <v>0</v>
          </cell>
          <cell r="BF102">
            <v>0</v>
          </cell>
          <cell r="BG102" t="str">
            <v>NO</v>
          </cell>
          <cell r="BL102" t="str">
            <v xml:space="preserve">NO </v>
          </cell>
          <cell r="BU102" t="str">
            <v>TRA</v>
          </cell>
        </row>
        <row r="103">
          <cell r="A103" t="str">
            <v>050103010007CO</v>
          </cell>
          <cell r="B103">
            <v>38574</v>
          </cell>
          <cell r="C103">
            <v>2005</v>
          </cell>
          <cell r="D103">
            <v>2005</v>
          </cell>
          <cell r="E103" t="str">
            <v>0118962005a</v>
          </cell>
          <cell r="F103">
            <v>38595</v>
          </cell>
          <cell r="G103">
            <v>21</v>
          </cell>
          <cell r="H103" t="str">
            <v>PODER JUDICIAL</v>
          </cell>
          <cell r="I103" t="str">
            <v>Se rechaza de plano la acción.</v>
          </cell>
          <cell r="J103" t="str">
            <v>RP</v>
          </cell>
          <cell r="K103" t="str">
            <v>ADMISIBILIDAD</v>
          </cell>
          <cell r="L103" t="str">
            <v>Física</v>
          </cell>
          <cell r="M103">
            <v>1</v>
          </cell>
          <cell r="N103" t="str">
            <v>ND</v>
          </cell>
          <cell r="O103" t="str">
            <v>Masculino</v>
          </cell>
          <cell r="P103" t="str">
            <v>Persona</v>
          </cell>
          <cell r="Q103">
            <v>1</v>
          </cell>
          <cell r="R103">
            <v>0</v>
          </cell>
          <cell r="S103" t="str">
            <v>Nacional</v>
          </cell>
          <cell r="T103" t="str">
            <v>Casado</v>
          </cell>
          <cell r="U103" t="str">
            <v>ND</v>
          </cell>
          <cell r="V103" t="str">
            <v>Mayor</v>
          </cell>
          <cell r="W103" t="str">
            <v>Sentencia</v>
          </cell>
          <cell r="X103" t="str">
            <v>Actuación de Juzgados y Tribunales</v>
          </cell>
          <cell r="Y103" t="str">
            <v>Expedientes 01-012321-170CA del Juzgado Civil de Hacienda de asuntos sumarios del Segundo Circuito Judicial de Goicoechea, 04-000121-0638-CI, 04-002114-0638-CI, 04-002006-0638 y 04-000982-0640 del Juzgado Civil de Alajuela, 02001513-0640-CI del Juzgado Civil de Mayor Cuantía de Cartago</v>
          </cell>
          <cell r="Z103" t="str">
            <v>ND</v>
          </cell>
          <cell r="AA103" t="str">
            <v>NO</v>
          </cell>
          <cell r="AB103" t="str">
            <v>LFSC</v>
          </cell>
          <cell r="AC103">
            <v>0</v>
          </cell>
          <cell r="AD103">
            <v>7</v>
          </cell>
          <cell r="AE103">
            <v>0</v>
          </cell>
          <cell r="AF103">
            <v>0</v>
          </cell>
          <cell r="AG103">
            <v>1</v>
          </cell>
          <cell r="AH103">
            <v>0</v>
          </cell>
          <cell r="AI103">
            <v>7</v>
          </cell>
          <cell r="AJ103">
            <v>0</v>
          </cell>
          <cell r="AK103">
            <v>0</v>
          </cell>
          <cell r="AL103">
            <v>0</v>
          </cell>
          <cell r="AM103">
            <v>0</v>
          </cell>
          <cell r="AN103">
            <v>0</v>
          </cell>
          <cell r="AO103">
            <v>0</v>
          </cell>
          <cell r="AP103">
            <v>0</v>
          </cell>
          <cell r="AQ103">
            <v>0</v>
          </cell>
          <cell r="AR103">
            <v>0</v>
          </cell>
          <cell r="AS103" t="str">
            <v>LFSC</v>
          </cell>
          <cell r="AT103" t="str">
            <v>LPMM</v>
          </cell>
          <cell r="AU103" t="str">
            <v>AVCM</v>
          </cell>
          <cell r="AV103" t="str">
            <v>GAS</v>
          </cell>
          <cell r="AW103" t="str">
            <v>EJL</v>
          </cell>
          <cell r="AX103" t="str">
            <v>FCC</v>
          </cell>
          <cell r="AY103" t="str">
            <v>SCA</v>
          </cell>
          <cell r="BC103" t="str">
            <v>diferente</v>
          </cell>
          <cell r="BD103" t="str">
            <v>igual</v>
          </cell>
          <cell r="BE103">
            <v>0</v>
          </cell>
          <cell r="BF103">
            <v>0</v>
          </cell>
          <cell r="BG103" t="str">
            <v>NO</v>
          </cell>
          <cell r="BL103" t="str">
            <v xml:space="preserve">NO </v>
          </cell>
          <cell r="BU103" t="str">
            <v>SCA</v>
          </cell>
          <cell r="BV103">
            <v>0</v>
          </cell>
        </row>
        <row r="104">
          <cell r="A104" t="str">
            <v>050105470007CO</v>
          </cell>
          <cell r="B104">
            <v>38581</v>
          </cell>
          <cell r="C104">
            <v>2005</v>
          </cell>
          <cell r="D104">
            <v>2005</v>
          </cell>
          <cell r="E104" t="str">
            <v>0142932005a</v>
          </cell>
          <cell r="F104">
            <v>38644</v>
          </cell>
          <cell r="G104">
            <v>63</v>
          </cell>
          <cell r="H104" t="str">
            <v xml:space="preserve">MINORIAS </v>
          </cell>
          <cell r="I104" t="str">
            <v>Se rechaza por el fondo la acción.-</v>
          </cell>
          <cell r="J104" t="str">
            <v>RF</v>
          </cell>
          <cell r="K104" t="str">
            <v>FONDO</v>
          </cell>
          <cell r="L104" t="str">
            <v>Jurídica</v>
          </cell>
          <cell r="M104">
            <v>1</v>
          </cell>
          <cell r="N104" t="str">
            <v>San José</v>
          </cell>
          <cell r="O104" t="str">
            <v>ND</v>
          </cell>
          <cell r="P104" t="str">
            <v>ND</v>
          </cell>
          <cell r="Q104">
            <v>99</v>
          </cell>
          <cell r="R104">
            <v>99</v>
          </cell>
          <cell r="S104" t="str">
            <v>ND</v>
          </cell>
          <cell r="T104" t="str">
            <v>ND</v>
          </cell>
          <cell r="U104" t="str">
            <v>ND</v>
          </cell>
          <cell r="V104" t="str">
            <v>ND</v>
          </cell>
          <cell r="W104" t="str">
            <v>Acto administrativo</v>
          </cell>
          <cell r="X104" t="str">
            <v>Reglamento municipal 59 Plan Regulador de la Municipalidad de Escazú</v>
          </cell>
          <cell r="Y104" t="str">
            <v>Toda la norma</v>
          </cell>
          <cell r="Z104" t="str">
            <v>ND</v>
          </cell>
          <cell r="AA104" t="str">
            <v>NO</v>
          </cell>
          <cell r="AB104" t="str">
            <v>LFSC</v>
          </cell>
          <cell r="AC104">
            <v>7</v>
          </cell>
          <cell r="AD104">
            <v>0</v>
          </cell>
          <cell r="AE104">
            <v>0</v>
          </cell>
          <cell r="AF104">
            <v>1</v>
          </cell>
          <cell r="AG104">
            <v>0</v>
          </cell>
          <cell r="AH104">
            <v>0</v>
          </cell>
          <cell r="AI104">
            <v>7</v>
          </cell>
          <cell r="AJ104">
            <v>0</v>
          </cell>
          <cell r="AK104">
            <v>0</v>
          </cell>
          <cell r="AL104" t="str">
            <v>LFSC</v>
          </cell>
          <cell r="AM104" t="str">
            <v>LPMM</v>
          </cell>
          <cell r="AN104" t="str">
            <v>AVCM</v>
          </cell>
          <cell r="AO104" t="str">
            <v>GAS</v>
          </cell>
          <cell r="AP104" t="str">
            <v>FCC</v>
          </cell>
          <cell r="AQ104" t="str">
            <v>JLMQ</v>
          </cell>
          <cell r="AR104" t="str">
            <v>RMAG</v>
          </cell>
          <cell r="AS104">
            <v>0</v>
          </cell>
          <cell r="AT104">
            <v>0</v>
          </cell>
          <cell r="AU104">
            <v>0</v>
          </cell>
          <cell r="AV104">
            <v>0</v>
          </cell>
          <cell r="AW104">
            <v>0</v>
          </cell>
          <cell r="AX104">
            <v>0</v>
          </cell>
          <cell r="AY104">
            <v>0</v>
          </cell>
          <cell r="BC104" t="str">
            <v>igual</v>
          </cell>
          <cell r="BD104" t="str">
            <v>diferente</v>
          </cell>
          <cell r="BE104">
            <v>0</v>
          </cell>
          <cell r="BF104">
            <v>0</v>
          </cell>
          <cell r="BG104" t="str">
            <v>NO</v>
          </cell>
          <cell r="BL104" t="str">
            <v xml:space="preserve">NO </v>
          </cell>
          <cell r="BU104" t="str">
            <v>JLMQ</v>
          </cell>
          <cell r="BV104" t="str">
            <v>RMAG</v>
          </cell>
        </row>
        <row r="105">
          <cell r="A105" t="str">
            <v>130095550007CO</v>
          </cell>
          <cell r="B105">
            <v>41509</v>
          </cell>
          <cell r="C105">
            <v>2013</v>
          </cell>
          <cell r="D105">
            <v>2013</v>
          </cell>
          <cell r="E105" t="str">
            <v>01203613a</v>
          </cell>
          <cell r="F105">
            <v>41528</v>
          </cell>
          <cell r="G105">
            <v>19</v>
          </cell>
          <cell r="H105" t="str">
            <v>TRIBUTARIO</v>
          </cell>
          <cell r="I105" t="str">
            <v xml:space="preserve">Sentencia 2013 - 012036. Expediente 13-009555-0007-CO. A las catorce horas con cuarenta y cinco minutos. Acción de inconstitucionalidad contra artículo 8 Del Reglamento De La Ley Del Impuesto Sobre La Renta, Artículo 144 Del Código De Normas Y Procedimientos Tributarios. Se rechaza de plano la acción. </v>
          </cell>
          <cell r="J105" t="str">
            <v>RP</v>
          </cell>
          <cell r="K105" t="str">
            <v>ADMISIBILIDAD</v>
          </cell>
          <cell r="L105" t="str">
            <v>Jurídica</v>
          </cell>
          <cell r="M105">
            <v>1</v>
          </cell>
          <cell r="N105" t="str">
            <v>ND</v>
          </cell>
          <cell r="O105" t="str">
            <v>Empresa privada</v>
          </cell>
          <cell r="P105" t="str">
            <v>Empresa privada</v>
          </cell>
          <cell r="Q105">
            <v>99</v>
          </cell>
          <cell r="R105">
            <v>99</v>
          </cell>
          <cell r="S105" t="str">
            <v>ND</v>
          </cell>
          <cell r="T105" t="str">
            <v>ND</v>
          </cell>
          <cell r="U105" t="str">
            <v>ND</v>
          </cell>
          <cell r="V105" t="str">
            <v>ND</v>
          </cell>
          <cell r="W105" t="str">
            <v>Decreto Ejecutivo</v>
          </cell>
          <cell r="X105" t="str">
            <v>Decreto Ejecutivo 18455-H Reglamento a la Ley de Impuesto sobre la Renta</v>
          </cell>
          <cell r="Y105" t="str">
            <v xml:space="preserve">Artículo 8 </v>
          </cell>
          <cell r="Z105" t="str">
            <v xml:space="preserve">Ley 4755 Código de Normas y Procedimientos Tributarios, Artículo 144
</v>
          </cell>
          <cell r="AA105" t="str">
            <v>NO</v>
          </cell>
          <cell r="AB105" t="str">
            <v>GAS</v>
          </cell>
          <cell r="AC105">
            <v>0</v>
          </cell>
          <cell r="AD105">
            <v>7</v>
          </cell>
          <cell r="AE105">
            <v>0</v>
          </cell>
          <cell r="AF105">
            <v>0</v>
          </cell>
          <cell r="AG105">
            <v>1</v>
          </cell>
          <cell r="AH105">
            <v>0</v>
          </cell>
          <cell r="AI105">
            <v>7</v>
          </cell>
          <cell r="AJ105">
            <v>0</v>
          </cell>
          <cell r="AK105">
            <v>0</v>
          </cell>
          <cell r="AS105" t="str">
            <v>GAS</v>
          </cell>
          <cell r="AT105" t="str">
            <v>EJL</v>
          </cell>
          <cell r="AU105" t="str">
            <v>RSC</v>
          </cell>
          <cell r="AV105" t="str">
            <v>APS</v>
          </cell>
          <cell r="AW105" t="str">
            <v>JPHG</v>
          </cell>
          <cell r="AX105" t="str">
            <v>FCC</v>
          </cell>
          <cell r="AY105" t="str">
            <v>FCV</v>
          </cell>
          <cell r="BC105" t="str">
            <v>diferente</v>
          </cell>
          <cell r="BD105" t="str">
            <v>igual</v>
          </cell>
          <cell r="BE105">
            <v>0</v>
          </cell>
          <cell r="BF105">
            <v>0</v>
          </cell>
          <cell r="BG105" t="str">
            <v>NO</v>
          </cell>
          <cell r="BL105" t="str">
            <v xml:space="preserve">NO </v>
          </cell>
          <cell r="BU105" t="str">
            <v>APS</v>
          </cell>
          <cell r="BV105" t="str">
            <v>JPHG</v>
          </cell>
          <cell r="BW105" t="str">
            <v>RSC</v>
          </cell>
        </row>
        <row r="106">
          <cell r="A106" t="str">
            <v>080081210007CO</v>
          </cell>
          <cell r="B106">
            <v>39598</v>
          </cell>
          <cell r="C106">
            <v>2008</v>
          </cell>
          <cell r="D106">
            <v>2008</v>
          </cell>
          <cell r="E106" t="str">
            <v>0095782008a</v>
          </cell>
          <cell r="F106">
            <v>39610</v>
          </cell>
          <cell r="G106">
            <v>12</v>
          </cell>
          <cell r="H106" t="str">
            <v>SALUD</v>
          </cell>
          <cell r="I106" t="str">
            <v xml:space="preserve">Se rechaza de plano la acción.-
El Magistrado Cruz Castro salva el voto y resuelve darle curso a la acción.-
</v>
          </cell>
          <cell r="J106" t="str">
            <v>RP</v>
          </cell>
          <cell r="K106" t="str">
            <v>INADMISIBLE</v>
          </cell>
          <cell r="L106" t="str">
            <v>Física</v>
          </cell>
          <cell r="M106">
            <v>1</v>
          </cell>
          <cell r="N106" t="str">
            <v>San José</v>
          </cell>
          <cell r="O106" t="str">
            <v>Femenina</v>
          </cell>
          <cell r="P106" t="str">
            <v>Persona</v>
          </cell>
          <cell r="Q106">
            <v>0</v>
          </cell>
          <cell r="R106">
            <v>1</v>
          </cell>
          <cell r="S106" t="str">
            <v>Nacional</v>
          </cell>
          <cell r="T106" t="str">
            <v>Casado</v>
          </cell>
          <cell r="U106" t="str">
            <v>Comerciante</v>
          </cell>
          <cell r="V106" t="str">
            <v>Mayor</v>
          </cell>
          <cell r="W106" t="str">
            <v>Sentencia</v>
          </cell>
          <cell r="X106" t="str">
            <v>Jurisprudencia de la Sala Constitucional</v>
          </cell>
          <cell r="Y106" t="str">
            <v>Sentencias: 2000-02306, 2001-006685 y 2004-2792</v>
          </cell>
          <cell r="Z106" t="str">
            <v>ND</v>
          </cell>
          <cell r="AB106" t="str">
            <v>AVCM</v>
          </cell>
          <cell r="AC106">
            <v>0</v>
          </cell>
          <cell r="AD106">
            <v>6</v>
          </cell>
          <cell r="AE106">
            <v>1</v>
          </cell>
          <cell r="AF106">
            <v>0</v>
          </cell>
          <cell r="AG106">
            <v>1</v>
          </cell>
          <cell r="AH106">
            <v>1</v>
          </cell>
          <cell r="AI106">
            <v>7</v>
          </cell>
          <cell r="AJ106">
            <v>1</v>
          </cell>
          <cell r="AK106">
            <v>0</v>
          </cell>
          <cell r="AL106">
            <v>0</v>
          </cell>
          <cell r="AM106">
            <v>0</v>
          </cell>
          <cell r="AN106">
            <v>0</v>
          </cell>
          <cell r="AO106">
            <v>0</v>
          </cell>
          <cell r="AP106">
            <v>0</v>
          </cell>
          <cell r="AQ106">
            <v>0</v>
          </cell>
          <cell r="AR106">
            <v>0</v>
          </cell>
          <cell r="AS106" t="str">
            <v>AVCM</v>
          </cell>
          <cell r="AT106" t="str">
            <v>AVB</v>
          </cell>
          <cell r="AU106" t="str">
            <v>GAS</v>
          </cell>
          <cell r="AV106" t="str">
            <v>EJL</v>
          </cell>
          <cell r="AW106" t="str">
            <v>FSL</v>
          </cell>
          <cell r="AX106" t="str">
            <v>JAG</v>
          </cell>
          <cell r="AZ106" t="str">
            <v>FCC</v>
          </cell>
          <cell r="BC106" t="str">
            <v>diferente</v>
          </cell>
          <cell r="BD106" t="str">
            <v>igual</v>
          </cell>
          <cell r="BE106">
            <v>0</v>
          </cell>
          <cell r="BF106">
            <v>0</v>
          </cell>
          <cell r="BG106" t="str">
            <v>SI</v>
          </cell>
          <cell r="BH106">
            <v>1</v>
          </cell>
          <cell r="BI106" t="str">
            <v>FCC</v>
          </cell>
          <cell r="BL106" t="str">
            <v xml:space="preserve">NO </v>
          </cell>
          <cell r="BU106" t="str">
            <v>JAG</v>
          </cell>
          <cell r="BV106" t="str">
            <v>FSL</v>
          </cell>
        </row>
        <row r="107">
          <cell r="A107" t="str">
            <v>080093060007CO</v>
          </cell>
          <cell r="B107">
            <v>39625</v>
          </cell>
          <cell r="C107">
            <v>2008</v>
          </cell>
          <cell r="D107">
            <v>2008</v>
          </cell>
          <cell r="E107" t="str">
            <v>0138452008a</v>
          </cell>
          <cell r="F107">
            <v>39708</v>
          </cell>
          <cell r="G107">
            <v>83</v>
          </cell>
          <cell r="H107" t="str">
            <v>SEGUROS</v>
          </cell>
          <cell r="I107" t="str">
            <v>Se rechaza de plano la acción.</v>
          </cell>
          <cell r="J107" t="str">
            <v>RP</v>
          </cell>
          <cell r="K107" t="str">
            <v>INADMISIBLE</v>
          </cell>
          <cell r="L107" t="str">
            <v>Física</v>
          </cell>
          <cell r="M107">
            <v>1</v>
          </cell>
          <cell r="N107" t="str">
            <v>Puntarenas</v>
          </cell>
          <cell r="O107" t="str">
            <v>Masculino</v>
          </cell>
          <cell r="P107" t="str">
            <v>Persona</v>
          </cell>
          <cell r="Q107">
            <v>1</v>
          </cell>
          <cell r="R107">
            <v>0</v>
          </cell>
          <cell r="S107" t="str">
            <v>Nacional</v>
          </cell>
          <cell r="T107" t="str">
            <v>Viudo</v>
          </cell>
          <cell r="U107" t="str">
            <v>ND</v>
          </cell>
          <cell r="V107" t="str">
            <v>Mayor</v>
          </cell>
          <cell r="W107" t="str">
            <v>Acto administrativo</v>
          </cell>
          <cell r="X107" t="str">
            <v xml:space="preserve">Reforma al Reglamento del Seguro de Invalidez, Vejez y Muerte de la Caja Costarricense de Seguro Social </v>
          </cell>
          <cell r="Y107" t="str">
            <v>artículo 3</v>
          </cell>
          <cell r="Z107" t="str">
            <v>ND</v>
          </cell>
          <cell r="AA107" t="str">
            <v>NO</v>
          </cell>
          <cell r="AB107" t="str">
            <v>AVCM</v>
          </cell>
          <cell r="AC107">
            <v>0</v>
          </cell>
          <cell r="AD107">
            <v>7</v>
          </cell>
          <cell r="AE107">
            <v>0</v>
          </cell>
          <cell r="AF107">
            <v>0</v>
          </cell>
          <cell r="AG107">
            <v>1</v>
          </cell>
          <cell r="AH107">
            <v>0</v>
          </cell>
          <cell r="AI107">
            <v>7</v>
          </cell>
          <cell r="AJ107">
            <v>0</v>
          </cell>
          <cell r="AK107">
            <v>0</v>
          </cell>
          <cell r="AL107">
            <v>0</v>
          </cell>
          <cell r="AM107">
            <v>0</v>
          </cell>
          <cell r="AN107">
            <v>0</v>
          </cell>
          <cell r="AO107">
            <v>0</v>
          </cell>
          <cell r="AP107">
            <v>0</v>
          </cell>
          <cell r="AQ107">
            <v>0</v>
          </cell>
          <cell r="AR107">
            <v>0</v>
          </cell>
          <cell r="AS107" t="str">
            <v>AVCM</v>
          </cell>
          <cell r="AT107" t="str">
            <v>LPMM</v>
          </cell>
          <cell r="AU107" t="str">
            <v>AVB</v>
          </cell>
          <cell r="AV107" t="str">
            <v>GAS</v>
          </cell>
          <cell r="AW107" t="str">
            <v>RMAG</v>
          </cell>
          <cell r="AX107" t="str">
            <v>GCM</v>
          </cell>
          <cell r="AY107" t="str">
            <v>HGQ</v>
          </cell>
          <cell r="BC107" t="str">
            <v>diferente</v>
          </cell>
          <cell r="BD107" t="str">
            <v>igual</v>
          </cell>
          <cell r="BE107">
            <v>0</v>
          </cell>
          <cell r="BF107">
            <v>0</v>
          </cell>
          <cell r="BG107" t="str">
            <v>NO</v>
          </cell>
          <cell r="BL107" t="str">
            <v xml:space="preserve">NO </v>
          </cell>
          <cell r="BU107" t="str">
            <v>GCM</v>
          </cell>
          <cell r="BV107" t="str">
            <v>RMAG</v>
          </cell>
          <cell r="BW107" t="str">
            <v>HGQ</v>
          </cell>
        </row>
        <row r="108">
          <cell r="A108" t="str">
            <v>050117160007CO</v>
          </cell>
          <cell r="B108">
            <v>38604</v>
          </cell>
          <cell r="C108">
            <v>2005</v>
          </cell>
          <cell r="D108">
            <v>2005</v>
          </cell>
          <cell r="E108" t="str">
            <v>0136832005a</v>
          </cell>
          <cell r="F108">
            <v>38630</v>
          </cell>
          <cell r="G108">
            <v>26</v>
          </cell>
          <cell r="H108" t="str">
            <v>SALUD</v>
          </cell>
          <cell r="I108" t="str">
            <v>Se rechaza de plano la acción.-</v>
          </cell>
          <cell r="J108" t="str">
            <v>RP</v>
          </cell>
          <cell r="K108" t="str">
            <v>ADMISIBILIDAD</v>
          </cell>
          <cell r="L108" t="str">
            <v>Física</v>
          </cell>
          <cell r="M108">
            <v>1</v>
          </cell>
          <cell r="N108" t="str">
            <v>Alajuela</v>
          </cell>
          <cell r="O108" t="str">
            <v>Masculino</v>
          </cell>
          <cell r="P108" t="str">
            <v>Persona</v>
          </cell>
          <cell r="Q108">
            <v>1</v>
          </cell>
          <cell r="R108">
            <v>0</v>
          </cell>
          <cell r="S108" t="str">
            <v>Nacional</v>
          </cell>
          <cell r="T108" t="str">
            <v>Divorciado</v>
          </cell>
          <cell r="U108" t="str">
            <v>ND</v>
          </cell>
          <cell r="V108" t="str">
            <v>Mayor</v>
          </cell>
          <cell r="W108" t="str">
            <v>Ley</v>
          </cell>
          <cell r="X108" t="str">
            <v>Ley 17 Constitutiva de la Caja Costarricense de Seguro Social</v>
          </cell>
          <cell r="Y108" t="str">
            <v>artículos 9 y 10</v>
          </cell>
          <cell r="Z108" t="str">
            <v>ND</v>
          </cell>
          <cell r="AA108" t="str">
            <v>NO</v>
          </cell>
          <cell r="AB108" t="str">
            <v>LFSC</v>
          </cell>
          <cell r="AC108">
            <v>0</v>
          </cell>
          <cell r="AD108">
            <v>7</v>
          </cell>
          <cell r="AE108">
            <v>0</v>
          </cell>
          <cell r="AF108">
            <v>0</v>
          </cell>
          <cell r="AG108">
            <v>1</v>
          </cell>
          <cell r="AH108">
            <v>0</v>
          </cell>
          <cell r="AI108">
            <v>7</v>
          </cell>
          <cell r="AJ108">
            <v>0</v>
          </cell>
          <cell r="AK108">
            <v>0</v>
          </cell>
          <cell r="AS108" t="str">
            <v>LFSC</v>
          </cell>
          <cell r="AT108" t="str">
            <v>AVB</v>
          </cell>
          <cell r="AU108" t="str">
            <v>GAS</v>
          </cell>
          <cell r="AV108" t="str">
            <v>EJL</v>
          </cell>
          <cell r="AW108" t="str">
            <v>FCC</v>
          </cell>
          <cell r="AX108" t="str">
            <v>JLMQ</v>
          </cell>
          <cell r="AY108" t="str">
            <v>TRA</v>
          </cell>
          <cell r="BC108" t="str">
            <v>diferente</v>
          </cell>
          <cell r="BD108" t="str">
            <v>igual</v>
          </cell>
          <cell r="BE108">
            <v>0</v>
          </cell>
          <cell r="BF108">
            <v>0</v>
          </cell>
          <cell r="BG108" t="str">
            <v>NO</v>
          </cell>
          <cell r="BL108" t="str">
            <v xml:space="preserve">NO </v>
          </cell>
          <cell r="BU108" t="str">
            <v>JLMQ</v>
          </cell>
          <cell r="BV108" t="str">
            <v>TRA</v>
          </cell>
        </row>
        <row r="109">
          <cell r="A109" t="str">
            <v>050114430007CO</v>
          </cell>
          <cell r="B109">
            <v>38600</v>
          </cell>
          <cell r="C109">
            <v>2005</v>
          </cell>
          <cell r="D109">
            <v>2006</v>
          </cell>
          <cell r="E109" t="str">
            <v>0010262006a</v>
          </cell>
          <cell r="F109">
            <v>38749</v>
          </cell>
          <cell r="G109">
            <v>149</v>
          </cell>
          <cell r="H109" t="str">
            <v>PROPIEDAD</v>
          </cell>
          <cell r="I109" t="str">
            <v>Se rechaza de plano la acción.-</v>
          </cell>
          <cell r="J109" t="str">
            <v>RP</v>
          </cell>
          <cell r="K109" t="str">
            <v>INADMISIBLE</v>
          </cell>
          <cell r="L109" t="str">
            <v>Física</v>
          </cell>
          <cell r="M109">
            <v>1</v>
          </cell>
          <cell r="N109" t="str">
            <v>San José</v>
          </cell>
          <cell r="O109" t="str">
            <v>Masculino</v>
          </cell>
          <cell r="P109" t="str">
            <v>Persona</v>
          </cell>
          <cell r="Q109">
            <v>1</v>
          </cell>
          <cell r="R109">
            <v>0</v>
          </cell>
          <cell r="S109" t="str">
            <v>Nacional</v>
          </cell>
          <cell r="T109" t="str">
            <v>ND</v>
          </cell>
          <cell r="U109" t="str">
            <v>ND</v>
          </cell>
          <cell r="V109" t="str">
            <v>Mayor</v>
          </cell>
          <cell r="W109" t="str">
            <v>Acto administrativo</v>
          </cell>
          <cell r="X109" t="str">
            <v>Reglamento de Administración del Condominio Vertical Residencial</v>
          </cell>
          <cell r="Y109" t="str">
            <v xml:space="preserve">artículo 13 </v>
          </cell>
          <cell r="Z109" t="str">
            <v>ND</v>
          </cell>
          <cell r="AA109" t="str">
            <v>NO</v>
          </cell>
          <cell r="AB109" t="str">
            <v>LFSC</v>
          </cell>
          <cell r="AC109">
            <v>0</v>
          </cell>
          <cell r="AD109">
            <v>7</v>
          </cell>
          <cell r="AE109">
            <v>0</v>
          </cell>
          <cell r="AF109">
            <v>0</v>
          </cell>
          <cell r="AG109">
            <v>1</v>
          </cell>
          <cell r="AH109">
            <v>0</v>
          </cell>
          <cell r="AI109">
            <v>7</v>
          </cell>
          <cell r="AJ109">
            <v>0</v>
          </cell>
          <cell r="AK109">
            <v>0</v>
          </cell>
          <cell r="AS109" t="str">
            <v>LFSC</v>
          </cell>
          <cell r="AT109" t="str">
            <v>LPMM</v>
          </cell>
          <cell r="AU109" t="str">
            <v>AVB</v>
          </cell>
          <cell r="AV109" t="str">
            <v>GAS</v>
          </cell>
          <cell r="AW109" t="str">
            <v>EJL</v>
          </cell>
          <cell r="AX109" t="str">
            <v>FCC</v>
          </cell>
          <cell r="AY109" t="str">
            <v>MVF</v>
          </cell>
          <cell r="BC109" t="str">
            <v>diferente</v>
          </cell>
          <cell r="BD109" t="str">
            <v>igual</v>
          </cell>
          <cell r="BE109">
            <v>0</v>
          </cell>
          <cell r="BF109">
            <v>0</v>
          </cell>
          <cell r="BG109" t="str">
            <v>NO</v>
          </cell>
          <cell r="BL109" t="str">
            <v xml:space="preserve">NO </v>
          </cell>
          <cell r="BU109" t="str">
            <v>MVF</v>
          </cell>
          <cell r="BV109">
            <v>0</v>
          </cell>
        </row>
        <row r="110">
          <cell r="A110" t="str">
            <v>060030910007CO</v>
          </cell>
          <cell r="B110">
            <v>38792</v>
          </cell>
          <cell r="C110">
            <v>2006</v>
          </cell>
          <cell r="D110">
            <v>2006</v>
          </cell>
          <cell r="E110" t="str">
            <v>0154882006a</v>
          </cell>
          <cell r="F110">
            <v>39015</v>
          </cell>
          <cell r="G110">
            <v>223</v>
          </cell>
          <cell r="H110" t="str">
            <v>SALUD</v>
          </cell>
          <cell r="I110" t="str">
            <v xml:space="preserve"> Se rechaza de plano la acción.-
La Magistrada Calzada salva el voto y ordena dar curso a la acción.-
</v>
          </cell>
          <cell r="J110" t="str">
            <v>RP</v>
          </cell>
          <cell r="K110" t="str">
            <v>INADMISIBLE</v>
          </cell>
          <cell r="L110" t="str">
            <v>Física</v>
          </cell>
          <cell r="M110">
            <v>1</v>
          </cell>
          <cell r="N110" t="str">
            <v>San José</v>
          </cell>
          <cell r="O110" t="str">
            <v>Masculino</v>
          </cell>
          <cell r="P110" t="str">
            <v>Persona</v>
          </cell>
          <cell r="Q110">
            <v>1</v>
          </cell>
          <cell r="R110">
            <v>0</v>
          </cell>
          <cell r="S110" t="str">
            <v>Nacional</v>
          </cell>
          <cell r="T110" t="str">
            <v>Casado</v>
          </cell>
          <cell r="U110" t="str">
            <v>Empresario</v>
          </cell>
          <cell r="V110" t="str">
            <v>Mayor</v>
          </cell>
          <cell r="W110" t="str">
            <v>Ley</v>
          </cell>
          <cell r="X110" t="str">
            <v>Ley 17 Constitutiva de la Caja Costarricense de Seguro Social</v>
          </cell>
          <cell r="Y110" t="str">
            <v xml:space="preserve">artículos 45 y 56 </v>
          </cell>
          <cell r="Z110" t="str">
            <v>ND</v>
          </cell>
          <cell r="AA110" t="str">
            <v>NO</v>
          </cell>
          <cell r="AB110" t="str">
            <v>LFSC</v>
          </cell>
          <cell r="AC110">
            <v>0</v>
          </cell>
          <cell r="AD110">
            <v>6</v>
          </cell>
          <cell r="AE110">
            <v>1</v>
          </cell>
          <cell r="AF110">
            <v>0</v>
          </cell>
          <cell r="AG110">
            <v>1</v>
          </cell>
          <cell r="AH110">
            <v>1</v>
          </cell>
          <cell r="AI110">
            <v>7</v>
          </cell>
          <cell r="AJ110">
            <v>1</v>
          </cell>
          <cell r="AK110">
            <v>0</v>
          </cell>
          <cell r="AS110" t="str">
            <v>LFSC</v>
          </cell>
          <cell r="AT110" t="str">
            <v>LPMM</v>
          </cell>
          <cell r="AU110" t="str">
            <v>GAS</v>
          </cell>
          <cell r="AV110" t="str">
            <v>AVB</v>
          </cell>
          <cell r="AW110" t="str">
            <v>RMAG</v>
          </cell>
          <cell r="AX110" t="str">
            <v>AGV</v>
          </cell>
          <cell r="AY110">
            <v>0</v>
          </cell>
          <cell r="AZ110" t="str">
            <v>AVCM</v>
          </cell>
          <cell r="BC110" t="str">
            <v>diferente</v>
          </cell>
          <cell r="BD110" t="str">
            <v>igual</v>
          </cell>
          <cell r="BE110">
            <v>0</v>
          </cell>
          <cell r="BF110">
            <v>0</v>
          </cell>
          <cell r="BG110" t="str">
            <v>SI</v>
          </cell>
          <cell r="BH110">
            <v>1</v>
          </cell>
          <cell r="BI110" t="str">
            <v>AVCM</v>
          </cell>
          <cell r="BL110" t="str">
            <v xml:space="preserve">NO </v>
          </cell>
          <cell r="BU110" t="str">
            <v>RMAG</v>
          </cell>
          <cell r="BV110" t="str">
            <v>AGV</v>
          </cell>
        </row>
        <row r="111">
          <cell r="A111" t="str">
            <v>050117150007CO</v>
          </cell>
          <cell r="B111">
            <v>38604</v>
          </cell>
          <cell r="C111">
            <v>2005</v>
          </cell>
          <cell r="D111">
            <v>2005</v>
          </cell>
          <cell r="E111" t="str">
            <v>0132242005a</v>
          </cell>
          <cell r="F111">
            <v>38623</v>
          </cell>
          <cell r="G111">
            <v>19</v>
          </cell>
          <cell r="H111" t="str">
            <v>COMERCIO</v>
          </cell>
          <cell r="I111" t="str">
            <v>Se rechaza de plano la acción.-</v>
          </cell>
          <cell r="J111" t="str">
            <v>RP</v>
          </cell>
          <cell r="K111" t="str">
            <v>ADMISIBILIDAD</v>
          </cell>
          <cell r="L111" t="str">
            <v>Física</v>
          </cell>
          <cell r="M111">
            <v>12</v>
          </cell>
          <cell r="N111" t="str">
            <v>ND</v>
          </cell>
          <cell r="O111" t="str">
            <v>Masculino</v>
          </cell>
          <cell r="P111" t="str">
            <v>Persona</v>
          </cell>
          <cell r="Q111">
            <v>1</v>
          </cell>
          <cell r="R111">
            <v>0</v>
          </cell>
          <cell r="S111" t="str">
            <v>Nacional</v>
          </cell>
          <cell r="T111" t="str">
            <v>ND</v>
          </cell>
          <cell r="U111" t="str">
            <v>ND</v>
          </cell>
          <cell r="V111" t="str">
            <v>Mayor</v>
          </cell>
          <cell r="W111" t="str">
            <v>Decreto Ejecutivo</v>
          </cell>
          <cell r="X111" t="str">
            <v>Decreto Ejecutivo 32276-MEIC-MAG-S Reglamento Técnico RTCR-389:2004 Mora para consumo en estado fresco</v>
          </cell>
          <cell r="Y111" t="str">
            <v>Toda la norma</v>
          </cell>
          <cell r="Z111" t="str">
            <v>ND</v>
          </cell>
          <cell r="AA111" t="str">
            <v>NO</v>
          </cell>
          <cell r="AB111" t="str">
            <v>LFSC</v>
          </cell>
          <cell r="AC111">
            <v>0</v>
          </cell>
          <cell r="AD111">
            <v>7</v>
          </cell>
          <cell r="AE111">
            <v>0</v>
          </cell>
          <cell r="AF111">
            <v>0</v>
          </cell>
          <cell r="AG111">
            <v>1</v>
          </cell>
          <cell r="AH111">
            <v>0</v>
          </cell>
          <cell r="AI111">
            <v>7</v>
          </cell>
          <cell r="AJ111">
            <v>0</v>
          </cell>
          <cell r="AK111">
            <v>0</v>
          </cell>
          <cell r="AL111">
            <v>0</v>
          </cell>
          <cell r="AM111">
            <v>0</v>
          </cell>
          <cell r="AN111">
            <v>0</v>
          </cell>
          <cell r="AO111">
            <v>0</v>
          </cell>
          <cell r="AP111">
            <v>0</v>
          </cell>
          <cell r="AQ111">
            <v>0</v>
          </cell>
          <cell r="AR111">
            <v>0</v>
          </cell>
          <cell r="AS111" t="str">
            <v>LFSC</v>
          </cell>
          <cell r="AT111" t="str">
            <v>AVCM</v>
          </cell>
          <cell r="AU111" t="str">
            <v>AVB</v>
          </cell>
          <cell r="AV111" t="str">
            <v>GAS</v>
          </cell>
          <cell r="AW111" t="str">
            <v>EJL</v>
          </cell>
          <cell r="AX111" t="str">
            <v>TRA</v>
          </cell>
          <cell r="AY111" t="str">
            <v>FVE</v>
          </cell>
          <cell r="BC111" t="str">
            <v>diferente</v>
          </cell>
          <cell r="BD111" t="str">
            <v>igual</v>
          </cell>
          <cell r="BE111">
            <v>0</v>
          </cell>
          <cell r="BF111">
            <v>0</v>
          </cell>
          <cell r="BG111" t="str">
            <v>NO</v>
          </cell>
          <cell r="BL111" t="str">
            <v xml:space="preserve">NO </v>
          </cell>
          <cell r="BU111" t="str">
            <v>TRA</v>
          </cell>
          <cell r="BV111" t="str">
            <v>FVE</v>
          </cell>
        </row>
        <row r="112">
          <cell r="A112" t="str">
            <v>060036540007CO</v>
          </cell>
          <cell r="B112">
            <v>38804</v>
          </cell>
          <cell r="C112">
            <v>2006</v>
          </cell>
          <cell r="D112">
            <v>2006</v>
          </cell>
          <cell r="E112" t="str">
            <v>0091692006a</v>
          </cell>
          <cell r="F112">
            <v>38896</v>
          </cell>
          <cell r="G112">
            <v>92</v>
          </cell>
          <cell r="H112" t="str">
            <v>SALUD</v>
          </cell>
          <cell r="I112" t="str">
            <v>Se rechaza de plano la acción.-</v>
          </cell>
          <cell r="J112" t="str">
            <v>RP</v>
          </cell>
          <cell r="K112" t="str">
            <v>INADMISIBLE</v>
          </cell>
          <cell r="L112" t="str">
            <v>Física</v>
          </cell>
          <cell r="M112">
            <v>1</v>
          </cell>
          <cell r="N112" t="str">
            <v>San José</v>
          </cell>
          <cell r="O112" t="str">
            <v>Femenina</v>
          </cell>
          <cell r="P112" t="str">
            <v>Persona</v>
          </cell>
          <cell r="Q112">
            <v>0</v>
          </cell>
          <cell r="R112">
            <v>1</v>
          </cell>
          <cell r="S112" t="str">
            <v>Extranjero</v>
          </cell>
          <cell r="T112" t="str">
            <v>Viudo</v>
          </cell>
          <cell r="U112" t="str">
            <v>ND</v>
          </cell>
          <cell r="V112" t="str">
            <v>Mayor</v>
          </cell>
          <cell r="W112" t="str">
            <v>Ley</v>
          </cell>
          <cell r="X112" t="str">
            <v>Ley 17 Constitutiva de la Caja Costarricense de Seguro Social</v>
          </cell>
          <cell r="Y112" t="str">
            <v>artículo 43</v>
          </cell>
          <cell r="Z112" t="str">
            <v>ND</v>
          </cell>
          <cell r="AA112" t="str">
            <v>NO</v>
          </cell>
          <cell r="AB112" t="str">
            <v>LFSC</v>
          </cell>
          <cell r="AC112">
            <v>0</v>
          </cell>
          <cell r="AD112">
            <v>7</v>
          </cell>
          <cell r="AE112">
            <v>0</v>
          </cell>
          <cell r="AF112">
            <v>0</v>
          </cell>
          <cell r="AG112">
            <v>1</v>
          </cell>
          <cell r="AH112">
            <v>0</v>
          </cell>
          <cell r="AI112">
            <v>7</v>
          </cell>
          <cell r="AJ112">
            <v>0</v>
          </cell>
          <cell r="AK112">
            <v>0</v>
          </cell>
          <cell r="AS112" t="str">
            <v>LFSC</v>
          </cell>
          <cell r="AT112" t="str">
            <v>EJL</v>
          </cell>
          <cell r="AU112" t="str">
            <v>AVCM</v>
          </cell>
          <cell r="AV112" t="str">
            <v>HGQ</v>
          </cell>
          <cell r="AW112" t="str">
            <v>GAS</v>
          </cell>
          <cell r="AX112" t="str">
            <v>TRA</v>
          </cell>
          <cell r="AY112" t="str">
            <v>FCC</v>
          </cell>
          <cell r="BC112" t="str">
            <v>diferente</v>
          </cell>
          <cell r="BD112" t="str">
            <v>igual</v>
          </cell>
          <cell r="BE112">
            <v>0</v>
          </cell>
          <cell r="BF112">
            <v>0</v>
          </cell>
          <cell r="BG112" t="str">
            <v>NO</v>
          </cell>
          <cell r="BL112" t="str">
            <v xml:space="preserve">NO </v>
          </cell>
          <cell r="BU112" t="str">
            <v>TRA</v>
          </cell>
          <cell r="BV112" t="str">
            <v>HGQ</v>
          </cell>
          <cell r="BW112">
            <v>0</v>
          </cell>
        </row>
        <row r="113">
          <cell r="A113" t="str">
            <v>050126190007CO</v>
          </cell>
          <cell r="B113">
            <v>38625</v>
          </cell>
          <cell r="C113">
            <v>2005</v>
          </cell>
          <cell r="D113">
            <v>2005</v>
          </cell>
          <cell r="E113" t="str">
            <v>0139132005a</v>
          </cell>
          <cell r="F113">
            <v>38636</v>
          </cell>
          <cell r="G113">
            <v>11</v>
          </cell>
          <cell r="H113" t="str">
            <v>COMERCIO</v>
          </cell>
          <cell r="I113" t="str">
            <v xml:space="preserve"> Se rechaza por el fondo la acción.</v>
          </cell>
          <cell r="J113" t="str">
            <v>RF</v>
          </cell>
          <cell r="K113" t="str">
            <v>FONDO</v>
          </cell>
          <cell r="L113" t="str">
            <v>Física</v>
          </cell>
          <cell r="M113">
            <v>1</v>
          </cell>
          <cell r="N113" t="str">
            <v>San José</v>
          </cell>
          <cell r="O113" t="str">
            <v>Masculino</v>
          </cell>
          <cell r="P113" t="str">
            <v>Persona</v>
          </cell>
          <cell r="Q113">
            <v>1</v>
          </cell>
          <cell r="R113">
            <v>0</v>
          </cell>
          <cell r="S113" t="str">
            <v>Extranjero</v>
          </cell>
          <cell r="T113" t="str">
            <v>Casado</v>
          </cell>
          <cell r="U113" t="str">
            <v>Comerciante</v>
          </cell>
          <cell r="V113" t="str">
            <v>Mayor</v>
          </cell>
          <cell r="W113" t="str">
            <v>Decreto Ejecutivo</v>
          </cell>
          <cell r="X113" t="str">
            <v>Decreto Ejecutivo 8722-G Reglamento de Máquinas para Juegos</v>
          </cell>
          <cell r="Y113" t="str">
            <v xml:space="preserve">artículo 4 </v>
          </cell>
          <cell r="Z113" t="str">
            <v>ND</v>
          </cell>
          <cell r="AA113" t="str">
            <v>NO</v>
          </cell>
          <cell r="AB113" t="str">
            <v>LFSC</v>
          </cell>
          <cell r="AC113">
            <v>7</v>
          </cell>
          <cell r="AD113">
            <v>0</v>
          </cell>
          <cell r="AE113">
            <v>0</v>
          </cell>
          <cell r="AF113">
            <v>1</v>
          </cell>
          <cell r="AG113">
            <v>0</v>
          </cell>
          <cell r="AH113">
            <v>0</v>
          </cell>
          <cell r="AI113">
            <v>7</v>
          </cell>
          <cell r="AJ113">
            <v>0</v>
          </cell>
          <cell r="AK113">
            <v>0</v>
          </cell>
          <cell r="AL113" t="str">
            <v>LFSC</v>
          </cell>
          <cell r="AM113" t="str">
            <v>LPMM</v>
          </cell>
          <cell r="AN113" t="str">
            <v>AVB</v>
          </cell>
          <cell r="AO113" t="str">
            <v>GAS</v>
          </cell>
          <cell r="AP113" t="str">
            <v>EJL</v>
          </cell>
          <cell r="AQ113" t="str">
            <v>SCA</v>
          </cell>
          <cell r="AR113" t="str">
            <v>FVE</v>
          </cell>
          <cell r="AS113">
            <v>0</v>
          </cell>
          <cell r="AT113">
            <v>0</v>
          </cell>
          <cell r="AU113">
            <v>0</v>
          </cell>
          <cell r="AV113">
            <v>0</v>
          </cell>
          <cell r="AW113">
            <v>0</v>
          </cell>
          <cell r="AX113">
            <v>0</v>
          </cell>
          <cell r="AY113">
            <v>0</v>
          </cell>
          <cell r="BC113" t="str">
            <v>igual</v>
          </cell>
          <cell r="BD113" t="str">
            <v>diferente</v>
          </cell>
          <cell r="BE113">
            <v>0</v>
          </cell>
          <cell r="BF113">
            <v>0</v>
          </cell>
          <cell r="BG113" t="str">
            <v>NO</v>
          </cell>
          <cell r="BL113" t="str">
            <v xml:space="preserve">NO </v>
          </cell>
          <cell r="BU113" t="str">
            <v>SCA</v>
          </cell>
          <cell r="BV113" t="str">
            <v>FVE</v>
          </cell>
        </row>
        <row r="114">
          <cell r="A114" t="str">
            <v>050127020007CO</v>
          </cell>
          <cell r="B114">
            <v>38635</v>
          </cell>
          <cell r="C114">
            <v>2005</v>
          </cell>
          <cell r="D114">
            <v>2005</v>
          </cell>
          <cell r="E114" t="str">
            <v>0142902005a</v>
          </cell>
          <cell r="F114">
            <v>38644</v>
          </cell>
          <cell r="G114">
            <v>9</v>
          </cell>
          <cell r="H114" t="str">
            <v xml:space="preserve">TRABAJO </v>
          </cell>
          <cell r="I114" t="str">
            <v>Se rechaza de plano la acción.-</v>
          </cell>
          <cell r="J114" t="str">
            <v>RP</v>
          </cell>
          <cell r="K114" t="str">
            <v>ADMISIBILIDAD</v>
          </cell>
          <cell r="L114" t="str">
            <v>Física</v>
          </cell>
          <cell r="M114">
            <v>1</v>
          </cell>
          <cell r="N114" t="str">
            <v>San José</v>
          </cell>
          <cell r="O114" t="str">
            <v>Masculino</v>
          </cell>
          <cell r="P114" t="str">
            <v>Persona</v>
          </cell>
          <cell r="Q114">
            <v>1</v>
          </cell>
          <cell r="R114">
            <v>0</v>
          </cell>
          <cell r="S114" t="str">
            <v>Nacional</v>
          </cell>
          <cell r="T114" t="str">
            <v>Casado</v>
          </cell>
          <cell r="U114" t="str">
            <v>Funcionario público</v>
          </cell>
          <cell r="V114" t="str">
            <v>Mayor</v>
          </cell>
          <cell r="W114" t="str">
            <v>Convención colectiva</v>
          </cell>
          <cell r="X114" t="str">
            <v>Décima Reforma a la Quinta Convención Colectiva suscrita por el Banco Nacional de Costa Rica y el Sindicato de Empleados del Banco Nacional de Costa Rica (SEBANA)</v>
          </cell>
          <cell r="Y114" t="str">
            <v xml:space="preserve">artículo 68 </v>
          </cell>
          <cell r="Z114" t="str">
            <v>ND</v>
          </cell>
          <cell r="AA114" t="str">
            <v>NO</v>
          </cell>
          <cell r="AB114" t="str">
            <v>LFSC</v>
          </cell>
          <cell r="AC114">
            <v>0</v>
          </cell>
          <cell r="AD114">
            <v>7</v>
          </cell>
          <cell r="AE114">
            <v>0</v>
          </cell>
          <cell r="AF114">
            <v>0</v>
          </cell>
          <cell r="AG114">
            <v>1</v>
          </cell>
          <cell r="AH114">
            <v>0</v>
          </cell>
          <cell r="AI114">
            <v>7</v>
          </cell>
          <cell r="AJ114">
            <v>0</v>
          </cell>
          <cell r="AK114">
            <v>0</v>
          </cell>
          <cell r="AS114" t="str">
            <v>LFSC</v>
          </cell>
          <cell r="AT114" t="str">
            <v>LPMM</v>
          </cell>
          <cell r="AU114" t="str">
            <v>AVCM</v>
          </cell>
          <cell r="AV114" t="str">
            <v>GAS</v>
          </cell>
          <cell r="AW114" t="str">
            <v>FCC</v>
          </cell>
          <cell r="AX114" t="str">
            <v>JLMQ</v>
          </cell>
          <cell r="AY114" t="str">
            <v>RMAG</v>
          </cell>
          <cell r="BC114" t="str">
            <v>diferente</v>
          </cell>
          <cell r="BD114" t="str">
            <v>igual</v>
          </cell>
          <cell r="BE114">
            <v>0</v>
          </cell>
          <cell r="BF114">
            <v>0</v>
          </cell>
          <cell r="BG114" t="str">
            <v>NO</v>
          </cell>
          <cell r="BL114" t="str">
            <v xml:space="preserve">NO </v>
          </cell>
          <cell r="BU114" t="str">
            <v>JLMQ</v>
          </cell>
          <cell r="BV114" t="str">
            <v>RMAG</v>
          </cell>
        </row>
        <row r="115">
          <cell r="A115" t="str">
            <v>050127530007CO</v>
          </cell>
          <cell r="B115">
            <v>38628</v>
          </cell>
          <cell r="C115">
            <v>2005</v>
          </cell>
          <cell r="D115">
            <v>2005</v>
          </cell>
          <cell r="E115" t="str">
            <v>0139112005a</v>
          </cell>
          <cell r="F115">
            <v>38636</v>
          </cell>
          <cell r="G115">
            <v>8</v>
          </cell>
          <cell r="H115" t="str">
            <v xml:space="preserve">AGRARIO </v>
          </cell>
          <cell r="I115" t="str">
            <v>Se rechaza de plano la acción.-</v>
          </cell>
          <cell r="J115" t="str">
            <v>RP</v>
          </cell>
          <cell r="K115" t="str">
            <v>ADMISIBILIDAD</v>
          </cell>
          <cell r="L115" t="str">
            <v>Física</v>
          </cell>
          <cell r="M115">
            <v>11</v>
          </cell>
          <cell r="N115" t="str">
            <v>Alajuela</v>
          </cell>
          <cell r="O115" t="str">
            <v>Masculino</v>
          </cell>
          <cell r="P115" t="str">
            <v>Persona</v>
          </cell>
          <cell r="Q115">
            <v>1</v>
          </cell>
          <cell r="R115">
            <v>0</v>
          </cell>
          <cell r="S115" t="str">
            <v>Nacional</v>
          </cell>
          <cell r="T115" t="str">
            <v>Casado</v>
          </cell>
          <cell r="U115" t="str">
            <v>Empresario</v>
          </cell>
          <cell r="V115" t="str">
            <v>Mayor</v>
          </cell>
          <cell r="W115" t="str">
            <v>Decreto Ejecutivo</v>
          </cell>
          <cell r="X115" t="str">
            <v>Decreto Ejecutivo 32501-MAG-MEIC-SP Reglamento para regular el funcionamiento de la comercialización de ganado en pie</v>
          </cell>
          <cell r="Y115" t="str">
            <v>artículo 14</v>
          </cell>
          <cell r="Z115" t="str">
            <v>ND</v>
          </cell>
          <cell r="AA115" t="str">
            <v>NO</v>
          </cell>
          <cell r="AB115" t="str">
            <v>LFSC</v>
          </cell>
          <cell r="AC115">
            <v>0</v>
          </cell>
          <cell r="AD115">
            <v>7</v>
          </cell>
          <cell r="AE115">
            <v>0</v>
          </cell>
          <cell r="AF115">
            <v>0</v>
          </cell>
          <cell r="AG115">
            <v>1</v>
          </cell>
          <cell r="AH115">
            <v>0</v>
          </cell>
          <cell r="AI115">
            <v>7</v>
          </cell>
          <cell r="AJ115">
            <v>0</v>
          </cell>
          <cell r="AK115">
            <v>0</v>
          </cell>
          <cell r="AS115" t="str">
            <v>LFSC</v>
          </cell>
          <cell r="AT115" t="str">
            <v>LPMM</v>
          </cell>
          <cell r="AU115" t="str">
            <v>AVB</v>
          </cell>
          <cell r="AV115" t="str">
            <v>GAS</v>
          </cell>
          <cell r="AW115" t="str">
            <v>EJL</v>
          </cell>
          <cell r="AX115" t="str">
            <v>SCA</v>
          </cell>
          <cell r="AY115" t="str">
            <v>FVE</v>
          </cell>
          <cell r="BC115" t="str">
            <v>diferente</v>
          </cell>
          <cell r="BD115" t="str">
            <v>igual</v>
          </cell>
          <cell r="BE115">
            <v>0</v>
          </cell>
          <cell r="BF115">
            <v>0</v>
          </cell>
          <cell r="BG115" t="str">
            <v>NO</v>
          </cell>
          <cell r="BL115" t="str">
            <v xml:space="preserve">NO </v>
          </cell>
          <cell r="BU115" t="str">
            <v>SCA</v>
          </cell>
          <cell r="BV115" t="str">
            <v>FVE</v>
          </cell>
        </row>
        <row r="116">
          <cell r="A116" t="str">
            <v>050127590007CO</v>
          </cell>
          <cell r="B116">
            <v>38628</v>
          </cell>
          <cell r="C116">
            <v>2005</v>
          </cell>
          <cell r="D116">
            <v>2005</v>
          </cell>
          <cell r="E116" t="str">
            <v>0142922005a</v>
          </cell>
          <cell r="F116">
            <v>38644</v>
          </cell>
          <cell r="G116">
            <v>16</v>
          </cell>
          <cell r="H116" t="str">
            <v xml:space="preserve">MINORIAS </v>
          </cell>
          <cell r="I116" t="str">
            <v>Se rechaza de plano la acción.-</v>
          </cell>
          <cell r="J116" t="str">
            <v>RP</v>
          </cell>
          <cell r="K116" t="str">
            <v>ADMISIBILIDAD</v>
          </cell>
          <cell r="L116" t="str">
            <v>Física</v>
          </cell>
          <cell r="M116">
            <v>1</v>
          </cell>
          <cell r="N116" t="str">
            <v>San José</v>
          </cell>
          <cell r="O116" t="str">
            <v>Masculino</v>
          </cell>
          <cell r="P116" t="str">
            <v>Persona</v>
          </cell>
          <cell r="Q116">
            <v>1</v>
          </cell>
          <cell r="R116">
            <v>0</v>
          </cell>
          <cell r="S116" t="str">
            <v>Nacional</v>
          </cell>
          <cell r="T116" t="str">
            <v>ND</v>
          </cell>
          <cell r="U116" t="str">
            <v>ND</v>
          </cell>
          <cell r="V116" t="str">
            <v>Mayor</v>
          </cell>
          <cell r="W116" t="str">
            <v>Constitución Política</v>
          </cell>
          <cell r="X116" t="str">
            <v>Constitución Política</v>
          </cell>
          <cell r="Y116" t="str">
            <v>artículo 75</v>
          </cell>
          <cell r="Z116" t="str">
            <v>ND</v>
          </cell>
          <cell r="AA116" t="str">
            <v>NO</v>
          </cell>
          <cell r="AB116" t="str">
            <v>LFSC</v>
          </cell>
          <cell r="AC116">
            <v>0</v>
          </cell>
          <cell r="AD116">
            <v>7</v>
          </cell>
          <cell r="AE116">
            <v>0</v>
          </cell>
          <cell r="AF116">
            <v>0</v>
          </cell>
          <cell r="AG116">
            <v>1</v>
          </cell>
          <cell r="AH116">
            <v>0</v>
          </cell>
          <cell r="AI116">
            <v>7</v>
          </cell>
          <cell r="AJ116">
            <v>0</v>
          </cell>
          <cell r="AK116">
            <v>0</v>
          </cell>
          <cell r="AS116" t="str">
            <v>LFSC</v>
          </cell>
          <cell r="AT116" t="str">
            <v>LPMM</v>
          </cell>
          <cell r="AU116" t="str">
            <v>AVCM</v>
          </cell>
          <cell r="AV116" t="str">
            <v>GAS</v>
          </cell>
          <cell r="AW116" t="str">
            <v>FCC</v>
          </cell>
          <cell r="AX116" t="str">
            <v>JLMQ</v>
          </cell>
          <cell r="AY116" t="str">
            <v>RMAG</v>
          </cell>
          <cell r="BC116" t="str">
            <v>diferente</v>
          </cell>
          <cell r="BD116" t="str">
            <v>igual</v>
          </cell>
          <cell r="BE116">
            <v>0</v>
          </cell>
          <cell r="BF116">
            <v>0</v>
          </cell>
          <cell r="BG116" t="str">
            <v>NO</v>
          </cell>
          <cell r="BL116" t="str">
            <v xml:space="preserve">NO </v>
          </cell>
          <cell r="BU116" t="str">
            <v>JLMQ</v>
          </cell>
          <cell r="BV116" t="str">
            <v>RMAG</v>
          </cell>
        </row>
        <row r="117">
          <cell r="A117" t="str">
            <v>050128030007CO</v>
          </cell>
          <cell r="B117">
            <v>38629</v>
          </cell>
          <cell r="C117">
            <v>2005</v>
          </cell>
          <cell r="D117">
            <v>2005</v>
          </cell>
          <cell r="E117" t="str">
            <v>0142882005a</v>
          </cell>
          <cell r="F117">
            <v>38644</v>
          </cell>
          <cell r="G117">
            <v>15</v>
          </cell>
          <cell r="H117" t="str">
            <v>MUNICIPALIDAD</v>
          </cell>
          <cell r="I117" t="str">
            <v>Se rechaza de plano la acción.-</v>
          </cell>
          <cell r="J117" t="str">
            <v>RP</v>
          </cell>
          <cell r="K117" t="str">
            <v>ADMISIBILIDAD</v>
          </cell>
          <cell r="L117" t="str">
            <v>Jurídica</v>
          </cell>
          <cell r="M117">
            <v>1</v>
          </cell>
          <cell r="N117" t="str">
            <v>ND</v>
          </cell>
          <cell r="O117" t="str">
            <v>ND</v>
          </cell>
          <cell r="P117" t="str">
            <v>ND</v>
          </cell>
          <cell r="Q117">
            <v>99</v>
          </cell>
          <cell r="R117">
            <v>99</v>
          </cell>
          <cell r="S117" t="str">
            <v>ND</v>
          </cell>
          <cell r="T117" t="str">
            <v>ND</v>
          </cell>
          <cell r="U117" t="str">
            <v>ND</v>
          </cell>
          <cell r="V117" t="str">
            <v>ND</v>
          </cell>
          <cell r="W117" t="str">
            <v>Acto administrativo</v>
          </cell>
          <cell r="X117" t="str">
            <v>interpretación y aplicación que hace la Municipalidad de San José de los artículos 76, 76 bis y 76 ter del Ley 7794 Código Municipal en el oficio 4628-DAL-05 del 7/09/2005</v>
          </cell>
          <cell r="Y117" t="str">
            <v>Toda la norma</v>
          </cell>
          <cell r="Z117" t="str">
            <v>ND</v>
          </cell>
          <cell r="AA117" t="str">
            <v>NO</v>
          </cell>
          <cell r="AB117" t="str">
            <v>LFSC</v>
          </cell>
          <cell r="AC117">
            <v>0</v>
          </cell>
          <cell r="AD117">
            <v>7</v>
          </cell>
          <cell r="AE117">
            <v>0</v>
          </cell>
          <cell r="AF117">
            <v>0</v>
          </cell>
          <cell r="AG117">
            <v>1</v>
          </cell>
          <cell r="AH117">
            <v>0</v>
          </cell>
          <cell r="AI117">
            <v>7</v>
          </cell>
          <cell r="AJ117">
            <v>0</v>
          </cell>
          <cell r="AK117">
            <v>0</v>
          </cell>
          <cell r="AS117" t="str">
            <v>LFSC</v>
          </cell>
          <cell r="AT117" t="str">
            <v>LPMM</v>
          </cell>
          <cell r="AU117" t="str">
            <v>AVCM</v>
          </cell>
          <cell r="AV117" t="str">
            <v>GAS</v>
          </cell>
          <cell r="AW117" t="str">
            <v>FCC</v>
          </cell>
          <cell r="AX117" t="str">
            <v>JLMQ</v>
          </cell>
          <cell r="AY117" t="str">
            <v>RMAG</v>
          </cell>
          <cell r="BC117" t="str">
            <v>diferente</v>
          </cell>
          <cell r="BD117" t="str">
            <v>igual</v>
          </cell>
          <cell r="BE117">
            <v>0</v>
          </cell>
          <cell r="BF117">
            <v>0</v>
          </cell>
          <cell r="BG117" t="str">
            <v>NO</v>
          </cell>
          <cell r="BL117" t="str">
            <v xml:space="preserve">NO </v>
          </cell>
          <cell r="BU117" t="str">
            <v>JLMQ</v>
          </cell>
          <cell r="BV117" t="str">
            <v>RMAG</v>
          </cell>
        </row>
        <row r="118">
          <cell r="A118" t="str">
            <v>050128160007CO</v>
          </cell>
          <cell r="B118">
            <v>38629</v>
          </cell>
          <cell r="C118">
            <v>2005</v>
          </cell>
          <cell r="D118">
            <v>2005</v>
          </cell>
          <cell r="E118" t="str">
            <v>0142912005a</v>
          </cell>
          <cell r="F118">
            <v>38644</v>
          </cell>
          <cell r="G118">
            <v>15</v>
          </cell>
          <cell r="H118" t="str">
            <v>COMERCIO</v>
          </cell>
          <cell r="I118" t="str">
            <v>Se rechaza de plano la acción.</v>
          </cell>
          <cell r="J118" t="str">
            <v>RP</v>
          </cell>
          <cell r="K118" t="str">
            <v>ADMISIBILIDAD</v>
          </cell>
          <cell r="L118" t="str">
            <v>Jurídica</v>
          </cell>
          <cell r="M118">
            <v>1</v>
          </cell>
          <cell r="N118" t="str">
            <v>ND</v>
          </cell>
          <cell r="O118" t="str">
            <v>Empresa privada</v>
          </cell>
          <cell r="P118" t="str">
            <v>Empresa privada</v>
          </cell>
          <cell r="Q118">
            <v>99</v>
          </cell>
          <cell r="R118">
            <v>99</v>
          </cell>
          <cell r="S118" t="str">
            <v>ND</v>
          </cell>
          <cell r="T118" t="str">
            <v>ND</v>
          </cell>
          <cell r="U118" t="str">
            <v>ND</v>
          </cell>
          <cell r="V118" t="str">
            <v>ND</v>
          </cell>
          <cell r="W118" t="str">
            <v>Decreto Ejecutivo</v>
          </cell>
          <cell r="X118" t="str">
            <v>Decreto Ejecutivo 32470-S Reglamento para el Registro Sanitario de los Medicamentos que requieren mostrar Equivalencia Terapéutica</v>
          </cell>
          <cell r="Y118" t="str">
            <v>Toda la norma</v>
          </cell>
          <cell r="Z118" t="str">
            <v>ND</v>
          </cell>
          <cell r="AA118" t="str">
            <v>NO</v>
          </cell>
          <cell r="AB118" t="str">
            <v>LFSC</v>
          </cell>
          <cell r="AC118">
            <v>0</v>
          </cell>
          <cell r="AD118">
            <v>7</v>
          </cell>
          <cell r="AE118">
            <v>0</v>
          </cell>
          <cell r="AF118">
            <v>0</v>
          </cell>
          <cell r="AG118">
            <v>1</v>
          </cell>
          <cell r="AH118">
            <v>0</v>
          </cell>
          <cell r="AI118">
            <v>7</v>
          </cell>
          <cell r="AJ118">
            <v>0</v>
          </cell>
          <cell r="AK118">
            <v>0</v>
          </cell>
          <cell r="AS118" t="str">
            <v>LFSC</v>
          </cell>
          <cell r="AT118" t="str">
            <v>LPMM</v>
          </cell>
          <cell r="AU118" t="str">
            <v>AVCM</v>
          </cell>
          <cell r="AV118" t="str">
            <v>GAS</v>
          </cell>
          <cell r="AW118" t="str">
            <v>FCC</v>
          </cell>
          <cell r="AX118" t="str">
            <v>JLMQ</v>
          </cell>
          <cell r="AY118" t="str">
            <v>RMAG</v>
          </cell>
          <cell r="BC118" t="str">
            <v>diferente</v>
          </cell>
          <cell r="BD118" t="str">
            <v>igual</v>
          </cell>
          <cell r="BE118">
            <v>0</v>
          </cell>
          <cell r="BF118">
            <v>0</v>
          </cell>
          <cell r="BG118" t="str">
            <v>NO</v>
          </cell>
          <cell r="BL118" t="str">
            <v xml:space="preserve">NO </v>
          </cell>
          <cell r="BU118" t="str">
            <v>JLMQ</v>
          </cell>
          <cell r="BV118" t="str">
            <v>RMAG</v>
          </cell>
        </row>
        <row r="119">
          <cell r="A119" t="str">
            <v>050131250007CO</v>
          </cell>
          <cell r="B119">
            <v>38636</v>
          </cell>
          <cell r="C119">
            <v>2005</v>
          </cell>
          <cell r="D119">
            <v>2005</v>
          </cell>
          <cell r="E119" t="str">
            <v>0142892005a</v>
          </cell>
          <cell r="F119">
            <v>38644</v>
          </cell>
          <cell r="G119">
            <v>8</v>
          </cell>
          <cell r="H119" t="str">
            <v>AMBIENTE</v>
          </cell>
          <cell r="I119" t="str">
            <v>Se rechaza de plano la acción.-</v>
          </cell>
          <cell r="J119" t="str">
            <v>RP</v>
          </cell>
          <cell r="K119" t="str">
            <v>ADMISIBILIDAD</v>
          </cell>
          <cell r="L119" t="str">
            <v>Jurídica</v>
          </cell>
          <cell r="M119">
            <v>1</v>
          </cell>
          <cell r="N119" t="str">
            <v>ND</v>
          </cell>
          <cell r="O119" t="str">
            <v>ND</v>
          </cell>
          <cell r="P119" t="str">
            <v>ND</v>
          </cell>
          <cell r="Q119">
            <v>99</v>
          </cell>
          <cell r="R119">
            <v>99</v>
          </cell>
          <cell r="S119" t="str">
            <v>ND</v>
          </cell>
          <cell r="T119" t="str">
            <v>ND</v>
          </cell>
          <cell r="U119" t="str">
            <v>ND</v>
          </cell>
          <cell r="V119" t="str">
            <v>ND</v>
          </cell>
          <cell r="W119" t="str">
            <v>Acto administrativo</v>
          </cell>
          <cell r="X119" t="str">
            <v>Resolución 2238-2005-SETENA del 30/08/2005</v>
          </cell>
          <cell r="Y119" t="str">
            <v>Toda la norma</v>
          </cell>
          <cell r="Z119" t="str">
            <v>ND</v>
          </cell>
          <cell r="AA119" t="str">
            <v>NO</v>
          </cell>
          <cell r="AB119" t="str">
            <v>LFSC</v>
          </cell>
          <cell r="AC119">
            <v>0</v>
          </cell>
          <cell r="AD119">
            <v>7</v>
          </cell>
          <cell r="AE119">
            <v>0</v>
          </cell>
          <cell r="AF119">
            <v>0</v>
          </cell>
          <cell r="AG119">
            <v>1</v>
          </cell>
          <cell r="AH119">
            <v>0</v>
          </cell>
          <cell r="AI119">
            <v>7</v>
          </cell>
          <cell r="AJ119">
            <v>0</v>
          </cell>
          <cell r="AK119">
            <v>0</v>
          </cell>
          <cell r="AL119">
            <v>0</v>
          </cell>
          <cell r="AM119">
            <v>0</v>
          </cell>
          <cell r="AN119">
            <v>0</v>
          </cell>
          <cell r="AO119">
            <v>0</v>
          </cell>
          <cell r="AP119">
            <v>0</v>
          </cell>
          <cell r="AQ119">
            <v>0</v>
          </cell>
          <cell r="AR119">
            <v>0</v>
          </cell>
          <cell r="AS119" t="str">
            <v>LFSC</v>
          </cell>
          <cell r="AT119" t="str">
            <v>LPMM</v>
          </cell>
          <cell r="AU119" t="str">
            <v>AVCM</v>
          </cell>
          <cell r="AV119" t="str">
            <v>GAS</v>
          </cell>
          <cell r="AW119" t="str">
            <v>FCC</v>
          </cell>
          <cell r="AX119" t="str">
            <v>JLMQ</v>
          </cell>
          <cell r="AY119" t="str">
            <v>RMAG</v>
          </cell>
          <cell r="BC119" t="str">
            <v>diferente</v>
          </cell>
          <cell r="BD119" t="str">
            <v>igual</v>
          </cell>
          <cell r="BE119">
            <v>0</v>
          </cell>
          <cell r="BF119">
            <v>0</v>
          </cell>
          <cell r="BG119" t="str">
            <v>NO</v>
          </cell>
          <cell r="BL119" t="str">
            <v xml:space="preserve">NO </v>
          </cell>
          <cell r="BU119" t="str">
            <v>JLMQ</v>
          </cell>
          <cell r="BV119" t="str">
            <v>RMAG</v>
          </cell>
        </row>
        <row r="120">
          <cell r="A120" t="str">
            <v>050134200007CO</v>
          </cell>
          <cell r="B120">
            <v>38643</v>
          </cell>
          <cell r="C120">
            <v>2005</v>
          </cell>
          <cell r="D120">
            <v>2005</v>
          </cell>
          <cell r="E120" t="str">
            <v>0171942005a</v>
          </cell>
          <cell r="F120">
            <v>38700</v>
          </cell>
          <cell r="G120">
            <v>57</v>
          </cell>
          <cell r="H120" t="str">
            <v>COMERCIO</v>
          </cell>
          <cell r="I120" t="str">
            <v>Se rechaza de plano la acción.</v>
          </cell>
          <cell r="J120" t="str">
            <v>RP</v>
          </cell>
          <cell r="K120" t="str">
            <v>ADMISIBILIDAD</v>
          </cell>
          <cell r="L120" t="str">
            <v>Jurídica</v>
          </cell>
          <cell r="M120">
            <v>1</v>
          </cell>
          <cell r="N120" t="str">
            <v>ND</v>
          </cell>
          <cell r="O120" t="str">
            <v>Empresa privada</v>
          </cell>
          <cell r="P120" t="str">
            <v>Empresa privada</v>
          </cell>
          <cell r="Q120">
            <v>99</v>
          </cell>
          <cell r="R120">
            <v>99</v>
          </cell>
          <cell r="S120" t="str">
            <v>ND</v>
          </cell>
          <cell r="T120" t="str">
            <v>ND</v>
          </cell>
          <cell r="U120" t="str">
            <v>ND</v>
          </cell>
          <cell r="V120" t="str">
            <v>ND</v>
          </cell>
          <cell r="W120" t="str">
            <v>Acto administrativo</v>
          </cell>
          <cell r="X120" t="str">
            <v xml:space="preserve">Jurisprudencia de la Comisión de Control de Propaganda del Instituto sobre Alcoholismo y Farmacodependencia </v>
          </cell>
          <cell r="Y120" t="str">
            <v>ND</v>
          </cell>
          <cell r="Z120" t="str">
            <v>ND</v>
          </cell>
          <cell r="AA120" t="str">
            <v>NO</v>
          </cell>
          <cell r="AB120" t="str">
            <v>LFSC</v>
          </cell>
          <cell r="AC120">
            <v>0</v>
          </cell>
          <cell r="AD120">
            <v>7</v>
          </cell>
          <cell r="AE120">
            <v>0</v>
          </cell>
          <cell r="AF120">
            <v>0</v>
          </cell>
          <cell r="AG120">
            <v>1</v>
          </cell>
          <cell r="AH120">
            <v>0</v>
          </cell>
          <cell r="AI120">
            <v>7</v>
          </cell>
          <cell r="AJ120">
            <v>0</v>
          </cell>
          <cell r="AK120">
            <v>0</v>
          </cell>
          <cell r="AL120">
            <v>0</v>
          </cell>
          <cell r="AM120">
            <v>0</v>
          </cell>
          <cell r="AN120">
            <v>0</v>
          </cell>
          <cell r="AO120">
            <v>0</v>
          </cell>
          <cell r="AP120">
            <v>0</v>
          </cell>
          <cell r="AQ120">
            <v>0</v>
          </cell>
          <cell r="AR120">
            <v>0</v>
          </cell>
          <cell r="AS120" t="str">
            <v>LFSC</v>
          </cell>
          <cell r="AT120" t="str">
            <v>EJL</v>
          </cell>
          <cell r="AU120" t="str">
            <v>AVCM</v>
          </cell>
          <cell r="AV120" t="str">
            <v>AVB</v>
          </cell>
          <cell r="AW120" t="str">
            <v>GAS</v>
          </cell>
          <cell r="AX120" t="str">
            <v>FCC</v>
          </cell>
          <cell r="AY120" t="str">
            <v>TRA</v>
          </cell>
          <cell r="BC120" t="str">
            <v>diferente</v>
          </cell>
          <cell r="BD120" t="str">
            <v>igual</v>
          </cell>
          <cell r="BE120">
            <v>0</v>
          </cell>
          <cell r="BF120">
            <v>0</v>
          </cell>
          <cell r="BG120" t="str">
            <v>NO</v>
          </cell>
          <cell r="BL120" t="str">
            <v xml:space="preserve">NO </v>
          </cell>
          <cell r="BU120" t="str">
            <v>TRA</v>
          </cell>
          <cell r="BV120">
            <v>0</v>
          </cell>
        </row>
        <row r="121">
          <cell r="A121" t="str">
            <v>050135370007CO</v>
          </cell>
          <cell r="B121">
            <v>38643</v>
          </cell>
          <cell r="C121">
            <v>2005</v>
          </cell>
          <cell r="D121">
            <v>2006</v>
          </cell>
          <cell r="E121" t="str">
            <v>0028742006a</v>
          </cell>
          <cell r="F121">
            <v>38777</v>
          </cell>
          <cell r="G121">
            <v>134</v>
          </cell>
          <cell r="H121" t="str">
            <v>PROPIEDAD</v>
          </cell>
          <cell r="I121" t="str">
            <v>Se rechaza por el fondo la acción en relación con la impugnación que se hace del artículo 20 de la Ley de Procedimientos de Observancia de los Derechos de Propiedad Intelectual, número 8039 del doce de octubre del dos mil, y se rechaza de plano en relación con la aplicación individual de esta disposición, concretada en el Acuerdo firme número 118, del veintitrés de agosto del dos mil cinco, dictado por la Ministra de Justicia y Gracia. Por improcedente, se deniega la solicitud de suspensión de los efectos del acto concreto impugnado.</v>
          </cell>
          <cell r="J121" t="str">
            <v>RF</v>
          </cell>
          <cell r="K121" t="str">
            <v>FONDO</v>
          </cell>
          <cell r="L121" t="str">
            <v>Física</v>
          </cell>
          <cell r="M121">
            <v>3</v>
          </cell>
          <cell r="N121" t="str">
            <v>ND</v>
          </cell>
          <cell r="O121" t="str">
            <v>Masculino</v>
          </cell>
          <cell r="P121" t="str">
            <v>Persona</v>
          </cell>
          <cell r="Q121">
            <v>1</v>
          </cell>
          <cell r="R121">
            <v>0</v>
          </cell>
          <cell r="S121" t="str">
            <v>Nacional</v>
          </cell>
          <cell r="T121" t="str">
            <v>ND</v>
          </cell>
          <cell r="U121" t="str">
            <v>ND</v>
          </cell>
          <cell r="V121" t="str">
            <v>Mayor</v>
          </cell>
          <cell r="W121" t="str">
            <v>Ley</v>
          </cell>
          <cell r="X121" t="str">
            <v>Ley 8039 Procedimientos de Observancia de los Derechos de Propiedad Intelectual</v>
          </cell>
          <cell r="Y121" t="str">
            <v xml:space="preserve">artículo 20 </v>
          </cell>
          <cell r="Z121" t="str">
            <v>acuerdo firme 118 del23/08/2005 de la Ministra de Justicia y Gracia</v>
          </cell>
          <cell r="AA121" t="str">
            <v>SI</v>
          </cell>
          <cell r="AB121" t="str">
            <v>LFSC</v>
          </cell>
          <cell r="AC121">
            <v>0</v>
          </cell>
          <cell r="AD121">
            <v>7</v>
          </cell>
          <cell r="AE121">
            <v>0</v>
          </cell>
          <cell r="AF121">
            <v>0</v>
          </cell>
          <cell r="AG121">
            <v>1</v>
          </cell>
          <cell r="AH121">
            <v>0</v>
          </cell>
          <cell r="AI121">
            <v>7</v>
          </cell>
          <cell r="AJ121">
            <v>0</v>
          </cell>
          <cell r="AK121">
            <v>0</v>
          </cell>
          <cell r="AL121">
            <v>0</v>
          </cell>
          <cell r="AM121">
            <v>0</v>
          </cell>
          <cell r="AN121">
            <v>0</v>
          </cell>
          <cell r="AO121">
            <v>0</v>
          </cell>
          <cell r="AP121">
            <v>0</v>
          </cell>
          <cell r="AQ121">
            <v>0</v>
          </cell>
          <cell r="AR121">
            <v>0</v>
          </cell>
          <cell r="AS121" t="str">
            <v>LFSC</v>
          </cell>
          <cell r="AT121" t="str">
            <v>LPMM</v>
          </cell>
          <cell r="AU121" t="str">
            <v>AVCM</v>
          </cell>
          <cell r="AV121" t="str">
            <v>AVB</v>
          </cell>
          <cell r="AW121" t="str">
            <v>GAS</v>
          </cell>
          <cell r="AX121" t="str">
            <v>EJL</v>
          </cell>
          <cell r="AY121" t="str">
            <v>FCC</v>
          </cell>
          <cell r="BC121" t="str">
            <v>diferente</v>
          </cell>
          <cell r="BD121" t="str">
            <v>igual</v>
          </cell>
          <cell r="BE121">
            <v>0</v>
          </cell>
          <cell r="BF121">
            <v>0</v>
          </cell>
          <cell r="BG121" t="str">
            <v>NO</v>
          </cell>
          <cell r="BL121" t="str">
            <v xml:space="preserve">NO </v>
          </cell>
          <cell r="BU121">
            <v>0</v>
          </cell>
        </row>
        <row r="122">
          <cell r="A122" t="str">
            <v>100115670007CO</v>
          </cell>
          <cell r="B122" t="str">
            <v>ND</v>
          </cell>
          <cell r="C122">
            <v>2010</v>
          </cell>
          <cell r="D122">
            <v>2011</v>
          </cell>
          <cell r="E122" t="str">
            <v>0036022011a</v>
          </cell>
          <cell r="F122">
            <v>40620</v>
          </cell>
          <cell r="G122" t="e">
            <v>#VALUE!</v>
          </cell>
          <cell r="H122" t="str">
            <v xml:space="preserve">TRABAJO </v>
          </cell>
          <cell r="I122" t="str">
            <v>Sentencia 2011-03602 Expediente 10-11567-0007-CO. A las trece horas con veintinueve minutos. Acción de Inconstitucionalidad. Viviana Aguilar Álvarez en contra DEL ARTÍCULO 5 DE LA LEY DE COMPENSACIÓN POR PAGO DE PROHIBICIÓN ECONÓMICA POR CONCEPTO DE PROHIBICIÓN, Y LOS ARTÍCULOS 5 Y 9 DEL REGLAMENTO PARA EL PAGO DE COMPENSACIÓN ECONÓMICA POR CONCEPTO DE PROHIBICIÓN. Se rechaza de plano la acción.-</v>
          </cell>
          <cell r="J122" t="str">
            <v>RP</v>
          </cell>
          <cell r="K122" t="str">
            <v>INADMISIBLE</v>
          </cell>
          <cell r="L122" t="str">
            <v>Física</v>
          </cell>
          <cell r="M122">
            <v>1</v>
          </cell>
          <cell r="N122" t="str">
            <v>ND</v>
          </cell>
          <cell r="O122" t="str">
            <v>Femenina</v>
          </cell>
          <cell r="P122" t="str">
            <v>Persona</v>
          </cell>
          <cell r="Q122">
            <v>0</v>
          </cell>
          <cell r="R122">
            <v>1</v>
          </cell>
          <cell r="S122" t="str">
            <v>Nacional</v>
          </cell>
          <cell r="T122" t="str">
            <v>ND</v>
          </cell>
          <cell r="U122" t="str">
            <v>Abogado</v>
          </cell>
          <cell r="V122" t="str">
            <v>Mayor</v>
          </cell>
          <cell r="W122" t="str">
            <v>Ley</v>
          </cell>
          <cell r="X122" t="str">
            <v>Ley 5867 de Compensación por Pago de Prohibición Económica por Concepto de Prohibición</v>
          </cell>
          <cell r="Y122" t="str">
            <v>Artículo 5</v>
          </cell>
          <cell r="Z122" t="str">
            <v>Decreto Ejecutivo 22614 Reglamento para el Pago de Compensación Económica por Concepto de Prohibición artículos 5 y 9</v>
          </cell>
          <cell r="AA122" t="str">
            <v>NO</v>
          </cell>
          <cell r="AB122" t="str">
            <v>AVCM</v>
          </cell>
          <cell r="AC122">
            <v>0</v>
          </cell>
          <cell r="AD122">
            <v>7</v>
          </cell>
          <cell r="AE122">
            <v>0</v>
          </cell>
          <cell r="AF122">
            <v>0</v>
          </cell>
          <cell r="AG122">
            <v>1</v>
          </cell>
          <cell r="AH122">
            <v>0</v>
          </cell>
          <cell r="AI122">
            <v>7</v>
          </cell>
          <cell r="AJ122">
            <v>0</v>
          </cell>
          <cell r="AK122">
            <v>0</v>
          </cell>
          <cell r="AS122" t="str">
            <v>AVCM</v>
          </cell>
          <cell r="AT122" t="str">
            <v>GAS</v>
          </cell>
          <cell r="AU122" t="str">
            <v>FCC</v>
          </cell>
          <cell r="AV122" t="str">
            <v>FCV</v>
          </cell>
          <cell r="AW122" t="str">
            <v>EJL</v>
          </cell>
          <cell r="AX122" t="str">
            <v>EUC</v>
          </cell>
          <cell r="AY122" t="str">
            <v>JAG</v>
          </cell>
          <cell r="BC122" t="str">
            <v>diferente</v>
          </cell>
          <cell r="BD122" t="str">
            <v>igual</v>
          </cell>
          <cell r="BE122">
            <v>0</v>
          </cell>
          <cell r="BF122">
            <v>0</v>
          </cell>
          <cell r="BG122" t="str">
            <v>NO</v>
          </cell>
          <cell r="BL122" t="str">
            <v xml:space="preserve">NO </v>
          </cell>
          <cell r="BU122" t="str">
            <v>EUC</v>
          </cell>
          <cell r="BV122" t="str">
            <v>JAG</v>
          </cell>
        </row>
        <row r="123">
          <cell r="A123" t="str">
            <v>050137030007CO</v>
          </cell>
          <cell r="B123">
            <v>38649</v>
          </cell>
          <cell r="C123">
            <v>2005</v>
          </cell>
          <cell r="D123">
            <v>2006</v>
          </cell>
          <cell r="E123" t="str">
            <v>0004462006a</v>
          </cell>
          <cell r="F123">
            <v>38742</v>
          </cell>
          <cell r="G123">
            <v>93</v>
          </cell>
          <cell r="H123" t="str">
            <v>COMERCIO</v>
          </cell>
          <cell r="I123" t="str">
            <v>Se rechaza de plano la acción.</v>
          </cell>
          <cell r="J123" t="str">
            <v>RP</v>
          </cell>
          <cell r="K123" t="str">
            <v>INADMISIBLE</v>
          </cell>
          <cell r="L123" t="str">
            <v>Jurídica</v>
          </cell>
          <cell r="M123">
            <v>1</v>
          </cell>
          <cell r="N123" t="str">
            <v>ND</v>
          </cell>
          <cell r="O123" t="str">
            <v>Empresa privada</v>
          </cell>
          <cell r="P123" t="str">
            <v>Empresa privada</v>
          </cell>
          <cell r="Q123">
            <v>99</v>
          </cell>
          <cell r="R123">
            <v>99</v>
          </cell>
          <cell r="S123" t="str">
            <v>ND</v>
          </cell>
          <cell r="T123" t="str">
            <v>ND</v>
          </cell>
          <cell r="U123" t="str">
            <v>ND</v>
          </cell>
          <cell r="V123" t="str">
            <v>ND</v>
          </cell>
          <cell r="W123" t="str">
            <v>Decreto Ejecutivo</v>
          </cell>
          <cell r="X123" t="str">
            <v>Decreto Ejecutivo 20503 Reforma al Reglamento de la Ley de Incentivos de la Producción Industrial</v>
          </cell>
          <cell r="Y123" t="str">
            <v>Toda la norma</v>
          </cell>
          <cell r="Z123" t="str">
            <v>ND</v>
          </cell>
          <cell r="AA123" t="str">
            <v>NO</v>
          </cell>
          <cell r="AB123" t="str">
            <v>LFSC</v>
          </cell>
          <cell r="AC123">
            <v>0</v>
          </cell>
          <cell r="AD123">
            <v>7</v>
          </cell>
          <cell r="AE123">
            <v>0</v>
          </cell>
          <cell r="AF123">
            <v>0</v>
          </cell>
          <cell r="AG123">
            <v>1</v>
          </cell>
          <cell r="AH123">
            <v>0</v>
          </cell>
          <cell r="AI123">
            <v>7</v>
          </cell>
          <cell r="AJ123">
            <v>0</v>
          </cell>
          <cell r="AK123">
            <v>0</v>
          </cell>
          <cell r="AL123">
            <v>0</v>
          </cell>
          <cell r="AM123">
            <v>0</v>
          </cell>
          <cell r="AN123">
            <v>0</v>
          </cell>
          <cell r="AO123">
            <v>0</v>
          </cell>
          <cell r="AP123">
            <v>0</v>
          </cell>
          <cell r="AQ123">
            <v>0</v>
          </cell>
          <cell r="AR123">
            <v>0</v>
          </cell>
          <cell r="AS123" t="str">
            <v>LFSC</v>
          </cell>
          <cell r="AT123" t="str">
            <v>LPMM</v>
          </cell>
          <cell r="AU123" t="str">
            <v>AVB</v>
          </cell>
          <cell r="AV123" t="str">
            <v>EJL</v>
          </cell>
          <cell r="AW123" t="str">
            <v>FCC</v>
          </cell>
          <cell r="AX123" t="str">
            <v>JLMQ</v>
          </cell>
          <cell r="AY123" t="str">
            <v>HGQ</v>
          </cell>
          <cell r="BC123" t="str">
            <v>diferente</v>
          </cell>
          <cell r="BD123" t="str">
            <v>igual</v>
          </cell>
          <cell r="BE123">
            <v>0</v>
          </cell>
          <cell r="BF123">
            <v>0</v>
          </cell>
          <cell r="BG123" t="str">
            <v>NO</v>
          </cell>
          <cell r="BL123" t="str">
            <v xml:space="preserve">NO </v>
          </cell>
          <cell r="BU123" t="str">
            <v>JLMQ</v>
          </cell>
          <cell r="BV123" t="str">
            <v>HGQ</v>
          </cell>
        </row>
        <row r="124">
          <cell r="A124" t="str">
            <v>050138040007CO</v>
          </cell>
          <cell r="B124">
            <v>38650</v>
          </cell>
          <cell r="C124">
            <v>2005</v>
          </cell>
          <cell r="D124">
            <v>2006</v>
          </cell>
          <cell r="E124" t="str">
            <v>0004472006a</v>
          </cell>
          <cell r="F124">
            <v>38742</v>
          </cell>
          <cell r="G124">
            <v>92</v>
          </cell>
          <cell r="H124" t="str">
            <v>ADMINISTRATIVO</v>
          </cell>
          <cell r="I124" t="str">
            <v>Se rechaza de plano la acción.</v>
          </cell>
          <cell r="J124" t="str">
            <v>RP</v>
          </cell>
          <cell r="K124" t="str">
            <v>INADMISIBLE</v>
          </cell>
          <cell r="L124" t="str">
            <v>Jurídica</v>
          </cell>
          <cell r="M124">
            <v>1</v>
          </cell>
          <cell r="N124" t="str">
            <v>ND</v>
          </cell>
          <cell r="O124" t="str">
            <v>Empresa privada</v>
          </cell>
          <cell r="P124" t="str">
            <v>Empresa privada</v>
          </cell>
          <cell r="Q124">
            <v>99</v>
          </cell>
          <cell r="R124">
            <v>99</v>
          </cell>
          <cell r="S124" t="str">
            <v>ND</v>
          </cell>
          <cell r="T124" t="str">
            <v>ND</v>
          </cell>
          <cell r="U124" t="str">
            <v>ND</v>
          </cell>
          <cell r="V124" t="str">
            <v>ND</v>
          </cell>
          <cell r="W124" t="str">
            <v>Acto administrativo</v>
          </cell>
          <cell r="X124" t="str">
            <v>Reglamento de Procedimientos Administrativos de la Contraloría General de la República</v>
          </cell>
          <cell r="Y124" t="str">
            <v>artículos 4 inciso g) y 29</v>
          </cell>
          <cell r="Z124" t="str">
            <v>ND</v>
          </cell>
          <cell r="AA124" t="str">
            <v>NO</v>
          </cell>
          <cell r="AB124" t="str">
            <v>LFSC</v>
          </cell>
          <cell r="AC124">
            <v>0</v>
          </cell>
          <cell r="AD124">
            <v>7</v>
          </cell>
          <cell r="AE124">
            <v>0</v>
          </cell>
          <cell r="AF124">
            <v>0</v>
          </cell>
          <cell r="AG124">
            <v>1</v>
          </cell>
          <cell r="AH124">
            <v>0</v>
          </cell>
          <cell r="AI124">
            <v>7</v>
          </cell>
          <cell r="AJ124">
            <v>0</v>
          </cell>
          <cell r="AK124">
            <v>0</v>
          </cell>
          <cell r="AS124" t="str">
            <v>LFSC</v>
          </cell>
          <cell r="AT124" t="str">
            <v>LPMM</v>
          </cell>
          <cell r="AU124" t="str">
            <v>AVB</v>
          </cell>
          <cell r="AV124" t="str">
            <v>EJL</v>
          </cell>
          <cell r="AW124" t="str">
            <v>FCC</v>
          </cell>
          <cell r="AX124" t="str">
            <v>JLMQ</v>
          </cell>
          <cell r="AY124" t="str">
            <v>HGQ</v>
          </cell>
          <cell r="BC124" t="str">
            <v>diferente</v>
          </cell>
          <cell r="BD124" t="str">
            <v>igual</v>
          </cell>
          <cell r="BE124">
            <v>0</v>
          </cell>
          <cell r="BF124">
            <v>0</v>
          </cell>
          <cell r="BG124" t="str">
            <v>NO</v>
          </cell>
          <cell r="BL124" t="str">
            <v xml:space="preserve">NO </v>
          </cell>
          <cell r="BU124" t="str">
            <v>JLMQ</v>
          </cell>
          <cell r="BV124" t="str">
            <v>HGQ</v>
          </cell>
        </row>
        <row r="125">
          <cell r="A125" t="str">
            <v>050138540007CO</v>
          </cell>
          <cell r="B125">
            <v>38651</v>
          </cell>
          <cell r="C125">
            <v>2005</v>
          </cell>
          <cell r="D125">
            <v>2006</v>
          </cell>
          <cell r="E125" t="str">
            <v>0045032006a</v>
          </cell>
          <cell r="F125">
            <v>38805</v>
          </cell>
          <cell r="G125">
            <v>154</v>
          </cell>
          <cell r="H125" t="str">
            <v>MUNICIPALIDAD</v>
          </cell>
          <cell r="I125" t="str">
            <v>Se rechaza de plano la acción</v>
          </cell>
          <cell r="J125" t="str">
            <v>RP</v>
          </cell>
          <cell r="K125" t="str">
            <v>INADMISIBLE</v>
          </cell>
          <cell r="L125" t="str">
            <v>Jurídica</v>
          </cell>
          <cell r="M125">
            <v>1</v>
          </cell>
          <cell r="N125" t="str">
            <v>ND</v>
          </cell>
          <cell r="O125" t="str">
            <v>Empresa privada</v>
          </cell>
          <cell r="P125" t="str">
            <v>Empresa privada</v>
          </cell>
          <cell r="Q125">
            <v>99</v>
          </cell>
          <cell r="R125">
            <v>99</v>
          </cell>
          <cell r="S125" t="str">
            <v>ND</v>
          </cell>
          <cell r="T125" t="str">
            <v>ND</v>
          </cell>
          <cell r="U125" t="str">
            <v>ND</v>
          </cell>
          <cell r="V125" t="str">
            <v>ND</v>
          </cell>
          <cell r="W125" t="str">
            <v>Acto administrativo</v>
          </cell>
          <cell r="X125" t="str">
            <v>Reglamento de Zonificación de Tilarán</v>
          </cell>
          <cell r="Y125" t="str">
            <v>Toda la norma</v>
          </cell>
          <cell r="Z125" t="str">
            <v>ND</v>
          </cell>
          <cell r="AA125" t="str">
            <v>NO</v>
          </cell>
          <cell r="AB125" t="str">
            <v>LFSC</v>
          </cell>
          <cell r="AC125">
            <v>0</v>
          </cell>
          <cell r="AD125">
            <v>7</v>
          </cell>
          <cell r="AE125">
            <v>0</v>
          </cell>
          <cell r="AF125">
            <v>0</v>
          </cell>
          <cell r="AG125">
            <v>1</v>
          </cell>
          <cell r="AH125">
            <v>0</v>
          </cell>
          <cell r="AI125">
            <v>7</v>
          </cell>
          <cell r="AJ125">
            <v>0</v>
          </cell>
          <cell r="AK125">
            <v>0</v>
          </cell>
          <cell r="AS125" t="str">
            <v>LFSC</v>
          </cell>
          <cell r="AT125" t="str">
            <v>LPMM</v>
          </cell>
          <cell r="AU125" t="str">
            <v>AVCM</v>
          </cell>
          <cell r="AV125" t="str">
            <v>GAS</v>
          </cell>
          <cell r="AW125" t="str">
            <v>FCC</v>
          </cell>
          <cell r="AX125" t="str">
            <v>AGV</v>
          </cell>
          <cell r="AY125" t="str">
            <v>FCC</v>
          </cell>
          <cell r="BC125" t="str">
            <v>diferente</v>
          </cell>
          <cell r="BD125" t="str">
            <v>igual</v>
          </cell>
          <cell r="BE125">
            <v>0</v>
          </cell>
          <cell r="BF125">
            <v>0</v>
          </cell>
          <cell r="BG125" t="str">
            <v>NO</v>
          </cell>
          <cell r="BL125" t="str">
            <v xml:space="preserve">NO </v>
          </cell>
          <cell r="BU125" t="str">
            <v>AGV</v>
          </cell>
          <cell r="BV125">
            <v>0</v>
          </cell>
        </row>
        <row r="126">
          <cell r="A126" t="str">
            <v>050140520007CO</v>
          </cell>
          <cell r="B126">
            <v>38656</v>
          </cell>
          <cell r="C126">
            <v>2005</v>
          </cell>
          <cell r="D126">
            <v>2006</v>
          </cell>
          <cell r="E126">
            <v>18002006</v>
          </cell>
          <cell r="F126">
            <v>38763</v>
          </cell>
          <cell r="G126">
            <v>107</v>
          </cell>
          <cell r="H126" t="str">
            <v>COMERCIO</v>
          </cell>
          <cell r="I126" t="str">
            <v>Se rechaza de plano la acción. Reséñese este pronunciamiento en el Diario Oficial La Gaceta y publíquese íntegramente en el Boletín Judicial. Notifíquese.-</v>
          </cell>
          <cell r="J126" t="str">
            <v>RP</v>
          </cell>
          <cell r="K126" t="str">
            <v>INADMISIBLE</v>
          </cell>
          <cell r="L126" t="str">
            <v>Jurídica</v>
          </cell>
          <cell r="M126">
            <v>1</v>
          </cell>
          <cell r="N126" t="str">
            <v>ND</v>
          </cell>
          <cell r="O126" t="str">
            <v>Empresa privada</v>
          </cell>
          <cell r="P126" t="str">
            <v>Empresa privada</v>
          </cell>
          <cell r="Q126">
            <v>99</v>
          </cell>
          <cell r="R126">
            <v>99</v>
          </cell>
          <cell r="S126" t="str">
            <v>ND</v>
          </cell>
          <cell r="T126" t="str">
            <v>ND</v>
          </cell>
          <cell r="U126" t="str">
            <v>ND</v>
          </cell>
          <cell r="V126" t="str">
            <v>ND</v>
          </cell>
          <cell r="W126" t="str">
            <v>Ley</v>
          </cell>
          <cell r="X126" t="str">
            <v>Ley 7130 Código Procesal Civil</v>
          </cell>
          <cell r="Y126" t="str">
            <v>artículos 554 y 559</v>
          </cell>
          <cell r="Z126" t="str">
            <v>ND</v>
          </cell>
          <cell r="AA126" t="str">
            <v>NO</v>
          </cell>
          <cell r="AB126" t="str">
            <v>LFSC</v>
          </cell>
          <cell r="AC126">
            <v>0</v>
          </cell>
          <cell r="AD126">
            <v>7</v>
          </cell>
          <cell r="AE126">
            <v>0</v>
          </cell>
          <cell r="AF126">
            <v>0</v>
          </cell>
          <cell r="AG126">
            <v>1</v>
          </cell>
          <cell r="AH126">
            <v>0</v>
          </cell>
          <cell r="AI126">
            <v>7</v>
          </cell>
          <cell r="AJ126">
            <v>0</v>
          </cell>
          <cell r="AK126">
            <v>0</v>
          </cell>
          <cell r="AS126" t="str">
            <v>LFSC</v>
          </cell>
          <cell r="AT126" t="str">
            <v>LPMM</v>
          </cell>
          <cell r="AU126" t="str">
            <v>EJL</v>
          </cell>
          <cell r="AV126" t="str">
            <v>GAS</v>
          </cell>
          <cell r="AW126" t="str">
            <v>FCC</v>
          </cell>
          <cell r="AX126" t="str">
            <v>RMAG</v>
          </cell>
          <cell r="AY126" t="str">
            <v>JAG</v>
          </cell>
          <cell r="BC126" t="str">
            <v>diferente</v>
          </cell>
          <cell r="BD126" t="str">
            <v>igual</v>
          </cell>
          <cell r="BE126">
            <v>0</v>
          </cell>
          <cell r="BF126">
            <v>0</v>
          </cell>
          <cell r="BG126" t="str">
            <v>NO</v>
          </cell>
          <cell r="BL126" t="str">
            <v xml:space="preserve">NO </v>
          </cell>
          <cell r="BU126" t="str">
            <v>RMAG</v>
          </cell>
          <cell r="BV126" t="str">
            <v>JAG</v>
          </cell>
        </row>
        <row r="127">
          <cell r="A127" t="str">
            <v>130025670007CO</v>
          </cell>
          <cell r="B127">
            <v>41337</v>
          </cell>
          <cell r="C127">
            <v>2013</v>
          </cell>
          <cell r="D127">
            <v>2013</v>
          </cell>
          <cell r="E127" t="str">
            <v>00375813a</v>
          </cell>
          <cell r="F127">
            <v>41353</v>
          </cell>
          <cell r="G127">
            <v>16</v>
          </cell>
          <cell r="H127" t="str">
            <v xml:space="preserve">MINORIAS </v>
          </cell>
          <cell r="I127" t="str">
            <v>18)      Sentencia 2013-03758.Expediente 13-002567-0007-CO. A las quince horas con cinco minutos. Acción de inconstitucionalidad contra artículo 3.g, 46,51,52,54 Y 59 De La Ley Del Sistema Financiero Nacional Para La Vivienda Y Creación Del Banco Hipotecario de la Vivienda. Número 7052. Se rechaza de plano la acción. La Magistrada Calzada Miranda y el Magistrado Cruz Castro, salvan el voto y ordenan dar curso a la acción.</v>
          </cell>
          <cell r="J127" t="str">
            <v>RP</v>
          </cell>
          <cell r="K127" t="str">
            <v>ADMISIBILIDAD</v>
          </cell>
          <cell r="L127" t="str">
            <v>Jurídica</v>
          </cell>
          <cell r="M127">
            <v>1</v>
          </cell>
          <cell r="N127" t="str">
            <v>ND</v>
          </cell>
          <cell r="O127" t="str">
            <v>Miembros de los supremos poderes</v>
          </cell>
          <cell r="P127" t="str">
            <v>Miembros de los supremos poderes</v>
          </cell>
          <cell r="Q127">
            <v>99</v>
          </cell>
          <cell r="R127">
            <v>99</v>
          </cell>
          <cell r="S127" t="str">
            <v>ND</v>
          </cell>
          <cell r="T127" t="str">
            <v>ND</v>
          </cell>
          <cell r="U127" t="str">
            <v>ND</v>
          </cell>
          <cell r="V127" t="str">
            <v>ND</v>
          </cell>
          <cell r="W127" t="str">
            <v>Ley</v>
          </cell>
          <cell r="X127" t="str">
            <v xml:space="preserve">Ley 7052 del Sistema Financiero Nacional para la Vivienda y Creación del BANHVI (Banco Hipotecario de la Vivienda)
</v>
          </cell>
          <cell r="Y127" t="str">
            <v>Artículos 3 inciso g), 46, 51, 52, 54 y 59</v>
          </cell>
          <cell r="Z127" t="str">
            <v>ND</v>
          </cell>
          <cell r="AA127" t="str">
            <v>NO</v>
          </cell>
          <cell r="AB127" t="str">
            <v>AVCM</v>
          </cell>
          <cell r="AC127">
            <v>0</v>
          </cell>
          <cell r="AD127">
            <v>5</v>
          </cell>
          <cell r="AE127">
            <v>2</v>
          </cell>
          <cell r="AF127">
            <v>0</v>
          </cell>
          <cell r="AG127">
            <v>1</v>
          </cell>
          <cell r="AH127">
            <v>1</v>
          </cell>
          <cell r="AI127">
            <v>7</v>
          </cell>
          <cell r="AJ127">
            <v>2</v>
          </cell>
          <cell r="AK127">
            <v>0</v>
          </cell>
          <cell r="AS127" t="str">
            <v>FCV</v>
          </cell>
          <cell r="AT127" t="str">
            <v>PRL</v>
          </cell>
          <cell r="AU127" t="str">
            <v>GAS</v>
          </cell>
          <cell r="AV127" t="str">
            <v>RSC</v>
          </cell>
          <cell r="AW127" t="str">
            <v>EJL</v>
          </cell>
          <cell r="AX127">
            <v>0</v>
          </cell>
          <cell r="AY127">
            <v>0</v>
          </cell>
          <cell r="AZ127" t="str">
            <v>AVCM</v>
          </cell>
          <cell r="BA127" t="str">
            <v>FCC</v>
          </cell>
          <cell r="BC127" t="str">
            <v>diferente</v>
          </cell>
          <cell r="BD127" t="str">
            <v>diferente</v>
          </cell>
          <cell r="BE127" t="str">
            <v>cursoMin</v>
          </cell>
          <cell r="BF127">
            <v>0</v>
          </cell>
          <cell r="BG127" t="str">
            <v>SI</v>
          </cell>
          <cell r="BH127">
            <v>1</v>
          </cell>
          <cell r="BI127" t="str">
            <v>AVCM</v>
          </cell>
          <cell r="BJ127" t="str">
            <v>FCC</v>
          </cell>
          <cell r="BL127" t="str">
            <v xml:space="preserve">NO </v>
          </cell>
          <cell r="BU127" t="str">
            <v>RSC</v>
          </cell>
        </row>
        <row r="128">
          <cell r="A128" t="str">
            <v>050143910007CO</v>
          </cell>
          <cell r="B128">
            <v>38663</v>
          </cell>
          <cell r="C128">
            <v>2005</v>
          </cell>
          <cell r="D128">
            <v>2006</v>
          </cell>
          <cell r="E128" t="str">
            <v>0002192006a</v>
          </cell>
          <cell r="F128">
            <v>38735</v>
          </cell>
          <cell r="G128">
            <v>72</v>
          </cell>
          <cell r="H128" t="str">
            <v>PENAL</v>
          </cell>
          <cell r="I128" t="str">
            <v>Se rechaza por el fondo la acción.</v>
          </cell>
          <cell r="J128" t="str">
            <v>RF</v>
          </cell>
          <cell r="K128" t="str">
            <v>FONDO</v>
          </cell>
          <cell r="L128" t="str">
            <v>Física</v>
          </cell>
          <cell r="M128">
            <v>1</v>
          </cell>
          <cell r="N128" t="str">
            <v>San José</v>
          </cell>
          <cell r="O128" t="str">
            <v>Masculino</v>
          </cell>
          <cell r="P128" t="str">
            <v>Persona</v>
          </cell>
          <cell r="Q128">
            <v>1</v>
          </cell>
          <cell r="R128">
            <v>0</v>
          </cell>
          <cell r="S128" t="str">
            <v>Nacional</v>
          </cell>
          <cell r="T128" t="str">
            <v>Casado</v>
          </cell>
          <cell r="U128" t="str">
            <v>Abogado</v>
          </cell>
          <cell r="V128" t="str">
            <v>Mayor</v>
          </cell>
          <cell r="W128" t="str">
            <v>Ley</v>
          </cell>
          <cell r="X128" t="str">
            <v>Ley 7594 Código Procesal Penal</v>
          </cell>
          <cell r="Y128" t="str">
            <v>artículo 55 inciso f)</v>
          </cell>
          <cell r="Z128" t="str">
            <v>ND</v>
          </cell>
          <cell r="AA128" t="str">
            <v>NO</v>
          </cell>
          <cell r="AB128" t="str">
            <v>LFSC</v>
          </cell>
          <cell r="AC128">
            <v>7</v>
          </cell>
          <cell r="AD128">
            <v>0</v>
          </cell>
          <cell r="AE128">
            <v>0</v>
          </cell>
          <cell r="AF128">
            <v>1</v>
          </cell>
          <cell r="AG128">
            <v>0</v>
          </cell>
          <cell r="AH128">
            <v>0</v>
          </cell>
          <cell r="AI128">
            <v>7</v>
          </cell>
          <cell r="AJ128">
            <v>0</v>
          </cell>
          <cell r="AK128">
            <v>0</v>
          </cell>
          <cell r="AL128" t="str">
            <v>LFSC</v>
          </cell>
          <cell r="AM128" t="str">
            <v>AVCM</v>
          </cell>
          <cell r="AN128" t="str">
            <v>AVB</v>
          </cell>
          <cell r="AO128" t="str">
            <v>EJL</v>
          </cell>
          <cell r="AP128" t="str">
            <v>JLMQ</v>
          </cell>
          <cell r="AQ128" t="str">
            <v>TRA</v>
          </cell>
          <cell r="AR128" t="str">
            <v>ASS</v>
          </cell>
          <cell r="AS128">
            <v>0</v>
          </cell>
          <cell r="AT128">
            <v>0</v>
          </cell>
          <cell r="AU128">
            <v>0</v>
          </cell>
          <cell r="AV128">
            <v>0</v>
          </cell>
          <cell r="AW128">
            <v>0</v>
          </cell>
          <cell r="AX128">
            <v>0</v>
          </cell>
          <cell r="AY128">
            <v>0</v>
          </cell>
          <cell r="BC128" t="str">
            <v>igual</v>
          </cell>
          <cell r="BD128" t="str">
            <v>diferente</v>
          </cell>
          <cell r="BE128">
            <v>0</v>
          </cell>
          <cell r="BF128">
            <v>0</v>
          </cell>
          <cell r="BG128" t="str">
            <v>NO</v>
          </cell>
          <cell r="BL128" t="str">
            <v xml:space="preserve">NO </v>
          </cell>
          <cell r="BU128" t="str">
            <v>JLMQ</v>
          </cell>
          <cell r="BV128" t="str">
            <v>TRA</v>
          </cell>
          <cell r="BW128" t="str">
            <v>ASS</v>
          </cell>
        </row>
        <row r="129">
          <cell r="A129" t="str">
            <v>120055090007CO</v>
          </cell>
          <cell r="B129">
            <v>41029</v>
          </cell>
          <cell r="C129">
            <v>2012</v>
          </cell>
          <cell r="D129">
            <v>2012</v>
          </cell>
          <cell r="E129" t="str">
            <v>00687312a</v>
          </cell>
          <cell r="F129">
            <v>41052</v>
          </cell>
          <cell r="G129">
            <v>23</v>
          </cell>
          <cell r="H129" t="str">
            <v>TRANSITO</v>
          </cell>
          <cell r="I129" t="str">
            <v xml:space="preserve">1) Sentencia 2012-06873
Expediente 12-005509-0007-CO. A las dieciséis horas con diez minutos. Acción de Inconstitucionalidad contra Artículo 133 Ll) de la Ley de Tránsito por Vías Terrestres. Se rechaza de plano la acción.-
</v>
          </cell>
          <cell r="J129" t="str">
            <v>RP</v>
          </cell>
          <cell r="K129" t="str">
            <v>INADMISIBLE</v>
          </cell>
          <cell r="L129" t="str">
            <v>Física</v>
          </cell>
          <cell r="M129">
            <v>1</v>
          </cell>
          <cell r="N129" t="str">
            <v>ND</v>
          </cell>
          <cell r="O129" t="str">
            <v>Femenina</v>
          </cell>
          <cell r="P129" t="str">
            <v>Persona</v>
          </cell>
          <cell r="Q129">
            <v>0</v>
          </cell>
          <cell r="R129">
            <v>1</v>
          </cell>
          <cell r="S129" t="str">
            <v>Nacional</v>
          </cell>
          <cell r="T129" t="str">
            <v>Divorciado</v>
          </cell>
          <cell r="U129" t="str">
            <v>Abogado</v>
          </cell>
          <cell r="V129" t="str">
            <v>Mayor</v>
          </cell>
          <cell r="W129" t="str">
            <v>Ley</v>
          </cell>
          <cell r="X129" t="str">
            <v>Ley 7331 de Tránsito por Vías Públicas Terrestres</v>
          </cell>
          <cell r="Y129" t="str">
            <v>Artículo 133 inciso ll)</v>
          </cell>
          <cell r="Z129" t="str">
            <v>ND</v>
          </cell>
          <cell r="AA129" t="str">
            <v>NO</v>
          </cell>
          <cell r="AB129" t="str">
            <v>AVCM</v>
          </cell>
          <cell r="AC129">
            <v>0</v>
          </cell>
          <cell r="AD129">
            <v>7</v>
          </cell>
          <cell r="AE129">
            <v>0</v>
          </cell>
          <cell r="AF129">
            <v>0</v>
          </cell>
          <cell r="AG129">
            <v>1</v>
          </cell>
          <cell r="AH129">
            <v>0</v>
          </cell>
          <cell r="AI129">
            <v>7</v>
          </cell>
          <cell r="AJ129">
            <v>0</v>
          </cell>
          <cell r="AK129">
            <v>0</v>
          </cell>
          <cell r="AL129">
            <v>0</v>
          </cell>
          <cell r="AM129">
            <v>0</v>
          </cell>
          <cell r="AN129">
            <v>0</v>
          </cell>
          <cell r="AO129">
            <v>0</v>
          </cell>
          <cell r="AP129">
            <v>0</v>
          </cell>
          <cell r="AQ129">
            <v>0</v>
          </cell>
          <cell r="AR129">
            <v>0</v>
          </cell>
          <cell r="AS129" t="str">
            <v>AVCM</v>
          </cell>
          <cell r="AT129" t="str">
            <v>LPMM</v>
          </cell>
          <cell r="AU129" t="str">
            <v>GAS</v>
          </cell>
          <cell r="AV129" t="str">
            <v>FCC</v>
          </cell>
          <cell r="AW129" t="str">
            <v>FCV</v>
          </cell>
          <cell r="AX129" t="str">
            <v>PRL</v>
          </cell>
          <cell r="AY129" t="str">
            <v>RGP</v>
          </cell>
          <cell r="BC129" t="str">
            <v>diferente</v>
          </cell>
          <cell r="BD129" t="str">
            <v>igual</v>
          </cell>
          <cell r="BE129">
            <v>0</v>
          </cell>
          <cell r="BF129">
            <v>0</v>
          </cell>
          <cell r="BG129" t="str">
            <v>NO</v>
          </cell>
          <cell r="BL129" t="str">
            <v xml:space="preserve">NO </v>
          </cell>
          <cell r="BU129" t="str">
            <v>RGP</v>
          </cell>
          <cell r="BV129">
            <v>0</v>
          </cell>
        </row>
        <row r="130">
          <cell r="A130" t="str">
            <v>050147730007CO</v>
          </cell>
          <cell r="B130">
            <v>38671</v>
          </cell>
          <cell r="C130">
            <v>2005</v>
          </cell>
          <cell r="D130">
            <v>2006</v>
          </cell>
          <cell r="E130" t="str">
            <v>0059762006a</v>
          </cell>
          <cell r="F130">
            <v>38840</v>
          </cell>
          <cell r="G130">
            <v>169</v>
          </cell>
          <cell r="H130" t="str">
            <v>NOTARIADO</v>
          </cell>
          <cell r="I130" t="str">
            <v xml:space="preserve"> Se rechaza por el fondo la acción.-</v>
          </cell>
          <cell r="J130" t="str">
            <v>RF</v>
          </cell>
          <cell r="K130" t="str">
            <v>FONDO</v>
          </cell>
          <cell r="L130" t="str">
            <v>Física</v>
          </cell>
          <cell r="M130">
            <v>1</v>
          </cell>
          <cell r="N130" t="str">
            <v>San José</v>
          </cell>
          <cell r="O130" t="str">
            <v>Masculino</v>
          </cell>
          <cell r="P130" t="str">
            <v>Persona</v>
          </cell>
          <cell r="Q130">
            <v>1</v>
          </cell>
          <cell r="R130">
            <v>0</v>
          </cell>
          <cell r="S130" t="str">
            <v>Nacional</v>
          </cell>
          <cell r="T130" t="str">
            <v>Casado</v>
          </cell>
          <cell r="U130" t="str">
            <v>ND</v>
          </cell>
          <cell r="V130" t="str">
            <v>Mayor</v>
          </cell>
          <cell r="W130" t="str">
            <v>Ley</v>
          </cell>
          <cell r="X130" t="str">
            <v>Ley 7764 Código Notarial</v>
          </cell>
          <cell r="Y130" t="str">
            <v xml:space="preserve">artículos 141 </v>
          </cell>
          <cell r="Z130" t="str">
            <v>ND</v>
          </cell>
          <cell r="AA130" t="str">
            <v>NO</v>
          </cell>
          <cell r="AB130" t="str">
            <v>LFSC</v>
          </cell>
          <cell r="AC130">
            <v>7</v>
          </cell>
          <cell r="AD130">
            <v>0</v>
          </cell>
          <cell r="AE130">
            <v>0</v>
          </cell>
          <cell r="AF130">
            <v>1</v>
          </cell>
          <cell r="AG130">
            <v>0</v>
          </cell>
          <cell r="AH130">
            <v>0</v>
          </cell>
          <cell r="AI130">
            <v>7</v>
          </cell>
          <cell r="AJ130">
            <v>0</v>
          </cell>
          <cell r="AK130">
            <v>0</v>
          </cell>
          <cell r="AL130" t="str">
            <v>LFSC</v>
          </cell>
          <cell r="AM130" t="str">
            <v>LPMM</v>
          </cell>
          <cell r="AN130" t="str">
            <v>AVB</v>
          </cell>
          <cell r="AO130" t="str">
            <v>GAS</v>
          </cell>
          <cell r="AP130" t="str">
            <v>FCC</v>
          </cell>
          <cell r="AQ130" t="str">
            <v>AVCM</v>
          </cell>
          <cell r="AR130" t="str">
            <v>FCC</v>
          </cell>
          <cell r="AS130">
            <v>0</v>
          </cell>
          <cell r="AT130">
            <v>0</v>
          </cell>
          <cell r="AU130">
            <v>0</v>
          </cell>
          <cell r="AV130">
            <v>0</v>
          </cell>
          <cell r="AW130">
            <v>0</v>
          </cell>
          <cell r="AX130">
            <v>0</v>
          </cell>
          <cell r="AY130">
            <v>0</v>
          </cell>
          <cell r="BC130" t="str">
            <v>igual</v>
          </cell>
          <cell r="BD130" t="str">
            <v>diferente</v>
          </cell>
          <cell r="BE130">
            <v>0</v>
          </cell>
          <cell r="BF130">
            <v>0</v>
          </cell>
          <cell r="BG130" t="str">
            <v>NO</v>
          </cell>
          <cell r="BL130" t="str">
            <v xml:space="preserve">NO </v>
          </cell>
        </row>
        <row r="131">
          <cell r="A131" t="str">
            <v>050147740007CO</v>
          </cell>
          <cell r="B131">
            <v>38671</v>
          </cell>
          <cell r="C131">
            <v>2005</v>
          </cell>
          <cell r="D131">
            <v>2006</v>
          </cell>
          <cell r="E131" t="str">
            <v>0088142006a</v>
          </cell>
          <cell r="F131">
            <v>38889</v>
          </cell>
          <cell r="G131">
            <v>218</v>
          </cell>
          <cell r="H131" t="str">
            <v>FAMILIA</v>
          </cell>
          <cell r="I131" t="str">
            <v xml:space="preserve">178) Sentencia 2006-08814
Expediente 05-14774-0007-CO. A las diecisiete horas con veintisiete minutos. Acción de Inconstitucionalidad. Eduardo López Arroyo en contra de la jurisprudencia del Tribunal de Familia, concretamente los votos 761-03, 1615-03 y 2029-04 que declara como bien ganancial la explotación de permiso o concesión para operar un taxi. Se rechaza de plano la acción.-
</v>
          </cell>
          <cell r="J131" t="str">
            <v>RP</v>
          </cell>
          <cell r="K131" t="str">
            <v>INADMISIBLE</v>
          </cell>
          <cell r="L131" t="str">
            <v>Física</v>
          </cell>
          <cell r="M131">
            <v>1</v>
          </cell>
          <cell r="N131" t="str">
            <v>ND</v>
          </cell>
          <cell r="O131" t="str">
            <v>Femenina</v>
          </cell>
          <cell r="P131" t="str">
            <v>Persona</v>
          </cell>
          <cell r="Q131">
            <v>0</v>
          </cell>
          <cell r="R131">
            <v>1</v>
          </cell>
          <cell r="S131" t="str">
            <v>ND</v>
          </cell>
          <cell r="T131" t="str">
            <v>ND</v>
          </cell>
          <cell r="U131" t="str">
            <v>ND</v>
          </cell>
          <cell r="V131" t="str">
            <v>ND</v>
          </cell>
          <cell r="W131" t="str">
            <v>Sentencia</v>
          </cell>
          <cell r="X131" t="str">
            <v>jurisprudencia del Tribunal de Familia que sostiene que la explotación del permiso o concesión para operar un taxi, si constituye un bien ganancial</v>
          </cell>
          <cell r="Y131" t="str">
            <v>expediente número 04-000011-165-FA </v>
          </cell>
          <cell r="Z131" t="str">
            <v>ND</v>
          </cell>
          <cell r="AA131" t="str">
            <v>NO</v>
          </cell>
          <cell r="AB131" t="str">
            <v>LFSC</v>
          </cell>
          <cell r="AC131">
            <v>0</v>
          </cell>
          <cell r="AD131">
            <v>7</v>
          </cell>
          <cell r="AE131">
            <v>0</v>
          </cell>
          <cell r="AF131">
            <v>0</v>
          </cell>
          <cell r="AG131">
            <v>1</v>
          </cell>
          <cell r="AH131">
            <v>0</v>
          </cell>
          <cell r="AI131">
            <v>7</v>
          </cell>
          <cell r="AJ131">
            <v>0</v>
          </cell>
          <cell r="AK131">
            <v>0</v>
          </cell>
          <cell r="AS131" t="str">
            <v>LFSC</v>
          </cell>
          <cell r="AT131" t="str">
            <v>AVCM</v>
          </cell>
          <cell r="AU131" t="str">
            <v>AVB</v>
          </cell>
          <cell r="AV131" t="str">
            <v>GAS</v>
          </cell>
          <cell r="AW131" t="str">
            <v>EJL</v>
          </cell>
          <cell r="AX131" t="str">
            <v>FCC</v>
          </cell>
          <cell r="AY131" t="str">
            <v>TRA</v>
          </cell>
          <cell r="BC131" t="str">
            <v>diferente</v>
          </cell>
          <cell r="BD131" t="str">
            <v>igual</v>
          </cell>
          <cell r="BE131">
            <v>0</v>
          </cell>
          <cell r="BF131">
            <v>0</v>
          </cell>
          <cell r="BG131" t="str">
            <v>NO</v>
          </cell>
          <cell r="BL131" t="str">
            <v xml:space="preserve">NO </v>
          </cell>
          <cell r="BU131" t="str">
            <v>TRA</v>
          </cell>
          <cell r="BV131">
            <v>0</v>
          </cell>
        </row>
        <row r="132">
          <cell r="A132" t="str">
            <v>050151650007CO</v>
          </cell>
          <cell r="B132">
            <v>38679</v>
          </cell>
          <cell r="C132">
            <v>2005</v>
          </cell>
          <cell r="D132">
            <v>2006</v>
          </cell>
          <cell r="E132" t="str">
            <v xml:space="preserve">0059752006a </v>
          </cell>
          <cell r="F132">
            <v>38840</v>
          </cell>
          <cell r="G132">
            <v>161</v>
          </cell>
          <cell r="H132" t="str">
            <v>AMBIENTE</v>
          </cell>
          <cell r="I132" t="str">
            <v>Se rechaza por el fondo la acción en relación con el Decreto 32753-MINAE. En lo demás, se rechaza de plano.</v>
          </cell>
          <cell r="J132" t="str">
            <v>RF</v>
          </cell>
          <cell r="K132" t="str">
            <v>FONDO</v>
          </cell>
          <cell r="L132" t="str">
            <v>Jurídica</v>
          </cell>
          <cell r="M132">
            <v>1</v>
          </cell>
          <cell r="N132" t="str">
            <v>Limón</v>
          </cell>
          <cell r="O132" t="str">
            <v>Municipalidad</v>
          </cell>
          <cell r="P132" t="str">
            <v>Municipalidad</v>
          </cell>
          <cell r="Q132">
            <v>99</v>
          </cell>
          <cell r="R132">
            <v>99</v>
          </cell>
          <cell r="S132" t="str">
            <v>Nacional</v>
          </cell>
          <cell r="T132" t="str">
            <v>ND</v>
          </cell>
          <cell r="U132" t="str">
            <v>ND</v>
          </cell>
          <cell r="V132" t="str">
            <v>ND</v>
          </cell>
          <cell r="W132" t="str">
            <v>Decreto Ejecutivo</v>
          </cell>
          <cell r="X132" t="str">
            <v>Decreto Ejecutivo 16614-MAG Creación del Refugio de Vida Silvestre Gandoca-Manzanillo</v>
          </cell>
          <cell r="Y132" t="str">
            <v>Toda la norma</v>
          </cell>
          <cell r="Z132" t="str">
            <v xml:space="preserve">Decreto Ejecutivo 29019-MINAE, Reglamento para el Manejo Participativo de los Recursos Naturales en el Refugio de Vida Silvestre Gandoca Manzanillo, Decreto Ejecutivo 32633, Reglamento a la Ley de Conservación de la Vida Silvestre y el Decreto Ejecutivo  32753-MINAE </v>
          </cell>
          <cell r="AA132" t="str">
            <v>SI</v>
          </cell>
          <cell r="AB132" t="str">
            <v>LFSC</v>
          </cell>
          <cell r="AC132">
            <v>7</v>
          </cell>
          <cell r="AD132">
            <v>0</v>
          </cell>
          <cell r="AE132">
            <v>0</v>
          </cell>
          <cell r="AF132">
            <v>1</v>
          </cell>
          <cell r="AG132">
            <v>0</v>
          </cell>
          <cell r="AH132">
            <v>0</v>
          </cell>
          <cell r="AI132">
            <v>7</v>
          </cell>
          <cell r="AJ132">
            <v>0</v>
          </cell>
          <cell r="AK132">
            <v>0</v>
          </cell>
          <cell r="AL132" t="str">
            <v>LFSC</v>
          </cell>
          <cell r="AM132" t="str">
            <v>LPMM</v>
          </cell>
          <cell r="AN132" t="str">
            <v>AVCM</v>
          </cell>
          <cell r="AO132" t="str">
            <v>AVB</v>
          </cell>
          <cell r="AP132" t="str">
            <v>GAS</v>
          </cell>
          <cell r="AQ132" t="str">
            <v>EJL</v>
          </cell>
          <cell r="AR132" t="str">
            <v>FCC</v>
          </cell>
          <cell r="AS132">
            <v>0</v>
          </cell>
          <cell r="AT132">
            <v>0</v>
          </cell>
          <cell r="AU132">
            <v>0</v>
          </cell>
          <cell r="AV132">
            <v>0</v>
          </cell>
          <cell r="AW132">
            <v>0</v>
          </cell>
          <cell r="AX132">
            <v>0</v>
          </cell>
          <cell r="AY132">
            <v>0</v>
          </cell>
          <cell r="BC132" t="str">
            <v>igual</v>
          </cell>
          <cell r="BD132" t="str">
            <v>diferente</v>
          </cell>
          <cell r="BE132">
            <v>0</v>
          </cell>
          <cell r="BF132">
            <v>0</v>
          </cell>
          <cell r="BG132" t="str">
            <v>NO</v>
          </cell>
          <cell r="BL132" t="str">
            <v xml:space="preserve">NO </v>
          </cell>
          <cell r="BU132">
            <v>0</v>
          </cell>
        </row>
        <row r="133">
          <cell r="A133" t="str">
            <v>050151800007CO</v>
          </cell>
          <cell r="B133">
            <v>38679</v>
          </cell>
          <cell r="C133">
            <v>2005</v>
          </cell>
          <cell r="D133">
            <v>2006</v>
          </cell>
          <cell r="E133" t="str">
            <v>0004452006a</v>
          </cell>
          <cell r="F133">
            <v>38742</v>
          </cell>
          <cell r="G133">
            <v>63</v>
          </cell>
          <cell r="H133" t="str">
            <v>EDUCACION</v>
          </cell>
          <cell r="I133" t="str">
            <v>Se rechaza de plano la acción</v>
          </cell>
          <cell r="J133" t="str">
            <v>RP</v>
          </cell>
          <cell r="K133" t="str">
            <v>INADMISIBLE</v>
          </cell>
          <cell r="L133" t="str">
            <v>Física</v>
          </cell>
          <cell r="M133">
            <v>1</v>
          </cell>
          <cell r="N133" t="str">
            <v>Puntarenas</v>
          </cell>
          <cell r="O133" t="str">
            <v>Femenina</v>
          </cell>
          <cell r="P133" t="str">
            <v>Persona</v>
          </cell>
          <cell r="Q133">
            <v>0</v>
          </cell>
          <cell r="R133">
            <v>1</v>
          </cell>
          <cell r="S133" t="str">
            <v>Nacional</v>
          </cell>
          <cell r="T133" t="str">
            <v>Casado</v>
          </cell>
          <cell r="U133" t="str">
            <v>Administrador</v>
          </cell>
          <cell r="V133" t="str">
            <v>Mayor</v>
          </cell>
          <cell r="W133" t="str">
            <v>Decreto Ejecutivo</v>
          </cell>
          <cell r="X133" t="str">
            <v>Decreto Ejecutivo 30431-MEP Reglamento de la Educación Superior Parauniversitaria</v>
          </cell>
          <cell r="Y133" t="str">
            <v xml:space="preserve">inciso f del artículo 9 </v>
          </cell>
          <cell r="Z133" t="str">
            <v>ND</v>
          </cell>
          <cell r="AA133" t="str">
            <v>NO</v>
          </cell>
          <cell r="AB133" t="str">
            <v>LFSC</v>
          </cell>
          <cell r="AC133">
            <v>0</v>
          </cell>
          <cell r="AD133">
            <v>7</v>
          </cell>
          <cell r="AE133">
            <v>0</v>
          </cell>
          <cell r="AF133">
            <v>0</v>
          </cell>
          <cell r="AG133">
            <v>1</v>
          </cell>
          <cell r="AH133">
            <v>0</v>
          </cell>
          <cell r="AI133">
            <v>7</v>
          </cell>
          <cell r="AJ133">
            <v>0</v>
          </cell>
          <cell r="AK133">
            <v>0</v>
          </cell>
          <cell r="AS133" t="str">
            <v>LFSC</v>
          </cell>
          <cell r="AT133" t="str">
            <v>LPMM</v>
          </cell>
          <cell r="AU133" t="str">
            <v>AVB</v>
          </cell>
          <cell r="AV133" t="str">
            <v>EJL</v>
          </cell>
          <cell r="AW133" t="str">
            <v>FCC</v>
          </cell>
          <cell r="AX133" t="str">
            <v>JLMQ</v>
          </cell>
          <cell r="AY133" t="str">
            <v>HGQ</v>
          </cell>
          <cell r="BC133" t="str">
            <v>diferente</v>
          </cell>
          <cell r="BD133" t="str">
            <v>igual</v>
          </cell>
          <cell r="BE133">
            <v>0</v>
          </cell>
          <cell r="BF133">
            <v>0</v>
          </cell>
          <cell r="BG133" t="str">
            <v>NO</v>
          </cell>
          <cell r="BL133" t="str">
            <v xml:space="preserve">NO </v>
          </cell>
          <cell r="BU133" t="str">
            <v>JLMQ</v>
          </cell>
          <cell r="BV133" t="str">
            <v>HGQ</v>
          </cell>
        </row>
        <row r="134">
          <cell r="A134" t="str">
            <v>050152440007CO</v>
          </cell>
          <cell r="B134">
            <v>38680</v>
          </cell>
          <cell r="C134">
            <v>2005</v>
          </cell>
          <cell r="D134">
            <v>2006</v>
          </cell>
          <cell r="E134" t="str">
            <v>0028702006a</v>
          </cell>
          <cell r="F134">
            <v>38777</v>
          </cell>
          <cell r="G134">
            <v>97</v>
          </cell>
          <cell r="H134" t="str">
            <v>TRIBUTARIO</v>
          </cell>
          <cell r="I134" t="str">
            <v>Se rechaza de plano la acción</v>
          </cell>
          <cell r="J134" t="str">
            <v>RP</v>
          </cell>
          <cell r="K134" t="str">
            <v>INADMISIBLE</v>
          </cell>
          <cell r="L134" t="str">
            <v>Jurídica</v>
          </cell>
          <cell r="M134">
            <v>1</v>
          </cell>
          <cell r="N134" t="str">
            <v>ND</v>
          </cell>
          <cell r="O134" t="str">
            <v>ND</v>
          </cell>
          <cell r="P134" t="str">
            <v>ND</v>
          </cell>
          <cell r="Q134">
            <v>99</v>
          </cell>
          <cell r="R134">
            <v>99</v>
          </cell>
          <cell r="S134" t="str">
            <v>ND</v>
          </cell>
          <cell r="T134" t="str">
            <v>ND</v>
          </cell>
          <cell r="U134" t="str">
            <v>ND</v>
          </cell>
          <cell r="V134" t="str">
            <v>ND</v>
          </cell>
          <cell r="W134" t="str">
            <v>Ley</v>
          </cell>
          <cell r="X134" t="str">
            <v>Ley 7803 Tarifa de Impuestos de la Municipalidad del Turrialba</v>
          </cell>
          <cell r="Y134" t="str">
            <v>artículos 5 y 6</v>
          </cell>
          <cell r="Z134" t="str">
            <v>ND</v>
          </cell>
          <cell r="AA134" t="str">
            <v>NO</v>
          </cell>
          <cell r="AB134" t="str">
            <v>LFSC</v>
          </cell>
          <cell r="AC134">
            <v>0</v>
          </cell>
          <cell r="AD134">
            <v>7</v>
          </cell>
          <cell r="AE134">
            <v>0</v>
          </cell>
          <cell r="AF134">
            <v>0</v>
          </cell>
          <cell r="AG134">
            <v>1</v>
          </cell>
          <cell r="AH134">
            <v>0</v>
          </cell>
          <cell r="AI134">
            <v>7</v>
          </cell>
          <cell r="AJ134">
            <v>0</v>
          </cell>
          <cell r="AK134">
            <v>0</v>
          </cell>
          <cell r="AS134" t="str">
            <v>LFSC</v>
          </cell>
          <cell r="AT134" t="str">
            <v>LPMM</v>
          </cell>
          <cell r="AU134" t="str">
            <v>AVCM</v>
          </cell>
          <cell r="AV134" t="str">
            <v>AVB</v>
          </cell>
          <cell r="AW134" t="str">
            <v>GAS</v>
          </cell>
          <cell r="AX134" t="str">
            <v>EJL</v>
          </cell>
          <cell r="AY134" t="str">
            <v>FCC</v>
          </cell>
          <cell r="BC134" t="str">
            <v>diferente</v>
          </cell>
          <cell r="BD134" t="str">
            <v>igual</v>
          </cell>
          <cell r="BE134">
            <v>0</v>
          </cell>
          <cell r="BF134">
            <v>0</v>
          </cell>
          <cell r="BG134" t="str">
            <v>NO</v>
          </cell>
          <cell r="BL134" t="str">
            <v xml:space="preserve">NO </v>
          </cell>
          <cell r="BU134">
            <v>0</v>
          </cell>
        </row>
        <row r="135">
          <cell r="A135" t="str">
            <v>050153560007CO</v>
          </cell>
          <cell r="B135">
            <v>38684</v>
          </cell>
          <cell r="C135">
            <v>2005</v>
          </cell>
          <cell r="D135">
            <v>2006</v>
          </cell>
          <cell r="E135" t="str">
            <v>0017992006a</v>
          </cell>
          <cell r="F135">
            <v>38763</v>
          </cell>
          <cell r="G135">
            <v>79</v>
          </cell>
          <cell r="H135" t="str">
            <v>PENAL</v>
          </cell>
          <cell r="I135" t="str">
            <v>Se rechaza de plano la acción.</v>
          </cell>
          <cell r="J135" t="str">
            <v>RP</v>
          </cell>
          <cell r="K135" t="str">
            <v>INADMISIBLE</v>
          </cell>
          <cell r="L135" t="str">
            <v>Jurídica</v>
          </cell>
          <cell r="M135">
            <v>1</v>
          </cell>
          <cell r="N135" t="str">
            <v>ND</v>
          </cell>
          <cell r="O135" t="str">
            <v>Trabajadores</v>
          </cell>
          <cell r="P135" t="str">
            <v>Trabajadores</v>
          </cell>
          <cell r="Q135">
            <v>99</v>
          </cell>
          <cell r="R135">
            <v>99</v>
          </cell>
          <cell r="S135" t="str">
            <v>ND</v>
          </cell>
          <cell r="T135" t="str">
            <v>ND</v>
          </cell>
          <cell r="U135" t="str">
            <v>ND</v>
          </cell>
          <cell r="V135" t="str">
            <v>ND</v>
          </cell>
          <cell r="W135" t="str">
            <v>Ley</v>
          </cell>
          <cell r="X135" t="str">
            <v>Ley 7594 Código Procesal Penal</v>
          </cell>
          <cell r="Y135" t="str">
            <v>artículo 200</v>
          </cell>
          <cell r="Z135" t="str">
            <v>ND</v>
          </cell>
          <cell r="AA135" t="str">
            <v>NO</v>
          </cell>
          <cell r="AB135" t="str">
            <v>LFSC</v>
          </cell>
          <cell r="AC135">
            <v>0</v>
          </cell>
          <cell r="AD135">
            <v>7</v>
          </cell>
          <cell r="AE135">
            <v>0</v>
          </cell>
          <cell r="AF135">
            <v>0</v>
          </cell>
          <cell r="AG135">
            <v>1</v>
          </cell>
          <cell r="AH135">
            <v>0</v>
          </cell>
          <cell r="AI135">
            <v>7</v>
          </cell>
          <cell r="AJ135">
            <v>0</v>
          </cell>
          <cell r="AK135">
            <v>0</v>
          </cell>
          <cell r="AS135" t="str">
            <v>LFSC</v>
          </cell>
          <cell r="AT135" t="str">
            <v>LPMM</v>
          </cell>
          <cell r="AU135" t="str">
            <v>GAS</v>
          </cell>
          <cell r="AV135" t="str">
            <v>EJL</v>
          </cell>
          <cell r="AW135" t="str">
            <v>FCC</v>
          </cell>
          <cell r="AX135" t="str">
            <v>RMAG</v>
          </cell>
          <cell r="AY135" t="str">
            <v>JAG</v>
          </cell>
          <cell r="BC135" t="str">
            <v>diferente</v>
          </cell>
          <cell r="BD135" t="str">
            <v>igual</v>
          </cell>
          <cell r="BE135">
            <v>0</v>
          </cell>
          <cell r="BF135">
            <v>0</v>
          </cell>
          <cell r="BG135" t="str">
            <v>NO</v>
          </cell>
          <cell r="BL135" t="str">
            <v xml:space="preserve">NO </v>
          </cell>
          <cell r="BU135" t="str">
            <v>RMAG</v>
          </cell>
          <cell r="BV135" t="str">
            <v>JAG</v>
          </cell>
        </row>
        <row r="136">
          <cell r="A136" t="str">
            <v>050153640007CO</v>
          </cell>
          <cell r="B136">
            <v>38684</v>
          </cell>
          <cell r="C136">
            <v>2005</v>
          </cell>
          <cell r="D136">
            <v>2006</v>
          </cell>
          <cell r="E136" t="str">
            <v>0004492006a</v>
          </cell>
          <cell r="F136">
            <v>38742</v>
          </cell>
          <cell r="G136">
            <v>58</v>
          </cell>
          <cell r="H136" t="str">
            <v>NOTARIADO</v>
          </cell>
          <cell r="I136" t="str">
            <v>Se rechaza de plano la acción.</v>
          </cell>
          <cell r="J136" t="str">
            <v>RP</v>
          </cell>
          <cell r="K136" t="str">
            <v>INADMISIBLE</v>
          </cell>
          <cell r="L136" t="str">
            <v>Física</v>
          </cell>
          <cell r="M136">
            <v>1</v>
          </cell>
          <cell r="N136" t="str">
            <v>San José</v>
          </cell>
          <cell r="O136" t="str">
            <v>Masculino</v>
          </cell>
          <cell r="P136" t="str">
            <v>Persona</v>
          </cell>
          <cell r="Q136">
            <v>1</v>
          </cell>
          <cell r="R136">
            <v>0</v>
          </cell>
          <cell r="S136" t="str">
            <v>Nacional</v>
          </cell>
          <cell r="T136" t="str">
            <v>Soltero</v>
          </cell>
          <cell r="U136" t="str">
            <v>Abogado</v>
          </cell>
          <cell r="V136" t="str">
            <v>Mayor</v>
          </cell>
          <cell r="W136" t="str">
            <v>Ley</v>
          </cell>
          <cell r="X136" t="str">
            <v>Ley 7764 Código Notarial</v>
          </cell>
          <cell r="Y136" t="str">
            <v>artículos 3 inciso c) y 10 inciso b)</v>
          </cell>
          <cell r="Z136" t="str">
            <v>ND</v>
          </cell>
          <cell r="AA136" t="str">
            <v>NO</v>
          </cell>
          <cell r="AB136" t="str">
            <v>LFSC</v>
          </cell>
          <cell r="AC136">
            <v>0</v>
          </cell>
          <cell r="AD136">
            <v>7</v>
          </cell>
          <cell r="AE136">
            <v>0</v>
          </cell>
          <cell r="AF136">
            <v>0</v>
          </cell>
          <cell r="AG136">
            <v>1</v>
          </cell>
          <cell r="AH136">
            <v>0</v>
          </cell>
          <cell r="AI136">
            <v>7</v>
          </cell>
          <cell r="AJ136">
            <v>0</v>
          </cell>
          <cell r="AK136">
            <v>0</v>
          </cell>
          <cell r="AS136" t="str">
            <v>LFSC</v>
          </cell>
          <cell r="AT136" t="str">
            <v>LPMM</v>
          </cell>
          <cell r="AU136" t="str">
            <v>AVB</v>
          </cell>
          <cell r="AV136" t="str">
            <v>EJL</v>
          </cell>
          <cell r="AW136" t="str">
            <v>FCC</v>
          </cell>
          <cell r="AX136" t="str">
            <v>JLMQ</v>
          </cell>
          <cell r="AY136" t="str">
            <v>HGQ</v>
          </cell>
          <cell r="BC136" t="str">
            <v>diferente</v>
          </cell>
          <cell r="BD136" t="str">
            <v>igual</v>
          </cell>
          <cell r="BE136">
            <v>0</v>
          </cell>
          <cell r="BF136">
            <v>0</v>
          </cell>
          <cell r="BG136" t="str">
            <v>NO</v>
          </cell>
          <cell r="BL136" t="str">
            <v xml:space="preserve">NO </v>
          </cell>
          <cell r="BU136" t="str">
            <v>JLMQ</v>
          </cell>
          <cell r="BV136" t="str">
            <v>HGQ</v>
          </cell>
        </row>
        <row r="137">
          <cell r="A137" t="str">
            <v>050154410007CO</v>
          </cell>
          <cell r="B137">
            <v>38685</v>
          </cell>
          <cell r="C137">
            <v>2005</v>
          </cell>
          <cell r="D137">
            <v>2006</v>
          </cell>
          <cell r="E137" t="str">
            <v>0010302006a</v>
          </cell>
          <cell r="F137">
            <v>38749</v>
          </cell>
          <cell r="G137">
            <v>64</v>
          </cell>
          <cell r="H137" t="str">
            <v xml:space="preserve">TRABAJO </v>
          </cell>
          <cell r="I137" t="str">
            <v>Se rechaza por el fondo la acción.-</v>
          </cell>
          <cell r="J137" t="str">
            <v>RF</v>
          </cell>
          <cell r="K137" t="str">
            <v>FONDO</v>
          </cell>
          <cell r="L137" t="str">
            <v>Física</v>
          </cell>
          <cell r="M137">
            <v>1</v>
          </cell>
          <cell r="N137" t="str">
            <v>Heredia</v>
          </cell>
          <cell r="O137" t="str">
            <v>Masculino</v>
          </cell>
          <cell r="P137" t="str">
            <v>Persona</v>
          </cell>
          <cell r="Q137">
            <v>1</v>
          </cell>
          <cell r="R137">
            <v>0</v>
          </cell>
          <cell r="S137" t="str">
            <v>Nacional</v>
          </cell>
          <cell r="T137" t="str">
            <v>Casado</v>
          </cell>
          <cell r="U137" t="str">
            <v>Docente</v>
          </cell>
          <cell r="V137" t="str">
            <v>Mayor</v>
          </cell>
          <cell r="W137" t="str">
            <v>Ley</v>
          </cell>
          <cell r="X137" t="str">
            <v>Ley 1581 Estatuto del Servicio Civil</v>
          </cell>
          <cell r="Y137" t="str">
            <v>artículos 67 y 68</v>
          </cell>
          <cell r="Z137" t="str">
            <v>ND</v>
          </cell>
          <cell r="AA137" t="str">
            <v>NO</v>
          </cell>
          <cell r="AB137" t="str">
            <v>LFSC</v>
          </cell>
          <cell r="AC137">
            <v>7</v>
          </cell>
          <cell r="AD137">
            <v>0</v>
          </cell>
          <cell r="AE137">
            <v>0</v>
          </cell>
          <cell r="AF137">
            <v>1</v>
          </cell>
          <cell r="AG137">
            <v>0</v>
          </cell>
          <cell r="AH137">
            <v>0</v>
          </cell>
          <cell r="AI137">
            <v>7</v>
          </cell>
          <cell r="AJ137">
            <v>0</v>
          </cell>
          <cell r="AK137">
            <v>0</v>
          </cell>
          <cell r="AL137" t="str">
            <v>LFSC</v>
          </cell>
          <cell r="AM137" t="str">
            <v>LPMM</v>
          </cell>
          <cell r="AN137" t="str">
            <v>AVB</v>
          </cell>
          <cell r="AO137" t="str">
            <v>GAS</v>
          </cell>
          <cell r="AP137" t="str">
            <v>FCC</v>
          </cell>
          <cell r="AQ137" t="str">
            <v>EJL</v>
          </cell>
          <cell r="AR137" t="str">
            <v>MVF</v>
          </cell>
          <cell r="AS137">
            <v>0</v>
          </cell>
          <cell r="AT137">
            <v>0</v>
          </cell>
          <cell r="AU137">
            <v>0</v>
          </cell>
          <cell r="AV137">
            <v>0</v>
          </cell>
          <cell r="AW137">
            <v>0</v>
          </cell>
          <cell r="AX137">
            <v>0</v>
          </cell>
          <cell r="AY137">
            <v>0</v>
          </cell>
          <cell r="BC137" t="str">
            <v>igual</v>
          </cell>
          <cell r="BD137" t="str">
            <v>diferente</v>
          </cell>
          <cell r="BE137">
            <v>0</v>
          </cell>
          <cell r="BF137">
            <v>0</v>
          </cell>
          <cell r="BG137" t="str">
            <v>NO</v>
          </cell>
          <cell r="BL137" t="str">
            <v xml:space="preserve">NO </v>
          </cell>
          <cell r="BU137" t="str">
            <v>MVF</v>
          </cell>
        </row>
        <row r="138">
          <cell r="A138" t="str">
            <v>050154440007CO</v>
          </cell>
          <cell r="B138">
            <v>38685</v>
          </cell>
          <cell r="C138">
            <v>2005</v>
          </cell>
          <cell r="D138">
            <v>2006</v>
          </cell>
          <cell r="E138" t="str">
            <v>0095692006a</v>
          </cell>
          <cell r="F138">
            <v>38903</v>
          </cell>
          <cell r="G138">
            <v>218</v>
          </cell>
          <cell r="H138" t="str">
            <v>PRESUPUESTO</v>
          </cell>
          <cell r="I138" t="str">
            <v>Se rechaza de plano la acción.-</v>
          </cell>
          <cell r="J138" t="str">
            <v>RP</v>
          </cell>
          <cell r="K138" t="str">
            <v>INADMISIBLE</v>
          </cell>
          <cell r="L138" t="str">
            <v>Jurídica</v>
          </cell>
          <cell r="M138">
            <v>1</v>
          </cell>
          <cell r="N138" t="str">
            <v>San José</v>
          </cell>
          <cell r="O138" t="str">
            <v>Institución pública</v>
          </cell>
          <cell r="P138" t="str">
            <v>Institución pública</v>
          </cell>
          <cell r="Q138">
            <v>99</v>
          </cell>
          <cell r="R138">
            <v>99</v>
          </cell>
          <cell r="S138" t="str">
            <v>Nacional</v>
          </cell>
          <cell r="T138" t="str">
            <v>ND</v>
          </cell>
          <cell r="U138" t="str">
            <v>ND</v>
          </cell>
          <cell r="V138" t="str">
            <v>ND</v>
          </cell>
          <cell r="W138" t="str">
            <v>Decreto Ejecutivo</v>
          </cell>
          <cell r="X138" t="str">
            <v xml:space="preserve">Decreto Ejecutivo 27830-H Reglamento para regular la participación de los sujetos fiscalizados y del Banco central, en el financiamiento del Presupuesto de las Superintendencias, </v>
          </cell>
          <cell r="Y138" t="str">
            <v>Toda la norma</v>
          </cell>
          <cell r="Z138" t="str">
            <v>ND</v>
          </cell>
          <cell r="AA138" t="str">
            <v>NO</v>
          </cell>
          <cell r="AB138" t="str">
            <v>LFSC</v>
          </cell>
          <cell r="AC138">
            <v>0</v>
          </cell>
          <cell r="AD138">
            <v>7</v>
          </cell>
          <cell r="AE138">
            <v>0</v>
          </cell>
          <cell r="AF138">
            <v>0</v>
          </cell>
          <cell r="AG138">
            <v>1</v>
          </cell>
          <cell r="AH138">
            <v>0</v>
          </cell>
          <cell r="AI138">
            <v>7</v>
          </cell>
          <cell r="AJ138">
            <v>0</v>
          </cell>
          <cell r="AK138">
            <v>0</v>
          </cell>
          <cell r="AS138" t="str">
            <v>LFSC</v>
          </cell>
          <cell r="AT138" t="str">
            <v>LPMM</v>
          </cell>
          <cell r="AU138" t="str">
            <v>AVB</v>
          </cell>
          <cell r="AV138" t="str">
            <v>GAS</v>
          </cell>
          <cell r="AW138" t="str">
            <v>FCC</v>
          </cell>
          <cell r="AX138" t="str">
            <v>AVCM</v>
          </cell>
          <cell r="AY138" t="str">
            <v>JAG</v>
          </cell>
          <cell r="BC138" t="str">
            <v>diferente</v>
          </cell>
          <cell r="BD138" t="str">
            <v>igual</v>
          </cell>
          <cell r="BE138">
            <v>0</v>
          </cell>
          <cell r="BF138">
            <v>0</v>
          </cell>
          <cell r="BG138" t="str">
            <v>NO</v>
          </cell>
          <cell r="BL138" t="str">
            <v xml:space="preserve">NO </v>
          </cell>
          <cell r="BU138" t="str">
            <v>JAG</v>
          </cell>
          <cell r="BV138">
            <v>0</v>
          </cell>
        </row>
        <row r="139">
          <cell r="A139" t="str">
            <v>060041110007CO</v>
          </cell>
          <cell r="B139">
            <v>38813</v>
          </cell>
          <cell r="C139">
            <v>2006</v>
          </cell>
          <cell r="D139">
            <v>2006</v>
          </cell>
          <cell r="E139" t="str">
            <v>0133222006a</v>
          </cell>
          <cell r="F139">
            <v>38966</v>
          </cell>
          <cell r="G139">
            <v>153</v>
          </cell>
          <cell r="H139" t="str">
            <v>PENSION</v>
          </cell>
          <cell r="I139" t="str">
            <v>Se rechaza de plano la acción.</v>
          </cell>
          <cell r="J139" t="str">
            <v>RP</v>
          </cell>
          <cell r="K139" t="str">
            <v>INADMISIBLE</v>
          </cell>
          <cell r="L139" t="str">
            <v>Física</v>
          </cell>
          <cell r="M139">
            <v>1</v>
          </cell>
          <cell r="N139" t="str">
            <v>Cartago</v>
          </cell>
          <cell r="O139" t="str">
            <v>Masculino</v>
          </cell>
          <cell r="P139" t="str">
            <v>Persona</v>
          </cell>
          <cell r="Q139">
            <v>1</v>
          </cell>
          <cell r="R139">
            <v>0</v>
          </cell>
          <cell r="S139" t="str">
            <v>Nacional</v>
          </cell>
          <cell r="T139" t="str">
            <v>Casado</v>
          </cell>
          <cell r="U139" t="str">
            <v>Abogado</v>
          </cell>
          <cell r="V139" t="str">
            <v>Mayor</v>
          </cell>
          <cell r="W139" t="str">
            <v>Ley</v>
          </cell>
          <cell r="X139" t="str">
            <v>Ley 17 Constitutiva de la Caja Costarricense de Seguro Social</v>
          </cell>
          <cell r="Y139" t="str">
            <v>artículos 20 párrafo primero y 48</v>
          </cell>
          <cell r="Z139" t="str">
            <v>ND</v>
          </cell>
          <cell r="AA139" t="str">
            <v>NO</v>
          </cell>
          <cell r="AB139" t="str">
            <v>LFSC</v>
          </cell>
          <cell r="AC139">
            <v>0</v>
          </cell>
          <cell r="AD139">
            <v>7</v>
          </cell>
          <cell r="AE139">
            <v>0</v>
          </cell>
          <cell r="AF139">
            <v>0</v>
          </cell>
          <cell r="AG139">
            <v>1</v>
          </cell>
          <cell r="AH139">
            <v>0</v>
          </cell>
          <cell r="AI139">
            <v>7</v>
          </cell>
          <cell r="AJ139">
            <v>0</v>
          </cell>
          <cell r="AK139">
            <v>0</v>
          </cell>
          <cell r="AS139" t="str">
            <v>LFSC</v>
          </cell>
          <cell r="AT139" t="str">
            <v>LPMM</v>
          </cell>
          <cell r="AU139" t="str">
            <v>AVCM</v>
          </cell>
          <cell r="AV139" t="str">
            <v>RMAG</v>
          </cell>
          <cell r="AW139" t="str">
            <v>GAS</v>
          </cell>
          <cell r="AX139" t="str">
            <v>JAG</v>
          </cell>
          <cell r="AY139" t="str">
            <v>FCC</v>
          </cell>
          <cell r="BC139" t="str">
            <v>diferente</v>
          </cell>
          <cell r="BD139" t="str">
            <v>igual</v>
          </cell>
          <cell r="BE139">
            <v>0</v>
          </cell>
          <cell r="BF139">
            <v>0</v>
          </cell>
          <cell r="BG139" t="str">
            <v>NO</v>
          </cell>
          <cell r="BL139" t="str">
            <v xml:space="preserve">NO </v>
          </cell>
          <cell r="BU139" t="str">
            <v>RMAG</v>
          </cell>
          <cell r="BV139" t="str">
            <v>JAG</v>
          </cell>
        </row>
        <row r="140">
          <cell r="A140" t="str">
            <v>050154560007CO</v>
          </cell>
          <cell r="B140">
            <v>38685</v>
          </cell>
          <cell r="C140">
            <v>2005</v>
          </cell>
          <cell r="D140">
            <v>2006</v>
          </cell>
          <cell r="E140" t="str">
            <v>0018012006a</v>
          </cell>
          <cell r="F140">
            <v>38763</v>
          </cell>
          <cell r="G140">
            <v>78</v>
          </cell>
          <cell r="H140" t="str">
            <v>ADMINISTRATIVO</v>
          </cell>
          <cell r="I140" t="str">
            <v>Se rechaza de plano la acción.</v>
          </cell>
          <cell r="J140" t="str">
            <v>RP</v>
          </cell>
          <cell r="K140" t="str">
            <v>INADMISIBLE</v>
          </cell>
          <cell r="L140" t="str">
            <v>Jurídica</v>
          </cell>
          <cell r="M140">
            <v>1</v>
          </cell>
          <cell r="N140" t="str">
            <v>San José</v>
          </cell>
          <cell r="O140" t="str">
            <v>Empresa privada</v>
          </cell>
          <cell r="P140" t="str">
            <v>Empresa privada</v>
          </cell>
          <cell r="Q140">
            <v>99</v>
          </cell>
          <cell r="R140">
            <v>99</v>
          </cell>
          <cell r="S140" t="str">
            <v>ND</v>
          </cell>
          <cell r="T140" t="str">
            <v>ND</v>
          </cell>
          <cell r="U140" t="str">
            <v>ND</v>
          </cell>
          <cell r="V140" t="str">
            <v>ND</v>
          </cell>
          <cell r="W140" t="str">
            <v>Acto administrativo</v>
          </cell>
          <cell r="X140" t="str">
            <v>Resolucion Comisión Nacional del Consumidor</v>
          </cell>
          <cell r="Y140" t="str">
            <v xml:space="preserve">Resolución 536-04 8-11-2004 </v>
          </cell>
          <cell r="Z140" t="str">
            <v>ND</v>
          </cell>
          <cell r="AA140" t="str">
            <v>NO</v>
          </cell>
          <cell r="AB140" t="str">
            <v>LFSC</v>
          </cell>
          <cell r="AC140">
            <v>0</v>
          </cell>
          <cell r="AD140">
            <v>7</v>
          </cell>
          <cell r="AE140">
            <v>0</v>
          </cell>
          <cell r="AF140">
            <v>0</v>
          </cell>
          <cell r="AG140">
            <v>1</v>
          </cell>
          <cell r="AH140">
            <v>0</v>
          </cell>
          <cell r="AI140">
            <v>7</v>
          </cell>
          <cell r="AJ140">
            <v>0</v>
          </cell>
          <cell r="AK140">
            <v>0</v>
          </cell>
          <cell r="AS140" t="str">
            <v>LFSC</v>
          </cell>
          <cell r="AT140" t="str">
            <v>LPMM</v>
          </cell>
          <cell r="AU140" t="str">
            <v>EJL</v>
          </cell>
          <cell r="AV140" t="str">
            <v>GAS</v>
          </cell>
          <cell r="AW140" t="str">
            <v>FCC</v>
          </cell>
          <cell r="AX140" t="str">
            <v>RMAG</v>
          </cell>
          <cell r="AY140" t="str">
            <v>JAG</v>
          </cell>
          <cell r="BC140" t="str">
            <v>diferente</v>
          </cell>
          <cell r="BD140" t="str">
            <v>igual</v>
          </cell>
          <cell r="BE140">
            <v>0</v>
          </cell>
          <cell r="BF140">
            <v>0</v>
          </cell>
          <cell r="BG140" t="str">
            <v>NO</v>
          </cell>
          <cell r="BL140" t="str">
            <v xml:space="preserve">NO </v>
          </cell>
          <cell r="BM140">
            <v>0</v>
          </cell>
          <cell r="BN140">
            <v>0</v>
          </cell>
          <cell r="BU140" t="str">
            <v>RMAG</v>
          </cell>
          <cell r="BV140" t="str">
            <v>JAG</v>
          </cell>
        </row>
        <row r="141">
          <cell r="A141" t="str">
            <v>050155990007CO</v>
          </cell>
          <cell r="B141">
            <v>38687</v>
          </cell>
          <cell r="C141">
            <v>2005</v>
          </cell>
          <cell r="D141">
            <v>2006</v>
          </cell>
          <cell r="E141" t="str">
            <v>0004502006a</v>
          </cell>
          <cell r="F141">
            <v>38742</v>
          </cell>
          <cell r="G141">
            <v>55</v>
          </cell>
          <cell r="H141" t="str">
            <v>EDUCACION</v>
          </cell>
          <cell r="I141" t="str">
            <v>Se rechaza de plano la acción.</v>
          </cell>
          <cell r="J141" t="str">
            <v>RP</v>
          </cell>
          <cell r="K141" t="str">
            <v>INADMISIBLE</v>
          </cell>
          <cell r="L141" t="str">
            <v>Física</v>
          </cell>
          <cell r="M141">
            <v>1</v>
          </cell>
          <cell r="N141" t="str">
            <v>Cartago</v>
          </cell>
          <cell r="O141" t="str">
            <v>Masculino</v>
          </cell>
          <cell r="P141" t="str">
            <v>Persona</v>
          </cell>
          <cell r="Q141">
            <v>1</v>
          </cell>
          <cell r="R141">
            <v>0</v>
          </cell>
          <cell r="S141" t="str">
            <v>Nacional</v>
          </cell>
          <cell r="T141" t="str">
            <v>Casado</v>
          </cell>
          <cell r="U141" t="str">
            <v>Notario público</v>
          </cell>
          <cell r="V141" t="str">
            <v>Mayor</v>
          </cell>
          <cell r="W141" t="str">
            <v>Ley</v>
          </cell>
          <cell r="X141" t="str">
            <v>Ley 5235 Autonomía al Colegio San Luis Gonzaga</v>
          </cell>
          <cell r="Y141" t="str">
            <v>Toda la norma</v>
          </cell>
          <cell r="Z141" t="str">
            <v>ND</v>
          </cell>
          <cell r="AA141" t="str">
            <v>NO</v>
          </cell>
          <cell r="AB141" t="str">
            <v>LFSC</v>
          </cell>
          <cell r="AC141">
            <v>0</v>
          </cell>
          <cell r="AD141">
            <v>7</v>
          </cell>
          <cell r="AE141">
            <v>0</v>
          </cell>
          <cell r="AF141">
            <v>0</v>
          </cell>
          <cell r="AG141">
            <v>1</v>
          </cell>
          <cell r="AH141">
            <v>0</v>
          </cell>
          <cell r="AI141">
            <v>7</v>
          </cell>
          <cell r="AJ141">
            <v>0</v>
          </cell>
          <cell r="AK141">
            <v>0</v>
          </cell>
          <cell r="AS141" t="str">
            <v>LFSC</v>
          </cell>
          <cell r="AT141" t="str">
            <v>LPMM</v>
          </cell>
          <cell r="AU141" t="str">
            <v>AVB</v>
          </cell>
          <cell r="AV141" t="str">
            <v>EJL</v>
          </cell>
          <cell r="AW141" t="str">
            <v>FCC</v>
          </cell>
          <cell r="AX141" t="str">
            <v>JLMQ</v>
          </cell>
          <cell r="AY141" t="str">
            <v>HGQ</v>
          </cell>
          <cell r="BC141" t="str">
            <v>diferente</v>
          </cell>
          <cell r="BD141" t="str">
            <v>igual</v>
          </cell>
          <cell r="BE141">
            <v>0</v>
          </cell>
          <cell r="BF141">
            <v>0</v>
          </cell>
          <cell r="BG141" t="str">
            <v>NO</v>
          </cell>
          <cell r="BL141" t="str">
            <v xml:space="preserve">NO </v>
          </cell>
          <cell r="BU141" t="str">
            <v>JLMQ</v>
          </cell>
          <cell r="BV141" t="str">
            <v>HGQ</v>
          </cell>
        </row>
        <row r="142">
          <cell r="A142" t="str">
            <v>050156220007CO</v>
          </cell>
          <cell r="B142">
            <v>38688</v>
          </cell>
          <cell r="C142">
            <v>2005</v>
          </cell>
          <cell r="D142">
            <v>2006</v>
          </cell>
          <cell r="E142" t="str">
            <v>0052942006a</v>
          </cell>
          <cell r="F142">
            <v>38826</v>
          </cell>
          <cell r="G142">
            <v>138</v>
          </cell>
          <cell r="H142" t="str">
            <v>COMERCIO</v>
          </cell>
          <cell r="I142" t="str">
            <v>Se rechaza por el fondo la acción en cuanto a los artículos 1, 2, 4 y 5 del Reglamento de Máquinas para Juegos, Decreto Ejecutivo número 8722-G del trece de junio de mil novecientos setenta y ocho. En lo demás, se rechaza de plano.</v>
          </cell>
          <cell r="J142" t="str">
            <v>RF</v>
          </cell>
          <cell r="K142" t="str">
            <v>FONDO</v>
          </cell>
          <cell r="L142" t="str">
            <v>Física</v>
          </cell>
          <cell r="M142">
            <v>1</v>
          </cell>
          <cell r="N142" t="str">
            <v>ND</v>
          </cell>
          <cell r="O142" t="str">
            <v>ND</v>
          </cell>
          <cell r="P142" t="str">
            <v>ND</v>
          </cell>
          <cell r="Q142">
            <v>99</v>
          </cell>
          <cell r="R142">
            <v>99</v>
          </cell>
          <cell r="S142" t="str">
            <v>ND</v>
          </cell>
          <cell r="T142" t="str">
            <v>ND</v>
          </cell>
          <cell r="U142" t="str">
            <v>ND</v>
          </cell>
          <cell r="V142" t="str">
            <v>ND</v>
          </cell>
          <cell r="W142" t="str">
            <v>Decreto Ejecutivo</v>
          </cell>
          <cell r="X142" t="str">
            <v>Decreto Ejecutivo 8722-G Reglamento de Máquinas para Juegos</v>
          </cell>
          <cell r="Y142" t="str">
            <v xml:space="preserve">artículos 1, 2, 4 y 5 </v>
          </cell>
          <cell r="Z142" t="str">
            <v>artículo 15 inciso d) de la Ley de Patentes de Actividades Lucrativas de la Municipalidad del Cantón CMENtral de San José.</v>
          </cell>
          <cell r="AA142" t="str">
            <v>SI</v>
          </cell>
          <cell r="AB142" t="str">
            <v>LFSC</v>
          </cell>
          <cell r="AC142">
            <v>0</v>
          </cell>
          <cell r="AD142">
            <v>7</v>
          </cell>
          <cell r="AE142">
            <v>0</v>
          </cell>
          <cell r="AF142">
            <v>0</v>
          </cell>
          <cell r="AG142">
            <v>1</v>
          </cell>
          <cell r="AH142">
            <v>0</v>
          </cell>
          <cell r="AI142">
            <v>7</v>
          </cell>
          <cell r="AJ142">
            <v>0</v>
          </cell>
          <cell r="AK142">
            <v>0</v>
          </cell>
          <cell r="AS142" t="str">
            <v>LFSC</v>
          </cell>
          <cell r="AT142" t="str">
            <v>AVB</v>
          </cell>
          <cell r="AU142" t="str">
            <v>EJL</v>
          </cell>
          <cell r="AV142" t="str">
            <v>GAS</v>
          </cell>
          <cell r="AW142" t="str">
            <v>FCC</v>
          </cell>
          <cell r="AX142" t="str">
            <v>AVCM</v>
          </cell>
          <cell r="AY142" t="str">
            <v>MVF</v>
          </cell>
          <cell r="BC142" t="str">
            <v>diferente</v>
          </cell>
          <cell r="BD142" t="str">
            <v>igual</v>
          </cell>
          <cell r="BE142">
            <v>0</v>
          </cell>
          <cell r="BF142">
            <v>0</v>
          </cell>
          <cell r="BG142" t="str">
            <v>NO</v>
          </cell>
          <cell r="BL142" t="str">
            <v xml:space="preserve">NO </v>
          </cell>
          <cell r="BU142" t="str">
            <v>MVF</v>
          </cell>
          <cell r="BV142">
            <v>0</v>
          </cell>
        </row>
        <row r="143">
          <cell r="A143" t="str">
            <v>050157030007CO</v>
          </cell>
          <cell r="B143">
            <v>38691</v>
          </cell>
          <cell r="C143">
            <v>2005</v>
          </cell>
          <cell r="D143">
            <v>2006</v>
          </cell>
          <cell r="E143" t="str">
            <v>0028692006a</v>
          </cell>
          <cell r="F143">
            <v>38777</v>
          </cell>
          <cell r="G143">
            <v>86</v>
          </cell>
          <cell r="H143" t="str">
            <v>FAMILIA</v>
          </cell>
          <cell r="I143" t="str">
            <v>Se rechaza de plano la acción</v>
          </cell>
          <cell r="J143" t="str">
            <v>RP</v>
          </cell>
          <cell r="K143" t="str">
            <v>INADMISIBLE</v>
          </cell>
          <cell r="L143" t="str">
            <v>Física</v>
          </cell>
          <cell r="M143">
            <v>16</v>
          </cell>
          <cell r="N143" t="str">
            <v>Guanacaste</v>
          </cell>
          <cell r="O143" t="str">
            <v>Masculino</v>
          </cell>
          <cell r="P143" t="str">
            <v>Persona</v>
          </cell>
          <cell r="Q143">
            <v>1</v>
          </cell>
          <cell r="R143">
            <v>0</v>
          </cell>
          <cell r="S143" t="str">
            <v>Nacional</v>
          </cell>
          <cell r="T143" t="str">
            <v>Divorciado</v>
          </cell>
          <cell r="U143" t="str">
            <v>Empresario</v>
          </cell>
          <cell r="V143" t="str">
            <v>Mayor</v>
          </cell>
          <cell r="W143" t="str">
            <v>Ley</v>
          </cell>
          <cell r="X143" t="str">
            <v>Ley 5476 Código de Familia</v>
          </cell>
          <cell r="Y143" t="str">
            <v>artículo 16 inciso 2)</v>
          </cell>
          <cell r="Z143" t="str">
            <v>ND</v>
          </cell>
          <cell r="AA143" t="str">
            <v>NO</v>
          </cell>
          <cell r="AB143" t="str">
            <v>LFSC</v>
          </cell>
          <cell r="AC143">
            <v>0</v>
          </cell>
          <cell r="AD143">
            <v>7</v>
          </cell>
          <cell r="AE143">
            <v>0</v>
          </cell>
          <cell r="AF143">
            <v>0</v>
          </cell>
          <cell r="AG143">
            <v>1</v>
          </cell>
          <cell r="AH143">
            <v>0</v>
          </cell>
          <cell r="AI143">
            <v>7</v>
          </cell>
          <cell r="AJ143">
            <v>0</v>
          </cell>
          <cell r="AK143">
            <v>0</v>
          </cell>
          <cell r="AS143" t="str">
            <v>LFSC</v>
          </cell>
          <cell r="AT143" t="str">
            <v>AVCM</v>
          </cell>
          <cell r="AU143" t="str">
            <v>LPMM</v>
          </cell>
          <cell r="AV143" t="str">
            <v>AVB</v>
          </cell>
          <cell r="AW143" t="str">
            <v>GAS</v>
          </cell>
          <cell r="AX143" t="str">
            <v>FCC</v>
          </cell>
          <cell r="AY143" t="str">
            <v>EJL</v>
          </cell>
          <cell r="BC143" t="str">
            <v>diferente</v>
          </cell>
          <cell r="BD143" t="str">
            <v>igual</v>
          </cell>
          <cell r="BE143">
            <v>0</v>
          </cell>
          <cell r="BF143">
            <v>0</v>
          </cell>
          <cell r="BG143" t="str">
            <v>NO</v>
          </cell>
          <cell r="BL143" t="str">
            <v xml:space="preserve">NO </v>
          </cell>
          <cell r="BU143">
            <v>0</v>
          </cell>
          <cell r="BV143">
            <v>0</v>
          </cell>
        </row>
        <row r="144">
          <cell r="A144" t="str">
            <v>050158350007CO</v>
          </cell>
          <cell r="B144">
            <v>38692</v>
          </cell>
          <cell r="C144">
            <v>2005</v>
          </cell>
          <cell r="D144">
            <v>2006</v>
          </cell>
          <cell r="E144" t="str">
            <v>0045022006a</v>
          </cell>
          <cell r="F144">
            <v>38805</v>
          </cell>
          <cell r="G144">
            <v>113</v>
          </cell>
          <cell r="H144" t="str">
            <v>PODER JUDICIAL</v>
          </cell>
          <cell r="I144" t="str">
            <v>Se rechaza de plano la acción.</v>
          </cell>
          <cell r="J144" t="str">
            <v>RP</v>
          </cell>
          <cell r="K144" t="str">
            <v>INADMISIBLE</v>
          </cell>
          <cell r="L144" t="str">
            <v>Jurídica</v>
          </cell>
          <cell r="M144">
            <v>1</v>
          </cell>
          <cell r="N144" t="str">
            <v>ND</v>
          </cell>
          <cell r="O144" t="str">
            <v>Empresa privada</v>
          </cell>
          <cell r="P144" t="str">
            <v>Empresa privada</v>
          </cell>
          <cell r="Q144">
            <v>99</v>
          </cell>
          <cell r="R144">
            <v>99</v>
          </cell>
          <cell r="S144" t="str">
            <v>ND</v>
          </cell>
          <cell r="T144" t="str">
            <v>ND</v>
          </cell>
          <cell r="U144" t="str">
            <v>ND</v>
          </cell>
          <cell r="V144" t="str">
            <v>ND</v>
          </cell>
          <cell r="W144" t="str">
            <v>Ley</v>
          </cell>
          <cell r="X144" t="str">
            <v>Ley 7130 Código Procesal Civil</v>
          </cell>
          <cell r="Y144" t="str">
            <v xml:space="preserve">artículo 403 </v>
          </cell>
          <cell r="Z144" t="str">
            <v>ND</v>
          </cell>
          <cell r="AA144" t="str">
            <v>NO</v>
          </cell>
          <cell r="AB144" t="str">
            <v>LFSC</v>
          </cell>
          <cell r="AC144">
            <v>0</v>
          </cell>
          <cell r="AD144">
            <v>7</v>
          </cell>
          <cell r="AE144">
            <v>0</v>
          </cell>
          <cell r="AF144">
            <v>0</v>
          </cell>
          <cell r="AG144">
            <v>1</v>
          </cell>
          <cell r="AH144">
            <v>0</v>
          </cell>
          <cell r="AI144">
            <v>7</v>
          </cell>
          <cell r="AJ144">
            <v>0</v>
          </cell>
          <cell r="AK144">
            <v>0</v>
          </cell>
          <cell r="AS144" t="str">
            <v>LFSC</v>
          </cell>
          <cell r="AT144" t="str">
            <v>AVCM</v>
          </cell>
          <cell r="AU144" t="str">
            <v>LPMM</v>
          </cell>
          <cell r="AV144" t="str">
            <v>AVB</v>
          </cell>
          <cell r="AW144" t="str">
            <v>GAS</v>
          </cell>
          <cell r="AX144" t="str">
            <v>FCC</v>
          </cell>
          <cell r="AY144" t="str">
            <v>AGV</v>
          </cell>
          <cell r="BC144" t="str">
            <v>diferente</v>
          </cell>
          <cell r="BD144" t="str">
            <v>igual</v>
          </cell>
          <cell r="BE144">
            <v>0</v>
          </cell>
          <cell r="BF144">
            <v>0</v>
          </cell>
          <cell r="BG144" t="str">
            <v>NO</v>
          </cell>
          <cell r="BL144" t="str">
            <v xml:space="preserve">NO </v>
          </cell>
          <cell r="BU144" t="str">
            <v>AGV</v>
          </cell>
        </row>
        <row r="145">
          <cell r="A145" t="str">
            <v>050158820007CO</v>
          </cell>
          <cell r="B145">
            <v>38689</v>
          </cell>
          <cell r="C145">
            <v>2005</v>
          </cell>
          <cell r="D145">
            <v>2006</v>
          </cell>
          <cell r="E145" t="str">
            <v xml:space="preserve">0095642006a </v>
          </cell>
          <cell r="F145">
            <v>38903</v>
          </cell>
          <cell r="G145">
            <v>214</v>
          </cell>
          <cell r="H145" t="str">
            <v>NOTARIADO</v>
          </cell>
          <cell r="I145" t="str">
            <v>Se rechaza por el fondo la acción en relación con el artículo 5 inciso d) del Código Notarial. En lo demás se rechaza de plano</v>
          </cell>
          <cell r="J145" t="str">
            <v>RF</v>
          </cell>
          <cell r="K145" t="str">
            <v>FONDO</v>
          </cell>
          <cell r="L145" t="str">
            <v>Física</v>
          </cell>
          <cell r="M145">
            <v>1</v>
          </cell>
          <cell r="N145" t="str">
            <v>San José</v>
          </cell>
          <cell r="O145" t="str">
            <v>Femenina</v>
          </cell>
          <cell r="P145" t="str">
            <v>Persona</v>
          </cell>
          <cell r="Q145">
            <v>0</v>
          </cell>
          <cell r="R145">
            <v>1</v>
          </cell>
          <cell r="S145" t="str">
            <v>Nacional</v>
          </cell>
          <cell r="T145" t="str">
            <v>Casado</v>
          </cell>
          <cell r="U145" t="str">
            <v>Notario público</v>
          </cell>
          <cell r="V145" t="str">
            <v>Mayor</v>
          </cell>
          <cell r="W145" t="str">
            <v>Ley</v>
          </cell>
          <cell r="X145" t="str">
            <v>Ley 7764 Código Notarial</v>
          </cell>
          <cell r="Y145" t="str">
            <v>artículo 5° inciso d)</v>
          </cell>
          <cell r="Z145" t="str">
            <v>Directriz 1-2005, la resolución N° 336-2005 de la Dirección Nacional de Notariado</v>
          </cell>
          <cell r="AA145" t="str">
            <v>SI</v>
          </cell>
          <cell r="AB145" t="str">
            <v>LFSC</v>
          </cell>
          <cell r="AC145">
            <v>7</v>
          </cell>
          <cell r="AD145">
            <v>0</v>
          </cell>
          <cell r="AE145">
            <v>0</v>
          </cell>
          <cell r="AF145">
            <v>1</v>
          </cell>
          <cell r="AG145">
            <v>0</v>
          </cell>
          <cell r="AH145">
            <v>0</v>
          </cell>
          <cell r="AI145">
            <v>7</v>
          </cell>
          <cell r="AJ145">
            <v>0</v>
          </cell>
          <cell r="AK145">
            <v>0</v>
          </cell>
          <cell r="AL145" t="str">
            <v>LFSC</v>
          </cell>
          <cell r="AM145" t="str">
            <v>LPMM</v>
          </cell>
          <cell r="AN145" t="str">
            <v>AVB</v>
          </cell>
          <cell r="AO145" t="str">
            <v>GAS</v>
          </cell>
          <cell r="AP145" t="str">
            <v>FCC</v>
          </cell>
          <cell r="AQ145" t="str">
            <v>AVCM</v>
          </cell>
          <cell r="AR145" t="str">
            <v>JAG</v>
          </cell>
          <cell r="AS145">
            <v>0</v>
          </cell>
          <cell r="AT145">
            <v>0</v>
          </cell>
          <cell r="AU145">
            <v>0</v>
          </cell>
          <cell r="AV145">
            <v>0</v>
          </cell>
          <cell r="AW145">
            <v>0</v>
          </cell>
          <cell r="AX145">
            <v>0</v>
          </cell>
          <cell r="AY145">
            <v>0</v>
          </cell>
          <cell r="BC145" t="str">
            <v>igual</v>
          </cell>
          <cell r="BD145" t="str">
            <v>diferente</v>
          </cell>
          <cell r="BE145">
            <v>0</v>
          </cell>
          <cell r="BF145">
            <v>0</v>
          </cell>
          <cell r="BG145" t="str">
            <v>NO</v>
          </cell>
          <cell r="BL145" t="str">
            <v xml:space="preserve">NO </v>
          </cell>
          <cell r="BU145" t="str">
            <v>JAG</v>
          </cell>
        </row>
        <row r="146">
          <cell r="A146" t="str">
            <v>050159710007CO</v>
          </cell>
          <cell r="B146">
            <v>38695</v>
          </cell>
          <cell r="C146">
            <v>2005</v>
          </cell>
          <cell r="D146">
            <v>2006</v>
          </cell>
          <cell r="E146" t="str">
            <v>0103952006a</v>
          </cell>
          <cell r="F146">
            <v>38917</v>
          </cell>
          <cell r="G146">
            <v>222</v>
          </cell>
          <cell r="H146" t="str">
            <v>MUNICIPALIDAD</v>
          </cell>
          <cell r="I146" t="str">
            <v>Se rechaza por el fondo la acción</v>
          </cell>
          <cell r="J146" t="str">
            <v>RF</v>
          </cell>
          <cell r="K146" t="str">
            <v>FONDO</v>
          </cell>
          <cell r="L146" t="str">
            <v>Jurídica</v>
          </cell>
          <cell r="M146">
            <v>7</v>
          </cell>
          <cell r="N146" t="str">
            <v>Guanacaste</v>
          </cell>
          <cell r="O146" t="str">
            <v>Municipalidad</v>
          </cell>
          <cell r="P146" t="str">
            <v>Municipalidad</v>
          </cell>
          <cell r="Q146">
            <v>99</v>
          </cell>
          <cell r="R146">
            <v>99</v>
          </cell>
          <cell r="S146" t="str">
            <v>Nacional</v>
          </cell>
          <cell r="T146" t="str">
            <v>ND</v>
          </cell>
          <cell r="U146" t="str">
            <v>ND</v>
          </cell>
          <cell r="V146" t="str">
            <v>ND</v>
          </cell>
          <cell r="W146" t="str">
            <v>Ley</v>
          </cell>
          <cell r="X146" t="str">
            <v xml:space="preserve">Ley 8428 Presupuesto para el año 2005 </v>
          </cell>
          <cell r="Y146" t="str">
            <v>7. Transferencias de capital, 730. Aportes de Gobiernos Locales</v>
          </cell>
          <cell r="Z146" t="str">
            <v>ND</v>
          </cell>
          <cell r="AA146" t="str">
            <v>NO</v>
          </cell>
          <cell r="AB146" t="str">
            <v>LFSC</v>
          </cell>
          <cell r="AC146">
            <v>7</v>
          </cell>
          <cell r="AD146">
            <v>0</v>
          </cell>
          <cell r="AE146">
            <v>0</v>
          </cell>
          <cell r="AF146">
            <v>1</v>
          </cell>
          <cell r="AG146">
            <v>0</v>
          </cell>
          <cell r="AH146">
            <v>0</v>
          </cell>
          <cell r="AI146">
            <v>7</v>
          </cell>
          <cell r="AJ146">
            <v>0</v>
          </cell>
          <cell r="AK146">
            <v>0</v>
          </cell>
          <cell r="AL146" t="str">
            <v>LFSC</v>
          </cell>
          <cell r="AM146" t="str">
            <v>LPMM</v>
          </cell>
          <cell r="AN146" t="str">
            <v>AVB</v>
          </cell>
          <cell r="AO146" t="str">
            <v>GAS</v>
          </cell>
          <cell r="AP146" t="str">
            <v>FCC</v>
          </cell>
          <cell r="AQ146" t="str">
            <v>AVCM</v>
          </cell>
          <cell r="AR146" t="str">
            <v>JAG</v>
          </cell>
          <cell r="BC146" t="str">
            <v>igual</v>
          </cell>
          <cell r="BD146" t="str">
            <v>diferente</v>
          </cell>
          <cell r="BE146">
            <v>0</v>
          </cell>
          <cell r="BF146">
            <v>0</v>
          </cell>
          <cell r="BG146" t="str">
            <v>NO</v>
          </cell>
          <cell r="BL146" t="str">
            <v xml:space="preserve">NO </v>
          </cell>
          <cell r="BU146" t="str">
            <v>JAG</v>
          </cell>
          <cell r="BV146">
            <v>0</v>
          </cell>
        </row>
        <row r="147">
          <cell r="A147" t="str">
            <v>050159960007CO</v>
          </cell>
          <cell r="B147">
            <v>38695</v>
          </cell>
          <cell r="C147">
            <v>2005</v>
          </cell>
          <cell r="D147">
            <v>2006</v>
          </cell>
          <cell r="E147" t="str">
            <v>0018032006a</v>
          </cell>
          <cell r="F147">
            <v>38763</v>
          </cell>
          <cell r="G147">
            <v>68</v>
          </cell>
          <cell r="H147" t="str">
            <v>PODER JUDICIAL</v>
          </cell>
          <cell r="I147" t="str">
            <v>Se rechaza por el fondo la acción.</v>
          </cell>
          <cell r="J147" t="str">
            <v>RF</v>
          </cell>
          <cell r="K147" t="str">
            <v>FONDO</v>
          </cell>
          <cell r="L147" t="str">
            <v>Física</v>
          </cell>
          <cell r="M147">
            <v>1</v>
          </cell>
          <cell r="N147" t="str">
            <v>San José</v>
          </cell>
          <cell r="O147" t="str">
            <v>Femenina</v>
          </cell>
          <cell r="P147" t="str">
            <v>Persona</v>
          </cell>
          <cell r="Q147">
            <v>0</v>
          </cell>
          <cell r="R147">
            <v>1</v>
          </cell>
          <cell r="S147" t="str">
            <v>Nacional</v>
          </cell>
          <cell r="T147" t="str">
            <v>Viudo</v>
          </cell>
          <cell r="U147" t="str">
            <v>Profesional de la salud</v>
          </cell>
          <cell r="V147" t="str">
            <v>Mayor</v>
          </cell>
          <cell r="W147" t="str">
            <v>Ley</v>
          </cell>
          <cell r="X147" t="str">
            <v>Ley 7130 Código Procesal Civil</v>
          </cell>
          <cell r="Y147" t="str">
            <v xml:space="preserve">artículo 591 </v>
          </cell>
          <cell r="Z147" t="str">
            <v>ND</v>
          </cell>
          <cell r="AA147" t="str">
            <v>NO</v>
          </cell>
          <cell r="AB147" t="str">
            <v>LFSC</v>
          </cell>
          <cell r="AC147">
            <v>7</v>
          </cell>
          <cell r="AD147">
            <v>0</v>
          </cell>
          <cell r="AE147">
            <v>0</v>
          </cell>
          <cell r="AF147">
            <v>1</v>
          </cell>
          <cell r="AG147">
            <v>0</v>
          </cell>
          <cell r="AH147">
            <v>0</v>
          </cell>
          <cell r="AI147">
            <v>7</v>
          </cell>
          <cell r="AJ147">
            <v>0</v>
          </cell>
          <cell r="AK147">
            <v>0</v>
          </cell>
          <cell r="AL147" t="str">
            <v>LFSC</v>
          </cell>
          <cell r="AM147" t="str">
            <v>LPMM</v>
          </cell>
          <cell r="AN147" t="str">
            <v>EJL</v>
          </cell>
          <cell r="AO147" t="str">
            <v>GAS</v>
          </cell>
          <cell r="AP147" t="str">
            <v>FCC</v>
          </cell>
          <cell r="AQ147" t="str">
            <v>RMAG</v>
          </cell>
          <cell r="AR147" t="str">
            <v>JAG</v>
          </cell>
          <cell r="AS147">
            <v>0</v>
          </cell>
          <cell r="AT147">
            <v>0</v>
          </cell>
          <cell r="AU147">
            <v>0</v>
          </cell>
          <cell r="AV147">
            <v>0</v>
          </cell>
          <cell r="AW147">
            <v>0</v>
          </cell>
          <cell r="AX147">
            <v>0</v>
          </cell>
          <cell r="AY147">
            <v>0</v>
          </cell>
          <cell r="BC147" t="str">
            <v>igual</v>
          </cell>
          <cell r="BD147" t="str">
            <v>diferente</v>
          </cell>
          <cell r="BE147">
            <v>0</v>
          </cell>
          <cell r="BF147">
            <v>0</v>
          </cell>
          <cell r="BG147" t="str">
            <v>NO</v>
          </cell>
          <cell r="BL147" t="str">
            <v xml:space="preserve">NO </v>
          </cell>
          <cell r="BU147" t="str">
            <v>RMAG</v>
          </cell>
          <cell r="BV147" t="str">
            <v>JAG</v>
          </cell>
        </row>
        <row r="148">
          <cell r="A148" t="str">
            <v>050003500007CO</v>
          </cell>
          <cell r="B148">
            <v>38369</v>
          </cell>
          <cell r="C148">
            <v>2005</v>
          </cell>
          <cell r="D148">
            <v>2005</v>
          </cell>
          <cell r="E148" t="str">
            <v>0047002005a</v>
          </cell>
          <cell r="F148">
            <v>38469</v>
          </cell>
          <cell r="G148">
            <v>100</v>
          </cell>
          <cell r="H148" t="str">
            <v>PRESUPUESTO</v>
          </cell>
          <cell r="I148" t="str">
            <v>VOTO NO. 4700-05 
SE RECHAZA DE PLANO LA ACCION. RESÉÑESE ESTE 
PRONUNCIAMI ENTO EN EL DIARIO OFICIAL LA GACETA Y PUBLIQUESE 
INTEGRAME NTE EN EL BOLETIN JUDICIAL. NOTIFIQUESE.-</v>
          </cell>
          <cell r="J148" t="str">
            <v>RP</v>
          </cell>
          <cell r="K148" t="str">
            <v>ADMISIBILIDAD</v>
          </cell>
          <cell r="L148" t="str">
            <v>Física</v>
          </cell>
          <cell r="M148">
            <v>1</v>
          </cell>
          <cell r="N148" t="str">
            <v>San José</v>
          </cell>
          <cell r="O148" t="str">
            <v>Masculino</v>
          </cell>
          <cell r="P148" t="str">
            <v>Persona</v>
          </cell>
          <cell r="Q148">
            <v>1</v>
          </cell>
          <cell r="R148">
            <v>0</v>
          </cell>
          <cell r="S148" t="str">
            <v>Nacional</v>
          </cell>
          <cell r="T148" t="str">
            <v>Casado</v>
          </cell>
          <cell r="U148" t="str">
            <v>Funcionario público</v>
          </cell>
          <cell r="V148" t="str">
            <v>Mayor</v>
          </cell>
          <cell r="W148" t="str">
            <v>Ley</v>
          </cell>
          <cell r="X148" t="str">
            <v xml:space="preserve">Ley 7052 del Sistema Financiero Nacional para la Vivienda y Creación del BANHVI (Banco Hipotecario de la Vivienda)
</v>
          </cell>
          <cell r="Y148" t="str">
            <v>artículo 153 bis</v>
          </cell>
          <cell r="Z148" t="str">
            <v>ND</v>
          </cell>
          <cell r="AA148" t="str">
            <v>NO</v>
          </cell>
          <cell r="AB148" t="str">
            <v>LFSC</v>
          </cell>
          <cell r="AC148">
            <v>0</v>
          </cell>
          <cell r="AD148">
            <v>7</v>
          </cell>
          <cell r="AE148">
            <v>0</v>
          </cell>
          <cell r="AF148">
            <v>0</v>
          </cell>
          <cell r="AG148">
            <v>1</v>
          </cell>
          <cell r="AH148">
            <v>0</v>
          </cell>
          <cell r="AI148">
            <v>7</v>
          </cell>
          <cell r="AJ148">
            <v>0</v>
          </cell>
          <cell r="AK148">
            <v>0</v>
          </cell>
          <cell r="AS148" t="str">
            <v>LFSC</v>
          </cell>
          <cell r="AT148" t="str">
            <v>LPMM</v>
          </cell>
          <cell r="AU148" t="str">
            <v>FCC</v>
          </cell>
          <cell r="AV148" t="str">
            <v>AVB</v>
          </cell>
          <cell r="AW148" t="str">
            <v>GAS</v>
          </cell>
          <cell r="AX148" t="str">
            <v>EJL</v>
          </cell>
          <cell r="AY148" t="str">
            <v>FSL</v>
          </cell>
          <cell r="BC148" t="str">
            <v>diferente</v>
          </cell>
          <cell r="BD148" t="str">
            <v>igual</v>
          </cell>
          <cell r="BE148">
            <v>0</v>
          </cell>
          <cell r="BF148">
            <v>0</v>
          </cell>
          <cell r="BG148" t="str">
            <v>NO</v>
          </cell>
          <cell r="BL148" t="str">
            <v xml:space="preserve">NO </v>
          </cell>
          <cell r="BU148" t="str">
            <v>FSL</v>
          </cell>
          <cell r="BV148">
            <v>0</v>
          </cell>
        </row>
        <row r="149">
          <cell r="A149" t="str">
            <v>050163510007CO</v>
          </cell>
          <cell r="B149">
            <v>38703</v>
          </cell>
          <cell r="C149">
            <v>2005</v>
          </cell>
          <cell r="D149">
            <v>2006</v>
          </cell>
          <cell r="E149" t="str">
            <v>0067312006a</v>
          </cell>
          <cell r="F149">
            <v>38854</v>
          </cell>
          <cell r="G149">
            <v>151</v>
          </cell>
          <cell r="H149" t="str">
            <v>ELECTORAL</v>
          </cell>
          <cell r="I149" t="str">
            <v xml:space="preserve"> Se rechaza de plano la acción.-
Los Magistrados Vargas y Cruz salvan el voto y ordenan dar curso a la acción.-
</v>
          </cell>
          <cell r="J149" t="str">
            <v>RP</v>
          </cell>
          <cell r="K149" t="str">
            <v>INADMISIBLE</v>
          </cell>
          <cell r="L149" t="str">
            <v>Jurídica</v>
          </cell>
          <cell r="M149">
            <v>1</v>
          </cell>
          <cell r="N149" t="str">
            <v>ND</v>
          </cell>
          <cell r="O149" t="str">
            <v>ONGs</v>
          </cell>
          <cell r="P149" t="str">
            <v>ONGs</v>
          </cell>
          <cell r="Q149">
            <v>99</v>
          </cell>
          <cell r="R149">
            <v>99</v>
          </cell>
          <cell r="S149" t="str">
            <v>ND</v>
          </cell>
          <cell r="T149" t="str">
            <v>ND</v>
          </cell>
          <cell r="U149" t="str">
            <v>ND</v>
          </cell>
          <cell r="V149" t="str">
            <v>ND</v>
          </cell>
          <cell r="W149" t="str">
            <v>Decreto Ejecutivo</v>
          </cell>
          <cell r="X149" t="str">
            <v>Decreto Ejecutivo 17-2005 Sistema de votación de las personas en situación de discapacidad</v>
          </cell>
          <cell r="Y149" t="str">
            <v>Toda la norma</v>
          </cell>
          <cell r="Z149" t="str">
            <v>ND</v>
          </cell>
          <cell r="AA149" t="str">
            <v>NO</v>
          </cell>
          <cell r="AB149" t="str">
            <v>LFSC</v>
          </cell>
          <cell r="AC149">
            <v>0</v>
          </cell>
          <cell r="AD149">
            <v>5</v>
          </cell>
          <cell r="AE149">
            <v>2</v>
          </cell>
          <cell r="AF149">
            <v>0</v>
          </cell>
          <cell r="AG149">
            <v>1</v>
          </cell>
          <cell r="AH149">
            <v>1</v>
          </cell>
          <cell r="AI149">
            <v>7</v>
          </cell>
          <cell r="AJ149">
            <v>2</v>
          </cell>
          <cell r="AK149">
            <v>0</v>
          </cell>
          <cell r="AS149" t="str">
            <v>LFSC</v>
          </cell>
          <cell r="AT149" t="str">
            <v>LPMM</v>
          </cell>
          <cell r="AU149" t="str">
            <v>EJL</v>
          </cell>
          <cell r="AV149" t="str">
            <v>GAS</v>
          </cell>
          <cell r="AW149" t="str">
            <v>AVCM</v>
          </cell>
          <cell r="AX149">
            <v>0</v>
          </cell>
          <cell r="AY149">
            <v>0</v>
          </cell>
          <cell r="AZ149" t="str">
            <v>AVB</v>
          </cell>
          <cell r="BA149" t="str">
            <v>FCC</v>
          </cell>
          <cell r="BC149" t="str">
            <v>diferente</v>
          </cell>
          <cell r="BD149" t="str">
            <v>igual</v>
          </cell>
          <cell r="BE149">
            <v>0</v>
          </cell>
          <cell r="BF149">
            <v>0</v>
          </cell>
          <cell r="BG149" t="str">
            <v>SI</v>
          </cell>
          <cell r="BH149">
            <v>1</v>
          </cell>
          <cell r="BI149" t="str">
            <v>AVB</v>
          </cell>
          <cell r="BJ149" t="str">
            <v>FCC</v>
          </cell>
          <cell r="BL149" t="str">
            <v xml:space="preserve">NO </v>
          </cell>
          <cell r="BU149">
            <v>0</v>
          </cell>
          <cell r="BV149">
            <v>0</v>
          </cell>
        </row>
        <row r="150">
          <cell r="A150" t="str">
            <v>050163920007CO</v>
          </cell>
          <cell r="B150">
            <v>38705</v>
          </cell>
          <cell r="C150">
            <v>2005</v>
          </cell>
          <cell r="D150">
            <v>2006</v>
          </cell>
          <cell r="E150" t="str">
            <v>0010312006a</v>
          </cell>
          <cell r="F150">
            <v>38749</v>
          </cell>
          <cell r="G150">
            <v>44</v>
          </cell>
          <cell r="H150" t="str">
            <v>PENAL</v>
          </cell>
          <cell r="I150" t="str">
            <v>Se rechaza por el fondo la acción.</v>
          </cell>
          <cell r="J150" t="str">
            <v>RF</v>
          </cell>
          <cell r="K150" t="str">
            <v>FONDO</v>
          </cell>
          <cell r="L150" t="str">
            <v>Física</v>
          </cell>
          <cell r="M150">
            <v>1</v>
          </cell>
          <cell r="N150" t="str">
            <v>San José</v>
          </cell>
          <cell r="O150" t="str">
            <v>Masculino</v>
          </cell>
          <cell r="P150" t="str">
            <v>Persona</v>
          </cell>
          <cell r="Q150">
            <v>1</v>
          </cell>
          <cell r="R150">
            <v>0</v>
          </cell>
          <cell r="S150" t="str">
            <v>Nacional</v>
          </cell>
          <cell r="T150" t="str">
            <v>ND</v>
          </cell>
          <cell r="U150" t="str">
            <v>Artesano</v>
          </cell>
          <cell r="V150" t="str">
            <v>Mayor</v>
          </cell>
          <cell r="W150" t="str">
            <v>Ley</v>
          </cell>
          <cell r="X150" t="str">
            <v>Ley 7594 Código Procesal Penal</v>
          </cell>
          <cell r="Y150" t="str">
            <v>artículos 410, 411, 443, 444, 447 y 450</v>
          </cell>
          <cell r="Z150" t="str">
            <v>ND</v>
          </cell>
          <cell r="AA150" t="str">
            <v>NO</v>
          </cell>
          <cell r="AB150" t="str">
            <v>LFSC</v>
          </cell>
          <cell r="AC150">
            <v>7</v>
          </cell>
          <cell r="AD150">
            <v>0</v>
          </cell>
          <cell r="AE150">
            <v>0</v>
          </cell>
          <cell r="AF150">
            <v>1</v>
          </cell>
          <cell r="AG150">
            <v>0</v>
          </cell>
          <cell r="AH150">
            <v>0</v>
          </cell>
          <cell r="AI150">
            <v>7</v>
          </cell>
          <cell r="AJ150">
            <v>0</v>
          </cell>
          <cell r="AK150">
            <v>0</v>
          </cell>
          <cell r="AL150" t="str">
            <v>LFSC</v>
          </cell>
          <cell r="AM150" t="str">
            <v>LPMM</v>
          </cell>
          <cell r="AN150" t="str">
            <v>AVB</v>
          </cell>
          <cell r="AO150" t="str">
            <v>GAS</v>
          </cell>
          <cell r="AP150" t="str">
            <v>FCC</v>
          </cell>
          <cell r="AQ150" t="str">
            <v>MVF</v>
          </cell>
          <cell r="AR150" t="str">
            <v>EJL</v>
          </cell>
          <cell r="AS150">
            <v>0</v>
          </cell>
          <cell r="AT150">
            <v>0</v>
          </cell>
          <cell r="AU150">
            <v>0</v>
          </cell>
          <cell r="AV150">
            <v>0</v>
          </cell>
          <cell r="AW150">
            <v>0</v>
          </cell>
          <cell r="AX150">
            <v>0</v>
          </cell>
          <cell r="AY150">
            <v>0</v>
          </cell>
          <cell r="BC150" t="str">
            <v>igual</v>
          </cell>
          <cell r="BD150" t="str">
            <v>diferente</v>
          </cell>
          <cell r="BE150">
            <v>0</v>
          </cell>
          <cell r="BF150">
            <v>0</v>
          </cell>
          <cell r="BG150" t="str">
            <v>NO</v>
          </cell>
          <cell r="BL150" t="str">
            <v xml:space="preserve">NO </v>
          </cell>
          <cell r="BU150" t="str">
            <v>MVF</v>
          </cell>
          <cell r="BV150">
            <v>0</v>
          </cell>
        </row>
        <row r="151">
          <cell r="A151" t="str">
            <v>050164860007CO</v>
          </cell>
          <cell r="B151">
            <v>38707</v>
          </cell>
          <cell r="C151">
            <v>2005</v>
          </cell>
          <cell r="D151">
            <v>2006</v>
          </cell>
          <cell r="E151" t="str">
            <v>0059742006a</v>
          </cell>
          <cell r="F151">
            <v>38840</v>
          </cell>
          <cell r="G151">
            <v>133</v>
          </cell>
          <cell r="H151" t="str">
            <v>PODER JUDICIAL</v>
          </cell>
          <cell r="I151" t="str">
            <v>Se rechaza por el fondo la acción.</v>
          </cell>
          <cell r="J151" t="str">
            <v>RF</v>
          </cell>
          <cell r="K151" t="str">
            <v>FONDO</v>
          </cell>
          <cell r="L151" t="str">
            <v>Física</v>
          </cell>
          <cell r="M151">
            <v>1</v>
          </cell>
          <cell r="N151" t="str">
            <v>ND</v>
          </cell>
          <cell r="O151" t="str">
            <v>Masculino</v>
          </cell>
          <cell r="P151" t="str">
            <v>Persona</v>
          </cell>
          <cell r="Q151">
            <v>1</v>
          </cell>
          <cell r="R151">
            <v>0</v>
          </cell>
          <cell r="S151" t="str">
            <v>ND</v>
          </cell>
          <cell r="T151" t="str">
            <v>ND</v>
          </cell>
          <cell r="U151" t="str">
            <v>Abogado</v>
          </cell>
          <cell r="V151" t="str">
            <v>Mayor</v>
          </cell>
          <cell r="W151" t="str">
            <v>Ley</v>
          </cell>
          <cell r="X151" t="str">
            <v>Ley 7242 Reforma al artículo 24 de la Ley de Registro, Secuestro y Examen de documentos privados e intervención de comunicaciones</v>
          </cell>
          <cell r="Y151" t="str">
            <v>Toda la norma</v>
          </cell>
          <cell r="Z151" t="str">
            <v>ND</v>
          </cell>
          <cell r="AA151" t="str">
            <v>NO</v>
          </cell>
          <cell r="AB151" t="str">
            <v>LFSC</v>
          </cell>
          <cell r="AC151">
            <v>7</v>
          </cell>
          <cell r="AD151">
            <v>0</v>
          </cell>
          <cell r="AE151">
            <v>0</v>
          </cell>
          <cell r="AF151">
            <v>1</v>
          </cell>
          <cell r="AG151">
            <v>0</v>
          </cell>
          <cell r="AH151">
            <v>0</v>
          </cell>
          <cell r="AI151">
            <v>7</v>
          </cell>
          <cell r="AJ151">
            <v>0</v>
          </cell>
          <cell r="AK151">
            <v>0</v>
          </cell>
          <cell r="AL151" t="str">
            <v>LFSC</v>
          </cell>
          <cell r="AM151" t="str">
            <v>LPMM</v>
          </cell>
          <cell r="AN151" t="str">
            <v>AVB</v>
          </cell>
          <cell r="AO151" t="str">
            <v>GAS</v>
          </cell>
          <cell r="AP151" t="str">
            <v>FCC</v>
          </cell>
          <cell r="AQ151" t="str">
            <v>AVCM</v>
          </cell>
          <cell r="AR151" t="str">
            <v>EJL</v>
          </cell>
          <cell r="AS151">
            <v>0</v>
          </cell>
          <cell r="AT151">
            <v>0</v>
          </cell>
          <cell r="AU151">
            <v>0</v>
          </cell>
          <cell r="AV151">
            <v>0</v>
          </cell>
          <cell r="AW151">
            <v>0</v>
          </cell>
          <cell r="AX151">
            <v>0</v>
          </cell>
          <cell r="AY151">
            <v>0</v>
          </cell>
          <cell r="BC151" t="str">
            <v>igual</v>
          </cell>
          <cell r="BD151" t="str">
            <v>diferente</v>
          </cell>
          <cell r="BE151">
            <v>0</v>
          </cell>
          <cell r="BF151">
            <v>0</v>
          </cell>
          <cell r="BG151" t="str">
            <v>NO</v>
          </cell>
          <cell r="BL151" t="str">
            <v xml:space="preserve">NO </v>
          </cell>
          <cell r="BU151">
            <v>0</v>
          </cell>
          <cell r="BV151">
            <v>0</v>
          </cell>
        </row>
        <row r="152">
          <cell r="A152" t="str">
            <v>050165210007CO</v>
          </cell>
          <cell r="B152">
            <v>38708</v>
          </cell>
          <cell r="C152">
            <v>2005</v>
          </cell>
          <cell r="D152">
            <v>2006</v>
          </cell>
          <cell r="E152" t="str">
            <v>0029902006a</v>
          </cell>
          <cell r="F152">
            <v>38784</v>
          </cell>
          <cell r="G152">
            <v>76</v>
          </cell>
          <cell r="H152" t="str">
            <v>ADUANAS</v>
          </cell>
          <cell r="I152" t="str">
            <v>Se rechaza de plano la acción.</v>
          </cell>
          <cell r="J152" t="str">
            <v>RP</v>
          </cell>
          <cell r="K152" t="str">
            <v>INADMISIBLE</v>
          </cell>
          <cell r="L152" t="str">
            <v>Física</v>
          </cell>
          <cell r="M152">
            <v>1</v>
          </cell>
          <cell r="N152" t="str">
            <v>San José</v>
          </cell>
          <cell r="O152" t="str">
            <v>Masculino</v>
          </cell>
          <cell r="P152" t="str">
            <v>Persona</v>
          </cell>
          <cell r="Q152">
            <v>1</v>
          </cell>
          <cell r="R152">
            <v>0</v>
          </cell>
          <cell r="S152" t="str">
            <v>Nacional</v>
          </cell>
          <cell r="T152" t="str">
            <v>Casado</v>
          </cell>
          <cell r="U152" t="str">
            <v>Administrador</v>
          </cell>
          <cell r="V152" t="str">
            <v>Mayor</v>
          </cell>
          <cell r="W152" t="str">
            <v>Ley</v>
          </cell>
          <cell r="X152" t="str">
            <v>Ley 7557 General de Aduanas</v>
          </cell>
          <cell r="Y152" t="str">
            <v>artículo 36</v>
          </cell>
          <cell r="Z152" t="str">
            <v>artículo 17 de la Ley 8360 Código Aduanero Uniforme CMENtroamericano y la norma no escrita dictada por la Dirección General de Aduanas y por la Aduana de Limón por la que se permite el cobro de los impuestos de importación a la agencia de aduanas, sin el ejercicio del derecho al debido proceso legal en el proceso de determinación de origen de las mercancías.</v>
          </cell>
          <cell r="AA152" t="str">
            <v>NO</v>
          </cell>
          <cell r="AB152" t="str">
            <v>LFSC</v>
          </cell>
          <cell r="AC152">
            <v>0</v>
          </cell>
          <cell r="AD152">
            <v>7</v>
          </cell>
          <cell r="AE152">
            <v>0</v>
          </cell>
          <cell r="AF152">
            <v>0</v>
          </cell>
          <cell r="AG152">
            <v>1</v>
          </cell>
          <cell r="AH152">
            <v>0</v>
          </cell>
          <cell r="AI152">
            <v>7</v>
          </cell>
          <cell r="AJ152">
            <v>0</v>
          </cell>
          <cell r="AK152">
            <v>0</v>
          </cell>
          <cell r="AS152" t="str">
            <v>LFSC</v>
          </cell>
          <cell r="AT152" t="str">
            <v>LPMM</v>
          </cell>
          <cell r="AU152" t="str">
            <v>AVB</v>
          </cell>
          <cell r="AV152" t="str">
            <v>EJL</v>
          </cell>
          <cell r="AW152" t="str">
            <v>FCC</v>
          </cell>
          <cell r="AX152" t="str">
            <v>JAG</v>
          </cell>
          <cell r="AY152" t="str">
            <v>FSL</v>
          </cell>
          <cell r="BC152" t="str">
            <v>diferente</v>
          </cell>
          <cell r="BD152" t="str">
            <v>igual</v>
          </cell>
          <cell r="BE152">
            <v>0</v>
          </cell>
          <cell r="BF152">
            <v>0</v>
          </cell>
          <cell r="BG152" t="str">
            <v>NO</v>
          </cell>
          <cell r="BL152" t="str">
            <v xml:space="preserve">NO </v>
          </cell>
          <cell r="BU152" t="str">
            <v>JAG</v>
          </cell>
          <cell r="BV152" t="str">
            <v>FSL</v>
          </cell>
        </row>
        <row r="153">
          <cell r="A153" t="str">
            <v>050165660007CO</v>
          </cell>
          <cell r="B153">
            <v>38709</v>
          </cell>
          <cell r="C153">
            <v>2005</v>
          </cell>
          <cell r="D153">
            <v>2006</v>
          </cell>
          <cell r="E153" t="str">
            <v>0004522006a</v>
          </cell>
          <cell r="F153">
            <v>38742</v>
          </cell>
          <cell r="G153">
            <v>33</v>
          </cell>
          <cell r="H153" t="str">
            <v>PODER JUDICIAL</v>
          </cell>
          <cell r="I153" t="str">
            <v>Se rechaza de plano la acción.</v>
          </cell>
          <cell r="J153" t="str">
            <v>RP</v>
          </cell>
          <cell r="K153" t="str">
            <v>INADMISIBLE</v>
          </cell>
          <cell r="L153" t="str">
            <v>Física</v>
          </cell>
          <cell r="M153">
            <v>1</v>
          </cell>
          <cell r="N153" t="str">
            <v>Cartago</v>
          </cell>
          <cell r="O153" t="str">
            <v>Masculino</v>
          </cell>
          <cell r="P153" t="str">
            <v>Persona</v>
          </cell>
          <cell r="Q153">
            <v>1</v>
          </cell>
          <cell r="R153">
            <v>0</v>
          </cell>
          <cell r="S153" t="str">
            <v>Nacional</v>
          </cell>
          <cell r="T153" t="str">
            <v>Casado</v>
          </cell>
          <cell r="U153" t="str">
            <v>Empresario</v>
          </cell>
          <cell r="V153" t="str">
            <v>Mayor</v>
          </cell>
          <cell r="W153" t="str">
            <v>Ley</v>
          </cell>
          <cell r="X153" t="str">
            <v>Ley 7130 Código Procesal Civil</v>
          </cell>
          <cell r="Y153" t="str">
            <v>incisos 2) y 4) del artículo 584</v>
          </cell>
          <cell r="Z153" t="str">
            <v>ND</v>
          </cell>
          <cell r="AA153" t="str">
            <v>NO</v>
          </cell>
          <cell r="AB153" t="str">
            <v>LFSC</v>
          </cell>
          <cell r="AC153">
            <v>0</v>
          </cell>
          <cell r="AD153">
            <v>7</v>
          </cell>
          <cell r="AE153">
            <v>0</v>
          </cell>
          <cell r="AF153">
            <v>0</v>
          </cell>
          <cell r="AG153">
            <v>1</v>
          </cell>
          <cell r="AH153">
            <v>0</v>
          </cell>
          <cell r="AI153">
            <v>7</v>
          </cell>
          <cell r="AJ153">
            <v>0</v>
          </cell>
          <cell r="AK153">
            <v>0</v>
          </cell>
          <cell r="AS153" t="str">
            <v>LFSC</v>
          </cell>
          <cell r="AT153" t="str">
            <v>LPMM</v>
          </cell>
          <cell r="AU153" t="str">
            <v>AVB</v>
          </cell>
          <cell r="AV153" t="str">
            <v>EJL</v>
          </cell>
          <cell r="AW153" t="str">
            <v>FCC</v>
          </cell>
          <cell r="AX153" t="str">
            <v>JLMQ</v>
          </cell>
          <cell r="AY153" t="str">
            <v>HGQ</v>
          </cell>
          <cell r="BC153" t="str">
            <v>diferente</v>
          </cell>
          <cell r="BD153" t="str">
            <v>igual</v>
          </cell>
          <cell r="BE153">
            <v>0</v>
          </cell>
          <cell r="BF153">
            <v>0</v>
          </cell>
          <cell r="BG153" t="str">
            <v>NO</v>
          </cell>
          <cell r="BL153" t="str">
            <v xml:space="preserve">NO </v>
          </cell>
          <cell r="BU153" t="str">
            <v>JLMQ</v>
          </cell>
          <cell r="BV153" t="str">
            <v>HGQ</v>
          </cell>
        </row>
        <row r="154">
          <cell r="A154" t="str">
            <v>050165780007CO</v>
          </cell>
          <cell r="B154">
            <v>38709</v>
          </cell>
          <cell r="C154">
            <v>2005</v>
          </cell>
          <cell r="D154">
            <v>2006</v>
          </cell>
          <cell r="E154" t="str">
            <v>0004532006a</v>
          </cell>
          <cell r="F154">
            <v>38742</v>
          </cell>
          <cell r="G154">
            <v>33</v>
          </cell>
          <cell r="H154" t="str">
            <v>PODER JUDICIAL</v>
          </cell>
          <cell r="I154" t="str">
            <v>Se rechaza de plano la acción.</v>
          </cell>
          <cell r="J154" t="str">
            <v>RP</v>
          </cell>
          <cell r="K154" t="str">
            <v>INADMISIBLE</v>
          </cell>
          <cell r="L154" t="str">
            <v>Física</v>
          </cell>
          <cell r="M154">
            <v>1</v>
          </cell>
          <cell r="N154" t="str">
            <v>Cartago</v>
          </cell>
          <cell r="O154" t="str">
            <v>Masculino</v>
          </cell>
          <cell r="P154" t="str">
            <v>Persona</v>
          </cell>
          <cell r="Q154">
            <v>1</v>
          </cell>
          <cell r="R154">
            <v>0</v>
          </cell>
          <cell r="S154" t="str">
            <v>Nacional</v>
          </cell>
          <cell r="T154" t="str">
            <v>Casado</v>
          </cell>
          <cell r="U154" t="str">
            <v>Empresario</v>
          </cell>
          <cell r="V154" t="str">
            <v>Mayor</v>
          </cell>
          <cell r="W154" t="str">
            <v>Acto administrativo</v>
          </cell>
          <cell r="X154" t="str">
            <v>Reglamento para el uso de fax como medio de notificación en los despachos judiciales</v>
          </cell>
          <cell r="Y154" t="str">
            <v>artículo 3</v>
          </cell>
          <cell r="Z154" t="str">
            <v>ND</v>
          </cell>
          <cell r="AA154" t="str">
            <v>NO</v>
          </cell>
          <cell r="AB154" t="str">
            <v>LFSC</v>
          </cell>
          <cell r="AC154">
            <v>0</v>
          </cell>
          <cell r="AD154">
            <v>7</v>
          </cell>
          <cell r="AE154">
            <v>0</v>
          </cell>
          <cell r="AF154">
            <v>0</v>
          </cell>
          <cell r="AG154">
            <v>1</v>
          </cell>
          <cell r="AH154">
            <v>0</v>
          </cell>
          <cell r="AI154">
            <v>7</v>
          </cell>
          <cell r="AJ154">
            <v>0</v>
          </cell>
          <cell r="AK154">
            <v>0</v>
          </cell>
          <cell r="AL154">
            <v>0</v>
          </cell>
          <cell r="AM154">
            <v>0</v>
          </cell>
          <cell r="AN154">
            <v>0</v>
          </cell>
          <cell r="AO154">
            <v>0</v>
          </cell>
          <cell r="AP154">
            <v>0</v>
          </cell>
          <cell r="AQ154">
            <v>0</v>
          </cell>
          <cell r="AR154">
            <v>0</v>
          </cell>
          <cell r="AS154" t="str">
            <v>LFSC</v>
          </cell>
          <cell r="AT154" t="str">
            <v>LPMM</v>
          </cell>
          <cell r="AU154" t="str">
            <v>AVB</v>
          </cell>
          <cell r="AV154" t="str">
            <v>EJL</v>
          </cell>
          <cell r="AW154" t="str">
            <v>FCC</v>
          </cell>
          <cell r="AX154" t="str">
            <v>JLMQ</v>
          </cell>
          <cell r="AY154" t="str">
            <v>HGQ</v>
          </cell>
          <cell r="BC154" t="str">
            <v>diferente</v>
          </cell>
          <cell r="BD154" t="str">
            <v>igual</v>
          </cell>
          <cell r="BE154">
            <v>0</v>
          </cell>
          <cell r="BF154">
            <v>0</v>
          </cell>
          <cell r="BG154" t="str">
            <v>NO</v>
          </cell>
          <cell r="BL154" t="str">
            <v xml:space="preserve">NO </v>
          </cell>
          <cell r="BU154" t="str">
            <v>JLMQ</v>
          </cell>
          <cell r="BV154" t="str">
            <v>HGQ</v>
          </cell>
        </row>
        <row r="155">
          <cell r="A155" t="str">
            <v>060002150007CO</v>
          </cell>
          <cell r="B155">
            <v>38727</v>
          </cell>
          <cell r="C155">
            <v>2006</v>
          </cell>
          <cell r="D155">
            <v>2006</v>
          </cell>
          <cell r="E155" t="str">
            <v>0029912006a</v>
          </cell>
          <cell r="F155">
            <v>38784</v>
          </cell>
          <cell r="G155">
            <v>57</v>
          </cell>
          <cell r="H155" t="str">
            <v>COMERCIO</v>
          </cell>
          <cell r="I155" t="str">
            <v>Se rechaza de plano la acción.-</v>
          </cell>
          <cell r="J155" t="str">
            <v>RP</v>
          </cell>
          <cell r="K155" t="str">
            <v>INADMISIBLE</v>
          </cell>
          <cell r="L155" t="str">
            <v>Jurídica</v>
          </cell>
          <cell r="M155">
            <v>1</v>
          </cell>
          <cell r="N155" t="str">
            <v>ND</v>
          </cell>
          <cell r="O155" t="str">
            <v>Empresa privada</v>
          </cell>
          <cell r="P155" t="str">
            <v>Empresa privada</v>
          </cell>
          <cell r="Q155">
            <v>99</v>
          </cell>
          <cell r="R155">
            <v>99</v>
          </cell>
          <cell r="S155" t="str">
            <v>ND</v>
          </cell>
          <cell r="T155" t="str">
            <v>ND</v>
          </cell>
          <cell r="U155" t="str">
            <v>ND</v>
          </cell>
          <cell r="V155" t="str">
            <v>ND</v>
          </cell>
          <cell r="W155" t="str">
            <v>Acto administrativo</v>
          </cell>
          <cell r="X155" t="str">
            <v>Norma impositiva no escrita ideada por la Dirección y Subdirección General de Aduanas y la Aduana de Limón</v>
          </cell>
          <cell r="Y155" t="str">
            <v>ND</v>
          </cell>
          <cell r="Z155" t="str">
            <v>ND</v>
          </cell>
          <cell r="AA155" t="str">
            <v>NO</v>
          </cell>
          <cell r="AB155" t="str">
            <v>LFSC</v>
          </cell>
          <cell r="AC155">
            <v>0</v>
          </cell>
          <cell r="AD155">
            <v>7</v>
          </cell>
          <cell r="AE155">
            <v>0</v>
          </cell>
          <cell r="AF155">
            <v>0</v>
          </cell>
          <cell r="AG155">
            <v>1</v>
          </cell>
          <cell r="AH155">
            <v>0</v>
          </cell>
          <cell r="AI155">
            <v>7</v>
          </cell>
          <cell r="AJ155">
            <v>0</v>
          </cell>
          <cell r="AK155">
            <v>0</v>
          </cell>
          <cell r="AS155" t="str">
            <v>LFSC</v>
          </cell>
          <cell r="AT155" t="str">
            <v>LPMM</v>
          </cell>
          <cell r="AU155" t="str">
            <v>AVB</v>
          </cell>
          <cell r="AV155" t="str">
            <v>EJL</v>
          </cell>
          <cell r="AW155" t="str">
            <v>FCC</v>
          </cell>
          <cell r="AX155" t="str">
            <v>JAG</v>
          </cell>
          <cell r="AY155" t="str">
            <v>FSL</v>
          </cell>
          <cell r="BC155" t="str">
            <v>diferente</v>
          </cell>
          <cell r="BD155" t="str">
            <v>igual</v>
          </cell>
          <cell r="BE155">
            <v>0</v>
          </cell>
          <cell r="BF155">
            <v>0</v>
          </cell>
          <cell r="BG155" t="str">
            <v>NO</v>
          </cell>
          <cell r="BL155" t="str">
            <v xml:space="preserve">NO </v>
          </cell>
          <cell r="BU155" t="str">
            <v>JAG</v>
          </cell>
          <cell r="BV155" t="str">
            <v>FSL</v>
          </cell>
        </row>
        <row r="156">
          <cell r="A156" t="str">
            <v>120169990007CO</v>
          </cell>
          <cell r="B156">
            <v>41255</v>
          </cell>
          <cell r="C156">
            <v>2012</v>
          </cell>
          <cell r="D156">
            <v>2013</v>
          </cell>
          <cell r="E156" t="str">
            <v>00447013a</v>
          </cell>
          <cell r="F156">
            <v>41367</v>
          </cell>
          <cell r="G156">
            <v>112</v>
          </cell>
          <cell r="H156" t="str">
            <v xml:space="preserve">TRABAJO </v>
          </cell>
          <cell r="I156" t="str">
            <v>4)    Sentencia 2013-04470. Expediente 12-016999-0007-CO. A las catorce horas con cincuenta minutos. Acción de inconstitucionalidad contra los artículos 18 y 72 del Reglamento de Transportes del Instituto CostarriCMENse de Acueductos y Alcantarillados. Se rechaza por el fondo la acción en cuanto al artículo 72 del Reglamento de Transportes del Instituto CostarriCMENse de Acueductos Y y Alcantarillados. En lo demás, se rechaza de plano</v>
          </cell>
          <cell r="J156" t="str">
            <v>RF</v>
          </cell>
          <cell r="K156" t="str">
            <v>FONDO</v>
          </cell>
          <cell r="L156" t="str">
            <v>Jurídica</v>
          </cell>
          <cell r="M156">
            <v>1</v>
          </cell>
          <cell r="N156" t="str">
            <v>ND</v>
          </cell>
          <cell r="O156" t="str">
            <v>Trabajadores</v>
          </cell>
          <cell r="P156" t="str">
            <v>Trabajadores</v>
          </cell>
          <cell r="Q156">
            <v>99</v>
          </cell>
          <cell r="R156">
            <v>99</v>
          </cell>
          <cell r="S156" t="str">
            <v>ND</v>
          </cell>
          <cell r="T156" t="str">
            <v>ND</v>
          </cell>
          <cell r="U156" t="str">
            <v>ND</v>
          </cell>
          <cell r="V156" t="str">
            <v>ND</v>
          </cell>
          <cell r="W156" t="str">
            <v>Acto administrativo</v>
          </cell>
          <cell r="X156" t="str">
            <v>Reglamento 26 de Transportes, Combustibles, Uso, Control y Mantenimiento de Vehículos, Maquinaria y Equipos Especiales del Instituto Costarricense de Acueductos y Alcantarillados</v>
          </cell>
          <cell r="Y156" t="str">
            <v>Artículo 18 y 72</v>
          </cell>
          <cell r="Z156" t="str">
            <v>ND</v>
          </cell>
          <cell r="AA156" t="str">
            <v>SI</v>
          </cell>
          <cell r="AB156" t="str">
            <v>AVCM</v>
          </cell>
          <cell r="AC156">
            <v>7</v>
          </cell>
          <cell r="AD156">
            <v>0</v>
          </cell>
          <cell r="AE156">
            <v>0</v>
          </cell>
          <cell r="AF156">
            <v>1</v>
          </cell>
          <cell r="AG156">
            <v>0</v>
          </cell>
          <cell r="AH156">
            <v>0</v>
          </cell>
          <cell r="AI156">
            <v>7</v>
          </cell>
          <cell r="AJ156">
            <v>0</v>
          </cell>
          <cell r="AK156">
            <v>0</v>
          </cell>
          <cell r="AL156" t="str">
            <v>AVCM</v>
          </cell>
          <cell r="AM156" t="str">
            <v>GAS</v>
          </cell>
          <cell r="AN156" t="str">
            <v>EJL</v>
          </cell>
          <cell r="AO156" t="str">
            <v>PRL</v>
          </cell>
          <cell r="AP156" t="str">
            <v>FCV</v>
          </cell>
          <cell r="AQ156" t="str">
            <v>FCC</v>
          </cell>
          <cell r="AR156" t="str">
            <v>RSC</v>
          </cell>
          <cell r="AS156">
            <v>0</v>
          </cell>
          <cell r="AT156">
            <v>0</v>
          </cell>
          <cell r="AU156">
            <v>0</v>
          </cell>
          <cell r="AV156">
            <v>0</v>
          </cell>
          <cell r="AW156">
            <v>0</v>
          </cell>
          <cell r="AX156">
            <v>0</v>
          </cell>
          <cell r="AY156">
            <v>0</v>
          </cell>
          <cell r="BC156" t="str">
            <v>igual</v>
          </cell>
          <cell r="BD156" t="str">
            <v>diferente</v>
          </cell>
          <cell r="BE156">
            <v>0</v>
          </cell>
          <cell r="BF156">
            <v>0</v>
          </cell>
          <cell r="BG156" t="str">
            <v>NO</v>
          </cell>
          <cell r="BL156" t="str">
            <v xml:space="preserve">NO </v>
          </cell>
          <cell r="BU156" t="str">
            <v>RSC</v>
          </cell>
          <cell r="BV156">
            <v>0</v>
          </cell>
        </row>
        <row r="157">
          <cell r="A157" t="str">
            <v>060004010007CO</v>
          </cell>
          <cell r="B157">
            <v>38734</v>
          </cell>
          <cell r="C157">
            <v>2006</v>
          </cell>
          <cell r="D157">
            <v>2006</v>
          </cell>
          <cell r="E157" t="str">
            <v>0010282006a</v>
          </cell>
          <cell r="F157">
            <v>38749</v>
          </cell>
          <cell r="G157">
            <v>15</v>
          </cell>
          <cell r="H157" t="str">
            <v>NOTARIADO</v>
          </cell>
          <cell r="I157" t="str">
            <v>Se rechaza de plano la acción.</v>
          </cell>
          <cell r="J157" t="str">
            <v>RP</v>
          </cell>
          <cell r="K157" t="str">
            <v>INADMISIBLE</v>
          </cell>
          <cell r="L157" t="str">
            <v>Física</v>
          </cell>
          <cell r="M157">
            <v>6</v>
          </cell>
          <cell r="N157" t="str">
            <v>San José</v>
          </cell>
          <cell r="O157" t="str">
            <v>Femenina</v>
          </cell>
          <cell r="P157" t="str">
            <v>Persona</v>
          </cell>
          <cell r="Q157">
            <v>0</v>
          </cell>
          <cell r="R157">
            <v>1</v>
          </cell>
          <cell r="S157" t="str">
            <v>Nacional</v>
          </cell>
          <cell r="T157" t="str">
            <v>Soltero</v>
          </cell>
          <cell r="U157" t="str">
            <v>Notario público</v>
          </cell>
          <cell r="V157" t="str">
            <v>Mayor</v>
          </cell>
          <cell r="W157" t="str">
            <v>Acto administrativo</v>
          </cell>
          <cell r="X157" t="str">
            <v>Lineamientos generales para la prestación y control del ejercicio y servicio notarial</v>
          </cell>
          <cell r="Y157" t="str">
            <v>artículo 69 y Transitorio Único</v>
          </cell>
          <cell r="Z157" t="str">
            <v>ND</v>
          </cell>
          <cell r="AA157" t="str">
            <v>NO</v>
          </cell>
          <cell r="AB157" t="str">
            <v>LFSC</v>
          </cell>
          <cell r="AC157">
            <v>0</v>
          </cell>
          <cell r="AD157">
            <v>7</v>
          </cell>
          <cell r="AE157">
            <v>0</v>
          </cell>
          <cell r="AF157">
            <v>0</v>
          </cell>
          <cell r="AG157">
            <v>1</v>
          </cell>
          <cell r="AH157">
            <v>0</v>
          </cell>
          <cell r="AI157">
            <v>7</v>
          </cell>
          <cell r="AJ157">
            <v>0</v>
          </cell>
          <cell r="AK157">
            <v>0</v>
          </cell>
          <cell r="AS157" t="str">
            <v>LFSC</v>
          </cell>
          <cell r="AT157" t="str">
            <v>LPMM</v>
          </cell>
          <cell r="AU157" t="str">
            <v>AVB</v>
          </cell>
          <cell r="AV157" t="str">
            <v>GAS</v>
          </cell>
          <cell r="AW157" t="str">
            <v>FCC</v>
          </cell>
          <cell r="AX157" t="str">
            <v>EJL</v>
          </cell>
          <cell r="AY157" t="str">
            <v>MVF</v>
          </cell>
          <cell r="BC157" t="str">
            <v>diferente</v>
          </cell>
          <cell r="BD157" t="str">
            <v>igual</v>
          </cell>
          <cell r="BE157">
            <v>0</v>
          </cell>
          <cell r="BF157">
            <v>0</v>
          </cell>
          <cell r="BG157" t="str">
            <v>NO</v>
          </cell>
          <cell r="BL157" t="str">
            <v xml:space="preserve">NO </v>
          </cell>
          <cell r="BU157" t="str">
            <v>MVF</v>
          </cell>
        </row>
        <row r="158">
          <cell r="A158" t="str">
            <v>060005420007CO</v>
          </cell>
          <cell r="B158">
            <v>38736</v>
          </cell>
          <cell r="C158">
            <v>2006</v>
          </cell>
          <cell r="D158">
            <v>2006</v>
          </cell>
          <cell r="E158" t="str">
            <v>0149052006a</v>
          </cell>
          <cell r="F158">
            <v>39000</v>
          </cell>
          <cell r="G158">
            <v>264</v>
          </cell>
          <cell r="H158" t="str">
            <v>SALUD</v>
          </cell>
          <cell r="I158" t="str">
            <v>Se rechaza de plano la acción.</v>
          </cell>
          <cell r="J158" t="str">
            <v>RP</v>
          </cell>
          <cell r="K158" t="str">
            <v>INADMISIBLE</v>
          </cell>
          <cell r="L158" t="str">
            <v>Física</v>
          </cell>
          <cell r="M158">
            <v>1</v>
          </cell>
          <cell r="N158" t="str">
            <v>Heredia</v>
          </cell>
          <cell r="O158" t="str">
            <v>Masculino</v>
          </cell>
          <cell r="P158" t="str">
            <v>Persona</v>
          </cell>
          <cell r="Q158">
            <v>1</v>
          </cell>
          <cell r="R158">
            <v>0</v>
          </cell>
          <cell r="S158" t="str">
            <v>Nacional</v>
          </cell>
          <cell r="T158" t="str">
            <v>Casado</v>
          </cell>
          <cell r="U158" t="str">
            <v>Empresario</v>
          </cell>
          <cell r="V158" t="str">
            <v>Mayor</v>
          </cell>
          <cell r="W158" t="str">
            <v>Ley</v>
          </cell>
          <cell r="X158" t="str">
            <v>Ley 6227 General de la Administración Pública</v>
          </cell>
          <cell r="Y158" t="str">
            <v>artículos 148</v>
          </cell>
          <cell r="Z158" t="str">
            <v>Ley 5412 Orgánica del Ministerio de Salud</v>
          </cell>
          <cell r="AA158" t="str">
            <v>NO</v>
          </cell>
          <cell r="AB158" t="str">
            <v>LFSC</v>
          </cell>
          <cell r="AC158">
            <v>0</v>
          </cell>
          <cell r="AD158">
            <v>7</v>
          </cell>
          <cell r="AE158">
            <v>0</v>
          </cell>
          <cell r="AF158">
            <v>0</v>
          </cell>
          <cell r="AG158">
            <v>1</v>
          </cell>
          <cell r="AH158">
            <v>0</v>
          </cell>
          <cell r="AI158">
            <v>7</v>
          </cell>
          <cell r="AJ158">
            <v>0</v>
          </cell>
          <cell r="AK158">
            <v>0</v>
          </cell>
          <cell r="AS158" t="str">
            <v>LFSC</v>
          </cell>
          <cell r="AT158" t="str">
            <v>LPMM</v>
          </cell>
          <cell r="AU158" t="str">
            <v>AVB</v>
          </cell>
          <cell r="AV158" t="str">
            <v>MVF</v>
          </cell>
          <cell r="AW158" t="str">
            <v>FCC</v>
          </cell>
          <cell r="AX158" t="str">
            <v>EJL</v>
          </cell>
          <cell r="AY158" t="str">
            <v>MAEF</v>
          </cell>
          <cell r="BC158" t="str">
            <v>diferente</v>
          </cell>
          <cell r="BD158" t="str">
            <v>igual</v>
          </cell>
          <cell r="BE158">
            <v>0</v>
          </cell>
          <cell r="BF158">
            <v>0</v>
          </cell>
          <cell r="BG158" t="str">
            <v>NO</v>
          </cell>
          <cell r="BL158" t="str">
            <v xml:space="preserve">NO </v>
          </cell>
          <cell r="BU158" t="str">
            <v>MAEF</v>
          </cell>
          <cell r="BV158" t="str">
            <v>MVF</v>
          </cell>
        </row>
        <row r="159">
          <cell r="A159" t="str">
            <v>060005560007CO</v>
          </cell>
          <cell r="B159">
            <v>38736</v>
          </cell>
          <cell r="C159">
            <v>2006</v>
          </cell>
          <cell r="D159">
            <v>2006</v>
          </cell>
          <cell r="E159" t="str">
            <v>0101052006a</v>
          </cell>
          <cell r="F159">
            <v>38910</v>
          </cell>
          <cell r="G159">
            <v>174</v>
          </cell>
          <cell r="H159" t="str">
            <v>TRIBUTARIO</v>
          </cell>
          <cell r="I159" t="str">
            <v xml:space="preserve">34) Sentencia 2006-10105
Expediente 06-00556-0007-CO. A las quince horas con tres minutos. Acción de Inconstitucionalidad. Gerardo Ulloa Quesada en contra de la aplicación del Régimen de Tributación Simplificada; artículos 1, 5 y 7 del Decreto Ejecutivo número 25514-H, y otras normas. Se rechaza de plano la acción.-
</v>
          </cell>
          <cell r="J159" t="str">
            <v>RP</v>
          </cell>
          <cell r="K159" t="str">
            <v>INADMISIBLE</v>
          </cell>
          <cell r="L159" t="str">
            <v>Física</v>
          </cell>
          <cell r="M159">
            <v>1</v>
          </cell>
          <cell r="N159" t="str">
            <v>San José</v>
          </cell>
          <cell r="O159" t="str">
            <v>Masculino</v>
          </cell>
          <cell r="P159" t="str">
            <v>Persona</v>
          </cell>
          <cell r="Q159">
            <v>1</v>
          </cell>
          <cell r="R159">
            <v>0</v>
          </cell>
          <cell r="S159" t="str">
            <v>Nacional</v>
          </cell>
          <cell r="T159" t="str">
            <v>ND</v>
          </cell>
          <cell r="U159" t="str">
            <v>ND</v>
          </cell>
          <cell r="V159" t="str">
            <v>Mayor</v>
          </cell>
          <cell r="W159" t="str">
            <v>Decreto Ejecutivo</v>
          </cell>
          <cell r="X159" t="str">
            <v>Decreto Ejecutivo 25514-H APLICACIÓN DEL REGIMEN DE TRIBUTACIÓN SIMPLIFICADO</v>
          </cell>
          <cell r="Y159" t="str">
            <v>Toda la norma</v>
          </cell>
          <cell r="Z159" t="str">
            <v>Ley 7092 Impuesto sobre la Renta y Ley 6826 Impuesto General sobre las Ventas</v>
          </cell>
          <cell r="AA159" t="str">
            <v>NO</v>
          </cell>
          <cell r="AB159" t="str">
            <v>LFSC</v>
          </cell>
          <cell r="AC159">
            <v>0</v>
          </cell>
          <cell r="AD159">
            <v>7</v>
          </cell>
          <cell r="AE159">
            <v>0</v>
          </cell>
          <cell r="AF159">
            <v>0</v>
          </cell>
          <cell r="AG159">
            <v>1</v>
          </cell>
          <cell r="AH159">
            <v>0</v>
          </cell>
          <cell r="AI159">
            <v>7</v>
          </cell>
          <cell r="AJ159">
            <v>0</v>
          </cell>
          <cell r="AK159">
            <v>0</v>
          </cell>
          <cell r="AS159" t="str">
            <v>AVCM</v>
          </cell>
          <cell r="AT159" t="str">
            <v>LPMM</v>
          </cell>
          <cell r="AU159" t="str">
            <v>AVB</v>
          </cell>
          <cell r="AV159" t="str">
            <v>GCM</v>
          </cell>
          <cell r="AW159" t="str">
            <v>FCC</v>
          </cell>
          <cell r="AX159" t="str">
            <v>FSL</v>
          </cell>
          <cell r="AY159" t="str">
            <v>JAG</v>
          </cell>
          <cell r="BC159" t="str">
            <v>diferente</v>
          </cell>
          <cell r="BD159" t="str">
            <v>diferente</v>
          </cell>
          <cell r="BE159" t="str">
            <v>NA</v>
          </cell>
          <cell r="BF159" t="str">
            <v>ERROR</v>
          </cell>
          <cell r="BG159" t="str">
            <v>NO</v>
          </cell>
          <cell r="BL159" t="str">
            <v xml:space="preserve">NO </v>
          </cell>
          <cell r="BU159" t="str">
            <v>FSL</v>
          </cell>
          <cell r="BV159" t="str">
            <v>JAG</v>
          </cell>
          <cell r="BW159" t="str">
            <v>GCM</v>
          </cell>
        </row>
        <row r="160">
          <cell r="A160" t="str">
            <v>090179500007CO</v>
          </cell>
          <cell r="B160">
            <v>40148</v>
          </cell>
          <cell r="C160">
            <v>2009</v>
          </cell>
          <cell r="D160">
            <v>2010</v>
          </cell>
          <cell r="E160" t="str">
            <v>0011572010a</v>
          </cell>
          <cell r="F160">
            <v>40200</v>
          </cell>
          <cell r="G160">
            <v>52</v>
          </cell>
          <cell r="H160" t="str">
            <v>PENAL</v>
          </cell>
          <cell r="I160" t="str">
            <v>Se rechaza de plano la acción.</v>
          </cell>
          <cell r="J160" t="str">
            <v>RP</v>
          </cell>
          <cell r="K160" t="str">
            <v>INADMISIBLE</v>
          </cell>
          <cell r="L160" t="str">
            <v>Física</v>
          </cell>
          <cell r="M160">
            <v>1</v>
          </cell>
          <cell r="N160" t="str">
            <v>San José</v>
          </cell>
          <cell r="O160" t="str">
            <v>Masculino</v>
          </cell>
          <cell r="P160" t="str">
            <v>Persona</v>
          </cell>
          <cell r="Q160">
            <v>1</v>
          </cell>
          <cell r="R160">
            <v>0</v>
          </cell>
          <cell r="S160" t="str">
            <v>Nacional</v>
          </cell>
          <cell r="T160" t="str">
            <v>Casado</v>
          </cell>
          <cell r="U160" t="str">
            <v>Abogado</v>
          </cell>
          <cell r="V160" t="str">
            <v>Mayor</v>
          </cell>
          <cell r="W160" t="str">
            <v>Sentencia</v>
          </cell>
          <cell r="X160" t="str">
            <v>Jurisprudencia de la Sala Primera de la Corte Suprema de Justicia</v>
          </cell>
          <cell r="Y160" t="str">
            <v>sentencias 1375-04 del 26/11/2004 y 85-99 de 20/01/1999</v>
          </cell>
          <cell r="Z160" t="str">
            <v>acusación planteada por el Ministerio Público</v>
          </cell>
          <cell r="AA160" t="str">
            <v>NO</v>
          </cell>
          <cell r="AB160" t="str">
            <v>AVCM</v>
          </cell>
          <cell r="AC160">
            <v>0</v>
          </cell>
          <cell r="AD160">
            <v>7</v>
          </cell>
          <cell r="AE160">
            <v>0</v>
          </cell>
          <cell r="AF160">
            <v>0</v>
          </cell>
          <cell r="AG160">
            <v>1</v>
          </cell>
          <cell r="AH160">
            <v>0</v>
          </cell>
          <cell r="AI160">
            <v>7</v>
          </cell>
          <cell r="AJ160">
            <v>0</v>
          </cell>
          <cell r="AK160">
            <v>0</v>
          </cell>
          <cell r="AS160" t="str">
            <v>AVCM</v>
          </cell>
          <cell r="AT160" t="str">
            <v>LPMM</v>
          </cell>
          <cell r="AU160" t="str">
            <v>AVB</v>
          </cell>
          <cell r="AV160" t="str">
            <v>GAS</v>
          </cell>
          <cell r="AW160" t="str">
            <v>EJL</v>
          </cell>
          <cell r="AX160" t="str">
            <v>FCC</v>
          </cell>
          <cell r="AY160" t="str">
            <v>FCV</v>
          </cell>
          <cell r="BC160" t="str">
            <v>diferente</v>
          </cell>
          <cell r="BD160" t="str">
            <v>igual</v>
          </cell>
          <cell r="BE160">
            <v>0</v>
          </cell>
          <cell r="BF160">
            <v>0</v>
          </cell>
          <cell r="BG160" t="str">
            <v>NO</v>
          </cell>
          <cell r="BL160" t="str">
            <v xml:space="preserve">NO </v>
          </cell>
        </row>
        <row r="161">
          <cell r="A161" t="str">
            <v>060006420007CO</v>
          </cell>
          <cell r="B161">
            <v>38737</v>
          </cell>
          <cell r="C161">
            <v>2006</v>
          </cell>
          <cell r="D161">
            <v>2006</v>
          </cell>
          <cell r="E161" t="str">
            <v>0029892006a</v>
          </cell>
          <cell r="F161">
            <v>38784</v>
          </cell>
          <cell r="G161">
            <v>47</v>
          </cell>
          <cell r="H161" t="str">
            <v>COMERCIO</v>
          </cell>
          <cell r="I161" t="str">
            <v xml:space="preserve">Se rechaza de plano la acción.-
Los Magistrados Vargas y Sosto salvan el voto y ordenan dar curso a la acción.-
</v>
          </cell>
          <cell r="J161" t="str">
            <v>RP</v>
          </cell>
          <cell r="K161" t="str">
            <v>INADMISIBLE</v>
          </cell>
          <cell r="L161" t="str">
            <v>Física</v>
          </cell>
          <cell r="M161">
            <v>1</v>
          </cell>
          <cell r="N161" t="str">
            <v>Heredia</v>
          </cell>
          <cell r="O161" t="str">
            <v>Masculino</v>
          </cell>
          <cell r="P161" t="str">
            <v>Persona</v>
          </cell>
          <cell r="Q161">
            <v>1</v>
          </cell>
          <cell r="R161">
            <v>0</v>
          </cell>
          <cell r="S161" t="str">
            <v>Nacional</v>
          </cell>
          <cell r="T161" t="str">
            <v>Casado</v>
          </cell>
          <cell r="U161" t="str">
            <v>Politólogo</v>
          </cell>
          <cell r="V161" t="str">
            <v>Mayor</v>
          </cell>
          <cell r="W161" t="str">
            <v>Ley</v>
          </cell>
          <cell r="X161" t="str">
            <v>Ley 833 Construcciones</v>
          </cell>
          <cell r="Y161" t="str">
            <v xml:space="preserve">artículos 74 </v>
          </cell>
          <cell r="Z161" t="str">
            <v>Artículo IV.10 del Reglamento de Construcciones</v>
          </cell>
          <cell r="AA161" t="str">
            <v>NO</v>
          </cell>
          <cell r="AB161" t="str">
            <v>LFSC</v>
          </cell>
          <cell r="AC161">
            <v>0</v>
          </cell>
          <cell r="AD161">
            <v>5</v>
          </cell>
          <cell r="AE161">
            <v>2</v>
          </cell>
          <cell r="AF161">
            <v>0</v>
          </cell>
          <cell r="AG161">
            <v>1</v>
          </cell>
          <cell r="AH161">
            <v>1</v>
          </cell>
          <cell r="AI161">
            <v>7</v>
          </cell>
          <cell r="AJ161">
            <v>2</v>
          </cell>
          <cell r="AK161">
            <v>0</v>
          </cell>
          <cell r="AS161" t="str">
            <v>LFSC</v>
          </cell>
          <cell r="AT161" t="str">
            <v>LPMM</v>
          </cell>
          <cell r="AU161" t="str">
            <v>FCC</v>
          </cell>
          <cell r="AV161" t="str">
            <v>JAG</v>
          </cell>
          <cell r="AW161" t="str">
            <v>EJL</v>
          </cell>
          <cell r="AX161">
            <v>0</v>
          </cell>
          <cell r="AY161">
            <v>0</v>
          </cell>
          <cell r="AZ161" t="str">
            <v>AVB</v>
          </cell>
          <cell r="BA161" t="str">
            <v>FSL</v>
          </cell>
          <cell r="BC161" t="str">
            <v>diferente</v>
          </cell>
          <cell r="BD161" t="str">
            <v>igual</v>
          </cell>
          <cell r="BE161">
            <v>0</v>
          </cell>
          <cell r="BF161">
            <v>0</v>
          </cell>
          <cell r="BG161" t="str">
            <v>SI</v>
          </cell>
          <cell r="BH161">
            <v>1</v>
          </cell>
          <cell r="BI161" t="str">
            <v>FSL</v>
          </cell>
          <cell r="BJ161" t="str">
            <v>AVB</v>
          </cell>
          <cell r="BL161" t="str">
            <v xml:space="preserve">NO </v>
          </cell>
          <cell r="BU161" t="str">
            <v>JAG</v>
          </cell>
          <cell r="BV161" t="str">
            <v>FSL</v>
          </cell>
        </row>
        <row r="162">
          <cell r="A162" t="str">
            <v>060006540007CO</v>
          </cell>
          <cell r="B162">
            <v>38737</v>
          </cell>
          <cell r="C162">
            <v>2006</v>
          </cell>
          <cell r="D162">
            <v>2006</v>
          </cell>
          <cell r="E162" t="str">
            <v>0018022006a</v>
          </cell>
          <cell r="F162">
            <v>38763</v>
          </cell>
          <cell r="G162">
            <v>26</v>
          </cell>
          <cell r="H162" t="str">
            <v>FAMILIA</v>
          </cell>
          <cell r="I162" t="str">
            <v>Se rechaza por el fondo la acción.</v>
          </cell>
          <cell r="J162" t="str">
            <v>RF</v>
          </cell>
          <cell r="K162" t="str">
            <v>FONDO</v>
          </cell>
          <cell r="L162" t="str">
            <v>Física</v>
          </cell>
          <cell r="M162">
            <v>1</v>
          </cell>
          <cell r="N162" t="str">
            <v>San José</v>
          </cell>
          <cell r="O162" t="str">
            <v>Masculino</v>
          </cell>
          <cell r="P162" t="str">
            <v>Persona</v>
          </cell>
          <cell r="Q162">
            <v>1</v>
          </cell>
          <cell r="R162">
            <v>0</v>
          </cell>
          <cell r="S162" t="str">
            <v>Nacional</v>
          </cell>
          <cell r="T162" t="str">
            <v>Casado</v>
          </cell>
          <cell r="U162" t="str">
            <v>Abogado</v>
          </cell>
          <cell r="V162" t="str">
            <v>Mayor</v>
          </cell>
          <cell r="W162" t="str">
            <v>Sentencia</v>
          </cell>
          <cell r="X162" t="str">
            <v>Jurisprudencia Juzgado de Familia del Segundo Circuito Judicial en relación a los procesos de investigación de paternidad</v>
          </cell>
          <cell r="Y162" t="str">
            <v>Sentencias: 882-2003, 2005-00120 y 2005-00122</v>
          </cell>
          <cell r="Z162" t="str">
            <v>ND</v>
          </cell>
          <cell r="AA162" t="str">
            <v>NO</v>
          </cell>
          <cell r="AB162" t="str">
            <v>LFSC</v>
          </cell>
          <cell r="AC162">
            <v>7</v>
          </cell>
          <cell r="AD162">
            <v>0</v>
          </cell>
          <cell r="AE162">
            <v>0</v>
          </cell>
          <cell r="AF162">
            <v>1</v>
          </cell>
          <cell r="AG162">
            <v>0</v>
          </cell>
          <cell r="AH162">
            <v>0</v>
          </cell>
          <cell r="AI162">
            <v>7</v>
          </cell>
          <cell r="AJ162">
            <v>0</v>
          </cell>
          <cell r="AK162">
            <v>0</v>
          </cell>
          <cell r="AL162" t="str">
            <v>LFSC</v>
          </cell>
          <cell r="AM162" t="str">
            <v>LPMM</v>
          </cell>
          <cell r="AN162" t="str">
            <v>GAS</v>
          </cell>
          <cell r="AO162" t="str">
            <v>EJL</v>
          </cell>
          <cell r="AP162" t="str">
            <v>FCC</v>
          </cell>
          <cell r="AQ162" t="str">
            <v>RMAG</v>
          </cell>
          <cell r="AR162" t="str">
            <v>JAG</v>
          </cell>
          <cell r="AS162">
            <v>0</v>
          </cell>
          <cell r="AT162">
            <v>0</v>
          </cell>
          <cell r="AU162">
            <v>0</v>
          </cell>
          <cell r="AV162">
            <v>0</v>
          </cell>
          <cell r="AW162">
            <v>0</v>
          </cell>
          <cell r="AX162">
            <v>0</v>
          </cell>
          <cell r="AY162">
            <v>0</v>
          </cell>
          <cell r="BC162" t="str">
            <v>igual</v>
          </cell>
          <cell r="BD162" t="str">
            <v>diferente</v>
          </cell>
          <cell r="BE162">
            <v>0</v>
          </cell>
          <cell r="BF162">
            <v>0</v>
          </cell>
          <cell r="BG162" t="str">
            <v>NO</v>
          </cell>
          <cell r="BL162" t="str">
            <v xml:space="preserve">NO </v>
          </cell>
          <cell r="BU162" t="str">
            <v>RMAG</v>
          </cell>
          <cell r="BV162" t="str">
            <v>JAG</v>
          </cell>
        </row>
        <row r="163">
          <cell r="A163" t="str">
            <v>130069920007CO</v>
          </cell>
          <cell r="B163">
            <v>41446</v>
          </cell>
          <cell r="C163">
            <v>2013</v>
          </cell>
          <cell r="D163">
            <v>2013</v>
          </cell>
          <cell r="E163" t="str">
            <v>01004313a</v>
          </cell>
          <cell r="F163">
            <v>41479</v>
          </cell>
          <cell r="G163">
            <v>33</v>
          </cell>
          <cell r="H163" t="str">
            <v xml:space="preserve">TRABAJO </v>
          </cell>
          <cell r="I163" t="str">
            <v>Sentencia 2013 - 010043. Expediente 13-006992-0007-CO. A las catorce horas con treinta minutos. Acción de inconstitucionalidad contra Desconocido. Se rechazo de plano la acción.</v>
          </cell>
          <cell r="J163" t="str">
            <v>RP</v>
          </cell>
          <cell r="K163" t="str">
            <v>ADMISIBILIDAD</v>
          </cell>
          <cell r="L163" t="str">
            <v>ND</v>
          </cell>
          <cell r="M163">
            <v>1</v>
          </cell>
          <cell r="N163" t="str">
            <v>ND</v>
          </cell>
          <cell r="O163" t="str">
            <v>ND</v>
          </cell>
          <cell r="P163" t="str">
            <v>ND</v>
          </cell>
          <cell r="Q163">
            <v>99</v>
          </cell>
          <cell r="R163">
            <v>99</v>
          </cell>
          <cell r="S163" t="str">
            <v>ND</v>
          </cell>
          <cell r="T163" t="str">
            <v>ND</v>
          </cell>
          <cell r="U163" t="str">
            <v>ND</v>
          </cell>
          <cell r="V163" t="str">
            <v>ND</v>
          </cell>
          <cell r="W163" t="str">
            <v>Acto administrativo</v>
          </cell>
          <cell r="X163" t="str">
            <v>Reglamento 5351 para el Trámite de Denuncias  e Investigaciones Preliminares en el Banco Central de Costa Rica y sus Órganos de Desconcentración Máxima</v>
          </cell>
          <cell r="Y163" t="str">
            <v>Toda la norma</v>
          </cell>
          <cell r="Z163" t="str">
            <v>ND</v>
          </cell>
          <cell r="AA163" t="str">
            <v>NO</v>
          </cell>
          <cell r="AB163" t="str">
            <v>GAS</v>
          </cell>
          <cell r="AC163">
            <v>0</v>
          </cell>
          <cell r="AD163">
            <v>7</v>
          </cell>
          <cell r="AE163">
            <v>0</v>
          </cell>
          <cell r="AF163">
            <v>0</v>
          </cell>
          <cell r="AG163">
            <v>1</v>
          </cell>
          <cell r="AH163">
            <v>0</v>
          </cell>
          <cell r="AI163">
            <v>7</v>
          </cell>
          <cell r="AJ163">
            <v>0</v>
          </cell>
          <cell r="AK163">
            <v>0</v>
          </cell>
          <cell r="AS163" t="str">
            <v>GAS</v>
          </cell>
          <cell r="AT163" t="str">
            <v>FCC</v>
          </cell>
          <cell r="AU163" t="str">
            <v>FCV</v>
          </cell>
          <cell r="AV163" t="str">
            <v>APS</v>
          </cell>
          <cell r="AW163" t="str">
            <v>JPHG</v>
          </cell>
          <cell r="AX163" t="str">
            <v>JAG</v>
          </cell>
          <cell r="AY163" t="str">
            <v>TRA</v>
          </cell>
          <cell r="BC163" t="str">
            <v>diferente</v>
          </cell>
          <cell r="BD163" t="str">
            <v>igual</v>
          </cell>
          <cell r="BE163">
            <v>0</v>
          </cell>
          <cell r="BF163">
            <v>0</v>
          </cell>
          <cell r="BG163" t="str">
            <v>NO</v>
          </cell>
          <cell r="BL163" t="str">
            <v xml:space="preserve">NO </v>
          </cell>
          <cell r="BU163" t="str">
            <v>TRA</v>
          </cell>
          <cell r="BV163" t="str">
            <v>APS</v>
          </cell>
          <cell r="BW163" t="str">
            <v>JPHG</v>
          </cell>
          <cell r="BX163" t="str">
            <v>JAG</v>
          </cell>
        </row>
        <row r="164">
          <cell r="A164" t="str">
            <v>050029250007CO</v>
          </cell>
          <cell r="B164">
            <v>38422</v>
          </cell>
          <cell r="C164">
            <v>2005</v>
          </cell>
          <cell r="D164">
            <v>2005</v>
          </cell>
          <cell r="E164" t="str">
            <v>0072292005a</v>
          </cell>
          <cell r="F164">
            <v>38512</v>
          </cell>
          <cell r="G164">
            <v>90</v>
          </cell>
          <cell r="H164" t="str">
            <v>FINANCIERO</v>
          </cell>
          <cell r="I164" t="str">
            <v>VOTO NO. 7229-05 
SE RECHAZA DE PLANO LA ACCION.-</v>
          </cell>
          <cell r="J164" t="str">
            <v>RP</v>
          </cell>
          <cell r="K164" t="str">
            <v>ADMISIBILIDAD</v>
          </cell>
          <cell r="L164" t="str">
            <v>Física</v>
          </cell>
          <cell r="M164">
            <v>1</v>
          </cell>
          <cell r="N164" t="str">
            <v>San José</v>
          </cell>
          <cell r="O164" t="str">
            <v>Femenina</v>
          </cell>
          <cell r="P164" t="str">
            <v>Persona</v>
          </cell>
          <cell r="Q164">
            <v>0</v>
          </cell>
          <cell r="R164">
            <v>1</v>
          </cell>
          <cell r="S164" t="str">
            <v>Nacional</v>
          </cell>
          <cell r="T164" t="str">
            <v>Casado</v>
          </cell>
          <cell r="U164" t="str">
            <v>ND</v>
          </cell>
          <cell r="V164" t="str">
            <v>Mayor</v>
          </cell>
          <cell r="W164" t="str">
            <v>Ley</v>
          </cell>
          <cell r="X164" t="str">
            <v xml:space="preserve">Ley 7052 del Sistema Financiero Nacional para la Vivienda y Creación del BANHVI (Banco Hipotecario de la Vivienda)
</v>
          </cell>
          <cell r="Y164" t="str">
            <v xml:space="preserve">artículo 153 Bis </v>
          </cell>
          <cell r="Z164" t="str">
            <v>ND</v>
          </cell>
          <cell r="AA164" t="str">
            <v>NO</v>
          </cell>
          <cell r="AB164" t="str">
            <v>LFSC</v>
          </cell>
          <cell r="AC164">
            <v>0</v>
          </cell>
          <cell r="AD164">
            <v>7</v>
          </cell>
          <cell r="AE164">
            <v>0</v>
          </cell>
          <cell r="AF164">
            <v>0</v>
          </cell>
          <cell r="AG164">
            <v>1</v>
          </cell>
          <cell r="AH164">
            <v>0</v>
          </cell>
          <cell r="AI164">
            <v>7</v>
          </cell>
          <cell r="AJ164">
            <v>0</v>
          </cell>
          <cell r="AK164">
            <v>0</v>
          </cell>
          <cell r="AS164" t="str">
            <v>LFSC</v>
          </cell>
          <cell r="AT164" t="str">
            <v>LPMM</v>
          </cell>
          <cell r="AU164" t="str">
            <v>AVB</v>
          </cell>
          <cell r="AV164" t="str">
            <v>GAS</v>
          </cell>
          <cell r="AW164" t="str">
            <v>RMAG</v>
          </cell>
          <cell r="AX164" t="str">
            <v>FCC</v>
          </cell>
          <cell r="AY164" t="str">
            <v>JLMQ</v>
          </cell>
          <cell r="BC164" t="str">
            <v>diferente</v>
          </cell>
          <cell r="BD164" t="str">
            <v>igual</v>
          </cell>
          <cell r="BE164">
            <v>0</v>
          </cell>
          <cell r="BF164">
            <v>0</v>
          </cell>
          <cell r="BG164" t="str">
            <v>NO</v>
          </cell>
          <cell r="BL164" t="str">
            <v xml:space="preserve">NO </v>
          </cell>
          <cell r="BU164" t="str">
            <v>JLMQ</v>
          </cell>
          <cell r="BV164" t="str">
            <v>RMAG</v>
          </cell>
        </row>
        <row r="165">
          <cell r="A165" t="str">
            <v>060008190007CO</v>
          </cell>
          <cell r="B165">
            <v>38741</v>
          </cell>
          <cell r="C165">
            <v>2006</v>
          </cell>
          <cell r="D165">
            <v>2006</v>
          </cell>
          <cell r="E165" t="str">
            <v>0022302006a</v>
          </cell>
          <cell r="F165">
            <v>38770</v>
          </cell>
          <cell r="G165">
            <v>29</v>
          </cell>
          <cell r="H165" t="str">
            <v>PENAL</v>
          </cell>
          <cell r="I165" t="str">
            <v>Se rechaza por el fondo la acción.</v>
          </cell>
          <cell r="J165" t="str">
            <v>RF</v>
          </cell>
          <cell r="K165" t="str">
            <v>FONDO</v>
          </cell>
          <cell r="L165" t="str">
            <v>Física</v>
          </cell>
          <cell r="M165">
            <v>1</v>
          </cell>
          <cell r="N165" t="str">
            <v>Puntarenas</v>
          </cell>
          <cell r="O165" t="str">
            <v>Masculino</v>
          </cell>
          <cell r="P165" t="str">
            <v>Persona</v>
          </cell>
          <cell r="Q165">
            <v>1</v>
          </cell>
          <cell r="R165">
            <v>0</v>
          </cell>
          <cell r="S165" t="str">
            <v>Nacional</v>
          </cell>
          <cell r="T165" t="str">
            <v>Casado</v>
          </cell>
          <cell r="U165" t="str">
            <v>Abogado</v>
          </cell>
          <cell r="V165" t="str">
            <v>Mayor</v>
          </cell>
          <cell r="W165" t="str">
            <v>Ley</v>
          </cell>
          <cell r="X165" t="str">
            <v>Ley 7594 Código Procesal Penal</v>
          </cell>
          <cell r="Y165" t="str">
            <v>artículo 140</v>
          </cell>
          <cell r="Z165" t="str">
            <v>ND</v>
          </cell>
          <cell r="AA165" t="str">
            <v>NO</v>
          </cell>
          <cell r="AB165" t="str">
            <v>AVCM</v>
          </cell>
          <cell r="AC165">
            <v>7</v>
          </cell>
          <cell r="AD165">
            <v>0</v>
          </cell>
          <cell r="AE165">
            <v>0</v>
          </cell>
          <cell r="AF165">
            <v>1</v>
          </cell>
          <cell r="AG165">
            <v>0</v>
          </cell>
          <cell r="AH165">
            <v>0</v>
          </cell>
          <cell r="AI165">
            <v>7</v>
          </cell>
          <cell r="AJ165">
            <v>0</v>
          </cell>
          <cell r="AK165">
            <v>0</v>
          </cell>
          <cell r="AL165" t="str">
            <v>AVCM</v>
          </cell>
          <cell r="AM165" t="str">
            <v>LPMM</v>
          </cell>
          <cell r="AN165" t="str">
            <v>EJL</v>
          </cell>
          <cell r="AO165" t="str">
            <v>AVB</v>
          </cell>
          <cell r="AP165" t="str">
            <v>GAS</v>
          </cell>
          <cell r="AQ165" t="str">
            <v>JAG</v>
          </cell>
          <cell r="AR165" t="str">
            <v>FCC</v>
          </cell>
          <cell r="AS165">
            <v>0</v>
          </cell>
          <cell r="AT165">
            <v>0</v>
          </cell>
          <cell r="AU165">
            <v>0</v>
          </cell>
          <cell r="AV165">
            <v>0</v>
          </cell>
          <cell r="AW165">
            <v>0</v>
          </cell>
          <cell r="AX165">
            <v>0</v>
          </cell>
          <cell r="AY165">
            <v>0</v>
          </cell>
          <cell r="BC165" t="str">
            <v>igual</v>
          </cell>
          <cell r="BD165" t="str">
            <v>diferente</v>
          </cell>
          <cell r="BE165">
            <v>0</v>
          </cell>
          <cell r="BF165">
            <v>0</v>
          </cell>
          <cell r="BG165" t="str">
            <v>NO</v>
          </cell>
          <cell r="BL165" t="str">
            <v xml:space="preserve">NO </v>
          </cell>
          <cell r="BU165" t="str">
            <v>JAG</v>
          </cell>
        </row>
        <row r="166">
          <cell r="A166" t="str">
            <v>060070280007CO</v>
          </cell>
          <cell r="B166">
            <v>38881</v>
          </cell>
          <cell r="C166">
            <v>2006</v>
          </cell>
          <cell r="D166">
            <v>2006</v>
          </cell>
          <cell r="E166" t="str">
            <v>0139232006a</v>
          </cell>
          <cell r="F166">
            <v>38980</v>
          </cell>
          <cell r="G166">
            <v>99</v>
          </cell>
          <cell r="H166" t="str">
            <v>SALUD</v>
          </cell>
          <cell r="I166" t="str">
            <v>Se rechaza de plano la acción en relación a la defensa de los derechos e intereses de los administrados que gestionan ante la Municipalidad de Pérez Zeledón. Se rechaza por el fondo en todo lo demás.</v>
          </cell>
          <cell r="J166" t="str">
            <v>RP</v>
          </cell>
          <cell r="K166" t="str">
            <v>INADMISIBLE</v>
          </cell>
          <cell r="L166" t="str">
            <v>Jurídica</v>
          </cell>
          <cell r="M166">
            <v>1</v>
          </cell>
          <cell r="N166" t="str">
            <v>San José</v>
          </cell>
          <cell r="O166" t="str">
            <v>Municipalidad</v>
          </cell>
          <cell r="P166" t="str">
            <v>Municipalidad</v>
          </cell>
          <cell r="Q166">
            <v>99</v>
          </cell>
          <cell r="R166">
            <v>99</v>
          </cell>
          <cell r="S166" t="str">
            <v>Nacional</v>
          </cell>
          <cell r="T166" t="str">
            <v>ND</v>
          </cell>
          <cell r="U166" t="str">
            <v>ND</v>
          </cell>
          <cell r="V166" t="str">
            <v>ND</v>
          </cell>
          <cell r="W166" t="str">
            <v>Ley</v>
          </cell>
          <cell r="X166" t="str">
            <v>Ley 17 Constitutiva de la Caja Costarricense de Seguro Social</v>
          </cell>
          <cell r="Y166" t="str">
            <v xml:space="preserve">incisos 1) y 3) del artículo 74 </v>
          </cell>
          <cell r="Z166" t="str">
            <v>ND</v>
          </cell>
          <cell r="AA166" t="str">
            <v>SI</v>
          </cell>
          <cell r="AB166" t="str">
            <v>LFSC</v>
          </cell>
          <cell r="AC166">
            <v>0</v>
          </cell>
          <cell r="AD166">
            <v>7</v>
          </cell>
          <cell r="AE166">
            <v>0</v>
          </cell>
          <cell r="AF166">
            <v>0</v>
          </cell>
          <cell r="AG166">
            <v>1</v>
          </cell>
          <cell r="AH166">
            <v>0</v>
          </cell>
          <cell r="AI166">
            <v>7</v>
          </cell>
          <cell r="AJ166">
            <v>0</v>
          </cell>
          <cell r="AK166">
            <v>0</v>
          </cell>
          <cell r="AL166">
            <v>0</v>
          </cell>
          <cell r="AM166">
            <v>0</v>
          </cell>
          <cell r="AN166">
            <v>0</v>
          </cell>
          <cell r="AO166">
            <v>0</v>
          </cell>
          <cell r="AP166">
            <v>0</v>
          </cell>
          <cell r="AQ166">
            <v>0</v>
          </cell>
          <cell r="AR166">
            <v>0</v>
          </cell>
          <cell r="AS166" t="str">
            <v>LFSC</v>
          </cell>
          <cell r="AT166" t="str">
            <v>AVCM</v>
          </cell>
          <cell r="AU166" t="str">
            <v>AVB</v>
          </cell>
          <cell r="AV166" t="str">
            <v>GAS</v>
          </cell>
          <cell r="AW166" t="str">
            <v>FCC</v>
          </cell>
          <cell r="AX166" t="str">
            <v>TRA</v>
          </cell>
          <cell r="AY166" t="str">
            <v>JAG</v>
          </cell>
          <cell r="BC166" t="str">
            <v>diferente</v>
          </cell>
          <cell r="BD166" t="str">
            <v>igual</v>
          </cell>
          <cell r="BE166">
            <v>0</v>
          </cell>
          <cell r="BF166">
            <v>0</v>
          </cell>
          <cell r="BG166" t="str">
            <v>NO</v>
          </cell>
          <cell r="BL166" t="str">
            <v xml:space="preserve">NO </v>
          </cell>
          <cell r="BU166" t="str">
            <v>TRA</v>
          </cell>
          <cell r="BV166" t="str">
            <v>JAG</v>
          </cell>
        </row>
        <row r="167">
          <cell r="A167" t="str">
            <v>060010070007CO</v>
          </cell>
          <cell r="B167">
            <v>38747</v>
          </cell>
          <cell r="C167">
            <v>2006</v>
          </cell>
          <cell r="D167">
            <v>2006</v>
          </cell>
          <cell r="E167" t="str">
            <v>0010272006a</v>
          </cell>
          <cell r="F167">
            <v>38749</v>
          </cell>
          <cell r="G167">
            <v>2</v>
          </cell>
          <cell r="H167" t="str">
            <v>PENAL</v>
          </cell>
          <cell r="I167" t="str">
            <v xml:space="preserve">Se rechaza de plano la acción.-
El Magistrado Armijo salva el voto y ordena dar curso.-
</v>
          </cell>
          <cell r="J167" t="str">
            <v>RP</v>
          </cell>
          <cell r="K167" t="str">
            <v>INADMISIBLE</v>
          </cell>
          <cell r="L167" t="str">
            <v>Física</v>
          </cell>
          <cell r="M167">
            <v>1</v>
          </cell>
          <cell r="N167" t="str">
            <v>Heredia</v>
          </cell>
          <cell r="O167" t="str">
            <v>Masculino</v>
          </cell>
          <cell r="P167" t="str">
            <v>Persona</v>
          </cell>
          <cell r="Q167">
            <v>1</v>
          </cell>
          <cell r="R167">
            <v>0</v>
          </cell>
          <cell r="S167" t="str">
            <v>Nacional</v>
          </cell>
          <cell r="T167" t="str">
            <v>Divorciado</v>
          </cell>
          <cell r="U167" t="str">
            <v>ND</v>
          </cell>
          <cell r="V167" t="str">
            <v>Mayor</v>
          </cell>
          <cell r="W167" t="str">
            <v>Ley</v>
          </cell>
          <cell r="X167" t="str">
            <v>Ley 7594 Código Procesal Penal</v>
          </cell>
          <cell r="Y167" t="str">
            <v>artículo 242</v>
          </cell>
          <cell r="Z167" t="str">
            <v>ND</v>
          </cell>
          <cell r="AA167" t="str">
            <v>NO</v>
          </cell>
          <cell r="AB167" t="str">
            <v>LFSC</v>
          </cell>
          <cell r="AC167">
            <v>0</v>
          </cell>
          <cell r="AD167">
            <v>6</v>
          </cell>
          <cell r="AE167">
            <v>1</v>
          </cell>
          <cell r="AF167">
            <v>0</v>
          </cell>
          <cell r="AG167">
            <v>1</v>
          </cell>
          <cell r="AH167">
            <v>1</v>
          </cell>
          <cell r="AI167">
            <v>7</v>
          </cell>
          <cell r="AJ167">
            <v>1</v>
          </cell>
          <cell r="AK167">
            <v>0</v>
          </cell>
          <cell r="AS167" t="str">
            <v>LFSC</v>
          </cell>
          <cell r="AT167" t="str">
            <v>LPMM</v>
          </cell>
          <cell r="AU167" t="str">
            <v>MVF</v>
          </cell>
          <cell r="AV167" t="str">
            <v>AVB</v>
          </cell>
          <cell r="AW167" t="str">
            <v>FCC</v>
          </cell>
          <cell r="AX167" t="str">
            <v>EJL</v>
          </cell>
          <cell r="AY167">
            <v>0</v>
          </cell>
          <cell r="AZ167" t="str">
            <v>GAS</v>
          </cell>
          <cell r="BC167" t="str">
            <v>diferente</v>
          </cell>
          <cell r="BD167" t="str">
            <v>igual</v>
          </cell>
          <cell r="BE167">
            <v>0</v>
          </cell>
          <cell r="BF167">
            <v>0</v>
          </cell>
          <cell r="BG167" t="str">
            <v>SI</v>
          </cell>
          <cell r="BH167">
            <v>1</v>
          </cell>
          <cell r="BI167" t="str">
            <v>GAS</v>
          </cell>
          <cell r="BL167" t="str">
            <v xml:space="preserve">NO </v>
          </cell>
          <cell r="BU167" t="str">
            <v>MVF</v>
          </cell>
          <cell r="BV167">
            <v>0</v>
          </cell>
          <cell r="BW167">
            <v>0</v>
          </cell>
        </row>
        <row r="168">
          <cell r="A168" t="str">
            <v>130016830007CO</v>
          </cell>
          <cell r="B168" t="str">
            <v>ND</v>
          </cell>
          <cell r="C168">
            <v>2013</v>
          </cell>
          <cell r="D168">
            <v>2013</v>
          </cell>
          <cell r="E168" t="str">
            <v>ND</v>
          </cell>
          <cell r="F168">
            <v>41388</v>
          </cell>
          <cell r="G168" t="e">
            <v>#VALUE!</v>
          </cell>
          <cell r="H168" t="str">
            <v xml:space="preserve">TRABAJO </v>
          </cell>
          <cell r="I168" t="str">
            <v xml:space="preserve">38)                           Sentencia 2013-05619.Expediente 13-001683-0007-CO. A las catorce horas con treinta minutos. Acción de inconstitucionalidad contra Reglamento para el control y pago de viáticos de funcionarios traspasados del Ministerio de Salud a la Caja CostarriCMENse de Seguro Social. Se rechaza de plano la acción. </v>
          </cell>
          <cell r="J168" t="str">
            <v>RP</v>
          </cell>
          <cell r="K168" t="str">
            <v>ADMISIBILIDAD</v>
          </cell>
          <cell r="L168" t="str">
            <v>Física</v>
          </cell>
          <cell r="M168">
            <v>1</v>
          </cell>
          <cell r="N168" t="str">
            <v>Alajuela</v>
          </cell>
          <cell r="O168" t="str">
            <v>Femenina</v>
          </cell>
          <cell r="P168" t="str">
            <v>Persona</v>
          </cell>
          <cell r="Q168">
            <v>0</v>
          </cell>
          <cell r="R168">
            <v>1</v>
          </cell>
          <cell r="S168" t="str">
            <v>Nacional</v>
          </cell>
          <cell r="T168" t="str">
            <v>Casado</v>
          </cell>
          <cell r="U168" t="str">
            <v>Profesional de la salud</v>
          </cell>
          <cell r="V168" t="str">
            <v>Mayor</v>
          </cell>
          <cell r="W168" t="str">
            <v>Acto administrativo</v>
          </cell>
          <cell r="X168" t="str">
            <v>Reglamento 7779 para el control y pago del viático fijo o especial para funcionarios traspasados del Ministerio de Salud a la Caja Costarricense de Seguro Social</v>
          </cell>
          <cell r="Y168" t="str">
            <v>Toda la norma</v>
          </cell>
          <cell r="Z168" t="str">
            <v>ND</v>
          </cell>
          <cell r="AA168" t="str">
            <v>NO</v>
          </cell>
          <cell r="AB168" t="str">
            <v>GAS</v>
          </cell>
          <cell r="AC168">
            <v>0</v>
          </cell>
          <cell r="AD168">
            <v>7</v>
          </cell>
          <cell r="AE168">
            <v>0</v>
          </cell>
          <cell r="AF168">
            <v>0</v>
          </cell>
          <cell r="AG168">
            <v>1</v>
          </cell>
          <cell r="AH168">
            <v>0</v>
          </cell>
          <cell r="AI168">
            <v>7</v>
          </cell>
          <cell r="AJ168">
            <v>0</v>
          </cell>
          <cell r="AK168">
            <v>0</v>
          </cell>
          <cell r="AS168" t="str">
            <v>GAS</v>
          </cell>
          <cell r="AT168" t="str">
            <v>FCC</v>
          </cell>
          <cell r="AU168" t="str">
            <v>FCV</v>
          </cell>
          <cell r="AV168" t="str">
            <v>PRL</v>
          </cell>
          <cell r="AW168" t="str">
            <v>APS</v>
          </cell>
          <cell r="AX168" t="str">
            <v>JAG</v>
          </cell>
          <cell r="AY168" t="str">
            <v>JPHG</v>
          </cell>
          <cell r="BC168" t="str">
            <v>diferente</v>
          </cell>
          <cell r="BD168" t="str">
            <v>igual</v>
          </cell>
          <cell r="BE168">
            <v>0</v>
          </cell>
          <cell r="BF168">
            <v>0</v>
          </cell>
          <cell r="BG168" t="str">
            <v>NO</v>
          </cell>
          <cell r="BL168" t="str">
            <v xml:space="preserve">NO </v>
          </cell>
          <cell r="BU168" t="str">
            <v>APS</v>
          </cell>
          <cell r="BV168" t="str">
            <v>JAG</v>
          </cell>
          <cell r="BW168" t="str">
            <v>JPHG</v>
          </cell>
        </row>
        <row r="169">
          <cell r="A169" t="str">
            <v>060010990007CO</v>
          </cell>
          <cell r="B169">
            <v>38748</v>
          </cell>
          <cell r="C169">
            <v>2006</v>
          </cell>
          <cell r="D169">
            <v>2006</v>
          </cell>
          <cell r="E169" t="str">
            <v>0028712006a</v>
          </cell>
          <cell r="F169">
            <v>38777</v>
          </cell>
          <cell r="G169">
            <v>29</v>
          </cell>
          <cell r="H169" t="str">
            <v>ELECTORAL</v>
          </cell>
          <cell r="I169" t="str">
            <v xml:space="preserve">Se rechaza por el fondo la acción. Los magistrados Calzada, Vargas y Cruz salvan el voto y declaran con lugar la acción.-
El magistrado Cruz pone nota.-
</v>
          </cell>
          <cell r="J169" t="str">
            <v>RF</v>
          </cell>
          <cell r="K169" t="str">
            <v>FONDO</v>
          </cell>
          <cell r="L169" t="str">
            <v>Jurídica</v>
          </cell>
          <cell r="M169">
            <v>1</v>
          </cell>
          <cell r="N169" t="str">
            <v>San José</v>
          </cell>
          <cell r="O169" t="str">
            <v>Partido político</v>
          </cell>
          <cell r="P169" t="str">
            <v>Partido político</v>
          </cell>
          <cell r="Q169">
            <v>99</v>
          </cell>
          <cell r="R169">
            <v>99</v>
          </cell>
          <cell r="S169" t="str">
            <v>Nacional</v>
          </cell>
          <cell r="T169" t="str">
            <v>ND</v>
          </cell>
          <cell r="U169" t="str">
            <v>ND</v>
          </cell>
          <cell r="V169" t="str">
            <v>ND</v>
          </cell>
          <cell r="W169" t="str">
            <v>Ley</v>
          </cell>
          <cell r="X169" t="str">
            <v xml:space="preserve">Ley 8765 Código Electoral </v>
          </cell>
          <cell r="Y169" t="str">
            <v>artículo 138</v>
          </cell>
          <cell r="Z169" t="str">
            <v>ND</v>
          </cell>
          <cell r="AA169" t="str">
            <v>NO</v>
          </cell>
          <cell r="AB169" t="str">
            <v>LFSC</v>
          </cell>
          <cell r="AC169">
            <v>4</v>
          </cell>
          <cell r="AD169">
            <v>0</v>
          </cell>
          <cell r="AE169">
            <v>3</v>
          </cell>
          <cell r="AF169">
            <v>1</v>
          </cell>
          <cell r="AG169">
            <v>0</v>
          </cell>
          <cell r="AH169">
            <v>1</v>
          </cell>
          <cell r="AI169">
            <v>7</v>
          </cell>
          <cell r="AJ169">
            <v>3</v>
          </cell>
          <cell r="AK169">
            <v>1</v>
          </cell>
          <cell r="AL169" t="str">
            <v>LFSC</v>
          </cell>
          <cell r="AM169" t="str">
            <v>LPMM</v>
          </cell>
          <cell r="AN169" t="str">
            <v>EJL</v>
          </cell>
          <cell r="AO169" t="str">
            <v>GAS</v>
          </cell>
          <cell r="AS169">
            <v>0</v>
          </cell>
          <cell r="AT169">
            <v>0</v>
          </cell>
          <cell r="AU169">
            <v>0</v>
          </cell>
          <cell r="AV169">
            <v>0</v>
          </cell>
          <cell r="AW169">
            <v>0</v>
          </cell>
          <cell r="AX169">
            <v>0</v>
          </cell>
          <cell r="AY169">
            <v>0</v>
          </cell>
          <cell r="AZ169" t="str">
            <v>AVCM</v>
          </cell>
          <cell r="BA169" t="str">
            <v>AVB</v>
          </cell>
          <cell r="BB169" t="str">
            <v>FCC</v>
          </cell>
          <cell r="BC169" t="str">
            <v>igual</v>
          </cell>
          <cell r="BD169" t="str">
            <v>diferente</v>
          </cell>
          <cell r="BE169">
            <v>0</v>
          </cell>
          <cell r="BF169">
            <v>0</v>
          </cell>
          <cell r="BG169" t="str">
            <v>SI</v>
          </cell>
          <cell r="BH169">
            <v>1</v>
          </cell>
          <cell r="BI169" t="str">
            <v>AVCM</v>
          </cell>
          <cell r="BJ169" t="str">
            <v>AVB</v>
          </cell>
          <cell r="BK169" t="str">
            <v>FCC</v>
          </cell>
          <cell r="BL169" t="str">
            <v>SI</v>
          </cell>
          <cell r="BM169">
            <v>1</v>
          </cell>
          <cell r="BN169" t="str">
            <v>FCC</v>
          </cell>
          <cell r="BU169">
            <v>0</v>
          </cell>
          <cell r="BV169">
            <v>0</v>
          </cell>
        </row>
        <row r="170">
          <cell r="A170" t="str">
            <v>060011180007CO</v>
          </cell>
          <cell r="B170">
            <v>38749</v>
          </cell>
          <cell r="C170">
            <v>2006</v>
          </cell>
          <cell r="D170">
            <v>2006</v>
          </cell>
          <cell r="E170" t="str">
            <v>0052952006a</v>
          </cell>
          <cell r="F170">
            <v>38826</v>
          </cell>
          <cell r="G170">
            <v>77</v>
          </cell>
          <cell r="H170" t="str">
            <v xml:space="preserve">TRABAJO </v>
          </cell>
          <cell r="I170" t="str">
            <v>Se rechaza de plano la acción.</v>
          </cell>
          <cell r="J170" t="str">
            <v>RP</v>
          </cell>
          <cell r="K170" t="str">
            <v>INADMISIBLE</v>
          </cell>
          <cell r="L170" t="str">
            <v>Física</v>
          </cell>
          <cell r="M170">
            <v>1</v>
          </cell>
          <cell r="N170" t="str">
            <v>San José</v>
          </cell>
          <cell r="O170" t="str">
            <v>Masculino</v>
          </cell>
          <cell r="P170" t="str">
            <v>Persona</v>
          </cell>
          <cell r="Q170">
            <v>1</v>
          </cell>
          <cell r="R170">
            <v>0</v>
          </cell>
          <cell r="S170" t="str">
            <v>Nacional</v>
          </cell>
          <cell r="T170" t="str">
            <v>Casado</v>
          </cell>
          <cell r="U170" t="str">
            <v>Ingeniero</v>
          </cell>
          <cell r="V170" t="str">
            <v>Mayor</v>
          </cell>
          <cell r="W170" t="str">
            <v>Acto administrativo</v>
          </cell>
          <cell r="X170" t="str">
            <v>Resolución DG-070-94 de las nueve horas del tres de agosto de mil novecientos noventa y cuatro, dictada por el Director General del Servicio Civil.</v>
          </cell>
          <cell r="Y170" t="str">
            <v xml:space="preserve">artículos 14 inciso d) y 17 </v>
          </cell>
          <cell r="Z170" t="str">
            <v>ND</v>
          </cell>
          <cell r="AA170" t="str">
            <v>NO</v>
          </cell>
          <cell r="AB170" t="str">
            <v>LFSC</v>
          </cell>
          <cell r="AC170">
            <v>0</v>
          </cell>
          <cell r="AD170">
            <v>7</v>
          </cell>
          <cell r="AE170">
            <v>0</v>
          </cell>
          <cell r="AF170">
            <v>0</v>
          </cell>
          <cell r="AG170">
            <v>1</v>
          </cell>
          <cell r="AH170">
            <v>0</v>
          </cell>
          <cell r="AI170">
            <v>7</v>
          </cell>
          <cell r="AJ170">
            <v>0</v>
          </cell>
          <cell r="AK170">
            <v>0</v>
          </cell>
          <cell r="AL170">
            <v>0</v>
          </cell>
          <cell r="AM170">
            <v>0</v>
          </cell>
          <cell r="AN170">
            <v>0</v>
          </cell>
          <cell r="AO170">
            <v>0</v>
          </cell>
          <cell r="AP170">
            <v>0</v>
          </cell>
          <cell r="AQ170">
            <v>0</v>
          </cell>
          <cell r="AR170">
            <v>0</v>
          </cell>
          <cell r="AS170" t="str">
            <v>LFSC</v>
          </cell>
          <cell r="AT170" t="str">
            <v>AVCM</v>
          </cell>
          <cell r="AU170" t="str">
            <v>MVF</v>
          </cell>
          <cell r="AV170" t="str">
            <v>AVB</v>
          </cell>
          <cell r="AW170" t="str">
            <v>FCC</v>
          </cell>
          <cell r="AX170" t="str">
            <v>EJL</v>
          </cell>
          <cell r="AY170" t="str">
            <v>GAS</v>
          </cell>
          <cell r="BC170" t="str">
            <v>diferente</v>
          </cell>
          <cell r="BD170" t="str">
            <v>igual</v>
          </cell>
          <cell r="BE170">
            <v>0</v>
          </cell>
          <cell r="BF170">
            <v>0</v>
          </cell>
          <cell r="BG170" t="str">
            <v>NO</v>
          </cell>
          <cell r="BL170" t="str">
            <v xml:space="preserve">NO </v>
          </cell>
          <cell r="BU170" t="str">
            <v>MVF</v>
          </cell>
          <cell r="BV170">
            <v>0</v>
          </cell>
          <cell r="BW170">
            <v>0</v>
          </cell>
        </row>
        <row r="171">
          <cell r="A171" t="str">
            <v>070095210007CO</v>
          </cell>
          <cell r="B171">
            <v>39275</v>
          </cell>
          <cell r="C171">
            <v>2007</v>
          </cell>
          <cell r="D171">
            <v>2007</v>
          </cell>
          <cell r="E171" t="str">
            <v>0145402007a</v>
          </cell>
          <cell r="F171">
            <v>39365</v>
          </cell>
          <cell r="G171">
            <v>90</v>
          </cell>
          <cell r="H171" t="str">
            <v>SALUD</v>
          </cell>
          <cell r="I171" t="str">
            <v>Se rechaza de plano la acción.</v>
          </cell>
          <cell r="J171" t="str">
            <v>RP</v>
          </cell>
          <cell r="K171" t="str">
            <v>INADMISIBLE</v>
          </cell>
          <cell r="L171" t="str">
            <v>Física</v>
          </cell>
          <cell r="M171">
            <v>1</v>
          </cell>
          <cell r="N171" t="str">
            <v>San José</v>
          </cell>
          <cell r="O171" t="str">
            <v>Masculino</v>
          </cell>
          <cell r="P171" t="str">
            <v>Persona</v>
          </cell>
          <cell r="Q171">
            <v>1</v>
          </cell>
          <cell r="R171">
            <v>0</v>
          </cell>
          <cell r="S171" t="str">
            <v>Nacional</v>
          </cell>
          <cell r="T171" t="str">
            <v>Casado</v>
          </cell>
          <cell r="U171" t="str">
            <v>Microbiologo</v>
          </cell>
          <cell r="V171" t="str">
            <v>Mayor</v>
          </cell>
          <cell r="W171" t="str">
            <v>Decreto Ejecutivo</v>
          </cell>
          <cell r="X171" t="str">
            <v>Decreto Ejecutivo 21034-S Reglamento del Estatuto de Servicios de Microbiología y Química Clínica</v>
          </cell>
          <cell r="Y171" t="str">
            <v xml:space="preserve">artículo 22 </v>
          </cell>
          <cell r="Z171" t="str">
            <v>ND</v>
          </cell>
          <cell r="AA171" t="str">
            <v>NO</v>
          </cell>
          <cell r="AB171" t="str">
            <v>LFSC</v>
          </cell>
          <cell r="AC171">
            <v>0</v>
          </cell>
          <cell r="AD171">
            <v>7</v>
          </cell>
          <cell r="AE171">
            <v>0</v>
          </cell>
          <cell r="AF171">
            <v>0</v>
          </cell>
          <cell r="AG171">
            <v>1</v>
          </cell>
          <cell r="AH171">
            <v>0</v>
          </cell>
          <cell r="AI171">
            <v>7</v>
          </cell>
          <cell r="AJ171">
            <v>0</v>
          </cell>
          <cell r="AK171">
            <v>0</v>
          </cell>
          <cell r="AS171" t="str">
            <v>LFSC</v>
          </cell>
          <cell r="AT171" t="str">
            <v>AVB</v>
          </cell>
          <cell r="AU171" t="str">
            <v>GAS</v>
          </cell>
          <cell r="AV171" t="str">
            <v>EJL</v>
          </cell>
          <cell r="AW171" t="str">
            <v>FCC</v>
          </cell>
          <cell r="AX171" t="str">
            <v>TRA</v>
          </cell>
          <cell r="AY171" t="str">
            <v>RSC</v>
          </cell>
          <cell r="BC171" t="str">
            <v>diferente</v>
          </cell>
          <cell r="BD171" t="str">
            <v>igual</v>
          </cell>
          <cell r="BE171">
            <v>0</v>
          </cell>
          <cell r="BF171">
            <v>0</v>
          </cell>
          <cell r="BG171" t="str">
            <v>NO</v>
          </cell>
          <cell r="BL171" t="str">
            <v xml:space="preserve">NO </v>
          </cell>
          <cell r="BU171" t="str">
            <v>TRA</v>
          </cell>
          <cell r="BV171" t="str">
            <v>RSC</v>
          </cell>
        </row>
        <row r="172">
          <cell r="A172" t="str">
            <v>060074540007CO</v>
          </cell>
          <cell r="B172">
            <v>38889</v>
          </cell>
          <cell r="C172">
            <v>2006</v>
          </cell>
          <cell r="D172">
            <v>2006</v>
          </cell>
          <cell r="E172" t="str">
            <v>0101032006a</v>
          </cell>
          <cell r="F172">
            <v>38910</v>
          </cell>
          <cell r="G172">
            <v>21</v>
          </cell>
          <cell r="H172" t="str">
            <v>SALUD</v>
          </cell>
          <cell r="I172" t="str">
            <v xml:space="preserve">Se rechaza por el fondo la acción.-
El Magistrado Sosto salva el voto y ordena dar curso a la acción.-
</v>
          </cell>
          <cell r="J172" t="str">
            <v>RF</v>
          </cell>
          <cell r="K172" t="str">
            <v>FONDO</v>
          </cell>
          <cell r="L172" t="str">
            <v>Jurídica</v>
          </cell>
          <cell r="M172">
            <v>1</v>
          </cell>
          <cell r="N172" t="str">
            <v>ND</v>
          </cell>
          <cell r="O172" t="str">
            <v>Empresa privada</v>
          </cell>
          <cell r="P172" t="str">
            <v>Empresa privada</v>
          </cell>
          <cell r="Q172">
            <v>99</v>
          </cell>
          <cell r="R172">
            <v>99</v>
          </cell>
          <cell r="S172" t="str">
            <v>ND</v>
          </cell>
          <cell r="T172" t="str">
            <v>ND</v>
          </cell>
          <cell r="U172" t="str">
            <v>ND</v>
          </cell>
          <cell r="V172" t="str">
            <v>ND</v>
          </cell>
          <cell r="W172" t="str">
            <v>Ley</v>
          </cell>
          <cell r="X172" t="str">
            <v>Ley 17 Constitutiva de la Caja Costarricense de Seguro Social</v>
          </cell>
          <cell r="Y172" t="str">
            <v xml:space="preserve">artículo 48 inciso b), párrafo último y penúltimo </v>
          </cell>
          <cell r="Z172" t="str">
            <v>Reglamento de cierre de negocios por mora en el pago de las cuotas</v>
          </cell>
          <cell r="AA172" t="str">
            <v>NO</v>
          </cell>
          <cell r="AB172" t="str">
            <v>AVCM</v>
          </cell>
          <cell r="AC172">
            <v>6</v>
          </cell>
          <cell r="AD172">
            <v>0</v>
          </cell>
          <cell r="AE172">
            <v>1</v>
          </cell>
          <cell r="AF172">
            <v>1</v>
          </cell>
          <cell r="AG172">
            <v>0</v>
          </cell>
          <cell r="AH172">
            <v>1</v>
          </cell>
          <cell r="AI172">
            <v>7</v>
          </cell>
          <cell r="AJ172">
            <v>1</v>
          </cell>
          <cell r="AK172">
            <v>0</v>
          </cell>
          <cell r="AL172" t="str">
            <v>AVCM</v>
          </cell>
          <cell r="AM172" t="str">
            <v>LPMM</v>
          </cell>
          <cell r="AN172" t="str">
            <v>GCM</v>
          </cell>
          <cell r="AO172" t="str">
            <v>AVB</v>
          </cell>
          <cell r="AP172" t="str">
            <v>JAG</v>
          </cell>
          <cell r="AQ172" t="str">
            <v>FCC</v>
          </cell>
          <cell r="AS172">
            <v>0</v>
          </cell>
          <cell r="AT172">
            <v>0</v>
          </cell>
          <cell r="AU172">
            <v>0</v>
          </cell>
          <cell r="AV172">
            <v>0</v>
          </cell>
          <cell r="AW172">
            <v>0</v>
          </cell>
          <cell r="AX172">
            <v>0</v>
          </cell>
          <cell r="AY172">
            <v>0</v>
          </cell>
          <cell r="AZ172" t="str">
            <v>FSL</v>
          </cell>
          <cell r="BC172" t="str">
            <v>igual</v>
          </cell>
          <cell r="BD172" t="str">
            <v>diferente</v>
          </cell>
          <cell r="BE172">
            <v>0</v>
          </cell>
          <cell r="BF172">
            <v>0</v>
          </cell>
          <cell r="BG172" t="str">
            <v>SI</v>
          </cell>
          <cell r="BH172">
            <v>1</v>
          </cell>
          <cell r="BI172" t="str">
            <v>FSL</v>
          </cell>
          <cell r="BL172" t="str">
            <v xml:space="preserve">NO </v>
          </cell>
          <cell r="BU172" t="str">
            <v>JAG</v>
          </cell>
          <cell r="BV172" t="str">
            <v>GCM</v>
          </cell>
        </row>
        <row r="173">
          <cell r="A173" t="str">
            <v>060012510007CO</v>
          </cell>
          <cell r="B173">
            <v>38751</v>
          </cell>
          <cell r="C173">
            <v>2006</v>
          </cell>
          <cell r="D173">
            <v>2006</v>
          </cell>
          <cell r="E173" t="str">
            <v>0052912006a</v>
          </cell>
          <cell r="F173">
            <v>38826</v>
          </cell>
          <cell r="G173">
            <v>75</v>
          </cell>
          <cell r="H173" t="str">
            <v>PENSION</v>
          </cell>
          <cell r="I173" t="str">
            <v>Se rechaza de plano la acción.</v>
          </cell>
          <cell r="J173" t="str">
            <v>RP</v>
          </cell>
          <cell r="K173" t="str">
            <v>INADMISIBLE</v>
          </cell>
          <cell r="L173" t="str">
            <v>Física</v>
          </cell>
          <cell r="M173">
            <v>1</v>
          </cell>
          <cell r="N173" t="str">
            <v>ND</v>
          </cell>
          <cell r="O173" t="str">
            <v>Masculino</v>
          </cell>
          <cell r="P173" t="str">
            <v>Persona</v>
          </cell>
          <cell r="Q173">
            <v>1</v>
          </cell>
          <cell r="R173">
            <v>0</v>
          </cell>
          <cell r="S173" t="str">
            <v>Nacional</v>
          </cell>
          <cell r="T173" t="str">
            <v>ND</v>
          </cell>
          <cell r="U173" t="str">
            <v>ND</v>
          </cell>
          <cell r="V173" t="str">
            <v>Mayor</v>
          </cell>
          <cell r="W173" t="str">
            <v>Acto administrativo</v>
          </cell>
          <cell r="X173" t="str">
            <v xml:space="preserve">Resolución R-DE-DNP-NRE-9456-2005 de la Dirección Nacional de Pensiones </v>
          </cell>
          <cell r="Y173" t="str">
            <v>Toda la norma</v>
          </cell>
          <cell r="Z173" t="str">
            <v>Pronunciamientos de la Procuraduría General de la República C-265-2004 y C-304-2004</v>
          </cell>
          <cell r="AA173" t="str">
            <v>NO</v>
          </cell>
          <cell r="AB173" t="str">
            <v>LFSC</v>
          </cell>
          <cell r="AC173">
            <v>0</v>
          </cell>
          <cell r="AD173">
            <v>7</v>
          </cell>
          <cell r="AE173">
            <v>0</v>
          </cell>
          <cell r="AF173">
            <v>0</v>
          </cell>
          <cell r="AG173">
            <v>1</v>
          </cell>
          <cell r="AH173">
            <v>0</v>
          </cell>
          <cell r="AI173">
            <v>7</v>
          </cell>
          <cell r="AJ173">
            <v>0</v>
          </cell>
          <cell r="AK173">
            <v>0</v>
          </cell>
          <cell r="AS173" t="str">
            <v>LFSC</v>
          </cell>
          <cell r="AT173" t="str">
            <v>EJL</v>
          </cell>
          <cell r="AU173" t="str">
            <v>AVCM</v>
          </cell>
          <cell r="AV173" t="str">
            <v>AVB</v>
          </cell>
          <cell r="AW173" t="str">
            <v>GAS</v>
          </cell>
          <cell r="AX173" t="str">
            <v>MVF</v>
          </cell>
          <cell r="AY173" t="str">
            <v>FCC</v>
          </cell>
          <cell r="BC173" t="str">
            <v>diferente</v>
          </cell>
          <cell r="BD173" t="str">
            <v>igual</v>
          </cell>
          <cell r="BE173">
            <v>0</v>
          </cell>
          <cell r="BF173">
            <v>0</v>
          </cell>
          <cell r="BG173" t="str">
            <v>NO</v>
          </cell>
          <cell r="BL173" t="str">
            <v xml:space="preserve">NO </v>
          </cell>
          <cell r="BU173" t="str">
            <v>MVF</v>
          </cell>
        </row>
        <row r="174">
          <cell r="A174" t="str">
            <v>060015770007CO</v>
          </cell>
          <cell r="B174">
            <v>38758</v>
          </cell>
          <cell r="C174">
            <v>2006</v>
          </cell>
          <cell r="D174">
            <v>2006</v>
          </cell>
          <cell r="E174" t="str">
            <v>0018052006a</v>
          </cell>
          <cell r="F174">
            <v>38763</v>
          </cell>
          <cell r="G174">
            <v>5</v>
          </cell>
          <cell r="H174" t="str">
            <v>PROPIEDAD</v>
          </cell>
          <cell r="I174" t="str">
            <v>Se rechaza de plano la acción.</v>
          </cell>
          <cell r="J174" t="str">
            <v>RP</v>
          </cell>
          <cell r="K174" t="str">
            <v>INADMISIBLE</v>
          </cell>
          <cell r="L174" t="str">
            <v>Física</v>
          </cell>
          <cell r="M174">
            <v>1</v>
          </cell>
          <cell r="N174" t="str">
            <v>Puntarenas</v>
          </cell>
          <cell r="O174" t="str">
            <v>Masculino</v>
          </cell>
          <cell r="P174" t="str">
            <v>Persona</v>
          </cell>
          <cell r="Q174">
            <v>1</v>
          </cell>
          <cell r="R174">
            <v>0</v>
          </cell>
          <cell r="S174" t="str">
            <v>Nacional</v>
          </cell>
          <cell r="T174" t="str">
            <v>Casado</v>
          </cell>
          <cell r="U174" t="str">
            <v>Comerciante</v>
          </cell>
          <cell r="V174" t="str">
            <v>Mayor</v>
          </cell>
          <cell r="W174" t="str">
            <v>Acto administrativo</v>
          </cell>
          <cell r="X174" t="str">
            <v>Pronunciamiento 222 emitido por el Director General del Instituto Geográfico Nacional</v>
          </cell>
          <cell r="Y174" t="str">
            <v>Toda la norma</v>
          </cell>
          <cell r="Z174" t="str">
            <v>ND</v>
          </cell>
          <cell r="AA174" t="str">
            <v>NO</v>
          </cell>
          <cell r="AB174" t="str">
            <v>LFSC</v>
          </cell>
          <cell r="AC174">
            <v>0</v>
          </cell>
          <cell r="AD174">
            <v>7</v>
          </cell>
          <cell r="AE174">
            <v>0</v>
          </cell>
          <cell r="AF174">
            <v>0</v>
          </cell>
          <cell r="AG174">
            <v>1</v>
          </cell>
          <cell r="AH174">
            <v>0</v>
          </cell>
          <cell r="AI174">
            <v>7</v>
          </cell>
          <cell r="AJ174">
            <v>0</v>
          </cell>
          <cell r="AK174">
            <v>0</v>
          </cell>
          <cell r="AL174">
            <v>0</v>
          </cell>
          <cell r="AM174">
            <v>0</v>
          </cell>
          <cell r="AN174">
            <v>0</v>
          </cell>
          <cell r="AO174">
            <v>0</v>
          </cell>
          <cell r="AP174">
            <v>0</v>
          </cell>
          <cell r="AQ174">
            <v>0</v>
          </cell>
          <cell r="AR174">
            <v>0</v>
          </cell>
          <cell r="AS174" t="str">
            <v>LFSC</v>
          </cell>
          <cell r="AT174" t="str">
            <v>LPMM</v>
          </cell>
          <cell r="AU174" t="str">
            <v>GAS</v>
          </cell>
          <cell r="AV174" t="str">
            <v>EJL</v>
          </cell>
          <cell r="AW174" t="str">
            <v>FCC</v>
          </cell>
          <cell r="AX174" t="str">
            <v>RMAG</v>
          </cell>
          <cell r="AY174" t="str">
            <v>JAG</v>
          </cell>
          <cell r="BC174" t="str">
            <v>diferente</v>
          </cell>
          <cell r="BD174" t="str">
            <v>igual</v>
          </cell>
          <cell r="BE174">
            <v>0</v>
          </cell>
          <cell r="BF174">
            <v>0</v>
          </cell>
          <cell r="BG174" t="str">
            <v>NO</v>
          </cell>
          <cell r="BL174" t="str">
            <v xml:space="preserve">NO </v>
          </cell>
          <cell r="BU174" t="str">
            <v>RMAG</v>
          </cell>
          <cell r="BV174" t="str">
            <v>JAG</v>
          </cell>
        </row>
        <row r="175">
          <cell r="A175" t="str">
            <v>060076690007CO</v>
          </cell>
          <cell r="B175">
            <v>38895</v>
          </cell>
          <cell r="C175">
            <v>2006</v>
          </cell>
          <cell r="D175">
            <v>2006</v>
          </cell>
          <cell r="E175" t="str">
            <v>0146342006a</v>
          </cell>
          <cell r="F175">
            <v>38994</v>
          </cell>
          <cell r="G175">
            <v>99</v>
          </cell>
          <cell r="H175" t="str">
            <v>SALUD</v>
          </cell>
          <cell r="I175" t="str">
            <v>Se rechaza por el fondo la acción.</v>
          </cell>
          <cell r="J175" t="str">
            <v>RF</v>
          </cell>
          <cell r="K175" t="str">
            <v>FONDO</v>
          </cell>
          <cell r="L175" t="str">
            <v>Física</v>
          </cell>
          <cell r="M175">
            <v>1</v>
          </cell>
          <cell r="N175" t="str">
            <v>San José</v>
          </cell>
          <cell r="O175" t="str">
            <v>Femenina</v>
          </cell>
          <cell r="P175" t="str">
            <v>Persona</v>
          </cell>
          <cell r="Q175">
            <v>0</v>
          </cell>
          <cell r="R175">
            <v>1</v>
          </cell>
          <cell r="S175" t="str">
            <v>Extranjero</v>
          </cell>
          <cell r="T175" t="str">
            <v>Casado</v>
          </cell>
          <cell r="U175" t="str">
            <v>ND</v>
          </cell>
          <cell r="V175" t="str">
            <v>Mayor</v>
          </cell>
          <cell r="W175" t="str">
            <v>Ley</v>
          </cell>
          <cell r="X175" t="str">
            <v>Ley 17 Constitutiva de la Caja Costarricense de Seguro Social</v>
          </cell>
          <cell r="Y175" t="str">
            <v>artículo 44 inciso a)</v>
          </cell>
          <cell r="Z175" t="str">
            <v>ND</v>
          </cell>
          <cell r="AA175" t="str">
            <v>NO</v>
          </cell>
          <cell r="AB175" t="str">
            <v>LFSC</v>
          </cell>
          <cell r="AC175">
            <v>7</v>
          </cell>
          <cell r="AD175">
            <v>0</v>
          </cell>
          <cell r="AE175">
            <v>0</v>
          </cell>
          <cell r="AF175">
            <v>1</v>
          </cell>
          <cell r="AG175">
            <v>0</v>
          </cell>
          <cell r="AH175">
            <v>0</v>
          </cell>
          <cell r="AI175">
            <v>7</v>
          </cell>
          <cell r="AJ175">
            <v>0</v>
          </cell>
          <cell r="AK175">
            <v>0</v>
          </cell>
          <cell r="AL175" t="str">
            <v>LFSC</v>
          </cell>
          <cell r="AM175" t="str">
            <v>LPMM</v>
          </cell>
          <cell r="AN175" t="str">
            <v>AVCM</v>
          </cell>
          <cell r="AO175" t="str">
            <v>AVB</v>
          </cell>
          <cell r="AP175" t="str">
            <v>GAS</v>
          </cell>
          <cell r="AQ175" t="str">
            <v>EJL</v>
          </cell>
          <cell r="AR175" t="str">
            <v>FCC</v>
          </cell>
          <cell r="BC175" t="str">
            <v>igual</v>
          </cell>
          <cell r="BD175" t="str">
            <v>diferente</v>
          </cell>
          <cell r="BE175">
            <v>0</v>
          </cell>
          <cell r="BF175">
            <v>0</v>
          </cell>
          <cell r="BG175" t="str">
            <v>NO</v>
          </cell>
          <cell r="BL175" t="str">
            <v xml:space="preserve">NO </v>
          </cell>
          <cell r="BU175">
            <v>0</v>
          </cell>
          <cell r="BV175">
            <v>0</v>
          </cell>
          <cell r="BW175">
            <v>0</v>
          </cell>
        </row>
        <row r="176">
          <cell r="A176" t="str">
            <v>060017830007CO</v>
          </cell>
          <cell r="B176">
            <v>38763</v>
          </cell>
          <cell r="C176">
            <v>2006</v>
          </cell>
          <cell r="D176">
            <v>2006</v>
          </cell>
          <cell r="E176" t="str">
            <v>0029922006a</v>
          </cell>
          <cell r="F176">
            <v>38784</v>
          </cell>
          <cell r="G176">
            <v>21</v>
          </cell>
          <cell r="H176" t="str">
            <v>SALUD</v>
          </cell>
          <cell r="I176" t="str">
            <v>Se rechaza de plano la acción.</v>
          </cell>
          <cell r="J176" t="str">
            <v>RP</v>
          </cell>
          <cell r="K176" t="str">
            <v>INADMISIBLE</v>
          </cell>
          <cell r="L176" t="str">
            <v>Física</v>
          </cell>
          <cell r="M176">
            <v>1</v>
          </cell>
          <cell r="N176" t="str">
            <v>ND</v>
          </cell>
          <cell r="O176" t="str">
            <v>Femenina</v>
          </cell>
          <cell r="P176" t="str">
            <v>Persona</v>
          </cell>
          <cell r="Q176">
            <v>0</v>
          </cell>
          <cell r="R176">
            <v>1</v>
          </cell>
          <cell r="S176" t="str">
            <v>Nacional</v>
          </cell>
          <cell r="T176" t="str">
            <v>ND</v>
          </cell>
          <cell r="U176" t="str">
            <v>Profesional de la salud</v>
          </cell>
          <cell r="V176" t="str">
            <v>Mayor</v>
          </cell>
          <cell r="W176" t="str">
            <v>Acto administrativo</v>
          </cell>
          <cell r="X176" t="str">
            <v>Disposiciones que regirán el procedimiento que deberán seguir los jurados calificadores en la calificación de los profesionales en medicina humana de la Caja Costarricense de Seguro Social</v>
          </cell>
          <cell r="Y176" t="str">
            <v xml:space="preserve">artículo 26 </v>
          </cell>
          <cell r="Z176" t="str">
            <v>ND</v>
          </cell>
          <cell r="AA176" t="str">
            <v>NO</v>
          </cell>
          <cell r="AB176" t="str">
            <v>LFSC</v>
          </cell>
          <cell r="AC176">
            <v>0</v>
          </cell>
          <cell r="AD176">
            <v>7</v>
          </cell>
          <cell r="AE176">
            <v>0</v>
          </cell>
          <cell r="AF176">
            <v>0</v>
          </cell>
          <cell r="AG176">
            <v>1</v>
          </cell>
          <cell r="AH176">
            <v>0</v>
          </cell>
          <cell r="AI176">
            <v>7</v>
          </cell>
          <cell r="AJ176">
            <v>0</v>
          </cell>
          <cell r="AK176">
            <v>0</v>
          </cell>
          <cell r="AL176">
            <v>0</v>
          </cell>
          <cell r="AM176">
            <v>0</v>
          </cell>
          <cell r="AN176">
            <v>0</v>
          </cell>
          <cell r="AO176">
            <v>0</v>
          </cell>
          <cell r="AP176">
            <v>0</v>
          </cell>
          <cell r="AQ176">
            <v>0</v>
          </cell>
          <cell r="AR176">
            <v>0</v>
          </cell>
          <cell r="AS176" t="str">
            <v>LFSC</v>
          </cell>
          <cell r="AT176" t="str">
            <v>LPMM</v>
          </cell>
          <cell r="AU176" t="str">
            <v>EJL</v>
          </cell>
          <cell r="AV176" t="str">
            <v>AVB</v>
          </cell>
          <cell r="AW176" t="str">
            <v>FSL</v>
          </cell>
          <cell r="AX176" t="str">
            <v>FCC</v>
          </cell>
          <cell r="AY176" t="str">
            <v>JAG</v>
          </cell>
          <cell r="BC176" t="str">
            <v>diferente</v>
          </cell>
          <cell r="BD176" t="str">
            <v>igual</v>
          </cell>
          <cell r="BE176">
            <v>0</v>
          </cell>
          <cell r="BF176">
            <v>0</v>
          </cell>
          <cell r="BG176" t="str">
            <v>NO</v>
          </cell>
          <cell r="BL176" t="str">
            <v xml:space="preserve">NO </v>
          </cell>
          <cell r="BU176" t="str">
            <v>JAG</v>
          </cell>
          <cell r="BV176" t="str">
            <v>FSL</v>
          </cell>
        </row>
        <row r="177">
          <cell r="A177" t="str">
            <v>060018240007CO</v>
          </cell>
          <cell r="B177">
            <v>38764</v>
          </cell>
          <cell r="C177">
            <v>2006</v>
          </cell>
          <cell r="D177">
            <v>2006</v>
          </cell>
          <cell r="E177" t="str">
            <v>0045042006a</v>
          </cell>
          <cell r="F177">
            <v>38805</v>
          </cell>
          <cell r="G177">
            <v>41</v>
          </cell>
          <cell r="H177" t="str">
            <v>COMERCIO</v>
          </cell>
          <cell r="I177" t="str">
            <v>Se rechaza por el fondo la acción.</v>
          </cell>
          <cell r="J177" t="str">
            <v>RF</v>
          </cell>
          <cell r="K177" t="str">
            <v>FONDO</v>
          </cell>
          <cell r="L177" t="str">
            <v>Física</v>
          </cell>
          <cell r="M177">
            <v>24</v>
          </cell>
          <cell r="N177" t="str">
            <v>Alajuela</v>
          </cell>
          <cell r="O177" t="str">
            <v>Masculino</v>
          </cell>
          <cell r="P177" t="str">
            <v>Persona</v>
          </cell>
          <cell r="Q177">
            <v>1</v>
          </cell>
          <cell r="R177">
            <v>0</v>
          </cell>
          <cell r="S177" t="str">
            <v>Nacional</v>
          </cell>
          <cell r="T177" t="str">
            <v>ND</v>
          </cell>
          <cell r="U177" t="str">
            <v>Transportista</v>
          </cell>
          <cell r="V177" t="str">
            <v>Mayor</v>
          </cell>
          <cell r="W177" t="str">
            <v>Acto administrativo</v>
          </cell>
          <cell r="X177" t="str">
            <v>jurisprudencia administrativa de la Procuraduría General de la República relativa al artículo 323 del Código de Comercio</v>
          </cell>
          <cell r="Y177" t="str">
            <v>Pronunciamientos OJ-127-2000 del 20/11/2000, C-226-2002 del5/9/2002, C-376-2003 del 1/12/2003 y C-159-2005 del 2/05/2005</v>
          </cell>
          <cell r="Z177" t="str">
            <v>ND</v>
          </cell>
          <cell r="AA177" t="str">
            <v>NO</v>
          </cell>
          <cell r="AB177" t="str">
            <v>LFSC</v>
          </cell>
          <cell r="AC177">
            <v>7</v>
          </cell>
          <cell r="AD177">
            <v>0</v>
          </cell>
          <cell r="AE177">
            <v>0</v>
          </cell>
          <cell r="AF177">
            <v>1</v>
          </cell>
          <cell r="AG177">
            <v>0</v>
          </cell>
          <cell r="AH177">
            <v>0</v>
          </cell>
          <cell r="AI177">
            <v>7</v>
          </cell>
          <cell r="AJ177">
            <v>0</v>
          </cell>
          <cell r="AK177">
            <v>0</v>
          </cell>
          <cell r="AL177" t="str">
            <v>LFSC</v>
          </cell>
          <cell r="AM177" t="str">
            <v>LPMM</v>
          </cell>
          <cell r="AN177" t="str">
            <v>AVCM</v>
          </cell>
          <cell r="AO177" t="str">
            <v>AVB</v>
          </cell>
          <cell r="AP177" t="str">
            <v>GAS</v>
          </cell>
          <cell r="AQ177" t="str">
            <v>FCC</v>
          </cell>
          <cell r="AR177" t="str">
            <v>AGV</v>
          </cell>
          <cell r="BC177" t="str">
            <v>igual</v>
          </cell>
          <cell r="BD177" t="str">
            <v>diferente</v>
          </cell>
          <cell r="BE177">
            <v>0</v>
          </cell>
          <cell r="BF177">
            <v>0</v>
          </cell>
          <cell r="BG177" t="str">
            <v>NO</v>
          </cell>
          <cell r="BL177" t="str">
            <v xml:space="preserve">NO </v>
          </cell>
          <cell r="BU177" t="str">
            <v>AGV</v>
          </cell>
        </row>
        <row r="178">
          <cell r="A178" t="str">
            <v>060021060007CO</v>
          </cell>
          <cell r="B178">
            <v>38770</v>
          </cell>
          <cell r="C178">
            <v>2006</v>
          </cell>
          <cell r="D178">
            <v>2006</v>
          </cell>
          <cell r="E178" t="str">
            <v>0030002006a</v>
          </cell>
          <cell r="F178">
            <v>38785</v>
          </cell>
          <cell r="G178">
            <v>15</v>
          </cell>
          <cell r="H178" t="str">
            <v>ELECTORAL</v>
          </cell>
          <cell r="I178" t="str">
            <v>Se rechaza de plano la acción.</v>
          </cell>
          <cell r="J178" t="str">
            <v>RP</v>
          </cell>
          <cell r="K178" t="str">
            <v>INADMISIBLE</v>
          </cell>
          <cell r="L178" t="str">
            <v>Física</v>
          </cell>
          <cell r="M178">
            <v>1</v>
          </cell>
          <cell r="N178" t="str">
            <v>San José</v>
          </cell>
          <cell r="O178" t="str">
            <v>Masculino</v>
          </cell>
          <cell r="P178" t="str">
            <v>Persona</v>
          </cell>
          <cell r="Q178">
            <v>1</v>
          </cell>
          <cell r="R178">
            <v>0</v>
          </cell>
          <cell r="S178" t="str">
            <v>Nacional</v>
          </cell>
          <cell r="T178" t="str">
            <v>ND</v>
          </cell>
          <cell r="U178" t="str">
            <v>ND</v>
          </cell>
          <cell r="V178" t="str">
            <v>Mayor</v>
          </cell>
          <cell r="W178" t="str">
            <v>Acto administrativo</v>
          </cell>
          <cell r="X178" t="str">
            <v>votación, elección y posible declaratoria como Presidente de la República de Oscar Arias Sánchez</v>
          </cell>
          <cell r="Y178" t="str">
            <v>ND</v>
          </cell>
          <cell r="Z178" t="str">
            <v>ND</v>
          </cell>
          <cell r="AA178" t="str">
            <v>NO</v>
          </cell>
          <cell r="AB178" t="str">
            <v>LFSC</v>
          </cell>
          <cell r="AC178">
            <v>0</v>
          </cell>
          <cell r="AD178">
            <v>7</v>
          </cell>
          <cell r="AE178">
            <v>0</v>
          </cell>
          <cell r="AF178">
            <v>0</v>
          </cell>
          <cell r="AG178">
            <v>1</v>
          </cell>
          <cell r="AH178">
            <v>0</v>
          </cell>
          <cell r="AI178">
            <v>7</v>
          </cell>
          <cell r="AJ178">
            <v>0</v>
          </cell>
          <cell r="AK178">
            <v>0</v>
          </cell>
          <cell r="AS178" t="str">
            <v>LFSC</v>
          </cell>
          <cell r="AT178" t="str">
            <v>LPMM</v>
          </cell>
          <cell r="AU178" t="str">
            <v>AVCM</v>
          </cell>
          <cell r="AV178" t="str">
            <v>AVB</v>
          </cell>
          <cell r="AW178" t="str">
            <v>GAS</v>
          </cell>
          <cell r="AX178" t="str">
            <v>EJL</v>
          </cell>
          <cell r="AY178" t="str">
            <v>FCC</v>
          </cell>
          <cell r="BC178" t="str">
            <v>diferente</v>
          </cell>
          <cell r="BD178" t="str">
            <v>igual</v>
          </cell>
          <cell r="BE178">
            <v>0</v>
          </cell>
          <cell r="BF178">
            <v>0</v>
          </cell>
          <cell r="BG178" t="str">
            <v>NO</v>
          </cell>
          <cell r="BL178" t="str">
            <v xml:space="preserve">NO </v>
          </cell>
          <cell r="BU178">
            <v>0</v>
          </cell>
        </row>
        <row r="179">
          <cell r="A179" t="str">
            <v>060021360007CO</v>
          </cell>
          <cell r="B179">
            <v>38771</v>
          </cell>
          <cell r="C179">
            <v>2006</v>
          </cell>
          <cell r="D179">
            <v>2006</v>
          </cell>
          <cell r="E179" t="str">
            <v>0149002006a</v>
          </cell>
          <cell r="F179">
            <v>39000</v>
          </cell>
          <cell r="G179">
            <v>229</v>
          </cell>
          <cell r="H179" t="str">
            <v xml:space="preserve">LIBERTAD DE ASOCIACION </v>
          </cell>
          <cell r="I179" t="str">
            <v>Se rechaza de plano la acción.-</v>
          </cell>
          <cell r="J179" t="str">
            <v>RP</v>
          </cell>
          <cell r="K179" t="str">
            <v>INADMISIBLE</v>
          </cell>
          <cell r="L179" t="str">
            <v>Física</v>
          </cell>
          <cell r="M179">
            <v>1</v>
          </cell>
          <cell r="N179" t="str">
            <v>San José</v>
          </cell>
          <cell r="O179" t="str">
            <v>Masculino</v>
          </cell>
          <cell r="P179" t="str">
            <v>Persona</v>
          </cell>
          <cell r="Q179">
            <v>1</v>
          </cell>
          <cell r="R179">
            <v>0</v>
          </cell>
          <cell r="S179" t="str">
            <v>Nacional</v>
          </cell>
          <cell r="T179" t="str">
            <v>Casado</v>
          </cell>
          <cell r="U179" t="str">
            <v>ND</v>
          </cell>
          <cell r="V179" t="str">
            <v>Mayor</v>
          </cell>
          <cell r="W179" t="str">
            <v>Ley</v>
          </cell>
          <cell r="X179" t="str">
            <v>Ley 6970 de Asociaciones Solidaristas</v>
          </cell>
          <cell r="Y179" t="str">
            <v xml:space="preserve">artículo 54 </v>
          </cell>
          <cell r="Z179" t="str">
            <v>ND</v>
          </cell>
          <cell r="AA179" t="str">
            <v>NO</v>
          </cell>
          <cell r="AB179" t="str">
            <v>LFSC</v>
          </cell>
          <cell r="AC179">
            <v>0</v>
          </cell>
          <cell r="AD179">
            <v>7</v>
          </cell>
          <cell r="AE179">
            <v>0</v>
          </cell>
          <cell r="AF179">
            <v>0</v>
          </cell>
          <cell r="AG179">
            <v>1</v>
          </cell>
          <cell r="AH179">
            <v>0</v>
          </cell>
          <cell r="AI179">
            <v>7</v>
          </cell>
          <cell r="AJ179">
            <v>0</v>
          </cell>
          <cell r="AK179">
            <v>0</v>
          </cell>
          <cell r="AL179">
            <v>0</v>
          </cell>
          <cell r="AM179">
            <v>0</v>
          </cell>
          <cell r="AN179">
            <v>0</v>
          </cell>
          <cell r="AO179">
            <v>0</v>
          </cell>
          <cell r="AP179">
            <v>0</v>
          </cell>
          <cell r="AQ179">
            <v>0</v>
          </cell>
          <cell r="AR179">
            <v>0</v>
          </cell>
          <cell r="AS179" t="str">
            <v>LFSC</v>
          </cell>
          <cell r="AT179" t="str">
            <v>LPMM</v>
          </cell>
          <cell r="AU179" t="str">
            <v>AVB</v>
          </cell>
          <cell r="AV179" t="str">
            <v>EJL</v>
          </cell>
          <cell r="AW179" t="str">
            <v>FCC</v>
          </cell>
          <cell r="AX179" t="str">
            <v>MVF</v>
          </cell>
          <cell r="AY179" t="str">
            <v>MAEF</v>
          </cell>
          <cell r="BC179" t="str">
            <v>diferente</v>
          </cell>
          <cell r="BD179" t="str">
            <v>igual</v>
          </cell>
          <cell r="BE179">
            <v>0</v>
          </cell>
          <cell r="BF179">
            <v>0</v>
          </cell>
          <cell r="BG179" t="str">
            <v>NO</v>
          </cell>
          <cell r="BL179" t="str">
            <v xml:space="preserve">NO </v>
          </cell>
          <cell r="BU179" t="str">
            <v>MVF</v>
          </cell>
          <cell r="BV179" t="str">
            <v>MAEF</v>
          </cell>
        </row>
        <row r="180">
          <cell r="A180" t="str">
            <v>060021920007CO</v>
          </cell>
          <cell r="B180">
            <v>38772</v>
          </cell>
          <cell r="C180">
            <v>2006</v>
          </cell>
          <cell r="D180">
            <v>2006</v>
          </cell>
          <cell r="E180" t="str">
            <v>0134582006a</v>
          </cell>
          <cell r="F180">
            <v>38968</v>
          </cell>
          <cell r="G180">
            <v>196</v>
          </cell>
          <cell r="H180" t="str">
            <v>TRIBUTARIO</v>
          </cell>
          <cell r="I180" t="str">
            <v>Se rechaza de plano la acción.l-</v>
          </cell>
          <cell r="J180" t="str">
            <v>RP</v>
          </cell>
          <cell r="K180" t="str">
            <v>INADMISIBLE</v>
          </cell>
          <cell r="L180" t="str">
            <v>Jurídica</v>
          </cell>
          <cell r="M180">
            <v>1</v>
          </cell>
          <cell r="N180" t="str">
            <v>ND</v>
          </cell>
          <cell r="O180" t="str">
            <v>ND</v>
          </cell>
          <cell r="P180" t="str">
            <v>ND</v>
          </cell>
          <cell r="Q180">
            <v>99</v>
          </cell>
          <cell r="R180">
            <v>99</v>
          </cell>
          <cell r="S180" t="str">
            <v>ND</v>
          </cell>
          <cell r="T180" t="str">
            <v>ND</v>
          </cell>
          <cell r="U180" t="str">
            <v>ND</v>
          </cell>
          <cell r="V180" t="str">
            <v>ND</v>
          </cell>
          <cell r="W180" t="str">
            <v>Decreto Ejecutivo</v>
          </cell>
          <cell r="X180" t="str">
            <v>Decreto Ejecutivo 27762-H-C Reglamento para la aplicación del impuesto sobre espectáculos públicos</v>
          </cell>
          <cell r="Y180" t="str">
            <v>Toda la norma</v>
          </cell>
          <cell r="Z180" t="str">
            <v>ND</v>
          </cell>
          <cell r="AA180" t="str">
            <v>NO</v>
          </cell>
          <cell r="AB180" t="str">
            <v>LFSC</v>
          </cell>
          <cell r="AC180">
            <v>0</v>
          </cell>
          <cell r="AD180">
            <v>7</v>
          </cell>
          <cell r="AE180">
            <v>0</v>
          </cell>
          <cell r="AF180">
            <v>0</v>
          </cell>
          <cell r="AG180">
            <v>1</v>
          </cell>
          <cell r="AH180">
            <v>0</v>
          </cell>
          <cell r="AI180">
            <v>7</v>
          </cell>
          <cell r="AJ180">
            <v>0</v>
          </cell>
          <cell r="AK180">
            <v>0</v>
          </cell>
          <cell r="AL180">
            <v>0</v>
          </cell>
          <cell r="AM180">
            <v>0</v>
          </cell>
          <cell r="AN180">
            <v>0</v>
          </cell>
          <cell r="AO180">
            <v>0</v>
          </cell>
          <cell r="AP180">
            <v>0</v>
          </cell>
          <cell r="AQ180">
            <v>0</v>
          </cell>
          <cell r="AR180">
            <v>0</v>
          </cell>
          <cell r="AS180" t="str">
            <v>LFSC</v>
          </cell>
          <cell r="AT180" t="str">
            <v>AVCM</v>
          </cell>
          <cell r="AU180" t="str">
            <v>GAS</v>
          </cell>
          <cell r="AV180" t="str">
            <v>TRA</v>
          </cell>
          <cell r="AW180" t="str">
            <v>FCC</v>
          </cell>
          <cell r="AX180" t="str">
            <v>JAG</v>
          </cell>
          <cell r="AY180" t="str">
            <v>RMAG</v>
          </cell>
          <cell r="BC180" t="str">
            <v>diferente</v>
          </cell>
          <cell r="BD180" t="str">
            <v>igual</v>
          </cell>
          <cell r="BE180">
            <v>0</v>
          </cell>
          <cell r="BF180">
            <v>0</v>
          </cell>
          <cell r="BG180" t="str">
            <v>NO</v>
          </cell>
          <cell r="BL180" t="str">
            <v xml:space="preserve">NO </v>
          </cell>
          <cell r="BU180" t="str">
            <v>TRA</v>
          </cell>
          <cell r="BV180" t="str">
            <v>RMAG</v>
          </cell>
          <cell r="BW180" t="str">
            <v>JAG</v>
          </cell>
        </row>
        <row r="181">
          <cell r="A181" t="str">
            <v>060022150007CO</v>
          </cell>
          <cell r="B181">
            <v>38772</v>
          </cell>
          <cell r="C181">
            <v>2006</v>
          </cell>
          <cell r="D181">
            <v>2006</v>
          </cell>
          <cell r="E181" t="str">
            <v>0115422006a</v>
          </cell>
          <cell r="F181">
            <v>38938</v>
          </cell>
          <cell r="G181">
            <v>166</v>
          </cell>
          <cell r="H181" t="str">
            <v>PODER JUDICIAL</v>
          </cell>
          <cell r="I181" t="str">
            <v>Se rechaza de plano la acción.-</v>
          </cell>
          <cell r="J181" t="str">
            <v>RP</v>
          </cell>
          <cell r="K181" t="str">
            <v>INADMISIBLE</v>
          </cell>
          <cell r="L181" t="str">
            <v>Física</v>
          </cell>
          <cell r="M181">
            <v>2</v>
          </cell>
          <cell r="N181" t="str">
            <v>ND</v>
          </cell>
          <cell r="O181" t="str">
            <v>Masculino</v>
          </cell>
          <cell r="P181" t="str">
            <v>Persona</v>
          </cell>
          <cell r="Q181">
            <v>1</v>
          </cell>
          <cell r="R181">
            <v>0</v>
          </cell>
          <cell r="S181" t="str">
            <v>ND</v>
          </cell>
          <cell r="T181" t="str">
            <v>ND</v>
          </cell>
          <cell r="U181" t="str">
            <v>ND</v>
          </cell>
          <cell r="V181" t="str">
            <v>ND</v>
          </cell>
          <cell r="W181" t="str">
            <v>Ley</v>
          </cell>
          <cell r="X181" t="str">
            <v>Ley 7130 Código Procesal Civil</v>
          </cell>
          <cell r="Y181" t="str">
            <v>artículo 597</v>
          </cell>
          <cell r="Z181" t="str">
            <v>jurisprudencia de la Sala Primera de la Corte Suprema de Justicia</v>
          </cell>
          <cell r="AA181" t="str">
            <v>NO</v>
          </cell>
          <cell r="AB181" t="str">
            <v>LFSC</v>
          </cell>
          <cell r="AC181">
            <v>0</v>
          </cell>
          <cell r="AD181">
            <v>7</v>
          </cell>
          <cell r="AE181">
            <v>0</v>
          </cell>
          <cell r="AF181">
            <v>0</v>
          </cell>
          <cell r="AG181">
            <v>1</v>
          </cell>
          <cell r="AH181">
            <v>0</v>
          </cell>
          <cell r="AI181">
            <v>7</v>
          </cell>
          <cell r="AJ181">
            <v>0</v>
          </cell>
          <cell r="AK181">
            <v>0</v>
          </cell>
          <cell r="AS181" t="str">
            <v>LFSC</v>
          </cell>
          <cell r="AT181" t="str">
            <v>LPMM</v>
          </cell>
          <cell r="AU181" t="str">
            <v>AVCM</v>
          </cell>
          <cell r="AV181" t="str">
            <v>AVB</v>
          </cell>
          <cell r="AW181" t="str">
            <v>GAS</v>
          </cell>
          <cell r="AX181" t="str">
            <v>FCC</v>
          </cell>
          <cell r="AY181" t="str">
            <v>JAG</v>
          </cell>
          <cell r="BC181" t="str">
            <v>diferente</v>
          </cell>
          <cell r="BD181" t="str">
            <v>igual</v>
          </cell>
          <cell r="BE181">
            <v>0</v>
          </cell>
          <cell r="BF181">
            <v>0</v>
          </cell>
          <cell r="BG181" t="str">
            <v>NO</v>
          </cell>
          <cell r="BL181" t="str">
            <v xml:space="preserve">NO </v>
          </cell>
          <cell r="BU181" t="str">
            <v>JAG</v>
          </cell>
        </row>
        <row r="182">
          <cell r="A182" t="str">
            <v>060087270007CO</v>
          </cell>
          <cell r="B182">
            <v>38915</v>
          </cell>
          <cell r="C182">
            <v>2006</v>
          </cell>
          <cell r="D182">
            <v>2006</v>
          </cell>
          <cell r="E182" t="str">
            <v>0146332006a</v>
          </cell>
          <cell r="F182">
            <v>38994</v>
          </cell>
          <cell r="G182">
            <v>79</v>
          </cell>
          <cell r="H182" t="str">
            <v>SALUD</v>
          </cell>
          <cell r="I182" t="str">
            <v>Se rechaza por el fondo la acción. -</v>
          </cell>
          <cell r="J182" t="str">
            <v>RF</v>
          </cell>
          <cell r="K182" t="str">
            <v>FONDO</v>
          </cell>
          <cell r="L182" t="str">
            <v>Jurídica</v>
          </cell>
          <cell r="M182">
            <v>1</v>
          </cell>
          <cell r="N182" t="str">
            <v>ND</v>
          </cell>
          <cell r="O182" t="str">
            <v>Empresa privada</v>
          </cell>
          <cell r="P182" t="str">
            <v>Empresa privada</v>
          </cell>
          <cell r="Q182">
            <v>99</v>
          </cell>
          <cell r="R182">
            <v>99</v>
          </cell>
          <cell r="S182" t="str">
            <v>ND</v>
          </cell>
          <cell r="T182" t="str">
            <v>ND</v>
          </cell>
          <cell r="U182" t="str">
            <v>ND</v>
          </cell>
          <cell r="V182" t="str">
            <v>ND</v>
          </cell>
          <cell r="W182" t="str">
            <v>Ley</v>
          </cell>
          <cell r="X182" t="str">
            <v>Ley 17 Constitutiva de la Caja Costarricense de Seguro Social</v>
          </cell>
          <cell r="Y182" t="str">
            <v xml:space="preserve">artículo 44 inciso c) </v>
          </cell>
          <cell r="Z182" t="str">
            <v>ND</v>
          </cell>
          <cell r="AA182" t="str">
            <v>NO</v>
          </cell>
          <cell r="AB182" t="str">
            <v>LFSC</v>
          </cell>
          <cell r="AC182">
            <v>7</v>
          </cell>
          <cell r="AD182">
            <v>0</v>
          </cell>
          <cell r="AE182">
            <v>0</v>
          </cell>
          <cell r="AF182">
            <v>1</v>
          </cell>
          <cell r="AG182">
            <v>0</v>
          </cell>
          <cell r="AH182">
            <v>0</v>
          </cell>
          <cell r="AI182">
            <v>7</v>
          </cell>
          <cell r="AJ182">
            <v>0</v>
          </cell>
          <cell r="AK182">
            <v>0</v>
          </cell>
          <cell r="AL182" t="str">
            <v>LFSC</v>
          </cell>
          <cell r="AM182" t="str">
            <v>LPMM</v>
          </cell>
          <cell r="AN182" t="str">
            <v>AVCM</v>
          </cell>
          <cell r="AO182" t="str">
            <v>AVB</v>
          </cell>
          <cell r="AP182" t="str">
            <v>GAS</v>
          </cell>
          <cell r="AQ182" t="str">
            <v>EJL</v>
          </cell>
          <cell r="AR182" t="str">
            <v>FCC</v>
          </cell>
          <cell r="BC182" t="str">
            <v>igual</v>
          </cell>
          <cell r="BD182" t="str">
            <v>diferente</v>
          </cell>
          <cell r="BE182">
            <v>0</v>
          </cell>
          <cell r="BF182">
            <v>0</v>
          </cell>
          <cell r="BG182" t="str">
            <v>NO</v>
          </cell>
          <cell r="BL182" t="str">
            <v xml:space="preserve">NO </v>
          </cell>
          <cell r="BU182">
            <v>0</v>
          </cell>
        </row>
        <row r="183">
          <cell r="A183" t="str">
            <v>060025100007CO</v>
          </cell>
          <cell r="B183">
            <v>38778</v>
          </cell>
          <cell r="C183">
            <v>2006</v>
          </cell>
          <cell r="D183">
            <v>2006</v>
          </cell>
          <cell r="E183" t="str">
            <v>0045012006a</v>
          </cell>
          <cell r="F183">
            <v>38805</v>
          </cell>
          <cell r="G183">
            <v>27</v>
          </cell>
          <cell r="H183" t="str">
            <v>MUNICIPALIDAD</v>
          </cell>
          <cell r="I183" t="str">
            <v>Se rechaza de plano la acción.</v>
          </cell>
          <cell r="J183" t="str">
            <v>RP</v>
          </cell>
          <cell r="K183" t="str">
            <v>INADMISIBLE</v>
          </cell>
          <cell r="L183" t="str">
            <v>Física</v>
          </cell>
          <cell r="M183">
            <v>12</v>
          </cell>
          <cell r="N183" t="str">
            <v>ND</v>
          </cell>
          <cell r="O183" t="str">
            <v>Femenina</v>
          </cell>
          <cell r="P183" t="str">
            <v>Persona</v>
          </cell>
          <cell r="Q183">
            <v>0</v>
          </cell>
          <cell r="R183">
            <v>1</v>
          </cell>
          <cell r="S183" t="str">
            <v>Nacional</v>
          </cell>
          <cell r="T183" t="str">
            <v>ND</v>
          </cell>
          <cell r="U183" t="str">
            <v>ND</v>
          </cell>
          <cell r="V183" t="str">
            <v>Mayor</v>
          </cell>
          <cell r="W183" t="str">
            <v>Acto administrativo</v>
          </cell>
          <cell r="X183" t="str">
            <v>Constancia de uso concedido para construcción y patente como centro Turístico para la propiedad con plano SJ 19388-91 y como uso permitido en el Plan Regulador en Zona Residencial de Baja Densidad con restricciones</v>
          </cell>
          <cell r="Y183" t="str">
            <v>Toda la norma</v>
          </cell>
          <cell r="Z183" t="str">
            <v xml:space="preserve">Reglamento a la Ley de Licores, Convención Americana sobre Derechos Humanos y Constitución Política </v>
          </cell>
          <cell r="AA183" t="str">
            <v>NO</v>
          </cell>
          <cell r="AB183" t="str">
            <v>LFSC</v>
          </cell>
          <cell r="AC183">
            <v>0</v>
          </cell>
          <cell r="AD183">
            <v>7</v>
          </cell>
          <cell r="AE183">
            <v>0</v>
          </cell>
          <cell r="AF183">
            <v>0</v>
          </cell>
          <cell r="AG183">
            <v>1</v>
          </cell>
          <cell r="AH183">
            <v>0</v>
          </cell>
          <cell r="AI183">
            <v>7</v>
          </cell>
          <cell r="AJ183">
            <v>0</v>
          </cell>
          <cell r="AK183">
            <v>0</v>
          </cell>
          <cell r="AL183">
            <v>0</v>
          </cell>
          <cell r="AM183">
            <v>0</v>
          </cell>
          <cell r="AN183">
            <v>0</v>
          </cell>
          <cell r="AO183">
            <v>0</v>
          </cell>
          <cell r="AP183">
            <v>0</v>
          </cell>
          <cell r="AQ183">
            <v>0</v>
          </cell>
          <cell r="AR183">
            <v>0</v>
          </cell>
          <cell r="AS183" t="str">
            <v>LFSC</v>
          </cell>
          <cell r="AT183" t="str">
            <v>AVCM</v>
          </cell>
          <cell r="AU183" t="str">
            <v>LPMM</v>
          </cell>
          <cell r="AV183" t="str">
            <v>GAS</v>
          </cell>
          <cell r="AW183" t="str">
            <v>FCC</v>
          </cell>
          <cell r="AX183" t="str">
            <v>AGV</v>
          </cell>
          <cell r="AY183" t="str">
            <v>AVB</v>
          </cell>
          <cell r="BC183" t="str">
            <v>diferente</v>
          </cell>
          <cell r="BD183" t="str">
            <v>igual</v>
          </cell>
          <cell r="BE183">
            <v>0</v>
          </cell>
          <cell r="BF183">
            <v>0</v>
          </cell>
          <cell r="BG183" t="str">
            <v>NO</v>
          </cell>
          <cell r="BL183" t="str">
            <v xml:space="preserve">NO </v>
          </cell>
          <cell r="BU183" t="str">
            <v>AGV</v>
          </cell>
        </row>
        <row r="184">
          <cell r="A184" t="str">
            <v>050108280007CO</v>
          </cell>
          <cell r="B184">
            <v>38587</v>
          </cell>
          <cell r="C184">
            <v>2005</v>
          </cell>
          <cell r="D184">
            <v>2005</v>
          </cell>
          <cell r="E184" t="str">
            <v>0130762005a</v>
          </cell>
          <cell r="F184">
            <v>38617</v>
          </cell>
          <cell r="G184">
            <v>30</v>
          </cell>
          <cell r="H184" t="str">
            <v xml:space="preserve">TRABAJO </v>
          </cell>
          <cell r="I184" t="str">
            <v>Se rechaza de plano la acción en cuanto alega infringida la autonomía institucional de la Caja CostarriCMENse de Seguro Social y se rechaza por el fondo en lo demás.</v>
          </cell>
          <cell r="J184" t="str">
            <v>RF</v>
          </cell>
          <cell r="K184" t="str">
            <v>FONDO</v>
          </cell>
          <cell r="L184" t="str">
            <v>Jurídica</v>
          </cell>
          <cell r="M184">
            <v>1</v>
          </cell>
          <cell r="N184" t="str">
            <v>ND</v>
          </cell>
          <cell r="O184" t="str">
            <v>Otros</v>
          </cell>
          <cell r="P184" t="str">
            <v>Otros</v>
          </cell>
          <cell r="Q184">
            <v>99</v>
          </cell>
          <cell r="R184">
            <v>99</v>
          </cell>
          <cell r="S184" t="str">
            <v>Nacional</v>
          </cell>
          <cell r="T184" t="str">
            <v>ND</v>
          </cell>
          <cell r="U184" t="str">
            <v>ND</v>
          </cell>
          <cell r="V184" t="str">
            <v>ND</v>
          </cell>
          <cell r="W184" t="str">
            <v>Decreto Ejecutivo</v>
          </cell>
          <cell r="X184" t="str">
            <v>Decreto Ejecutivo 21034-S Reglamento del Estatuto de Servicios de Microbiología y Química Clínica</v>
          </cell>
          <cell r="Y184" t="str">
            <v xml:space="preserve">artículo 23 </v>
          </cell>
          <cell r="Z184" t="str">
            <v>ND</v>
          </cell>
          <cell r="AA184" t="str">
            <v>NO</v>
          </cell>
          <cell r="AB184" t="str">
            <v>LFSC</v>
          </cell>
          <cell r="AC184">
            <v>0</v>
          </cell>
          <cell r="AD184">
            <v>7</v>
          </cell>
          <cell r="AE184">
            <v>0</v>
          </cell>
          <cell r="AF184">
            <v>0</v>
          </cell>
          <cell r="AG184">
            <v>1</v>
          </cell>
          <cell r="AH184">
            <v>0</v>
          </cell>
          <cell r="AI184">
            <v>7</v>
          </cell>
          <cell r="AJ184">
            <v>0</v>
          </cell>
          <cell r="AK184">
            <v>0</v>
          </cell>
          <cell r="AS184" t="str">
            <v>LFSC</v>
          </cell>
          <cell r="AT184" t="str">
            <v>AVCM</v>
          </cell>
          <cell r="AU184" t="str">
            <v>AVB</v>
          </cell>
          <cell r="AV184" t="str">
            <v>GAS</v>
          </cell>
          <cell r="AW184" t="str">
            <v>EJL</v>
          </cell>
          <cell r="AX184" t="str">
            <v>FCC</v>
          </cell>
          <cell r="AY184" t="str">
            <v>LPMM</v>
          </cell>
          <cell r="BC184" t="str">
            <v>diferente</v>
          </cell>
          <cell r="BD184" t="str">
            <v>igual</v>
          </cell>
          <cell r="BE184">
            <v>0</v>
          </cell>
          <cell r="BF184">
            <v>0</v>
          </cell>
          <cell r="BG184" t="str">
            <v>NO</v>
          </cell>
          <cell r="BL184" t="str">
            <v xml:space="preserve">NO </v>
          </cell>
          <cell r="BU184">
            <v>0</v>
          </cell>
          <cell r="BV184">
            <v>0</v>
          </cell>
        </row>
        <row r="185">
          <cell r="A185" t="str">
            <v>060025950007CO</v>
          </cell>
          <cell r="B185">
            <v>38782</v>
          </cell>
          <cell r="C185">
            <v>2006</v>
          </cell>
          <cell r="D185">
            <v>2006</v>
          </cell>
          <cell r="E185" t="str">
            <v>0045002006a</v>
          </cell>
          <cell r="F185">
            <v>38805</v>
          </cell>
          <cell r="G185">
            <v>23</v>
          </cell>
          <cell r="H185" t="str">
            <v>FAMILIA</v>
          </cell>
          <cell r="I185" t="str">
            <v>Se rechaza de plano la acción.-</v>
          </cell>
          <cell r="J185" t="str">
            <v>RP</v>
          </cell>
          <cell r="K185" t="str">
            <v>INADMISIBLE</v>
          </cell>
          <cell r="L185" t="str">
            <v>Jurídica</v>
          </cell>
          <cell r="M185">
            <v>1</v>
          </cell>
          <cell r="N185" t="str">
            <v>ND</v>
          </cell>
          <cell r="O185" t="str">
            <v>ONGs</v>
          </cell>
          <cell r="P185" t="str">
            <v>ONGs</v>
          </cell>
          <cell r="Q185">
            <v>99</v>
          </cell>
          <cell r="R185">
            <v>99</v>
          </cell>
          <cell r="S185" t="str">
            <v>ND</v>
          </cell>
          <cell r="T185" t="str">
            <v>ND</v>
          </cell>
          <cell r="U185" t="str">
            <v>ND</v>
          </cell>
          <cell r="V185" t="str">
            <v>ND</v>
          </cell>
          <cell r="W185" t="str">
            <v>Ley</v>
          </cell>
          <cell r="X185" t="str">
            <v>Ley 2 Código de Trabajo</v>
          </cell>
          <cell r="Y185" t="str">
            <v>artículos 87, 88, 94, 94  bis y 95</v>
          </cell>
          <cell r="Z185" t="str">
            <v>ND</v>
          </cell>
          <cell r="AA185" t="str">
            <v>NO</v>
          </cell>
          <cell r="AB185" t="str">
            <v>LFSC</v>
          </cell>
          <cell r="AC185">
            <v>0</v>
          </cell>
          <cell r="AD185">
            <v>7</v>
          </cell>
          <cell r="AE185">
            <v>0</v>
          </cell>
          <cell r="AF185">
            <v>0</v>
          </cell>
          <cell r="AG185">
            <v>1</v>
          </cell>
          <cell r="AH185">
            <v>0</v>
          </cell>
          <cell r="AI185">
            <v>7</v>
          </cell>
          <cell r="AJ185">
            <v>0</v>
          </cell>
          <cell r="AK185">
            <v>0</v>
          </cell>
          <cell r="AS185" t="str">
            <v>LFSC</v>
          </cell>
          <cell r="AT185" t="str">
            <v>AVCM</v>
          </cell>
          <cell r="AU185" t="str">
            <v>GAS</v>
          </cell>
          <cell r="AV185" t="str">
            <v>AVB</v>
          </cell>
          <cell r="AW185" t="str">
            <v>FCC</v>
          </cell>
          <cell r="AX185" t="str">
            <v>AGV</v>
          </cell>
          <cell r="AY185" t="str">
            <v>LPMM</v>
          </cell>
          <cell r="BC185" t="str">
            <v>diferente</v>
          </cell>
          <cell r="BD185" t="str">
            <v>igual</v>
          </cell>
          <cell r="BE185">
            <v>0</v>
          </cell>
          <cell r="BF185">
            <v>0</v>
          </cell>
          <cell r="BG185" t="str">
            <v>NO</v>
          </cell>
          <cell r="BL185" t="str">
            <v xml:space="preserve">NO </v>
          </cell>
          <cell r="BU185" t="str">
            <v>AGV</v>
          </cell>
        </row>
        <row r="186">
          <cell r="A186" t="str">
            <v>060027260007CO</v>
          </cell>
          <cell r="B186">
            <v>38784</v>
          </cell>
          <cell r="C186">
            <v>2006</v>
          </cell>
          <cell r="D186">
            <v>2006</v>
          </cell>
          <cell r="E186" t="str">
            <v>0095702006a</v>
          </cell>
          <cell r="F186">
            <v>38903</v>
          </cell>
          <cell r="G186">
            <v>119</v>
          </cell>
          <cell r="H186" t="str">
            <v>PODER JUDICIAL</v>
          </cell>
          <cell r="I186" t="str">
            <v>Se rechaza por el fondo la acción</v>
          </cell>
          <cell r="J186" t="str">
            <v>RF</v>
          </cell>
          <cell r="K186" t="str">
            <v>FONDO</v>
          </cell>
          <cell r="L186" t="str">
            <v>Física</v>
          </cell>
          <cell r="M186">
            <v>1</v>
          </cell>
          <cell r="N186" t="str">
            <v>Heredia</v>
          </cell>
          <cell r="O186" t="str">
            <v>Femenina</v>
          </cell>
          <cell r="P186" t="str">
            <v>Persona</v>
          </cell>
          <cell r="Q186">
            <v>0</v>
          </cell>
          <cell r="R186">
            <v>1</v>
          </cell>
          <cell r="S186" t="str">
            <v>Nacional</v>
          </cell>
          <cell r="T186" t="str">
            <v>ND</v>
          </cell>
          <cell r="U186" t="str">
            <v>Docente</v>
          </cell>
          <cell r="V186" t="str">
            <v>Mayor</v>
          </cell>
          <cell r="W186" t="str">
            <v>Ley</v>
          </cell>
          <cell r="X186" t="str">
            <v>Ley 7130 Código Procesal Civil</v>
          </cell>
          <cell r="Y186" t="str">
            <v xml:space="preserve">artículo 242 </v>
          </cell>
          <cell r="Z186" t="str">
            <v>ND</v>
          </cell>
          <cell r="AA186" t="str">
            <v>NO</v>
          </cell>
          <cell r="AB186" t="str">
            <v>LFSC</v>
          </cell>
          <cell r="AC186">
            <v>7</v>
          </cell>
          <cell r="AD186">
            <v>0</v>
          </cell>
          <cell r="AE186">
            <v>0</v>
          </cell>
          <cell r="AF186">
            <v>1</v>
          </cell>
          <cell r="AG186">
            <v>0</v>
          </cell>
          <cell r="AH186">
            <v>0</v>
          </cell>
          <cell r="AI186">
            <v>7</v>
          </cell>
          <cell r="AJ186">
            <v>0</v>
          </cell>
          <cell r="AK186">
            <v>0</v>
          </cell>
          <cell r="AL186" t="str">
            <v>LFSC</v>
          </cell>
          <cell r="AM186" t="str">
            <v>LPMM</v>
          </cell>
          <cell r="AN186" t="str">
            <v>AVCM</v>
          </cell>
          <cell r="AO186" t="str">
            <v>AVB</v>
          </cell>
          <cell r="AP186" t="str">
            <v>GAS</v>
          </cell>
          <cell r="AQ186" t="str">
            <v>FCC</v>
          </cell>
          <cell r="AR186" t="str">
            <v>JAG</v>
          </cell>
          <cell r="AS186">
            <v>0</v>
          </cell>
          <cell r="AT186">
            <v>0</v>
          </cell>
          <cell r="AU186">
            <v>0</v>
          </cell>
          <cell r="AV186">
            <v>0</v>
          </cell>
          <cell r="AW186">
            <v>0</v>
          </cell>
          <cell r="AX186">
            <v>0</v>
          </cell>
          <cell r="AY186">
            <v>0</v>
          </cell>
          <cell r="BC186" t="str">
            <v>igual</v>
          </cell>
          <cell r="BD186" t="str">
            <v>diferente</v>
          </cell>
          <cell r="BE186">
            <v>0</v>
          </cell>
          <cell r="BF186">
            <v>0</v>
          </cell>
          <cell r="BG186" t="str">
            <v>NO</v>
          </cell>
          <cell r="BL186" t="str">
            <v xml:space="preserve">NO </v>
          </cell>
          <cell r="BU186" t="str">
            <v>JAG</v>
          </cell>
        </row>
        <row r="187">
          <cell r="A187" t="str">
            <v>060027670007CO</v>
          </cell>
          <cell r="B187">
            <v>38785</v>
          </cell>
          <cell r="C187">
            <v>2006</v>
          </cell>
          <cell r="D187">
            <v>2006</v>
          </cell>
          <cell r="E187" t="str">
            <v>0052932006a</v>
          </cell>
          <cell r="F187">
            <v>38826</v>
          </cell>
          <cell r="G187">
            <v>41</v>
          </cell>
          <cell r="H187" t="str">
            <v>MUNICIPALIDAD</v>
          </cell>
          <cell r="I187" t="str">
            <v>Se rechaza de plano la accón.</v>
          </cell>
          <cell r="J187" t="str">
            <v>RP</v>
          </cell>
          <cell r="K187" t="str">
            <v>INADMISIBLE</v>
          </cell>
          <cell r="L187" t="str">
            <v>Jurídica</v>
          </cell>
          <cell r="M187">
            <v>1</v>
          </cell>
          <cell r="N187" t="str">
            <v>ND</v>
          </cell>
          <cell r="O187" t="str">
            <v>Empresa privada</v>
          </cell>
          <cell r="P187" t="str">
            <v>Empresa privada</v>
          </cell>
          <cell r="Q187">
            <v>99</v>
          </cell>
          <cell r="R187">
            <v>99</v>
          </cell>
          <cell r="S187" t="str">
            <v>ND</v>
          </cell>
          <cell r="T187" t="str">
            <v>ND</v>
          </cell>
          <cell r="U187" t="str">
            <v>ND</v>
          </cell>
          <cell r="V187" t="str">
            <v>ND</v>
          </cell>
          <cell r="W187" t="str">
            <v>Acto administrativo</v>
          </cell>
          <cell r="X187" t="str">
            <v xml:space="preserve">Reglamento del Procedimiento para el mejoramiento de fachadas y el cobro de construcción de obra y servicios realizados por la Municipalidad de San José </v>
          </cell>
          <cell r="Y187" t="str">
            <v>Toda la norma</v>
          </cell>
          <cell r="Z187" t="str">
            <v>ND</v>
          </cell>
          <cell r="AA187" t="str">
            <v>NO</v>
          </cell>
          <cell r="AB187" t="str">
            <v>LFSC</v>
          </cell>
          <cell r="AC187">
            <v>0</v>
          </cell>
          <cell r="AD187">
            <v>7</v>
          </cell>
          <cell r="AE187">
            <v>0</v>
          </cell>
          <cell r="AF187">
            <v>0</v>
          </cell>
          <cell r="AG187">
            <v>1</v>
          </cell>
          <cell r="AH187">
            <v>0</v>
          </cell>
          <cell r="AI187">
            <v>7</v>
          </cell>
          <cell r="AJ187">
            <v>0</v>
          </cell>
          <cell r="AK187">
            <v>0</v>
          </cell>
          <cell r="AS187" t="str">
            <v>LFSC</v>
          </cell>
          <cell r="AT187" t="str">
            <v>AVCM</v>
          </cell>
          <cell r="AU187" t="str">
            <v>GAS</v>
          </cell>
          <cell r="AV187" t="str">
            <v>EJL</v>
          </cell>
          <cell r="AW187" t="str">
            <v>FCC</v>
          </cell>
          <cell r="AX187" t="str">
            <v>MVF</v>
          </cell>
          <cell r="AY187" t="str">
            <v>AVB</v>
          </cell>
          <cell r="BC187" t="str">
            <v>diferente</v>
          </cell>
          <cell r="BD187" t="str">
            <v>igual</v>
          </cell>
          <cell r="BE187">
            <v>0</v>
          </cell>
          <cell r="BF187">
            <v>0</v>
          </cell>
          <cell r="BG187" t="str">
            <v>NO</v>
          </cell>
          <cell r="BL187" t="str">
            <v xml:space="preserve">NO </v>
          </cell>
          <cell r="BU187" t="str">
            <v>MVF</v>
          </cell>
          <cell r="BV187">
            <v>0</v>
          </cell>
        </row>
        <row r="188">
          <cell r="A188" t="str">
            <v>060028970007CO</v>
          </cell>
          <cell r="B188">
            <v>38789</v>
          </cell>
          <cell r="C188">
            <v>2006</v>
          </cell>
          <cell r="D188">
            <v>2006</v>
          </cell>
          <cell r="E188" t="str">
            <v>0109682006a</v>
          </cell>
          <cell r="F188">
            <v>38924</v>
          </cell>
          <cell r="G188">
            <v>135</v>
          </cell>
          <cell r="H188" t="str">
            <v>PODER JUDICIAL</v>
          </cell>
          <cell r="I188" t="str">
            <v>3)                    Sentencia 2006-10968. Expediente 06-02897-0007-CO. A las dieciocho horas. Acción de Inconstitucionalidad. Arpesa Estructural Sociedad Anónima, en contra del inciso 2) del artículo 202 del Código Procesal Civil. Se rechaza de plano la acción.-</v>
          </cell>
          <cell r="J188" t="str">
            <v>RP</v>
          </cell>
          <cell r="K188" t="str">
            <v>INADMISIBLE</v>
          </cell>
          <cell r="L188" t="str">
            <v>Jurídica</v>
          </cell>
          <cell r="M188">
            <v>1</v>
          </cell>
          <cell r="N188" t="str">
            <v>ND</v>
          </cell>
          <cell r="O188" t="str">
            <v>ND</v>
          </cell>
          <cell r="P188" t="str">
            <v>ND</v>
          </cell>
          <cell r="Q188">
            <v>99</v>
          </cell>
          <cell r="R188">
            <v>99</v>
          </cell>
          <cell r="S188" t="str">
            <v>ND</v>
          </cell>
          <cell r="T188" t="str">
            <v>ND</v>
          </cell>
          <cell r="U188" t="str">
            <v>ND</v>
          </cell>
          <cell r="V188" t="str">
            <v>ND</v>
          </cell>
          <cell r="W188" t="str">
            <v>Ley</v>
          </cell>
          <cell r="X188" t="str">
            <v>Ley 7130 Código Procesal Civil</v>
          </cell>
          <cell r="Y188" t="str">
            <v xml:space="preserve">párrafo primero del inciso 2) del artículo 202 </v>
          </cell>
          <cell r="Z188" t="str">
            <v>ND</v>
          </cell>
          <cell r="AA188" t="str">
            <v>NO</v>
          </cell>
          <cell r="AB188" t="str">
            <v>AVCM</v>
          </cell>
          <cell r="AC188">
            <v>0</v>
          </cell>
          <cell r="AD188">
            <v>7</v>
          </cell>
          <cell r="AE188">
            <v>0</v>
          </cell>
          <cell r="AF188">
            <v>0</v>
          </cell>
          <cell r="AG188">
            <v>1</v>
          </cell>
          <cell r="AH188">
            <v>0</v>
          </cell>
          <cell r="AI188">
            <v>7</v>
          </cell>
          <cell r="AJ188">
            <v>0</v>
          </cell>
          <cell r="AK188">
            <v>0</v>
          </cell>
          <cell r="AS188" t="str">
            <v>AVCM</v>
          </cell>
          <cell r="AT188" t="str">
            <v>LPMM</v>
          </cell>
          <cell r="AU188" t="str">
            <v>AVB</v>
          </cell>
          <cell r="AV188" t="str">
            <v>GAS</v>
          </cell>
          <cell r="AW188" t="str">
            <v>FCC</v>
          </cell>
          <cell r="AX188" t="str">
            <v>HGQ</v>
          </cell>
          <cell r="AY188" t="str">
            <v>JAG</v>
          </cell>
          <cell r="BC188" t="str">
            <v>diferente</v>
          </cell>
          <cell r="BD188" t="str">
            <v>igual</v>
          </cell>
          <cell r="BE188">
            <v>0</v>
          </cell>
          <cell r="BF188">
            <v>0</v>
          </cell>
          <cell r="BG188" t="str">
            <v>NO</v>
          </cell>
          <cell r="BL188" t="str">
            <v xml:space="preserve">NO </v>
          </cell>
          <cell r="BU188" t="str">
            <v>HGQ</v>
          </cell>
          <cell r="BV188" t="str">
            <v>JAG</v>
          </cell>
        </row>
        <row r="189">
          <cell r="A189" t="str">
            <v>060029360007CO</v>
          </cell>
          <cell r="B189">
            <v>38790</v>
          </cell>
          <cell r="C189">
            <v>2006</v>
          </cell>
          <cell r="D189">
            <v>2006</v>
          </cell>
          <cell r="E189" t="str">
            <v>0146322006a</v>
          </cell>
          <cell r="F189">
            <v>38994</v>
          </cell>
          <cell r="G189">
            <v>204</v>
          </cell>
          <cell r="H189" t="str">
            <v>JURISDICCION CONSTITUCIONAL</v>
          </cell>
          <cell r="I189" t="str">
            <v xml:space="preserve">4) Sentencia 2006-14632
Expediente 06-02936-0007-CO. A las catorce horas con treinta y tres minutos. Acción de Inconstitucionalidad. Vladimir de la Cruz de Lemos en contra del inciso 2) del artículo 96 de la Constitución Política establecido por Ley 7675 de 2 de junio de 1997 y consiguientemente contra las mismas y todas las reformas anteriores de ese inciso desde la reforma constitucional de Ley número 2036 de 18 de julio de 1956. Se rechaza por el fondo la acción.-
</v>
          </cell>
          <cell r="J189" t="str">
            <v>RF</v>
          </cell>
          <cell r="K189" t="str">
            <v>FONDO</v>
          </cell>
          <cell r="L189" t="str">
            <v>Jurídica</v>
          </cell>
          <cell r="M189">
            <v>1</v>
          </cell>
          <cell r="N189" t="str">
            <v>ND</v>
          </cell>
          <cell r="O189" t="str">
            <v>Partido político</v>
          </cell>
          <cell r="P189" t="str">
            <v>Partido político</v>
          </cell>
          <cell r="Q189">
            <v>99</v>
          </cell>
          <cell r="R189">
            <v>99</v>
          </cell>
          <cell r="S189" t="str">
            <v>ND</v>
          </cell>
          <cell r="T189" t="str">
            <v>ND</v>
          </cell>
          <cell r="U189" t="str">
            <v>ND</v>
          </cell>
          <cell r="V189" t="str">
            <v>ND</v>
          </cell>
          <cell r="W189" t="str">
            <v>Constitución Política</v>
          </cell>
          <cell r="X189" t="str">
            <v>Constitución Política</v>
          </cell>
          <cell r="Y189" t="str">
            <v xml:space="preserve">numeral 2) del artículo 96 </v>
          </cell>
          <cell r="Z189" t="str">
            <v>ND</v>
          </cell>
          <cell r="AA189" t="str">
            <v>NO</v>
          </cell>
          <cell r="AB189" t="str">
            <v>LFSC</v>
          </cell>
          <cell r="AC189">
            <v>7</v>
          </cell>
          <cell r="AD189">
            <v>0</v>
          </cell>
          <cell r="AE189">
            <v>0</v>
          </cell>
          <cell r="AF189">
            <v>1</v>
          </cell>
          <cell r="AG189">
            <v>0</v>
          </cell>
          <cell r="AH189">
            <v>0</v>
          </cell>
          <cell r="AI189">
            <v>7</v>
          </cell>
          <cell r="AJ189">
            <v>0</v>
          </cell>
          <cell r="AK189">
            <v>0</v>
          </cell>
          <cell r="AL189" t="str">
            <v>LFSC</v>
          </cell>
          <cell r="AM189" t="str">
            <v>AVCM</v>
          </cell>
          <cell r="AN189" t="str">
            <v>GAS</v>
          </cell>
          <cell r="AO189" t="str">
            <v>AVB</v>
          </cell>
          <cell r="AP189" t="str">
            <v>LPMM</v>
          </cell>
          <cell r="AQ189" t="str">
            <v>FCC</v>
          </cell>
          <cell r="AR189" t="str">
            <v>EJL</v>
          </cell>
          <cell r="BC189" t="str">
            <v>igual</v>
          </cell>
          <cell r="BD189" t="str">
            <v>diferente</v>
          </cell>
          <cell r="BE189">
            <v>0</v>
          </cell>
          <cell r="BF189">
            <v>0</v>
          </cell>
          <cell r="BG189" t="str">
            <v>NO</v>
          </cell>
          <cell r="BL189" t="str">
            <v xml:space="preserve">NO </v>
          </cell>
          <cell r="BU189">
            <v>0</v>
          </cell>
        </row>
        <row r="190">
          <cell r="A190" t="str">
            <v>060030110007CO</v>
          </cell>
          <cell r="B190">
            <v>38791</v>
          </cell>
          <cell r="C190">
            <v>2006</v>
          </cell>
          <cell r="D190">
            <v>2006</v>
          </cell>
          <cell r="E190" t="str">
            <v>0123962006a</v>
          </cell>
          <cell r="F190">
            <v>38952</v>
          </cell>
          <cell r="G190">
            <v>161</v>
          </cell>
          <cell r="H190" t="str">
            <v>ELECTORAL</v>
          </cell>
          <cell r="I190" t="str">
            <v xml:space="preserve"> Se rechaza por el fondo la acción.-
Los Magistrados Calzada, Vargas y Cruz salvan el voto y declaran con lugar la acción.-
</v>
          </cell>
          <cell r="J190" t="str">
            <v>RF</v>
          </cell>
          <cell r="K190" t="str">
            <v>FONDO</v>
          </cell>
          <cell r="L190" t="str">
            <v>Física</v>
          </cell>
          <cell r="M190">
            <v>3</v>
          </cell>
          <cell r="N190" t="str">
            <v>San José</v>
          </cell>
          <cell r="O190" t="str">
            <v>Masculino</v>
          </cell>
          <cell r="P190" t="str">
            <v>Persona</v>
          </cell>
          <cell r="Q190">
            <v>1</v>
          </cell>
          <cell r="R190">
            <v>0</v>
          </cell>
          <cell r="S190" t="str">
            <v>Nacional</v>
          </cell>
          <cell r="T190" t="str">
            <v>ND</v>
          </cell>
          <cell r="U190" t="str">
            <v>ND</v>
          </cell>
          <cell r="V190" t="str">
            <v>Mayor</v>
          </cell>
          <cell r="W190" t="str">
            <v>Ley</v>
          </cell>
          <cell r="X190" t="str">
            <v xml:space="preserve">Ley 8765 Código Electoral </v>
          </cell>
          <cell r="Y190" t="str">
            <v xml:space="preserve">artículo 138 </v>
          </cell>
          <cell r="Z190" t="str">
            <v>ND</v>
          </cell>
          <cell r="AA190" t="str">
            <v>NO</v>
          </cell>
          <cell r="AB190" t="str">
            <v>LFSC</v>
          </cell>
          <cell r="AC190">
            <v>4</v>
          </cell>
          <cell r="AD190">
            <v>0</v>
          </cell>
          <cell r="AE190">
            <v>3</v>
          </cell>
          <cell r="AF190">
            <v>1</v>
          </cell>
          <cell r="AG190">
            <v>0</v>
          </cell>
          <cell r="AH190">
            <v>1</v>
          </cell>
          <cell r="AI190">
            <v>7</v>
          </cell>
          <cell r="AJ190">
            <v>3</v>
          </cell>
          <cell r="AK190">
            <v>0</v>
          </cell>
          <cell r="AL190" t="str">
            <v>LFSC</v>
          </cell>
          <cell r="AM190" t="str">
            <v>LPMM</v>
          </cell>
          <cell r="AN190" t="str">
            <v>GAS</v>
          </cell>
          <cell r="AO190" t="str">
            <v>JAG</v>
          </cell>
          <cell r="AP190">
            <v>0</v>
          </cell>
          <cell r="AQ190">
            <v>0</v>
          </cell>
          <cell r="AR190">
            <v>0</v>
          </cell>
          <cell r="AZ190" t="str">
            <v>AVCM</v>
          </cell>
          <cell r="BA190" t="str">
            <v>AVB</v>
          </cell>
          <cell r="BB190" t="str">
            <v>FCC</v>
          </cell>
          <cell r="BC190" t="str">
            <v>igual</v>
          </cell>
          <cell r="BD190" t="str">
            <v>diferente</v>
          </cell>
          <cell r="BE190">
            <v>0</v>
          </cell>
          <cell r="BF190">
            <v>0</v>
          </cell>
          <cell r="BG190" t="str">
            <v>SI</v>
          </cell>
          <cell r="BH190">
            <v>1</v>
          </cell>
          <cell r="BI190" t="str">
            <v>AVCM</v>
          </cell>
          <cell r="BJ190" t="str">
            <v>AVB</v>
          </cell>
          <cell r="BK190" t="str">
            <v>FCC</v>
          </cell>
          <cell r="BL190" t="str">
            <v xml:space="preserve">NO </v>
          </cell>
          <cell r="BU190" t="str">
            <v>JAG</v>
          </cell>
        </row>
        <row r="191">
          <cell r="A191" t="str">
            <v>060030480007CO</v>
          </cell>
          <cell r="B191">
            <v>38792</v>
          </cell>
          <cell r="C191">
            <v>2006</v>
          </cell>
          <cell r="D191">
            <v>2006</v>
          </cell>
          <cell r="E191" t="str">
            <v>0152622006a</v>
          </cell>
          <cell r="F191">
            <v>39008</v>
          </cell>
          <cell r="G191">
            <v>216</v>
          </cell>
          <cell r="H191" t="str">
            <v>SALUD</v>
          </cell>
          <cell r="I191" t="str">
            <v>Se rechaza por el fondo la acción.-</v>
          </cell>
          <cell r="J191" t="str">
            <v>RF</v>
          </cell>
          <cell r="K191" t="str">
            <v>FONDO</v>
          </cell>
          <cell r="L191" t="str">
            <v>Jurídica</v>
          </cell>
          <cell r="M191">
            <v>1</v>
          </cell>
          <cell r="N191" t="str">
            <v>San José</v>
          </cell>
          <cell r="O191" t="str">
            <v>Empresa privada</v>
          </cell>
          <cell r="P191" t="str">
            <v>Empresa privada</v>
          </cell>
          <cell r="Q191">
            <v>99</v>
          </cell>
          <cell r="R191">
            <v>99</v>
          </cell>
          <cell r="S191" t="str">
            <v>Nacional</v>
          </cell>
          <cell r="T191" t="str">
            <v>ND</v>
          </cell>
          <cell r="U191" t="str">
            <v>ND</v>
          </cell>
          <cell r="V191" t="str">
            <v>ND</v>
          </cell>
          <cell r="W191" t="str">
            <v>Acto administrativo</v>
          </cell>
          <cell r="X191" t="str">
            <v>Reglamento para el Registro Sanitario de los Medicamentos que requieren mostrar Equivalencia Terapéutica</v>
          </cell>
          <cell r="Y191" t="str">
            <v>Toda la norma</v>
          </cell>
          <cell r="Z191" t="str">
            <v>ND</v>
          </cell>
          <cell r="AA191" t="str">
            <v>NO</v>
          </cell>
          <cell r="AB191" t="str">
            <v>AVCM</v>
          </cell>
          <cell r="AC191">
            <v>7</v>
          </cell>
          <cell r="AD191">
            <v>0</v>
          </cell>
          <cell r="AE191">
            <v>0</v>
          </cell>
          <cell r="AF191">
            <v>1</v>
          </cell>
          <cell r="AG191">
            <v>0</v>
          </cell>
          <cell r="AH191">
            <v>0</v>
          </cell>
          <cell r="AI191">
            <v>7</v>
          </cell>
          <cell r="AJ191">
            <v>0</v>
          </cell>
          <cell r="AK191">
            <v>0</v>
          </cell>
          <cell r="AL191" t="str">
            <v>AVCM</v>
          </cell>
          <cell r="AM191" t="str">
            <v>LPMM</v>
          </cell>
          <cell r="AN191" t="str">
            <v>AVB</v>
          </cell>
          <cell r="AO191" t="str">
            <v>GAS</v>
          </cell>
          <cell r="AP191" t="str">
            <v>EJL</v>
          </cell>
          <cell r="AQ191" t="str">
            <v>FCC</v>
          </cell>
          <cell r="AR191" t="str">
            <v>AGV</v>
          </cell>
          <cell r="AS191">
            <v>0</v>
          </cell>
          <cell r="AT191">
            <v>0</v>
          </cell>
          <cell r="AU191">
            <v>0</v>
          </cell>
          <cell r="AV191">
            <v>0</v>
          </cell>
          <cell r="AW191">
            <v>0</v>
          </cell>
          <cell r="AX191">
            <v>0</v>
          </cell>
          <cell r="AY191">
            <v>0</v>
          </cell>
          <cell r="BC191" t="str">
            <v>igual</v>
          </cell>
          <cell r="BD191" t="str">
            <v>diferente</v>
          </cell>
          <cell r="BE191">
            <v>0</v>
          </cell>
          <cell r="BF191">
            <v>0</v>
          </cell>
          <cell r="BG191" t="str">
            <v>NO</v>
          </cell>
          <cell r="BL191" t="str">
            <v xml:space="preserve">NO </v>
          </cell>
          <cell r="BU191" t="str">
            <v>AGV</v>
          </cell>
        </row>
        <row r="192">
          <cell r="A192" t="str">
            <v>060116720007CO</v>
          </cell>
          <cell r="B192">
            <v>38982</v>
          </cell>
          <cell r="C192">
            <v>2006</v>
          </cell>
          <cell r="D192">
            <v>2007</v>
          </cell>
          <cell r="E192" t="str">
            <v>0008292007a</v>
          </cell>
          <cell r="F192">
            <v>39106</v>
          </cell>
          <cell r="G192">
            <v>124</v>
          </cell>
          <cell r="H192" t="str">
            <v>COMERCIO</v>
          </cell>
          <cell r="I192" t="str">
            <v xml:space="preserve"> Se rechaza de plano la acción. </v>
          </cell>
          <cell r="J192" t="str">
            <v>RP</v>
          </cell>
          <cell r="K192" t="str">
            <v>INADMISIBLE</v>
          </cell>
          <cell r="L192" t="str">
            <v>Jurídica</v>
          </cell>
          <cell r="M192">
            <v>1</v>
          </cell>
          <cell r="N192" t="str">
            <v>ND</v>
          </cell>
          <cell r="O192" t="str">
            <v>Empresa privada</v>
          </cell>
          <cell r="P192" t="str">
            <v>Empresa privada</v>
          </cell>
          <cell r="Q192">
            <v>99</v>
          </cell>
          <cell r="R192">
            <v>99</v>
          </cell>
          <cell r="S192" t="str">
            <v>ND</v>
          </cell>
          <cell r="T192" t="str">
            <v>ND</v>
          </cell>
          <cell r="U192" t="str">
            <v>ND</v>
          </cell>
          <cell r="V192" t="str">
            <v>ND</v>
          </cell>
          <cell r="W192" t="str">
            <v>Ley</v>
          </cell>
          <cell r="X192" t="str">
            <v>Ley 17 Constitutiva de la Caja Costarricense de Seguro Social</v>
          </cell>
          <cell r="Y192" t="str">
            <v>artículos 48 y 51</v>
          </cell>
          <cell r="Z192" t="str">
            <v>ND</v>
          </cell>
          <cell r="AA192" t="str">
            <v>NO</v>
          </cell>
          <cell r="AB192" t="str">
            <v>LFSC</v>
          </cell>
          <cell r="AC192">
            <v>0</v>
          </cell>
          <cell r="AD192">
            <v>7</v>
          </cell>
          <cell r="AE192">
            <v>0</v>
          </cell>
          <cell r="AF192">
            <v>0</v>
          </cell>
          <cell r="AG192">
            <v>1</v>
          </cell>
          <cell r="AH192">
            <v>0</v>
          </cell>
          <cell r="AI192">
            <v>7</v>
          </cell>
          <cell r="AJ192">
            <v>0</v>
          </cell>
          <cell r="AK192">
            <v>0</v>
          </cell>
          <cell r="AL192">
            <v>0</v>
          </cell>
          <cell r="AM192">
            <v>0</v>
          </cell>
          <cell r="AN192">
            <v>0</v>
          </cell>
          <cell r="AO192">
            <v>0</v>
          </cell>
          <cell r="AP192">
            <v>0</v>
          </cell>
          <cell r="AQ192">
            <v>0</v>
          </cell>
          <cell r="AR192">
            <v>0</v>
          </cell>
          <cell r="AS192" t="str">
            <v>LFSC</v>
          </cell>
          <cell r="AT192" t="str">
            <v>LPMM</v>
          </cell>
          <cell r="AU192" t="str">
            <v>AVCM</v>
          </cell>
          <cell r="AV192" t="str">
            <v>AVB</v>
          </cell>
          <cell r="AW192" t="str">
            <v>GAS</v>
          </cell>
          <cell r="AX192" t="str">
            <v>EJL</v>
          </cell>
          <cell r="AY192" t="str">
            <v>FCC</v>
          </cell>
          <cell r="BC192" t="str">
            <v>diferente</v>
          </cell>
          <cell r="BD192" t="str">
            <v>igual</v>
          </cell>
          <cell r="BE192">
            <v>0</v>
          </cell>
          <cell r="BF192">
            <v>0</v>
          </cell>
          <cell r="BG192" t="str">
            <v>NO</v>
          </cell>
          <cell r="BL192" t="str">
            <v xml:space="preserve">NO </v>
          </cell>
          <cell r="BU192">
            <v>0</v>
          </cell>
          <cell r="BV192">
            <v>0</v>
          </cell>
        </row>
        <row r="193">
          <cell r="A193" t="str">
            <v>060031090007CO</v>
          </cell>
          <cell r="B193">
            <v>38793</v>
          </cell>
          <cell r="C193">
            <v>2006</v>
          </cell>
          <cell r="D193">
            <v>2006</v>
          </cell>
          <cell r="E193" t="str">
            <v>0059732006a</v>
          </cell>
          <cell r="F193">
            <v>38840</v>
          </cell>
          <cell r="G193">
            <v>47</v>
          </cell>
          <cell r="H193" t="str">
            <v>ADUANAS</v>
          </cell>
          <cell r="I193" t="str">
            <v xml:space="preserve">43) Sentencia 2006-05973
Expediente 06-03109-0007-CO. A las quince horas con doce minutos. Acción de Inconstitucionalidad. Agencia Aduanal Servicios Neptuno Sociedad Anónima, en contra del Procedimiento de Determinación de Impuestos, el artículo 36 de la Ley General de Aduanas y el artículo 17 del CAUCA III. Se rechaza de plano la acción.-
</v>
          </cell>
          <cell r="J193" t="str">
            <v>RP</v>
          </cell>
          <cell r="K193" t="str">
            <v>INADMISIBLE</v>
          </cell>
          <cell r="L193" t="str">
            <v>Jurídica</v>
          </cell>
          <cell r="M193">
            <v>1</v>
          </cell>
          <cell r="N193" t="str">
            <v>ND</v>
          </cell>
          <cell r="O193" t="str">
            <v>Empresa privada</v>
          </cell>
          <cell r="P193" t="str">
            <v>Empresa privada</v>
          </cell>
          <cell r="Q193">
            <v>99</v>
          </cell>
          <cell r="R193">
            <v>99</v>
          </cell>
          <cell r="S193" t="str">
            <v>ND</v>
          </cell>
          <cell r="T193" t="str">
            <v>ND</v>
          </cell>
          <cell r="U193" t="str">
            <v>ND</v>
          </cell>
          <cell r="V193" t="str">
            <v>ND</v>
          </cell>
          <cell r="W193" t="str">
            <v>Ley</v>
          </cell>
          <cell r="X193" t="str">
            <v>Ley 7557 General de Aduanas</v>
          </cell>
          <cell r="Y193" t="str">
            <v xml:space="preserve">artículo 36 </v>
          </cell>
          <cell r="Z193" t="str">
            <v>artículo 17 el CAUCA III y la norma no escrita dictada por la Dirección General de Aduanas y por la Aduana de Limón, por la que se permite el cobro de los impuestos de importación a la agencia de aduanas sin que participe en el ejercicio del libre derecho al debido proceso legal en el proceso de determinación de origen de las mercancías.</v>
          </cell>
          <cell r="AA193" t="str">
            <v>NO</v>
          </cell>
          <cell r="AB193" t="str">
            <v>LFSC</v>
          </cell>
          <cell r="AC193">
            <v>0</v>
          </cell>
          <cell r="AD193">
            <v>7</v>
          </cell>
          <cell r="AE193">
            <v>0</v>
          </cell>
          <cell r="AF193">
            <v>0</v>
          </cell>
          <cell r="AG193">
            <v>1</v>
          </cell>
          <cell r="AH193">
            <v>0</v>
          </cell>
          <cell r="AI193">
            <v>7</v>
          </cell>
          <cell r="AJ193">
            <v>0</v>
          </cell>
          <cell r="AK193">
            <v>0</v>
          </cell>
          <cell r="AS193" t="str">
            <v>LFSC</v>
          </cell>
          <cell r="AT193" t="str">
            <v>AVCM</v>
          </cell>
          <cell r="AU193" t="str">
            <v>GAS</v>
          </cell>
          <cell r="AV193" t="str">
            <v>AVB</v>
          </cell>
          <cell r="AW193" t="str">
            <v>LPMM</v>
          </cell>
          <cell r="AX193" t="str">
            <v>FCC</v>
          </cell>
          <cell r="AY193" t="str">
            <v>EJL</v>
          </cell>
          <cell r="BC193" t="str">
            <v>diferente</v>
          </cell>
          <cell r="BD193" t="str">
            <v>igual</v>
          </cell>
          <cell r="BE193">
            <v>0</v>
          </cell>
          <cell r="BF193">
            <v>0</v>
          </cell>
          <cell r="BG193" t="str">
            <v>NO</v>
          </cell>
          <cell r="BL193" t="str">
            <v xml:space="preserve">NO </v>
          </cell>
          <cell r="BU193">
            <v>0</v>
          </cell>
          <cell r="BV193">
            <v>0</v>
          </cell>
        </row>
        <row r="194">
          <cell r="A194" t="str">
            <v>060033020007CO</v>
          </cell>
          <cell r="B194">
            <v>38798</v>
          </cell>
          <cell r="C194">
            <v>2006</v>
          </cell>
          <cell r="D194">
            <v>2006</v>
          </cell>
          <cell r="E194" t="str">
            <v>0042392006a</v>
          </cell>
          <cell r="F194">
            <v>38804</v>
          </cell>
          <cell r="G194">
            <v>6</v>
          </cell>
          <cell r="H194" t="str">
            <v>FAMILIA</v>
          </cell>
          <cell r="I194" t="str">
            <v>Se rechaza de plano la acción.-</v>
          </cell>
          <cell r="J194" t="str">
            <v>RP</v>
          </cell>
          <cell r="K194" t="str">
            <v>INADMISIBLE</v>
          </cell>
          <cell r="L194" t="str">
            <v>Física</v>
          </cell>
          <cell r="M194">
            <v>1</v>
          </cell>
          <cell r="N194" t="str">
            <v>ND</v>
          </cell>
          <cell r="O194" t="str">
            <v>Masculino</v>
          </cell>
          <cell r="P194" t="str">
            <v>Persona</v>
          </cell>
          <cell r="Q194">
            <v>1</v>
          </cell>
          <cell r="R194">
            <v>0</v>
          </cell>
          <cell r="S194" t="str">
            <v>Nacional</v>
          </cell>
          <cell r="T194" t="str">
            <v>ND</v>
          </cell>
          <cell r="U194" t="str">
            <v>ND</v>
          </cell>
          <cell r="V194" t="str">
            <v>Mayor</v>
          </cell>
          <cell r="W194" t="str">
            <v>Acto legislativo</v>
          </cell>
          <cell r="X194" t="str">
            <v>Proyecto de ley 13874 de ley de penalización de la violencia contra las mujeres</v>
          </cell>
          <cell r="Y194" t="str">
            <v>Toda la norma</v>
          </cell>
          <cell r="Z194" t="str">
            <v>ND</v>
          </cell>
          <cell r="AA194" t="str">
            <v>NO</v>
          </cell>
          <cell r="AB194" t="str">
            <v>LFSC</v>
          </cell>
          <cell r="AC194">
            <v>0</v>
          </cell>
          <cell r="AD194">
            <v>7</v>
          </cell>
          <cell r="AE194">
            <v>0</v>
          </cell>
          <cell r="AF194">
            <v>0</v>
          </cell>
          <cell r="AG194">
            <v>1</v>
          </cell>
          <cell r="AH194">
            <v>0</v>
          </cell>
          <cell r="AI194">
            <v>7</v>
          </cell>
          <cell r="AJ194">
            <v>0</v>
          </cell>
          <cell r="AK194">
            <v>0</v>
          </cell>
          <cell r="AL194">
            <v>0</v>
          </cell>
          <cell r="AM194">
            <v>0</v>
          </cell>
          <cell r="AN194">
            <v>0</v>
          </cell>
          <cell r="AO194">
            <v>0</v>
          </cell>
          <cell r="AP194">
            <v>0</v>
          </cell>
          <cell r="AQ194">
            <v>0</v>
          </cell>
          <cell r="AR194">
            <v>0</v>
          </cell>
          <cell r="AS194" t="str">
            <v>LFSC</v>
          </cell>
          <cell r="AT194" t="str">
            <v>JAG</v>
          </cell>
          <cell r="AU194" t="str">
            <v>GAS</v>
          </cell>
          <cell r="AV194" t="str">
            <v>AVB</v>
          </cell>
          <cell r="AW194" t="str">
            <v>TRA</v>
          </cell>
          <cell r="AX194" t="str">
            <v>AGV</v>
          </cell>
          <cell r="AY194" t="str">
            <v>EJL</v>
          </cell>
          <cell r="BC194" t="str">
            <v>diferente</v>
          </cell>
          <cell r="BD194" t="str">
            <v>igual</v>
          </cell>
          <cell r="BE194">
            <v>0</v>
          </cell>
          <cell r="BF194">
            <v>0</v>
          </cell>
          <cell r="BG194" t="str">
            <v>NO</v>
          </cell>
          <cell r="BL194" t="str">
            <v xml:space="preserve">NO </v>
          </cell>
          <cell r="BU194" t="str">
            <v>TRA</v>
          </cell>
          <cell r="BV194" t="str">
            <v>AGV</v>
          </cell>
          <cell r="BW194" t="str">
            <v>JAG</v>
          </cell>
        </row>
        <row r="195">
          <cell r="A195" t="str">
            <v>060033070007CO</v>
          </cell>
          <cell r="B195">
            <v>38798</v>
          </cell>
          <cell r="C195">
            <v>2006</v>
          </cell>
          <cell r="D195">
            <v>2006</v>
          </cell>
          <cell r="E195" t="str">
            <v>0044982006a</v>
          </cell>
          <cell r="F195">
            <v>38805</v>
          </cell>
          <cell r="G195">
            <v>7</v>
          </cell>
          <cell r="H195" t="str">
            <v xml:space="preserve">TRABAJO </v>
          </cell>
          <cell r="I195" t="str">
            <v>Se rechaza de plano la acción.-</v>
          </cell>
          <cell r="J195" t="str">
            <v>RP</v>
          </cell>
          <cell r="K195" t="str">
            <v>INADMISIBLE</v>
          </cell>
          <cell r="L195" t="str">
            <v>Física</v>
          </cell>
          <cell r="M195">
            <v>1</v>
          </cell>
          <cell r="N195" t="str">
            <v>San José</v>
          </cell>
          <cell r="O195" t="str">
            <v>Masculino</v>
          </cell>
          <cell r="P195" t="str">
            <v>Persona</v>
          </cell>
          <cell r="Q195">
            <v>1</v>
          </cell>
          <cell r="R195">
            <v>0</v>
          </cell>
          <cell r="S195" t="str">
            <v>Nacional</v>
          </cell>
          <cell r="T195" t="str">
            <v>ND</v>
          </cell>
          <cell r="U195" t="str">
            <v>Notario público</v>
          </cell>
          <cell r="V195" t="str">
            <v>Mayor</v>
          </cell>
          <cell r="W195" t="str">
            <v>Ley</v>
          </cell>
          <cell r="X195" t="str">
            <v>Ley 2 Código de Trabajo</v>
          </cell>
          <cell r="Y195" t="str">
            <v xml:space="preserve">artículos 314, 566 a 569 574 y 611 </v>
          </cell>
          <cell r="Z195" t="str">
            <v>ND</v>
          </cell>
          <cell r="AA195" t="str">
            <v>NO</v>
          </cell>
          <cell r="AB195" t="str">
            <v>LFSC</v>
          </cell>
          <cell r="AC195">
            <v>0</v>
          </cell>
          <cell r="AD195">
            <v>7</v>
          </cell>
          <cell r="AE195">
            <v>0</v>
          </cell>
          <cell r="AF195">
            <v>0</v>
          </cell>
          <cell r="AG195">
            <v>1</v>
          </cell>
          <cell r="AH195">
            <v>0</v>
          </cell>
          <cell r="AI195">
            <v>7</v>
          </cell>
          <cell r="AJ195">
            <v>0</v>
          </cell>
          <cell r="AK195">
            <v>0</v>
          </cell>
          <cell r="AS195" t="str">
            <v>LFSC</v>
          </cell>
          <cell r="AT195" t="str">
            <v>AVCM</v>
          </cell>
          <cell r="AU195" t="str">
            <v>GAS</v>
          </cell>
          <cell r="AV195" t="str">
            <v>AVB</v>
          </cell>
          <cell r="AW195" t="str">
            <v>LPMM</v>
          </cell>
          <cell r="AX195" t="str">
            <v>FCC</v>
          </cell>
          <cell r="AY195" t="str">
            <v>AGV</v>
          </cell>
          <cell r="BC195" t="str">
            <v>diferente</v>
          </cell>
          <cell r="BD195" t="str">
            <v>igual</v>
          </cell>
          <cell r="BE195">
            <v>0</v>
          </cell>
          <cell r="BF195">
            <v>0</v>
          </cell>
          <cell r="BG195" t="str">
            <v>NO</v>
          </cell>
          <cell r="BL195" t="str">
            <v xml:space="preserve">NO </v>
          </cell>
          <cell r="BU195" t="str">
            <v>AGV</v>
          </cell>
          <cell r="BV195">
            <v>0</v>
          </cell>
        </row>
        <row r="196">
          <cell r="A196" t="str">
            <v>060034050007CO</v>
          </cell>
          <cell r="B196">
            <v>38799</v>
          </cell>
          <cell r="C196">
            <v>2006</v>
          </cell>
          <cell r="D196">
            <v>2006</v>
          </cell>
          <cell r="E196" t="str">
            <v>0095742006a</v>
          </cell>
          <cell r="F196">
            <v>38903</v>
          </cell>
          <cell r="G196">
            <v>104</v>
          </cell>
          <cell r="H196" t="str">
            <v>TRIBUTARIO</v>
          </cell>
          <cell r="I196" t="str">
            <v>Se rechaza de plano la acción.-</v>
          </cell>
          <cell r="J196" t="str">
            <v>RP</v>
          </cell>
          <cell r="K196" t="str">
            <v>INADMISIBLE</v>
          </cell>
          <cell r="L196" t="str">
            <v>Jurídica</v>
          </cell>
          <cell r="M196">
            <v>1</v>
          </cell>
          <cell r="N196" t="str">
            <v>ND</v>
          </cell>
          <cell r="O196" t="str">
            <v>ND</v>
          </cell>
          <cell r="P196" t="str">
            <v>ND</v>
          </cell>
          <cell r="Q196">
            <v>99</v>
          </cell>
          <cell r="R196">
            <v>99</v>
          </cell>
          <cell r="S196" t="str">
            <v>ND</v>
          </cell>
          <cell r="T196" t="str">
            <v>ND</v>
          </cell>
          <cell r="U196" t="str">
            <v>ND</v>
          </cell>
          <cell r="V196" t="str">
            <v>ND</v>
          </cell>
          <cell r="W196" t="str">
            <v>Acto administrativo</v>
          </cell>
          <cell r="X196" t="str">
            <v>interpretación administrativa que hace la Dirección General de Tributación Directa que hace del artículo 8 inciso f) en relación con el 6 inciso d) de la Ley del Impuesto de la Renta</v>
          </cell>
          <cell r="Y196" t="str">
            <v>Sentencia 2005/98 23-2-1998</v>
          </cell>
          <cell r="Z196" t="str">
            <v>ND</v>
          </cell>
          <cell r="AA196" t="str">
            <v>NO</v>
          </cell>
          <cell r="AB196" t="str">
            <v>LFSC</v>
          </cell>
          <cell r="AC196">
            <v>0</v>
          </cell>
          <cell r="AD196">
            <v>7</v>
          </cell>
          <cell r="AE196">
            <v>0</v>
          </cell>
          <cell r="AF196">
            <v>0</v>
          </cell>
          <cell r="AG196">
            <v>1</v>
          </cell>
          <cell r="AH196">
            <v>0</v>
          </cell>
          <cell r="AI196">
            <v>7</v>
          </cell>
          <cell r="AJ196">
            <v>0</v>
          </cell>
          <cell r="AK196">
            <v>0</v>
          </cell>
          <cell r="AS196" t="str">
            <v>LFSC</v>
          </cell>
          <cell r="AT196" t="str">
            <v>LPMM</v>
          </cell>
          <cell r="AU196" t="str">
            <v>AVCM</v>
          </cell>
          <cell r="AV196" t="str">
            <v>AVB</v>
          </cell>
          <cell r="AW196" t="str">
            <v>GAS</v>
          </cell>
          <cell r="AX196" t="str">
            <v>FCC</v>
          </cell>
          <cell r="AY196" t="str">
            <v>JAG</v>
          </cell>
          <cell r="BC196" t="str">
            <v>diferente</v>
          </cell>
          <cell r="BD196" t="str">
            <v>igual</v>
          </cell>
          <cell r="BE196">
            <v>0</v>
          </cell>
          <cell r="BF196">
            <v>0</v>
          </cell>
          <cell r="BG196" t="str">
            <v>NO</v>
          </cell>
          <cell r="BL196" t="str">
            <v xml:space="preserve">NO </v>
          </cell>
          <cell r="BU196" t="str">
            <v>JAG</v>
          </cell>
          <cell r="BV196">
            <v>0</v>
          </cell>
        </row>
        <row r="197">
          <cell r="A197" t="str">
            <v>060034670007CO</v>
          </cell>
          <cell r="B197">
            <v>38800</v>
          </cell>
          <cell r="C197">
            <v>2006</v>
          </cell>
          <cell r="D197">
            <v>2006</v>
          </cell>
          <cell r="E197" t="str">
            <v>0059722006a</v>
          </cell>
          <cell r="F197">
            <v>38840</v>
          </cell>
          <cell r="G197">
            <v>40</v>
          </cell>
          <cell r="H197" t="str">
            <v>COMERCIO</v>
          </cell>
          <cell r="I197" t="str">
            <v>Se rechaza de plano la acción.-</v>
          </cell>
          <cell r="J197" t="str">
            <v>RP</v>
          </cell>
          <cell r="K197" t="str">
            <v>INADMISIBLE</v>
          </cell>
          <cell r="L197" t="str">
            <v>Física</v>
          </cell>
          <cell r="M197">
            <v>1</v>
          </cell>
          <cell r="N197" t="str">
            <v>Guanacaste</v>
          </cell>
          <cell r="O197" t="str">
            <v>Masculino</v>
          </cell>
          <cell r="P197" t="str">
            <v>Persona</v>
          </cell>
          <cell r="Q197">
            <v>1</v>
          </cell>
          <cell r="R197">
            <v>0</v>
          </cell>
          <cell r="S197" t="str">
            <v>Nacional</v>
          </cell>
          <cell r="T197" t="str">
            <v>Casado</v>
          </cell>
          <cell r="U197" t="str">
            <v>Constructor</v>
          </cell>
          <cell r="V197" t="str">
            <v>Mayor</v>
          </cell>
          <cell r="W197" t="str">
            <v>Ley</v>
          </cell>
          <cell r="X197" t="str">
            <v>Ley 7130 Código Procesal Civil</v>
          </cell>
          <cell r="Y197" t="str">
            <v xml:space="preserve">párrafos segundo y tercero  del artículo 455 </v>
          </cell>
          <cell r="Z197" t="str">
            <v>Disposiciones final es de la ley 7527 Arrendamientos Urbanos y Suburbanos</v>
          </cell>
          <cell r="AA197" t="str">
            <v>NO</v>
          </cell>
          <cell r="AB197" t="str">
            <v>LFSC</v>
          </cell>
          <cell r="AC197">
            <v>0</v>
          </cell>
          <cell r="AD197">
            <v>7</v>
          </cell>
          <cell r="AE197">
            <v>0</v>
          </cell>
          <cell r="AF197">
            <v>0</v>
          </cell>
          <cell r="AG197">
            <v>1</v>
          </cell>
          <cell r="AH197">
            <v>0</v>
          </cell>
          <cell r="AI197">
            <v>7</v>
          </cell>
          <cell r="AJ197">
            <v>0</v>
          </cell>
          <cell r="AK197">
            <v>0</v>
          </cell>
          <cell r="AS197" t="str">
            <v>LFSC</v>
          </cell>
          <cell r="AT197" t="str">
            <v>LPMM</v>
          </cell>
          <cell r="AU197" t="str">
            <v>AVCM</v>
          </cell>
          <cell r="AV197" t="str">
            <v>AVB</v>
          </cell>
          <cell r="AW197" t="str">
            <v>GAS</v>
          </cell>
          <cell r="AX197" t="str">
            <v>EJL</v>
          </cell>
          <cell r="AY197" t="str">
            <v>FCC</v>
          </cell>
          <cell r="BC197" t="str">
            <v>diferente</v>
          </cell>
          <cell r="BD197" t="str">
            <v>igual</v>
          </cell>
          <cell r="BE197">
            <v>0</v>
          </cell>
          <cell r="BF197">
            <v>0</v>
          </cell>
          <cell r="BG197" t="str">
            <v>NO</v>
          </cell>
          <cell r="BL197" t="str">
            <v xml:space="preserve">NO </v>
          </cell>
          <cell r="BU197">
            <v>0</v>
          </cell>
        </row>
        <row r="198">
          <cell r="A198" t="str">
            <v>150174800007CO</v>
          </cell>
          <cell r="B198">
            <v>42332</v>
          </cell>
          <cell r="C198">
            <v>2015</v>
          </cell>
          <cell r="D198">
            <v>2015</v>
          </cell>
          <cell r="E198" t="str">
            <v>2015019596a</v>
          </cell>
          <cell r="F198">
            <v>42354</v>
          </cell>
          <cell r="G198">
            <v>22</v>
          </cell>
          <cell r="H198" t="str">
            <v>TRIBUTARIO</v>
          </cell>
          <cell r="I198" t="str">
            <v>Sentencia 2015 - 019596. Expediente 15-017480-0007-CO. A las diez horas con cuarenta minutos. ACCIÓN DE INCONSTITUCIONALIDAD. YANORY GUERRERO ELIZONDO contra Se rechaza de plano la acción.</v>
          </cell>
          <cell r="J198" t="str">
            <v>RP</v>
          </cell>
          <cell r="K198" t="str">
            <v>ADMISIBILIDAD</v>
          </cell>
          <cell r="L198" t="str">
            <v>Física</v>
          </cell>
          <cell r="M198">
            <v>1</v>
          </cell>
          <cell r="N198" t="str">
            <v>San José</v>
          </cell>
          <cell r="O198" t="str">
            <v>Femenina</v>
          </cell>
          <cell r="P198" t="str">
            <v>Persona</v>
          </cell>
          <cell r="Q198">
            <v>0</v>
          </cell>
          <cell r="R198">
            <v>1</v>
          </cell>
          <cell r="S198" t="str">
            <v>Nacional</v>
          </cell>
          <cell r="T198" t="str">
            <v>ND</v>
          </cell>
          <cell r="U198" t="str">
            <v>Abogado</v>
          </cell>
          <cell r="V198" t="str">
            <v>Mayor</v>
          </cell>
          <cell r="W198" t="str">
            <v>Ley</v>
          </cell>
          <cell r="X198" t="str">
            <v>Ley 7088 de Ratificación de la Resolución N.18 del Consejo Arancelario y Aduanero centroamericano y Reajuste Tributario</v>
          </cell>
          <cell r="Y198" t="str">
            <v>Artículos 8 y 9</v>
          </cell>
          <cell r="Z198" t="str">
            <v>ND</v>
          </cell>
          <cell r="AA198" t="str">
            <v>NO</v>
          </cell>
          <cell r="AB198" t="str">
            <v>EJL</v>
          </cell>
          <cell r="AC198">
            <v>0</v>
          </cell>
          <cell r="AD198">
            <v>7</v>
          </cell>
          <cell r="AE198">
            <v>0</v>
          </cell>
          <cell r="AF198">
            <v>0</v>
          </cell>
          <cell r="AG198">
            <v>1</v>
          </cell>
          <cell r="AH198">
            <v>0</v>
          </cell>
          <cell r="AI198">
            <v>7</v>
          </cell>
          <cell r="AJ198">
            <v>0</v>
          </cell>
          <cell r="AK198">
            <v>0</v>
          </cell>
          <cell r="AS198" t="str">
            <v>EJL</v>
          </cell>
          <cell r="AT198" t="str">
            <v>FCC</v>
          </cell>
          <cell r="AU198" t="str">
            <v>LFSA</v>
          </cell>
          <cell r="AV198" t="str">
            <v>JPHG</v>
          </cell>
          <cell r="AW198" t="str">
            <v>YCC</v>
          </cell>
          <cell r="AX198" t="str">
            <v>AMGV</v>
          </cell>
          <cell r="AY198" t="str">
            <v>NHL</v>
          </cell>
          <cell r="BC198" t="str">
            <v>diferente</v>
          </cell>
          <cell r="BD198" t="str">
            <v>igual</v>
          </cell>
          <cell r="BE198">
            <v>0</v>
          </cell>
          <cell r="BF198">
            <v>0</v>
          </cell>
          <cell r="BG198" t="str">
            <v>NO</v>
          </cell>
          <cell r="BL198" t="str">
            <v xml:space="preserve">NO </v>
          </cell>
          <cell r="BU198" t="str">
            <v>JPHG</v>
          </cell>
          <cell r="BV198" t="str">
            <v>YCC</v>
          </cell>
          <cell r="BW198" t="str">
            <v>AMGV</v>
          </cell>
        </row>
        <row r="199">
          <cell r="A199" t="str">
            <v>070006900007CO</v>
          </cell>
          <cell r="B199">
            <v>39101</v>
          </cell>
          <cell r="C199">
            <v>2007</v>
          </cell>
          <cell r="D199">
            <v>2007</v>
          </cell>
          <cell r="E199" t="str">
            <v>0015532007a</v>
          </cell>
          <cell r="F199">
            <v>39120</v>
          </cell>
          <cell r="G199">
            <v>19</v>
          </cell>
          <cell r="H199" t="str">
            <v>SALUD</v>
          </cell>
          <cell r="I199" t="str">
            <v>Se rechaza por el fondo la acción.</v>
          </cell>
          <cell r="J199" t="str">
            <v>RF</v>
          </cell>
          <cell r="K199" t="str">
            <v>FONDO</v>
          </cell>
          <cell r="L199" t="str">
            <v>Jurídica</v>
          </cell>
          <cell r="M199">
            <v>1</v>
          </cell>
          <cell r="N199" t="str">
            <v>ND</v>
          </cell>
          <cell r="O199" t="str">
            <v>Empresa privada</v>
          </cell>
          <cell r="P199" t="str">
            <v>Empresa privada</v>
          </cell>
          <cell r="Q199">
            <v>99</v>
          </cell>
          <cell r="R199">
            <v>99</v>
          </cell>
          <cell r="S199" t="str">
            <v>ND</v>
          </cell>
          <cell r="T199" t="str">
            <v>ND</v>
          </cell>
          <cell r="U199" t="str">
            <v>ND</v>
          </cell>
          <cell r="V199" t="str">
            <v>ND</v>
          </cell>
          <cell r="W199" t="str">
            <v>Ley</v>
          </cell>
          <cell r="X199" t="str">
            <v>Ley 17 Constitutiva de la Caja Costarricense de Seguro Social</v>
          </cell>
          <cell r="Y199" t="str">
            <v>artículo 53, párrafo segundo</v>
          </cell>
          <cell r="Z199" t="str">
            <v>ND</v>
          </cell>
          <cell r="AA199" t="str">
            <v>NO</v>
          </cell>
          <cell r="AB199" t="str">
            <v>AVCM</v>
          </cell>
          <cell r="AC199">
            <v>7</v>
          </cell>
          <cell r="AD199">
            <v>0</v>
          </cell>
          <cell r="AE199">
            <v>0</v>
          </cell>
          <cell r="AF199">
            <v>1</v>
          </cell>
          <cell r="AG199">
            <v>0</v>
          </cell>
          <cell r="AH199">
            <v>0</v>
          </cell>
          <cell r="AI199">
            <v>7</v>
          </cell>
          <cell r="AJ199">
            <v>0</v>
          </cell>
          <cell r="AK199">
            <v>0</v>
          </cell>
          <cell r="AL199" t="str">
            <v>AVCM</v>
          </cell>
          <cell r="AM199" t="str">
            <v>LPMM</v>
          </cell>
          <cell r="AN199" t="str">
            <v>AVB</v>
          </cell>
          <cell r="AO199" t="str">
            <v>GAS</v>
          </cell>
          <cell r="AP199" t="str">
            <v>EJL</v>
          </cell>
          <cell r="AQ199" t="str">
            <v>FCC</v>
          </cell>
          <cell r="AR199" t="str">
            <v>JAG</v>
          </cell>
          <cell r="AS199">
            <v>0</v>
          </cell>
          <cell r="AT199">
            <v>0</v>
          </cell>
          <cell r="AU199">
            <v>0</v>
          </cell>
          <cell r="AV199">
            <v>0</v>
          </cell>
          <cell r="AW199">
            <v>0</v>
          </cell>
          <cell r="AX199">
            <v>0</v>
          </cell>
          <cell r="AY199">
            <v>0</v>
          </cell>
          <cell r="BC199" t="str">
            <v>igual</v>
          </cell>
          <cell r="BD199" t="str">
            <v>diferente</v>
          </cell>
          <cell r="BE199">
            <v>0</v>
          </cell>
          <cell r="BF199">
            <v>0</v>
          </cell>
          <cell r="BG199" t="str">
            <v>NO</v>
          </cell>
          <cell r="BL199" t="str">
            <v xml:space="preserve">NO </v>
          </cell>
          <cell r="BU199" t="str">
            <v>JAG</v>
          </cell>
        </row>
        <row r="200">
          <cell r="A200" t="str">
            <v>060037250007CO</v>
          </cell>
          <cell r="B200">
            <v>38806</v>
          </cell>
          <cell r="C200">
            <v>2006</v>
          </cell>
          <cell r="D200">
            <v>2006</v>
          </cell>
          <cell r="E200" t="str">
            <v xml:space="preserve">0048592006a </v>
          </cell>
          <cell r="F200">
            <v>38812</v>
          </cell>
          <cell r="G200">
            <v>6</v>
          </cell>
          <cell r="H200" t="str">
            <v>PENAL</v>
          </cell>
          <cell r="I200" t="str">
            <v>Se rechaza de plano la acción.-</v>
          </cell>
          <cell r="J200" t="str">
            <v>RP</v>
          </cell>
          <cell r="K200" t="str">
            <v>INADMISIBLE</v>
          </cell>
          <cell r="L200" t="str">
            <v>Física</v>
          </cell>
          <cell r="M200">
            <v>1</v>
          </cell>
          <cell r="N200" t="str">
            <v>San José</v>
          </cell>
          <cell r="O200" t="str">
            <v>Masculino</v>
          </cell>
          <cell r="P200" t="str">
            <v>Persona</v>
          </cell>
          <cell r="Q200">
            <v>1</v>
          </cell>
          <cell r="R200">
            <v>0</v>
          </cell>
          <cell r="S200" t="str">
            <v>Nacional</v>
          </cell>
          <cell r="T200" t="str">
            <v>ND</v>
          </cell>
          <cell r="U200" t="str">
            <v>ND</v>
          </cell>
          <cell r="V200" t="str">
            <v>Mayor</v>
          </cell>
          <cell r="W200" t="str">
            <v>Acto legislativo</v>
          </cell>
          <cell r="X200" t="str">
            <v>Proyecto de ley 13874 de ley de penalización de la violencia contra las mujeres</v>
          </cell>
          <cell r="Y200" t="str">
            <v>Toda la norma</v>
          </cell>
          <cell r="Z200" t="str">
            <v>ND</v>
          </cell>
          <cell r="AA200" t="str">
            <v>NO</v>
          </cell>
          <cell r="AB200" t="str">
            <v>AVCM</v>
          </cell>
          <cell r="AC200">
            <v>0</v>
          </cell>
          <cell r="AD200">
            <v>7</v>
          </cell>
          <cell r="AE200">
            <v>0</v>
          </cell>
          <cell r="AF200">
            <v>0</v>
          </cell>
          <cell r="AG200">
            <v>1</v>
          </cell>
          <cell r="AH200">
            <v>0</v>
          </cell>
          <cell r="AI200">
            <v>7</v>
          </cell>
          <cell r="AJ200">
            <v>0</v>
          </cell>
          <cell r="AK200">
            <v>0</v>
          </cell>
          <cell r="AL200">
            <v>0</v>
          </cell>
          <cell r="AM200">
            <v>0</v>
          </cell>
          <cell r="AN200">
            <v>0</v>
          </cell>
          <cell r="AO200">
            <v>0</v>
          </cell>
          <cell r="AP200">
            <v>0</v>
          </cell>
          <cell r="AQ200">
            <v>0</v>
          </cell>
          <cell r="AR200">
            <v>0</v>
          </cell>
          <cell r="AS200" t="str">
            <v>AVCM</v>
          </cell>
          <cell r="AT200" t="str">
            <v>AVB</v>
          </cell>
          <cell r="AU200" t="str">
            <v>GAS</v>
          </cell>
          <cell r="AV200" t="str">
            <v>EJL</v>
          </cell>
          <cell r="AW200" t="str">
            <v>HGQ</v>
          </cell>
          <cell r="AX200" t="str">
            <v>TRA</v>
          </cell>
          <cell r="AY200" t="str">
            <v>RMAG</v>
          </cell>
          <cell r="BC200" t="str">
            <v>diferente</v>
          </cell>
          <cell r="BD200" t="str">
            <v>igual</v>
          </cell>
          <cell r="BE200">
            <v>0</v>
          </cell>
          <cell r="BF200">
            <v>0</v>
          </cell>
          <cell r="BG200" t="str">
            <v>NO</v>
          </cell>
          <cell r="BL200" t="str">
            <v xml:space="preserve">NO </v>
          </cell>
          <cell r="BU200" t="str">
            <v>HGQ</v>
          </cell>
          <cell r="BV200" t="str">
            <v>TRA</v>
          </cell>
          <cell r="BW200" t="str">
            <v>RMAG</v>
          </cell>
        </row>
        <row r="201">
          <cell r="A201" t="str">
            <v>060037990007CO</v>
          </cell>
          <cell r="B201">
            <v>38806</v>
          </cell>
          <cell r="C201">
            <v>2006</v>
          </cell>
          <cell r="D201">
            <v>2006</v>
          </cell>
          <cell r="E201" t="str">
            <v>0162662006a</v>
          </cell>
          <cell r="F201">
            <v>39029</v>
          </cell>
          <cell r="G201">
            <v>223</v>
          </cell>
          <cell r="H201" t="str">
            <v>PODER JUDICIAL</v>
          </cell>
          <cell r="I201" t="str">
            <v>Se rechaza de plano la acción.</v>
          </cell>
          <cell r="J201" t="str">
            <v>RP</v>
          </cell>
          <cell r="K201" t="str">
            <v>INADMISIBLE</v>
          </cell>
          <cell r="L201" t="str">
            <v>Física</v>
          </cell>
          <cell r="M201">
            <v>2</v>
          </cell>
          <cell r="N201" t="str">
            <v>San José</v>
          </cell>
          <cell r="O201" t="str">
            <v>Femenina</v>
          </cell>
          <cell r="P201" t="str">
            <v>Persona</v>
          </cell>
          <cell r="Q201">
            <v>0</v>
          </cell>
          <cell r="R201">
            <v>1</v>
          </cell>
          <cell r="S201" t="str">
            <v>Nacional</v>
          </cell>
          <cell r="T201" t="str">
            <v>Casado</v>
          </cell>
          <cell r="U201" t="str">
            <v>Poder Judicial</v>
          </cell>
          <cell r="V201" t="str">
            <v>Mayor</v>
          </cell>
          <cell r="W201" t="str">
            <v>Acto administrativo</v>
          </cell>
          <cell r="X201" t="str">
            <v xml:space="preserve">Circulares sobre Ampliación al Reglamento de Carrera Judicial de la Presidencia de la Corte Suprema de Justicia </v>
          </cell>
          <cell r="Y201" t="str">
            <v>circulares 103-2005  y 35-2006</v>
          </cell>
          <cell r="Z201" t="str">
            <v>ND</v>
          </cell>
          <cell r="AA201" t="str">
            <v>NO</v>
          </cell>
          <cell r="AB201" t="str">
            <v>LFSC</v>
          </cell>
          <cell r="AC201">
            <v>0</v>
          </cell>
          <cell r="AD201">
            <v>7</v>
          </cell>
          <cell r="AE201">
            <v>0</v>
          </cell>
          <cell r="AF201">
            <v>0</v>
          </cell>
          <cell r="AG201">
            <v>1</v>
          </cell>
          <cell r="AH201">
            <v>0</v>
          </cell>
          <cell r="AI201">
            <v>7</v>
          </cell>
          <cell r="AJ201">
            <v>0</v>
          </cell>
          <cell r="AK201">
            <v>0</v>
          </cell>
          <cell r="AL201">
            <v>0</v>
          </cell>
          <cell r="AM201">
            <v>0</v>
          </cell>
          <cell r="AN201">
            <v>0</v>
          </cell>
          <cell r="AO201">
            <v>0</v>
          </cell>
          <cell r="AP201">
            <v>0</v>
          </cell>
          <cell r="AQ201">
            <v>0</v>
          </cell>
          <cell r="AR201">
            <v>0</v>
          </cell>
          <cell r="AS201" t="str">
            <v>LFSC</v>
          </cell>
          <cell r="AT201" t="str">
            <v>JLMQ</v>
          </cell>
          <cell r="AU201" t="str">
            <v>HGQ</v>
          </cell>
          <cell r="AV201" t="str">
            <v>AVB</v>
          </cell>
          <cell r="AW201" t="str">
            <v>GAS</v>
          </cell>
          <cell r="AX201" t="str">
            <v>EJL</v>
          </cell>
          <cell r="AY201" t="str">
            <v>JAG</v>
          </cell>
          <cell r="BC201" t="str">
            <v>diferente</v>
          </cell>
          <cell r="BD201" t="str">
            <v>igual</v>
          </cell>
          <cell r="BE201">
            <v>0</v>
          </cell>
          <cell r="BF201">
            <v>0</v>
          </cell>
          <cell r="BG201" t="str">
            <v>NO</v>
          </cell>
          <cell r="BL201" t="str">
            <v xml:space="preserve">NO </v>
          </cell>
          <cell r="BU201" t="str">
            <v>JLMQ</v>
          </cell>
          <cell r="BV201" t="str">
            <v>JAG</v>
          </cell>
          <cell r="BW201" t="str">
            <v>HGQ</v>
          </cell>
        </row>
        <row r="202">
          <cell r="A202" t="str">
            <v>060039850007CO</v>
          </cell>
          <cell r="B202">
            <v>38811</v>
          </cell>
          <cell r="C202">
            <v>2006</v>
          </cell>
          <cell r="D202">
            <v>2006</v>
          </cell>
          <cell r="E202" t="str">
            <v>0115412006a</v>
          </cell>
          <cell r="F202">
            <v>38938</v>
          </cell>
          <cell r="G202">
            <v>127</v>
          </cell>
          <cell r="H202" t="str">
            <v>PROPIEDAD</v>
          </cell>
          <cell r="I202" t="str">
            <v>Se rechaza de plano la acción.</v>
          </cell>
          <cell r="J202" t="str">
            <v>RP</v>
          </cell>
          <cell r="K202" t="str">
            <v>INADMISIBLE</v>
          </cell>
          <cell r="L202" t="str">
            <v>Física</v>
          </cell>
          <cell r="M202">
            <v>1</v>
          </cell>
          <cell r="N202" t="str">
            <v>ND</v>
          </cell>
          <cell r="O202" t="str">
            <v>Femenina</v>
          </cell>
          <cell r="P202" t="str">
            <v>Persona</v>
          </cell>
          <cell r="Q202">
            <v>0</v>
          </cell>
          <cell r="R202">
            <v>1</v>
          </cell>
          <cell r="S202" t="str">
            <v>ND</v>
          </cell>
          <cell r="T202" t="str">
            <v>ND</v>
          </cell>
          <cell r="U202" t="str">
            <v>ND</v>
          </cell>
          <cell r="V202" t="str">
            <v>ND</v>
          </cell>
          <cell r="W202" t="str">
            <v>Sentencia</v>
          </cell>
          <cell r="X202" t="str">
            <v>jurisprudencia de la Sala Primera de la Corte Suprema de Justicia aplicada en sentencias específicas</v>
          </cell>
          <cell r="Y202" t="str">
            <v>Jurisprudencia aplicada en las sentencias 368-04 del 29-9-2004 y 65-A-2005 del 9-2-2005, ambas del Tribunal Superior Civil, Sección Segunda, del Segundo Circuito Judicial de San José</v>
          </cell>
          <cell r="Z202" t="str">
            <v>ND</v>
          </cell>
          <cell r="AA202" t="str">
            <v>NO</v>
          </cell>
          <cell r="AB202" t="str">
            <v>LFSC</v>
          </cell>
          <cell r="AC202">
            <v>0</v>
          </cell>
          <cell r="AD202">
            <v>7</v>
          </cell>
          <cell r="AE202">
            <v>0</v>
          </cell>
          <cell r="AF202">
            <v>0</v>
          </cell>
          <cell r="AG202">
            <v>1</v>
          </cell>
          <cell r="AH202">
            <v>0</v>
          </cell>
          <cell r="AI202">
            <v>7</v>
          </cell>
          <cell r="AJ202">
            <v>0</v>
          </cell>
          <cell r="AK202">
            <v>0</v>
          </cell>
          <cell r="AL202">
            <v>0</v>
          </cell>
          <cell r="AM202">
            <v>0</v>
          </cell>
          <cell r="AN202">
            <v>0</v>
          </cell>
          <cell r="AO202">
            <v>0</v>
          </cell>
          <cell r="AP202">
            <v>0</v>
          </cell>
          <cell r="AQ202">
            <v>0</v>
          </cell>
          <cell r="AR202">
            <v>0</v>
          </cell>
          <cell r="AS202" t="str">
            <v>LFSC</v>
          </cell>
          <cell r="AT202" t="str">
            <v>LPMM</v>
          </cell>
          <cell r="AU202" t="str">
            <v>AVCM</v>
          </cell>
          <cell r="AV202" t="str">
            <v>AVB</v>
          </cell>
          <cell r="AW202" t="str">
            <v>GAS</v>
          </cell>
          <cell r="AX202" t="str">
            <v>JAG</v>
          </cell>
          <cell r="AY202" t="str">
            <v>FCC</v>
          </cell>
          <cell r="BC202" t="str">
            <v>diferente</v>
          </cell>
          <cell r="BD202" t="str">
            <v>igual</v>
          </cell>
          <cell r="BE202">
            <v>0</v>
          </cell>
          <cell r="BF202">
            <v>0</v>
          </cell>
          <cell r="BG202" t="str">
            <v>NO</v>
          </cell>
          <cell r="BL202" t="str">
            <v xml:space="preserve">NO </v>
          </cell>
          <cell r="BU202" t="str">
            <v>JAG</v>
          </cell>
          <cell r="BV202">
            <v>0</v>
          </cell>
        </row>
        <row r="203">
          <cell r="A203" t="str">
            <v>070080010007CO</v>
          </cell>
          <cell r="B203">
            <v>39244</v>
          </cell>
          <cell r="C203">
            <v>2007</v>
          </cell>
          <cell r="D203">
            <v>2007</v>
          </cell>
          <cell r="E203" t="str">
            <v>0135782007a</v>
          </cell>
          <cell r="F203">
            <v>39344</v>
          </cell>
          <cell r="G203">
            <v>100</v>
          </cell>
          <cell r="H203" t="str">
            <v>COMERCIO</v>
          </cell>
          <cell r="I203" t="str">
            <v>Se rechaza por el fondo la acción.</v>
          </cell>
          <cell r="J203" t="str">
            <v>RF</v>
          </cell>
          <cell r="K203" t="str">
            <v>FONDO</v>
          </cell>
          <cell r="L203" t="str">
            <v>Jurídica</v>
          </cell>
          <cell r="M203">
            <v>1</v>
          </cell>
          <cell r="N203" t="str">
            <v>ND</v>
          </cell>
          <cell r="O203" t="str">
            <v>Empresa privada</v>
          </cell>
          <cell r="P203" t="str">
            <v>Empresa privada</v>
          </cell>
          <cell r="Q203">
            <v>99</v>
          </cell>
          <cell r="R203">
            <v>99</v>
          </cell>
          <cell r="S203" t="str">
            <v>ND</v>
          </cell>
          <cell r="T203" t="str">
            <v>ND</v>
          </cell>
          <cell r="U203" t="str">
            <v>ND</v>
          </cell>
          <cell r="V203" t="str">
            <v>ND</v>
          </cell>
          <cell r="W203" t="str">
            <v>Ley</v>
          </cell>
          <cell r="X203" t="str">
            <v>Ley 17 Constitutiva de la Caja Costarricense de Seguro Social</v>
          </cell>
          <cell r="Y203" t="str">
            <v xml:space="preserve">artículo 48 inciso b) </v>
          </cell>
          <cell r="Z203" t="str">
            <v>Reglamento para el Cierre de Negocios por mora en el pago de cuotas</v>
          </cell>
          <cell r="AA203" t="str">
            <v>NO</v>
          </cell>
          <cell r="AB203" t="str">
            <v>LFSC</v>
          </cell>
          <cell r="AC203">
            <v>7</v>
          </cell>
          <cell r="AD203">
            <v>0</v>
          </cell>
          <cell r="AE203">
            <v>0</v>
          </cell>
          <cell r="AF203">
            <v>1</v>
          </cell>
          <cell r="AG203">
            <v>0</v>
          </cell>
          <cell r="AH203">
            <v>0</v>
          </cell>
          <cell r="AI203">
            <v>7</v>
          </cell>
          <cell r="AJ203">
            <v>0</v>
          </cell>
          <cell r="AK203">
            <v>0</v>
          </cell>
          <cell r="AL203" t="str">
            <v>LFSC</v>
          </cell>
          <cell r="AM203" t="str">
            <v>LPMM</v>
          </cell>
          <cell r="AN203" t="str">
            <v>AVCM</v>
          </cell>
          <cell r="AO203" t="str">
            <v>AVB</v>
          </cell>
          <cell r="AP203" t="str">
            <v>GAS</v>
          </cell>
          <cell r="AQ203" t="str">
            <v>EJL</v>
          </cell>
          <cell r="AR203" t="str">
            <v>HGQ</v>
          </cell>
          <cell r="AS203">
            <v>0</v>
          </cell>
          <cell r="AT203">
            <v>0</v>
          </cell>
          <cell r="AU203">
            <v>0</v>
          </cell>
          <cell r="AV203">
            <v>0</v>
          </cell>
          <cell r="AW203">
            <v>0</v>
          </cell>
          <cell r="AX203">
            <v>0</v>
          </cell>
          <cell r="AZ203">
            <v>0</v>
          </cell>
          <cell r="BC203" t="str">
            <v>igual</v>
          </cell>
          <cell r="BD203" t="str">
            <v>diferente</v>
          </cell>
          <cell r="BE203">
            <v>0</v>
          </cell>
          <cell r="BF203">
            <v>0</v>
          </cell>
          <cell r="BG203" t="str">
            <v>NO</v>
          </cell>
          <cell r="BH203">
            <v>0</v>
          </cell>
          <cell r="BI203">
            <v>0</v>
          </cell>
          <cell r="BL203" t="str">
            <v xml:space="preserve">NO </v>
          </cell>
          <cell r="BU203" t="str">
            <v>HGQ</v>
          </cell>
        </row>
        <row r="204">
          <cell r="A204" t="str">
            <v>090147030007CO</v>
          </cell>
          <cell r="B204">
            <v>40085</v>
          </cell>
          <cell r="C204">
            <v>2009</v>
          </cell>
          <cell r="D204">
            <v>2009</v>
          </cell>
          <cell r="E204" t="str">
            <v>0183482009a</v>
          </cell>
          <cell r="F204">
            <v>40149</v>
          </cell>
          <cell r="G204">
            <v>64</v>
          </cell>
          <cell r="H204" t="str">
            <v>PODER EJECUTIVO</v>
          </cell>
          <cell r="I204" t="str">
            <v>Se rechaza de plano la acción.-</v>
          </cell>
          <cell r="J204" t="str">
            <v>RP</v>
          </cell>
          <cell r="K204" t="str">
            <v>INADMISIBLE</v>
          </cell>
          <cell r="L204" t="str">
            <v>Física</v>
          </cell>
          <cell r="M204">
            <v>1</v>
          </cell>
          <cell r="N204" t="str">
            <v>ND</v>
          </cell>
          <cell r="O204" t="str">
            <v>ND</v>
          </cell>
          <cell r="P204" t="str">
            <v>ND</v>
          </cell>
          <cell r="Q204">
            <v>99</v>
          </cell>
          <cell r="R204">
            <v>99</v>
          </cell>
          <cell r="S204" t="str">
            <v>Nacional</v>
          </cell>
          <cell r="T204" t="str">
            <v>ND</v>
          </cell>
          <cell r="U204" t="str">
            <v>ND</v>
          </cell>
          <cell r="V204" t="str">
            <v>Mayor</v>
          </cell>
          <cell r="W204" t="str">
            <v>Ley</v>
          </cell>
          <cell r="X204" t="str">
            <v>Ley 17 Constitutiva de la Caja Costarricense de Seguro Social</v>
          </cell>
          <cell r="Y204" t="str">
            <v xml:space="preserve">artículo 55 </v>
          </cell>
          <cell r="Z204" t="str">
            <v>ND</v>
          </cell>
          <cell r="AA204" t="str">
            <v>NO</v>
          </cell>
          <cell r="AB204" t="str">
            <v>AVCM</v>
          </cell>
          <cell r="AC204">
            <v>0</v>
          </cell>
          <cell r="AD204">
            <v>7</v>
          </cell>
          <cell r="AE204">
            <v>0</v>
          </cell>
          <cell r="AF204">
            <v>0</v>
          </cell>
          <cell r="AG204">
            <v>1</v>
          </cell>
          <cell r="AH204">
            <v>0</v>
          </cell>
          <cell r="AI204">
            <v>7</v>
          </cell>
          <cell r="AJ204">
            <v>0</v>
          </cell>
          <cell r="AK204">
            <v>0</v>
          </cell>
          <cell r="AS204" t="str">
            <v>AVCM</v>
          </cell>
          <cell r="AT204" t="str">
            <v>LPMM</v>
          </cell>
          <cell r="AU204" t="str">
            <v>AVB</v>
          </cell>
          <cell r="AV204" t="str">
            <v>FCC</v>
          </cell>
          <cell r="AW204" t="str">
            <v>FCV</v>
          </cell>
          <cell r="AX204" t="str">
            <v>JAG</v>
          </cell>
          <cell r="AY204" t="str">
            <v>AGV</v>
          </cell>
          <cell r="AZ204">
            <v>0</v>
          </cell>
          <cell r="BA204">
            <v>0</v>
          </cell>
          <cell r="BC204" t="str">
            <v>diferente</v>
          </cell>
          <cell r="BD204" t="str">
            <v>igual</v>
          </cell>
          <cell r="BE204">
            <v>0</v>
          </cell>
          <cell r="BF204">
            <v>0</v>
          </cell>
          <cell r="BG204" t="str">
            <v>NO</v>
          </cell>
          <cell r="BH204">
            <v>0</v>
          </cell>
          <cell r="BI204">
            <v>0</v>
          </cell>
          <cell r="BJ204">
            <v>0</v>
          </cell>
          <cell r="BL204" t="str">
            <v xml:space="preserve">NO </v>
          </cell>
          <cell r="BU204" t="str">
            <v>JAG</v>
          </cell>
          <cell r="BV204" t="str">
            <v>AGV</v>
          </cell>
        </row>
        <row r="205">
          <cell r="A205" t="str">
            <v>060043390007CO</v>
          </cell>
          <cell r="B205">
            <v>38824</v>
          </cell>
          <cell r="C205">
            <v>2006</v>
          </cell>
          <cell r="D205">
            <v>2006</v>
          </cell>
          <cell r="E205" t="str">
            <v>0067362006a</v>
          </cell>
          <cell r="F205">
            <v>38854</v>
          </cell>
          <cell r="G205">
            <v>30</v>
          </cell>
          <cell r="H205" t="str">
            <v>PENAL</v>
          </cell>
          <cell r="I205" t="str">
            <v>Se rechaza de plano la acción.</v>
          </cell>
          <cell r="J205" t="str">
            <v>RP</v>
          </cell>
          <cell r="K205" t="str">
            <v>INADMISIBLE</v>
          </cell>
          <cell r="L205" t="str">
            <v>Física</v>
          </cell>
          <cell r="M205">
            <v>1</v>
          </cell>
          <cell r="N205" t="str">
            <v>Cartago</v>
          </cell>
          <cell r="O205" t="str">
            <v>Femenina</v>
          </cell>
          <cell r="P205" t="str">
            <v>Persona</v>
          </cell>
          <cell r="Q205">
            <v>0</v>
          </cell>
          <cell r="R205">
            <v>1</v>
          </cell>
          <cell r="S205" t="str">
            <v>Nacional</v>
          </cell>
          <cell r="T205" t="str">
            <v>Divorciado</v>
          </cell>
          <cell r="U205" t="str">
            <v>ND</v>
          </cell>
          <cell r="V205" t="str">
            <v>Mayor</v>
          </cell>
          <cell r="W205" t="str">
            <v>Ley</v>
          </cell>
          <cell r="X205" t="str">
            <v>Ley 7410 General de Policía</v>
          </cell>
          <cell r="Y205" t="str">
            <v xml:space="preserve">artículo 89 párrafo segundo </v>
          </cell>
          <cell r="Z205" t="str">
            <v>ND</v>
          </cell>
          <cell r="AA205" t="str">
            <v>NO</v>
          </cell>
          <cell r="AB205" t="str">
            <v>LFSC</v>
          </cell>
          <cell r="AC205">
            <v>0</v>
          </cell>
          <cell r="AD205">
            <v>7</v>
          </cell>
          <cell r="AE205">
            <v>0</v>
          </cell>
          <cell r="AF205">
            <v>0</v>
          </cell>
          <cell r="AG205">
            <v>1</v>
          </cell>
          <cell r="AH205">
            <v>0</v>
          </cell>
          <cell r="AI205">
            <v>7</v>
          </cell>
          <cell r="AJ205">
            <v>0</v>
          </cell>
          <cell r="AK205">
            <v>0</v>
          </cell>
          <cell r="AL205">
            <v>0</v>
          </cell>
          <cell r="AM205">
            <v>0</v>
          </cell>
          <cell r="AN205">
            <v>0</v>
          </cell>
          <cell r="AO205">
            <v>0</v>
          </cell>
          <cell r="AP205">
            <v>0</v>
          </cell>
          <cell r="AQ205">
            <v>0</v>
          </cell>
          <cell r="AR205">
            <v>0</v>
          </cell>
          <cell r="AS205" t="str">
            <v>LFSC</v>
          </cell>
          <cell r="AT205" t="str">
            <v>LPMM</v>
          </cell>
          <cell r="AU205" t="str">
            <v>AVCM</v>
          </cell>
          <cell r="AV205" t="str">
            <v>AVB</v>
          </cell>
          <cell r="AW205" t="str">
            <v>GAS</v>
          </cell>
          <cell r="AX205" t="str">
            <v>EJL</v>
          </cell>
          <cell r="AY205" t="str">
            <v>FCC</v>
          </cell>
          <cell r="BC205" t="str">
            <v>diferente</v>
          </cell>
          <cell r="BD205" t="str">
            <v>igual</v>
          </cell>
          <cell r="BE205">
            <v>0</v>
          </cell>
          <cell r="BF205">
            <v>0</v>
          </cell>
          <cell r="BG205" t="str">
            <v>NO</v>
          </cell>
          <cell r="BL205" t="str">
            <v xml:space="preserve">NO </v>
          </cell>
          <cell r="BU205">
            <v>0</v>
          </cell>
        </row>
        <row r="206">
          <cell r="A206" t="str">
            <v>070008280007CO</v>
          </cell>
          <cell r="B206">
            <v>39105</v>
          </cell>
          <cell r="C206">
            <v>2007</v>
          </cell>
          <cell r="D206">
            <v>2007</v>
          </cell>
          <cell r="E206" t="str">
            <v>0015542007a</v>
          </cell>
          <cell r="F206">
            <v>39120</v>
          </cell>
          <cell r="G206">
            <v>15</v>
          </cell>
          <cell r="H206" t="str">
            <v>PENSION</v>
          </cell>
          <cell r="I206" t="str">
            <v>Se rechaza por el fondo la acción.</v>
          </cell>
          <cell r="J206" t="str">
            <v>RF</v>
          </cell>
          <cell r="K206" t="str">
            <v>FONDO</v>
          </cell>
          <cell r="L206" t="str">
            <v>Física</v>
          </cell>
          <cell r="M206">
            <v>1</v>
          </cell>
          <cell r="N206" t="str">
            <v>San José</v>
          </cell>
          <cell r="O206" t="str">
            <v>Masculino</v>
          </cell>
          <cell r="P206" t="str">
            <v>Persona</v>
          </cell>
          <cell r="Q206">
            <v>1</v>
          </cell>
          <cell r="R206">
            <v>0</v>
          </cell>
          <cell r="S206" t="str">
            <v>Nacional</v>
          </cell>
          <cell r="T206" t="str">
            <v>Casado</v>
          </cell>
          <cell r="U206" t="str">
            <v>Mensajero</v>
          </cell>
          <cell r="V206" t="str">
            <v>Mayor</v>
          </cell>
          <cell r="W206" t="str">
            <v>Acto administrativo</v>
          </cell>
          <cell r="X206" t="str">
            <v>Reglamento de Pensiones de Invalidez, Vejez y Muerte de la Caja Costarricense del Seguro Social</v>
          </cell>
          <cell r="Y206" t="str">
            <v>artículo 6, incisos a) y b)</v>
          </cell>
          <cell r="Z206" t="str">
            <v>ND</v>
          </cell>
          <cell r="AA206" t="str">
            <v>NO</v>
          </cell>
          <cell r="AB206" t="str">
            <v>AVCM</v>
          </cell>
          <cell r="AC206">
            <v>7</v>
          </cell>
          <cell r="AD206">
            <v>0</v>
          </cell>
          <cell r="AE206">
            <v>0</v>
          </cell>
          <cell r="AF206">
            <v>1</v>
          </cell>
          <cell r="AG206">
            <v>0</v>
          </cell>
          <cell r="AH206">
            <v>0</v>
          </cell>
          <cell r="AI206">
            <v>7</v>
          </cell>
          <cell r="AJ206">
            <v>0</v>
          </cell>
          <cell r="AK206">
            <v>0</v>
          </cell>
          <cell r="AL206" t="str">
            <v>AVCM</v>
          </cell>
          <cell r="AM206" t="str">
            <v>LPMM</v>
          </cell>
          <cell r="AN206" t="str">
            <v>AVB</v>
          </cell>
          <cell r="AO206" t="str">
            <v>JAG</v>
          </cell>
          <cell r="AP206" t="str">
            <v>GAS</v>
          </cell>
          <cell r="AQ206" t="str">
            <v>EJL</v>
          </cell>
          <cell r="AR206" t="str">
            <v>FCC</v>
          </cell>
          <cell r="BC206" t="str">
            <v>igual</v>
          </cell>
          <cell r="BD206" t="str">
            <v>diferente</v>
          </cell>
          <cell r="BE206">
            <v>0</v>
          </cell>
          <cell r="BF206">
            <v>0</v>
          </cell>
          <cell r="BG206" t="str">
            <v>NO</v>
          </cell>
          <cell r="BL206" t="str">
            <v xml:space="preserve">NO </v>
          </cell>
          <cell r="BU206" t="str">
            <v>JAG</v>
          </cell>
        </row>
        <row r="207">
          <cell r="A207" t="str">
            <v>060043990007CO</v>
          </cell>
          <cell r="B207">
            <v>38825</v>
          </cell>
          <cell r="C207">
            <v>2006</v>
          </cell>
          <cell r="D207">
            <v>2006</v>
          </cell>
          <cell r="E207" t="str">
            <v>0091672006a</v>
          </cell>
          <cell r="F207">
            <v>38896</v>
          </cell>
          <cell r="G207">
            <v>71</v>
          </cell>
          <cell r="H207" t="str">
            <v>NOTARIADO</v>
          </cell>
          <cell r="I207" t="str">
            <v>Se rechaza de plano la acción.-</v>
          </cell>
          <cell r="J207" t="str">
            <v>RP</v>
          </cell>
          <cell r="K207" t="str">
            <v>INADMISIBLE</v>
          </cell>
          <cell r="L207" t="str">
            <v>Física</v>
          </cell>
          <cell r="M207">
            <v>1</v>
          </cell>
          <cell r="N207" t="str">
            <v>San José</v>
          </cell>
          <cell r="O207" t="str">
            <v>Masculino</v>
          </cell>
          <cell r="P207" t="str">
            <v>Persona</v>
          </cell>
          <cell r="Q207">
            <v>1</v>
          </cell>
          <cell r="R207">
            <v>0</v>
          </cell>
          <cell r="S207" t="str">
            <v>Nacional</v>
          </cell>
          <cell r="T207" t="str">
            <v>Divorciado</v>
          </cell>
          <cell r="U207" t="str">
            <v>ND</v>
          </cell>
          <cell r="V207" t="str">
            <v>Mayor</v>
          </cell>
          <cell r="W207" t="str">
            <v>Ley</v>
          </cell>
          <cell r="X207" t="str">
            <v>Ley 7764 Código Notarial</v>
          </cell>
          <cell r="Y207" t="str">
            <v>artículos 153 párrafos 3) y 4) y 163 párrafo 2)</v>
          </cell>
          <cell r="Z207" t="str">
            <v>ND</v>
          </cell>
          <cell r="AA207" t="str">
            <v>NO</v>
          </cell>
          <cell r="AB207" t="str">
            <v>LFSC</v>
          </cell>
          <cell r="AC207">
            <v>0</v>
          </cell>
          <cell r="AD207">
            <v>7</v>
          </cell>
          <cell r="AE207">
            <v>0</v>
          </cell>
          <cell r="AF207">
            <v>0</v>
          </cell>
          <cell r="AG207">
            <v>1</v>
          </cell>
          <cell r="AH207">
            <v>0</v>
          </cell>
          <cell r="AI207">
            <v>7</v>
          </cell>
          <cell r="AJ207">
            <v>0</v>
          </cell>
          <cell r="AK207">
            <v>0</v>
          </cell>
          <cell r="AS207" t="str">
            <v>LFSC</v>
          </cell>
          <cell r="AT207" t="str">
            <v>TRA</v>
          </cell>
          <cell r="AU207" t="str">
            <v>AVCM</v>
          </cell>
          <cell r="AV207" t="str">
            <v>EJL</v>
          </cell>
          <cell r="AW207" t="str">
            <v>GAS</v>
          </cell>
          <cell r="AX207" t="str">
            <v>HGQ</v>
          </cell>
          <cell r="AY207" t="str">
            <v>FCC</v>
          </cell>
          <cell r="BC207" t="str">
            <v>diferente</v>
          </cell>
          <cell r="BD207" t="str">
            <v>igual</v>
          </cell>
          <cell r="BE207">
            <v>0</v>
          </cell>
          <cell r="BF207">
            <v>0</v>
          </cell>
          <cell r="BG207" t="str">
            <v>NO</v>
          </cell>
          <cell r="BL207" t="str">
            <v xml:space="preserve">NO </v>
          </cell>
          <cell r="BU207" t="str">
            <v>TRA</v>
          </cell>
          <cell r="BV207" t="str">
            <v>HGQ</v>
          </cell>
        </row>
        <row r="208">
          <cell r="A208" t="str">
            <v>060044580007CO</v>
          </cell>
          <cell r="B208">
            <v>38827</v>
          </cell>
          <cell r="C208">
            <v>2006</v>
          </cell>
          <cell r="D208">
            <v>2006</v>
          </cell>
          <cell r="E208" t="str">
            <v>0079632006a</v>
          </cell>
          <cell r="F208">
            <v>38868</v>
          </cell>
          <cell r="G208">
            <v>41</v>
          </cell>
          <cell r="H208" t="str">
            <v>NOTARIADO</v>
          </cell>
          <cell r="I208" t="str">
            <v>Se rechaza de plano la acción.</v>
          </cell>
          <cell r="J208" t="str">
            <v>RP</v>
          </cell>
          <cell r="K208" t="str">
            <v>INADMISIBLE</v>
          </cell>
          <cell r="L208" t="str">
            <v>Física</v>
          </cell>
          <cell r="M208">
            <v>1</v>
          </cell>
          <cell r="N208" t="str">
            <v>San José</v>
          </cell>
          <cell r="O208" t="str">
            <v>Masculino</v>
          </cell>
          <cell r="P208" t="str">
            <v>Persona</v>
          </cell>
          <cell r="Q208">
            <v>1</v>
          </cell>
          <cell r="R208">
            <v>0</v>
          </cell>
          <cell r="S208" t="str">
            <v>Nacional</v>
          </cell>
          <cell r="T208" t="str">
            <v>Casado</v>
          </cell>
          <cell r="U208" t="str">
            <v>Abogado</v>
          </cell>
          <cell r="V208" t="str">
            <v>Mayor</v>
          </cell>
          <cell r="W208" t="str">
            <v>Ley</v>
          </cell>
          <cell r="X208" t="str">
            <v>Ley 7764 Código Notarial</v>
          </cell>
          <cell r="Y208" t="str">
            <v xml:space="preserve">artículo 158 </v>
          </cell>
          <cell r="Z208" t="str">
            <v>ND</v>
          </cell>
          <cell r="AA208" t="str">
            <v>NO</v>
          </cell>
          <cell r="AB208" t="str">
            <v>AVCM</v>
          </cell>
          <cell r="AC208">
            <v>0</v>
          </cell>
          <cell r="AD208">
            <v>7</v>
          </cell>
          <cell r="AE208">
            <v>0</v>
          </cell>
          <cell r="AF208">
            <v>0</v>
          </cell>
          <cell r="AG208">
            <v>1</v>
          </cell>
          <cell r="AH208">
            <v>0</v>
          </cell>
          <cell r="AI208">
            <v>7</v>
          </cell>
          <cell r="AJ208">
            <v>0</v>
          </cell>
          <cell r="AK208">
            <v>0</v>
          </cell>
          <cell r="AS208" t="str">
            <v>AVCM</v>
          </cell>
          <cell r="AT208" t="str">
            <v>LPMM</v>
          </cell>
          <cell r="AU208" t="str">
            <v>AVB</v>
          </cell>
          <cell r="AV208" t="str">
            <v>GAS</v>
          </cell>
          <cell r="AW208" t="str">
            <v>EJL</v>
          </cell>
          <cell r="AX208" t="str">
            <v>JLMQ</v>
          </cell>
          <cell r="AY208" t="str">
            <v>HGQ</v>
          </cell>
          <cell r="BC208" t="str">
            <v>diferente</v>
          </cell>
          <cell r="BD208" t="str">
            <v>igual</v>
          </cell>
          <cell r="BE208">
            <v>0</v>
          </cell>
          <cell r="BF208">
            <v>0</v>
          </cell>
          <cell r="BG208" t="str">
            <v>NO</v>
          </cell>
          <cell r="BL208" t="str">
            <v xml:space="preserve">NO </v>
          </cell>
          <cell r="BU208" t="str">
            <v>JLMQ</v>
          </cell>
          <cell r="BV208" t="str">
            <v>HGQ</v>
          </cell>
        </row>
        <row r="209">
          <cell r="A209" t="str">
            <v>080142060007CO</v>
          </cell>
          <cell r="B209">
            <v>39742</v>
          </cell>
          <cell r="C209">
            <v>2008</v>
          </cell>
          <cell r="D209">
            <v>2008</v>
          </cell>
          <cell r="E209" t="str">
            <v>0185742008a</v>
          </cell>
          <cell r="F209">
            <v>39799</v>
          </cell>
          <cell r="G209">
            <v>57</v>
          </cell>
          <cell r="H209" t="str">
            <v>PODER EJECUTIVO</v>
          </cell>
          <cell r="I209" t="str">
            <v xml:space="preserve">Se rechaza por el fondo la acción. 
</v>
          </cell>
          <cell r="J209" t="str">
            <v>RF</v>
          </cell>
          <cell r="K209" t="str">
            <v>FONDO</v>
          </cell>
          <cell r="L209" t="str">
            <v>Jurídica</v>
          </cell>
          <cell r="M209">
            <v>1</v>
          </cell>
          <cell r="N209" t="str">
            <v>ND</v>
          </cell>
          <cell r="O209" t="str">
            <v>Empresa privada</v>
          </cell>
          <cell r="P209" t="str">
            <v>Empresa privada</v>
          </cell>
          <cell r="Q209">
            <v>99</v>
          </cell>
          <cell r="R209">
            <v>99</v>
          </cell>
          <cell r="S209" t="str">
            <v>ND</v>
          </cell>
          <cell r="T209" t="str">
            <v>ND</v>
          </cell>
          <cell r="U209" t="str">
            <v>ND</v>
          </cell>
          <cell r="V209" t="str">
            <v>ND</v>
          </cell>
          <cell r="W209" t="str">
            <v>Ley</v>
          </cell>
          <cell r="X209" t="str">
            <v>Ley 17 Constitutiva de la Caja Costarricense de Seguro Social</v>
          </cell>
          <cell r="Y209" t="str">
            <v xml:space="preserve">artículo 53 párrafo 2 </v>
          </cell>
          <cell r="Z209" t="str">
            <v>ND</v>
          </cell>
          <cell r="AA209" t="str">
            <v>NO</v>
          </cell>
          <cell r="AB209" t="str">
            <v>AVCM</v>
          </cell>
          <cell r="AC209">
            <v>7</v>
          </cell>
          <cell r="AD209">
            <v>0</v>
          </cell>
          <cell r="AE209">
            <v>0</v>
          </cell>
          <cell r="AF209">
            <v>1</v>
          </cell>
          <cell r="AG209">
            <v>0</v>
          </cell>
          <cell r="AH209">
            <v>0</v>
          </cell>
          <cell r="AI209">
            <v>7</v>
          </cell>
          <cell r="AJ209">
            <v>0</v>
          </cell>
          <cell r="AK209">
            <v>0</v>
          </cell>
          <cell r="AL209" t="str">
            <v>AVCM</v>
          </cell>
          <cell r="AM209" t="str">
            <v>LPMM</v>
          </cell>
          <cell r="AN209" t="str">
            <v>AVB</v>
          </cell>
          <cell r="AO209" t="str">
            <v>GAS</v>
          </cell>
          <cell r="AP209" t="str">
            <v>EJL</v>
          </cell>
          <cell r="AQ209" t="str">
            <v>FCC</v>
          </cell>
          <cell r="AR209" t="str">
            <v>RMAG</v>
          </cell>
          <cell r="AS209">
            <v>0</v>
          </cell>
          <cell r="AT209">
            <v>0</v>
          </cell>
          <cell r="AU209">
            <v>0</v>
          </cell>
          <cell r="AV209">
            <v>0</v>
          </cell>
          <cell r="AW209">
            <v>0</v>
          </cell>
          <cell r="AX209">
            <v>0</v>
          </cell>
          <cell r="AY209">
            <v>0</v>
          </cell>
          <cell r="BC209" t="str">
            <v>igual</v>
          </cell>
          <cell r="BD209" t="str">
            <v>diferente</v>
          </cell>
          <cell r="BE209">
            <v>0</v>
          </cell>
          <cell r="BF209">
            <v>0</v>
          </cell>
          <cell r="BG209" t="str">
            <v>NO</v>
          </cell>
          <cell r="BL209" t="str">
            <v xml:space="preserve">NO </v>
          </cell>
          <cell r="BU209" t="str">
            <v>RMAG</v>
          </cell>
          <cell r="BV209">
            <v>0</v>
          </cell>
        </row>
        <row r="210">
          <cell r="A210" t="str">
            <v>060045680007CO</v>
          </cell>
          <cell r="B210">
            <v>38831</v>
          </cell>
          <cell r="C210">
            <v>2006</v>
          </cell>
          <cell r="D210">
            <v>2006</v>
          </cell>
          <cell r="E210" t="str">
            <v>0079622006a</v>
          </cell>
          <cell r="F210">
            <v>38868</v>
          </cell>
          <cell r="G210">
            <v>37</v>
          </cell>
          <cell r="H210" t="str">
            <v>PODER JUDICIAL</v>
          </cell>
          <cell r="I210" t="str">
            <v>Se rechaza de plano la acción.</v>
          </cell>
          <cell r="J210" t="str">
            <v>RP</v>
          </cell>
          <cell r="K210" t="str">
            <v>INADMISIBLE</v>
          </cell>
          <cell r="L210" t="str">
            <v>Jurídica</v>
          </cell>
          <cell r="M210">
            <v>1</v>
          </cell>
          <cell r="N210" t="str">
            <v>ND</v>
          </cell>
          <cell r="O210" t="str">
            <v>Empresa privada</v>
          </cell>
          <cell r="P210" t="str">
            <v>Empresa privada</v>
          </cell>
          <cell r="Q210">
            <v>99</v>
          </cell>
          <cell r="R210">
            <v>99</v>
          </cell>
          <cell r="S210" t="str">
            <v>ND</v>
          </cell>
          <cell r="T210" t="str">
            <v>ND</v>
          </cell>
          <cell r="U210" t="str">
            <v>ND</v>
          </cell>
          <cell r="V210" t="str">
            <v>ND</v>
          </cell>
          <cell r="W210" t="str">
            <v>Sentencia</v>
          </cell>
          <cell r="X210" t="str">
            <v>Jurisprudencia de la Sala Primera de la Corte Suprema de Justicia</v>
          </cell>
          <cell r="Y210" t="str">
            <v>Sentencia 182-del F-91 16-10-1991</v>
          </cell>
          <cell r="Z210" t="str">
            <v>ND</v>
          </cell>
          <cell r="AA210" t="str">
            <v>NO</v>
          </cell>
          <cell r="AB210" t="str">
            <v>AVCM</v>
          </cell>
          <cell r="AC210">
            <v>0</v>
          </cell>
          <cell r="AD210">
            <v>7</v>
          </cell>
          <cell r="AE210">
            <v>0</v>
          </cell>
          <cell r="AF210">
            <v>0</v>
          </cell>
          <cell r="AG210">
            <v>1</v>
          </cell>
          <cell r="AH210">
            <v>0</v>
          </cell>
          <cell r="AI210">
            <v>7</v>
          </cell>
          <cell r="AJ210">
            <v>0</v>
          </cell>
          <cell r="AK210">
            <v>0</v>
          </cell>
          <cell r="AS210" t="str">
            <v>AVCM</v>
          </cell>
          <cell r="AT210" t="str">
            <v>LPMM</v>
          </cell>
          <cell r="AU210" t="str">
            <v>AVB</v>
          </cell>
          <cell r="AV210" t="str">
            <v>GAS</v>
          </cell>
          <cell r="AW210" t="str">
            <v>EJL</v>
          </cell>
          <cell r="AX210" t="str">
            <v>JLMQ</v>
          </cell>
          <cell r="AY210" t="str">
            <v>HGQ</v>
          </cell>
          <cell r="BC210" t="str">
            <v>diferente</v>
          </cell>
          <cell r="BD210" t="str">
            <v>igual</v>
          </cell>
          <cell r="BE210">
            <v>0</v>
          </cell>
          <cell r="BF210">
            <v>0</v>
          </cell>
          <cell r="BG210" t="str">
            <v>NO</v>
          </cell>
          <cell r="BL210" t="str">
            <v xml:space="preserve">NO </v>
          </cell>
          <cell r="BU210" t="str">
            <v>JLMQ</v>
          </cell>
          <cell r="BV210" t="str">
            <v>HGQ</v>
          </cell>
        </row>
        <row r="211">
          <cell r="A211" t="str">
            <v>060046580007CO</v>
          </cell>
          <cell r="B211">
            <v>38832</v>
          </cell>
          <cell r="C211">
            <v>2006</v>
          </cell>
          <cell r="D211">
            <v>2006</v>
          </cell>
          <cell r="E211" t="str">
            <v>0067372006a</v>
          </cell>
          <cell r="F211">
            <v>38854</v>
          </cell>
          <cell r="G211">
            <v>22</v>
          </cell>
          <cell r="H211" t="str">
            <v>COMERCIO</v>
          </cell>
          <cell r="I211" t="str">
            <v>Se rechaza por el fondo la acción.</v>
          </cell>
          <cell r="J211" t="str">
            <v>RF</v>
          </cell>
          <cell r="K211" t="str">
            <v>FONDO</v>
          </cell>
          <cell r="L211" t="str">
            <v>Jurídica</v>
          </cell>
          <cell r="M211">
            <v>1</v>
          </cell>
          <cell r="N211" t="str">
            <v>ND</v>
          </cell>
          <cell r="O211" t="str">
            <v>Empresa privada</v>
          </cell>
          <cell r="P211" t="str">
            <v>Empresa privada</v>
          </cell>
          <cell r="Q211">
            <v>99</v>
          </cell>
          <cell r="R211">
            <v>99</v>
          </cell>
          <cell r="S211" t="str">
            <v>ND</v>
          </cell>
          <cell r="T211" t="str">
            <v>ND</v>
          </cell>
          <cell r="U211" t="str">
            <v>ND</v>
          </cell>
          <cell r="V211" t="str">
            <v>ND</v>
          </cell>
          <cell r="W211" t="str">
            <v>Decreto Ejecutivo</v>
          </cell>
          <cell r="X211" t="str">
            <v>Decreto Ejecutivo 8722-G Reglamento de Máquinas para Juegos</v>
          </cell>
          <cell r="Y211" t="str">
            <v>artículos 3, 4 y 5</v>
          </cell>
          <cell r="Z211" t="str">
            <v>ND</v>
          </cell>
          <cell r="AA211" t="str">
            <v>NO</v>
          </cell>
          <cell r="AB211" t="str">
            <v>LFSC</v>
          </cell>
          <cell r="AC211">
            <v>7</v>
          </cell>
          <cell r="AD211">
            <v>0</v>
          </cell>
          <cell r="AE211">
            <v>0</v>
          </cell>
          <cell r="AF211">
            <v>1</v>
          </cell>
          <cell r="AG211">
            <v>0</v>
          </cell>
          <cell r="AH211">
            <v>0</v>
          </cell>
          <cell r="AI211">
            <v>7</v>
          </cell>
          <cell r="AJ211">
            <v>0</v>
          </cell>
          <cell r="AK211">
            <v>0</v>
          </cell>
          <cell r="AL211" t="str">
            <v>LFSC</v>
          </cell>
          <cell r="AM211" t="str">
            <v>LPMM</v>
          </cell>
          <cell r="AN211" t="str">
            <v>AVCM</v>
          </cell>
          <cell r="AO211" t="str">
            <v>AVB</v>
          </cell>
          <cell r="AP211" t="str">
            <v>GAS</v>
          </cell>
          <cell r="AQ211" t="str">
            <v>EJL</v>
          </cell>
          <cell r="AR211" t="str">
            <v>FCC</v>
          </cell>
          <cell r="AS211">
            <v>0</v>
          </cell>
          <cell r="AT211">
            <v>0</v>
          </cell>
          <cell r="AU211">
            <v>0</v>
          </cell>
          <cell r="AV211">
            <v>0</v>
          </cell>
          <cell r="AW211">
            <v>0</v>
          </cell>
          <cell r="AX211">
            <v>0</v>
          </cell>
          <cell r="AY211">
            <v>0</v>
          </cell>
          <cell r="BC211" t="str">
            <v>igual</v>
          </cell>
          <cell r="BD211" t="str">
            <v>diferente</v>
          </cell>
          <cell r="BE211">
            <v>0</v>
          </cell>
          <cell r="BF211">
            <v>0</v>
          </cell>
          <cell r="BG211" t="str">
            <v>NO</v>
          </cell>
          <cell r="BL211" t="str">
            <v xml:space="preserve">NO </v>
          </cell>
          <cell r="BU211">
            <v>0</v>
          </cell>
        </row>
        <row r="212">
          <cell r="A212" t="str">
            <v>060046680007CO</v>
          </cell>
          <cell r="B212">
            <v>38832</v>
          </cell>
          <cell r="C212">
            <v>2006</v>
          </cell>
          <cell r="D212">
            <v>2006</v>
          </cell>
          <cell r="E212" t="str">
            <v>0063432006a</v>
          </cell>
          <cell r="F212">
            <v>38847</v>
          </cell>
          <cell r="G212">
            <v>15</v>
          </cell>
          <cell r="H212" t="str">
            <v>PODER JUDICIAL</v>
          </cell>
          <cell r="I212" t="str">
            <v>Se rechaza de plano la acción.</v>
          </cell>
          <cell r="J212" t="str">
            <v>RP</v>
          </cell>
          <cell r="K212" t="str">
            <v>INADMISIBLE</v>
          </cell>
          <cell r="L212" t="str">
            <v>Física</v>
          </cell>
          <cell r="M212">
            <v>1</v>
          </cell>
          <cell r="N212" t="str">
            <v>Cartago</v>
          </cell>
          <cell r="O212" t="str">
            <v>Masculino</v>
          </cell>
          <cell r="P212" t="str">
            <v>Persona</v>
          </cell>
          <cell r="Q212">
            <v>1</v>
          </cell>
          <cell r="R212">
            <v>0</v>
          </cell>
          <cell r="S212" t="str">
            <v>Nacional</v>
          </cell>
          <cell r="T212" t="str">
            <v>Casado</v>
          </cell>
          <cell r="U212" t="str">
            <v>Empresario</v>
          </cell>
          <cell r="V212" t="str">
            <v>Mayor</v>
          </cell>
          <cell r="W212" t="str">
            <v>Ley</v>
          </cell>
          <cell r="X212" t="str">
            <v>Ley 7130 Código Procesal Civil</v>
          </cell>
          <cell r="Y212" t="str">
            <v xml:space="preserve">incisos 2) y 4) del artículo 584 </v>
          </cell>
          <cell r="Z212" t="str">
            <v>ND</v>
          </cell>
          <cell r="AA212" t="str">
            <v>NO</v>
          </cell>
          <cell r="AB212" t="str">
            <v>LFSC</v>
          </cell>
          <cell r="AC212">
            <v>0</v>
          </cell>
          <cell r="AD212">
            <v>7</v>
          </cell>
          <cell r="AE212">
            <v>0</v>
          </cell>
          <cell r="AF212">
            <v>0</v>
          </cell>
          <cell r="AG212">
            <v>1</v>
          </cell>
          <cell r="AH212">
            <v>0</v>
          </cell>
          <cell r="AI212">
            <v>7</v>
          </cell>
          <cell r="AJ212">
            <v>0</v>
          </cell>
          <cell r="AK212">
            <v>0</v>
          </cell>
          <cell r="AS212" t="str">
            <v>LFSC</v>
          </cell>
          <cell r="AT212" t="str">
            <v>LPMM</v>
          </cell>
          <cell r="AU212" t="str">
            <v>AVCM</v>
          </cell>
          <cell r="AV212" t="str">
            <v>AVB</v>
          </cell>
          <cell r="AW212" t="str">
            <v>GAS</v>
          </cell>
          <cell r="AX212" t="str">
            <v>JAG</v>
          </cell>
          <cell r="AY212" t="str">
            <v>FCC</v>
          </cell>
          <cell r="BC212" t="str">
            <v>diferente</v>
          </cell>
          <cell r="BD212" t="str">
            <v>igual</v>
          </cell>
          <cell r="BE212">
            <v>0</v>
          </cell>
          <cell r="BF212">
            <v>0</v>
          </cell>
          <cell r="BG212" t="str">
            <v>NO</v>
          </cell>
          <cell r="BL212" t="str">
            <v xml:space="preserve">NO </v>
          </cell>
          <cell r="BU212" t="str">
            <v>JAG</v>
          </cell>
        </row>
        <row r="213">
          <cell r="A213" t="str">
            <v>060053680007CO</v>
          </cell>
          <cell r="B213">
            <v>38841</v>
          </cell>
          <cell r="C213">
            <v>2006</v>
          </cell>
          <cell r="D213">
            <v>2006</v>
          </cell>
          <cell r="E213" t="str">
            <v>0095732006a</v>
          </cell>
          <cell r="F213">
            <v>38903</v>
          </cell>
          <cell r="G213">
            <v>62</v>
          </cell>
          <cell r="H213" t="str">
            <v>PENAL</v>
          </cell>
          <cell r="I213" t="str">
            <v>Se rechaza de plano la acción.</v>
          </cell>
          <cell r="J213" t="str">
            <v>RP</v>
          </cell>
          <cell r="K213" t="str">
            <v>INADMISIBLE</v>
          </cell>
          <cell r="L213" t="str">
            <v>Física</v>
          </cell>
          <cell r="M213">
            <v>1</v>
          </cell>
          <cell r="N213" t="str">
            <v>ND</v>
          </cell>
          <cell r="O213" t="str">
            <v>Masculino</v>
          </cell>
          <cell r="P213" t="str">
            <v>Persona</v>
          </cell>
          <cell r="Q213">
            <v>1</v>
          </cell>
          <cell r="R213">
            <v>0</v>
          </cell>
          <cell r="S213" t="str">
            <v>Nacional</v>
          </cell>
          <cell r="T213" t="str">
            <v>Casado</v>
          </cell>
          <cell r="U213" t="str">
            <v>Profesional de la salud</v>
          </cell>
          <cell r="V213" t="str">
            <v>Mayor</v>
          </cell>
          <cell r="W213" t="str">
            <v>Sentencia</v>
          </cell>
          <cell r="X213" t="str">
            <v>jurisprudencia del Tribunal Penal del I Circuito Judicial de San José relativa a la aplicación del artículo 17, párrafo cuarto, del Código Procesal Penal</v>
          </cell>
          <cell r="Y213" t="str">
            <v>ND</v>
          </cell>
          <cell r="Z213" t="str">
            <v>ND</v>
          </cell>
          <cell r="AA213" t="str">
            <v>NO</v>
          </cell>
          <cell r="AB213" t="str">
            <v>LFSC</v>
          </cell>
          <cell r="AC213">
            <v>0</v>
          </cell>
          <cell r="AD213">
            <v>7</v>
          </cell>
          <cell r="AE213">
            <v>0</v>
          </cell>
          <cell r="AF213">
            <v>0</v>
          </cell>
          <cell r="AG213">
            <v>1</v>
          </cell>
          <cell r="AH213">
            <v>0</v>
          </cell>
          <cell r="AI213">
            <v>7</v>
          </cell>
          <cell r="AJ213">
            <v>0</v>
          </cell>
          <cell r="AK213">
            <v>0</v>
          </cell>
          <cell r="AS213" t="str">
            <v>LFSC</v>
          </cell>
          <cell r="AT213" t="str">
            <v>LPMM</v>
          </cell>
          <cell r="AU213" t="str">
            <v>AVCM</v>
          </cell>
          <cell r="AV213" t="str">
            <v>AVB</v>
          </cell>
          <cell r="AW213" t="str">
            <v>GAS</v>
          </cell>
          <cell r="AX213" t="str">
            <v>JAG</v>
          </cell>
          <cell r="AY213" t="str">
            <v>FCC</v>
          </cell>
          <cell r="BC213" t="str">
            <v>diferente</v>
          </cell>
          <cell r="BD213" t="str">
            <v>igual</v>
          </cell>
          <cell r="BE213">
            <v>0</v>
          </cell>
          <cell r="BF213">
            <v>0</v>
          </cell>
          <cell r="BG213" t="str">
            <v>NO</v>
          </cell>
          <cell r="BL213" t="str">
            <v xml:space="preserve">NO </v>
          </cell>
          <cell r="BU213" t="str">
            <v>JAG</v>
          </cell>
          <cell r="BV213">
            <v>0</v>
          </cell>
        </row>
        <row r="214">
          <cell r="A214" t="str">
            <v>060054380007CO</v>
          </cell>
          <cell r="B214">
            <v>38842</v>
          </cell>
          <cell r="C214">
            <v>2006</v>
          </cell>
          <cell r="D214">
            <v>2006</v>
          </cell>
          <cell r="E214" t="str">
            <v>0084922006a</v>
          </cell>
          <cell r="F214">
            <v>38882</v>
          </cell>
          <cell r="G214">
            <v>40</v>
          </cell>
          <cell r="H214" t="str">
            <v>FAMILIA</v>
          </cell>
          <cell r="I214" t="str">
            <v>Se rechaza de plano la acción.</v>
          </cell>
          <cell r="J214" t="str">
            <v>RP</v>
          </cell>
          <cell r="K214" t="str">
            <v>INADMISIBLE</v>
          </cell>
          <cell r="L214" t="str">
            <v>Física</v>
          </cell>
          <cell r="M214">
            <v>1</v>
          </cell>
          <cell r="N214" t="str">
            <v>Heredia</v>
          </cell>
          <cell r="O214" t="str">
            <v>Masculino</v>
          </cell>
          <cell r="P214" t="str">
            <v>Persona</v>
          </cell>
          <cell r="Q214">
            <v>1</v>
          </cell>
          <cell r="R214">
            <v>0</v>
          </cell>
          <cell r="S214" t="str">
            <v>Nacional</v>
          </cell>
          <cell r="T214" t="str">
            <v>Casado</v>
          </cell>
          <cell r="U214" t="str">
            <v>Estudiante</v>
          </cell>
          <cell r="V214" t="str">
            <v>Mayor</v>
          </cell>
          <cell r="W214" t="str">
            <v>Ley</v>
          </cell>
          <cell r="X214" t="str">
            <v>Ley 5476 Código de Familia</v>
          </cell>
          <cell r="Y214" t="str">
            <v xml:space="preserve">artículo 60 </v>
          </cell>
          <cell r="Z214" t="str">
            <v>ND</v>
          </cell>
          <cell r="AA214" t="str">
            <v>NO</v>
          </cell>
          <cell r="AB214" t="str">
            <v>AVCM</v>
          </cell>
          <cell r="AC214">
            <v>0</v>
          </cell>
          <cell r="AD214">
            <v>7</v>
          </cell>
          <cell r="AE214">
            <v>0</v>
          </cell>
          <cell r="AF214">
            <v>0</v>
          </cell>
          <cell r="AG214">
            <v>1</v>
          </cell>
          <cell r="AH214">
            <v>0</v>
          </cell>
          <cell r="AI214">
            <v>7</v>
          </cell>
          <cell r="AJ214">
            <v>0</v>
          </cell>
          <cell r="AK214">
            <v>0</v>
          </cell>
          <cell r="AS214" t="str">
            <v>AVCM</v>
          </cell>
          <cell r="AT214" t="str">
            <v>LPMM</v>
          </cell>
          <cell r="AU214" t="str">
            <v>EJL</v>
          </cell>
          <cell r="AV214" t="str">
            <v>AVB</v>
          </cell>
          <cell r="AW214" t="str">
            <v>GAS</v>
          </cell>
          <cell r="AX214" t="str">
            <v>AGV</v>
          </cell>
          <cell r="AY214" t="str">
            <v>FCC</v>
          </cell>
          <cell r="BC214" t="str">
            <v>diferente</v>
          </cell>
          <cell r="BD214" t="str">
            <v>igual</v>
          </cell>
          <cell r="BE214">
            <v>0</v>
          </cell>
          <cell r="BF214">
            <v>0</v>
          </cell>
          <cell r="BG214" t="str">
            <v>NO</v>
          </cell>
          <cell r="BL214" t="str">
            <v xml:space="preserve">NO </v>
          </cell>
          <cell r="BU214" t="str">
            <v>AGV</v>
          </cell>
          <cell r="BV214">
            <v>0</v>
          </cell>
          <cell r="BW214">
            <v>0</v>
          </cell>
        </row>
        <row r="215">
          <cell r="A215" t="str">
            <v>060054420007CO</v>
          </cell>
          <cell r="B215">
            <v>38842</v>
          </cell>
          <cell r="C215">
            <v>2006</v>
          </cell>
          <cell r="D215">
            <v>2006</v>
          </cell>
          <cell r="E215" t="str">
            <v>0079642006a</v>
          </cell>
          <cell r="F215">
            <v>38868</v>
          </cell>
          <cell r="G215">
            <v>26</v>
          </cell>
          <cell r="H215" t="str">
            <v>PODER JUDICIAL</v>
          </cell>
          <cell r="I215" t="str">
            <v>Se rechaza por el fondo la acción.</v>
          </cell>
          <cell r="J215" t="str">
            <v>RF</v>
          </cell>
          <cell r="K215" t="str">
            <v>FONDO</v>
          </cell>
          <cell r="L215" t="str">
            <v>Jurídica</v>
          </cell>
          <cell r="M215">
            <v>1</v>
          </cell>
          <cell r="N215" t="str">
            <v>ND</v>
          </cell>
          <cell r="O215" t="str">
            <v>Empresa privada</v>
          </cell>
          <cell r="P215" t="str">
            <v>Empresa privada</v>
          </cell>
          <cell r="Q215">
            <v>99</v>
          </cell>
          <cell r="R215">
            <v>99</v>
          </cell>
          <cell r="S215" t="str">
            <v>ND</v>
          </cell>
          <cell r="T215" t="str">
            <v>ND</v>
          </cell>
          <cell r="U215" t="str">
            <v>ND</v>
          </cell>
          <cell r="V215" t="str">
            <v>ND</v>
          </cell>
          <cell r="W215" t="str">
            <v>Ley</v>
          </cell>
          <cell r="X215" t="str">
            <v>Ley 7130 Código Procesal Civil</v>
          </cell>
          <cell r="Y215" t="str">
            <v xml:space="preserve">artículo 329 </v>
          </cell>
          <cell r="Z215" t="str">
            <v>ND</v>
          </cell>
          <cell r="AA215" t="str">
            <v>NO</v>
          </cell>
          <cell r="AB215" t="str">
            <v>AVCM</v>
          </cell>
          <cell r="AC215">
            <v>7</v>
          </cell>
          <cell r="AD215">
            <v>0</v>
          </cell>
          <cell r="AE215">
            <v>0</v>
          </cell>
          <cell r="AF215">
            <v>1</v>
          </cell>
          <cell r="AG215">
            <v>0</v>
          </cell>
          <cell r="AH215">
            <v>0</v>
          </cell>
          <cell r="AI215">
            <v>7</v>
          </cell>
          <cell r="AJ215">
            <v>0</v>
          </cell>
          <cell r="AK215">
            <v>0</v>
          </cell>
          <cell r="AL215" t="str">
            <v>AVCM</v>
          </cell>
          <cell r="AM215" t="str">
            <v>LPMM</v>
          </cell>
          <cell r="AN215" t="str">
            <v>AVB</v>
          </cell>
          <cell r="AO215" t="str">
            <v>GAS</v>
          </cell>
          <cell r="AP215" t="str">
            <v>EJL</v>
          </cell>
          <cell r="AQ215" t="str">
            <v>JLMQ</v>
          </cell>
          <cell r="AR215" t="str">
            <v>HGQ</v>
          </cell>
          <cell r="AS215">
            <v>0</v>
          </cell>
          <cell r="AT215">
            <v>0</v>
          </cell>
          <cell r="AU215">
            <v>0</v>
          </cell>
          <cell r="AV215">
            <v>0</v>
          </cell>
          <cell r="AW215">
            <v>0</v>
          </cell>
          <cell r="AX215">
            <v>0</v>
          </cell>
          <cell r="AY215">
            <v>0</v>
          </cell>
          <cell r="BC215" t="str">
            <v>igual</v>
          </cell>
          <cell r="BD215" t="str">
            <v>diferente</v>
          </cell>
          <cell r="BE215">
            <v>0</v>
          </cell>
          <cell r="BF215">
            <v>0</v>
          </cell>
          <cell r="BG215" t="str">
            <v>NO</v>
          </cell>
          <cell r="BL215" t="str">
            <v xml:space="preserve">NO </v>
          </cell>
          <cell r="BU215" t="str">
            <v>JLMQ</v>
          </cell>
          <cell r="BV215" t="str">
            <v>HGQ</v>
          </cell>
        </row>
        <row r="216">
          <cell r="A216" t="str">
            <v>060056090007CO</v>
          </cell>
          <cell r="B216">
            <v>38848</v>
          </cell>
          <cell r="C216">
            <v>2006</v>
          </cell>
          <cell r="D216">
            <v>2006</v>
          </cell>
          <cell r="E216" t="str">
            <v>0101022006a</v>
          </cell>
          <cell r="F216">
            <v>38910</v>
          </cell>
          <cell r="G216">
            <v>62</v>
          </cell>
          <cell r="H216" t="str">
            <v>MUNICIPALIDAD</v>
          </cell>
          <cell r="I216" t="str">
            <v xml:space="preserve">Se rechaza por el fondo la acción.-
El Magistrado Sosto salva el voto y ordena dar curso en cuanto al artículo 3 del Reglamento impugnado.-
</v>
          </cell>
          <cell r="J216" t="str">
            <v>RF</v>
          </cell>
          <cell r="K216" t="str">
            <v>FONDO</v>
          </cell>
          <cell r="L216" t="str">
            <v>Física</v>
          </cell>
          <cell r="M216">
            <v>1</v>
          </cell>
          <cell r="N216" t="str">
            <v>ND</v>
          </cell>
          <cell r="O216" t="str">
            <v>Masculino</v>
          </cell>
          <cell r="P216" t="str">
            <v>Persona</v>
          </cell>
          <cell r="Q216">
            <v>1</v>
          </cell>
          <cell r="R216">
            <v>0</v>
          </cell>
          <cell r="S216" t="str">
            <v>ND</v>
          </cell>
          <cell r="T216" t="str">
            <v>ND</v>
          </cell>
          <cell r="U216" t="str">
            <v>ND</v>
          </cell>
          <cell r="V216" t="str">
            <v>ND</v>
          </cell>
          <cell r="W216" t="str">
            <v>Acto administrativo</v>
          </cell>
          <cell r="X216" t="str">
            <v>Reglamento sobre la cancelación o anulación de credenciales municipales</v>
          </cell>
          <cell r="Y216" t="str">
            <v>Toda la norma</v>
          </cell>
          <cell r="Z216" t="str">
            <v>Resolución 1276-M-2006 del Tribunal Supremo de Elecciones del 5/04/2006</v>
          </cell>
          <cell r="AA216" t="str">
            <v>NO</v>
          </cell>
          <cell r="AB216" t="str">
            <v>AVCM</v>
          </cell>
          <cell r="AC216">
            <v>6</v>
          </cell>
          <cell r="AD216">
            <v>0</v>
          </cell>
          <cell r="AE216">
            <v>1</v>
          </cell>
          <cell r="AF216">
            <v>1</v>
          </cell>
          <cell r="AG216">
            <v>0</v>
          </cell>
          <cell r="AH216">
            <v>1</v>
          </cell>
          <cell r="AI216">
            <v>7</v>
          </cell>
          <cell r="AJ216">
            <v>1</v>
          </cell>
          <cell r="AK216">
            <v>0</v>
          </cell>
          <cell r="AL216" t="str">
            <v>AVCM</v>
          </cell>
          <cell r="AM216" t="str">
            <v>LPMM</v>
          </cell>
          <cell r="AN216" t="str">
            <v>AVB</v>
          </cell>
          <cell r="AO216" t="str">
            <v>FCC</v>
          </cell>
          <cell r="AP216" t="str">
            <v>GCM</v>
          </cell>
          <cell r="AQ216" t="str">
            <v>JAG</v>
          </cell>
          <cell r="AS216">
            <v>0</v>
          </cell>
          <cell r="AT216">
            <v>0</v>
          </cell>
          <cell r="AU216">
            <v>0</v>
          </cell>
          <cell r="AV216">
            <v>0</v>
          </cell>
          <cell r="AW216">
            <v>0</v>
          </cell>
          <cell r="AX216">
            <v>0</v>
          </cell>
          <cell r="AY216">
            <v>0</v>
          </cell>
          <cell r="AZ216" t="str">
            <v>FSL</v>
          </cell>
          <cell r="BC216" t="str">
            <v>igual</v>
          </cell>
          <cell r="BD216" t="str">
            <v>diferente</v>
          </cell>
          <cell r="BE216">
            <v>0</v>
          </cell>
          <cell r="BF216">
            <v>0</v>
          </cell>
          <cell r="BG216" t="str">
            <v>SI</v>
          </cell>
          <cell r="BH216">
            <v>1</v>
          </cell>
          <cell r="BI216" t="str">
            <v>FSL</v>
          </cell>
          <cell r="BL216" t="str">
            <v xml:space="preserve">NO </v>
          </cell>
          <cell r="BU216" t="str">
            <v>GCM</v>
          </cell>
          <cell r="BV216" t="str">
            <v>JAG</v>
          </cell>
          <cell r="BW216" t="str">
            <v>FSL</v>
          </cell>
        </row>
        <row r="217">
          <cell r="A217" t="str">
            <v>060056140007CO</v>
          </cell>
          <cell r="B217">
            <v>38848</v>
          </cell>
          <cell r="C217">
            <v>2006</v>
          </cell>
          <cell r="D217">
            <v>2006</v>
          </cell>
          <cell r="E217" t="str">
            <v>0154902006a</v>
          </cell>
          <cell r="F217">
            <v>39015</v>
          </cell>
          <cell r="G217">
            <v>167</v>
          </cell>
          <cell r="H217" t="str">
            <v>FINANCIERO</v>
          </cell>
          <cell r="I217" t="str">
            <v xml:space="preserve">Se rechaza por el fondo la acción.-
Los Magistrados Mora, Armijo y Abdelnour salvan el voto y disponen darle curso a esta acción.-
</v>
          </cell>
          <cell r="J217" t="str">
            <v>RF</v>
          </cell>
          <cell r="K217" t="str">
            <v>FONDO</v>
          </cell>
          <cell r="L217" t="str">
            <v>Jurídica</v>
          </cell>
          <cell r="M217">
            <v>1</v>
          </cell>
          <cell r="N217" t="str">
            <v>ND</v>
          </cell>
          <cell r="O217" t="str">
            <v>ND</v>
          </cell>
          <cell r="P217" t="str">
            <v>ND</v>
          </cell>
          <cell r="Q217">
            <v>99</v>
          </cell>
          <cell r="R217">
            <v>99</v>
          </cell>
          <cell r="S217" t="str">
            <v>ND</v>
          </cell>
          <cell r="T217" t="str">
            <v>ND</v>
          </cell>
          <cell r="U217" t="str">
            <v>ND</v>
          </cell>
          <cell r="V217" t="str">
            <v>ND</v>
          </cell>
          <cell r="W217" t="str">
            <v>Ley</v>
          </cell>
          <cell r="X217" t="str">
            <v xml:space="preserve">Ley 7732 Reguladora del Mercado de Valores  </v>
          </cell>
          <cell r="Y217" t="str">
            <v xml:space="preserve">artículo 161 </v>
          </cell>
          <cell r="Z217" t="str">
            <v>ND</v>
          </cell>
          <cell r="AA217" t="str">
            <v>NO</v>
          </cell>
          <cell r="AB217" t="str">
            <v>LFSC</v>
          </cell>
          <cell r="AC217">
            <v>4</v>
          </cell>
          <cell r="AD217">
            <v>0</v>
          </cell>
          <cell r="AE217">
            <v>3</v>
          </cell>
          <cell r="AF217">
            <v>1</v>
          </cell>
          <cell r="AG217">
            <v>0</v>
          </cell>
          <cell r="AH217">
            <v>1</v>
          </cell>
          <cell r="AI217">
            <v>7</v>
          </cell>
          <cell r="AJ217">
            <v>3</v>
          </cell>
          <cell r="AK217">
            <v>0</v>
          </cell>
          <cell r="AL217" t="str">
            <v>LFSC</v>
          </cell>
          <cell r="AM217" t="str">
            <v>AVCM</v>
          </cell>
          <cell r="AN217" t="str">
            <v>AVB</v>
          </cell>
          <cell r="AO217" t="str">
            <v>AGV</v>
          </cell>
          <cell r="AS217">
            <v>0</v>
          </cell>
          <cell r="AT217">
            <v>0</v>
          </cell>
          <cell r="AU217">
            <v>0</v>
          </cell>
          <cell r="AV217">
            <v>0</v>
          </cell>
          <cell r="AW217">
            <v>0</v>
          </cell>
          <cell r="AZ217" t="str">
            <v>LPMM</v>
          </cell>
          <cell r="BA217" t="str">
            <v>GAS</v>
          </cell>
          <cell r="BB217" t="str">
            <v>RMAG</v>
          </cell>
          <cell r="BC217" t="str">
            <v>igual</v>
          </cell>
          <cell r="BD217" t="str">
            <v>diferente</v>
          </cell>
          <cell r="BE217">
            <v>0</v>
          </cell>
          <cell r="BF217">
            <v>0</v>
          </cell>
          <cell r="BG217" t="str">
            <v>SI</v>
          </cell>
          <cell r="BH217">
            <v>1</v>
          </cell>
          <cell r="BI217" t="str">
            <v>LPMM</v>
          </cell>
          <cell r="BJ217" t="str">
            <v>GAS</v>
          </cell>
          <cell r="BK217" t="str">
            <v>RMAG</v>
          </cell>
          <cell r="BL217" t="str">
            <v xml:space="preserve">NO </v>
          </cell>
          <cell r="BU217" t="str">
            <v>RMAG</v>
          </cell>
          <cell r="BV217" t="str">
            <v>AGV</v>
          </cell>
        </row>
        <row r="218">
          <cell r="A218" t="str">
            <v>060057580007CO</v>
          </cell>
          <cell r="B218">
            <v>38852</v>
          </cell>
          <cell r="C218">
            <v>2006</v>
          </cell>
          <cell r="D218">
            <v>2006</v>
          </cell>
          <cell r="E218" t="str">
            <v>0120142006a</v>
          </cell>
          <cell r="F218">
            <v>38945</v>
          </cell>
          <cell r="G218">
            <v>93</v>
          </cell>
          <cell r="H218" t="str">
            <v>ADMINISTRATIVO</v>
          </cell>
          <cell r="I218" t="str">
            <v>Se rechaza de plano la acción</v>
          </cell>
          <cell r="J218" t="str">
            <v>RP</v>
          </cell>
          <cell r="K218" t="str">
            <v>INADMISIBLE</v>
          </cell>
          <cell r="L218" t="str">
            <v>Jurídica</v>
          </cell>
          <cell r="M218">
            <v>1</v>
          </cell>
          <cell r="N218" t="str">
            <v>ND</v>
          </cell>
          <cell r="O218" t="str">
            <v>Empresa privada</v>
          </cell>
          <cell r="P218" t="str">
            <v>Empresa privada</v>
          </cell>
          <cell r="Q218">
            <v>99</v>
          </cell>
          <cell r="R218">
            <v>99</v>
          </cell>
          <cell r="S218" t="str">
            <v>ND</v>
          </cell>
          <cell r="T218" t="str">
            <v>ND</v>
          </cell>
          <cell r="U218" t="str">
            <v>ND</v>
          </cell>
          <cell r="V218" t="str">
            <v>ND</v>
          </cell>
          <cell r="W218" t="str">
            <v>Acto administrativo</v>
          </cell>
          <cell r="X218" t="str">
            <v>Informe DFOE-AM-19/2004 emitido por la Contraloría General de la República</v>
          </cell>
          <cell r="Y218" t="str">
            <v>Toda la norma</v>
          </cell>
          <cell r="Z218" t="str">
            <v>ND</v>
          </cell>
          <cell r="AA218" t="str">
            <v>NO</v>
          </cell>
          <cell r="AB218" t="str">
            <v>LFSC</v>
          </cell>
          <cell r="AC218">
            <v>0</v>
          </cell>
          <cell r="AD218">
            <v>7</v>
          </cell>
          <cell r="AE218">
            <v>0</v>
          </cell>
          <cell r="AF218">
            <v>0</v>
          </cell>
          <cell r="AG218">
            <v>1</v>
          </cell>
          <cell r="AH218">
            <v>0</v>
          </cell>
          <cell r="AI218">
            <v>7</v>
          </cell>
          <cell r="AJ218">
            <v>0</v>
          </cell>
          <cell r="AK218">
            <v>0</v>
          </cell>
          <cell r="AL218">
            <v>0</v>
          </cell>
          <cell r="AM218">
            <v>0</v>
          </cell>
          <cell r="AN218">
            <v>0</v>
          </cell>
          <cell r="AO218">
            <v>0</v>
          </cell>
          <cell r="AP218">
            <v>0</v>
          </cell>
          <cell r="AQ218">
            <v>0</v>
          </cell>
          <cell r="AR218">
            <v>0</v>
          </cell>
          <cell r="AS218" t="str">
            <v>LFSC</v>
          </cell>
          <cell r="AT218" t="str">
            <v>LPMM</v>
          </cell>
          <cell r="AU218" t="str">
            <v>AVCM</v>
          </cell>
          <cell r="AV218" t="str">
            <v>HGQ</v>
          </cell>
          <cell r="AW218" t="str">
            <v>GAS</v>
          </cell>
          <cell r="AX218" t="str">
            <v>JAG</v>
          </cell>
          <cell r="AY218" t="str">
            <v>FCC</v>
          </cell>
          <cell r="BC218" t="str">
            <v>diferente</v>
          </cell>
          <cell r="BD218" t="str">
            <v>igual</v>
          </cell>
          <cell r="BE218">
            <v>0</v>
          </cell>
          <cell r="BF218">
            <v>0</v>
          </cell>
          <cell r="BG218" t="str">
            <v>NO</v>
          </cell>
          <cell r="BL218" t="str">
            <v xml:space="preserve">NO </v>
          </cell>
          <cell r="BU218" t="str">
            <v>HGQ</v>
          </cell>
          <cell r="BV218" t="str">
            <v>JAG</v>
          </cell>
        </row>
        <row r="219">
          <cell r="A219" t="str">
            <v>130083990007CO</v>
          </cell>
          <cell r="B219">
            <v>41479</v>
          </cell>
          <cell r="C219">
            <v>2013</v>
          </cell>
          <cell r="D219">
            <v>2013</v>
          </cell>
          <cell r="E219" t="str">
            <v>01440413a</v>
          </cell>
          <cell r="F219">
            <v>41577</v>
          </cell>
          <cell r="G219">
            <v>98</v>
          </cell>
          <cell r="H219" t="str">
            <v>PENSION</v>
          </cell>
          <cell r="I219" t="str">
            <v>Sentencia 2013 - 014404. Expediente 13-008399-0007-CO. A las quince horas con quince minutos. Acción de inconstitucionalidad. Alberto Moya Mora contra Artículo 61 de la Ley Constitutiva de la Caja CostarriCMENse del Seguro Social. Se rechaza de plano la acción.</v>
          </cell>
          <cell r="J219" t="str">
            <v>RP</v>
          </cell>
          <cell r="K219" t="str">
            <v>INADMISIBLE</v>
          </cell>
          <cell r="L219" t="str">
            <v>Física</v>
          </cell>
          <cell r="M219">
            <v>1</v>
          </cell>
          <cell r="N219" t="str">
            <v>San José</v>
          </cell>
          <cell r="O219" t="str">
            <v>Femenina</v>
          </cell>
          <cell r="P219" t="str">
            <v>Persona</v>
          </cell>
          <cell r="Q219">
            <v>0</v>
          </cell>
          <cell r="R219">
            <v>1</v>
          </cell>
          <cell r="S219" t="str">
            <v>Nacional</v>
          </cell>
          <cell r="T219" t="str">
            <v>Viudo</v>
          </cell>
          <cell r="U219" t="str">
            <v>Oficios domésticos</v>
          </cell>
          <cell r="V219" t="str">
            <v>Mayor</v>
          </cell>
          <cell r="W219" t="str">
            <v>Ley</v>
          </cell>
          <cell r="X219" t="str">
            <v>Ley 17 Constitutiva de la Caja Costarricense de Seguro Social</v>
          </cell>
          <cell r="Y219" t="str">
            <v>Artículo 61</v>
          </cell>
          <cell r="Z219" t="str">
            <v>ND</v>
          </cell>
          <cell r="AA219" t="str">
            <v>NO</v>
          </cell>
          <cell r="AB219" t="str">
            <v>GAS</v>
          </cell>
          <cell r="AC219">
            <v>0</v>
          </cell>
          <cell r="AD219">
            <v>7</v>
          </cell>
          <cell r="AE219">
            <v>0</v>
          </cell>
          <cell r="AF219">
            <v>0</v>
          </cell>
          <cell r="AG219">
            <v>1</v>
          </cell>
          <cell r="AH219">
            <v>0</v>
          </cell>
          <cell r="AI219">
            <v>7</v>
          </cell>
          <cell r="AJ219">
            <v>0</v>
          </cell>
          <cell r="AK219">
            <v>0</v>
          </cell>
          <cell r="AS219" t="str">
            <v>GAS</v>
          </cell>
          <cell r="AT219" t="str">
            <v>RSC</v>
          </cell>
          <cell r="AU219" t="str">
            <v>PRL</v>
          </cell>
          <cell r="AV219" t="str">
            <v>FCC</v>
          </cell>
          <cell r="AW219" t="str">
            <v>FCV</v>
          </cell>
          <cell r="AX219" t="str">
            <v>APS</v>
          </cell>
          <cell r="AY219" t="str">
            <v>JPHG</v>
          </cell>
          <cell r="BC219" t="str">
            <v>diferente</v>
          </cell>
          <cell r="BD219" t="str">
            <v>igual</v>
          </cell>
          <cell r="BE219">
            <v>0</v>
          </cell>
          <cell r="BF219">
            <v>0</v>
          </cell>
          <cell r="BG219" t="str">
            <v>NO</v>
          </cell>
          <cell r="BL219" t="str">
            <v xml:space="preserve">NO </v>
          </cell>
          <cell r="BU219" t="str">
            <v>RSC</v>
          </cell>
          <cell r="BV219" t="str">
            <v>APS</v>
          </cell>
          <cell r="BW219" t="str">
            <v>JPHG</v>
          </cell>
        </row>
        <row r="220">
          <cell r="A220" t="str">
            <v>060058870007CO</v>
          </cell>
          <cell r="B220">
            <v>38855</v>
          </cell>
          <cell r="C220">
            <v>2006</v>
          </cell>
          <cell r="D220">
            <v>2006</v>
          </cell>
          <cell r="E220" t="str">
            <v>0081932006a</v>
          </cell>
          <cell r="F220">
            <v>38876</v>
          </cell>
          <cell r="G220">
            <v>21</v>
          </cell>
          <cell r="H220" t="str">
            <v>PODER LEGISLATIVO</v>
          </cell>
          <cell r="I220" t="str">
            <v xml:space="preserve">Se rechaza por el fondo la acción.-
Los Magistrados Calzada y Armijo salvan el voto y ordenan dar curso a la acción.-
</v>
          </cell>
          <cell r="J220" t="str">
            <v>RF</v>
          </cell>
          <cell r="K220" t="str">
            <v>FONDO</v>
          </cell>
          <cell r="L220" t="str">
            <v>Jurídica</v>
          </cell>
          <cell r="M220">
            <v>1</v>
          </cell>
          <cell r="N220" t="str">
            <v>San José</v>
          </cell>
          <cell r="O220" t="str">
            <v>Miembros de los supremos poderes</v>
          </cell>
          <cell r="P220" t="str">
            <v>Miembros de los supremos poderes</v>
          </cell>
          <cell r="Q220">
            <v>99</v>
          </cell>
          <cell r="R220">
            <v>99</v>
          </cell>
          <cell r="S220" t="str">
            <v>Nacional</v>
          </cell>
          <cell r="T220" t="str">
            <v>ND</v>
          </cell>
          <cell r="U220" t="str">
            <v>ND</v>
          </cell>
          <cell r="V220" t="str">
            <v>ND</v>
          </cell>
          <cell r="W220" t="str">
            <v>Acto legislativo</v>
          </cell>
          <cell r="X220" t="str">
            <v>Reglamento de la Asamblea Legislativa</v>
          </cell>
          <cell r="Y220" t="str">
            <v xml:space="preserve">artículos 27 inciso 2) y 3), 65 y 86 párrafo 2° </v>
          </cell>
          <cell r="Z220" t="str">
            <v>ND</v>
          </cell>
          <cell r="AA220" t="str">
            <v>NO</v>
          </cell>
          <cell r="AB220" t="str">
            <v>LFSC</v>
          </cell>
          <cell r="AC220">
            <v>5</v>
          </cell>
          <cell r="AD220">
            <v>0</v>
          </cell>
          <cell r="AE220">
            <v>2</v>
          </cell>
          <cell r="AF220">
            <v>1</v>
          </cell>
          <cell r="AG220">
            <v>0</v>
          </cell>
          <cell r="AH220">
            <v>1</v>
          </cell>
          <cell r="AI220">
            <v>7</v>
          </cell>
          <cell r="AJ220">
            <v>2</v>
          </cell>
          <cell r="AK220">
            <v>0</v>
          </cell>
          <cell r="AL220" t="str">
            <v>LFSC</v>
          </cell>
          <cell r="AM220" t="str">
            <v>TRA</v>
          </cell>
          <cell r="AN220" t="str">
            <v>AVB</v>
          </cell>
          <cell r="AO220" t="str">
            <v>EJL</v>
          </cell>
          <cell r="AP220" t="str">
            <v>FCC</v>
          </cell>
          <cell r="AQ220">
            <v>0</v>
          </cell>
          <cell r="AR220">
            <v>0</v>
          </cell>
          <cell r="AZ220" t="str">
            <v>AVCM</v>
          </cell>
          <cell r="BA220" t="str">
            <v>GAS</v>
          </cell>
          <cell r="BC220" t="str">
            <v>igual</v>
          </cell>
          <cell r="BD220" t="str">
            <v>diferente</v>
          </cell>
          <cell r="BE220">
            <v>0</v>
          </cell>
          <cell r="BF220">
            <v>0</v>
          </cell>
          <cell r="BG220" t="str">
            <v>SI</v>
          </cell>
          <cell r="BH220">
            <v>1</v>
          </cell>
          <cell r="BI220" t="str">
            <v>AVCM</v>
          </cell>
          <cell r="BJ220" t="str">
            <v>GAS</v>
          </cell>
          <cell r="BL220" t="str">
            <v xml:space="preserve">NO </v>
          </cell>
          <cell r="BU220" t="str">
            <v>TRA</v>
          </cell>
        </row>
        <row r="221">
          <cell r="A221" t="str">
            <v>120105110007CO</v>
          </cell>
          <cell r="B221">
            <v>41131</v>
          </cell>
          <cell r="C221">
            <v>2012</v>
          </cell>
          <cell r="D221">
            <v>2012</v>
          </cell>
          <cell r="E221" t="str">
            <v>01190112a</v>
          </cell>
          <cell r="F221">
            <v>41150</v>
          </cell>
          <cell r="G221">
            <v>19</v>
          </cell>
          <cell r="H221" t="str">
            <v>PENAL</v>
          </cell>
          <cell r="I221" t="str">
            <v xml:space="preserve">1) Sentencia 2012-11901
 Expediente 12-010511-0007-CO. A las catorce horas con treinta minutos. Acción de inconstitucionalidad contra los artículos 98 inciso 6) y 102 inciso e) del Código Penal. Se rechaza de plano la acción.
</v>
          </cell>
          <cell r="J221" t="str">
            <v>RP</v>
          </cell>
          <cell r="K221" t="str">
            <v>INADMISIBLE</v>
          </cell>
          <cell r="L221" t="str">
            <v>Física</v>
          </cell>
          <cell r="M221">
            <v>1</v>
          </cell>
          <cell r="N221" t="str">
            <v>San José</v>
          </cell>
          <cell r="O221" t="str">
            <v>Femenina</v>
          </cell>
          <cell r="P221" t="str">
            <v>Persona</v>
          </cell>
          <cell r="Q221">
            <v>0</v>
          </cell>
          <cell r="R221">
            <v>1</v>
          </cell>
          <cell r="S221" t="str">
            <v>Nacional</v>
          </cell>
          <cell r="T221" t="str">
            <v>Casado</v>
          </cell>
          <cell r="U221" t="str">
            <v>Abogado</v>
          </cell>
          <cell r="V221" t="str">
            <v>Mayor</v>
          </cell>
          <cell r="W221" t="str">
            <v>Ley</v>
          </cell>
          <cell r="X221" t="str">
            <v>Ley 4573 Código Penal</v>
          </cell>
          <cell r="Y221" t="str">
            <v>artículos 98 inciso 6) y 102 inciso e)</v>
          </cell>
          <cell r="Z221" t="str">
            <v>ND</v>
          </cell>
          <cell r="AA221" t="str">
            <v>NO</v>
          </cell>
          <cell r="AB221" t="str">
            <v>AVCM</v>
          </cell>
          <cell r="AC221">
            <v>0</v>
          </cell>
          <cell r="AD221">
            <v>7</v>
          </cell>
          <cell r="AE221">
            <v>0</v>
          </cell>
          <cell r="AF221">
            <v>0</v>
          </cell>
          <cell r="AG221">
            <v>1</v>
          </cell>
          <cell r="AH221">
            <v>0</v>
          </cell>
          <cell r="AI221">
            <v>7</v>
          </cell>
          <cell r="AJ221">
            <v>0</v>
          </cell>
          <cell r="AK221">
            <v>0</v>
          </cell>
          <cell r="AL221">
            <v>0</v>
          </cell>
          <cell r="AM221">
            <v>0</v>
          </cell>
          <cell r="AN221">
            <v>0</v>
          </cell>
          <cell r="AO221">
            <v>0</v>
          </cell>
          <cell r="AP221">
            <v>0</v>
          </cell>
          <cell r="AQ221">
            <v>0</v>
          </cell>
          <cell r="AR221">
            <v>0</v>
          </cell>
          <cell r="AS221" t="str">
            <v>AVCM</v>
          </cell>
          <cell r="AT221" t="str">
            <v>LPMM</v>
          </cell>
          <cell r="AU221" t="str">
            <v>GAS</v>
          </cell>
          <cell r="AV221" t="str">
            <v>EJL</v>
          </cell>
          <cell r="AW221" t="str">
            <v>FCC</v>
          </cell>
          <cell r="AX221" t="str">
            <v>FCV</v>
          </cell>
          <cell r="AY221" t="str">
            <v>PRL</v>
          </cell>
          <cell r="BC221" t="str">
            <v>diferente</v>
          </cell>
          <cell r="BD221" t="str">
            <v>igual</v>
          </cell>
          <cell r="BE221">
            <v>0</v>
          </cell>
          <cell r="BF221">
            <v>0</v>
          </cell>
          <cell r="BG221" t="str">
            <v>NO</v>
          </cell>
          <cell r="BL221" t="str">
            <v xml:space="preserve">NO </v>
          </cell>
          <cell r="BU221">
            <v>0</v>
          </cell>
        </row>
        <row r="222">
          <cell r="A222" t="str">
            <v>060062050007CO</v>
          </cell>
          <cell r="B222">
            <v>38863</v>
          </cell>
          <cell r="C222">
            <v>2006</v>
          </cell>
          <cell r="D222">
            <v>2006</v>
          </cell>
          <cell r="E222" t="str">
            <v>0120162006a</v>
          </cell>
          <cell r="F222">
            <v>38945</v>
          </cell>
          <cell r="G222">
            <v>82</v>
          </cell>
          <cell r="H222" t="str">
            <v xml:space="preserve">AGRARIO </v>
          </cell>
          <cell r="I222" t="str">
            <v>Se rechaza por el fondo la acción.-</v>
          </cell>
          <cell r="J222" t="str">
            <v>RF</v>
          </cell>
          <cell r="K222" t="str">
            <v>FONDO</v>
          </cell>
          <cell r="L222" t="str">
            <v>Física</v>
          </cell>
          <cell r="M222">
            <v>1</v>
          </cell>
          <cell r="N222" t="str">
            <v>Alajuela</v>
          </cell>
          <cell r="O222" t="str">
            <v>Femenina</v>
          </cell>
          <cell r="P222" t="str">
            <v>Persona</v>
          </cell>
          <cell r="Q222">
            <v>0</v>
          </cell>
          <cell r="R222">
            <v>1</v>
          </cell>
          <cell r="S222" t="str">
            <v>Nacional</v>
          </cell>
          <cell r="T222" t="str">
            <v>Casado</v>
          </cell>
          <cell r="U222" t="str">
            <v>Oficios domésticos</v>
          </cell>
          <cell r="V222" t="str">
            <v>Mayor</v>
          </cell>
          <cell r="W222" t="str">
            <v>Ley</v>
          </cell>
          <cell r="X222" t="str">
            <v>Ley 7837 Creación de la Corporación Ganadera</v>
          </cell>
          <cell r="Y222" t="str">
            <v>Toda la norma</v>
          </cell>
          <cell r="Z222" t="str">
            <v>ND</v>
          </cell>
          <cell r="AA222" t="str">
            <v>NO</v>
          </cell>
          <cell r="AB222" t="str">
            <v>LFSC</v>
          </cell>
          <cell r="AC222">
            <v>7</v>
          </cell>
          <cell r="AD222">
            <v>0</v>
          </cell>
          <cell r="AE222">
            <v>0</v>
          </cell>
          <cell r="AF222">
            <v>1</v>
          </cell>
          <cell r="AG222">
            <v>0</v>
          </cell>
          <cell r="AH222">
            <v>0</v>
          </cell>
          <cell r="AI222">
            <v>7</v>
          </cell>
          <cell r="AJ222">
            <v>0</v>
          </cell>
          <cell r="AK222">
            <v>0</v>
          </cell>
          <cell r="AL222" t="str">
            <v>LFSC</v>
          </cell>
          <cell r="AM222" t="str">
            <v>LPMM</v>
          </cell>
          <cell r="AN222" t="str">
            <v>AVCM</v>
          </cell>
          <cell r="AO222" t="str">
            <v>JAG</v>
          </cell>
          <cell r="AP222" t="str">
            <v>GAS</v>
          </cell>
          <cell r="AQ222" t="str">
            <v>HGQ</v>
          </cell>
          <cell r="AR222" t="str">
            <v>FCC</v>
          </cell>
          <cell r="AS222">
            <v>0</v>
          </cell>
          <cell r="AT222">
            <v>0</v>
          </cell>
          <cell r="AU222">
            <v>0</v>
          </cell>
          <cell r="AV222">
            <v>0</v>
          </cell>
          <cell r="AW222">
            <v>0</v>
          </cell>
          <cell r="AX222">
            <v>0</v>
          </cell>
          <cell r="AY222">
            <v>0</v>
          </cell>
          <cell r="BC222" t="str">
            <v>igual</v>
          </cell>
          <cell r="BD222" t="str">
            <v>diferente</v>
          </cell>
          <cell r="BE222">
            <v>0</v>
          </cell>
          <cell r="BF222">
            <v>0</v>
          </cell>
          <cell r="BG222" t="str">
            <v>NO</v>
          </cell>
          <cell r="BL222" t="str">
            <v xml:space="preserve">NO </v>
          </cell>
          <cell r="BU222" t="str">
            <v>JAG</v>
          </cell>
          <cell r="BV222" t="str">
            <v>HGQ</v>
          </cell>
        </row>
        <row r="223">
          <cell r="A223" t="str">
            <v>060063150007CO</v>
          </cell>
          <cell r="B223">
            <v>38868</v>
          </cell>
          <cell r="C223">
            <v>2006</v>
          </cell>
          <cell r="D223">
            <v>2006</v>
          </cell>
          <cell r="E223" t="str">
            <v>0109662006a</v>
          </cell>
          <cell r="F223">
            <v>38924</v>
          </cell>
          <cell r="G223">
            <v>56</v>
          </cell>
          <cell r="H223" t="str">
            <v>ADMINISTRATIVO</v>
          </cell>
          <cell r="I223" t="str">
            <v>2)                    Sentencia 2006-10966. Expediente 06-06315-0007-CO. A las diecisiete horas con cincuenta y ocho minutos. Acción de Inconstitucionalidad. Jorge Ayub Dau Sociedad Anónima, en contra de las resoluciones administrativas sobre ajustes de declaraciones de Renta y Venta. Se rechaza de plano la acción.-</v>
          </cell>
          <cell r="J223" t="str">
            <v>RP</v>
          </cell>
          <cell r="K223" t="str">
            <v>INADMISIBLE</v>
          </cell>
          <cell r="L223" t="str">
            <v>Jurídica</v>
          </cell>
          <cell r="M223">
            <v>1</v>
          </cell>
          <cell r="N223" t="str">
            <v>ND</v>
          </cell>
          <cell r="O223" t="str">
            <v>ND</v>
          </cell>
          <cell r="P223" t="str">
            <v>ND</v>
          </cell>
          <cell r="Q223">
            <v>99</v>
          </cell>
          <cell r="R223">
            <v>99</v>
          </cell>
          <cell r="S223" t="str">
            <v>ND</v>
          </cell>
          <cell r="T223" t="str">
            <v>ND</v>
          </cell>
          <cell r="U223" t="str">
            <v>ND</v>
          </cell>
          <cell r="V223" t="str">
            <v>ND</v>
          </cell>
          <cell r="W223" t="str">
            <v>Sentencia</v>
          </cell>
          <cell r="X223" t="str">
            <v>resolución interlocutoria de las 11:45 horas del 31 de marzo de 2004 y la sentencia de las 10 horas del 4 de abril de 2005, ambas dictadas por el Tribunal Fiscal Administrativo</v>
          </cell>
          <cell r="Y223" t="str">
            <v>Toda la norma</v>
          </cell>
          <cell r="Z223" t="str">
            <v>ND</v>
          </cell>
          <cell r="AA223" t="str">
            <v>NO</v>
          </cell>
          <cell r="AB223" t="str">
            <v>LFSC</v>
          </cell>
          <cell r="AC223">
            <v>0</v>
          </cell>
          <cell r="AD223">
            <v>7</v>
          </cell>
          <cell r="AE223">
            <v>0</v>
          </cell>
          <cell r="AF223">
            <v>0</v>
          </cell>
          <cell r="AG223">
            <v>1</v>
          </cell>
          <cell r="AH223">
            <v>0</v>
          </cell>
          <cell r="AI223">
            <v>7</v>
          </cell>
          <cell r="AJ223">
            <v>0</v>
          </cell>
          <cell r="AK223">
            <v>0</v>
          </cell>
          <cell r="AS223" t="str">
            <v>AVCM</v>
          </cell>
          <cell r="AT223" t="str">
            <v>LPMM</v>
          </cell>
          <cell r="AU223" t="str">
            <v>AVB</v>
          </cell>
          <cell r="AV223" t="str">
            <v>GAS</v>
          </cell>
          <cell r="AW223" t="str">
            <v>FCC</v>
          </cell>
          <cell r="AX223" t="str">
            <v>HGQ</v>
          </cell>
          <cell r="AY223" t="str">
            <v>JAG</v>
          </cell>
          <cell r="AZ223">
            <v>0</v>
          </cell>
          <cell r="BC223" t="str">
            <v>diferente</v>
          </cell>
          <cell r="BD223" t="str">
            <v>diferente</v>
          </cell>
          <cell r="BE223" t="str">
            <v>NA</v>
          </cell>
          <cell r="BF223" t="str">
            <v>ERROR</v>
          </cell>
          <cell r="BG223" t="str">
            <v>NO</v>
          </cell>
          <cell r="BH223">
            <v>0</v>
          </cell>
          <cell r="BI223">
            <v>0</v>
          </cell>
          <cell r="BL223" t="str">
            <v xml:space="preserve">NO </v>
          </cell>
          <cell r="BU223" t="str">
            <v>HGQ</v>
          </cell>
          <cell r="BV223" t="str">
            <v>JAG</v>
          </cell>
        </row>
        <row r="224">
          <cell r="A224" t="str">
            <v>060063830007CO</v>
          </cell>
          <cell r="B224">
            <v>38867</v>
          </cell>
          <cell r="C224">
            <v>2006</v>
          </cell>
          <cell r="D224">
            <v>2006</v>
          </cell>
          <cell r="E224" t="str">
            <v>0109652006a</v>
          </cell>
          <cell r="F224">
            <v>38924</v>
          </cell>
          <cell r="G224">
            <v>57</v>
          </cell>
          <cell r="H224" t="str">
            <v>MUNICIPALIDAD</v>
          </cell>
          <cell r="I224" t="str">
            <v>1)                    Sentencia 2006-10965. Expediente 06-06383-0007-CO. A las diecisiete horas con cincuenta y siete minutos. Acción de Inconstitucionalidad. Ronald Enrique Chacón Carballo en su condición personal y como apoderado de ALPHA Corporación CMENtroamericana Sociedad Anónima, en contra de los artículos 81 y 81 bis del Código Municipal y el Reglamento para la definición de conductas que se consideran contrarias a la ley, la moral y las buenas costumbres de la Municipalidad de San José, según acuerdo número 14, artículo IV de la sesión ordinaria 72 celebrada el 16 de setiembre de 2003. Se rechaza de plano la acción.-</v>
          </cell>
          <cell r="J224" t="str">
            <v>RP</v>
          </cell>
          <cell r="K224" t="str">
            <v>INADMISIBLE</v>
          </cell>
          <cell r="L224" t="str">
            <v>Jurídica</v>
          </cell>
          <cell r="M224">
            <v>1</v>
          </cell>
          <cell r="N224" t="str">
            <v>ND</v>
          </cell>
          <cell r="O224" t="str">
            <v>Empresa privada</v>
          </cell>
          <cell r="P224" t="str">
            <v>Empresa privada</v>
          </cell>
          <cell r="Q224">
            <v>99</v>
          </cell>
          <cell r="R224">
            <v>99</v>
          </cell>
          <cell r="S224" t="str">
            <v>ND</v>
          </cell>
          <cell r="T224" t="str">
            <v>ND</v>
          </cell>
          <cell r="U224" t="str">
            <v>ND</v>
          </cell>
          <cell r="V224" t="str">
            <v>ND</v>
          </cell>
          <cell r="W224" t="str">
            <v>Ley</v>
          </cell>
          <cell r="X224" t="str">
            <v>Ley 7794 Código Municipal</v>
          </cell>
          <cell r="Y224" t="str">
            <v>artículos 81 y 81 bis</v>
          </cell>
          <cell r="Z224" t="str">
            <v>Reglamento para la definición de conductas que se consideran contrarias a la ley, la moral y las buenas costumbres de la Municipalidad de San José</v>
          </cell>
          <cell r="AA224" t="str">
            <v>NO</v>
          </cell>
          <cell r="AB224" t="str">
            <v>LFSC</v>
          </cell>
          <cell r="AC224">
            <v>0</v>
          </cell>
          <cell r="AD224">
            <v>7</v>
          </cell>
          <cell r="AE224">
            <v>0</v>
          </cell>
          <cell r="AF224">
            <v>0</v>
          </cell>
          <cell r="AG224">
            <v>1</v>
          </cell>
          <cell r="AH224">
            <v>0</v>
          </cell>
          <cell r="AI224">
            <v>7</v>
          </cell>
          <cell r="AJ224">
            <v>0</v>
          </cell>
          <cell r="AK224">
            <v>0</v>
          </cell>
          <cell r="AS224" t="str">
            <v>AVCM</v>
          </cell>
          <cell r="AT224" t="str">
            <v>LPMM</v>
          </cell>
          <cell r="AU224" t="str">
            <v>AVB</v>
          </cell>
          <cell r="AV224" t="str">
            <v>GAS</v>
          </cell>
          <cell r="AW224" t="str">
            <v>FCC</v>
          </cell>
          <cell r="AX224" t="str">
            <v>HGQ</v>
          </cell>
          <cell r="AY224" t="str">
            <v>JAG</v>
          </cell>
          <cell r="BC224" t="str">
            <v>diferente</v>
          </cell>
          <cell r="BD224" t="str">
            <v>diferente</v>
          </cell>
          <cell r="BE224" t="str">
            <v>NA</v>
          </cell>
          <cell r="BF224" t="str">
            <v>ERROR</v>
          </cell>
          <cell r="BG224" t="str">
            <v>NO</v>
          </cell>
          <cell r="BL224" t="str">
            <v xml:space="preserve">NO </v>
          </cell>
          <cell r="BU224" t="str">
            <v>HGQ</v>
          </cell>
          <cell r="BV224" t="str">
            <v>JAG</v>
          </cell>
        </row>
        <row r="225">
          <cell r="A225" t="str">
            <v>060064500007CO</v>
          </cell>
          <cell r="B225">
            <v>38868</v>
          </cell>
          <cell r="C225">
            <v>2006</v>
          </cell>
          <cell r="D225">
            <v>2006</v>
          </cell>
          <cell r="E225" t="str">
            <v>0162702006a</v>
          </cell>
          <cell r="F225">
            <v>39029</v>
          </cell>
          <cell r="G225">
            <v>161</v>
          </cell>
          <cell r="H225" t="str">
            <v>PODER JUDICIAL</v>
          </cell>
          <cell r="I225" t="str">
            <v xml:space="preserve">21) Sentencia 2006-16270
Expediente 06-06450-0007-CO. A las catorce horas con cincuenta minutos. Acción de Inconstitucionalidad. Agrícola Industrial CMENtroamericana Sociedad Anónima, en contra del acto subjetivo del Juez Tercero Civil de Mayor Cuantía de San José en aplicación del artículo 273 del Código Procesal Civil. Se rechaza de plano la acción.-
</v>
          </cell>
          <cell r="J225" t="str">
            <v>RP</v>
          </cell>
          <cell r="K225" t="str">
            <v>INADMISIBLE</v>
          </cell>
          <cell r="L225" t="str">
            <v>Jurídica</v>
          </cell>
          <cell r="M225">
            <v>1</v>
          </cell>
          <cell r="N225" t="str">
            <v>ND</v>
          </cell>
          <cell r="O225" t="str">
            <v>Empresa privada</v>
          </cell>
          <cell r="P225" t="str">
            <v>Empresa privada</v>
          </cell>
          <cell r="Q225">
            <v>99</v>
          </cell>
          <cell r="R225">
            <v>99</v>
          </cell>
          <cell r="S225" t="str">
            <v>ND</v>
          </cell>
          <cell r="T225" t="str">
            <v>ND</v>
          </cell>
          <cell r="U225" t="str">
            <v>ND</v>
          </cell>
          <cell r="V225" t="str">
            <v>ND</v>
          </cell>
          <cell r="W225" t="str">
            <v>Sentencia</v>
          </cell>
          <cell r="X225" t="str">
            <v>Resolución del Juzgado Tercero Civil de Mayor Cuantía de San José</v>
          </cell>
          <cell r="Y225" t="str">
            <v>ND</v>
          </cell>
          <cell r="Z225" t="str">
            <v>ND</v>
          </cell>
          <cell r="AA225" t="str">
            <v>NO</v>
          </cell>
          <cell r="AB225" t="str">
            <v>LFSC</v>
          </cell>
          <cell r="AC225">
            <v>0</v>
          </cell>
          <cell r="AD225">
            <v>7</v>
          </cell>
          <cell r="AE225">
            <v>0</v>
          </cell>
          <cell r="AF225">
            <v>0</v>
          </cell>
          <cell r="AG225">
            <v>1</v>
          </cell>
          <cell r="AH225">
            <v>0</v>
          </cell>
          <cell r="AI225">
            <v>7</v>
          </cell>
          <cell r="AJ225">
            <v>0</v>
          </cell>
          <cell r="AK225">
            <v>0</v>
          </cell>
          <cell r="AL225">
            <v>0</v>
          </cell>
          <cell r="AM225">
            <v>0</v>
          </cell>
          <cell r="AN225">
            <v>0</v>
          </cell>
          <cell r="AO225">
            <v>0</v>
          </cell>
          <cell r="AS225" t="str">
            <v>LFSC</v>
          </cell>
          <cell r="AT225" t="str">
            <v>AVB</v>
          </cell>
          <cell r="AU225" t="str">
            <v>GAS</v>
          </cell>
          <cell r="AV225" t="str">
            <v>EJL</v>
          </cell>
          <cell r="AW225" t="str">
            <v>JLMQ</v>
          </cell>
          <cell r="AX225" t="str">
            <v>HGQ</v>
          </cell>
          <cell r="AY225" t="str">
            <v>JAG</v>
          </cell>
          <cell r="AZ225">
            <v>0</v>
          </cell>
          <cell r="BA225">
            <v>0</v>
          </cell>
          <cell r="BB225">
            <v>0</v>
          </cell>
          <cell r="BC225" t="str">
            <v>diferente</v>
          </cell>
          <cell r="BD225" t="str">
            <v>igual</v>
          </cell>
          <cell r="BE225">
            <v>0</v>
          </cell>
          <cell r="BF225">
            <v>0</v>
          </cell>
          <cell r="BG225" t="str">
            <v>NO</v>
          </cell>
          <cell r="BH225">
            <v>0</v>
          </cell>
          <cell r="BI225">
            <v>0</v>
          </cell>
          <cell r="BJ225">
            <v>0</v>
          </cell>
          <cell r="BK225">
            <v>0</v>
          </cell>
          <cell r="BL225" t="str">
            <v xml:space="preserve">NO </v>
          </cell>
          <cell r="BM225">
            <v>0</v>
          </cell>
          <cell r="BN225">
            <v>0</v>
          </cell>
          <cell r="BU225" t="str">
            <v>JLMQ</v>
          </cell>
          <cell r="BV225" t="str">
            <v>HGQ</v>
          </cell>
          <cell r="BW225" t="str">
            <v>JAG</v>
          </cell>
        </row>
        <row r="226">
          <cell r="A226" t="str">
            <v>060065690007CO</v>
          </cell>
          <cell r="B226">
            <v>38871</v>
          </cell>
          <cell r="C226">
            <v>2006</v>
          </cell>
          <cell r="D226">
            <v>2006</v>
          </cell>
          <cell r="E226" t="str">
            <v>0148972006a</v>
          </cell>
          <cell r="F226">
            <v>39000</v>
          </cell>
          <cell r="G226">
            <v>129</v>
          </cell>
          <cell r="H226" t="str">
            <v>PODER JUDICIAL</v>
          </cell>
          <cell r="I226" t="str">
            <v>1)      Sentencia 2006-14897. Expediente 06-06569-0007-CO. A las catorce horas con cuarenta y tres minutos. Acción de Inconstitucionalidad. Jonathan Chaves Arias en contra de la interpretación del Juzgado Primero Civil de Mayor Cuantía de San José respecto de los artículos 650, 651 y 657 del Código Civil. Se rechaza de plano la acción.-</v>
          </cell>
          <cell r="J226" t="str">
            <v>RP</v>
          </cell>
          <cell r="K226" t="str">
            <v>INADMISIBLE</v>
          </cell>
          <cell r="L226" t="str">
            <v>Física</v>
          </cell>
          <cell r="M226">
            <v>1</v>
          </cell>
          <cell r="N226" t="str">
            <v>San José</v>
          </cell>
          <cell r="O226" t="str">
            <v>Masculino</v>
          </cell>
          <cell r="P226" t="str">
            <v>Persona</v>
          </cell>
          <cell r="Q226">
            <v>1</v>
          </cell>
          <cell r="R226">
            <v>0</v>
          </cell>
          <cell r="S226" t="str">
            <v>Nacional</v>
          </cell>
          <cell r="T226" t="str">
            <v>ND</v>
          </cell>
          <cell r="U226" t="str">
            <v>ND</v>
          </cell>
          <cell r="V226" t="str">
            <v>Mayor</v>
          </cell>
          <cell r="W226" t="str">
            <v>Sentencia</v>
          </cell>
          <cell r="X226" t="str">
            <v xml:space="preserve">Jurisprudencia del Juzgado Primero Civil de Mayor Cuantía de San José </v>
          </cell>
          <cell r="Y226" t="str">
            <v>Resolución del Juzgado Primero Civil de Mayor Cuantía de San José del 16/8/2004</v>
          </cell>
          <cell r="Z226" t="str">
            <v>ND</v>
          </cell>
          <cell r="AA226" t="str">
            <v>NO</v>
          </cell>
          <cell r="AB226" t="str">
            <v>LFSC</v>
          </cell>
          <cell r="AC226">
            <v>0</v>
          </cell>
          <cell r="AD226">
            <v>7</v>
          </cell>
          <cell r="AE226">
            <v>0</v>
          </cell>
          <cell r="AF226">
            <v>0</v>
          </cell>
          <cell r="AG226">
            <v>1</v>
          </cell>
          <cell r="AH226">
            <v>0</v>
          </cell>
          <cell r="AI226">
            <v>7</v>
          </cell>
          <cell r="AJ226">
            <v>0</v>
          </cell>
          <cell r="AK226">
            <v>0</v>
          </cell>
          <cell r="AS226" t="str">
            <v>LFSC</v>
          </cell>
          <cell r="AT226" t="str">
            <v>LPMM</v>
          </cell>
          <cell r="AU226" t="str">
            <v>MVF</v>
          </cell>
          <cell r="AV226" t="str">
            <v>AVB</v>
          </cell>
          <cell r="AW226" t="str">
            <v>EJL</v>
          </cell>
          <cell r="AX226" t="str">
            <v>MAEF</v>
          </cell>
          <cell r="AY226" t="str">
            <v>FCC</v>
          </cell>
          <cell r="BC226" t="str">
            <v>diferente</v>
          </cell>
          <cell r="BD226" t="str">
            <v>igual</v>
          </cell>
          <cell r="BE226">
            <v>0</v>
          </cell>
          <cell r="BF226">
            <v>0</v>
          </cell>
          <cell r="BG226" t="str">
            <v>NO</v>
          </cell>
          <cell r="BL226" t="str">
            <v xml:space="preserve">NO </v>
          </cell>
          <cell r="BU226" t="str">
            <v>MAEF</v>
          </cell>
          <cell r="BV226" t="str">
            <v>MVF</v>
          </cell>
        </row>
        <row r="227">
          <cell r="A227" t="str">
            <v>060066090007CO</v>
          </cell>
          <cell r="B227">
            <v>38842</v>
          </cell>
          <cell r="C227">
            <v>2006</v>
          </cell>
          <cell r="D227">
            <v>2006</v>
          </cell>
          <cell r="E227" t="str">
            <v>0084912006a</v>
          </cell>
          <cell r="F227">
            <v>38882</v>
          </cell>
          <cell r="G227">
            <v>40</v>
          </cell>
          <cell r="H227" t="str">
            <v>PENAL</v>
          </cell>
          <cell r="I227" t="str">
            <v>Se rechaza de plano la acción.-</v>
          </cell>
          <cell r="J227" t="str">
            <v>RP</v>
          </cell>
          <cell r="K227" t="str">
            <v>INADMISIBLE</v>
          </cell>
          <cell r="L227" t="str">
            <v>Física</v>
          </cell>
          <cell r="M227">
            <v>1</v>
          </cell>
          <cell r="N227" t="str">
            <v>Guanacaste</v>
          </cell>
          <cell r="O227" t="str">
            <v>Masculino</v>
          </cell>
          <cell r="P227" t="str">
            <v>Persona</v>
          </cell>
          <cell r="Q227">
            <v>1</v>
          </cell>
          <cell r="R227">
            <v>0</v>
          </cell>
          <cell r="S227" t="str">
            <v>Nacional</v>
          </cell>
          <cell r="T227" t="str">
            <v>Casado</v>
          </cell>
          <cell r="U227" t="str">
            <v>Funcionario público</v>
          </cell>
          <cell r="V227" t="str">
            <v>Mayor</v>
          </cell>
          <cell r="W227" t="str">
            <v>Decreto Ejecutivo</v>
          </cell>
          <cell r="X227" t="str">
            <v>Decreto Ejecutivo 30360-J Modificacionl inciso 2 del artículo 138 del Reglamento General de la Policía Penitenciaria</v>
          </cell>
          <cell r="Y227" t="str">
            <v>Toda la norma</v>
          </cell>
          <cell r="Z227" t="str">
            <v>ND</v>
          </cell>
          <cell r="AA227" t="str">
            <v>NO</v>
          </cell>
          <cell r="AB227" t="str">
            <v>LFSC</v>
          </cell>
          <cell r="AC227">
            <v>0</v>
          </cell>
          <cell r="AD227">
            <v>7</v>
          </cell>
          <cell r="AE227">
            <v>0</v>
          </cell>
          <cell r="AF227">
            <v>0</v>
          </cell>
          <cell r="AG227">
            <v>1</v>
          </cell>
          <cell r="AH227">
            <v>0</v>
          </cell>
          <cell r="AI227">
            <v>7</v>
          </cell>
          <cell r="AJ227">
            <v>0</v>
          </cell>
          <cell r="AK227">
            <v>0</v>
          </cell>
          <cell r="AL227">
            <v>0</v>
          </cell>
          <cell r="AM227">
            <v>0</v>
          </cell>
          <cell r="AN227">
            <v>0</v>
          </cell>
          <cell r="AO227">
            <v>0</v>
          </cell>
          <cell r="AP227">
            <v>0</v>
          </cell>
          <cell r="AQ227">
            <v>0</v>
          </cell>
          <cell r="AR227">
            <v>0</v>
          </cell>
          <cell r="AS227" t="str">
            <v>AVCM</v>
          </cell>
          <cell r="AT227" t="str">
            <v>LPMM</v>
          </cell>
          <cell r="AU227" t="str">
            <v>AVB</v>
          </cell>
          <cell r="AV227" t="str">
            <v>GAS</v>
          </cell>
          <cell r="AW227" t="str">
            <v>EJL</v>
          </cell>
          <cell r="AX227" t="str">
            <v>FCC</v>
          </cell>
          <cell r="AY227" t="str">
            <v>AGV</v>
          </cell>
          <cell r="BC227" t="str">
            <v>diferente</v>
          </cell>
          <cell r="BD227" t="str">
            <v>diferente</v>
          </cell>
          <cell r="BE227" t="str">
            <v>NA</v>
          </cell>
          <cell r="BF227" t="str">
            <v>ERROR</v>
          </cell>
          <cell r="BG227" t="str">
            <v>NO</v>
          </cell>
          <cell r="BL227" t="str">
            <v xml:space="preserve">NO </v>
          </cell>
          <cell r="BU227" t="str">
            <v>AGV</v>
          </cell>
        </row>
        <row r="228">
          <cell r="A228" t="str">
            <v>060067590007CO</v>
          </cell>
          <cell r="B228">
            <v>38875</v>
          </cell>
          <cell r="C228">
            <v>2006</v>
          </cell>
          <cell r="D228">
            <v>2006</v>
          </cell>
          <cell r="E228" t="str">
            <v>0109692006a</v>
          </cell>
          <cell r="F228">
            <v>38924</v>
          </cell>
          <cell r="G228">
            <v>49</v>
          </cell>
          <cell r="H228" t="str">
            <v>PENAL</v>
          </cell>
          <cell r="I228" t="str">
            <v>Se rechaza de plano la acción.-</v>
          </cell>
          <cell r="J228" t="str">
            <v>RP</v>
          </cell>
          <cell r="K228" t="str">
            <v>INADMISIBLE</v>
          </cell>
          <cell r="L228" t="str">
            <v>Jurídica</v>
          </cell>
          <cell r="M228">
            <v>1</v>
          </cell>
          <cell r="N228" t="str">
            <v>San José</v>
          </cell>
          <cell r="O228" t="str">
            <v>Institución pública</v>
          </cell>
          <cell r="P228" t="str">
            <v>Institución pública</v>
          </cell>
          <cell r="Q228">
            <v>99</v>
          </cell>
          <cell r="R228">
            <v>99</v>
          </cell>
          <cell r="S228" t="str">
            <v>Nacional</v>
          </cell>
          <cell r="T228" t="str">
            <v>ND</v>
          </cell>
          <cell r="U228" t="str">
            <v>ND</v>
          </cell>
          <cell r="V228" t="str">
            <v>ND</v>
          </cell>
          <cell r="W228" t="str">
            <v>Ley</v>
          </cell>
          <cell r="X228" t="str">
            <v>Ley 7586 Contra la Violencia Doméstica</v>
          </cell>
          <cell r="Y228" t="str">
            <v>inciso a) del artículo 7</v>
          </cell>
          <cell r="Z228" t="str">
            <v>ND</v>
          </cell>
          <cell r="AA228" t="str">
            <v>NO</v>
          </cell>
          <cell r="AB228" t="str">
            <v>LFSC</v>
          </cell>
          <cell r="AC228">
            <v>0</v>
          </cell>
          <cell r="AD228">
            <v>7</v>
          </cell>
          <cell r="AE228">
            <v>0</v>
          </cell>
          <cell r="AF228">
            <v>0</v>
          </cell>
          <cell r="AG228">
            <v>1</v>
          </cell>
          <cell r="AH228">
            <v>0</v>
          </cell>
          <cell r="AI228">
            <v>7</v>
          </cell>
          <cell r="AJ228">
            <v>0</v>
          </cell>
          <cell r="AK228">
            <v>0</v>
          </cell>
          <cell r="AS228" t="str">
            <v>AVCM</v>
          </cell>
          <cell r="AT228" t="str">
            <v>LPMM</v>
          </cell>
          <cell r="AU228" t="str">
            <v>AVB</v>
          </cell>
          <cell r="AV228" t="str">
            <v>GAS</v>
          </cell>
          <cell r="AW228" t="str">
            <v>FCC</v>
          </cell>
          <cell r="AX228" t="str">
            <v>JAG</v>
          </cell>
          <cell r="AY228" t="str">
            <v>HGQ</v>
          </cell>
          <cell r="BC228" t="str">
            <v>diferente</v>
          </cell>
          <cell r="BD228" t="str">
            <v>diferente</v>
          </cell>
          <cell r="BE228" t="str">
            <v>NA</v>
          </cell>
          <cell r="BF228" t="str">
            <v>ERROR</v>
          </cell>
          <cell r="BG228" t="str">
            <v>NO</v>
          </cell>
          <cell r="BL228" t="str">
            <v xml:space="preserve">NO </v>
          </cell>
          <cell r="BU228" t="str">
            <v>HGQ</v>
          </cell>
          <cell r="BV228" t="str">
            <v>JAG</v>
          </cell>
        </row>
        <row r="229">
          <cell r="A229" t="str">
            <v>140005140007CO</v>
          </cell>
          <cell r="B229">
            <v>41654</v>
          </cell>
          <cell r="C229">
            <v>2014</v>
          </cell>
          <cell r="D229">
            <v>2014</v>
          </cell>
          <cell r="E229" t="str">
            <v>0011902014a</v>
          </cell>
          <cell r="F229">
            <v>41668</v>
          </cell>
          <cell r="G229">
            <v>14</v>
          </cell>
          <cell r="H229" t="str">
            <v>PODER EJECUTIVO</v>
          </cell>
          <cell r="I229" t="str">
            <v>Sentencia 2014 - 001190. Expediente 14-000514-0007-CO. A las catorce horas con treinta minutos. ACCIÓN DE INCONSTITUCIONALIDAD. EDGAR FEDERICO QUESADA MARIN contra ARTICULO 6, INC. 1) a) b) c) y ch) DE LA LEY CONSTITUTIVA DE LA CCSS, LEY Nº 17 DEL 22 DE OCTUBRE DE 1943. REFORMADO POR EL ARTICULO 2 DE LA LEY Nº 6914 DEL 28 DE NOVIEMBRE DE 1983 Y, REFORMADO POR EL ARTÌCULO 85 DE LA LEY Nº 7983. LA LEY Nº 5507.. Se rechaza de plano la acción.</v>
          </cell>
          <cell r="J229" t="str">
            <v>RP</v>
          </cell>
          <cell r="K229" t="str">
            <v>INADMISIBLE</v>
          </cell>
          <cell r="L229" t="str">
            <v>Física</v>
          </cell>
          <cell r="M229">
            <v>1</v>
          </cell>
          <cell r="N229" t="str">
            <v>Alajuela</v>
          </cell>
          <cell r="O229" t="str">
            <v>Femenina</v>
          </cell>
          <cell r="P229" t="str">
            <v>Persona</v>
          </cell>
          <cell r="Q229">
            <v>0</v>
          </cell>
          <cell r="R229">
            <v>1</v>
          </cell>
          <cell r="S229" t="str">
            <v>Nacional</v>
          </cell>
          <cell r="T229" t="str">
            <v>Casado</v>
          </cell>
          <cell r="U229" t="str">
            <v>Oficios domésticos</v>
          </cell>
          <cell r="V229" t="str">
            <v>Mayor</v>
          </cell>
          <cell r="W229" t="str">
            <v>Ley</v>
          </cell>
          <cell r="X229" t="str">
            <v>Ley 17 Constitutiva de la Caja Costarricense de Seguro Social</v>
          </cell>
          <cell r="Y229" t="str">
            <v>Artículo 6 (1, a, b c y ch)</v>
          </cell>
          <cell r="Z229" t="str">
            <v>Ley 5507 de Juntas Directivas de Autónomas Creando Presidencias Ejecutivas, Artículo 3</v>
          </cell>
          <cell r="AA229" t="str">
            <v>NO</v>
          </cell>
          <cell r="AB229" t="str">
            <v>GAS</v>
          </cell>
          <cell r="AC229">
            <v>0</v>
          </cell>
          <cell r="AD229">
            <v>7</v>
          </cell>
          <cell r="AE229">
            <v>0</v>
          </cell>
          <cell r="AF229">
            <v>0</v>
          </cell>
          <cell r="AG229">
            <v>1</v>
          </cell>
          <cell r="AH229">
            <v>0</v>
          </cell>
          <cell r="AI229">
            <v>7</v>
          </cell>
          <cell r="AJ229">
            <v>0</v>
          </cell>
          <cell r="AK229">
            <v>0</v>
          </cell>
          <cell r="AS229" t="str">
            <v>GAS</v>
          </cell>
          <cell r="AT229" t="str">
            <v>EJL</v>
          </cell>
          <cell r="AU229" t="str">
            <v>PRL</v>
          </cell>
          <cell r="AV229" t="str">
            <v>FCC</v>
          </cell>
          <cell r="AW229" t="str">
            <v>LFSA</v>
          </cell>
          <cell r="AX229" t="str">
            <v>NHL</v>
          </cell>
          <cell r="AY229" t="str">
            <v>FCV</v>
          </cell>
          <cell r="BC229" t="str">
            <v>diferente</v>
          </cell>
          <cell r="BD229" t="str">
            <v>igual</v>
          </cell>
          <cell r="BE229">
            <v>0</v>
          </cell>
          <cell r="BF229">
            <v>0</v>
          </cell>
          <cell r="BG229" t="str">
            <v>NO</v>
          </cell>
          <cell r="BL229" t="str">
            <v xml:space="preserve">NO </v>
          </cell>
          <cell r="BU229">
            <v>0</v>
          </cell>
        </row>
        <row r="230">
          <cell r="A230" t="str">
            <v>060068870007CO</v>
          </cell>
          <cell r="B230">
            <v>38877</v>
          </cell>
          <cell r="C230">
            <v>2006</v>
          </cell>
          <cell r="D230">
            <v>2006</v>
          </cell>
          <cell r="E230" t="str">
            <v>0120132006a</v>
          </cell>
          <cell r="F230">
            <v>38945</v>
          </cell>
          <cell r="G230">
            <v>68</v>
          </cell>
          <cell r="H230" t="str">
            <v>TRIBUTARIO</v>
          </cell>
          <cell r="I230" t="str">
            <v>Se rechaza de plano la acción.-</v>
          </cell>
          <cell r="J230" t="str">
            <v>RP</v>
          </cell>
          <cell r="K230" t="str">
            <v>INADMISIBLE</v>
          </cell>
          <cell r="L230" t="str">
            <v>Jurídica</v>
          </cell>
          <cell r="M230">
            <v>1</v>
          </cell>
          <cell r="N230" t="str">
            <v>ND</v>
          </cell>
          <cell r="O230" t="str">
            <v>ND</v>
          </cell>
          <cell r="P230" t="str">
            <v>ND</v>
          </cell>
          <cell r="Q230">
            <v>99</v>
          </cell>
          <cell r="R230">
            <v>99</v>
          </cell>
          <cell r="S230" t="str">
            <v>ND</v>
          </cell>
          <cell r="T230" t="str">
            <v>ND</v>
          </cell>
          <cell r="U230" t="str">
            <v>ND</v>
          </cell>
          <cell r="V230" t="str">
            <v>ND</v>
          </cell>
          <cell r="W230" t="str">
            <v>Ley</v>
          </cell>
          <cell r="X230" t="str">
            <v>Ley 7092 Impuesto sobre la Renta</v>
          </cell>
          <cell r="Y230" t="str">
            <v>artículos 1° y 5</v>
          </cell>
          <cell r="Z230" t="str">
            <v>ND</v>
          </cell>
          <cell r="AA230" t="str">
            <v>NO</v>
          </cell>
          <cell r="AB230" t="str">
            <v>LFSC</v>
          </cell>
          <cell r="AC230">
            <v>0</v>
          </cell>
          <cell r="AD230">
            <v>7</v>
          </cell>
          <cell r="AE230">
            <v>0</v>
          </cell>
          <cell r="AF230">
            <v>0</v>
          </cell>
          <cell r="AG230">
            <v>1</v>
          </cell>
          <cell r="AH230">
            <v>0</v>
          </cell>
          <cell r="AI230">
            <v>7</v>
          </cell>
          <cell r="AJ230">
            <v>0</v>
          </cell>
          <cell r="AK230">
            <v>0</v>
          </cell>
          <cell r="AS230" t="str">
            <v>LFSC</v>
          </cell>
          <cell r="AT230" t="str">
            <v>LPMM</v>
          </cell>
          <cell r="AU230" t="str">
            <v>AVCM</v>
          </cell>
          <cell r="AV230" t="str">
            <v>JAG</v>
          </cell>
          <cell r="AW230" t="str">
            <v>GAS</v>
          </cell>
          <cell r="AX230" t="str">
            <v>EJL</v>
          </cell>
          <cell r="AY230" t="str">
            <v>FCC</v>
          </cell>
          <cell r="BC230" t="str">
            <v>diferente</v>
          </cell>
          <cell r="BD230" t="str">
            <v>igual</v>
          </cell>
          <cell r="BE230">
            <v>0</v>
          </cell>
          <cell r="BF230">
            <v>0</v>
          </cell>
          <cell r="BG230" t="str">
            <v>NO</v>
          </cell>
          <cell r="BL230" t="str">
            <v xml:space="preserve">NO </v>
          </cell>
          <cell r="BU230" t="str">
            <v>JAG</v>
          </cell>
          <cell r="BV230">
            <v>0</v>
          </cell>
        </row>
        <row r="231">
          <cell r="A231" t="str">
            <v>140193750007CO</v>
          </cell>
          <cell r="B231">
            <v>41989</v>
          </cell>
          <cell r="C231">
            <v>2014</v>
          </cell>
          <cell r="D231">
            <v>2015</v>
          </cell>
          <cell r="E231" t="str">
            <v>2015000109a</v>
          </cell>
          <cell r="F231">
            <v>42011</v>
          </cell>
          <cell r="G231">
            <v>22</v>
          </cell>
          <cell r="H231" t="str">
            <v>SALUD</v>
          </cell>
          <cell r="I231" t="str">
            <v>Sentencia 2015 - 000109. Expediente 14-019375-0007-CO. A las nueve horas con cero minutos. ACCIÓN DE INCONSTITUCIONALIDAD contra EL ARTÍCULO 51 DE LA LEY CONSTITUTIVA DE LA CAJA COSTARRICMENSE DE SEGURO SOCIAL Se rechaza por el fondo la acción.-</v>
          </cell>
          <cell r="J231" t="str">
            <v>RF</v>
          </cell>
          <cell r="K231" t="str">
            <v>FONDO</v>
          </cell>
          <cell r="L231" t="str">
            <v>Jurídica</v>
          </cell>
          <cell r="M231">
            <v>1</v>
          </cell>
          <cell r="N231" t="str">
            <v>ND</v>
          </cell>
          <cell r="O231" t="str">
            <v>Empresa privada</v>
          </cell>
          <cell r="P231" t="str">
            <v>Empresa privada</v>
          </cell>
          <cell r="Q231">
            <v>99</v>
          </cell>
          <cell r="R231">
            <v>99</v>
          </cell>
          <cell r="S231" t="str">
            <v>ND</v>
          </cell>
          <cell r="T231" t="str">
            <v>ND</v>
          </cell>
          <cell r="U231" t="str">
            <v>ND</v>
          </cell>
          <cell r="V231" t="str">
            <v>ND</v>
          </cell>
          <cell r="W231" t="str">
            <v>Ley</v>
          </cell>
          <cell r="X231" t="str">
            <v>Ley 17 Constitutiva de la Caja Costarricense de Seguro Social</v>
          </cell>
          <cell r="Y231" t="str">
            <v xml:space="preserve">Artículo 51 </v>
          </cell>
          <cell r="Z231" t="str">
            <v>ND</v>
          </cell>
          <cell r="AA231" t="str">
            <v>NO</v>
          </cell>
          <cell r="AB231" t="str">
            <v>GAS</v>
          </cell>
          <cell r="AC231">
            <v>7</v>
          </cell>
          <cell r="AD231">
            <v>0</v>
          </cell>
          <cell r="AE231">
            <v>0</v>
          </cell>
          <cell r="AF231">
            <v>1</v>
          </cell>
          <cell r="AG231">
            <v>0</v>
          </cell>
          <cell r="AH231">
            <v>0</v>
          </cell>
          <cell r="AI231">
            <v>7</v>
          </cell>
          <cell r="AJ231">
            <v>0</v>
          </cell>
          <cell r="AK231">
            <v>0</v>
          </cell>
          <cell r="AL231" t="str">
            <v>GAS</v>
          </cell>
          <cell r="AM231" t="str">
            <v>AMPB</v>
          </cell>
          <cell r="AN231" t="str">
            <v>EUC</v>
          </cell>
          <cell r="AO231" t="str">
            <v>FCV</v>
          </cell>
          <cell r="AP231" t="str">
            <v>PRL</v>
          </cell>
          <cell r="AQ231" t="str">
            <v>RMAG</v>
          </cell>
          <cell r="AR231" t="str">
            <v>NHL</v>
          </cell>
          <cell r="AS231">
            <v>0</v>
          </cell>
          <cell r="AT231">
            <v>0</v>
          </cell>
          <cell r="AU231">
            <v>0</v>
          </cell>
          <cell r="AV231">
            <v>0</v>
          </cell>
          <cell r="AW231">
            <v>0</v>
          </cell>
          <cell r="AX231">
            <v>0</v>
          </cell>
          <cell r="AY231">
            <v>0</v>
          </cell>
          <cell r="BC231" t="str">
            <v>igual</v>
          </cell>
          <cell r="BD231" t="str">
            <v>diferente</v>
          </cell>
          <cell r="BE231">
            <v>0</v>
          </cell>
          <cell r="BF231">
            <v>0</v>
          </cell>
          <cell r="BG231" t="str">
            <v>NO</v>
          </cell>
          <cell r="BL231" t="str">
            <v xml:space="preserve">NO </v>
          </cell>
          <cell r="BU231" t="str">
            <v>EUC</v>
          </cell>
          <cell r="BV231" t="str">
            <v>AMPB</v>
          </cell>
          <cell r="BW231" t="str">
            <v>RMAG</v>
          </cell>
        </row>
        <row r="232">
          <cell r="A232" t="str">
            <v>060070140007CO</v>
          </cell>
          <cell r="B232">
            <v>38880</v>
          </cell>
          <cell r="C232">
            <v>2006</v>
          </cell>
          <cell r="D232">
            <v>2006</v>
          </cell>
          <cell r="E232" t="str">
            <v>0139242006a</v>
          </cell>
          <cell r="F232">
            <v>38980</v>
          </cell>
          <cell r="G232">
            <v>100</v>
          </cell>
          <cell r="H232" t="str">
            <v>ADMINISTRATIVO</v>
          </cell>
          <cell r="I232" t="str">
            <v>Se rechaza de plano la acción. Se omite pronunciamiento sobre la gestión de coadyuvancia formulada por Rodrigo Carreras Jiménez. Se deniega la solicitud de aplicación de la medida cautelar solicitada por el señor Diego Hernando Álvarez Asch.-</v>
          </cell>
          <cell r="J232" t="str">
            <v>RP</v>
          </cell>
          <cell r="K232" t="str">
            <v>INADMISIBLE</v>
          </cell>
          <cell r="L232" t="str">
            <v>Física</v>
          </cell>
          <cell r="M232">
            <v>1</v>
          </cell>
          <cell r="N232" t="str">
            <v>Alajuela</v>
          </cell>
          <cell r="O232" t="str">
            <v>Masculino</v>
          </cell>
          <cell r="P232" t="str">
            <v>Persona</v>
          </cell>
          <cell r="Q232">
            <v>1</v>
          </cell>
          <cell r="R232">
            <v>0</v>
          </cell>
          <cell r="S232" t="str">
            <v>Nacional</v>
          </cell>
          <cell r="T232" t="str">
            <v>Soltero</v>
          </cell>
          <cell r="U232" t="str">
            <v>Notario público</v>
          </cell>
          <cell r="V232" t="str">
            <v>Mayor</v>
          </cell>
          <cell r="W232" t="str">
            <v>Acto administrativo</v>
          </cell>
          <cell r="X232" t="str">
            <v>Acto de apertura y permanencia de la Embajada de Costa Rica en Jerusalén</v>
          </cell>
          <cell r="Y232" t="str">
            <v>ND</v>
          </cell>
          <cell r="Z232" t="str">
            <v>ND</v>
          </cell>
          <cell r="AA232" t="str">
            <v>NO</v>
          </cell>
          <cell r="AB232" t="str">
            <v>LFSC</v>
          </cell>
          <cell r="AC232">
            <v>0</v>
          </cell>
          <cell r="AD232">
            <v>7</v>
          </cell>
          <cell r="AE232">
            <v>0</v>
          </cell>
          <cell r="AF232">
            <v>0</v>
          </cell>
          <cell r="AG232">
            <v>1</v>
          </cell>
          <cell r="AH232">
            <v>0</v>
          </cell>
          <cell r="AI232">
            <v>7</v>
          </cell>
          <cell r="AJ232">
            <v>0</v>
          </cell>
          <cell r="AK232">
            <v>0</v>
          </cell>
          <cell r="AS232" t="str">
            <v>LFSC</v>
          </cell>
          <cell r="AT232" t="str">
            <v>AVCM</v>
          </cell>
          <cell r="AU232" t="str">
            <v>AVB</v>
          </cell>
          <cell r="AV232" t="str">
            <v>GAS</v>
          </cell>
          <cell r="AW232" t="str">
            <v>FCC</v>
          </cell>
          <cell r="AX232" t="str">
            <v>TRA</v>
          </cell>
          <cell r="AY232" t="str">
            <v>JAG</v>
          </cell>
          <cell r="BC232" t="str">
            <v>diferente</v>
          </cell>
          <cell r="BD232" t="str">
            <v>igual</v>
          </cell>
          <cell r="BE232">
            <v>0</v>
          </cell>
          <cell r="BF232">
            <v>0</v>
          </cell>
          <cell r="BG232" t="str">
            <v>NO</v>
          </cell>
          <cell r="BL232" t="str">
            <v xml:space="preserve">NO </v>
          </cell>
          <cell r="BU232" t="str">
            <v>TRA</v>
          </cell>
          <cell r="BV232" t="str">
            <v>JAG</v>
          </cell>
        </row>
        <row r="233">
          <cell r="A233" t="str">
            <v>080056400007CO</v>
          </cell>
          <cell r="B233">
            <v>39546</v>
          </cell>
          <cell r="C233">
            <v>2008</v>
          </cell>
          <cell r="D233">
            <v>2008</v>
          </cell>
          <cell r="E233" t="str">
            <v>0087282008a</v>
          </cell>
          <cell r="F233">
            <v>39591</v>
          </cell>
          <cell r="G233">
            <v>45</v>
          </cell>
          <cell r="H233" t="str">
            <v>PODER LEGISLATIVO</v>
          </cell>
          <cell r="I233" t="str">
            <v>Se rechaza de plano la acción.</v>
          </cell>
          <cell r="J233" t="str">
            <v>RP</v>
          </cell>
          <cell r="K233" t="str">
            <v>INADMISIBLE</v>
          </cell>
          <cell r="L233" t="str">
            <v>Física</v>
          </cell>
          <cell r="M233">
            <v>1</v>
          </cell>
          <cell r="N233" t="str">
            <v>San José</v>
          </cell>
          <cell r="O233" t="str">
            <v>Masculino</v>
          </cell>
          <cell r="P233" t="str">
            <v>Persona</v>
          </cell>
          <cell r="Q233">
            <v>1</v>
          </cell>
          <cell r="R233">
            <v>0</v>
          </cell>
          <cell r="S233" t="str">
            <v>Nacional</v>
          </cell>
          <cell r="T233" t="str">
            <v>Casado</v>
          </cell>
          <cell r="U233" t="str">
            <v>Pensionado</v>
          </cell>
          <cell r="V233" t="str">
            <v>Mayor</v>
          </cell>
          <cell r="W233" t="str">
            <v>Ley</v>
          </cell>
          <cell r="X233" t="str">
            <v>Ley 6914 Reforma Ley Constitutiva Caja Costarricense de Seguro Social</v>
          </cell>
          <cell r="Y233" t="str">
            <v>ND</v>
          </cell>
          <cell r="Z233" t="str">
            <v>ND</v>
          </cell>
          <cell r="AA233" t="str">
            <v>NO</v>
          </cell>
          <cell r="AB233" t="str">
            <v>AVCM</v>
          </cell>
          <cell r="AC233">
            <v>0</v>
          </cell>
          <cell r="AD233">
            <v>7</v>
          </cell>
          <cell r="AE233">
            <v>0</v>
          </cell>
          <cell r="AF233">
            <v>0</v>
          </cell>
          <cell r="AG233">
            <v>1</v>
          </cell>
          <cell r="AH233">
            <v>0</v>
          </cell>
          <cell r="AI233">
            <v>7</v>
          </cell>
          <cell r="AJ233">
            <v>0</v>
          </cell>
          <cell r="AK233">
            <v>0</v>
          </cell>
          <cell r="AL233">
            <v>0</v>
          </cell>
          <cell r="AM233">
            <v>0</v>
          </cell>
          <cell r="AN233">
            <v>0</v>
          </cell>
          <cell r="AO233">
            <v>0</v>
          </cell>
          <cell r="AP233">
            <v>0</v>
          </cell>
          <cell r="AQ233">
            <v>0</v>
          </cell>
          <cell r="AR233">
            <v>0</v>
          </cell>
          <cell r="AS233" t="str">
            <v>AVCM</v>
          </cell>
          <cell r="AT233" t="str">
            <v>LPMM</v>
          </cell>
          <cell r="AU233" t="str">
            <v>AVB</v>
          </cell>
          <cell r="AV233" t="str">
            <v>FSL</v>
          </cell>
          <cell r="AW233" t="str">
            <v>GAS</v>
          </cell>
          <cell r="AX233" t="str">
            <v>EJL</v>
          </cell>
          <cell r="AY233" t="str">
            <v>FCC</v>
          </cell>
          <cell r="BC233" t="str">
            <v>diferente</v>
          </cell>
          <cell r="BD233" t="str">
            <v>igual</v>
          </cell>
          <cell r="BE233">
            <v>0</v>
          </cell>
          <cell r="BF233">
            <v>0</v>
          </cell>
          <cell r="BG233" t="str">
            <v>NO</v>
          </cell>
          <cell r="BL233" t="str">
            <v xml:space="preserve">NO </v>
          </cell>
          <cell r="BU233" t="str">
            <v>FSL</v>
          </cell>
        </row>
        <row r="234">
          <cell r="A234" t="str">
            <v>060070510007CO</v>
          </cell>
          <cell r="B234">
            <v>38881</v>
          </cell>
          <cell r="C234">
            <v>2006</v>
          </cell>
          <cell r="D234">
            <v>2006</v>
          </cell>
          <cell r="E234" t="str">
            <v>0120112006a</v>
          </cell>
          <cell r="F234">
            <v>38945</v>
          </cell>
          <cell r="G234">
            <v>64</v>
          </cell>
          <cell r="H234" t="str">
            <v xml:space="preserve">LIBERTAD DE ASOCIACION </v>
          </cell>
          <cell r="I234" t="str">
            <v>Se rechaza de plano la acción.</v>
          </cell>
          <cell r="J234" t="str">
            <v>RP</v>
          </cell>
          <cell r="K234" t="str">
            <v>INADMISIBLE</v>
          </cell>
          <cell r="L234" t="str">
            <v>Jurídica</v>
          </cell>
          <cell r="M234">
            <v>1</v>
          </cell>
          <cell r="N234" t="str">
            <v>ND</v>
          </cell>
          <cell r="O234" t="str">
            <v>Trabajadores</v>
          </cell>
          <cell r="P234" t="str">
            <v>Trabajadores</v>
          </cell>
          <cell r="Q234">
            <v>99</v>
          </cell>
          <cell r="R234">
            <v>99</v>
          </cell>
          <cell r="S234" t="str">
            <v>Nacional</v>
          </cell>
          <cell r="T234" t="str">
            <v>ND</v>
          </cell>
          <cell r="U234" t="str">
            <v>ND</v>
          </cell>
          <cell r="V234" t="str">
            <v>ND</v>
          </cell>
          <cell r="W234" t="str">
            <v>Sentencia</v>
          </cell>
          <cell r="X234" t="str">
            <v>Jurisprudencia de los Tribunales de Justicia en relación con el artículo 80 de la Ley de Asociaciones Cooperativas y creación del INFOCOO</v>
          </cell>
          <cell r="Y234" t="str">
            <v>ND</v>
          </cell>
          <cell r="Z234" t="str">
            <v>ND</v>
          </cell>
          <cell r="AA234" t="str">
            <v>NO</v>
          </cell>
          <cell r="AB234" t="str">
            <v>LFSC</v>
          </cell>
          <cell r="AC234">
            <v>0</v>
          </cell>
          <cell r="AD234">
            <v>7</v>
          </cell>
          <cell r="AE234">
            <v>0</v>
          </cell>
          <cell r="AF234">
            <v>0</v>
          </cell>
          <cell r="AG234">
            <v>1</v>
          </cell>
          <cell r="AH234">
            <v>0</v>
          </cell>
          <cell r="AI234">
            <v>7</v>
          </cell>
          <cell r="AJ234">
            <v>0</v>
          </cell>
          <cell r="AK234">
            <v>0</v>
          </cell>
          <cell r="AS234" t="str">
            <v>LFSC</v>
          </cell>
          <cell r="AT234" t="str">
            <v>LPMM</v>
          </cell>
          <cell r="AU234" t="str">
            <v>AVCM</v>
          </cell>
          <cell r="AV234" t="str">
            <v>HGQ</v>
          </cell>
          <cell r="AW234" t="str">
            <v>GAS</v>
          </cell>
          <cell r="AX234" t="str">
            <v>JAG</v>
          </cell>
          <cell r="AY234" t="str">
            <v>FCC</v>
          </cell>
          <cell r="BC234" t="str">
            <v>diferente</v>
          </cell>
          <cell r="BD234" t="str">
            <v>igual</v>
          </cell>
          <cell r="BE234">
            <v>0</v>
          </cell>
          <cell r="BF234">
            <v>0</v>
          </cell>
          <cell r="BG234" t="str">
            <v>NO</v>
          </cell>
          <cell r="BL234" t="str">
            <v xml:space="preserve">NO </v>
          </cell>
          <cell r="BU234" t="str">
            <v>HGQ</v>
          </cell>
          <cell r="BV234" t="str">
            <v>JAG</v>
          </cell>
        </row>
        <row r="235">
          <cell r="A235" t="str">
            <v>060070680007CO</v>
          </cell>
          <cell r="B235">
            <v>38881</v>
          </cell>
          <cell r="C235">
            <v>2006</v>
          </cell>
          <cell r="D235">
            <v>2006</v>
          </cell>
          <cell r="E235" t="str">
            <v>0137472006a</v>
          </cell>
          <cell r="F235">
            <v>38973</v>
          </cell>
          <cell r="G235">
            <v>92</v>
          </cell>
          <cell r="H235" t="str">
            <v>PENAL</v>
          </cell>
          <cell r="I235" t="str">
            <v>Se rechaza por el fondo la acción.-</v>
          </cell>
          <cell r="J235" t="str">
            <v>RF</v>
          </cell>
          <cell r="K235" t="str">
            <v>FONDO</v>
          </cell>
          <cell r="L235" t="str">
            <v>Física</v>
          </cell>
          <cell r="M235">
            <v>1</v>
          </cell>
          <cell r="N235" t="str">
            <v>San José</v>
          </cell>
          <cell r="O235" t="str">
            <v>Masculino</v>
          </cell>
          <cell r="P235" t="str">
            <v>Persona</v>
          </cell>
          <cell r="Q235">
            <v>1</v>
          </cell>
          <cell r="R235">
            <v>0</v>
          </cell>
          <cell r="S235" t="str">
            <v>Nacional</v>
          </cell>
          <cell r="T235" t="str">
            <v>ND</v>
          </cell>
          <cell r="U235" t="str">
            <v>Abogado</v>
          </cell>
          <cell r="V235" t="str">
            <v>Mayor</v>
          </cell>
          <cell r="W235" t="str">
            <v>Ley</v>
          </cell>
          <cell r="X235" t="str">
            <v>Ley 7594 Código Procesal Penal</v>
          </cell>
          <cell r="Y235" t="str">
            <v>inciso J) del artículo 30 del</v>
          </cell>
          <cell r="Z235" t="str">
            <v>ND</v>
          </cell>
          <cell r="AA235" t="str">
            <v>NO</v>
          </cell>
          <cell r="AB235" t="str">
            <v>LFSC</v>
          </cell>
          <cell r="AC235">
            <v>7</v>
          </cell>
          <cell r="AD235">
            <v>0</v>
          </cell>
          <cell r="AE235">
            <v>0</v>
          </cell>
          <cell r="AF235">
            <v>1</v>
          </cell>
          <cell r="AG235">
            <v>0</v>
          </cell>
          <cell r="AH235">
            <v>0</v>
          </cell>
          <cell r="AI235">
            <v>7</v>
          </cell>
          <cell r="AJ235">
            <v>0</v>
          </cell>
          <cell r="AK235">
            <v>0</v>
          </cell>
          <cell r="AL235" t="str">
            <v>LFSC</v>
          </cell>
          <cell r="AM235" t="str">
            <v>AVCM</v>
          </cell>
          <cell r="AN235" t="str">
            <v>AVB</v>
          </cell>
          <cell r="AO235" t="str">
            <v>FCC</v>
          </cell>
          <cell r="AP235" t="str">
            <v>TRA</v>
          </cell>
          <cell r="AQ235" t="str">
            <v>RMAG</v>
          </cell>
          <cell r="AR235" t="str">
            <v>JAG</v>
          </cell>
          <cell r="AS235">
            <v>0</v>
          </cell>
          <cell r="AT235">
            <v>0</v>
          </cell>
          <cell r="AU235">
            <v>0</v>
          </cell>
          <cell r="AV235">
            <v>0</v>
          </cell>
          <cell r="AW235">
            <v>0</v>
          </cell>
          <cell r="AX235">
            <v>0</v>
          </cell>
          <cell r="AY235">
            <v>0</v>
          </cell>
          <cell r="BC235" t="str">
            <v>igual</v>
          </cell>
          <cell r="BD235" t="str">
            <v>diferente</v>
          </cell>
          <cell r="BE235">
            <v>0</v>
          </cell>
          <cell r="BF235">
            <v>0</v>
          </cell>
          <cell r="BG235" t="str">
            <v>NO</v>
          </cell>
          <cell r="BL235" t="str">
            <v xml:space="preserve">NO </v>
          </cell>
          <cell r="BU235" t="str">
            <v>TRA</v>
          </cell>
          <cell r="BV235" t="str">
            <v>RMAG</v>
          </cell>
          <cell r="BW235" t="str">
            <v>JAG</v>
          </cell>
        </row>
        <row r="236">
          <cell r="A236" t="str">
            <v>060070830007CO</v>
          </cell>
          <cell r="B236">
            <v>38882</v>
          </cell>
          <cell r="C236">
            <v>2006</v>
          </cell>
          <cell r="D236">
            <v>2006</v>
          </cell>
          <cell r="E236" t="str">
            <v>0109672006a</v>
          </cell>
          <cell r="F236">
            <v>38924</v>
          </cell>
          <cell r="G236">
            <v>42</v>
          </cell>
          <cell r="H236" t="str">
            <v>AMBIENTE</v>
          </cell>
          <cell r="I236" t="str">
            <v>Se rechaza de plano la acción.</v>
          </cell>
          <cell r="J236" t="str">
            <v>RP</v>
          </cell>
          <cell r="K236" t="str">
            <v>INADMISIBLE</v>
          </cell>
          <cell r="L236" t="str">
            <v>Física</v>
          </cell>
          <cell r="M236">
            <v>1</v>
          </cell>
          <cell r="N236" t="str">
            <v>San José</v>
          </cell>
          <cell r="O236" t="str">
            <v>Femenina</v>
          </cell>
          <cell r="P236" t="str">
            <v>Persona</v>
          </cell>
          <cell r="Q236">
            <v>0</v>
          </cell>
          <cell r="R236">
            <v>1</v>
          </cell>
          <cell r="S236" t="str">
            <v>Nacional</v>
          </cell>
          <cell r="T236" t="str">
            <v>Casado</v>
          </cell>
          <cell r="U236" t="str">
            <v>ND</v>
          </cell>
          <cell r="V236" t="str">
            <v>Mayor</v>
          </cell>
          <cell r="W236" t="str">
            <v>Ley</v>
          </cell>
          <cell r="X236" t="str">
            <v xml:space="preserve">Ley 7575 Forestal </v>
          </cell>
          <cell r="Y236" t="str">
            <v xml:space="preserve">artículo 65 </v>
          </cell>
          <cell r="Z236" t="str">
            <v>ND</v>
          </cell>
          <cell r="AA236" t="str">
            <v>NO</v>
          </cell>
          <cell r="AB236" t="str">
            <v>AVCM</v>
          </cell>
          <cell r="AC236">
            <v>0</v>
          </cell>
          <cell r="AD236">
            <v>7</v>
          </cell>
          <cell r="AE236">
            <v>0</v>
          </cell>
          <cell r="AF236">
            <v>0</v>
          </cell>
          <cell r="AG236">
            <v>1</v>
          </cell>
          <cell r="AH236">
            <v>0</v>
          </cell>
          <cell r="AI236">
            <v>7</v>
          </cell>
          <cell r="AJ236">
            <v>0</v>
          </cell>
          <cell r="AK236">
            <v>0</v>
          </cell>
          <cell r="AS236" t="str">
            <v>AVCM</v>
          </cell>
          <cell r="AT236" t="str">
            <v>LPMM</v>
          </cell>
          <cell r="AU236" t="str">
            <v>AVB</v>
          </cell>
          <cell r="AV236" t="str">
            <v>GAS</v>
          </cell>
          <cell r="AW236" t="str">
            <v>FCC</v>
          </cell>
          <cell r="AX236" t="str">
            <v>HGQ</v>
          </cell>
          <cell r="AY236" t="str">
            <v>JAG</v>
          </cell>
          <cell r="BC236" t="str">
            <v>diferente</v>
          </cell>
          <cell r="BD236" t="str">
            <v>igual</v>
          </cell>
          <cell r="BE236">
            <v>0</v>
          </cell>
          <cell r="BF236">
            <v>0</v>
          </cell>
          <cell r="BG236" t="str">
            <v>NO</v>
          </cell>
          <cell r="BL236" t="str">
            <v xml:space="preserve">NO </v>
          </cell>
          <cell r="BU236" t="str">
            <v>HGQ</v>
          </cell>
          <cell r="BV236" t="str">
            <v>JAG</v>
          </cell>
          <cell r="BW236">
            <v>0</v>
          </cell>
        </row>
        <row r="237">
          <cell r="A237" t="str">
            <v>060072290007CO</v>
          </cell>
          <cell r="B237">
            <v>38884</v>
          </cell>
          <cell r="C237">
            <v>2006</v>
          </cell>
          <cell r="D237">
            <v>2006</v>
          </cell>
          <cell r="E237" t="str">
            <v>0101042006a</v>
          </cell>
          <cell r="F237">
            <v>38910</v>
          </cell>
          <cell r="G237">
            <v>26</v>
          </cell>
          <cell r="H237" t="str">
            <v>PODER JUDICIAL</v>
          </cell>
          <cell r="I237" t="str">
            <v>Se rechaza por el fondo la acción.-</v>
          </cell>
          <cell r="J237" t="str">
            <v>RF</v>
          </cell>
          <cell r="K237" t="str">
            <v>FONDO</v>
          </cell>
          <cell r="L237" t="str">
            <v>Física</v>
          </cell>
          <cell r="M237">
            <v>1</v>
          </cell>
          <cell r="N237" t="str">
            <v>Cartago</v>
          </cell>
          <cell r="O237" t="str">
            <v>Masculino</v>
          </cell>
          <cell r="P237" t="str">
            <v>Persona</v>
          </cell>
          <cell r="Q237">
            <v>1</v>
          </cell>
          <cell r="R237">
            <v>0</v>
          </cell>
          <cell r="S237" t="str">
            <v>Nacional</v>
          </cell>
          <cell r="T237" t="str">
            <v>Casado</v>
          </cell>
          <cell r="U237" t="str">
            <v>Empresario</v>
          </cell>
          <cell r="V237" t="str">
            <v>Mayor</v>
          </cell>
          <cell r="W237" t="str">
            <v>Ley</v>
          </cell>
          <cell r="X237" t="str">
            <v>Ley 7130 Código Procesal Civil</v>
          </cell>
          <cell r="Y237" t="str">
            <v xml:space="preserve">incisos 2, 3 y 4 del artículo 584 </v>
          </cell>
          <cell r="Z237" t="str">
            <v>ND</v>
          </cell>
          <cell r="AA237" t="str">
            <v>NO</v>
          </cell>
          <cell r="AB237" t="str">
            <v>LFSC</v>
          </cell>
          <cell r="AC237">
            <v>7</v>
          </cell>
          <cell r="AD237">
            <v>0</v>
          </cell>
          <cell r="AE237">
            <v>0</v>
          </cell>
          <cell r="AF237">
            <v>1</v>
          </cell>
          <cell r="AG237">
            <v>0</v>
          </cell>
          <cell r="AH237">
            <v>0</v>
          </cell>
          <cell r="AI237">
            <v>7</v>
          </cell>
          <cell r="AJ237">
            <v>0</v>
          </cell>
          <cell r="AK237">
            <v>0</v>
          </cell>
          <cell r="AL237" t="str">
            <v>AVCM</v>
          </cell>
          <cell r="AM237" t="str">
            <v>LPMM</v>
          </cell>
          <cell r="AN237" t="str">
            <v>AVB</v>
          </cell>
          <cell r="AO237" t="str">
            <v>FCC</v>
          </cell>
          <cell r="AP237" t="str">
            <v>FSL</v>
          </cell>
          <cell r="AQ237" t="str">
            <v>GCM</v>
          </cell>
          <cell r="AR237" t="str">
            <v>JAG</v>
          </cell>
          <cell r="AS237">
            <v>0</v>
          </cell>
          <cell r="AT237">
            <v>0</v>
          </cell>
          <cell r="AU237">
            <v>0</v>
          </cell>
          <cell r="AV237">
            <v>0</v>
          </cell>
          <cell r="AW237">
            <v>0</v>
          </cell>
          <cell r="AX237">
            <v>0</v>
          </cell>
          <cell r="AY237">
            <v>0</v>
          </cell>
          <cell r="BC237" t="str">
            <v>diferente</v>
          </cell>
          <cell r="BD237" t="str">
            <v>diferente</v>
          </cell>
          <cell r="BE237">
            <v>0</v>
          </cell>
          <cell r="BF237" t="str">
            <v>ERROR</v>
          </cell>
          <cell r="BG237" t="str">
            <v>NO</v>
          </cell>
          <cell r="BL237" t="str">
            <v xml:space="preserve">NO </v>
          </cell>
          <cell r="BU237" t="str">
            <v>GCM</v>
          </cell>
          <cell r="BV237" t="str">
            <v>RMAG</v>
          </cell>
          <cell r="BW237" t="str">
            <v>FSL</v>
          </cell>
        </row>
        <row r="238">
          <cell r="A238" t="str">
            <v>150099650007CO</v>
          </cell>
          <cell r="B238">
            <v>42194</v>
          </cell>
          <cell r="C238">
            <v>2015</v>
          </cell>
          <cell r="D238">
            <v>2015</v>
          </cell>
          <cell r="E238" t="str">
            <v>2015011056a</v>
          </cell>
          <cell r="F238">
            <v>42207</v>
          </cell>
          <cell r="G238">
            <v>13</v>
          </cell>
          <cell r="H238" t="str">
            <v>PENSION</v>
          </cell>
          <cell r="I238" t="str">
            <v xml:space="preserve">Sentencia 2015 - 011056. Expediente 15-009965-0007-CO. A las nueve horas con cinco minutos. ACCIÓN DE INCONSTITUCIONALIDAD. MARIA FLORINDA GARCIA CASTRO contra PRINCIPAL. Se rechaza de plano la acción.- </v>
          </cell>
          <cell r="J238" t="str">
            <v>RP</v>
          </cell>
          <cell r="K238" t="str">
            <v>ADMISIBILIDAD</v>
          </cell>
          <cell r="L238" t="str">
            <v>Física</v>
          </cell>
          <cell r="M238">
            <v>1</v>
          </cell>
          <cell r="N238" t="str">
            <v>Guanacaste</v>
          </cell>
          <cell r="O238" t="str">
            <v>Femenina</v>
          </cell>
          <cell r="P238" t="str">
            <v>Persona</v>
          </cell>
          <cell r="Q238">
            <v>0</v>
          </cell>
          <cell r="R238">
            <v>1</v>
          </cell>
          <cell r="S238" t="str">
            <v>Nacional</v>
          </cell>
          <cell r="T238" t="str">
            <v>Viudo</v>
          </cell>
          <cell r="U238" t="str">
            <v>ND</v>
          </cell>
          <cell r="V238" t="str">
            <v>Mayor</v>
          </cell>
          <cell r="W238" t="str">
            <v>Ley</v>
          </cell>
          <cell r="X238" t="str">
            <v>Ley 17 Constitutiva de la Caja Costarricense de Seguro Social</v>
          </cell>
          <cell r="Y238" t="str">
            <v xml:space="preserve">Artículo 61 </v>
          </cell>
          <cell r="Z238" t="str">
            <v>ND</v>
          </cell>
          <cell r="AA238" t="str">
            <v>NO</v>
          </cell>
          <cell r="AB238" t="str">
            <v>GAS</v>
          </cell>
          <cell r="AC238">
            <v>0</v>
          </cell>
          <cell r="AD238">
            <v>7</v>
          </cell>
          <cell r="AE238">
            <v>0</v>
          </cell>
          <cell r="AF238">
            <v>0</v>
          </cell>
          <cell r="AG238">
            <v>1</v>
          </cell>
          <cell r="AH238">
            <v>0</v>
          </cell>
          <cell r="AI238">
            <v>7</v>
          </cell>
          <cell r="AJ238">
            <v>0</v>
          </cell>
          <cell r="AK238">
            <v>0</v>
          </cell>
          <cell r="AS238" t="str">
            <v>GAS</v>
          </cell>
          <cell r="AT238" t="str">
            <v>EJL</v>
          </cell>
          <cell r="AU238" t="str">
            <v>FCC</v>
          </cell>
          <cell r="AV238" t="str">
            <v>PRL</v>
          </cell>
          <cell r="AW238" t="str">
            <v>FCV</v>
          </cell>
          <cell r="AX238" t="str">
            <v>NHL</v>
          </cell>
          <cell r="AY238" t="str">
            <v>LFSA</v>
          </cell>
          <cell r="BC238" t="str">
            <v>diferente</v>
          </cell>
          <cell r="BD238" t="str">
            <v>igual</v>
          </cell>
          <cell r="BE238">
            <v>0</v>
          </cell>
          <cell r="BF238">
            <v>0</v>
          </cell>
          <cell r="BG238" t="str">
            <v>NO</v>
          </cell>
          <cell r="BL238" t="str">
            <v xml:space="preserve">NO </v>
          </cell>
          <cell r="BU238">
            <v>0</v>
          </cell>
        </row>
        <row r="239">
          <cell r="A239" t="str">
            <v>060075640007CO</v>
          </cell>
          <cell r="B239">
            <v>38891</v>
          </cell>
          <cell r="C239">
            <v>2006</v>
          </cell>
          <cell r="D239">
            <v>2006</v>
          </cell>
          <cell r="E239" t="str">
            <v>0139262006a</v>
          </cell>
          <cell r="F239">
            <v>38980</v>
          </cell>
          <cell r="G239">
            <v>89</v>
          </cell>
          <cell r="H239" t="str">
            <v>ADMINISTRATIVO</v>
          </cell>
          <cell r="I239" t="str">
            <v xml:space="preserve">Se rechaza por el fondo la acción.-
El Magistrado Armijo salva el voto y declara con lugar la acción.-
</v>
          </cell>
          <cell r="J239" t="str">
            <v>RF</v>
          </cell>
          <cell r="K239" t="str">
            <v>FONDO</v>
          </cell>
          <cell r="L239" t="str">
            <v>Física</v>
          </cell>
          <cell r="M239">
            <v>1</v>
          </cell>
          <cell r="N239" t="str">
            <v>San José</v>
          </cell>
          <cell r="O239" t="str">
            <v>Masculino</v>
          </cell>
          <cell r="P239" t="str">
            <v>Persona</v>
          </cell>
          <cell r="Q239">
            <v>1</v>
          </cell>
          <cell r="R239">
            <v>0</v>
          </cell>
          <cell r="S239" t="str">
            <v>Nacional</v>
          </cell>
          <cell r="T239" t="str">
            <v>Casado</v>
          </cell>
          <cell r="U239" t="str">
            <v>Economista</v>
          </cell>
          <cell r="V239" t="str">
            <v>Mayor</v>
          </cell>
          <cell r="W239" t="str">
            <v>Decreto Ejecutivo</v>
          </cell>
          <cell r="X239" t="str">
            <v>Decreto Ejecutivo 27974-MP-H Reglamento de Procedimientos Administrativos de la Contraloría General de la República</v>
          </cell>
          <cell r="Y239" t="str">
            <v xml:space="preserve">párrafo segundo del artículo 11 </v>
          </cell>
          <cell r="Z239" t="str">
            <v>artículos 4, 68 y 72 de la Ley 7428 Orgánica de la Contraloría General de la República</v>
          </cell>
          <cell r="AA239" t="str">
            <v>NO</v>
          </cell>
          <cell r="AB239" t="str">
            <v>LFSC</v>
          </cell>
          <cell r="AC239">
            <v>6</v>
          </cell>
          <cell r="AD239">
            <v>0</v>
          </cell>
          <cell r="AE239">
            <v>1</v>
          </cell>
          <cell r="AF239">
            <v>1</v>
          </cell>
          <cell r="AG239">
            <v>0</v>
          </cell>
          <cell r="AH239">
            <v>1</v>
          </cell>
          <cell r="AI239">
            <v>7</v>
          </cell>
          <cell r="AJ239">
            <v>1</v>
          </cell>
          <cell r="AK239">
            <v>0</v>
          </cell>
          <cell r="AL239" t="str">
            <v>LFSC</v>
          </cell>
          <cell r="AM239" t="str">
            <v>TRA</v>
          </cell>
          <cell r="AN239" t="str">
            <v>AVCM</v>
          </cell>
          <cell r="AO239" t="str">
            <v>AVB</v>
          </cell>
          <cell r="AP239" t="str">
            <v>JAG</v>
          </cell>
          <cell r="AQ239" t="str">
            <v>FCC</v>
          </cell>
          <cell r="AS239">
            <v>0</v>
          </cell>
          <cell r="AT239">
            <v>0</v>
          </cell>
          <cell r="AU239">
            <v>0</v>
          </cell>
          <cell r="AV239">
            <v>0</v>
          </cell>
          <cell r="AW239">
            <v>0</v>
          </cell>
          <cell r="AX239">
            <v>0</v>
          </cell>
          <cell r="AY239">
            <v>0</v>
          </cell>
          <cell r="AZ239" t="str">
            <v>GAS</v>
          </cell>
          <cell r="BC239" t="str">
            <v>igual</v>
          </cell>
          <cell r="BD239" t="str">
            <v>diferente</v>
          </cell>
          <cell r="BE239">
            <v>0</v>
          </cell>
          <cell r="BF239">
            <v>0</v>
          </cell>
          <cell r="BG239" t="str">
            <v>SI</v>
          </cell>
          <cell r="BH239">
            <v>1</v>
          </cell>
          <cell r="BI239" t="str">
            <v>GAS</v>
          </cell>
          <cell r="BL239" t="str">
            <v xml:space="preserve">NO </v>
          </cell>
          <cell r="BU239" t="str">
            <v>TRA</v>
          </cell>
          <cell r="BV239" t="str">
            <v>JAG</v>
          </cell>
        </row>
        <row r="240">
          <cell r="A240" t="str">
            <v>110021250007CO</v>
          </cell>
          <cell r="B240">
            <v>40596</v>
          </cell>
          <cell r="C240">
            <v>2011</v>
          </cell>
          <cell r="D240">
            <v>2011</v>
          </cell>
          <cell r="E240" t="str">
            <v>0063922011a</v>
          </cell>
          <cell r="F240">
            <v>40681</v>
          </cell>
          <cell r="G240">
            <v>85</v>
          </cell>
          <cell r="H240" t="str">
            <v>SALUD</v>
          </cell>
          <cell r="I240" t="str">
            <v xml:space="preserve"> 2011-06392 Expediente 11-02125-0007-CO. A las quince horas con dieciséis minutos. Acción de Inconstitucionalidad. GRUPO DE COMUNICACIÓN CREATIVO SOCIEDAD ANÓNIMA en contra del artículo 36 de la Ley Constitutiva de la Caja CostarriCMENse de Seguro Social. Se rechaza de plano la acción.-</v>
          </cell>
          <cell r="J240" t="str">
            <v>RP</v>
          </cell>
          <cell r="K240" t="str">
            <v>INADMISIBLE</v>
          </cell>
          <cell r="L240" t="str">
            <v>Jurídica</v>
          </cell>
          <cell r="M240">
            <v>1</v>
          </cell>
          <cell r="N240" t="str">
            <v>ND</v>
          </cell>
          <cell r="O240" t="str">
            <v>Empresa privada</v>
          </cell>
          <cell r="P240" t="str">
            <v>Empresa privada</v>
          </cell>
          <cell r="Q240">
            <v>99</v>
          </cell>
          <cell r="R240">
            <v>99</v>
          </cell>
          <cell r="S240" t="str">
            <v>ND</v>
          </cell>
          <cell r="T240" t="str">
            <v>ND</v>
          </cell>
          <cell r="U240" t="str">
            <v>ND</v>
          </cell>
          <cell r="V240" t="str">
            <v>ND</v>
          </cell>
          <cell r="W240" t="str">
            <v>Ley</v>
          </cell>
          <cell r="X240" t="str">
            <v>Ley 17 Constitutiva de la Caja Costarricense de Seguro Social</v>
          </cell>
          <cell r="Y240" t="str">
            <v>Artículo 36</v>
          </cell>
          <cell r="Z240" t="str">
            <v>ND</v>
          </cell>
          <cell r="AA240" t="str">
            <v>NO</v>
          </cell>
          <cell r="AB240" t="str">
            <v>AVCM</v>
          </cell>
          <cell r="AC240">
            <v>0</v>
          </cell>
          <cell r="AD240">
            <v>7</v>
          </cell>
          <cell r="AE240">
            <v>0</v>
          </cell>
          <cell r="AF240">
            <v>0</v>
          </cell>
          <cell r="AG240">
            <v>1</v>
          </cell>
          <cell r="AH240">
            <v>0</v>
          </cell>
          <cell r="AI240">
            <v>7</v>
          </cell>
          <cell r="AJ240">
            <v>0</v>
          </cell>
          <cell r="AK240">
            <v>0</v>
          </cell>
          <cell r="AS240" t="str">
            <v>AVCM</v>
          </cell>
          <cell r="AT240" t="str">
            <v>LPMM</v>
          </cell>
          <cell r="AU240" t="str">
            <v>GAS</v>
          </cell>
          <cell r="AV240" t="str">
            <v>EJL</v>
          </cell>
          <cell r="AW240" t="str">
            <v>FCC</v>
          </cell>
          <cell r="AX240" t="str">
            <v>FCV</v>
          </cell>
          <cell r="AY240" t="str">
            <v>JAG</v>
          </cell>
          <cell r="BC240" t="str">
            <v>diferente</v>
          </cell>
          <cell r="BD240" t="str">
            <v>igual</v>
          </cell>
          <cell r="BE240">
            <v>0</v>
          </cell>
          <cell r="BF240">
            <v>0</v>
          </cell>
          <cell r="BG240" t="str">
            <v>NO</v>
          </cell>
          <cell r="BL240" t="str">
            <v xml:space="preserve">NO </v>
          </cell>
          <cell r="BU240" t="str">
            <v>JAG</v>
          </cell>
          <cell r="BV240">
            <v>0</v>
          </cell>
        </row>
        <row r="241">
          <cell r="A241" t="str">
            <v>060080320007CO</v>
          </cell>
          <cell r="B241">
            <v>38902</v>
          </cell>
          <cell r="C241">
            <v>2006</v>
          </cell>
          <cell r="D241">
            <v>2007</v>
          </cell>
          <cell r="E241" t="str">
            <v>0000772007a</v>
          </cell>
          <cell r="F241">
            <v>39092</v>
          </cell>
          <cell r="G241">
            <v>190</v>
          </cell>
          <cell r="H241" t="str">
            <v>TRIBUTARIO</v>
          </cell>
          <cell r="I241" t="str">
            <v xml:space="preserve">Se rechaza de plano la acción. </v>
          </cell>
          <cell r="J241" t="str">
            <v>RP</v>
          </cell>
          <cell r="K241" t="str">
            <v>INADMISIBLE</v>
          </cell>
          <cell r="L241" t="str">
            <v>Jurídica</v>
          </cell>
          <cell r="M241">
            <v>1</v>
          </cell>
          <cell r="N241" t="str">
            <v>ND</v>
          </cell>
          <cell r="O241" t="str">
            <v>Empresa privada</v>
          </cell>
          <cell r="P241" t="str">
            <v>Empresa privada</v>
          </cell>
          <cell r="Q241">
            <v>99</v>
          </cell>
          <cell r="R241">
            <v>99</v>
          </cell>
          <cell r="S241" t="str">
            <v>ND</v>
          </cell>
          <cell r="T241" t="str">
            <v>ND</v>
          </cell>
          <cell r="U241" t="str">
            <v>ND</v>
          </cell>
          <cell r="V241" t="str">
            <v>ND</v>
          </cell>
          <cell r="W241" t="str">
            <v>Ley</v>
          </cell>
          <cell r="X241" t="str">
            <v>Ley 4775 Código de Normas y Procedimientos Tributarios</v>
          </cell>
          <cell r="Y241" t="str">
            <v>artículo 53</v>
          </cell>
          <cell r="Z241" t="str">
            <v>ND</v>
          </cell>
          <cell r="AA241" t="str">
            <v>NO</v>
          </cell>
          <cell r="AB241" t="str">
            <v>LFSC</v>
          </cell>
          <cell r="AC241">
            <v>0</v>
          </cell>
          <cell r="AD241">
            <v>7</v>
          </cell>
          <cell r="AE241">
            <v>0</v>
          </cell>
          <cell r="AF241">
            <v>0</v>
          </cell>
          <cell r="AG241">
            <v>1</v>
          </cell>
          <cell r="AH241">
            <v>0</v>
          </cell>
          <cell r="AI241">
            <v>7</v>
          </cell>
          <cell r="AJ241">
            <v>0</v>
          </cell>
          <cell r="AK241">
            <v>0</v>
          </cell>
          <cell r="AS241" t="str">
            <v>LFSC</v>
          </cell>
          <cell r="AT241" t="str">
            <v>AVCM</v>
          </cell>
          <cell r="AU241" t="str">
            <v>AVB</v>
          </cell>
          <cell r="AV241" t="str">
            <v>EJL</v>
          </cell>
          <cell r="AW241" t="str">
            <v>FCC</v>
          </cell>
          <cell r="AX241" t="str">
            <v>HGQ</v>
          </cell>
          <cell r="AY241" t="str">
            <v>JAG</v>
          </cell>
          <cell r="BC241" t="str">
            <v>diferente</v>
          </cell>
          <cell r="BD241" t="str">
            <v>igual</v>
          </cell>
          <cell r="BE241">
            <v>0</v>
          </cell>
          <cell r="BF241">
            <v>0</v>
          </cell>
          <cell r="BG241" t="str">
            <v>NO</v>
          </cell>
          <cell r="BL241" t="str">
            <v xml:space="preserve">NO </v>
          </cell>
          <cell r="BU241" t="str">
            <v>HGQ</v>
          </cell>
          <cell r="BV241" t="str">
            <v>JAG</v>
          </cell>
        </row>
        <row r="242">
          <cell r="A242" t="str">
            <v>060080690007CO</v>
          </cell>
          <cell r="B242">
            <v>38902</v>
          </cell>
          <cell r="C242">
            <v>2006</v>
          </cell>
          <cell r="D242">
            <v>2006</v>
          </cell>
          <cell r="E242" t="str">
            <v>0183092006a</v>
          </cell>
          <cell r="F242">
            <v>39071</v>
          </cell>
          <cell r="G242">
            <v>169</v>
          </cell>
          <cell r="H242" t="str">
            <v>AMBIENTE</v>
          </cell>
          <cell r="I242" t="str">
            <v xml:space="preserve">234) Sentencia 2006-18309
Expediente 06-08069-0007-CO. A las doce horas con veintitrés minutos. Acción de Inconstitucionalidad. Noe Rosenstock Lang contra el artículo 1 del Decreto Ejecutivo No. 31313-J-MINAE del 7 de julio del 2003. Se rechaza de plano la acción.-
</v>
          </cell>
          <cell r="J242" t="str">
            <v>RP</v>
          </cell>
          <cell r="K242" t="str">
            <v>INADMISIBLE</v>
          </cell>
          <cell r="L242" t="str">
            <v>Física</v>
          </cell>
          <cell r="M242">
            <v>1</v>
          </cell>
          <cell r="N242" t="str">
            <v>San José</v>
          </cell>
          <cell r="O242" t="str">
            <v>Masculino</v>
          </cell>
          <cell r="P242" t="str">
            <v>Persona</v>
          </cell>
          <cell r="Q242">
            <v>1</v>
          </cell>
          <cell r="R242">
            <v>0</v>
          </cell>
          <cell r="S242" t="str">
            <v>Nacional</v>
          </cell>
          <cell r="T242" t="str">
            <v>ND</v>
          </cell>
          <cell r="U242" t="str">
            <v>Profesional de la salud</v>
          </cell>
          <cell r="V242" t="str">
            <v>Mayor</v>
          </cell>
          <cell r="W242" t="str">
            <v>Decreto Ejecutivo</v>
          </cell>
          <cell r="X242" t="str">
            <v xml:space="preserve">Decreto Ejecutivo 31313-J-MINAE Reglamento al artculo 20 de la Ley Organica del Ambiente </v>
          </cell>
          <cell r="Y242" t="str">
            <v xml:space="preserve">artículo 1 </v>
          </cell>
          <cell r="Z242" t="str">
            <v>ND</v>
          </cell>
          <cell r="AA242" t="str">
            <v>NO</v>
          </cell>
          <cell r="AB242" t="str">
            <v>LFSC</v>
          </cell>
          <cell r="AC242">
            <v>0</v>
          </cell>
          <cell r="AD242">
            <v>7</v>
          </cell>
          <cell r="AE242">
            <v>0</v>
          </cell>
          <cell r="AF242">
            <v>0</v>
          </cell>
          <cell r="AG242">
            <v>1</v>
          </cell>
          <cell r="AH242">
            <v>0</v>
          </cell>
          <cell r="AI242">
            <v>7</v>
          </cell>
          <cell r="AJ242">
            <v>0</v>
          </cell>
          <cell r="AK242">
            <v>0</v>
          </cell>
          <cell r="AL242">
            <v>0</v>
          </cell>
          <cell r="AM242">
            <v>0</v>
          </cell>
          <cell r="AN242">
            <v>0</v>
          </cell>
          <cell r="AO242">
            <v>0</v>
          </cell>
          <cell r="AP242">
            <v>0</v>
          </cell>
          <cell r="AQ242">
            <v>0</v>
          </cell>
          <cell r="AR242">
            <v>0</v>
          </cell>
          <cell r="AS242" t="str">
            <v>LFSC</v>
          </cell>
          <cell r="AT242" t="str">
            <v>LPMM</v>
          </cell>
          <cell r="AU242" t="str">
            <v>AVCM</v>
          </cell>
          <cell r="AV242" t="str">
            <v>AVB</v>
          </cell>
          <cell r="AW242" t="str">
            <v>GAS</v>
          </cell>
          <cell r="AX242" t="str">
            <v>EJL</v>
          </cell>
          <cell r="AY242" t="str">
            <v>FCC</v>
          </cell>
          <cell r="BC242" t="str">
            <v>diferente</v>
          </cell>
          <cell r="BD242" t="str">
            <v>igual</v>
          </cell>
          <cell r="BE242">
            <v>0</v>
          </cell>
          <cell r="BF242">
            <v>0</v>
          </cell>
          <cell r="BG242" t="str">
            <v>NO</v>
          </cell>
          <cell r="BL242" t="str">
            <v xml:space="preserve">NO </v>
          </cell>
          <cell r="BU242">
            <v>0</v>
          </cell>
        </row>
        <row r="243">
          <cell r="A243" t="str">
            <v>060081540007CO</v>
          </cell>
          <cell r="B243">
            <v>38907</v>
          </cell>
          <cell r="C243">
            <v>2006</v>
          </cell>
          <cell r="D243">
            <v>2006</v>
          </cell>
          <cell r="E243" t="str">
            <v>0146302006a</v>
          </cell>
          <cell r="F243">
            <v>38994</v>
          </cell>
          <cell r="G243">
            <v>87</v>
          </cell>
          <cell r="H243" t="str">
            <v>MIGRACION</v>
          </cell>
          <cell r="I243" t="str">
            <v xml:space="preserve"> Se rechaza de plano la acción.-
La Magistrada Calzada pone nota.-
</v>
          </cell>
          <cell r="J243" t="str">
            <v>RP</v>
          </cell>
          <cell r="K243" t="str">
            <v>INADMISIBLE</v>
          </cell>
          <cell r="L243" t="str">
            <v>Física</v>
          </cell>
          <cell r="M243">
            <v>1</v>
          </cell>
          <cell r="N243" t="str">
            <v>Cartago</v>
          </cell>
          <cell r="O243" t="str">
            <v>Masculino</v>
          </cell>
          <cell r="P243" t="str">
            <v>Persona</v>
          </cell>
          <cell r="Q243">
            <v>1</v>
          </cell>
          <cell r="R243">
            <v>0</v>
          </cell>
          <cell r="S243" t="str">
            <v>Extranjero</v>
          </cell>
          <cell r="T243" t="str">
            <v>Casado</v>
          </cell>
          <cell r="U243" t="str">
            <v>Comerciante</v>
          </cell>
          <cell r="V243" t="str">
            <v>Mayor</v>
          </cell>
          <cell r="W243" t="str">
            <v>Decreto Ejecutivo</v>
          </cell>
          <cell r="X243" t="str">
            <v>Decreto Ejecutivo 30355 Tarifas para las Áreas Silvestres Protegidas bajo la Administración del Sistema Nacional de Áreas de Conservación</v>
          </cell>
          <cell r="Y243" t="str">
            <v xml:space="preserve">artículo 5 </v>
          </cell>
          <cell r="Z243" t="str">
            <v>ND</v>
          </cell>
          <cell r="AA243" t="str">
            <v>NO</v>
          </cell>
          <cell r="AB243" t="str">
            <v>LFSC</v>
          </cell>
          <cell r="AC243">
            <v>0</v>
          </cell>
          <cell r="AD243">
            <v>7</v>
          </cell>
          <cell r="AE243">
            <v>0</v>
          </cell>
          <cell r="AF243">
            <v>0</v>
          </cell>
          <cell r="AG243">
            <v>1</v>
          </cell>
          <cell r="AH243">
            <v>0</v>
          </cell>
          <cell r="AI243">
            <v>7</v>
          </cell>
          <cell r="AJ243">
            <v>0</v>
          </cell>
          <cell r="AK243">
            <v>1</v>
          </cell>
          <cell r="AS243" t="str">
            <v>LFSC</v>
          </cell>
          <cell r="AT243" t="str">
            <v>LPMM</v>
          </cell>
          <cell r="AU243" t="str">
            <v>AVCM</v>
          </cell>
          <cell r="AV243" t="str">
            <v>AVB</v>
          </cell>
          <cell r="AW243" t="str">
            <v>GAS</v>
          </cell>
          <cell r="AX243" t="str">
            <v>EJL</v>
          </cell>
          <cell r="AY243" t="str">
            <v>FCC</v>
          </cell>
          <cell r="BC243" t="str">
            <v>diferente</v>
          </cell>
          <cell r="BD243" t="str">
            <v>igual</v>
          </cell>
          <cell r="BE243">
            <v>0</v>
          </cell>
          <cell r="BF243">
            <v>0</v>
          </cell>
          <cell r="BG243" t="str">
            <v>NO</v>
          </cell>
          <cell r="BL243" t="str">
            <v>SI</v>
          </cell>
          <cell r="BM243">
            <v>1</v>
          </cell>
          <cell r="BN243" t="str">
            <v>AVCM</v>
          </cell>
          <cell r="BU243">
            <v>0</v>
          </cell>
        </row>
        <row r="244">
          <cell r="A244" t="str">
            <v>060082440007CO</v>
          </cell>
          <cell r="B244">
            <v>38905</v>
          </cell>
          <cell r="C244">
            <v>2006</v>
          </cell>
          <cell r="D244">
            <v>2006</v>
          </cell>
          <cell r="E244" t="str">
            <v>0148982006a</v>
          </cell>
          <cell r="F244">
            <v>39000</v>
          </cell>
          <cell r="G244">
            <v>95</v>
          </cell>
          <cell r="H244" t="str">
            <v xml:space="preserve">AGRARIO </v>
          </cell>
          <cell r="I244" t="str">
            <v>2)      Sentencia 2006-14898. Expediente 06-08244-0007-CO. A las catorce horas con cuarenta y cuatro minutos. Acción de Inconstitucionalidad. José Antonio Fernández cartín, como apoderado generalísimo sin límite de suma de la Compañía Inversiones Fernández Jiménez Sociedad Anónima, y otras, en contra de los artículos 7 y 10 de la Ley de Creación de la Corporación Ganadera número 7837 y los artículos 6, 12, 15, 17, 19 y 23 de su Reglamento Decreto Ejecutivo número 30668-MAG. Se rechaza de plano la acción.-</v>
          </cell>
          <cell r="J244" t="str">
            <v>RP</v>
          </cell>
          <cell r="K244" t="str">
            <v>INADMISIBLE</v>
          </cell>
          <cell r="L244" t="str">
            <v>Jurídica</v>
          </cell>
          <cell r="M244">
            <v>3</v>
          </cell>
          <cell r="N244" t="str">
            <v>ND</v>
          </cell>
          <cell r="O244" t="str">
            <v>Empresa privada</v>
          </cell>
          <cell r="P244" t="str">
            <v>Empresa privada</v>
          </cell>
          <cell r="Q244">
            <v>99</v>
          </cell>
          <cell r="R244">
            <v>99</v>
          </cell>
          <cell r="S244" t="str">
            <v>ND</v>
          </cell>
          <cell r="T244" t="str">
            <v>ND</v>
          </cell>
          <cell r="U244" t="str">
            <v>ND</v>
          </cell>
          <cell r="V244" t="str">
            <v>ND</v>
          </cell>
          <cell r="W244" t="str">
            <v>Ley</v>
          </cell>
          <cell r="X244" t="str">
            <v>Ley 7837 Creación de la Corporación Ganadera</v>
          </cell>
          <cell r="Y244" t="str">
            <v>artículos 7 y 10</v>
          </cell>
          <cell r="Z244" t="str">
            <v>Decreto Ejecutivo 30668-MAG Reglamento a la ley 7837</v>
          </cell>
          <cell r="AA244" t="str">
            <v>NO</v>
          </cell>
          <cell r="AB244" t="str">
            <v>LFSC</v>
          </cell>
          <cell r="AC244">
            <v>0</v>
          </cell>
          <cell r="AD244">
            <v>7</v>
          </cell>
          <cell r="AE244">
            <v>0</v>
          </cell>
          <cell r="AF244">
            <v>0</v>
          </cell>
          <cell r="AG244">
            <v>1</v>
          </cell>
          <cell r="AH244">
            <v>0</v>
          </cell>
          <cell r="AI244">
            <v>7</v>
          </cell>
          <cell r="AJ244">
            <v>0</v>
          </cell>
          <cell r="AK244">
            <v>0</v>
          </cell>
          <cell r="AS244" t="str">
            <v>LFSC</v>
          </cell>
          <cell r="AT244" t="str">
            <v>LPMM</v>
          </cell>
          <cell r="AU244" t="str">
            <v>MVF</v>
          </cell>
          <cell r="AV244" t="str">
            <v>AVB</v>
          </cell>
          <cell r="AW244" t="str">
            <v>EJL</v>
          </cell>
          <cell r="AX244" t="str">
            <v>MAEF</v>
          </cell>
          <cell r="AY244" t="str">
            <v>FCC</v>
          </cell>
          <cell r="BC244" t="str">
            <v>diferente</v>
          </cell>
          <cell r="BD244" t="str">
            <v>igual</v>
          </cell>
          <cell r="BE244">
            <v>0</v>
          </cell>
          <cell r="BF244">
            <v>0</v>
          </cell>
          <cell r="BG244" t="str">
            <v>NO</v>
          </cell>
          <cell r="BL244" t="str">
            <v xml:space="preserve">NO </v>
          </cell>
          <cell r="BU244" t="str">
            <v>MVF</v>
          </cell>
          <cell r="BV244" t="str">
            <v>MAEF</v>
          </cell>
        </row>
        <row r="245">
          <cell r="A245" t="str">
            <v>100096860007CO</v>
          </cell>
          <cell r="B245">
            <v>40379</v>
          </cell>
          <cell r="C245">
            <v>2010</v>
          </cell>
          <cell r="D245">
            <v>2010</v>
          </cell>
          <cell r="E245" t="str">
            <v>0186872010a</v>
          </cell>
          <cell r="F245">
            <v>40492</v>
          </cell>
          <cell r="G245">
            <v>113</v>
          </cell>
          <cell r="H245" t="str">
            <v>PROPIEDAD</v>
          </cell>
          <cell r="I245" t="str">
            <v xml:space="preserve">Se rechaza por el fondo la acción. 
</v>
          </cell>
          <cell r="J245" t="str">
            <v>RF</v>
          </cell>
          <cell r="K245" t="str">
            <v>FONDO</v>
          </cell>
          <cell r="L245" t="str">
            <v>Física</v>
          </cell>
          <cell r="M245">
            <v>1</v>
          </cell>
          <cell r="N245" t="str">
            <v>Heredia</v>
          </cell>
          <cell r="O245" t="str">
            <v>Femenina</v>
          </cell>
          <cell r="P245" t="str">
            <v>Persona</v>
          </cell>
          <cell r="Q245">
            <v>0</v>
          </cell>
          <cell r="R245">
            <v>1</v>
          </cell>
          <cell r="S245" t="str">
            <v>Nacional</v>
          </cell>
          <cell r="T245" t="str">
            <v>Soltero</v>
          </cell>
          <cell r="U245" t="str">
            <v>Abogado</v>
          </cell>
          <cell r="V245" t="str">
            <v>Mayor</v>
          </cell>
          <cell r="W245" t="str">
            <v>Ley</v>
          </cell>
          <cell r="X245" t="str">
            <v>Ley 7527 General de Arrendamientos Urbanos y Suburbanos</v>
          </cell>
          <cell r="Y245" t="str">
            <v>Artículos 99 y 100</v>
          </cell>
          <cell r="Z245" t="str">
            <v>ND</v>
          </cell>
          <cell r="AA245" t="str">
            <v>NO</v>
          </cell>
          <cell r="AB245" t="str">
            <v>AVCM</v>
          </cell>
          <cell r="AC245">
            <v>7</v>
          </cell>
          <cell r="AD245">
            <v>0</v>
          </cell>
          <cell r="AE245">
            <v>0</v>
          </cell>
          <cell r="AF245">
            <v>1</v>
          </cell>
          <cell r="AG245">
            <v>0</v>
          </cell>
          <cell r="AH245">
            <v>0</v>
          </cell>
          <cell r="AI245">
            <v>7</v>
          </cell>
          <cell r="AJ245">
            <v>0</v>
          </cell>
          <cell r="AK245">
            <v>0</v>
          </cell>
          <cell r="AL245" t="str">
            <v>AVCM</v>
          </cell>
          <cell r="AM245" t="str">
            <v>GAS</v>
          </cell>
          <cell r="AN245" t="str">
            <v>EJL</v>
          </cell>
          <cell r="AO245" t="str">
            <v>FCC</v>
          </cell>
          <cell r="AP245" t="str">
            <v>FCV</v>
          </cell>
          <cell r="AQ245" t="str">
            <v>RMAG</v>
          </cell>
          <cell r="AR245" t="str">
            <v>JPHG</v>
          </cell>
          <cell r="BC245" t="str">
            <v>igual</v>
          </cell>
          <cell r="BD245" t="str">
            <v>diferente</v>
          </cell>
          <cell r="BE245">
            <v>0</v>
          </cell>
          <cell r="BF245">
            <v>0</v>
          </cell>
          <cell r="BG245" t="str">
            <v>NO</v>
          </cell>
          <cell r="BL245" t="str">
            <v xml:space="preserve">NO </v>
          </cell>
          <cell r="BU245" t="str">
            <v>RMAG</v>
          </cell>
          <cell r="BV245" t="str">
            <v>JPHG</v>
          </cell>
        </row>
        <row r="246">
          <cell r="A246" t="str">
            <v>060085700007CO</v>
          </cell>
          <cell r="B246">
            <v>38911</v>
          </cell>
          <cell r="C246">
            <v>2006</v>
          </cell>
          <cell r="D246">
            <v>2006</v>
          </cell>
          <cell r="E246" t="str">
            <v>0183072006a</v>
          </cell>
          <cell r="F246">
            <v>39071</v>
          </cell>
          <cell r="G246">
            <v>160</v>
          </cell>
          <cell r="H246" t="str">
            <v>TRIBUTARIO</v>
          </cell>
          <cell r="I246" t="str">
            <v xml:space="preserve">232) Sentencia 2006-18307
Expediente 06-08570-0007-CO. A las doce horas con veintiún minutos. Acción de Inconstitucionalidad. Fernando Cruz Van Der Laat, Gerente General con facultades de Apoderado Generalísimo sin límite de suma de la Compañía DHL (Costa Rica) S.A. contra el artículo 7 Ley del Impuesto sobre la Renta y artículo 11 del Reglamento a la Ley del Impuesto sobre la Renta. Se rechaza de plano la acción.-
</v>
          </cell>
          <cell r="J246" t="str">
            <v>RP</v>
          </cell>
          <cell r="K246" t="str">
            <v>INADMISIBLE</v>
          </cell>
          <cell r="L246" t="str">
            <v>Jurídica</v>
          </cell>
          <cell r="M246">
            <v>1</v>
          </cell>
          <cell r="N246" t="str">
            <v>ND</v>
          </cell>
          <cell r="O246" t="str">
            <v>Empresa privada</v>
          </cell>
          <cell r="P246" t="str">
            <v>Empresa privada</v>
          </cell>
          <cell r="Q246">
            <v>99</v>
          </cell>
          <cell r="R246">
            <v>99</v>
          </cell>
          <cell r="S246" t="str">
            <v>ND</v>
          </cell>
          <cell r="T246" t="str">
            <v>ND</v>
          </cell>
          <cell r="U246" t="str">
            <v>ND</v>
          </cell>
          <cell r="V246" t="str">
            <v>ND</v>
          </cell>
          <cell r="W246" t="str">
            <v>Ley</v>
          </cell>
          <cell r="X246" t="str">
            <v>Ley 7092 Impuesto sobre la Renta</v>
          </cell>
          <cell r="Y246" t="str">
            <v xml:space="preserve">artículo 7 </v>
          </cell>
          <cell r="Z246" t="str">
            <v>Reglamento a la Ley del Impuesto sobre la Renta e interpretación del Tribunal Fiscal Administrativo y la Dirección General de Tributación que haCMEN de estas normas</v>
          </cell>
          <cell r="AA246" t="str">
            <v>NO</v>
          </cell>
          <cell r="AB246" t="str">
            <v>LFSC</v>
          </cell>
          <cell r="AC246">
            <v>0</v>
          </cell>
          <cell r="AD246">
            <v>7</v>
          </cell>
          <cell r="AE246">
            <v>0</v>
          </cell>
          <cell r="AF246">
            <v>0</v>
          </cell>
          <cell r="AG246">
            <v>1</v>
          </cell>
          <cell r="AH246">
            <v>0</v>
          </cell>
          <cell r="AI246">
            <v>7</v>
          </cell>
          <cell r="AJ246">
            <v>0</v>
          </cell>
          <cell r="AK246">
            <v>0</v>
          </cell>
          <cell r="AL246">
            <v>0</v>
          </cell>
          <cell r="AM246">
            <v>0</v>
          </cell>
          <cell r="AN246">
            <v>0</v>
          </cell>
          <cell r="AO246">
            <v>0</v>
          </cell>
          <cell r="AS246" t="str">
            <v>LFSC</v>
          </cell>
          <cell r="AT246" t="str">
            <v>EJL</v>
          </cell>
          <cell r="AU246" t="str">
            <v>AVCM</v>
          </cell>
          <cell r="AV246" t="str">
            <v>AVB</v>
          </cell>
          <cell r="AW246" t="str">
            <v>GAS</v>
          </cell>
          <cell r="AX246" t="str">
            <v>HGQ</v>
          </cell>
          <cell r="AY246" t="str">
            <v>FCC</v>
          </cell>
          <cell r="AZ246">
            <v>0</v>
          </cell>
          <cell r="BA246">
            <v>0</v>
          </cell>
          <cell r="BB246">
            <v>0</v>
          </cell>
          <cell r="BC246" t="str">
            <v>diferente</v>
          </cell>
          <cell r="BD246" t="str">
            <v>igual</v>
          </cell>
          <cell r="BE246">
            <v>0</v>
          </cell>
          <cell r="BF246">
            <v>0</v>
          </cell>
          <cell r="BG246" t="str">
            <v>NO</v>
          </cell>
          <cell r="BH246">
            <v>0</v>
          </cell>
          <cell r="BI246">
            <v>0</v>
          </cell>
          <cell r="BJ246">
            <v>0</v>
          </cell>
          <cell r="BK246">
            <v>0</v>
          </cell>
          <cell r="BL246" t="str">
            <v xml:space="preserve">NO </v>
          </cell>
          <cell r="BU246" t="str">
            <v>HGQ</v>
          </cell>
        </row>
        <row r="247">
          <cell r="A247" t="str">
            <v>060085870007CO</v>
          </cell>
          <cell r="B247">
            <v>38911</v>
          </cell>
          <cell r="C247">
            <v>2006</v>
          </cell>
          <cell r="D247">
            <v>2006</v>
          </cell>
          <cell r="E247" t="str">
            <v>0109702006a</v>
          </cell>
          <cell r="F247">
            <v>38924</v>
          </cell>
          <cell r="G247">
            <v>13</v>
          </cell>
          <cell r="H247" t="str">
            <v xml:space="preserve">TRABAJO </v>
          </cell>
          <cell r="I247" t="str">
            <v>4)                    Sentencia 2006-10970. Expediente 06-08587-0007-CO. A las dieciocho horas con dos minutos. Acción de Inconstitucionalidad. Domingo Arias Bonilla en contra de la reforma al artículo 148 del Código de Trabajo, Ley 7619 de 24 de julio de 1996. Se rechaza de plano la acción.-</v>
          </cell>
          <cell r="J247" t="str">
            <v>RP</v>
          </cell>
          <cell r="K247" t="str">
            <v>INADMISIBLE</v>
          </cell>
          <cell r="L247" t="str">
            <v>Jurídica</v>
          </cell>
          <cell r="M247">
            <v>1</v>
          </cell>
          <cell r="N247" t="str">
            <v>Guanacaste</v>
          </cell>
          <cell r="O247" t="str">
            <v>Municipalidad</v>
          </cell>
          <cell r="P247" t="str">
            <v>Municipalidad</v>
          </cell>
          <cell r="Q247">
            <v>99</v>
          </cell>
          <cell r="R247">
            <v>99</v>
          </cell>
          <cell r="S247" t="str">
            <v>Nacional</v>
          </cell>
          <cell r="T247" t="str">
            <v>ND</v>
          </cell>
          <cell r="U247" t="str">
            <v>ND</v>
          </cell>
          <cell r="V247" t="str">
            <v>ND</v>
          </cell>
          <cell r="W247" t="str">
            <v>Ley</v>
          </cell>
          <cell r="X247" t="str">
            <v>Ley 2 Código de Trabajo</v>
          </cell>
          <cell r="Y247" t="str">
            <v>artículo 148</v>
          </cell>
          <cell r="Z247" t="str">
            <v>ND</v>
          </cell>
          <cell r="AA247" t="str">
            <v>NO</v>
          </cell>
          <cell r="AB247" t="str">
            <v>AVCM</v>
          </cell>
          <cell r="AC247">
            <v>0</v>
          </cell>
          <cell r="AD247">
            <v>7</v>
          </cell>
          <cell r="AE247">
            <v>0</v>
          </cell>
          <cell r="AF247">
            <v>0</v>
          </cell>
          <cell r="AG247">
            <v>1</v>
          </cell>
          <cell r="AH247">
            <v>0</v>
          </cell>
          <cell r="AI247">
            <v>7</v>
          </cell>
          <cell r="AJ247">
            <v>0</v>
          </cell>
          <cell r="AK247">
            <v>0</v>
          </cell>
          <cell r="AL247">
            <v>0</v>
          </cell>
          <cell r="AM247">
            <v>0</v>
          </cell>
          <cell r="AN247">
            <v>0</v>
          </cell>
          <cell r="AO247">
            <v>0</v>
          </cell>
          <cell r="AP247">
            <v>0</v>
          </cell>
          <cell r="AQ247">
            <v>0</v>
          </cell>
          <cell r="AR247">
            <v>0</v>
          </cell>
          <cell r="AS247" t="str">
            <v>AVCM</v>
          </cell>
          <cell r="AT247" t="str">
            <v>LPMM</v>
          </cell>
          <cell r="AU247" t="str">
            <v>JAG</v>
          </cell>
          <cell r="AV247" t="str">
            <v>AVB</v>
          </cell>
          <cell r="AW247" t="str">
            <v>GAS</v>
          </cell>
          <cell r="AX247" t="str">
            <v>HGQ</v>
          </cell>
          <cell r="AY247" t="str">
            <v>FCC</v>
          </cell>
          <cell r="BC247" t="str">
            <v>diferente</v>
          </cell>
          <cell r="BD247" t="str">
            <v>igual</v>
          </cell>
          <cell r="BE247">
            <v>0</v>
          </cell>
          <cell r="BF247">
            <v>0</v>
          </cell>
          <cell r="BG247" t="str">
            <v>NO</v>
          </cell>
          <cell r="BL247" t="str">
            <v xml:space="preserve">NO </v>
          </cell>
          <cell r="BU247" t="str">
            <v>HGQ</v>
          </cell>
          <cell r="BV247" t="str">
            <v>JAG</v>
          </cell>
        </row>
        <row r="248">
          <cell r="A248" t="str">
            <v>060086760007CO</v>
          </cell>
          <cell r="B248">
            <v>38914</v>
          </cell>
          <cell r="C248">
            <v>2006</v>
          </cell>
          <cell r="D248">
            <v>2006</v>
          </cell>
          <cell r="E248" t="str">
            <v>0175922006a</v>
          </cell>
          <cell r="F248">
            <v>39057</v>
          </cell>
          <cell r="G248">
            <v>143</v>
          </cell>
          <cell r="H248" t="str">
            <v>COMERCIO</v>
          </cell>
          <cell r="I248" t="str">
            <v xml:space="preserve">30) Sentencia 2006-17592
Expediente 06-08676-0007-CO. A las catorce horas con cincuenta y nueve minutos. Acción de Inconstitucionalidad. Inversiones Reproductivas Sociedad Anónima, en contra del artículo 491 inciso 2) del Código Procesal Civil. Se rechaza por el fondo la acción.-
</v>
          </cell>
          <cell r="J248" t="str">
            <v>RF</v>
          </cell>
          <cell r="K248" t="str">
            <v>FONDO</v>
          </cell>
          <cell r="L248" t="str">
            <v>Jurídica</v>
          </cell>
          <cell r="M248">
            <v>1</v>
          </cell>
          <cell r="N248" t="str">
            <v>ND</v>
          </cell>
          <cell r="O248" t="str">
            <v>Empresa privada</v>
          </cell>
          <cell r="P248" t="str">
            <v>Empresa privada</v>
          </cell>
          <cell r="Q248">
            <v>99</v>
          </cell>
          <cell r="R248">
            <v>99</v>
          </cell>
          <cell r="S248" t="str">
            <v>ND</v>
          </cell>
          <cell r="T248" t="str">
            <v>ND</v>
          </cell>
          <cell r="U248" t="str">
            <v>ND</v>
          </cell>
          <cell r="V248" t="str">
            <v>ND</v>
          </cell>
          <cell r="W248" t="str">
            <v>Ley</v>
          </cell>
          <cell r="X248" t="str">
            <v>Ley 7130 Código Procesal Civil</v>
          </cell>
          <cell r="Y248" t="str">
            <v xml:space="preserve">artículo 491 inciso 2) </v>
          </cell>
          <cell r="Z248" t="str">
            <v>ND</v>
          </cell>
          <cell r="AA248" t="str">
            <v>NO</v>
          </cell>
          <cell r="AB248" t="str">
            <v>LFSC</v>
          </cell>
          <cell r="AC248">
            <v>7</v>
          </cell>
          <cell r="AD248">
            <v>0</v>
          </cell>
          <cell r="AE248">
            <v>0</v>
          </cell>
          <cell r="AF248">
            <v>1</v>
          </cell>
          <cell r="AG248">
            <v>0</v>
          </cell>
          <cell r="AH248">
            <v>0</v>
          </cell>
          <cell r="AI248">
            <v>7</v>
          </cell>
          <cell r="AJ248">
            <v>0</v>
          </cell>
          <cell r="AK248">
            <v>0</v>
          </cell>
          <cell r="AL248" t="str">
            <v>LFSC</v>
          </cell>
          <cell r="AM248" t="str">
            <v>RSC</v>
          </cell>
          <cell r="AN248" t="str">
            <v>AVCM</v>
          </cell>
          <cell r="AO248" t="str">
            <v>AVB</v>
          </cell>
          <cell r="AP248" t="str">
            <v>GAS</v>
          </cell>
          <cell r="AQ248" t="str">
            <v>HGQ</v>
          </cell>
          <cell r="AR248" t="str">
            <v>FCC</v>
          </cell>
          <cell r="AS248">
            <v>0</v>
          </cell>
          <cell r="AT248">
            <v>0</v>
          </cell>
          <cell r="AU248">
            <v>0</v>
          </cell>
          <cell r="AV248">
            <v>0</v>
          </cell>
          <cell r="AW248">
            <v>0</v>
          </cell>
          <cell r="AX248">
            <v>0</v>
          </cell>
          <cell r="AY248">
            <v>0</v>
          </cell>
          <cell r="BC248" t="str">
            <v>igual</v>
          </cell>
          <cell r="BD248" t="str">
            <v>diferente</v>
          </cell>
          <cell r="BE248">
            <v>0</v>
          </cell>
          <cell r="BF248">
            <v>0</v>
          </cell>
          <cell r="BG248" t="str">
            <v>NO</v>
          </cell>
          <cell r="BL248" t="str">
            <v xml:space="preserve">NO </v>
          </cell>
          <cell r="BU248" t="str">
            <v>RSC</v>
          </cell>
          <cell r="BV248" t="str">
            <v>HGQ</v>
          </cell>
        </row>
        <row r="249">
          <cell r="A249" t="str">
            <v>060087000007CO</v>
          </cell>
          <cell r="B249">
            <v>38915</v>
          </cell>
          <cell r="C249">
            <v>2006</v>
          </cell>
          <cell r="D249">
            <v>2006</v>
          </cell>
          <cell r="E249" t="str">
            <v>0135032006a</v>
          </cell>
          <cell r="F249">
            <v>38972</v>
          </cell>
          <cell r="G249">
            <v>57</v>
          </cell>
          <cell r="H249" t="str">
            <v>ADMINISTRATIVO</v>
          </cell>
          <cell r="I249" t="str">
            <v>Se rechaza de plano la acción.-</v>
          </cell>
          <cell r="J249" t="str">
            <v>RP</v>
          </cell>
          <cell r="K249" t="str">
            <v>INADMISIBLE</v>
          </cell>
          <cell r="L249" t="str">
            <v>Física</v>
          </cell>
          <cell r="M249">
            <v>1</v>
          </cell>
          <cell r="N249" t="str">
            <v>ND</v>
          </cell>
          <cell r="O249" t="str">
            <v>Masculino</v>
          </cell>
          <cell r="P249" t="str">
            <v>Persona</v>
          </cell>
          <cell r="Q249">
            <v>1</v>
          </cell>
          <cell r="R249">
            <v>0</v>
          </cell>
          <cell r="S249" t="str">
            <v>Nacional</v>
          </cell>
          <cell r="T249" t="str">
            <v>Casado</v>
          </cell>
          <cell r="U249" t="str">
            <v>Abogado</v>
          </cell>
          <cell r="V249" t="str">
            <v>Mayor</v>
          </cell>
          <cell r="W249" t="str">
            <v>Acto administrativo</v>
          </cell>
          <cell r="X249" t="str">
            <v>práctica administrativa que establece que cuando un funcionario nombrado en puestos de elección pública, sea pensionado con cargo al Presupuesto Nacional, se acoge mantenerle el pago de la pensión que disfruta con renuncia expresa o tácita al salario asignado para ese puesto</v>
          </cell>
          <cell r="Y249" t="str">
            <v>ND</v>
          </cell>
          <cell r="Z249" t="str">
            <v>ND</v>
          </cell>
          <cell r="AA249" t="str">
            <v>NO</v>
          </cell>
          <cell r="AB249" t="str">
            <v>LFSC</v>
          </cell>
          <cell r="AC249">
            <v>0</v>
          </cell>
          <cell r="AD249">
            <v>7</v>
          </cell>
          <cell r="AE249">
            <v>0</v>
          </cell>
          <cell r="AF249">
            <v>0</v>
          </cell>
          <cell r="AG249">
            <v>1</v>
          </cell>
          <cell r="AH249">
            <v>0</v>
          </cell>
          <cell r="AI249">
            <v>7</v>
          </cell>
          <cell r="AJ249">
            <v>0</v>
          </cell>
          <cell r="AK249">
            <v>0</v>
          </cell>
          <cell r="AS249" t="str">
            <v>LFSC</v>
          </cell>
          <cell r="AT249" t="str">
            <v>LPMM</v>
          </cell>
          <cell r="AU249" t="str">
            <v>AVCM</v>
          </cell>
          <cell r="AV249" t="str">
            <v>AVB</v>
          </cell>
          <cell r="AW249" t="str">
            <v>FCC</v>
          </cell>
          <cell r="AX249" t="str">
            <v>RMAG</v>
          </cell>
          <cell r="AY249" t="str">
            <v>JAG</v>
          </cell>
          <cell r="AZ249">
            <v>0</v>
          </cell>
          <cell r="BC249" t="str">
            <v>diferente</v>
          </cell>
          <cell r="BD249" t="str">
            <v>igual</v>
          </cell>
          <cell r="BE249">
            <v>0</v>
          </cell>
          <cell r="BF249">
            <v>0</v>
          </cell>
          <cell r="BG249" t="str">
            <v>NO</v>
          </cell>
          <cell r="BH249">
            <v>0</v>
          </cell>
          <cell r="BI249">
            <v>0</v>
          </cell>
          <cell r="BL249" t="str">
            <v xml:space="preserve">NO </v>
          </cell>
          <cell r="BU249" t="str">
            <v>RMAG</v>
          </cell>
          <cell r="BV249" t="str">
            <v>JAG</v>
          </cell>
        </row>
        <row r="250">
          <cell r="A250" t="str">
            <v>110056960007CO</v>
          </cell>
          <cell r="B250">
            <v>40311</v>
          </cell>
          <cell r="C250">
            <v>2010</v>
          </cell>
          <cell r="D250">
            <v>2011</v>
          </cell>
          <cell r="E250" t="str">
            <v>0108922011a</v>
          </cell>
          <cell r="F250">
            <v>40771</v>
          </cell>
          <cell r="G250">
            <v>460</v>
          </cell>
          <cell r="H250" t="str">
            <v>SEGUROS</v>
          </cell>
          <cell r="I250" t="str">
            <v>Sentencia 2011-10892 Expediente 11-05696-0007-CO. A las catorce horas con treinta y dos minutos. Acción de Inconstitucionalidad. CARLOS EDUARDO GONZALEZ HERRERA en contra del ARTÍCULO 3 DE LA LEY CONSTITUTIVA DE LA CAJA COSTARRICMENSE DE SEGURO SOCIAL Y EL ARTÍCULO 7 DEL REGLAMENTO DEL SEGURO DE SALUD. Se rechaza por el fondo la acción.-</v>
          </cell>
          <cell r="J250" t="str">
            <v>RF</v>
          </cell>
          <cell r="K250" t="str">
            <v>FONDO</v>
          </cell>
          <cell r="L250" t="str">
            <v>Física</v>
          </cell>
          <cell r="M250">
            <v>1</v>
          </cell>
          <cell r="N250" t="str">
            <v>San José</v>
          </cell>
          <cell r="O250" t="str">
            <v>Masculino</v>
          </cell>
          <cell r="P250" t="str">
            <v>Persona</v>
          </cell>
          <cell r="Q250">
            <v>1</v>
          </cell>
          <cell r="R250">
            <v>0</v>
          </cell>
          <cell r="S250" t="str">
            <v>Nacional</v>
          </cell>
          <cell r="T250" t="str">
            <v>Casado</v>
          </cell>
          <cell r="U250" t="str">
            <v>Abogado</v>
          </cell>
          <cell r="V250" t="str">
            <v>Mayor</v>
          </cell>
          <cell r="W250" t="str">
            <v>Ley</v>
          </cell>
          <cell r="X250" t="str">
            <v>Ley 17 Constitutiva de la Caja Costarricense de Seguro Social</v>
          </cell>
          <cell r="Y250" t="str">
            <v>Toda la norma</v>
          </cell>
          <cell r="Z250" t="str">
            <v>Artículo 7  del Reglamento del Seguro de Salud</v>
          </cell>
          <cell r="AA250" t="str">
            <v>NO</v>
          </cell>
          <cell r="AB250" t="str">
            <v>EJL</v>
          </cell>
          <cell r="AC250">
            <v>7</v>
          </cell>
          <cell r="AD250">
            <v>0</v>
          </cell>
          <cell r="AE250">
            <v>0</v>
          </cell>
          <cell r="AF250">
            <v>1</v>
          </cell>
          <cell r="AG250">
            <v>0</v>
          </cell>
          <cell r="AH250">
            <v>0</v>
          </cell>
          <cell r="AI250">
            <v>7</v>
          </cell>
          <cell r="AJ250">
            <v>0</v>
          </cell>
          <cell r="AK250">
            <v>0</v>
          </cell>
          <cell r="AL250" t="str">
            <v>EJL</v>
          </cell>
          <cell r="AM250" t="str">
            <v>FCV</v>
          </cell>
          <cell r="AN250" t="str">
            <v>FCC</v>
          </cell>
          <cell r="AO250" t="str">
            <v>PRL</v>
          </cell>
          <cell r="AP250" t="str">
            <v>RSC</v>
          </cell>
          <cell r="AQ250" t="str">
            <v>TRA</v>
          </cell>
          <cell r="AR250" t="str">
            <v>EUC</v>
          </cell>
          <cell r="AS250">
            <v>0</v>
          </cell>
          <cell r="AT250">
            <v>0</v>
          </cell>
          <cell r="AU250">
            <v>0</v>
          </cell>
          <cell r="AV250">
            <v>0</v>
          </cell>
          <cell r="AW250">
            <v>0</v>
          </cell>
          <cell r="AX250">
            <v>0</v>
          </cell>
          <cell r="AY250">
            <v>0</v>
          </cell>
          <cell r="BC250" t="str">
            <v>igual</v>
          </cell>
          <cell r="BD250" t="str">
            <v>diferente</v>
          </cell>
          <cell r="BE250">
            <v>0</v>
          </cell>
          <cell r="BF250">
            <v>0</v>
          </cell>
          <cell r="BG250" t="str">
            <v>NO</v>
          </cell>
          <cell r="BL250" t="str">
            <v xml:space="preserve">NO </v>
          </cell>
          <cell r="BU250" t="str">
            <v>RSC</v>
          </cell>
          <cell r="BV250" t="str">
            <v>TRA</v>
          </cell>
          <cell r="BW250" t="str">
            <v>EUC</v>
          </cell>
        </row>
        <row r="251">
          <cell r="A251" t="str">
            <v>060011340007CO</v>
          </cell>
          <cell r="B251">
            <v>38749</v>
          </cell>
          <cell r="C251">
            <v>2006</v>
          </cell>
          <cell r="D251">
            <v>2006</v>
          </cell>
          <cell r="E251" t="str">
            <v>0103962006a</v>
          </cell>
          <cell r="F251">
            <v>38917</v>
          </cell>
          <cell r="G251">
            <v>168</v>
          </cell>
          <cell r="H251" t="str">
            <v>TRIBUTARIO</v>
          </cell>
          <cell r="I251" t="str">
            <v>Se rechaza por el fondo la acción.</v>
          </cell>
          <cell r="J251" t="str">
            <v>RF</v>
          </cell>
          <cell r="K251" t="str">
            <v>FONDO</v>
          </cell>
          <cell r="L251" t="str">
            <v>Jurídica</v>
          </cell>
          <cell r="M251">
            <v>1</v>
          </cell>
          <cell r="N251" t="str">
            <v>Puntarenas</v>
          </cell>
          <cell r="O251" t="str">
            <v>Municipalidad</v>
          </cell>
          <cell r="P251" t="str">
            <v>Municipalidad</v>
          </cell>
          <cell r="Q251">
            <v>99</v>
          </cell>
          <cell r="R251">
            <v>99</v>
          </cell>
          <cell r="S251" t="str">
            <v>ND</v>
          </cell>
          <cell r="T251" t="str">
            <v>ND</v>
          </cell>
          <cell r="U251" t="str">
            <v>ND</v>
          </cell>
          <cell r="V251" t="str">
            <v>ND</v>
          </cell>
          <cell r="W251" t="str">
            <v>Decreto Ejecutivo</v>
          </cell>
          <cell r="X251" t="str">
            <v>Decreto Ejecutivo 24981-H-COMEX Tributo bananero</v>
          </cell>
          <cell r="Y251" t="str">
            <v>artículo 2</v>
          </cell>
          <cell r="Z251" t="str">
            <v>ND</v>
          </cell>
          <cell r="AA251" t="str">
            <v>NO</v>
          </cell>
          <cell r="AB251" t="str">
            <v>LFSC</v>
          </cell>
          <cell r="AC251">
            <v>7</v>
          </cell>
          <cell r="AD251">
            <v>0</v>
          </cell>
          <cell r="AE251">
            <v>0</v>
          </cell>
          <cell r="AF251">
            <v>1</v>
          </cell>
          <cell r="AG251">
            <v>0</v>
          </cell>
          <cell r="AH251">
            <v>0</v>
          </cell>
          <cell r="AI251">
            <v>7</v>
          </cell>
          <cell r="AJ251">
            <v>0</v>
          </cell>
          <cell r="AK251">
            <v>0</v>
          </cell>
          <cell r="AL251" t="str">
            <v>LFSC</v>
          </cell>
          <cell r="AM251" t="str">
            <v>LPMM</v>
          </cell>
          <cell r="AN251" t="str">
            <v>AVCM</v>
          </cell>
          <cell r="AO251" t="str">
            <v>AVB</v>
          </cell>
          <cell r="AP251" t="str">
            <v>GAS</v>
          </cell>
          <cell r="AQ251" t="str">
            <v>JAG</v>
          </cell>
          <cell r="AR251" t="str">
            <v>FCC</v>
          </cell>
          <cell r="AS251">
            <v>0</v>
          </cell>
          <cell r="AT251">
            <v>0</v>
          </cell>
          <cell r="AU251">
            <v>0</v>
          </cell>
          <cell r="AV251">
            <v>0</v>
          </cell>
          <cell r="AW251">
            <v>0</v>
          </cell>
          <cell r="AX251">
            <v>0</v>
          </cell>
          <cell r="AY251">
            <v>0</v>
          </cell>
          <cell r="BC251" t="str">
            <v>igual</v>
          </cell>
          <cell r="BD251" t="str">
            <v>diferente</v>
          </cell>
          <cell r="BE251">
            <v>0</v>
          </cell>
          <cell r="BF251">
            <v>0</v>
          </cell>
          <cell r="BG251" t="str">
            <v>NO</v>
          </cell>
          <cell r="BL251" t="str">
            <v xml:space="preserve">NO </v>
          </cell>
          <cell r="BU251" t="str">
            <v>JAG</v>
          </cell>
          <cell r="BV251">
            <v>0</v>
          </cell>
          <cell r="BW251">
            <v>0</v>
          </cell>
        </row>
        <row r="252">
          <cell r="A252" t="str">
            <v>060088680007CO</v>
          </cell>
          <cell r="B252">
            <v>38918</v>
          </cell>
          <cell r="C252">
            <v>2006</v>
          </cell>
          <cell r="D252">
            <v>2006</v>
          </cell>
          <cell r="E252" t="str">
            <v>0162682006a</v>
          </cell>
          <cell r="F252">
            <v>39029</v>
          </cell>
          <cell r="G252">
            <v>111</v>
          </cell>
          <cell r="H252" t="str">
            <v>FINANCIERO</v>
          </cell>
          <cell r="I252" t="str">
            <v>Se rechaza de plano la acción.-</v>
          </cell>
          <cell r="J252" t="str">
            <v>RP</v>
          </cell>
          <cell r="K252" t="str">
            <v>INADMISIBLE</v>
          </cell>
          <cell r="L252" t="str">
            <v>Jurídica</v>
          </cell>
          <cell r="M252">
            <v>1</v>
          </cell>
          <cell r="N252" t="str">
            <v>San José</v>
          </cell>
          <cell r="O252" t="str">
            <v>Empresa privada</v>
          </cell>
          <cell r="P252" t="str">
            <v>Empresa privada</v>
          </cell>
          <cell r="Q252">
            <v>99</v>
          </cell>
          <cell r="R252">
            <v>99</v>
          </cell>
          <cell r="S252" t="str">
            <v>ND</v>
          </cell>
          <cell r="T252" t="str">
            <v>ND</v>
          </cell>
          <cell r="U252" t="str">
            <v>ND</v>
          </cell>
          <cell r="V252" t="str">
            <v>ND</v>
          </cell>
          <cell r="W252" t="str">
            <v>Ley</v>
          </cell>
          <cell r="X252" t="str">
            <v xml:space="preserve">Ley 4631 Destino Utilidades Obtengan Bancos por Bienes Ajudicados en Remate  </v>
          </cell>
          <cell r="Y252" t="str">
            <v>artículo 1</v>
          </cell>
          <cell r="Z252" t="str">
            <v>Reglamento sobre la distribución de utilidades por la venta de bienes adjudicados de la SUGEF y el acta de la Sesión 544-2005 del Consejo Nacional de Supervisión del Sistema Financiero</v>
          </cell>
          <cell r="AA252" t="str">
            <v>NO</v>
          </cell>
          <cell r="AB252" t="str">
            <v>LFSC</v>
          </cell>
          <cell r="AC252">
            <v>0</v>
          </cell>
          <cell r="AD252">
            <v>7</v>
          </cell>
          <cell r="AE252">
            <v>0</v>
          </cell>
          <cell r="AF252">
            <v>0</v>
          </cell>
          <cell r="AG252">
            <v>1</v>
          </cell>
          <cell r="AH252">
            <v>0</v>
          </cell>
          <cell r="AI252">
            <v>7</v>
          </cell>
          <cell r="AJ252">
            <v>0</v>
          </cell>
          <cell r="AK252">
            <v>0</v>
          </cell>
          <cell r="AS252" t="str">
            <v>LFSC</v>
          </cell>
          <cell r="AT252" t="str">
            <v>JLMQ</v>
          </cell>
          <cell r="AU252" t="str">
            <v>HGQ</v>
          </cell>
          <cell r="AV252" t="str">
            <v>AVB</v>
          </cell>
          <cell r="AW252" t="str">
            <v>GAS</v>
          </cell>
          <cell r="AX252" t="str">
            <v>EJL</v>
          </cell>
          <cell r="AY252" t="str">
            <v>JAG</v>
          </cell>
          <cell r="BC252" t="str">
            <v>diferente</v>
          </cell>
          <cell r="BD252" t="str">
            <v>igual</v>
          </cell>
          <cell r="BE252">
            <v>0</v>
          </cell>
          <cell r="BF252">
            <v>0</v>
          </cell>
          <cell r="BG252" t="str">
            <v>NO</v>
          </cell>
          <cell r="BL252" t="str">
            <v xml:space="preserve">NO </v>
          </cell>
          <cell r="BU252" t="str">
            <v>JLMQ</v>
          </cell>
          <cell r="BV252" t="str">
            <v>HGQ</v>
          </cell>
          <cell r="BW252" t="str">
            <v>JAG</v>
          </cell>
        </row>
        <row r="253">
          <cell r="A253" t="str">
            <v>060089200007CO</v>
          </cell>
          <cell r="B253">
            <v>38918</v>
          </cell>
          <cell r="C253">
            <v>2006</v>
          </cell>
          <cell r="D253">
            <v>2006</v>
          </cell>
          <cell r="E253" t="str">
            <v>0159532006a</v>
          </cell>
          <cell r="F253">
            <v>39022</v>
          </cell>
          <cell r="G253">
            <v>104</v>
          </cell>
          <cell r="H253" t="str">
            <v>PENAL</v>
          </cell>
          <cell r="I253" t="str">
            <v>Se rechaza de plano la acción. -</v>
          </cell>
          <cell r="J253" t="str">
            <v>RP</v>
          </cell>
          <cell r="K253" t="str">
            <v>INADMISIBLE</v>
          </cell>
          <cell r="L253" t="str">
            <v>Jurídica</v>
          </cell>
          <cell r="M253">
            <v>1</v>
          </cell>
          <cell r="N253" t="str">
            <v>ND</v>
          </cell>
          <cell r="O253" t="str">
            <v>Defensores</v>
          </cell>
          <cell r="P253" t="str">
            <v>Defensores</v>
          </cell>
          <cell r="Q253">
            <v>99</v>
          </cell>
          <cell r="R253">
            <v>99</v>
          </cell>
          <cell r="S253" t="str">
            <v>Nacional</v>
          </cell>
          <cell r="T253" t="str">
            <v>ND</v>
          </cell>
          <cell r="U253" t="str">
            <v>ND</v>
          </cell>
          <cell r="V253" t="str">
            <v>ND</v>
          </cell>
          <cell r="W253" t="str">
            <v>Ley</v>
          </cell>
          <cell r="X253" t="str">
            <v>Ley 7594 Código Procesal Penal</v>
          </cell>
          <cell r="Y253" t="str">
            <v xml:space="preserve">párrafo tercero del artículo 352 </v>
          </cell>
          <cell r="Z253" t="str">
            <v>ND</v>
          </cell>
          <cell r="AA253" t="str">
            <v>NO</v>
          </cell>
          <cell r="AB253" t="str">
            <v>LFSC</v>
          </cell>
          <cell r="AC253">
            <v>0</v>
          </cell>
          <cell r="AD253">
            <v>7</v>
          </cell>
          <cell r="AE253">
            <v>0</v>
          </cell>
          <cell r="AF253">
            <v>0</v>
          </cell>
          <cell r="AG253">
            <v>1</v>
          </cell>
          <cell r="AH253">
            <v>0</v>
          </cell>
          <cell r="AI253">
            <v>7</v>
          </cell>
          <cell r="AJ253">
            <v>0</v>
          </cell>
          <cell r="AK253">
            <v>0</v>
          </cell>
          <cell r="AS253" t="str">
            <v>LFSC</v>
          </cell>
          <cell r="AT253" t="str">
            <v>LPMM</v>
          </cell>
          <cell r="AU253" t="str">
            <v>JLMQ</v>
          </cell>
          <cell r="AV253" t="str">
            <v>AVB</v>
          </cell>
          <cell r="AW253" t="str">
            <v>GAS</v>
          </cell>
          <cell r="AX253" t="str">
            <v>EJL</v>
          </cell>
          <cell r="AY253" t="str">
            <v>FCC</v>
          </cell>
          <cell r="BC253" t="str">
            <v>diferente</v>
          </cell>
          <cell r="BD253" t="str">
            <v>igual</v>
          </cell>
          <cell r="BE253">
            <v>0</v>
          </cell>
          <cell r="BF253">
            <v>0</v>
          </cell>
          <cell r="BG253" t="str">
            <v>NO</v>
          </cell>
          <cell r="BL253" t="str">
            <v xml:space="preserve">NO </v>
          </cell>
          <cell r="BU253" t="str">
            <v>JLMQ</v>
          </cell>
        </row>
        <row r="254">
          <cell r="A254" t="str">
            <v>060091460007CO</v>
          </cell>
          <cell r="B254">
            <v>38923</v>
          </cell>
          <cell r="C254">
            <v>2006</v>
          </cell>
          <cell r="D254">
            <v>2006</v>
          </cell>
          <cell r="E254" t="str">
            <v>0133262006a</v>
          </cell>
          <cell r="F254">
            <v>38966</v>
          </cell>
          <cell r="G254">
            <v>43</v>
          </cell>
          <cell r="H254" t="str">
            <v>PODER JUDICIAL</v>
          </cell>
          <cell r="I254" t="str">
            <v>Se rechaza por el fondo la acción.</v>
          </cell>
          <cell r="J254" t="str">
            <v>RF</v>
          </cell>
          <cell r="K254" t="str">
            <v>FONDO</v>
          </cell>
          <cell r="L254" t="str">
            <v>Física</v>
          </cell>
          <cell r="M254">
            <v>1</v>
          </cell>
          <cell r="N254" t="str">
            <v>Cartago</v>
          </cell>
          <cell r="O254" t="str">
            <v>Masculino</v>
          </cell>
          <cell r="P254" t="str">
            <v>Persona</v>
          </cell>
          <cell r="Q254">
            <v>1</v>
          </cell>
          <cell r="R254">
            <v>0</v>
          </cell>
          <cell r="S254" t="str">
            <v>Nacional</v>
          </cell>
          <cell r="T254" t="str">
            <v>Casado</v>
          </cell>
          <cell r="U254" t="str">
            <v>Empresario</v>
          </cell>
          <cell r="V254" t="str">
            <v>Mayor</v>
          </cell>
          <cell r="W254" t="str">
            <v>Ley</v>
          </cell>
          <cell r="X254" t="str">
            <v>Ley 7130 Código Procesal Civil</v>
          </cell>
          <cell r="Y254" t="str">
            <v>artículo 586</v>
          </cell>
          <cell r="Z254" t="str">
            <v>ND</v>
          </cell>
          <cell r="AA254" t="str">
            <v>NO</v>
          </cell>
          <cell r="AB254" t="str">
            <v>LFSC</v>
          </cell>
          <cell r="AC254">
            <v>7</v>
          </cell>
          <cell r="AD254">
            <v>0</v>
          </cell>
          <cell r="AE254">
            <v>0</v>
          </cell>
          <cell r="AF254">
            <v>1</v>
          </cell>
          <cell r="AG254">
            <v>0</v>
          </cell>
          <cell r="AH254">
            <v>0</v>
          </cell>
          <cell r="AI254">
            <v>7</v>
          </cell>
          <cell r="AJ254">
            <v>0</v>
          </cell>
          <cell r="AK254">
            <v>0</v>
          </cell>
          <cell r="AL254" t="str">
            <v>LFSC</v>
          </cell>
          <cell r="AM254" t="str">
            <v>LPMM</v>
          </cell>
          <cell r="AN254" t="str">
            <v>AVCM</v>
          </cell>
          <cell r="AO254" t="str">
            <v>AVB</v>
          </cell>
          <cell r="AP254" t="str">
            <v>GAS</v>
          </cell>
          <cell r="AQ254" t="str">
            <v>RMAG</v>
          </cell>
          <cell r="AR254" t="str">
            <v>JAG</v>
          </cell>
          <cell r="AS254">
            <v>0</v>
          </cell>
          <cell r="AT254">
            <v>0</v>
          </cell>
          <cell r="AU254">
            <v>0</v>
          </cell>
          <cell r="AV254">
            <v>0</v>
          </cell>
          <cell r="AW254">
            <v>0</v>
          </cell>
          <cell r="AX254">
            <v>0</v>
          </cell>
          <cell r="AY254">
            <v>0</v>
          </cell>
          <cell r="BC254" t="str">
            <v>igual</v>
          </cell>
          <cell r="BD254" t="str">
            <v>diferente</v>
          </cell>
          <cell r="BE254">
            <v>0</v>
          </cell>
          <cell r="BF254">
            <v>0</v>
          </cell>
          <cell r="BG254" t="str">
            <v>NO</v>
          </cell>
          <cell r="BL254" t="str">
            <v xml:space="preserve">NO </v>
          </cell>
          <cell r="BU254" t="str">
            <v>RMAG</v>
          </cell>
          <cell r="BV254" t="str">
            <v>JAG</v>
          </cell>
        </row>
        <row r="255">
          <cell r="A255" t="str">
            <v>060092410007CO</v>
          </cell>
          <cell r="B255">
            <v>38925</v>
          </cell>
          <cell r="C255">
            <v>2006</v>
          </cell>
          <cell r="D255">
            <v>2006</v>
          </cell>
          <cell r="E255" t="str">
            <v>0133212006a</v>
          </cell>
          <cell r="F255">
            <v>38966</v>
          </cell>
          <cell r="G255">
            <v>41</v>
          </cell>
          <cell r="H255" t="str">
            <v>PODER EJECUTIVO</v>
          </cell>
          <cell r="I255" t="str">
            <v>Se rechaza de plano la acción.</v>
          </cell>
          <cell r="J255" t="str">
            <v>RP</v>
          </cell>
          <cell r="K255" t="str">
            <v>INADMISIBLE</v>
          </cell>
          <cell r="L255" t="str">
            <v>Física</v>
          </cell>
          <cell r="M255">
            <v>1</v>
          </cell>
          <cell r="N255" t="str">
            <v>Heredia</v>
          </cell>
          <cell r="O255" t="str">
            <v>Masculino</v>
          </cell>
          <cell r="P255" t="str">
            <v>Persona</v>
          </cell>
          <cell r="Q255">
            <v>1</v>
          </cell>
          <cell r="R255">
            <v>0</v>
          </cell>
          <cell r="S255" t="str">
            <v>Nacional</v>
          </cell>
          <cell r="T255" t="str">
            <v>Casado</v>
          </cell>
          <cell r="U255" t="str">
            <v>Abogado</v>
          </cell>
          <cell r="V255" t="str">
            <v>Mayor</v>
          </cell>
          <cell r="W255" t="str">
            <v>Acto administrativo</v>
          </cell>
          <cell r="X255" t="str">
            <v>Acuerdo 001-P-2006 del Presidente de la República</v>
          </cell>
          <cell r="Y255" t="str">
            <v>Toda la norma</v>
          </cell>
          <cell r="Z255" t="str">
            <v>ND</v>
          </cell>
          <cell r="AA255" t="str">
            <v>NO</v>
          </cell>
          <cell r="AB255" t="str">
            <v>LFSC</v>
          </cell>
          <cell r="AC255">
            <v>0</v>
          </cell>
          <cell r="AD255">
            <v>7</v>
          </cell>
          <cell r="AE255">
            <v>0</v>
          </cell>
          <cell r="AF255">
            <v>0</v>
          </cell>
          <cell r="AG255">
            <v>1</v>
          </cell>
          <cell r="AH255">
            <v>0</v>
          </cell>
          <cell r="AI255">
            <v>7</v>
          </cell>
          <cell r="AJ255">
            <v>0</v>
          </cell>
          <cell r="AK255">
            <v>0</v>
          </cell>
          <cell r="AS255" t="str">
            <v>LFSC</v>
          </cell>
          <cell r="AT255" t="str">
            <v>LPMM</v>
          </cell>
          <cell r="AU255" t="str">
            <v>AVCM</v>
          </cell>
          <cell r="AV255" t="str">
            <v>JAG</v>
          </cell>
          <cell r="AW255" t="str">
            <v>GAS</v>
          </cell>
          <cell r="AX255" t="str">
            <v>RMAG</v>
          </cell>
          <cell r="AY255" t="str">
            <v>FCC</v>
          </cell>
          <cell r="BC255" t="str">
            <v>diferente</v>
          </cell>
          <cell r="BD255" t="str">
            <v>igual</v>
          </cell>
          <cell r="BE255">
            <v>0</v>
          </cell>
          <cell r="BF255">
            <v>0</v>
          </cell>
          <cell r="BG255" t="str">
            <v>NO</v>
          </cell>
          <cell r="BL255" t="str">
            <v xml:space="preserve">NO </v>
          </cell>
          <cell r="BU255" t="str">
            <v>RMAG</v>
          </cell>
          <cell r="BV255" t="str">
            <v>JAG</v>
          </cell>
        </row>
        <row r="256">
          <cell r="A256" t="str">
            <v>060094950007CO</v>
          </cell>
          <cell r="B256">
            <v>38932</v>
          </cell>
          <cell r="C256">
            <v>2006</v>
          </cell>
          <cell r="D256">
            <v>2006</v>
          </cell>
          <cell r="E256" t="str">
            <v>0133242006a</v>
          </cell>
          <cell r="F256">
            <v>38966</v>
          </cell>
          <cell r="G256">
            <v>34</v>
          </cell>
          <cell r="H256" t="str">
            <v>FINANCIERO</v>
          </cell>
          <cell r="I256" t="str">
            <v>Se rechaza por el fondo la acción.</v>
          </cell>
          <cell r="J256" t="str">
            <v>RF</v>
          </cell>
          <cell r="K256" t="str">
            <v>FONDO</v>
          </cell>
          <cell r="L256" t="str">
            <v>Física</v>
          </cell>
          <cell r="M256">
            <v>1</v>
          </cell>
          <cell r="N256" t="str">
            <v>ND</v>
          </cell>
          <cell r="O256" t="str">
            <v>Femenina</v>
          </cell>
          <cell r="P256" t="str">
            <v>Persona</v>
          </cell>
          <cell r="Q256">
            <v>0</v>
          </cell>
          <cell r="R256">
            <v>1</v>
          </cell>
          <cell r="S256" t="str">
            <v>ND</v>
          </cell>
          <cell r="T256" t="str">
            <v>ND</v>
          </cell>
          <cell r="U256" t="str">
            <v>ND</v>
          </cell>
          <cell r="V256" t="str">
            <v>Mayor</v>
          </cell>
          <cell r="W256" t="str">
            <v>Ley</v>
          </cell>
          <cell r="X256" t="str">
            <v>Ley 1644 Orgánica del Sistema Bancario Nacional</v>
          </cell>
          <cell r="Y256" t="str">
            <v xml:space="preserve">artículo 70 </v>
          </cell>
          <cell r="Z256" t="str">
            <v>Ley 4937 Reforma al artículo XXXIII del Consejo Superior del Poder Judicial y la Circular 186-2004</v>
          </cell>
          <cell r="AA256" t="str">
            <v>NO</v>
          </cell>
          <cell r="AB256" t="str">
            <v>LFSC</v>
          </cell>
          <cell r="AC256">
            <v>7</v>
          </cell>
          <cell r="AD256">
            <v>0</v>
          </cell>
          <cell r="AE256">
            <v>0</v>
          </cell>
          <cell r="AF256">
            <v>1</v>
          </cell>
          <cell r="AG256">
            <v>0</v>
          </cell>
          <cell r="AH256">
            <v>0</v>
          </cell>
          <cell r="AI256">
            <v>7</v>
          </cell>
          <cell r="AJ256">
            <v>0</v>
          </cell>
          <cell r="AK256">
            <v>0</v>
          </cell>
          <cell r="AL256" t="str">
            <v>LFSC</v>
          </cell>
          <cell r="AM256" t="str">
            <v>LPMM</v>
          </cell>
          <cell r="AN256" t="str">
            <v>AVCM</v>
          </cell>
          <cell r="AO256" t="str">
            <v>RMAG</v>
          </cell>
          <cell r="AP256" t="str">
            <v>GAS</v>
          </cell>
          <cell r="AQ256" t="str">
            <v>JAG</v>
          </cell>
          <cell r="AR256" t="str">
            <v>FCC</v>
          </cell>
          <cell r="AS256">
            <v>0</v>
          </cell>
          <cell r="AT256">
            <v>0</v>
          </cell>
          <cell r="AU256">
            <v>0</v>
          </cell>
          <cell r="AV256">
            <v>0</v>
          </cell>
          <cell r="AW256">
            <v>0</v>
          </cell>
          <cell r="AX256">
            <v>0</v>
          </cell>
          <cell r="AY256">
            <v>0</v>
          </cell>
          <cell r="BC256" t="str">
            <v>igual</v>
          </cell>
          <cell r="BD256" t="str">
            <v>diferente</v>
          </cell>
          <cell r="BE256">
            <v>0</v>
          </cell>
          <cell r="BF256">
            <v>0</v>
          </cell>
          <cell r="BG256" t="str">
            <v>NO</v>
          </cell>
          <cell r="BL256" t="str">
            <v xml:space="preserve">NO </v>
          </cell>
          <cell r="BU256" t="str">
            <v>RMAG</v>
          </cell>
          <cell r="BV256" t="str">
            <v>JAG</v>
          </cell>
        </row>
        <row r="257">
          <cell r="A257" t="str">
            <v>060095200007CO</v>
          </cell>
          <cell r="B257">
            <v>38932</v>
          </cell>
          <cell r="C257">
            <v>2006</v>
          </cell>
          <cell r="D257">
            <v>2006</v>
          </cell>
          <cell r="E257" t="str">
            <v>0162672006a</v>
          </cell>
          <cell r="F257">
            <v>39029</v>
          </cell>
          <cell r="G257">
            <v>97</v>
          </cell>
          <cell r="H257" t="str">
            <v>COMERCIO</v>
          </cell>
          <cell r="I257" t="str">
            <v>Se rechaza de plano la acción</v>
          </cell>
          <cell r="J257" t="str">
            <v>RP</v>
          </cell>
          <cell r="K257" t="str">
            <v>INADMISIBLE</v>
          </cell>
          <cell r="L257" t="str">
            <v>Física</v>
          </cell>
          <cell r="M257">
            <v>1</v>
          </cell>
          <cell r="N257" t="str">
            <v>San José</v>
          </cell>
          <cell r="O257" t="str">
            <v>Masculino</v>
          </cell>
          <cell r="P257" t="str">
            <v>Persona</v>
          </cell>
          <cell r="Q257">
            <v>1</v>
          </cell>
          <cell r="R257">
            <v>0</v>
          </cell>
          <cell r="S257" t="str">
            <v>Nacional</v>
          </cell>
          <cell r="T257" t="str">
            <v>Divorciado</v>
          </cell>
          <cell r="U257" t="str">
            <v>Notario público</v>
          </cell>
          <cell r="V257" t="str">
            <v>Mayor</v>
          </cell>
          <cell r="W257" t="str">
            <v>Omisión</v>
          </cell>
          <cell r="X257" t="str">
            <v>omisiones del Poder Ejecutivo con motivo de la negociación y firma del Tratado de Libre Comercio República Dominicana, centroamérica y Estados Unidos de América</v>
          </cell>
          <cell r="Y257" t="str">
            <v>ND</v>
          </cell>
          <cell r="Z257" t="str">
            <v>interpretación y aplicación de los artículos 2 incisos a), b) y d) y artículo 6° de la Ley 7638 Creación del Ministerio de Comercio Exterior y la interpretación y aplicación de la Ley 8056 para las Negociaciones Comerciales y la Administración de los Tratados de Libre Comercio, Acuerdos e Instrumentos de Comercio Exterior</v>
          </cell>
          <cell r="AA257" t="str">
            <v>NO</v>
          </cell>
          <cell r="AB257" t="str">
            <v>LFSC</v>
          </cell>
          <cell r="AC257">
            <v>0</v>
          </cell>
          <cell r="AD257">
            <v>7</v>
          </cell>
          <cell r="AE257">
            <v>0</v>
          </cell>
          <cell r="AF257">
            <v>0</v>
          </cell>
          <cell r="AG257">
            <v>1</v>
          </cell>
          <cell r="AH257">
            <v>0</v>
          </cell>
          <cell r="AI257">
            <v>7</v>
          </cell>
          <cell r="AJ257">
            <v>0</v>
          </cell>
          <cell r="AK257">
            <v>0</v>
          </cell>
          <cell r="AS257" t="str">
            <v>LFSC</v>
          </cell>
          <cell r="AT257" t="str">
            <v>JLMQ</v>
          </cell>
          <cell r="AU257" t="str">
            <v>AVB</v>
          </cell>
          <cell r="AV257" t="str">
            <v>HGQ</v>
          </cell>
          <cell r="AW257" t="str">
            <v>GAS</v>
          </cell>
          <cell r="AX257" t="str">
            <v>EJL</v>
          </cell>
          <cell r="AY257" t="str">
            <v>JAG</v>
          </cell>
          <cell r="BC257" t="str">
            <v>diferente</v>
          </cell>
          <cell r="BD257" t="str">
            <v>igual</v>
          </cell>
          <cell r="BE257">
            <v>0</v>
          </cell>
          <cell r="BF257">
            <v>0</v>
          </cell>
          <cell r="BG257" t="str">
            <v>NO</v>
          </cell>
          <cell r="BL257" t="str">
            <v xml:space="preserve">NO </v>
          </cell>
          <cell r="BU257" t="str">
            <v>JLMQ</v>
          </cell>
          <cell r="BV257" t="str">
            <v>HGQ</v>
          </cell>
          <cell r="BW257" t="str">
            <v>JAG</v>
          </cell>
        </row>
        <row r="258">
          <cell r="A258" t="str">
            <v>060095560007CO</v>
          </cell>
          <cell r="B258">
            <v>38933</v>
          </cell>
          <cell r="C258">
            <v>2006</v>
          </cell>
          <cell r="D258">
            <v>2006</v>
          </cell>
          <cell r="E258" t="str">
            <v>0152592006a</v>
          </cell>
          <cell r="F258">
            <v>39008</v>
          </cell>
          <cell r="G258">
            <v>75</v>
          </cell>
          <cell r="H258" t="str">
            <v>ADMINISTRATIVO</v>
          </cell>
          <cell r="I258" t="str">
            <v>Se rechaza de plano la acción.</v>
          </cell>
          <cell r="J258" t="str">
            <v>RP</v>
          </cell>
          <cell r="K258" t="str">
            <v>INADMISIBLE</v>
          </cell>
          <cell r="L258" t="str">
            <v>Física</v>
          </cell>
          <cell r="M258">
            <v>1</v>
          </cell>
          <cell r="N258" t="str">
            <v>San José</v>
          </cell>
          <cell r="O258" t="str">
            <v>Masculino</v>
          </cell>
          <cell r="P258" t="str">
            <v>Persona</v>
          </cell>
          <cell r="Q258">
            <v>1</v>
          </cell>
          <cell r="R258">
            <v>0</v>
          </cell>
          <cell r="S258" t="str">
            <v>Nacional</v>
          </cell>
          <cell r="T258" t="str">
            <v>Casado</v>
          </cell>
          <cell r="U258" t="str">
            <v>Transportista</v>
          </cell>
          <cell r="V258" t="str">
            <v>Mayor</v>
          </cell>
          <cell r="W258" t="str">
            <v>Decreto Ejecutivo</v>
          </cell>
          <cell r="X258" t="str">
            <v>Decreto Ejecutivo 20295-J-1991 Reglamento Autónomo de Servicio del Ministerio de Justicia y Gracia</v>
          </cell>
          <cell r="Y258" t="str">
            <v xml:space="preserve">artículo 12 </v>
          </cell>
          <cell r="Z258" t="str">
            <v>ND</v>
          </cell>
          <cell r="AA258" t="str">
            <v>NO</v>
          </cell>
          <cell r="AB258" t="str">
            <v>AVCM</v>
          </cell>
          <cell r="AC258">
            <v>0</v>
          </cell>
          <cell r="AD258">
            <v>7</v>
          </cell>
          <cell r="AE258">
            <v>0</v>
          </cell>
          <cell r="AF258">
            <v>0</v>
          </cell>
          <cell r="AG258">
            <v>1</v>
          </cell>
          <cell r="AH258">
            <v>0</v>
          </cell>
          <cell r="AI258">
            <v>7</v>
          </cell>
          <cell r="AJ258">
            <v>0</v>
          </cell>
          <cell r="AK258">
            <v>0</v>
          </cell>
          <cell r="AS258" t="str">
            <v>AVCM</v>
          </cell>
          <cell r="AT258" t="str">
            <v>LPMM</v>
          </cell>
          <cell r="AU258" t="str">
            <v>AVB</v>
          </cell>
          <cell r="AV258" t="str">
            <v>GAS</v>
          </cell>
          <cell r="AW258" t="str">
            <v>EJL</v>
          </cell>
          <cell r="AX258" t="str">
            <v>FCC</v>
          </cell>
          <cell r="AY258" t="str">
            <v>AGV</v>
          </cell>
          <cell r="BC258" t="str">
            <v>diferente</v>
          </cell>
          <cell r="BD258" t="str">
            <v>igual</v>
          </cell>
          <cell r="BE258">
            <v>0</v>
          </cell>
          <cell r="BF258">
            <v>0</v>
          </cell>
          <cell r="BG258" t="str">
            <v>NO</v>
          </cell>
          <cell r="BL258" t="str">
            <v xml:space="preserve">NO </v>
          </cell>
          <cell r="BU258" t="str">
            <v>AGV</v>
          </cell>
          <cell r="BV258">
            <v>0</v>
          </cell>
          <cell r="BW258">
            <v>0</v>
          </cell>
        </row>
        <row r="259">
          <cell r="A259" t="str">
            <v>060095730007CO</v>
          </cell>
          <cell r="B259">
            <v>38933</v>
          </cell>
          <cell r="C259">
            <v>2006</v>
          </cell>
          <cell r="D259">
            <v>2006</v>
          </cell>
          <cell r="E259" t="str">
            <v>0159542006a</v>
          </cell>
          <cell r="F259">
            <v>39022</v>
          </cell>
          <cell r="G259">
            <v>89</v>
          </cell>
          <cell r="H259" t="str">
            <v>ADMINISTRATIVO</v>
          </cell>
          <cell r="I259" t="str">
            <v>Se rechaza de plano la acción.</v>
          </cell>
          <cell r="J259" t="str">
            <v>RP</v>
          </cell>
          <cell r="K259" t="str">
            <v>INADMISIBLE</v>
          </cell>
          <cell r="L259" t="str">
            <v>Jurídica</v>
          </cell>
          <cell r="M259">
            <v>1</v>
          </cell>
          <cell r="N259" t="str">
            <v>ND</v>
          </cell>
          <cell r="O259" t="str">
            <v>Empresa privada</v>
          </cell>
          <cell r="P259" t="str">
            <v>Empresa privada</v>
          </cell>
          <cell r="Q259">
            <v>99</v>
          </cell>
          <cell r="R259">
            <v>99</v>
          </cell>
          <cell r="S259" t="str">
            <v>ND</v>
          </cell>
          <cell r="T259" t="str">
            <v>ND</v>
          </cell>
          <cell r="U259" t="str">
            <v>ND</v>
          </cell>
          <cell r="V259" t="str">
            <v>ND</v>
          </cell>
          <cell r="W259" t="str">
            <v>Acto administrativo</v>
          </cell>
          <cell r="X259" t="str">
            <v>acto subjetivo emitido por la División de Fiscalización Operativa y Evaluativa de la Contraloría General de la República DFOE-PR-13-2006</v>
          </cell>
          <cell r="Y259" t="str">
            <v>Toda la norma</v>
          </cell>
          <cell r="Z259" t="str">
            <v>ND</v>
          </cell>
          <cell r="AA259" t="str">
            <v>NO</v>
          </cell>
          <cell r="AB259" t="str">
            <v>LFSC</v>
          </cell>
          <cell r="AC259">
            <v>0</v>
          </cell>
          <cell r="AD259">
            <v>7</v>
          </cell>
          <cell r="AE259">
            <v>0</v>
          </cell>
          <cell r="AF259">
            <v>0</v>
          </cell>
          <cell r="AG259">
            <v>1</v>
          </cell>
          <cell r="AH259">
            <v>0</v>
          </cell>
          <cell r="AI259">
            <v>7</v>
          </cell>
          <cell r="AJ259">
            <v>0</v>
          </cell>
          <cell r="AK259">
            <v>0</v>
          </cell>
          <cell r="AS259" t="str">
            <v>LFSC</v>
          </cell>
          <cell r="AT259" t="str">
            <v>LPMM</v>
          </cell>
          <cell r="AU259" t="str">
            <v>FCC</v>
          </cell>
          <cell r="AV259" t="str">
            <v>AVB</v>
          </cell>
          <cell r="AW259" t="str">
            <v>GAS</v>
          </cell>
          <cell r="AX259" t="str">
            <v>EJL</v>
          </cell>
          <cell r="AY259" t="str">
            <v>JLMQ</v>
          </cell>
          <cell r="BC259" t="str">
            <v>diferente</v>
          </cell>
          <cell r="BD259" t="str">
            <v>igual</v>
          </cell>
          <cell r="BE259">
            <v>0</v>
          </cell>
          <cell r="BF259">
            <v>0</v>
          </cell>
          <cell r="BG259" t="str">
            <v>NO</v>
          </cell>
          <cell r="BL259" t="str">
            <v xml:space="preserve">NO </v>
          </cell>
          <cell r="BU259" t="str">
            <v>JLMQ</v>
          </cell>
        </row>
        <row r="260">
          <cell r="A260" t="str">
            <v>060097080007CO</v>
          </cell>
          <cell r="B260">
            <v>38936</v>
          </cell>
          <cell r="C260">
            <v>2006</v>
          </cell>
          <cell r="D260">
            <v>2006</v>
          </cell>
          <cell r="E260" t="str">
            <v>0123952006a</v>
          </cell>
          <cell r="F260">
            <v>38952</v>
          </cell>
          <cell r="G260">
            <v>16</v>
          </cell>
          <cell r="H260" t="str">
            <v xml:space="preserve">MINORIAS </v>
          </cell>
          <cell r="I260" t="str">
            <v xml:space="preserve">Se rechaza de plano la acción.-
El Magistrado Vargas salva el voto, otorga legitimación al accionante y resuelve la acción por el fondo declarándola sin lugar.-
</v>
          </cell>
          <cell r="J260" t="str">
            <v>RP</v>
          </cell>
          <cell r="K260" t="str">
            <v>INADMISIBLE</v>
          </cell>
          <cell r="L260" t="str">
            <v>Física</v>
          </cell>
          <cell r="M260">
            <v>1</v>
          </cell>
          <cell r="N260" t="str">
            <v>Alajuela</v>
          </cell>
          <cell r="O260" t="str">
            <v>Masculino</v>
          </cell>
          <cell r="P260" t="str">
            <v>Persona</v>
          </cell>
          <cell r="Q260">
            <v>1</v>
          </cell>
          <cell r="R260">
            <v>0</v>
          </cell>
          <cell r="S260" t="str">
            <v>Nacional</v>
          </cell>
          <cell r="T260" t="str">
            <v>Soltero</v>
          </cell>
          <cell r="U260" t="str">
            <v>Empresario</v>
          </cell>
          <cell r="V260" t="str">
            <v>Mayor</v>
          </cell>
          <cell r="W260" t="str">
            <v>Constitución Política</v>
          </cell>
          <cell r="X260" t="str">
            <v>Constitución Política</v>
          </cell>
          <cell r="Y260" t="str">
            <v>Artículo 7</v>
          </cell>
          <cell r="Z260" t="str">
            <v>ND</v>
          </cell>
          <cell r="AA260" t="str">
            <v>NO</v>
          </cell>
          <cell r="AB260" t="str">
            <v>LFSC</v>
          </cell>
          <cell r="AC260">
            <v>0</v>
          </cell>
          <cell r="AD260">
            <v>6</v>
          </cell>
          <cell r="AE260">
            <v>1</v>
          </cell>
          <cell r="AF260">
            <v>0</v>
          </cell>
          <cell r="AG260">
            <v>1</v>
          </cell>
          <cell r="AH260">
            <v>1</v>
          </cell>
          <cell r="AI260">
            <v>7</v>
          </cell>
          <cell r="AJ260">
            <v>1</v>
          </cell>
          <cell r="AK260">
            <v>0</v>
          </cell>
          <cell r="AS260" t="str">
            <v>LFSC</v>
          </cell>
          <cell r="AT260" t="str">
            <v>LPMM</v>
          </cell>
          <cell r="AU260" t="str">
            <v>AVCM</v>
          </cell>
          <cell r="AV260" t="str">
            <v>GAS</v>
          </cell>
          <cell r="AW260" t="str">
            <v>FCC</v>
          </cell>
          <cell r="AX260" t="str">
            <v>JAG</v>
          </cell>
          <cell r="AY260">
            <v>0</v>
          </cell>
          <cell r="AZ260" t="str">
            <v>AVB</v>
          </cell>
          <cell r="BC260" t="str">
            <v>diferente</v>
          </cell>
          <cell r="BD260" t="str">
            <v>igual</v>
          </cell>
          <cell r="BE260">
            <v>0</v>
          </cell>
          <cell r="BF260">
            <v>0</v>
          </cell>
          <cell r="BG260" t="str">
            <v>SI</v>
          </cell>
          <cell r="BH260">
            <v>1</v>
          </cell>
          <cell r="BI260" t="str">
            <v>AVB</v>
          </cell>
          <cell r="BL260" t="str">
            <v xml:space="preserve">NO </v>
          </cell>
          <cell r="BU260" t="str">
            <v>JAG</v>
          </cell>
          <cell r="BV260">
            <v>0</v>
          </cell>
        </row>
        <row r="261">
          <cell r="A261" t="str">
            <v>060097090007CO</v>
          </cell>
          <cell r="B261">
            <v>38937</v>
          </cell>
          <cell r="C261">
            <v>2006</v>
          </cell>
          <cell r="D261">
            <v>2006</v>
          </cell>
          <cell r="E261" t="str">
            <v>0154892006a</v>
          </cell>
          <cell r="F261">
            <v>39015</v>
          </cell>
          <cell r="G261">
            <v>78</v>
          </cell>
          <cell r="H261" t="str">
            <v xml:space="preserve">AGRARIO </v>
          </cell>
          <cell r="I261" t="str">
            <v>Se rechaza de plano la acción.</v>
          </cell>
          <cell r="J261" t="str">
            <v>RP</v>
          </cell>
          <cell r="K261" t="str">
            <v>INADMISIBLE</v>
          </cell>
          <cell r="L261" t="str">
            <v>Jurídica</v>
          </cell>
          <cell r="M261">
            <v>1</v>
          </cell>
          <cell r="N261" t="str">
            <v>ND</v>
          </cell>
          <cell r="O261" t="str">
            <v>ONGs</v>
          </cell>
          <cell r="P261" t="str">
            <v>ONGs</v>
          </cell>
          <cell r="Q261">
            <v>99</v>
          </cell>
          <cell r="R261">
            <v>99</v>
          </cell>
          <cell r="S261" t="str">
            <v>Nacional</v>
          </cell>
          <cell r="T261" t="str">
            <v>ND</v>
          </cell>
          <cell r="U261" t="str">
            <v>ND</v>
          </cell>
          <cell r="V261" t="str">
            <v>ND</v>
          </cell>
          <cell r="W261" t="str">
            <v>Ley</v>
          </cell>
          <cell r="X261" t="str">
            <v>Ley 7818 Orgánica de la Agricultura e Industria de la Caña</v>
          </cell>
          <cell r="Y261" t="str">
            <v>artículos 9, 11, 14, 17, 41, 54, 55, 65, 67 a 77, 112, 114, 125, 131, 147, 154, 166 a 169 y 174</v>
          </cell>
          <cell r="Z261" t="str">
            <v>Decreto ejecutivo 28665-MAG Reglamento a la ley 7818 artículos 160, 170, 184 a 188, 191 a 194, 213 a 218, 220 a 222, 224 a 226, 228, 275, 276, 309 a 312, 314, 317, 319, 322 a 333 y 366 a 368</v>
          </cell>
          <cell r="AA261" t="str">
            <v>NO</v>
          </cell>
          <cell r="AB261" t="str">
            <v>LFSC</v>
          </cell>
          <cell r="AC261">
            <v>0</v>
          </cell>
          <cell r="AD261">
            <v>7</v>
          </cell>
          <cell r="AE261">
            <v>0</v>
          </cell>
          <cell r="AF261">
            <v>0</v>
          </cell>
          <cell r="AG261">
            <v>1</v>
          </cell>
          <cell r="AH261">
            <v>0</v>
          </cell>
          <cell r="AI261">
            <v>7</v>
          </cell>
          <cell r="AJ261">
            <v>0</v>
          </cell>
          <cell r="AK261">
            <v>0</v>
          </cell>
          <cell r="AS261" t="str">
            <v>LFSC</v>
          </cell>
          <cell r="AT261" t="str">
            <v>LPMM</v>
          </cell>
          <cell r="AU261" t="str">
            <v>AVCM</v>
          </cell>
          <cell r="AV261" t="str">
            <v>AVB</v>
          </cell>
          <cell r="AW261" t="str">
            <v>GAS</v>
          </cell>
          <cell r="AX261" t="str">
            <v>RMAG</v>
          </cell>
          <cell r="AY261" t="str">
            <v>AGV</v>
          </cell>
          <cell r="BC261" t="str">
            <v>diferente</v>
          </cell>
          <cell r="BD261" t="str">
            <v>igual</v>
          </cell>
          <cell r="BE261">
            <v>0</v>
          </cell>
          <cell r="BF261">
            <v>0</v>
          </cell>
          <cell r="BG261" t="str">
            <v>NO</v>
          </cell>
          <cell r="BL261" t="str">
            <v xml:space="preserve">NO </v>
          </cell>
          <cell r="BU261" t="str">
            <v>RMAG</v>
          </cell>
          <cell r="BV261" t="str">
            <v>AGV</v>
          </cell>
        </row>
        <row r="262">
          <cell r="A262" t="str">
            <v>060099700007CO</v>
          </cell>
          <cell r="B262">
            <v>38941</v>
          </cell>
          <cell r="C262">
            <v>2006</v>
          </cell>
          <cell r="D262">
            <v>2006</v>
          </cell>
          <cell r="E262" t="str">
            <v xml:space="preserve">0149032006a </v>
          </cell>
          <cell r="F262">
            <v>39000</v>
          </cell>
          <cell r="G262">
            <v>59</v>
          </cell>
          <cell r="H262" t="str">
            <v>NOTARIADO</v>
          </cell>
          <cell r="I262" t="str">
            <v>Se rechaza por el fondo la acción.</v>
          </cell>
          <cell r="J262" t="str">
            <v>RF</v>
          </cell>
          <cell r="K262" t="str">
            <v>FONDO</v>
          </cell>
          <cell r="L262" t="str">
            <v>Física</v>
          </cell>
          <cell r="M262">
            <v>1</v>
          </cell>
          <cell r="N262" t="str">
            <v>San José</v>
          </cell>
          <cell r="O262" t="str">
            <v>Masculino</v>
          </cell>
          <cell r="P262" t="str">
            <v>Persona</v>
          </cell>
          <cell r="Q262">
            <v>1</v>
          </cell>
          <cell r="R262">
            <v>0</v>
          </cell>
          <cell r="S262" t="str">
            <v>Nacional</v>
          </cell>
          <cell r="T262" t="str">
            <v>Casado</v>
          </cell>
          <cell r="U262" t="str">
            <v>Notario público</v>
          </cell>
          <cell r="V262" t="str">
            <v>Mayor</v>
          </cell>
          <cell r="W262" t="str">
            <v>Ley</v>
          </cell>
          <cell r="X262" t="str">
            <v>Ley 7764 Código Notarial</v>
          </cell>
          <cell r="Y262" t="str">
            <v>artículo 144, inciso a)</v>
          </cell>
          <cell r="Z262" t="str">
            <v>ND</v>
          </cell>
          <cell r="AA262" t="str">
            <v>NO</v>
          </cell>
          <cell r="AB262" t="str">
            <v>LFSC</v>
          </cell>
          <cell r="AC262">
            <v>7</v>
          </cell>
          <cell r="AD262">
            <v>0</v>
          </cell>
          <cell r="AE262">
            <v>0</v>
          </cell>
          <cell r="AF262">
            <v>1</v>
          </cell>
          <cell r="AG262">
            <v>0</v>
          </cell>
          <cell r="AH262">
            <v>0</v>
          </cell>
          <cell r="AI262">
            <v>7</v>
          </cell>
          <cell r="AJ262">
            <v>0</v>
          </cell>
          <cell r="AK262">
            <v>0</v>
          </cell>
          <cell r="AL262" t="str">
            <v>LFSC</v>
          </cell>
          <cell r="AM262" t="str">
            <v>LPMM</v>
          </cell>
          <cell r="AN262" t="str">
            <v>MVF</v>
          </cell>
          <cell r="AO262" t="str">
            <v>AVB</v>
          </cell>
          <cell r="AP262" t="str">
            <v>FCC</v>
          </cell>
          <cell r="AQ262" t="str">
            <v>EJL</v>
          </cell>
          <cell r="AR262" t="str">
            <v>MAEF</v>
          </cell>
          <cell r="AS262">
            <v>0</v>
          </cell>
          <cell r="AT262">
            <v>0</v>
          </cell>
          <cell r="AU262">
            <v>0</v>
          </cell>
          <cell r="AV262">
            <v>0</v>
          </cell>
          <cell r="AW262">
            <v>0</v>
          </cell>
          <cell r="AX262">
            <v>0</v>
          </cell>
          <cell r="AY262">
            <v>0</v>
          </cell>
          <cell r="BC262" t="str">
            <v>igual</v>
          </cell>
          <cell r="BD262" t="str">
            <v>diferente</v>
          </cell>
          <cell r="BE262">
            <v>0</v>
          </cell>
          <cell r="BF262">
            <v>0</v>
          </cell>
          <cell r="BG262" t="str">
            <v>NO</v>
          </cell>
          <cell r="BL262" t="str">
            <v xml:space="preserve">NO </v>
          </cell>
          <cell r="BU262" t="str">
            <v>MVF</v>
          </cell>
          <cell r="BV262" t="str">
            <v>MAEF</v>
          </cell>
        </row>
        <row r="263">
          <cell r="A263" t="str">
            <v>080113870007CO</v>
          </cell>
          <cell r="B263">
            <v>39678</v>
          </cell>
          <cell r="C263">
            <v>2008</v>
          </cell>
          <cell r="D263">
            <v>2008</v>
          </cell>
          <cell r="E263" t="str">
            <v>0157662008a</v>
          </cell>
          <cell r="F263">
            <v>39741</v>
          </cell>
          <cell r="G263">
            <v>63</v>
          </cell>
          <cell r="H263" t="str">
            <v xml:space="preserve">AGRARIO </v>
          </cell>
          <cell r="I263" t="str">
            <v>Se rechaza por el fondo la acción.</v>
          </cell>
          <cell r="J263" t="str">
            <v>RF</v>
          </cell>
          <cell r="K263" t="str">
            <v>FONDO</v>
          </cell>
          <cell r="L263" t="str">
            <v>Física</v>
          </cell>
          <cell r="M263">
            <v>1</v>
          </cell>
          <cell r="N263" t="str">
            <v>San José</v>
          </cell>
          <cell r="O263" t="str">
            <v>Masculino</v>
          </cell>
          <cell r="P263" t="str">
            <v>Persona</v>
          </cell>
          <cell r="Q263">
            <v>1</v>
          </cell>
          <cell r="R263">
            <v>0</v>
          </cell>
          <cell r="S263" t="str">
            <v>Nacional</v>
          </cell>
          <cell r="T263" t="str">
            <v>Casado</v>
          </cell>
          <cell r="U263" t="str">
            <v>Empresario</v>
          </cell>
          <cell r="V263" t="str">
            <v>Mayor</v>
          </cell>
          <cell r="W263" t="str">
            <v>Ley</v>
          </cell>
          <cell r="X263" t="str">
            <v>Ley 6734 de la Jurisdicción Agraria</v>
          </cell>
          <cell r="Y263" t="str">
            <v xml:space="preserve">artículo 20 inciso ch) </v>
          </cell>
          <cell r="Z263" t="str">
            <v>ND</v>
          </cell>
          <cell r="AA263">
            <v>0</v>
          </cell>
          <cell r="AB263" t="str">
            <v>AVCM</v>
          </cell>
          <cell r="AC263">
            <v>7</v>
          </cell>
          <cell r="AD263">
            <v>0</v>
          </cell>
          <cell r="AE263">
            <v>0</v>
          </cell>
          <cell r="AF263">
            <v>1</v>
          </cell>
          <cell r="AG263">
            <v>0</v>
          </cell>
          <cell r="AH263">
            <v>0</v>
          </cell>
          <cell r="AI263">
            <v>7</v>
          </cell>
          <cell r="AJ263">
            <v>0</v>
          </cell>
          <cell r="AK263">
            <v>0</v>
          </cell>
          <cell r="AL263" t="str">
            <v>RMAG</v>
          </cell>
          <cell r="AM263" t="str">
            <v>LPMM</v>
          </cell>
          <cell r="AN263" t="str">
            <v>AVCM</v>
          </cell>
          <cell r="AO263" t="str">
            <v>AVB</v>
          </cell>
          <cell r="AP263" t="str">
            <v>GCM</v>
          </cell>
          <cell r="AQ263" t="str">
            <v>EJL</v>
          </cell>
          <cell r="AR263" t="str">
            <v>FCC</v>
          </cell>
          <cell r="AS263">
            <v>0</v>
          </cell>
          <cell r="AT263">
            <v>0</v>
          </cell>
          <cell r="AU263">
            <v>0</v>
          </cell>
          <cell r="AV263">
            <v>0</v>
          </cell>
          <cell r="AW263">
            <v>0</v>
          </cell>
          <cell r="AX263">
            <v>0</v>
          </cell>
          <cell r="AY263">
            <v>0</v>
          </cell>
          <cell r="BC263" t="str">
            <v>igual</v>
          </cell>
          <cell r="BD263" t="str">
            <v>diferente</v>
          </cell>
          <cell r="BE263">
            <v>0</v>
          </cell>
          <cell r="BF263">
            <v>0</v>
          </cell>
          <cell r="BG263" t="str">
            <v>NO</v>
          </cell>
          <cell r="BL263" t="str">
            <v xml:space="preserve">NO </v>
          </cell>
          <cell r="BU263" t="str">
            <v>RMAG</v>
          </cell>
          <cell r="BV263" t="str">
            <v>GCM</v>
          </cell>
        </row>
        <row r="264">
          <cell r="A264" t="str">
            <v>060100900007CO</v>
          </cell>
          <cell r="B264">
            <v>38944</v>
          </cell>
          <cell r="C264">
            <v>2006</v>
          </cell>
          <cell r="D264">
            <v>2006</v>
          </cell>
          <cell r="E264" t="str">
            <v xml:space="preserve">0148992006a </v>
          </cell>
          <cell r="F264">
            <v>39000</v>
          </cell>
          <cell r="G264">
            <v>56</v>
          </cell>
          <cell r="H264" t="str">
            <v>PODER JUDICIAL</v>
          </cell>
          <cell r="I264" t="str">
            <v>Se rechaza de plano la acción.-</v>
          </cell>
          <cell r="J264" t="str">
            <v>RP</v>
          </cell>
          <cell r="K264" t="str">
            <v>INADMISIBLE</v>
          </cell>
          <cell r="L264" t="str">
            <v>Física</v>
          </cell>
          <cell r="M264">
            <v>1</v>
          </cell>
          <cell r="N264" t="str">
            <v>San José</v>
          </cell>
          <cell r="O264" t="str">
            <v>Femenina</v>
          </cell>
          <cell r="P264" t="str">
            <v>Persona</v>
          </cell>
          <cell r="Q264">
            <v>0</v>
          </cell>
          <cell r="R264">
            <v>1</v>
          </cell>
          <cell r="S264" t="str">
            <v>Nacional</v>
          </cell>
          <cell r="T264" t="str">
            <v>Casado</v>
          </cell>
          <cell r="U264" t="str">
            <v>ND</v>
          </cell>
          <cell r="V264" t="str">
            <v>Mayor</v>
          </cell>
          <cell r="W264" t="str">
            <v>Ley</v>
          </cell>
          <cell r="X264" t="str">
            <v>Ley 7130 Código Procesal Civil</v>
          </cell>
          <cell r="Y264" t="str">
            <v xml:space="preserve">artículo 114 </v>
          </cell>
          <cell r="Z264" t="str">
            <v>ND</v>
          </cell>
          <cell r="AA264" t="str">
            <v>NO</v>
          </cell>
          <cell r="AB264" t="str">
            <v>LFSC</v>
          </cell>
          <cell r="AC264">
            <v>0</v>
          </cell>
          <cell r="AD264">
            <v>7</v>
          </cell>
          <cell r="AE264">
            <v>0</v>
          </cell>
          <cell r="AF264">
            <v>0</v>
          </cell>
          <cell r="AG264">
            <v>1</v>
          </cell>
          <cell r="AH264">
            <v>0</v>
          </cell>
          <cell r="AI264">
            <v>7</v>
          </cell>
          <cell r="AJ264">
            <v>0</v>
          </cell>
          <cell r="AK264">
            <v>0</v>
          </cell>
          <cell r="AS264" t="str">
            <v>LFSC</v>
          </cell>
          <cell r="AT264" t="str">
            <v>MVF</v>
          </cell>
          <cell r="AU264" t="str">
            <v>LPMM</v>
          </cell>
          <cell r="AV264" t="str">
            <v>AVB</v>
          </cell>
          <cell r="AW264" t="str">
            <v>EJL</v>
          </cell>
          <cell r="AX264" t="str">
            <v>MAEF</v>
          </cell>
          <cell r="AY264" t="str">
            <v>FCC</v>
          </cell>
          <cell r="BC264" t="str">
            <v>diferente</v>
          </cell>
          <cell r="BD264" t="str">
            <v>igual</v>
          </cell>
          <cell r="BE264">
            <v>0</v>
          </cell>
          <cell r="BF264">
            <v>0</v>
          </cell>
          <cell r="BG264" t="str">
            <v>NO</v>
          </cell>
          <cell r="BL264" t="str">
            <v xml:space="preserve">NO </v>
          </cell>
          <cell r="BU264" t="str">
            <v>MAEF</v>
          </cell>
          <cell r="BV264" t="str">
            <v>MVF</v>
          </cell>
        </row>
        <row r="265">
          <cell r="A265" t="str">
            <v>060101590007CO</v>
          </cell>
          <cell r="B265">
            <v>38946</v>
          </cell>
          <cell r="C265">
            <v>2006</v>
          </cell>
          <cell r="D265">
            <v>2007</v>
          </cell>
          <cell r="E265" t="str">
            <v>0008272007a</v>
          </cell>
          <cell r="F265">
            <v>39106</v>
          </cell>
          <cell r="G265">
            <v>160</v>
          </cell>
          <cell r="H265" t="str">
            <v xml:space="preserve">MINORIAS </v>
          </cell>
          <cell r="I265" t="str">
            <v>Se rechaza de plano la acción.-</v>
          </cell>
          <cell r="J265" t="str">
            <v>RP</v>
          </cell>
          <cell r="K265" t="str">
            <v>INADMISIBLE</v>
          </cell>
          <cell r="L265" t="str">
            <v>Física</v>
          </cell>
          <cell r="M265">
            <v>1</v>
          </cell>
          <cell r="N265" t="str">
            <v>Guanacaste</v>
          </cell>
          <cell r="O265" t="str">
            <v>Masculino</v>
          </cell>
          <cell r="P265" t="str">
            <v>Persona</v>
          </cell>
          <cell r="Q265">
            <v>1</v>
          </cell>
          <cell r="R265">
            <v>0</v>
          </cell>
          <cell r="S265" t="str">
            <v>Nacional</v>
          </cell>
          <cell r="T265" t="str">
            <v>Casado</v>
          </cell>
          <cell r="U265" t="str">
            <v>ND</v>
          </cell>
          <cell r="V265" t="str">
            <v>Mayor</v>
          </cell>
          <cell r="W265" t="str">
            <v>Decreto Ejecutivo</v>
          </cell>
          <cell r="X265" t="str">
            <v>Decreto Ejecutivo 28831 Reglamento de la Ley de Igualdad de Oportunidades para personas con discapacidad</v>
          </cell>
          <cell r="Y265" t="str">
            <v xml:space="preserve">artículos 165 y 166 </v>
          </cell>
          <cell r="Z265" t="str">
            <v>ND</v>
          </cell>
          <cell r="AA265" t="str">
            <v>NO</v>
          </cell>
          <cell r="AB265" t="str">
            <v>LFSC</v>
          </cell>
          <cell r="AC265">
            <v>0</v>
          </cell>
          <cell r="AD265">
            <v>7</v>
          </cell>
          <cell r="AE265">
            <v>0</v>
          </cell>
          <cell r="AF265">
            <v>0</v>
          </cell>
          <cell r="AG265">
            <v>1</v>
          </cell>
          <cell r="AH265">
            <v>0</v>
          </cell>
          <cell r="AI265">
            <v>7</v>
          </cell>
          <cell r="AJ265">
            <v>0</v>
          </cell>
          <cell r="AK265">
            <v>0</v>
          </cell>
          <cell r="AS265" t="str">
            <v>LFSC</v>
          </cell>
          <cell r="AT265" t="str">
            <v>LPMM</v>
          </cell>
          <cell r="AU265" t="str">
            <v>AVCM</v>
          </cell>
          <cell r="AV265" t="str">
            <v>AVB</v>
          </cell>
          <cell r="AW265" t="str">
            <v>GAS</v>
          </cell>
          <cell r="AX265" t="str">
            <v>EJL</v>
          </cell>
          <cell r="AY265" t="str">
            <v>FCC</v>
          </cell>
          <cell r="BC265" t="str">
            <v>diferente</v>
          </cell>
          <cell r="BD265" t="str">
            <v>igual</v>
          </cell>
          <cell r="BE265">
            <v>0</v>
          </cell>
          <cell r="BF265">
            <v>0</v>
          </cell>
          <cell r="BG265" t="str">
            <v>NO</v>
          </cell>
          <cell r="BL265" t="str">
            <v xml:space="preserve">NO </v>
          </cell>
          <cell r="BU265">
            <v>0</v>
          </cell>
          <cell r="BV265">
            <v>0</v>
          </cell>
        </row>
        <row r="266">
          <cell r="A266" t="str">
            <v>060108900007CO</v>
          </cell>
          <cell r="B266">
            <v>38961</v>
          </cell>
          <cell r="C266">
            <v>2006</v>
          </cell>
          <cell r="D266">
            <v>2006</v>
          </cell>
          <cell r="E266" t="str">
            <v>0146292006a</v>
          </cell>
          <cell r="F266">
            <v>38994</v>
          </cell>
          <cell r="G266">
            <v>33</v>
          </cell>
          <cell r="H266" t="str">
            <v>PENAL</v>
          </cell>
          <cell r="I266" t="str">
            <v>SE RECHAZA DE PLANO LA ACCIÓN</v>
          </cell>
          <cell r="J266" t="str">
            <v>RP</v>
          </cell>
          <cell r="K266" t="str">
            <v>INADMISIBLE</v>
          </cell>
          <cell r="L266" t="str">
            <v>Física</v>
          </cell>
          <cell r="M266">
            <v>1</v>
          </cell>
          <cell r="N266" t="str">
            <v>Puntarenas</v>
          </cell>
          <cell r="O266" t="str">
            <v>Masculino</v>
          </cell>
          <cell r="P266" t="str">
            <v>Persona</v>
          </cell>
          <cell r="Q266">
            <v>1</v>
          </cell>
          <cell r="R266">
            <v>0</v>
          </cell>
          <cell r="S266" t="str">
            <v>Extranjero</v>
          </cell>
          <cell r="T266" t="str">
            <v>Casado</v>
          </cell>
          <cell r="U266" t="str">
            <v>Oficinista</v>
          </cell>
          <cell r="V266" t="str">
            <v>Mayor</v>
          </cell>
          <cell r="W266" t="str">
            <v>Ley</v>
          </cell>
          <cell r="X266" t="str">
            <v>Ley 7594 Código Procesal Penal</v>
          </cell>
          <cell r="Y266" t="str">
            <v xml:space="preserve">artículo 383 inciso b) </v>
          </cell>
          <cell r="Z266" t="str">
            <v>ND</v>
          </cell>
          <cell r="AA266" t="str">
            <v>NO</v>
          </cell>
          <cell r="AB266" t="str">
            <v>LFSC</v>
          </cell>
          <cell r="AC266">
            <v>0</v>
          </cell>
          <cell r="AD266">
            <v>7</v>
          </cell>
          <cell r="AE266">
            <v>0</v>
          </cell>
          <cell r="AF266">
            <v>0</v>
          </cell>
          <cell r="AG266">
            <v>1</v>
          </cell>
          <cell r="AH266">
            <v>0</v>
          </cell>
          <cell r="AI266">
            <v>7</v>
          </cell>
          <cell r="AJ266">
            <v>0</v>
          </cell>
          <cell r="AK266">
            <v>0</v>
          </cell>
          <cell r="AS266" t="str">
            <v>LFSC</v>
          </cell>
          <cell r="AT266" t="str">
            <v>LPMM</v>
          </cell>
          <cell r="AU266" t="str">
            <v>AVCM</v>
          </cell>
          <cell r="AV266" t="str">
            <v>AVB</v>
          </cell>
          <cell r="AW266" t="str">
            <v>GAS</v>
          </cell>
          <cell r="AX266" t="str">
            <v>EJL</v>
          </cell>
          <cell r="AY266" t="str">
            <v>FCC</v>
          </cell>
          <cell r="BC266" t="str">
            <v>diferente</v>
          </cell>
          <cell r="BD266" t="str">
            <v>igual</v>
          </cell>
          <cell r="BE266">
            <v>0</v>
          </cell>
          <cell r="BF266">
            <v>0</v>
          </cell>
          <cell r="BG266" t="str">
            <v>NO</v>
          </cell>
          <cell r="BL266" t="str">
            <v xml:space="preserve">NO </v>
          </cell>
          <cell r="BU266">
            <v>0</v>
          </cell>
        </row>
        <row r="267">
          <cell r="A267" t="str">
            <v>060109140007CO</v>
          </cell>
          <cell r="B267">
            <v>38964</v>
          </cell>
          <cell r="C267">
            <v>2006</v>
          </cell>
          <cell r="D267">
            <v>2006</v>
          </cell>
          <cell r="E267" t="str">
            <v>0159522006a</v>
          </cell>
          <cell r="F267">
            <v>39022</v>
          </cell>
          <cell r="G267">
            <v>58</v>
          </cell>
          <cell r="H267" t="str">
            <v>FAMILIA</v>
          </cell>
          <cell r="I267" t="str">
            <v>SE RECHAZA DE PLANO LA ACCIÓN.</v>
          </cell>
          <cell r="J267" t="str">
            <v>RP</v>
          </cell>
          <cell r="K267" t="str">
            <v>INADMISIBLE</v>
          </cell>
          <cell r="L267" t="str">
            <v>Física</v>
          </cell>
          <cell r="M267">
            <v>1</v>
          </cell>
          <cell r="N267" t="str">
            <v>San José</v>
          </cell>
          <cell r="O267" t="str">
            <v>Femenina</v>
          </cell>
          <cell r="P267" t="str">
            <v>Persona</v>
          </cell>
          <cell r="Q267">
            <v>0</v>
          </cell>
          <cell r="R267">
            <v>1</v>
          </cell>
          <cell r="S267" t="str">
            <v>Nacional</v>
          </cell>
          <cell r="T267" t="str">
            <v>Divorciado</v>
          </cell>
          <cell r="U267" t="str">
            <v>Oficios domésticos</v>
          </cell>
          <cell r="V267" t="str">
            <v>Mayor</v>
          </cell>
          <cell r="W267" t="str">
            <v>Sentencia</v>
          </cell>
          <cell r="X267" t="str">
            <v>Jurisprudencia del Tribunal de Familia en los que se sostiene que la explotación del permiso administrativo para operar un taxi, constituye un bien ganancial si se obtuvo durante el matrimonio</v>
          </cell>
          <cell r="Y267" t="str">
            <v xml:space="preserve">Sentencias: 2029-04 del 16/11/2004, 761-03 del 30/5/2003 y 1615-03 del 12/11/2003 </v>
          </cell>
          <cell r="Z267" t="str">
            <v>ND</v>
          </cell>
          <cell r="AA267" t="str">
            <v>NO</v>
          </cell>
          <cell r="AB267" t="str">
            <v>LFSC</v>
          </cell>
          <cell r="AC267">
            <v>0</v>
          </cell>
          <cell r="AD267">
            <v>7</v>
          </cell>
          <cell r="AE267">
            <v>0</v>
          </cell>
          <cell r="AF267">
            <v>0</v>
          </cell>
          <cell r="AG267">
            <v>1</v>
          </cell>
          <cell r="AH267">
            <v>0</v>
          </cell>
          <cell r="AI267">
            <v>7</v>
          </cell>
          <cell r="AJ267">
            <v>0</v>
          </cell>
          <cell r="AK267">
            <v>0</v>
          </cell>
          <cell r="AS267" t="str">
            <v>LFSC</v>
          </cell>
          <cell r="AT267" t="str">
            <v>LPMM</v>
          </cell>
          <cell r="AU267" t="str">
            <v>JLMQ</v>
          </cell>
          <cell r="AV267" t="str">
            <v>AVB</v>
          </cell>
          <cell r="AW267" t="str">
            <v>GAS</v>
          </cell>
          <cell r="AX267" t="str">
            <v>EJL</v>
          </cell>
          <cell r="AY267" t="str">
            <v>FCC</v>
          </cell>
          <cell r="BC267" t="str">
            <v>diferente</v>
          </cell>
          <cell r="BD267" t="str">
            <v>igual</v>
          </cell>
          <cell r="BE267">
            <v>0</v>
          </cell>
          <cell r="BF267">
            <v>0</v>
          </cell>
          <cell r="BG267" t="str">
            <v>NO</v>
          </cell>
          <cell r="BL267" t="str">
            <v xml:space="preserve">NO </v>
          </cell>
          <cell r="BU267" t="str">
            <v>JLMQ</v>
          </cell>
        </row>
        <row r="268">
          <cell r="A268" t="str">
            <v>060109180007CO</v>
          </cell>
          <cell r="B268">
            <v>38964</v>
          </cell>
          <cell r="C268">
            <v>2006</v>
          </cell>
          <cell r="D268">
            <v>2006</v>
          </cell>
          <cell r="E268" t="str">
            <v>0149022006a</v>
          </cell>
          <cell r="F268">
            <v>39000</v>
          </cell>
          <cell r="G268">
            <v>36</v>
          </cell>
          <cell r="H268" t="str">
            <v>TRIBUTARIO</v>
          </cell>
          <cell r="I268" t="str">
            <v>Se rechaza por el fondo la acción en cuanto cuestiona la jurisprudencia del Tribunal de Notariado relativa a la aplicación del artículo 39 del Código Notarial. Con relación al artículo 158 ibidem, estése el accionante a lo resuelto por esta Sala en sentencia número 2004-04867 de las 14:59 horas del 5 de mayo del 2004.</v>
          </cell>
          <cell r="J268" t="str">
            <v>RF</v>
          </cell>
          <cell r="K268" t="str">
            <v>FONDO</v>
          </cell>
          <cell r="L268" t="str">
            <v>Jurídica</v>
          </cell>
          <cell r="M268">
            <v>1</v>
          </cell>
          <cell r="N268" t="str">
            <v>San José</v>
          </cell>
          <cell r="O268" t="str">
            <v>Masculino</v>
          </cell>
          <cell r="P268" t="str">
            <v>Persona</v>
          </cell>
          <cell r="Q268">
            <v>1</v>
          </cell>
          <cell r="R268">
            <v>0</v>
          </cell>
          <cell r="S268" t="str">
            <v>Nacional</v>
          </cell>
          <cell r="T268" t="str">
            <v>Casado</v>
          </cell>
          <cell r="U268" t="str">
            <v>Notario público</v>
          </cell>
          <cell r="V268" t="str">
            <v>Mayor</v>
          </cell>
          <cell r="W268" t="str">
            <v>Sentencia</v>
          </cell>
          <cell r="X268" t="str">
            <v>Jurisprudencia del Tribunal de Notariado relativa a la aplicación del artículo 39 del Código Notarial</v>
          </cell>
          <cell r="Y268" t="str">
            <v>sentencia  2006-00175 del 20/7/2006</v>
          </cell>
          <cell r="Z268" t="str">
            <v>artículo 39 del Código Notarial</v>
          </cell>
          <cell r="AA268" t="str">
            <v>NO</v>
          </cell>
          <cell r="AB268" t="str">
            <v>LFSC</v>
          </cell>
          <cell r="AC268">
            <v>7</v>
          </cell>
          <cell r="AD268">
            <v>0</v>
          </cell>
          <cell r="AE268">
            <v>0</v>
          </cell>
          <cell r="AF268">
            <v>1</v>
          </cell>
          <cell r="AG268">
            <v>0</v>
          </cell>
          <cell r="AH268">
            <v>0</v>
          </cell>
          <cell r="AI268">
            <v>7</v>
          </cell>
          <cell r="AJ268">
            <v>0</v>
          </cell>
          <cell r="AK268">
            <v>0</v>
          </cell>
          <cell r="AL268" t="str">
            <v>LFSC</v>
          </cell>
          <cell r="AM268" t="str">
            <v>LPMM</v>
          </cell>
          <cell r="AN268" t="str">
            <v>MAEF</v>
          </cell>
          <cell r="AO268" t="str">
            <v>AVB</v>
          </cell>
          <cell r="AP268" t="str">
            <v>MVF</v>
          </cell>
          <cell r="AQ268" t="str">
            <v>EJL</v>
          </cell>
          <cell r="AR268" t="str">
            <v>FCC</v>
          </cell>
          <cell r="AS268">
            <v>0</v>
          </cell>
          <cell r="AT268">
            <v>0</v>
          </cell>
          <cell r="AU268">
            <v>0</v>
          </cell>
          <cell r="AV268">
            <v>0</v>
          </cell>
          <cell r="AW268">
            <v>0</v>
          </cell>
          <cell r="AX268">
            <v>0</v>
          </cell>
          <cell r="AY268">
            <v>0</v>
          </cell>
          <cell r="BC268" t="str">
            <v>igual</v>
          </cell>
          <cell r="BD268" t="str">
            <v>diferente</v>
          </cell>
          <cell r="BE268">
            <v>0</v>
          </cell>
          <cell r="BF268">
            <v>0</v>
          </cell>
          <cell r="BG268" t="str">
            <v>NO</v>
          </cell>
          <cell r="BL268" t="str">
            <v xml:space="preserve">NO </v>
          </cell>
          <cell r="BU268" t="str">
            <v>MVF</v>
          </cell>
          <cell r="BV268" t="str">
            <v>MAEF</v>
          </cell>
        </row>
        <row r="269">
          <cell r="A269" t="str">
            <v>060111600007CO</v>
          </cell>
          <cell r="B269">
            <v>38968</v>
          </cell>
          <cell r="C269">
            <v>2006</v>
          </cell>
          <cell r="D269">
            <v>2006</v>
          </cell>
          <cell r="E269" t="str">
            <v>0149012006a</v>
          </cell>
          <cell r="F269">
            <v>39000</v>
          </cell>
          <cell r="G269">
            <v>32</v>
          </cell>
          <cell r="H269" t="str">
            <v>ADMINISTRATIVO</v>
          </cell>
          <cell r="I269" t="str">
            <v>Se rechaza de plano la acción.</v>
          </cell>
          <cell r="J269" t="str">
            <v>RP</v>
          </cell>
          <cell r="K269" t="str">
            <v>INADMISIBLE</v>
          </cell>
          <cell r="L269" t="str">
            <v>Física</v>
          </cell>
          <cell r="M269">
            <v>1</v>
          </cell>
          <cell r="N269" t="str">
            <v>San José</v>
          </cell>
          <cell r="O269" t="str">
            <v>Masculino</v>
          </cell>
          <cell r="P269" t="str">
            <v>Persona</v>
          </cell>
          <cell r="Q269">
            <v>1</v>
          </cell>
          <cell r="R269">
            <v>0</v>
          </cell>
          <cell r="S269" t="str">
            <v>Nacional</v>
          </cell>
          <cell r="T269" t="str">
            <v>Divorciado</v>
          </cell>
          <cell r="U269" t="str">
            <v>Inspector de trabajo</v>
          </cell>
          <cell r="V269" t="str">
            <v>Mayor</v>
          </cell>
          <cell r="W269" t="str">
            <v>Acto administrativo</v>
          </cell>
          <cell r="X269" t="str">
            <v xml:space="preserve">Reglamento de gastos de viaje y transporte para funcionarios públicos de la Contraloría General de la República </v>
          </cell>
          <cell r="Y269" t="str">
            <v>artículo 17</v>
          </cell>
          <cell r="Z269" t="str">
            <v>Manual operativo al Reglamento de gastos de viaje y de transporte para funcionarios públicos</v>
          </cell>
          <cell r="AA269" t="str">
            <v>NO</v>
          </cell>
          <cell r="AB269" t="str">
            <v>LFSC</v>
          </cell>
          <cell r="AC269">
            <v>0</v>
          </cell>
          <cell r="AD269">
            <v>7</v>
          </cell>
          <cell r="AE269">
            <v>0</v>
          </cell>
          <cell r="AF269">
            <v>0</v>
          </cell>
          <cell r="AG269">
            <v>1</v>
          </cell>
          <cell r="AH269">
            <v>0</v>
          </cell>
          <cell r="AI269">
            <v>7</v>
          </cell>
          <cell r="AJ269">
            <v>0</v>
          </cell>
          <cell r="AK269">
            <v>0</v>
          </cell>
          <cell r="AL269">
            <v>0</v>
          </cell>
          <cell r="AM269">
            <v>0</v>
          </cell>
          <cell r="AN269">
            <v>0</v>
          </cell>
          <cell r="AO269">
            <v>0</v>
          </cell>
          <cell r="AP269">
            <v>0</v>
          </cell>
          <cell r="AQ269">
            <v>0</v>
          </cell>
          <cell r="AR269">
            <v>0</v>
          </cell>
          <cell r="AS269" t="str">
            <v>LFSC</v>
          </cell>
          <cell r="AT269" t="str">
            <v>LPMM</v>
          </cell>
          <cell r="AU269" t="str">
            <v>MVF</v>
          </cell>
          <cell r="AV269" t="str">
            <v>AVB</v>
          </cell>
          <cell r="AW269" t="str">
            <v>MAEF</v>
          </cell>
          <cell r="AX269" t="str">
            <v>EJL</v>
          </cell>
          <cell r="AY269" t="str">
            <v>FCC</v>
          </cell>
          <cell r="BC269" t="str">
            <v>diferente</v>
          </cell>
          <cell r="BD269" t="str">
            <v>igual</v>
          </cell>
          <cell r="BE269">
            <v>0</v>
          </cell>
          <cell r="BF269">
            <v>0</v>
          </cell>
          <cell r="BG269" t="str">
            <v>NO</v>
          </cell>
          <cell r="BL269" t="str">
            <v xml:space="preserve">NO </v>
          </cell>
          <cell r="BU269" t="str">
            <v>MVF</v>
          </cell>
          <cell r="BV269" t="str">
            <v>MAEF</v>
          </cell>
        </row>
        <row r="270">
          <cell r="A270" t="str">
            <v>060113270007CO</v>
          </cell>
          <cell r="B270">
            <v>38973</v>
          </cell>
          <cell r="C270">
            <v>2006</v>
          </cell>
          <cell r="D270">
            <v>2007</v>
          </cell>
          <cell r="E270" t="str">
            <v>0000722007a</v>
          </cell>
          <cell r="F270">
            <v>39092</v>
          </cell>
          <cell r="G270">
            <v>119</v>
          </cell>
          <cell r="H270" t="str">
            <v>NOTARIADO</v>
          </cell>
          <cell r="I270" t="str">
            <v>Se rechaza de plano la acción. -</v>
          </cell>
          <cell r="J270" t="str">
            <v>RP</v>
          </cell>
          <cell r="K270" t="str">
            <v>INADMISIBLE</v>
          </cell>
          <cell r="L270" t="str">
            <v>Jurídica</v>
          </cell>
          <cell r="M270">
            <v>2</v>
          </cell>
          <cell r="N270" t="str">
            <v>San José</v>
          </cell>
          <cell r="O270" t="str">
            <v>Empresa privada</v>
          </cell>
          <cell r="P270" t="str">
            <v>Empresa privada</v>
          </cell>
          <cell r="Q270">
            <v>99</v>
          </cell>
          <cell r="R270">
            <v>99</v>
          </cell>
          <cell r="S270" t="str">
            <v>Nacional</v>
          </cell>
          <cell r="T270" t="str">
            <v>ND</v>
          </cell>
          <cell r="U270" t="str">
            <v>ND</v>
          </cell>
          <cell r="V270" t="str">
            <v>ND</v>
          </cell>
          <cell r="W270" t="str">
            <v>Acto administrativo</v>
          </cell>
          <cell r="X270" t="str">
            <v xml:space="preserve">Resolución de la Dirección Nacional de Notariado </v>
          </cell>
          <cell r="Y270" t="str">
            <v>Resolución 838-2006 del 18-7-2006</v>
          </cell>
          <cell r="Z270" t="str">
            <v>Decreto Ejecutivo 32493 Arancel de Honorarios por Servicios Profesionales de Abogacía y Notariado y Lineamientos Generales para la Prestación y Control del Ejercicio y Servicio Notarial</v>
          </cell>
          <cell r="AA270" t="str">
            <v>NO</v>
          </cell>
          <cell r="AB270" t="str">
            <v>LFSC</v>
          </cell>
          <cell r="AC270">
            <v>0</v>
          </cell>
          <cell r="AD270">
            <v>7</v>
          </cell>
          <cell r="AE270">
            <v>0</v>
          </cell>
          <cell r="AF270">
            <v>0</v>
          </cell>
          <cell r="AG270">
            <v>1</v>
          </cell>
          <cell r="AH270">
            <v>0</v>
          </cell>
          <cell r="AI270">
            <v>7</v>
          </cell>
          <cell r="AJ270">
            <v>0</v>
          </cell>
          <cell r="AK270">
            <v>0</v>
          </cell>
          <cell r="AS270" t="str">
            <v>LFSC</v>
          </cell>
          <cell r="AT270" t="str">
            <v>HGQ</v>
          </cell>
          <cell r="AU270" t="str">
            <v>AVCM</v>
          </cell>
          <cell r="AV270" t="str">
            <v>AVB</v>
          </cell>
          <cell r="AW270" t="str">
            <v>JAG</v>
          </cell>
          <cell r="AX270" t="str">
            <v>EJL</v>
          </cell>
          <cell r="AY270" t="str">
            <v>FCC</v>
          </cell>
          <cell r="BC270" t="str">
            <v>diferente</v>
          </cell>
          <cell r="BD270" t="str">
            <v>igual</v>
          </cell>
          <cell r="BE270">
            <v>0</v>
          </cell>
          <cell r="BF270">
            <v>0</v>
          </cell>
          <cell r="BG270" t="str">
            <v>NO</v>
          </cell>
          <cell r="BL270" t="str">
            <v xml:space="preserve">NO </v>
          </cell>
          <cell r="BU270" t="str">
            <v>HGQ</v>
          </cell>
          <cell r="BV270" t="str">
            <v>JAG</v>
          </cell>
        </row>
        <row r="271">
          <cell r="A271" t="str">
            <v>060113280007CO</v>
          </cell>
          <cell r="B271">
            <v>38973</v>
          </cell>
          <cell r="C271">
            <v>2006</v>
          </cell>
          <cell r="D271">
            <v>2006</v>
          </cell>
          <cell r="E271" t="str">
            <v>0159502006a</v>
          </cell>
          <cell r="F271">
            <v>39022</v>
          </cell>
          <cell r="G271">
            <v>49</v>
          </cell>
          <cell r="H271" t="str">
            <v>ADMINISTRATIVO</v>
          </cell>
          <cell r="I271" t="str">
            <v>Se rechaza de plano la acción.</v>
          </cell>
          <cell r="J271" t="str">
            <v>RP</v>
          </cell>
          <cell r="K271" t="str">
            <v>INADMISIBLE</v>
          </cell>
          <cell r="L271" t="str">
            <v>Física</v>
          </cell>
          <cell r="M271">
            <v>1</v>
          </cell>
          <cell r="N271" t="str">
            <v>ND</v>
          </cell>
          <cell r="O271" t="str">
            <v>Masculino</v>
          </cell>
          <cell r="P271" t="str">
            <v>Persona</v>
          </cell>
          <cell r="Q271">
            <v>1</v>
          </cell>
          <cell r="R271">
            <v>0</v>
          </cell>
          <cell r="S271" t="str">
            <v>Extranjero</v>
          </cell>
          <cell r="T271" t="str">
            <v>Casado</v>
          </cell>
          <cell r="U271" t="str">
            <v>ND</v>
          </cell>
          <cell r="V271" t="str">
            <v>Mayor</v>
          </cell>
          <cell r="W271" t="str">
            <v>Decreto Ejecutivo</v>
          </cell>
          <cell r="X271" t="str">
            <v xml:space="preserve">Decreto Ejecutivo 26771-J Reglamento de Registro Público </v>
          </cell>
          <cell r="Y271" t="str">
            <v xml:space="preserve">artículos 84, 85, 86, 87, 88, 89, 90, 91, 92, 93, 94, 95, 96, 97, 98, 99 y 100 </v>
          </cell>
          <cell r="Z271" t="str">
            <v>ND</v>
          </cell>
          <cell r="AA271" t="str">
            <v>NO</v>
          </cell>
          <cell r="AB271" t="str">
            <v>LFSC</v>
          </cell>
          <cell r="AC271">
            <v>0</v>
          </cell>
          <cell r="AD271">
            <v>7</v>
          </cell>
          <cell r="AE271">
            <v>0</v>
          </cell>
          <cell r="AF271">
            <v>0</v>
          </cell>
          <cell r="AG271">
            <v>1</v>
          </cell>
          <cell r="AH271">
            <v>0</v>
          </cell>
          <cell r="AI271">
            <v>7</v>
          </cell>
          <cell r="AJ271">
            <v>0</v>
          </cell>
          <cell r="AK271">
            <v>0</v>
          </cell>
          <cell r="AS271" t="str">
            <v>LFSC</v>
          </cell>
          <cell r="AT271" t="str">
            <v>LPMM</v>
          </cell>
          <cell r="AU271" t="str">
            <v>JLMQ</v>
          </cell>
          <cell r="AV271" t="str">
            <v>AVB</v>
          </cell>
          <cell r="AW271" t="str">
            <v>GAS</v>
          </cell>
          <cell r="AX271" t="str">
            <v>EJL</v>
          </cell>
          <cell r="AY271" t="str">
            <v>FCC</v>
          </cell>
          <cell r="BC271" t="str">
            <v>diferente</v>
          </cell>
          <cell r="BD271" t="str">
            <v>igual</v>
          </cell>
          <cell r="BE271">
            <v>0</v>
          </cell>
          <cell r="BF271">
            <v>0</v>
          </cell>
          <cell r="BG271" t="str">
            <v>NO</v>
          </cell>
          <cell r="BL271" t="str">
            <v xml:space="preserve">NO </v>
          </cell>
          <cell r="BU271" t="str">
            <v>JLMQ</v>
          </cell>
          <cell r="BV271">
            <v>0</v>
          </cell>
        </row>
        <row r="272">
          <cell r="A272" t="str">
            <v>060113960007CO</v>
          </cell>
          <cell r="B272">
            <v>38974</v>
          </cell>
          <cell r="C272">
            <v>2006</v>
          </cell>
          <cell r="D272">
            <v>2006</v>
          </cell>
          <cell r="E272" t="str">
            <v>0162712006a</v>
          </cell>
          <cell r="F272">
            <v>39029</v>
          </cell>
          <cell r="G272">
            <v>55</v>
          </cell>
          <cell r="H272" t="str">
            <v xml:space="preserve">AGRARIO </v>
          </cell>
          <cell r="I272" t="str">
            <v>Se rechaza de plano la acción</v>
          </cell>
          <cell r="J272" t="str">
            <v>RP</v>
          </cell>
          <cell r="K272" t="str">
            <v>INADMISIBLE</v>
          </cell>
          <cell r="L272" t="str">
            <v>Jurídica</v>
          </cell>
          <cell r="M272">
            <v>1</v>
          </cell>
          <cell r="N272" t="str">
            <v>ND</v>
          </cell>
          <cell r="O272" t="str">
            <v>Empresa privada</v>
          </cell>
          <cell r="P272" t="str">
            <v>Empresa privada</v>
          </cell>
          <cell r="Q272">
            <v>99</v>
          </cell>
          <cell r="R272">
            <v>99</v>
          </cell>
          <cell r="S272" t="str">
            <v>ND</v>
          </cell>
          <cell r="T272" t="str">
            <v>ND</v>
          </cell>
          <cell r="U272" t="str">
            <v>ND</v>
          </cell>
          <cell r="V272" t="str">
            <v>ND</v>
          </cell>
          <cell r="W272" t="str">
            <v>Ley</v>
          </cell>
          <cell r="X272" t="str">
            <v>Ley 7837 Creación de la Corporación Ganadera</v>
          </cell>
          <cell r="Y272" t="str">
            <v>artículos 7 y 10</v>
          </cell>
          <cell r="Z272" t="str">
            <v xml:space="preserve">Decreto Ejecutivo 30668-MAG Reglamento a la Ley 7837 de Creación de la Corporación Ganadera </v>
          </cell>
          <cell r="AA272" t="str">
            <v>NO</v>
          </cell>
          <cell r="AB272" t="str">
            <v>LFSC</v>
          </cell>
          <cell r="AC272">
            <v>0</v>
          </cell>
          <cell r="AD272">
            <v>7</v>
          </cell>
          <cell r="AE272">
            <v>0</v>
          </cell>
          <cell r="AF272">
            <v>0</v>
          </cell>
          <cell r="AG272">
            <v>1</v>
          </cell>
          <cell r="AH272">
            <v>0</v>
          </cell>
          <cell r="AI272">
            <v>7</v>
          </cell>
          <cell r="AJ272">
            <v>0</v>
          </cell>
          <cell r="AK272">
            <v>0</v>
          </cell>
          <cell r="AS272" t="str">
            <v>LFSC</v>
          </cell>
          <cell r="AT272" t="str">
            <v>HGQ</v>
          </cell>
          <cell r="AU272" t="str">
            <v>JAG</v>
          </cell>
          <cell r="AV272" t="str">
            <v>AVB</v>
          </cell>
          <cell r="AW272" t="str">
            <v>GAS</v>
          </cell>
          <cell r="AX272" t="str">
            <v>JLMQ</v>
          </cell>
          <cell r="AY272" t="str">
            <v>EJL</v>
          </cell>
          <cell r="BC272" t="str">
            <v>diferente</v>
          </cell>
          <cell r="BD272" t="str">
            <v>igual</v>
          </cell>
          <cell r="BE272">
            <v>0</v>
          </cell>
          <cell r="BF272">
            <v>0</v>
          </cell>
          <cell r="BG272" t="str">
            <v>NO</v>
          </cell>
          <cell r="BL272" t="str">
            <v xml:space="preserve">NO </v>
          </cell>
          <cell r="BU272" t="str">
            <v>HGQ</v>
          </cell>
          <cell r="BV272" t="str">
            <v>JAG</v>
          </cell>
          <cell r="BW272" t="str">
            <v>JLMQ</v>
          </cell>
        </row>
        <row r="273">
          <cell r="A273" t="str">
            <v>100163050007CO</v>
          </cell>
          <cell r="B273">
            <v>40504</v>
          </cell>
          <cell r="C273">
            <v>2010</v>
          </cell>
          <cell r="D273">
            <v>2011</v>
          </cell>
          <cell r="E273" t="str">
            <v>0074212011a</v>
          </cell>
          <cell r="F273">
            <v>40702</v>
          </cell>
          <cell r="G273">
            <v>198</v>
          </cell>
          <cell r="H273" t="str">
            <v>PODER JUDICIAL</v>
          </cell>
          <cell r="I273" t="str">
            <v>Sentencia 2011-07421 Expediente 10-16305-0007-CO. A las quince horas con veintisiete minutos. Acción de Inconstitucionalidad. Corporación Bananera Nacional, Fiduciaria Bananera del Sur, S.A. en contra de los 45, 58 y 59 de la Ley de la Jurisdicción Agraria. Se rechaza por el fondo la acción-</v>
          </cell>
          <cell r="J273" t="str">
            <v>RF</v>
          </cell>
          <cell r="K273" t="str">
            <v>FONDO</v>
          </cell>
          <cell r="L273" t="str">
            <v>Jurídica</v>
          </cell>
          <cell r="M273">
            <v>2</v>
          </cell>
          <cell r="N273" t="str">
            <v>ND</v>
          </cell>
          <cell r="O273" t="str">
            <v>Empresa privada</v>
          </cell>
          <cell r="P273" t="str">
            <v>Empresa privada</v>
          </cell>
          <cell r="Q273">
            <v>99</v>
          </cell>
          <cell r="R273">
            <v>99</v>
          </cell>
          <cell r="S273" t="str">
            <v>ND</v>
          </cell>
          <cell r="T273" t="str">
            <v>ND</v>
          </cell>
          <cell r="U273" t="str">
            <v>ND</v>
          </cell>
          <cell r="V273" t="str">
            <v>ND</v>
          </cell>
          <cell r="W273" t="str">
            <v>Ley</v>
          </cell>
          <cell r="X273" t="str">
            <v>Ley 6734 de la Jurisdicción Agraria</v>
          </cell>
          <cell r="Y273" t="str">
            <v>Artículos 45, 58 y 59</v>
          </cell>
          <cell r="Z273" t="str">
            <v>ND</v>
          </cell>
          <cell r="AA273" t="str">
            <v>NO</v>
          </cell>
          <cell r="AB273" t="str">
            <v>AVCM</v>
          </cell>
          <cell r="AC273">
            <v>7</v>
          </cell>
          <cell r="AD273">
            <v>0</v>
          </cell>
          <cell r="AE273">
            <v>0</v>
          </cell>
          <cell r="AF273">
            <v>1</v>
          </cell>
          <cell r="AG273">
            <v>0</v>
          </cell>
          <cell r="AH273">
            <v>0</v>
          </cell>
          <cell r="AI273">
            <v>7</v>
          </cell>
          <cell r="AJ273">
            <v>0</v>
          </cell>
          <cell r="AK273">
            <v>0</v>
          </cell>
          <cell r="AL273" t="str">
            <v>AVCM</v>
          </cell>
          <cell r="AM273" t="str">
            <v>LPMM</v>
          </cell>
          <cell r="AN273" t="str">
            <v>EJL</v>
          </cell>
          <cell r="AO273" t="str">
            <v>FCC</v>
          </cell>
          <cell r="AP273" t="str">
            <v>FCV</v>
          </cell>
          <cell r="AQ273" t="str">
            <v>APS</v>
          </cell>
          <cell r="AR273" t="str">
            <v>JAG</v>
          </cell>
          <cell r="AS273">
            <v>0</v>
          </cell>
          <cell r="AT273">
            <v>0</v>
          </cell>
          <cell r="AU273">
            <v>0</v>
          </cell>
          <cell r="AV273">
            <v>0</v>
          </cell>
          <cell r="AW273">
            <v>0</v>
          </cell>
          <cell r="AX273">
            <v>0</v>
          </cell>
          <cell r="AY273">
            <v>0</v>
          </cell>
          <cell r="BC273" t="str">
            <v>igual</v>
          </cell>
          <cell r="BD273" t="str">
            <v>diferente</v>
          </cell>
          <cell r="BE273">
            <v>0</v>
          </cell>
          <cell r="BF273">
            <v>0</v>
          </cell>
          <cell r="BG273" t="str">
            <v>NO</v>
          </cell>
          <cell r="BL273" t="str">
            <v xml:space="preserve">NO </v>
          </cell>
          <cell r="BU273" t="str">
            <v>APS</v>
          </cell>
          <cell r="BV273" t="str">
            <v>JAG</v>
          </cell>
        </row>
        <row r="274">
          <cell r="A274" t="str">
            <v>120086370007CO</v>
          </cell>
          <cell r="B274">
            <v>41089</v>
          </cell>
          <cell r="C274">
            <v>2012</v>
          </cell>
          <cell r="D274">
            <v>2012</v>
          </cell>
          <cell r="E274" t="str">
            <v>01830212a</v>
          </cell>
          <cell r="F274">
            <v>41262</v>
          </cell>
          <cell r="G274">
            <v>173</v>
          </cell>
          <cell r="H274" t="str">
            <v xml:space="preserve">AGRARIO </v>
          </cell>
          <cell r="I274" t="str">
            <v xml:space="preserve">Sentencia 2012 - 018302.
Expediente  12-008637-0007-CO.  A  las  catorce  horas  con  treinta minutos. Acción de inconstitucionalidad contra Inciso C) Del Articulo 44 De La Ley De La Jurisdicción Agraria. Se rechaza de plano la acción.
</v>
          </cell>
          <cell r="J274" t="str">
            <v>RP</v>
          </cell>
          <cell r="K274" t="str">
            <v>INADMISIBLE</v>
          </cell>
          <cell r="L274" t="str">
            <v>Física</v>
          </cell>
          <cell r="M274">
            <v>1</v>
          </cell>
          <cell r="N274" t="str">
            <v>ND</v>
          </cell>
          <cell r="O274" t="str">
            <v>Masculino</v>
          </cell>
          <cell r="P274" t="str">
            <v>Persona</v>
          </cell>
          <cell r="Q274">
            <v>1</v>
          </cell>
          <cell r="R274">
            <v>0</v>
          </cell>
          <cell r="S274" t="str">
            <v>Nacional</v>
          </cell>
          <cell r="T274" t="str">
            <v>Casado</v>
          </cell>
          <cell r="U274" t="str">
            <v>Agricultor</v>
          </cell>
          <cell r="V274" t="str">
            <v>Mayor</v>
          </cell>
          <cell r="W274" t="str">
            <v>Ley</v>
          </cell>
          <cell r="X274" t="str">
            <v>Ley 6734 de la Jurisdicción Agraria</v>
          </cell>
          <cell r="Y274" t="str">
            <v>Artículo 44</v>
          </cell>
          <cell r="Z274" t="str">
            <v>ND</v>
          </cell>
          <cell r="AA274" t="str">
            <v>NO</v>
          </cell>
          <cell r="AB274" t="str">
            <v>AVCM</v>
          </cell>
          <cell r="AC274">
            <v>0</v>
          </cell>
          <cell r="AD274">
            <v>7</v>
          </cell>
          <cell r="AE274">
            <v>0</v>
          </cell>
          <cell r="AF274">
            <v>0</v>
          </cell>
          <cell r="AG274">
            <v>1</v>
          </cell>
          <cell r="AH274">
            <v>0</v>
          </cell>
          <cell r="AI274">
            <v>7</v>
          </cell>
          <cell r="AJ274">
            <v>0</v>
          </cell>
          <cell r="AK274">
            <v>0</v>
          </cell>
          <cell r="AL274">
            <v>0</v>
          </cell>
          <cell r="AM274">
            <v>0</v>
          </cell>
          <cell r="AN274">
            <v>0</v>
          </cell>
          <cell r="AO274">
            <v>0</v>
          </cell>
          <cell r="AP274">
            <v>0</v>
          </cell>
          <cell r="AQ274">
            <v>0</v>
          </cell>
          <cell r="AR274">
            <v>0</v>
          </cell>
          <cell r="AS274" t="str">
            <v>AVCM</v>
          </cell>
          <cell r="AT274" t="str">
            <v>LPMM</v>
          </cell>
          <cell r="AU274" t="str">
            <v>GAS</v>
          </cell>
          <cell r="AV274" t="str">
            <v>FCC</v>
          </cell>
          <cell r="AW274" t="str">
            <v>EJL</v>
          </cell>
          <cell r="AX274" t="str">
            <v>PRL</v>
          </cell>
          <cell r="AY274" t="str">
            <v>TRA</v>
          </cell>
          <cell r="BC274" t="str">
            <v>diferente</v>
          </cell>
          <cell r="BD274" t="str">
            <v>igual</v>
          </cell>
          <cell r="BE274">
            <v>0</v>
          </cell>
          <cell r="BF274">
            <v>0</v>
          </cell>
          <cell r="BG274" t="str">
            <v>NO</v>
          </cell>
          <cell r="BL274" t="str">
            <v xml:space="preserve">NO </v>
          </cell>
          <cell r="BU274" t="str">
            <v>TRA</v>
          </cell>
          <cell r="BV274">
            <v>0</v>
          </cell>
        </row>
        <row r="275">
          <cell r="A275" t="str">
            <v>120158050007CO</v>
          </cell>
          <cell r="B275">
            <v>41236</v>
          </cell>
          <cell r="C275">
            <v>2012</v>
          </cell>
          <cell r="D275">
            <v>2013</v>
          </cell>
          <cell r="E275" t="str">
            <v>00109213a</v>
          </cell>
          <cell r="F275">
            <v>41299</v>
          </cell>
          <cell r="G275">
            <v>63</v>
          </cell>
          <cell r="H275" t="str">
            <v>PROPIEDAD</v>
          </cell>
          <cell r="I275" t="str">
            <v xml:space="preserve">5) Sentencia 2013-01092
Expediente 12-015805-0007-CO. A las nueve horas con cinco minutos. Acción de inconstitucionalidad contra el artículo 78 de la Ley de la Jurisdicción Agraria. Se rechaza de plano la acción. 
</v>
          </cell>
          <cell r="J275" t="str">
            <v>RP</v>
          </cell>
          <cell r="K275" t="str">
            <v>ADMISIBILIDAD</v>
          </cell>
          <cell r="L275" t="str">
            <v>Física</v>
          </cell>
          <cell r="M275">
            <v>1</v>
          </cell>
          <cell r="N275" t="str">
            <v>ND</v>
          </cell>
          <cell r="O275" t="str">
            <v>ND</v>
          </cell>
          <cell r="P275" t="str">
            <v>ND</v>
          </cell>
          <cell r="Q275">
            <v>99</v>
          </cell>
          <cell r="R275">
            <v>99</v>
          </cell>
          <cell r="S275" t="str">
            <v>Nacional</v>
          </cell>
          <cell r="T275" t="str">
            <v>ND</v>
          </cell>
          <cell r="U275" t="str">
            <v>ND</v>
          </cell>
          <cell r="V275" t="str">
            <v>ND</v>
          </cell>
          <cell r="W275" t="str">
            <v>Ley</v>
          </cell>
          <cell r="X275" t="str">
            <v>Ley 6734 de la Jurisdicción Agraria</v>
          </cell>
          <cell r="Y275" t="str">
            <v>Artículo 78</v>
          </cell>
          <cell r="Z275" t="str">
            <v>ND</v>
          </cell>
          <cell r="AA275" t="str">
            <v>NO</v>
          </cell>
          <cell r="AB275" t="str">
            <v>GAS</v>
          </cell>
          <cell r="AC275">
            <v>0</v>
          </cell>
          <cell r="AD275">
            <v>7</v>
          </cell>
          <cell r="AE275">
            <v>0</v>
          </cell>
          <cell r="AF275">
            <v>0</v>
          </cell>
          <cell r="AG275">
            <v>1</v>
          </cell>
          <cell r="AH275">
            <v>0</v>
          </cell>
          <cell r="AI275">
            <v>7</v>
          </cell>
          <cell r="AJ275">
            <v>0</v>
          </cell>
          <cell r="AK275">
            <v>0</v>
          </cell>
          <cell r="AL275">
            <v>0</v>
          </cell>
          <cell r="AM275">
            <v>0</v>
          </cell>
          <cell r="AN275">
            <v>0</v>
          </cell>
          <cell r="AO275">
            <v>0</v>
          </cell>
          <cell r="AP275">
            <v>0</v>
          </cell>
          <cell r="AQ275">
            <v>0</v>
          </cell>
          <cell r="AS275" t="str">
            <v>GAS</v>
          </cell>
          <cell r="AT275" t="str">
            <v>FCC</v>
          </cell>
          <cell r="AU275" t="str">
            <v>FCV</v>
          </cell>
          <cell r="AV275" t="str">
            <v>PRL</v>
          </cell>
          <cell r="AW275" t="str">
            <v>TRA</v>
          </cell>
          <cell r="AX275" t="str">
            <v>RSC</v>
          </cell>
          <cell r="AY275" t="str">
            <v>JPHG</v>
          </cell>
          <cell r="AZ275">
            <v>0</v>
          </cell>
          <cell r="BC275" t="str">
            <v>diferente</v>
          </cell>
          <cell r="BD275" t="str">
            <v>igual</v>
          </cell>
          <cell r="BE275">
            <v>0</v>
          </cell>
          <cell r="BF275">
            <v>0</v>
          </cell>
          <cell r="BG275" t="str">
            <v>NO</v>
          </cell>
          <cell r="BH275">
            <v>0</v>
          </cell>
          <cell r="BI275">
            <v>0</v>
          </cell>
          <cell r="BL275" t="str">
            <v xml:space="preserve">NO </v>
          </cell>
          <cell r="BU275" t="str">
            <v>TRA</v>
          </cell>
          <cell r="BV275" t="str">
            <v>RSC</v>
          </cell>
          <cell r="BW275" t="str">
            <v>JPHG</v>
          </cell>
        </row>
        <row r="276">
          <cell r="A276" t="str">
            <v>060120390007CO</v>
          </cell>
          <cell r="B276">
            <v>38989</v>
          </cell>
          <cell r="C276">
            <v>2006</v>
          </cell>
          <cell r="D276">
            <v>2006</v>
          </cell>
          <cell r="E276" t="str">
            <v>0152582006a</v>
          </cell>
          <cell r="F276">
            <v>39008</v>
          </cell>
          <cell r="G276">
            <v>19</v>
          </cell>
          <cell r="H276" t="str">
            <v>FAMILIA</v>
          </cell>
          <cell r="I276" t="str">
            <v>Se rechaza de plano la acción.-</v>
          </cell>
          <cell r="J276" t="str">
            <v>RP</v>
          </cell>
          <cell r="K276" t="str">
            <v>INADMISIBLE</v>
          </cell>
          <cell r="L276" t="str">
            <v>Física</v>
          </cell>
          <cell r="M276">
            <v>1</v>
          </cell>
          <cell r="N276" t="str">
            <v>San José</v>
          </cell>
          <cell r="O276" t="str">
            <v>Masculino</v>
          </cell>
          <cell r="P276" t="str">
            <v>Persona</v>
          </cell>
          <cell r="Q276">
            <v>1</v>
          </cell>
          <cell r="R276">
            <v>0</v>
          </cell>
          <cell r="S276" t="str">
            <v>Nacional</v>
          </cell>
          <cell r="T276" t="str">
            <v>Casado</v>
          </cell>
          <cell r="U276" t="str">
            <v>Abogado</v>
          </cell>
          <cell r="V276" t="str">
            <v>Mayor</v>
          </cell>
          <cell r="W276" t="str">
            <v>Ley</v>
          </cell>
          <cell r="X276" t="str">
            <v>Ley 5476 Código de Familia</v>
          </cell>
          <cell r="Y276" t="str">
            <v xml:space="preserve">párrafo segundo del artículo 96 </v>
          </cell>
          <cell r="Z276" t="str">
            <v>ND</v>
          </cell>
          <cell r="AA276" t="str">
            <v>NO</v>
          </cell>
          <cell r="AB276" t="str">
            <v>AVCM</v>
          </cell>
          <cell r="AC276">
            <v>0</v>
          </cell>
          <cell r="AD276">
            <v>7</v>
          </cell>
          <cell r="AE276">
            <v>0</v>
          </cell>
          <cell r="AF276">
            <v>0</v>
          </cell>
          <cell r="AG276">
            <v>1</v>
          </cell>
          <cell r="AH276">
            <v>0</v>
          </cell>
          <cell r="AI276">
            <v>7</v>
          </cell>
          <cell r="AJ276">
            <v>0</v>
          </cell>
          <cell r="AK276">
            <v>0</v>
          </cell>
          <cell r="AL276">
            <v>0</v>
          </cell>
          <cell r="AM276">
            <v>0</v>
          </cell>
          <cell r="AN276">
            <v>0</v>
          </cell>
          <cell r="AO276">
            <v>0</v>
          </cell>
          <cell r="AS276" t="str">
            <v>AVCM</v>
          </cell>
          <cell r="AT276" t="str">
            <v>LPMM</v>
          </cell>
          <cell r="AU276" t="str">
            <v>AGV</v>
          </cell>
          <cell r="AV276" t="str">
            <v>AVB</v>
          </cell>
          <cell r="AW276" t="str">
            <v>GAS</v>
          </cell>
          <cell r="AX276" t="str">
            <v>EJL</v>
          </cell>
          <cell r="AY276" t="str">
            <v>FCC</v>
          </cell>
          <cell r="AZ276">
            <v>0</v>
          </cell>
          <cell r="BA276">
            <v>0</v>
          </cell>
          <cell r="BB276">
            <v>0</v>
          </cell>
          <cell r="BC276" t="str">
            <v>diferente</v>
          </cell>
          <cell r="BD276" t="str">
            <v>igual</v>
          </cell>
          <cell r="BE276">
            <v>0</v>
          </cell>
          <cell r="BF276">
            <v>0</v>
          </cell>
          <cell r="BG276" t="str">
            <v>NO</v>
          </cell>
          <cell r="BH276">
            <v>0</v>
          </cell>
          <cell r="BI276">
            <v>0</v>
          </cell>
          <cell r="BJ276">
            <v>0</v>
          </cell>
          <cell r="BK276">
            <v>0</v>
          </cell>
          <cell r="BL276" t="str">
            <v xml:space="preserve">NO </v>
          </cell>
          <cell r="BU276" t="str">
            <v>AGV</v>
          </cell>
          <cell r="BV276">
            <v>0</v>
          </cell>
        </row>
        <row r="277">
          <cell r="A277" t="str">
            <v>060124220007CO</v>
          </cell>
          <cell r="B277">
            <v>39000</v>
          </cell>
          <cell r="C277">
            <v>2006</v>
          </cell>
          <cell r="D277">
            <v>2007</v>
          </cell>
          <cell r="E277" t="str">
            <v>0004442007a</v>
          </cell>
          <cell r="F277">
            <v>39099</v>
          </cell>
          <cell r="G277">
            <v>99</v>
          </cell>
          <cell r="H277" t="str">
            <v>COMERCIO</v>
          </cell>
          <cell r="I277" t="str">
            <v>Se rechaza de plano la acción.</v>
          </cell>
          <cell r="J277" t="str">
            <v>RP</v>
          </cell>
          <cell r="K277" t="str">
            <v>INADMISIBLE</v>
          </cell>
          <cell r="L277" t="str">
            <v>Física</v>
          </cell>
          <cell r="M277">
            <v>1</v>
          </cell>
          <cell r="N277" t="str">
            <v>ND</v>
          </cell>
          <cell r="O277" t="str">
            <v>Masculino</v>
          </cell>
          <cell r="P277" t="str">
            <v>Persona</v>
          </cell>
          <cell r="Q277">
            <v>1</v>
          </cell>
          <cell r="R277">
            <v>0</v>
          </cell>
          <cell r="S277" t="str">
            <v>Nacional</v>
          </cell>
          <cell r="T277" t="str">
            <v>ND</v>
          </cell>
          <cell r="U277" t="str">
            <v>ND</v>
          </cell>
          <cell r="V277" t="str">
            <v>Mayor</v>
          </cell>
          <cell r="W277" t="str">
            <v>Ley</v>
          </cell>
          <cell r="X277" t="str">
            <v>Ley 7130 Código Procesal Civil</v>
          </cell>
          <cell r="Y277" t="str">
            <v xml:space="preserve">artículo 665 </v>
          </cell>
          <cell r="Z277" t="str">
            <v>ND</v>
          </cell>
          <cell r="AA277" t="str">
            <v>NO</v>
          </cell>
          <cell r="AB277" t="str">
            <v>LFSC</v>
          </cell>
          <cell r="AC277">
            <v>0</v>
          </cell>
          <cell r="AD277">
            <v>7</v>
          </cell>
          <cell r="AE277">
            <v>0</v>
          </cell>
          <cell r="AF277">
            <v>0</v>
          </cell>
          <cell r="AG277">
            <v>1</v>
          </cell>
          <cell r="AH277">
            <v>0</v>
          </cell>
          <cell r="AI277">
            <v>7</v>
          </cell>
          <cell r="AJ277">
            <v>0</v>
          </cell>
          <cell r="AK277">
            <v>0</v>
          </cell>
          <cell r="AS277" t="str">
            <v>LFSC</v>
          </cell>
          <cell r="AT277" t="str">
            <v>LPMM</v>
          </cell>
          <cell r="AU277" t="str">
            <v>AVCM</v>
          </cell>
          <cell r="AV277" t="str">
            <v>AVB</v>
          </cell>
          <cell r="AW277" t="str">
            <v>GAS</v>
          </cell>
          <cell r="AX277" t="str">
            <v>EJL</v>
          </cell>
          <cell r="AY277" t="str">
            <v>FCC</v>
          </cell>
          <cell r="BC277" t="str">
            <v>diferente</v>
          </cell>
          <cell r="BD277" t="str">
            <v>igual</v>
          </cell>
          <cell r="BE277">
            <v>0</v>
          </cell>
          <cell r="BF277">
            <v>0</v>
          </cell>
          <cell r="BG277" t="str">
            <v>NO</v>
          </cell>
          <cell r="BL277" t="str">
            <v xml:space="preserve">NO </v>
          </cell>
          <cell r="BU277">
            <v>0</v>
          </cell>
          <cell r="BV277">
            <v>0</v>
          </cell>
        </row>
        <row r="278">
          <cell r="A278" t="str">
            <v>060128560007CO</v>
          </cell>
          <cell r="B278">
            <v>39010</v>
          </cell>
          <cell r="C278">
            <v>2006</v>
          </cell>
          <cell r="D278">
            <v>2006</v>
          </cell>
          <cell r="E278" t="str">
            <v>0175912006a</v>
          </cell>
          <cell r="F278">
            <v>39057</v>
          </cell>
          <cell r="G278">
            <v>47</v>
          </cell>
          <cell r="H278" t="str">
            <v>PROPIEDAD</v>
          </cell>
          <cell r="I278" t="str">
            <v>Se rechaza de plano la acción.</v>
          </cell>
          <cell r="J278" t="str">
            <v>RP</v>
          </cell>
          <cell r="K278" t="str">
            <v>INADMISIBLE</v>
          </cell>
          <cell r="L278" t="str">
            <v>Física</v>
          </cell>
          <cell r="M278">
            <v>1</v>
          </cell>
          <cell r="N278" t="str">
            <v>San José</v>
          </cell>
          <cell r="O278" t="str">
            <v>Femenina</v>
          </cell>
          <cell r="P278" t="str">
            <v>Persona</v>
          </cell>
          <cell r="Q278">
            <v>0</v>
          </cell>
          <cell r="R278">
            <v>1</v>
          </cell>
          <cell r="S278" t="str">
            <v>Nacional</v>
          </cell>
          <cell r="T278" t="str">
            <v>Casado</v>
          </cell>
          <cell r="U278" t="str">
            <v>Oficios domésticos</v>
          </cell>
          <cell r="V278" t="str">
            <v>Mayor</v>
          </cell>
          <cell r="W278" t="str">
            <v>Sentencia</v>
          </cell>
          <cell r="X278" t="str">
            <v>jurisprudencia de los tribunales civiles relativa a los artículos 403 y 404 del Código Civil</v>
          </cell>
          <cell r="Y278" t="str">
            <v>sentencias 173-R-2005 del 14-6-2005 del Juzgado Civil de Mayor Cuantía de Heredia, 171-02-2005 del 27-7-2005 del Tribunal Superior Civil de Heredia y 560-F-2006 del 17-8-2006 de la Sala Primera</v>
          </cell>
          <cell r="Z278" t="str">
            <v>ND</v>
          </cell>
          <cell r="AA278" t="str">
            <v>NO</v>
          </cell>
          <cell r="AB278" t="str">
            <v>LFSC</v>
          </cell>
          <cell r="AC278">
            <v>0</v>
          </cell>
          <cell r="AD278">
            <v>7</v>
          </cell>
          <cell r="AE278">
            <v>0</v>
          </cell>
          <cell r="AF278">
            <v>0</v>
          </cell>
          <cell r="AG278">
            <v>1</v>
          </cell>
          <cell r="AH278">
            <v>0</v>
          </cell>
          <cell r="AI278">
            <v>7</v>
          </cell>
          <cell r="AJ278">
            <v>0</v>
          </cell>
          <cell r="AK278">
            <v>0</v>
          </cell>
          <cell r="AS278" t="str">
            <v>LFSC</v>
          </cell>
          <cell r="AT278" t="str">
            <v>HGQ</v>
          </cell>
          <cell r="AU278" t="str">
            <v>AVCM</v>
          </cell>
          <cell r="AV278" t="str">
            <v>AVB</v>
          </cell>
          <cell r="AW278" t="str">
            <v>GAS</v>
          </cell>
          <cell r="AX278" t="str">
            <v>RSC</v>
          </cell>
          <cell r="AY278" t="str">
            <v>FCC</v>
          </cell>
          <cell r="BC278" t="str">
            <v>diferente</v>
          </cell>
          <cell r="BD278" t="str">
            <v>igual</v>
          </cell>
          <cell r="BE278">
            <v>0</v>
          </cell>
          <cell r="BF278">
            <v>0</v>
          </cell>
          <cell r="BG278" t="str">
            <v>NO</v>
          </cell>
          <cell r="BL278" t="str">
            <v xml:space="preserve">NO </v>
          </cell>
          <cell r="BU278" t="str">
            <v>HGQ</v>
          </cell>
          <cell r="BV278" t="str">
            <v>RSC</v>
          </cell>
        </row>
        <row r="279">
          <cell r="A279" t="str">
            <v>060129410007CO</v>
          </cell>
          <cell r="B279">
            <v>39013</v>
          </cell>
          <cell r="C279">
            <v>2006</v>
          </cell>
          <cell r="D279">
            <v>2007</v>
          </cell>
          <cell r="E279" t="str">
            <v>0000712007a</v>
          </cell>
          <cell r="F279">
            <v>39092</v>
          </cell>
          <cell r="G279">
            <v>79</v>
          </cell>
          <cell r="H279" t="str">
            <v xml:space="preserve">AGRARIO </v>
          </cell>
          <cell r="I279" t="str">
            <v xml:space="preserve">Se rechaza por el fondo la acción.- </v>
          </cell>
          <cell r="J279" t="str">
            <v>RF</v>
          </cell>
          <cell r="K279" t="str">
            <v>FONDO</v>
          </cell>
          <cell r="L279" t="str">
            <v>Jurídica</v>
          </cell>
          <cell r="M279">
            <v>2</v>
          </cell>
          <cell r="N279" t="str">
            <v>San José</v>
          </cell>
          <cell r="O279" t="str">
            <v>ND</v>
          </cell>
          <cell r="P279" t="str">
            <v>ND</v>
          </cell>
          <cell r="Q279">
            <v>99</v>
          </cell>
          <cell r="R279">
            <v>99</v>
          </cell>
          <cell r="S279" t="str">
            <v>Nacional</v>
          </cell>
          <cell r="T279" t="str">
            <v>ND</v>
          </cell>
          <cell r="U279" t="str">
            <v>ND</v>
          </cell>
          <cell r="V279" t="str">
            <v>ND</v>
          </cell>
          <cell r="W279" t="str">
            <v>Decreto Ejecutivo</v>
          </cell>
          <cell r="X279" t="str">
            <v xml:space="preserve">Decreto Ejecutivo 33124-S Reglamento para el Enriquecimiento del Arroz </v>
          </cell>
          <cell r="Y279" t="str">
            <v>Toda la norma</v>
          </cell>
          <cell r="Z279" t="str">
            <v>ND</v>
          </cell>
          <cell r="AA279" t="str">
            <v>NO</v>
          </cell>
          <cell r="AB279" t="str">
            <v>LFSC</v>
          </cell>
          <cell r="AC279">
            <v>7</v>
          </cell>
          <cell r="AD279">
            <v>0</v>
          </cell>
          <cell r="AE279">
            <v>0</v>
          </cell>
          <cell r="AF279">
            <v>1</v>
          </cell>
          <cell r="AG279">
            <v>0</v>
          </cell>
          <cell r="AH279">
            <v>0</v>
          </cell>
          <cell r="AI279">
            <v>7</v>
          </cell>
          <cell r="AJ279">
            <v>0</v>
          </cell>
          <cell r="AK279">
            <v>0</v>
          </cell>
          <cell r="AL279" t="str">
            <v>LFSC</v>
          </cell>
          <cell r="AM279" t="str">
            <v>HGQ</v>
          </cell>
          <cell r="AN279" t="str">
            <v>AVCM</v>
          </cell>
          <cell r="AO279" t="str">
            <v>AVB</v>
          </cell>
          <cell r="AP279" t="str">
            <v>GAS</v>
          </cell>
          <cell r="AQ279" t="str">
            <v>JAG</v>
          </cell>
          <cell r="AR279" t="str">
            <v>FCC</v>
          </cell>
          <cell r="AZ279">
            <v>0</v>
          </cell>
          <cell r="BA279">
            <v>0</v>
          </cell>
          <cell r="BC279" t="str">
            <v>igual</v>
          </cell>
          <cell r="BD279" t="str">
            <v>diferente</v>
          </cell>
          <cell r="BE279">
            <v>0</v>
          </cell>
          <cell r="BF279">
            <v>0</v>
          </cell>
          <cell r="BG279" t="str">
            <v>NO</v>
          </cell>
          <cell r="BH279">
            <v>0</v>
          </cell>
          <cell r="BI279">
            <v>0</v>
          </cell>
          <cell r="BJ279">
            <v>0</v>
          </cell>
          <cell r="BL279" t="str">
            <v xml:space="preserve">NO </v>
          </cell>
          <cell r="BU279" t="str">
            <v>HGQ</v>
          </cell>
          <cell r="BV279" t="str">
            <v>JAG</v>
          </cell>
        </row>
        <row r="280">
          <cell r="A280" t="str">
            <v>060133700007CO</v>
          </cell>
          <cell r="B280">
            <v>39022</v>
          </cell>
          <cell r="C280">
            <v>2006</v>
          </cell>
          <cell r="D280">
            <v>2007</v>
          </cell>
          <cell r="E280" t="str">
            <v>0008252007a</v>
          </cell>
          <cell r="F280">
            <v>39106</v>
          </cell>
          <cell r="G280">
            <v>84</v>
          </cell>
          <cell r="H280" t="str">
            <v>EDUCACION</v>
          </cell>
          <cell r="I280" t="str">
            <v>Se rechaza de plano la acción.</v>
          </cell>
          <cell r="J280" t="str">
            <v>RP</v>
          </cell>
          <cell r="K280" t="str">
            <v>INADMISIBLE</v>
          </cell>
          <cell r="L280" t="str">
            <v>Física</v>
          </cell>
          <cell r="M280">
            <v>1</v>
          </cell>
          <cell r="N280" t="str">
            <v>Cartago</v>
          </cell>
          <cell r="O280" t="str">
            <v>Masculino</v>
          </cell>
          <cell r="P280" t="str">
            <v>Persona</v>
          </cell>
          <cell r="Q280">
            <v>1</v>
          </cell>
          <cell r="R280">
            <v>0</v>
          </cell>
          <cell r="S280" t="str">
            <v>Nacional</v>
          </cell>
          <cell r="T280" t="str">
            <v>Divorciado</v>
          </cell>
          <cell r="U280" t="str">
            <v>ND</v>
          </cell>
          <cell r="V280" t="str">
            <v>Mayor</v>
          </cell>
          <cell r="W280" t="str">
            <v>Ley</v>
          </cell>
          <cell r="X280" t="str">
            <v>Ley 181 Código de Educación</v>
          </cell>
          <cell r="Y280" t="str">
            <v>artículos 496, 497, 498, 499, 500, 501, 502, 503, 504, 505, 506, 507 y 508</v>
          </cell>
          <cell r="Z280" t="str">
            <v>ND</v>
          </cell>
          <cell r="AA280" t="str">
            <v>NO</v>
          </cell>
          <cell r="AB280" t="str">
            <v>LFSC</v>
          </cell>
          <cell r="AC280">
            <v>0</v>
          </cell>
          <cell r="AD280">
            <v>7</v>
          </cell>
          <cell r="AE280">
            <v>0</v>
          </cell>
          <cell r="AF280">
            <v>0</v>
          </cell>
          <cell r="AG280">
            <v>1</v>
          </cell>
          <cell r="AH280">
            <v>0</v>
          </cell>
          <cell r="AI280">
            <v>7</v>
          </cell>
          <cell r="AJ280">
            <v>0</v>
          </cell>
          <cell r="AK280">
            <v>0</v>
          </cell>
          <cell r="AS280" t="str">
            <v>LFSC</v>
          </cell>
          <cell r="AT280" t="str">
            <v>LPMM</v>
          </cell>
          <cell r="AU280" t="str">
            <v>AVCM</v>
          </cell>
          <cell r="AV280" t="str">
            <v>AVB</v>
          </cell>
          <cell r="AW280" t="str">
            <v>GAS</v>
          </cell>
          <cell r="AX280" t="str">
            <v>EJL</v>
          </cell>
          <cell r="AY280" t="str">
            <v>FCC</v>
          </cell>
          <cell r="BC280" t="str">
            <v>diferente</v>
          </cell>
          <cell r="BD280" t="str">
            <v>igual</v>
          </cell>
          <cell r="BE280">
            <v>0</v>
          </cell>
          <cell r="BF280">
            <v>0</v>
          </cell>
          <cell r="BG280" t="str">
            <v>NO</v>
          </cell>
          <cell r="BL280" t="str">
            <v xml:space="preserve">NO </v>
          </cell>
          <cell r="BU280">
            <v>0</v>
          </cell>
        </row>
        <row r="281">
          <cell r="A281" t="str">
            <v>120034370007CO</v>
          </cell>
          <cell r="B281">
            <v>40981</v>
          </cell>
          <cell r="C281">
            <v>2012</v>
          </cell>
          <cell r="D281">
            <v>2012</v>
          </cell>
          <cell r="E281" t="str">
            <v>00411812a</v>
          </cell>
          <cell r="F281">
            <v>40995</v>
          </cell>
          <cell r="G281">
            <v>14</v>
          </cell>
          <cell r="H281" t="str">
            <v>PENAL</v>
          </cell>
          <cell r="I281" t="str">
            <v xml:space="preserve">3) Sentencia 2012-04118
Expediente 12-003437-0007-CO. A las catorce horas con treinta minutos. Acción de Inconstitucionalidad contra Ley 7929. Se rechaza de plano la acción.-
</v>
          </cell>
          <cell r="J281" t="str">
            <v>RP</v>
          </cell>
          <cell r="K281" t="str">
            <v>INADMISIBLE</v>
          </cell>
          <cell r="L281" t="str">
            <v>Física</v>
          </cell>
          <cell r="M281">
            <v>1</v>
          </cell>
          <cell r="N281" t="str">
            <v>Cartago</v>
          </cell>
          <cell r="O281" t="str">
            <v>Masculino</v>
          </cell>
          <cell r="P281" t="str">
            <v>Persona</v>
          </cell>
          <cell r="Q281">
            <v>1</v>
          </cell>
          <cell r="R281">
            <v>0</v>
          </cell>
          <cell r="S281" t="str">
            <v>Nacional</v>
          </cell>
          <cell r="T281" t="str">
            <v>Soltero</v>
          </cell>
          <cell r="U281" t="str">
            <v>OFICINISTA</v>
          </cell>
          <cell r="V281" t="str">
            <v>Mayor</v>
          </cell>
          <cell r="W281" t="str">
            <v>Ley</v>
          </cell>
          <cell r="X281" t="str">
            <v>Ley 7929 Acuerdo con los Estados Unidos USA para suprimir el Tráfico Ilícito de Estuperfacientes</v>
          </cell>
          <cell r="Y281" t="str">
            <v>Toda la norma</v>
          </cell>
          <cell r="Z281" t="str">
            <v>ND</v>
          </cell>
          <cell r="AA281" t="str">
            <v>NO</v>
          </cell>
          <cell r="AB281" t="str">
            <v>AVCM</v>
          </cell>
          <cell r="AC281">
            <v>0</v>
          </cell>
          <cell r="AD281">
            <v>7</v>
          </cell>
          <cell r="AE281">
            <v>0</v>
          </cell>
          <cell r="AF281">
            <v>0</v>
          </cell>
          <cell r="AG281">
            <v>1</v>
          </cell>
          <cell r="AH281">
            <v>0</v>
          </cell>
          <cell r="AI281">
            <v>7</v>
          </cell>
          <cell r="AJ281">
            <v>0</v>
          </cell>
          <cell r="AK281">
            <v>0</v>
          </cell>
          <cell r="AL281">
            <v>0</v>
          </cell>
          <cell r="AM281">
            <v>0</v>
          </cell>
          <cell r="AN281">
            <v>0</v>
          </cell>
          <cell r="AO281">
            <v>0</v>
          </cell>
          <cell r="AP281">
            <v>0</v>
          </cell>
          <cell r="AQ281">
            <v>0</v>
          </cell>
          <cell r="AR281">
            <v>0</v>
          </cell>
          <cell r="AS281" t="str">
            <v>AVCM</v>
          </cell>
          <cell r="AT281" t="str">
            <v>LPMM</v>
          </cell>
          <cell r="AU281" t="str">
            <v>GAS</v>
          </cell>
          <cell r="AV281" t="str">
            <v>EJL</v>
          </cell>
          <cell r="AW281" t="str">
            <v>FCC</v>
          </cell>
          <cell r="AX281" t="str">
            <v>FCV</v>
          </cell>
          <cell r="AY281" t="str">
            <v>PRL</v>
          </cell>
          <cell r="BC281" t="str">
            <v>diferente</v>
          </cell>
          <cell r="BD281" t="str">
            <v>igual</v>
          </cell>
          <cell r="BE281">
            <v>0</v>
          </cell>
          <cell r="BF281">
            <v>0</v>
          </cell>
          <cell r="BG281" t="str">
            <v>NO</v>
          </cell>
          <cell r="BL281" t="str">
            <v xml:space="preserve">NO </v>
          </cell>
          <cell r="BU281">
            <v>0</v>
          </cell>
          <cell r="BV281">
            <v>0</v>
          </cell>
        </row>
        <row r="282">
          <cell r="A282" t="str">
            <v>060134290007CO</v>
          </cell>
          <cell r="B282">
            <v>39023</v>
          </cell>
          <cell r="C282">
            <v>2006</v>
          </cell>
          <cell r="D282">
            <v>2007</v>
          </cell>
          <cell r="E282" t="str">
            <v>0071362007a</v>
          </cell>
          <cell r="F282">
            <v>39225</v>
          </cell>
          <cell r="G282">
            <v>202</v>
          </cell>
          <cell r="H282" t="str">
            <v>MUNICIPALIDAD</v>
          </cell>
          <cell r="I282" t="str">
            <v xml:space="preserve">Se rechaza de plano la acción.-
Los Magistrados Solano, Vargas y Armijo rechazan de plano la acción por razones diferentes.-
</v>
          </cell>
          <cell r="J282" t="str">
            <v>RP</v>
          </cell>
          <cell r="K282" t="str">
            <v>INADMISIBLE</v>
          </cell>
          <cell r="L282" t="str">
            <v>Jurídica</v>
          </cell>
          <cell r="M282">
            <v>1</v>
          </cell>
          <cell r="N282" t="str">
            <v>San José</v>
          </cell>
          <cell r="O282" t="str">
            <v>Municipalidad</v>
          </cell>
          <cell r="P282" t="str">
            <v>Municipalidad</v>
          </cell>
          <cell r="Q282">
            <v>99</v>
          </cell>
          <cell r="R282">
            <v>99</v>
          </cell>
          <cell r="S282" t="str">
            <v>Nacional</v>
          </cell>
          <cell r="T282" t="str">
            <v>ND</v>
          </cell>
          <cell r="U282" t="str">
            <v>ND</v>
          </cell>
          <cell r="V282" t="str">
            <v>ND</v>
          </cell>
          <cell r="W282" t="str">
            <v>Decreto Ejecutivo</v>
          </cell>
          <cell r="X282" t="str">
            <v>Decreto Ejecutivo 33148-MOPT sobre incorporación del Componente de Seguridad Vial en todas las Labores de Planificación, Construcción, Conservación y Mantenimiento de Obras Viales o Programas de Transporte</v>
          </cell>
          <cell r="Y282" t="str">
            <v>Toda la norma</v>
          </cell>
          <cell r="Z282" t="str">
            <v>ND</v>
          </cell>
          <cell r="AA282" t="str">
            <v>NO</v>
          </cell>
          <cell r="AB282" t="str">
            <v>LFSC</v>
          </cell>
          <cell r="AC282">
            <v>0</v>
          </cell>
          <cell r="AD282">
            <v>7</v>
          </cell>
          <cell r="AE282">
            <v>0</v>
          </cell>
          <cell r="AF282">
            <v>0</v>
          </cell>
          <cell r="AG282">
            <v>1</v>
          </cell>
          <cell r="AH282">
            <v>0</v>
          </cell>
          <cell r="AI282">
            <v>7</v>
          </cell>
          <cell r="AJ282">
            <v>3</v>
          </cell>
          <cell r="AK282">
            <v>0</v>
          </cell>
          <cell r="AS282" t="str">
            <v>EJL</v>
          </cell>
          <cell r="AT282" t="str">
            <v>LFSC</v>
          </cell>
          <cell r="AU282" t="str">
            <v>LPMM</v>
          </cell>
          <cell r="AV282" t="str">
            <v>AVCM</v>
          </cell>
          <cell r="AW282" t="str">
            <v>AVB</v>
          </cell>
          <cell r="AX282" t="str">
            <v>GAS</v>
          </cell>
          <cell r="AY282" t="str">
            <v>FCC</v>
          </cell>
          <cell r="BC282" t="str">
            <v>diferente</v>
          </cell>
          <cell r="BD282" t="str">
            <v>igual</v>
          </cell>
          <cell r="BE282">
            <v>0</v>
          </cell>
          <cell r="BF282">
            <v>0</v>
          </cell>
          <cell r="BG282" t="str">
            <v>SI</v>
          </cell>
          <cell r="BH282">
            <v>1</v>
          </cell>
          <cell r="BI282" t="str">
            <v>LFSC</v>
          </cell>
          <cell r="BJ282" t="str">
            <v>AVB</v>
          </cell>
          <cell r="BK282" t="str">
            <v>GAS</v>
          </cell>
          <cell r="BL282" t="str">
            <v xml:space="preserve">NO </v>
          </cell>
          <cell r="BU282">
            <v>0</v>
          </cell>
          <cell r="BV282">
            <v>0</v>
          </cell>
        </row>
        <row r="283">
          <cell r="A283" t="str">
            <v>120126570007CO</v>
          </cell>
          <cell r="B283">
            <v>41178</v>
          </cell>
          <cell r="C283">
            <v>2012</v>
          </cell>
          <cell r="D283">
            <v>2013</v>
          </cell>
          <cell r="E283" t="str">
            <v>00612013a</v>
          </cell>
          <cell r="F283">
            <v>41402</v>
          </cell>
          <cell r="G283">
            <v>224</v>
          </cell>
          <cell r="H283" t="str">
            <v>FAMILIA</v>
          </cell>
          <cell r="I283" t="str">
            <v xml:space="preserve">2. Sentencia 2013-06120.Expediente 12-012657-0007-CO. A las quince horas con cinco minutos. Acción de inconstitucionalidad contra artículo 98 Bis Del Código De Familia Adicionado Mediante El Articulo 4 De La Ley N° 8101 De Paternidad Responsable. Se rechaza por el fondo la acción. </v>
          </cell>
          <cell r="J283" t="str">
            <v>RF</v>
          </cell>
          <cell r="K283" t="str">
            <v>FONDO</v>
          </cell>
          <cell r="L283" t="str">
            <v>Física</v>
          </cell>
          <cell r="M283">
            <v>1</v>
          </cell>
          <cell r="N283" t="str">
            <v>Heredia</v>
          </cell>
          <cell r="O283" t="str">
            <v>Femenina</v>
          </cell>
          <cell r="P283" t="str">
            <v>Persona</v>
          </cell>
          <cell r="Q283">
            <v>0</v>
          </cell>
          <cell r="R283">
            <v>1</v>
          </cell>
          <cell r="S283" t="str">
            <v>Nacional</v>
          </cell>
          <cell r="T283" t="str">
            <v>Soltero</v>
          </cell>
          <cell r="U283" t="str">
            <v>Abogado</v>
          </cell>
          <cell r="V283" t="str">
            <v>Mayor</v>
          </cell>
          <cell r="W283" t="str">
            <v>Ley</v>
          </cell>
          <cell r="X283" t="str">
            <v>Ley 5476 Código de Familia</v>
          </cell>
          <cell r="Y283" t="str">
            <v>Artículo 98 bis</v>
          </cell>
          <cell r="Z283" t="str">
            <v>ND</v>
          </cell>
          <cell r="AA283" t="str">
            <v>NO</v>
          </cell>
          <cell r="AB283" t="str">
            <v>AVCM</v>
          </cell>
          <cell r="AC283">
            <v>7</v>
          </cell>
          <cell r="AD283">
            <v>0</v>
          </cell>
          <cell r="AE283">
            <v>0</v>
          </cell>
          <cell r="AF283">
            <v>1</v>
          </cell>
          <cell r="AG283">
            <v>0</v>
          </cell>
          <cell r="AH283">
            <v>0</v>
          </cell>
          <cell r="AI283">
            <v>7</v>
          </cell>
          <cell r="AJ283">
            <v>0</v>
          </cell>
          <cell r="AK283">
            <v>0</v>
          </cell>
          <cell r="AL283" t="str">
            <v>AVCM</v>
          </cell>
          <cell r="AM283" t="str">
            <v>EJL</v>
          </cell>
          <cell r="AN283" t="str">
            <v>GAS</v>
          </cell>
          <cell r="AO283" t="str">
            <v>FCC</v>
          </cell>
          <cell r="AP283" t="str">
            <v>FCV</v>
          </cell>
          <cell r="AQ283" t="str">
            <v>PRL</v>
          </cell>
          <cell r="AR283" t="str">
            <v>APS</v>
          </cell>
          <cell r="AS283">
            <v>0</v>
          </cell>
          <cell r="AT283">
            <v>0</v>
          </cell>
          <cell r="AU283">
            <v>0</v>
          </cell>
          <cell r="AV283">
            <v>0</v>
          </cell>
          <cell r="AW283">
            <v>0</v>
          </cell>
          <cell r="AX283">
            <v>0</v>
          </cell>
          <cell r="AY283">
            <v>0</v>
          </cell>
          <cell r="BC283" t="str">
            <v>igual</v>
          </cell>
          <cell r="BD283" t="str">
            <v>diferente</v>
          </cell>
          <cell r="BE283">
            <v>0</v>
          </cell>
          <cell r="BF283">
            <v>0</v>
          </cell>
          <cell r="BG283" t="str">
            <v>NO</v>
          </cell>
          <cell r="BL283" t="str">
            <v xml:space="preserve">NO </v>
          </cell>
          <cell r="BU283" t="str">
            <v>APS</v>
          </cell>
          <cell r="BV283">
            <v>0</v>
          </cell>
        </row>
        <row r="284">
          <cell r="A284" t="str">
            <v>060138500007CO</v>
          </cell>
          <cell r="B284">
            <v>39031</v>
          </cell>
          <cell r="C284">
            <v>2006</v>
          </cell>
          <cell r="D284">
            <v>2006</v>
          </cell>
          <cell r="E284" t="str">
            <v>0171222006a</v>
          </cell>
          <cell r="F284">
            <v>39049</v>
          </cell>
          <cell r="G284">
            <v>18</v>
          </cell>
          <cell r="H284" t="str">
            <v>NOTARIADO</v>
          </cell>
          <cell r="I284" t="str">
            <v>Se rechaza de plano la acción.</v>
          </cell>
          <cell r="J284" t="str">
            <v>RP</v>
          </cell>
          <cell r="K284" t="str">
            <v>INADMISIBLE</v>
          </cell>
          <cell r="L284" t="str">
            <v>Física</v>
          </cell>
          <cell r="M284">
            <v>1</v>
          </cell>
          <cell r="N284" t="str">
            <v>San José</v>
          </cell>
          <cell r="O284" t="str">
            <v>Masculino</v>
          </cell>
          <cell r="P284" t="str">
            <v>Persona</v>
          </cell>
          <cell r="Q284">
            <v>1</v>
          </cell>
          <cell r="R284">
            <v>0</v>
          </cell>
          <cell r="S284" t="str">
            <v>Nacional</v>
          </cell>
          <cell r="T284" t="str">
            <v>Divorciado</v>
          </cell>
          <cell r="U284" t="str">
            <v>Notario público</v>
          </cell>
          <cell r="V284" t="str">
            <v>Mayor</v>
          </cell>
          <cell r="W284" t="str">
            <v>Ley</v>
          </cell>
          <cell r="X284" t="str">
            <v>Ley 7764 Código Notarial</v>
          </cell>
          <cell r="Y284" t="str">
            <v>artículo 146, inciso a)</v>
          </cell>
          <cell r="Z284" t="str">
            <v>ND</v>
          </cell>
          <cell r="AA284" t="str">
            <v>NO</v>
          </cell>
          <cell r="AB284" t="str">
            <v>LFSC</v>
          </cell>
          <cell r="AC284">
            <v>0</v>
          </cell>
          <cell r="AD284">
            <v>7</v>
          </cell>
          <cell r="AE284">
            <v>0</v>
          </cell>
          <cell r="AF284">
            <v>0</v>
          </cell>
          <cell r="AG284">
            <v>1</v>
          </cell>
          <cell r="AH284">
            <v>0</v>
          </cell>
          <cell r="AI284">
            <v>7</v>
          </cell>
          <cell r="AJ284">
            <v>0</v>
          </cell>
          <cell r="AK284">
            <v>0</v>
          </cell>
          <cell r="AS284" t="str">
            <v>LFSC</v>
          </cell>
          <cell r="AT284" t="str">
            <v>LPMM</v>
          </cell>
          <cell r="AU284" t="str">
            <v>AVCM</v>
          </cell>
          <cell r="AV284" t="str">
            <v>JAG</v>
          </cell>
          <cell r="AW284" t="str">
            <v>GAS</v>
          </cell>
          <cell r="AX284" t="str">
            <v>EJL</v>
          </cell>
          <cell r="AY284" t="str">
            <v>FCC</v>
          </cell>
          <cell r="BC284" t="str">
            <v>diferente</v>
          </cell>
          <cell r="BD284" t="str">
            <v>igual</v>
          </cell>
          <cell r="BE284">
            <v>0</v>
          </cell>
          <cell r="BF284">
            <v>0</v>
          </cell>
          <cell r="BG284" t="str">
            <v>NO</v>
          </cell>
          <cell r="BL284" t="str">
            <v xml:space="preserve">NO </v>
          </cell>
          <cell r="BU284" t="str">
            <v>JAG</v>
          </cell>
          <cell r="BV284">
            <v>0</v>
          </cell>
          <cell r="BW284">
            <v>0</v>
          </cell>
        </row>
        <row r="285">
          <cell r="A285" t="str">
            <v>060138620007CO</v>
          </cell>
          <cell r="B285">
            <v>39031</v>
          </cell>
          <cell r="C285">
            <v>2006</v>
          </cell>
          <cell r="D285">
            <v>2007</v>
          </cell>
          <cell r="E285" t="str">
            <v>0045142007a</v>
          </cell>
          <cell r="F285">
            <v>39169</v>
          </cell>
          <cell r="G285">
            <v>138</v>
          </cell>
          <cell r="H285" t="str">
            <v>PODER JUDICIAL</v>
          </cell>
          <cell r="I285" t="str">
            <v>Se rechaza de plano la acción en cuanto impugna el artículo 3, inciso a), del Código Procesal Contencioso Administrativo (ley Nº 8508 del 28 de abril del 2006). Se ordena darle curso en lo demás.</v>
          </cell>
          <cell r="J285" t="str">
            <v>RP</v>
          </cell>
          <cell r="K285" t="str">
            <v>INADMISIBLE</v>
          </cell>
          <cell r="L285" t="str">
            <v>Física</v>
          </cell>
          <cell r="M285">
            <v>3</v>
          </cell>
          <cell r="N285" t="str">
            <v>ND</v>
          </cell>
          <cell r="O285" t="str">
            <v>Masculino</v>
          </cell>
          <cell r="P285" t="str">
            <v>Persona</v>
          </cell>
          <cell r="Q285">
            <v>1</v>
          </cell>
          <cell r="R285">
            <v>0</v>
          </cell>
          <cell r="S285" t="str">
            <v>ND</v>
          </cell>
          <cell r="T285" t="str">
            <v>ND</v>
          </cell>
          <cell r="U285" t="str">
            <v>ND</v>
          </cell>
          <cell r="V285" t="str">
            <v>ND</v>
          </cell>
          <cell r="W285" t="str">
            <v>Sentencia</v>
          </cell>
          <cell r="X285" t="str">
            <v>Jurisprudencia de la Sala Primera de la Corte Suprema de Justicia que remite a la jurisdicción laboral el conocimiento de los asuntos cuyo objeto verse sobre la nulidad por ilegalidad de actos administrativos que tienen como efecto el despido del funcionario público</v>
          </cell>
          <cell r="Y285" t="str">
            <v>Sentencias: 607-C-2001 y 000742-C-2006</v>
          </cell>
          <cell r="Z285" t="str">
            <v>artículo 3 inciso a) del Código Procesal Contencioso Administrativo</v>
          </cell>
          <cell r="AA285" t="str">
            <v>NO</v>
          </cell>
          <cell r="AB285" t="str">
            <v>LFSC</v>
          </cell>
          <cell r="AC285">
            <v>0</v>
          </cell>
          <cell r="AD285">
            <v>7</v>
          </cell>
          <cell r="AE285">
            <v>0</v>
          </cell>
          <cell r="AF285">
            <v>0</v>
          </cell>
          <cell r="AG285">
            <v>1</v>
          </cell>
          <cell r="AH285">
            <v>0</v>
          </cell>
          <cell r="AI285">
            <v>7</v>
          </cell>
          <cell r="AJ285">
            <v>0</v>
          </cell>
          <cell r="AK285">
            <v>0</v>
          </cell>
          <cell r="AL285">
            <v>0</v>
          </cell>
          <cell r="AM285">
            <v>0</v>
          </cell>
          <cell r="AN285">
            <v>0</v>
          </cell>
          <cell r="AO285">
            <v>0</v>
          </cell>
          <cell r="AP285">
            <v>0</v>
          </cell>
          <cell r="AQ285">
            <v>0</v>
          </cell>
          <cell r="AS285" t="str">
            <v>LFSC</v>
          </cell>
          <cell r="AT285" t="str">
            <v>LPMM</v>
          </cell>
          <cell r="AU285" t="str">
            <v>AVCM</v>
          </cell>
          <cell r="AV285" t="str">
            <v>RMAG</v>
          </cell>
          <cell r="AW285" t="str">
            <v>GAS</v>
          </cell>
          <cell r="AX285" t="str">
            <v>MVF</v>
          </cell>
          <cell r="AY285" t="str">
            <v>MAEF</v>
          </cell>
          <cell r="AZ285">
            <v>0</v>
          </cell>
          <cell r="BC285" t="str">
            <v>diferente</v>
          </cell>
          <cell r="BD285" t="str">
            <v>igual</v>
          </cell>
          <cell r="BE285">
            <v>0</v>
          </cell>
          <cell r="BF285">
            <v>0</v>
          </cell>
          <cell r="BG285" t="str">
            <v>NO</v>
          </cell>
          <cell r="BH285">
            <v>0</v>
          </cell>
          <cell r="BI285">
            <v>0</v>
          </cell>
          <cell r="BL285" t="str">
            <v xml:space="preserve">NO </v>
          </cell>
          <cell r="BU285" t="str">
            <v>RMAG</v>
          </cell>
          <cell r="BV285" t="str">
            <v>MVF</v>
          </cell>
          <cell r="BW285" t="str">
            <v>MAEF</v>
          </cell>
        </row>
        <row r="286">
          <cell r="A286" t="str">
            <v>060141570007CO</v>
          </cell>
          <cell r="B286">
            <v>39038</v>
          </cell>
          <cell r="C286">
            <v>2006</v>
          </cell>
          <cell r="D286">
            <v>2007</v>
          </cell>
          <cell r="E286" t="str">
            <v>0052612007a</v>
          </cell>
          <cell r="F286">
            <v>39190</v>
          </cell>
          <cell r="G286">
            <v>152</v>
          </cell>
          <cell r="H286" t="str">
            <v>PODER EJECUTIVO</v>
          </cell>
          <cell r="I286" t="str">
            <v xml:space="preserve">Se rechaza de plano la acción. </v>
          </cell>
          <cell r="J286" t="str">
            <v>RP</v>
          </cell>
          <cell r="K286" t="str">
            <v>INADMISIBLE</v>
          </cell>
          <cell r="L286" t="str">
            <v>Física</v>
          </cell>
          <cell r="M286">
            <v>1</v>
          </cell>
          <cell r="N286" t="str">
            <v>Puntarenas</v>
          </cell>
          <cell r="O286" t="str">
            <v>Masculino</v>
          </cell>
          <cell r="P286" t="str">
            <v>Persona</v>
          </cell>
          <cell r="Q286">
            <v>1</v>
          </cell>
          <cell r="R286">
            <v>0</v>
          </cell>
          <cell r="S286" t="str">
            <v>Nacional</v>
          </cell>
          <cell r="T286" t="str">
            <v>Casado</v>
          </cell>
          <cell r="U286" t="str">
            <v>Abogado</v>
          </cell>
          <cell r="V286" t="str">
            <v>Mayor</v>
          </cell>
          <cell r="W286" t="str">
            <v>Ley</v>
          </cell>
          <cell r="X286" t="str">
            <v>Ley 1581 Estatuto del Servicio Civil</v>
          </cell>
          <cell r="Y286" t="str">
            <v>artículos 12, 14, 43 y 190</v>
          </cell>
          <cell r="Z286" t="str">
            <v>Reglamento al Estatuto del Servicio Civil</v>
          </cell>
          <cell r="AA286" t="str">
            <v>NO</v>
          </cell>
          <cell r="AB286" t="str">
            <v>LFSC</v>
          </cell>
          <cell r="AC286">
            <v>0</v>
          </cell>
          <cell r="AD286">
            <v>7</v>
          </cell>
          <cell r="AE286">
            <v>0</v>
          </cell>
          <cell r="AF286">
            <v>0</v>
          </cell>
          <cell r="AG286">
            <v>1</v>
          </cell>
          <cell r="AH286">
            <v>0</v>
          </cell>
          <cell r="AI286">
            <v>7</v>
          </cell>
          <cell r="AJ286">
            <v>0</v>
          </cell>
          <cell r="AK286">
            <v>0</v>
          </cell>
          <cell r="AS286" t="str">
            <v>LFSC</v>
          </cell>
          <cell r="AT286" t="str">
            <v>LPMM</v>
          </cell>
          <cell r="AU286" t="str">
            <v>AVCM</v>
          </cell>
          <cell r="AV286" t="str">
            <v>AVB</v>
          </cell>
          <cell r="AW286" t="str">
            <v>GAS</v>
          </cell>
          <cell r="AX286" t="str">
            <v>EJL</v>
          </cell>
          <cell r="AY286" t="str">
            <v>FCC</v>
          </cell>
          <cell r="BC286" t="str">
            <v>diferente</v>
          </cell>
          <cell r="BD286" t="str">
            <v>igual</v>
          </cell>
          <cell r="BE286">
            <v>0</v>
          </cell>
          <cell r="BF286">
            <v>0</v>
          </cell>
          <cell r="BG286" t="str">
            <v>NO</v>
          </cell>
          <cell r="BL286" t="str">
            <v xml:space="preserve">NO </v>
          </cell>
          <cell r="BU286">
            <v>0</v>
          </cell>
          <cell r="BV286">
            <v>0</v>
          </cell>
        </row>
        <row r="287">
          <cell r="A287" t="str">
            <v>060142390007CO</v>
          </cell>
          <cell r="B287">
            <v>39041</v>
          </cell>
          <cell r="C287">
            <v>2006</v>
          </cell>
          <cell r="D287">
            <v>2007</v>
          </cell>
          <cell r="E287" t="str">
            <v>0119172007a</v>
          </cell>
          <cell r="F287">
            <v>39316</v>
          </cell>
          <cell r="G287">
            <v>275</v>
          </cell>
          <cell r="H287" t="str">
            <v>PODER EJECUTIVO</v>
          </cell>
          <cell r="I287" t="str">
            <v xml:space="preserve"> Se rechaza de plano la acción</v>
          </cell>
          <cell r="J287" t="str">
            <v>RP</v>
          </cell>
          <cell r="K287" t="str">
            <v>INADMISIBLE</v>
          </cell>
          <cell r="L287" t="str">
            <v>Física</v>
          </cell>
          <cell r="M287">
            <v>1</v>
          </cell>
          <cell r="N287" t="str">
            <v>Heredia</v>
          </cell>
          <cell r="O287" t="str">
            <v>Masculino</v>
          </cell>
          <cell r="P287" t="str">
            <v>Persona</v>
          </cell>
          <cell r="Q287">
            <v>1</v>
          </cell>
          <cell r="R287">
            <v>0</v>
          </cell>
          <cell r="S287" t="str">
            <v>Nacional</v>
          </cell>
          <cell r="T287" t="str">
            <v>Casado</v>
          </cell>
          <cell r="U287" t="str">
            <v>Docente</v>
          </cell>
          <cell r="V287" t="str">
            <v>Mayor</v>
          </cell>
          <cell r="W287" t="str">
            <v>Acto administrativo</v>
          </cell>
          <cell r="X287" t="str">
            <v xml:space="preserve">Acuerdo del Presidente de la República número 101-P-2006 </v>
          </cell>
          <cell r="Y287" t="str">
            <v>Toda la norma</v>
          </cell>
          <cell r="Z287" t="str">
            <v>ND</v>
          </cell>
          <cell r="AA287" t="str">
            <v>NO</v>
          </cell>
          <cell r="AB287" t="str">
            <v>LFSC</v>
          </cell>
          <cell r="AC287">
            <v>0</v>
          </cell>
          <cell r="AD287">
            <v>7</v>
          </cell>
          <cell r="AE287">
            <v>0</v>
          </cell>
          <cell r="AF287">
            <v>0</v>
          </cell>
          <cell r="AG287">
            <v>1</v>
          </cell>
          <cell r="AH287">
            <v>0</v>
          </cell>
          <cell r="AI287">
            <v>7</v>
          </cell>
          <cell r="AJ287">
            <v>0</v>
          </cell>
          <cell r="AK287">
            <v>0</v>
          </cell>
          <cell r="AS287" t="str">
            <v>LFSC</v>
          </cell>
          <cell r="AT287" t="str">
            <v>LPMM</v>
          </cell>
          <cell r="AU287" t="str">
            <v>AVCM</v>
          </cell>
          <cell r="AV287" t="str">
            <v>AVB</v>
          </cell>
          <cell r="AW287" t="str">
            <v>JAG</v>
          </cell>
          <cell r="AX287" t="str">
            <v>EJL</v>
          </cell>
          <cell r="AY287" t="str">
            <v>FCC</v>
          </cell>
          <cell r="BC287" t="str">
            <v>diferente</v>
          </cell>
          <cell r="BD287" t="str">
            <v>igual</v>
          </cell>
          <cell r="BE287">
            <v>0</v>
          </cell>
          <cell r="BF287">
            <v>0</v>
          </cell>
          <cell r="BG287" t="str">
            <v>NO</v>
          </cell>
          <cell r="BL287" t="str">
            <v xml:space="preserve">NO </v>
          </cell>
          <cell r="BU287" t="str">
            <v>JAG</v>
          </cell>
        </row>
        <row r="288">
          <cell r="A288" t="str">
            <v>060143510007CO</v>
          </cell>
          <cell r="B288">
            <v>39043</v>
          </cell>
          <cell r="C288">
            <v>2006</v>
          </cell>
          <cell r="D288">
            <v>2007</v>
          </cell>
          <cell r="E288" t="str">
            <v>0004422007a</v>
          </cell>
          <cell r="F288">
            <v>39099</v>
          </cell>
          <cell r="G288">
            <v>56</v>
          </cell>
          <cell r="H288" t="str">
            <v>NOTARIADO</v>
          </cell>
          <cell r="I288" t="str">
            <v>Se rechaza de plano la acción.</v>
          </cell>
          <cell r="J288" t="str">
            <v>RP</v>
          </cell>
          <cell r="K288" t="str">
            <v>INADMISIBLE</v>
          </cell>
          <cell r="L288" t="str">
            <v>Física</v>
          </cell>
          <cell r="M288">
            <v>1</v>
          </cell>
          <cell r="N288" t="str">
            <v>ND</v>
          </cell>
          <cell r="O288" t="str">
            <v>Femenina</v>
          </cell>
          <cell r="P288" t="str">
            <v>Persona</v>
          </cell>
          <cell r="Q288">
            <v>0</v>
          </cell>
          <cell r="R288">
            <v>1</v>
          </cell>
          <cell r="S288" t="str">
            <v>Nacional</v>
          </cell>
          <cell r="T288" t="str">
            <v>Casado</v>
          </cell>
          <cell r="U288" t="str">
            <v>ND</v>
          </cell>
          <cell r="V288" t="str">
            <v>Mayor</v>
          </cell>
          <cell r="W288" t="str">
            <v>Ley</v>
          </cell>
          <cell r="X288" t="str">
            <v>Ley 7764 Código Notarial</v>
          </cell>
          <cell r="Y288" t="str">
            <v>artículo 164</v>
          </cell>
          <cell r="Z288" t="str">
            <v>ND</v>
          </cell>
          <cell r="AA288" t="str">
            <v>NO</v>
          </cell>
          <cell r="AB288" t="str">
            <v>LFSC</v>
          </cell>
          <cell r="AC288">
            <v>0</v>
          </cell>
          <cell r="AD288">
            <v>7</v>
          </cell>
          <cell r="AE288">
            <v>0</v>
          </cell>
          <cell r="AF288">
            <v>0</v>
          </cell>
          <cell r="AG288">
            <v>1</v>
          </cell>
          <cell r="AH288">
            <v>0</v>
          </cell>
          <cell r="AI288">
            <v>7</v>
          </cell>
          <cell r="AJ288">
            <v>0</v>
          </cell>
          <cell r="AK288">
            <v>0</v>
          </cell>
          <cell r="AS288" t="str">
            <v>LFSC</v>
          </cell>
          <cell r="AT288" t="str">
            <v>LPMM</v>
          </cell>
          <cell r="AU288" t="str">
            <v>AVCM</v>
          </cell>
          <cell r="AV288" t="str">
            <v>AVB</v>
          </cell>
          <cell r="AW288" t="str">
            <v>GAS</v>
          </cell>
          <cell r="AX288" t="str">
            <v>EJL</v>
          </cell>
          <cell r="AY288" t="str">
            <v>FCC</v>
          </cell>
          <cell r="BC288" t="str">
            <v>diferente</v>
          </cell>
          <cell r="BD288" t="str">
            <v>igual</v>
          </cell>
          <cell r="BE288">
            <v>0</v>
          </cell>
          <cell r="BF288">
            <v>0</v>
          </cell>
          <cell r="BG288" t="str">
            <v>NO</v>
          </cell>
          <cell r="BL288" t="str">
            <v xml:space="preserve">NO </v>
          </cell>
          <cell r="BU288">
            <v>0</v>
          </cell>
          <cell r="BV288">
            <v>0</v>
          </cell>
        </row>
        <row r="289">
          <cell r="A289" t="str">
            <v>130042190007CO</v>
          </cell>
          <cell r="B289">
            <v>41379</v>
          </cell>
          <cell r="C289">
            <v>2013</v>
          </cell>
          <cell r="D289">
            <v>2013</v>
          </cell>
          <cell r="E289" t="str">
            <v>00566413a</v>
          </cell>
          <cell r="F289">
            <v>41388</v>
          </cell>
          <cell r="G289">
            <v>9</v>
          </cell>
          <cell r="H289" t="str">
            <v xml:space="preserve">TRABAJO </v>
          </cell>
          <cell r="I289" t="str">
            <v xml:space="preserve">83)                           Sentencia 2013-05664.Expediente 13-004219-0007-CO. A las catorce horas con treinta minutos. Acción de inconstitucionalidad contra Dictamen De La Procuraduría General De La República Número C-118-2011 De 31 De Mayo De 2011, Punto 2). Se rechaza de plano la acción. </v>
          </cell>
          <cell r="J289" t="str">
            <v>RP</v>
          </cell>
          <cell r="K289" t="str">
            <v>ADMISIBILIDAD</v>
          </cell>
          <cell r="L289" t="str">
            <v>Física</v>
          </cell>
          <cell r="M289">
            <v>1</v>
          </cell>
          <cell r="N289" t="str">
            <v>San José</v>
          </cell>
          <cell r="O289" t="str">
            <v>Femenina</v>
          </cell>
          <cell r="P289" t="str">
            <v>Persona</v>
          </cell>
          <cell r="Q289">
            <v>0</v>
          </cell>
          <cell r="R289">
            <v>1</v>
          </cell>
          <cell r="S289" t="str">
            <v>Nacional</v>
          </cell>
          <cell r="T289" t="str">
            <v>ND</v>
          </cell>
          <cell r="U289" t="str">
            <v>Abogado</v>
          </cell>
          <cell r="V289" t="str">
            <v>Mayor</v>
          </cell>
          <cell r="W289" t="str">
            <v>Acto administrativo</v>
          </cell>
          <cell r="X289" t="str">
            <v xml:space="preserve">Dictamen C-118-2011 de la Procuraduría General de la República </v>
          </cell>
          <cell r="Y289" t="str">
            <v>Punto 2</v>
          </cell>
          <cell r="Z289" t="str">
            <v xml:space="preserve">Circular GA 33332-12 de la Gerencia Administrativa de la Caja CostarriCMENse de Seguro Social, y la Circular DAGP-2046-de la Dirección de Administración y Gestión de Personal de la Caja CostarriCMENse de Seguro Social
</v>
          </cell>
          <cell r="AA289" t="str">
            <v>NO</v>
          </cell>
          <cell r="AB289" t="str">
            <v>GAS</v>
          </cell>
          <cell r="AC289">
            <v>0</v>
          </cell>
          <cell r="AD289">
            <v>7</v>
          </cell>
          <cell r="AE289">
            <v>0</v>
          </cell>
          <cell r="AF289">
            <v>0</v>
          </cell>
          <cell r="AG289">
            <v>1</v>
          </cell>
          <cell r="AH289">
            <v>0</v>
          </cell>
          <cell r="AI289">
            <v>7</v>
          </cell>
          <cell r="AJ289">
            <v>0</v>
          </cell>
          <cell r="AK289">
            <v>0</v>
          </cell>
          <cell r="AS289" t="str">
            <v>GAS</v>
          </cell>
          <cell r="AT289" t="str">
            <v>FCC</v>
          </cell>
          <cell r="AU289" t="str">
            <v>FCV</v>
          </cell>
          <cell r="AV289" t="str">
            <v>PRL</v>
          </cell>
          <cell r="AW289" t="str">
            <v>JAG</v>
          </cell>
          <cell r="AX289" t="str">
            <v>JPHG</v>
          </cell>
          <cell r="AY289" t="str">
            <v>APS</v>
          </cell>
          <cell r="BC289" t="str">
            <v>diferente</v>
          </cell>
          <cell r="BD289" t="str">
            <v>igual</v>
          </cell>
          <cell r="BE289">
            <v>0</v>
          </cell>
          <cell r="BF289">
            <v>0</v>
          </cell>
          <cell r="BG289" t="str">
            <v>NO</v>
          </cell>
          <cell r="BL289" t="str">
            <v xml:space="preserve">NO </v>
          </cell>
          <cell r="BU289" t="str">
            <v>APS</v>
          </cell>
          <cell r="BV289" t="str">
            <v>JAG</v>
          </cell>
          <cell r="BW289" t="str">
            <v>JPHG</v>
          </cell>
        </row>
        <row r="290">
          <cell r="A290" t="str">
            <v>060105470007CO</v>
          </cell>
          <cell r="B290">
            <v>38954</v>
          </cell>
          <cell r="C290">
            <v>2006</v>
          </cell>
          <cell r="D290">
            <v>2006</v>
          </cell>
          <cell r="E290" t="str">
            <v xml:space="preserve">0183062006a </v>
          </cell>
          <cell r="F290">
            <v>39071</v>
          </cell>
          <cell r="G290">
            <v>117</v>
          </cell>
          <cell r="H290" t="str">
            <v xml:space="preserve">AGRARIO </v>
          </cell>
          <cell r="I290" t="str">
            <v>SE RECHAZA DE PLANO LA ACCIÓN.</v>
          </cell>
          <cell r="J290" t="str">
            <v>RP</v>
          </cell>
          <cell r="K290" t="str">
            <v>INADMISIBLE</v>
          </cell>
          <cell r="L290" t="str">
            <v>Física</v>
          </cell>
          <cell r="M290">
            <v>1</v>
          </cell>
          <cell r="N290" t="str">
            <v>Cartago</v>
          </cell>
          <cell r="O290" t="str">
            <v>Masculino</v>
          </cell>
          <cell r="P290" t="str">
            <v>Persona</v>
          </cell>
          <cell r="Q290">
            <v>1</v>
          </cell>
          <cell r="R290">
            <v>0</v>
          </cell>
          <cell r="S290" t="str">
            <v>Nacional</v>
          </cell>
          <cell r="T290" t="str">
            <v>ND</v>
          </cell>
          <cell r="U290" t="str">
            <v>ND</v>
          </cell>
          <cell r="V290" t="str">
            <v>Mayor</v>
          </cell>
          <cell r="W290" t="str">
            <v>Ley</v>
          </cell>
          <cell r="X290" t="str">
            <v>Ley 6734 de la Jurisdicción Agraria</v>
          </cell>
          <cell r="Y290" t="str">
            <v xml:space="preserve">inciso b) del artículo 2 </v>
          </cell>
          <cell r="Z290" t="str">
            <v>ND</v>
          </cell>
          <cell r="AA290">
            <v>0</v>
          </cell>
          <cell r="AB290" t="str">
            <v>LFSC</v>
          </cell>
          <cell r="AC290">
            <v>0</v>
          </cell>
          <cell r="AD290">
            <v>7</v>
          </cell>
          <cell r="AE290">
            <v>0</v>
          </cell>
          <cell r="AF290">
            <v>0</v>
          </cell>
          <cell r="AG290">
            <v>1</v>
          </cell>
          <cell r="AH290">
            <v>0</v>
          </cell>
          <cell r="AI290">
            <v>7</v>
          </cell>
          <cell r="AJ290">
            <v>0</v>
          </cell>
          <cell r="AK290">
            <v>0</v>
          </cell>
          <cell r="AS290" t="str">
            <v>LFSC</v>
          </cell>
          <cell r="AT290" t="str">
            <v>LPMM</v>
          </cell>
          <cell r="AU290" t="str">
            <v>AVB</v>
          </cell>
          <cell r="AV290" t="str">
            <v>EJL</v>
          </cell>
          <cell r="AW290" t="str">
            <v>FCC</v>
          </cell>
          <cell r="AX290" t="str">
            <v>GAS</v>
          </cell>
          <cell r="AY290" t="str">
            <v>HGQ</v>
          </cell>
          <cell r="BC290" t="str">
            <v>diferente</v>
          </cell>
          <cell r="BD290" t="str">
            <v>igual</v>
          </cell>
          <cell r="BE290">
            <v>0</v>
          </cell>
          <cell r="BF290">
            <v>0</v>
          </cell>
          <cell r="BG290" t="str">
            <v>NO</v>
          </cell>
          <cell r="BL290" t="str">
            <v xml:space="preserve">NO </v>
          </cell>
          <cell r="BU290" t="str">
            <v>HGQ</v>
          </cell>
        </row>
        <row r="291">
          <cell r="A291" t="str">
            <v>060145370007CO</v>
          </cell>
          <cell r="B291">
            <v>39048</v>
          </cell>
          <cell r="C291">
            <v>2006</v>
          </cell>
          <cell r="D291">
            <v>2007</v>
          </cell>
          <cell r="E291" t="str">
            <v>0024102007a</v>
          </cell>
          <cell r="F291">
            <v>39134</v>
          </cell>
          <cell r="G291">
            <v>86</v>
          </cell>
          <cell r="H291" t="str">
            <v>AMBIENTE</v>
          </cell>
          <cell r="I291" t="str">
            <v xml:space="preserve">Se rechaza por el fondo la acción.- </v>
          </cell>
          <cell r="J291" t="str">
            <v>RF</v>
          </cell>
          <cell r="K291" t="str">
            <v>FONDO</v>
          </cell>
          <cell r="L291" t="str">
            <v>Jurídica</v>
          </cell>
          <cell r="M291">
            <v>2</v>
          </cell>
          <cell r="N291" t="str">
            <v>Puntarenas</v>
          </cell>
          <cell r="O291" t="str">
            <v>Empresa privada</v>
          </cell>
          <cell r="P291" t="str">
            <v>Empresa privada</v>
          </cell>
          <cell r="Q291">
            <v>99</v>
          </cell>
          <cell r="R291">
            <v>99</v>
          </cell>
          <cell r="S291" t="str">
            <v>Nacional</v>
          </cell>
          <cell r="T291" t="str">
            <v>ND</v>
          </cell>
          <cell r="U291" t="str">
            <v>ND</v>
          </cell>
          <cell r="V291" t="str">
            <v>ND</v>
          </cell>
          <cell r="W291" t="str">
            <v>Ley</v>
          </cell>
          <cell r="X291" t="str">
            <v>Ley 6794 de Creación de Parques Nacionales y Reservas Biológicas Ratifica como Leyes Decretos Creadores de Parques Nacionales y Reservas Biológicas</v>
          </cell>
          <cell r="Y291" t="str">
            <v>Artículo 1</v>
          </cell>
          <cell r="Z291" t="str">
            <v>ND</v>
          </cell>
          <cell r="AA291" t="str">
            <v>NO</v>
          </cell>
          <cell r="AB291" t="str">
            <v>LFSC</v>
          </cell>
          <cell r="AC291">
            <v>7</v>
          </cell>
          <cell r="AD291">
            <v>0</v>
          </cell>
          <cell r="AE291">
            <v>0</v>
          </cell>
          <cell r="AF291">
            <v>1</v>
          </cell>
          <cell r="AG291">
            <v>0</v>
          </cell>
          <cell r="AH291">
            <v>0</v>
          </cell>
          <cell r="AI291">
            <v>7</v>
          </cell>
          <cell r="AJ291">
            <v>0</v>
          </cell>
          <cell r="AK291">
            <v>0</v>
          </cell>
          <cell r="AL291" t="str">
            <v>LFSC</v>
          </cell>
          <cell r="AM291" t="str">
            <v>HGQ</v>
          </cell>
          <cell r="AN291" t="str">
            <v>GAS</v>
          </cell>
          <cell r="AO291" t="str">
            <v>EJL</v>
          </cell>
          <cell r="AP291" t="str">
            <v>FSL</v>
          </cell>
          <cell r="AQ291" t="str">
            <v>JAG</v>
          </cell>
          <cell r="AR291" t="str">
            <v>FCC</v>
          </cell>
          <cell r="AS291">
            <v>0</v>
          </cell>
          <cell r="AT291">
            <v>0</v>
          </cell>
          <cell r="AU291">
            <v>0</v>
          </cell>
          <cell r="AV291">
            <v>0</v>
          </cell>
          <cell r="AW291">
            <v>0</v>
          </cell>
          <cell r="AX291">
            <v>0</v>
          </cell>
          <cell r="AY291">
            <v>0</v>
          </cell>
          <cell r="BC291" t="str">
            <v>igual</v>
          </cell>
          <cell r="BD291" t="str">
            <v>diferente</v>
          </cell>
          <cell r="BE291">
            <v>0</v>
          </cell>
          <cell r="BF291">
            <v>0</v>
          </cell>
          <cell r="BG291" t="str">
            <v>NO</v>
          </cell>
          <cell r="BL291" t="str">
            <v xml:space="preserve">NO </v>
          </cell>
          <cell r="BU291" t="str">
            <v>HGQ</v>
          </cell>
          <cell r="BV291" t="str">
            <v>FSL</v>
          </cell>
          <cell r="BW291" t="str">
            <v>JAG</v>
          </cell>
        </row>
        <row r="292">
          <cell r="A292" t="str">
            <v>050010820007CO</v>
          </cell>
          <cell r="B292">
            <v>38385</v>
          </cell>
          <cell r="C292">
            <v>2005</v>
          </cell>
          <cell r="D292">
            <v>2005</v>
          </cell>
          <cell r="E292" t="str">
            <v>0034882005a</v>
          </cell>
          <cell r="F292">
            <v>38441</v>
          </cell>
          <cell r="G292">
            <v>56</v>
          </cell>
          <cell r="H292" t="str">
            <v>ADMINISTRATIVO</v>
          </cell>
          <cell r="I292" t="str">
            <v>VOTO NO. 3488-05 
SE RECHAZA DE PLANO LA ACCION.-</v>
          </cell>
          <cell r="J292" t="str">
            <v>RP</v>
          </cell>
          <cell r="K292" t="str">
            <v>ADMISIBILIDAD</v>
          </cell>
          <cell r="L292" t="str">
            <v>Física</v>
          </cell>
          <cell r="M292">
            <v>6</v>
          </cell>
          <cell r="N292" t="str">
            <v>San José</v>
          </cell>
          <cell r="O292" t="str">
            <v>Masculino</v>
          </cell>
          <cell r="P292" t="str">
            <v>Persona</v>
          </cell>
          <cell r="Q292">
            <v>1</v>
          </cell>
          <cell r="R292">
            <v>0</v>
          </cell>
          <cell r="S292" t="str">
            <v>Nacional</v>
          </cell>
          <cell r="T292" t="str">
            <v>Casado</v>
          </cell>
          <cell r="U292" t="str">
            <v>Comerciante</v>
          </cell>
          <cell r="V292" t="str">
            <v>Mayor</v>
          </cell>
          <cell r="W292" t="str">
            <v>Ley</v>
          </cell>
          <cell r="X292" t="str">
            <v xml:space="preserve">Ley 6844 Espectáculos Públicos </v>
          </cell>
          <cell r="Y292" t="str">
            <v>artículo 3</v>
          </cell>
          <cell r="Z292" t="str">
            <v>ND</v>
          </cell>
          <cell r="AA292" t="str">
            <v>NO</v>
          </cell>
          <cell r="AB292" t="str">
            <v>LFSC</v>
          </cell>
          <cell r="AC292">
            <v>0</v>
          </cell>
          <cell r="AD292">
            <v>7</v>
          </cell>
          <cell r="AE292">
            <v>0</v>
          </cell>
          <cell r="AF292">
            <v>0</v>
          </cell>
          <cell r="AG292">
            <v>1</v>
          </cell>
          <cell r="AH292">
            <v>0</v>
          </cell>
          <cell r="AI292">
            <v>7</v>
          </cell>
          <cell r="AJ292">
            <v>0</v>
          </cell>
          <cell r="AK292">
            <v>0</v>
          </cell>
          <cell r="AS292" t="str">
            <v>LFSC</v>
          </cell>
          <cell r="AT292" t="str">
            <v>LPMM</v>
          </cell>
          <cell r="AU292" t="str">
            <v>AVCM</v>
          </cell>
          <cell r="AV292" t="str">
            <v>JLMQ</v>
          </cell>
          <cell r="AW292" t="str">
            <v>GAS</v>
          </cell>
          <cell r="AX292" t="str">
            <v>EJL</v>
          </cell>
          <cell r="AY292" t="str">
            <v>FCC</v>
          </cell>
          <cell r="BC292" t="str">
            <v>diferente</v>
          </cell>
          <cell r="BD292" t="str">
            <v>igual</v>
          </cell>
          <cell r="BE292">
            <v>0</v>
          </cell>
          <cell r="BF292">
            <v>0</v>
          </cell>
          <cell r="BG292" t="str">
            <v>NO</v>
          </cell>
          <cell r="BL292" t="str">
            <v xml:space="preserve">NO </v>
          </cell>
          <cell r="BU292" t="str">
            <v>JLMQ</v>
          </cell>
          <cell r="BV292">
            <v>0</v>
          </cell>
        </row>
        <row r="293">
          <cell r="A293" t="str">
            <v>060145860007CO</v>
          </cell>
          <cell r="B293">
            <v>39049</v>
          </cell>
          <cell r="C293">
            <v>2006</v>
          </cell>
          <cell r="D293">
            <v>2007</v>
          </cell>
          <cell r="E293" t="str">
            <v>0008242007a</v>
          </cell>
          <cell r="F293">
            <v>39106</v>
          </cell>
          <cell r="G293">
            <v>57</v>
          </cell>
          <cell r="H293" t="str">
            <v>PODER JUDICIAL</v>
          </cell>
          <cell r="I293" t="str">
            <v>Se rechaza de plano la acción.</v>
          </cell>
          <cell r="J293" t="str">
            <v>RP</v>
          </cell>
          <cell r="K293" t="str">
            <v>INADMISIBLE</v>
          </cell>
          <cell r="L293" t="str">
            <v>Física</v>
          </cell>
          <cell r="M293">
            <v>1</v>
          </cell>
          <cell r="N293" t="str">
            <v>San José</v>
          </cell>
          <cell r="O293" t="str">
            <v>Femenina</v>
          </cell>
          <cell r="P293" t="str">
            <v>Persona</v>
          </cell>
          <cell r="Q293">
            <v>0</v>
          </cell>
          <cell r="R293">
            <v>1</v>
          </cell>
          <cell r="S293" t="str">
            <v>Nacional</v>
          </cell>
          <cell r="T293" t="str">
            <v>Divorciado</v>
          </cell>
          <cell r="U293" t="str">
            <v>Empresario</v>
          </cell>
          <cell r="V293" t="str">
            <v>Mayor</v>
          </cell>
          <cell r="W293" t="str">
            <v>Sentencia</v>
          </cell>
          <cell r="X293" t="str">
            <v>Jurisprudencia de los tribunales superiores civiles que interpreta el artículo 202, inciso 2), del Código Procesal Civil</v>
          </cell>
          <cell r="Y293" t="str">
            <v>ND</v>
          </cell>
          <cell r="Z293" t="str">
            <v>ND</v>
          </cell>
          <cell r="AA293" t="str">
            <v>NO</v>
          </cell>
          <cell r="AB293" t="str">
            <v>LFSC</v>
          </cell>
          <cell r="AC293">
            <v>0</v>
          </cell>
          <cell r="AD293">
            <v>7</v>
          </cell>
          <cell r="AE293">
            <v>0</v>
          </cell>
          <cell r="AF293">
            <v>0</v>
          </cell>
          <cell r="AG293">
            <v>1</v>
          </cell>
          <cell r="AH293">
            <v>0</v>
          </cell>
          <cell r="AI293">
            <v>7</v>
          </cell>
          <cell r="AJ293">
            <v>0</v>
          </cell>
          <cell r="AK293">
            <v>0</v>
          </cell>
          <cell r="AS293" t="str">
            <v>LFSC</v>
          </cell>
          <cell r="AT293" t="str">
            <v>LPMM</v>
          </cell>
          <cell r="AU293" t="str">
            <v>AVCM</v>
          </cell>
          <cell r="AV293" t="str">
            <v>AVB</v>
          </cell>
          <cell r="AW293" t="str">
            <v>GAS</v>
          </cell>
          <cell r="AX293" t="str">
            <v>EJL</v>
          </cell>
          <cell r="AY293" t="str">
            <v>FCC</v>
          </cell>
          <cell r="BC293" t="str">
            <v>diferente</v>
          </cell>
          <cell r="BD293" t="str">
            <v>igual</v>
          </cell>
          <cell r="BE293">
            <v>0</v>
          </cell>
          <cell r="BF293">
            <v>0</v>
          </cell>
          <cell r="BG293" t="str">
            <v>NO</v>
          </cell>
          <cell r="BL293" t="str">
            <v xml:space="preserve">NO </v>
          </cell>
          <cell r="BU293">
            <v>0</v>
          </cell>
          <cell r="BV293">
            <v>0</v>
          </cell>
        </row>
        <row r="294">
          <cell r="A294" t="str">
            <v>060146090007CO</v>
          </cell>
          <cell r="B294">
            <v>39050</v>
          </cell>
          <cell r="C294">
            <v>2006</v>
          </cell>
          <cell r="D294">
            <v>2007</v>
          </cell>
          <cell r="E294" t="str">
            <v xml:space="preserve">0000732007a </v>
          </cell>
          <cell r="F294">
            <v>39092</v>
          </cell>
          <cell r="G294">
            <v>42</v>
          </cell>
          <cell r="H294" t="str">
            <v>AMBIENTE</v>
          </cell>
          <cell r="I294" t="str">
            <v xml:space="preserve">Se rechaza de plano la acción.- </v>
          </cell>
          <cell r="J294" t="str">
            <v>RP</v>
          </cell>
          <cell r="K294" t="str">
            <v>INADMISIBLE</v>
          </cell>
          <cell r="L294" t="str">
            <v>Física</v>
          </cell>
          <cell r="M294">
            <v>1</v>
          </cell>
          <cell r="N294" t="str">
            <v>San José</v>
          </cell>
          <cell r="O294" t="str">
            <v>Masculino</v>
          </cell>
          <cell r="P294" t="str">
            <v>Persona</v>
          </cell>
          <cell r="Q294">
            <v>1</v>
          </cell>
          <cell r="R294">
            <v>0</v>
          </cell>
          <cell r="S294" t="str">
            <v>Nacional</v>
          </cell>
          <cell r="T294" t="str">
            <v>Casado</v>
          </cell>
          <cell r="U294" t="str">
            <v>ND</v>
          </cell>
          <cell r="V294" t="str">
            <v>Mayor</v>
          </cell>
          <cell r="W294" t="str">
            <v>Sentencia</v>
          </cell>
          <cell r="X294" t="str">
            <v>Jurisprudencia del Tribunal de Casación Penal interpretando el inciso a) del artículo 58 de la Ley Forestal No. 7575</v>
          </cell>
          <cell r="Y294" t="str">
            <v>ND</v>
          </cell>
          <cell r="Z294" t="str">
            <v>ND</v>
          </cell>
          <cell r="AA294" t="str">
            <v>NO</v>
          </cell>
          <cell r="AB294" t="str">
            <v>LFSC</v>
          </cell>
          <cell r="AC294">
            <v>0</v>
          </cell>
          <cell r="AD294">
            <v>7</v>
          </cell>
          <cell r="AE294">
            <v>0</v>
          </cell>
          <cell r="AF294">
            <v>0</v>
          </cell>
          <cell r="AG294">
            <v>1</v>
          </cell>
          <cell r="AH294">
            <v>0</v>
          </cell>
          <cell r="AI294">
            <v>7</v>
          </cell>
          <cell r="AJ294">
            <v>0</v>
          </cell>
          <cell r="AK294">
            <v>1</v>
          </cell>
          <cell r="AS294" t="str">
            <v>LFSC</v>
          </cell>
          <cell r="AT294" t="str">
            <v>HGQ</v>
          </cell>
          <cell r="AU294" t="str">
            <v>AVCM</v>
          </cell>
          <cell r="AV294" t="str">
            <v>AVB</v>
          </cell>
          <cell r="AW294" t="str">
            <v>JAG</v>
          </cell>
          <cell r="AX294" t="str">
            <v>EJL</v>
          </cell>
          <cell r="AY294" t="str">
            <v>FCC</v>
          </cell>
          <cell r="BC294" t="str">
            <v>diferente</v>
          </cell>
          <cell r="BD294" t="str">
            <v>igual</v>
          </cell>
          <cell r="BE294">
            <v>0</v>
          </cell>
          <cell r="BF294">
            <v>0</v>
          </cell>
          <cell r="BG294" t="str">
            <v>NO</v>
          </cell>
          <cell r="BL294" t="str">
            <v>SI</v>
          </cell>
          <cell r="BM294">
            <v>1</v>
          </cell>
          <cell r="BN294" t="str">
            <v>AVCM</v>
          </cell>
          <cell r="BU294" t="str">
            <v>HGQ</v>
          </cell>
          <cell r="BV294" t="str">
            <v>JAG</v>
          </cell>
        </row>
        <row r="295">
          <cell r="A295" t="str">
            <v>060146710007CO</v>
          </cell>
          <cell r="B295">
            <v>39050</v>
          </cell>
          <cell r="C295">
            <v>2006</v>
          </cell>
          <cell r="D295">
            <v>2007</v>
          </cell>
          <cell r="E295" t="str">
            <v>0004432007a</v>
          </cell>
          <cell r="F295">
            <v>39099</v>
          </cell>
          <cell r="G295">
            <v>49</v>
          </cell>
          <cell r="H295" t="str">
            <v>MUNICIPALIDAD</v>
          </cell>
          <cell r="I295" t="str">
            <v>Se rechaza de plano la acción. Comuníquese al Colegio de Abogados para lo de su cargo.-</v>
          </cell>
          <cell r="J295" t="str">
            <v>RP</v>
          </cell>
          <cell r="K295" t="str">
            <v>INADMISIBLE</v>
          </cell>
          <cell r="L295" t="str">
            <v>Física</v>
          </cell>
          <cell r="M295">
            <v>1</v>
          </cell>
          <cell r="N295" t="str">
            <v>San José</v>
          </cell>
          <cell r="O295" t="str">
            <v>Masculino</v>
          </cell>
          <cell r="P295" t="str">
            <v>Persona</v>
          </cell>
          <cell r="Q295">
            <v>1</v>
          </cell>
          <cell r="R295">
            <v>0</v>
          </cell>
          <cell r="S295" t="str">
            <v>Nacional</v>
          </cell>
          <cell r="T295" t="str">
            <v>Casado</v>
          </cell>
          <cell r="U295" t="str">
            <v>ND</v>
          </cell>
          <cell r="V295" t="str">
            <v>Mayor</v>
          </cell>
          <cell r="W295" t="str">
            <v>Ley</v>
          </cell>
          <cell r="X295" t="str">
            <v>Ley 7794 Código Municipal</v>
          </cell>
          <cell r="Y295" t="str">
            <v>artículo 74</v>
          </cell>
          <cell r="Z295" t="str">
            <v>ND</v>
          </cell>
          <cell r="AA295" t="str">
            <v>NO</v>
          </cell>
          <cell r="AB295" t="str">
            <v>LFSC</v>
          </cell>
          <cell r="AC295">
            <v>0</v>
          </cell>
          <cell r="AD295">
            <v>7</v>
          </cell>
          <cell r="AE295">
            <v>0</v>
          </cell>
          <cell r="AF295">
            <v>0</v>
          </cell>
          <cell r="AG295">
            <v>1</v>
          </cell>
          <cell r="AH295">
            <v>0</v>
          </cell>
          <cell r="AI295">
            <v>7</v>
          </cell>
          <cell r="AJ295">
            <v>0</v>
          </cell>
          <cell r="AK295">
            <v>0</v>
          </cell>
          <cell r="AL295">
            <v>0</v>
          </cell>
          <cell r="AM295">
            <v>0</v>
          </cell>
          <cell r="AN295">
            <v>0</v>
          </cell>
          <cell r="AO295">
            <v>0</v>
          </cell>
          <cell r="AP295">
            <v>0</v>
          </cell>
          <cell r="AQ295">
            <v>0</v>
          </cell>
          <cell r="AR295">
            <v>0</v>
          </cell>
          <cell r="AS295" t="str">
            <v>LFSC</v>
          </cell>
          <cell r="AT295" t="str">
            <v>LPMM</v>
          </cell>
          <cell r="AU295" t="str">
            <v>AVCM</v>
          </cell>
          <cell r="AV295" t="str">
            <v>AVB</v>
          </cell>
          <cell r="AW295" t="str">
            <v>GAS</v>
          </cell>
          <cell r="AX295" t="str">
            <v>EJL</v>
          </cell>
          <cell r="AY295" t="str">
            <v>FCC</v>
          </cell>
          <cell r="BC295" t="str">
            <v>diferente</v>
          </cell>
          <cell r="BD295" t="str">
            <v>igual</v>
          </cell>
          <cell r="BE295">
            <v>0</v>
          </cell>
          <cell r="BF295">
            <v>0</v>
          </cell>
          <cell r="BG295" t="str">
            <v>NO</v>
          </cell>
          <cell r="BL295" t="str">
            <v xml:space="preserve">NO </v>
          </cell>
          <cell r="BU295">
            <v>0</v>
          </cell>
          <cell r="BV295">
            <v>0</v>
          </cell>
          <cell r="BW295">
            <v>0</v>
          </cell>
        </row>
        <row r="296">
          <cell r="A296" t="str">
            <v>060147700007CO</v>
          </cell>
          <cell r="B296">
            <v>39052</v>
          </cell>
          <cell r="C296">
            <v>2006</v>
          </cell>
          <cell r="D296">
            <v>2007</v>
          </cell>
          <cell r="E296" t="str">
            <v>0105782007a</v>
          </cell>
          <cell r="F296">
            <v>39288</v>
          </cell>
          <cell r="G296">
            <v>236</v>
          </cell>
          <cell r="H296" t="str">
            <v>PROPIEDAD</v>
          </cell>
          <cell r="I296" t="str">
            <v>Se rechaza por el fondo la acción.</v>
          </cell>
          <cell r="J296" t="str">
            <v>RF</v>
          </cell>
          <cell r="K296" t="str">
            <v>FONDO</v>
          </cell>
          <cell r="L296" t="str">
            <v>Física</v>
          </cell>
          <cell r="M296">
            <v>1</v>
          </cell>
          <cell r="N296" t="str">
            <v>ND</v>
          </cell>
          <cell r="O296" t="str">
            <v>Femenina</v>
          </cell>
          <cell r="P296" t="str">
            <v>Persona</v>
          </cell>
          <cell r="Q296">
            <v>0</v>
          </cell>
          <cell r="R296">
            <v>1</v>
          </cell>
          <cell r="S296" t="str">
            <v>Extranjero</v>
          </cell>
          <cell r="T296" t="str">
            <v>ND</v>
          </cell>
          <cell r="U296" t="str">
            <v>ND</v>
          </cell>
          <cell r="V296" t="str">
            <v>ND</v>
          </cell>
          <cell r="W296" t="str">
            <v>Ley</v>
          </cell>
          <cell r="X296" t="str">
            <v>Ley 7524 Creación del Parque Nacional Marino Las Baulas de Guanacaste</v>
          </cell>
          <cell r="Y296" t="str">
            <v>Toda la norma</v>
          </cell>
          <cell r="Z296" t="str">
            <v>ND</v>
          </cell>
          <cell r="AA296" t="str">
            <v>NO</v>
          </cell>
          <cell r="AB296" t="str">
            <v>LFSC</v>
          </cell>
          <cell r="AC296">
            <v>7</v>
          </cell>
          <cell r="AD296">
            <v>0</v>
          </cell>
          <cell r="AE296">
            <v>0</v>
          </cell>
          <cell r="AF296">
            <v>1</v>
          </cell>
          <cell r="AG296">
            <v>0</v>
          </cell>
          <cell r="AH296">
            <v>0</v>
          </cell>
          <cell r="AI296">
            <v>7</v>
          </cell>
          <cell r="AJ296">
            <v>0</v>
          </cell>
          <cell r="AK296">
            <v>0</v>
          </cell>
          <cell r="AL296" t="str">
            <v>LFSC</v>
          </cell>
          <cell r="AM296" t="str">
            <v>LPMM</v>
          </cell>
          <cell r="AN296" t="str">
            <v>AVCM</v>
          </cell>
          <cell r="AO296" t="str">
            <v>AVB</v>
          </cell>
          <cell r="AP296" t="str">
            <v>GAS</v>
          </cell>
          <cell r="AQ296" t="str">
            <v>EJL</v>
          </cell>
          <cell r="AR296" t="str">
            <v>FCC</v>
          </cell>
          <cell r="AS296">
            <v>0</v>
          </cell>
          <cell r="AT296">
            <v>0</v>
          </cell>
          <cell r="AU296">
            <v>0</v>
          </cell>
          <cell r="AV296">
            <v>0</v>
          </cell>
          <cell r="AW296">
            <v>0</v>
          </cell>
          <cell r="AX296">
            <v>0</v>
          </cell>
          <cell r="AY296">
            <v>0</v>
          </cell>
          <cell r="BC296" t="str">
            <v>igual</v>
          </cell>
          <cell r="BD296" t="str">
            <v>diferente</v>
          </cell>
          <cell r="BE296">
            <v>0</v>
          </cell>
          <cell r="BF296">
            <v>0</v>
          </cell>
          <cell r="BG296" t="str">
            <v>NO</v>
          </cell>
          <cell r="BL296" t="str">
            <v xml:space="preserve">NO </v>
          </cell>
          <cell r="BU296">
            <v>0</v>
          </cell>
          <cell r="BV296">
            <v>0</v>
          </cell>
        </row>
        <row r="297">
          <cell r="A297" t="str">
            <v>130121010007CO</v>
          </cell>
          <cell r="B297">
            <v>41571</v>
          </cell>
          <cell r="C297">
            <v>2013</v>
          </cell>
          <cell r="D297">
            <v>2014</v>
          </cell>
          <cell r="E297" t="str">
            <v>0038412014a</v>
          </cell>
          <cell r="F297">
            <v>41717</v>
          </cell>
          <cell r="G297">
            <v>146</v>
          </cell>
          <cell r="H297" t="str">
            <v>JURISDICCION CONSTITUCIONAL</v>
          </cell>
          <cell r="I297" t="str">
            <v xml:space="preserve">Sentencia 2014 - 003841. Expediente 13-012101-0007-CO. A las catorce horas con cinco minutos. Acción de inconstitucionalidad contra la Jurisprudencia  de la Sala I de Casación y los Tribunales Contencioso Administrativo. Se rechaza de plano la acción. El Magistrado Rueda Leal y la Magistrado Hernández López salvan el voto, únicamente, en relación con lo indicado en el considerando III de esta sentencia. El Magistrado Castillo Víquez pone nota. </v>
          </cell>
          <cell r="J297" t="str">
            <v>RP</v>
          </cell>
          <cell r="K297" t="str">
            <v>INADMISIBLE</v>
          </cell>
          <cell r="L297" t="str">
            <v>Física</v>
          </cell>
          <cell r="M297">
            <v>1</v>
          </cell>
          <cell r="N297" t="str">
            <v>San José</v>
          </cell>
          <cell r="O297" t="str">
            <v>Femenina</v>
          </cell>
          <cell r="P297" t="str">
            <v>Persona</v>
          </cell>
          <cell r="Q297">
            <v>0</v>
          </cell>
          <cell r="R297">
            <v>1</v>
          </cell>
          <cell r="S297" t="str">
            <v>Nacional</v>
          </cell>
          <cell r="T297" t="str">
            <v>Soltero</v>
          </cell>
          <cell r="U297" t="str">
            <v>Abogado</v>
          </cell>
          <cell r="V297" t="str">
            <v>Mayor</v>
          </cell>
          <cell r="W297" t="str">
            <v>Sentencia</v>
          </cell>
          <cell r="X297" t="str">
            <v>Jurisprudencia del tribunal contencioso administrativo Sentencia 4399-2010 (14-12-2010)</v>
          </cell>
          <cell r="Y297" t="str">
            <v>Toda la norma</v>
          </cell>
          <cell r="Z297" t="str">
            <v>Jurisprudencia de la sala I de casación Sentencia 001469-F-S1-2011 (30-11-2011)</v>
          </cell>
          <cell r="AA297" t="str">
            <v>NO</v>
          </cell>
          <cell r="AB297" t="str">
            <v>GAS</v>
          </cell>
          <cell r="AC297">
            <v>0</v>
          </cell>
          <cell r="AD297">
            <v>5</v>
          </cell>
          <cell r="AE297">
            <v>0</v>
          </cell>
          <cell r="AF297">
            <v>0</v>
          </cell>
          <cell r="AG297">
            <v>1</v>
          </cell>
          <cell r="AH297">
            <v>0</v>
          </cell>
          <cell r="AI297">
            <v>5</v>
          </cell>
          <cell r="AJ297">
            <v>2</v>
          </cell>
          <cell r="AK297">
            <v>1</v>
          </cell>
          <cell r="AL297">
            <v>0</v>
          </cell>
          <cell r="AM297">
            <v>0</v>
          </cell>
          <cell r="AN297">
            <v>0</v>
          </cell>
          <cell r="AO297">
            <v>0</v>
          </cell>
          <cell r="AP297">
            <v>0</v>
          </cell>
          <cell r="AQ297">
            <v>0</v>
          </cell>
          <cell r="AR297">
            <v>0</v>
          </cell>
          <cell r="AS297" t="str">
            <v>GAS</v>
          </cell>
          <cell r="AT297" t="str">
            <v>FCV</v>
          </cell>
          <cell r="AU297" t="str">
            <v>LFSA</v>
          </cell>
          <cell r="AV297" t="str">
            <v>FCC</v>
          </cell>
          <cell r="AW297" t="str">
            <v>RSM</v>
          </cell>
          <cell r="BC297" t="str">
            <v>diferente</v>
          </cell>
          <cell r="BD297" t="str">
            <v>igual</v>
          </cell>
          <cell r="BE297">
            <v>0</v>
          </cell>
          <cell r="BF297">
            <v>0</v>
          </cell>
          <cell r="BG297" t="str">
            <v>SI</v>
          </cell>
          <cell r="BH297">
            <v>1</v>
          </cell>
          <cell r="BI297" t="str">
            <v>NHL</v>
          </cell>
          <cell r="BJ297" t="str">
            <v>PRL</v>
          </cell>
          <cell r="BL297" t="str">
            <v>SI</v>
          </cell>
          <cell r="BM297">
            <v>1</v>
          </cell>
          <cell r="BN297" t="str">
            <v>FCV</v>
          </cell>
          <cell r="BU297" t="str">
            <v>RSM</v>
          </cell>
          <cell r="BV297">
            <v>0</v>
          </cell>
          <cell r="BW297">
            <v>0</v>
          </cell>
        </row>
        <row r="298">
          <cell r="A298" t="str">
            <v>070062160007CO</v>
          </cell>
          <cell r="B298">
            <v>39210</v>
          </cell>
          <cell r="C298">
            <v>2007</v>
          </cell>
          <cell r="D298">
            <v>2007</v>
          </cell>
          <cell r="E298" t="str">
            <v>0119132007a</v>
          </cell>
          <cell r="F298">
            <v>39316</v>
          </cell>
          <cell r="G298">
            <v>106</v>
          </cell>
          <cell r="H298" t="str">
            <v>PODER EJECUTIVO</v>
          </cell>
          <cell r="I298" t="str">
            <v xml:space="preserve">Se rechaza de plano la acción.- </v>
          </cell>
          <cell r="J298" t="str">
            <v>RP</v>
          </cell>
          <cell r="K298" t="str">
            <v>INADMISIBLE</v>
          </cell>
          <cell r="L298" t="str">
            <v>Física</v>
          </cell>
          <cell r="M298">
            <v>1</v>
          </cell>
          <cell r="N298" t="str">
            <v>San José</v>
          </cell>
          <cell r="O298" t="str">
            <v>Masculino</v>
          </cell>
          <cell r="P298" t="str">
            <v>Persona</v>
          </cell>
          <cell r="Q298">
            <v>1</v>
          </cell>
          <cell r="R298">
            <v>0</v>
          </cell>
          <cell r="S298" t="str">
            <v>Nacional</v>
          </cell>
          <cell r="T298" t="str">
            <v>Divorciado</v>
          </cell>
          <cell r="U298" t="str">
            <v>ND</v>
          </cell>
          <cell r="V298" t="str">
            <v>Mayor</v>
          </cell>
          <cell r="W298" t="str">
            <v>Decreto Ejecutivo</v>
          </cell>
          <cell r="X298" t="str">
            <v>Decreto Ejecutivo 21 Reglamento del Estatuto del Servicio Civil</v>
          </cell>
          <cell r="Y298" t="str">
            <v xml:space="preserve">artículo 11 </v>
          </cell>
          <cell r="Z298" t="str">
            <v>ND</v>
          </cell>
          <cell r="AA298" t="str">
            <v>NO</v>
          </cell>
          <cell r="AB298" t="str">
            <v>LFSC</v>
          </cell>
          <cell r="AC298">
            <v>0</v>
          </cell>
          <cell r="AD298">
            <v>7</v>
          </cell>
          <cell r="AE298">
            <v>0</v>
          </cell>
          <cell r="AF298">
            <v>0</v>
          </cell>
          <cell r="AG298">
            <v>1</v>
          </cell>
          <cell r="AH298">
            <v>0</v>
          </cell>
          <cell r="AI298">
            <v>7</v>
          </cell>
          <cell r="AJ298">
            <v>0</v>
          </cell>
          <cell r="AK298">
            <v>0</v>
          </cell>
          <cell r="AL298">
            <v>0</v>
          </cell>
          <cell r="AM298">
            <v>0</v>
          </cell>
          <cell r="AN298">
            <v>0</v>
          </cell>
          <cell r="AO298">
            <v>0</v>
          </cell>
          <cell r="AP298">
            <v>0</v>
          </cell>
          <cell r="AQ298">
            <v>0</v>
          </cell>
          <cell r="AS298" t="str">
            <v>LFSC</v>
          </cell>
          <cell r="AT298" t="str">
            <v>LPMM</v>
          </cell>
          <cell r="AU298" t="str">
            <v>AVCM</v>
          </cell>
          <cell r="AV298" t="str">
            <v>AVB</v>
          </cell>
          <cell r="AW298" t="str">
            <v>JAG</v>
          </cell>
          <cell r="AX298" t="str">
            <v>EJL</v>
          </cell>
          <cell r="AY298" t="str">
            <v>FCC</v>
          </cell>
          <cell r="AZ298">
            <v>0</v>
          </cell>
          <cell r="BC298" t="str">
            <v>diferente</v>
          </cell>
          <cell r="BD298" t="str">
            <v>igual</v>
          </cell>
          <cell r="BE298">
            <v>0</v>
          </cell>
          <cell r="BF298">
            <v>0</v>
          </cell>
          <cell r="BG298" t="str">
            <v>NO</v>
          </cell>
          <cell r="BH298">
            <v>0</v>
          </cell>
          <cell r="BI298">
            <v>0</v>
          </cell>
          <cell r="BL298" t="str">
            <v xml:space="preserve">NO </v>
          </cell>
          <cell r="BU298" t="str">
            <v>JAG</v>
          </cell>
          <cell r="BV298">
            <v>0</v>
          </cell>
        </row>
        <row r="299">
          <cell r="A299" t="str">
            <v>090019600007CO</v>
          </cell>
          <cell r="B299">
            <v>40088</v>
          </cell>
          <cell r="C299">
            <v>2009</v>
          </cell>
          <cell r="D299">
            <v>2010</v>
          </cell>
          <cell r="E299" t="str">
            <v xml:space="preserve">0077802010a </v>
          </cell>
          <cell r="F299">
            <v>40296</v>
          </cell>
          <cell r="G299">
            <v>208</v>
          </cell>
          <cell r="H299" t="str">
            <v>COMERCIO</v>
          </cell>
          <cell r="I299" t="str">
            <v>Se rechaza de plano la acción.- La Magistrada Calzada salva el voto y continua con el trámite de la acción.</v>
          </cell>
          <cell r="J299" t="str">
            <v>RP</v>
          </cell>
          <cell r="K299" t="str">
            <v>INADMISIBLE</v>
          </cell>
          <cell r="L299" t="str">
            <v>Jurídica</v>
          </cell>
          <cell r="M299">
            <v>1</v>
          </cell>
          <cell r="N299" t="str">
            <v>San José</v>
          </cell>
          <cell r="O299" t="str">
            <v>Empresa privada</v>
          </cell>
          <cell r="P299" t="str">
            <v>Empresa privada</v>
          </cell>
          <cell r="Q299">
            <v>99</v>
          </cell>
          <cell r="R299">
            <v>99</v>
          </cell>
          <cell r="S299" t="str">
            <v>Nacional</v>
          </cell>
          <cell r="T299" t="str">
            <v>ND</v>
          </cell>
          <cell r="U299" t="str">
            <v>ND</v>
          </cell>
          <cell r="V299" t="str">
            <v>ND</v>
          </cell>
          <cell r="W299" t="str">
            <v>Ley</v>
          </cell>
          <cell r="X299" t="str">
            <v xml:space="preserve">Ley 6844 Espectáculos Públicos </v>
          </cell>
          <cell r="Y299" t="str">
            <v>artículo 3</v>
          </cell>
          <cell r="Z299" t="str">
            <v>ND</v>
          </cell>
          <cell r="AA299">
            <v>0</v>
          </cell>
          <cell r="AB299" t="str">
            <v>AVCM</v>
          </cell>
          <cell r="AC299">
            <v>0</v>
          </cell>
          <cell r="AD299">
            <v>7</v>
          </cell>
          <cell r="AE299">
            <v>0</v>
          </cell>
          <cell r="AF299">
            <v>0</v>
          </cell>
          <cell r="AG299">
            <v>1</v>
          </cell>
          <cell r="AH299">
            <v>0</v>
          </cell>
          <cell r="AI299">
            <v>7</v>
          </cell>
          <cell r="AJ299">
            <v>0</v>
          </cell>
          <cell r="AK299">
            <v>0</v>
          </cell>
          <cell r="AL299">
            <v>0</v>
          </cell>
          <cell r="AM299">
            <v>0</v>
          </cell>
          <cell r="AN299">
            <v>0</v>
          </cell>
          <cell r="AO299">
            <v>0</v>
          </cell>
          <cell r="AP299">
            <v>0</v>
          </cell>
          <cell r="AQ299">
            <v>0</v>
          </cell>
          <cell r="AS299" t="str">
            <v>FCV</v>
          </cell>
          <cell r="AT299" t="str">
            <v>RGP</v>
          </cell>
          <cell r="AU299" t="str">
            <v>AVCM</v>
          </cell>
          <cell r="AV299" t="str">
            <v>RSC</v>
          </cell>
          <cell r="AW299" t="str">
            <v>GAS</v>
          </cell>
          <cell r="AX299" t="str">
            <v>EJL</v>
          </cell>
          <cell r="AY299" t="str">
            <v>FCC</v>
          </cell>
          <cell r="AZ299">
            <v>0</v>
          </cell>
          <cell r="BC299" t="str">
            <v>diferente</v>
          </cell>
          <cell r="BD299" t="str">
            <v>igual</v>
          </cell>
          <cell r="BE299">
            <v>0</v>
          </cell>
          <cell r="BF299">
            <v>0</v>
          </cell>
          <cell r="BG299" t="str">
            <v>NO</v>
          </cell>
          <cell r="BH299">
            <v>0</v>
          </cell>
          <cell r="BI299">
            <v>0</v>
          </cell>
          <cell r="BL299" t="str">
            <v xml:space="preserve">NO </v>
          </cell>
          <cell r="BU299" t="str">
            <v>RGP</v>
          </cell>
          <cell r="BV299" t="str">
            <v>RSC</v>
          </cell>
        </row>
        <row r="300">
          <cell r="A300" t="str">
            <v>060158460007CO</v>
          </cell>
          <cell r="B300">
            <v>39073</v>
          </cell>
          <cell r="C300">
            <v>2006</v>
          </cell>
          <cell r="D300">
            <v>2007</v>
          </cell>
          <cell r="E300" t="str">
            <v>0145352007a</v>
          </cell>
          <cell r="F300">
            <v>39365</v>
          </cell>
          <cell r="G300">
            <v>292</v>
          </cell>
          <cell r="H300" t="str">
            <v>PENAL</v>
          </cell>
          <cell r="I300" t="str">
            <v xml:space="preserve">Se rechaza de plano la acción. </v>
          </cell>
          <cell r="J300" t="str">
            <v>RP</v>
          </cell>
          <cell r="K300" t="str">
            <v>INADMISIBLE</v>
          </cell>
          <cell r="L300" t="str">
            <v>Jurídica</v>
          </cell>
          <cell r="M300">
            <v>2</v>
          </cell>
          <cell r="N300" t="str">
            <v>ND</v>
          </cell>
          <cell r="O300" t="str">
            <v>ND</v>
          </cell>
          <cell r="P300" t="str">
            <v>ND</v>
          </cell>
          <cell r="Q300">
            <v>99</v>
          </cell>
          <cell r="R300">
            <v>99</v>
          </cell>
          <cell r="S300" t="str">
            <v>ND</v>
          </cell>
          <cell r="T300" t="str">
            <v>ND</v>
          </cell>
          <cell r="U300" t="str">
            <v>ND</v>
          </cell>
          <cell r="V300" t="str">
            <v>ND</v>
          </cell>
          <cell r="W300" t="str">
            <v>Ley</v>
          </cell>
          <cell r="X300" t="str">
            <v>Ley 7594 Código Procesal Penal</v>
          </cell>
          <cell r="Y300" t="str">
            <v>artículos 432 y 451</v>
          </cell>
          <cell r="Z300" t="str">
            <v>ND</v>
          </cell>
          <cell r="AA300" t="str">
            <v>NO</v>
          </cell>
          <cell r="AB300" t="str">
            <v>LFSC</v>
          </cell>
          <cell r="AC300">
            <v>0</v>
          </cell>
          <cell r="AD300">
            <v>7</v>
          </cell>
          <cell r="AE300">
            <v>0</v>
          </cell>
          <cell r="AF300">
            <v>0</v>
          </cell>
          <cell r="AG300">
            <v>1</v>
          </cell>
          <cell r="AH300">
            <v>0</v>
          </cell>
          <cell r="AI300">
            <v>7</v>
          </cell>
          <cell r="AJ300">
            <v>0</v>
          </cell>
          <cell r="AK300">
            <v>0</v>
          </cell>
          <cell r="AL300">
            <v>0</v>
          </cell>
          <cell r="AM300">
            <v>0</v>
          </cell>
          <cell r="AN300">
            <v>0</v>
          </cell>
          <cell r="AO300">
            <v>0</v>
          </cell>
          <cell r="AP300">
            <v>0</v>
          </cell>
          <cell r="AQ300">
            <v>0</v>
          </cell>
          <cell r="AR300">
            <v>0</v>
          </cell>
          <cell r="AS300" t="str">
            <v>AVB</v>
          </cell>
          <cell r="AT300" t="str">
            <v>LFSC</v>
          </cell>
          <cell r="AU300" t="str">
            <v>GAS</v>
          </cell>
          <cell r="AV300" t="str">
            <v>EJL</v>
          </cell>
          <cell r="AW300" t="str">
            <v>FCC</v>
          </cell>
          <cell r="AX300" t="str">
            <v>TRA</v>
          </cell>
          <cell r="AY300" t="str">
            <v>RSC</v>
          </cell>
          <cell r="BC300" t="str">
            <v>diferente</v>
          </cell>
          <cell r="BD300" t="str">
            <v>igual</v>
          </cell>
          <cell r="BE300">
            <v>0</v>
          </cell>
          <cell r="BF300">
            <v>0</v>
          </cell>
          <cell r="BG300" t="str">
            <v>NO</v>
          </cell>
          <cell r="BL300" t="str">
            <v xml:space="preserve">NO </v>
          </cell>
          <cell r="BU300" t="str">
            <v>TRA</v>
          </cell>
          <cell r="BV300" t="str">
            <v>RSC</v>
          </cell>
        </row>
        <row r="301">
          <cell r="A301" t="str">
            <v>060159460007CO</v>
          </cell>
          <cell r="B301">
            <v>39073</v>
          </cell>
          <cell r="C301">
            <v>2006</v>
          </cell>
          <cell r="D301">
            <v>2007</v>
          </cell>
          <cell r="E301" t="str">
            <v>0052602007a</v>
          </cell>
          <cell r="F301">
            <v>39190</v>
          </cell>
          <cell r="G301">
            <v>117</v>
          </cell>
          <cell r="H301" t="str">
            <v>PODER EJECUTIVO</v>
          </cell>
          <cell r="I301" t="str">
            <v xml:space="preserve">Se rechaza de plano la acción.-
La Magistrada Calzada salva el voto y ordena dar curso a la acción.-
</v>
          </cell>
          <cell r="J301" t="str">
            <v>RP</v>
          </cell>
          <cell r="K301" t="str">
            <v>INADMISIBLE</v>
          </cell>
          <cell r="L301" t="str">
            <v>Jurídica</v>
          </cell>
          <cell r="M301">
            <v>1</v>
          </cell>
          <cell r="N301" t="str">
            <v>San José</v>
          </cell>
          <cell r="O301" t="str">
            <v>Municipalidad</v>
          </cell>
          <cell r="P301" t="str">
            <v>Municipalidad</v>
          </cell>
          <cell r="Q301">
            <v>99</v>
          </cell>
          <cell r="R301">
            <v>99</v>
          </cell>
          <cell r="S301" t="str">
            <v>Nacional</v>
          </cell>
          <cell r="T301" t="str">
            <v>ND</v>
          </cell>
          <cell r="U301" t="str">
            <v>ND</v>
          </cell>
          <cell r="V301" t="str">
            <v>ND</v>
          </cell>
          <cell r="W301" t="str">
            <v>Ley</v>
          </cell>
          <cell r="X301" t="str">
            <v>Ley 6815 Orgánica de la Procuraduría General de la República</v>
          </cell>
          <cell r="Y301" t="str">
            <v xml:space="preserve">artículos 2 y 3 inciso b) </v>
          </cell>
          <cell r="Z301" t="str">
            <v>resoluciones AJ- 1829-2004, AJ-415-2005, TESO-301 del Banco CMENtral</v>
          </cell>
          <cell r="AA301" t="str">
            <v>NO</v>
          </cell>
          <cell r="AB301" t="str">
            <v>LFSC</v>
          </cell>
          <cell r="AC301">
            <v>0</v>
          </cell>
          <cell r="AD301">
            <v>6</v>
          </cell>
          <cell r="AE301">
            <v>1</v>
          </cell>
          <cell r="AF301">
            <v>0</v>
          </cell>
          <cell r="AG301">
            <v>1</v>
          </cell>
          <cell r="AH301">
            <v>1</v>
          </cell>
          <cell r="AI301">
            <v>7</v>
          </cell>
          <cell r="AJ301">
            <v>1</v>
          </cell>
          <cell r="AK301">
            <v>0</v>
          </cell>
          <cell r="AS301" t="str">
            <v>LFSC</v>
          </cell>
          <cell r="AT301" t="str">
            <v>LPMM</v>
          </cell>
          <cell r="AU301" t="str">
            <v>AVB</v>
          </cell>
          <cell r="AV301" t="str">
            <v>GAS</v>
          </cell>
          <cell r="AW301" t="str">
            <v>EJL</v>
          </cell>
          <cell r="AX301" t="str">
            <v>FCC</v>
          </cell>
          <cell r="AY301">
            <v>0</v>
          </cell>
          <cell r="AZ301" t="str">
            <v>AVCM</v>
          </cell>
          <cell r="BC301" t="str">
            <v>diferente</v>
          </cell>
          <cell r="BD301" t="str">
            <v>igual</v>
          </cell>
          <cell r="BE301">
            <v>0</v>
          </cell>
          <cell r="BF301">
            <v>0</v>
          </cell>
          <cell r="BG301" t="str">
            <v>SI</v>
          </cell>
          <cell r="BH301">
            <v>1</v>
          </cell>
          <cell r="BI301" t="str">
            <v>AVCM</v>
          </cell>
          <cell r="BL301" t="str">
            <v xml:space="preserve">NO </v>
          </cell>
          <cell r="BU301">
            <v>0</v>
          </cell>
          <cell r="BV301">
            <v>0</v>
          </cell>
        </row>
        <row r="302">
          <cell r="A302" t="str">
            <v>070001810007CO</v>
          </cell>
          <cell r="B302">
            <v>39090</v>
          </cell>
          <cell r="C302">
            <v>2007</v>
          </cell>
          <cell r="D302">
            <v>2007</v>
          </cell>
          <cell r="E302" t="str">
            <v>0015502007a</v>
          </cell>
          <cell r="F302">
            <v>39130</v>
          </cell>
          <cell r="G302">
            <v>40</v>
          </cell>
          <cell r="H302" t="str">
            <v>MUNICIPALIDAD</v>
          </cell>
          <cell r="I302" t="str">
            <v xml:space="preserve">Se rechaza de plano la acción. </v>
          </cell>
          <cell r="J302" t="str">
            <v>RP</v>
          </cell>
          <cell r="K302" t="str">
            <v>INADMISIBLE</v>
          </cell>
          <cell r="L302" t="str">
            <v>Física</v>
          </cell>
          <cell r="M302">
            <v>1</v>
          </cell>
          <cell r="N302" t="str">
            <v>San José</v>
          </cell>
          <cell r="O302" t="str">
            <v>Femenina</v>
          </cell>
          <cell r="P302" t="str">
            <v>Persona</v>
          </cell>
          <cell r="Q302">
            <v>0</v>
          </cell>
          <cell r="R302">
            <v>1</v>
          </cell>
          <cell r="S302" t="str">
            <v>Nacional</v>
          </cell>
          <cell r="T302" t="str">
            <v>Casado</v>
          </cell>
          <cell r="U302" t="str">
            <v>Abogado</v>
          </cell>
          <cell r="V302" t="str">
            <v>Mayor</v>
          </cell>
          <cell r="W302" t="str">
            <v>Acto administrativo</v>
          </cell>
          <cell r="X302" t="str">
            <v>Manual de Operaciones para las Comisiones de Festejos Populares</v>
          </cell>
          <cell r="Y302" t="str">
            <v xml:space="preserve">artículo 1 inciso 5) </v>
          </cell>
          <cell r="Z302" t="str">
            <v>ND</v>
          </cell>
          <cell r="AA302" t="str">
            <v>NO</v>
          </cell>
          <cell r="AB302" t="str">
            <v>AVCM</v>
          </cell>
          <cell r="AC302">
            <v>0</v>
          </cell>
          <cell r="AD302">
            <v>7</v>
          </cell>
          <cell r="AE302">
            <v>0</v>
          </cell>
          <cell r="AF302">
            <v>0</v>
          </cell>
          <cell r="AG302">
            <v>1</v>
          </cell>
          <cell r="AH302">
            <v>0</v>
          </cell>
          <cell r="AI302">
            <v>7</v>
          </cell>
          <cell r="AJ302">
            <v>0</v>
          </cell>
          <cell r="AK302">
            <v>0</v>
          </cell>
          <cell r="AS302" t="str">
            <v>AVCM</v>
          </cell>
          <cell r="AT302" t="str">
            <v>LPMM</v>
          </cell>
          <cell r="AU302" t="str">
            <v>AVB</v>
          </cell>
          <cell r="AV302" t="str">
            <v>GAS</v>
          </cell>
          <cell r="AW302" t="str">
            <v>EJL</v>
          </cell>
          <cell r="AX302" t="str">
            <v>FCC</v>
          </cell>
          <cell r="AY302" t="str">
            <v>JAG</v>
          </cell>
          <cell r="BC302" t="str">
            <v>diferente</v>
          </cell>
          <cell r="BD302" t="str">
            <v>igual</v>
          </cell>
          <cell r="BE302">
            <v>0</v>
          </cell>
          <cell r="BF302">
            <v>0</v>
          </cell>
          <cell r="BG302" t="str">
            <v>NO</v>
          </cell>
          <cell r="BL302" t="str">
            <v xml:space="preserve">NO </v>
          </cell>
          <cell r="BU302" t="str">
            <v>JAG</v>
          </cell>
          <cell r="BV302">
            <v>0</v>
          </cell>
        </row>
        <row r="303">
          <cell r="A303" t="str">
            <v>070002070007CO</v>
          </cell>
          <cell r="B303">
            <v>39090</v>
          </cell>
          <cell r="C303">
            <v>2007</v>
          </cell>
          <cell r="D303">
            <v>2007</v>
          </cell>
          <cell r="E303" t="str">
            <v>0015512007a</v>
          </cell>
          <cell r="F303">
            <v>39120</v>
          </cell>
          <cell r="G303">
            <v>30</v>
          </cell>
          <cell r="H303" t="str">
            <v>SALUD</v>
          </cell>
          <cell r="I303" t="str">
            <v>Se rechaza de plano la acción. Certifíquese y desglósese el memorial de interposición de la acción, a fin de que sea tramitado como recurso de amparo.</v>
          </cell>
          <cell r="J303" t="str">
            <v>RP</v>
          </cell>
          <cell r="K303" t="str">
            <v>INADMISIBLE</v>
          </cell>
          <cell r="L303" t="str">
            <v>Física</v>
          </cell>
          <cell r="M303">
            <v>1</v>
          </cell>
          <cell r="N303" t="str">
            <v>San José</v>
          </cell>
          <cell r="O303" t="str">
            <v>Masculino</v>
          </cell>
          <cell r="P303" t="str">
            <v>Persona</v>
          </cell>
          <cell r="Q303">
            <v>1</v>
          </cell>
          <cell r="R303">
            <v>0</v>
          </cell>
          <cell r="S303" t="str">
            <v>Nacional</v>
          </cell>
          <cell r="T303" t="str">
            <v>Casado</v>
          </cell>
          <cell r="U303" t="str">
            <v>Constructor</v>
          </cell>
          <cell r="V303" t="str">
            <v>Mayor</v>
          </cell>
          <cell r="W303" t="str">
            <v>Omisión</v>
          </cell>
          <cell r="X303" t="str">
            <v>omisión administrativa de la Caja Costarricense del Seguro Social  de garantizar la universalización y obligatoriedad de cotización de los seguros sociales, a favor de todos los trabajadores</v>
          </cell>
          <cell r="Y303" t="str">
            <v>ND</v>
          </cell>
          <cell r="Z303" t="str">
            <v>ND</v>
          </cell>
          <cell r="AA303" t="str">
            <v>NO</v>
          </cell>
          <cell r="AB303" t="str">
            <v>AVCM</v>
          </cell>
          <cell r="AC303">
            <v>0</v>
          </cell>
          <cell r="AD303">
            <v>7</v>
          </cell>
          <cell r="AE303">
            <v>0</v>
          </cell>
          <cell r="AF303">
            <v>0</v>
          </cell>
          <cell r="AG303">
            <v>1</v>
          </cell>
          <cell r="AH303">
            <v>0</v>
          </cell>
          <cell r="AI303">
            <v>7</v>
          </cell>
          <cell r="AJ303">
            <v>0</v>
          </cell>
          <cell r="AK303">
            <v>0</v>
          </cell>
          <cell r="AS303" t="str">
            <v>AVCM</v>
          </cell>
          <cell r="AT303" t="str">
            <v>LPMM</v>
          </cell>
          <cell r="AU303" t="str">
            <v>AVB</v>
          </cell>
          <cell r="AV303" t="str">
            <v>GAS</v>
          </cell>
          <cell r="AW303" t="str">
            <v>EJL</v>
          </cell>
          <cell r="AX303" t="str">
            <v>FCC</v>
          </cell>
          <cell r="AY303" t="str">
            <v>JAG</v>
          </cell>
          <cell r="BC303" t="str">
            <v>diferente</v>
          </cell>
          <cell r="BD303" t="str">
            <v>igual</v>
          </cell>
          <cell r="BE303">
            <v>0</v>
          </cell>
          <cell r="BF303">
            <v>0</v>
          </cell>
          <cell r="BG303" t="str">
            <v>NO</v>
          </cell>
          <cell r="BL303" t="str">
            <v xml:space="preserve">NO </v>
          </cell>
          <cell r="BU303" t="str">
            <v>JAG</v>
          </cell>
        </row>
        <row r="304">
          <cell r="A304" t="str">
            <v>070002670007CO</v>
          </cell>
          <cell r="B304">
            <v>39091</v>
          </cell>
          <cell r="C304">
            <v>2007</v>
          </cell>
          <cell r="D304">
            <v>2007</v>
          </cell>
          <cell r="E304" t="str">
            <v>0015492007a</v>
          </cell>
          <cell r="F304">
            <v>39120</v>
          </cell>
          <cell r="G304">
            <v>29</v>
          </cell>
          <cell r="H304" t="str">
            <v>MUNICIPALIDAD</v>
          </cell>
          <cell r="I304" t="str">
            <v>Se rechaza de plano la acción.</v>
          </cell>
          <cell r="J304" t="str">
            <v>RP</v>
          </cell>
          <cell r="K304" t="str">
            <v>INADMISIBLE</v>
          </cell>
          <cell r="L304" t="str">
            <v>Física</v>
          </cell>
          <cell r="M304">
            <v>1</v>
          </cell>
          <cell r="N304" t="str">
            <v>ND</v>
          </cell>
          <cell r="O304" t="str">
            <v>Femenina</v>
          </cell>
          <cell r="P304" t="str">
            <v>Persona</v>
          </cell>
          <cell r="Q304">
            <v>0</v>
          </cell>
          <cell r="R304">
            <v>1</v>
          </cell>
          <cell r="S304" t="str">
            <v>Nacional</v>
          </cell>
          <cell r="T304" t="str">
            <v>Casado</v>
          </cell>
          <cell r="U304" t="str">
            <v>Abogado</v>
          </cell>
          <cell r="V304" t="str">
            <v>Mayor</v>
          </cell>
          <cell r="W304" t="str">
            <v>Ley</v>
          </cell>
          <cell r="X304" t="str">
            <v xml:space="preserve">Ley 4268 Comisiones de festejos populares </v>
          </cell>
          <cell r="Y304" t="str">
            <v>Artículo 3</v>
          </cell>
          <cell r="Z304" t="str">
            <v>ND</v>
          </cell>
          <cell r="AA304" t="str">
            <v>NO</v>
          </cell>
          <cell r="AB304" t="str">
            <v>AVCM</v>
          </cell>
          <cell r="AC304">
            <v>0</v>
          </cell>
          <cell r="AD304">
            <v>7</v>
          </cell>
          <cell r="AE304">
            <v>0</v>
          </cell>
          <cell r="AF304">
            <v>0</v>
          </cell>
          <cell r="AG304">
            <v>1</v>
          </cell>
          <cell r="AH304">
            <v>0</v>
          </cell>
          <cell r="AI304">
            <v>7</v>
          </cell>
          <cell r="AJ304">
            <v>0</v>
          </cell>
          <cell r="AK304">
            <v>0</v>
          </cell>
          <cell r="AS304" t="str">
            <v>AVCM</v>
          </cell>
          <cell r="AT304" t="str">
            <v>LPMM</v>
          </cell>
          <cell r="AU304" t="str">
            <v>AVB</v>
          </cell>
          <cell r="AV304" t="str">
            <v>GAS</v>
          </cell>
          <cell r="AW304" t="str">
            <v>EJL</v>
          </cell>
          <cell r="AX304" t="str">
            <v>FCC</v>
          </cell>
          <cell r="AY304" t="str">
            <v>JAG</v>
          </cell>
          <cell r="BC304" t="str">
            <v>diferente</v>
          </cell>
          <cell r="BD304" t="str">
            <v>igual</v>
          </cell>
          <cell r="BE304">
            <v>0</v>
          </cell>
          <cell r="BF304">
            <v>0</v>
          </cell>
          <cell r="BG304" t="str">
            <v>NO</v>
          </cell>
          <cell r="BL304" t="str">
            <v xml:space="preserve">NO </v>
          </cell>
          <cell r="BM304">
            <v>0</v>
          </cell>
          <cell r="BN304">
            <v>0</v>
          </cell>
          <cell r="BU304" t="str">
            <v>JAG</v>
          </cell>
        </row>
        <row r="305">
          <cell r="A305" t="str">
            <v>120174210007CO</v>
          </cell>
          <cell r="B305">
            <v>41263</v>
          </cell>
          <cell r="C305">
            <v>2012</v>
          </cell>
          <cell r="D305">
            <v>2013</v>
          </cell>
          <cell r="E305" t="str">
            <v>00290313a</v>
          </cell>
          <cell r="F305">
            <v>41338</v>
          </cell>
          <cell r="G305">
            <v>75</v>
          </cell>
          <cell r="H305" t="str">
            <v>PODER JUDICIAL</v>
          </cell>
          <cell r="I305" t="str">
            <v xml:space="preserve">12. Sentencia 2013-02903.Expediente 12-017421-0007-CO. A las catorce horas con treinta minutos. Acción de inconstitucionalidad. Asociación De Abogados Litigantes De Costa Rica contra Jurisprudencia  De La sala primeraY tribunal Contencioso Administrativo. Se rechaza de plano la acción. </v>
          </cell>
          <cell r="J305" t="str">
            <v>RP</v>
          </cell>
          <cell r="K305" t="str">
            <v>ADMISIBILIDAD</v>
          </cell>
          <cell r="L305" t="str">
            <v>Jurídica</v>
          </cell>
          <cell r="M305">
            <v>1</v>
          </cell>
          <cell r="N305" t="str">
            <v>ND</v>
          </cell>
          <cell r="O305" t="str">
            <v>Otros</v>
          </cell>
          <cell r="P305" t="str">
            <v>Otros</v>
          </cell>
          <cell r="Q305">
            <v>99</v>
          </cell>
          <cell r="R305">
            <v>99</v>
          </cell>
          <cell r="S305" t="str">
            <v>ND</v>
          </cell>
          <cell r="T305" t="str">
            <v>ND</v>
          </cell>
          <cell r="U305" t="str">
            <v>ND</v>
          </cell>
          <cell r="V305" t="str">
            <v>ND</v>
          </cell>
          <cell r="W305" t="str">
            <v>Sentencia</v>
          </cell>
          <cell r="X305" t="str">
            <v>Jurisprudencia de la Sala Primera de la Corte Suprema de Justicia</v>
          </cell>
          <cell r="Y305" t="str">
            <v xml:space="preserve">Sentencias 001-F-98 (7-01-1998), 000615-F-S1-2012 (23-05-2012), 233-F-1990 (27-07-1990) y 1026-F-S1-2012 (23-08-2012)
</v>
          </cell>
          <cell r="Z305" t="str">
            <v>Jurisprudencia  del tribunal contencioso administrativo Sentencia 442-2011 (13-10-2011), Juzgado contencioso administrativo Autos de las 14:36 horas del 10 de setiembre de 2010 y el de las 11:58 del 12 de setiembre de 2012; tribunal contencioso administrativo Resolución 240-2012 (31-10-2012)</v>
          </cell>
          <cell r="AA305" t="str">
            <v>NO</v>
          </cell>
          <cell r="AB305" t="str">
            <v>AVCM</v>
          </cell>
          <cell r="AC305">
            <v>0</v>
          </cell>
          <cell r="AD305">
            <v>7</v>
          </cell>
          <cell r="AE305">
            <v>0</v>
          </cell>
          <cell r="AF305">
            <v>0</v>
          </cell>
          <cell r="AG305">
            <v>1</v>
          </cell>
          <cell r="AH305">
            <v>0</v>
          </cell>
          <cell r="AI305">
            <v>7</v>
          </cell>
          <cell r="AJ305">
            <v>0</v>
          </cell>
          <cell r="AK305">
            <v>0</v>
          </cell>
          <cell r="AS305" t="str">
            <v>AVCM</v>
          </cell>
          <cell r="AT305" t="str">
            <v>GAS</v>
          </cell>
          <cell r="AU305" t="str">
            <v>FCC</v>
          </cell>
          <cell r="AV305" t="str">
            <v>FCV</v>
          </cell>
          <cell r="AW305" t="str">
            <v>EJL</v>
          </cell>
          <cell r="AX305" t="str">
            <v>RSC</v>
          </cell>
          <cell r="AY305" t="str">
            <v>RGP</v>
          </cell>
          <cell r="BC305" t="str">
            <v>diferente</v>
          </cell>
          <cell r="BD305" t="str">
            <v>igual</v>
          </cell>
          <cell r="BE305">
            <v>0</v>
          </cell>
          <cell r="BF305">
            <v>0</v>
          </cell>
          <cell r="BG305" t="str">
            <v>NO</v>
          </cell>
          <cell r="BL305" t="str">
            <v xml:space="preserve">NO </v>
          </cell>
          <cell r="BU305" t="str">
            <v>RSC</v>
          </cell>
          <cell r="BV305" t="str">
            <v>RGP</v>
          </cell>
        </row>
        <row r="306">
          <cell r="A306" t="str">
            <v>140126630007CO</v>
          </cell>
          <cell r="B306">
            <v>41858</v>
          </cell>
          <cell r="C306">
            <v>2014</v>
          </cell>
          <cell r="D306">
            <v>2014</v>
          </cell>
          <cell r="E306" t="str">
            <v>0137862014a</v>
          </cell>
          <cell r="F306">
            <v>41871</v>
          </cell>
          <cell r="G306">
            <v>13</v>
          </cell>
          <cell r="H306" t="str">
            <v xml:space="preserve">TRABAJO </v>
          </cell>
          <cell r="I306" t="str">
            <v xml:space="preserve">Se rechaza de plano la acción. 
</v>
          </cell>
          <cell r="J306" t="str">
            <v>RP</v>
          </cell>
          <cell r="K306" t="str">
            <v>INADMISIBLE</v>
          </cell>
          <cell r="L306" t="str">
            <v>Física</v>
          </cell>
          <cell r="M306">
            <v>2</v>
          </cell>
          <cell r="N306" t="str">
            <v>Heredia</v>
          </cell>
          <cell r="O306" t="str">
            <v>Masculino</v>
          </cell>
          <cell r="P306" t="str">
            <v>Persona</v>
          </cell>
          <cell r="Q306">
            <v>1</v>
          </cell>
          <cell r="R306">
            <v>0</v>
          </cell>
          <cell r="S306" t="str">
            <v>Nacional</v>
          </cell>
          <cell r="T306" t="str">
            <v>Casado</v>
          </cell>
          <cell r="U306" t="str">
            <v>Microbiologo</v>
          </cell>
          <cell r="V306" t="str">
            <v>Mayor</v>
          </cell>
          <cell r="W306" t="str">
            <v>Decreto Ejecutivo</v>
          </cell>
          <cell r="X306" t="str">
            <v>Decreto Ejecutivo 21034-S Reglamento del Estatuto de Servicios de Microbiología y Química Clínica</v>
          </cell>
          <cell r="Y306" t="str">
            <v>Artículos 9, 10, 22 y 23</v>
          </cell>
          <cell r="Z306" t="str">
            <v>Reglamento de Operación de la Comisión de Evaluación Curricular</v>
          </cell>
          <cell r="AA306" t="str">
            <v>NO</v>
          </cell>
          <cell r="AB306" t="str">
            <v>GAS</v>
          </cell>
          <cell r="AC306">
            <v>0</v>
          </cell>
          <cell r="AD306">
            <v>7</v>
          </cell>
          <cell r="AE306">
            <v>0</v>
          </cell>
          <cell r="AF306">
            <v>0</v>
          </cell>
          <cell r="AG306">
            <v>1</v>
          </cell>
          <cell r="AH306">
            <v>0</v>
          </cell>
          <cell r="AI306">
            <v>7</v>
          </cell>
          <cell r="AJ306">
            <v>0</v>
          </cell>
          <cell r="AK306">
            <v>0</v>
          </cell>
          <cell r="AS306" t="str">
            <v>GAS</v>
          </cell>
          <cell r="AT306" t="str">
            <v>NHL</v>
          </cell>
          <cell r="AU306" t="str">
            <v>PRL</v>
          </cell>
          <cell r="AV306" t="str">
            <v>LFSA</v>
          </cell>
          <cell r="AW306" t="str">
            <v>FCC</v>
          </cell>
          <cell r="AX306" t="str">
            <v>FCV</v>
          </cell>
          <cell r="AY306" t="str">
            <v>AMPB</v>
          </cell>
          <cell r="BC306" t="str">
            <v>diferente</v>
          </cell>
          <cell r="BD306" t="str">
            <v>igual</v>
          </cell>
          <cell r="BE306">
            <v>0</v>
          </cell>
          <cell r="BF306">
            <v>0</v>
          </cell>
          <cell r="BG306" t="str">
            <v>NO</v>
          </cell>
          <cell r="BL306" t="str">
            <v xml:space="preserve">NO </v>
          </cell>
          <cell r="BU306" t="str">
            <v>AMPB</v>
          </cell>
        </row>
        <row r="307">
          <cell r="A307" t="str">
            <v>070004310007CO</v>
          </cell>
          <cell r="B307">
            <v>39097</v>
          </cell>
          <cell r="C307">
            <v>2007</v>
          </cell>
          <cell r="D307">
            <v>2007</v>
          </cell>
          <cell r="E307" t="str">
            <v>0044982007a</v>
          </cell>
          <cell r="F307">
            <v>39169</v>
          </cell>
          <cell r="G307">
            <v>72</v>
          </cell>
          <cell r="H307" t="str">
            <v>PROPIEDAD</v>
          </cell>
          <cell r="I307" t="str">
            <v>Se rechaza por el fondo la acción.</v>
          </cell>
          <cell r="J307" t="str">
            <v>RF</v>
          </cell>
          <cell r="K307" t="str">
            <v>FONDO</v>
          </cell>
          <cell r="L307" t="str">
            <v>Física</v>
          </cell>
          <cell r="M307">
            <v>1</v>
          </cell>
          <cell r="N307" t="str">
            <v>Heredia</v>
          </cell>
          <cell r="O307" t="str">
            <v>Masculino</v>
          </cell>
          <cell r="P307" t="str">
            <v>Persona</v>
          </cell>
          <cell r="Q307">
            <v>1</v>
          </cell>
          <cell r="R307">
            <v>0</v>
          </cell>
          <cell r="S307" t="str">
            <v>Nacional</v>
          </cell>
          <cell r="T307" t="str">
            <v>Soltero</v>
          </cell>
          <cell r="U307" t="str">
            <v>Técnico</v>
          </cell>
          <cell r="V307" t="str">
            <v>Mayor</v>
          </cell>
          <cell r="W307" t="str">
            <v>Ley</v>
          </cell>
          <cell r="X307" t="str">
            <v>Ley 63 Código Civil</v>
          </cell>
          <cell r="Y307" t="str">
            <v>artículo 403</v>
          </cell>
          <cell r="Z307" t="str">
            <v>ND</v>
          </cell>
          <cell r="AA307" t="str">
            <v>NO</v>
          </cell>
          <cell r="AB307" t="str">
            <v>LFSC</v>
          </cell>
          <cell r="AC307">
            <v>7</v>
          </cell>
          <cell r="AD307">
            <v>0</v>
          </cell>
          <cell r="AE307">
            <v>0</v>
          </cell>
          <cell r="AF307">
            <v>1</v>
          </cell>
          <cell r="AG307">
            <v>0</v>
          </cell>
          <cell r="AH307">
            <v>0</v>
          </cell>
          <cell r="AI307">
            <v>7</v>
          </cell>
          <cell r="AJ307">
            <v>0</v>
          </cell>
          <cell r="AK307">
            <v>0</v>
          </cell>
          <cell r="AL307" t="str">
            <v>LFSC</v>
          </cell>
          <cell r="AM307" t="str">
            <v>LPMM</v>
          </cell>
          <cell r="AN307" t="str">
            <v>AVCM</v>
          </cell>
          <cell r="AO307" t="str">
            <v>MVF</v>
          </cell>
          <cell r="AP307" t="str">
            <v>GAS</v>
          </cell>
          <cell r="AQ307" t="str">
            <v>RMAG</v>
          </cell>
          <cell r="AR307" t="str">
            <v>MAEF</v>
          </cell>
          <cell r="AS307">
            <v>0</v>
          </cell>
          <cell r="AT307">
            <v>0</v>
          </cell>
          <cell r="AU307">
            <v>0</v>
          </cell>
          <cell r="AV307">
            <v>0</v>
          </cell>
          <cell r="AW307">
            <v>0</v>
          </cell>
          <cell r="AX307">
            <v>0</v>
          </cell>
          <cell r="AY307">
            <v>0</v>
          </cell>
          <cell r="BC307" t="str">
            <v>igual</v>
          </cell>
          <cell r="BD307" t="str">
            <v>diferente</v>
          </cell>
          <cell r="BE307">
            <v>0</v>
          </cell>
          <cell r="BF307">
            <v>0</v>
          </cell>
          <cell r="BG307" t="str">
            <v>NO</v>
          </cell>
          <cell r="BL307" t="str">
            <v xml:space="preserve">NO </v>
          </cell>
          <cell r="BU307" t="str">
            <v>MVF</v>
          </cell>
          <cell r="BV307" t="str">
            <v>RMAG</v>
          </cell>
          <cell r="BW307" t="str">
            <v>MAEF</v>
          </cell>
        </row>
        <row r="308">
          <cell r="A308" t="str">
            <v>100022590007CO</v>
          </cell>
          <cell r="B308">
            <v>40224</v>
          </cell>
          <cell r="C308">
            <v>2010</v>
          </cell>
          <cell r="D308">
            <v>2010</v>
          </cell>
          <cell r="E308" t="str">
            <v>0039452010a</v>
          </cell>
          <cell r="F308">
            <v>40233</v>
          </cell>
          <cell r="G308">
            <v>9</v>
          </cell>
          <cell r="H308" t="str">
            <v>PODER JUDICIAL</v>
          </cell>
          <cell r="I308" t="str">
            <v>Se rechaza de plano la acción.</v>
          </cell>
          <cell r="J308" t="str">
            <v>RP</v>
          </cell>
          <cell r="K308" t="str">
            <v>INADMISIBLE</v>
          </cell>
          <cell r="L308" t="str">
            <v>Física</v>
          </cell>
          <cell r="M308">
            <v>1</v>
          </cell>
          <cell r="N308" t="str">
            <v>Guanacaste</v>
          </cell>
          <cell r="O308" t="str">
            <v>Masculino</v>
          </cell>
          <cell r="P308" t="str">
            <v>Persona</v>
          </cell>
          <cell r="Q308">
            <v>1</v>
          </cell>
          <cell r="R308">
            <v>0</v>
          </cell>
          <cell r="S308" t="str">
            <v>Nacional</v>
          </cell>
          <cell r="T308" t="str">
            <v>Casado</v>
          </cell>
          <cell r="U308" t="str">
            <v>Abogado</v>
          </cell>
          <cell r="V308" t="str">
            <v>Mayor</v>
          </cell>
          <cell r="W308" t="str">
            <v>Sentencia</v>
          </cell>
          <cell r="X308" t="str">
            <v>Jurisprudencia de la Sala Tercera de la Corte Suprema de Justicia</v>
          </cell>
          <cell r="Y308" t="str">
            <v>Sentencia 2009-01525 del 11/11/2009</v>
          </cell>
          <cell r="Z308" t="str">
            <v>ND</v>
          </cell>
          <cell r="AA308" t="str">
            <v>NO</v>
          </cell>
          <cell r="AB308" t="str">
            <v>AVCM</v>
          </cell>
          <cell r="AC308">
            <v>0</v>
          </cell>
          <cell r="AD308">
            <v>7</v>
          </cell>
          <cell r="AE308">
            <v>0</v>
          </cell>
          <cell r="AF308">
            <v>0</v>
          </cell>
          <cell r="AG308">
            <v>1</v>
          </cell>
          <cell r="AH308">
            <v>0</v>
          </cell>
          <cell r="AI308">
            <v>7</v>
          </cell>
          <cell r="AJ308">
            <v>0</v>
          </cell>
          <cell r="AK308">
            <v>0</v>
          </cell>
          <cell r="AS308" t="str">
            <v>AVCM</v>
          </cell>
          <cell r="AT308" t="str">
            <v>LPMM</v>
          </cell>
          <cell r="AU308" t="str">
            <v>GAS</v>
          </cell>
          <cell r="AV308" t="str">
            <v>EJL</v>
          </cell>
          <cell r="AW308" t="str">
            <v>FCC</v>
          </cell>
          <cell r="AX308" t="str">
            <v>FCV</v>
          </cell>
          <cell r="AY308" t="str">
            <v>RSC</v>
          </cell>
          <cell r="BC308" t="str">
            <v>diferente</v>
          </cell>
          <cell r="BD308" t="str">
            <v>igual</v>
          </cell>
          <cell r="BE308">
            <v>0</v>
          </cell>
          <cell r="BF308">
            <v>0</v>
          </cell>
          <cell r="BG308" t="str">
            <v>NO</v>
          </cell>
          <cell r="BL308" t="str">
            <v xml:space="preserve">NO </v>
          </cell>
          <cell r="BU308" t="str">
            <v>RSC</v>
          </cell>
          <cell r="BV308">
            <v>0</v>
          </cell>
        </row>
        <row r="309">
          <cell r="A309" t="str">
            <v>070005720007CO</v>
          </cell>
          <cell r="B309">
            <v>39099</v>
          </cell>
          <cell r="C309">
            <v>2007</v>
          </cell>
          <cell r="D309">
            <v>2007</v>
          </cell>
          <cell r="E309" t="str">
            <v>0039092007a</v>
          </cell>
          <cell r="F309">
            <v>39162</v>
          </cell>
          <cell r="G309">
            <v>63</v>
          </cell>
          <cell r="H309" t="str">
            <v>FAMILIA</v>
          </cell>
          <cell r="I309" t="str">
            <v>Se rechaza por el fondo la acción.</v>
          </cell>
          <cell r="J309" t="str">
            <v>RF</v>
          </cell>
          <cell r="K309" t="str">
            <v>FONDO</v>
          </cell>
          <cell r="L309" t="str">
            <v>Física</v>
          </cell>
          <cell r="M309">
            <v>1</v>
          </cell>
          <cell r="N309" t="str">
            <v>ND</v>
          </cell>
          <cell r="O309" t="str">
            <v>Masculino</v>
          </cell>
          <cell r="P309" t="str">
            <v>Persona</v>
          </cell>
          <cell r="Q309">
            <v>1</v>
          </cell>
          <cell r="R309">
            <v>0</v>
          </cell>
          <cell r="S309" t="str">
            <v>ND</v>
          </cell>
          <cell r="T309" t="str">
            <v>ND</v>
          </cell>
          <cell r="U309" t="str">
            <v>ND</v>
          </cell>
          <cell r="V309" t="str">
            <v>ND</v>
          </cell>
          <cell r="W309" t="str">
            <v>Ley</v>
          </cell>
          <cell r="X309" t="str">
            <v>Ley 5476 Código de Familia</v>
          </cell>
          <cell r="Y309" t="str">
            <v xml:space="preserve">artículos  5 </v>
          </cell>
          <cell r="Z309" t="str">
            <v xml:space="preserve"> Ley Orgánica del Patronato Nacional de la Infancia inciso k) del artículo 4</v>
          </cell>
          <cell r="AA309" t="str">
            <v>NO</v>
          </cell>
          <cell r="AB309" t="str">
            <v>LFSC</v>
          </cell>
          <cell r="AC309">
            <v>7</v>
          </cell>
          <cell r="AD309">
            <v>0</v>
          </cell>
          <cell r="AE309">
            <v>0</v>
          </cell>
          <cell r="AF309">
            <v>1</v>
          </cell>
          <cell r="AG309">
            <v>0</v>
          </cell>
          <cell r="AH309">
            <v>0</v>
          </cell>
          <cell r="AI309">
            <v>7</v>
          </cell>
          <cell r="AJ309">
            <v>0</v>
          </cell>
          <cell r="AK309">
            <v>0</v>
          </cell>
          <cell r="AL309" t="str">
            <v>LFSC</v>
          </cell>
          <cell r="AM309" t="str">
            <v>LPMM</v>
          </cell>
          <cell r="AN309" t="str">
            <v>AVCM</v>
          </cell>
          <cell r="AO309" t="str">
            <v>MVF</v>
          </cell>
          <cell r="AP309" t="str">
            <v>GAS</v>
          </cell>
          <cell r="AQ309" t="str">
            <v>EJL</v>
          </cell>
          <cell r="AR309" t="str">
            <v>FCC</v>
          </cell>
          <cell r="BC309" t="str">
            <v>igual</v>
          </cell>
          <cell r="BD309" t="str">
            <v>diferente</v>
          </cell>
          <cell r="BE309">
            <v>0</v>
          </cell>
          <cell r="BF309">
            <v>0</v>
          </cell>
          <cell r="BG309" t="str">
            <v>NO</v>
          </cell>
          <cell r="BL309" t="str">
            <v xml:space="preserve">NO </v>
          </cell>
          <cell r="BU309" t="str">
            <v>MVF</v>
          </cell>
          <cell r="BV309">
            <v>0</v>
          </cell>
        </row>
        <row r="310">
          <cell r="A310" t="str">
            <v>070005980007CO</v>
          </cell>
          <cell r="B310">
            <v>39099</v>
          </cell>
          <cell r="C310">
            <v>2007</v>
          </cell>
          <cell r="D310">
            <v>2007</v>
          </cell>
          <cell r="E310" t="str">
            <v>0039222007a</v>
          </cell>
          <cell r="F310">
            <v>39162</v>
          </cell>
          <cell r="G310">
            <v>63</v>
          </cell>
          <cell r="H310" t="str">
            <v xml:space="preserve">AGRARIO </v>
          </cell>
          <cell r="I310" t="str">
            <v>Se rechaza de plano la acción.</v>
          </cell>
          <cell r="J310" t="str">
            <v>RP</v>
          </cell>
          <cell r="K310" t="str">
            <v>INADMISIBLE</v>
          </cell>
          <cell r="L310" t="str">
            <v>Física</v>
          </cell>
          <cell r="M310">
            <v>1</v>
          </cell>
          <cell r="N310" t="str">
            <v>San José</v>
          </cell>
          <cell r="O310" t="str">
            <v>Masculino</v>
          </cell>
          <cell r="P310" t="str">
            <v>Persona</v>
          </cell>
          <cell r="Q310">
            <v>1</v>
          </cell>
          <cell r="R310">
            <v>0</v>
          </cell>
          <cell r="S310" t="str">
            <v>Nacional</v>
          </cell>
          <cell r="T310" t="str">
            <v>Casado</v>
          </cell>
          <cell r="U310" t="str">
            <v>Abogado</v>
          </cell>
          <cell r="V310" t="str">
            <v>Mayor</v>
          </cell>
          <cell r="W310" t="str">
            <v>Acto administrativo</v>
          </cell>
          <cell r="X310" t="str">
            <v>Reglamento Autónomo de Procedimientos Administrativos del Instituto de Desarrollo Agrario</v>
          </cell>
          <cell r="Y310" t="str">
            <v>Toda la norma</v>
          </cell>
          <cell r="Z310" t="str">
            <v>ND</v>
          </cell>
          <cell r="AA310" t="str">
            <v>NO</v>
          </cell>
          <cell r="AB310" t="str">
            <v>LFSC</v>
          </cell>
          <cell r="AC310">
            <v>0</v>
          </cell>
          <cell r="AD310">
            <v>7</v>
          </cell>
          <cell r="AE310">
            <v>0</v>
          </cell>
          <cell r="AF310">
            <v>0</v>
          </cell>
          <cell r="AG310">
            <v>1</v>
          </cell>
          <cell r="AH310">
            <v>0</v>
          </cell>
          <cell r="AI310">
            <v>7</v>
          </cell>
          <cell r="AJ310">
            <v>0</v>
          </cell>
          <cell r="AK310">
            <v>0</v>
          </cell>
          <cell r="AS310" t="str">
            <v>LFSC</v>
          </cell>
          <cell r="AT310" t="str">
            <v>LPMM</v>
          </cell>
          <cell r="AU310" t="str">
            <v>AVCM</v>
          </cell>
          <cell r="AV310" t="str">
            <v>MVF</v>
          </cell>
          <cell r="AW310" t="str">
            <v>GAS</v>
          </cell>
          <cell r="AX310" t="str">
            <v>EJL</v>
          </cell>
          <cell r="AY310" t="str">
            <v>FCC</v>
          </cell>
          <cell r="BC310" t="str">
            <v>diferente</v>
          </cell>
          <cell r="BD310" t="str">
            <v>igual</v>
          </cell>
          <cell r="BE310">
            <v>0</v>
          </cell>
          <cell r="BF310">
            <v>0</v>
          </cell>
          <cell r="BG310" t="str">
            <v>NO</v>
          </cell>
          <cell r="BL310" t="str">
            <v xml:space="preserve">NO </v>
          </cell>
          <cell r="BU310" t="str">
            <v>MVF</v>
          </cell>
          <cell r="BV310">
            <v>0</v>
          </cell>
        </row>
        <row r="311">
          <cell r="A311" t="str">
            <v>130015750007CO</v>
          </cell>
          <cell r="B311">
            <v>41313</v>
          </cell>
          <cell r="C311">
            <v>2013</v>
          </cell>
          <cell r="D311">
            <v>2013</v>
          </cell>
          <cell r="E311" t="str">
            <v>00509113a</v>
          </cell>
          <cell r="F311">
            <v>41381</v>
          </cell>
          <cell r="G311">
            <v>68</v>
          </cell>
          <cell r="H311" t="str">
            <v>JURISDICCION CONSTITUCIONAL</v>
          </cell>
          <cell r="I311" t="str">
            <v xml:space="preserve">27) Sentencia 2013-05091.Expediente 13-001575-0007-CO. A las catorce horas con treinta minutos. Acción de inconstitucionalidad contra Artículo 30 Inciso B De La Ley De La Jurisdicción Constitucional. Se rechaza por el fondo la acción. El Magistrado Castillo salva el voto. </v>
          </cell>
          <cell r="J311" t="str">
            <v>RF</v>
          </cell>
          <cell r="K311" t="str">
            <v>FONDO</v>
          </cell>
          <cell r="L311" t="str">
            <v>Física</v>
          </cell>
          <cell r="M311">
            <v>2</v>
          </cell>
          <cell r="N311" t="str">
            <v>ND</v>
          </cell>
          <cell r="O311" t="str">
            <v>Masculino</v>
          </cell>
          <cell r="P311" t="str">
            <v>Persona</v>
          </cell>
          <cell r="Q311">
            <v>1</v>
          </cell>
          <cell r="R311">
            <v>0</v>
          </cell>
          <cell r="S311" t="str">
            <v>Nacional</v>
          </cell>
          <cell r="T311" t="str">
            <v>ND</v>
          </cell>
          <cell r="U311" t="str">
            <v>Funcionario público</v>
          </cell>
          <cell r="V311" t="str">
            <v>Mayor</v>
          </cell>
          <cell r="W311" t="str">
            <v>Ley</v>
          </cell>
          <cell r="X311" t="str">
            <v>Ley 7135 de la Jurisdicción Constitucional</v>
          </cell>
          <cell r="Y311" t="str">
            <v>Artículo 30 (b)</v>
          </cell>
          <cell r="Z311" t="str">
            <v>ND</v>
          </cell>
          <cell r="AA311" t="str">
            <v>NO</v>
          </cell>
          <cell r="AB311" t="str">
            <v>GAS</v>
          </cell>
          <cell r="AC311">
            <v>6</v>
          </cell>
          <cell r="AD311">
            <v>0</v>
          </cell>
          <cell r="AE311">
            <v>1</v>
          </cell>
          <cell r="AF311">
            <v>1</v>
          </cell>
          <cell r="AG311">
            <v>0</v>
          </cell>
          <cell r="AH311">
            <v>1</v>
          </cell>
          <cell r="AI311">
            <v>7</v>
          </cell>
          <cell r="AJ311">
            <v>1</v>
          </cell>
          <cell r="AK311">
            <v>0</v>
          </cell>
          <cell r="AL311" t="str">
            <v>GAS</v>
          </cell>
          <cell r="AM311" t="str">
            <v>EJL</v>
          </cell>
          <cell r="AN311" t="str">
            <v>FCC</v>
          </cell>
          <cell r="AO311" t="str">
            <v>PRL</v>
          </cell>
          <cell r="AP311" t="str">
            <v>APS</v>
          </cell>
          <cell r="AQ311" t="str">
            <v>JPHG</v>
          </cell>
          <cell r="AR311">
            <v>0</v>
          </cell>
          <cell r="AZ311" t="str">
            <v>FCV</v>
          </cell>
          <cell r="BC311" t="str">
            <v>igual</v>
          </cell>
          <cell r="BD311" t="str">
            <v>diferente</v>
          </cell>
          <cell r="BE311">
            <v>0</v>
          </cell>
          <cell r="BF311">
            <v>0</v>
          </cell>
          <cell r="BG311" t="str">
            <v>SI</v>
          </cell>
          <cell r="BH311">
            <v>1</v>
          </cell>
          <cell r="BI311" t="str">
            <v>FCV</v>
          </cell>
          <cell r="BL311" t="str">
            <v xml:space="preserve">NO </v>
          </cell>
          <cell r="BU311" t="str">
            <v>JPHG</v>
          </cell>
          <cell r="BV311" t="str">
            <v>APS</v>
          </cell>
        </row>
        <row r="312">
          <cell r="A312" t="str">
            <v>120075640007CO</v>
          </cell>
          <cell r="B312">
            <v>41067</v>
          </cell>
          <cell r="C312">
            <v>2012</v>
          </cell>
          <cell r="D312">
            <v>2012</v>
          </cell>
          <cell r="E312" t="str">
            <v>00793212a</v>
          </cell>
          <cell r="F312">
            <v>41073</v>
          </cell>
          <cell r="G312">
            <v>6</v>
          </cell>
          <cell r="H312" t="str">
            <v>JURISDICCION CONSTITUCIONAL</v>
          </cell>
          <cell r="I312" t="str">
            <v>Sentencia 2012-07932 Expediente 12-007564-0007-CO. A las catorce horas con treinta minutos. Acción de Inconstitucionalidad contra Artículo 75 de la Ley de Jurisdicción Constitucional. Se rechaza de plano la acción.-</v>
          </cell>
          <cell r="J312" t="str">
            <v>RP</v>
          </cell>
          <cell r="K312" t="str">
            <v>INADMISIBLE</v>
          </cell>
          <cell r="L312" t="str">
            <v>Física</v>
          </cell>
          <cell r="M312">
            <v>1</v>
          </cell>
          <cell r="N312" t="str">
            <v>Guanacaste</v>
          </cell>
          <cell r="O312" t="str">
            <v>Masculino</v>
          </cell>
          <cell r="P312" t="str">
            <v>Persona</v>
          </cell>
          <cell r="Q312">
            <v>1</v>
          </cell>
          <cell r="R312">
            <v>0</v>
          </cell>
          <cell r="S312" t="str">
            <v>Nacional</v>
          </cell>
          <cell r="T312" t="str">
            <v>Casado</v>
          </cell>
          <cell r="U312" t="str">
            <v>Notario público</v>
          </cell>
          <cell r="V312" t="str">
            <v>Mayor</v>
          </cell>
          <cell r="W312" t="str">
            <v>Ley</v>
          </cell>
          <cell r="X312" t="str">
            <v>Ley 7135 de la Jurisdicción Constitucional</v>
          </cell>
          <cell r="Y312" t="str">
            <v>Artículo 75</v>
          </cell>
          <cell r="Z312" t="str">
            <v>ND</v>
          </cell>
          <cell r="AA312" t="str">
            <v>NO</v>
          </cell>
          <cell r="AB312" t="str">
            <v>AVCM</v>
          </cell>
          <cell r="AC312">
            <v>0</v>
          </cell>
          <cell r="AD312">
            <v>7</v>
          </cell>
          <cell r="AE312">
            <v>0</v>
          </cell>
          <cell r="AF312">
            <v>0</v>
          </cell>
          <cell r="AG312">
            <v>1</v>
          </cell>
          <cell r="AH312">
            <v>0</v>
          </cell>
          <cell r="AI312">
            <v>7</v>
          </cell>
          <cell r="AJ312">
            <v>0</v>
          </cell>
          <cell r="AK312">
            <v>0</v>
          </cell>
          <cell r="AS312" t="str">
            <v>AVCM</v>
          </cell>
          <cell r="AT312" t="str">
            <v>GAS</v>
          </cell>
          <cell r="AU312" t="str">
            <v>EJL</v>
          </cell>
          <cell r="AV312" t="str">
            <v>FCC</v>
          </cell>
          <cell r="AW312" t="str">
            <v>PRL</v>
          </cell>
          <cell r="AX312" t="str">
            <v>FCV</v>
          </cell>
          <cell r="AY312" t="str">
            <v>RPR</v>
          </cell>
          <cell r="BC312" t="str">
            <v>diferente</v>
          </cell>
          <cell r="BD312" t="str">
            <v>igual</v>
          </cell>
          <cell r="BE312">
            <v>0</v>
          </cell>
          <cell r="BF312">
            <v>0</v>
          </cell>
          <cell r="BG312" t="str">
            <v>NO</v>
          </cell>
          <cell r="BL312" t="str">
            <v xml:space="preserve">NO </v>
          </cell>
          <cell r="BU312" t="str">
            <v>RPR</v>
          </cell>
          <cell r="BV312">
            <v>0</v>
          </cell>
        </row>
        <row r="313">
          <cell r="A313" t="str">
            <v>070081910007CO</v>
          </cell>
          <cell r="B313">
            <v>39247</v>
          </cell>
          <cell r="C313">
            <v>2007</v>
          </cell>
          <cell r="D313">
            <v>2007</v>
          </cell>
          <cell r="E313" t="str">
            <v>0112712007a</v>
          </cell>
          <cell r="F313">
            <v>39302</v>
          </cell>
          <cell r="G313">
            <v>55</v>
          </cell>
          <cell r="H313" t="str">
            <v>PENSION</v>
          </cell>
          <cell r="I313" t="str">
            <v>Se rechaza de plano la acción.</v>
          </cell>
          <cell r="J313" t="str">
            <v>RP</v>
          </cell>
          <cell r="K313" t="str">
            <v>INADMISIBLE</v>
          </cell>
          <cell r="L313" t="str">
            <v>Física</v>
          </cell>
          <cell r="M313">
            <v>1</v>
          </cell>
          <cell r="N313" t="str">
            <v>Cartago</v>
          </cell>
          <cell r="O313" t="str">
            <v>Femenina</v>
          </cell>
          <cell r="P313" t="str">
            <v>Persona</v>
          </cell>
          <cell r="Q313">
            <v>0</v>
          </cell>
          <cell r="R313">
            <v>1</v>
          </cell>
          <cell r="S313" t="str">
            <v>Nacional</v>
          </cell>
          <cell r="T313" t="str">
            <v>Viudo</v>
          </cell>
          <cell r="U313" t="str">
            <v>ND</v>
          </cell>
          <cell r="V313" t="str">
            <v>Mayor</v>
          </cell>
          <cell r="W313" t="str">
            <v>Acto administrativo</v>
          </cell>
          <cell r="X313" t="str">
            <v>Reglamento de Pensiones de Invalidez, Vejez y Muerte de la Caja Costarricense del Seguro Social</v>
          </cell>
          <cell r="Y313" t="str">
            <v xml:space="preserve">artículo 47 </v>
          </cell>
          <cell r="Z313" t="str">
            <v>ND</v>
          </cell>
          <cell r="AB313" t="str">
            <v>LFSC</v>
          </cell>
          <cell r="AC313">
            <v>0</v>
          </cell>
          <cell r="AD313">
            <v>7</v>
          </cell>
          <cell r="AE313">
            <v>0</v>
          </cell>
          <cell r="AF313">
            <v>0</v>
          </cell>
          <cell r="AG313">
            <v>1</v>
          </cell>
          <cell r="AH313">
            <v>0</v>
          </cell>
          <cell r="AI313">
            <v>7</v>
          </cell>
          <cell r="AJ313">
            <v>0</v>
          </cell>
          <cell r="AK313">
            <v>0</v>
          </cell>
          <cell r="AS313" t="str">
            <v>LFSC</v>
          </cell>
          <cell r="AT313" t="str">
            <v>LPMM</v>
          </cell>
          <cell r="AU313" t="str">
            <v>AVCM</v>
          </cell>
          <cell r="AV313" t="str">
            <v>AVB</v>
          </cell>
          <cell r="AW313" t="str">
            <v>GAS</v>
          </cell>
          <cell r="AX313" t="str">
            <v>EJL</v>
          </cell>
          <cell r="AY313" t="str">
            <v>FCC</v>
          </cell>
          <cell r="BC313" t="str">
            <v>diferente</v>
          </cell>
          <cell r="BD313" t="str">
            <v>igual</v>
          </cell>
          <cell r="BE313">
            <v>0</v>
          </cell>
          <cell r="BF313">
            <v>0</v>
          </cell>
          <cell r="BG313" t="str">
            <v>NO</v>
          </cell>
          <cell r="BL313" t="str">
            <v xml:space="preserve">NO </v>
          </cell>
          <cell r="BU313">
            <v>0</v>
          </cell>
        </row>
        <row r="314">
          <cell r="A314" t="str">
            <v>130148380007CO</v>
          </cell>
          <cell r="B314">
            <v>41619</v>
          </cell>
          <cell r="C314">
            <v>2013</v>
          </cell>
          <cell r="D314">
            <v>2014</v>
          </cell>
          <cell r="E314" t="str">
            <v>0022122014a</v>
          </cell>
          <cell r="F314">
            <v>41689</v>
          </cell>
          <cell r="G314">
            <v>70</v>
          </cell>
          <cell r="H314" t="str">
            <v>NOTARIADO</v>
          </cell>
          <cell r="I314" t="str">
            <v xml:space="preserve">Sentencia 2014-002212. Expediente 13-014838-0007-CO. A las catorce horas con treinta minutos. ACCIÓN DE INCONSTITUCIONALIDAD contra Artículos 138, 140, 141 y 158 del Código Notarial. Ley No. del 22-05-1998. Se rechaza de plano la acción.- </v>
          </cell>
          <cell r="J314" t="str">
            <v>RP</v>
          </cell>
          <cell r="K314" t="str">
            <v>INADMISIBLE</v>
          </cell>
          <cell r="L314" t="str">
            <v>Física</v>
          </cell>
          <cell r="M314">
            <v>1</v>
          </cell>
          <cell r="N314" t="str">
            <v>ND</v>
          </cell>
          <cell r="O314" t="str">
            <v>Femenina</v>
          </cell>
          <cell r="P314" t="str">
            <v>Persona</v>
          </cell>
          <cell r="Q314">
            <v>0</v>
          </cell>
          <cell r="R314">
            <v>1</v>
          </cell>
          <cell r="S314" t="str">
            <v>Nacional</v>
          </cell>
          <cell r="T314" t="str">
            <v>ND</v>
          </cell>
          <cell r="U314" t="str">
            <v>Abogado</v>
          </cell>
          <cell r="V314" t="str">
            <v>ND</v>
          </cell>
          <cell r="W314" t="str">
            <v>Ley</v>
          </cell>
          <cell r="X314" t="str">
            <v>Ley 7764 Código Notarial</v>
          </cell>
          <cell r="Y314" t="str">
            <v xml:space="preserve">Artículos 38, 140, 141 y 158 </v>
          </cell>
          <cell r="Z314" t="str">
            <v>ND</v>
          </cell>
          <cell r="AA314" t="str">
            <v>NO</v>
          </cell>
          <cell r="AB314" t="str">
            <v>GAS</v>
          </cell>
          <cell r="AC314">
            <v>0</v>
          </cell>
          <cell r="AD314">
            <v>7</v>
          </cell>
          <cell r="AE314">
            <v>0</v>
          </cell>
          <cell r="AF314">
            <v>0</v>
          </cell>
          <cell r="AG314">
            <v>1</v>
          </cell>
          <cell r="AH314">
            <v>0</v>
          </cell>
          <cell r="AI314">
            <v>7</v>
          </cell>
          <cell r="AJ314">
            <v>0</v>
          </cell>
          <cell r="AK314">
            <v>0</v>
          </cell>
          <cell r="AS314" t="str">
            <v>GAS</v>
          </cell>
          <cell r="AT314" t="str">
            <v>FCV</v>
          </cell>
          <cell r="AU314" t="str">
            <v>NHL</v>
          </cell>
          <cell r="AV314" t="str">
            <v>AST</v>
          </cell>
          <cell r="AW314" t="str">
            <v>LFSA</v>
          </cell>
          <cell r="AX314" t="str">
            <v>AMGV</v>
          </cell>
          <cell r="AY314" t="str">
            <v>PRL</v>
          </cell>
          <cell r="BC314" t="str">
            <v>diferente</v>
          </cell>
          <cell r="BD314" t="str">
            <v>igual</v>
          </cell>
          <cell r="BE314">
            <v>0</v>
          </cell>
          <cell r="BF314">
            <v>0</v>
          </cell>
          <cell r="BG314" t="str">
            <v>NO</v>
          </cell>
          <cell r="BL314" t="str">
            <v xml:space="preserve">NO </v>
          </cell>
          <cell r="BU314" t="str">
            <v>AST</v>
          </cell>
          <cell r="BV314" t="str">
            <v>AMGV</v>
          </cell>
          <cell r="BW314">
            <v>0</v>
          </cell>
        </row>
        <row r="315">
          <cell r="A315" t="str">
            <v>070008430007CO</v>
          </cell>
          <cell r="B315">
            <v>39470</v>
          </cell>
          <cell r="C315">
            <v>2008</v>
          </cell>
          <cell r="D315">
            <v>2009</v>
          </cell>
          <cell r="E315" t="str">
            <v>0068412009a</v>
          </cell>
          <cell r="F315">
            <v>39932</v>
          </cell>
          <cell r="G315">
            <v>462</v>
          </cell>
          <cell r="H315" t="str">
            <v>MUNICIPALIDAD</v>
          </cell>
          <cell r="I315" t="str">
            <v xml:space="preserve">Se rechaza de plano la acción número 07-000843-0007-CO. En cuanto a la acción acumulada numero 07-002277, se declara sin lugar la acción. 
</v>
          </cell>
          <cell r="J315" t="str">
            <v>RP</v>
          </cell>
          <cell r="K315" t="str">
            <v>INADMISIBLE</v>
          </cell>
          <cell r="L315" t="str">
            <v>Jurídica</v>
          </cell>
          <cell r="M315">
            <v>1</v>
          </cell>
          <cell r="N315" t="str">
            <v>ND</v>
          </cell>
          <cell r="O315" t="str">
            <v>Empresa privada</v>
          </cell>
          <cell r="P315" t="str">
            <v>Empresa privada</v>
          </cell>
          <cell r="Q315">
            <v>99</v>
          </cell>
          <cell r="R315">
            <v>99</v>
          </cell>
          <cell r="S315" t="str">
            <v>ND</v>
          </cell>
          <cell r="T315" t="str">
            <v>ND</v>
          </cell>
          <cell r="U315" t="str">
            <v>ND</v>
          </cell>
          <cell r="V315" t="str">
            <v>ND</v>
          </cell>
          <cell r="W315" t="str">
            <v>Ley</v>
          </cell>
          <cell r="X315" t="str">
            <v>Ley 8523 Impuesto de Patentes de la Municipalidad de Tibás</v>
          </cell>
          <cell r="Y315" t="str">
            <v>artículo 5</v>
          </cell>
          <cell r="Z315" t="str">
            <v>ND</v>
          </cell>
          <cell r="AA315" t="str">
            <v>NO</v>
          </cell>
          <cell r="AB315" t="str">
            <v>AVCM</v>
          </cell>
          <cell r="AC315">
            <v>0</v>
          </cell>
          <cell r="AD315">
            <v>7</v>
          </cell>
          <cell r="AE315">
            <v>0</v>
          </cell>
          <cell r="AF315">
            <v>0</v>
          </cell>
          <cell r="AG315">
            <v>1</v>
          </cell>
          <cell r="AH315">
            <v>0</v>
          </cell>
          <cell r="AI315">
            <v>7</v>
          </cell>
          <cell r="AJ315">
            <v>0</v>
          </cell>
          <cell r="AK315">
            <v>0</v>
          </cell>
          <cell r="AS315" t="str">
            <v>HGQ</v>
          </cell>
          <cell r="AT315" t="str">
            <v>AVCM</v>
          </cell>
          <cell r="AU315" t="str">
            <v>LPMM</v>
          </cell>
          <cell r="AV315" t="str">
            <v>AVB</v>
          </cell>
          <cell r="AW315" t="str">
            <v>GAS</v>
          </cell>
          <cell r="AX315" t="str">
            <v>EJL</v>
          </cell>
          <cell r="AY315" t="str">
            <v>RMAG</v>
          </cell>
          <cell r="BC315" t="str">
            <v>diferente</v>
          </cell>
          <cell r="BD315" t="str">
            <v>igual</v>
          </cell>
          <cell r="BE315">
            <v>0</v>
          </cell>
          <cell r="BF315">
            <v>0</v>
          </cell>
          <cell r="BG315" t="str">
            <v>NO</v>
          </cell>
          <cell r="BL315" t="str">
            <v xml:space="preserve">NO </v>
          </cell>
          <cell r="BU315" t="str">
            <v>RMAG</v>
          </cell>
          <cell r="BV315" t="str">
            <v>HGQ</v>
          </cell>
        </row>
        <row r="316">
          <cell r="A316" t="str">
            <v>130047320007CO</v>
          </cell>
          <cell r="B316">
            <v>41390</v>
          </cell>
          <cell r="C316">
            <v>2013</v>
          </cell>
          <cell r="D316">
            <v>2013</v>
          </cell>
          <cell r="E316" t="str">
            <v>01146013a</v>
          </cell>
          <cell r="F316">
            <v>41514</v>
          </cell>
          <cell r="G316">
            <v>124</v>
          </cell>
          <cell r="H316" t="str">
            <v>ARBITRAJE</v>
          </cell>
          <cell r="I316" t="str">
            <v xml:space="preserve">Sentencia 2013 - 011460. Expediente 13-004732-0007-CO. A las quince horas con cinco minutos. Acción de inconstitucionalidad contra Jurisprudencia  Sala Primera. Se rechaza por el fondo la acción. </v>
          </cell>
          <cell r="J316" t="str">
            <v>RF</v>
          </cell>
          <cell r="K316" t="str">
            <v>FONDO</v>
          </cell>
          <cell r="L316" t="str">
            <v>Jurídica</v>
          </cell>
          <cell r="M316">
            <v>1</v>
          </cell>
          <cell r="N316" t="str">
            <v>ND</v>
          </cell>
          <cell r="O316" t="str">
            <v>Empresa privada</v>
          </cell>
          <cell r="P316" t="str">
            <v>Empresa privada</v>
          </cell>
          <cell r="Q316">
            <v>99</v>
          </cell>
          <cell r="R316">
            <v>99</v>
          </cell>
          <cell r="S316" t="str">
            <v>ND</v>
          </cell>
          <cell r="T316" t="str">
            <v>ND</v>
          </cell>
          <cell r="U316" t="str">
            <v>ND</v>
          </cell>
          <cell r="V316" t="str">
            <v>ND</v>
          </cell>
          <cell r="W316" t="str">
            <v>Sentencia</v>
          </cell>
          <cell r="X316" t="str">
            <v>Jurisprudencia de la Sala Primera de la Corte Suprema de Justicia</v>
          </cell>
          <cell r="Y316" t="str">
            <v xml:space="preserve">Sentencias 495 (24-07-2008), 1211 (26-11-2009) y 1246 (21-10-2010)
</v>
          </cell>
          <cell r="Z316" t="str">
            <v>ND</v>
          </cell>
          <cell r="AA316" t="str">
            <v>NO</v>
          </cell>
          <cell r="AB316" t="str">
            <v>GAS</v>
          </cell>
          <cell r="AC316">
            <v>7</v>
          </cell>
          <cell r="AD316">
            <v>0</v>
          </cell>
          <cell r="AE316">
            <v>0</v>
          </cell>
          <cell r="AF316">
            <v>1</v>
          </cell>
          <cell r="AG316">
            <v>0</v>
          </cell>
          <cell r="AH316">
            <v>0</v>
          </cell>
          <cell r="AI316">
            <v>7</v>
          </cell>
          <cell r="AJ316">
            <v>0</v>
          </cell>
          <cell r="AK316">
            <v>0</v>
          </cell>
          <cell r="AL316" t="str">
            <v>GAS</v>
          </cell>
          <cell r="AM316" t="str">
            <v>EJL</v>
          </cell>
          <cell r="AN316" t="str">
            <v>FCC</v>
          </cell>
          <cell r="AO316" t="str">
            <v>FCV</v>
          </cell>
          <cell r="AP316" t="str">
            <v>PRL</v>
          </cell>
          <cell r="AQ316" t="str">
            <v>APS</v>
          </cell>
          <cell r="AR316" t="str">
            <v>JPHG</v>
          </cell>
          <cell r="AS316">
            <v>0</v>
          </cell>
          <cell r="AT316">
            <v>0</v>
          </cell>
          <cell r="AU316">
            <v>0</v>
          </cell>
          <cell r="AV316">
            <v>0</v>
          </cell>
          <cell r="AW316">
            <v>0</v>
          </cell>
          <cell r="AX316">
            <v>0</v>
          </cell>
          <cell r="AY316">
            <v>0</v>
          </cell>
          <cell r="BC316" t="str">
            <v>igual</v>
          </cell>
          <cell r="BD316" t="str">
            <v>diferente</v>
          </cell>
          <cell r="BE316">
            <v>0</v>
          </cell>
          <cell r="BF316">
            <v>0</v>
          </cell>
          <cell r="BG316" t="str">
            <v>NO</v>
          </cell>
          <cell r="BL316" t="str">
            <v xml:space="preserve">NO </v>
          </cell>
          <cell r="BU316" t="str">
            <v>APS</v>
          </cell>
          <cell r="BV316" t="str">
            <v>JPHG</v>
          </cell>
        </row>
        <row r="317">
          <cell r="A317" t="str">
            <v>070009110007CO</v>
          </cell>
          <cell r="B317">
            <v>39106</v>
          </cell>
          <cell r="C317">
            <v>2007</v>
          </cell>
          <cell r="D317">
            <v>2007</v>
          </cell>
          <cell r="E317" t="str">
            <v>0111502007a</v>
          </cell>
          <cell r="F317">
            <v>39295</v>
          </cell>
          <cell r="G317">
            <v>189</v>
          </cell>
          <cell r="H317" t="str">
            <v>PENAL</v>
          </cell>
          <cell r="I317" t="str">
            <v xml:space="preserve">Se rechaza por el fondo la acción.- </v>
          </cell>
          <cell r="J317" t="str">
            <v>RF</v>
          </cell>
          <cell r="K317" t="str">
            <v>FONDO</v>
          </cell>
          <cell r="L317" t="str">
            <v>Física</v>
          </cell>
          <cell r="M317">
            <v>2</v>
          </cell>
          <cell r="N317" t="str">
            <v>Cartago</v>
          </cell>
          <cell r="O317" t="str">
            <v>Masculino</v>
          </cell>
          <cell r="P317" t="str">
            <v>Persona</v>
          </cell>
          <cell r="Q317">
            <v>1</v>
          </cell>
          <cell r="R317">
            <v>0</v>
          </cell>
          <cell r="S317" t="str">
            <v>Nacional</v>
          </cell>
          <cell r="T317" t="str">
            <v>Casado</v>
          </cell>
          <cell r="U317" t="str">
            <v>Agricultor</v>
          </cell>
          <cell r="V317" t="str">
            <v>Mayor</v>
          </cell>
          <cell r="W317" t="str">
            <v>Ley</v>
          </cell>
          <cell r="X317" t="str">
            <v>Ley 7594 Código Procesal Penal</v>
          </cell>
          <cell r="Y317" t="str">
            <v xml:space="preserve">artículo 363 </v>
          </cell>
          <cell r="Z317" t="str">
            <v>ND</v>
          </cell>
          <cell r="AA317" t="str">
            <v>NO</v>
          </cell>
          <cell r="AB317" t="str">
            <v>LFSC</v>
          </cell>
          <cell r="AC317">
            <v>7</v>
          </cell>
          <cell r="AD317">
            <v>0</v>
          </cell>
          <cell r="AE317">
            <v>0</v>
          </cell>
          <cell r="AF317">
            <v>1</v>
          </cell>
          <cell r="AG317">
            <v>0</v>
          </cell>
          <cell r="AH317">
            <v>0</v>
          </cell>
          <cell r="AI317">
            <v>7</v>
          </cell>
          <cell r="AJ317">
            <v>0</v>
          </cell>
          <cell r="AK317">
            <v>0</v>
          </cell>
          <cell r="AL317" t="str">
            <v>LFSC</v>
          </cell>
          <cell r="AM317" t="str">
            <v>LPMM</v>
          </cell>
          <cell r="AN317" t="str">
            <v>AVCM</v>
          </cell>
          <cell r="AO317" t="str">
            <v>AVB</v>
          </cell>
          <cell r="AP317" t="str">
            <v>GAS</v>
          </cell>
          <cell r="AQ317" t="str">
            <v>EJL</v>
          </cell>
          <cell r="AR317" t="str">
            <v>FCC</v>
          </cell>
          <cell r="BC317" t="str">
            <v>igual</v>
          </cell>
          <cell r="BD317" t="str">
            <v>diferente</v>
          </cell>
          <cell r="BE317">
            <v>0</v>
          </cell>
          <cell r="BF317">
            <v>0</v>
          </cell>
          <cell r="BG317" t="str">
            <v>NO</v>
          </cell>
          <cell r="BL317" t="str">
            <v xml:space="preserve">NO </v>
          </cell>
          <cell r="BU317">
            <v>0</v>
          </cell>
          <cell r="BV317">
            <v>0</v>
          </cell>
        </row>
        <row r="318">
          <cell r="A318" t="str">
            <v>070009960007CO</v>
          </cell>
          <cell r="B318">
            <v>39107</v>
          </cell>
          <cell r="C318">
            <v>2007</v>
          </cell>
          <cell r="D318">
            <v>2007</v>
          </cell>
          <cell r="E318" t="str">
            <v>0030412007a</v>
          </cell>
          <cell r="F318">
            <v>39148</v>
          </cell>
          <cell r="G318">
            <v>41</v>
          </cell>
          <cell r="H318" t="str">
            <v>COMERCIO</v>
          </cell>
          <cell r="I318" t="str">
            <v xml:space="preserve">Se rechaza de plano la acción.-
El Magistrado Armijo pone nota.-
</v>
          </cell>
          <cell r="J318" t="str">
            <v>RP</v>
          </cell>
          <cell r="K318" t="str">
            <v>INADMISIBLE</v>
          </cell>
          <cell r="L318" t="str">
            <v>Física</v>
          </cell>
          <cell r="M318">
            <v>1</v>
          </cell>
          <cell r="N318" t="str">
            <v>Cartago</v>
          </cell>
          <cell r="O318" t="str">
            <v>Masculino</v>
          </cell>
          <cell r="P318" t="str">
            <v>Persona</v>
          </cell>
          <cell r="Q318">
            <v>1</v>
          </cell>
          <cell r="R318">
            <v>0</v>
          </cell>
          <cell r="S318" t="str">
            <v>Nacional</v>
          </cell>
          <cell r="T318" t="str">
            <v>Casado</v>
          </cell>
          <cell r="U318" t="str">
            <v>ND</v>
          </cell>
          <cell r="V318" t="str">
            <v>Mayor</v>
          </cell>
          <cell r="W318" t="str">
            <v>Acto legislativo</v>
          </cell>
          <cell r="X318" t="str">
            <v>Expediente legislativo 16.047 Tratado de Libre Comercio República Dominicana, centroamérica y los Estados Unidos de América</v>
          </cell>
          <cell r="Y318" t="str">
            <v>Toda la norma</v>
          </cell>
          <cell r="Z318" t="str">
            <v>ND</v>
          </cell>
          <cell r="AA318" t="str">
            <v>NO</v>
          </cell>
          <cell r="AB318" t="str">
            <v>LFSC</v>
          </cell>
          <cell r="AC318">
            <v>0</v>
          </cell>
          <cell r="AD318">
            <v>7</v>
          </cell>
          <cell r="AE318">
            <v>0</v>
          </cell>
          <cell r="AF318">
            <v>0</v>
          </cell>
          <cell r="AG318">
            <v>1</v>
          </cell>
          <cell r="AH318">
            <v>0</v>
          </cell>
          <cell r="AI318">
            <v>7</v>
          </cell>
          <cell r="AJ318">
            <v>0</v>
          </cell>
          <cell r="AK318">
            <v>1</v>
          </cell>
          <cell r="AS318" t="str">
            <v>LFSC</v>
          </cell>
          <cell r="AT318" t="str">
            <v>LPMM</v>
          </cell>
          <cell r="AU318" t="str">
            <v>AVCM</v>
          </cell>
          <cell r="AV318" t="str">
            <v>FSL</v>
          </cell>
          <cell r="AW318" t="str">
            <v>GAS</v>
          </cell>
          <cell r="AX318" t="str">
            <v>EJL</v>
          </cell>
          <cell r="AY318" t="str">
            <v>FCC</v>
          </cell>
          <cell r="BC318" t="str">
            <v>diferente</v>
          </cell>
          <cell r="BD318" t="str">
            <v>igual</v>
          </cell>
          <cell r="BE318">
            <v>0</v>
          </cell>
          <cell r="BF318">
            <v>0</v>
          </cell>
          <cell r="BG318" t="str">
            <v>NO</v>
          </cell>
          <cell r="BL318" t="str">
            <v>SI</v>
          </cell>
          <cell r="BM318">
            <v>1</v>
          </cell>
          <cell r="BN318" t="str">
            <v>GAS</v>
          </cell>
          <cell r="BU318" t="str">
            <v>FSL</v>
          </cell>
          <cell r="BV318">
            <v>0</v>
          </cell>
        </row>
        <row r="319">
          <cell r="A319" t="str">
            <v>070011880007CO</v>
          </cell>
          <cell r="B319">
            <v>39112</v>
          </cell>
          <cell r="C319">
            <v>2007</v>
          </cell>
          <cell r="D319">
            <v>2007</v>
          </cell>
          <cell r="E319" t="str">
            <v>0030422007a</v>
          </cell>
          <cell r="F319">
            <v>39148</v>
          </cell>
          <cell r="G319">
            <v>36</v>
          </cell>
          <cell r="H319" t="str">
            <v>PENAL</v>
          </cell>
          <cell r="I319" t="str">
            <v>Se rechaza de plano la acción.</v>
          </cell>
          <cell r="J319" t="str">
            <v>RP</v>
          </cell>
          <cell r="K319" t="str">
            <v>INADMISIBLE</v>
          </cell>
          <cell r="L319" t="str">
            <v>Física</v>
          </cell>
          <cell r="M319">
            <v>1</v>
          </cell>
          <cell r="N319" t="str">
            <v>Guanacaste</v>
          </cell>
          <cell r="O319" t="str">
            <v>Masculino</v>
          </cell>
          <cell r="P319" t="str">
            <v>Persona</v>
          </cell>
          <cell r="Q319">
            <v>1</v>
          </cell>
          <cell r="R319">
            <v>0</v>
          </cell>
          <cell r="S319" t="str">
            <v>Nacional</v>
          </cell>
          <cell r="T319" t="str">
            <v>Divorciado</v>
          </cell>
          <cell r="U319" t="str">
            <v>Arquitecto</v>
          </cell>
          <cell r="V319" t="str">
            <v>Mayor</v>
          </cell>
          <cell r="W319" t="str">
            <v>Ley</v>
          </cell>
          <cell r="X319" t="str">
            <v>Ley 7594 Código Procesal Penal</v>
          </cell>
          <cell r="Y319" t="str">
            <v xml:space="preserve">artículo 227 </v>
          </cell>
          <cell r="Z319" t="str">
            <v>ND</v>
          </cell>
          <cell r="AA319" t="str">
            <v>NO</v>
          </cell>
          <cell r="AB319" t="str">
            <v>LFSC</v>
          </cell>
          <cell r="AC319">
            <v>0</v>
          </cell>
          <cell r="AD319">
            <v>7</v>
          </cell>
          <cell r="AE319">
            <v>0</v>
          </cell>
          <cell r="AF319">
            <v>0</v>
          </cell>
          <cell r="AG319">
            <v>1</v>
          </cell>
          <cell r="AH319">
            <v>0</v>
          </cell>
          <cell r="AI319">
            <v>7</v>
          </cell>
          <cell r="AJ319">
            <v>0</v>
          </cell>
          <cell r="AK319">
            <v>0</v>
          </cell>
          <cell r="AL319">
            <v>0</v>
          </cell>
          <cell r="AM319">
            <v>0</v>
          </cell>
          <cell r="AN319">
            <v>0</v>
          </cell>
          <cell r="AO319">
            <v>0</v>
          </cell>
          <cell r="AP319">
            <v>0</v>
          </cell>
          <cell r="AQ319">
            <v>0</v>
          </cell>
          <cell r="AR319">
            <v>0</v>
          </cell>
          <cell r="AS319" t="str">
            <v>LFSC</v>
          </cell>
          <cell r="AT319" t="str">
            <v>LPMM</v>
          </cell>
          <cell r="AU319" t="str">
            <v>AVCM</v>
          </cell>
          <cell r="AV319" t="str">
            <v>FSL</v>
          </cell>
          <cell r="AW319" t="str">
            <v>GAS</v>
          </cell>
          <cell r="AX319" t="str">
            <v>EJL</v>
          </cell>
          <cell r="AY319" t="str">
            <v>FCC</v>
          </cell>
          <cell r="BC319" t="str">
            <v>diferente</v>
          </cell>
          <cell r="BD319" t="str">
            <v>igual</v>
          </cell>
          <cell r="BE319">
            <v>0</v>
          </cell>
          <cell r="BF319">
            <v>0</v>
          </cell>
          <cell r="BG319" t="str">
            <v>NO</v>
          </cell>
          <cell r="BL319" t="str">
            <v xml:space="preserve">NO </v>
          </cell>
          <cell r="BU319" t="str">
            <v>FSL</v>
          </cell>
          <cell r="BV319">
            <v>0</v>
          </cell>
        </row>
        <row r="320">
          <cell r="A320" t="str">
            <v>070011910007CO</v>
          </cell>
          <cell r="B320">
            <v>39112</v>
          </cell>
          <cell r="C320">
            <v>2007</v>
          </cell>
          <cell r="D320">
            <v>2007</v>
          </cell>
          <cell r="E320" t="str">
            <v>0029582007a</v>
          </cell>
          <cell r="F320">
            <v>39143</v>
          </cell>
          <cell r="G320">
            <v>31</v>
          </cell>
          <cell r="H320" t="str">
            <v>PODER LEGISLATIVO</v>
          </cell>
          <cell r="I320" t="str">
            <v xml:space="preserve">Se rechaza por el fondo la acción.-
Los Magistrados Calzada, Armijo y Cruz salvan el voto y ordenan dar curso.-
</v>
          </cell>
          <cell r="J320" t="str">
            <v>RF</v>
          </cell>
          <cell r="K320" t="str">
            <v>FONDO</v>
          </cell>
          <cell r="L320" t="str">
            <v>Jurídica</v>
          </cell>
          <cell r="M320">
            <v>1</v>
          </cell>
          <cell r="N320" t="str">
            <v>San José</v>
          </cell>
          <cell r="O320" t="str">
            <v>Miembros de los supremos poderes</v>
          </cell>
          <cell r="P320" t="str">
            <v>Miembros de los supremos poderes</v>
          </cell>
          <cell r="Q320">
            <v>99</v>
          </cell>
          <cell r="R320">
            <v>99</v>
          </cell>
          <cell r="S320" t="str">
            <v>Nacional</v>
          </cell>
          <cell r="T320" t="str">
            <v>ND</v>
          </cell>
          <cell r="U320" t="str">
            <v>ND</v>
          </cell>
          <cell r="V320" t="str">
            <v>ND</v>
          </cell>
          <cell r="W320" t="str">
            <v>Acto legislativo</v>
          </cell>
          <cell r="X320" t="str">
            <v>Trámite de reforma de acuerdo parlamentario expediente 16521</v>
          </cell>
          <cell r="Y320" t="str">
            <v>ND</v>
          </cell>
          <cell r="Z320" t="str">
            <v>ND</v>
          </cell>
          <cell r="AA320" t="str">
            <v>NO</v>
          </cell>
          <cell r="AB320" t="str">
            <v>LFSC</v>
          </cell>
          <cell r="AC320">
            <v>4</v>
          </cell>
          <cell r="AD320">
            <v>0</v>
          </cell>
          <cell r="AE320">
            <v>3</v>
          </cell>
          <cell r="AF320">
            <v>1</v>
          </cell>
          <cell r="AG320">
            <v>0</v>
          </cell>
          <cell r="AH320">
            <v>1</v>
          </cell>
          <cell r="AI320">
            <v>7</v>
          </cell>
          <cell r="AJ320">
            <v>3</v>
          </cell>
          <cell r="AK320">
            <v>0</v>
          </cell>
          <cell r="AL320" t="str">
            <v>LFSC</v>
          </cell>
          <cell r="AM320" t="str">
            <v>LPMM</v>
          </cell>
          <cell r="AN320" t="str">
            <v>GCM</v>
          </cell>
          <cell r="AO320" t="str">
            <v>EJL</v>
          </cell>
          <cell r="AS320">
            <v>0</v>
          </cell>
          <cell r="AT320">
            <v>0</v>
          </cell>
          <cell r="AU320">
            <v>0</v>
          </cell>
          <cell r="AV320">
            <v>0</v>
          </cell>
          <cell r="AW320">
            <v>0</v>
          </cell>
          <cell r="AX320">
            <v>0</v>
          </cell>
          <cell r="AY320">
            <v>0</v>
          </cell>
          <cell r="AZ320" t="str">
            <v>AVCM</v>
          </cell>
          <cell r="BA320" t="str">
            <v>GAS</v>
          </cell>
          <cell r="BB320" t="str">
            <v>FCC</v>
          </cell>
          <cell r="BC320" t="str">
            <v>igual</v>
          </cell>
          <cell r="BD320" t="str">
            <v>diferente</v>
          </cell>
          <cell r="BE320">
            <v>0</v>
          </cell>
          <cell r="BF320">
            <v>0</v>
          </cell>
          <cell r="BG320" t="str">
            <v>SI</v>
          </cell>
          <cell r="BH320">
            <v>1</v>
          </cell>
          <cell r="BI320" t="str">
            <v>AVCM</v>
          </cell>
          <cell r="BJ320" t="str">
            <v>GAS</v>
          </cell>
          <cell r="BK320" t="str">
            <v>FCC</v>
          </cell>
          <cell r="BL320" t="str">
            <v xml:space="preserve">NO </v>
          </cell>
          <cell r="BU320" t="str">
            <v>GCM</v>
          </cell>
          <cell r="BV320">
            <v>0</v>
          </cell>
          <cell r="BW320">
            <v>0</v>
          </cell>
        </row>
        <row r="321">
          <cell r="A321" t="str">
            <v>070012440007CO</v>
          </cell>
          <cell r="B321">
            <v>39113</v>
          </cell>
          <cell r="C321">
            <v>2007</v>
          </cell>
          <cell r="D321">
            <v>2008</v>
          </cell>
          <cell r="E321" t="str">
            <v>0154592008a AM</v>
          </cell>
          <cell r="F321">
            <v>39736</v>
          </cell>
          <cell r="G321">
            <v>623</v>
          </cell>
          <cell r="H321" t="str">
            <v>MUNICIPALIDAD</v>
          </cell>
          <cell r="I321" t="str">
            <v>Se rechaza de plano la acción.-</v>
          </cell>
          <cell r="J321" t="str">
            <v>RP</v>
          </cell>
          <cell r="K321" t="str">
            <v>INADMISIBLE</v>
          </cell>
          <cell r="L321" t="str">
            <v>Jurídica</v>
          </cell>
          <cell r="M321">
            <v>1</v>
          </cell>
          <cell r="N321" t="str">
            <v>Alajuela</v>
          </cell>
          <cell r="O321" t="str">
            <v>Empresa privada</v>
          </cell>
          <cell r="P321" t="str">
            <v>Empresa privada</v>
          </cell>
          <cell r="Q321">
            <v>99</v>
          </cell>
          <cell r="R321">
            <v>99</v>
          </cell>
          <cell r="S321" t="str">
            <v>Nacional</v>
          </cell>
          <cell r="T321" t="str">
            <v>ND</v>
          </cell>
          <cell r="U321" t="str">
            <v>ND</v>
          </cell>
          <cell r="V321" t="str">
            <v>ND</v>
          </cell>
          <cell r="W321" t="str">
            <v>Ley</v>
          </cell>
          <cell r="X321" t="str">
            <v>Ley 8345 de Participación de las Cooperativas de Electrificación Rural y de las Empresas de Servicios Públicos Municipales</v>
          </cell>
          <cell r="Y321" t="str">
            <v>Artículos 1,3,4, 5,6,7,8,9,10,11,12,13 y el Transitorio único</v>
          </cell>
          <cell r="Z321" t="str">
            <v>ND</v>
          </cell>
          <cell r="AA321">
            <v>0</v>
          </cell>
          <cell r="AB321" t="str">
            <v>AVCM</v>
          </cell>
          <cell r="AC321">
            <v>0</v>
          </cell>
          <cell r="AD321">
            <v>7</v>
          </cell>
          <cell r="AE321">
            <v>0</v>
          </cell>
          <cell r="AF321">
            <v>0</v>
          </cell>
          <cell r="AG321">
            <v>1</v>
          </cell>
          <cell r="AH321">
            <v>0</v>
          </cell>
          <cell r="AI321">
            <v>7</v>
          </cell>
          <cell r="AJ321">
            <v>0</v>
          </cell>
          <cell r="AK321">
            <v>0</v>
          </cell>
          <cell r="AS321" t="str">
            <v>RMAG</v>
          </cell>
          <cell r="AT321" t="str">
            <v>LPMM</v>
          </cell>
          <cell r="AU321" t="str">
            <v>AVCM</v>
          </cell>
          <cell r="AV321" t="str">
            <v>AVB</v>
          </cell>
          <cell r="AW321" t="str">
            <v>GAS</v>
          </cell>
          <cell r="AX321" t="str">
            <v>EJL</v>
          </cell>
          <cell r="AY321" t="str">
            <v>FCC</v>
          </cell>
          <cell r="BC321" t="str">
            <v>diferente</v>
          </cell>
          <cell r="BD321" t="str">
            <v>igual</v>
          </cell>
          <cell r="BE321">
            <v>0</v>
          </cell>
          <cell r="BF321">
            <v>0</v>
          </cell>
          <cell r="BG321" t="str">
            <v>NO</v>
          </cell>
          <cell r="BL321" t="str">
            <v xml:space="preserve">NO </v>
          </cell>
          <cell r="BU321" t="str">
            <v>RMAG</v>
          </cell>
        </row>
        <row r="322">
          <cell r="A322" t="str">
            <v>070014200007CO</v>
          </cell>
          <cell r="B322">
            <v>39118</v>
          </cell>
          <cell r="C322">
            <v>2007</v>
          </cell>
          <cell r="D322">
            <v>2007</v>
          </cell>
          <cell r="E322" t="str">
            <v>0039072007a</v>
          </cell>
          <cell r="F322">
            <v>39162</v>
          </cell>
          <cell r="G322">
            <v>44</v>
          </cell>
          <cell r="H322" t="str">
            <v>MUNICIPALIDAD</v>
          </cell>
          <cell r="I322" t="str">
            <v>Se rechaza de plano la acción.</v>
          </cell>
          <cell r="J322" t="str">
            <v>RP</v>
          </cell>
          <cell r="K322" t="str">
            <v>INADMISIBLE</v>
          </cell>
          <cell r="L322" t="str">
            <v>Física</v>
          </cell>
          <cell r="M322">
            <v>1</v>
          </cell>
          <cell r="N322" t="str">
            <v>Cartago</v>
          </cell>
          <cell r="O322" t="str">
            <v>Masculino</v>
          </cell>
          <cell r="P322" t="str">
            <v>Persona</v>
          </cell>
          <cell r="Q322">
            <v>1</v>
          </cell>
          <cell r="R322">
            <v>0</v>
          </cell>
          <cell r="S322" t="str">
            <v>Nacional</v>
          </cell>
          <cell r="T322" t="str">
            <v>Soltero</v>
          </cell>
          <cell r="U322" t="str">
            <v>Comerciante</v>
          </cell>
          <cell r="V322" t="str">
            <v>Mayor</v>
          </cell>
          <cell r="W322" t="str">
            <v>Acto administrativo</v>
          </cell>
          <cell r="X322" t="str">
            <v>Reglamento para la Definición de Conductas que se consideran contrarias a la Moral y las Buenas Costumbres de la Municipalidad de San José.</v>
          </cell>
          <cell r="Y322" t="str">
            <v>artículo 1</v>
          </cell>
          <cell r="Z322" t="str">
            <v>ND</v>
          </cell>
          <cell r="AA322" t="str">
            <v>NO</v>
          </cell>
          <cell r="AB322" t="str">
            <v>LFSC</v>
          </cell>
          <cell r="AC322">
            <v>0</v>
          </cell>
          <cell r="AD322">
            <v>7</v>
          </cell>
          <cell r="AE322">
            <v>0</v>
          </cell>
          <cell r="AF322">
            <v>0</v>
          </cell>
          <cell r="AG322">
            <v>1</v>
          </cell>
          <cell r="AH322">
            <v>0</v>
          </cell>
          <cell r="AI322">
            <v>7</v>
          </cell>
          <cell r="AJ322">
            <v>0</v>
          </cell>
          <cell r="AK322">
            <v>0</v>
          </cell>
          <cell r="AS322" t="str">
            <v>LFSC</v>
          </cell>
          <cell r="AT322" t="str">
            <v>LPMM</v>
          </cell>
          <cell r="AU322" t="str">
            <v>AVCM</v>
          </cell>
          <cell r="AV322" t="str">
            <v>MVF</v>
          </cell>
          <cell r="AW322" t="str">
            <v>GAS</v>
          </cell>
          <cell r="AX322" t="str">
            <v>EJL</v>
          </cell>
          <cell r="AY322" t="str">
            <v>FCC</v>
          </cell>
          <cell r="BC322" t="str">
            <v>diferente</v>
          </cell>
          <cell r="BD322" t="str">
            <v>igual</v>
          </cell>
          <cell r="BE322">
            <v>0</v>
          </cell>
          <cell r="BF322">
            <v>0</v>
          </cell>
          <cell r="BG322" t="str">
            <v>NO</v>
          </cell>
          <cell r="BL322" t="str">
            <v xml:space="preserve">NO </v>
          </cell>
          <cell r="BU322" t="str">
            <v>MVF</v>
          </cell>
        </row>
        <row r="323">
          <cell r="A323" t="str">
            <v>110080610007CO</v>
          </cell>
          <cell r="B323">
            <v>40724</v>
          </cell>
          <cell r="C323">
            <v>2011</v>
          </cell>
          <cell r="D323">
            <v>2011</v>
          </cell>
          <cell r="E323" t="str">
            <v>0176112011a</v>
          </cell>
          <cell r="F323">
            <v>40898</v>
          </cell>
          <cell r="G323">
            <v>174</v>
          </cell>
          <cell r="H323" t="str">
            <v>PENSION</v>
          </cell>
          <cell r="I323" t="str">
            <v>Sentencia 2011-17611 Expediente 11-08061-0007-CO. A las catorce horas con cincuenta minutos. Acción de Inconstitucionalidad. Johnny Quirós Burgos, Mario Humberto Murillo Sánchez en contra de LOS ARTÍCULOS 6 DE LA LEY DE PENSIONES Y JUBILACIONES DEL MAGISTERIO NACIONAL, LEY N° 2248 DE 5 DE SETIEMBRE DE 1958; 6 DE LA LEY DE REFORMA INTEGRAL DE LA LEY DE PENSIONES Y JUBILACIONES DEL MAGISTERIO NACIONAL, LEY N° 7268 DE 14 DE NOVIEMBRE DE 1991; Y 76 Y 77 DE LA LEY DE REFORMA INTEGRAL  DEL SISTEMA DE PENSIONES Y JUBILACIONES DEL MAGISTERIO, LEY N° 7531 DE 10 DE JULIO DE 1995. Se rechaza de plano la acción.-</v>
          </cell>
          <cell r="J323" t="str">
            <v>RF</v>
          </cell>
          <cell r="K323" t="str">
            <v>FONDO</v>
          </cell>
          <cell r="L323" t="str">
            <v>Física</v>
          </cell>
          <cell r="M323">
            <v>1</v>
          </cell>
          <cell r="N323" t="str">
            <v>Cartago</v>
          </cell>
          <cell r="O323" t="str">
            <v>Masculino</v>
          </cell>
          <cell r="P323" t="str">
            <v>Persona</v>
          </cell>
          <cell r="Q323">
            <v>1</v>
          </cell>
          <cell r="R323">
            <v>0</v>
          </cell>
          <cell r="S323" t="str">
            <v>Nacional</v>
          </cell>
          <cell r="T323" t="str">
            <v>Casado</v>
          </cell>
          <cell r="U323" t="str">
            <v>ND</v>
          </cell>
          <cell r="V323" t="str">
            <v>Mayor</v>
          </cell>
          <cell r="W323" t="str">
            <v>Ley</v>
          </cell>
          <cell r="X323" t="str">
            <v>Ley 2248 de Pensiones y Jubilaciones
del Magisterio Nacional</v>
          </cell>
          <cell r="Y323" t="str">
            <v>Artículo 6</v>
          </cell>
          <cell r="Z323" t="str">
            <v>artículo 6 de la ley 7268 de reforma integral de la ley de pensiones y jubilaciones del magisterio nacional; y 76 y 77 de la ley 7531 de reforma integral del sistema de 
pensiones y jubilaciones del magisterio</v>
          </cell>
          <cell r="AA323" t="str">
            <v>NO</v>
          </cell>
          <cell r="AB323" t="str">
            <v>AVCM</v>
          </cell>
          <cell r="AC323">
            <v>0</v>
          </cell>
          <cell r="AD323">
            <v>7</v>
          </cell>
          <cell r="AE323">
            <v>0</v>
          </cell>
          <cell r="AF323">
            <v>0</v>
          </cell>
          <cell r="AG323">
            <v>1</v>
          </cell>
          <cell r="AH323">
            <v>0</v>
          </cell>
          <cell r="AI323">
            <v>7</v>
          </cell>
          <cell r="AJ323">
            <v>0</v>
          </cell>
          <cell r="AK323">
            <v>0</v>
          </cell>
          <cell r="AS323" t="str">
            <v>AVCM</v>
          </cell>
          <cell r="AT323" t="str">
            <v>GAS</v>
          </cell>
          <cell r="AU323" t="str">
            <v>EJL</v>
          </cell>
          <cell r="AV323" t="str">
            <v>FCC</v>
          </cell>
          <cell r="AW323" t="str">
            <v>FCV</v>
          </cell>
          <cell r="AX323" t="str">
            <v>PRL</v>
          </cell>
          <cell r="AY323" t="str">
            <v>RSC</v>
          </cell>
          <cell r="AZ323">
            <v>0</v>
          </cell>
          <cell r="BC323" t="str">
            <v>diferente</v>
          </cell>
          <cell r="BD323" t="str">
            <v>igual</v>
          </cell>
          <cell r="BE323">
            <v>0</v>
          </cell>
          <cell r="BF323">
            <v>0</v>
          </cell>
          <cell r="BG323" t="str">
            <v>NO</v>
          </cell>
          <cell r="BH323">
            <v>0</v>
          </cell>
          <cell r="BI323">
            <v>0</v>
          </cell>
          <cell r="BL323" t="str">
            <v xml:space="preserve">NO </v>
          </cell>
          <cell r="BU323" t="str">
            <v>RSC</v>
          </cell>
        </row>
        <row r="324">
          <cell r="A324" t="str">
            <v>050060540007CO</v>
          </cell>
          <cell r="B324">
            <v>38496</v>
          </cell>
          <cell r="C324">
            <v>2005</v>
          </cell>
          <cell r="D324">
            <v>2005</v>
          </cell>
          <cell r="E324" t="str">
            <v>0079852005a</v>
          </cell>
          <cell r="F324">
            <v>38525</v>
          </cell>
          <cell r="G324">
            <v>29</v>
          </cell>
          <cell r="H324" t="str">
            <v>PENAL</v>
          </cell>
          <cell r="I324" t="str">
            <v>VOTO NO. 7985-05 
SE RECHAZA DE PLANO LA ACCION.-</v>
          </cell>
          <cell r="J324" t="str">
            <v>RP</v>
          </cell>
          <cell r="K324" t="str">
            <v>ADMISIBILIDAD</v>
          </cell>
          <cell r="L324" t="str">
            <v>Física</v>
          </cell>
          <cell r="M324">
            <v>1</v>
          </cell>
          <cell r="N324" t="str">
            <v>San José</v>
          </cell>
          <cell r="O324" t="str">
            <v>Masculino</v>
          </cell>
          <cell r="P324" t="str">
            <v>Persona</v>
          </cell>
          <cell r="Q324">
            <v>1</v>
          </cell>
          <cell r="R324">
            <v>0</v>
          </cell>
          <cell r="S324" t="str">
            <v>Nacional</v>
          </cell>
          <cell r="T324" t="str">
            <v>Casado</v>
          </cell>
          <cell r="U324" t="str">
            <v>ND</v>
          </cell>
          <cell r="V324" t="str">
            <v>Mayor</v>
          </cell>
          <cell r="W324" t="str">
            <v>Decreto Ejecutivo</v>
          </cell>
          <cell r="X324" t="str">
            <v>Decreto Ejecutivo 32333-MP-J Reglamento a la Ley Contra la Corrupción y el Enriquecimiento Ilícito en la Función Pública</v>
          </cell>
          <cell r="Y324" t="str">
            <v xml:space="preserve">transitorio VI </v>
          </cell>
          <cell r="Z324" t="str">
            <v>ND</v>
          </cell>
          <cell r="AA324" t="str">
            <v>NO</v>
          </cell>
          <cell r="AB324" t="str">
            <v>LFSC</v>
          </cell>
          <cell r="AC324">
            <v>0</v>
          </cell>
          <cell r="AD324">
            <v>7</v>
          </cell>
          <cell r="AE324">
            <v>0</v>
          </cell>
          <cell r="AF324">
            <v>0</v>
          </cell>
          <cell r="AG324">
            <v>1</v>
          </cell>
          <cell r="AH324">
            <v>0</v>
          </cell>
          <cell r="AI324">
            <v>7</v>
          </cell>
          <cell r="AJ324">
            <v>0</v>
          </cell>
          <cell r="AK324">
            <v>0</v>
          </cell>
          <cell r="AS324" t="str">
            <v>LFSC</v>
          </cell>
          <cell r="AT324" t="str">
            <v>AVCM</v>
          </cell>
          <cell r="AU324" t="str">
            <v>AVB</v>
          </cell>
          <cell r="AV324" t="str">
            <v>GAS</v>
          </cell>
          <cell r="AW324" t="str">
            <v>EJL</v>
          </cell>
          <cell r="AX324" t="str">
            <v>FCC</v>
          </cell>
          <cell r="AY324" t="str">
            <v>FVE</v>
          </cell>
          <cell r="BC324" t="str">
            <v>diferente</v>
          </cell>
          <cell r="BD324" t="str">
            <v>igual</v>
          </cell>
          <cell r="BE324">
            <v>0</v>
          </cell>
          <cell r="BF324">
            <v>0</v>
          </cell>
          <cell r="BG324" t="str">
            <v>NO</v>
          </cell>
          <cell r="BL324" t="str">
            <v xml:space="preserve">NO </v>
          </cell>
          <cell r="BU324" t="str">
            <v>FVE</v>
          </cell>
          <cell r="BV324">
            <v>0</v>
          </cell>
        </row>
        <row r="325">
          <cell r="A325" t="str">
            <v>070017280007CO</v>
          </cell>
          <cell r="B325">
            <v>39122</v>
          </cell>
          <cell r="C325">
            <v>2007</v>
          </cell>
          <cell r="D325">
            <v>2007</v>
          </cell>
          <cell r="E325" t="str">
            <v>0119182007a</v>
          </cell>
          <cell r="F325">
            <v>39316</v>
          </cell>
          <cell r="G325">
            <v>194</v>
          </cell>
          <cell r="H325" t="str">
            <v>NOTARIADO</v>
          </cell>
          <cell r="I325" t="str">
            <v>Se rechaza por el fondo la acción.</v>
          </cell>
          <cell r="J325" t="str">
            <v>RF</v>
          </cell>
          <cell r="K325" t="str">
            <v>FONDO</v>
          </cell>
          <cell r="L325" t="str">
            <v>Física</v>
          </cell>
          <cell r="M325">
            <v>1</v>
          </cell>
          <cell r="N325" t="str">
            <v>San José</v>
          </cell>
          <cell r="O325" t="str">
            <v>Masculino</v>
          </cell>
          <cell r="P325" t="str">
            <v>Persona</v>
          </cell>
          <cell r="Q325">
            <v>1</v>
          </cell>
          <cell r="R325">
            <v>0</v>
          </cell>
          <cell r="S325" t="str">
            <v>Nacional</v>
          </cell>
          <cell r="T325" t="str">
            <v>Casado</v>
          </cell>
          <cell r="U325" t="str">
            <v>Abogado</v>
          </cell>
          <cell r="V325" t="str">
            <v>Mayor</v>
          </cell>
          <cell r="W325" t="str">
            <v>Ley</v>
          </cell>
          <cell r="X325" t="str">
            <v>Ley 7764 Código Notarial</v>
          </cell>
          <cell r="Y325" t="str">
            <v xml:space="preserve">Parrafo segundo artículo 164 </v>
          </cell>
          <cell r="Z325" t="str">
            <v>ND</v>
          </cell>
          <cell r="AA325" t="str">
            <v>NO</v>
          </cell>
          <cell r="AB325" t="str">
            <v>LFSC</v>
          </cell>
          <cell r="AC325">
            <v>0</v>
          </cell>
          <cell r="AD325">
            <v>7</v>
          </cell>
          <cell r="AE325">
            <v>0</v>
          </cell>
          <cell r="AF325">
            <v>0</v>
          </cell>
          <cell r="AG325">
            <v>1</v>
          </cell>
          <cell r="AH325">
            <v>0</v>
          </cell>
          <cell r="AI325">
            <v>7</v>
          </cell>
          <cell r="AJ325">
            <v>0</v>
          </cell>
          <cell r="AK325">
            <v>0</v>
          </cell>
          <cell r="AL325">
            <v>0</v>
          </cell>
          <cell r="AM325">
            <v>0</v>
          </cell>
          <cell r="AN325">
            <v>0</v>
          </cell>
          <cell r="AO325">
            <v>0</v>
          </cell>
          <cell r="AP325">
            <v>0</v>
          </cell>
          <cell r="AQ325">
            <v>0</v>
          </cell>
          <cell r="AR325">
            <v>0</v>
          </cell>
          <cell r="AS325" t="str">
            <v>LFSC</v>
          </cell>
          <cell r="AT325" t="str">
            <v>LPMM</v>
          </cell>
          <cell r="AU325" t="str">
            <v>AVCM</v>
          </cell>
          <cell r="AV325" t="str">
            <v>AVB</v>
          </cell>
          <cell r="AW325" t="str">
            <v>JAG</v>
          </cell>
          <cell r="AX325" t="str">
            <v>EJL</v>
          </cell>
          <cell r="AY325" t="str">
            <v>FCC</v>
          </cell>
          <cell r="BC325" t="str">
            <v>diferente</v>
          </cell>
          <cell r="BD325" t="str">
            <v>igual</v>
          </cell>
          <cell r="BE325">
            <v>0</v>
          </cell>
          <cell r="BF325">
            <v>0</v>
          </cell>
          <cell r="BG325" t="str">
            <v>NO</v>
          </cell>
          <cell r="BL325" t="str">
            <v xml:space="preserve">NO </v>
          </cell>
          <cell r="BU325" t="str">
            <v>JAG</v>
          </cell>
          <cell r="BV325">
            <v>0</v>
          </cell>
        </row>
        <row r="326">
          <cell r="A326" t="str">
            <v>070019150007CO</v>
          </cell>
          <cell r="B326">
            <v>39126</v>
          </cell>
          <cell r="C326">
            <v>2007</v>
          </cell>
          <cell r="D326">
            <v>2007</v>
          </cell>
          <cell r="E326" t="str">
            <v>0039062007a</v>
          </cell>
          <cell r="F326">
            <v>39162</v>
          </cell>
          <cell r="G326">
            <v>36</v>
          </cell>
          <cell r="H326" t="str">
            <v>PENAL</v>
          </cell>
          <cell r="I326" t="str">
            <v>Se rechaza de plano la acción.-</v>
          </cell>
          <cell r="J326" t="str">
            <v>RP</v>
          </cell>
          <cell r="K326" t="str">
            <v>INADMISIBLE</v>
          </cell>
          <cell r="L326" t="str">
            <v>Física</v>
          </cell>
          <cell r="M326">
            <v>1</v>
          </cell>
          <cell r="N326" t="str">
            <v>Puntarenas</v>
          </cell>
          <cell r="O326" t="str">
            <v>Masculino</v>
          </cell>
          <cell r="P326" t="str">
            <v>Persona</v>
          </cell>
          <cell r="Q326">
            <v>1</v>
          </cell>
          <cell r="R326">
            <v>0</v>
          </cell>
          <cell r="S326" t="str">
            <v>Nacional</v>
          </cell>
          <cell r="T326" t="str">
            <v>Casado</v>
          </cell>
          <cell r="U326" t="str">
            <v>Docente</v>
          </cell>
          <cell r="V326" t="str">
            <v>Mayor</v>
          </cell>
          <cell r="W326" t="str">
            <v>Sentencia</v>
          </cell>
          <cell r="X326" t="str">
            <v>jurisprudencia de la Sala Tercera de la Corte Suprema de Justicia que reduce del plazo para la formalización del recurso de casación, el utilizado para la presentación de la gestión de adición y aclaración.</v>
          </cell>
          <cell r="Y326" t="str">
            <v>Resolución 2006- 1315 del 21/12/2006</v>
          </cell>
          <cell r="Z326" t="str">
            <v>ND</v>
          </cell>
          <cell r="AA326" t="str">
            <v>NO</v>
          </cell>
          <cell r="AB326" t="str">
            <v>LFSC</v>
          </cell>
          <cell r="AC326">
            <v>0</v>
          </cell>
          <cell r="AD326">
            <v>7</v>
          </cell>
          <cell r="AE326">
            <v>0</v>
          </cell>
          <cell r="AF326">
            <v>0</v>
          </cell>
          <cell r="AG326">
            <v>1</v>
          </cell>
          <cell r="AH326">
            <v>0</v>
          </cell>
          <cell r="AI326">
            <v>7</v>
          </cell>
          <cell r="AJ326">
            <v>0</v>
          </cell>
          <cell r="AK326">
            <v>0</v>
          </cell>
          <cell r="AL326">
            <v>0</v>
          </cell>
          <cell r="AM326">
            <v>0</v>
          </cell>
          <cell r="AN326">
            <v>0</v>
          </cell>
          <cell r="AO326">
            <v>0</v>
          </cell>
          <cell r="AP326">
            <v>0</v>
          </cell>
          <cell r="AQ326">
            <v>0</v>
          </cell>
          <cell r="AR326">
            <v>0</v>
          </cell>
          <cell r="AS326" t="str">
            <v>LFSC</v>
          </cell>
          <cell r="AT326" t="str">
            <v>LPMM</v>
          </cell>
          <cell r="AU326" t="str">
            <v>AVCM</v>
          </cell>
          <cell r="AV326" t="str">
            <v>MVF</v>
          </cell>
          <cell r="AW326" t="str">
            <v>GAS</v>
          </cell>
          <cell r="AX326" t="str">
            <v>EJL</v>
          </cell>
          <cell r="AY326" t="str">
            <v>FCC</v>
          </cell>
          <cell r="BC326" t="str">
            <v>diferente</v>
          </cell>
          <cell r="BD326" t="str">
            <v>igual</v>
          </cell>
          <cell r="BE326">
            <v>0</v>
          </cell>
          <cell r="BF326">
            <v>0</v>
          </cell>
          <cell r="BG326" t="str">
            <v>NO</v>
          </cell>
          <cell r="BL326" t="str">
            <v xml:space="preserve">NO </v>
          </cell>
          <cell r="BU326" t="str">
            <v>MVF</v>
          </cell>
          <cell r="BV326">
            <v>0</v>
          </cell>
        </row>
        <row r="327">
          <cell r="A327" t="str">
            <v>070019860007CO</v>
          </cell>
          <cell r="B327">
            <v>39127</v>
          </cell>
          <cell r="C327">
            <v>2007</v>
          </cell>
          <cell r="D327">
            <v>2007</v>
          </cell>
          <cell r="E327" t="str">
            <v>0024082007a</v>
          </cell>
          <cell r="F327">
            <v>39134</v>
          </cell>
          <cell r="G327">
            <v>7</v>
          </cell>
          <cell r="H327" t="str">
            <v>PROPIEDAD</v>
          </cell>
          <cell r="I327" t="str">
            <v>Se rechaza por el fondo la acción. Notifíquese esta resolución a la Procuraduría General de la República.</v>
          </cell>
          <cell r="J327" t="str">
            <v>RF</v>
          </cell>
          <cell r="K327" t="str">
            <v>FONDO</v>
          </cell>
          <cell r="L327" t="str">
            <v>Jurídica</v>
          </cell>
          <cell r="M327">
            <v>1</v>
          </cell>
          <cell r="N327" t="str">
            <v>ND</v>
          </cell>
          <cell r="O327" t="str">
            <v>Empresa privada</v>
          </cell>
          <cell r="P327" t="str">
            <v>Empresa privada</v>
          </cell>
          <cell r="Q327">
            <v>99</v>
          </cell>
          <cell r="R327">
            <v>99</v>
          </cell>
          <cell r="S327" t="str">
            <v>ND</v>
          </cell>
          <cell r="T327" t="str">
            <v>ND</v>
          </cell>
          <cell r="U327" t="str">
            <v>ND</v>
          </cell>
          <cell r="V327" t="str">
            <v>ND</v>
          </cell>
          <cell r="W327" t="str">
            <v>Ley</v>
          </cell>
          <cell r="X327" t="str">
            <v>Ley 8464 de Declaratoria de Ciudad para las Comunidades de Cahuita y Puerto Viejo del cantón de Talamanca</v>
          </cell>
          <cell r="Y327" t="str">
            <v>Transitorio Único</v>
          </cell>
          <cell r="Z327" t="str">
            <v>ND</v>
          </cell>
          <cell r="AA327" t="str">
            <v>NO</v>
          </cell>
          <cell r="AB327" t="str">
            <v>LFSC</v>
          </cell>
          <cell r="AC327">
            <v>0</v>
          </cell>
          <cell r="AD327">
            <v>7</v>
          </cell>
          <cell r="AE327">
            <v>0</v>
          </cell>
          <cell r="AF327">
            <v>0</v>
          </cell>
          <cell r="AG327">
            <v>1</v>
          </cell>
          <cell r="AH327">
            <v>0</v>
          </cell>
          <cell r="AI327">
            <v>7</v>
          </cell>
          <cell r="AJ327">
            <v>0</v>
          </cell>
          <cell r="AK327">
            <v>0</v>
          </cell>
          <cell r="AL327">
            <v>0</v>
          </cell>
          <cell r="AM327">
            <v>0</v>
          </cell>
          <cell r="AN327">
            <v>0</v>
          </cell>
          <cell r="AO327">
            <v>0</v>
          </cell>
          <cell r="AP327">
            <v>0</v>
          </cell>
          <cell r="AQ327">
            <v>0</v>
          </cell>
          <cell r="AR327">
            <v>0</v>
          </cell>
          <cell r="AS327" t="str">
            <v>LFSC</v>
          </cell>
          <cell r="AT327" t="str">
            <v>JAG</v>
          </cell>
          <cell r="AU327" t="str">
            <v>HGQ</v>
          </cell>
          <cell r="AV327" t="str">
            <v>FSL</v>
          </cell>
          <cell r="AW327" t="str">
            <v>GAS</v>
          </cell>
          <cell r="AX327" t="str">
            <v>EJL</v>
          </cell>
          <cell r="AY327" t="str">
            <v>FCC</v>
          </cell>
          <cell r="BC327" t="str">
            <v>diferente</v>
          </cell>
          <cell r="BD327" t="str">
            <v>igual</v>
          </cell>
          <cell r="BE327">
            <v>0</v>
          </cell>
          <cell r="BF327">
            <v>0</v>
          </cell>
          <cell r="BG327" t="str">
            <v>NO</v>
          </cell>
          <cell r="BL327" t="str">
            <v xml:space="preserve">NO </v>
          </cell>
          <cell r="BU327" t="str">
            <v>JAG</v>
          </cell>
          <cell r="BV327" t="str">
            <v>HGQ</v>
          </cell>
          <cell r="BW327" t="str">
            <v>FSL</v>
          </cell>
        </row>
        <row r="328">
          <cell r="A328" t="str">
            <v>070025170007CO</v>
          </cell>
          <cell r="B328">
            <v>39135</v>
          </cell>
          <cell r="C328">
            <v>2007</v>
          </cell>
          <cell r="D328">
            <v>2007</v>
          </cell>
          <cell r="E328" t="str">
            <v>0039112007a</v>
          </cell>
          <cell r="F328">
            <v>39162</v>
          </cell>
          <cell r="G328">
            <v>27</v>
          </cell>
          <cell r="H328" t="str">
            <v>PENAL</v>
          </cell>
          <cell r="I328" t="str">
            <v>Se rechaza por el fondo la acción.-</v>
          </cell>
          <cell r="J328" t="str">
            <v>RF</v>
          </cell>
          <cell r="K328" t="str">
            <v>FONDO</v>
          </cell>
          <cell r="L328" t="str">
            <v>Física</v>
          </cell>
          <cell r="M328">
            <v>1</v>
          </cell>
          <cell r="N328" t="str">
            <v>ND</v>
          </cell>
          <cell r="O328" t="str">
            <v>Masculino</v>
          </cell>
          <cell r="P328" t="str">
            <v>Persona</v>
          </cell>
          <cell r="Q328">
            <v>1</v>
          </cell>
          <cell r="R328">
            <v>0</v>
          </cell>
          <cell r="S328" t="str">
            <v>Extranjero</v>
          </cell>
          <cell r="T328" t="str">
            <v>Casado</v>
          </cell>
          <cell r="U328" t="str">
            <v>ND</v>
          </cell>
          <cell r="V328" t="str">
            <v>Mayor</v>
          </cell>
          <cell r="W328" t="str">
            <v>Instrumento internacional</v>
          </cell>
          <cell r="X328" t="str">
            <v xml:space="preserve">Ley 7146 Tratado de Extradición entre los gobiernos de Costa Rica y Estados Unidos </v>
          </cell>
          <cell r="Y328" t="str">
            <v>artículos 2 inciso 3) y 3</v>
          </cell>
          <cell r="Z328" t="str">
            <v>Ley 4795 de Extradición artículo 9</v>
          </cell>
          <cell r="AA328" t="str">
            <v>NO</v>
          </cell>
          <cell r="AB328" t="str">
            <v>LFSC</v>
          </cell>
          <cell r="AC328">
            <v>7</v>
          </cell>
          <cell r="AD328">
            <v>0</v>
          </cell>
          <cell r="AE328">
            <v>0</v>
          </cell>
          <cell r="AF328">
            <v>1</v>
          </cell>
          <cell r="AG328">
            <v>0</v>
          </cell>
          <cell r="AH328">
            <v>0</v>
          </cell>
          <cell r="AI328">
            <v>7</v>
          </cell>
          <cell r="AJ328">
            <v>0</v>
          </cell>
          <cell r="AK328">
            <v>0</v>
          </cell>
          <cell r="AL328" t="str">
            <v>LFSC</v>
          </cell>
          <cell r="AM328" t="str">
            <v>LPMM</v>
          </cell>
          <cell r="AN328" t="str">
            <v>AVCM</v>
          </cell>
          <cell r="AO328" t="str">
            <v>MVF</v>
          </cell>
          <cell r="AP328" t="str">
            <v>GAS</v>
          </cell>
          <cell r="AQ328" t="str">
            <v>EJL</v>
          </cell>
          <cell r="AR328" t="str">
            <v>FCC</v>
          </cell>
          <cell r="AS328">
            <v>0</v>
          </cell>
          <cell r="AT328">
            <v>0</v>
          </cell>
          <cell r="AU328">
            <v>0</v>
          </cell>
          <cell r="AV328">
            <v>0</v>
          </cell>
          <cell r="AW328">
            <v>0</v>
          </cell>
          <cell r="AX328">
            <v>0</v>
          </cell>
          <cell r="AY328">
            <v>0</v>
          </cell>
          <cell r="BC328" t="str">
            <v>igual</v>
          </cell>
          <cell r="BD328" t="str">
            <v>diferente</v>
          </cell>
          <cell r="BE328">
            <v>0</v>
          </cell>
          <cell r="BF328">
            <v>0</v>
          </cell>
          <cell r="BG328" t="str">
            <v>NO</v>
          </cell>
          <cell r="BL328" t="str">
            <v xml:space="preserve">NO </v>
          </cell>
          <cell r="BU328" t="str">
            <v>MVF</v>
          </cell>
          <cell r="BV328">
            <v>0</v>
          </cell>
        </row>
        <row r="329">
          <cell r="A329" t="str">
            <v>070025700007CO</v>
          </cell>
          <cell r="B329">
            <v>39136</v>
          </cell>
          <cell r="C329">
            <v>2007</v>
          </cell>
          <cell r="D329">
            <v>2007</v>
          </cell>
          <cell r="E329" t="str">
            <v>0039102007a</v>
          </cell>
          <cell r="F329">
            <v>39162</v>
          </cell>
          <cell r="G329">
            <v>26</v>
          </cell>
          <cell r="H329" t="str">
            <v>NOTARIADO</v>
          </cell>
          <cell r="I329" t="str">
            <v>Se rechaza por el fondo la acción.-</v>
          </cell>
          <cell r="J329" t="str">
            <v>RF</v>
          </cell>
          <cell r="K329" t="str">
            <v>FONDO</v>
          </cell>
          <cell r="L329" t="str">
            <v>Física</v>
          </cell>
          <cell r="M329">
            <v>1</v>
          </cell>
          <cell r="N329" t="str">
            <v>ND</v>
          </cell>
          <cell r="O329" t="str">
            <v>Masculino</v>
          </cell>
          <cell r="P329" t="str">
            <v>Persona</v>
          </cell>
          <cell r="Q329">
            <v>1</v>
          </cell>
          <cell r="R329">
            <v>0</v>
          </cell>
          <cell r="S329" t="str">
            <v>Nacional</v>
          </cell>
          <cell r="T329" t="str">
            <v>Divorciado</v>
          </cell>
          <cell r="U329" t="str">
            <v>Abogado</v>
          </cell>
          <cell r="V329" t="str">
            <v>Mayor</v>
          </cell>
          <cell r="W329" t="str">
            <v>Ley</v>
          </cell>
          <cell r="X329" t="str">
            <v>Ley 7764 Código Notarial</v>
          </cell>
          <cell r="Y329" t="str">
            <v xml:space="preserve">artículo 167 </v>
          </cell>
          <cell r="Z329" t="str">
            <v>ND</v>
          </cell>
          <cell r="AA329" t="str">
            <v>NO</v>
          </cell>
          <cell r="AB329" t="str">
            <v>LFSC</v>
          </cell>
          <cell r="AC329">
            <v>7</v>
          </cell>
          <cell r="AD329">
            <v>0</v>
          </cell>
          <cell r="AE329">
            <v>0</v>
          </cell>
          <cell r="AF329">
            <v>1</v>
          </cell>
          <cell r="AG329">
            <v>0</v>
          </cell>
          <cell r="AH329">
            <v>0</v>
          </cell>
          <cell r="AI329">
            <v>7</v>
          </cell>
          <cell r="AJ329">
            <v>0</v>
          </cell>
          <cell r="AK329">
            <v>0</v>
          </cell>
          <cell r="AL329" t="str">
            <v>LFSC</v>
          </cell>
          <cell r="AM329" t="str">
            <v>LPMM</v>
          </cell>
          <cell r="AN329" t="str">
            <v>AVCM</v>
          </cell>
          <cell r="AO329" t="str">
            <v>MVF</v>
          </cell>
          <cell r="AP329" t="str">
            <v>GAS</v>
          </cell>
          <cell r="AQ329" t="str">
            <v>EJL</v>
          </cell>
          <cell r="AR329" t="str">
            <v>FCC</v>
          </cell>
          <cell r="AS329">
            <v>0</v>
          </cell>
          <cell r="AT329">
            <v>0</v>
          </cell>
          <cell r="AU329">
            <v>0</v>
          </cell>
          <cell r="AV329">
            <v>0</v>
          </cell>
          <cell r="AW329">
            <v>0</v>
          </cell>
          <cell r="AX329">
            <v>0</v>
          </cell>
          <cell r="AY329">
            <v>0</v>
          </cell>
          <cell r="BC329" t="str">
            <v>igual</v>
          </cell>
          <cell r="BD329" t="str">
            <v>diferente</v>
          </cell>
          <cell r="BE329">
            <v>0</v>
          </cell>
          <cell r="BF329">
            <v>0</v>
          </cell>
          <cell r="BG329" t="str">
            <v>NO</v>
          </cell>
          <cell r="BL329" t="str">
            <v xml:space="preserve">NO </v>
          </cell>
          <cell r="BU329" t="str">
            <v>MVF</v>
          </cell>
        </row>
        <row r="330">
          <cell r="A330" t="str">
            <v>070027770007CO</v>
          </cell>
          <cell r="B330">
            <v>39141</v>
          </cell>
          <cell r="C330">
            <v>2007</v>
          </cell>
          <cell r="D330">
            <v>2007</v>
          </cell>
          <cell r="E330" t="str">
            <v>0052662007a</v>
          </cell>
          <cell r="F330">
            <v>39190</v>
          </cell>
          <cell r="G330">
            <v>49</v>
          </cell>
          <cell r="H330" t="str">
            <v xml:space="preserve">TRABAJO </v>
          </cell>
          <cell r="I330" t="str">
            <v>Se rechaza de plano la acción.</v>
          </cell>
          <cell r="J330" t="str">
            <v>RP</v>
          </cell>
          <cell r="K330" t="str">
            <v>INADMISIBLE</v>
          </cell>
          <cell r="L330" t="str">
            <v>Física</v>
          </cell>
          <cell r="M330">
            <v>1</v>
          </cell>
          <cell r="N330" t="str">
            <v>ND</v>
          </cell>
          <cell r="O330" t="str">
            <v>Masculino</v>
          </cell>
          <cell r="P330" t="str">
            <v>Persona</v>
          </cell>
          <cell r="Q330">
            <v>1</v>
          </cell>
          <cell r="R330">
            <v>0</v>
          </cell>
          <cell r="S330" t="str">
            <v>ND</v>
          </cell>
          <cell r="T330" t="str">
            <v>ND</v>
          </cell>
          <cell r="U330" t="str">
            <v>ND</v>
          </cell>
          <cell r="V330" t="str">
            <v>ND</v>
          </cell>
          <cell r="W330" t="str">
            <v>Ley</v>
          </cell>
          <cell r="X330" t="str">
            <v>Ley 2 Código de Trabajo</v>
          </cell>
          <cell r="Y330" t="str">
            <v xml:space="preserve">artículo 29 inciso d) </v>
          </cell>
          <cell r="Z330" t="str">
            <v>ND</v>
          </cell>
          <cell r="AA330" t="str">
            <v>NO</v>
          </cell>
          <cell r="AB330" t="str">
            <v>LFSC</v>
          </cell>
          <cell r="AC330">
            <v>0</v>
          </cell>
          <cell r="AD330">
            <v>7</v>
          </cell>
          <cell r="AE330">
            <v>0</v>
          </cell>
          <cell r="AF330">
            <v>0</v>
          </cell>
          <cell r="AG330">
            <v>1</v>
          </cell>
          <cell r="AH330">
            <v>0</v>
          </cell>
          <cell r="AI330">
            <v>7</v>
          </cell>
          <cell r="AJ330">
            <v>0</v>
          </cell>
          <cell r="AK330">
            <v>0</v>
          </cell>
          <cell r="AS330" t="str">
            <v>LFSC</v>
          </cell>
          <cell r="AT330" t="str">
            <v>LPMM</v>
          </cell>
          <cell r="AU330" t="str">
            <v>AVCM</v>
          </cell>
          <cell r="AV330" t="str">
            <v>AVB</v>
          </cell>
          <cell r="AW330" t="str">
            <v>GAS</v>
          </cell>
          <cell r="AX330" t="str">
            <v>EJL</v>
          </cell>
          <cell r="AY330" t="str">
            <v>FCC</v>
          </cell>
          <cell r="BC330" t="str">
            <v>diferente</v>
          </cell>
          <cell r="BD330" t="str">
            <v>igual</v>
          </cell>
          <cell r="BE330">
            <v>0</v>
          </cell>
          <cell r="BF330">
            <v>0</v>
          </cell>
          <cell r="BG330" t="str">
            <v>NO</v>
          </cell>
          <cell r="BL330" t="str">
            <v xml:space="preserve">NO </v>
          </cell>
          <cell r="BU330">
            <v>0</v>
          </cell>
          <cell r="BV330">
            <v>0</v>
          </cell>
        </row>
        <row r="331">
          <cell r="A331" t="str">
            <v>070028940007CO</v>
          </cell>
          <cell r="B331">
            <v>39143</v>
          </cell>
          <cell r="C331">
            <v>2007</v>
          </cell>
          <cell r="D331">
            <v>2007</v>
          </cell>
          <cell r="E331" t="str">
            <v>0030382007a</v>
          </cell>
          <cell r="F331">
            <v>39148</v>
          </cell>
          <cell r="G331">
            <v>5</v>
          </cell>
          <cell r="H331" t="str">
            <v>NOTARIADO</v>
          </cell>
          <cell r="I331" t="str">
            <v>Se rechaza de plano la acción.</v>
          </cell>
          <cell r="J331" t="str">
            <v>RP</v>
          </cell>
          <cell r="K331" t="str">
            <v>INADMISIBLE</v>
          </cell>
          <cell r="L331" t="str">
            <v>Física</v>
          </cell>
          <cell r="M331">
            <v>1</v>
          </cell>
          <cell r="N331" t="str">
            <v>San José</v>
          </cell>
          <cell r="O331" t="str">
            <v>Femenina</v>
          </cell>
          <cell r="P331" t="str">
            <v>Persona</v>
          </cell>
          <cell r="Q331">
            <v>0</v>
          </cell>
          <cell r="R331">
            <v>1</v>
          </cell>
          <cell r="S331" t="str">
            <v>Nacional</v>
          </cell>
          <cell r="T331" t="str">
            <v>Casado</v>
          </cell>
          <cell r="U331" t="str">
            <v>Notario público</v>
          </cell>
          <cell r="V331" t="str">
            <v>Mayor</v>
          </cell>
          <cell r="W331" t="str">
            <v>Acto administrativo</v>
          </cell>
          <cell r="X331" t="str">
            <v xml:space="preserve">Resolución 427 modificación a la directriz 002-2001 del Reglamento de Administración del Fondo de Garantía de los Notarios Públicos </v>
          </cell>
          <cell r="Y331" t="str">
            <v>Toda la norma</v>
          </cell>
          <cell r="Z331" t="str">
            <v>Reglamento de Administración del Fondo de Garantía de los Notarios Públicos</v>
          </cell>
          <cell r="AA331" t="str">
            <v>NO</v>
          </cell>
          <cell r="AB331" t="str">
            <v>LFSC</v>
          </cell>
          <cell r="AC331">
            <v>0</v>
          </cell>
          <cell r="AD331">
            <v>7</v>
          </cell>
          <cell r="AE331">
            <v>0</v>
          </cell>
          <cell r="AF331">
            <v>0</v>
          </cell>
          <cell r="AG331">
            <v>1</v>
          </cell>
          <cell r="AH331">
            <v>0</v>
          </cell>
          <cell r="AI331">
            <v>7</v>
          </cell>
          <cell r="AJ331">
            <v>0</v>
          </cell>
          <cell r="AK331">
            <v>0</v>
          </cell>
          <cell r="AS331" t="str">
            <v>LFSC</v>
          </cell>
          <cell r="AT331" t="str">
            <v>LPMM</v>
          </cell>
          <cell r="AU331" t="str">
            <v>AVCM</v>
          </cell>
          <cell r="AV331" t="str">
            <v>FSL</v>
          </cell>
          <cell r="AW331" t="str">
            <v>GAS</v>
          </cell>
          <cell r="AX331" t="str">
            <v>EJL</v>
          </cell>
          <cell r="AY331" t="str">
            <v>FCC</v>
          </cell>
          <cell r="BC331" t="str">
            <v>diferente</v>
          </cell>
          <cell r="BD331" t="str">
            <v>igual</v>
          </cell>
          <cell r="BE331">
            <v>0</v>
          </cell>
          <cell r="BF331">
            <v>0</v>
          </cell>
          <cell r="BG331" t="str">
            <v>NO</v>
          </cell>
          <cell r="BL331" t="str">
            <v xml:space="preserve">NO </v>
          </cell>
          <cell r="BU331" t="str">
            <v>FSL</v>
          </cell>
        </row>
        <row r="332">
          <cell r="A332" t="str">
            <v>070030680007CO</v>
          </cell>
          <cell r="B332">
            <v>39147</v>
          </cell>
          <cell r="C332">
            <v>2007</v>
          </cell>
          <cell r="D332">
            <v>2007</v>
          </cell>
          <cell r="E332" t="str">
            <v>0046302007a</v>
          </cell>
          <cell r="F332">
            <v>39183</v>
          </cell>
          <cell r="G332">
            <v>36</v>
          </cell>
          <cell r="H332" t="str">
            <v>PENAL</v>
          </cell>
          <cell r="I332" t="str">
            <v>Se rechaza de plano la acción.</v>
          </cell>
          <cell r="J332" t="str">
            <v>RP</v>
          </cell>
          <cell r="K332" t="str">
            <v>INADMISIBLE</v>
          </cell>
          <cell r="L332" t="str">
            <v>Física</v>
          </cell>
          <cell r="M332">
            <v>1</v>
          </cell>
          <cell r="N332" t="str">
            <v>Cartago</v>
          </cell>
          <cell r="O332" t="str">
            <v>Femenina</v>
          </cell>
          <cell r="P332" t="str">
            <v>Persona</v>
          </cell>
          <cell r="Q332">
            <v>0</v>
          </cell>
          <cell r="R332">
            <v>1</v>
          </cell>
          <cell r="S332" t="str">
            <v>Nacional</v>
          </cell>
          <cell r="T332" t="str">
            <v>Soltero</v>
          </cell>
          <cell r="U332" t="str">
            <v>Abogado</v>
          </cell>
          <cell r="V332" t="str">
            <v>Mayor</v>
          </cell>
          <cell r="W332" t="str">
            <v>Sentencia</v>
          </cell>
          <cell r="X332" t="str">
            <v>Jurisprudencia de la Sala Tercera de la Corte que interpreta el alcance del artículo 7 de la Ley de Imprenta</v>
          </cell>
          <cell r="Y332" t="str">
            <v>Sentencias: 254-02, 492-F-93, 134-A-89 y 00084-01</v>
          </cell>
          <cell r="Z332" t="str">
            <v>ND</v>
          </cell>
          <cell r="AA332" t="str">
            <v>NO</v>
          </cell>
          <cell r="AB332" t="str">
            <v>LFSC</v>
          </cell>
          <cell r="AC332">
            <v>0</v>
          </cell>
          <cell r="AD332">
            <v>7</v>
          </cell>
          <cell r="AE332">
            <v>0</v>
          </cell>
          <cell r="AF332">
            <v>0</v>
          </cell>
          <cell r="AG332">
            <v>1</v>
          </cell>
          <cell r="AH332">
            <v>0</v>
          </cell>
          <cell r="AI332">
            <v>7</v>
          </cell>
          <cell r="AJ332">
            <v>0</v>
          </cell>
          <cell r="AK332">
            <v>0</v>
          </cell>
          <cell r="AS332" t="str">
            <v>LFSC</v>
          </cell>
          <cell r="AT332" t="str">
            <v>LPMM</v>
          </cell>
          <cell r="AU332" t="str">
            <v>AVCM</v>
          </cell>
          <cell r="AV332" t="str">
            <v>AVB</v>
          </cell>
          <cell r="AW332" t="str">
            <v>GAS</v>
          </cell>
          <cell r="AX332" t="str">
            <v>EJL</v>
          </cell>
          <cell r="AY332" t="str">
            <v>FCC</v>
          </cell>
          <cell r="BC332" t="str">
            <v>diferente</v>
          </cell>
          <cell r="BD332" t="str">
            <v>igual</v>
          </cell>
          <cell r="BE332">
            <v>0</v>
          </cell>
          <cell r="BF332">
            <v>0</v>
          </cell>
          <cell r="BG332" t="str">
            <v>NO</v>
          </cell>
          <cell r="BL332" t="str">
            <v xml:space="preserve">NO </v>
          </cell>
        </row>
        <row r="333">
          <cell r="A333" t="str">
            <v>050083630007CO</v>
          </cell>
          <cell r="B333">
            <v>38449</v>
          </cell>
          <cell r="C333">
            <v>2005</v>
          </cell>
          <cell r="D333">
            <v>2005</v>
          </cell>
          <cell r="E333" t="str">
            <v>0098012005a</v>
          </cell>
          <cell r="F333">
            <v>38560</v>
          </cell>
          <cell r="G333">
            <v>111</v>
          </cell>
          <cell r="H333" t="str">
            <v>ADUANAS</v>
          </cell>
          <cell r="I333" t="str">
            <v>Se rechaza de plano la acción.-</v>
          </cell>
          <cell r="J333" t="str">
            <v>RP</v>
          </cell>
          <cell r="K333" t="str">
            <v>ADMISIBILIDAD</v>
          </cell>
          <cell r="L333" t="str">
            <v>Física</v>
          </cell>
          <cell r="M333">
            <v>1</v>
          </cell>
          <cell r="N333" t="str">
            <v>San José</v>
          </cell>
          <cell r="O333" t="str">
            <v>Masculino</v>
          </cell>
          <cell r="P333" t="str">
            <v>Persona</v>
          </cell>
          <cell r="Q333">
            <v>1</v>
          </cell>
          <cell r="R333">
            <v>0</v>
          </cell>
          <cell r="S333" t="str">
            <v>Nacional</v>
          </cell>
          <cell r="T333" t="str">
            <v>Casado</v>
          </cell>
          <cell r="U333" t="str">
            <v>ND</v>
          </cell>
          <cell r="V333" t="str">
            <v>Mayor</v>
          </cell>
          <cell r="W333" t="str">
            <v>Decreto Ejecutivo</v>
          </cell>
          <cell r="X333" t="str">
            <v xml:space="preserve">Decreto Ejecutivo 32082-COMEX-H Reglamento Centroamericano sobre la Valoración Aduanera de las Mercancías </v>
          </cell>
          <cell r="Y333" t="str">
            <v>Toda la norma</v>
          </cell>
          <cell r="Z333" t="str">
            <v>ND</v>
          </cell>
          <cell r="AA333">
            <v>0</v>
          </cell>
          <cell r="AB333" t="str">
            <v>LFSC</v>
          </cell>
          <cell r="AC333">
            <v>0</v>
          </cell>
          <cell r="AD333">
            <v>7</v>
          </cell>
          <cell r="AE333">
            <v>0</v>
          </cell>
          <cell r="AF333">
            <v>0</v>
          </cell>
          <cell r="AG333">
            <v>1</v>
          </cell>
          <cell r="AH333">
            <v>0</v>
          </cell>
          <cell r="AI333">
            <v>7</v>
          </cell>
          <cell r="AJ333">
            <v>0</v>
          </cell>
          <cell r="AK333">
            <v>0</v>
          </cell>
          <cell r="AS333" t="str">
            <v>LFSC</v>
          </cell>
          <cell r="AT333" t="str">
            <v>LPMM</v>
          </cell>
          <cell r="AU333" t="str">
            <v>AVCM</v>
          </cell>
          <cell r="AV333" t="str">
            <v>GAS</v>
          </cell>
          <cell r="AW333" t="str">
            <v>EJL</v>
          </cell>
          <cell r="AX333" t="str">
            <v>FCC</v>
          </cell>
          <cell r="AY333" t="str">
            <v>JLMQ</v>
          </cell>
          <cell r="BC333" t="str">
            <v>diferente</v>
          </cell>
          <cell r="BD333" t="str">
            <v>igual</v>
          </cell>
          <cell r="BE333">
            <v>0</v>
          </cell>
          <cell r="BF333">
            <v>0</v>
          </cell>
          <cell r="BG333" t="str">
            <v>NO</v>
          </cell>
          <cell r="BL333" t="str">
            <v xml:space="preserve">NO </v>
          </cell>
          <cell r="BU333" t="str">
            <v>JLMQ</v>
          </cell>
        </row>
        <row r="334">
          <cell r="A334" t="str">
            <v>140008650007CO</v>
          </cell>
          <cell r="B334">
            <v>41662</v>
          </cell>
          <cell r="C334">
            <v>2014</v>
          </cell>
          <cell r="D334">
            <v>2014</v>
          </cell>
          <cell r="E334" t="str">
            <v>0022142014a</v>
          </cell>
          <cell r="F334">
            <v>41689</v>
          </cell>
          <cell r="G334">
            <v>27</v>
          </cell>
          <cell r="H334" t="str">
            <v>CIVIL</v>
          </cell>
          <cell r="I334" t="str">
            <v xml:space="preserve">Sentencia 2014-002214. Expediente 14-000865-0007-CO. A las catorce horas con treinta minutos. ACCIÓN DE INCONSTITUCIONALIDAD contra ART 619 DEL CODIGO PROCESAL CIVIL. Se rechaza de plano la acción. </v>
          </cell>
          <cell r="J334" t="str">
            <v>RP</v>
          </cell>
          <cell r="K334" t="str">
            <v>INADMISIBLE</v>
          </cell>
          <cell r="L334" t="str">
            <v>Física</v>
          </cell>
          <cell r="M334">
            <v>1</v>
          </cell>
          <cell r="N334" t="str">
            <v>San José</v>
          </cell>
          <cell r="O334" t="str">
            <v>Femenina</v>
          </cell>
          <cell r="P334" t="str">
            <v>Persona</v>
          </cell>
          <cell r="Q334">
            <v>0</v>
          </cell>
          <cell r="R334">
            <v>1</v>
          </cell>
          <cell r="S334" t="str">
            <v>Nacional</v>
          </cell>
          <cell r="T334" t="str">
            <v>Soltero</v>
          </cell>
          <cell r="U334" t="str">
            <v>Abogado</v>
          </cell>
          <cell r="V334" t="str">
            <v>Mayor</v>
          </cell>
          <cell r="W334" t="str">
            <v>Omisión</v>
          </cell>
          <cell r="X334" t="str">
            <v xml:space="preserve">Omisión contra la regulación del recurso de revisión en materia contencioso administrativa, debido a que solamente cuentan con legitimación para gestionar ese recurso extraordinario quienes fueron parte en el proceso cuya decisión se solicita revisar. Tal regulación deriva del artículo 154 del Código Procesal Contencioso Administrativo y del artículo 619 del Códig Procesal Civil </v>
          </cell>
          <cell r="Y334" t="str">
            <v>ND</v>
          </cell>
          <cell r="Z334" t="str">
            <v>ND</v>
          </cell>
          <cell r="AA334" t="str">
            <v>NO</v>
          </cell>
          <cell r="AB334" t="str">
            <v>GAS</v>
          </cell>
          <cell r="AC334">
            <v>0</v>
          </cell>
          <cell r="AD334">
            <v>7</v>
          </cell>
          <cell r="AE334">
            <v>0</v>
          </cell>
          <cell r="AF334">
            <v>0</v>
          </cell>
          <cell r="AG334">
            <v>1</v>
          </cell>
          <cell r="AH334">
            <v>0</v>
          </cell>
          <cell r="AI334">
            <v>7</v>
          </cell>
          <cell r="AJ334">
            <v>0</v>
          </cell>
          <cell r="AK334">
            <v>0</v>
          </cell>
          <cell r="AL334">
            <v>0</v>
          </cell>
          <cell r="AM334">
            <v>0</v>
          </cell>
          <cell r="AN334">
            <v>0</v>
          </cell>
          <cell r="AO334">
            <v>0</v>
          </cell>
          <cell r="AP334">
            <v>0</v>
          </cell>
          <cell r="AQ334">
            <v>0</v>
          </cell>
          <cell r="AR334">
            <v>0</v>
          </cell>
          <cell r="AS334" t="str">
            <v>GAS</v>
          </cell>
          <cell r="AT334" t="str">
            <v>FCV</v>
          </cell>
          <cell r="AU334" t="str">
            <v>PRL</v>
          </cell>
          <cell r="AV334" t="str">
            <v>NHL</v>
          </cell>
          <cell r="AW334" t="str">
            <v>AST</v>
          </cell>
          <cell r="AX334" t="str">
            <v>LFSA</v>
          </cell>
          <cell r="AY334" t="str">
            <v>AMGV</v>
          </cell>
          <cell r="BC334" t="str">
            <v>diferente</v>
          </cell>
          <cell r="BD334" t="str">
            <v>igual</v>
          </cell>
          <cell r="BE334">
            <v>0</v>
          </cell>
          <cell r="BF334">
            <v>0</v>
          </cell>
          <cell r="BG334" t="str">
            <v>NO</v>
          </cell>
          <cell r="BL334" t="str">
            <v xml:space="preserve">NO </v>
          </cell>
          <cell r="BU334" t="str">
            <v>AST</v>
          </cell>
          <cell r="BV334" t="str">
            <v>AMGV</v>
          </cell>
        </row>
        <row r="335">
          <cell r="A335" t="str">
            <v>070032090007CO</v>
          </cell>
          <cell r="B335">
            <v>39148</v>
          </cell>
          <cell r="C335">
            <v>2007</v>
          </cell>
          <cell r="D335">
            <v>2007</v>
          </cell>
          <cell r="E335" t="str">
            <v>0052652007a</v>
          </cell>
          <cell r="F335">
            <v>39190</v>
          </cell>
          <cell r="G335">
            <v>42</v>
          </cell>
          <cell r="H335" t="str">
            <v>EDUCACION</v>
          </cell>
          <cell r="I335" t="str">
            <v xml:space="preserve">Se rechaza de plano la acción.
</v>
          </cell>
          <cell r="J335" t="str">
            <v>RP</v>
          </cell>
          <cell r="K335" t="str">
            <v>INADMISIBLE</v>
          </cell>
          <cell r="L335" t="str">
            <v>Física</v>
          </cell>
          <cell r="M335">
            <v>1</v>
          </cell>
          <cell r="N335" t="str">
            <v>Cartago</v>
          </cell>
          <cell r="O335" t="str">
            <v>Masculino</v>
          </cell>
          <cell r="P335" t="str">
            <v>Persona</v>
          </cell>
          <cell r="Q335">
            <v>1</v>
          </cell>
          <cell r="R335">
            <v>0</v>
          </cell>
          <cell r="S335" t="str">
            <v>Nacional</v>
          </cell>
          <cell r="T335" t="str">
            <v>Casado</v>
          </cell>
          <cell r="U335" t="str">
            <v>Geógrafo</v>
          </cell>
          <cell r="V335" t="str">
            <v>Mayor</v>
          </cell>
          <cell r="W335" t="str">
            <v>Acto administrativo</v>
          </cell>
          <cell r="X335" t="str">
            <v xml:space="preserve">Reglamento de la Universidad de Costa Rica en contra del Hostigamiento Sexual </v>
          </cell>
          <cell r="Y335" t="str">
            <v>artículos 1 inciso b), 7, 8, 9, 10, 11, 12, 13, 14, 15, 16, 17, 18, 19, 20 y 21.</v>
          </cell>
          <cell r="Z335" t="str">
            <v>ND</v>
          </cell>
          <cell r="AA335" t="str">
            <v>NO</v>
          </cell>
          <cell r="AB335" t="str">
            <v>LFSC</v>
          </cell>
          <cell r="AC335">
            <v>0</v>
          </cell>
          <cell r="AD335">
            <v>7</v>
          </cell>
          <cell r="AE335">
            <v>0</v>
          </cell>
          <cell r="AF335">
            <v>0</v>
          </cell>
          <cell r="AG335">
            <v>1</v>
          </cell>
          <cell r="AH335">
            <v>0</v>
          </cell>
          <cell r="AI335">
            <v>7</v>
          </cell>
          <cell r="AJ335">
            <v>0</v>
          </cell>
          <cell r="AK335">
            <v>0</v>
          </cell>
          <cell r="AS335" t="str">
            <v>LFSC</v>
          </cell>
          <cell r="AT335" t="str">
            <v>LPMM</v>
          </cell>
          <cell r="AU335" t="str">
            <v>AVCM</v>
          </cell>
          <cell r="AV335" t="str">
            <v>AVB</v>
          </cell>
          <cell r="AW335" t="str">
            <v>GAS</v>
          </cell>
          <cell r="AX335" t="str">
            <v>EJL</v>
          </cell>
          <cell r="AY335" t="str">
            <v>FCC</v>
          </cell>
          <cell r="BC335" t="str">
            <v>diferente</v>
          </cell>
          <cell r="BD335" t="str">
            <v>igual</v>
          </cell>
          <cell r="BE335">
            <v>0</v>
          </cell>
          <cell r="BF335">
            <v>0</v>
          </cell>
          <cell r="BG335" t="str">
            <v>NO</v>
          </cell>
          <cell r="BL335" t="str">
            <v xml:space="preserve">NO </v>
          </cell>
          <cell r="BU335">
            <v>0</v>
          </cell>
          <cell r="BV335">
            <v>0</v>
          </cell>
        </row>
        <row r="336">
          <cell r="A336" t="str">
            <v>070032300007CO</v>
          </cell>
          <cell r="B336">
            <v>39148</v>
          </cell>
          <cell r="C336">
            <v>2007</v>
          </cell>
          <cell r="D336">
            <v>2007</v>
          </cell>
          <cell r="E336" t="str">
            <v>0046292007a</v>
          </cell>
          <cell r="F336">
            <v>39183</v>
          </cell>
          <cell r="G336">
            <v>35</v>
          </cell>
          <cell r="H336" t="str">
            <v xml:space="preserve">COLEGIO PROFESIONAL </v>
          </cell>
          <cell r="I336" t="str">
            <v>Se rechaza de plano la acción.</v>
          </cell>
          <cell r="J336" t="str">
            <v>RP</v>
          </cell>
          <cell r="K336" t="str">
            <v>INADMISIBLE</v>
          </cell>
          <cell r="L336" t="str">
            <v>Física</v>
          </cell>
          <cell r="M336">
            <v>1</v>
          </cell>
          <cell r="N336" t="str">
            <v>San José</v>
          </cell>
          <cell r="O336" t="str">
            <v>Masculino</v>
          </cell>
          <cell r="P336" t="str">
            <v>Persona</v>
          </cell>
          <cell r="Q336">
            <v>1</v>
          </cell>
          <cell r="R336">
            <v>0</v>
          </cell>
          <cell r="S336" t="str">
            <v>Nacional</v>
          </cell>
          <cell r="T336" t="str">
            <v>Casado</v>
          </cell>
          <cell r="U336" t="str">
            <v>ND</v>
          </cell>
          <cell r="V336" t="str">
            <v>Mayor</v>
          </cell>
          <cell r="W336" t="str">
            <v>Acto administrativo</v>
          </cell>
          <cell r="X336" t="str">
            <v xml:space="preserve">Resolución de la Junta Directiva del Colegio de Abogados  </v>
          </cell>
          <cell r="Y336" t="str">
            <v>ND</v>
          </cell>
          <cell r="Z336" t="str">
            <v>Resolución de la Fiscalía del Colegio de Abogados</v>
          </cell>
          <cell r="AA336" t="str">
            <v>NO</v>
          </cell>
          <cell r="AB336" t="str">
            <v>LFSC</v>
          </cell>
          <cell r="AC336">
            <v>0</v>
          </cell>
          <cell r="AD336">
            <v>7</v>
          </cell>
          <cell r="AE336">
            <v>0</v>
          </cell>
          <cell r="AF336">
            <v>0</v>
          </cell>
          <cell r="AG336">
            <v>1</v>
          </cell>
          <cell r="AH336">
            <v>0</v>
          </cell>
          <cell r="AI336">
            <v>7</v>
          </cell>
          <cell r="AJ336">
            <v>0</v>
          </cell>
          <cell r="AK336">
            <v>0</v>
          </cell>
          <cell r="AS336" t="str">
            <v>LFSC</v>
          </cell>
          <cell r="AT336" t="str">
            <v>LPMM</v>
          </cell>
          <cell r="AU336" t="str">
            <v>AVCM</v>
          </cell>
          <cell r="AV336" t="str">
            <v>AVB</v>
          </cell>
          <cell r="AW336" t="str">
            <v>GAS</v>
          </cell>
          <cell r="AX336" t="str">
            <v>EJL</v>
          </cell>
          <cell r="AY336" t="str">
            <v>FCC</v>
          </cell>
          <cell r="BC336" t="str">
            <v>diferente</v>
          </cell>
          <cell r="BD336" t="str">
            <v>igual</v>
          </cell>
          <cell r="BE336">
            <v>0</v>
          </cell>
          <cell r="BF336">
            <v>0</v>
          </cell>
          <cell r="BG336" t="str">
            <v>NO</v>
          </cell>
          <cell r="BL336" t="str">
            <v xml:space="preserve">NO </v>
          </cell>
          <cell r="BU336">
            <v>0</v>
          </cell>
          <cell r="BV336">
            <v>0</v>
          </cell>
        </row>
        <row r="337">
          <cell r="A337" t="str">
            <v>070033300007CO</v>
          </cell>
          <cell r="B337">
            <v>39150</v>
          </cell>
          <cell r="C337">
            <v>2007</v>
          </cell>
          <cell r="D337">
            <v>2007</v>
          </cell>
          <cell r="E337" t="str">
            <v>0035332007a</v>
          </cell>
          <cell r="F337">
            <v>39155</v>
          </cell>
          <cell r="G337">
            <v>5</v>
          </cell>
          <cell r="H337" t="str">
            <v>FINANCIERO</v>
          </cell>
          <cell r="I337" t="str">
            <v>Se rechaza de plano la acción.</v>
          </cell>
          <cell r="J337" t="str">
            <v>RP</v>
          </cell>
          <cell r="K337" t="str">
            <v>INADMISIBLE</v>
          </cell>
          <cell r="L337" t="str">
            <v>Física</v>
          </cell>
          <cell r="M337">
            <v>1</v>
          </cell>
          <cell r="N337" t="str">
            <v>Heredia</v>
          </cell>
          <cell r="O337" t="str">
            <v>Masculino</v>
          </cell>
          <cell r="P337" t="str">
            <v>Persona</v>
          </cell>
          <cell r="Q337">
            <v>1</v>
          </cell>
          <cell r="R337">
            <v>0</v>
          </cell>
          <cell r="S337" t="str">
            <v>Nacional</v>
          </cell>
          <cell r="T337" t="str">
            <v>Casado</v>
          </cell>
          <cell r="U337" t="str">
            <v>Abogado</v>
          </cell>
          <cell r="V337" t="str">
            <v>Mayor</v>
          </cell>
          <cell r="W337" t="str">
            <v>Acto administrativo</v>
          </cell>
          <cell r="X337" t="str">
            <v>Circular Externa SUGEF 023-2004 de la Superintendencia General de Entidades Financieras</v>
          </cell>
          <cell r="Y337" t="str">
            <v>ND</v>
          </cell>
          <cell r="Z337" t="str">
            <v>ND</v>
          </cell>
          <cell r="AA337" t="str">
            <v>NO</v>
          </cell>
          <cell r="AB337" t="str">
            <v>AVCM</v>
          </cell>
          <cell r="AC337">
            <v>0</v>
          </cell>
          <cell r="AD337">
            <v>7</v>
          </cell>
          <cell r="AE337">
            <v>0</v>
          </cell>
          <cell r="AF337">
            <v>0</v>
          </cell>
          <cell r="AG337">
            <v>1</v>
          </cell>
          <cell r="AH337">
            <v>0</v>
          </cell>
          <cell r="AI337">
            <v>7</v>
          </cell>
          <cell r="AJ337">
            <v>0</v>
          </cell>
          <cell r="AK337">
            <v>0</v>
          </cell>
          <cell r="AS337" t="str">
            <v>AVCM</v>
          </cell>
          <cell r="AT337" t="str">
            <v>LPMM</v>
          </cell>
          <cell r="AU337" t="str">
            <v>GAS</v>
          </cell>
          <cell r="AV337" t="str">
            <v>EJL</v>
          </cell>
          <cell r="AW337" t="str">
            <v>FCC</v>
          </cell>
          <cell r="AX337" t="str">
            <v>FSL</v>
          </cell>
          <cell r="AY337" t="str">
            <v>JAG</v>
          </cell>
          <cell r="BC337" t="str">
            <v>diferente</v>
          </cell>
          <cell r="BD337" t="str">
            <v>igual</v>
          </cell>
          <cell r="BE337">
            <v>0</v>
          </cell>
          <cell r="BF337">
            <v>0</v>
          </cell>
          <cell r="BG337" t="str">
            <v>NO</v>
          </cell>
          <cell r="BL337" t="str">
            <v xml:space="preserve">NO </v>
          </cell>
          <cell r="BU337" t="str">
            <v>FSL</v>
          </cell>
          <cell r="BV337" t="str">
            <v>JAG</v>
          </cell>
        </row>
        <row r="338">
          <cell r="A338" t="str">
            <v>070033480007CO</v>
          </cell>
          <cell r="B338">
            <v>39150</v>
          </cell>
          <cell r="C338">
            <v>2007</v>
          </cell>
          <cell r="D338">
            <v>2007</v>
          </cell>
          <cell r="E338" t="str">
            <v>0035322007a</v>
          </cell>
          <cell r="F338">
            <v>39155</v>
          </cell>
          <cell r="G338">
            <v>5</v>
          </cell>
          <cell r="H338" t="str">
            <v>PENAL</v>
          </cell>
          <cell r="I338" t="str">
            <v>Se rechaza de plano la acción.</v>
          </cell>
          <cell r="J338" t="str">
            <v>RP</v>
          </cell>
          <cell r="K338" t="str">
            <v>INADMISIBLE</v>
          </cell>
          <cell r="L338" t="str">
            <v>Física</v>
          </cell>
          <cell r="M338">
            <v>1</v>
          </cell>
          <cell r="N338" t="str">
            <v>ND</v>
          </cell>
          <cell r="O338" t="str">
            <v>Masculino</v>
          </cell>
          <cell r="P338" t="str">
            <v>Persona</v>
          </cell>
          <cell r="Q338">
            <v>1</v>
          </cell>
          <cell r="R338">
            <v>0</v>
          </cell>
          <cell r="S338" t="str">
            <v>Nacional</v>
          </cell>
          <cell r="T338" t="str">
            <v>ND</v>
          </cell>
          <cell r="U338" t="str">
            <v>Operario</v>
          </cell>
          <cell r="V338" t="str">
            <v>Mayor</v>
          </cell>
          <cell r="W338" t="str">
            <v>Sentencia</v>
          </cell>
          <cell r="X338" t="str">
            <v xml:space="preserve">Jurisprudencia del Tribunal Penal de Juicio de San José, sede Desamparados; y </v>
          </cell>
          <cell r="Y338" t="str">
            <v xml:space="preserve">Sentencias 241-2006 </v>
          </cell>
          <cell r="Z338" t="str">
            <v>2007-00040 de la Sala Tercera de la Corte Suprema de Justicia</v>
          </cell>
          <cell r="AA338" t="str">
            <v>NO</v>
          </cell>
          <cell r="AB338" t="str">
            <v>AVCM</v>
          </cell>
          <cell r="AC338">
            <v>0</v>
          </cell>
          <cell r="AD338">
            <v>7</v>
          </cell>
          <cell r="AE338">
            <v>0</v>
          </cell>
          <cell r="AF338">
            <v>0</v>
          </cell>
          <cell r="AG338">
            <v>1</v>
          </cell>
          <cell r="AH338">
            <v>0</v>
          </cell>
          <cell r="AI338">
            <v>7</v>
          </cell>
          <cell r="AJ338">
            <v>0</v>
          </cell>
          <cell r="AK338">
            <v>0</v>
          </cell>
          <cell r="AS338" t="str">
            <v>AVCM</v>
          </cell>
          <cell r="AT338" t="str">
            <v>LPMM</v>
          </cell>
          <cell r="AU338" t="str">
            <v>GAS</v>
          </cell>
          <cell r="AV338" t="str">
            <v>EJL</v>
          </cell>
          <cell r="AW338" t="str">
            <v>FCC</v>
          </cell>
          <cell r="AX338" t="str">
            <v>FSL</v>
          </cell>
          <cell r="AY338" t="str">
            <v>JAG</v>
          </cell>
          <cell r="BC338" t="str">
            <v>diferente</v>
          </cell>
          <cell r="BD338" t="str">
            <v>igual</v>
          </cell>
          <cell r="BE338">
            <v>0</v>
          </cell>
          <cell r="BF338">
            <v>0</v>
          </cell>
          <cell r="BG338" t="str">
            <v>NO</v>
          </cell>
          <cell r="BL338" t="str">
            <v xml:space="preserve">NO </v>
          </cell>
          <cell r="BU338" t="str">
            <v>FSL</v>
          </cell>
          <cell r="BV338" t="str">
            <v>JAG</v>
          </cell>
        </row>
        <row r="339">
          <cell r="A339" t="str">
            <v>070034940007CO</v>
          </cell>
          <cell r="B339">
            <v>39154</v>
          </cell>
          <cell r="C339">
            <v>2007</v>
          </cell>
          <cell r="D339">
            <v>2007</v>
          </cell>
          <cell r="E339" t="str">
            <v>0111492007a</v>
          </cell>
          <cell r="F339">
            <v>39295</v>
          </cell>
          <cell r="G339">
            <v>141</v>
          </cell>
          <cell r="H339" t="str">
            <v>PROPIEDAD</v>
          </cell>
          <cell r="I339" t="str">
            <v xml:space="preserve">Se rechaza por el fondo la acción.- </v>
          </cell>
          <cell r="J339" t="str">
            <v>RF</v>
          </cell>
          <cell r="K339" t="str">
            <v>FONDO</v>
          </cell>
          <cell r="L339" t="str">
            <v>Física</v>
          </cell>
          <cell r="M339">
            <v>1</v>
          </cell>
          <cell r="N339" t="str">
            <v>ND</v>
          </cell>
          <cell r="O339" t="str">
            <v>Masculino</v>
          </cell>
          <cell r="P339" t="str">
            <v>Persona</v>
          </cell>
          <cell r="Q339">
            <v>1</v>
          </cell>
          <cell r="R339">
            <v>0</v>
          </cell>
          <cell r="S339" t="str">
            <v>Nacional</v>
          </cell>
          <cell r="T339" t="str">
            <v>Casado</v>
          </cell>
          <cell r="U339" t="str">
            <v>Abogado</v>
          </cell>
          <cell r="V339" t="str">
            <v>Mayor</v>
          </cell>
          <cell r="W339" t="str">
            <v>Ley</v>
          </cell>
          <cell r="X339" t="str">
            <v>Ley 704 Regulación sobre Propiedad y Arrendamiento de Tumbas en cenenterios</v>
          </cell>
          <cell r="Y339" t="str">
            <v>ND</v>
          </cell>
          <cell r="Z339" t="str">
            <v>ND</v>
          </cell>
          <cell r="AA339" t="str">
            <v>NO</v>
          </cell>
          <cell r="AB339" t="str">
            <v>LFSC</v>
          </cell>
          <cell r="AC339">
            <v>7</v>
          </cell>
          <cell r="AD339">
            <v>0</v>
          </cell>
          <cell r="AE339">
            <v>0</v>
          </cell>
          <cell r="AF339">
            <v>1</v>
          </cell>
          <cell r="AG339">
            <v>0</v>
          </cell>
          <cell r="AH339">
            <v>0</v>
          </cell>
          <cell r="AI339">
            <v>7</v>
          </cell>
          <cell r="AJ339">
            <v>0</v>
          </cell>
          <cell r="AK339">
            <v>0</v>
          </cell>
          <cell r="AL339" t="str">
            <v>LFSC</v>
          </cell>
          <cell r="AM339" t="str">
            <v>LPMM</v>
          </cell>
          <cell r="AN339" t="str">
            <v>AVCM</v>
          </cell>
          <cell r="AO339" t="str">
            <v>AVB</v>
          </cell>
          <cell r="AP339" t="str">
            <v>GAS</v>
          </cell>
          <cell r="AQ339" t="str">
            <v>EJL</v>
          </cell>
          <cell r="AR339" t="str">
            <v>FCC</v>
          </cell>
          <cell r="AS339">
            <v>0</v>
          </cell>
          <cell r="AT339">
            <v>0</v>
          </cell>
          <cell r="AU339">
            <v>0</v>
          </cell>
          <cell r="AV339">
            <v>0</v>
          </cell>
          <cell r="AW339">
            <v>0</v>
          </cell>
          <cell r="AX339">
            <v>0</v>
          </cell>
          <cell r="AY339">
            <v>0</v>
          </cell>
          <cell r="BC339" t="str">
            <v>igual</v>
          </cell>
          <cell r="BD339" t="str">
            <v>diferente</v>
          </cell>
          <cell r="BE339">
            <v>0</v>
          </cell>
          <cell r="BF339">
            <v>0</v>
          </cell>
          <cell r="BG339" t="str">
            <v>NO</v>
          </cell>
          <cell r="BL339" t="str">
            <v xml:space="preserve">NO </v>
          </cell>
          <cell r="BU339">
            <v>0</v>
          </cell>
          <cell r="BV339">
            <v>0</v>
          </cell>
          <cell r="BW339">
            <v>0</v>
          </cell>
        </row>
        <row r="340">
          <cell r="A340" t="str">
            <v>050070440007CO</v>
          </cell>
          <cell r="B340">
            <v>38513</v>
          </cell>
          <cell r="C340">
            <v>2005</v>
          </cell>
          <cell r="D340">
            <v>2005</v>
          </cell>
          <cell r="E340" t="str">
            <v>0085682005a</v>
          </cell>
          <cell r="F340">
            <v>38532</v>
          </cell>
          <cell r="G340">
            <v>19</v>
          </cell>
          <cell r="H340" t="str">
            <v>PENAL</v>
          </cell>
          <cell r="I340" t="str">
            <v>VOTO NO. 8568-05 
SE RECHAZA DE PLANO LA ACCION.-</v>
          </cell>
          <cell r="J340" t="str">
            <v>RP</v>
          </cell>
          <cell r="K340" t="str">
            <v>ADMISIBILIDAD</v>
          </cell>
          <cell r="L340" t="str">
            <v>Física</v>
          </cell>
          <cell r="M340">
            <v>1</v>
          </cell>
          <cell r="N340" t="str">
            <v>Cartago</v>
          </cell>
          <cell r="O340" t="str">
            <v>Masculino</v>
          </cell>
          <cell r="P340" t="str">
            <v>Persona</v>
          </cell>
          <cell r="Q340">
            <v>1</v>
          </cell>
          <cell r="R340">
            <v>0</v>
          </cell>
          <cell r="S340" t="str">
            <v>Nacional</v>
          </cell>
          <cell r="T340" t="str">
            <v>Casado</v>
          </cell>
          <cell r="U340" t="str">
            <v>Abogado</v>
          </cell>
          <cell r="V340" t="str">
            <v>Mayor</v>
          </cell>
          <cell r="W340" t="str">
            <v>Decreto Ejecutivo</v>
          </cell>
          <cell r="X340" t="str">
            <v>Decreto Ejecutivo 32333-MP-J Reglamento a la Ley Contra la Corrupción y el Enriquecimiento Ilícito en la Función Pública</v>
          </cell>
          <cell r="Y340" t="str">
            <v xml:space="preserve">artículo 27 </v>
          </cell>
          <cell r="Z340" t="str">
            <v>ND</v>
          </cell>
          <cell r="AA340" t="str">
            <v>NO</v>
          </cell>
          <cell r="AB340" t="str">
            <v>LFSC</v>
          </cell>
          <cell r="AC340">
            <v>0</v>
          </cell>
          <cell r="AD340">
            <v>7</v>
          </cell>
          <cell r="AE340">
            <v>0</v>
          </cell>
          <cell r="AF340">
            <v>0</v>
          </cell>
          <cell r="AG340">
            <v>1</v>
          </cell>
          <cell r="AH340">
            <v>0</v>
          </cell>
          <cell r="AI340">
            <v>7</v>
          </cell>
          <cell r="AJ340">
            <v>0</v>
          </cell>
          <cell r="AK340">
            <v>0</v>
          </cell>
          <cell r="AS340" t="str">
            <v>LFSC</v>
          </cell>
          <cell r="AT340" t="str">
            <v>AVB</v>
          </cell>
          <cell r="AU340" t="str">
            <v>GAS</v>
          </cell>
          <cell r="AV340" t="str">
            <v>EJL</v>
          </cell>
          <cell r="AW340" t="str">
            <v>FCC</v>
          </cell>
          <cell r="AX340" t="str">
            <v>SCA</v>
          </cell>
          <cell r="AY340" t="str">
            <v>FVE</v>
          </cell>
          <cell r="BC340" t="str">
            <v>diferente</v>
          </cell>
          <cell r="BD340" t="str">
            <v>igual</v>
          </cell>
          <cell r="BE340">
            <v>0</v>
          </cell>
          <cell r="BF340">
            <v>0</v>
          </cell>
          <cell r="BG340" t="str">
            <v>NO</v>
          </cell>
          <cell r="BL340" t="str">
            <v xml:space="preserve">NO </v>
          </cell>
          <cell r="BU340" t="str">
            <v>SCA</v>
          </cell>
          <cell r="BV340" t="str">
            <v>FVE</v>
          </cell>
        </row>
        <row r="341">
          <cell r="A341" t="str">
            <v>120090100007CO</v>
          </cell>
          <cell r="B341">
            <v>41096</v>
          </cell>
          <cell r="C341">
            <v>2012</v>
          </cell>
          <cell r="D341">
            <v>2012</v>
          </cell>
          <cell r="E341" t="str">
            <v>01058712a</v>
          </cell>
          <cell r="F341">
            <v>41129</v>
          </cell>
          <cell r="G341">
            <v>33</v>
          </cell>
          <cell r="H341" t="str">
            <v>PENSION</v>
          </cell>
          <cell r="I341" t="str">
            <v xml:space="preserve">1) Sentencia 2012-10587 
Expediente 12-009010-0007-CO. A las catorce horas con treinta minutos. Acción de inconstitucionalidad contra Artículo l0 Y 40 De La Ley 7531 Ley de Pensiones Del Magisterio. Se rechaza de plano la acción.
</v>
          </cell>
          <cell r="J341" t="str">
            <v>RP</v>
          </cell>
          <cell r="K341" t="str">
            <v>INADMISIBLE</v>
          </cell>
          <cell r="L341" t="str">
            <v>Física</v>
          </cell>
          <cell r="M341">
            <v>1</v>
          </cell>
          <cell r="N341" t="str">
            <v>San José</v>
          </cell>
          <cell r="O341" t="str">
            <v>Masculino</v>
          </cell>
          <cell r="P341" t="str">
            <v>Persona</v>
          </cell>
          <cell r="Q341">
            <v>1</v>
          </cell>
          <cell r="R341">
            <v>0</v>
          </cell>
          <cell r="S341" t="str">
            <v>Nacional</v>
          </cell>
          <cell r="T341" t="str">
            <v>ND</v>
          </cell>
          <cell r="U341" t="str">
            <v>ND</v>
          </cell>
          <cell r="V341" t="str">
            <v>Mayor</v>
          </cell>
          <cell r="W341" t="str">
            <v>Ley</v>
          </cell>
          <cell r="X341" t="str">
            <v>Ley 2248 de Pensiones y Jubilaciones
del Magisterio Nacional</v>
          </cell>
          <cell r="Y341" t="str">
            <v>artículos 10 y 40</v>
          </cell>
          <cell r="Z341" t="str">
            <v>ND</v>
          </cell>
          <cell r="AA341" t="str">
            <v>NO</v>
          </cell>
          <cell r="AB341" t="str">
            <v>AVCM</v>
          </cell>
          <cell r="AC341">
            <v>0</v>
          </cell>
          <cell r="AD341">
            <v>7</v>
          </cell>
          <cell r="AE341">
            <v>0</v>
          </cell>
          <cell r="AF341">
            <v>0</v>
          </cell>
          <cell r="AG341">
            <v>1</v>
          </cell>
          <cell r="AH341">
            <v>0</v>
          </cell>
          <cell r="AI341">
            <v>7</v>
          </cell>
          <cell r="AJ341">
            <v>0</v>
          </cell>
          <cell r="AK341">
            <v>0</v>
          </cell>
          <cell r="AS341" t="str">
            <v>AVCM</v>
          </cell>
          <cell r="AT341" t="str">
            <v>LPMM</v>
          </cell>
          <cell r="AU341" t="str">
            <v>EJL</v>
          </cell>
          <cell r="AV341" t="str">
            <v>FCC</v>
          </cell>
          <cell r="AW341" t="str">
            <v>FCV</v>
          </cell>
          <cell r="AX341" t="str">
            <v>PRL</v>
          </cell>
          <cell r="AY341" t="str">
            <v>TRA</v>
          </cell>
          <cell r="BC341" t="str">
            <v>diferente</v>
          </cell>
          <cell r="BD341" t="str">
            <v>igual</v>
          </cell>
          <cell r="BE341">
            <v>0</v>
          </cell>
          <cell r="BF341">
            <v>0</v>
          </cell>
          <cell r="BG341" t="str">
            <v>NO</v>
          </cell>
          <cell r="BL341" t="str">
            <v xml:space="preserve">NO </v>
          </cell>
          <cell r="BU341" t="str">
            <v>TRA</v>
          </cell>
        </row>
        <row r="342">
          <cell r="A342" t="str">
            <v>080096900007CO</v>
          </cell>
          <cell r="B342">
            <v>39633</v>
          </cell>
          <cell r="C342">
            <v>2008</v>
          </cell>
          <cell r="D342">
            <v>2008</v>
          </cell>
          <cell r="E342" t="str">
            <v>0119212008a</v>
          </cell>
          <cell r="F342">
            <v>39659</v>
          </cell>
          <cell r="G342">
            <v>26</v>
          </cell>
          <cell r="H342" t="str">
            <v>PENAL</v>
          </cell>
          <cell r="I342" t="str">
            <v>Se rechaza por el fondo la acción.</v>
          </cell>
          <cell r="J342" t="str">
            <v>RF</v>
          </cell>
          <cell r="K342" t="str">
            <v>FONDO</v>
          </cell>
          <cell r="L342" t="str">
            <v>Jurídica</v>
          </cell>
          <cell r="M342">
            <v>1</v>
          </cell>
          <cell r="N342" t="str">
            <v>ND</v>
          </cell>
          <cell r="O342" t="str">
            <v>Defensores</v>
          </cell>
          <cell r="P342" t="str">
            <v>Defensores</v>
          </cell>
          <cell r="Q342">
            <v>99</v>
          </cell>
          <cell r="R342">
            <v>99</v>
          </cell>
          <cell r="S342" t="str">
            <v>Nacional</v>
          </cell>
          <cell r="T342" t="str">
            <v>Casado</v>
          </cell>
          <cell r="U342" t="str">
            <v>Abogado</v>
          </cell>
          <cell r="V342" t="str">
            <v>Mayor</v>
          </cell>
          <cell r="W342" t="str">
            <v>Instrumento internacional</v>
          </cell>
          <cell r="X342" t="str">
            <v>Ley 7929 Acuerdo con los Estados Unidos USA para suprimir el Tráfico Ilícito de Estuperfacientes</v>
          </cell>
          <cell r="Y342" t="str">
            <v>artículo 6 incisos b) y c) del capítulo IV</v>
          </cell>
          <cell r="Z342" t="str">
            <v>ND</v>
          </cell>
          <cell r="AA342" t="str">
            <v>NO</v>
          </cell>
          <cell r="AB342" t="str">
            <v>AVCM</v>
          </cell>
          <cell r="AC342">
            <v>7</v>
          </cell>
          <cell r="AD342">
            <v>0</v>
          </cell>
          <cell r="AE342">
            <v>0</v>
          </cell>
          <cell r="AF342">
            <v>1</v>
          </cell>
          <cell r="AG342">
            <v>0</v>
          </cell>
          <cell r="AH342">
            <v>0</v>
          </cell>
          <cell r="AI342">
            <v>7</v>
          </cell>
          <cell r="AJ342">
            <v>0</v>
          </cell>
          <cell r="AK342">
            <v>0</v>
          </cell>
          <cell r="AL342" t="str">
            <v>AVCM</v>
          </cell>
          <cell r="AM342" t="str">
            <v>LPMM</v>
          </cell>
          <cell r="AN342" t="str">
            <v>GAS</v>
          </cell>
          <cell r="AO342" t="str">
            <v>EJL</v>
          </cell>
          <cell r="AP342" t="str">
            <v>FCC</v>
          </cell>
          <cell r="AQ342" t="str">
            <v>RMAG</v>
          </cell>
          <cell r="AR342" t="str">
            <v>MVF</v>
          </cell>
          <cell r="AS342">
            <v>0</v>
          </cell>
          <cell r="AT342">
            <v>0</v>
          </cell>
          <cell r="AU342">
            <v>0</v>
          </cell>
          <cell r="AV342">
            <v>0</v>
          </cell>
          <cell r="AW342">
            <v>0</v>
          </cell>
          <cell r="AX342">
            <v>0</v>
          </cell>
          <cell r="AY342">
            <v>0</v>
          </cell>
          <cell r="BC342" t="str">
            <v>igual</v>
          </cell>
          <cell r="BD342" t="str">
            <v>diferente</v>
          </cell>
          <cell r="BE342">
            <v>0</v>
          </cell>
          <cell r="BF342">
            <v>0</v>
          </cell>
          <cell r="BG342" t="str">
            <v>NO</v>
          </cell>
          <cell r="BL342" t="str">
            <v xml:space="preserve">NO </v>
          </cell>
          <cell r="BU342" t="str">
            <v>RMAG</v>
          </cell>
          <cell r="BV342" t="str">
            <v>MVF</v>
          </cell>
        </row>
        <row r="343">
          <cell r="A343" t="str">
            <v>050083630007CO</v>
          </cell>
          <cell r="B343">
            <v>38537</v>
          </cell>
          <cell r="C343">
            <v>2005</v>
          </cell>
          <cell r="D343">
            <v>2005</v>
          </cell>
          <cell r="E343" t="str">
            <v>0098012005a</v>
          </cell>
          <cell r="F343">
            <v>38560</v>
          </cell>
          <cell r="G343">
            <v>23</v>
          </cell>
          <cell r="H343" t="str">
            <v>COMERCIO</v>
          </cell>
          <cell r="I343" t="str">
            <v>Se rechaza de plano la acción.-</v>
          </cell>
          <cell r="J343" t="str">
            <v>RP</v>
          </cell>
          <cell r="K343" t="str">
            <v>ADMISIBILIDAD</v>
          </cell>
          <cell r="L343" t="str">
            <v>Jurídica</v>
          </cell>
          <cell r="M343">
            <v>1</v>
          </cell>
          <cell r="N343" t="str">
            <v>San José</v>
          </cell>
          <cell r="O343" t="str">
            <v>Miembros de los supremos poderes</v>
          </cell>
          <cell r="P343" t="str">
            <v>Miembros de los supremos poderes</v>
          </cell>
          <cell r="Q343">
            <v>99</v>
          </cell>
          <cell r="R343">
            <v>99</v>
          </cell>
          <cell r="S343" t="str">
            <v>Nacional</v>
          </cell>
          <cell r="T343" t="str">
            <v>ND</v>
          </cell>
          <cell r="U343" t="str">
            <v>ND</v>
          </cell>
          <cell r="V343" t="str">
            <v>ND</v>
          </cell>
          <cell r="W343" t="str">
            <v>Decreto Ejecutivo</v>
          </cell>
          <cell r="X343" t="str">
            <v xml:space="preserve">Decreto Ejecutivo 32082-COMEX-H Reglamento Centroamericano sobre la Valoración Aduanera de las Mercancías </v>
          </cell>
          <cell r="Y343" t="str">
            <v>Toda la norma</v>
          </cell>
          <cell r="Z343" t="str">
            <v>ND</v>
          </cell>
          <cell r="AB343" t="str">
            <v>LFSC</v>
          </cell>
          <cell r="AC343">
            <v>7</v>
          </cell>
          <cell r="AD343">
            <v>0</v>
          </cell>
          <cell r="AE343">
            <v>0</v>
          </cell>
          <cell r="AF343">
            <v>1</v>
          </cell>
          <cell r="AG343">
            <v>0</v>
          </cell>
          <cell r="AH343">
            <v>0</v>
          </cell>
          <cell r="AI343">
            <v>7</v>
          </cell>
          <cell r="AJ343">
            <v>0</v>
          </cell>
          <cell r="AK343">
            <v>0</v>
          </cell>
          <cell r="AL343" t="str">
            <v>LFSC</v>
          </cell>
          <cell r="AM343" t="str">
            <v>AVB</v>
          </cell>
          <cell r="AN343" t="str">
            <v>GAS</v>
          </cell>
          <cell r="AO343" t="str">
            <v>EJL</v>
          </cell>
          <cell r="AP343" t="str">
            <v>FCC</v>
          </cell>
          <cell r="AQ343" t="str">
            <v>JLMQ</v>
          </cell>
          <cell r="AR343" t="str">
            <v>TRA</v>
          </cell>
          <cell r="AS343">
            <v>0</v>
          </cell>
          <cell r="AT343">
            <v>0</v>
          </cell>
          <cell r="AU343">
            <v>0</v>
          </cell>
          <cell r="AV343">
            <v>0</v>
          </cell>
          <cell r="AW343">
            <v>0</v>
          </cell>
          <cell r="AX343">
            <v>0</v>
          </cell>
          <cell r="AY343">
            <v>0</v>
          </cell>
          <cell r="BC343" t="str">
            <v>igual</v>
          </cell>
          <cell r="BD343" t="str">
            <v>diferente</v>
          </cell>
          <cell r="BE343">
            <v>0</v>
          </cell>
          <cell r="BF343">
            <v>0</v>
          </cell>
          <cell r="BG343" t="str">
            <v>NO</v>
          </cell>
          <cell r="BL343" t="str">
            <v xml:space="preserve">NO </v>
          </cell>
          <cell r="BU343" t="str">
            <v>JLMQ</v>
          </cell>
          <cell r="BV343" t="str">
            <v>TRA</v>
          </cell>
        </row>
        <row r="344">
          <cell r="A344" t="str">
            <v>070042700007CO</v>
          </cell>
          <cell r="B344">
            <v>39167</v>
          </cell>
          <cell r="C344">
            <v>2007</v>
          </cell>
          <cell r="D344">
            <v>2007</v>
          </cell>
          <cell r="E344" t="str">
            <v>0056732007a</v>
          </cell>
          <cell r="F344">
            <v>39197</v>
          </cell>
          <cell r="G344">
            <v>30</v>
          </cell>
          <cell r="H344" t="str">
            <v>MUNICIPALIDAD</v>
          </cell>
          <cell r="I344" t="str">
            <v xml:space="preserve">	Se rechaza de plano la acción. </v>
          </cell>
          <cell r="J344" t="str">
            <v>RP</v>
          </cell>
          <cell r="K344" t="str">
            <v>INADMISIBLE</v>
          </cell>
          <cell r="L344" t="str">
            <v>Física</v>
          </cell>
          <cell r="M344">
            <v>1</v>
          </cell>
          <cell r="N344" t="str">
            <v>ND</v>
          </cell>
          <cell r="O344" t="str">
            <v>Masculino</v>
          </cell>
          <cell r="P344" t="str">
            <v>Persona</v>
          </cell>
          <cell r="Q344">
            <v>1</v>
          </cell>
          <cell r="R344">
            <v>0</v>
          </cell>
          <cell r="S344" t="str">
            <v>Nacional</v>
          </cell>
          <cell r="T344" t="str">
            <v>ND</v>
          </cell>
          <cell r="U344" t="str">
            <v>ND</v>
          </cell>
          <cell r="V344" t="str">
            <v>Mayor</v>
          </cell>
          <cell r="W344" t="str">
            <v>Ley</v>
          </cell>
          <cell r="X344" t="str">
            <v>Ley 7947 Impuestos Municipales de Grecia</v>
          </cell>
          <cell r="Y344" t="str">
            <v xml:space="preserve">artículos 5 y 12 </v>
          </cell>
          <cell r="Z344" t="str">
            <v>ND</v>
          </cell>
          <cell r="AA344" t="str">
            <v>NO</v>
          </cell>
          <cell r="AB344" t="str">
            <v>LFSC</v>
          </cell>
          <cell r="AC344">
            <v>0</v>
          </cell>
          <cell r="AD344">
            <v>7</v>
          </cell>
          <cell r="AE344">
            <v>0</v>
          </cell>
          <cell r="AF344">
            <v>0</v>
          </cell>
          <cell r="AG344">
            <v>1</v>
          </cell>
          <cell r="AH344">
            <v>0</v>
          </cell>
          <cell r="AI344">
            <v>7</v>
          </cell>
          <cell r="AJ344">
            <v>0</v>
          </cell>
          <cell r="AK344">
            <v>0</v>
          </cell>
          <cell r="AL344">
            <v>0</v>
          </cell>
          <cell r="AM344">
            <v>0</v>
          </cell>
          <cell r="AN344">
            <v>0</v>
          </cell>
          <cell r="AO344">
            <v>0</v>
          </cell>
          <cell r="AP344">
            <v>0</v>
          </cell>
          <cell r="AQ344">
            <v>0</v>
          </cell>
          <cell r="AR344">
            <v>0</v>
          </cell>
          <cell r="AS344" t="str">
            <v>LFSC</v>
          </cell>
          <cell r="AT344" t="str">
            <v>LPMM</v>
          </cell>
          <cell r="AU344" t="str">
            <v>MVF</v>
          </cell>
          <cell r="AV344" t="str">
            <v>AVB</v>
          </cell>
          <cell r="AW344" t="str">
            <v>GAS</v>
          </cell>
          <cell r="AX344" t="str">
            <v>EJL</v>
          </cell>
          <cell r="AY344" t="str">
            <v>FCC</v>
          </cell>
          <cell r="BC344" t="str">
            <v>diferente</v>
          </cell>
          <cell r="BD344" t="str">
            <v>igual</v>
          </cell>
          <cell r="BE344">
            <v>0</v>
          </cell>
          <cell r="BF344">
            <v>0</v>
          </cell>
          <cell r="BG344" t="str">
            <v>NO</v>
          </cell>
          <cell r="BL344" t="str">
            <v xml:space="preserve">NO </v>
          </cell>
          <cell r="BU344" t="str">
            <v>MVF</v>
          </cell>
          <cell r="BV344">
            <v>0</v>
          </cell>
          <cell r="BW344">
            <v>0</v>
          </cell>
        </row>
        <row r="345">
          <cell r="A345" t="str">
            <v>070043390007CO</v>
          </cell>
          <cell r="B345">
            <v>39168</v>
          </cell>
          <cell r="C345">
            <v>2007</v>
          </cell>
          <cell r="D345">
            <v>2007</v>
          </cell>
          <cell r="E345" t="str">
            <v>0111482007a</v>
          </cell>
          <cell r="F345">
            <v>39295</v>
          </cell>
          <cell r="G345">
            <v>127</v>
          </cell>
          <cell r="H345" t="str">
            <v>PENAL</v>
          </cell>
          <cell r="I345" t="str">
            <v>Se rechaza por el fondo la acción.</v>
          </cell>
          <cell r="J345" t="str">
            <v>RF</v>
          </cell>
          <cell r="K345" t="str">
            <v>FONDO</v>
          </cell>
          <cell r="L345" t="str">
            <v>Física</v>
          </cell>
          <cell r="M345">
            <v>1</v>
          </cell>
          <cell r="N345" t="str">
            <v>San José</v>
          </cell>
          <cell r="O345" t="str">
            <v>Masculino</v>
          </cell>
          <cell r="P345" t="str">
            <v>Persona</v>
          </cell>
          <cell r="Q345">
            <v>1</v>
          </cell>
          <cell r="R345">
            <v>0</v>
          </cell>
          <cell r="S345" t="str">
            <v>Nacional</v>
          </cell>
          <cell r="T345" t="str">
            <v>Casado</v>
          </cell>
          <cell r="U345" t="str">
            <v>Abogado</v>
          </cell>
          <cell r="V345" t="str">
            <v>Mayor</v>
          </cell>
          <cell r="W345" t="str">
            <v>Ley</v>
          </cell>
          <cell r="X345" t="str">
            <v>Ley 7594 Código Procesal Penal</v>
          </cell>
          <cell r="Y345" t="str">
            <v xml:space="preserve">artículos 104 y 105 </v>
          </cell>
          <cell r="Z345" t="str">
            <v>ND</v>
          </cell>
          <cell r="AA345" t="str">
            <v>NO</v>
          </cell>
          <cell r="AB345" t="str">
            <v>LFSC</v>
          </cell>
          <cell r="AC345">
            <v>7</v>
          </cell>
          <cell r="AD345">
            <v>0</v>
          </cell>
          <cell r="AE345">
            <v>0</v>
          </cell>
          <cell r="AF345">
            <v>1</v>
          </cell>
          <cell r="AG345">
            <v>0</v>
          </cell>
          <cell r="AH345">
            <v>0</v>
          </cell>
          <cell r="AI345">
            <v>7</v>
          </cell>
          <cell r="AJ345">
            <v>0</v>
          </cell>
          <cell r="AK345">
            <v>0</v>
          </cell>
          <cell r="AL345" t="str">
            <v>LFSC</v>
          </cell>
          <cell r="AM345" t="str">
            <v>LPMM</v>
          </cell>
          <cell r="AN345" t="str">
            <v>AVCM</v>
          </cell>
          <cell r="AO345" t="str">
            <v>AVB</v>
          </cell>
          <cell r="AP345" t="str">
            <v>GAS</v>
          </cell>
          <cell r="AQ345" t="str">
            <v>EJL</v>
          </cell>
          <cell r="AR345" t="str">
            <v>FCC</v>
          </cell>
          <cell r="AS345">
            <v>0</v>
          </cell>
          <cell r="AT345">
            <v>0</v>
          </cell>
          <cell r="AU345">
            <v>0</v>
          </cell>
          <cell r="AV345">
            <v>0</v>
          </cell>
          <cell r="AW345">
            <v>0</v>
          </cell>
          <cell r="AX345">
            <v>0</v>
          </cell>
          <cell r="AY345">
            <v>0</v>
          </cell>
          <cell r="BC345" t="str">
            <v>igual</v>
          </cell>
          <cell r="BD345" t="str">
            <v>diferente</v>
          </cell>
          <cell r="BE345">
            <v>0</v>
          </cell>
          <cell r="BF345">
            <v>0</v>
          </cell>
          <cell r="BG345" t="str">
            <v>NO</v>
          </cell>
          <cell r="BL345" t="str">
            <v xml:space="preserve">NO </v>
          </cell>
          <cell r="BU345">
            <v>0</v>
          </cell>
        </row>
        <row r="346">
          <cell r="A346" t="str">
            <v>070031200007CO</v>
          </cell>
          <cell r="B346">
            <v>39148</v>
          </cell>
          <cell r="C346">
            <v>2007</v>
          </cell>
          <cell r="D346">
            <v>2007</v>
          </cell>
          <cell r="E346" t="str">
            <v>0052632007a</v>
          </cell>
          <cell r="F346">
            <v>39190</v>
          </cell>
          <cell r="G346">
            <v>42</v>
          </cell>
          <cell r="H346" t="str">
            <v>EDUCACION</v>
          </cell>
          <cell r="I346" t="str">
            <v>Se rechaza de plano la acción.</v>
          </cell>
          <cell r="J346" t="str">
            <v>RP</v>
          </cell>
          <cell r="K346" t="str">
            <v>INADMISIBLE</v>
          </cell>
          <cell r="L346" t="str">
            <v>Física</v>
          </cell>
          <cell r="M346">
            <v>1</v>
          </cell>
          <cell r="N346" t="str">
            <v>San José</v>
          </cell>
          <cell r="O346" t="str">
            <v>Femenina</v>
          </cell>
          <cell r="P346" t="str">
            <v>Persona</v>
          </cell>
          <cell r="Q346">
            <v>0</v>
          </cell>
          <cell r="R346">
            <v>1</v>
          </cell>
          <cell r="S346" t="str">
            <v>Nacional</v>
          </cell>
          <cell r="T346" t="str">
            <v>Casado</v>
          </cell>
          <cell r="U346" t="str">
            <v>Notario público</v>
          </cell>
          <cell r="V346" t="str">
            <v>Mayor</v>
          </cell>
          <cell r="W346" t="str">
            <v>Decreto Ejecutivo</v>
          </cell>
          <cell r="X346" t="str">
            <v>Decreto Ejecutivo 33550-MEP Reglamento para el otorgamiento de estímulos a la iniciativa privada en materia de educación</v>
          </cell>
          <cell r="Y346" t="str">
            <v>Toda la norma</v>
          </cell>
          <cell r="Z346" t="str">
            <v>ND</v>
          </cell>
          <cell r="AA346" t="str">
            <v>NO</v>
          </cell>
          <cell r="AB346" t="str">
            <v>LFSC</v>
          </cell>
          <cell r="AC346">
            <v>0</v>
          </cell>
          <cell r="AD346">
            <v>7</v>
          </cell>
          <cell r="AE346">
            <v>0</v>
          </cell>
          <cell r="AF346">
            <v>0</v>
          </cell>
          <cell r="AG346">
            <v>1</v>
          </cell>
          <cell r="AH346">
            <v>0</v>
          </cell>
          <cell r="AI346">
            <v>7</v>
          </cell>
          <cell r="AJ346">
            <v>0</v>
          </cell>
          <cell r="AK346">
            <v>0</v>
          </cell>
          <cell r="AS346" t="str">
            <v>LFSC</v>
          </cell>
          <cell r="AT346" t="str">
            <v>LPMM</v>
          </cell>
          <cell r="AU346" t="str">
            <v>AVCM</v>
          </cell>
          <cell r="AV346" t="str">
            <v>AVB</v>
          </cell>
          <cell r="AW346" t="str">
            <v>GAS</v>
          </cell>
          <cell r="AX346" t="str">
            <v>EJL</v>
          </cell>
          <cell r="AY346" t="str">
            <v>FCC</v>
          </cell>
          <cell r="BC346" t="str">
            <v>diferente</v>
          </cell>
          <cell r="BD346" t="str">
            <v>igual</v>
          </cell>
          <cell r="BE346">
            <v>0</v>
          </cell>
          <cell r="BF346">
            <v>0</v>
          </cell>
          <cell r="BG346" t="str">
            <v>NO</v>
          </cell>
          <cell r="BL346" t="str">
            <v xml:space="preserve">NO </v>
          </cell>
          <cell r="BU346">
            <v>0</v>
          </cell>
        </row>
        <row r="347">
          <cell r="A347" t="str">
            <v>100032250007CO</v>
          </cell>
          <cell r="B347">
            <v>40240</v>
          </cell>
          <cell r="C347">
            <v>2010</v>
          </cell>
          <cell r="D347">
            <v>2010</v>
          </cell>
          <cell r="E347" t="str">
            <v>0047982010a</v>
          </cell>
          <cell r="F347">
            <v>40247</v>
          </cell>
          <cell r="G347">
            <v>7</v>
          </cell>
          <cell r="H347" t="str">
            <v>TRANSITO</v>
          </cell>
          <cell r="I347" t="str">
            <v>Se rechaza de plano la acción.</v>
          </cell>
          <cell r="J347" t="str">
            <v>RP</v>
          </cell>
          <cell r="K347" t="str">
            <v>INADMISIBLE</v>
          </cell>
          <cell r="L347" t="str">
            <v>Física</v>
          </cell>
          <cell r="M347">
            <v>1</v>
          </cell>
          <cell r="N347" t="str">
            <v>ND</v>
          </cell>
          <cell r="O347" t="str">
            <v>Masculino</v>
          </cell>
          <cell r="P347" t="str">
            <v>Persona</v>
          </cell>
          <cell r="Q347">
            <v>1</v>
          </cell>
          <cell r="R347">
            <v>0</v>
          </cell>
          <cell r="S347" t="str">
            <v>Nacional</v>
          </cell>
          <cell r="T347" t="str">
            <v>ND</v>
          </cell>
          <cell r="U347" t="str">
            <v>ND</v>
          </cell>
          <cell r="V347" t="str">
            <v>Mayor</v>
          </cell>
          <cell r="W347" t="str">
            <v>Ley</v>
          </cell>
          <cell r="X347" t="str">
            <v>Ley 7331 de Tránsito por Vías Públicas Terrestres</v>
          </cell>
          <cell r="Y347" t="str">
            <v>Artículos 114 y 133 inciso s)</v>
          </cell>
          <cell r="Z347" t="str">
            <v>ND</v>
          </cell>
          <cell r="AA347" t="str">
            <v>NO</v>
          </cell>
          <cell r="AB347" t="str">
            <v>GAS</v>
          </cell>
          <cell r="AC347">
            <v>0</v>
          </cell>
          <cell r="AD347">
            <v>7</v>
          </cell>
          <cell r="AE347">
            <v>0</v>
          </cell>
          <cell r="AF347">
            <v>0</v>
          </cell>
          <cell r="AG347">
            <v>1</v>
          </cell>
          <cell r="AH347">
            <v>0</v>
          </cell>
          <cell r="AI347">
            <v>7</v>
          </cell>
          <cell r="AJ347">
            <v>0</v>
          </cell>
          <cell r="AK347">
            <v>0</v>
          </cell>
          <cell r="AS347" t="str">
            <v>GAS</v>
          </cell>
          <cell r="AT347" t="str">
            <v>LPMM</v>
          </cell>
          <cell r="AU347" t="str">
            <v>EJL</v>
          </cell>
          <cell r="AV347" t="str">
            <v>FCC</v>
          </cell>
          <cell r="AW347" t="str">
            <v>FCV</v>
          </cell>
          <cell r="AX347" t="str">
            <v>APS</v>
          </cell>
          <cell r="AY347" t="str">
            <v>RSC</v>
          </cell>
          <cell r="BC347" t="str">
            <v>diferente</v>
          </cell>
          <cell r="BD347" t="str">
            <v>igual</v>
          </cell>
          <cell r="BE347">
            <v>0</v>
          </cell>
          <cell r="BF347">
            <v>0</v>
          </cell>
          <cell r="BG347" t="str">
            <v>NO</v>
          </cell>
          <cell r="BL347" t="str">
            <v xml:space="preserve">NO </v>
          </cell>
          <cell r="BU347" t="str">
            <v>APS</v>
          </cell>
          <cell r="BV347" t="str">
            <v>RSC</v>
          </cell>
        </row>
        <row r="348">
          <cell r="A348" t="str">
            <v>070045270007CO</v>
          </cell>
          <cell r="B348">
            <v>39171</v>
          </cell>
          <cell r="C348">
            <v>2007</v>
          </cell>
          <cell r="D348">
            <v>2007</v>
          </cell>
          <cell r="E348" t="str">
            <v>0052672007a</v>
          </cell>
          <cell r="F348">
            <v>39190</v>
          </cell>
          <cell r="G348">
            <v>19</v>
          </cell>
          <cell r="H348" t="str">
            <v>PENAL</v>
          </cell>
          <cell r="I348" t="str">
            <v>Se rechaza por el fondo la acción.</v>
          </cell>
          <cell r="J348" t="str">
            <v>RF</v>
          </cell>
          <cell r="K348" t="str">
            <v>FONDO</v>
          </cell>
          <cell r="L348" t="str">
            <v>Jurídica</v>
          </cell>
          <cell r="M348">
            <v>2</v>
          </cell>
          <cell r="N348" t="str">
            <v>ND</v>
          </cell>
          <cell r="O348" t="str">
            <v>Defensores</v>
          </cell>
          <cell r="P348" t="str">
            <v>Defensores</v>
          </cell>
          <cell r="Q348">
            <v>99</v>
          </cell>
          <cell r="R348">
            <v>99</v>
          </cell>
          <cell r="S348" t="str">
            <v>Nacional</v>
          </cell>
          <cell r="T348" t="str">
            <v>ND</v>
          </cell>
          <cell r="U348" t="str">
            <v>ND</v>
          </cell>
          <cell r="V348" t="str">
            <v>ND</v>
          </cell>
          <cell r="W348" t="str">
            <v>Sentencia</v>
          </cell>
          <cell r="X348" t="str">
            <v>jurisprudencia del Tribunal de Casación Penal que declara sin lugar los recursos de casación y procedimientos de revisión de sentencia presentados contra sentencias dictadas en aplicación del procedimiento abreviado</v>
          </cell>
          <cell r="Y348" t="str">
            <v>Sentencias: 2006-01337 del 20-12-2006, 2006-00204 y 2006-00842</v>
          </cell>
          <cell r="Z348" t="str">
            <v>ND</v>
          </cell>
          <cell r="AA348" t="str">
            <v>NO</v>
          </cell>
          <cell r="AB348" t="str">
            <v>LFSC</v>
          </cell>
          <cell r="AC348">
            <v>7</v>
          </cell>
          <cell r="AD348">
            <v>0</v>
          </cell>
          <cell r="AE348">
            <v>0</v>
          </cell>
          <cell r="AF348">
            <v>1</v>
          </cell>
          <cell r="AG348">
            <v>0</v>
          </cell>
          <cell r="AH348">
            <v>0</v>
          </cell>
          <cell r="AI348">
            <v>7</v>
          </cell>
          <cell r="AJ348">
            <v>0</v>
          </cell>
          <cell r="AK348">
            <v>0</v>
          </cell>
          <cell r="AL348" t="str">
            <v>LFSC</v>
          </cell>
          <cell r="AM348" t="str">
            <v>LPMM</v>
          </cell>
          <cell r="AN348" t="str">
            <v>AVCM</v>
          </cell>
          <cell r="AO348" t="str">
            <v>AVB</v>
          </cell>
          <cell r="AP348" t="str">
            <v>GAS</v>
          </cell>
          <cell r="AQ348" t="str">
            <v>EJL</v>
          </cell>
          <cell r="AR348" t="str">
            <v>FCC</v>
          </cell>
          <cell r="AS348">
            <v>0</v>
          </cell>
          <cell r="AT348">
            <v>0</v>
          </cell>
          <cell r="AU348">
            <v>0</v>
          </cell>
          <cell r="AV348">
            <v>0</v>
          </cell>
          <cell r="AW348">
            <v>0</v>
          </cell>
          <cell r="AX348">
            <v>0</v>
          </cell>
          <cell r="AY348">
            <v>0</v>
          </cell>
          <cell r="BC348" t="str">
            <v>igual</v>
          </cell>
          <cell r="BD348" t="str">
            <v>diferente</v>
          </cell>
          <cell r="BE348">
            <v>0</v>
          </cell>
          <cell r="BF348">
            <v>0</v>
          </cell>
          <cell r="BG348" t="str">
            <v>NO</v>
          </cell>
          <cell r="BL348" t="str">
            <v xml:space="preserve">NO </v>
          </cell>
          <cell r="BU348">
            <v>0</v>
          </cell>
          <cell r="BV348">
            <v>0</v>
          </cell>
        </row>
        <row r="349">
          <cell r="A349" t="str">
            <v>100032260007CO</v>
          </cell>
          <cell r="B349">
            <v>40240</v>
          </cell>
          <cell r="C349">
            <v>2010</v>
          </cell>
          <cell r="D349">
            <v>2010</v>
          </cell>
          <cell r="E349" t="str">
            <v>0048032010a</v>
          </cell>
          <cell r="F349">
            <v>40247</v>
          </cell>
          <cell r="G349">
            <v>7</v>
          </cell>
          <cell r="H349" t="str">
            <v>TRANSITO</v>
          </cell>
          <cell r="I349" t="str">
            <v>Se rechaza de plano la acción.</v>
          </cell>
          <cell r="J349" t="str">
            <v>RP</v>
          </cell>
          <cell r="K349" t="str">
            <v>INADMISIBLE</v>
          </cell>
          <cell r="L349" t="str">
            <v>Física</v>
          </cell>
          <cell r="M349">
            <v>1</v>
          </cell>
          <cell r="N349" t="str">
            <v>ND</v>
          </cell>
          <cell r="O349" t="str">
            <v>Masculino</v>
          </cell>
          <cell r="P349" t="str">
            <v>Persona</v>
          </cell>
          <cell r="Q349">
            <v>1</v>
          </cell>
          <cell r="R349">
            <v>0</v>
          </cell>
          <cell r="S349" t="str">
            <v>Nacional</v>
          </cell>
          <cell r="T349" t="str">
            <v>ND</v>
          </cell>
          <cell r="U349" t="str">
            <v>Abogado</v>
          </cell>
          <cell r="V349" t="str">
            <v>Mayor</v>
          </cell>
          <cell r="W349" t="str">
            <v>Ley</v>
          </cell>
          <cell r="X349" t="str">
            <v>Ley 7331 de Tránsito por Vías Públicas Terrestres</v>
          </cell>
          <cell r="Y349" t="str">
            <v>Toda la norma</v>
          </cell>
          <cell r="Z349" t="str">
            <v>ND</v>
          </cell>
          <cell r="AA349" t="str">
            <v>NO</v>
          </cell>
          <cell r="AB349" t="str">
            <v>GAS</v>
          </cell>
          <cell r="AC349">
            <v>0</v>
          </cell>
          <cell r="AD349">
            <v>7</v>
          </cell>
          <cell r="AE349">
            <v>0</v>
          </cell>
          <cell r="AF349">
            <v>0</v>
          </cell>
          <cell r="AG349">
            <v>1</v>
          </cell>
          <cell r="AH349">
            <v>0</v>
          </cell>
          <cell r="AI349">
            <v>7</v>
          </cell>
          <cell r="AJ349">
            <v>0</v>
          </cell>
          <cell r="AK349">
            <v>0</v>
          </cell>
          <cell r="AS349" t="str">
            <v>GAS</v>
          </cell>
          <cell r="AT349" t="str">
            <v>LPMM</v>
          </cell>
          <cell r="AU349" t="str">
            <v>EJL</v>
          </cell>
          <cell r="AV349" t="str">
            <v>FCC</v>
          </cell>
          <cell r="AW349" t="str">
            <v>FCV</v>
          </cell>
          <cell r="AX349" t="str">
            <v>APS</v>
          </cell>
          <cell r="AY349" t="str">
            <v>RSC</v>
          </cell>
          <cell r="BC349" t="str">
            <v>diferente</v>
          </cell>
          <cell r="BD349" t="str">
            <v>igual</v>
          </cell>
          <cell r="BE349">
            <v>0</v>
          </cell>
          <cell r="BF349">
            <v>0</v>
          </cell>
          <cell r="BG349" t="str">
            <v>NO</v>
          </cell>
          <cell r="BL349" t="str">
            <v xml:space="preserve">NO </v>
          </cell>
          <cell r="BU349" t="str">
            <v>APS</v>
          </cell>
          <cell r="BV349" t="str">
            <v>RSC</v>
          </cell>
        </row>
        <row r="350">
          <cell r="A350" t="str">
            <v>070047290007CO</v>
          </cell>
          <cell r="B350">
            <v>39181</v>
          </cell>
          <cell r="C350">
            <v>2007</v>
          </cell>
          <cell r="D350">
            <v>2007</v>
          </cell>
          <cell r="E350" t="str">
            <v>0145432007a</v>
          </cell>
          <cell r="F350">
            <v>39365</v>
          </cell>
          <cell r="G350">
            <v>184</v>
          </cell>
          <cell r="H350" t="str">
            <v>TRIBUTARIO</v>
          </cell>
          <cell r="I350" t="str">
            <v xml:space="preserve">Se rechaza de plano la acción.- </v>
          </cell>
          <cell r="J350" t="str">
            <v>RP</v>
          </cell>
          <cell r="K350" t="str">
            <v>INADMISIBLE</v>
          </cell>
          <cell r="L350" t="str">
            <v>Física</v>
          </cell>
          <cell r="M350">
            <v>1</v>
          </cell>
          <cell r="N350" t="str">
            <v>San José</v>
          </cell>
          <cell r="O350" t="str">
            <v>Masculino</v>
          </cell>
          <cell r="P350" t="str">
            <v>Persona</v>
          </cell>
          <cell r="Q350">
            <v>1</v>
          </cell>
          <cell r="R350">
            <v>0</v>
          </cell>
          <cell r="S350" t="str">
            <v>Nacional</v>
          </cell>
          <cell r="T350" t="str">
            <v>Casado</v>
          </cell>
          <cell r="U350" t="str">
            <v>Economista</v>
          </cell>
          <cell r="V350" t="str">
            <v>Mayor</v>
          </cell>
          <cell r="W350" t="str">
            <v>Ley</v>
          </cell>
          <cell r="X350" t="str">
            <v>Ley 7092 Impuesto sobre la Renta</v>
          </cell>
          <cell r="Y350" t="str">
            <v>artículo 66 C</v>
          </cell>
          <cell r="Z350" t="str">
            <v>ND</v>
          </cell>
          <cell r="AA350" t="str">
            <v>NO</v>
          </cell>
          <cell r="AB350" t="str">
            <v>LFSC</v>
          </cell>
          <cell r="AC350">
            <v>0</v>
          </cell>
          <cell r="AD350">
            <v>7</v>
          </cell>
          <cell r="AE350">
            <v>0</v>
          </cell>
          <cell r="AF350">
            <v>0</v>
          </cell>
          <cell r="AG350">
            <v>1</v>
          </cell>
          <cell r="AH350">
            <v>0</v>
          </cell>
          <cell r="AI350">
            <v>7</v>
          </cell>
          <cell r="AJ350">
            <v>0</v>
          </cell>
          <cell r="AK350">
            <v>0</v>
          </cell>
          <cell r="AS350" t="str">
            <v>LFSC</v>
          </cell>
          <cell r="AT350" t="str">
            <v>TRA</v>
          </cell>
          <cell r="AU350" t="str">
            <v>RSC</v>
          </cell>
          <cell r="AV350" t="str">
            <v>AVB</v>
          </cell>
          <cell r="AW350" t="str">
            <v>GAS</v>
          </cell>
          <cell r="AX350" t="str">
            <v>EJL</v>
          </cell>
          <cell r="AY350" t="str">
            <v>FCC</v>
          </cell>
          <cell r="BC350" t="str">
            <v>diferente</v>
          </cell>
          <cell r="BD350" t="str">
            <v>igual</v>
          </cell>
          <cell r="BE350">
            <v>0</v>
          </cell>
          <cell r="BF350">
            <v>0</v>
          </cell>
          <cell r="BG350" t="str">
            <v>NO</v>
          </cell>
          <cell r="BL350" t="str">
            <v xml:space="preserve">NO </v>
          </cell>
          <cell r="BU350" t="str">
            <v>TRA</v>
          </cell>
          <cell r="BV350" t="str">
            <v>RSC</v>
          </cell>
        </row>
        <row r="351">
          <cell r="A351" t="str">
            <v>070047680007CO</v>
          </cell>
          <cell r="B351">
            <v>39181</v>
          </cell>
          <cell r="C351">
            <v>2007</v>
          </cell>
          <cell r="D351">
            <v>2007</v>
          </cell>
          <cell r="E351" t="str">
            <v>0145472007a</v>
          </cell>
          <cell r="F351">
            <v>39365</v>
          </cell>
          <cell r="G351">
            <v>184</v>
          </cell>
          <cell r="H351" t="str">
            <v>TRIBUTARIO</v>
          </cell>
          <cell r="I351" t="str">
            <v xml:space="preserve">Se rechaza de plano la acción.- </v>
          </cell>
          <cell r="J351" t="str">
            <v>RP</v>
          </cell>
          <cell r="K351" t="str">
            <v>INADMISIBLE</v>
          </cell>
          <cell r="L351" t="str">
            <v>Jurídica</v>
          </cell>
          <cell r="M351">
            <v>1</v>
          </cell>
          <cell r="N351" t="str">
            <v>ND</v>
          </cell>
          <cell r="O351" t="str">
            <v>Empresa privada</v>
          </cell>
          <cell r="P351" t="str">
            <v>Empresa privada</v>
          </cell>
          <cell r="Q351">
            <v>99</v>
          </cell>
          <cell r="R351">
            <v>99</v>
          </cell>
          <cell r="S351" t="str">
            <v>ND</v>
          </cell>
          <cell r="T351" t="str">
            <v>ND</v>
          </cell>
          <cell r="U351" t="str">
            <v>ND</v>
          </cell>
          <cell r="V351" t="str">
            <v>ND</v>
          </cell>
          <cell r="W351" t="str">
            <v>Acto administrativo</v>
          </cell>
          <cell r="X351" t="str">
            <v xml:space="preserve">Dictamen C-474- 2006 de la Procuraduría General de la República </v>
          </cell>
          <cell r="Y351" t="str">
            <v>artículo 14 inciso b)</v>
          </cell>
          <cell r="Z351" t="str">
            <v>ND</v>
          </cell>
          <cell r="AA351" t="str">
            <v>NO</v>
          </cell>
          <cell r="AB351" t="str">
            <v>LFSC</v>
          </cell>
          <cell r="AC351">
            <v>0</v>
          </cell>
          <cell r="AD351">
            <v>7</v>
          </cell>
          <cell r="AE351">
            <v>0</v>
          </cell>
          <cell r="AF351">
            <v>0</v>
          </cell>
          <cell r="AG351">
            <v>1</v>
          </cell>
          <cell r="AH351">
            <v>0</v>
          </cell>
          <cell r="AI351">
            <v>7</v>
          </cell>
          <cell r="AJ351">
            <v>0</v>
          </cell>
          <cell r="AK351">
            <v>0</v>
          </cell>
          <cell r="AS351" t="str">
            <v>LFSC</v>
          </cell>
          <cell r="AT351" t="str">
            <v>TRA</v>
          </cell>
          <cell r="AU351" t="str">
            <v>RSC</v>
          </cell>
          <cell r="AV351" t="str">
            <v>AVB</v>
          </cell>
          <cell r="AW351" t="str">
            <v>GAS</v>
          </cell>
          <cell r="AX351" t="str">
            <v>EJL</v>
          </cell>
          <cell r="AY351" t="str">
            <v>FCC</v>
          </cell>
          <cell r="BC351" t="str">
            <v>diferente</v>
          </cell>
          <cell r="BD351" t="str">
            <v>igual</v>
          </cell>
          <cell r="BE351">
            <v>0</v>
          </cell>
          <cell r="BF351">
            <v>0</v>
          </cell>
          <cell r="BG351" t="str">
            <v>NO</v>
          </cell>
          <cell r="BL351" t="str">
            <v xml:space="preserve">NO </v>
          </cell>
          <cell r="BU351" t="str">
            <v>TRA</v>
          </cell>
          <cell r="BV351" t="str">
            <v>RSC</v>
          </cell>
        </row>
        <row r="352">
          <cell r="A352" t="str">
            <v>060025500007CO</v>
          </cell>
          <cell r="B352">
            <v>38779</v>
          </cell>
          <cell r="C352">
            <v>2006</v>
          </cell>
          <cell r="D352">
            <v>2006</v>
          </cell>
          <cell r="E352" t="str">
            <v>0091682006a</v>
          </cell>
          <cell r="F352">
            <v>38896</v>
          </cell>
          <cell r="G352">
            <v>117</v>
          </cell>
          <cell r="H352" t="str">
            <v>ADMINISTRATIVO</v>
          </cell>
          <cell r="I352" t="str">
            <v>Se rechaza de plano la acción.-</v>
          </cell>
          <cell r="J352" t="str">
            <v>RP</v>
          </cell>
          <cell r="K352" t="str">
            <v>INADMISIBLE</v>
          </cell>
          <cell r="L352" t="str">
            <v>Jurídica</v>
          </cell>
          <cell r="M352">
            <v>1</v>
          </cell>
          <cell r="N352" t="str">
            <v>San José</v>
          </cell>
          <cell r="O352" t="str">
            <v>Municipalidad</v>
          </cell>
          <cell r="P352" t="str">
            <v>Municipalidad</v>
          </cell>
          <cell r="Q352">
            <v>99</v>
          </cell>
          <cell r="R352">
            <v>99</v>
          </cell>
          <cell r="S352" t="str">
            <v>Nacional</v>
          </cell>
          <cell r="T352" t="str">
            <v>ND</v>
          </cell>
          <cell r="U352" t="str">
            <v>ND</v>
          </cell>
          <cell r="V352" t="str">
            <v>ND</v>
          </cell>
          <cell r="W352" t="str">
            <v>Decreto Ejecutivo</v>
          </cell>
          <cell r="X352" t="str">
            <v>Decreto Ejecutivo 32333-MP-J Reglamento a la Ley Contra la Corrupción y el Enriquecimiento Ilícito en la Función Pública</v>
          </cell>
          <cell r="Y352" t="str">
            <v>artículo 10</v>
          </cell>
          <cell r="Z352" t="str">
            <v>el artículo 10 del Decreto Ejecutivo 32333-MP-J Reglamento de la Ley contra la Corrupción y Enriquecimiento Ilícito en la Función Pública y la Ley de Control Interno.</v>
          </cell>
          <cell r="AA352" t="str">
            <v>NO</v>
          </cell>
          <cell r="AB352" t="str">
            <v>LFSC</v>
          </cell>
          <cell r="AC352">
            <v>0</v>
          </cell>
          <cell r="AD352">
            <v>7</v>
          </cell>
          <cell r="AE352">
            <v>0</v>
          </cell>
          <cell r="AF352">
            <v>0</v>
          </cell>
          <cell r="AG352">
            <v>1</v>
          </cell>
          <cell r="AH352">
            <v>0</v>
          </cell>
          <cell r="AI352">
            <v>7</v>
          </cell>
          <cell r="AJ352">
            <v>0</v>
          </cell>
          <cell r="AK352">
            <v>0</v>
          </cell>
          <cell r="AS352" t="str">
            <v>LFSC</v>
          </cell>
          <cell r="AT352" t="str">
            <v>AVCM</v>
          </cell>
          <cell r="AU352" t="str">
            <v>GAS</v>
          </cell>
          <cell r="AV352" t="str">
            <v>EJL</v>
          </cell>
          <cell r="AW352" t="str">
            <v>FCC</v>
          </cell>
          <cell r="AX352" t="str">
            <v>TRA</v>
          </cell>
          <cell r="AY352" t="str">
            <v>HGQ</v>
          </cell>
          <cell r="BC352" t="str">
            <v>diferente</v>
          </cell>
          <cell r="BD352" t="str">
            <v>igual</v>
          </cell>
          <cell r="BE352">
            <v>0</v>
          </cell>
          <cell r="BF352">
            <v>0</v>
          </cell>
          <cell r="BG352" t="str">
            <v>NO</v>
          </cell>
          <cell r="BL352" t="str">
            <v xml:space="preserve">NO </v>
          </cell>
          <cell r="BU352" t="str">
            <v>HGQ</v>
          </cell>
          <cell r="BV352" t="str">
            <v>TRA</v>
          </cell>
        </row>
        <row r="353">
          <cell r="A353" t="str">
            <v>070049120007CO</v>
          </cell>
          <cell r="B353">
            <v>39184</v>
          </cell>
          <cell r="C353">
            <v>2007</v>
          </cell>
          <cell r="D353">
            <v>2007</v>
          </cell>
          <cell r="E353" t="str">
            <v>0119122007a</v>
          </cell>
          <cell r="F353">
            <v>39316</v>
          </cell>
          <cell r="G353">
            <v>132</v>
          </cell>
          <cell r="H353" t="str">
            <v>PENAL</v>
          </cell>
          <cell r="I353" t="str">
            <v>Se rechaza de plano la acción.</v>
          </cell>
          <cell r="J353" t="str">
            <v>RP</v>
          </cell>
          <cell r="K353" t="str">
            <v>INADMISIBLE</v>
          </cell>
          <cell r="L353" t="str">
            <v>Jurídica</v>
          </cell>
          <cell r="M353">
            <v>1</v>
          </cell>
          <cell r="N353" t="str">
            <v>ND</v>
          </cell>
          <cell r="O353" t="str">
            <v>Empresa privada</v>
          </cell>
          <cell r="P353" t="str">
            <v>Empresa privada</v>
          </cell>
          <cell r="Q353">
            <v>99</v>
          </cell>
          <cell r="R353">
            <v>99</v>
          </cell>
          <cell r="S353" t="str">
            <v>ND</v>
          </cell>
          <cell r="T353" t="str">
            <v>ND</v>
          </cell>
          <cell r="U353" t="str">
            <v>ND</v>
          </cell>
          <cell r="V353" t="str">
            <v>ND</v>
          </cell>
          <cell r="W353" t="str">
            <v>Omisión</v>
          </cell>
          <cell r="X353" t="str">
            <v>omisión de los artículos 200 y 437 del Código Procesal Penal de disponer de un recurso de apelación en contra de la resolución que resuelve sobre la devolución de los bienes decomisados</v>
          </cell>
          <cell r="Y353" t="str">
            <v>ND</v>
          </cell>
          <cell r="Z353" t="str">
            <v>ND</v>
          </cell>
          <cell r="AA353" t="str">
            <v>NO</v>
          </cell>
          <cell r="AB353" t="str">
            <v>LFSC</v>
          </cell>
          <cell r="AC353">
            <v>0</v>
          </cell>
          <cell r="AD353">
            <v>7</v>
          </cell>
          <cell r="AE353">
            <v>0</v>
          </cell>
          <cell r="AF353">
            <v>0</v>
          </cell>
          <cell r="AG353">
            <v>1</v>
          </cell>
          <cell r="AH353">
            <v>0</v>
          </cell>
          <cell r="AI353">
            <v>7</v>
          </cell>
          <cell r="AJ353">
            <v>0</v>
          </cell>
          <cell r="AK353">
            <v>0</v>
          </cell>
          <cell r="AS353" t="str">
            <v>LFSC</v>
          </cell>
          <cell r="AT353" t="str">
            <v>LPMM</v>
          </cell>
          <cell r="AU353" t="str">
            <v>AVCM</v>
          </cell>
          <cell r="AV353" t="str">
            <v>AVB</v>
          </cell>
          <cell r="AW353" t="str">
            <v>JAG</v>
          </cell>
          <cell r="AX353" t="str">
            <v>EJL</v>
          </cell>
          <cell r="AY353" t="str">
            <v>FCC</v>
          </cell>
          <cell r="BC353" t="str">
            <v>diferente</v>
          </cell>
          <cell r="BD353" t="str">
            <v>igual</v>
          </cell>
          <cell r="BE353">
            <v>0</v>
          </cell>
          <cell r="BF353">
            <v>0</v>
          </cell>
          <cell r="BG353" t="str">
            <v>NO</v>
          </cell>
          <cell r="BL353" t="str">
            <v xml:space="preserve">NO </v>
          </cell>
          <cell r="BU353" t="str">
            <v>JAG</v>
          </cell>
        </row>
        <row r="354">
          <cell r="A354" t="str">
            <v>100032270007CO</v>
          </cell>
          <cell r="B354">
            <v>40240</v>
          </cell>
          <cell r="C354">
            <v>2010</v>
          </cell>
          <cell r="D354">
            <v>2010</v>
          </cell>
          <cell r="E354" t="str">
            <v>0048012010a</v>
          </cell>
          <cell r="F354">
            <v>40247</v>
          </cell>
          <cell r="G354">
            <v>7</v>
          </cell>
          <cell r="H354" t="str">
            <v>TRANSITO</v>
          </cell>
          <cell r="I354" t="str">
            <v>Se rechaza de plano la acción.</v>
          </cell>
          <cell r="J354" t="str">
            <v>RP</v>
          </cell>
          <cell r="K354" t="str">
            <v>INADMISIBLE</v>
          </cell>
          <cell r="L354" t="str">
            <v>Física</v>
          </cell>
          <cell r="M354">
            <v>1</v>
          </cell>
          <cell r="N354" t="str">
            <v>Cartago</v>
          </cell>
          <cell r="O354" t="str">
            <v>Masculino</v>
          </cell>
          <cell r="P354" t="str">
            <v>Persona</v>
          </cell>
          <cell r="Q354">
            <v>1</v>
          </cell>
          <cell r="R354">
            <v>0</v>
          </cell>
          <cell r="S354" t="str">
            <v>Nacional</v>
          </cell>
          <cell r="T354" t="str">
            <v>ND</v>
          </cell>
          <cell r="U354" t="str">
            <v>ND</v>
          </cell>
          <cell r="V354" t="str">
            <v>Mayor</v>
          </cell>
          <cell r="W354" t="str">
            <v>Ley</v>
          </cell>
          <cell r="X354" t="str">
            <v>Ley 7331 de Tránsito por Vías Públicas Terrestres</v>
          </cell>
          <cell r="Y354" t="str">
            <v>Artículos 34, 35, 36 y 37</v>
          </cell>
          <cell r="Z354" t="str">
            <v>El reglamento a la Ley 7331, el Manual de Revisión Técnica  y todas aquellas disposiciones emitidas por el MOPT u otras instancias, relacionadas con los estándares establecidos para la revisión de gases de los vehículos automotores</v>
          </cell>
          <cell r="AA354" t="str">
            <v>NO</v>
          </cell>
          <cell r="AB354" t="str">
            <v>GAS</v>
          </cell>
          <cell r="AC354">
            <v>0</v>
          </cell>
          <cell r="AD354">
            <v>7</v>
          </cell>
          <cell r="AE354">
            <v>0</v>
          </cell>
          <cell r="AF354">
            <v>0</v>
          </cell>
          <cell r="AG354">
            <v>1</v>
          </cell>
          <cell r="AH354">
            <v>0</v>
          </cell>
          <cell r="AI354">
            <v>7</v>
          </cell>
          <cell r="AJ354">
            <v>0</v>
          </cell>
          <cell r="AK354">
            <v>0</v>
          </cell>
          <cell r="AS354" t="str">
            <v>GAS</v>
          </cell>
          <cell r="AT354" t="str">
            <v>LPMM</v>
          </cell>
          <cell r="AU354" t="str">
            <v>EJL</v>
          </cell>
          <cell r="AV354" t="str">
            <v>FCC</v>
          </cell>
          <cell r="AW354" t="str">
            <v>FCV</v>
          </cell>
          <cell r="AX354" t="str">
            <v>APS</v>
          </cell>
          <cell r="AY354" t="str">
            <v>RSC</v>
          </cell>
          <cell r="BC354" t="str">
            <v>diferente</v>
          </cell>
          <cell r="BD354" t="str">
            <v>igual</v>
          </cell>
          <cell r="BE354">
            <v>0</v>
          </cell>
          <cell r="BF354">
            <v>0</v>
          </cell>
          <cell r="BG354" t="str">
            <v>NO</v>
          </cell>
          <cell r="BL354" t="str">
            <v xml:space="preserve">NO </v>
          </cell>
          <cell r="BU354" t="str">
            <v>APS</v>
          </cell>
          <cell r="BV354" t="str">
            <v>RSC</v>
          </cell>
        </row>
        <row r="355">
          <cell r="A355" t="str">
            <v>070053260007CO</v>
          </cell>
          <cell r="B355">
            <v>39192</v>
          </cell>
          <cell r="C355">
            <v>2007</v>
          </cell>
          <cell r="D355">
            <v>2007</v>
          </cell>
          <cell r="E355" t="str">
            <v>0111472007a</v>
          </cell>
          <cell r="F355">
            <v>39295</v>
          </cell>
          <cell r="G355">
            <v>103</v>
          </cell>
          <cell r="H355" t="str">
            <v>ELECTORAL</v>
          </cell>
          <cell r="I355" t="str">
            <v>Se rechaza de plano la acción.</v>
          </cell>
          <cell r="J355" t="str">
            <v>RP</v>
          </cell>
          <cell r="K355" t="str">
            <v>INADMISIBLE</v>
          </cell>
          <cell r="L355" t="str">
            <v>Física</v>
          </cell>
          <cell r="M355">
            <v>1</v>
          </cell>
          <cell r="N355" t="str">
            <v>Guanacaste</v>
          </cell>
          <cell r="O355" t="str">
            <v>Masculino</v>
          </cell>
          <cell r="P355" t="str">
            <v>Persona</v>
          </cell>
          <cell r="Q355">
            <v>1</v>
          </cell>
          <cell r="R355">
            <v>0</v>
          </cell>
          <cell r="S355" t="str">
            <v>Nacional</v>
          </cell>
          <cell r="T355" t="str">
            <v>Casado</v>
          </cell>
          <cell r="U355" t="str">
            <v>ND</v>
          </cell>
          <cell r="V355" t="str">
            <v>ND</v>
          </cell>
          <cell r="W355" t="str">
            <v>Acto administrativo</v>
          </cell>
          <cell r="X355" t="str">
            <v>Resolución del Tribunal Supremo de Elecciones.</v>
          </cell>
          <cell r="Y355" t="str">
            <v xml:space="preserve">Resolución 706-E-2006 del 29-11-2006 </v>
          </cell>
          <cell r="Z355" t="str">
            <v>ND</v>
          </cell>
          <cell r="AA355" t="str">
            <v>NO</v>
          </cell>
          <cell r="AB355" t="str">
            <v>LFSC</v>
          </cell>
          <cell r="AC355">
            <v>0</v>
          </cell>
          <cell r="AD355">
            <v>7</v>
          </cell>
          <cell r="AE355">
            <v>0</v>
          </cell>
          <cell r="AF355">
            <v>0</v>
          </cell>
          <cell r="AG355">
            <v>1</v>
          </cell>
          <cell r="AH355">
            <v>0</v>
          </cell>
          <cell r="AI355">
            <v>7</v>
          </cell>
          <cell r="AJ355">
            <v>0</v>
          </cell>
          <cell r="AK355">
            <v>0</v>
          </cell>
          <cell r="AS355" t="str">
            <v>LFSC</v>
          </cell>
          <cell r="AT355" t="str">
            <v>LPMM</v>
          </cell>
          <cell r="AU355" t="str">
            <v>AVCM</v>
          </cell>
          <cell r="AV355" t="str">
            <v>AVB</v>
          </cell>
          <cell r="AW355" t="str">
            <v>GAS</v>
          </cell>
          <cell r="AX355" t="str">
            <v>EJL</v>
          </cell>
          <cell r="AY355" t="str">
            <v>FCC</v>
          </cell>
          <cell r="BC355" t="str">
            <v>diferente</v>
          </cell>
          <cell r="BD355" t="str">
            <v>igual</v>
          </cell>
          <cell r="BE355">
            <v>0</v>
          </cell>
          <cell r="BF355">
            <v>0</v>
          </cell>
          <cell r="BG355" t="str">
            <v>NO</v>
          </cell>
          <cell r="BL355" t="str">
            <v xml:space="preserve">NO </v>
          </cell>
          <cell r="BU355">
            <v>0</v>
          </cell>
          <cell r="BV355">
            <v>0</v>
          </cell>
        </row>
        <row r="356">
          <cell r="A356" t="str">
            <v>070054430007CO</v>
          </cell>
          <cell r="B356">
            <v>39196</v>
          </cell>
          <cell r="C356">
            <v>2007</v>
          </cell>
          <cell r="D356">
            <v>2007</v>
          </cell>
          <cell r="E356" t="str">
            <v>0071352007a</v>
          </cell>
          <cell r="F356">
            <v>39225</v>
          </cell>
          <cell r="G356">
            <v>29</v>
          </cell>
          <cell r="H356" t="str">
            <v>ADMINISTRATIVO</v>
          </cell>
          <cell r="I356" t="str">
            <v xml:space="preserve">Se rechaza de plano la acción.-
La Magistrada Calzada y los Magistrados Vargas y Jinesta salvan el voto y ordenan dar curso a la acción.-
</v>
          </cell>
          <cell r="J356" t="str">
            <v>RP</v>
          </cell>
          <cell r="K356" t="str">
            <v>INADMISIBLE</v>
          </cell>
          <cell r="L356" t="str">
            <v>Física</v>
          </cell>
          <cell r="M356">
            <v>1</v>
          </cell>
          <cell r="N356" t="str">
            <v>San José</v>
          </cell>
          <cell r="O356" t="str">
            <v>Masculino</v>
          </cell>
          <cell r="P356" t="str">
            <v>Persona</v>
          </cell>
          <cell r="Q356">
            <v>1</v>
          </cell>
          <cell r="R356">
            <v>0</v>
          </cell>
          <cell r="S356" t="str">
            <v>Nacional</v>
          </cell>
          <cell r="T356" t="str">
            <v>Casado</v>
          </cell>
          <cell r="U356" t="str">
            <v>Abogado</v>
          </cell>
          <cell r="V356" t="str">
            <v>Mayor</v>
          </cell>
          <cell r="W356" t="str">
            <v>Ley</v>
          </cell>
          <cell r="X356" t="str">
            <v>Ley 7200  autoriza la generación eléctrica autónoma o paralela</v>
          </cell>
          <cell r="Y356" t="str">
            <v>artículo 7</v>
          </cell>
          <cell r="Z356" t="str">
            <v>ND</v>
          </cell>
          <cell r="AA356" t="str">
            <v>NO</v>
          </cell>
          <cell r="AB356" t="str">
            <v>LFSC</v>
          </cell>
          <cell r="AC356">
            <v>0</v>
          </cell>
          <cell r="AD356">
            <v>4</v>
          </cell>
          <cell r="AE356">
            <v>3</v>
          </cell>
          <cell r="AF356">
            <v>0</v>
          </cell>
          <cell r="AG356">
            <v>1</v>
          </cell>
          <cell r="AH356">
            <v>1</v>
          </cell>
          <cell r="AI356">
            <v>7</v>
          </cell>
          <cell r="AJ356">
            <v>3</v>
          </cell>
          <cell r="AK356">
            <v>0</v>
          </cell>
          <cell r="AL356">
            <v>0</v>
          </cell>
          <cell r="AM356">
            <v>0</v>
          </cell>
          <cell r="AN356">
            <v>0</v>
          </cell>
          <cell r="AO356">
            <v>0</v>
          </cell>
          <cell r="AP356">
            <v>0</v>
          </cell>
          <cell r="AQ356">
            <v>0</v>
          </cell>
          <cell r="AR356">
            <v>0</v>
          </cell>
          <cell r="AS356" t="str">
            <v>LFSC</v>
          </cell>
          <cell r="AT356" t="str">
            <v>LPMM</v>
          </cell>
          <cell r="AU356" t="str">
            <v>GAS</v>
          </cell>
          <cell r="AV356" t="str">
            <v>FCC</v>
          </cell>
          <cell r="AZ356" t="str">
            <v>AVCM</v>
          </cell>
          <cell r="BA356" t="str">
            <v>AVB</v>
          </cell>
          <cell r="BB356" t="str">
            <v>EJL</v>
          </cell>
          <cell r="BC356" t="str">
            <v>diferente</v>
          </cell>
          <cell r="BD356" t="str">
            <v>igual</v>
          </cell>
          <cell r="BE356">
            <v>0</v>
          </cell>
          <cell r="BF356">
            <v>0</v>
          </cell>
          <cell r="BG356" t="str">
            <v>SI</v>
          </cell>
          <cell r="BH356">
            <v>1</v>
          </cell>
          <cell r="BI356" t="str">
            <v>AVCM</v>
          </cell>
          <cell r="BJ356" t="str">
            <v>AVB</v>
          </cell>
          <cell r="BK356" t="str">
            <v>EJL</v>
          </cell>
          <cell r="BL356" t="str">
            <v xml:space="preserve">NO </v>
          </cell>
          <cell r="BU356">
            <v>0</v>
          </cell>
          <cell r="BV356">
            <v>0</v>
          </cell>
        </row>
        <row r="357">
          <cell r="A357" t="str">
            <v>070054700007CO</v>
          </cell>
          <cell r="B357">
            <v>39196</v>
          </cell>
          <cell r="C357">
            <v>2007</v>
          </cell>
          <cell r="D357">
            <v>2007</v>
          </cell>
          <cell r="E357" t="str">
            <v>0056742007a</v>
          </cell>
          <cell r="F357">
            <v>39197</v>
          </cell>
          <cell r="G357">
            <v>1</v>
          </cell>
          <cell r="H357" t="str">
            <v>ELECTORAL</v>
          </cell>
          <cell r="I357" t="str">
            <v>Se rechaza de plano la acción.-</v>
          </cell>
          <cell r="J357" t="str">
            <v>RP</v>
          </cell>
          <cell r="K357" t="str">
            <v>INADMISIBLE</v>
          </cell>
          <cell r="L357" t="str">
            <v>Jurídica</v>
          </cell>
          <cell r="M357">
            <v>1</v>
          </cell>
          <cell r="N357" t="str">
            <v>San José</v>
          </cell>
          <cell r="O357" t="str">
            <v>Miembros de los supremos poderes</v>
          </cell>
          <cell r="P357" t="str">
            <v>Miembros de los supremos poderes</v>
          </cell>
          <cell r="Q357">
            <v>99</v>
          </cell>
          <cell r="R357">
            <v>99</v>
          </cell>
          <cell r="S357" t="str">
            <v>Nacional</v>
          </cell>
          <cell r="T357" t="str">
            <v>ND</v>
          </cell>
          <cell r="U357" t="str">
            <v>ND</v>
          </cell>
          <cell r="V357" t="str">
            <v>ND</v>
          </cell>
          <cell r="W357" t="str">
            <v>Acto legislativo</v>
          </cell>
          <cell r="X357" t="str">
            <v>procedimiento legislativo de aprobación del Decreto del Poder Ejecutivo número 33.717 MP</v>
          </cell>
          <cell r="Y357" t="str">
            <v>Toda la norma</v>
          </cell>
          <cell r="Z357" t="str">
            <v>ND</v>
          </cell>
          <cell r="AA357" t="str">
            <v>NO</v>
          </cell>
          <cell r="AB357" t="str">
            <v>LFSC</v>
          </cell>
          <cell r="AC357">
            <v>0</v>
          </cell>
          <cell r="AD357">
            <v>7</v>
          </cell>
          <cell r="AE357">
            <v>0</v>
          </cell>
          <cell r="AF357">
            <v>0</v>
          </cell>
          <cell r="AG357">
            <v>1</v>
          </cell>
          <cell r="AH357">
            <v>0</v>
          </cell>
          <cell r="AI357">
            <v>7</v>
          </cell>
          <cell r="AJ357">
            <v>0</v>
          </cell>
          <cell r="AK357">
            <v>0</v>
          </cell>
          <cell r="AS357" t="str">
            <v>LFSC</v>
          </cell>
          <cell r="AT357" t="str">
            <v>LPMM</v>
          </cell>
          <cell r="AU357" t="str">
            <v>MVF</v>
          </cell>
          <cell r="AV357" t="str">
            <v>AVB</v>
          </cell>
          <cell r="AW357" t="str">
            <v>GAS</v>
          </cell>
          <cell r="AX357" t="str">
            <v>EJL</v>
          </cell>
          <cell r="AY357" t="str">
            <v>FCC</v>
          </cell>
          <cell r="BC357" t="str">
            <v>diferente</v>
          </cell>
          <cell r="BD357" t="str">
            <v>igual</v>
          </cell>
          <cell r="BE357">
            <v>0</v>
          </cell>
          <cell r="BF357">
            <v>0</v>
          </cell>
          <cell r="BG357" t="str">
            <v>NO</v>
          </cell>
          <cell r="BL357" t="str">
            <v xml:space="preserve">NO </v>
          </cell>
          <cell r="BU357" t="str">
            <v>MVF</v>
          </cell>
        </row>
        <row r="358">
          <cell r="A358" t="str">
            <v>060145380007CO</v>
          </cell>
          <cell r="B358">
            <v>39048</v>
          </cell>
          <cell r="C358">
            <v>2006</v>
          </cell>
          <cell r="D358">
            <v>2007</v>
          </cell>
          <cell r="E358" t="str">
            <v>0000742007a</v>
          </cell>
          <cell r="F358">
            <v>39092</v>
          </cell>
          <cell r="G358">
            <v>44</v>
          </cell>
          <cell r="H358" t="str">
            <v>PENSION</v>
          </cell>
          <cell r="I358" t="str">
            <v>Se rechaza de plano la acción.</v>
          </cell>
          <cell r="J358" t="str">
            <v>RP</v>
          </cell>
          <cell r="K358" t="str">
            <v>INADMISIBLE</v>
          </cell>
          <cell r="L358" t="str">
            <v>Física</v>
          </cell>
          <cell r="M358">
            <v>1</v>
          </cell>
          <cell r="N358" t="str">
            <v>Cartago</v>
          </cell>
          <cell r="O358" t="str">
            <v>Masculino</v>
          </cell>
          <cell r="P358" t="str">
            <v>Persona</v>
          </cell>
          <cell r="Q358">
            <v>1</v>
          </cell>
          <cell r="R358">
            <v>0</v>
          </cell>
          <cell r="S358" t="str">
            <v>Nacional</v>
          </cell>
          <cell r="T358" t="str">
            <v>Casado</v>
          </cell>
          <cell r="U358" t="str">
            <v>Transportista</v>
          </cell>
          <cell r="V358" t="str">
            <v>Mayor</v>
          </cell>
          <cell r="W358" t="str">
            <v>Ley</v>
          </cell>
          <cell r="X358" t="str">
            <v>Ley 2248 de Pensiones y Jubilaciones
del Magisterio Nacional</v>
          </cell>
          <cell r="Y358" t="str">
            <v>artículo 69</v>
          </cell>
          <cell r="Z358" t="str">
            <v>ND</v>
          </cell>
          <cell r="AA358" t="str">
            <v>NO</v>
          </cell>
          <cell r="AB358" t="str">
            <v>LFSC</v>
          </cell>
          <cell r="AC358">
            <v>0</v>
          </cell>
          <cell r="AD358">
            <v>7</v>
          </cell>
          <cell r="AE358">
            <v>0</v>
          </cell>
          <cell r="AF358">
            <v>0</v>
          </cell>
          <cell r="AG358">
            <v>1</v>
          </cell>
          <cell r="AH358">
            <v>0</v>
          </cell>
          <cell r="AI358">
            <v>7</v>
          </cell>
          <cell r="AJ358">
            <v>0</v>
          </cell>
          <cell r="AK358">
            <v>0</v>
          </cell>
          <cell r="AS358" t="str">
            <v>LFSC</v>
          </cell>
          <cell r="AT358" t="str">
            <v>HGQ</v>
          </cell>
          <cell r="AU358" t="str">
            <v>AVCM</v>
          </cell>
          <cell r="AV358" t="str">
            <v>JAG</v>
          </cell>
          <cell r="AW358" t="str">
            <v>JAG</v>
          </cell>
          <cell r="AX358" t="str">
            <v>EJL</v>
          </cell>
          <cell r="AY358" t="str">
            <v>FCC</v>
          </cell>
          <cell r="BC358" t="str">
            <v>diferente</v>
          </cell>
          <cell r="BD358" t="str">
            <v>igual</v>
          </cell>
          <cell r="BE358">
            <v>0</v>
          </cell>
          <cell r="BF358">
            <v>0</v>
          </cell>
          <cell r="BG358" t="str">
            <v>NO</v>
          </cell>
          <cell r="BL358" t="str">
            <v xml:space="preserve">NO </v>
          </cell>
          <cell r="BU358" t="str">
            <v>HGQ</v>
          </cell>
          <cell r="BV358" t="str">
            <v>JAG</v>
          </cell>
        </row>
        <row r="359">
          <cell r="A359" t="str">
            <v>070056120007CO</v>
          </cell>
          <cell r="B359">
            <v>39198</v>
          </cell>
          <cell r="C359">
            <v>2007</v>
          </cell>
          <cell r="D359">
            <v>2007</v>
          </cell>
          <cell r="E359" t="str">
            <v>0111462007a</v>
          </cell>
          <cell r="F359">
            <v>39295</v>
          </cell>
          <cell r="G359">
            <v>97</v>
          </cell>
          <cell r="H359" t="str">
            <v>PENAL</v>
          </cell>
          <cell r="I359" t="str">
            <v xml:space="preserve">Se rechaza de plano la acción.
</v>
          </cell>
          <cell r="J359" t="str">
            <v>RP</v>
          </cell>
          <cell r="K359" t="str">
            <v>INADMISIBLE</v>
          </cell>
          <cell r="L359" t="str">
            <v>Física</v>
          </cell>
          <cell r="M359">
            <v>1</v>
          </cell>
          <cell r="N359" t="str">
            <v>Alajuela</v>
          </cell>
          <cell r="O359" t="str">
            <v>Masculino</v>
          </cell>
          <cell r="P359" t="str">
            <v>Persona</v>
          </cell>
          <cell r="Q359">
            <v>1</v>
          </cell>
          <cell r="R359">
            <v>0</v>
          </cell>
          <cell r="S359" t="str">
            <v>Nacional</v>
          </cell>
          <cell r="T359" t="str">
            <v>Casado</v>
          </cell>
          <cell r="U359" t="str">
            <v>Docente</v>
          </cell>
          <cell r="V359" t="str">
            <v>Mayor</v>
          </cell>
          <cell r="W359" t="str">
            <v>Ley</v>
          </cell>
          <cell r="X359" t="str">
            <v>Ley 7586 Contra la Violencia Doméstica</v>
          </cell>
          <cell r="Y359" t="str">
            <v xml:space="preserve">inciso a) del artículo 7 </v>
          </cell>
          <cell r="Z359" t="str">
            <v>ND</v>
          </cell>
          <cell r="AA359" t="str">
            <v>NO</v>
          </cell>
          <cell r="AB359" t="str">
            <v>LFSC</v>
          </cell>
          <cell r="AC359">
            <v>0</v>
          </cell>
          <cell r="AD359">
            <v>7</v>
          </cell>
          <cell r="AE359">
            <v>0</v>
          </cell>
          <cell r="AF359">
            <v>0</v>
          </cell>
          <cell r="AG359">
            <v>1</v>
          </cell>
          <cell r="AH359">
            <v>0</v>
          </cell>
          <cell r="AI359">
            <v>7</v>
          </cell>
          <cell r="AJ359">
            <v>0</v>
          </cell>
          <cell r="AK359">
            <v>0</v>
          </cell>
          <cell r="AS359" t="str">
            <v>LFSC</v>
          </cell>
          <cell r="AT359" t="str">
            <v>LPMM</v>
          </cell>
          <cell r="AU359" t="str">
            <v>AVCM</v>
          </cell>
          <cell r="AV359" t="str">
            <v>AVB</v>
          </cell>
          <cell r="AW359" t="str">
            <v>GAS</v>
          </cell>
          <cell r="AX359" t="str">
            <v>EJL</v>
          </cell>
          <cell r="AY359" t="str">
            <v>FCC</v>
          </cell>
          <cell r="BC359" t="str">
            <v>diferente</v>
          </cell>
          <cell r="BD359" t="str">
            <v>igual</v>
          </cell>
          <cell r="BE359">
            <v>0</v>
          </cell>
          <cell r="BF359">
            <v>0</v>
          </cell>
          <cell r="BG359" t="str">
            <v>NO</v>
          </cell>
          <cell r="BH359">
            <v>0</v>
          </cell>
          <cell r="BI359">
            <v>0</v>
          </cell>
          <cell r="BJ359">
            <v>0</v>
          </cell>
          <cell r="BK359">
            <v>0</v>
          </cell>
          <cell r="BL359" t="str">
            <v xml:space="preserve">NO </v>
          </cell>
        </row>
        <row r="360">
          <cell r="A360" t="str">
            <v>070057790007CO</v>
          </cell>
          <cell r="B360">
            <v>39202</v>
          </cell>
          <cell r="C360">
            <v>2007</v>
          </cell>
          <cell r="D360">
            <v>2007</v>
          </cell>
          <cell r="E360" t="str">
            <v>0119242007a</v>
          </cell>
          <cell r="F360">
            <v>39318</v>
          </cell>
          <cell r="G360">
            <v>116</v>
          </cell>
          <cell r="H360" t="str">
            <v>MUNICIPALIDAD</v>
          </cell>
          <cell r="I360" t="str">
            <v>Se rechaza de plano la acción.</v>
          </cell>
          <cell r="J360" t="str">
            <v>RP</v>
          </cell>
          <cell r="K360" t="str">
            <v>INADMISIBLE</v>
          </cell>
          <cell r="L360" t="str">
            <v>Física</v>
          </cell>
          <cell r="M360">
            <v>1</v>
          </cell>
          <cell r="N360" t="str">
            <v>ND</v>
          </cell>
          <cell r="O360" t="str">
            <v>Masculino</v>
          </cell>
          <cell r="P360" t="str">
            <v>Persona</v>
          </cell>
          <cell r="Q360">
            <v>1</v>
          </cell>
          <cell r="R360">
            <v>0</v>
          </cell>
          <cell r="S360" t="str">
            <v>Nacional</v>
          </cell>
          <cell r="T360" t="str">
            <v>ND</v>
          </cell>
          <cell r="U360" t="str">
            <v>ND</v>
          </cell>
          <cell r="V360" t="str">
            <v>Mayor</v>
          </cell>
          <cell r="W360" t="str">
            <v>Ley</v>
          </cell>
          <cell r="X360" t="str">
            <v>Ley 7794 Código Municipal</v>
          </cell>
          <cell r="Y360" t="str">
            <v xml:space="preserve">Artículo 133 </v>
          </cell>
          <cell r="Z360" t="str">
            <v>ND</v>
          </cell>
          <cell r="AA360" t="str">
            <v>NO</v>
          </cell>
          <cell r="AB360" t="str">
            <v>LFSC</v>
          </cell>
          <cell r="AC360">
            <v>0</v>
          </cell>
          <cell r="AD360">
            <v>7</v>
          </cell>
          <cell r="AE360">
            <v>0</v>
          </cell>
          <cell r="AF360">
            <v>0</v>
          </cell>
          <cell r="AG360">
            <v>1</v>
          </cell>
          <cell r="AH360">
            <v>0</v>
          </cell>
          <cell r="AI360">
            <v>7</v>
          </cell>
          <cell r="AJ360">
            <v>0</v>
          </cell>
          <cell r="AK360">
            <v>0</v>
          </cell>
          <cell r="AS360" t="str">
            <v>LFSC</v>
          </cell>
          <cell r="AT360" t="str">
            <v>AVCM</v>
          </cell>
          <cell r="AU360" t="str">
            <v>AVB</v>
          </cell>
          <cell r="AV360" t="str">
            <v>EJL</v>
          </cell>
          <cell r="AW360" t="str">
            <v>FCC</v>
          </cell>
          <cell r="AX360" t="str">
            <v>TRA</v>
          </cell>
          <cell r="AY360" t="str">
            <v>JAG</v>
          </cell>
          <cell r="BC360" t="str">
            <v>diferente</v>
          </cell>
          <cell r="BD360" t="str">
            <v>igual</v>
          </cell>
          <cell r="BE360">
            <v>0</v>
          </cell>
          <cell r="BF360">
            <v>0</v>
          </cell>
          <cell r="BG360" t="str">
            <v>NO</v>
          </cell>
          <cell r="BL360" t="str">
            <v xml:space="preserve">NO </v>
          </cell>
          <cell r="BU360" t="str">
            <v>TRA</v>
          </cell>
          <cell r="BV360" t="str">
            <v>JAG</v>
          </cell>
        </row>
        <row r="361">
          <cell r="A361" t="str">
            <v>070058600007CO</v>
          </cell>
          <cell r="B361">
            <v>39204</v>
          </cell>
          <cell r="C361">
            <v>2007</v>
          </cell>
          <cell r="D361">
            <v>2007</v>
          </cell>
          <cell r="E361" t="str">
            <v>0098792007a</v>
          </cell>
          <cell r="F361">
            <v>39280</v>
          </cell>
          <cell r="G361">
            <v>76</v>
          </cell>
          <cell r="H361" t="str">
            <v>MUNICIPALIDAD</v>
          </cell>
          <cell r="I361" t="str">
            <v xml:space="preserve">Se rechaza por el fondo la acción.-
Los Magistrados Calzada y Cruz ponen nota.-
</v>
          </cell>
          <cell r="J361" t="str">
            <v>RF</v>
          </cell>
          <cell r="K361" t="str">
            <v>FONDO</v>
          </cell>
          <cell r="L361" t="str">
            <v>Física</v>
          </cell>
          <cell r="M361">
            <v>6</v>
          </cell>
          <cell r="N361" t="str">
            <v>ND</v>
          </cell>
          <cell r="O361" t="str">
            <v>Masculino</v>
          </cell>
          <cell r="P361" t="str">
            <v>Persona</v>
          </cell>
          <cell r="Q361">
            <v>1</v>
          </cell>
          <cell r="R361">
            <v>0</v>
          </cell>
          <cell r="S361" t="str">
            <v>Nacional</v>
          </cell>
          <cell r="T361" t="str">
            <v>ND</v>
          </cell>
          <cell r="U361" t="str">
            <v>ND</v>
          </cell>
          <cell r="V361" t="str">
            <v>Mayor</v>
          </cell>
          <cell r="W361" t="str">
            <v>Ley</v>
          </cell>
          <cell r="X361" t="str">
            <v>Ley 7794 Código Municipal</v>
          </cell>
          <cell r="Y361" t="str">
            <v xml:space="preserve">artículo 133 </v>
          </cell>
          <cell r="Z361" t="str">
            <v>ND</v>
          </cell>
          <cell r="AA361" t="str">
            <v>NO</v>
          </cell>
          <cell r="AB361" t="str">
            <v>LFSC</v>
          </cell>
          <cell r="AC361">
            <v>7</v>
          </cell>
          <cell r="AD361">
            <v>0</v>
          </cell>
          <cell r="AE361">
            <v>0</v>
          </cell>
          <cell r="AF361">
            <v>1</v>
          </cell>
          <cell r="AG361">
            <v>0</v>
          </cell>
          <cell r="AH361">
            <v>0</v>
          </cell>
          <cell r="AI361">
            <v>7</v>
          </cell>
          <cell r="AJ361">
            <v>0</v>
          </cell>
          <cell r="AK361">
            <v>2</v>
          </cell>
          <cell r="AL361" t="str">
            <v>LFSC</v>
          </cell>
          <cell r="AM361" t="str">
            <v>LPMM</v>
          </cell>
          <cell r="AN361" t="str">
            <v>AVCM</v>
          </cell>
          <cell r="AO361" t="str">
            <v>AVB</v>
          </cell>
          <cell r="AP361" t="str">
            <v>GAS</v>
          </cell>
          <cell r="AQ361" t="str">
            <v>EJL</v>
          </cell>
          <cell r="AR361" t="str">
            <v>FCC</v>
          </cell>
          <cell r="AS361">
            <v>0</v>
          </cell>
          <cell r="AT361">
            <v>0</v>
          </cell>
          <cell r="AU361">
            <v>0</v>
          </cell>
          <cell r="AV361">
            <v>0</v>
          </cell>
          <cell r="AW361">
            <v>0</v>
          </cell>
          <cell r="AX361">
            <v>0</v>
          </cell>
          <cell r="AY361">
            <v>0</v>
          </cell>
          <cell r="BC361" t="str">
            <v>igual</v>
          </cell>
          <cell r="BD361" t="str">
            <v>diferente</v>
          </cell>
          <cell r="BE361">
            <v>0</v>
          </cell>
          <cell r="BF361">
            <v>0</v>
          </cell>
          <cell r="BG361" t="str">
            <v>NO</v>
          </cell>
          <cell r="BL361" t="str">
            <v>SI</v>
          </cell>
          <cell r="BM361">
            <v>1</v>
          </cell>
          <cell r="BN361" t="str">
            <v>AVCM</v>
          </cell>
          <cell r="BO361" t="str">
            <v>FCC</v>
          </cell>
          <cell r="BU361">
            <v>0</v>
          </cell>
        </row>
        <row r="362">
          <cell r="A362" t="str">
            <v>070059020007CO</v>
          </cell>
          <cell r="B362">
            <v>39204</v>
          </cell>
          <cell r="C362">
            <v>2007</v>
          </cell>
          <cell r="D362">
            <v>2007</v>
          </cell>
          <cell r="E362" t="str">
            <v>0066082007a</v>
          </cell>
          <cell r="F362">
            <v>39218</v>
          </cell>
          <cell r="G362">
            <v>14</v>
          </cell>
          <cell r="H362" t="str">
            <v>PENAL</v>
          </cell>
          <cell r="I362" t="str">
            <v>Se rechaza de plano la acción.</v>
          </cell>
          <cell r="J362" t="str">
            <v>RP</v>
          </cell>
          <cell r="K362" t="str">
            <v>INADMISIBLE</v>
          </cell>
          <cell r="L362" t="str">
            <v>Física</v>
          </cell>
          <cell r="M362">
            <v>1</v>
          </cell>
          <cell r="N362" t="str">
            <v>ND</v>
          </cell>
          <cell r="O362" t="str">
            <v>Masculino</v>
          </cell>
          <cell r="P362" t="str">
            <v>Persona</v>
          </cell>
          <cell r="Q362">
            <v>1</v>
          </cell>
          <cell r="R362">
            <v>0</v>
          </cell>
          <cell r="S362" t="str">
            <v>Nacional</v>
          </cell>
          <cell r="T362" t="str">
            <v>Casado</v>
          </cell>
          <cell r="U362" t="str">
            <v>Administrador</v>
          </cell>
          <cell r="V362" t="str">
            <v>Mayor</v>
          </cell>
          <cell r="W362" t="str">
            <v>Ley</v>
          </cell>
          <cell r="X362" t="str">
            <v>Ley 4573 Código Penal</v>
          </cell>
          <cell r="Y362" t="str">
            <v xml:space="preserve">artículos 51 y 76 </v>
          </cell>
          <cell r="Z362" t="str">
            <v>ND</v>
          </cell>
          <cell r="AA362" t="str">
            <v>NO</v>
          </cell>
          <cell r="AB362" t="str">
            <v>AVCM</v>
          </cell>
          <cell r="AC362">
            <v>0</v>
          </cell>
          <cell r="AD362">
            <v>7</v>
          </cell>
          <cell r="AE362">
            <v>0</v>
          </cell>
          <cell r="AF362">
            <v>0</v>
          </cell>
          <cell r="AG362">
            <v>1</v>
          </cell>
          <cell r="AH362">
            <v>0</v>
          </cell>
          <cell r="AI362">
            <v>7</v>
          </cell>
          <cell r="AJ362">
            <v>0</v>
          </cell>
          <cell r="AK362">
            <v>0</v>
          </cell>
          <cell r="AS362" t="str">
            <v>AVCM</v>
          </cell>
          <cell r="AT362" t="str">
            <v>LPMM</v>
          </cell>
          <cell r="AU362" t="str">
            <v>RMAG</v>
          </cell>
          <cell r="AV362" t="str">
            <v>JAG</v>
          </cell>
          <cell r="AW362" t="str">
            <v>GAS</v>
          </cell>
          <cell r="AX362" t="str">
            <v>EJL</v>
          </cell>
          <cell r="AY362" t="str">
            <v>FCC</v>
          </cell>
          <cell r="BC362" t="str">
            <v>diferente</v>
          </cell>
          <cell r="BD362" t="str">
            <v>igual</v>
          </cell>
          <cell r="BE362">
            <v>0</v>
          </cell>
          <cell r="BF362">
            <v>0</v>
          </cell>
          <cell r="BG362" t="str">
            <v>NO</v>
          </cell>
          <cell r="BL362" t="str">
            <v xml:space="preserve">NO </v>
          </cell>
          <cell r="BU362" t="str">
            <v>RMAG</v>
          </cell>
          <cell r="BV362" t="str">
            <v>JAG</v>
          </cell>
          <cell r="BW362">
            <v>0</v>
          </cell>
        </row>
        <row r="363">
          <cell r="A363" t="str">
            <v>070059840007CO</v>
          </cell>
          <cell r="B363">
            <v>39205</v>
          </cell>
          <cell r="C363">
            <v>2007</v>
          </cell>
          <cell r="D363">
            <v>2007</v>
          </cell>
          <cell r="E363" t="str">
            <v>0066102007a</v>
          </cell>
          <cell r="F363">
            <v>39218</v>
          </cell>
          <cell r="G363">
            <v>13</v>
          </cell>
          <cell r="H363" t="str">
            <v>NOTARIADO</v>
          </cell>
          <cell r="I363" t="str">
            <v>Se rechaza por el fondo la acción.</v>
          </cell>
          <cell r="J363" t="str">
            <v>RF</v>
          </cell>
          <cell r="K363" t="str">
            <v>FONDO</v>
          </cell>
          <cell r="L363" t="str">
            <v>Física</v>
          </cell>
          <cell r="M363">
            <v>1</v>
          </cell>
          <cell r="N363" t="str">
            <v>San José</v>
          </cell>
          <cell r="O363" t="str">
            <v>Masculino</v>
          </cell>
          <cell r="P363" t="str">
            <v>Persona</v>
          </cell>
          <cell r="Q363">
            <v>1</v>
          </cell>
          <cell r="R363">
            <v>0</v>
          </cell>
          <cell r="S363" t="str">
            <v>Nacional</v>
          </cell>
          <cell r="T363" t="str">
            <v>Casado</v>
          </cell>
          <cell r="U363" t="str">
            <v>Abogado</v>
          </cell>
          <cell r="V363" t="str">
            <v>Mayor</v>
          </cell>
          <cell r="W363" t="str">
            <v>Ley</v>
          </cell>
          <cell r="X363" t="str">
            <v>Ley 7764 Código Notarial</v>
          </cell>
          <cell r="Y363" t="str">
            <v>artículo 164, párrafo segundo</v>
          </cell>
          <cell r="Z363" t="str">
            <v>ND</v>
          </cell>
          <cell r="AA363" t="str">
            <v>NO</v>
          </cell>
          <cell r="AB363" t="str">
            <v>AVCM</v>
          </cell>
          <cell r="AC363">
            <v>7</v>
          </cell>
          <cell r="AD363">
            <v>0</v>
          </cell>
          <cell r="AE363">
            <v>0</v>
          </cell>
          <cell r="AF363">
            <v>1</v>
          </cell>
          <cell r="AG363">
            <v>0</v>
          </cell>
          <cell r="AH363">
            <v>0</v>
          </cell>
          <cell r="AI363">
            <v>7</v>
          </cell>
          <cell r="AJ363">
            <v>0</v>
          </cell>
          <cell r="AK363">
            <v>0</v>
          </cell>
          <cell r="AL363" t="str">
            <v>AVCM</v>
          </cell>
          <cell r="AM363" t="str">
            <v>LPMM</v>
          </cell>
          <cell r="AN363" t="str">
            <v>RMAG</v>
          </cell>
          <cell r="AO363" t="str">
            <v>JAG</v>
          </cell>
          <cell r="AP363" t="str">
            <v>GAS</v>
          </cell>
          <cell r="AQ363" t="str">
            <v>EJL</v>
          </cell>
          <cell r="AR363" t="str">
            <v>FCC</v>
          </cell>
          <cell r="AS363">
            <v>0</v>
          </cell>
          <cell r="AT363">
            <v>0</v>
          </cell>
          <cell r="AU363">
            <v>0</v>
          </cell>
          <cell r="AV363">
            <v>0</v>
          </cell>
          <cell r="AW363">
            <v>0</v>
          </cell>
          <cell r="AX363">
            <v>0</v>
          </cell>
          <cell r="AY363">
            <v>0</v>
          </cell>
          <cell r="BC363" t="str">
            <v>igual</v>
          </cell>
          <cell r="BD363" t="str">
            <v>diferente</v>
          </cell>
          <cell r="BE363">
            <v>0</v>
          </cell>
          <cell r="BF363">
            <v>0</v>
          </cell>
          <cell r="BG363" t="str">
            <v>NO</v>
          </cell>
          <cell r="BL363" t="str">
            <v xml:space="preserve">NO </v>
          </cell>
          <cell r="BU363" t="str">
            <v>RMAG</v>
          </cell>
          <cell r="BV363" t="str">
            <v>JAG</v>
          </cell>
        </row>
        <row r="364">
          <cell r="A364" t="str">
            <v>070060840007CO</v>
          </cell>
          <cell r="B364">
            <v>39206</v>
          </cell>
          <cell r="C364">
            <v>2007</v>
          </cell>
          <cell r="D364">
            <v>2007</v>
          </cell>
          <cell r="E364" t="str">
            <v>0066072007a</v>
          </cell>
          <cell r="F364">
            <v>39218</v>
          </cell>
          <cell r="G364">
            <v>12</v>
          </cell>
          <cell r="H364" t="str">
            <v>PODER JUDICIAL</v>
          </cell>
          <cell r="I364" t="str">
            <v>Se rechaza de plano la acción.</v>
          </cell>
          <cell r="J364" t="str">
            <v>RP</v>
          </cell>
          <cell r="K364" t="str">
            <v>INADMISIBLE</v>
          </cell>
          <cell r="L364" t="str">
            <v>Física</v>
          </cell>
          <cell r="M364">
            <v>1</v>
          </cell>
          <cell r="N364" t="str">
            <v>ND</v>
          </cell>
          <cell r="O364" t="str">
            <v>Femenina</v>
          </cell>
          <cell r="P364" t="str">
            <v>Persona</v>
          </cell>
          <cell r="Q364">
            <v>0</v>
          </cell>
          <cell r="R364">
            <v>1</v>
          </cell>
          <cell r="S364" t="str">
            <v>ND</v>
          </cell>
          <cell r="T364" t="str">
            <v>ND</v>
          </cell>
          <cell r="U364" t="str">
            <v>ND</v>
          </cell>
          <cell r="V364" t="str">
            <v>ND</v>
          </cell>
          <cell r="W364" t="str">
            <v>Sentencia</v>
          </cell>
          <cell r="X364" t="str">
            <v>jurisprudencia de la Sala Segunda de la Corte Suprema de Justicia que interpreta y aplica restrictivamente los artículos 160 y 562 del Código Procesal Civil</v>
          </cell>
          <cell r="Y364" t="str">
            <v>2000-07783 del 1-9-2000</v>
          </cell>
          <cell r="Z364" t="str">
            <v>ND</v>
          </cell>
          <cell r="AA364" t="str">
            <v>NO</v>
          </cell>
          <cell r="AB364" t="str">
            <v>AVCM</v>
          </cell>
          <cell r="AC364">
            <v>0</v>
          </cell>
          <cell r="AD364">
            <v>7</v>
          </cell>
          <cell r="AE364">
            <v>0</v>
          </cell>
          <cell r="AF364">
            <v>0</v>
          </cell>
          <cell r="AG364">
            <v>1</v>
          </cell>
          <cell r="AH364">
            <v>0</v>
          </cell>
          <cell r="AI364">
            <v>7</v>
          </cell>
          <cell r="AJ364">
            <v>0</v>
          </cell>
          <cell r="AK364">
            <v>0</v>
          </cell>
          <cell r="AS364" t="str">
            <v>AVCM</v>
          </cell>
          <cell r="AT364" t="str">
            <v>LPMM</v>
          </cell>
          <cell r="AU364" t="str">
            <v>GAS</v>
          </cell>
          <cell r="AV364" t="str">
            <v>EJL</v>
          </cell>
          <cell r="AW364" t="str">
            <v>FCC</v>
          </cell>
          <cell r="AX364" t="str">
            <v>RMAG</v>
          </cell>
          <cell r="AY364" t="str">
            <v>JAG</v>
          </cell>
          <cell r="BC364" t="str">
            <v>diferente</v>
          </cell>
          <cell r="BD364" t="str">
            <v>igual</v>
          </cell>
          <cell r="BE364">
            <v>0</v>
          </cell>
          <cell r="BF364">
            <v>0</v>
          </cell>
          <cell r="BG364" t="str">
            <v>NO</v>
          </cell>
          <cell r="BL364" t="str">
            <v xml:space="preserve">NO </v>
          </cell>
          <cell r="BU364" t="str">
            <v>RMAG</v>
          </cell>
          <cell r="BV364" t="str">
            <v>JAG</v>
          </cell>
        </row>
        <row r="365">
          <cell r="A365" t="str">
            <v>080121940007CO</v>
          </cell>
          <cell r="B365">
            <v>39696</v>
          </cell>
          <cell r="C365">
            <v>2008</v>
          </cell>
          <cell r="D365">
            <v>2008</v>
          </cell>
          <cell r="E365" t="str">
            <v>0169682008a</v>
          </cell>
          <cell r="F365">
            <v>39764</v>
          </cell>
          <cell r="G365">
            <v>68</v>
          </cell>
          <cell r="H365" t="str">
            <v>ADMINISTRATIVO</v>
          </cell>
          <cell r="I365" t="str">
            <v>Se rechaza de plano la acción.-</v>
          </cell>
          <cell r="J365" t="str">
            <v>RP</v>
          </cell>
          <cell r="K365" t="str">
            <v>INADMISIBLE</v>
          </cell>
          <cell r="L365" t="str">
            <v>Física</v>
          </cell>
          <cell r="M365">
            <v>1</v>
          </cell>
          <cell r="N365" t="str">
            <v>San José</v>
          </cell>
          <cell r="O365" t="str">
            <v>Femenina</v>
          </cell>
          <cell r="P365" t="str">
            <v>Persona</v>
          </cell>
          <cell r="Q365">
            <v>0</v>
          </cell>
          <cell r="R365">
            <v>1</v>
          </cell>
          <cell r="S365" t="str">
            <v>Nacional</v>
          </cell>
          <cell r="T365" t="str">
            <v>Casado</v>
          </cell>
          <cell r="U365" t="str">
            <v>Administrador</v>
          </cell>
          <cell r="V365" t="str">
            <v>Mayor</v>
          </cell>
          <cell r="W365" t="str">
            <v>Decreto Ejecutivo</v>
          </cell>
          <cell r="X365" t="str">
            <v>Decreto Ejecutivo 21 Reglamento del Estatuto del Servicio Civil</v>
          </cell>
          <cell r="Y365" t="str">
            <v>artículo 43 párrafos primer y segundo</v>
          </cell>
          <cell r="Z365" t="str">
            <v>el ordinal 43 inciso d) del Reglamento del Estatuto de Servicio Civil y el numeral 94 del Reglamento Autónomo de Servicio del Ministerio de Cultura, Juventud y Deportes</v>
          </cell>
          <cell r="AA365" t="str">
            <v>NO</v>
          </cell>
          <cell r="AB365" t="str">
            <v>AVCM</v>
          </cell>
          <cell r="AC365">
            <v>0</v>
          </cell>
          <cell r="AD365">
            <v>7</v>
          </cell>
          <cell r="AE365">
            <v>0</v>
          </cell>
          <cell r="AF365">
            <v>0</v>
          </cell>
          <cell r="AG365">
            <v>1</v>
          </cell>
          <cell r="AH365">
            <v>0</v>
          </cell>
          <cell r="AI365">
            <v>7</v>
          </cell>
          <cell r="AJ365">
            <v>0</v>
          </cell>
          <cell r="AK365">
            <v>0</v>
          </cell>
          <cell r="AS365" t="str">
            <v>AVCM</v>
          </cell>
          <cell r="AT365" t="str">
            <v>LPMM</v>
          </cell>
          <cell r="AU365" t="str">
            <v>GAS</v>
          </cell>
          <cell r="AV365" t="str">
            <v>EJL</v>
          </cell>
          <cell r="AW365" t="str">
            <v>FCC</v>
          </cell>
          <cell r="AX365" t="str">
            <v>RMAG</v>
          </cell>
          <cell r="AY365" t="str">
            <v>HGQ</v>
          </cell>
          <cell r="BC365" t="str">
            <v>diferente</v>
          </cell>
          <cell r="BD365" t="str">
            <v>igual</v>
          </cell>
          <cell r="BE365">
            <v>0</v>
          </cell>
          <cell r="BF365">
            <v>0</v>
          </cell>
          <cell r="BG365" t="str">
            <v>NO</v>
          </cell>
          <cell r="BL365" t="str">
            <v xml:space="preserve">NO </v>
          </cell>
          <cell r="BU365" t="str">
            <v>RMAG</v>
          </cell>
          <cell r="BV365" t="str">
            <v>HGQ</v>
          </cell>
        </row>
        <row r="366">
          <cell r="A366" t="str">
            <v>070062870007CO</v>
          </cell>
          <cell r="B366">
            <v>39211</v>
          </cell>
          <cell r="C366">
            <v>2007</v>
          </cell>
          <cell r="D366">
            <v>2007</v>
          </cell>
          <cell r="E366" t="str">
            <v>0119142007a</v>
          </cell>
          <cell r="F366">
            <v>39316</v>
          </cell>
          <cell r="G366">
            <v>105</v>
          </cell>
          <cell r="H366" t="str">
            <v>PODER EJECUTIVO</v>
          </cell>
          <cell r="I366" t="str">
            <v xml:space="preserve">Se rechaza de plano la acción.- </v>
          </cell>
          <cell r="J366" t="str">
            <v>RP</v>
          </cell>
          <cell r="K366" t="str">
            <v>INADMISIBLE</v>
          </cell>
          <cell r="L366" t="str">
            <v>Jurídica</v>
          </cell>
          <cell r="M366">
            <v>1</v>
          </cell>
          <cell r="N366" t="str">
            <v>Alajuela</v>
          </cell>
          <cell r="O366" t="str">
            <v>Miembros de los supremos poderes</v>
          </cell>
          <cell r="P366" t="str">
            <v>Miembros de los supremos poderes</v>
          </cell>
          <cell r="Q366">
            <v>99</v>
          </cell>
          <cell r="R366">
            <v>99</v>
          </cell>
          <cell r="S366" t="str">
            <v>Nacional</v>
          </cell>
          <cell r="T366" t="str">
            <v>ND</v>
          </cell>
          <cell r="U366" t="str">
            <v>ND</v>
          </cell>
          <cell r="V366" t="str">
            <v>ND</v>
          </cell>
          <cell r="W366" t="str">
            <v>Acto administrativo</v>
          </cell>
          <cell r="X366" t="str">
            <v>Directriz DM-1330-IZ-07 Ministerio de Salud</v>
          </cell>
          <cell r="Y366" t="str">
            <v>Toda la norma</v>
          </cell>
          <cell r="Z366" t="str">
            <v>ND</v>
          </cell>
          <cell r="AA366" t="str">
            <v>NO</v>
          </cell>
          <cell r="AB366" t="str">
            <v>LFSC</v>
          </cell>
          <cell r="AC366">
            <v>0</v>
          </cell>
          <cell r="AD366">
            <v>7</v>
          </cell>
          <cell r="AE366">
            <v>0</v>
          </cell>
          <cell r="AF366">
            <v>0</v>
          </cell>
          <cell r="AG366">
            <v>1</v>
          </cell>
          <cell r="AH366">
            <v>0</v>
          </cell>
          <cell r="AI366">
            <v>7</v>
          </cell>
          <cell r="AJ366">
            <v>0</v>
          </cell>
          <cell r="AK366">
            <v>0</v>
          </cell>
          <cell r="AS366" t="str">
            <v>LFSC</v>
          </cell>
          <cell r="AT366" t="str">
            <v>LPMM</v>
          </cell>
          <cell r="AU366" t="str">
            <v>AVCM</v>
          </cell>
          <cell r="AV366" t="str">
            <v>AVB</v>
          </cell>
          <cell r="AW366" t="str">
            <v>JAG</v>
          </cell>
          <cell r="AX366" t="str">
            <v>EJL</v>
          </cell>
          <cell r="AY366" t="str">
            <v>FCC</v>
          </cell>
          <cell r="BC366" t="str">
            <v>diferente</v>
          </cell>
          <cell r="BD366" t="str">
            <v>igual</v>
          </cell>
          <cell r="BE366">
            <v>0</v>
          </cell>
          <cell r="BF366">
            <v>0</v>
          </cell>
          <cell r="BG366" t="str">
            <v>NO</v>
          </cell>
          <cell r="BL366" t="str">
            <v xml:space="preserve">NO </v>
          </cell>
          <cell r="BU366" t="str">
            <v>JAG</v>
          </cell>
        </row>
        <row r="367">
          <cell r="A367" t="str">
            <v>070064310007CO</v>
          </cell>
          <cell r="B367">
            <v>39213</v>
          </cell>
          <cell r="C367">
            <v>2007</v>
          </cell>
          <cell r="D367">
            <v>2007</v>
          </cell>
          <cell r="E367" t="str">
            <v>0149962007a</v>
          </cell>
          <cell r="F367">
            <v>39372</v>
          </cell>
          <cell r="G367">
            <v>159</v>
          </cell>
          <cell r="H367" t="str">
            <v xml:space="preserve">TRABAJO </v>
          </cell>
          <cell r="I367" t="str">
            <v>Se rechaza de plano la acción.</v>
          </cell>
          <cell r="J367" t="str">
            <v>RP</v>
          </cell>
          <cell r="K367" t="str">
            <v>INADMISIBLE</v>
          </cell>
          <cell r="L367" t="str">
            <v>Jurídica</v>
          </cell>
          <cell r="M367">
            <v>1</v>
          </cell>
          <cell r="N367" t="str">
            <v>ND</v>
          </cell>
          <cell r="O367" t="str">
            <v>Institución pública</v>
          </cell>
          <cell r="P367" t="str">
            <v>Institución pública</v>
          </cell>
          <cell r="Q367">
            <v>99</v>
          </cell>
          <cell r="R367">
            <v>99</v>
          </cell>
          <cell r="S367" t="str">
            <v>ND</v>
          </cell>
          <cell r="T367" t="str">
            <v>ND</v>
          </cell>
          <cell r="U367" t="str">
            <v>ND</v>
          </cell>
          <cell r="V367" t="str">
            <v>ND</v>
          </cell>
          <cell r="W367" t="str">
            <v>Convención colectiva</v>
          </cell>
          <cell r="X367" t="str">
            <v>III Reforma a la Tercera Convención Colectiva de Trabajo, celebrada entre el Banco Popular y de Desarrollo Comunal y el Sindicato de Trabajadores del Banco Popular y de Desarrollo Comunal (SIBANPO)</v>
          </cell>
          <cell r="Y367" t="str">
            <v>artículos 50 apartado c) segundo párrafo, 53 último párrafo, 56 párrafos 4° y 6°, artículos 57 y 58</v>
          </cell>
          <cell r="Z367" t="str">
            <v>ND</v>
          </cell>
          <cell r="AA367" t="str">
            <v>NO</v>
          </cell>
          <cell r="AB367" t="str">
            <v>LFSC</v>
          </cell>
          <cell r="AC367">
            <v>0</v>
          </cell>
          <cell r="AD367">
            <v>7</v>
          </cell>
          <cell r="AE367">
            <v>0</v>
          </cell>
          <cell r="AF367">
            <v>0</v>
          </cell>
          <cell r="AG367">
            <v>1</v>
          </cell>
          <cell r="AH367">
            <v>0</v>
          </cell>
          <cell r="AI367">
            <v>7</v>
          </cell>
          <cell r="AJ367">
            <v>0</v>
          </cell>
          <cell r="AK367">
            <v>0</v>
          </cell>
          <cell r="AS367" t="str">
            <v>AVB</v>
          </cell>
          <cell r="AT367" t="str">
            <v>LFSC</v>
          </cell>
          <cell r="AU367" t="str">
            <v>AVCM</v>
          </cell>
          <cell r="AV367" t="str">
            <v>GAS</v>
          </cell>
          <cell r="AW367" t="str">
            <v>FCC</v>
          </cell>
          <cell r="AX367" t="str">
            <v>RMAG</v>
          </cell>
          <cell r="AY367" t="str">
            <v>JAG</v>
          </cell>
          <cell r="AZ367">
            <v>0</v>
          </cell>
          <cell r="BC367" t="str">
            <v>diferente</v>
          </cell>
          <cell r="BD367" t="str">
            <v>igual</v>
          </cell>
          <cell r="BE367">
            <v>0</v>
          </cell>
          <cell r="BF367">
            <v>0</v>
          </cell>
          <cell r="BG367" t="str">
            <v>NO</v>
          </cell>
          <cell r="BH367">
            <v>0</v>
          </cell>
          <cell r="BI367">
            <v>0</v>
          </cell>
          <cell r="BL367" t="str">
            <v xml:space="preserve">NO </v>
          </cell>
          <cell r="BU367" t="str">
            <v>RMAG</v>
          </cell>
          <cell r="BV367" t="str">
            <v>JAG</v>
          </cell>
        </row>
        <row r="368">
          <cell r="A368" t="str">
            <v>070065140007CO</v>
          </cell>
          <cell r="B368">
            <v>39216</v>
          </cell>
          <cell r="C368">
            <v>2007</v>
          </cell>
          <cell r="D368">
            <v>2007</v>
          </cell>
          <cell r="E368" t="str">
            <v>0135842007a</v>
          </cell>
          <cell r="F368">
            <v>39344</v>
          </cell>
          <cell r="G368">
            <v>128</v>
          </cell>
          <cell r="H368" t="str">
            <v>FAMILIA</v>
          </cell>
          <cell r="I368" t="str">
            <v>Se rechaza de plano la acción.-</v>
          </cell>
          <cell r="J368" t="str">
            <v>RP</v>
          </cell>
          <cell r="K368" t="str">
            <v>INADMISIBLE</v>
          </cell>
          <cell r="L368" t="str">
            <v>Física</v>
          </cell>
          <cell r="M368">
            <v>1</v>
          </cell>
          <cell r="N368" t="str">
            <v>Alajuela</v>
          </cell>
          <cell r="O368" t="str">
            <v>Masculino</v>
          </cell>
          <cell r="P368" t="str">
            <v>Persona</v>
          </cell>
          <cell r="Q368">
            <v>1</v>
          </cell>
          <cell r="R368">
            <v>0</v>
          </cell>
          <cell r="S368" t="str">
            <v>Nacional</v>
          </cell>
          <cell r="T368" t="str">
            <v>Casado</v>
          </cell>
          <cell r="U368" t="str">
            <v>ND</v>
          </cell>
          <cell r="V368" t="str">
            <v>Mayor</v>
          </cell>
          <cell r="W368" t="str">
            <v>Sentencia</v>
          </cell>
          <cell r="X368" t="str">
            <v>jurisprudencia del Tribunal de Familia relativa al acceso de la persona adulta mayor a la justicia cautelar</v>
          </cell>
          <cell r="Y368" t="str">
            <v>ND</v>
          </cell>
          <cell r="Z368" t="str">
            <v>ND</v>
          </cell>
          <cell r="AB368" t="str">
            <v>LFSC</v>
          </cell>
          <cell r="AC368">
            <v>0</v>
          </cell>
          <cell r="AD368">
            <v>7</v>
          </cell>
          <cell r="AE368">
            <v>0</v>
          </cell>
          <cell r="AF368">
            <v>0</v>
          </cell>
          <cell r="AG368">
            <v>1</v>
          </cell>
          <cell r="AH368">
            <v>0</v>
          </cell>
          <cell r="AI368">
            <v>7</v>
          </cell>
          <cell r="AJ368">
            <v>0</v>
          </cell>
          <cell r="AK368">
            <v>0</v>
          </cell>
          <cell r="AS368" t="str">
            <v>LFSC</v>
          </cell>
          <cell r="AT368" t="str">
            <v>LPMM</v>
          </cell>
          <cell r="AU368" t="str">
            <v>AVCM</v>
          </cell>
          <cell r="AV368" t="str">
            <v>AVB</v>
          </cell>
          <cell r="AW368" t="str">
            <v>GAS</v>
          </cell>
          <cell r="AX368" t="str">
            <v>EJL</v>
          </cell>
          <cell r="AY368" t="str">
            <v>HGQ</v>
          </cell>
          <cell r="BC368" t="str">
            <v>diferente</v>
          </cell>
          <cell r="BD368" t="str">
            <v>igual</v>
          </cell>
          <cell r="BE368">
            <v>0</v>
          </cell>
          <cell r="BF368">
            <v>0</v>
          </cell>
          <cell r="BG368" t="str">
            <v>NO</v>
          </cell>
          <cell r="BL368" t="str">
            <v xml:space="preserve">NO </v>
          </cell>
          <cell r="BU368" t="str">
            <v>HGQ</v>
          </cell>
        </row>
        <row r="369">
          <cell r="A369" t="str">
            <v>070065270007CO</v>
          </cell>
          <cell r="B369">
            <v>39216</v>
          </cell>
          <cell r="C369">
            <v>2007</v>
          </cell>
          <cell r="D369">
            <v>2007</v>
          </cell>
          <cell r="E369" t="str">
            <v>0179702007a</v>
          </cell>
          <cell r="F369">
            <v>39428</v>
          </cell>
          <cell r="G369">
            <v>212</v>
          </cell>
          <cell r="H369" t="str">
            <v xml:space="preserve">TRABAJO </v>
          </cell>
          <cell r="I369" t="str">
            <v xml:space="preserve"> Se rechaza por el fondo la acción.</v>
          </cell>
          <cell r="J369" t="str">
            <v>RF</v>
          </cell>
          <cell r="K369" t="str">
            <v>FONDO</v>
          </cell>
          <cell r="L369" t="str">
            <v>Física</v>
          </cell>
          <cell r="M369">
            <v>1</v>
          </cell>
          <cell r="N369" t="str">
            <v>San José</v>
          </cell>
          <cell r="O369" t="str">
            <v>Masculino</v>
          </cell>
          <cell r="P369" t="str">
            <v>Persona</v>
          </cell>
          <cell r="Q369">
            <v>1</v>
          </cell>
          <cell r="R369">
            <v>0</v>
          </cell>
          <cell r="S369" t="str">
            <v>Nacional</v>
          </cell>
          <cell r="T369" t="str">
            <v>Casado</v>
          </cell>
          <cell r="U369" t="str">
            <v>Profesional de la salud</v>
          </cell>
          <cell r="V369" t="str">
            <v>Mayor</v>
          </cell>
          <cell r="W369" t="str">
            <v>Sentencia</v>
          </cell>
          <cell r="X369" t="str">
            <v>jurisprudencia de la Sala Segunda en torno al artículo 602 del Código de Trabajo</v>
          </cell>
          <cell r="Y369" t="str">
            <v>ND</v>
          </cell>
          <cell r="Z369" t="str">
            <v>ND</v>
          </cell>
          <cell r="AB369" t="str">
            <v>LFSC</v>
          </cell>
          <cell r="AC369">
            <v>7</v>
          </cell>
          <cell r="AD369">
            <v>0</v>
          </cell>
          <cell r="AE369">
            <v>0</v>
          </cell>
          <cell r="AF369">
            <v>1</v>
          </cell>
          <cell r="AG369">
            <v>0</v>
          </cell>
          <cell r="AH369">
            <v>0</v>
          </cell>
          <cell r="AI369">
            <v>7</v>
          </cell>
          <cell r="AJ369">
            <v>0</v>
          </cell>
          <cell r="AK369">
            <v>0</v>
          </cell>
          <cell r="AL369" t="str">
            <v>LFSC</v>
          </cell>
          <cell r="AM369" t="str">
            <v>LPMM</v>
          </cell>
          <cell r="AN369" t="str">
            <v>AVCM</v>
          </cell>
          <cell r="AO369" t="str">
            <v>AGV</v>
          </cell>
          <cell r="AP369" t="str">
            <v>GAS</v>
          </cell>
          <cell r="AQ369" t="str">
            <v>EJL</v>
          </cell>
          <cell r="AR369" t="str">
            <v>FCC</v>
          </cell>
          <cell r="AS369">
            <v>0</v>
          </cell>
          <cell r="AT369">
            <v>0</v>
          </cell>
          <cell r="AU369">
            <v>0</v>
          </cell>
          <cell r="AV369">
            <v>0</v>
          </cell>
          <cell r="AW369">
            <v>0</v>
          </cell>
          <cell r="AX369">
            <v>0</v>
          </cell>
          <cell r="AY369">
            <v>0</v>
          </cell>
          <cell r="BC369" t="str">
            <v>igual</v>
          </cell>
          <cell r="BD369" t="str">
            <v>diferente</v>
          </cell>
          <cell r="BE369">
            <v>0</v>
          </cell>
          <cell r="BF369">
            <v>0</v>
          </cell>
          <cell r="BG369" t="str">
            <v>NO</v>
          </cell>
          <cell r="BL369" t="str">
            <v xml:space="preserve">NO </v>
          </cell>
          <cell r="BU369" t="str">
            <v>AGV</v>
          </cell>
          <cell r="BV369">
            <v>0</v>
          </cell>
        </row>
        <row r="370">
          <cell r="A370" t="str">
            <v>150006750007CO</v>
          </cell>
          <cell r="B370">
            <v>42020</v>
          </cell>
          <cell r="C370">
            <v>2015</v>
          </cell>
          <cell r="D370">
            <v>2015</v>
          </cell>
          <cell r="E370" t="str">
            <v>2015001895a</v>
          </cell>
          <cell r="F370">
            <v>42046</v>
          </cell>
          <cell r="G370">
            <v>26</v>
          </cell>
          <cell r="H370" t="str">
            <v>FAMILIA</v>
          </cell>
          <cell r="I370" t="str">
            <v xml:space="preserve">Sentencia 2015 - 001895. Expediente 15-000675-0007-CO. A las nueve horas con cinco minutos. ACCIÓN DE INCONSTITUCIONALIDAD contra EL ARTÍCULO 839 DEL CÓDIGO PROCESAL CIVIL, Y ARTÍCULOS 48.7 Y 60 DEL CÓDIGO DE FAMILIA. Se rechaza de plano la acción. Los Magistrados Rueda Leal y Hernández López salvan el voto y orden continuar con el procedimiento. </v>
          </cell>
          <cell r="J370" t="str">
            <v>RP</v>
          </cell>
          <cell r="K370" t="str">
            <v>ADMISIBILIDAD</v>
          </cell>
          <cell r="L370" t="str">
            <v>Física</v>
          </cell>
          <cell r="M370">
            <v>1</v>
          </cell>
          <cell r="N370" t="str">
            <v>ND</v>
          </cell>
          <cell r="O370" t="str">
            <v>Femenina</v>
          </cell>
          <cell r="P370" t="str">
            <v>Persona</v>
          </cell>
          <cell r="Q370">
            <v>0</v>
          </cell>
          <cell r="R370">
            <v>1</v>
          </cell>
          <cell r="S370" t="str">
            <v>Nacional</v>
          </cell>
          <cell r="T370" t="str">
            <v>ND</v>
          </cell>
          <cell r="U370" t="str">
            <v>Abogado</v>
          </cell>
          <cell r="V370" t="str">
            <v>ND</v>
          </cell>
          <cell r="W370" t="str">
            <v>Ley</v>
          </cell>
          <cell r="X370" t="str">
            <v>Ley 7130 Código Procesal Civil</v>
          </cell>
          <cell r="Y370" t="str">
            <v>Artículo 839 las palabras “escritura pública”</v>
          </cell>
          <cell r="Z370" t="str">
            <v>Ley 5476 Código de Familia, Artículo 48 (7) y 60</v>
          </cell>
          <cell r="AA370" t="str">
            <v>NO</v>
          </cell>
          <cell r="AB370" t="str">
            <v>GAS</v>
          </cell>
          <cell r="AC370">
            <v>0</v>
          </cell>
          <cell r="AD370">
            <v>5</v>
          </cell>
          <cell r="AE370">
            <v>0</v>
          </cell>
          <cell r="AF370">
            <v>0</v>
          </cell>
          <cell r="AG370">
            <v>1</v>
          </cell>
          <cell r="AH370">
            <v>0</v>
          </cell>
          <cell r="AI370">
            <v>5</v>
          </cell>
          <cell r="AJ370">
            <v>2</v>
          </cell>
          <cell r="AK370">
            <v>0</v>
          </cell>
          <cell r="AL370">
            <v>0</v>
          </cell>
          <cell r="AM370">
            <v>0</v>
          </cell>
          <cell r="AN370">
            <v>0</v>
          </cell>
          <cell r="AO370">
            <v>0</v>
          </cell>
          <cell r="AP370">
            <v>0</v>
          </cell>
          <cell r="AQ370">
            <v>0</v>
          </cell>
          <cell r="AR370">
            <v>0</v>
          </cell>
          <cell r="AS370" t="str">
            <v>GAS</v>
          </cell>
          <cell r="AT370" t="str">
            <v>EJL</v>
          </cell>
          <cell r="AU370" t="str">
            <v>FCC</v>
          </cell>
          <cell r="AV370" t="str">
            <v>FCV</v>
          </cell>
          <cell r="AW370" t="str">
            <v>LFSA</v>
          </cell>
          <cell r="BC370" t="str">
            <v>diferente</v>
          </cell>
          <cell r="BD370" t="str">
            <v>igual</v>
          </cell>
          <cell r="BE370">
            <v>0</v>
          </cell>
          <cell r="BF370">
            <v>0</v>
          </cell>
          <cell r="BG370" t="str">
            <v>SI</v>
          </cell>
          <cell r="BH370">
            <v>1</v>
          </cell>
          <cell r="BI370" t="str">
            <v>PRL</v>
          </cell>
          <cell r="BJ370" t="str">
            <v>NHL</v>
          </cell>
          <cell r="BL370" t="str">
            <v xml:space="preserve">NO </v>
          </cell>
          <cell r="BU370">
            <v>0</v>
          </cell>
          <cell r="BV370">
            <v>0</v>
          </cell>
          <cell r="BW370">
            <v>0</v>
          </cell>
        </row>
        <row r="371">
          <cell r="A371" t="str">
            <v>070068880007CO</v>
          </cell>
          <cell r="B371">
            <v>39223</v>
          </cell>
          <cell r="C371">
            <v>2007</v>
          </cell>
          <cell r="D371">
            <v>2007</v>
          </cell>
          <cell r="E371" t="str">
            <v>0112732007a</v>
          </cell>
          <cell r="F371">
            <v>39302</v>
          </cell>
          <cell r="G371">
            <v>79</v>
          </cell>
          <cell r="H371" t="str">
            <v>PROPIEDAD</v>
          </cell>
          <cell r="I371" t="str">
            <v>Se rechaza por el fondo la acción.</v>
          </cell>
          <cell r="J371" t="str">
            <v>RF</v>
          </cell>
          <cell r="K371" t="str">
            <v>FONDO</v>
          </cell>
          <cell r="L371" t="str">
            <v>Física</v>
          </cell>
          <cell r="M371">
            <v>1</v>
          </cell>
          <cell r="N371" t="str">
            <v>San José</v>
          </cell>
          <cell r="O371" t="str">
            <v>Femenina</v>
          </cell>
          <cell r="P371" t="str">
            <v>Persona</v>
          </cell>
          <cell r="Q371">
            <v>0</v>
          </cell>
          <cell r="R371">
            <v>1</v>
          </cell>
          <cell r="S371" t="str">
            <v>Nacional</v>
          </cell>
          <cell r="T371" t="str">
            <v>Divorciado</v>
          </cell>
          <cell r="U371" t="str">
            <v>Abogado</v>
          </cell>
          <cell r="V371" t="str">
            <v>Mayor</v>
          </cell>
          <cell r="W371" t="str">
            <v>Ley</v>
          </cell>
          <cell r="X371" t="str">
            <v>Ley 7933 Reguladora de la Propiedad en Condominio</v>
          </cell>
          <cell r="Y371" t="str">
            <v>artículo 20</v>
          </cell>
          <cell r="Z371" t="str">
            <v>Código de Comercio</v>
          </cell>
          <cell r="AA371">
            <v>0</v>
          </cell>
          <cell r="AB371" t="str">
            <v>LFSC</v>
          </cell>
          <cell r="AC371">
            <v>7</v>
          </cell>
          <cell r="AD371">
            <v>0</v>
          </cell>
          <cell r="AE371">
            <v>0</v>
          </cell>
          <cell r="AF371">
            <v>1</v>
          </cell>
          <cell r="AG371">
            <v>0</v>
          </cell>
          <cell r="AH371">
            <v>0</v>
          </cell>
          <cell r="AI371">
            <v>7</v>
          </cell>
          <cell r="AJ371">
            <v>0</v>
          </cell>
          <cell r="AK371">
            <v>0</v>
          </cell>
          <cell r="AL371" t="str">
            <v>LFSC</v>
          </cell>
          <cell r="AM371" t="str">
            <v>LPMM</v>
          </cell>
          <cell r="AN371" t="str">
            <v>AVCM</v>
          </cell>
          <cell r="AO371" t="str">
            <v>AVB</v>
          </cell>
          <cell r="AP371" t="str">
            <v>GAS</v>
          </cell>
          <cell r="AQ371" t="str">
            <v>EJL</v>
          </cell>
          <cell r="AR371" t="str">
            <v>FCC</v>
          </cell>
          <cell r="AS371">
            <v>0</v>
          </cell>
          <cell r="AT371">
            <v>0</v>
          </cell>
          <cell r="AU371">
            <v>0</v>
          </cell>
          <cell r="AV371">
            <v>0</v>
          </cell>
          <cell r="AW371">
            <v>0</v>
          </cell>
          <cell r="AX371">
            <v>0</v>
          </cell>
          <cell r="AY371">
            <v>0</v>
          </cell>
          <cell r="BC371" t="str">
            <v>igual</v>
          </cell>
          <cell r="BD371" t="str">
            <v>diferente</v>
          </cell>
          <cell r="BE371">
            <v>0</v>
          </cell>
          <cell r="BF371">
            <v>0</v>
          </cell>
          <cell r="BG371" t="str">
            <v>NO</v>
          </cell>
          <cell r="BL371" t="str">
            <v xml:space="preserve">NO </v>
          </cell>
          <cell r="BU371">
            <v>0</v>
          </cell>
          <cell r="BV371">
            <v>0</v>
          </cell>
        </row>
        <row r="372">
          <cell r="A372" t="str">
            <v>070074200007CO</v>
          </cell>
          <cell r="B372">
            <v>39232</v>
          </cell>
          <cell r="C372">
            <v>2007</v>
          </cell>
          <cell r="D372">
            <v>2007</v>
          </cell>
          <cell r="E372" t="str">
            <v>0112682007a</v>
          </cell>
          <cell r="F372">
            <v>39302</v>
          </cell>
          <cell r="G372">
            <v>70</v>
          </cell>
          <cell r="H372" t="str">
            <v>NOTARIADO</v>
          </cell>
          <cell r="I372" t="str">
            <v>Se rechaza de plano la acción.</v>
          </cell>
          <cell r="J372" t="str">
            <v>RP</v>
          </cell>
          <cell r="K372" t="str">
            <v>INADMISIBLE</v>
          </cell>
          <cell r="L372" t="str">
            <v>Física</v>
          </cell>
          <cell r="M372">
            <v>6</v>
          </cell>
          <cell r="N372" t="str">
            <v>Guanacaste</v>
          </cell>
          <cell r="O372" t="str">
            <v>Masculino</v>
          </cell>
          <cell r="P372" t="str">
            <v>Persona</v>
          </cell>
          <cell r="Q372">
            <v>1</v>
          </cell>
          <cell r="R372">
            <v>0</v>
          </cell>
          <cell r="S372" t="str">
            <v>Nacional</v>
          </cell>
          <cell r="T372" t="str">
            <v>Casado</v>
          </cell>
          <cell r="U372" t="str">
            <v>Abogado</v>
          </cell>
          <cell r="V372" t="str">
            <v>Mayor</v>
          </cell>
          <cell r="W372" t="str">
            <v>Ley</v>
          </cell>
          <cell r="X372" t="str">
            <v>Ley 7764 Código Notarial</v>
          </cell>
          <cell r="Y372" t="str">
            <v>artículo 3, inciso c)</v>
          </cell>
          <cell r="Z372" t="str">
            <v>ND</v>
          </cell>
          <cell r="AA372">
            <v>0</v>
          </cell>
          <cell r="AB372" t="str">
            <v>LFSC</v>
          </cell>
          <cell r="AC372">
            <v>0</v>
          </cell>
          <cell r="AD372">
            <v>7</v>
          </cell>
          <cell r="AE372">
            <v>0</v>
          </cell>
          <cell r="AF372">
            <v>0</v>
          </cell>
          <cell r="AG372">
            <v>1</v>
          </cell>
          <cell r="AH372">
            <v>0</v>
          </cell>
          <cell r="AI372">
            <v>7</v>
          </cell>
          <cell r="AJ372">
            <v>0</v>
          </cell>
          <cell r="AK372">
            <v>0</v>
          </cell>
          <cell r="AS372" t="str">
            <v>LFSC</v>
          </cell>
          <cell r="AT372" t="str">
            <v>LPMM</v>
          </cell>
          <cell r="AU372" t="str">
            <v>AVCM</v>
          </cell>
          <cell r="AV372" t="str">
            <v>AVB</v>
          </cell>
          <cell r="AW372" t="str">
            <v>GAS</v>
          </cell>
          <cell r="AX372" t="str">
            <v>EJL</v>
          </cell>
          <cell r="AY372" t="str">
            <v>FCC</v>
          </cell>
          <cell r="BC372" t="str">
            <v>diferente</v>
          </cell>
          <cell r="BD372" t="str">
            <v>igual</v>
          </cell>
          <cell r="BE372">
            <v>0</v>
          </cell>
          <cell r="BF372">
            <v>0</v>
          </cell>
          <cell r="BG372" t="str">
            <v>NO</v>
          </cell>
          <cell r="BL372" t="str">
            <v xml:space="preserve">NO </v>
          </cell>
        </row>
        <row r="373">
          <cell r="A373" t="str">
            <v>070074460007CO</v>
          </cell>
          <cell r="B373">
            <v>39232</v>
          </cell>
          <cell r="C373">
            <v>2007</v>
          </cell>
          <cell r="D373">
            <v>2007</v>
          </cell>
          <cell r="E373" t="str">
            <v>0145452007a</v>
          </cell>
          <cell r="F373">
            <v>39365</v>
          </cell>
          <cell r="G373">
            <v>133</v>
          </cell>
          <cell r="H373" t="str">
            <v>TRIBUTARIO</v>
          </cell>
          <cell r="I373" t="str">
            <v>Se rechaza de plano la acción.</v>
          </cell>
          <cell r="J373" t="str">
            <v>RP</v>
          </cell>
          <cell r="K373" t="str">
            <v>INADMISIBLE</v>
          </cell>
          <cell r="L373" t="str">
            <v>Física</v>
          </cell>
          <cell r="M373">
            <v>1</v>
          </cell>
          <cell r="N373" t="str">
            <v>San José</v>
          </cell>
          <cell r="O373" t="str">
            <v>Masculino</v>
          </cell>
          <cell r="P373" t="str">
            <v>Persona</v>
          </cell>
          <cell r="Q373">
            <v>1</v>
          </cell>
          <cell r="R373">
            <v>0</v>
          </cell>
          <cell r="S373" t="str">
            <v>Nacional</v>
          </cell>
          <cell r="T373" t="str">
            <v>Casado</v>
          </cell>
          <cell r="U373" t="str">
            <v>Empresario</v>
          </cell>
          <cell r="V373" t="str">
            <v>Mayor</v>
          </cell>
          <cell r="W373" t="str">
            <v>Ley</v>
          </cell>
          <cell r="X373" t="str">
            <v>Ley 4775 Código de Normas y Procedimientos Tributarios</v>
          </cell>
          <cell r="Y373" t="str">
            <v xml:space="preserve">artículos 66, 83 y 90 </v>
          </cell>
          <cell r="Z373" t="str">
            <v>ND</v>
          </cell>
          <cell r="AA373">
            <v>0</v>
          </cell>
          <cell r="AB373" t="str">
            <v>LFSC</v>
          </cell>
          <cell r="AC373">
            <v>0</v>
          </cell>
          <cell r="AD373">
            <v>7</v>
          </cell>
          <cell r="AE373">
            <v>0</v>
          </cell>
          <cell r="AF373">
            <v>0</v>
          </cell>
          <cell r="AG373">
            <v>1</v>
          </cell>
          <cell r="AH373">
            <v>0</v>
          </cell>
          <cell r="AI373">
            <v>7</v>
          </cell>
          <cell r="AJ373">
            <v>0</v>
          </cell>
          <cell r="AK373">
            <v>0</v>
          </cell>
          <cell r="AS373" t="str">
            <v>LFSC</v>
          </cell>
          <cell r="AT373" t="str">
            <v>LPMM</v>
          </cell>
          <cell r="AU373" t="str">
            <v>AVCM</v>
          </cell>
          <cell r="AV373" t="str">
            <v>AVB</v>
          </cell>
          <cell r="AW373" t="str">
            <v>GAS</v>
          </cell>
          <cell r="AX373" t="str">
            <v>EJL</v>
          </cell>
          <cell r="AY373" t="str">
            <v>FCC</v>
          </cell>
          <cell r="BC373" t="str">
            <v>diferente</v>
          </cell>
          <cell r="BD373" t="str">
            <v>igual</v>
          </cell>
          <cell r="BE373">
            <v>0</v>
          </cell>
          <cell r="BF373">
            <v>0</v>
          </cell>
          <cell r="BG373" t="str">
            <v>NO</v>
          </cell>
          <cell r="BL373" t="str">
            <v xml:space="preserve">NO </v>
          </cell>
          <cell r="BM373">
            <v>0</v>
          </cell>
          <cell r="BN373">
            <v>0</v>
          </cell>
          <cell r="BU373">
            <v>0</v>
          </cell>
          <cell r="BV373">
            <v>0</v>
          </cell>
        </row>
        <row r="374">
          <cell r="A374" t="str">
            <v>070004250007CO</v>
          </cell>
          <cell r="B374">
            <v>39097</v>
          </cell>
          <cell r="C374">
            <v>2007</v>
          </cell>
          <cell r="D374">
            <v>2007</v>
          </cell>
          <cell r="E374" t="str">
            <v>0046282007a</v>
          </cell>
          <cell r="F374">
            <v>39183</v>
          </cell>
          <cell r="G374">
            <v>86</v>
          </cell>
          <cell r="H374" t="str">
            <v>PENAL</v>
          </cell>
          <cell r="I374" t="str">
            <v>Se rechaza de plano la acción.</v>
          </cell>
          <cell r="J374" t="str">
            <v>RP</v>
          </cell>
          <cell r="K374" t="str">
            <v>INADMISIBLE</v>
          </cell>
          <cell r="L374" t="str">
            <v>Física</v>
          </cell>
          <cell r="M374">
            <v>1</v>
          </cell>
          <cell r="N374" t="str">
            <v>ND</v>
          </cell>
          <cell r="O374" t="str">
            <v>Masculino</v>
          </cell>
          <cell r="P374" t="str">
            <v>Persona</v>
          </cell>
          <cell r="Q374">
            <v>1</v>
          </cell>
          <cell r="R374">
            <v>0</v>
          </cell>
          <cell r="S374" t="str">
            <v>Nacional</v>
          </cell>
          <cell r="T374" t="str">
            <v>ND</v>
          </cell>
          <cell r="U374" t="str">
            <v>Profesional de la salud</v>
          </cell>
          <cell r="V374" t="str">
            <v>Mayor</v>
          </cell>
          <cell r="W374" t="str">
            <v>Decreto Ejecutivo</v>
          </cell>
          <cell r="X374" t="str">
            <v>Decreto Ejecutivo 32333-MP-J Reglamento a la Ley Contra la Corrupción y el Enriquecimiento Ilícito en la Función Pública</v>
          </cell>
          <cell r="Y374" t="str">
            <v>artículo 27 y el transitorio VI</v>
          </cell>
          <cell r="Z374" t="str">
            <v>ND</v>
          </cell>
          <cell r="AA374">
            <v>0</v>
          </cell>
          <cell r="AB374" t="str">
            <v>LFSC</v>
          </cell>
          <cell r="AC374">
            <v>0</v>
          </cell>
          <cell r="AD374">
            <v>7</v>
          </cell>
          <cell r="AE374">
            <v>0</v>
          </cell>
          <cell r="AF374">
            <v>0</v>
          </cell>
          <cell r="AG374">
            <v>1</v>
          </cell>
          <cell r="AH374">
            <v>0</v>
          </cell>
          <cell r="AI374">
            <v>7</v>
          </cell>
          <cell r="AJ374">
            <v>0</v>
          </cell>
          <cell r="AK374">
            <v>0</v>
          </cell>
          <cell r="AS374" t="str">
            <v>LFSC</v>
          </cell>
          <cell r="AT374" t="str">
            <v>LPMM</v>
          </cell>
          <cell r="AU374" t="str">
            <v>AVCM</v>
          </cell>
          <cell r="AV374" t="str">
            <v>AVB</v>
          </cell>
          <cell r="AW374" t="str">
            <v>GAS</v>
          </cell>
          <cell r="AX374" t="str">
            <v>EJL</v>
          </cell>
          <cell r="AY374" t="str">
            <v>FCC</v>
          </cell>
          <cell r="BC374" t="str">
            <v>diferente</v>
          </cell>
          <cell r="BD374" t="str">
            <v>igual</v>
          </cell>
          <cell r="BE374">
            <v>0</v>
          </cell>
          <cell r="BF374">
            <v>0</v>
          </cell>
          <cell r="BG374" t="str">
            <v>NO</v>
          </cell>
          <cell r="BL374" t="str">
            <v xml:space="preserve">NO </v>
          </cell>
        </row>
        <row r="375">
          <cell r="A375" t="str">
            <v>070076490007CO</v>
          </cell>
          <cell r="B375">
            <v>39237</v>
          </cell>
          <cell r="C375">
            <v>2007</v>
          </cell>
          <cell r="D375">
            <v>2007</v>
          </cell>
          <cell r="E375" t="str">
            <v>0123952007a</v>
          </cell>
          <cell r="F375">
            <v>39323</v>
          </cell>
          <cell r="G375">
            <v>86</v>
          </cell>
          <cell r="H375" t="str">
            <v>PROPIEDAD</v>
          </cell>
          <cell r="I375" t="str">
            <v>Se rechaza por el fondo la acción en cuanto al artículo 6 de la Ley Indígena. Se rechaza de plano en lo demás. La Magistrada Calzada salva el voto y declara con lugar la acción.-</v>
          </cell>
          <cell r="J375" t="str">
            <v>RF</v>
          </cell>
          <cell r="K375" t="str">
            <v>FONDO</v>
          </cell>
          <cell r="L375" t="str">
            <v>Física</v>
          </cell>
          <cell r="M375">
            <v>1</v>
          </cell>
          <cell r="N375" t="str">
            <v>Guanacaste</v>
          </cell>
          <cell r="O375" t="str">
            <v>Masculino</v>
          </cell>
          <cell r="P375" t="str">
            <v>Persona</v>
          </cell>
          <cell r="Q375">
            <v>1</v>
          </cell>
          <cell r="R375">
            <v>0</v>
          </cell>
          <cell r="S375" t="str">
            <v>Nacional</v>
          </cell>
          <cell r="T375" t="str">
            <v>Casado</v>
          </cell>
          <cell r="U375" t="str">
            <v>Estudiante</v>
          </cell>
          <cell r="V375" t="str">
            <v>Mayor</v>
          </cell>
          <cell r="W375" t="str">
            <v>Ley</v>
          </cell>
          <cell r="X375" t="str">
            <v xml:space="preserve">Ley 6172 Indígena </v>
          </cell>
          <cell r="Y375" t="str">
            <v>Toda la norma</v>
          </cell>
          <cell r="Z375" t="str">
            <v>ND</v>
          </cell>
          <cell r="AA375">
            <v>0</v>
          </cell>
          <cell r="AB375" t="str">
            <v>LFSC</v>
          </cell>
          <cell r="AC375">
            <v>6</v>
          </cell>
          <cell r="AD375">
            <v>0</v>
          </cell>
          <cell r="AE375">
            <v>1</v>
          </cell>
          <cell r="AF375">
            <v>1</v>
          </cell>
          <cell r="AG375">
            <v>0</v>
          </cell>
          <cell r="AH375">
            <v>1</v>
          </cell>
          <cell r="AI375">
            <v>7</v>
          </cell>
          <cell r="AJ375">
            <v>1</v>
          </cell>
          <cell r="AK375">
            <v>0</v>
          </cell>
          <cell r="AL375" t="str">
            <v>JAG</v>
          </cell>
          <cell r="AM375" t="str">
            <v>AVB</v>
          </cell>
          <cell r="AN375" t="str">
            <v>EJL</v>
          </cell>
          <cell r="AO375" t="str">
            <v>FCC</v>
          </cell>
          <cell r="AP375" t="str">
            <v>FSL</v>
          </cell>
          <cell r="AQ375" t="str">
            <v>TRA</v>
          </cell>
          <cell r="AR375">
            <v>0</v>
          </cell>
          <cell r="AZ375" t="str">
            <v>AVCM</v>
          </cell>
          <cell r="BC375" t="str">
            <v>diferente</v>
          </cell>
          <cell r="BD375" t="str">
            <v>diferente</v>
          </cell>
          <cell r="BE375">
            <v>0</v>
          </cell>
          <cell r="BF375" t="str">
            <v>ERROR</v>
          </cell>
          <cell r="BG375" t="str">
            <v>SI</v>
          </cell>
          <cell r="BH375">
            <v>1</v>
          </cell>
          <cell r="BI375" t="str">
            <v>AVCM</v>
          </cell>
          <cell r="BL375" t="str">
            <v xml:space="preserve">NO </v>
          </cell>
          <cell r="BU375" t="str">
            <v>TRA</v>
          </cell>
          <cell r="BV375" t="str">
            <v>JAG</v>
          </cell>
          <cell r="BW375" t="str">
            <v>FSL</v>
          </cell>
        </row>
        <row r="376">
          <cell r="A376" t="str">
            <v>070076630007CO</v>
          </cell>
          <cell r="B376">
            <v>39237</v>
          </cell>
          <cell r="C376">
            <v>2007</v>
          </cell>
          <cell r="D376">
            <v>2009</v>
          </cell>
          <cell r="E376" t="str">
            <v>0162992009a</v>
          </cell>
          <cell r="F376">
            <v>40107</v>
          </cell>
          <cell r="G376">
            <v>870</v>
          </cell>
          <cell r="H376" t="str">
            <v>FINANCIERO</v>
          </cell>
          <cell r="I376" t="str">
            <v>Se rechaza de plano la acción.-</v>
          </cell>
          <cell r="J376" t="str">
            <v>RP</v>
          </cell>
          <cell r="K376" t="str">
            <v>INADMISIBLE</v>
          </cell>
          <cell r="L376" t="str">
            <v>Jurídica</v>
          </cell>
          <cell r="M376">
            <v>1</v>
          </cell>
          <cell r="N376" t="str">
            <v>San José</v>
          </cell>
          <cell r="O376" t="str">
            <v>Miembros de los supremos poderes</v>
          </cell>
          <cell r="P376" t="str">
            <v>Miembros de los supremos poderes</v>
          </cell>
          <cell r="Q376">
            <v>99</v>
          </cell>
          <cell r="R376">
            <v>99</v>
          </cell>
          <cell r="S376" t="str">
            <v>Nacional</v>
          </cell>
          <cell r="T376" t="str">
            <v>ND</v>
          </cell>
          <cell r="U376" t="str">
            <v>ND</v>
          </cell>
          <cell r="V376" t="str">
            <v>ND</v>
          </cell>
          <cell r="W376" t="str">
            <v>Ley</v>
          </cell>
          <cell r="X376" t="str">
            <v>Ley 3219 Participación del Estado en COOPESA</v>
          </cell>
          <cell r="Y376" t="str">
            <v>artículo 7 párrafo segundo</v>
          </cell>
          <cell r="Z376" t="str">
            <v>ND</v>
          </cell>
          <cell r="AB376" t="str">
            <v>AVCM</v>
          </cell>
          <cell r="AC376">
            <v>0</v>
          </cell>
          <cell r="AD376">
            <v>7</v>
          </cell>
          <cell r="AE376">
            <v>0</v>
          </cell>
          <cell r="AF376">
            <v>0</v>
          </cell>
          <cell r="AG376">
            <v>1</v>
          </cell>
          <cell r="AH376">
            <v>0</v>
          </cell>
          <cell r="AI376">
            <v>7</v>
          </cell>
          <cell r="AJ376">
            <v>0</v>
          </cell>
          <cell r="AK376">
            <v>0</v>
          </cell>
          <cell r="AS376" t="str">
            <v>AVCM</v>
          </cell>
          <cell r="AT376" t="str">
            <v>RMAG</v>
          </cell>
          <cell r="AU376" t="str">
            <v>RSC</v>
          </cell>
          <cell r="AV376" t="str">
            <v>AVB</v>
          </cell>
          <cell r="AW376" t="str">
            <v>GAS</v>
          </cell>
          <cell r="AX376" t="str">
            <v>JAG</v>
          </cell>
          <cell r="AY376" t="str">
            <v>FCC</v>
          </cell>
          <cell r="BC376" t="str">
            <v>diferente</v>
          </cell>
          <cell r="BD376" t="str">
            <v>igual</v>
          </cell>
          <cell r="BE376">
            <v>0</v>
          </cell>
          <cell r="BF376">
            <v>0</v>
          </cell>
          <cell r="BG376" t="str">
            <v>NO</v>
          </cell>
          <cell r="BL376" t="str">
            <v xml:space="preserve">NO </v>
          </cell>
          <cell r="BU376" t="str">
            <v>RMAG</v>
          </cell>
          <cell r="BV376" t="str">
            <v>JAG</v>
          </cell>
          <cell r="BW376" t="str">
            <v>RSC</v>
          </cell>
        </row>
        <row r="377">
          <cell r="A377" t="str">
            <v>100067710007CO</v>
          </cell>
          <cell r="B377">
            <v>40317</v>
          </cell>
          <cell r="C377">
            <v>2010</v>
          </cell>
          <cell r="D377">
            <v>2010</v>
          </cell>
          <cell r="E377" t="str">
            <v>0093672010a</v>
          </cell>
          <cell r="F377">
            <v>40324</v>
          </cell>
          <cell r="G377">
            <v>7</v>
          </cell>
          <cell r="H377" t="str">
            <v>TRANSITO</v>
          </cell>
          <cell r="I377" t="str">
            <v>Se rechaza por el fondo la acción.</v>
          </cell>
          <cell r="J377" t="str">
            <v>RF</v>
          </cell>
          <cell r="K377" t="str">
            <v>FONDO</v>
          </cell>
          <cell r="L377" t="str">
            <v>Física</v>
          </cell>
          <cell r="M377">
            <v>1</v>
          </cell>
          <cell r="N377" t="str">
            <v>San José</v>
          </cell>
          <cell r="O377" t="str">
            <v>Masculino</v>
          </cell>
          <cell r="P377" t="str">
            <v>Persona</v>
          </cell>
          <cell r="Q377">
            <v>1</v>
          </cell>
          <cell r="R377">
            <v>0</v>
          </cell>
          <cell r="S377" t="str">
            <v>Nacional</v>
          </cell>
          <cell r="T377" t="str">
            <v>Divorciado</v>
          </cell>
          <cell r="U377" t="str">
            <v>Funcionario público</v>
          </cell>
          <cell r="V377" t="str">
            <v>Mayor</v>
          </cell>
          <cell r="W377" t="str">
            <v>Ley</v>
          </cell>
          <cell r="X377" t="str">
            <v>Ley 7331 de Tránsito por Vías Públicas Terrestres</v>
          </cell>
          <cell r="Y377" t="str">
            <v>Artículo 80</v>
          </cell>
          <cell r="Z377" t="str">
            <v>ND</v>
          </cell>
          <cell r="AA377" t="str">
            <v>NO</v>
          </cell>
          <cell r="AB377" t="str">
            <v>AVCM</v>
          </cell>
          <cell r="AC377">
            <v>7</v>
          </cell>
          <cell r="AD377">
            <v>0</v>
          </cell>
          <cell r="AE377">
            <v>0</v>
          </cell>
          <cell r="AF377">
            <v>1</v>
          </cell>
          <cell r="AG377">
            <v>0</v>
          </cell>
          <cell r="AH377">
            <v>0</v>
          </cell>
          <cell r="AI377">
            <v>7</v>
          </cell>
          <cell r="AJ377">
            <v>0</v>
          </cell>
          <cell r="AK377">
            <v>0</v>
          </cell>
          <cell r="AL377" t="str">
            <v>AVCM</v>
          </cell>
          <cell r="AM377" t="str">
            <v>LPMM</v>
          </cell>
          <cell r="AN377" t="str">
            <v>GAS</v>
          </cell>
          <cell r="AO377" t="str">
            <v>FCC</v>
          </cell>
          <cell r="AP377" t="str">
            <v>FCV</v>
          </cell>
          <cell r="AQ377" t="str">
            <v>APS</v>
          </cell>
          <cell r="AR377" t="str">
            <v>DAM</v>
          </cell>
          <cell r="AS377">
            <v>0</v>
          </cell>
          <cell r="AT377">
            <v>0</v>
          </cell>
          <cell r="AU377">
            <v>0</v>
          </cell>
          <cell r="AV377">
            <v>0</v>
          </cell>
          <cell r="AW377">
            <v>0</v>
          </cell>
          <cell r="AX377">
            <v>0</v>
          </cell>
          <cell r="AY377">
            <v>0</v>
          </cell>
          <cell r="BC377" t="str">
            <v>igual</v>
          </cell>
          <cell r="BD377" t="str">
            <v>diferente</v>
          </cell>
          <cell r="BE377">
            <v>0</v>
          </cell>
          <cell r="BF377">
            <v>0</v>
          </cell>
          <cell r="BG377" t="str">
            <v>NO</v>
          </cell>
          <cell r="BL377" t="str">
            <v xml:space="preserve">NO </v>
          </cell>
          <cell r="BU377" t="str">
            <v>APS</v>
          </cell>
          <cell r="BV377" t="str">
            <v>DAM</v>
          </cell>
        </row>
        <row r="378">
          <cell r="A378" t="str">
            <v>050154480007CO</v>
          </cell>
          <cell r="B378">
            <v>38685</v>
          </cell>
          <cell r="C378">
            <v>2005</v>
          </cell>
          <cell r="D378">
            <v>2006</v>
          </cell>
          <cell r="E378" t="str">
            <v>0018062006a</v>
          </cell>
          <cell r="F378">
            <v>38763</v>
          </cell>
          <cell r="G378">
            <v>78</v>
          </cell>
          <cell r="H378" t="str">
            <v xml:space="preserve">AGRARIO </v>
          </cell>
          <cell r="I378" t="str">
            <v>Se rechaza por el fondo la acción.</v>
          </cell>
          <cell r="J378" t="str">
            <v>RF</v>
          </cell>
          <cell r="K378" t="str">
            <v>FONDO</v>
          </cell>
          <cell r="L378" t="str">
            <v>Física</v>
          </cell>
          <cell r="M378">
            <v>2</v>
          </cell>
          <cell r="N378" t="str">
            <v>Alajuela</v>
          </cell>
          <cell r="O378" t="str">
            <v>Masculino</v>
          </cell>
          <cell r="P378" t="str">
            <v>Persona</v>
          </cell>
          <cell r="Q378">
            <v>1</v>
          </cell>
          <cell r="R378">
            <v>0</v>
          </cell>
          <cell r="S378" t="str">
            <v>Nacional</v>
          </cell>
          <cell r="T378" t="str">
            <v>Casado</v>
          </cell>
          <cell r="U378" t="str">
            <v>Agricultor</v>
          </cell>
          <cell r="V378" t="str">
            <v>Mayor</v>
          </cell>
          <cell r="W378" t="str">
            <v>Ley</v>
          </cell>
          <cell r="X378" t="str">
            <v>Ley 2825 de Tierras y Colonización</v>
          </cell>
          <cell r="Y378" t="str">
            <v>artículo 67</v>
          </cell>
          <cell r="Z378" t="str">
            <v>ND</v>
          </cell>
          <cell r="AB378" t="str">
            <v>LFSC</v>
          </cell>
          <cell r="AC378">
            <v>7</v>
          </cell>
          <cell r="AD378">
            <v>0</v>
          </cell>
          <cell r="AE378">
            <v>0</v>
          </cell>
          <cell r="AF378">
            <v>1</v>
          </cell>
          <cell r="AG378">
            <v>0</v>
          </cell>
          <cell r="AH378">
            <v>0</v>
          </cell>
          <cell r="AI378">
            <v>7</v>
          </cell>
          <cell r="AJ378">
            <v>0</v>
          </cell>
          <cell r="AK378">
            <v>0</v>
          </cell>
          <cell r="AL378" t="str">
            <v>LFSC</v>
          </cell>
          <cell r="AM378" t="str">
            <v>LPMM</v>
          </cell>
          <cell r="AN378" t="str">
            <v>EJL</v>
          </cell>
          <cell r="AO378" t="str">
            <v>GAS</v>
          </cell>
          <cell r="AP378" t="str">
            <v>FCC</v>
          </cell>
          <cell r="AQ378" t="str">
            <v>RMAG</v>
          </cell>
          <cell r="AR378" t="str">
            <v>JAG</v>
          </cell>
          <cell r="AS378">
            <v>0</v>
          </cell>
          <cell r="AT378">
            <v>0</v>
          </cell>
          <cell r="AU378">
            <v>0</v>
          </cell>
          <cell r="AV378">
            <v>0</v>
          </cell>
          <cell r="AW378">
            <v>0</v>
          </cell>
          <cell r="AX378">
            <v>0</v>
          </cell>
          <cell r="AY378">
            <v>0</v>
          </cell>
          <cell r="BC378" t="str">
            <v>igual</v>
          </cell>
          <cell r="BD378" t="str">
            <v>diferente</v>
          </cell>
          <cell r="BE378">
            <v>0</v>
          </cell>
          <cell r="BF378">
            <v>0</v>
          </cell>
          <cell r="BG378" t="str">
            <v>NO</v>
          </cell>
          <cell r="BL378" t="str">
            <v xml:space="preserve">NO </v>
          </cell>
          <cell r="BM378">
            <v>0</v>
          </cell>
          <cell r="BN378">
            <v>0</v>
          </cell>
          <cell r="BU378" t="str">
            <v>RMAG</v>
          </cell>
          <cell r="BV378" t="str">
            <v>JAG</v>
          </cell>
        </row>
        <row r="379">
          <cell r="A379" t="str">
            <v>080088940007CO</v>
          </cell>
          <cell r="B379">
            <v>39616</v>
          </cell>
          <cell r="C379">
            <v>2008</v>
          </cell>
          <cell r="D379">
            <v>2008</v>
          </cell>
          <cell r="E379" t="str">
            <v>0138462008a</v>
          </cell>
          <cell r="F379">
            <v>39708</v>
          </cell>
          <cell r="G379">
            <v>92</v>
          </cell>
          <cell r="H379" t="str">
            <v>SEGUROS</v>
          </cell>
          <cell r="I379" t="str">
            <v>Se rechaza de plano la acción.</v>
          </cell>
          <cell r="J379" t="str">
            <v>RP</v>
          </cell>
          <cell r="K379" t="str">
            <v>INADMISIBLE</v>
          </cell>
          <cell r="L379" t="str">
            <v>Física</v>
          </cell>
          <cell r="M379">
            <v>1</v>
          </cell>
          <cell r="N379" t="str">
            <v>ND</v>
          </cell>
          <cell r="O379" t="str">
            <v>Masculino</v>
          </cell>
          <cell r="P379" t="str">
            <v>Persona</v>
          </cell>
          <cell r="Q379">
            <v>1</v>
          </cell>
          <cell r="R379">
            <v>0</v>
          </cell>
          <cell r="S379" t="str">
            <v>Nacional</v>
          </cell>
          <cell r="T379" t="str">
            <v>ND</v>
          </cell>
          <cell r="U379" t="str">
            <v>ND</v>
          </cell>
          <cell r="V379" t="str">
            <v>Mayor</v>
          </cell>
          <cell r="W379" t="str">
            <v>Acto administrativo</v>
          </cell>
          <cell r="X379" t="str">
            <v>Reglamento de Pensiones de Invalidez, Vejez y Muerte de la Caja Costarricense del Seguro Social</v>
          </cell>
          <cell r="Y379" t="str">
            <v xml:space="preserve">artículo 21 </v>
          </cell>
          <cell r="Z379" t="str">
            <v>ND</v>
          </cell>
          <cell r="AA379">
            <v>0</v>
          </cell>
          <cell r="AB379" t="str">
            <v>AVCM</v>
          </cell>
          <cell r="AC379">
            <v>0</v>
          </cell>
          <cell r="AD379">
            <v>7</v>
          </cell>
          <cell r="AE379">
            <v>0</v>
          </cell>
          <cell r="AF379">
            <v>0</v>
          </cell>
          <cell r="AG379">
            <v>1</v>
          </cell>
          <cell r="AH379">
            <v>0</v>
          </cell>
          <cell r="AI379">
            <v>7</v>
          </cell>
          <cell r="AJ379">
            <v>0</v>
          </cell>
          <cell r="AK379">
            <v>0</v>
          </cell>
          <cell r="AS379" t="str">
            <v>RMAG</v>
          </cell>
          <cell r="AT379" t="str">
            <v>LPMM</v>
          </cell>
          <cell r="AU379" t="str">
            <v>AVCM</v>
          </cell>
          <cell r="AV379" t="str">
            <v>AVB</v>
          </cell>
          <cell r="AW379" t="str">
            <v>GAS</v>
          </cell>
          <cell r="AX379" t="str">
            <v>GCM</v>
          </cell>
          <cell r="AY379" t="str">
            <v>HGQ</v>
          </cell>
          <cell r="BC379" t="str">
            <v>diferente</v>
          </cell>
          <cell r="BD379" t="str">
            <v>igual</v>
          </cell>
          <cell r="BE379">
            <v>0</v>
          </cell>
          <cell r="BF379">
            <v>0</v>
          </cell>
          <cell r="BG379" t="str">
            <v>NO</v>
          </cell>
          <cell r="BL379" t="str">
            <v xml:space="preserve">NO </v>
          </cell>
          <cell r="BU379" t="str">
            <v>RMAG</v>
          </cell>
          <cell r="BV379" t="str">
            <v>GCM</v>
          </cell>
          <cell r="BW379" t="str">
            <v>HGQ</v>
          </cell>
        </row>
        <row r="380">
          <cell r="A380" t="str">
            <v>070165310007CO</v>
          </cell>
          <cell r="B380">
            <v>39429</v>
          </cell>
          <cell r="C380">
            <v>2007</v>
          </cell>
          <cell r="D380">
            <v>2008</v>
          </cell>
          <cell r="E380" t="str">
            <v>0009962008a</v>
          </cell>
          <cell r="F380">
            <v>39470</v>
          </cell>
          <cell r="G380">
            <v>41</v>
          </cell>
          <cell r="H380" t="str">
            <v>PENAL</v>
          </cell>
          <cell r="I380" t="str">
            <v>Se rechaza de plano la acción.</v>
          </cell>
          <cell r="J380" t="str">
            <v>RP</v>
          </cell>
          <cell r="K380" t="str">
            <v>ADMISIBILIDAD</v>
          </cell>
          <cell r="L380" t="str">
            <v>Física</v>
          </cell>
          <cell r="M380">
            <v>1</v>
          </cell>
          <cell r="N380" t="str">
            <v>San José</v>
          </cell>
          <cell r="O380" t="str">
            <v>Masculino</v>
          </cell>
          <cell r="P380" t="str">
            <v>Persona</v>
          </cell>
          <cell r="Q380">
            <v>1</v>
          </cell>
          <cell r="R380">
            <v>0</v>
          </cell>
          <cell r="S380" t="str">
            <v>Nacional</v>
          </cell>
          <cell r="T380" t="str">
            <v>Casado</v>
          </cell>
          <cell r="U380" t="str">
            <v>Abogado</v>
          </cell>
          <cell r="V380" t="str">
            <v>Mayor</v>
          </cell>
          <cell r="W380" t="str">
            <v>Sentencia</v>
          </cell>
          <cell r="X380" t="str">
            <v>Jurisprudencia de la Sala Tercera de la Corte Suprema de Justicia</v>
          </cell>
          <cell r="Y380" t="str">
            <v>Sentencias 01668-90, 04085-93, 00798-94, 03615-94, 00409-I-95, 00851-95, 04190-95, 00791-96</v>
          </cell>
          <cell r="Z380" t="str">
            <v>ND</v>
          </cell>
          <cell r="AA380">
            <v>0</v>
          </cell>
          <cell r="AB380" t="str">
            <v>LFSC</v>
          </cell>
          <cell r="AC380">
            <v>0</v>
          </cell>
          <cell r="AD380">
            <v>7</v>
          </cell>
          <cell r="AE380">
            <v>0</v>
          </cell>
          <cell r="AF380">
            <v>0</v>
          </cell>
          <cell r="AG380">
            <v>1</v>
          </cell>
          <cell r="AH380">
            <v>0</v>
          </cell>
          <cell r="AI380">
            <v>7</v>
          </cell>
          <cell r="AJ380">
            <v>0</v>
          </cell>
          <cell r="AK380">
            <v>0</v>
          </cell>
          <cell r="AS380" t="str">
            <v>LFSC</v>
          </cell>
          <cell r="AT380" t="str">
            <v>LPMM</v>
          </cell>
          <cell r="AU380" t="str">
            <v>AVCM</v>
          </cell>
          <cell r="AV380" t="str">
            <v>AVB</v>
          </cell>
          <cell r="AW380" t="str">
            <v>GAS</v>
          </cell>
          <cell r="AX380" t="str">
            <v>EJL</v>
          </cell>
          <cell r="AY380" t="str">
            <v>FCC</v>
          </cell>
          <cell r="AZ380">
            <v>0</v>
          </cell>
          <cell r="BC380" t="str">
            <v>diferente</v>
          </cell>
          <cell r="BD380" t="str">
            <v>igual</v>
          </cell>
          <cell r="BE380">
            <v>0</v>
          </cell>
          <cell r="BF380">
            <v>0</v>
          </cell>
          <cell r="BG380" t="str">
            <v>NO</v>
          </cell>
          <cell r="BH380">
            <v>0</v>
          </cell>
          <cell r="BI380">
            <v>0</v>
          </cell>
          <cell r="BL380" t="str">
            <v xml:space="preserve">NO </v>
          </cell>
        </row>
        <row r="381">
          <cell r="A381" t="str">
            <v>070083100007CO</v>
          </cell>
          <cell r="B381">
            <v>39247</v>
          </cell>
          <cell r="C381">
            <v>2007</v>
          </cell>
          <cell r="D381">
            <v>2007</v>
          </cell>
          <cell r="E381" t="str">
            <v>0160032007a</v>
          </cell>
          <cell r="F381">
            <v>39393</v>
          </cell>
          <cell r="G381">
            <v>146</v>
          </cell>
          <cell r="H381" t="str">
            <v>PENAL</v>
          </cell>
          <cell r="I381" t="str">
            <v>Se rechaza de plano la acción.</v>
          </cell>
          <cell r="J381" t="str">
            <v>RP</v>
          </cell>
          <cell r="K381" t="str">
            <v>INADMISIBLE</v>
          </cell>
          <cell r="L381" t="str">
            <v>Física</v>
          </cell>
          <cell r="M381">
            <v>1</v>
          </cell>
          <cell r="N381" t="str">
            <v>San José</v>
          </cell>
          <cell r="O381" t="str">
            <v>Femenina</v>
          </cell>
          <cell r="P381" t="str">
            <v>Persona</v>
          </cell>
          <cell r="Q381">
            <v>0</v>
          </cell>
          <cell r="R381">
            <v>1</v>
          </cell>
          <cell r="S381" t="str">
            <v>Nacional</v>
          </cell>
          <cell r="T381" t="str">
            <v>Casado</v>
          </cell>
          <cell r="U381" t="str">
            <v>Abogado</v>
          </cell>
          <cell r="V381" t="str">
            <v>Mayor</v>
          </cell>
          <cell r="W381" t="str">
            <v>Instrumento internacional</v>
          </cell>
          <cell r="X381" t="str">
            <v xml:space="preserve">Ley 7146 Tratado de Extradición entre los gobiernos de Costa Rica y Estados Unidos </v>
          </cell>
          <cell r="Y381" t="str">
            <v>ND</v>
          </cell>
          <cell r="Z381" t="str">
            <v>ND</v>
          </cell>
          <cell r="AA381">
            <v>0</v>
          </cell>
          <cell r="AB381" t="str">
            <v>LFSC</v>
          </cell>
          <cell r="AC381">
            <v>0</v>
          </cell>
          <cell r="AD381">
            <v>7</v>
          </cell>
          <cell r="AE381">
            <v>0</v>
          </cell>
          <cell r="AF381">
            <v>0</v>
          </cell>
          <cell r="AG381">
            <v>1</v>
          </cell>
          <cell r="AH381">
            <v>0</v>
          </cell>
          <cell r="AI381">
            <v>7</v>
          </cell>
          <cell r="AJ381">
            <v>0</v>
          </cell>
          <cell r="AK381">
            <v>0</v>
          </cell>
          <cell r="AS381" t="str">
            <v>LFSC</v>
          </cell>
          <cell r="AT381" t="str">
            <v>TRA</v>
          </cell>
          <cell r="AU381" t="str">
            <v>RMAG</v>
          </cell>
          <cell r="AV381" t="str">
            <v>AVB</v>
          </cell>
          <cell r="AW381" t="str">
            <v>JAG</v>
          </cell>
          <cell r="AX381" t="str">
            <v>EJL</v>
          </cell>
          <cell r="AY381" t="str">
            <v>FCC</v>
          </cell>
          <cell r="BC381" t="str">
            <v>diferente</v>
          </cell>
          <cell r="BD381" t="str">
            <v>igual</v>
          </cell>
          <cell r="BE381">
            <v>0</v>
          </cell>
          <cell r="BF381">
            <v>0</v>
          </cell>
          <cell r="BG381" t="str">
            <v>NO</v>
          </cell>
          <cell r="BL381" t="str">
            <v xml:space="preserve">NO </v>
          </cell>
          <cell r="BU381" t="str">
            <v>TRA</v>
          </cell>
          <cell r="BV381" t="str">
            <v>RMAG</v>
          </cell>
          <cell r="BW381" t="str">
            <v>JAG</v>
          </cell>
        </row>
        <row r="382">
          <cell r="A382" t="str">
            <v>130013850007CO</v>
          </cell>
          <cell r="B382">
            <v>41310</v>
          </cell>
          <cell r="C382">
            <v>2013</v>
          </cell>
          <cell r="D382">
            <v>2013</v>
          </cell>
          <cell r="E382" t="str">
            <v>00341113a</v>
          </cell>
          <cell r="F382">
            <v>41346</v>
          </cell>
          <cell r="G382">
            <v>36</v>
          </cell>
          <cell r="H382" t="str">
            <v>MUNICIPALIDAD</v>
          </cell>
          <cell r="I382" t="str">
            <v>8)                Sentencia 2013-03411.Expediente13-001385-0007-CO. A las catorce horas con treinta minutos. Acción de inconstitucionalidad contra los artículos 14,15 y16 de la Ley Nº 9023. Se rechaza de plano la acción.</v>
          </cell>
          <cell r="J382" t="str">
            <v>RP</v>
          </cell>
          <cell r="K382" t="str">
            <v>ADMISIBILIDAD</v>
          </cell>
          <cell r="L382" t="str">
            <v>Jurídica</v>
          </cell>
          <cell r="M382">
            <v>1</v>
          </cell>
          <cell r="N382" t="str">
            <v>ND</v>
          </cell>
          <cell r="O382" t="str">
            <v>Empresa privada</v>
          </cell>
          <cell r="P382" t="str">
            <v>Empresa privada</v>
          </cell>
          <cell r="Q382">
            <v>99</v>
          </cell>
          <cell r="R382">
            <v>99</v>
          </cell>
          <cell r="S382" t="str">
            <v>ND</v>
          </cell>
          <cell r="T382" t="str">
            <v>ND</v>
          </cell>
          <cell r="U382" t="str">
            <v>ND</v>
          </cell>
          <cell r="V382" t="str">
            <v>ND</v>
          </cell>
          <cell r="W382" t="str">
            <v>Ley</v>
          </cell>
          <cell r="X382" t="str">
            <v xml:space="preserve">Ley 9023 de Impuestos Municipales del Cantón central de Heredia </v>
          </cell>
          <cell r="Y382" t="str">
            <v>Artículos 14, 15 y 16</v>
          </cell>
          <cell r="Z382" t="str">
            <v>ND</v>
          </cell>
          <cell r="AA382" t="str">
            <v>NO</v>
          </cell>
          <cell r="AB382" t="str">
            <v>GAS</v>
          </cell>
          <cell r="AC382">
            <v>0</v>
          </cell>
          <cell r="AD382">
            <v>7</v>
          </cell>
          <cell r="AE382">
            <v>0</v>
          </cell>
          <cell r="AF382">
            <v>0</v>
          </cell>
          <cell r="AG382">
            <v>1</v>
          </cell>
          <cell r="AH382">
            <v>0</v>
          </cell>
          <cell r="AI382">
            <v>7</v>
          </cell>
          <cell r="AJ382">
            <v>0</v>
          </cell>
          <cell r="AK382">
            <v>0</v>
          </cell>
          <cell r="AS382" t="str">
            <v>GAS</v>
          </cell>
          <cell r="AT382" t="str">
            <v>EJL</v>
          </cell>
          <cell r="AU382" t="str">
            <v>FCV</v>
          </cell>
          <cell r="AV382" t="str">
            <v>FCC</v>
          </cell>
          <cell r="AW382" t="str">
            <v>PRL</v>
          </cell>
          <cell r="AX382" t="str">
            <v>RSC</v>
          </cell>
          <cell r="AY382" t="str">
            <v>JAG</v>
          </cell>
          <cell r="BC382" t="str">
            <v>diferente</v>
          </cell>
          <cell r="BD382" t="str">
            <v>igual</v>
          </cell>
          <cell r="BE382">
            <v>0</v>
          </cell>
          <cell r="BF382">
            <v>0</v>
          </cell>
          <cell r="BG382" t="str">
            <v>NO</v>
          </cell>
          <cell r="BL382" t="str">
            <v xml:space="preserve">NO </v>
          </cell>
          <cell r="BU382" t="str">
            <v>JAG</v>
          </cell>
          <cell r="BV382" t="str">
            <v>RSC</v>
          </cell>
        </row>
        <row r="383">
          <cell r="A383" t="str">
            <v>100040260007CO</v>
          </cell>
          <cell r="B383">
            <v>40255</v>
          </cell>
          <cell r="C383">
            <v>2010</v>
          </cell>
          <cell r="D383">
            <v>2010</v>
          </cell>
          <cell r="E383" t="str">
            <v>0058902010a</v>
          </cell>
          <cell r="F383">
            <v>40261</v>
          </cell>
          <cell r="G383">
            <v>6</v>
          </cell>
          <cell r="H383" t="str">
            <v>PENAL</v>
          </cell>
          <cell r="I383" t="str">
            <v>Se rechaza por el fondo la acción.</v>
          </cell>
          <cell r="J383" t="str">
            <v>RF</v>
          </cell>
          <cell r="K383" t="str">
            <v>FONDO</v>
          </cell>
          <cell r="L383" t="str">
            <v>Jurídica</v>
          </cell>
          <cell r="M383">
            <v>2</v>
          </cell>
          <cell r="N383" t="str">
            <v>ND</v>
          </cell>
          <cell r="O383" t="str">
            <v>Defensores</v>
          </cell>
          <cell r="P383" t="str">
            <v>Defensores</v>
          </cell>
          <cell r="Q383">
            <v>99</v>
          </cell>
          <cell r="R383">
            <v>99</v>
          </cell>
          <cell r="S383" t="str">
            <v>Nacional</v>
          </cell>
          <cell r="T383" t="str">
            <v>ND</v>
          </cell>
          <cell r="U383" t="str">
            <v>ND</v>
          </cell>
          <cell r="V383" t="str">
            <v>ND</v>
          </cell>
          <cell r="W383" t="str">
            <v>Sentencia</v>
          </cell>
          <cell r="X383" t="str">
            <v>Jurisprudencia de la Sala Tercera de la Corte Suprema de Justicia</v>
          </cell>
          <cell r="Y383" t="str">
            <v>Sentencias 883-02, 115-04 y 1422-05</v>
          </cell>
          <cell r="Z383" t="str">
            <v>ND</v>
          </cell>
          <cell r="AA383" t="str">
            <v>NO</v>
          </cell>
          <cell r="AB383" t="str">
            <v>GAS</v>
          </cell>
          <cell r="AC383">
            <v>7</v>
          </cell>
          <cell r="AD383">
            <v>0</v>
          </cell>
          <cell r="AE383">
            <v>0</v>
          </cell>
          <cell r="AF383">
            <v>1</v>
          </cell>
          <cell r="AG383">
            <v>0</v>
          </cell>
          <cell r="AH383">
            <v>0</v>
          </cell>
          <cell r="AI383">
            <v>7</v>
          </cell>
          <cell r="AJ383">
            <v>0</v>
          </cell>
          <cell r="AK383">
            <v>0</v>
          </cell>
          <cell r="AL383" t="str">
            <v>GAS</v>
          </cell>
          <cell r="AM383" t="str">
            <v>LPMM</v>
          </cell>
          <cell r="AN383" t="str">
            <v>FCC</v>
          </cell>
          <cell r="AO383" t="str">
            <v>FCV</v>
          </cell>
          <cell r="AP383" t="str">
            <v>RSC</v>
          </cell>
          <cell r="AQ383" t="str">
            <v>DAM</v>
          </cell>
          <cell r="AR383" t="str">
            <v>LHBDL</v>
          </cell>
          <cell r="AS383">
            <v>0</v>
          </cell>
          <cell r="AT383">
            <v>0</v>
          </cell>
          <cell r="AU383">
            <v>0</v>
          </cell>
          <cell r="AV383">
            <v>0</v>
          </cell>
          <cell r="AW383">
            <v>0</v>
          </cell>
          <cell r="AX383">
            <v>0</v>
          </cell>
          <cell r="AY383">
            <v>0</v>
          </cell>
          <cell r="BC383" t="str">
            <v>igual</v>
          </cell>
          <cell r="BD383" t="str">
            <v>diferente</v>
          </cell>
          <cell r="BE383">
            <v>0</v>
          </cell>
          <cell r="BF383">
            <v>0</v>
          </cell>
          <cell r="BG383" t="str">
            <v>NO</v>
          </cell>
          <cell r="BL383" t="str">
            <v xml:space="preserve">NO </v>
          </cell>
          <cell r="BU383" t="str">
            <v>RSC</v>
          </cell>
          <cell r="BV383" t="str">
            <v>DAM</v>
          </cell>
          <cell r="BW383" t="str">
            <v>LHBDL</v>
          </cell>
        </row>
        <row r="384">
          <cell r="A384" t="str">
            <v>070088220007CO</v>
          </cell>
          <cell r="B384">
            <v>39259</v>
          </cell>
          <cell r="C384">
            <v>2007</v>
          </cell>
          <cell r="D384">
            <v>2007</v>
          </cell>
          <cell r="E384" t="str">
            <v>0179662007a</v>
          </cell>
          <cell r="F384">
            <v>39428</v>
          </cell>
          <cell r="G384">
            <v>169</v>
          </cell>
          <cell r="H384" t="str">
            <v>FAMILIA</v>
          </cell>
          <cell r="I384" t="str">
            <v>Se rechaza de plano la acción. La Magistrada Calzada salva el voto y ordena dar curso a la acción.-</v>
          </cell>
          <cell r="J384" t="str">
            <v>RP</v>
          </cell>
          <cell r="K384" t="str">
            <v>INADMISIBLE</v>
          </cell>
          <cell r="L384" t="str">
            <v>Física</v>
          </cell>
          <cell r="M384">
            <v>1</v>
          </cell>
          <cell r="N384" t="str">
            <v>San José</v>
          </cell>
          <cell r="O384" t="str">
            <v>Femenina</v>
          </cell>
          <cell r="P384" t="str">
            <v>Persona</v>
          </cell>
          <cell r="Q384">
            <v>0</v>
          </cell>
          <cell r="R384">
            <v>1</v>
          </cell>
          <cell r="S384" t="str">
            <v>Nacional</v>
          </cell>
          <cell r="T384" t="str">
            <v>ND</v>
          </cell>
          <cell r="U384" t="str">
            <v>ND</v>
          </cell>
          <cell r="V384" t="str">
            <v>Mayor</v>
          </cell>
          <cell r="W384" t="str">
            <v>Ley</v>
          </cell>
          <cell r="X384" t="str">
            <v>Ley 5476 Código de Familia</v>
          </cell>
          <cell r="Y384" t="str">
            <v xml:space="preserve">artículos 242, 243 y 245 </v>
          </cell>
          <cell r="Z384" t="str">
            <v>ND</v>
          </cell>
          <cell r="AB384" t="str">
            <v>LFSC</v>
          </cell>
          <cell r="AC384">
            <v>0</v>
          </cell>
          <cell r="AD384">
            <v>6</v>
          </cell>
          <cell r="AE384">
            <v>1</v>
          </cell>
          <cell r="AF384">
            <v>0</v>
          </cell>
          <cell r="AG384">
            <v>1</v>
          </cell>
          <cell r="AH384">
            <v>1</v>
          </cell>
          <cell r="AI384">
            <v>7</v>
          </cell>
          <cell r="AJ384">
            <v>1</v>
          </cell>
          <cell r="AK384">
            <v>0</v>
          </cell>
          <cell r="AL384">
            <v>0</v>
          </cell>
          <cell r="AM384">
            <v>0</v>
          </cell>
          <cell r="AN384">
            <v>0</v>
          </cell>
          <cell r="AO384">
            <v>0</v>
          </cell>
          <cell r="AP384">
            <v>0</v>
          </cell>
          <cell r="AQ384">
            <v>0</v>
          </cell>
          <cell r="AR384">
            <v>0</v>
          </cell>
          <cell r="AS384" t="str">
            <v>LFSC</v>
          </cell>
          <cell r="AT384" t="str">
            <v>LPMM</v>
          </cell>
          <cell r="AU384" t="str">
            <v>AGV</v>
          </cell>
          <cell r="AV384" t="str">
            <v>GAS</v>
          </cell>
          <cell r="AW384" t="str">
            <v>EJL</v>
          </cell>
          <cell r="AX384" t="str">
            <v>FCC</v>
          </cell>
          <cell r="AZ384" t="str">
            <v>AVCM</v>
          </cell>
          <cell r="BC384" t="str">
            <v>diferente</v>
          </cell>
          <cell r="BD384" t="str">
            <v>igual</v>
          </cell>
          <cell r="BE384">
            <v>0</v>
          </cell>
          <cell r="BF384">
            <v>0</v>
          </cell>
          <cell r="BG384" t="str">
            <v>SI</v>
          </cell>
          <cell r="BH384">
            <v>1</v>
          </cell>
          <cell r="BI384" t="str">
            <v>AVCM</v>
          </cell>
          <cell r="BL384" t="str">
            <v xml:space="preserve">NO </v>
          </cell>
          <cell r="BU384" t="str">
            <v>AGV</v>
          </cell>
        </row>
        <row r="385">
          <cell r="A385" t="str">
            <v>070088240007CO</v>
          </cell>
          <cell r="B385">
            <v>39259</v>
          </cell>
          <cell r="C385">
            <v>2007</v>
          </cell>
          <cell r="D385">
            <v>2007</v>
          </cell>
          <cell r="E385" t="str">
            <v>0119162007a</v>
          </cell>
          <cell r="F385">
            <v>39316</v>
          </cell>
          <cell r="G385">
            <v>57</v>
          </cell>
          <cell r="H385" t="str">
            <v>ADMINISTRATIVO</v>
          </cell>
          <cell r="I385" t="str">
            <v xml:space="preserve">Se rechaza de plano la acción. Notifíquese al Ministerio de Hacienda.- La Magistrada Calzada pone nota.-
</v>
          </cell>
          <cell r="J385" t="str">
            <v>RP</v>
          </cell>
          <cell r="K385" t="str">
            <v>INADMISIBLE</v>
          </cell>
          <cell r="L385" t="str">
            <v>Física</v>
          </cell>
          <cell r="M385">
            <v>1</v>
          </cell>
          <cell r="N385" t="str">
            <v>San José</v>
          </cell>
          <cell r="O385" t="str">
            <v>Masculino</v>
          </cell>
          <cell r="P385" t="str">
            <v>Persona</v>
          </cell>
          <cell r="Q385">
            <v>1</v>
          </cell>
          <cell r="R385">
            <v>0</v>
          </cell>
          <cell r="S385" t="str">
            <v>Nacional</v>
          </cell>
          <cell r="T385" t="str">
            <v>Casado</v>
          </cell>
          <cell r="U385" t="str">
            <v>Abogado</v>
          </cell>
          <cell r="V385" t="str">
            <v>Mayor</v>
          </cell>
          <cell r="W385" t="str">
            <v>Acto administrativo</v>
          </cell>
          <cell r="X385" t="str">
            <v>Acuerdo 676-2007 del Ministerio de Hacienda</v>
          </cell>
          <cell r="Y385" t="str">
            <v>Toda la norma</v>
          </cell>
          <cell r="Z385" t="str">
            <v>ND</v>
          </cell>
          <cell r="AB385" t="str">
            <v>LFSC</v>
          </cell>
          <cell r="AC385">
            <v>0</v>
          </cell>
          <cell r="AD385">
            <v>7</v>
          </cell>
          <cell r="AE385">
            <v>0</v>
          </cell>
          <cell r="AF385">
            <v>0</v>
          </cell>
          <cell r="AG385">
            <v>1</v>
          </cell>
          <cell r="AH385">
            <v>0</v>
          </cell>
          <cell r="AI385">
            <v>7</v>
          </cell>
          <cell r="AJ385">
            <v>0</v>
          </cell>
          <cell r="AK385">
            <v>1</v>
          </cell>
          <cell r="AS385" t="str">
            <v>LFSC</v>
          </cell>
          <cell r="AT385" t="str">
            <v>LPMM</v>
          </cell>
          <cell r="AU385" t="str">
            <v>AVCM</v>
          </cell>
          <cell r="AV385" t="str">
            <v>AVB</v>
          </cell>
          <cell r="AW385" t="str">
            <v>GAS</v>
          </cell>
          <cell r="AX385" t="str">
            <v>EJL</v>
          </cell>
          <cell r="AY385" t="str">
            <v>FCC</v>
          </cell>
          <cell r="BC385" t="str">
            <v>diferente</v>
          </cell>
          <cell r="BD385" t="str">
            <v>igual</v>
          </cell>
          <cell r="BE385">
            <v>0</v>
          </cell>
          <cell r="BF385">
            <v>0</v>
          </cell>
          <cell r="BG385" t="str">
            <v>NO</v>
          </cell>
          <cell r="BL385" t="str">
            <v>SI</v>
          </cell>
          <cell r="BM385">
            <v>1</v>
          </cell>
          <cell r="BN385" t="str">
            <v>AVCM</v>
          </cell>
        </row>
        <row r="386">
          <cell r="A386" t="str">
            <v>100106590007CO</v>
          </cell>
          <cell r="B386">
            <v>40401</v>
          </cell>
          <cell r="C386">
            <v>2010</v>
          </cell>
          <cell r="D386">
            <v>2010</v>
          </cell>
          <cell r="E386" t="str">
            <v>0183882010a</v>
          </cell>
          <cell r="F386">
            <v>40485</v>
          </cell>
          <cell r="G386">
            <v>84</v>
          </cell>
          <cell r="H386" t="str">
            <v>PODER JUDICIAL</v>
          </cell>
          <cell r="I386" t="str">
            <v>Se rechaza por el fondo la acción.</v>
          </cell>
          <cell r="J386" t="str">
            <v>RF</v>
          </cell>
          <cell r="K386" t="str">
            <v>FONDO</v>
          </cell>
          <cell r="L386" t="str">
            <v>Física</v>
          </cell>
          <cell r="M386">
            <v>1</v>
          </cell>
          <cell r="N386" t="str">
            <v>San José</v>
          </cell>
          <cell r="O386" t="str">
            <v>Femenina</v>
          </cell>
          <cell r="P386" t="str">
            <v>Persona</v>
          </cell>
          <cell r="Q386">
            <v>0</v>
          </cell>
          <cell r="R386">
            <v>1</v>
          </cell>
          <cell r="S386" t="str">
            <v>Nacional</v>
          </cell>
          <cell r="T386" t="str">
            <v>Casado</v>
          </cell>
          <cell r="U386" t="str">
            <v>Abogado</v>
          </cell>
          <cell r="V386" t="str">
            <v>Mayor</v>
          </cell>
          <cell r="W386" t="str">
            <v>Ley</v>
          </cell>
          <cell r="X386" t="str">
            <v>Ley 8624 de Cobro Judicial</v>
          </cell>
          <cell r="Y386" t="str">
            <v>Artículo 4.2.</v>
          </cell>
          <cell r="Z386" t="str">
            <v>ND</v>
          </cell>
          <cell r="AA386" t="str">
            <v>NO</v>
          </cell>
          <cell r="AB386" t="str">
            <v>AVCM</v>
          </cell>
          <cell r="AC386">
            <v>7</v>
          </cell>
          <cell r="AD386">
            <v>0</v>
          </cell>
          <cell r="AE386">
            <v>0</v>
          </cell>
          <cell r="AF386">
            <v>1</v>
          </cell>
          <cell r="AG386">
            <v>0</v>
          </cell>
          <cell r="AH386">
            <v>0</v>
          </cell>
          <cell r="AI386">
            <v>7</v>
          </cell>
          <cell r="AJ386">
            <v>0</v>
          </cell>
          <cell r="AK386">
            <v>0</v>
          </cell>
          <cell r="AL386" t="str">
            <v>AVCM</v>
          </cell>
          <cell r="AM386" t="str">
            <v>LPMM</v>
          </cell>
          <cell r="AN386" t="str">
            <v>GAS</v>
          </cell>
          <cell r="AO386" t="str">
            <v>EJL</v>
          </cell>
          <cell r="AP386" t="str">
            <v>FCC</v>
          </cell>
          <cell r="AQ386" t="str">
            <v>FCV</v>
          </cell>
          <cell r="AR386" t="str">
            <v>JPHG</v>
          </cell>
          <cell r="BC386" t="str">
            <v>igual</v>
          </cell>
          <cell r="BD386" t="str">
            <v>diferente</v>
          </cell>
          <cell r="BE386">
            <v>0</v>
          </cell>
          <cell r="BF386">
            <v>0</v>
          </cell>
          <cell r="BG386" t="str">
            <v>NO</v>
          </cell>
          <cell r="BL386" t="str">
            <v xml:space="preserve">NO </v>
          </cell>
          <cell r="BU386" t="str">
            <v>JPHG</v>
          </cell>
          <cell r="BV386">
            <v>0</v>
          </cell>
          <cell r="BW386">
            <v>0</v>
          </cell>
        </row>
        <row r="387">
          <cell r="A387" t="str">
            <v>070089590007CO</v>
          </cell>
          <cell r="B387">
            <v>39262</v>
          </cell>
          <cell r="C387">
            <v>2007</v>
          </cell>
          <cell r="D387">
            <v>2007</v>
          </cell>
          <cell r="E387" t="str">
            <v>0119202007a</v>
          </cell>
          <cell r="F387">
            <v>39316</v>
          </cell>
          <cell r="G387">
            <v>54</v>
          </cell>
          <cell r="H387" t="str">
            <v>PENAL</v>
          </cell>
          <cell r="I387" t="str">
            <v>Se rehaza por el fondo la acción.</v>
          </cell>
          <cell r="J387" t="str">
            <v>RF</v>
          </cell>
          <cell r="K387" t="str">
            <v>FONDO</v>
          </cell>
          <cell r="L387" t="str">
            <v>Física</v>
          </cell>
          <cell r="M387">
            <v>1</v>
          </cell>
          <cell r="N387" t="str">
            <v>San José</v>
          </cell>
          <cell r="O387" t="str">
            <v>Masculino</v>
          </cell>
          <cell r="P387" t="str">
            <v>Persona</v>
          </cell>
          <cell r="Q387">
            <v>1</v>
          </cell>
          <cell r="R387">
            <v>0</v>
          </cell>
          <cell r="S387" t="str">
            <v>Extranjero</v>
          </cell>
          <cell r="T387" t="str">
            <v>Casado</v>
          </cell>
          <cell r="U387" t="str">
            <v>Abogado</v>
          </cell>
          <cell r="V387" t="str">
            <v>Mayor</v>
          </cell>
          <cell r="W387" t="str">
            <v>Sentencia</v>
          </cell>
          <cell r="X387" t="str">
            <v>jurisprudencia de la Sala Tercera de la Corte y el Tribunal de Casación Penal, según la cual, el tribunal de juicio puede condenar al imputado, a pesar de que el Ministerio Público solicite absolutoria en las conclusiones del debate oral y público</v>
          </cell>
          <cell r="Y387" t="str">
            <v>ND</v>
          </cell>
          <cell r="Z387" t="str">
            <v>ND</v>
          </cell>
          <cell r="AA387">
            <v>0</v>
          </cell>
          <cell r="AB387" t="str">
            <v>LFSC</v>
          </cell>
          <cell r="AC387">
            <v>7</v>
          </cell>
          <cell r="AD387">
            <v>0</v>
          </cell>
          <cell r="AE387">
            <v>0</v>
          </cell>
          <cell r="AF387">
            <v>1</v>
          </cell>
          <cell r="AG387">
            <v>0</v>
          </cell>
          <cell r="AH387">
            <v>0</v>
          </cell>
          <cell r="AI387">
            <v>7</v>
          </cell>
          <cell r="AJ387">
            <v>0</v>
          </cell>
          <cell r="AK387">
            <v>0</v>
          </cell>
          <cell r="AL387" t="str">
            <v>LFSC</v>
          </cell>
          <cell r="AM387" t="str">
            <v>LPMM</v>
          </cell>
          <cell r="AN387" t="str">
            <v>AVCM</v>
          </cell>
          <cell r="AO387" t="str">
            <v>AVB</v>
          </cell>
          <cell r="AP387" t="str">
            <v>JAG</v>
          </cell>
          <cell r="AQ387" t="str">
            <v>EJL</v>
          </cell>
          <cell r="AR387" t="str">
            <v>FCC</v>
          </cell>
          <cell r="AS387">
            <v>0</v>
          </cell>
          <cell r="AT387">
            <v>0</v>
          </cell>
          <cell r="AU387">
            <v>0</v>
          </cell>
          <cell r="AV387">
            <v>0</v>
          </cell>
          <cell r="AW387">
            <v>0</v>
          </cell>
          <cell r="AX387">
            <v>0</v>
          </cell>
          <cell r="AY387">
            <v>0</v>
          </cell>
          <cell r="BC387" t="str">
            <v>igual</v>
          </cell>
          <cell r="BD387" t="str">
            <v>diferente</v>
          </cell>
          <cell r="BE387">
            <v>0</v>
          </cell>
          <cell r="BF387">
            <v>0</v>
          </cell>
          <cell r="BG387" t="str">
            <v>NO</v>
          </cell>
          <cell r="BL387" t="str">
            <v xml:space="preserve">NO </v>
          </cell>
          <cell r="BU387" t="str">
            <v>JAG</v>
          </cell>
        </row>
        <row r="388">
          <cell r="A388" t="str">
            <v>070091330007CO</v>
          </cell>
          <cell r="B388">
            <v>39266</v>
          </cell>
          <cell r="C388">
            <v>2007</v>
          </cell>
          <cell r="D388">
            <v>2007</v>
          </cell>
          <cell r="E388" t="str">
            <v>0112692007a</v>
          </cell>
          <cell r="F388">
            <v>39302</v>
          </cell>
          <cell r="G388">
            <v>36</v>
          </cell>
          <cell r="H388" t="str">
            <v>MUNICIPALIDAD</v>
          </cell>
          <cell r="I388" t="str">
            <v>Se rechaza de plano la acción.</v>
          </cell>
          <cell r="J388" t="str">
            <v>RP</v>
          </cell>
          <cell r="K388" t="str">
            <v>INADMISIBLE</v>
          </cell>
          <cell r="L388" t="str">
            <v>Física</v>
          </cell>
          <cell r="M388">
            <v>1</v>
          </cell>
          <cell r="N388" t="str">
            <v>San José</v>
          </cell>
          <cell r="O388" t="str">
            <v>Masculino</v>
          </cell>
          <cell r="P388" t="str">
            <v>Persona</v>
          </cell>
          <cell r="Q388">
            <v>1</v>
          </cell>
          <cell r="R388">
            <v>0</v>
          </cell>
          <cell r="S388" t="str">
            <v>Nacional</v>
          </cell>
          <cell r="T388" t="str">
            <v>Casado</v>
          </cell>
          <cell r="U388" t="str">
            <v>ND</v>
          </cell>
          <cell r="V388" t="str">
            <v>Mayor</v>
          </cell>
          <cell r="W388" t="str">
            <v>Ley</v>
          </cell>
          <cell r="X388" t="str">
            <v>Ley 7794 Código Municipal</v>
          </cell>
          <cell r="Y388" t="str">
            <v>artículo 74</v>
          </cell>
          <cell r="Z388" t="str">
            <v>ND</v>
          </cell>
          <cell r="AA388">
            <v>0</v>
          </cell>
          <cell r="AB388" t="str">
            <v>LFSC</v>
          </cell>
          <cell r="AC388">
            <v>0</v>
          </cell>
          <cell r="AD388">
            <v>7</v>
          </cell>
          <cell r="AE388">
            <v>0</v>
          </cell>
          <cell r="AF388">
            <v>0</v>
          </cell>
          <cell r="AG388">
            <v>1</v>
          </cell>
          <cell r="AH388">
            <v>0</v>
          </cell>
          <cell r="AI388">
            <v>7</v>
          </cell>
          <cell r="AJ388">
            <v>0</v>
          </cell>
          <cell r="AK388">
            <v>0</v>
          </cell>
          <cell r="AL388">
            <v>0</v>
          </cell>
          <cell r="AM388">
            <v>0</v>
          </cell>
          <cell r="AN388">
            <v>0</v>
          </cell>
          <cell r="AO388">
            <v>0</v>
          </cell>
          <cell r="AP388">
            <v>0</v>
          </cell>
          <cell r="AQ388">
            <v>0</v>
          </cell>
          <cell r="AR388">
            <v>0</v>
          </cell>
          <cell r="AS388" t="str">
            <v>LFSC</v>
          </cell>
          <cell r="AT388" t="str">
            <v>LPMM</v>
          </cell>
          <cell r="AU388" t="str">
            <v>AVCM</v>
          </cell>
          <cell r="AV388" t="str">
            <v>AVB</v>
          </cell>
          <cell r="AW388" t="str">
            <v>GAS</v>
          </cell>
          <cell r="AX388" t="str">
            <v>EJL</v>
          </cell>
          <cell r="AY388" t="str">
            <v>FCC</v>
          </cell>
          <cell r="BC388" t="str">
            <v>diferente</v>
          </cell>
          <cell r="BD388" t="str">
            <v>igual</v>
          </cell>
          <cell r="BE388">
            <v>0</v>
          </cell>
          <cell r="BF388">
            <v>0</v>
          </cell>
          <cell r="BG388" t="str">
            <v>NO</v>
          </cell>
          <cell r="BL388" t="str">
            <v xml:space="preserve">NO </v>
          </cell>
          <cell r="BU388">
            <v>0</v>
          </cell>
        </row>
        <row r="389">
          <cell r="A389" t="str">
            <v>070093360007CO</v>
          </cell>
          <cell r="B389">
            <v>39269</v>
          </cell>
          <cell r="C389">
            <v>2007</v>
          </cell>
          <cell r="D389">
            <v>2007</v>
          </cell>
          <cell r="E389" t="str">
            <v>0123962007a</v>
          </cell>
          <cell r="F389">
            <v>39323</v>
          </cell>
          <cell r="G389">
            <v>54</v>
          </cell>
          <cell r="H389" t="str">
            <v>TRANSITO</v>
          </cell>
          <cell r="I389" t="str">
            <v>Se rechaza por el fondo la acción.</v>
          </cell>
          <cell r="J389" t="str">
            <v>RF</v>
          </cell>
          <cell r="K389" t="str">
            <v>FONDO</v>
          </cell>
          <cell r="L389" t="str">
            <v>Física</v>
          </cell>
          <cell r="M389">
            <v>1</v>
          </cell>
          <cell r="N389" t="str">
            <v>San José</v>
          </cell>
          <cell r="O389" t="str">
            <v>Masculino</v>
          </cell>
          <cell r="P389" t="str">
            <v>Persona</v>
          </cell>
          <cell r="Q389">
            <v>1</v>
          </cell>
          <cell r="R389">
            <v>0</v>
          </cell>
          <cell r="S389" t="str">
            <v>Nacional</v>
          </cell>
          <cell r="T389" t="str">
            <v>Casado</v>
          </cell>
          <cell r="U389" t="str">
            <v>ND</v>
          </cell>
          <cell r="V389" t="str">
            <v>Mayor</v>
          </cell>
          <cell r="W389" t="str">
            <v>Ley</v>
          </cell>
          <cell r="X389" t="str">
            <v>Ley 7798 Creación del Consejo Nacional de Vialidad</v>
          </cell>
          <cell r="Y389" t="str">
            <v>Toda la norma</v>
          </cell>
          <cell r="Z389" t="str">
            <v>ND</v>
          </cell>
          <cell r="AA389">
            <v>0</v>
          </cell>
          <cell r="AB389" t="str">
            <v>AVCM</v>
          </cell>
          <cell r="AC389">
            <v>7</v>
          </cell>
          <cell r="AD389">
            <v>0</v>
          </cell>
          <cell r="AE389">
            <v>0</v>
          </cell>
          <cell r="AF389">
            <v>1</v>
          </cell>
          <cell r="AG389">
            <v>0</v>
          </cell>
          <cell r="AH389">
            <v>0</v>
          </cell>
          <cell r="AI389">
            <v>7</v>
          </cell>
          <cell r="AJ389">
            <v>0</v>
          </cell>
          <cell r="AK389">
            <v>0</v>
          </cell>
          <cell r="AL389" t="str">
            <v>TRA</v>
          </cell>
          <cell r="AM389" t="str">
            <v>LPMM</v>
          </cell>
          <cell r="AN389" t="str">
            <v>AVCM</v>
          </cell>
          <cell r="AO389" t="str">
            <v>JAG</v>
          </cell>
          <cell r="AP389" t="str">
            <v>GAS</v>
          </cell>
          <cell r="AQ389" t="str">
            <v>EJL</v>
          </cell>
          <cell r="AR389" t="str">
            <v>FCC</v>
          </cell>
          <cell r="AS389">
            <v>0</v>
          </cell>
          <cell r="AT389">
            <v>0</v>
          </cell>
          <cell r="AU389">
            <v>0</v>
          </cell>
          <cell r="AV389">
            <v>0</v>
          </cell>
          <cell r="AW389">
            <v>0</v>
          </cell>
          <cell r="AX389">
            <v>0</v>
          </cell>
          <cell r="AY389">
            <v>0</v>
          </cell>
          <cell r="BC389" t="str">
            <v>igual</v>
          </cell>
          <cell r="BD389" t="str">
            <v>diferente</v>
          </cell>
          <cell r="BE389">
            <v>0</v>
          </cell>
          <cell r="BF389">
            <v>0</v>
          </cell>
          <cell r="BG389" t="str">
            <v>NO</v>
          </cell>
          <cell r="BL389" t="str">
            <v xml:space="preserve">NO </v>
          </cell>
          <cell r="BU389" t="str">
            <v>TRA</v>
          </cell>
          <cell r="BV389" t="str">
            <v>JAG</v>
          </cell>
        </row>
        <row r="390">
          <cell r="A390" t="str">
            <v>070095010007CO</v>
          </cell>
          <cell r="B390">
            <v>39274</v>
          </cell>
          <cell r="C390">
            <v>2007</v>
          </cell>
          <cell r="D390">
            <v>2007</v>
          </cell>
          <cell r="E390" t="str">
            <v>0123592007a</v>
          </cell>
          <cell r="F390">
            <v>39322</v>
          </cell>
          <cell r="G390">
            <v>48</v>
          </cell>
          <cell r="H390" t="str">
            <v>ELECTORAL</v>
          </cell>
          <cell r="I390" t="str">
            <v>Se rechaza de plano la acción. Los Magistrados Vargas y Armijo salvan el voto y ordenan darle curso.-</v>
          </cell>
          <cell r="J390" t="str">
            <v>RP</v>
          </cell>
          <cell r="K390" t="str">
            <v>INADMISIBLE</v>
          </cell>
          <cell r="L390" t="str">
            <v>Física</v>
          </cell>
          <cell r="M390">
            <v>1</v>
          </cell>
          <cell r="N390" t="str">
            <v>San José</v>
          </cell>
          <cell r="O390" t="str">
            <v>Masculino</v>
          </cell>
          <cell r="P390" t="str">
            <v>Persona</v>
          </cell>
          <cell r="Q390">
            <v>1</v>
          </cell>
          <cell r="R390">
            <v>0</v>
          </cell>
          <cell r="S390" t="str">
            <v>Nacional</v>
          </cell>
          <cell r="T390" t="str">
            <v>Casado</v>
          </cell>
          <cell r="U390" t="str">
            <v>ND</v>
          </cell>
          <cell r="V390" t="str">
            <v>Mayor</v>
          </cell>
          <cell r="W390" t="str">
            <v>Decreto Ejecutivo</v>
          </cell>
          <cell r="X390" t="str">
            <v>Decreto Ejecutivo 11-2007 Reglamento para los Procesos de Referéndum</v>
          </cell>
          <cell r="Y390" t="str">
            <v>artículo 16</v>
          </cell>
          <cell r="Z390" t="str">
            <v>ND</v>
          </cell>
          <cell r="AA390">
            <v>0</v>
          </cell>
          <cell r="AB390" t="str">
            <v>LFSC</v>
          </cell>
          <cell r="AC390">
            <v>0</v>
          </cell>
          <cell r="AD390">
            <v>5</v>
          </cell>
          <cell r="AE390">
            <v>2</v>
          </cell>
          <cell r="AF390">
            <v>0</v>
          </cell>
          <cell r="AG390">
            <v>1</v>
          </cell>
          <cell r="AH390">
            <v>1</v>
          </cell>
          <cell r="AI390">
            <v>7</v>
          </cell>
          <cell r="AJ390">
            <v>2</v>
          </cell>
          <cell r="AK390">
            <v>0</v>
          </cell>
          <cell r="AL390">
            <v>0</v>
          </cell>
          <cell r="AM390">
            <v>0</v>
          </cell>
          <cell r="AN390">
            <v>0</v>
          </cell>
          <cell r="AO390">
            <v>0</v>
          </cell>
          <cell r="AP390">
            <v>0</v>
          </cell>
          <cell r="AQ390">
            <v>0</v>
          </cell>
          <cell r="AR390">
            <v>0</v>
          </cell>
          <cell r="AS390" t="str">
            <v>LFSC</v>
          </cell>
          <cell r="AT390" t="str">
            <v>LPMM</v>
          </cell>
          <cell r="AU390" t="str">
            <v>AVCM</v>
          </cell>
          <cell r="AV390" t="str">
            <v>EJL</v>
          </cell>
          <cell r="AW390" t="str">
            <v>FCC</v>
          </cell>
          <cell r="AZ390" t="str">
            <v>GAS</v>
          </cell>
          <cell r="BA390" t="str">
            <v>AVB</v>
          </cell>
          <cell r="BC390" t="str">
            <v>diferente</v>
          </cell>
          <cell r="BD390" t="str">
            <v>igual</v>
          </cell>
          <cell r="BE390">
            <v>0</v>
          </cell>
          <cell r="BF390">
            <v>0</v>
          </cell>
          <cell r="BG390" t="str">
            <v>SI</v>
          </cell>
          <cell r="BH390">
            <v>2</v>
          </cell>
          <cell r="BI390" t="str">
            <v>GAS</v>
          </cell>
          <cell r="BJ390" t="str">
            <v>AVB</v>
          </cell>
          <cell r="BL390" t="str">
            <v xml:space="preserve">NO </v>
          </cell>
          <cell r="BU390">
            <v>0</v>
          </cell>
        </row>
        <row r="391">
          <cell r="A391" t="str">
            <v>090159080007CO</v>
          </cell>
          <cell r="B391">
            <v>40109</v>
          </cell>
          <cell r="C391">
            <v>2009</v>
          </cell>
          <cell r="D391">
            <v>2010</v>
          </cell>
          <cell r="E391" t="str">
            <v>0062942010a</v>
          </cell>
          <cell r="F391">
            <v>40455</v>
          </cell>
          <cell r="G391">
            <v>346</v>
          </cell>
          <cell r="H391" t="str">
            <v>EDUCACION</v>
          </cell>
          <cell r="I391" t="str">
            <v>Se rechaza de plano la acción.</v>
          </cell>
          <cell r="J391" t="str">
            <v>RP</v>
          </cell>
          <cell r="K391" t="str">
            <v>INADMISIBLE</v>
          </cell>
          <cell r="L391" t="str">
            <v>Física</v>
          </cell>
          <cell r="M391">
            <v>1</v>
          </cell>
          <cell r="N391" t="str">
            <v>Alajuela</v>
          </cell>
          <cell r="O391" t="str">
            <v>Masculino</v>
          </cell>
          <cell r="P391" t="str">
            <v>Persona</v>
          </cell>
          <cell r="Q391">
            <v>1</v>
          </cell>
          <cell r="R391">
            <v>0</v>
          </cell>
          <cell r="S391" t="str">
            <v>Nacional</v>
          </cell>
          <cell r="T391" t="str">
            <v>Casado</v>
          </cell>
          <cell r="U391" t="str">
            <v>ND</v>
          </cell>
          <cell r="V391" t="str">
            <v>Mayor</v>
          </cell>
          <cell r="W391" t="str">
            <v>Decreto Ejecutivo</v>
          </cell>
          <cell r="X391" t="str">
            <v>Decreto Ejecutivo 31024-MEP Reglamento General de Juntas de Educación y Juntas Administrativas</v>
          </cell>
          <cell r="Y391" t="str">
            <v>ND</v>
          </cell>
          <cell r="Z391" t="str">
            <v xml:space="preserve">Artículo 11 </v>
          </cell>
          <cell r="AB391" t="str">
            <v>AVCM</v>
          </cell>
          <cell r="AC391">
            <v>0</v>
          </cell>
          <cell r="AD391">
            <v>7</v>
          </cell>
          <cell r="AE391">
            <v>0</v>
          </cell>
          <cell r="AF391">
            <v>0</v>
          </cell>
          <cell r="AG391">
            <v>1</v>
          </cell>
          <cell r="AH391">
            <v>0</v>
          </cell>
          <cell r="AI391">
            <v>7</v>
          </cell>
          <cell r="AJ391">
            <v>0</v>
          </cell>
          <cell r="AK391">
            <v>0</v>
          </cell>
          <cell r="AS391" t="str">
            <v>RSC</v>
          </cell>
          <cell r="AT391" t="str">
            <v>LPMM</v>
          </cell>
          <cell r="AU391" t="str">
            <v>AVCM</v>
          </cell>
          <cell r="AV391" t="str">
            <v>FCV</v>
          </cell>
          <cell r="AW391" t="str">
            <v>GAS</v>
          </cell>
          <cell r="AX391" t="str">
            <v>EJL</v>
          </cell>
          <cell r="AY391" t="str">
            <v>FCC</v>
          </cell>
          <cell r="BC391" t="str">
            <v>diferente</v>
          </cell>
          <cell r="BD391" t="str">
            <v>igual</v>
          </cell>
          <cell r="BE391">
            <v>0</v>
          </cell>
          <cell r="BF391">
            <v>0</v>
          </cell>
          <cell r="BG391" t="str">
            <v>NO</v>
          </cell>
          <cell r="BL391" t="str">
            <v xml:space="preserve">NO </v>
          </cell>
          <cell r="BU391" t="str">
            <v>RSC</v>
          </cell>
          <cell r="BV391">
            <v>0</v>
          </cell>
        </row>
        <row r="392">
          <cell r="A392" t="str">
            <v>070095410007CO</v>
          </cell>
          <cell r="B392">
            <v>39275</v>
          </cell>
          <cell r="C392">
            <v>2007</v>
          </cell>
          <cell r="D392">
            <v>2007</v>
          </cell>
          <cell r="E392" t="str">
            <v>0124052007a</v>
          </cell>
          <cell r="F392">
            <v>39323</v>
          </cell>
          <cell r="G392">
            <v>48</v>
          </cell>
          <cell r="H392" t="str">
            <v>MUNICIPALIDAD</v>
          </cell>
          <cell r="I392" t="str">
            <v>Se rechaza de plano la acción en cuanto impugna los artículos 73 y 74 del Plan Regulador de la Municipalidad de San Isidro de Heredia, publicado en La Gaceta Nº 242 del 15 de diciembre del 2005. Se ordena darle curso en lo demás.</v>
          </cell>
          <cell r="J392" t="str">
            <v>RP</v>
          </cell>
          <cell r="K392" t="str">
            <v>INADMISIBLE</v>
          </cell>
          <cell r="L392" t="str">
            <v>Física</v>
          </cell>
          <cell r="M392">
            <v>1</v>
          </cell>
          <cell r="N392" t="str">
            <v>San José</v>
          </cell>
          <cell r="O392" t="str">
            <v>Masculino</v>
          </cell>
          <cell r="P392" t="str">
            <v>Persona</v>
          </cell>
          <cell r="Q392">
            <v>1</v>
          </cell>
          <cell r="R392">
            <v>0</v>
          </cell>
          <cell r="S392" t="str">
            <v>ND</v>
          </cell>
          <cell r="T392" t="str">
            <v>ND</v>
          </cell>
          <cell r="U392" t="str">
            <v>ND</v>
          </cell>
          <cell r="V392" t="str">
            <v>Mayor</v>
          </cell>
          <cell r="W392" t="str">
            <v>Acto administrativo</v>
          </cell>
          <cell r="X392" t="str">
            <v>Reglamento municipal 69 Plan Regulador de la Municipalidad de San Isidro de Heredia</v>
          </cell>
          <cell r="Y392" t="str">
            <v xml:space="preserve">artículos 26, 73, 74, 76, 77 y 124 </v>
          </cell>
          <cell r="Z392" t="str">
            <v>ND</v>
          </cell>
          <cell r="AA392" t="str">
            <v>SI</v>
          </cell>
          <cell r="AB392" t="str">
            <v>LFSC</v>
          </cell>
          <cell r="AC392">
            <v>0</v>
          </cell>
          <cell r="AD392">
            <v>7</v>
          </cell>
          <cell r="AE392">
            <v>0</v>
          </cell>
          <cell r="AF392">
            <v>0</v>
          </cell>
          <cell r="AG392">
            <v>1</v>
          </cell>
          <cell r="AH392">
            <v>0</v>
          </cell>
          <cell r="AI392">
            <v>7</v>
          </cell>
          <cell r="AJ392">
            <v>0</v>
          </cell>
          <cell r="AK392">
            <v>0</v>
          </cell>
          <cell r="AL392">
            <v>0</v>
          </cell>
          <cell r="AM392">
            <v>0</v>
          </cell>
          <cell r="AN392">
            <v>0</v>
          </cell>
          <cell r="AO392">
            <v>0</v>
          </cell>
          <cell r="AP392">
            <v>0</v>
          </cell>
          <cell r="AQ392">
            <v>0</v>
          </cell>
          <cell r="AR392">
            <v>0</v>
          </cell>
          <cell r="AS392" t="str">
            <v>TRA</v>
          </cell>
          <cell r="AT392" t="str">
            <v>LPMM</v>
          </cell>
          <cell r="AU392" t="str">
            <v>AVCM</v>
          </cell>
          <cell r="AV392" t="str">
            <v>AVB</v>
          </cell>
          <cell r="AW392" t="str">
            <v>JAG</v>
          </cell>
          <cell r="AX392" t="str">
            <v>EJL</v>
          </cell>
          <cell r="AY392" t="str">
            <v>FCC</v>
          </cell>
          <cell r="BC392" t="str">
            <v>diferente</v>
          </cell>
          <cell r="BD392" t="str">
            <v>diferente</v>
          </cell>
          <cell r="BE392" t="str">
            <v>NA</v>
          </cell>
          <cell r="BF392" t="str">
            <v>ERROR</v>
          </cell>
          <cell r="BG392" t="str">
            <v>NO</v>
          </cell>
          <cell r="BL392" t="str">
            <v xml:space="preserve">NO </v>
          </cell>
          <cell r="BU392" t="str">
            <v>JAG</v>
          </cell>
        </row>
        <row r="393">
          <cell r="A393" t="str">
            <v>070097080007CO</v>
          </cell>
          <cell r="B393">
            <v>39279</v>
          </cell>
          <cell r="C393">
            <v>2007</v>
          </cell>
          <cell r="D393">
            <v>2007</v>
          </cell>
          <cell r="E393" t="str">
            <v>0149982007a</v>
          </cell>
          <cell r="F393">
            <v>39372</v>
          </cell>
          <cell r="G393">
            <v>93</v>
          </cell>
          <cell r="H393" t="str">
            <v>PENAL</v>
          </cell>
          <cell r="I393" t="str">
            <v>Se rechaza por el fondo la acción.</v>
          </cell>
          <cell r="J393" t="str">
            <v>RF</v>
          </cell>
          <cell r="K393" t="str">
            <v>FONDO</v>
          </cell>
          <cell r="L393" t="str">
            <v>Física</v>
          </cell>
          <cell r="M393">
            <v>1</v>
          </cell>
          <cell r="N393" t="str">
            <v>San José</v>
          </cell>
          <cell r="O393" t="str">
            <v>Masculino</v>
          </cell>
          <cell r="P393" t="str">
            <v>Persona</v>
          </cell>
          <cell r="Q393">
            <v>1</v>
          </cell>
          <cell r="R393">
            <v>0</v>
          </cell>
          <cell r="S393" t="str">
            <v>Nacional</v>
          </cell>
          <cell r="T393" t="str">
            <v>Casado</v>
          </cell>
          <cell r="U393" t="str">
            <v>Abogado</v>
          </cell>
          <cell r="V393" t="str">
            <v>Mayor</v>
          </cell>
          <cell r="W393" t="str">
            <v>Ley</v>
          </cell>
          <cell r="X393" t="str">
            <v>Ley 7389 Reforma al  artículo 51 del Código Penal</v>
          </cell>
          <cell r="Y393" t="str">
            <v>Toda la norma</v>
          </cell>
          <cell r="Z393" t="str">
            <v>ND</v>
          </cell>
          <cell r="AB393" t="str">
            <v>LFSC</v>
          </cell>
          <cell r="AC393">
            <v>7</v>
          </cell>
          <cell r="AD393">
            <v>0</v>
          </cell>
          <cell r="AE393">
            <v>0</v>
          </cell>
          <cell r="AF393">
            <v>1</v>
          </cell>
          <cell r="AG393">
            <v>0</v>
          </cell>
          <cell r="AH393">
            <v>0</v>
          </cell>
          <cell r="AI393">
            <v>7</v>
          </cell>
          <cell r="AJ393">
            <v>0</v>
          </cell>
          <cell r="AK393">
            <v>0</v>
          </cell>
          <cell r="AL393" t="str">
            <v>JAG</v>
          </cell>
          <cell r="AM393" t="str">
            <v>LPMM</v>
          </cell>
          <cell r="AN393" t="str">
            <v>AVCM</v>
          </cell>
          <cell r="AO393" t="str">
            <v>AVB</v>
          </cell>
          <cell r="AP393" t="str">
            <v>GAS</v>
          </cell>
          <cell r="AQ393" t="str">
            <v>RMAG</v>
          </cell>
          <cell r="AR393" t="str">
            <v>FCC</v>
          </cell>
          <cell r="AS393">
            <v>0</v>
          </cell>
          <cell r="AT393">
            <v>0</v>
          </cell>
          <cell r="AU393">
            <v>0</v>
          </cell>
          <cell r="AV393">
            <v>0</v>
          </cell>
          <cell r="AW393">
            <v>0</v>
          </cell>
          <cell r="AX393">
            <v>0</v>
          </cell>
          <cell r="AY393">
            <v>0</v>
          </cell>
          <cell r="BC393" t="str">
            <v>diferente</v>
          </cell>
          <cell r="BD393" t="str">
            <v>diferente</v>
          </cell>
          <cell r="BE393">
            <v>0</v>
          </cell>
          <cell r="BF393" t="str">
            <v>ERROR</v>
          </cell>
          <cell r="BG393" t="str">
            <v>NO</v>
          </cell>
          <cell r="BL393" t="str">
            <v xml:space="preserve">NO </v>
          </cell>
          <cell r="BU393" t="str">
            <v>RMAG</v>
          </cell>
          <cell r="BV393" t="str">
            <v>JAG</v>
          </cell>
        </row>
        <row r="394">
          <cell r="A394" t="str">
            <v>070097820007CO</v>
          </cell>
          <cell r="B394">
            <v>39280</v>
          </cell>
          <cell r="C394">
            <v>2007</v>
          </cell>
          <cell r="D394">
            <v>2007</v>
          </cell>
          <cell r="E394" t="str">
            <v>0131552007a</v>
          </cell>
          <cell r="F394">
            <v>39337</v>
          </cell>
          <cell r="G394">
            <v>57</v>
          </cell>
          <cell r="H394" t="str">
            <v>PROPIEDAD</v>
          </cell>
          <cell r="I394" t="str">
            <v xml:space="preserve">Se rechaza de plano la acción.- </v>
          </cell>
          <cell r="J394" t="str">
            <v>RP</v>
          </cell>
          <cell r="K394" t="str">
            <v>INADMISIBLE</v>
          </cell>
          <cell r="L394" t="str">
            <v>Jurídica</v>
          </cell>
          <cell r="M394">
            <v>1</v>
          </cell>
          <cell r="N394" t="str">
            <v>San José</v>
          </cell>
          <cell r="O394" t="str">
            <v>Empresa privada</v>
          </cell>
          <cell r="P394" t="str">
            <v>Empresa privada</v>
          </cell>
          <cell r="Q394">
            <v>99</v>
          </cell>
          <cell r="R394">
            <v>99</v>
          </cell>
          <cell r="S394" t="str">
            <v>Nacional</v>
          </cell>
          <cell r="T394" t="str">
            <v>ND</v>
          </cell>
          <cell r="U394" t="str">
            <v>ND</v>
          </cell>
          <cell r="V394" t="str">
            <v>ND</v>
          </cell>
          <cell r="W394" t="str">
            <v>Decreto Ejecutivo</v>
          </cell>
          <cell r="X394" t="str">
            <v xml:space="preserve">Decreto Ejecutivo 26771-J Reglamento de Registro Público </v>
          </cell>
          <cell r="Y394" t="str">
            <v xml:space="preserve">artículos 87 y 88 </v>
          </cell>
          <cell r="Z394" t="str">
            <v>ND</v>
          </cell>
          <cell r="AA394">
            <v>0</v>
          </cell>
          <cell r="AB394" t="str">
            <v>LFSC</v>
          </cell>
          <cell r="AC394">
            <v>0</v>
          </cell>
          <cell r="AD394">
            <v>7</v>
          </cell>
          <cell r="AE394">
            <v>0</v>
          </cell>
          <cell r="AF394">
            <v>0</v>
          </cell>
          <cell r="AG394">
            <v>1</v>
          </cell>
          <cell r="AH394">
            <v>0</v>
          </cell>
          <cell r="AI394">
            <v>7</v>
          </cell>
          <cell r="AJ394">
            <v>0</v>
          </cell>
          <cell r="AK394">
            <v>0</v>
          </cell>
          <cell r="AS394" t="str">
            <v>LFSC</v>
          </cell>
          <cell r="AT394" t="str">
            <v>LPMM</v>
          </cell>
          <cell r="AU394" t="str">
            <v>AVCM</v>
          </cell>
          <cell r="AV394" t="str">
            <v>AVB</v>
          </cell>
          <cell r="AW394" t="str">
            <v>HGQ</v>
          </cell>
          <cell r="AX394" t="str">
            <v>EJL</v>
          </cell>
          <cell r="AY394" t="str">
            <v>FCC</v>
          </cell>
          <cell r="BC394" t="str">
            <v>diferente</v>
          </cell>
          <cell r="BD394" t="str">
            <v>igual</v>
          </cell>
          <cell r="BE394">
            <v>0</v>
          </cell>
          <cell r="BF394">
            <v>0</v>
          </cell>
          <cell r="BG394" t="str">
            <v>NO</v>
          </cell>
          <cell r="BL394" t="str">
            <v xml:space="preserve">NO </v>
          </cell>
          <cell r="BU394" t="str">
            <v>HGQ</v>
          </cell>
          <cell r="BV394">
            <v>0</v>
          </cell>
        </row>
        <row r="395">
          <cell r="A395" t="str">
            <v>070097890007CO</v>
          </cell>
          <cell r="B395">
            <v>39280</v>
          </cell>
          <cell r="C395">
            <v>2007</v>
          </cell>
          <cell r="D395">
            <v>2007</v>
          </cell>
          <cell r="E395" t="str">
            <v>0119192007a</v>
          </cell>
          <cell r="F395">
            <v>39316</v>
          </cell>
          <cell r="G395">
            <v>36</v>
          </cell>
          <cell r="H395" t="str">
            <v>PROPIEDAD</v>
          </cell>
          <cell r="I395" t="str">
            <v>Se rechaza de plano la acción. La Magistrada Calzada pone nota.-</v>
          </cell>
          <cell r="J395" t="str">
            <v>RP</v>
          </cell>
          <cell r="K395" t="str">
            <v>INADMISIBLE</v>
          </cell>
          <cell r="L395" t="str">
            <v>Jurídica</v>
          </cell>
          <cell r="M395">
            <v>1</v>
          </cell>
          <cell r="N395" t="str">
            <v>ND</v>
          </cell>
          <cell r="O395" t="str">
            <v>Empresa privada</v>
          </cell>
          <cell r="P395" t="str">
            <v>Empresa privada</v>
          </cell>
          <cell r="Q395">
            <v>99</v>
          </cell>
          <cell r="R395">
            <v>99</v>
          </cell>
          <cell r="S395" t="str">
            <v>Nacional</v>
          </cell>
          <cell r="T395" t="str">
            <v>ND</v>
          </cell>
          <cell r="U395" t="str">
            <v>ND</v>
          </cell>
          <cell r="V395" t="str">
            <v>ND</v>
          </cell>
          <cell r="W395" t="str">
            <v>Decreto Ejecutivo</v>
          </cell>
          <cell r="X395" t="str">
            <v xml:space="preserve">Decreto Ejecutivo 26771-J Reglamento de Registro Público </v>
          </cell>
          <cell r="Y395" t="str">
            <v>artículos 87 y 88</v>
          </cell>
          <cell r="Z395" t="str">
            <v>ND</v>
          </cell>
          <cell r="AB395" t="str">
            <v>LFSC</v>
          </cell>
          <cell r="AC395">
            <v>0</v>
          </cell>
          <cell r="AD395">
            <v>7</v>
          </cell>
          <cell r="AE395">
            <v>0</v>
          </cell>
          <cell r="AF395">
            <v>0</v>
          </cell>
          <cell r="AG395">
            <v>1</v>
          </cell>
          <cell r="AH395">
            <v>0</v>
          </cell>
          <cell r="AI395">
            <v>7</v>
          </cell>
          <cell r="AJ395">
            <v>0</v>
          </cell>
          <cell r="AK395">
            <v>1</v>
          </cell>
          <cell r="AS395" t="str">
            <v>LFSC</v>
          </cell>
          <cell r="AT395" t="str">
            <v>LPMM</v>
          </cell>
          <cell r="AU395" t="str">
            <v>AVCM</v>
          </cell>
          <cell r="AV395" t="str">
            <v>AVB</v>
          </cell>
          <cell r="AW395" t="str">
            <v>JAG</v>
          </cell>
          <cell r="AX395" t="str">
            <v>EJL</v>
          </cell>
          <cell r="AY395" t="str">
            <v>FCC</v>
          </cell>
          <cell r="BC395" t="str">
            <v>diferente</v>
          </cell>
          <cell r="BD395" t="str">
            <v>igual</v>
          </cell>
          <cell r="BE395">
            <v>0</v>
          </cell>
          <cell r="BF395">
            <v>0</v>
          </cell>
          <cell r="BG395" t="str">
            <v>NO</v>
          </cell>
          <cell r="BL395" t="str">
            <v>SI</v>
          </cell>
          <cell r="BM395">
            <v>1</v>
          </cell>
          <cell r="BN395" t="str">
            <v>AVCM</v>
          </cell>
          <cell r="BU395" t="str">
            <v>JAG</v>
          </cell>
        </row>
        <row r="396">
          <cell r="A396" t="str">
            <v>070098900007CO</v>
          </cell>
          <cell r="B396">
            <v>39282</v>
          </cell>
          <cell r="C396">
            <v>2007</v>
          </cell>
          <cell r="D396">
            <v>2007</v>
          </cell>
          <cell r="E396" t="str">
            <v>0131542007a</v>
          </cell>
          <cell r="F396">
            <v>39337</v>
          </cell>
          <cell r="G396">
            <v>55</v>
          </cell>
          <cell r="H396" t="str">
            <v>PROPIEDAD</v>
          </cell>
          <cell r="I396" t="str">
            <v xml:space="preserve">Se rechaza de plano la acción.- </v>
          </cell>
          <cell r="J396" t="str">
            <v>RP</v>
          </cell>
          <cell r="K396" t="str">
            <v>INADMISIBLE</v>
          </cell>
          <cell r="L396" t="str">
            <v>Jurídica</v>
          </cell>
          <cell r="M396">
            <v>1</v>
          </cell>
          <cell r="N396" t="str">
            <v>San José</v>
          </cell>
          <cell r="O396" t="str">
            <v>Empresa privada</v>
          </cell>
          <cell r="P396" t="str">
            <v>Empresa privada</v>
          </cell>
          <cell r="Q396">
            <v>99</v>
          </cell>
          <cell r="R396">
            <v>99</v>
          </cell>
          <cell r="S396" t="str">
            <v>Nacional</v>
          </cell>
          <cell r="T396" t="str">
            <v>ND</v>
          </cell>
          <cell r="U396" t="str">
            <v>ND</v>
          </cell>
          <cell r="V396" t="str">
            <v>ND</v>
          </cell>
          <cell r="W396" t="str">
            <v>Decreto Ejecutivo</v>
          </cell>
          <cell r="X396" t="str">
            <v>Decreto Ejecutivo 20518-MIRENEM Creacion Parque Nacional Marino Las Baulas Guanacaste</v>
          </cell>
          <cell r="Y396" t="str">
            <v>Toda la norma</v>
          </cell>
          <cell r="Z396" t="str">
            <v>Ley 7524 de 10 de julio de 1995</v>
          </cell>
          <cell r="AA396">
            <v>0</v>
          </cell>
          <cell r="AB396" t="str">
            <v>LFSC</v>
          </cell>
          <cell r="AC396">
            <v>0</v>
          </cell>
          <cell r="AD396">
            <v>7</v>
          </cell>
          <cell r="AE396">
            <v>0</v>
          </cell>
          <cell r="AF396">
            <v>0</v>
          </cell>
          <cell r="AG396">
            <v>1</v>
          </cell>
          <cell r="AH396">
            <v>0</v>
          </cell>
          <cell r="AI396">
            <v>7</v>
          </cell>
          <cell r="AJ396">
            <v>0</v>
          </cell>
          <cell r="AK396">
            <v>0</v>
          </cell>
          <cell r="AL396">
            <v>0</v>
          </cell>
          <cell r="AM396">
            <v>0</v>
          </cell>
          <cell r="AN396">
            <v>0</v>
          </cell>
          <cell r="AO396">
            <v>0</v>
          </cell>
          <cell r="AP396">
            <v>0</v>
          </cell>
          <cell r="AQ396">
            <v>0</v>
          </cell>
          <cell r="AR396">
            <v>0</v>
          </cell>
          <cell r="AS396" t="str">
            <v>LFSC</v>
          </cell>
          <cell r="AT396" t="str">
            <v>LPMM</v>
          </cell>
          <cell r="AU396" t="str">
            <v>AVCM</v>
          </cell>
          <cell r="AV396" t="str">
            <v>AVB</v>
          </cell>
          <cell r="AW396" t="str">
            <v>HGQ</v>
          </cell>
          <cell r="AX396" t="str">
            <v>EJL</v>
          </cell>
          <cell r="AY396" t="str">
            <v>FCC</v>
          </cell>
          <cell r="BC396" t="str">
            <v>diferente</v>
          </cell>
          <cell r="BD396" t="str">
            <v>igual</v>
          </cell>
          <cell r="BE396">
            <v>0</v>
          </cell>
          <cell r="BF396">
            <v>0</v>
          </cell>
          <cell r="BG396" t="str">
            <v>NO</v>
          </cell>
          <cell r="BL396" t="str">
            <v xml:space="preserve">NO </v>
          </cell>
          <cell r="BU396" t="str">
            <v>HGQ</v>
          </cell>
        </row>
        <row r="397">
          <cell r="A397" t="str">
            <v>070101890007CO</v>
          </cell>
          <cell r="B397">
            <v>39288</v>
          </cell>
          <cell r="C397">
            <v>2007</v>
          </cell>
          <cell r="D397">
            <v>2007</v>
          </cell>
          <cell r="E397" t="str">
            <v>0160062007a</v>
          </cell>
          <cell r="F397">
            <v>39393</v>
          </cell>
          <cell r="G397">
            <v>105</v>
          </cell>
          <cell r="H397" t="str">
            <v>TRANSITO</v>
          </cell>
          <cell r="I397" t="str">
            <v>Se rechaza de plano la acción.</v>
          </cell>
          <cell r="J397" t="str">
            <v>RP</v>
          </cell>
          <cell r="K397" t="str">
            <v>INADMISIBLE</v>
          </cell>
          <cell r="L397" t="str">
            <v>Física</v>
          </cell>
          <cell r="M397">
            <v>1</v>
          </cell>
          <cell r="N397" t="str">
            <v>San José</v>
          </cell>
          <cell r="O397" t="str">
            <v>Masculino</v>
          </cell>
          <cell r="P397" t="str">
            <v>Persona</v>
          </cell>
          <cell r="Q397">
            <v>1</v>
          </cell>
          <cell r="R397">
            <v>0</v>
          </cell>
          <cell r="S397" t="str">
            <v>Nacional</v>
          </cell>
          <cell r="T397" t="str">
            <v>ND</v>
          </cell>
          <cell r="U397" t="str">
            <v>ND</v>
          </cell>
          <cell r="V397" t="str">
            <v>Mayor</v>
          </cell>
          <cell r="W397" t="str">
            <v>Decreto Ejecutivo</v>
          </cell>
          <cell r="X397" t="str">
            <v>Decreto Ejecutivo 33773-MOPT REGLAMENTO DE CIRCULACIÓN POR CARRETERA CON BASE EN EL PESO Y LAS DIMENSIONES DE LOS VEHÍCULOS DE CARGA</v>
          </cell>
          <cell r="Y397" t="str">
            <v>Toda la norma</v>
          </cell>
          <cell r="Z397" t="str">
            <v>ND</v>
          </cell>
          <cell r="AA397">
            <v>0</v>
          </cell>
          <cell r="AB397" t="str">
            <v>LFSC</v>
          </cell>
          <cell r="AC397">
            <v>0</v>
          </cell>
          <cell r="AD397">
            <v>7</v>
          </cell>
          <cell r="AE397">
            <v>0</v>
          </cell>
          <cell r="AF397">
            <v>0</v>
          </cell>
          <cell r="AG397">
            <v>1</v>
          </cell>
          <cell r="AH397">
            <v>0</v>
          </cell>
          <cell r="AI397">
            <v>7</v>
          </cell>
          <cell r="AJ397">
            <v>0</v>
          </cell>
          <cell r="AK397">
            <v>0</v>
          </cell>
          <cell r="AS397" t="str">
            <v>TRA</v>
          </cell>
          <cell r="AT397" t="str">
            <v>LPMM</v>
          </cell>
          <cell r="AU397" t="str">
            <v>RMAG</v>
          </cell>
          <cell r="AV397" t="str">
            <v>AVB</v>
          </cell>
          <cell r="AW397" t="str">
            <v>JAG</v>
          </cell>
          <cell r="AX397" t="str">
            <v>EJL</v>
          </cell>
          <cell r="AY397" t="str">
            <v>FCC</v>
          </cell>
          <cell r="BC397" t="str">
            <v>diferente</v>
          </cell>
          <cell r="BD397" t="str">
            <v>diferente</v>
          </cell>
          <cell r="BE397" t="str">
            <v>NA</v>
          </cell>
          <cell r="BF397" t="str">
            <v>ERROR</v>
          </cell>
          <cell r="BG397" t="str">
            <v>NO</v>
          </cell>
          <cell r="BL397" t="str">
            <v xml:space="preserve">NO </v>
          </cell>
          <cell r="BM397">
            <v>0</v>
          </cell>
          <cell r="BN397">
            <v>0</v>
          </cell>
          <cell r="BU397" t="str">
            <v>JAG</v>
          </cell>
        </row>
        <row r="398">
          <cell r="A398" t="str">
            <v>070104300007CO</v>
          </cell>
          <cell r="B398">
            <v>39290</v>
          </cell>
          <cell r="C398">
            <v>2007</v>
          </cell>
          <cell r="D398">
            <v>2008</v>
          </cell>
          <cell r="E398" t="str">
            <v>0021202008a</v>
          </cell>
          <cell r="F398">
            <v>39491</v>
          </cell>
          <cell r="G398">
            <v>201</v>
          </cell>
          <cell r="H398" t="str">
            <v>COMERCIO</v>
          </cell>
          <cell r="I398" t="str">
            <v>Se rechaza por el fondo la acción.</v>
          </cell>
          <cell r="J398" t="str">
            <v>RF</v>
          </cell>
          <cell r="K398" t="str">
            <v>FONDO</v>
          </cell>
          <cell r="L398" t="str">
            <v>Física</v>
          </cell>
          <cell r="M398">
            <v>1</v>
          </cell>
          <cell r="N398" t="str">
            <v>San José</v>
          </cell>
          <cell r="O398" t="str">
            <v>Masculino</v>
          </cell>
          <cell r="P398" t="str">
            <v>Persona</v>
          </cell>
          <cell r="Q398">
            <v>1</v>
          </cell>
          <cell r="R398">
            <v>0</v>
          </cell>
          <cell r="S398" t="str">
            <v>Extranjero</v>
          </cell>
          <cell r="T398" t="str">
            <v>ND</v>
          </cell>
          <cell r="U398" t="str">
            <v>Empresario</v>
          </cell>
          <cell r="V398" t="str">
            <v>Mayor</v>
          </cell>
          <cell r="W398" t="str">
            <v>Ley</v>
          </cell>
          <cell r="X398" t="str">
            <v>Ley 7594 Código Procesal Penal</v>
          </cell>
          <cell r="Y398" t="str">
            <v>artículo 33 párrafo 1</v>
          </cell>
          <cell r="Z398" t="str">
            <v>ND</v>
          </cell>
          <cell r="AA398">
            <v>0</v>
          </cell>
          <cell r="AB398" t="str">
            <v>LFSC</v>
          </cell>
          <cell r="AC398">
            <v>7</v>
          </cell>
          <cell r="AD398">
            <v>0</v>
          </cell>
          <cell r="AE398">
            <v>0</v>
          </cell>
          <cell r="AF398">
            <v>1</v>
          </cell>
          <cell r="AG398">
            <v>0</v>
          </cell>
          <cell r="AH398">
            <v>0</v>
          </cell>
          <cell r="AI398">
            <v>7</v>
          </cell>
          <cell r="AJ398">
            <v>0</v>
          </cell>
          <cell r="AK398">
            <v>0</v>
          </cell>
          <cell r="AL398" t="str">
            <v>LFSC</v>
          </cell>
          <cell r="AM398" t="str">
            <v>LPMM</v>
          </cell>
          <cell r="AN398" t="str">
            <v>RMAG</v>
          </cell>
          <cell r="AO398" t="str">
            <v>FSL</v>
          </cell>
          <cell r="AP398" t="str">
            <v>GAS</v>
          </cell>
          <cell r="AQ398" t="str">
            <v>EJL</v>
          </cell>
          <cell r="AR398" t="str">
            <v>FCC</v>
          </cell>
          <cell r="AS398">
            <v>0</v>
          </cell>
          <cell r="AT398">
            <v>0</v>
          </cell>
          <cell r="AU398">
            <v>0</v>
          </cell>
          <cell r="AV398">
            <v>0</v>
          </cell>
          <cell r="AW398">
            <v>0</v>
          </cell>
          <cell r="AX398">
            <v>0</v>
          </cell>
          <cell r="AY398">
            <v>0</v>
          </cell>
          <cell r="BC398" t="str">
            <v>igual</v>
          </cell>
          <cell r="BD398" t="str">
            <v>diferente</v>
          </cell>
          <cell r="BE398">
            <v>0</v>
          </cell>
          <cell r="BF398">
            <v>0</v>
          </cell>
          <cell r="BG398" t="str">
            <v>NO</v>
          </cell>
          <cell r="BL398" t="str">
            <v xml:space="preserve">NO </v>
          </cell>
          <cell r="BU398" t="str">
            <v>FSL</v>
          </cell>
          <cell r="BV398" t="str">
            <v>RMAG</v>
          </cell>
        </row>
        <row r="399">
          <cell r="A399" t="str">
            <v>120138600007CO</v>
          </cell>
          <cell r="B399">
            <v>41205</v>
          </cell>
          <cell r="C399">
            <v>2012</v>
          </cell>
          <cell r="D399">
            <v>2012</v>
          </cell>
          <cell r="E399" t="str">
            <v>01660112a</v>
          </cell>
          <cell r="F399">
            <v>41241</v>
          </cell>
          <cell r="G399">
            <v>36</v>
          </cell>
          <cell r="H399" t="str">
            <v xml:space="preserve">TRABAJO </v>
          </cell>
          <cell r="I399" t="str">
            <v xml:space="preserve">1) Sentencia 2012-16601 Expediente 12-013860-0007-CO. A las catorce horas con treinta minutos. Acción de inconstitucionalidad contra los artículos 16, 24 del Reglamento de Gastos y Viajes de la Contraloría General de la República. Se rechaza de plano la acción. </v>
          </cell>
          <cell r="J399" t="str">
            <v>RP</v>
          </cell>
          <cell r="K399" t="str">
            <v>INADMISIBLE</v>
          </cell>
          <cell r="L399" t="str">
            <v>Física</v>
          </cell>
          <cell r="M399">
            <v>1</v>
          </cell>
          <cell r="N399" t="str">
            <v>ND</v>
          </cell>
          <cell r="O399" t="str">
            <v>Masculino</v>
          </cell>
          <cell r="P399" t="str">
            <v>Persona</v>
          </cell>
          <cell r="Q399">
            <v>1</v>
          </cell>
          <cell r="R399">
            <v>0</v>
          </cell>
          <cell r="S399" t="str">
            <v>Nacional</v>
          </cell>
          <cell r="T399" t="str">
            <v>ND</v>
          </cell>
          <cell r="U399" t="str">
            <v>ND</v>
          </cell>
          <cell r="V399" t="str">
            <v>Mayor</v>
          </cell>
          <cell r="W399" t="str">
            <v>Acto administrativo</v>
          </cell>
          <cell r="X399" t="str">
            <v xml:space="preserve">Reglamento de gastos de viaje y transporte para funcionarios públicos de la Contraloría General de la República </v>
          </cell>
          <cell r="Y399" t="str">
            <v>Artículos 16 y 24</v>
          </cell>
          <cell r="Z399" t="str">
            <v>ND</v>
          </cell>
          <cell r="AA399" t="str">
            <v>NO</v>
          </cell>
          <cell r="AB399" t="str">
            <v>AVCM</v>
          </cell>
          <cell r="AC399">
            <v>0</v>
          </cell>
          <cell r="AD399">
            <v>7</v>
          </cell>
          <cell r="AE399">
            <v>0</v>
          </cell>
          <cell r="AF399">
            <v>0</v>
          </cell>
          <cell r="AG399">
            <v>1</v>
          </cell>
          <cell r="AH399">
            <v>0</v>
          </cell>
          <cell r="AI399">
            <v>7</v>
          </cell>
          <cell r="AJ399">
            <v>0</v>
          </cell>
          <cell r="AK399">
            <v>0</v>
          </cell>
          <cell r="AL399">
            <v>0</v>
          </cell>
          <cell r="AM399">
            <v>0</v>
          </cell>
          <cell r="AN399">
            <v>0</v>
          </cell>
          <cell r="AO399">
            <v>0</v>
          </cell>
          <cell r="AS399" t="str">
            <v>AVCM</v>
          </cell>
          <cell r="AT399" t="str">
            <v>LPMM</v>
          </cell>
          <cell r="AU399" t="str">
            <v>GAS</v>
          </cell>
          <cell r="AV399" t="str">
            <v>EJL</v>
          </cell>
          <cell r="AW399" t="str">
            <v>FCC</v>
          </cell>
          <cell r="AX399" t="str">
            <v>FCV</v>
          </cell>
          <cell r="AY399" t="str">
            <v>EUC</v>
          </cell>
          <cell r="AZ399">
            <v>0</v>
          </cell>
          <cell r="BA399">
            <v>0</v>
          </cell>
          <cell r="BB399">
            <v>0</v>
          </cell>
          <cell r="BC399" t="str">
            <v>diferente</v>
          </cell>
          <cell r="BD399" t="str">
            <v>igual</v>
          </cell>
          <cell r="BE399">
            <v>0</v>
          </cell>
          <cell r="BF399">
            <v>0</v>
          </cell>
          <cell r="BG399" t="str">
            <v>NO</v>
          </cell>
          <cell r="BH399">
            <v>0</v>
          </cell>
          <cell r="BI399">
            <v>0</v>
          </cell>
          <cell r="BJ399">
            <v>0</v>
          </cell>
          <cell r="BK399">
            <v>0</v>
          </cell>
          <cell r="BL399" t="str">
            <v xml:space="preserve">NO </v>
          </cell>
          <cell r="BU399" t="str">
            <v>EUC</v>
          </cell>
        </row>
        <row r="400">
          <cell r="A400" t="str">
            <v>1200129670007CO</v>
          </cell>
          <cell r="B400">
            <v>41185</v>
          </cell>
          <cell r="C400">
            <v>2012</v>
          </cell>
          <cell r="D400">
            <v>2013</v>
          </cell>
          <cell r="E400" t="str">
            <v>00099413a</v>
          </cell>
          <cell r="F400">
            <v>41297</v>
          </cell>
          <cell r="G400">
            <v>112</v>
          </cell>
          <cell r="H400" t="str">
            <v>PENAL</v>
          </cell>
          <cell r="I400" t="str">
            <v xml:space="preserve">3) Sentencia 2013-00994
Expediente 12-012967-0007-CO. A las catorce horas con treinta minutos. Acción de inconstitucionalidad contra la jurisprudencia de la Sala Tercera de la Corte Suprema de Justicia.- Se rechaza de plano la acción. 
</v>
          </cell>
          <cell r="J400" t="str">
            <v>RP</v>
          </cell>
          <cell r="K400" t="str">
            <v>ADMISIBILIDAD</v>
          </cell>
          <cell r="L400" t="str">
            <v>Física</v>
          </cell>
          <cell r="M400">
            <v>1</v>
          </cell>
          <cell r="N400" t="str">
            <v>ND</v>
          </cell>
          <cell r="O400" t="str">
            <v>Masculino</v>
          </cell>
          <cell r="P400" t="str">
            <v>Persona</v>
          </cell>
          <cell r="Q400">
            <v>1</v>
          </cell>
          <cell r="R400">
            <v>0</v>
          </cell>
          <cell r="S400" t="str">
            <v>Nacional</v>
          </cell>
          <cell r="T400" t="str">
            <v>ND</v>
          </cell>
          <cell r="U400" t="str">
            <v>ND</v>
          </cell>
          <cell r="V400" t="str">
            <v>Mayor</v>
          </cell>
          <cell r="W400" t="str">
            <v>Sentencia</v>
          </cell>
          <cell r="X400" t="str">
            <v>Jurisprudencia de la Sala Tercera de la Corte Suprema de Justicia</v>
          </cell>
          <cell r="Y400" t="str">
            <v>votos 1165-2011, 313-2010 y 232-2008</v>
          </cell>
          <cell r="Z400" t="str">
            <v>ND</v>
          </cell>
          <cell r="AA400" t="str">
            <v>NO</v>
          </cell>
          <cell r="AB400" t="str">
            <v>GAS</v>
          </cell>
          <cell r="AC400">
            <v>0</v>
          </cell>
          <cell r="AD400">
            <v>7</v>
          </cell>
          <cell r="AE400">
            <v>0</v>
          </cell>
          <cell r="AF400">
            <v>0</v>
          </cell>
          <cell r="AG400">
            <v>1</v>
          </cell>
          <cell r="AH400">
            <v>0</v>
          </cell>
          <cell r="AI400">
            <v>7</v>
          </cell>
          <cell r="AJ400">
            <v>0</v>
          </cell>
          <cell r="AK400">
            <v>0</v>
          </cell>
          <cell r="AS400" t="str">
            <v>GAS</v>
          </cell>
          <cell r="AT400" t="str">
            <v>LPMM</v>
          </cell>
          <cell r="AU400" t="str">
            <v>FCC</v>
          </cell>
          <cell r="AV400" t="str">
            <v>FCV</v>
          </cell>
          <cell r="AW400" t="str">
            <v>PRL</v>
          </cell>
          <cell r="AX400" t="str">
            <v>TRA</v>
          </cell>
          <cell r="AY400" t="str">
            <v>JPHG</v>
          </cell>
          <cell r="BC400" t="str">
            <v>diferente</v>
          </cell>
          <cell r="BD400" t="str">
            <v>igual</v>
          </cell>
          <cell r="BE400">
            <v>0</v>
          </cell>
          <cell r="BF400">
            <v>0</v>
          </cell>
          <cell r="BG400" t="str">
            <v>NO</v>
          </cell>
          <cell r="BL400" t="str">
            <v xml:space="preserve">NO </v>
          </cell>
          <cell r="BU400" t="str">
            <v>TRA</v>
          </cell>
          <cell r="BV400" t="str">
            <v>JPHG</v>
          </cell>
        </row>
        <row r="401">
          <cell r="A401" t="str">
            <v>070115990007CO</v>
          </cell>
          <cell r="B401">
            <v>39322</v>
          </cell>
          <cell r="C401">
            <v>2007</v>
          </cell>
          <cell r="D401">
            <v>2007</v>
          </cell>
          <cell r="E401" t="str">
            <v>0153472007a</v>
          </cell>
          <cell r="F401">
            <v>39385</v>
          </cell>
          <cell r="G401">
            <v>63</v>
          </cell>
          <cell r="H401" t="str">
            <v>AMBIENTE</v>
          </cell>
          <cell r="I401" t="str">
            <v xml:space="preserve">Se rechaza de plano la acción. </v>
          </cell>
          <cell r="J401" t="str">
            <v>RP</v>
          </cell>
          <cell r="K401" t="str">
            <v>INADMISIBLE</v>
          </cell>
          <cell r="L401" t="str">
            <v>Física</v>
          </cell>
          <cell r="M401">
            <v>1</v>
          </cell>
          <cell r="N401" t="str">
            <v>Heredia</v>
          </cell>
          <cell r="O401" t="str">
            <v>ONGs</v>
          </cell>
          <cell r="P401" t="str">
            <v>ONGs</v>
          </cell>
          <cell r="Q401">
            <v>99</v>
          </cell>
          <cell r="R401">
            <v>99</v>
          </cell>
          <cell r="S401" t="str">
            <v>Nacional</v>
          </cell>
          <cell r="T401" t="str">
            <v>ND</v>
          </cell>
          <cell r="U401" t="str">
            <v>ND</v>
          </cell>
          <cell r="V401" t="str">
            <v>Mayor</v>
          </cell>
          <cell r="W401" t="str">
            <v>Omisión</v>
          </cell>
          <cell r="X401" t="str">
            <v>omisión del Poder Ejecutivo en no emitir el reglamento a la Ley de Pesca y Acuicultura número 8436</v>
          </cell>
          <cell r="Y401" t="str">
            <v>ND</v>
          </cell>
          <cell r="Z401" t="str">
            <v>ND</v>
          </cell>
          <cell r="AA401">
            <v>0</v>
          </cell>
          <cell r="AB401" t="str">
            <v>LFSC</v>
          </cell>
          <cell r="AC401">
            <v>0</v>
          </cell>
          <cell r="AD401">
            <v>7</v>
          </cell>
          <cell r="AE401">
            <v>0</v>
          </cell>
          <cell r="AF401">
            <v>0</v>
          </cell>
          <cell r="AG401">
            <v>1</v>
          </cell>
          <cell r="AH401">
            <v>0</v>
          </cell>
          <cell r="AI401">
            <v>7</v>
          </cell>
          <cell r="AJ401">
            <v>0</v>
          </cell>
          <cell r="AK401">
            <v>0</v>
          </cell>
          <cell r="AS401" t="str">
            <v>LFSC</v>
          </cell>
          <cell r="AT401" t="str">
            <v>LPMM</v>
          </cell>
          <cell r="AU401" t="str">
            <v>AVCM</v>
          </cell>
          <cell r="AV401" t="str">
            <v>AVB</v>
          </cell>
          <cell r="AW401" t="str">
            <v>GAS</v>
          </cell>
          <cell r="AX401" t="str">
            <v>EJL</v>
          </cell>
          <cell r="AY401" t="str">
            <v>FCC</v>
          </cell>
          <cell r="BC401" t="str">
            <v>diferente</v>
          </cell>
          <cell r="BD401" t="str">
            <v>igual</v>
          </cell>
          <cell r="BE401">
            <v>0</v>
          </cell>
          <cell r="BF401">
            <v>0</v>
          </cell>
          <cell r="BG401" t="str">
            <v>NO</v>
          </cell>
          <cell r="BL401" t="str">
            <v xml:space="preserve">NO </v>
          </cell>
          <cell r="BU401">
            <v>0</v>
          </cell>
        </row>
        <row r="402">
          <cell r="A402" t="str">
            <v>070016740007CO</v>
          </cell>
          <cell r="B402">
            <v>39116</v>
          </cell>
          <cell r="C402">
            <v>2007</v>
          </cell>
          <cell r="D402">
            <v>2007</v>
          </cell>
          <cell r="E402" t="str">
            <v>0145462007a</v>
          </cell>
          <cell r="F402">
            <v>39365</v>
          </cell>
          <cell r="G402">
            <v>249</v>
          </cell>
          <cell r="H402" t="str">
            <v>PENAL</v>
          </cell>
          <cell r="I402" t="str">
            <v>Se rechaza de plano la acción</v>
          </cell>
          <cell r="J402" t="str">
            <v>RP</v>
          </cell>
          <cell r="K402" t="str">
            <v>INADMISIBLE</v>
          </cell>
          <cell r="L402" t="str">
            <v>Física</v>
          </cell>
          <cell r="M402">
            <v>1</v>
          </cell>
          <cell r="N402" t="str">
            <v>San José</v>
          </cell>
          <cell r="O402" t="str">
            <v>Masculino</v>
          </cell>
          <cell r="P402" t="str">
            <v>Persona</v>
          </cell>
          <cell r="Q402">
            <v>1</v>
          </cell>
          <cell r="R402">
            <v>0</v>
          </cell>
          <cell r="S402" t="str">
            <v>Nacional</v>
          </cell>
          <cell r="T402" t="str">
            <v>Casado</v>
          </cell>
          <cell r="U402" t="str">
            <v>Profesional de la salud</v>
          </cell>
          <cell r="V402" t="str">
            <v>Mayor</v>
          </cell>
          <cell r="W402" t="str">
            <v>Decreto Ejecutivo</v>
          </cell>
          <cell r="X402" t="str">
            <v>Decreto Ejecutivo 32333-MP-J Reglamento a la Ley Contra la Corrupción y el Enriquecimiento Ilícito en la Función Pública</v>
          </cell>
          <cell r="Y402" t="str">
            <v>artículo 27</v>
          </cell>
          <cell r="Z402" t="str">
            <v>ND</v>
          </cell>
          <cell r="AB402" t="str">
            <v>LFSC</v>
          </cell>
          <cell r="AC402">
            <v>0</v>
          </cell>
          <cell r="AD402">
            <v>7</v>
          </cell>
          <cell r="AE402">
            <v>0</v>
          </cell>
          <cell r="AF402">
            <v>0</v>
          </cell>
          <cell r="AG402">
            <v>1</v>
          </cell>
          <cell r="AH402">
            <v>0</v>
          </cell>
          <cell r="AI402">
            <v>7</v>
          </cell>
          <cell r="AJ402">
            <v>0</v>
          </cell>
          <cell r="AK402">
            <v>0</v>
          </cell>
          <cell r="AL402">
            <v>0</v>
          </cell>
          <cell r="AM402">
            <v>0</v>
          </cell>
          <cell r="AN402">
            <v>0</v>
          </cell>
          <cell r="AO402">
            <v>0</v>
          </cell>
          <cell r="AP402">
            <v>0</v>
          </cell>
          <cell r="AS402" t="str">
            <v>LFSC</v>
          </cell>
          <cell r="AT402" t="str">
            <v>TRA</v>
          </cell>
          <cell r="AU402" t="str">
            <v>RSC</v>
          </cell>
          <cell r="AV402" t="str">
            <v>AVB</v>
          </cell>
          <cell r="AW402" t="str">
            <v>GAS</v>
          </cell>
          <cell r="AX402" t="str">
            <v>EJL</v>
          </cell>
          <cell r="AY402" t="str">
            <v>FCC</v>
          </cell>
          <cell r="AZ402">
            <v>0</v>
          </cell>
          <cell r="BA402">
            <v>0</v>
          </cell>
          <cell r="BC402" t="str">
            <v>diferente</v>
          </cell>
          <cell r="BD402" t="str">
            <v>igual</v>
          </cell>
          <cell r="BE402">
            <v>0</v>
          </cell>
          <cell r="BF402">
            <v>0</v>
          </cell>
          <cell r="BG402" t="str">
            <v>NO</v>
          </cell>
          <cell r="BH402">
            <v>0</v>
          </cell>
          <cell r="BI402">
            <v>0</v>
          </cell>
          <cell r="BJ402">
            <v>0</v>
          </cell>
          <cell r="BL402" t="str">
            <v xml:space="preserve">NO </v>
          </cell>
          <cell r="BU402" t="str">
            <v>TRA</v>
          </cell>
          <cell r="BV402" t="str">
            <v>RSC</v>
          </cell>
          <cell r="BW402">
            <v>0</v>
          </cell>
        </row>
        <row r="403">
          <cell r="A403" t="str">
            <v>070118480007CO</v>
          </cell>
          <cell r="B403">
            <v>39328</v>
          </cell>
          <cell r="C403">
            <v>2007</v>
          </cell>
          <cell r="D403">
            <v>2008</v>
          </cell>
          <cell r="E403" t="str">
            <v>0015652008a</v>
          </cell>
          <cell r="F403">
            <v>39477</v>
          </cell>
          <cell r="G403">
            <v>149</v>
          </cell>
          <cell r="H403" t="str">
            <v>PODER JUDICIAL</v>
          </cell>
          <cell r="I403" t="str">
            <v>Se rechaza de plano la acción.</v>
          </cell>
          <cell r="J403" t="str">
            <v>RP</v>
          </cell>
          <cell r="K403" t="str">
            <v>ADMISIBILIDAD</v>
          </cell>
          <cell r="L403" t="str">
            <v>Física</v>
          </cell>
          <cell r="M403">
            <v>1</v>
          </cell>
          <cell r="N403" t="str">
            <v>San José</v>
          </cell>
          <cell r="O403" t="str">
            <v>Masculino</v>
          </cell>
          <cell r="P403" t="str">
            <v>Persona</v>
          </cell>
          <cell r="Q403">
            <v>1</v>
          </cell>
          <cell r="R403">
            <v>0</v>
          </cell>
          <cell r="S403" t="str">
            <v>Nacional</v>
          </cell>
          <cell r="T403" t="str">
            <v>Casado</v>
          </cell>
          <cell r="U403" t="str">
            <v>Ingeniero</v>
          </cell>
          <cell r="V403" t="str">
            <v>Mayor</v>
          </cell>
          <cell r="W403" t="str">
            <v>Ley</v>
          </cell>
          <cell r="X403" t="str">
            <v>Ley 7130 Código Procesal Civil</v>
          </cell>
          <cell r="Y403" t="str">
            <v>artículo 55 inciso 4)</v>
          </cell>
          <cell r="Z403" t="str">
            <v>ND</v>
          </cell>
          <cell r="AB403" t="str">
            <v>LFSC</v>
          </cell>
          <cell r="AC403">
            <v>0</v>
          </cell>
          <cell r="AD403">
            <v>7</v>
          </cell>
          <cell r="AE403">
            <v>0</v>
          </cell>
          <cell r="AF403">
            <v>0</v>
          </cell>
          <cell r="AG403">
            <v>1</v>
          </cell>
          <cell r="AH403">
            <v>0</v>
          </cell>
          <cell r="AI403">
            <v>7</v>
          </cell>
          <cell r="AJ403">
            <v>0</v>
          </cell>
          <cell r="AK403">
            <v>0</v>
          </cell>
          <cell r="AS403" t="str">
            <v>LFSC</v>
          </cell>
          <cell r="AT403" t="str">
            <v>LPMM</v>
          </cell>
          <cell r="AU403" t="str">
            <v>AVCM</v>
          </cell>
          <cell r="AV403" t="str">
            <v>RMAG</v>
          </cell>
          <cell r="AW403" t="str">
            <v>GAS</v>
          </cell>
          <cell r="AX403" t="str">
            <v>EJL</v>
          </cell>
          <cell r="AY403" t="str">
            <v>FCC</v>
          </cell>
          <cell r="BC403" t="str">
            <v>diferente</v>
          </cell>
          <cell r="BD403" t="str">
            <v>igual</v>
          </cell>
          <cell r="BE403">
            <v>0</v>
          </cell>
          <cell r="BF403">
            <v>0</v>
          </cell>
          <cell r="BG403" t="str">
            <v>NO</v>
          </cell>
          <cell r="BL403" t="str">
            <v xml:space="preserve">NO </v>
          </cell>
          <cell r="BU403" t="str">
            <v>RMAG</v>
          </cell>
          <cell r="BV403">
            <v>0</v>
          </cell>
        </row>
        <row r="404">
          <cell r="A404" t="str">
            <v>070118900007CO</v>
          </cell>
          <cell r="B404">
            <v>39329</v>
          </cell>
          <cell r="C404">
            <v>2007</v>
          </cell>
          <cell r="D404">
            <v>2008</v>
          </cell>
          <cell r="E404" t="str">
            <v>0021182008a</v>
          </cell>
          <cell r="F404">
            <v>39477</v>
          </cell>
          <cell r="G404">
            <v>148</v>
          </cell>
          <cell r="H404" t="str">
            <v>MUNICIPALIDAD</v>
          </cell>
          <cell r="I404" t="str">
            <v>Se rechaza de plano la acción en cuanto al alegato de violación a la autonomía municipal. En lo demás, se rechaza por el fondo.</v>
          </cell>
          <cell r="J404" t="str">
            <v>RP</v>
          </cell>
          <cell r="K404" t="str">
            <v>ADMISIBILIDAD</v>
          </cell>
          <cell r="L404" t="str">
            <v>Física</v>
          </cell>
          <cell r="M404">
            <v>1</v>
          </cell>
          <cell r="N404" t="str">
            <v>San José</v>
          </cell>
          <cell r="O404" t="str">
            <v>Femenina</v>
          </cell>
          <cell r="P404" t="str">
            <v>Persona</v>
          </cell>
          <cell r="Q404">
            <v>0</v>
          </cell>
          <cell r="R404">
            <v>1</v>
          </cell>
          <cell r="S404" t="str">
            <v>Nacional</v>
          </cell>
          <cell r="T404" t="str">
            <v>ND</v>
          </cell>
          <cell r="U404" t="str">
            <v>ND</v>
          </cell>
          <cell r="V404" t="str">
            <v>Mayor</v>
          </cell>
          <cell r="W404" t="str">
            <v>Ley</v>
          </cell>
          <cell r="X404" t="str">
            <v>Ley 7794 Código Municipal</v>
          </cell>
          <cell r="Y404" t="str">
            <v>artículo 79</v>
          </cell>
          <cell r="Z404" t="str">
            <v>ND</v>
          </cell>
          <cell r="AA404" t="str">
            <v>SI</v>
          </cell>
          <cell r="AB404" t="str">
            <v>LFSC</v>
          </cell>
          <cell r="AC404">
            <v>0</v>
          </cell>
          <cell r="AD404">
            <v>7</v>
          </cell>
          <cell r="AE404">
            <v>0</v>
          </cell>
          <cell r="AF404">
            <v>0</v>
          </cell>
          <cell r="AG404">
            <v>1</v>
          </cell>
          <cell r="AH404">
            <v>0</v>
          </cell>
          <cell r="AI404">
            <v>7</v>
          </cell>
          <cell r="AJ404">
            <v>0</v>
          </cell>
          <cell r="AK404">
            <v>0</v>
          </cell>
          <cell r="AS404" t="str">
            <v>LFSC</v>
          </cell>
          <cell r="AT404" t="str">
            <v>LPMM</v>
          </cell>
          <cell r="AU404" t="str">
            <v>AVCM</v>
          </cell>
          <cell r="AV404" t="str">
            <v>RMAG</v>
          </cell>
          <cell r="AW404" t="str">
            <v>GAS</v>
          </cell>
          <cell r="AX404" t="str">
            <v>EJL</v>
          </cell>
          <cell r="AY404" t="str">
            <v>FCC</v>
          </cell>
          <cell r="BC404" t="str">
            <v>diferente</v>
          </cell>
          <cell r="BD404" t="str">
            <v>igual</v>
          </cell>
          <cell r="BE404">
            <v>0</v>
          </cell>
          <cell r="BF404">
            <v>0</v>
          </cell>
          <cell r="BG404" t="str">
            <v>NO</v>
          </cell>
          <cell r="BL404" t="str">
            <v xml:space="preserve">NO </v>
          </cell>
          <cell r="BU404" t="str">
            <v>RMAG</v>
          </cell>
        </row>
        <row r="405">
          <cell r="A405" t="str">
            <v>130017550007CO</v>
          </cell>
          <cell r="B405">
            <v>41318</v>
          </cell>
          <cell r="C405">
            <v>2013</v>
          </cell>
          <cell r="D405">
            <v>2013</v>
          </cell>
          <cell r="E405" t="str">
            <v>00375313a</v>
          </cell>
          <cell r="F405">
            <v>41353</v>
          </cell>
          <cell r="G405">
            <v>35</v>
          </cell>
          <cell r="H405" t="str">
            <v>PENAL</v>
          </cell>
          <cell r="I405" t="str">
            <v>13)         Sentencia 2013-03753.Expediente 13-001755-0007-CO. A las quince horas con cinco minutos. Acción de inconstitucionalidad contra Jurisprudencia  De La sala tercera, Antiguos Tribunales De Casación Penal Y Actuales Tribunales De Apelación De Sentencia Penal. Se rechaza de plano la acción.</v>
          </cell>
          <cell r="J405" t="str">
            <v>RP</v>
          </cell>
          <cell r="K405" t="str">
            <v>ADMISIBILIDAD</v>
          </cell>
          <cell r="L405" t="str">
            <v>Física</v>
          </cell>
          <cell r="M405">
            <v>1</v>
          </cell>
          <cell r="N405" t="str">
            <v>San José</v>
          </cell>
          <cell r="O405" t="str">
            <v>ND</v>
          </cell>
          <cell r="P405" t="str">
            <v>ND</v>
          </cell>
          <cell r="Q405">
            <v>99</v>
          </cell>
          <cell r="R405">
            <v>99</v>
          </cell>
          <cell r="S405" t="str">
            <v>Nacional</v>
          </cell>
          <cell r="T405" t="str">
            <v>ND</v>
          </cell>
          <cell r="U405" t="str">
            <v>Abogado</v>
          </cell>
          <cell r="V405" t="str">
            <v>Mayor</v>
          </cell>
          <cell r="W405" t="str">
            <v>Sentencia</v>
          </cell>
          <cell r="X405" t="str">
            <v>Jurisprudencia de la Sala Tercera de la Corte Suprema de Justicia</v>
          </cell>
          <cell r="Y405" t="str">
            <v>Sentencias 371-2005 (06-05-2005), 1055-2010 (08-10-2010), 1447-2010 (23-12-2010)</v>
          </cell>
          <cell r="Z405" t="str">
            <v xml:space="preserve"> Jurisprudencia  de los antiguos tribunales de casación penal Sentencias 579-2004 (10-06-2004), 151-2005 (03-03-2005), 439-2011 (12-04-2011), 1054-2011(18-08-2011) y Tribunales de apelación de sentencia penal Sentencia 1142-2012 (07-06-2012), 2271-2012 (14-11-2012), 151-2005 (03-03-2005)</v>
          </cell>
          <cell r="AA405" t="str">
            <v>NO</v>
          </cell>
          <cell r="AB405" t="str">
            <v>AVCM</v>
          </cell>
          <cell r="AC405">
            <v>0</v>
          </cell>
          <cell r="AD405">
            <v>7</v>
          </cell>
          <cell r="AE405">
            <v>0</v>
          </cell>
          <cell r="AF405">
            <v>0</v>
          </cell>
          <cell r="AG405">
            <v>1</v>
          </cell>
          <cell r="AH405">
            <v>0</v>
          </cell>
          <cell r="AI405">
            <v>7</v>
          </cell>
          <cell r="AJ405">
            <v>0</v>
          </cell>
          <cell r="AK405">
            <v>0</v>
          </cell>
          <cell r="AS405" t="str">
            <v>AVCM</v>
          </cell>
          <cell r="AT405" t="str">
            <v>GAS</v>
          </cell>
          <cell r="AU405" t="str">
            <v>EJL</v>
          </cell>
          <cell r="AV405" t="str">
            <v>PRL</v>
          </cell>
          <cell r="AW405" t="str">
            <v>FCV</v>
          </cell>
          <cell r="AX405" t="str">
            <v>FCC</v>
          </cell>
          <cell r="AY405" t="str">
            <v>RSC</v>
          </cell>
          <cell r="BC405" t="str">
            <v>diferente</v>
          </cell>
          <cell r="BD405" t="str">
            <v>igual</v>
          </cell>
          <cell r="BE405">
            <v>0</v>
          </cell>
          <cell r="BF405">
            <v>0</v>
          </cell>
          <cell r="BG405" t="str">
            <v>NO</v>
          </cell>
          <cell r="BL405" t="str">
            <v xml:space="preserve">NO </v>
          </cell>
          <cell r="BU405" t="str">
            <v>RSC</v>
          </cell>
        </row>
        <row r="406">
          <cell r="A406" t="str">
            <v>070119660007CO</v>
          </cell>
          <cell r="B406">
            <v>39329</v>
          </cell>
          <cell r="C406">
            <v>2007</v>
          </cell>
          <cell r="D406">
            <v>2007</v>
          </cell>
          <cell r="E406" t="str">
            <v>2007018477a</v>
          </cell>
          <cell r="F406">
            <v>39435</v>
          </cell>
          <cell r="G406">
            <v>106</v>
          </cell>
          <cell r="H406" t="str">
            <v>ADMINISTRATIVO</v>
          </cell>
          <cell r="I406" t="str">
            <v>Se rechaza de plano la acción.</v>
          </cell>
          <cell r="J406" t="str">
            <v>RP</v>
          </cell>
          <cell r="K406" t="str">
            <v>INADMISIBLE</v>
          </cell>
          <cell r="L406" t="str">
            <v>Jurídica</v>
          </cell>
          <cell r="M406">
            <v>1</v>
          </cell>
          <cell r="N406" t="str">
            <v>San José</v>
          </cell>
          <cell r="O406" t="str">
            <v>Empresa privada</v>
          </cell>
          <cell r="P406" t="str">
            <v>Empresa privada</v>
          </cell>
          <cell r="Q406">
            <v>99</v>
          </cell>
          <cell r="R406">
            <v>99</v>
          </cell>
          <cell r="S406" t="str">
            <v>Nacional</v>
          </cell>
          <cell r="T406" t="str">
            <v>ND</v>
          </cell>
          <cell r="U406" t="str">
            <v>ND</v>
          </cell>
          <cell r="V406" t="str">
            <v>ND</v>
          </cell>
          <cell r="W406" t="str">
            <v>Decreto Ejecutivo</v>
          </cell>
          <cell r="X406" t="str">
            <v>Decreto Ejecutivo 27238-G Reglamento a la Ley de Correos</v>
          </cell>
          <cell r="Y406" t="str">
            <v xml:space="preserve">artículo 5 </v>
          </cell>
          <cell r="Z406" t="str">
            <v>ND</v>
          </cell>
          <cell r="AA406">
            <v>0</v>
          </cell>
          <cell r="AB406" t="str">
            <v>LFSC</v>
          </cell>
          <cell r="AC406">
            <v>0</v>
          </cell>
          <cell r="AD406">
            <v>7</v>
          </cell>
          <cell r="AE406">
            <v>0</v>
          </cell>
          <cell r="AF406">
            <v>0</v>
          </cell>
          <cell r="AG406">
            <v>1</v>
          </cell>
          <cell r="AH406">
            <v>0</v>
          </cell>
          <cell r="AI406">
            <v>7</v>
          </cell>
          <cell r="AJ406">
            <v>0</v>
          </cell>
          <cell r="AK406">
            <v>0</v>
          </cell>
          <cell r="AS406" t="str">
            <v>LFSC</v>
          </cell>
          <cell r="AT406" t="str">
            <v>LPMM</v>
          </cell>
          <cell r="AU406" t="str">
            <v>AVCM</v>
          </cell>
          <cell r="AV406" t="str">
            <v>AVB</v>
          </cell>
          <cell r="AW406" t="str">
            <v>GAS</v>
          </cell>
          <cell r="AX406" t="str">
            <v>EJL</v>
          </cell>
          <cell r="AY406" t="str">
            <v>FCC</v>
          </cell>
          <cell r="BC406" t="str">
            <v>diferente</v>
          </cell>
          <cell r="BD406" t="str">
            <v>igual</v>
          </cell>
          <cell r="BE406">
            <v>0</v>
          </cell>
          <cell r="BF406">
            <v>0</v>
          </cell>
          <cell r="BG406" t="str">
            <v>NO</v>
          </cell>
          <cell r="BL406" t="str">
            <v xml:space="preserve">NO </v>
          </cell>
          <cell r="BU406">
            <v>0</v>
          </cell>
          <cell r="BV406">
            <v>0</v>
          </cell>
          <cell r="BW406">
            <v>0</v>
          </cell>
        </row>
        <row r="407">
          <cell r="A407" t="str">
            <v>070119840007CO</v>
          </cell>
          <cell r="B407">
            <v>39329</v>
          </cell>
          <cell r="C407">
            <v>2007</v>
          </cell>
          <cell r="D407">
            <v>2008</v>
          </cell>
          <cell r="E407" t="str">
            <v>0015672008a</v>
          </cell>
          <cell r="F407">
            <v>39496</v>
          </cell>
          <cell r="G407">
            <v>167</v>
          </cell>
          <cell r="H407" t="str">
            <v>AMBIENTE</v>
          </cell>
          <cell r="I407" t="str">
            <v>Se rechaza de plano la acción.</v>
          </cell>
          <cell r="J407" t="str">
            <v>RP</v>
          </cell>
          <cell r="K407" t="str">
            <v>ADMISIBILIDAD</v>
          </cell>
          <cell r="L407" t="str">
            <v>Jurídica</v>
          </cell>
          <cell r="M407">
            <v>1</v>
          </cell>
          <cell r="N407" t="str">
            <v>San José</v>
          </cell>
          <cell r="O407" t="str">
            <v>ONGs</v>
          </cell>
          <cell r="P407" t="str">
            <v>ONGs</v>
          </cell>
          <cell r="Q407">
            <v>99</v>
          </cell>
          <cell r="R407">
            <v>99</v>
          </cell>
          <cell r="S407" t="str">
            <v>Nacional</v>
          </cell>
          <cell r="T407" t="str">
            <v>ND</v>
          </cell>
          <cell r="U407" t="str">
            <v>ND</v>
          </cell>
          <cell r="V407" t="str">
            <v>ND</v>
          </cell>
          <cell r="W407" t="str">
            <v>Decreto Ejecutivo</v>
          </cell>
          <cell r="X407" t="str">
            <v>Decreto Ejecutivo 33931-MP-S Declaratoria de estado de emergencia nacional de la situación del Relleno Sanitario de Río Azul</v>
          </cell>
          <cell r="Y407" t="str">
            <v>Toda la norma</v>
          </cell>
          <cell r="Z407" t="str">
            <v>ND</v>
          </cell>
          <cell r="AA407">
            <v>0</v>
          </cell>
          <cell r="AB407" t="str">
            <v>AVCM</v>
          </cell>
          <cell r="AC407">
            <v>0</v>
          </cell>
          <cell r="AD407">
            <v>7</v>
          </cell>
          <cell r="AE407">
            <v>0</v>
          </cell>
          <cell r="AF407">
            <v>0</v>
          </cell>
          <cell r="AG407">
            <v>1</v>
          </cell>
          <cell r="AH407">
            <v>0</v>
          </cell>
          <cell r="AI407">
            <v>7</v>
          </cell>
          <cell r="AJ407">
            <v>0</v>
          </cell>
          <cell r="AK407">
            <v>0</v>
          </cell>
          <cell r="AL407">
            <v>0</v>
          </cell>
          <cell r="AM407">
            <v>0</v>
          </cell>
          <cell r="AN407">
            <v>0</v>
          </cell>
          <cell r="AO407">
            <v>0</v>
          </cell>
          <cell r="AP407">
            <v>0</v>
          </cell>
          <cell r="AQ407">
            <v>0</v>
          </cell>
          <cell r="AR407">
            <v>0</v>
          </cell>
          <cell r="AS407" t="str">
            <v>RMAG</v>
          </cell>
          <cell r="AT407" t="str">
            <v>LPMM</v>
          </cell>
          <cell r="AU407" t="str">
            <v>AVCM</v>
          </cell>
          <cell r="AV407" t="str">
            <v>FSL</v>
          </cell>
          <cell r="AW407" t="str">
            <v>GAS</v>
          </cell>
          <cell r="AX407" t="str">
            <v>EJL</v>
          </cell>
          <cell r="AY407" t="str">
            <v>FCC</v>
          </cell>
          <cell r="BC407" t="str">
            <v>diferente</v>
          </cell>
          <cell r="BD407" t="str">
            <v>igual</v>
          </cell>
          <cell r="BE407">
            <v>0</v>
          </cell>
          <cell r="BF407">
            <v>0</v>
          </cell>
          <cell r="BG407" t="str">
            <v>NO</v>
          </cell>
          <cell r="BL407" t="str">
            <v xml:space="preserve">NO </v>
          </cell>
          <cell r="BU407" t="str">
            <v>RMAG</v>
          </cell>
          <cell r="BV407" t="str">
            <v>FSL</v>
          </cell>
        </row>
        <row r="408">
          <cell r="A408" t="str">
            <v>100143910007CO</v>
          </cell>
          <cell r="B408">
            <v>40460</v>
          </cell>
          <cell r="C408">
            <v>2010</v>
          </cell>
          <cell r="D408">
            <v>2010</v>
          </cell>
          <cell r="E408" t="str">
            <v>0186902010a</v>
          </cell>
          <cell r="F408">
            <v>40492</v>
          </cell>
          <cell r="G408">
            <v>32</v>
          </cell>
          <cell r="H408" t="str">
            <v>TRANSITO</v>
          </cell>
          <cell r="I408" t="str">
            <v>Se rechaza de plano la acción.</v>
          </cell>
          <cell r="J408" t="str">
            <v>RP</v>
          </cell>
          <cell r="K408" t="str">
            <v>INADMISIBLE</v>
          </cell>
          <cell r="L408" t="str">
            <v>Física</v>
          </cell>
          <cell r="M408">
            <v>1</v>
          </cell>
          <cell r="N408" t="str">
            <v>San José</v>
          </cell>
          <cell r="O408" t="str">
            <v>Masculino</v>
          </cell>
          <cell r="P408" t="str">
            <v>Persona</v>
          </cell>
          <cell r="Q408">
            <v>1</v>
          </cell>
          <cell r="R408">
            <v>0</v>
          </cell>
          <cell r="S408" t="str">
            <v>Nacional</v>
          </cell>
          <cell r="T408" t="str">
            <v>Soltero</v>
          </cell>
          <cell r="U408" t="str">
            <v>Notario público</v>
          </cell>
          <cell r="V408" t="str">
            <v>Mayor</v>
          </cell>
          <cell r="W408" t="str">
            <v>Ley</v>
          </cell>
          <cell r="X408" t="str">
            <v>Ley 7331 de Tránsito por Vías Públicas Terrestres</v>
          </cell>
          <cell r="Y408" t="str">
            <v>Artículos 134 inciso d), 141 inciso d) y 71 bis</v>
          </cell>
          <cell r="Z408" t="str">
            <v>ND</v>
          </cell>
          <cell r="AA408" t="str">
            <v>NO</v>
          </cell>
          <cell r="AB408" t="str">
            <v>AVCM</v>
          </cell>
          <cell r="AC408">
            <v>0</v>
          </cell>
          <cell r="AD408">
            <v>7</v>
          </cell>
          <cell r="AE408">
            <v>0</v>
          </cell>
          <cell r="AF408">
            <v>0</v>
          </cell>
          <cell r="AG408">
            <v>1</v>
          </cell>
          <cell r="AH408">
            <v>0</v>
          </cell>
          <cell r="AI408">
            <v>7</v>
          </cell>
          <cell r="AJ408">
            <v>0</v>
          </cell>
          <cell r="AK408">
            <v>0</v>
          </cell>
          <cell r="AL408">
            <v>0</v>
          </cell>
          <cell r="AM408">
            <v>0</v>
          </cell>
          <cell r="AN408">
            <v>0</v>
          </cell>
          <cell r="AO408">
            <v>0</v>
          </cell>
          <cell r="AP408">
            <v>0</v>
          </cell>
          <cell r="AQ408">
            <v>0</v>
          </cell>
          <cell r="AR408">
            <v>0</v>
          </cell>
          <cell r="AS408" t="str">
            <v>AVCM</v>
          </cell>
          <cell r="AT408" t="str">
            <v>LPMM</v>
          </cell>
          <cell r="AU408" t="str">
            <v>GAS</v>
          </cell>
          <cell r="AV408" t="str">
            <v>FCC</v>
          </cell>
          <cell r="AW408" t="str">
            <v>FCV</v>
          </cell>
          <cell r="AX408" t="str">
            <v>RMAG</v>
          </cell>
          <cell r="AY408" t="str">
            <v>JPHG</v>
          </cell>
          <cell r="BC408" t="str">
            <v>diferente</v>
          </cell>
          <cell r="BD408" t="str">
            <v>igual</v>
          </cell>
          <cell r="BE408">
            <v>0</v>
          </cell>
          <cell r="BF408">
            <v>0</v>
          </cell>
          <cell r="BG408" t="str">
            <v>NO</v>
          </cell>
          <cell r="BL408" t="str">
            <v xml:space="preserve">NO </v>
          </cell>
          <cell r="BU408" t="str">
            <v>RMAG</v>
          </cell>
          <cell r="BV408" t="str">
            <v>JPHG</v>
          </cell>
        </row>
        <row r="409">
          <cell r="A409" t="str">
            <v>070120990007CO</v>
          </cell>
          <cell r="B409">
            <v>39331</v>
          </cell>
          <cell r="C409">
            <v>2007</v>
          </cell>
          <cell r="D409">
            <v>2007</v>
          </cell>
          <cell r="E409" t="str">
            <v>2007017738a</v>
          </cell>
          <cell r="F409">
            <v>39421</v>
          </cell>
          <cell r="G409">
            <v>90</v>
          </cell>
          <cell r="H409" t="str">
            <v>COMERCIO</v>
          </cell>
          <cell r="I409" t="str">
            <v>Se rechaza de plano la acción.</v>
          </cell>
          <cell r="J409" t="str">
            <v>RP</v>
          </cell>
          <cell r="K409" t="str">
            <v>INADMISIBLE</v>
          </cell>
          <cell r="L409" t="str">
            <v>Física</v>
          </cell>
          <cell r="M409">
            <v>2</v>
          </cell>
          <cell r="N409" t="str">
            <v>Heredia</v>
          </cell>
          <cell r="O409" t="str">
            <v>Masculino</v>
          </cell>
          <cell r="P409" t="str">
            <v>Persona</v>
          </cell>
          <cell r="Q409">
            <v>1</v>
          </cell>
          <cell r="R409">
            <v>0</v>
          </cell>
          <cell r="S409" t="str">
            <v>Nacional</v>
          </cell>
          <cell r="T409" t="str">
            <v>Casado</v>
          </cell>
          <cell r="U409" t="str">
            <v>Agentes de ventas</v>
          </cell>
          <cell r="V409" t="str">
            <v>Mayor</v>
          </cell>
          <cell r="W409" t="str">
            <v>Acto administrativo</v>
          </cell>
          <cell r="X409" t="str">
            <v>Resolución DGA-203-2005 Manual de Procedimientos Aduaneros</v>
          </cell>
          <cell r="Y409" t="str">
            <v>Toda la norma</v>
          </cell>
          <cell r="Z409" t="str">
            <v>ND</v>
          </cell>
          <cell r="AA409">
            <v>0</v>
          </cell>
          <cell r="AB409" t="str">
            <v>LFSC</v>
          </cell>
          <cell r="AC409">
            <v>0</v>
          </cell>
          <cell r="AD409">
            <v>7</v>
          </cell>
          <cell r="AE409">
            <v>0</v>
          </cell>
          <cell r="AF409">
            <v>0</v>
          </cell>
          <cell r="AG409">
            <v>1</v>
          </cell>
          <cell r="AH409">
            <v>0</v>
          </cell>
          <cell r="AI409">
            <v>7</v>
          </cell>
          <cell r="AJ409">
            <v>0</v>
          </cell>
          <cell r="AK409">
            <v>0</v>
          </cell>
          <cell r="AS409" t="str">
            <v>LFSC</v>
          </cell>
          <cell r="AT409" t="str">
            <v>LPMM</v>
          </cell>
          <cell r="AU409" t="str">
            <v>RMAG</v>
          </cell>
          <cell r="AV409" t="str">
            <v>AVB</v>
          </cell>
          <cell r="AW409" t="str">
            <v>HGQ</v>
          </cell>
          <cell r="AX409" t="str">
            <v>EJL</v>
          </cell>
          <cell r="AY409" t="str">
            <v>FCC</v>
          </cell>
          <cell r="BC409" t="str">
            <v>diferente</v>
          </cell>
          <cell r="BD409" t="str">
            <v>igual</v>
          </cell>
          <cell r="BE409">
            <v>0</v>
          </cell>
          <cell r="BF409">
            <v>0</v>
          </cell>
          <cell r="BG409" t="str">
            <v>NO</v>
          </cell>
          <cell r="BL409" t="str">
            <v xml:space="preserve">NO </v>
          </cell>
          <cell r="BU409" t="str">
            <v>RMAG</v>
          </cell>
          <cell r="BV409" t="str">
            <v>HGQ</v>
          </cell>
        </row>
        <row r="410">
          <cell r="A410" t="str">
            <v>070124780007CO</v>
          </cell>
          <cell r="B410">
            <v>39339</v>
          </cell>
          <cell r="C410">
            <v>2007</v>
          </cell>
          <cell r="D410">
            <v>2007</v>
          </cell>
          <cell r="E410" t="str">
            <v>2007017102a</v>
          </cell>
          <cell r="F410">
            <v>39409</v>
          </cell>
          <cell r="G410">
            <v>70</v>
          </cell>
          <cell r="H410" t="str">
            <v>PODER JUDICIAL</v>
          </cell>
          <cell r="I410" t="str">
            <v xml:space="preserve">Se rechaza de plano la acción.- </v>
          </cell>
          <cell r="J410" t="str">
            <v>RP</v>
          </cell>
          <cell r="K410" t="str">
            <v>INADMISIBLE</v>
          </cell>
          <cell r="L410" t="str">
            <v>Física</v>
          </cell>
          <cell r="M410">
            <v>1</v>
          </cell>
          <cell r="N410" t="str">
            <v>San José</v>
          </cell>
          <cell r="O410" t="str">
            <v>Masculino</v>
          </cell>
          <cell r="P410" t="str">
            <v>Persona</v>
          </cell>
          <cell r="Q410">
            <v>1</v>
          </cell>
          <cell r="R410">
            <v>0</v>
          </cell>
          <cell r="S410" t="str">
            <v>Nacional</v>
          </cell>
          <cell r="T410" t="str">
            <v>ND</v>
          </cell>
          <cell r="U410" t="str">
            <v>Abogado</v>
          </cell>
          <cell r="V410" t="str">
            <v>Mayor</v>
          </cell>
          <cell r="W410" t="str">
            <v>Acto administrativo</v>
          </cell>
          <cell r="X410" t="str">
            <v>Circular 31- 2006 de la Fiscalía General de la República</v>
          </cell>
          <cell r="Y410" t="str">
            <v>Toda la norma</v>
          </cell>
          <cell r="Z410" t="str">
            <v>ND</v>
          </cell>
          <cell r="AA410">
            <v>0</v>
          </cell>
          <cell r="AB410" t="str">
            <v>LFSC</v>
          </cell>
          <cell r="AC410">
            <v>0</v>
          </cell>
          <cell r="AD410">
            <v>7</v>
          </cell>
          <cell r="AE410">
            <v>0</v>
          </cell>
          <cell r="AF410">
            <v>0</v>
          </cell>
          <cell r="AG410">
            <v>1</v>
          </cell>
          <cell r="AH410">
            <v>0</v>
          </cell>
          <cell r="AI410">
            <v>7</v>
          </cell>
          <cell r="AJ410">
            <v>0</v>
          </cell>
          <cell r="AK410">
            <v>0</v>
          </cell>
          <cell r="AS410" t="str">
            <v>LFSC</v>
          </cell>
          <cell r="AT410" t="str">
            <v>LPMM</v>
          </cell>
          <cell r="AU410" t="str">
            <v>AVCM</v>
          </cell>
          <cell r="AV410" t="str">
            <v>AVB</v>
          </cell>
          <cell r="AW410" t="str">
            <v>GAS</v>
          </cell>
          <cell r="AX410" t="str">
            <v>EJL</v>
          </cell>
          <cell r="AY410" t="str">
            <v>FCC</v>
          </cell>
          <cell r="BC410" t="str">
            <v>diferente</v>
          </cell>
          <cell r="BD410" t="str">
            <v>igual</v>
          </cell>
          <cell r="BE410">
            <v>0</v>
          </cell>
          <cell r="BF410">
            <v>0</v>
          </cell>
          <cell r="BG410" t="str">
            <v>NO</v>
          </cell>
          <cell r="BL410" t="str">
            <v xml:space="preserve">NO </v>
          </cell>
          <cell r="BU410">
            <v>0</v>
          </cell>
        </row>
        <row r="411">
          <cell r="A411" t="str">
            <v>070125790007CO</v>
          </cell>
          <cell r="B411">
            <v>39343</v>
          </cell>
          <cell r="C411">
            <v>2007</v>
          </cell>
          <cell r="D411">
            <v>2007</v>
          </cell>
          <cell r="E411" t="str">
            <v>0179622007a</v>
          </cell>
          <cell r="F411">
            <v>39428</v>
          </cell>
          <cell r="G411">
            <v>85</v>
          </cell>
          <cell r="H411" t="str">
            <v>COMERCIO</v>
          </cell>
          <cell r="I411" t="str">
            <v xml:space="preserve">Se rechaza de plano la acción </v>
          </cell>
          <cell r="J411" t="str">
            <v>RP</v>
          </cell>
          <cell r="K411" t="str">
            <v>INADMISIBLE</v>
          </cell>
          <cell r="L411" t="str">
            <v>Física</v>
          </cell>
          <cell r="M411">
            <v>1</v>
          </cell>
          <cell r="N411" t="str">
            <v>Alajuela</v>
          </cell>
          <cell r="O411" t="str">
            <v>Masculino</v>
          </cell>
          <cell r="P411" t="str">
            <v>Persona</v>
          </cell>
          <cell r="Q411">
            <v>1</v>
          </cell>
          <cell r="R411">
            <v>0</v>
          </cell>
          <cell r="S411" t="str">
            <v>Nacional</v>
          </cell>
          <cell r="T411" t="str">
            <v>Casado</v>
          </cell>
          <cell r="U411" t="str">
            <v>Transportista</v>
          </cell>
          <cell r="V411" t="str">
            <v>Mayor</v>
          </cell>
          <cell r="W411" t="str">
            <v>Ley</v>
          </cell>
          <cell r="X411" t="str">
            <v>Ley 3284 Código de Comercio</v>
          </cell>
          <cell r="Y411" t="str">
            <v>artículos 323 a 349</v>
          </cell>
          <cell r="Z411" t="str">
            <v>ND</v>
          </cell>
          <cell r="AA411">
            <v>0</v>
          </cell>
          <cell r="AB411" t="str">
            <v>AVCM</v>
          </cell>
          <cell r="AC411">
            <v>0</v>
          </cell>
          <cell r="AD411">
            <v>7</v>
          </cell>
          <cell r="AE411">
            <v>0</v>
          </cell>
          <cell r="AF411">
            <v>0</v>
          </cell>
          <cell r="AG411">
            <v>1</v>
          </cell>
          <cell r="AH411">
            <v>0</v>
          </cell>
          <cell r="AI411">
            <v>7</v>
          </cell>
          <cell r="AJ411">
            <v>0</v>
          </cell>
          <cell r="AK411">
            <v>0</v>
          </cell>
          <cell r="AS411" t="str">
            <v>LFSC</v>
          </cell>
          <cell r="AT411" t="str">
            <v>LPMM</v>
          </cell>
          <cell r="AU411" t="str">
            <v>AVCM</v>
          </cell>
          <cell r="AV411" t="str">
            <v>AGV</v>
          </cell>
          <cell r="AW411" t="str">
            <v>GAS</v>
          </cell>
          <cell r="AX411" t="str">
            <v>EJL</v>
          </cell>
          <cell r="AY411" t="str">
            <v>FCC</v>
          </cell>
          <cell r="BC411" t="str">
            <v>diferente</v>
          </cell>
          <cell r="BD411" t="str">
            <v>igual</v>
          </cell>
          <cell r="BE411">
            <v>0</v>
          </cell>
          <cell r="BF411">
            <v>0</v>
          </cell>
          <cell r="BG411" t="str">
            <v>NO</v>
          </cell>
          <cell r="BL411" t="str">
            <v xml:space="preserve">NO </v>
          </cell>
          <cell r="BU411" t="str">
            <v>AGV</v>
          </cell>
        </row>
        <row r="412">
          <cell r="A412" t="str">
            <v>070125980007CO</v>
          </cell>
          <cell r="B412" t="str">
            <v>ND</v>
          </cell>
          <cell r="C412">
            <v>2007</v>
          </cell>
          <cell r="D412">
            <v>2009</v>
          </cell>
          <cell r="E412" t="str">
            <v>0171562009a</v>
          </cell>
          <cell r="F412">
            <v>40072</v>
          </cell>
          <cell r="G412" t="e">
            <v>#VALUE!</v>
          </cell>
          <cell r="H412" t="str">
            <v>NOTARIADO</v>
          </cell>
          <cell r="I412" t="str">
            <v>Se rechaza de plano la acción, en cuanto a los lineamientos 14 y 23 de la Dirección Nacional de Notariado, y la resolución número 838-2006 de la Dirección Nacional de Notariado. En lo restante, se declara sin lugar la acción. El Mag. Vargas declara con lugar la acción en todos sus extremos y con sus consecuencias.</v>
          </cell>
          <cell r="J412" t="str">
            <v>RP</v>
          </cell>
          <cell r="K412" t="str">
            <v>INADMISIBLE</v>
          </cell>
          <cell r="L412" t="str">
            <v>Física</v>
          </cell>
          <cell r="M412">
            <v>1</v>
          </cell>
          <cell r="N412" t="str">
            <v>San José</v>
          </cell>
          <cell r="O412" t="str">
            <v>Masculino</v>
          </cell>
          <cell r="P412" t="str">
            <v>Persona</v>
          </cell>
          <cell r="Q412">
            <v>1</v>
          </cell>
          <cell r="R412">
            <v>0</v>
          </cell>
          <cell r="S412" t="str">
            <v>Nacional</v>
          </cell>
          <cell r="T412" t="str">
            <v>Casado</v>
          </cell>
          <cell r="U412" t="str">
            <v>ND</v>
          </cell>
          <cell r="V412" t="str">
            <v>Mayor</v>
          </cell>
          <cell r="W412" t="str">
            <v>Acto administrativo</v>
          </cell>
          <cell r="X412" t="str">
            <v>Lineamientos Generales para la Prestación y Control del Ejercicio y Servicio Notarial</v>
          </cell>
          <cell r="Y412" t="str">
            <v>artículos 14 y 23</v>
          </cell>
          <cell r="Z412" t="str">
            <v>ND</v>
          </cell>
          <cell r="AA412" t="str">
            <v>SI</v>
          </cell>
          <cell r="AB412" t="str">
            <v>AVCM</v>
          </cell>
          <cell r="AC412">
            <v>0</v>
          </cell>
          <cell r="AD412">
            <v>6</v>
          </cell>
          <cell r="AE412">
            <v>1</v>
          </cell>
          <cell r="AF412">
            <v>0</v>
          </cell>
          <cell r="AG412">
            <v>1</v>
          </cell>
          <cell r="AH412">
            <v>1</v>
          </cell>
          <cell r="AI412">
            <v>7</v>
          </cell>
          <cell r="AJ412">
            <v>1</v>
          </cell>
          <cell r="AK412">
            <v>0</v>
          </cell>
          <cell r="AS412" t="str">
            <v>JLMQ</v>
          </cell>
          <cell r="AT412" t="str">
            <v>LPMM</v>
          </cell>
          <cell r="AU412" t="str">
            <v>AVCM</v>
          </cell>
          <cell r="AV412" t="str">
            <v>GAS</v>
          </cell>
          <cell r="AW412" t="str">
            <v>EJL</v>
          </cell>
          <cell r="AX412" t="str">
            <v>FCC</v>
          </cell>
          <cell r="AY412">
            <v>0</v>
          </cell>
          <cell r="AZ412" t="str">
            <v>AVB</v>
          </cell>
          <cell r="BC412" t="str">
            <v>diferente</v>
          </cell>
          <cell r="BD412" t="str">
            <v>igual</v>
          </cell>
          <cell r="BE412">
            <v>0</v>
          </cell>
          <cell r="BF412">
            <v>0</v>
          </cell>
          <cell r="BG412" t="str">
            <v>SI</v>
          </cell>
          <cell r="BH412">
            <v>1</v>
          </cell>
          <cell r="BI412" t="str">
            <v>AVB</v>
          </cell>
          <cell r="BL412" t="str">
            <v xml:space="preserve">NO </v>
          </cell>
          <cell r="BU412" t="str">
            <v>JLMQ</v>
          </cell>
        </row>
        <row r="413">
          <cell r="A413" t="str">
            <v>070126500007CO</v>
          </cell>
          <cell r="B413">
            <v>39344</v>
          </cell>
          <cell r="C413">
            <v>2007</v>
          </cell>
          <cell r="D413">
            <v>2007</v>
          </cell>
          <cell r="E413" t="str">
            <v>0160052007a</v>
          </cell>
          <cell r="F413">
            <v>39393</v>
          </cell>
          <cell r="G413">
            <v>49</v>
          </cell>
          <cell r="H413" t="str">
            <v>TRIBUTARIO</v>
          </cell>
          <cell r="I413" t="str">
            <v>Se rechaza de plano la acción.</v>
          </cell>
          <cell r="J413" t="str">
            <v>RP</v>
          </cell>
          <cell r="K413" t="str">
            <v>INADMISIBLE</v>
          </cell>
          <cell r="L413" t="str">
            <v>Jurídica</v>
          </cell>
          <cell r="M413">
            <v>1</v>
          </cell>
          <cell r="N413" t="str">
            <v>San José</v>
          </cell>
          <cell r="O413" t="str">
            <v>Empresa privada</v>
          </cell>
          <cell r="P413" t="str">
            <v>Empresa privada</v>
          </cell>
          <cell r="Q413">
            <v>99</v>
          </cell>
          <cell r="R413">
            <v>99</v>
          </cell>
          <cell r="S413" t="str">
            <v>Nacional</v>
          </cell>
          <cell r="T413" t="str">
            <v>ND</v>
          </cell>
          <cell r="U413" t="str">
            <v>ND</v>
          </cell>
          <cell r="V413" t="str">
            <v>Mayor</v>
          </cell>
          <cell r="W413" t="str">
            <v>Ley</v>
          </cell>
          <cell r="X413" t="str">
            <v xml:space="preserve">Ley 8114 de Simplificación y Eficiencia Tributaria  </v>
          </cell>
          <cell r="Y413" t="str">
            <v>artículos 19 incisos a) y b)</v>
          </cell>
          <cell r="Z413" t="str">
            <v>ND</v>
          </cell>
          <cell r="AB413" t="str">
            <v>LFSC</v>
          </cell>
          <cell r="AC413">
            <v>0</v>
          </cell>
          <cell r="AD413">
            <v>7</v>
          </cell>
          <cell r="AE413">
            <v>0</v>
          </cell>
          <cell r="AF413">
            <v>0</v>
          </cell>
          <cell r="AG413">
            <v>1</v>
          </cell>
          <cell r="AH413">
            <v>0</v>
          </cell>
          <cell r="AI413">
            <v>7</v>
          </cell>
          <cell r="AJ413">
            <v>0</v>
          </cell>
          <cell r="AK413">
            <v>0</v>
          </cell>
          <cell r="AL413">
            <v>0</v>
          </cell>
          <cell r="AM413">
            <v>0</v>
          </cell>
          <cell r="AN413">
            <v>0</v>
          </cell>
          <cell r="AO413">
            <v>0</v>
          </cell>
          <cell r="AP413">
            <v>0</v>
          </cell>
          <cell r="AQ413">
            <v>0</v>
          </cell>
          <cell r="AR413">
            <v>0</v>
          </cell>
          <cell r="AS413" t="str">
            <v>LFSC</v>
          </cell>
          <cell r="AT413" t="str">
            <v>LPMM</v>
          </cell>
          <cell r="AU413" t="str">
            <v>RMAG</v>
          </cell>
          <cell r="AV413" t="str">
            <v>AVB</v>
          </cell>
          <cell r="AW413" t="str">
            <v>JAG</v>
          </cell>
          <cell r="AX413" t="str">
            <v>EJL</v>
          </cell>
          <cell r="AY413" t="str">
            <v>FCC</v>
          </cell>
          <cell r="BC413" t="str">
            <v>diferente</v>
          </cell>
          <cell r="BD413" t="str">
            <v>igual</v>
          </cell>
          <cell r="BE413">
            <v>0</v>
          </cell>
          <cell r="BF413">
            <v>0</v>
          </cell>
          <cell r="BG413" t="str">
            <v>NO</v>
          </cell>
          <cell r="BL413" t="str">
            <v xml:space="preserve">NO </v>
          </cell>
          <cell r="BU413" t="str">
            <v>RMAG</v>
          </cell>
          <cell r="BV413" t="str">
            <v>JAG</v>
          </cell>
        </row>
        <row r="414">
          <cell r="A414" t="str">
            <v>070127640007CO</v>
          </cell>
          <cell r="B414">
            <v>39346</v>
          </cell>
          <cell r="C414">
            <v>2007</v>
          </cell>
          <cell r="D414">
            <v>2007</v>
          </cell>
          <cell r="E414" t="str">
            <v>0184782007a</v>
          </cell>
          <cell r="F414">
            <v>39405</v>
          </cell>
          <cell r="G414">
            <v>59</v>
          </cell>
          <cell r="H414" t="str">
            <v>NOTARIADO</v>
          </cell>
          <cell r="I414" t="str">
            <v xml:space="preserve">Se rechaza de plano la acción. </v>
          </cell>
          <cell r="J414" t="str">
            <v>RP</v>
          </cell>
          <cell r="K414" t="str">
            <v>INADMISIBLE</v>
          </cell>
          <cell r="L414" t="str">
            <v>Física</v>
          </cell>
          <cell r="M414">
            <v>1</v>
          </cell>
          <cell r="N414" t="str">
            <v>Alajuela</v>
          </cell>
          <cell r="O414" t="str">
            <v>Femenina</v>
          </cell>
          <cell r="P414" t="str">
            <v>Persona</v>
          </cell>
          <cell r="Q414">
            <v>0</v>
          </cell>
          <cell r="R414">
            <v>1</v>
          </cell>
          <cell r="S414" t="str">
            <v>Nacional</v>
          </cell>
          <cell r="T414" t="str">
            <v>Casado</v>
          </cell>
          <cell r="U414" t="str">
            <v>Abogado</v>
          </cell>
          <cell r="V414" t="str">
            <v>Mayor</v>
          </cell>
          <cell r="W414" t="str">
            <v>Ley</v>
          </cell>
          <cell r="X414" t="str">
            <v>Ley 7764 Código Notarial</v>
          </cell>
          <cell r="Y414" t="str">
            <v>artículos 136 y el inciso b) del artículo 146</v>
          </cell>
          <cell r="Z414" t="str">
            <v>ND</v>
          </cell>
          <cell r="AA414">
            <v>0</v>
          </cell>
          <cell r="AB414" t="str">
            <v>LFSC</v>
          </cell>
          <cell r="AC414">
            <v>0</v>
          </cell>
          <cell r="AD414">
            <v>7</v>
          </cell>
          <cell r="AE414">
            <v>0</v>
          </cell>
          <cell r="AF414">
            <v>0</v>
          </cell>
          <cell r="AG414">
            <v>1</v>
          </cell>
          <cell r="AH414">
            <v>0</v>
          </cell>
          <cell r="AI414">
            <v>7</v>
          </cell>
          <cell r="AJ414">
            <v>0</v>
          </cell>
          <cell r="AK414">
            <v>0</v>
          </cell>
          <cell r="AS414" t="str">
            <v>LFSC</v>
          </cell>
          <cell r="AT414" t="str">
            <v>LPMM</v>
          </cell>
          <cell r="AU414" t="str">
            <v>AVCM</v>
          </cell>
          <cell r="AV414" t="str">
            <v>AVB</v>
          </cell>
          <cell r="AW414" t="str">
            <v>GAS</v>
          </cell>
          <cell r="AX414" t="str">
            <v>EJL</v>
          </cell>
          <cell r="AY414" t="str">
            <v>FCC</v>
          </cell>
          <cell r="BC414" t="str">
            <v>diferente</v>
          </cell>
          <cell r="BD414" t="str">
            <v>igual</v>
          </cell>
          <cell r="BE414">
            <v>0</v>
          </cell>
          <cell r="BF414">
            <v>0</v>
          </cell>
          <cell r="BG414" t="str">
            <v>NO</v>
          </cell>
          <cell r="BL414" t="str">
            <v xml:space="preserve">NO </v>
          </cell>
        </row>
        <row r="415">
          <cell r="A415" t="str">
            <v>070127660007CO</v>
          </cell>
          <cell r="B415">
            <v>39346</v>
          </cell>
          <cell r="C415">
            <v>2007</v>
          </cell>
          <cell r="D415">
            <v>2008</v>
          </cell>
          <cell r="E415" t="str">
            <v>0039342008a</v>
          </cell>
          <cell r="F415">
            <v>39519</v>
          </cell>
          <cell r="G415">
            <v>173</v>
          </cell>
          <cell r="H415" t="str">
            <v>PENAL</v>
          </cell>
          <cell r="I415" t="str">
            <v>Se rechaza de plano la acción.-</v>
          </cell>
          <cell r="J415" t="str">
            <v>RP</v>
          </cell>
          <cell r="K415" t="str">
            <v>ADMISIBILIDAD</v>
          </cell>
          <cell r="L415" t="str">
            <v>Física</v>
          </cell>
          <cell r="M415">
            <v>1</v>
          </cell>
          <cell r="N415" t="str">
            <v>Alajuela</v>
          </cell>
          <cell r="O415" t="str">
            <v>Masculino</v>
          </cell>
          <cell r="P415" t="str">
            <v>Persona</v>
          </cell>
          <cell r="Q415">
            <v>1</v>
          </cell>
          <cell r="R415">
            <v>0</v>
          </cell>
          <cell r="S415" t="str">
            <v>Nacional</v>
          </cell>
          <cell r="T415" t="str">
            <v>Casado</v>
          </cell>
          <cell r="U415" t="str">
            <v>Empresario</v>
          </cell>
          <cell r="V415" t="str">
            <v>Mayor</v>
          </cell>
          <cell r="W415" t="str">
            <v>Ley</v>
          </cell>
          <cell r="X415" t="str">
            <v>Ley 4573 Código Penal</v>
          </cell>
          <cell r="Y415" t="str">
            <v xml:space="preserve">párrafo primero del artículo 347 </v>
          </cell>
          <cell r="Z415" t="str">
            <v>ND</v>
          </cell>
          <cell r="AA415">
            <v>0</v>
          </cell>
          <cell r="AB415" t="str">
            <v>AVCM</v>
          </cell>
          <cell r="AC415">
            <v>0</v>
          </cell>
          <cell r="AD415">
            <v>7</v>
          </cell>
          <cell r="AE415">
            <v>0</v>
          </cell>
          <cell r="AF415">
            <v>0</v>
          </cell>
          <cell r="AG415">
            <v>1</v>
          </cell>
          <cell r="AH415">
            <v>0</v>
          </cell>
          <cell r="AI415">
            <v>7</v>
          </cell>
          <cell r="AJ415">
            <v>0</v>
          </cell>
          <cell r="AK415">
            <v>0</v>
          </cell>
          <cell r="AS415" t="str">
            <v>FSL</v>
          </cell>
          <cell r="AT415" t="str">
            <v>LPMM</v>
          </cell>
          <cell r="AU415" t="str">
            <v>AVCM</v>
          </cell>
          <cell r="AV415" t="str">
            <v>AVB</v>
          </cell>
          <cell r="AW415" t="str">
            <v>RMAG</v>
          </cell>
          <cell r="AX415" t="str">
            <v>HGQ</v>
          </cell>
          <cell r="AY415" t="str">
            <v>FCC</v>
          </cell>
          <cell r="BC415" t="str">
            <v>diferente</v>
          </cell>
          <cell r="BD415" t="str">
            <v>igual</v>
          </cell>
          <cell r="BE415">
            <v>0</v>
          </cell>
          <cell r="BF415">
            <v>0</v>
          </cell>
          <cell r="BG415" t="str">
            <v>NO</v>
          </cell>
          <cell r="BL415" t="str">
            <v xml:space="preserve">NO </v>
          </cell>
          <cell r="BU415" t="str">
            <v>FSL</v>
          </cell>
          <cell r="BV415" t="str">
            <v>RMAG</v>
          </cell>
          <cell r="BW415" t="str">
            <v>HGQ</v>
          </cell>
        </row>
        <row r="416">
          <cell r="A416" t="str">
            <v>070129020007CO</v>
          </cell>
          <cell r="B416">
            <v>39350</v>
          </cell>
          <cell r="C416">
            <v>2007</v>
          </cell>
          <cell r="D416">
            <v>2007</v>
          </cell>
          <cell r="E416" t="str">
            <v>0179612007a</v>
          </cell>
          <cell r="F416">
            <v>39398</v>
          </cell>
          <cell r="G416">
            <v>48</v>
          </cell>
          <cell r="H416" t="str">
            <v>PENAL</v>
          </cell>
          <cell r="I416" t="str">
            <v>Se rechaza de plano la acción.</v>
          </cell>
          <cell r="J416" t="str">
            <v>RP</v>
          </cell>
          <cell r="K416" t="str">
            <v>INADMISIBLE</v>
          </cell>
          <cell r="L416" t="str">
            <v>Física</v>
          </cell>
          <cell r="M416">
            <v>1</v>
          </cell>
          <cell r="N416" t="str">
            <v>San José</v>
          </cell>
          <cell r="O416" t="str">
            <v>Masculino</v>
          </cell>
          <cell r="P416" t="str">
            <v>Persona</v>
          </cell>
          <cell r="Q416">
            <v>1</v>
          </cell>
          <cell r="R416">
            <v>0</v>
          </cell>
          <cell r="S416" t="str">
            <v>Nacional</v>
          </cell>
          <cell r="T416" t="str">
            <v>Casado</v>
          </cell>
          <cell r="U416" t="str">
            <v>Abogado</v>
          </cell>
          <cell r="V416" t="str">
            <v>Mayor</v>
          </cell>
          <cell r="W416" t="str">
            <v>Ley</v>
          </cell>
          <cell r="X416" t="str">
            <v>Ley 4573 Código Penal</v>
          </cell>
          <cell r="Y416" t="str">
            <v>artículo 161</v>
          </cell>
          <cell r="Z416" t="str">
            <v>ND</v>
          </cell>
          <cell r="AA416">
            <v>0</v>
          </cell>
          <cell r="AB416" t="str">
            <v>LFSC</v>
          </cell>
          <cell r="AC416">
            <v>0</v>
          </cell>
          <cell r="AD416">
            <v>7</v>
          </cell>
          <cell r="AE416">
            <v>0</v>
          </cell>
          <cell r="AF416">
            <v>0</v>
          </cell>
          <cell r="AG416">
            <v>1</v>
          </cell>
          <cell r="AH416">
            <v>0</v>
          </cell>
          <cell r="AI416">
            <v>7</v>
          </cell>
          <cell r="AJ416">
            <v>0</v>
          </cell>
          <cell r="AK416">
            <v>0</v>
          </cell>
          <cell r="AS416" t="str">
            <v>LFSC</v>
          </cell>
          <cell r="AT416" t="str">
            <v>LPMM</v>
          </cell>
          <cell r="AU416" t="str">
            <v>AVCM</v>
          </cell>
          <cell r="AV416" t="str">
            <v>AGV</v>
          </cell>
          <cell r="AW416" t="str">
            <v>GAS</v>
          </cell>
          <cell r="AX416" t="str">
            <v>EJL</v>
          </cell>
          <cell r="AY416" t="str">
            <v>FCC</v>
          </cell>
          <cell r="BC416" t="str">
            <v>diferente</v>
          </cell>
          <cell r="BD416" t="str">
            <v>igual</v>
          </cell>
          <cell r="BE416">
            <v>0</v>
          </cell>
          <cell r="BF416">
            <v>0</v>
          </cell>
          <cell r="BG416" t="str">
            <v>NO</v>
          </cell>
          <cell r="BL416" t="str">
            <v xml:space="preserve">NO </v>
          </cell>
          <cell r="BU416" t="str">
            <v>AGV</v>
          </cell>
          <cell r="BV416">
            <v>0</v>
          </cell>
        </row>
        <row r="417">
          <cell r="A417" t="str">
            <v>070132310007CO</v>
          </cell>
          <cell r="B417">
            <v>39357</v>
          </cell>
          <cell r="C417">
            <v>2007</v>
          </cell>
          <cell r="D417">
            <v>2008</v>
          </cell>
          <cell r="E417" t="str">
            <v>0000552008a</v>
          </cell>
          <cell r="F417">
            <v>39692</v>
          </cell>
          <cell r="G417">
            <v>335</v>
          </cell>
          <cell r="H417" t="str">
            <v xml:space="preserve">TRABAJO </v>
          </cell>
          <cell r="I417" t="str">
            <v>Se rechaza por el fondo la acción en relación con la impugnación que hace del artículo 608 del Código de Trabajo. Se rechaza de plano en cuanto a las demás impugnaciones.</v>
          </cell>
          <cell r="J417" t="str">
            <v>RF</v>
          </cell>
          <cell r="K417" t="str">
            <v>FONDO</v>
          </cell>
          <cell r="L417" t="str">
            <v>Física</v>
          </cell>
          <cell r="M417">
            <v>1</v>
          </cell>
          <cell r="N417" t="str">
            <v>Puntarenas</v>
          </cell>
          <cell r="O417" t="str">
            <v>Masculino</v>
          </cell>
          <cell r="P417" t="str">
            <v>Persona</v>
          </cell>
          <cell r="Q417">
            <v>1</v>
          </cell>
          <cell r="R417">
            <v>0</v>
          </cell>
          <cell r="S417" t="str">
            <v>Nacional</v>
          </cell>
          <cell r="T417" t="str">
            <v>Casado</v>
          </cell>
          <cell r="U417" t="str">
            <v>Empresario</v>
          </cell>
          <cell r="V417" t="str">
            <v>Mayor</v>
          </cell>
          <cell r="W417" t="str">
            <v>Ley</v>
          </cell>
          <cell r="X417" t="str">
            <v>Ley 2 Código de Trabajo</v>
          </cell>
          <cell r="Y417" t="str">
            <v xml:space="preserve">artículos 94. 609, 614 y 615 </v>
          </cell>
          <cell r="Z417" t="str">
            <v>ND</v>
          </cell>
          <cell r="AA417" t="str">
            <v>SI</v>
          </cell>
          <cell r="AB417" t="str">
            <v>LFSC</v>
          </cell>
          <cell r="AC417">
            <v>7</v>
          </cell>
          <cell r="AD417">
            <v>0</v>
          </cell>
          <cell r="AE417">
            <v>0</v>
          </cell>
          <cell r="AF417">
            <v>1</v>
          </cell>
          <cell r="AG417">
            <v>0</v>
          </cell>
          <cell r="AH417">
            <v>0</v>
          </cell>
          <cell r="AI417">
            <v>7</v>
          </cell>
          <cell r="AJ417">
            <v>0</v>
          </cell>
          <cell r="AK417">
            <v>0</v>
          </cell>
          <cell r="AL417" t="str">
            <v>LFSC</v>
          </cell>
          <cell r="AM417" t="str">
            <v>LPMM</v>
          </cell>
          <cell r="AN417" t="str">
            <v>AGV</v>
          </cell>
          <cell r="AO417" t="str">
            <v>MVF</v>
          </cell>
          <cell r="AP417" t="str">
            <v>GAS</v>
          </cell>
          <cell r="AQ417" t="str">
            <v>EJL</v>
          </cell>
          <cell r="AR417" t="str">
            <v>FCC</v>
          </cell>
          <cell r="AS417">
            <v>0</v>
          </cell>
          <cell r="AT417">
            <v>0</v>
          </cell>
          <cell r="AU417">
            <v>0</v>
          </cell>
          <cell r="AV417">
            <v>0</v>
          </cell>
          <cell r="AW417">
            <v>0</v>
          </cell>
          <cell r="AX417">
            <v>0</v>
          </cell>
          <cell r="AY417">
            <v>0</v>
          </cell>
          <cell r="BC417" t="str">
            <v>igual</v>
          </cell>
          <cell r="BD417" t="str">
            <v>diferente</v>
          </cell>
          <cell r="BE417">
            <v>0</v>
          </cell>
          <cell r="BF417">
            <v>0</v>
          </cell>
          <cell r="BG417" t="str">
            <v>NO</v>
          </cell>
          <cell r="BL417" t="str">
            <v xml:space="preserve">NO </v>
          </cell>
          <cell r="BU417" t="str">
            <v>AGV</v>
          </cell>
          <cell r="BV417" t="str">
            <v>MVF</v>
          </cell>
        </row>
        <row r="418">
          <cell r="A418" t="str">
            <v>070132720007CO</v>
          </cell>
          <cell r="B418">
            <v>39357</v>
          </cell>
          <cell r="C418">
            <v>2007</v>
          </cell>
          <cell r="D418">
            <v>2008</v>
          </cell>
          <cell r="E418" t="str">
            <v>0021192008a</v>
          </cell>
          <cell r="F418">
            <v>39491</v>
          </cell>
          <cell r="G418">
            <v>134</v>
          </cell>
          <cell r="H418" t="str">
            <v>PENAL</v>
          </cell>
          <cell r="I418" t="str">
            <v>Se rechaza por el fondo la acción.</v>
          </cell>
          <cell r="J418" t="str">
            <v>RF</v>
          </cell>
          <cell r="K418" t="str">
            <v>FONDO</v>
          </cell>
          <cell r="L418" t="str">
            <v>Física</v>
          </cell>
          <cell r="M418">
            <v>1</v>
          </cell>
          <cell r="N418" t="str">
            <v>San José</v>
          </cell>
          <cell r="O418" t="str">
            <v>Masculino</v>
          </cell>
          <cell r="P418" t="str">
            <v>Persona</v>
          </cell>
          <cell r="Q418">
            <v>1</v>
          </cell>
          <cell r="R418">
            <v>0</v>
          </cell>
          <cell r="S418" t="str">
            <v>Nacional</v>
          </cell>
          <cell r="T418" t="str">
            <v>Casado</v>
          </cell>
          <cell r="U418" t="str">
            <v>Abogado</v>
          </cell>
          <cell r="V418" t="str">
            <v>Mayor</v>
          </cell>
          <cell r="W418" t="str">
            <v>Ley</v>
          </cell>
          <cell r="X418" t="str">
            <v>Ley 7594 Código Procesal Penal</v>
          </cell>
          <cell r="Y418" t="str">
            <v>artículo 33 inciso c) y párrafo final</v>
          </cell>
          <cell r="Z418" t="str">
            <v>ND</v>
          </cell>
          <cell r="AA418">
            <v>0</v>
          </cell>
          <cell r="AB418" t="str">
            <v>AVCM</v>
          </cell>
          <cell r="AC418">
            <v>7</v>
          </cell>
          <cell r="AD418">
            <v>0</v>
          </cell>
          <cell r="AE418">
            <v>0</v>
          </cell>
          <cell r="AF418">
            <v>1</v>
          </cell>
          <cell r="AG418">
            <v>0</v>
          </cell>
          <cell r="AH418">
            <v>0</v>
          </cell>
          <cell r="AI418">
            <v>7</v>
          </cell>
          <cell r="AJ418">
            <v>0</v>
          </cell>
          <cell r="AK418">
            <v>0</v>
          </cell>
          <cell r="AL418" t="str">
            <v>RMAG</v>
          </cell>
          <cell r="AM418" t="str">
            <v>LPMM</v>
          </cell>
          <cell r="AN418" t="str">
            <v>AVCM</v>
          </cell>
          <cell r="AO418" t="str">
            <v>FSL</v>
          </cell>
          <cell r="AP418" t="str">
            <v>GAS</v>
          </cell>
          <cell r="AQ418" t="str">
            <v>EJL</v>
          </cell>
          <cell r="AR418" t="str">
            <v>FCC</v>
          </cell>
          <cell r="BC418" t="str">
            <v>igual</v>
          </cell>
          <cell r="BD418" t="str">
            <v>diferente</v>
          </cell>
          <cell r="BE418">
            <v>0</v>
          </cell>
          <cell r="BF418">
            <v>0</v>
          </cell>
          <cell r="BG418" t="str">
            <v>NO</v>
          </cell>
          <cell r="BL418" t="str">
            <v xml:space="preserve">NO </v>
          </cell>
          <cell r="BU418" t="str">
            <v>RMAG</v>
          </cell>
          <cell r="BV418" t="str">
            <v>FSL</v>
          </cell>
        </row>
        <row r="419">
          <cell r="A419" t="str">
            <v>070133500007CO</v>
          </cell>
          <cell r="B419">
            <v>39358</v>
          </cell>
          <cell r="C419">
            <v>2007</v>
          </cell>
          <cell r="D419">
            <v>2008</v>
          </cell>
          <cell r="E419" t="str">
            <v>0082602008a</v>
          </cell>
          <cell r="F419">
            <v>39582</v>
          </cell>
          <cell r="G419">
            <v>224</v>
          </cell>
          <cell r="H419" t="str">
            <v xml:space="preserve">COLEGIO PROFESIONAL </v>
          </cell>
          <cell r="I419" t="str">
            <v>Se rechaza de plano la acción.</v>
          </cell>
          <cell r="J419" t="str">
            <v>RP</v>
          </cell>
          <cell r="K419" t="str">
            <v>INADMISIBLE</v>
          </cell>
          <cell r="L419" t="str">
            <v>Física</v>
          </cell>
          <cell r="M419">
            <v>1</v>
          </cell>
          <cell r="N419" t="str">
            <v>San José</v>
          </cell>
          <cell r="O419" t="str">
            <v>Masculino</v>
          </cell>
          <cell r="P419" t="str">
            <v>Persona</v>
          </cell>
          <cell r="Q419">
            <v>1</v>
          </cell>
          <cell r="R419">
            <v>0</v>
          </cell>
          <cell r="S419" t="str">
            <v>Nacional</v>
          </cell>
          <cell r="T419" t="str">
            <v>ND</v>
          </cell>
          <cell r="U419" t="str">
            <v>Ingeniero</v>
          </cell>
          <cell r="V419" t="str">
            <v>Mayor</v>
          </cell>
          <cell r="W419" t="str">
            <v>Ley</v>
          </cell>
          <cell r="X419" t="str">
            <v>Ley 4925 Orgánica del Colegio Federado de Ingenieros y Arquitectos</v>
          </cell>
          <cell r="Y419" t="str">
            <v xml:space="preserve">artículo 23 inciso f) </v>
          </cell>
          <cell r="Z419" t="str">
            <v>ND</v>
          </cell>
          <cell r="AB419" t="str">
            <v>AVB</v>
          </cell>
          <cell r="AC419">
            <v>0</v>
          </cell>
          <cell r="AD419">
            <v>7</v>
          </cell>
          <cell r="AE419">
            <v>0</v>
          </cell>
          <cell r="AF419">
            <v>0</v>
          </cell>
          <cell r="AG419">
            <v>1</v>
          </cell>
          <cell r="AH419">
            <v>0</v>
          </cell>
          <cell r="AI419">
            <v>7</v>
          </cell>
          <cell r="AJ419">
            <v>0</v>
          </cell>
          <cell r="AK419">
            <v>0</v>
          </cell>
          <cell r="AS419" t="str">
            <v>FSL</v>
          </cell>
          <cell r="AT419" t="str">
            <v>LPMM</v>
          </cell>
          <cell r="AU419" t="str">
            <v>AVCM</v>
          </cell>
          <cell r="AV419" t="str">
            <v>RSC</v>
          </cell>
          <cell r="AW419" t="str">
            <v>GAS</v>
          </cell>
          <cell r="AX419" t="str">
            <v>RMAG</v>
          </cell>
          <cell r="AY419" t="str">
            <v>FCC</v>
          </cell>
          <cell r="BC419" t="str">
            <v>diferente</v>
          </cell>
          <cell r="BD419" t="str">
            <v>diferente</v>
          </cell>
          <cell r="BE419" t="str">
            <v>NA</v>
          </cell>
          <cell r="BF419" t="str">
            <v>ERROR</v>
          </cell>
          <cell r="BG419" t="str">
            <v>NO</v>
          </cell>
          <cell r="BL419" t="str">
            <v xml:space="preserve">NO </v>
          </cell>
          <cell r="BU419" t="str">
            <v>FSL</v>
          </cell>
          <cell r="BV419" t="str">
            <v>RMAG</v>
          </cell>
          <cell r="BW419" t="str">
            <v>RSC</v>
          </cell>
        </row>
        <row r="420">
          <cell r="A420" t="str">
            <v>070133950007CO</v>
          </cell>
          <cell r="B420">
            <v>39359</v>
          </cell>
          <cell r="C420">
            <v>2007</v>
          </cell>
          <cell r="D420">
            <v>2008</v>
          </cell>
          <cell r="E420" t="str">
            <v>0000542008a</v>
          </cell>
          <cell r="F420">
            <v>39692</v>
          </cell>
          <cell r="G420">
            <v>333</v>
          </cell>
          <cell r="H420" t="str">
            <v>PENAL</v>
          </cell>
          <cell r="I420" t="str">
            <v>Se rechaza por el fondo la acción.</v>
          </cell>
          <cell r="J420" t="str">
            <v>RF</v>
          </cell>
          <cell r="K420" t="str">
            <v>FONDO</v>
          </cell>
          <cell r="L420" t="str">
            <v>Física</v>
          </cell>
          <cell r="M420">
            <v>1</v>
          </cell>
          <cell r="N420" t="str">
            <v>San José</v>
          </cell>
          <cell r="O420" t="str">
            <v>Masculino</v>
          </cell>
          <cell r="P420" t="str">
            <v>Persona</v>
          </cell>
          <cell r="Q420">
            <v>1</v>
          </cell>
          <cell r="R420">
            <v>0</v>
          </cell>
          <cell r="S420" t="str">
            <v>Nacional</v>
          </cell>
          <cell r="T420" t="str">
            <v>Casado</v>
          </cell>
          <cell r="U420" t="str">
            <v>Abogado</v>
          </cell>
          <cell r="V420" t="str">
            <v>Mayor</v>
          </cell>
          <cell r="W420" t="str">
            <v>Ley</v>
          </cell>
          <cell r="X420" t="str">
            <v>Ley 7594 Código Procesal Penal</v>
          </cell>
          <cell r="Y420" t="str">
            <v xml:space="preserve">artículo 384  párrafo segundo </v>
          </cell>
          <cell r="Z420" t="str">
            <v>ND</v>
          </cell>
          <cell r="AB420" t="str">
            <v>LFSC</v>
          </cell>
          <cell r="AC420">
            <v>7</v>
          </cell>
          <cell r="AD420">
            <v>0</v>
          </cell>
          <cell r="AE420">
            <v>0</v>
          </cell>
          <cell r="AF420">
            <v>1</v>
          </cell>
          <cell r="AG420">
            <v>0</v>
          </cell>
          <cell r="AH420">
            <v>0</v>
          </cell>
          <cell r="AI420">
            <v>7</v>
          </cell>
          <cell r="AJ420">
            <v>0</v>
          </cell>
          <cell r="AK420">
            <v>0</v>
          </cell>
          <cell r="AL420" t="str">
            <v>LFSC</v>
          </cell>
          <cell r="AM420" t="str">
            <v>LPMM</v>
          </cell>
          <cell r="AN420" t="str">
            <v>MVF</v>
          </cell>
          <cell r="AO420" t="str">
            <v>AVB</v>
          </cell>
          <cell r="AP420" t="str">
            <v>AGV</v>
          </cell>
          <cell r="AQ420" t="str">
            <v>EJL</v>
          </cell>
          <cell r="AR420" t="str">
            <v>FCC</v>
          </cell>
          <cell r="BC420" t="str">
            <v>igual</v>
          </cell>
          <cell r="BD420" t="str">
            <v>diferente</v>
          </cell>
          <cell r="BE420">
            <v>0</v>
          </cell>
          <cell r="BF420">
            <v>0</v>
          </cell>
          <cell r="BG420" t="str">
            <v>NO</v>
          </cell>
          <cell r="BL420" t="str">
            <v xml:space="preserve">NO </v>
          </cell>
          <cell r="BU420" t="str">
            <v>MVF</v>
          </cell>
          <cell r="BV420" t="str">
            <v>AGV</v>
          </cell>
        </row>
        <row r="421">
          <cell r="A421" t="str">
            <v>070134790007CO</v>
          </cell>
          <cell r="B421">
            <v>39360</v>
          </cell>
          <cell r="C421">
            <v>2007</v>
          </cell>
          <cell r="D421">
            <v>2008</v>
          </cell>
          <cell r="E421" t="str">
            <v>0000532008a</v>
          </cell>
          <cell r="F421">
            <v>39692</v>
          </cell>
          <cell r="G421">
            <v>332</v>
          </cell>
          <cell r="H421" t="str">
            <v>PENAL</v>
          </cell>
          <cell r="I421" t="str">
            <v>Se rechaza por el fondo la acción.</v>
          </cell>
          <cell r="J421" t="str">
            <v>RF</v>
          </cell>
          <cell r="K421" t="str">
            <v>FONDO</v>
          </cell>
          <cell r="L421" t="str">
            <v>Física</v>
          </cell>
          <cell r="M421">
            <v>1</v>
          </cell>
          <cell r="N421" t="str">
            <v>San José</v>
          </cell>
          <cell r="O421" t="str">
            <v>Masculino</v>
          </cell>
          <cell r="P421" t="str">
            <v>Persona</v>
          </cell>
          <cell r="Q421">
            <v>1</v>
          </cell>
          <cell r="R421">
            <v>0</v>
          </cell>
          <cell r="S421" t="str">
            <v>Nacional</v>
          </cell>
          <cell r="T421" t="str">
            <v>Casado</v>
          </cell>
          <cell r="U421" t="str">
            <v>ND</v>
          </cell>
          <cell r="V421" t="str">
            <v>Mayor</v>
          </cell>
          <cell r="W421" t="str">
            <v>Ley</v>
          </cell>
          <cell r="X421" t="str">
            <v>Ley 7594 Código Procesal Penal</v>
          </cell>
          <cell r="Y421" t="str">
            <v xml:space="preserve">artículo 239 inciso b) </v>
          </cell>
          <cell r="Z421" t="str">
            <v>ND</v>
          </cell>
          <cell r="AA421">
            <v>0</v>
          </cell>
          <cell r="AB421" t="str">
            <v>LFSC</v>
          </cell>
          <cell r="AC421">
            <v>7</v>
          </cell>
          <cell r="AD421">
            <v>0</v>
          </cell>
          <cell r="AE421">
            <v>0</v>
          </cell>
          <cell r="AF421">
            <v>1</v>
          </cell>
          <cell r="AG421">
            <v>0</v>
          </cell>
          <cell r="AH421">
            <v>0</v>
          </cell>
          <cell r="AI421">
            <v>7</v>
          </cell>
          <cell r="AJ421">
            <v>0</v>
          </cell>
          <cell r="AK421">
            <v>0</v>
          </cell>
          <cell r="AL421" t="str">
            <v>LFSC</v>
          </cell>
          <cell r="AM421" t="str">
            <v>LPMM</v>
          </cell>
          <cell r="AN421" t="str">
            <v>MVF</v>
          </cell>
          <cell r="AO421" t="str">
            <v>AVB</v>
          </cell>
          <cell r="AP421" t="str">
            <v>AGV</v>
          </cell>
          <cell r="AQ421" t="str">
            <v>EJL</v>
          </cell>
          <cell r="AR421" t="str">
            <v>FCC</v>
          </cell>
          <cell r="AS421">
            <v>0</v>
          </cell>
          <cell r="AT421">
            <v>0</v>
          </cell>
          <cell r="AU421">
            <v>0</v>
          </cell>
          <cell r="AV421">
            <v>0</v>
          </cell>
          <cell r="AW421">
            <v>0</v>
          </cell>
          <cell r="AX421">
            <v>0</v>
          </cell>
          <cell r="AY421">
            <v>0</v>
          </cell>
          <cell r="BC421" t="str">
            <v>igual</v>
          </cell>
          <cell r="BD421" t="str">
            <v>diferente</v>
          </cell>
          <cell r="BE421">
            <v>0</v>
          </cell>
          <cell r="BF421">
            <v>0</v>
          </cell>
          <cell r="BG421" t="str">
            <v>NO</v>
          </cell>
          <cell r="BL421" t="str">
            <v xml:space="preserve">NO </v>
          </cell>
          <cell r="BU421" t="str">
            <v>MVF</v>
          </cell>
          <cell r="BV421" t="str">
            <v>AGV</v>
          </cell>
        </row>
        <row r="422">
          <cell r="A422" t="str">
            <v>070138890007CO</v>
          </cell>
          <cell r="B422">
            <v>39371</v>
          </cell>
          <cell r="C422">
            <v>2007</v>
          </cell>
          <cell r="D422">
            <v>2008</v>
          </cell>
          <cell r="E422" t="str">
            <v>0000492008a</v>
          </cell>
          <cell r="F422">
            <v>39692</v>
          </cell>
          <cell r="G422">
            <v>321</v>
          </cell>
          <cell r="H422" t="str">
            <v>PENAL</v>
          </cell>
          <cell r="I422" t="str">
            <v>Se rechaza de plano la acción.</v>
          </cell>
          <cell r="J422" t="str">
            <v>RP</v>
          </cell>
          <cell r="K422" t="str">
            <v>ADMISIBILIDAD</v>
          </cell>
          <cell r="L422" t="str">
            <v>Física</v>
          </cell>
          <cell r="M422">
            <v>1</v>
          </cell>
          <cell r="N422" t="str">
            <v>San José</v>
          </cell>
          <cell r="O422" t="str">
            <v>Masculino</v>
          </cell>
          <cell r="P422" t="str">
            <v>Persona</v>
          </cell>
          <cell r="Q422">
            <v>1</v>
          </cell>
          <cell r="R422">
            <v>0</v>
          </cell>
          <cell r="S422" t="str">
            <v>Nacional</v>
          </cell>
          <cell r="T422" t="str">
            <v>Casado</v>
          </cell>
          <cell r="U422" t="str">
            <v>Docente</v>
          </cell>
          <cell r="V422" t="str">
            <v>Mayor</v>
          </cell>
          <cell r="W422" t="str">
            <v>Decreto Ejecutivo</v>
          </cell>
          <cell r="X422" t="str">
            <v>Decreto Ejecutivo 33872-S Reglamento para el funcionamiento sanitario de templos o locales de culto</v>
          </cell>
          <cell r="Y422" t="str">
            <v xml:space="preserve">artículos 1, 2, 4, 5, 7, 9 a 12, 15 a 17, 19, 20, 23, 24, 27 y transitorios primero y segundo </v>
          </cell>
          <cell r="Z422" t="str">
            <v>ND</v>
          </cell>
          <cell r="AB422" t="str">
            <v>LFSC</v>
          </cell>
          <cell r="AC422">
            <v>0</v>
          </cell>
          <cell r="AD422">
            <v>7</v>
          </cell>
          <cell r="AE422">
            <v>0</v>
          </cell>
          <cell r="AF422">
            <v>0</v>
          </cell>
          <cell r="AG422">
            <v>1</v>
          </cell>
          <cell r="AH422">
            <v>0</v>
          </cell>
          <cell r="AI422">
            <v>7</v>
          </cell>
          <cell r="AJ422">
            <v>0</v>
          </cell>
          <cell r="AK422">
            <v>0</v>
          </cell>
          <cell r="AS422" t="str">
            <v>LFSC</v>
          </cell>
          <cell r="AT422" t="str">
            <v>LPMM</v>
          </cell>
          <cell r="AU422" t="str">
            <v>MVF</v>
          </cell>
          <cell r="AV422" t="str">
            <v>AVB</v>
          </cell>
          <cell r="AW422" t="str">
            <v>AGV</v>
          </cell>
          <cell r="AX422" t="str">
            <v>EJL</v>
          </cell>
          <cell r="AY422" t="str">
            <v>FCC</v>
          </cell>
          <cell r="BC422" t="str">
            <v>diferente</v>
          </cell>
          <cell r="BD422" t="str">
            <v>igual</v>
          </cell>
          <cell r="BE422">
            <v>0</v>
          </cell>
          <cell r="BF422">
            <v>0</v>
          </cell>
          <cell r="BG422" t="str">
            <v>NO</v>
          </cell>
          <cell r="BL422" t="str">
            <v xml:space="preserve">NO </v>
          </cell>
          <cell r="BU422" t="str">
            <v>MVF</v>
          </cell>
          <cell r="BV422" t="str">
            <v>AGV</v>
          </cell>
          <cell r="BW422">
            <v>0</v>
          </cell>
          <cell r="BX422">
            <v>0</v>
          </cell>
          <cell r="BY422">
            <v>0</v>
          </cell>
        </row>
        <row r="423">
          <cell r="A423" t="str">
            <v>070139030007CO</v>
          </cell>
          <cell r="B423">
            <v>39371</v>
          </cell>
          <cell r="C423">
            <v>2007</v>
          </cell>
          <cell r="D423">
            <v>2007</v>
          </cell>
          <cell r="E423" t="str">
            <v>0171012007a</v>
          </cell>
          <cell r="F423">
            <v>39409</v>
          </cell>
          <cell r="G423">
            <v>38</v>
          </cell>
          <cell r="H423" t="str">
            <v>MIGRACION</v>
          </cell>
          <cell r="I423" t="str">
            <v>Se rechaza de plano la acción.</v>
          </cell>
          <cell r="J423" t="str">
            <v>RP</v>
          </cell>
          <cell r="K423" t="str">
            <v>INADMISIBLE</v>
          </cell>
          <cell r="L423" t="str">
            <v>Física</v>
          </cell>
          <cell r="M423">
            <v>1</v>
          </cell>
          <cell r="N423" t="str">
            <v>Alajuela</v>
          </cell>
          <cell r="O423" t="str">
            <v>Masculino</v>
          </cell>
          <cell r="P423" t="str">
            <v>Persona</v>
          </cell>
          <cell r="Q423">
            <v>1</v>
          </cell>
          <cell r="R423">
            <v>0</v>
          </cell>
          <cell r="S423" t="str">
            <v>Extranjero</v>
          </cell>
          <cell r="T423" t="str">
            <v>ND</v>
          </cell>
          <cell r="U423" t="str">
            <v>ND</v>
          </cell>
          <cell r="V423" t="str">
            <v>Mayor</v>
          </cell>
          <cell r="W423" t="str">
            <v>Ley</v>
          </cell>
          <cell r="X423" t="str">
            <v xml:space="preserve">Ley 8487 de Migración y Extranjería </v>
          </cell>
          <cell r="Y423" t="str">
            <v xml:space="preserve">artículos 61 inciso a) y 73 inciso b) </v>
          </cell>
          <cell r="Z423" t="str">
            <v>ND</v>
          </cell>
          <cell r="AA423">
            <v>0</v>
          </cell>
          <cell r="AB423" t="str">
            <v>LFSC</v>
          </cell>
          <cell r="AC423">
            <v>0</v>
          </cell>
          <cell r="AD423">
            <v>7</v>
          </cell>
          <cell r="AE423">
            <v>0</v>
          </cell>
          <cell r="AF423">
            <v>0</v>
          </cell>
          <cell r="AG423">
            <v>1</v>
          </cell>
          <cell r="AH423">
            <v>0</v>
          </cell>
          <cell r="AI423">
            <v>7</v>
          </cell>
          <cell r="AJ423">
            <v>0</v>
          </cell>
          <cell r="AK423">
            <v>0</v>
          </cell>
          <cell r="AS423" t="str">
            <v>LFSC</v>
          </cell>
          <cell r="AT423" t="str">
            <v>LPMM</v>
          </cell>
          <cell r="AU423" t="str">
            <v>AVCM</v>
          </cell>
          <cell r="AV423" t="str">
            <v>AVB</v>
          </cell>
          <cell r="AW423" t="str">
            <v>GAS</v>
          </cell>
          <cell r="AX423" t="str">
            <v>EJL</v>
          </cell>
          <cell r="AY423" t="str">
            <v>FCC</v>
          </cell>
          <cell r="BC423" t="str">
            <v>diferente</v>
          </cell>
          <cell r="BD423" t="str">
            <v>igual</v>
          </cell>
          <cell r="BE423">
            <v>0</v>
          </cell>
          <cell r="BF423">
            <v>0</v>
          </cell>
          <cell r="BG423" t="str">
            <v>NO</v>
          </cell>
          <cell r="BL423" t="str">
            <v xml:space="preserve">NO </v>
          </cell>
          <cell r="BU423">
            <v>0</v>
          </cell>
        </row>
        <row r="424">
          <cell r="A424" t="str">
            <v>070139510007CO</v>
          </cell>
          <cell r="B424">
            <v>39372</v>
          </cell>
          <cell r="C424">
            <v>2007</v>
          </cell>
          <cell r="D424">
            <v>2007</v>
          </cell>
          <cell r="E424" t="str">
            <v>0177402007a</v>
          </cell>
          <cell r="F424">
            <v>39421</v>
          </cell>
          <cell r="G424">
            <v>49</v>
          </cell>
          <cell r="H424" t="str">
            <v>PODER JUDICIAL</v>
          </cell>
          <cell r="I424" t="str">
            <v>Se rechaza por el fondo la acción.</v>
          </cell>
          <cell r="J424" t="str">
            <v>RF</v>
          </cell>
          <cell r="K424" t="str">
            <v>FONDO</v>
          </cell>
          <cell r="L424" t="str">
            <v>Física</v>
          </cell>
          <cell r="M424">
            <v>1</v>
          </cell>
          <cell r="N424" t="str">
            <v>Cartago</v>
          </cell>
          <cell r="O424" t="str">
            <v>Masculino</v>
          </cell>
          <cell r="P424" t="str">
            <v>Persona</v>
          </cell>
          <cell r="Q424">
            <v>1</v>
          </cell>
          <cell r="R424">
            <v>0</v>
          </cell>
          <cell r="S424" t="str">
            <v>Nacional</v>
          </cell>
          <cell r="T424" t="str">
            <v>Casado</v>
          </cell>
          <cell r="U424" t="str">
            <v>Empresario</v>
          </cell>
          <cell r="V424" t="str">
            <v>Mayor</v>
          </cell>
          <cell r="W424" t="str">
            <v>Ley</v>
          </cell>
          <cell r="X424" t="str">
            <v>Ley 7130 Código Procesal Civil</v>
          </cell>
          <cell r="Y424" t="str">
            <v>artículo 196</v>
          </cell>
          <cell r="Z424" t="str">
            <v>ND</v>
          </cell>
          <cell r="AA424">
            <v>0</v>
          </cell>
          <cell r="AB424" t="str">
            <v>LFSC</v>
          </cell>
          <cell r="AC424">
            <v>7</v>
          </cell>
          <cell r="AD424">
            <v>0</v>
          </cell>
          <cell r="AE424">
            <v>0</v>
          </cell>
          <cell r="AF424">
            <v>1</v>
          </cell>
          <cell r="AG424">
            <v>0</v>
          </cell>
          <cell r="AH424">
            <v>0</v>
          </cell>
          <cell r="AI424">
            <v>7</v>
          </cell>
          <cell r="AJ424">
            <v>0</v>
          </cell>
          <cell r="AK424">
            <v>0</v>
          </cell>
          <cell r="AL424" t="str">
            <v>LFSC</v>
          </cell>
          <cell r="AM424" t="str">
            <v>LPMM</v>
          </cell>
          <cell r="AN424" t="str">
            <v>RMAG</v>
          </cell>
          <cell r="AO424" t="str">
            <v>AVB</v>
          </cell>
          <cell r="AP424" t="str">
            <v>HGQ</v>
          </cell>
          <cell r="AQ424" t="str">
            <v>EJL</v>
          </cell>
          <cell r="AR424" t="str">
            <v>FCC</v>
          </cell>
          <cell r="BC424" t="str">
            <v>igual</v>
          </cell>
          <cell r="BD424" t="str">
            <v>diferente</v>
          </cell>
          <cell r="BE424">
            <v>0</v>
          </cell>
          <cell r="BF424">
            <v>0</v>
          </cell>
          <cell r="BG424" t="str">
            <v>NO</v>
          </cell>
          <cell r="BL424" t="str">
            <v xml:space="preserve">NO </v>
          </cell>
          <cell r="BU424" t="str">
            <v>RMAG</v>
          </cell>
          <cell r="BV424" t="str">
            <v>HGQ</v>
          </cell>
        </row>
        <row r="425">
          <cell r="A425" t="str">
            <v>070139700007CO</v>
          </cell>
          <cell r="B425">
            <v>39372</v>
          </cell>
          <cell r="C425">
            <v>2007</v>
          </cell>
          <cell r="D425">
            <v>2007</v>
          </cell>
          <cell r="E425" t="str">
            <v>0177392007a</v>
          </cell>
          <cell r="F425">
            <v>39421</v>
          </cell>
          <cell r="G425">
            <v>49</v>
          </cell>
          <cell r="H425" t="str">
            <v>ELECTORAL</v>
          </cell>
          <cell r="I425" t="str">
            <v>Se rechaza por el fondo la acción.</v>
          </cell>
          <cell r="J425" t="str">
            <v>RF</v>
          </cell>
          <cell r="K425" t="str">
            <v>FONDO</v>
          </cell>
          <cell r="L425" t="str">
            <v>Física</v>
          </cell>
          <cell r="M425">
            <v>1</v>
          </cell>
          <cell r="N425" t="str">
            <v>San José</v>
          </cell>
          <cell r="O425" t="str">
            <v>Masculino</v>
          </cell>
          <cell r="P425" t="str">
            <v>Persona</v>
          </cell>
          <cell r="Q425">
            <v>1</v>
          </cell>
          <cell r="R425">
            <v>0</v>
          </cell>
          <cell r="S425" t="str">
            <v>Nacional</v>
          </cell>
          <cell r="T425" t="str">
            <v>Casado</v>
          </cell>
          <cell r="U425" t="str">
            <v>Abogado</v>
          </cell>
          <cell r="V425" t="str">
            <v>Mayor</v>
          </cell>
          <cell r="W425" t="str">
            <v>Omisión</v>
          </cell>
          <cell r="X425" t="str">
            <v>omisión de la Comisión Especial de Reformas Electorales y Partidos Políticos de la Asamblea Legislativa de no dictaminar el expediente N° 16212.</v>
          </cell>
          <cell r="Y425" t="str">
            <v>ND</v>
          </cell>
          <cell r="Z425" t="str">
            <v>ND</v>
          </cell>
          <cell r="AA425">
            <v>0</v>
          </cell>
          <cell r="AB425" t="str">
            <v>LFSC</v>
          </cell>
          <cell r="AC425">
            <v>7</v>
          </cell>
          <cell r="AD425">
            <v>0</v>
          </cell>
          <cell r="AE425">
            <v>0</v>
          </cell>
          <cell r="AF425">
            <v>1</v>
          </cell>
          <cell r="AG425">
            <v>0</v>
          </cell>
          <cell r="AH425">
            <v>0</v>
          </cell>
          <cell r="AI425">
            <v>7</v>
          </cell>
          <cell r="AJ425">
            <v>0</v>
          </cell>
          <cell r="AK425">
            <v>0</v>
          </cell>
          <cell r="AL425" t="str">
            <v>LFSC</v>
          </cell>
          <cell r="AM425" t="str">
            <v>LPMM</v>
          </cell>
          <cell r="AN425" t="str">
            <v>HGQ</v>
          </cell>
          <cell r="AO425" t="str">
            <v>AVB</v>
          </cell>
          <cell r="AP425" t="str">
            <v>RMAG</v>
          </cell>
          <cell r="AQ425" t="str">
            <v>EJL</v>
          </cell>
          <cell r="AR425" t="str">
            <v>FCC</v>
          </cell>
          <cell r="AS425">
            <v>0</v>
          </cell>
          <cell r="AT425">
            <v>0</v>
          </cell>
          <cell r="AU425">
            <v>0</v>
          </cell>
          <cell r="AV425">
            <v>0</v>
          </cell>
          <cell r="AW425">
            <v>0</v>
          </cell>
          <cell r="AX425">
            <v>0</v>
          </cell>
          <cell r="AZ425">
            <v>0</v>
          </cell>
          <cell r="BC425" t="str">
            <v>igual</v>
          </cell>
          <cell r="BD425" t="str">
            <v>diferente</v>
          </cell>
          <cell r="BE425">
            <v>0</v>
          </cell>
          <cell r="BF425">
            <v>0</v>
          </cell>
          <cell r="BG425" t="str">
            <v>NO</v>
          </cell>
          <cell r="BH425">
            <v>0</v>
          </cell>
          <cell r="BI425">
            <v>0</v>
          </cell>
          <cell r="BL425" t="str">
            <v xml:space="preserve">NO </v>
          </cell>
          <cell r="BU425" t="str">
            <v>RMAG</v>
          </cell>
          <cell r="BV425" t="str">
            <v>HGQ</v>
          </cell>
        </row>
        <row r="426">
          <cell r="A426" t="str">
            <v>100155030007CO</v>
          </cell>
          <cell r="B426">
            <v>40491</v>
          </cell>
          <cell r="C426">
            <v>2010</v>
          </cell>
          <cell r="D426">
            <v>2012</v>
          </cell>
          <cell r="E426" t="str">
            <v>090492012a</v>
          </cell>
          <cell r="F426">
            <v>41089</v>
          </cell>
          <cell r="G426">
            <v>598</v>
          </cell>
          <cell r="H426" t="str">
            <v>TRANSITO</v>
          </cell>
          <cell r="I426" t="str">
            <v xml:space="preserve">2) Sentencia 2012-09049
Expediente 10-015503-0007-CO. A las once horas con treinta y un minutos. Acción de inconstitucionalidad. Sindicato De Profesionales En Ciencias Medicas De La Caja CostarriCMENse De Seguro Social contra Articulo 200 de la Ley de Tránsito por Vías Públicas Terrestres: Se rechaza de plano la acción.- </v>
          </cell>
          <cell r="J426" t="str">
            <v>RP</v>
          </cell>
          <cell r="K426" t="str">
            <v>INADMISIBLE</v>
          </cell>
          <cell r="L426" t="str">
            <v>Jurídica</v>
          </cell>
          <cell r="M426">
            <v>1</v>
          </cell>
          <cell r="N426" t="str">
            <v>ND</v>
          </cell>
          <cell r="O426" t="str">
            <v>Trabajadores</v>
          </cell>
          <cell r="P426" t="str">
            <v>Trabajadores</v>
          </cell>
          <cell r="Q426">
            <v>99</v>
          </cell>
          <cell r="R426">
            <v>99</v>
          </cell>
          <cell r="S426" t="str">
            <v>Nacional</v>
          </cell>
          <cell r="T426" t="str">
            <v>ND</v>
          </cell>
          <cell r="U426" t="str">
            <v>ND</v>
          </cell>
          <cell r="V426" t="str">
            <v>ND</v>
          </cell>
          <cell r="W426" t="str">
            <v>Ley</v>
          </cell>
          <cell r="X426" t="str">
            <v>Ley 7331 de Tránsito por Vías Públicas Terrestres</v>
          </cell>
          <cell r="Y426" t="str">
            <v>Artículo 200</v>
          </cell>
          <cell r="Z426" t="str">
            <v>ND</v>
          </cell>
          <cell r="AA426" t="str">
            <v>NO</v>
          </cell>
          <cell r="AB426" t="str">
            <v>AVCM</v>
          </cell>
          <cell r="AC426">
            <v>0</v>
          </cell>
          <cell r="AD426">
            <v>7</v>
          </cell>
          <cell r="AE426">
            <v>0</v>
          </cell>
          <cell r="AF426">
            <v>0</v>
          </cell>
          <cell r="AG426">
            <v>1</v>
          </cell>
          <cell r="AH426">
            <v>0</v>
          </cell>
          <cell r="AI426">
            <v>7</v>
          </cell>
          <cell r="AJ426">
            <v>0</v>
          </cell>
          <cell r="AK426">
            <v>0</v>
          </cell>
          <cell r="AS426" t="str">
            <v>FCC</v>
          </cell>
          <cell r="AT426" t="str">
            <v>AVCM</v>
          </cell>
          <cell r="AU426" t="str">
            <v>GAS</v>
          </cell>
          <cell r="AV426" t="str">
            <v>FCV</v>
          </cell>
          <cell r="AW426" t="str">
            <v>PRL</v>
          </cell>
          <cell r="AX426" t="str">
            <v>TRA</v>
          </cell>
          <cell r="AY426" t="str">
            <v>RPR</v>
          </cell>
          <cell r="BC426" t="str">
            <v>diferente</v>
          </cell>
          <cell r="BD426" t="str">
            <v>igual</v>
          </cell>
          <cell r="BE426">
            <v>0</v>
          </cell>
          <cell r="BF426">
            <v>0</v>
          </cell>
          <cell r="BG426" t="str">
            <v>NO</v>
          </cell>
          <cell r="BL426" t="str">
            <v xml:space="preserve">NO </v>
          </cell>
          <cell r="BU426" t="str">
            <v>TRA</v>
          </cell>
          <cell r="BV426" t="str">
            <v>RPR</v>
          </cell>
        </row>
        <row r="427">
          <cell r="A427" t="str">
            <v>070140700007CO</v>
          </cell>
          <cell r="B427">
            <v>39374</v>
          </cell>
          <cell r="C427">
            <v>2007</v>
          </cell>
          <cell r="D427">
            <v>2008</v>
          </cell>
          <cell r="E427" t="str">
            <v>0054072008a</v>
          </cell>
          <cell r="F427">
            <v>39695</v>
          </cell>
          <cell r="G427">
            <v>321</v>
          </cell>
          <cell r="H427" t="str">
            <v xml:space="preserve">TRABAJO </v>
          </cell>
          <cell r="I427" t="str">
            <v xml:space="preserve"> Se rechaza de plano la acción</v>
          </cell>
          <cell r="J427" t="str">
            <v>RP</v>
          </cell>
          <cell r="K427" t="str">
            <v>ADMISIBILIDAD</v>
          </cell>
          <cell r="L427" t="str">
            <v>Jurídica</v>
          </cell>
          <cell r="M427">
            <v>1</v>
          </cell>
          <cell r="N427" t="str">
            <v>San José</v>
          </cell>
          <cell r="O427" t="str">
            <v>ONGs</v>
          </cell>
          <cell r="P427" t="str">
            <v>ONGs</v>
          </cell>
          <cell r="Q427">
            <v>99</v>
          </cell>
          <cell r="R427">
            <v>99</v>
          </cell>
          <cell r="S427" t="str">
            <v>Nacional</v>
          </cell>
          <cell r="T427" t="str">
            <v>ND</v>
          </cell>
          <cell r="U427" t="str">
            <v>ND</v>
          </cell>
          <cell r="V427" t="str">
            <v>Mayor</v>
          </cell>
          <cell r="W427" t="str">
            <v>Decreto Ejecutivo</v>
          </cell>
          <cell r="X427" t="str">
            <v>Decreto Ejecutivo 33713</v>
          </cell>
          <cell r="Y427" t="str">
            <v>Toda la norma</v>
          </cell>
          <cell r="Z427" t="str">
            <v>ND</v>
          </cell>
          <cell r="AA427">
            <v>0</v>
          </cell>
          <cell r="AB427" t="str">
            <v>AVCM</v>
          </cell>
          <cell r="AC427">
            <v>0</v>
          </cell>
          <cell r="AD427">
            <v>7</v>
          </cell>
          <cell r="AE427">
            <v>0</v>
          </cell>
          <cell r="AF427">
            <v>0</v>
          </cell>
          <cell r="AG427">
            <v>1</v>
          </cell>
          <cell r="AH427">
            <v>0</v>
          </cell>
          <cell r="AI427">
            <v>7</v>
          </cell>
          <cell r="AJ427">
            <v>0</v>
          </cell>
          <cell r="AK427">
            <v>0</v>
          </cell>
          <cell r="AL427">
            <v>0</v>
          </cell>
          <cell r="AM427">
            <v>0</v>
          </cell>
          <cell r="AN427">
            <v>0</v>
          </cell>
          <cell r="AO427">
            <v>0</v>
          </cell>
          <cell r="AP427">
            <v>0</v>
          </cell>
          <cell r="AQ427">
            <v>0</v>
          </cell>
          <cell r="AR427">
            <v>0</v>
          </cell>
          <cell r="AS427" t="str">
            <v>FSL</v>
          </cell>
          <cell r="AT427" t="str">
            <v>JAG</v>
          </cell>
          <cell r="AU427" t="str">
            <v>AVCM</v>
          </cell>
          <cell r="AV427" t="str">
            <v>AVB</v>
          </cell>
          <cell r="AW427" t="str">
            <v>GAS</v>
          </cell>
          <cell r="AX427" t="str">
            <v>EJL</v>
          </cell>
          <cell r="AY427" t="str">
            <v>FCC</v>
          </cell>
          <cell r="BC427" t="str">
            <v>diferente</v>
          </cell>
          <cell r="BD427" t="str">
            <v>igual</v>
          </cell>
          <cell r="BE427">
            <v>0</v>
          </cell>
          <cell r="BF427">
            <v>0</v>
          </cell>
          <cell r="BG427" t="str">
            <v>NO</v>
          </cell>
          <cell r="BL427" t="str">
            <v xml:space="preserve">NO </v>
          </cell>
          <cell r="BU427" t="str">
            <v>FSL</v>
          </cell>
          <cell r="BV427" t="str">
            <v>JAG</v>
          </cell>
        </row>
        <row r="428">
          <cell r="A428" t="str">
            <v>100156870007CO</v>
          </cell>
          <cell r="B428" t="str">
            <v>ND</v>
          </cell>
          <cell r="C428">
            <v>2010</v>
          </cell>
          <cell r="D428">
            <v>2011</v>
          </cell>
          <cell r="E428" t="str">
            <v>0087092011a</v>
          </cell>
          <cell r="F428">
            <v>40723</v>
          </cell>
          <cell r="G428" t="e">
            <v>#VALUE!</v>
          </cell>
          <cell r="H428" t="str">
            <v>TRANSITO</v>
          </cell>
          <cell r="I428" t="str">
            <v xml:space="preserve">Sentencia 2011-08709 Expediente 10-15687-0007-CO. A las quince horas con cincuenta y tres minutos. Acción de Inconstitucionalidad. YURIBETH MENDEZ CASTRO en contra del ARTÍCULO 221 DE LA LEY DE TRÁNSITO POR VÍAS PÚBLICAS Y TERRESTRES. Se rechaza de plano la acción.- </v>
          </cell>
          <cell r="J428" t="str">
            <v>RP</v>
          </cell>
          <cell r="K428" t="str">
            <v>INADMISIBLE</v>
          </cell>
          <cell r="L428" t="str">
            <v>Física</v>
          </cell>
          <cell r="M428">
            <v>1</v>
          </cell>
          <cell r="N428" t="str">
            <v>ND</v>
          </cell>
          <cell r="O428" t="str">
            <v>Masculino</v>
          </cell>
          <cell r="P428" t="str">
            <v>Persona</v>
          </cell>
          <cell r="Q428">
            <v>1</v>
          </cell>
          <cell r="R428">
            <v>0</v>
          </cell>
          <cell r="S428" t="str">
            <v>ND</v>
          </cell>
          <cell r="T428" t="str">
            <v>Casado</v>
          </cell>
          <cell r="U428" t="str">
            <v>Comerciante</v>
          </cell>
          <cell r="V428" t="str">
            <v>Mayor</v>
          </cell>
          <cell r="W428" t="str">
            <v>Ley</v>
          </cell>
          <cell r="X428" t="str">
            <v>Ley 7331 de Tránsito por Vías Públicas Terrestres</v>
          </cell>
          <cell r="Y428" t="str">
            <v>Artículo 221</v>
          </cell>
          <cell r="Z428" t="str">
            <v>ND</v>
          </cell>
          <cell r="AA428" t="str">
            <v>NO</v>
          </cell>
          <cell r="AB428" t="str">
            <v>AVCM</v>
          </cell>
          <cell r="AC428">
            <v>0</v>
          </cell>
          <cell r="AD428">
            <v>7</v>
          </cell>
          <cell r="AE428">
            <v>0</v>
          </cell>
          <cell r="AF428">
            <v>0</v>
          </cell>
          <cell r="AG428">
            <v>1</v>
          </cell>
          <cell r="AH428">
            <v>0</v>
          </cell>
          <cell r="AI428">
            <v>7</v>
          </cell>
          <cell r="AJ428">
            <v>0</v>
          </cell>
          <cell r="AK428">
            <v>0</v>
          </cell>
          <cell r="AL428">
            <v>0</v>
          </cell>
          <cell r="AM428">
            <v>0</v>
          </cell>
          <cell r="AN428">
            <v>0</v>
          </cell>
          <cell r="AO428">
            <v>0</v>
          </cell>
          <cell r="AP428">
            <v>0</v>
          </cell>
          <cell r="AS428" t="str">
            <v>AVCM</v>
          </cell>
          <cell r="AT428" t="str">
            <v>LPMM</v>
          </cell>
          <cell r="AU428" t="str">
            <v>GAS</v>
          </cell>
          <cell r="AV428" t="str">
            <v>EJL</v>
          </cell>
          <cell r="AW428" t="str">
            <v>FCV</v>
          </cell>
          <cell r="AX428" t="str">
            <v>FCC</v>
          </cell>
          <cell r="AY428" t="str">
            <v>RGP</v>
          </cell>
          <cell r="AZ428">
            <v>0</v>
          </cell>
          <cell r="BA428">
            <v>0</v>
          </cell>
          <cell r="BC428" t="str">
            <v>diferente</v>
          </cell>
          <cell r="BD428" t="str">
            <v>igual</v>
          </cell>
          <cell r="BE428">
            <v>0</v>
          </cell>
          <cell r="BF428">
            <v>0</v>
          </cell>
          <cell r="BG428" t="str">
            <v>NO</v>
          </cell>
          <cell r="BH428">
            <v>0</v>
          </cell>
          <cell r="BI428">
            <v>0</v>
          </cell>
          <cell r="BJ428">
            <v>0</v>
          </cell>
          <cell r="BL428" t="str">
            <v xml:space="preserve">NO </v>
          </cell>
          <cell r="BU428" t="str">
            <v>RGP</v>
          </cell>
        </row>
        <row r="429">
          <cell r="A429" t="str">
            <v>070145840007CO</v>
          </cell>
          <cell r="B429">
            <v>39385</v>
          </cell>
          <cell r="C429">
            <v>2007</v>
          </cell>
          <cell r="D429">
            <v>2009</v>
          </cell>
          <cell r="E429" t="str">
            <v>0136032009a</v>
          </cell>
          <cell r="F429">
            <v>40051</v>
          </cell>
          <cell r="G429">
            <v>666</v>
          </cell>
          <cell r="H429" t="str">
            <v>ADMINISTRATIVO</v>
          </cell>
          <cell r="I429" t="str">
            <v>Se rechaza de plano la acción de inconstitucionalidad.</v>
          </cell>
          <cell r="J429" t="str">
            <v>RP</v>
          </cell>
          <cell r="K429" t="str">
            <v>INADMISIBLE</v>
          </cell>
          <cell r="L429" t="str">
            <v>Jurídica</v>
          </cell>
          <cell r="M429">
            <v>1</v>
          </cell>
          <cell r="N429" t="str">
            <v>San José</v>
          </cell>
          <cell r="O429" t="str">
            <v>Empresa privada</v>
          </cell>
          <cell r="P429" t="str">
            <v>Empresa privada</v>
          </cell>
          <cell r="Q429">
            <v>99</v>
          </cell>
          <cell r="R429">
            <v>99</v>
          </cell>
          <cell r="S429" t="str">
            <v>Nacional</v>
          </cell>
          <cell r="T429" t="str">
            <v>ND</v>
          </cell>
          <cell r="U429" t="str">
            <v>ND</v>
          </cell>
          <cell r="V429" t="str">
            <v>ND</v>
          </cell>
          <cell r="W429" t="str">
            <v>Decreto Ejecutivo</v>
          </cell>
          <cell r="X429" t="str">
            <v>Decreto Ejecutivo 27238-G Reglamento a la Ley de Correos</v>
          </cell>
          <cell r="Y429" t="str">
            <v xml:space="preserve">artículos 5 y 32 </v>
          </cell>
          <cell r="Z429" t="str">
            <v>ND</v>
          </cell>
          <cell r="AA429">
            <v>0</v>
          </cell>
          <cell r="AB429" t="str">
            <v>AVCM</v>
          </cell>
          <cell r="AC429">
            <v>0</v>
          </cell>
          <cell r="AD429">
            <v>7</v>
          </cell>
          <cell r="AE429">
            <v>0</v>
          </cell>
          <cell r="AF429">
            <v>0</v>
          </cell>
          <cell r="AG429">
            <v>1</v>
          </cell>
          <cell r="AH429">
            <v>0</v>
          </cell>
          <cell r="AI429">
            <v>7</v>
          </cell>
          <cell r="AJ429">
            <v>0</v>
          </cell>
          <cell r="AK429">
            <v>0</v>
          </cell>
          <cell r="AS429" t="str">
            <v>RMAG</v>
          </cell>
          <cell r="AT429" t="str">
            <v>LPMM</v>
          </cell>
          <cell r="AU429" t="str">
            <v>AVCM</v>
          </cell>
          <cell r="AV429" t="str">
            <v>RSC</v>
          </cell>
          <cell r="AW429" t="str">
            <v>GAS</v>
          </cell>
          <cell r="AX429" t="str">
            <v>EJL</v>
          </cell>
          <cell r="AY429" t="str">
            <v>FCC</v>
          </cell>
          <cell r="BC429" t="str">
            <v>diferente</v>
          </cell>
          <cell r="BD429" t="str">
            <v>igual</v>
          </cell>
          <cell r="BE429">
            <v>0</v>
          </cell>
          <cell r="BF429">
            <v>0</v>
          </cell>
          <cell r="BG429" t="str">
            <v>NO</v>
          </cell>
          <cell r="BL429" t="str">
            <v xml:space="preserve">NO </v>
          </cell>
          <cell r="BU429" t="str">
            <v>RMAG</v>
          </cell>
          <cell r="BV429" t="str">
            <v>RSC</v>
          </cell>
        </row>
        <row r="430">
          <cell r="A430" t="str">
            <v>070146970007CO</v>
          </cell>
          <cell r="B430">
            <v>39387</v>
          </cell>
          <cell r="C430">
            <v>2007</v>
          </cell>
          <cell r="D430">
            <v>2008</v>
          </cell>
          <cell r="E430" t="str">
            <v>0000502008a</v>
          </cell>
          <cell r="F430">
            <v>39692</v>
          </cell>
          <cell r="G430">
            <v>305</v>
          </cell>
          <cell r="H430" t="str">
            <v>ADMINISTRATIVO</v>
          </cell>
          <cell r="I430" t="str">
            <v>Se rechaza de plano la acción.</v>
          </cell>
          <cell r="J430" t="str">
            <v>RP</v>
          </cell>
          <cell r="K430" t="str">
            <v>ADMISIBILIDAD</v>
          </cell>
          <cell r="L430" t="str">
            <v>Física</v>
          </cell>
          <cell r="M430">
            <v>1</v>
          </cell>
          <cell r="N430" t="str">
            <v>Puntarenas</v>
          </cell>
          <cell r="O430" t="str">
            <v>Masculino</v>
          </cell>
          <cell r="P430" t="str">
            <v>Persona</v>
          </cell>
          <cell r="Q430">
            <v>1</v>
          </cell>
          <cell r="R430">
            <v>0</v>
          </cell>
          <cell r="S430" t="str">
            <v>Nacional</v>
          </cell>
          <cell r="T430" t="str">
            <v>ND</v>
          </cell>
          <cell r="U430" t="str">
            <v>Pescador</v>
          </cell>
          <cell r="V430" t="str">
            <v>Mayor</v>
          </cell>
          <cell r="W430" t="str">
            <v>Acto administrativo</v>
          </cell>
          <cell r="X430" t="str">
            <v>Acuerdo AJDIP/009 Junta Directiva de Incopesca</v>
          </cell>
          <cell r="Y430" t="str">
            <v>Toda la norma</v>
          </cell>
          <cell r="Z430" t="str">
            <v>ND</v>
          </cell>
          <cell r="AA430">
            <v>0</v>
          </cell>
          <cell r="AB430" t="str">
            <v>LFSC</v>
          </cell>
          <cell r="AC430">
            <v>0</v>
          </cell>
          <cell r="AD430">
            <v>7</v>
          </cell>
          <cell r="AE430">
            <v>0</v>
          </cell>
          <cell r="AF430">
            <v>0</v>
          </cell>
          <cell r="AG430">
            <v>1</v>
          </cell>
          <cell r="AH430">
            <v>0</v>
          </cell>
          <cell r="AI430">
            <v>7</v>
          </cell>
          <cell r="AJ430">
            <v>0</v>
          </cell>
          <cell r="AK430">
            <v>0</v>
          </cell>
          <cell r="AS430" t="str">
            <v>LFSC</v>
          </cell>
          <cell r="AT430" t="str">
            <v>LPMM</v>
          </cell>
          <cell r="AU430" t="str">
            <v>MVF</v>
          </cell>
          <cell r="AV430" t="str">
            <v>AVB</v>
          </cell>
          <cell r="AW430" t="str">
            <v>AGV</v>
          </cell>
          <cell r="AX430" t="str">
            <v>EJL</v>
          </cell>
          <cell r="AY430" t="str">
            <v>FCC</v>
          </cell>
          <cell r="BC430" t="str">
            <v>diferente</v>
          </cell>
          <cell r="BD430" t="str">
            <v>igual</v>
          </cell>
          <cell r="BE430">
            <v>0</v>
          </cell>
          <cell r="BF430">
            <v>0</v>
          </cell>
          <cell r="BG430" t="str">
            <v>NO</v>
          </cell>
          <cell r="BL430" t="str">
            <v xml:space="preserve">NO </v>
          </cell>
          <cell r="BU430" t="str">
            <v>MVF</v>
          </cell>
          <cell r="BV430" t="str">
            <v>AGV</v>
          </cell>
        </row>
        <row r="431">
          <cell r="A431" t="str">
            <v>050147150007CO</v>
          </cell>
          <cell r="B431">
            <v>38670</v>
          </cell>
          <cell r="C431">
            <v>2005</v>
          </cell>
          <cell r="D431">
            <v>2006</v>
          </cell>
          <cell r="E431" t="str">
            <v>0103972006a</v>
          </cell>
          <cell r="F431">
            <v>38917</v>
          </cell>
          <cell r="G431">
            <v>247</v>
          </cell>
          <cell r="H431" t="str">
            <v xml:space="preserve">COLEGIO PROFESIONAL </v>
          </cell>
          <cell r="I431" t="str">
            <v>Se rechaza por el fondo la acción.-</v>
          </cell>
          <cell r="J431" t="str">
            <v>RF</v>
          </cell>
          <cell r="K431" t="str">
            <v>FONDO</v>
          </cell>
          <cell r="L431" t="str">
            <v>Física</v>
          </cell>
          <cell r="M431">
            <v>1</v>
          </cell>
          <cell r="N431" t="str">
            <v>San José</v>
          </cell>
          <cell r="O431" t="str">
            <v>Femenina</v>
          </cell>
          <cell r="P431" t="str">
            <v>Persona</v>
          </cell>
          <cell r="Q431">
            <v>0</v>
          </cell>
          <cell r="R431">
            <v>1</v>
          </cell>
          <cell r="S431" t="str">
            <v>Nacional</v>
          </cell>
          <cell r="T431" t="str">
            <v>Casado</v>
          </cell>
          <cell r="U431" t="str">
            <v>Abogado</v>
          </cell>
          <cell r="V431" t="str">
            <v>Mayor</v>
          </cell>
          <cell r="W431" t="str">
            <v>Acto administrativo</v>
          </cell>
          <cell r="X431" t="str">
            <v>Código de Deberes Jurídicos, Morales y Éticos del Profesional en Derecho del Colegio de Abogados de Costa Rica</v>
          </cell>
          <cell r="Y431" t="str">
            <v>artículo 83 inciso d)</v>
          </cell>
          <cell r="Z431" t="str">
            <v>ND</v>
          </cell>
          <cell r="AB431" t="str">
            <v>LFSC</v>
          </cell>
          <cell r="AC431">
            <v>7</v>
          </cell>
          <cell r="AD431">
            <v>0</v>
          </cell>
          <cell r="AE431">
            <v>0</v>
          </cell>
          <cell r="AF431">
            <v>1</v>
          </cell>
          <cell r="AG431">
            <v>0</v>
          </cell>
          <cell r="AH431">
            <v>0</v>
          </cell>
          <cell r="AI431">
            <v>7</v>
          </cell>
          <cell r="AJ431">
            <v>0</v>
          </cell>
          <cell r="AK431">
            <v>0</v>
          </cell>
          <cell r="AL431" t="str">
            <v>LFSC</v>
          </cell>
          <cell r="AM431" t="str">
            <v>LPMM</v>
          </cell>
          <cell r="AN431" t="str">
            <v>AVB</v>
          </cell>
          <cell r="AO431" t="str">
            <v>GAS</v>
          </cell>
          <cell r="AP431" t="str">
            <v>FCC</v>
          </cell>
          <cell r="AQ431" t="str">
            <v>JAG</v>
          </cell>
          <cell r="AR431" t="str">
            <v>LPMM</v>
          </cell>
          <cell r="AS431">
            <v>0</v>
          </cell>
          <cell r="AT431">
            <v>0</v>
          </cell>
          <cell r="AU431">
            <v>0</v>
          </cell>
          <cell r="AV431">
            <v>0</v>
          </cell>
          <cell r="AW431">
            <v>0</v>
          </cell>
          <cell r="AX431">
            <v>0</v>
          </cell>
          <cell r="AY431">
            <v>0</v>
          </cell>
          <cell r="BC431" t="str">
            <v>igual</v>
          </cell>
          <cell r="BD431" t="str">
            <v>diferente</v>
          </cell>
          <cell r="BE431">
            <v>0</v>
          </cell>
          <cell r="BF431">
            <v>0</v>
          </cell>
          <cell r="BG431" t="str">
            <v>NO</v>
          </cell>
          <cell r="BL431" t="str">
            <v xml:space="preserve">NO </v>
          </cell>
          <cell r="BU431" t="str">
            <v>JAG</v>
          </cell>
        </row>
        <row r="432">
          <cell r="A432" t="str">
            <v>070151550007CO</v>
          </cell>
          <cell r="B432">
            <v>39399</v>
          </cell>
          <cell r="C432">
            <v>2007</v>
          </cell>
          <cell r="D432">
            <v>2008</v>
          </cell>
          <cell r="E432" t="str">
            <v>0054102008a</v>
          </cell>
          <cell r="F432">
            <v>39695</v>
          </cell>
          <cell r="G432">
            <v>296</v>
          </cell>
          <cell r="H432" t="str">
            <v>MUNICIPALIDAD</v>
          </cell>
          <cell r="I432" t="str">
            <v>Se rechaza de plano la acción.</v>
          </cell>
          <cell r="J432" t="str">
            <v>RP</v>
          </cell>
          <cell r="K432" t="str">
            <v>ADMISIBILIDAD</v>
          </cell>
          <cell r="L432" t="str">
            <v>Física</v>
          </cell>
          <cell r="M432">
            <v>1</v>
          </cell>
          <cell r="N432" t="str">
            <v>San José</v>
          </cell>
          <cell r="O432" t="str">
            <v>Masculino</v>
          </cell>
          <cell r="P432" t="str">
            <v>Persona</v>
          </cell>
          <cell r="Q432">
            <v>1</v>
          </cell>
          <cell r="R432">
            <v>0</v>
          </cell>
          <cell r="S432" t="str">
            <v>Nacional</v>
          </cell>
          <cell r="T432" t="str">
            <v>ND</v>
          </cell>
          <cell r="U432" t="str">
            <v>ND</v>
          </cell>
          <cell r="V432" t="str">
            <v>Mayor</v>
          </cell>
          <cell r="W432" t="str">
            <v>Ley</v>
          </cell>
          <cell r="X432" t="str">
            <v>Ley 7794 Código Municipal</v>
          </cell>
          <cell r="Y432" t="str">
            <v xml:space="preserve">artículo 74 </v>
          </cell>
          <cell r="Z432" t="str">
            <v>ND</v>
          </cell>
          <cell r="AA432">
            <v>0</v>
          </cell>
          <cell r="AB432" t="str">
            <v>AVCM</v>
          </cell>
          <cell r="AC432">
            <v>0</v>
          </cell>
          <cell r="AD432">
            <v>7</v>
          </cell>
          <cell r="AE432">
            <v>0</v>
          </cell>
          <cell r="AF432">
            <v>0</v>
          </cell>
          <cell r="AG432">
            <v>1</v>
          </cell>
          <cell r="AH432">
            <v>0</v>
          </cell>
          <cell r="AI432">
            <v>7</v>
          </cell>
          <cell r="AJ432">
            <v>0</v>
          </cell>
          <cell r="AK432">
            <v>0</v>
          </cell>
          <cell r="AS432" t="str">
            <v>FSL</v>
          </cell>
          <cell r="AT432" t="str">
            <v>JAG</v>
          </cell>
          <cell r="AU432" t="str">
            <v>AVCM</v>
          </cell>
          <cell r="AV432" t="str">
            <v>AVB</v>
          </cell>
          <cell r="AW432" t="str">
            <v>GAS</v>
          </cell>
          <cell r="AX432" t="str">
            <v>EJL</v>
          </cell>
          <cell r="AY432" t="str">
            <v>FCC</v>
          </cell>
          <cell r="BC432" t="str">
            <v>diferente</v>
          </cell>
          <cell r="BD432" t="str">
            <v>igual</v>
          </cell>
          <cell r="BE432">
            <v>0</v>
          </cell>
          <cell r="BF432">
            <v>0</v>
          </cell>
          <cell r="BG432" t="str">
            <v>NO</v>
          </cell>
          <cell r="BL432" t="str">
            <v xml:space="preserve">NO </v>
          </cell>
          <cell r="BU432" t="str">
            <v>FSL</v>
          </cell>
          <cell r="BV432" t="str">
            <v>JAG</v>
          </cell>
        </row>
        <row r="433">
          <cell r="A433" t="str">
            <v>070151700007CO</v>
          </cell>
          <cell r="B433">
            <v>39399</v>
          </cell>
          <cell r="C433">
            <v>2007</v>
          </cell>
          <cell r="D433">
            <v>2008</v>
          </cell>
          <cell r="E433" t="str">
            <v>0005902008a</v>
          </cell>
          <cell r="F433">
            <v>39463</v>
          </cell>
          <cell r="G433">
            <v>64</v>
          </cell>
          <cell r="H433" t="str">
            <v>PODER JUDICIAL</v>
          </cell>
          <cell r="I433" t="str">
            <v>Se rechaza de plano la acción.</v>
          </cell>
          <cell r="J433" t="str">
            <v>RP</v>
          </cell>
          <cell r="K433" t="str">
            <v>ADMISIBILIDAD</v>
          </cell>
          <cell r="L433" t="str">
            <v>Física</v>
          </cell>
          <cell r="M433">
            <v>1</v>
          </cell>
          <cell r="N433" t="str">
            <v>Puntarenas</v>
          </cell>
          <cell r="O433" t="str">
            <v>Masculino</v>
          </cell>
          <cell r="P433" t="str">
            <v>Persona</v>
          </cell>
          <cell r="Q433">
            <v>1</v>
          </cell>
          <cell r="R433">
            <v>0</v>
          </cell>
          <cell r="S433" t="str">
            <v>Nacional</v>
          </cell>
          <cell r="T433" t="str">
            <v>ND</v>
          </cell>
          <cell r="U433" t="str">
            <v>Oficinista</v>
          </cell>
          <cell r="V433" t="str">
            <v>Mayor</v>
          </cell>
          <cell r="W433" t="str">
            <v>Sentencia</v>
          </cell>
          <cell r="X433" t="str">
            <v>Jurisprudencia del Tribunal de Casación Penal de Alajuela</v>
          </cell>
          <cell r="Y433" t="str">
            <v xml:space="preserve">Sentencia 2007-00596 </v>
          </cell>
          <cell r="Z433" t="str">
            <v>ND</v>
          </cell>
          <cell r="AA433">
            <v>0</v>
          </cell>
          <cell r="AB433" t="str">
            <v>LFSC</v>
          </cell>
          <cell r="AC433">
            <v>0</v>
          </cell>
          <cell r="AD433">
            <v>7</v>
          </cell>
          <cell r="AE433">
            <v>0</v>
          </cell>
          <cell r="AF433">
            <v>0</v>
          </cell>
          <cell r="AG433">
            <v>1</v>
          </cell>
          <cell r="AH433">
            <v>0</v>
          </cell>
          <cell r="AI433">
            <v>7</v>
          </cell>
          <cell r="AJ433">
            <v>0</v>
          </cell>
          <cell r="AK433">
            <v>0</v>
          </cell>
          <cell r="AL433">
            <v>0</v>
          </cell>
          <cell r="AM433">
            <v>0</v>
          </cell>
          <cell r="AN433">
            <v>0</v>
          </cell>
          <cell r="AO433">
            <v>0</v>
          </cell>
          <cell r="AP433">
            <v>0</v>
          </cell>
          <cell r="AQ433">
            <v>0</v>
          </cell>
          <cell r="AR433">
            <v>0</v>
          </cell>
          <cell r="AS433" t="str">
            <v>LFSC</v>
          </cell>
          <cell r="AT433" t="str">
            <v>LPMM</v>
          </cell>
          <cell r="AU433" t="str">
            <v>RMAG</v>
          </cell>
          <cell r="AV433" t="str">
            <v>AVB</v>
          </cell>
          <cell r="AW433" t="str">
            <v>GCM</v>
          </cell>
          <cell r="AX433" t="str">
            <v>EJL</v>
          </cell>
          <cell r="AY433" t="str">
            <v>FCC</v>
          </cell>
          <cell r="BC433" t="str">
            <v>diferente</v>
          </cell>
          <cell r="BD433" t="str">
            <v>igual</v>
          </cell>
          <cell r="BE433">
            <v>0</v>
          </cell>
          <cell r="BF433">
            <v>0</v>
          </cell>
          <cell r="BG433" t="str">
            <v>NO</v>
          </cell>
          <cell r="BL433" t="str">
            <v xml:space="preserve">NO </v>
          </cell>
          <cell r="BU433" t="str">
            <v>RMAG</v>
          </cell>
          <cell r="BV433" t="str">
            <v>GCM</v>
          </cell>
        </row>
        <row r="434">
          <cell r="A434" t="str">
            <v>070152420007CO</v>
          </cell>
          <cell r="B434">
            <v>39400</v>
          </cell>
          <cell r="C434">
            <v>2007</v>
          </cell>
          <cell r="D434">
            <v>2008</v>
          </cell>
          <cell r="E434" t="str">
            <v>0005912008a</v>
          </cell>
          <cell r="F434">
            <v>39463</v>
          </cell>
          <cell r="G434">
            <v>63</v>
          </cell>
          <cell r="H434" t="str">
            <v>PENAL</v>
          </cell>
          <cell r="I434" t="str">
            <v>Se rechaza por el fondo la acción.</v>
          </cell>
          <cell r="J434" t="str">
            <v>RF</v>
          </cell>
          <cell r="K434" t="str">
            <v>FONDO</v>
          </cell>
          <cell r="L434" t="str">
            <v>Física</v>
          </cell>
          <cell r="M434">
            <v>1</v>
          </cell>
          <cell r="N434" t="str">
            <v>San José</v>
          </cell>
          <cell r="O434" t="str">
            <v>Masculino</v>
          </cell>
          <cell r="P434" t="str">
            <v>Persona</v>
          </cell>
          <cell r="Q434">
            <v>1</v>
          </cell>
          <cell r="R434">
            <v>0</v>
          </cell>
          <cell r="S434" t="str">
            <v>Nacional</v>
          </cell>
          <cell r="T434" t="str">
            <v>ND</v>
          </cell>
          <cell r="U434" t="str">
            <v>ND</v>
          </cell>
          <cell r="V434" t="str">
            <v>Mayor</v>
          </cell>
          <cell r="W434" t="str">
            <v>Ley</v>
          </cell>
          <cell r="X434" t="str">
            <v>Ley 8422 contra la Corrupción y el Enriquecimiento Ilícito en la Función Pública</v>
          </cell>
          <cell r="Y434" t="str">
            <v>ND</v>
          </cell>
          <cell r="Z434" t="str">
            <v>ND</v>
          </cell>
          <cell r="AA434">
            <v>0</v>
          </cell>
          <cell r="AB434" t="str">
            <v>LFSC</v>
          </cell>
          <cell r="AC434">
            <v>7</v>
          </cell>
          <cell r="AD434">
            <v>0</v>
          </cell>
          <cell r="AE434">
            <v>0</v>
          </cell>
          <cell r="AF434">
            <v>1</v>
          </cell>
          <cell r="AG434">
            <v>0</v>
          </cell>
          <cell r="AH434">
            <v>0</v>
          </cell>
          <cell r="AI434">
            <v>7</v>
          </cell>
          <cell r="AJ434">
            <v>0</v>
          </cell>
          <cell r="AK434">
            <v>0</v>
          </cell>
          <cell r="AL434" t="str">
            <v>LFSC</v>
          </cell>
          <cell r="AM434" t="str">
            <v>LPMM</v>
          </cell>
          <cell r="AN434" t="str">
            <v>RMAG</v>
          </cell>
          <cell r="AO434" t="str">
            <v>AVB</v>
          </cell>
          <cell r="AP434" t="str">
            <v>GCM</v>
          </cell>
          <cell r="AQ434" t="str">
            <v>EJL</v>
          </cell>
          <cell r="AR434" t="str">
            <v>FCC</v>
          </cell>
          <cell r="AS434">
            <v>0</v>
          </cell>
          <cell r="AT434">
            <v>0</v>
          </cell>
          <cell r="AU434">
            <v>0</v>
          </cell>
          <cell r="AV434">
            <v>0</v>
          </cell>
          <cell r="AW434">
            <v>0</v>
          </cell>
          <cell r="AX434">
            <v>0</v>
          </cell>
          <cell r="AY434">
            <v>0</v>
          </cell>
          <cell r="BC434" t="str">
            <v>igual</v>
          </cell>
          <cell r="BD434" t="str">
            <v>diferente</v>
          </cell>
          <cell r="BE434">
            <v>0</v>
          </cell>
          <cell r="BF434">
            <v>0</v>
          </cell>
          <cell r="BG434" t="str">
            <v>NO</v>
          </cell>
          <cell r="BL434" t="str">
            <v xml:space="preserve">NO </v>
          </cell>
          <cell r="BU434" t="str">
            <v>RMAG</v>
          </cell>
          <cell r="BV434" t="str">
            <v>GCM</v>
          </cell>
        </row>
        <row r="435">
          <cell r="A435" t="str">
            <v>090136770007CO</v>
          </cell>
          <cell r="B435">
            <v>40067</v>
          </cell>
          <cell r="C435">
            <v>2009</v>
          </cell>
          <cell r="D435">
            <v>2009</v>
          </cell>
          <cell r="E435" t="str">
            <v>0179592009a</v>
          </cell>
          <cell r="F435">
            <v>40111</v>
          </cell>
          <cell r="G435">
            <v>44</v>
          </cell>
          <cell r="H435" t="str">
            <v>PENSION</v>
          </cell>
          <cell r="I435" t="str">
            <v>Se rechaza de plano la acción.</v>
          </cell>
          <cell r="J435" t="str">
            <v>RP</v>
          </cell>
          <cell r="K435" t="str">
            <v>INADMISIBLE</v>
          </cell>
          <cell r="L435" t="str">
            <v>Física</v>
          </cell>
          <cell r="M435">
            <v>1</v>
          </cell>
          <cell r="N435" t="str">
            <v>Alajuela</v>
          </cell>
          <cell r="O435" t="str">
            <v>Masculino</v>
          </cell>
          <cell r="P435" t="str">
            <v>Persona</v>
          </cell>
          <cell r="Q435">
            <v>1</v>
          </cell>
          <cell r="R435">
            <v>0</v>
          </cell>
          <cell r="S435" t="str">
            <v>Nacional</v>
          </cell>
          <cell r="T435" t="str">
            <v>ND</v>
          </cell>
          <cell r="U435" t="str">
            <v>ND</v>
          </cell>
          <cell r="V435" t="str">
            <v>Mayor</v>
          </cell>
          <cell r="W435" t="str">
            <v>Acto administrativo</v>
          </cell>
          <cell r="X435" t="str">
            <v>Reglamento de Pensiones de Invalidez, Vejez y Muerte de la Caja Costarricense del Seguro Social</v>
          </cell>
          <cell r="Y435" t="str">
            <v xml:space="preserve">artículo 24 </v>
          </cell>
          <cell r="Z435" t="str">
            <v>ND</v>
          </cell>
          <cell r="AA435">
            <v>0</v>
          </cell>
          <cell r="AB435" t="str">
            <v>AVCM</v>
          </cell>
          <cell r="AC435">
            <v>0</v>
          </cell>
          <cell r="AD435">
            <v>7</v>
          </cell>
          <cell r="AE435">
            <v>0</v>
          </cell>
          <cell r="AF435">
            <v>0</v>
          </cell>
          <cell r="AG435">
            <v>1</v>
          </cell>
          <cell r="AH435">
            <v>0</v>
          </cell>
          <cell r="AI435">
            <v>7</v>
          </cell>
          <cell r="AJ435">
            <v>0</v>
          </cell>
          <cell r="AK435">
            <v>0</v>
          </cell>
          <cell r="AS435" t="str">
            <v>FCV</v>
          </cell>
          <cell r="AT435" t="str">
            <v>RSC</v>
          </cell>
          <cell r="AU435" t="str">
            <v>AGV</v>
          </cell>
          <cell r="AV435" t="str">
            <v>AVB</v>
          </cell>
          <cell r="AW435" t="str">
            <v>GAS</v>
          </cell>
          <cell r="AX435" t="str">
            <v>EJL</v>
          </cell>
          <cell r="AY435" t="str">
            <v>FCC</v>
          </cell>
          <cell r="AZ435">
            <v>0</v>
          </cell>
          <cell r="BA435">
            <v>0</v>
          </cell>
          <cell r="BB435">
            <v>0</v>
          </cell>
          <cell r="BC435" t="str">
            <v>diferente</v>
          </cell>
          <cell r="BD435" t="str">
            <v>diferente</v>
          </cell>
          <cell r="BE435" t="str">
            <v>NA</v>
          </cell>
          <cell r="BF435" t="str">
            <v>ERROR</v>
          </cell>
          <cell r="BG435" t="str">
            <v>NO</v>
          </cell>
          <cell r="BH435">
            <v>0</v>
          </cell>
          <cell r="BI435">
            <v>0</v>
          </cell>
          <cell r="BJ435">
            <v>0</v>
          </cell>
          <cell r="BK435">
            <v>0</v>
          </cell>
          <cell r="BL435" t="str">
            <v xml:space="preserve">NO </v>
          </cell>
          <cell r="BU435" t="str">
            <v>RSC</v>
          </cell>
          <cell r="BV435" t="str">
            <v>AGV</v>
          </cell>
        </row>
        <row r="436">
          <cell r="A436" t="str">
            <v>070156120007CO</v>
          </cell>
          <cell r="B436">
            <v>39407</v>
          </cell>
          <cell r="C436">
            <v>2007</v>
          </cell>
          <cell r="D436">
            <v>2008</v>
          </cell>
          <cell r="E436" t="str">
            <v>0000512008a</v>
          </cell>
          <cell r="F436">
            <v>39448</v>
          </cell>
          <cell r="G436">
            <v>41</v>
          </cell>
          <cell r="H436" t="str">
            <v>PODER JUDICIAL</v>
          </cell>
          <cell r="I436" t="str">
            <v>Se rechaza de plano la acción.</v>
          </cell>
          <cell r="J436" t="str">
            <v>RP</v>
          </cell>
          <cell r="K436" t="str">
            <v>ADMISIBILIDAD</v>
          </cell>
          <cell r="L436" t="str">
            <v>Jurídica</v>
          </cell>
          <cell r="M436">
            <v>1</v>
          </cell>
          <cell r="N436" t="str">
            <v>San José</v>
          </cell>
          <cell r="O436" t="str">
            <v>Empresa privada</v>
          </cell>
          <cell r="P436" t="str">
            <v>Empresa privada</v>
          </cell>
          <cell r="Q436">
            <v>99</v>
          </cell>
          <cell r="R436">
            <v>99</v>
          </cell>
          <cell r="S436" t="str">
            <v>Nacional</v>
          </cell>
          <cell r="T436" t="str">
            <v>ND</v>
          </cell>
          <cell r="U436" t="str">
            <v>ND</v>
          </cell>
          <cell r="V436" t="str">
            <v>ND</v>
          </cell>
          <cell r="W436" t="str">
            <v>Ley</v>
          </cell>
          <cell r="X436" t="str">
            <v>Ley 7130 Código Procesal Civil</v>
          </cell>
          <cell r="Y436" t="str">
            <v xml:space="preserve">artículos 445 y 446 </v>
          </cell>
          <cell r="Z436" t="str">
            <v>ND</v>
          </cell>
          <cell r="AA436">
            <v>0</v>
          </cell>
          <cell r="AB436" t="str">
            <v>LFSC</v>
          </cell>
          <cell r="AC436">
            <v>0</v>
          </cell>
          <cell r="AD436">
            <v>7</v>
          </cell>
          <cell r="AE436">
            <v>0</v>
          </cell>
          <cell r="AF436">
            <v>0</v>
          </cell>
          <cell r="AG436">
            <v>1</v>
          </cell>
          <cell r="AH436">
            <v>0</v>
          </cell>
          <cell r="AI436">
            <v>7</v>
          </cell>
          <cell r="AJ436">
            <v>0</v>
          </cell>
          <cell r="AK436">
            <v>0</v>
          </cell>
          <cell r="AS436" t="str">
            <v>LFSC</v>
          </cell>
          <cell r="AT436" t="str">
            <v>LPMM</v>
          </cell>
          <cell r="AU436" t="str">
            <v>MVF</v>
          </cell>
          <cell r="AV436" t="str">
            <v>AVB</v>
          </cell>
          <cell r="AW436" t="str">
            <v>AGV</v>
          </cell>
          <cell r="AX436" t="str">
            <v>EJL</v>
          </cell>
          <cell r="AY436" t="str">
            <v>FCC</v>
          </cell>
          <cell r="BC436" t="str">
            <v>diferente</v>
          </cell>
          <cell r="BD436" t="str">
            <v>igual</v>
          </cell>
          <cell r="BE436">
            <v>0</v>
          </cell>
          <cell r="BF436">
            <v>0</v>
          </cell>
          <cell r="BG436" t="str">
            <v>NO</v>
          </cell>
          <cell r="BL436" t="str">
            <v xml:space="preserve">NO </v>
          </cell>
          <cell r="BU436" t="str">
            <v>MVF</v>
          </cell>
          <cell r="BV436" t="str">
            <v>AGV</v>
          </cell>
        </row>
        <row r="437">
          <cell r="A437" t="str">
            <v>070156960007CO</v>
          </cell>
          <cell r="B437">
            <v>39409</v>
          </cell>
          <cell r="C437">
            <v>2007</v>
          </cell>
          <cell r="D437">
            <v>2008</v>
          </cell>
          <cell r="E437" t="str">
            <v>0060512008a</v>
          </cell>
          <cell r="F437">
            <v>39554</v>
          </cell>
          <cell r="G437">
            <v>145</v>
          </cell>
          <cell r="H437" t="str">
            <v>PODER JUDICIAL</v>
          </cell>
          <cell r="I437" t="str">
            <v xml:space="preserve">Se rechaza por el fondo la acción.-
El Magistrado González Quiroga salva el voto y ordena dar curso a la acción.-
</v>
          </cell>
          <cell r="J437" t="str">
            <v>RF</v>
          </cell>
          <cell r="K437" t="str">
            <v>FONDO</v>
          </cell>
          <cell r="L437" t="str">
            <v>Física</v>
          </cell>
          <cell r="M437">
            <v>1</v>
          </cell>
          <cell r="N437" t="str">
            <v>San José</v>
          </cell>
          <cell r="O437" t="str">
            <v>Femenina</v>
          </cell>
          <cell r="P437" t="str">
            <v>Persona</v>
          </cell>
          <cell r="Q437">
            <v>0</v>
          </cell>
          <cell r="R437">
            <v>1</v>
          </cell>
          <cell r="S437" t="str">
            <v>Nacional</v>
          </cell>
          <cell r="T437" t="str">
            <v>Casado</v>
          </cell>
          <cell r="U437" t="str">
            <v>Abogado</v>
          </cell>
          <cell r="V437" t="str">
            <v>Mayor</v>
          </cell>
          <cell r="W437" t="str">
            <v>Acto administrativo</v>
          </cell>
          <cell r="X437" t="str">
            <v>requisitos y la tabla de valoración de atestados establecida para la elección de un Magistrado titular de la Sala Segunda de la Corte Suprema de Justicia</v>
          </cell>
          <cell r="Y437" t="str">
            <v>Toda la norma</v>
          </cell>
          <cell r="Z437" t="str">
            <v>ND</v>
          </cell>
          <cell r="AB437" t="str">
            <v>AVCM</v>
          </cell>
          <cell r="AC437">
            <v>6</v>
          </cell>
          <cell r="AD437">
            <v>0</v>
          </cell>
          <cell r="AE437">
            <v>1</v>
          </cell>
          <cell r="AF437">
            <v>1</v>
          </cell>
          <cell r="AG437">
            <v>0</v>
          </cell>
          <cell r="AH437">
            <v>1</v>
          </cell>
          <cell r="AI437">
            <v>7</v>
          </cell>
          <cell r="AJ437">
            <v>1</v>
          </cell>
          <cell r="AK437">
            <v>0</v>
          </cell>
          <cell r="AL437" t="str">
            <v>FSL</v>
          </cell>
          <cell r="AM437" t="str">
            <v>LPMM</v>
          </cell>
          <cell r="AN437" t="str">
            <v>AVCM</v>
          </cell>
          <cell r="AO437" t="str">
            <v>GAS</v>
          </cell>
          <cell r="AP437" t="str">
            <v>EJL</v>
          </cell>
          <cell r="AQ437" t="str">
            <v>FCC</v>
          </cell>
          <cell r="AS437">
            <v>0</v>
          </cell>
          <cell r="AT437">
            <v>0</v>
          </cell>
          <cell r="AU437">
            <v>0</v>
          </cell>
          <cell r="AV437">
            <v>0</v>
          </cell>
          <cell r="AW437">
            <v>0</v>
          </cell>
          <cell r="AX437">
            <v>0</v>
          </cell>
          <cell r="AY437">
            <v>0</v>
          </cell>
          <cell r="AZ437" t="str">
            <v>HGQ</v>
          </cell>
          <cell r="BC437" t="str">
            <v>igual</v>
          </cell>
          <cell r="BD437" t="str">
            <v>diferente</v>
          </cell>
          <cell r="BE437">
            <v>0</v>
          </cell>
          <cell r="BF437">
            <v>0</v>
          </cell>
          <cell r="BG437" t="str">
            <v>SI</v>
          </cell>
          <cell r="BH437">
            <v>1</v>
          </cell>
          <cell r="BI437" t="str">
            <v>HGQ</v>
          </cell>
          <cell r="BL437" t="str">
            <v xml:space="preserve">NO </v>
          </cell>
          <cell r="BU437" t="str">
            <v>HGQ</v>
          </cell>
          <cell r="BV437" t="str">
            <v>FSL</v>
          </cell>
        </row>
        <row r="438">
          <cell r="A438" t="str">
            <v>070157290007CO</v>
          </cell>
          <cell r="B438">
            <v>39409</v>
          </cell>
          <cell r="C438">
            <v>2007</v>
          </cell>
          <cell r="D438">
            <v>2008</v>
          </cell>
          <cell r="E438" t="str">
            <v>0054082008a</v>
          </cell>
          <cell r="F438">
            <v>39695</v>
          </cell>
          <cell r="G438">
            <v>286</v>
          </cell>
          <cell r="H438" t="str">
            <v>COMERCIO</v>
          </cell>
          <cell r="I438" t="str">
            <v>Se rechaza de plano la acción.-</v>
          </cell>
          <cell r="J438" t="str">
            <v>RP</v>
          </cell>
          <cell r="K438" t="str">
            <v>ADMISIBILIDAD</v>
          </cell>
          <cell r="L438" t="str">
            <v>Jurídica</v>
          </cell>
          <cell r="M438">
            <v>1</v>
          </cell>
          <cell r="N438" t="str">
            <v>San José</v>
          </cell>
          <cell r="O438" t="str">
            <v>Empresa privada</v>
          </cell>
          <cell r="P438" t="str">
            <v>Empresa privada</v>
          </cell>
          <cell r="Q438">
            <v>99</v>
          </cell>
          <cell r="R438">
            <v>99</v>
          </cell>
          <cell r="S438" t="str">
            <v>Extranjero</v>
          </cell>
          <cell r="T438" t="str">
            <v>ND</v>
          </cell>
          <cell r="U438" t="str">
            <v>ND</v>
          </cell>
          <cell r="V438" t="str">
            <v>ND</v>
          </cell>
          <cell r="W438" t="str">
            <v>Decreto Ejecutivo</v>
          </cell>
          <cell r="X438" t="str">
            <v>Decreto Ejecutivo 26285-H-COMEX Reglamento de Perfeccionamiento Activo y Devolutivo de Derechos</v>
          </cell>
          <cell r="Y438" t="str">
            <v>párrafo 4° del artículo 45</v>
          </cell>
          <cell r="Z438" t="str">
            <v>ND</v>
          </cell>
          <cell r="AA438">
            <v>0</v>
          </cell>
          <cell r="AB438" t="str">
            <v>AVCM</v>
          </cell>
          <cell r="AC438">
            <v>0</v>
          </cell>
          <cell r="AD438">
            <v>7</v>
          </cell>
          <cell r="AE438">
            <v>0</v>
          </cell>
          <cell r="AF438">
            <v>0</v>
          </cell>
          <cell r="AG438">
            <v>1</v>
          </cell>
          <cell r="AH438">
            <v>0</v>
          </cell>
          <cell r="AI438">
            <v>7</v>
          </cell>
          <cell r="AJ438">
            <v>0</v>
          </cell>
          <cell r="AK438">
            <v>0</v>
          </cell>
          <cell r="AS438" t="str">
            <v>FSL</v>
          </cell>
          <cell r="AT438" t="str">
            <v>LPMM</v>
          </cell>
          <cell r="AU438" t="str">
            <v>AVCM</v>
          </cell>
          <cell r="AV438" t="str">
            <v>AVB</v>
          </cell>
          <cell r="AW438" t="str">
            <v>GAS</v>
          </cell>
          <cell r="AX438" t="str">
            <v>JAG</v>
          </cell>
          <cell r="AY438" t="str">
            <v>FCC</v>
          </cell>
          <cell r="BC438" t="str">
            <v>diferente</v>
          </cell>
          <cell r="BD438" t="str">
            <v>igual</v>
          </cell>
          <cell r="BE438">
            <v>0</v>
          </cell>
          <cell r="BF438">
            <v>0</v>
          </cell>
          <cell r="BG438" t="str">
            <v>NO</v>
          </cell>
          <cell r="BL438" t="str">
            <v xml:space="preserve">NO </v>
          </cell>
          <cell r="BU438" t="str">
            <v>JAG</v>
          </cell>
          <cell r="BV438" t="str">
            <v>FSL</v>
          </cell>
        </row>
        <row r="439">
          <cell r="A439" t="str">
            <v>070158040007CO</v>
          </cell>
          <cell r="B439">
            <v>39412</v>
          </cell>
          <cell r="C439">
            <v>2007</v>
          </cell>
          <cell r="D439">
            <v>2008</v>
          </cell>
          <cell r="E439" t="str">
            <v>0009992008a</v>
          </cell>
          <cell r="F439">
            <v>39470</v>
          </cell>
          <cell r="G439">
            <v>58</v>
          </cell>
          <cell r="H439" t="str">
            <v>ADMINISTRATIVO</v>
          </cell>
          <cell r="I439" t="str">
            <v>Se rechaza de plano la acción.</v>
          </cell>
          <cell r="J439" t="str">
            <v>RP</v>
          </cell>
          <cell r="K439" t="str">
            <v>ADMISIBILIDAD</v>
          </cell>
          <cell r="L439" t="str">
            <v>Física</v>
          </cell>
          <cell r="M439">
            <v>1</v>
          </cell>
          <cell r="N439" t="str">
            <v>San José</v>
          </cell>
          <cell r="O439" t="str">
            <v>Femenina</v>
          </cell>
          <cell r="P439" t="str">
            <v>Persona</v>
          </cell>
          <cell r="Q439">
            <v>0</v>
          </cell>
          <cell r="R439">
            <v>1</v>
          </cell>
          <cell r="S439" t="str">
            <v>Nacional</v>
          </cell>
          <cell r="T439" t="str">
            <v>Divorciado</v>
          </cell>
          <cell r="U439" t="str">
            <v>Policia</v>
          </cell>
          <cell r="V439" t="str">
            <v>Mayor</v>
          </cell>
          <cell r="W439" t="str">
            <v>Ley</v>
          </cell>
          <cell r="X439" t="str">
            <v>Ley 6227 General de la Administración Pública</v>
          </cell>
          <cell r="Y439" t="str">
            <v xml:space="preserve">artículo  351. 2 </v>
          </cell>
          <cell r="Z439" t="str">
            <v>ND</v>
          </cell>
          <cell r="AA439">
            <v>0</v>
          </cell>
          <cell r="AB439" t="str">
            <v>LFSC</v>
          </cell>
          <cell r="AC439">
            <v>0</v>
          </cell>
          <cell r="AD439">
            <v>7</v>
          </cell>
          <cell r="AE439">
            <v>0</v>
          </cell>
          <cell r="AF439">
            <v>0</v>
          </cell>
          <cell r="AG439">
            <v>1</v>
          </cell>
          <cell r="AH439">
            <v>0</v>
          </cell>
          <cell r="AI439">
            <v>7</v>
          </cell>
          <cell r="AJ439">
            <v>0</v>
          </cell>
          <cell r="AK439">
            <v>0</v>
          </cell>
          <cell r="AS439" t="str">
            <v>LFSC</v>
          </cell>
          <cell r="AT439" t="str">
            <v>LPMM</v>
          </cell>
          <cell r="AU439" t="str">
            <v>AVB</v>
          </cell>
          <cell r="AV439" t="str">
            <v>GAS</v>
          </cell>
          <cell r="AW439" t="str">
            <v>EJL</v>
          </cell>
          <cell r="AX439" t="str">
            <v>FCC</v>
          </cell>
          <cell r="AY439" t="str">
            <v>FSL</v>
          </cell>
          <cell r="BC439" t="str">
            <v>diferente</v>
          </cell>
          <cell r="BD439" t="str">
            <v>igual</v>
          </cell>
          <cell r="BE439">
            <v>0</v>
          </cell>
          <cell r="BF439">
            <v>0</v>
          </cell>
          <cell r="BG439" t="str">
            <v>NO</v>
          </cell>
          <cell r="BL439" t="str">
            <v xml:space="preserve">NO </v>
          </cell>
          <cell r="BU439" t="str">
            <v>FSL</v>
          </cell>
          <cell r="BV439">
            <v>0</v>
          </cell>
        </row>
        <row r="440">
          <cell r="A440" t="str">
            <v>070158100007CO</v>
          </cell>
          <cell r="B440">
            <v>39413</v>
          </cell>
          <cell r="C440">
            <v>2007</v>
          </cell>
          <cell r="D440">
            <v>2008</v>
          </cell>
          <cell r="E440" t="str">
            <v>0017352008a</v>
          </cell>
          <cell r="F440">
            <v>39601</v>
          </cell>
          <cell r="G440">
            <v>188</v>
          </cell>
          <cell r="H440" t="str">
            <v>COMERCIO</v>
          </cell>
          <cell r="I440" t="str">
            <v xml:space="preserve">Se rechaza de plano la acción.-
Los Magistrados Sosto y Abdelnour salvan el voto y ordenan dar curso a la acción.-
</v>
          </cell>
          <cell r="J440" t="str">
            <v>RP</v>
          </cell>
          <cell r="K440" t="str">
            <v>ADMISIBILIDAD</v>
          </cell>
          <cell r="L440" t="str">
            <v>Jurídica</v>
          </cell>
          <cell r="M440">
            <v>1</v>
          </cell>
          <cell r="N440" t="str">
            <v>Alajuela</v>
          </cell>
          <cell r="O440" t="str">
            <v>ONGs</v>
          </cell>
          <cell r="P440" t="str">
            <v>ONGs</v>
          </cell>
          <cell r="Q440">
            <v>99</v>
          </cell>
          <cell r="R440">
            <v>99</v>
          </cell>
          <cell r="S440" t="str">
            <v>Nacional</v>
          </cell>
          <cell r="T440" t="str">
            <v>ND</v>
          </cell>
          <cell r="U440" t="str">
            <v>ND</v>
          </cell>
          <cell r="V440" t="str">
            <v>ND</v>
          </cell>
          <cell r="W440" t="str">
            <v>Decreto Ejecutivo</v>
          </cell>
          <cell r="X440" t="str">
            <v>Decreto Ejecutivo 36234-MEIC Reglamento a la Ley de Promoción de la Competencia y Defensa Efectiva del Consumidor</v>
          </cell>
          <cell r="Y440" t="str">
            <v>artículo  37</v>
          </cell>
          <cell r="Z440" t="str">
            <v>ND</v>
          </cell>
          <cell r="AA440">
            <v>0</v>
          </cell>
          <cell r="AB440" t="str">
            <v>AVCM</v>
          </cell>
          <cell r="AC440">
            <v>0</v>
          </cell>
          <cell r="AD440">
            <v>5</v>
          </cell>
          <cell r="AE440">
            <v>2</v>
          </cell>
          <cell r="AF440">
            <v>0</v>
          </cell>
          <cell r="AG440">
            <v>1</v>
          </cell>
          <cell r="AH440">
            <v>1</v>
          </cell>
          <cell r="AI440">
            <v>7</v>
          </cell>
          <cell r="AJ440">
            <v>2</v>
          </cell>
          <cell r="AK440">
            <v>0</v>
          </cell>
          <cell r="AL440">
            <v>0</v>
          </cell>
          <cell r="AM440">
            <v>0</v>
          </cell>
          <cell r="AN440">
            <v>0</v>
          </cell>
          <cell r="AO440">
            <v>0</v>
          </cell>
          <cell r="AP440">
            <v>0</v>
          </cell>
          <cell r="AQ440">
            <v>0</v>
          </cell>
          <cell r="AR440">
            <v>0</v>
          </cell>
          <cell r="AS440" t="str">
            <v>FCC</v>
          </cell>
          <cell r="AT440" t="str">
            <v>LPMM</v>
          </cell>
          <cell r="AU440" t="str">
            <v>AVCM</v>
          </cell>
          <cell r="AV440" t="str">
            <v>GAS</v>
          </cell>
          <cell r="AW440" t="str">
            <v>EJL</v>
          </cell>
          <cell r="AZ440" t="str">
            <v>RMAG</v>
          </cell>
          <cell r="BA440" t="str">
            <v>FSL</v>
          </cell>
          <cell r="BC440" t="str">
            <v>diferente</v>
          </cell>
          <cell r="BD440" t="str">
            <v>igual</v>
          </cell>
          <cell r="BE440">
            <v>0</v>
          </cell>
          <cell r="BF440">
            <v>0</v>
          </cell>
          <cell r="BG440" t="str">
            <v>SI</v>
          </cell>
          <cell r="BH440">
            <v>2</v>
          </cell>
          <cell r="BI440" t="str">
            <v>RMAG</v>
          </cell>
          <cell r="BJ440" t="str">
            <v>FSL</v>
          </cell>
          <cell r="BL440" t="str">
            <v xml:space="preserve">NO </v>
          </cell>
          <cell r="BM440">
            <v>0</v>
          </cell>
          <cell r="BN440">
            <v>0</v>
          </cell>
          <cell r="BO440">
            <v>0</v>
          </cell>
          <cell r="BU440" t="str">
            <v>RMAG</v>
          </cell>
          <cell r="BV440" t="str">
            <v>FSL</v>
          </cell>
        </row>
        <row r="441">
          <cell r="A441" t="str">
            <v>070162830007CO</v>
          </cell>
          <cell r="B441">
            <v>39422</v>
          </cell>
          <cell r="C441">
            <v>2007</v>
          </cell>
          <cell r="D441">
            <v>2010</v>
          </cell>
          <cell r="E441" t="str">
            <v>0150632010a</v>
          </cell>
          <cell r="F441">
            <v>40399</v>
          </cell>
          <cell r="G441">
            <v>977</v>
          </cell>
          <cell r="H441" t="str">
            <v>PENAL</v>
          </cell>
          <cell r="I441" t="str">
            <v>Se rechaza por el fondo la acción. Los Magistrados Calzada y Jinesta salvan el voto y declaran con lugar la acción con sus consecuencias.</v>
          </cell>
          <cell r="J441" t="str">
            <v>RF</v>
          </cell>
          <cell r="K441" t="str">
            <v>FONDO</v>
          </cell>
          <cell r="L441" t="str">
            <v>Física</v>
          </cell>
          <cell r="M441">
            <v>1</v>
          </cell>
          <cell r="N441" t="str">
            <v>Puntarenas</v>
          </cell>
          <cell r="O441" t="str">
            <v>Masculino</v>
          </cell>
          <cell r="P441" t="str">
            <v>Persona</v>
          </cell>
          <cell r="Q441">
            <v>1</v>
          </cell>
          <cell r="R441">
            <v>0</v>
          </cell>
          <cell r="S441" t="str">
            <v>Nacional</v>
          </cell>
          <cell r="T441" t="str">
            <v>Casado</v>
          </cell>
          <cell r="U441" t="str">
            <v>Abogado</v>
          </cell>
          <cell r="V441" t="str">
            <v>Mayor</v>
          </cell>
          <cell r="W441" t="str">
            <v>Ley</v>
          </cell>
          <cell r="X441" t="str">
            <v>Ley 7594 Código Procesal Penal</v>
          </cell>
          <cell r="Y441" t="str">
            <v xml:space="preserve">artículo 451 bis </v>
          </cell>
          <cell r="Z441" t="str">
            <v>ND</v>
          </cell>
          <cell r="AA441">
            <v>0</v>
          </cell>
          <cell r="AB441" t="str">
            <v>AVCM</v>
          </cell>
          <cell r="AC441">
            <v>5</v>
          </cell>
          <cell r="AD441">
            <v>0</v>
          </cell>
          <cell r="AE441">
            <v>2</v>
          </cell>
          <cell r="AF441">
            <v>1</v>
          </cell>
          <cell r="AG441">
            <v>0</v>
          </cell>
          <cell r="AH441">
            <v>1</v>
          </cell>
          <cell r="AI441">
            <v>7</v>
          </cell>
          <cell r="AJ441">
            <v>2</v>
          </cell>
          <cell r="AK441">
            <v>0</v>
          </cell>
          <cell r="AL441" t="str">
            <v>FCV</v>
          </cell>
          <cell r="AM441" t="str">
            <v>LPMM</v>
          </cell>
          <cell r="AN441" t="str">
            <v>FCC</v>
          </cell>
          <cell r="AO441" t="str">
            <v>JPHG</v>
          </cell>
          <cell r="AP441" t="str">
            <v>GAS</v>
          </cell>
          <cell r="AS441">
            <v>0</v>
          </cell>
          <cell r="AT441">
            <v>0</v>
          </cell>
          <cell r="AU441">
            <v>0</v>
          </cell>
          <cell r="AV441">
            <v>0</v>
          </cell>
          <cell r="AW441">
            <v>0</v>
          </cell>
          <cell r="AX441">
            <v>0</v>
          </cell>
          <cell r="AY441">
            <v>0</v>
          </cell>
          <cell r="AZ441" t="str">
            <v>AVCM</v>
          </cell>
          <cell r="BA441" t="str">
            <v>EJL</v>
          </cell>
          <cell r="BC441" t="str">
            <v>diferente</v>
          </cell>
          <cell r="BD441" t="str">
            <v>diferente</v>
          </cell>
          <cell r="BE441">
            <v>0</v>
          </cell>
          <cell r="BF441" t="str">
            <v>ERROR</v>
          </cell>
          <cell r="BG441" t="str">
            <v>SI</v>
          </cell>
          <cell r="BH441">
            <v>2</v>
          </cell>
          <cell r="BI441" t="str">
            <v>AVCM</v>
          </cell>
          <cell r="BJ441" t="str">
            <v>EJL</v>
          </cell>
          <cell r="BL441" t="str">
            <v xml:space="preserve">NO </v>
          </cell>
          <cell r="BU441" t="str">
            <v>JPHG</v>
          </cell>
          <cell r="BV441">
            <v>0</v>
          </cell>
        </row>
        <row r="442">
          <cell r="A442" t="str">
            <v>070163140007CO</v>
          </cell>
          <cell r="B442">
            <v>39423</v>
          </cell>
          <cell r="C442">
            <v>2007</v>
          </cell>
          <cell r="D442">
            <v>2008</v>
          </cell>
          <cell r="E442" t="str">
            <v>0054112008a</v>
          </cell>
          <cell r="F442">
            <v>39695</v>
          </cell>
          <cell r="G442">
            <v>272</v>
          </cell>
          <cell r="H442" t="str">
            <v>NOTARIADO</v>
          </cell>
          <cell r="I442" t="str">
            <v>Se rechaza por el fondo la acción.</v>
          </cell>
          <cell r="J442" t="str">
            <v>RF</v>
          </cell>
          <cell r="K442" t="str">
            <v>FONDO</v>
          </cell>
          <cell r="L442" t="str">
            <v>Física</v>
          </cell>
          <cell r="M442">
            <v>1</v>
          </cell>
          <cell r="N442" t="str">
            <v>Guanacaste</v>
          </cell>
          <cell r="O442" t="str">
            <v>Masculino</v>
          </cell>
          <cell r="P442" t="str">
            <v>Persona</v>
          </cell>
          <cell r="Q442">
            <v>1</v>
          </cell>
          <cell r="R442">
            <v>0</v>
          </cell>
          <cell r="S442" t="str">
            <v>Nacional</v>
          </cell>
          <cell r="T442" t="str">
            <v>Casado</v>
          </cell>
          <cell r="U442" t="str">
            <v>Abogado</v>
          </cell>
          <cell r="V442" t="str">
            <v>Mayor</v>
          </cell>
          <cell r="W442" t="str">
            <v>Ley</v>
          </cell>
          <cell r="X442" t="str">
            <v>Ley 7764 Código Notarial</v>
          </cell>
          <cell r="Y442" t="str">
            <v>artículo 164, párrafo segundo</v>
          </cell>
          <cell r="Z442" t="str">
            <v>ND</v>
          </cell>
          <cell r="AA442">
            <v>0</v>
          </cell>
          <cell r="AB442" t="str">
            <v>AVCM</v>
          </cell>
          <cell r="AC442">
            <v>7</v>
          </cell>
          <cell r="AD442">
            <v>0</v>
          </cell>
          <cell r="AE442">
            <v>0</v>
          </cell>
          <cell r="AF442">
            <v>1</v>
          </cell>
          <cell r="AG442">
            <v>0</v>
          </cell>
          <cell r="AH442">
            <v>0</v>
          </cell>
          <cell r="AI442">
            <v>7</v>
          </cell>
          <cell r="AJ442">
            <v>0</v>
          </cell>
          <cell r="AK442">
            <v>0</v>
          </cell>
          <cell r="AL442" t="str">
            <v>FSL</v>
          </cell>
          <cell r="AM442" t="str">
            <v>LPMM</v>
          </cell>
          <cell r="AN442" t="str">
            <v>AVCM</v>
          </cell>
          <cell r="AO442" t="str">
            <v>JAG</v>
          </cell>
          <cell r="AP442" t="str">
            <v>GAS</v>
          </cell>
          <cell r="AQ442" t="str">
            <v>EJL</v>
          </cell>
          <cell r="AR442" t="str">
            <v>FCC</v>
          </cell>
          <cell r="BC442" t="str">
            <v>igual</v>
          </cell>
          <cell r="BD442" t="str">
            <v>diferente</v>
          </cell>
          <cell r="BE442">
            <v>0</v>
          </cell>
          <cell r="BF442">
            <v>0</v>
          </cell>
          <cell r="BG442" t="str">
            <v>NO</v>
          </cell>
          <cell r="BL442" t="str">
            <v xml:space="preserve">NO </v>
          </cell>
          <cell r="BU442" t="str">
            <v>FSL</v>
          </cell>
          <cell r="BV442" t="str">
            <v>JAG</v>
          </cell>
        </row>
        <row r="443">
          <cell r="A443" t="str">
            <v>130076890007CO</v>
          </cell>
          <cell r="B443">
            <v>41463</v>
          </cell>
          <cell r="C443">
            <v>2013</v>
          </cell>
          <cell r="D443">
            <v>2013</v>
          </cell>
          <cell r="E443" t="str">
            <v>01202513a</v>
          </cell>
          <cell r="F443">
            <v>41528</v>
          </cell>
          <cell r="G443">
            <v>65</v>
          </cell>
          <cell r="H443" t="str">
            <v>PENAL</v>
          </cell>
          <cell r="I443" t="str">
            <v xml:space="preserve">Sentencia 2013 - 012025. Expediente 13-007689-0007-CO. A las catorce horas con cuarenta y cinco minutos. Acción de inconstitucionalidad contra Jurisprudencia  sala tercera. Se rechaza de plano la acción. </v>
          </cell>
          <cell r="J443" t="str">
            <v>RP</v>
          </cell>
          <cell r="K443" t="str">
            <v>ADMISIBILIDAD</v>
          </cell>
          <cell r="L443" t="str">
            <v>ND</v>
          </cell>
          <cell r="M443" t="str">
            <v>ND</v>
          </cell>
          <cell r="N443" t="str">
            <v>ND</v>
          </cell>
          <cell r="O443" t="str">
            <v>ND</v>
          </cell>
          <cell r="P443" t="str">
            <v>ND</v>
          </cell>
          <cell r="Q443">
            <v>99</v>
          </cell>
          <cell r="R443">
            <v>99</v>
          </cell>
          <cell r="S443" t="str">
            <v>ND</v>
          </cell>
          <cell r="T443" t="str">
            <v>ND</v>
          </cell>
          <cell r="U443" t="str">
            <v>ND</v>
          </cell>
          <cell r="V443" t="str">
            <v>ND</v>
          </cell>
          <cell r="W443" t="str">
            <v>Sentencia</v>
          </cell>
          <cell r="X443" t="str">
            <v>Jurisprudencia de la Sala Tercera de la Corte Suprema de Justicia</v>
          </cell>
          <cell r="Y443" t="str">
            <v xml:space="preserve">Sentencia  1998-346 (03-04-1998), resoluciones 2008-759 (30-07-2008), 2008-565 (23-05-2008), 2005-826 (29-07-2005), 2005-438 (20-05-2005) y 2004-1462 (22-12-2004) 
</v>
          </cell>
          <cell r="Z443" t="str">
            <v>ND</v>
          </cell>
          <cell r="AA443" t="str">
            <v>NO</v>
          </cell>
          <cell r="AB443" t="str">
            <v>GAS</v>
          </cell>
          <cell r="AC443">
            <v>0</v>
          </cell>
          <cell r="AD443">
            <v>7</v>
          </cell>
          <cell r="AE443">
            <v>0</v>
          </cell>
          <cell r="AF443">
            <v>0</v>
          </cell>
          <cell r="AG443">
            <v>1</v>
          </cell>
          <cell r="AH443">
            <v>0</v>
          </cell>
          <cell r="AI443">
            <v>7</v>
          </cell>
          <cell r="AJ443">
            <v>0</v>
          </cell>
          <cell r="AK443">
            <v>0</v>
          </cell>
          <cell r="AS443" t="str">
            <v>GAS</v>
          </cell>
          <cell r="AT443" t="str">
            <v>EJL</v>
          </cell>
          <cell r="AU443" t="str">
            <v>RSC</v>
          </cell>
          <cell r="AV443" t="str">
            <v>FCC</v>
          </cell>
          <cell r="AW443" t="str">
            <v>FCV</v>
          </cell>
          <cell r="AX443" t="str">
            <v>APS</v>
          </cell>
          <cell r="AY443" t="str">
            <v>JPHG</v>
          </cell>
          <cell r="BC443" t="str">
            <v>diferente</v>
          </cell>
          <cell r="BD443" t="str">
            <v>igual</v>
          </cell>
          <cell r="BE443">
            <v>0</v>
          </cell>
          <cell r="BF443">
            <v>0</v>
          </cell>
          <cell r="BG443" t="str">
            <v>NO</v>
          </cell>
          <cell r="BL443" t="str">
            <v xml:space="preserve">NO </v>
          </cell>
          <cell r="BU443" t="str">
            <v>APS</v>
          </cell>
          <cell r="BV443" t="str">
            <v>JPHG</v>
          </cell>
          <cell r="BW443" t="str">
            <v>RSC</v>
          </cell>
        </row>
        <row r="444">
          <cell r="A444" t="str">
            <v>070167990007CO</v>
          </cell>
          <cell r="B444">
            <v>39435</v>
          </cell>
          <cell r="C444">
            <v>2007</v>
          </cell>
          <cell r="D444">
            <v>2008</v>
          </cell>
          <cell r="E444" t="str">
            <v>0068052008a</v>
          </cell>
          <cell r="F444">
            <v>39561</v>
          </cell>
          <cell r="G444">
            <v>126</v>
          </cell>
          <cell r="H444" t="str">
            <v>ADUANAS</v>
          </cell>
          <cell r="I444" t="str">
            <v xml:space="preserve">Se rechaza de plano la acción. 
</v>
          </cell>
          <cell r="J444" t="str">
            <v>RP</v>
          </cell>
          <cell r="K444" t="str">
            <v>INADMISIBLE</v>
          </cell>
          <cell r="L444" t="str">
            <v>Física</v>
          </cell>
          <cell r="M444">
            <v>1</v>
          </cell>
          <cell r="N444" t="str">
            <v>San José</v>
          </cell>
          <cell r="O444" t="str">
            <v>Masculino</v>
          </cell>
          <cell r="P444" t="str">
            <v>Persona</v>
          </cell>
          <cell r="Q444">
            <v>1</v>
          </cell>
          <cell r="R444">
            <v>0</v>
          </cell>
          <cell r="S444" t="str">
            <v>Nacional</v>
          </cell>
          <cell r="T444" t="str">
            <v>Casado</v>
          </cell>
          <cell r="U444" t="str">
            <v>Administrador</v>
          </cell>
          <cell r="V444" t="str">
            <v>Mayor</v>
          </cell>
          <cell r="W444" t="str">
            <v>Ley</v>
          </cell>
          <cell r="X444" t="str">
            <v>Ley 7557 General de Aduanas</v>
          </cell>
          <cell r="Y444" t="str">
            <v>artículos 269 y  269 bis</v>
          </cell>
          <cell r="Z444" t="str">
            <v>ND</v>
          </cell>
          <cell r="AA444">
            <v>0</v>
          </cell>
          <cell r="AB444" t="str">
            <v>AVCM</v>
          </cell>
          <cell r="AC444">
            <v>0</v>
          </cell>
          <cell r="AD444">
            <v>7</v>
          </cell>
          <cell r="AE444">
            <v>0</v>
          </cell>
          <cell r="AF444">
            <v>0</v>
          </cell>
          <cell r="AG444">
            <v>1</v>
          </cell>
          <cell r="AH444">
            <v>0</v>
          </cell>
          <cell r="AI444">
            <v>7</v>
          </cell>
          <cell r="AJ444">
            <v>0</v>
          </cell>
          <cell r="AK444">
            <v>0</v>
          </cell>
          <cell r="AS444" t="str">
            <v>FSL</v>
          </cell>
          <cell r="AT444" t="str">
            <v>LPMM</v>
          </cell>
          <cell r="AU444" t="str">
            <v>AVCM</v>
          </cell>
          <cell r="AV444" t="str">
            <v>HGQ</v>
          </cell>
          <cell r="AW444" t="str">
            <v>GAS</v>
          </cell>
          <cell r="AX444" t="str">
            <v>EJL</v>
          </cell>
          <cell r="AY444" t="str">
            <v>FCC</v>
          </cell>
          <cell r="BC444" t="str">
            <v>diferente</v>
          </cell>
          <cell r="BD444" t="str">
            <v>igual</v>
          </cell>
          <cell r="BE444">
            <v>0</v>
          </cell>
          <cell r="BF444">
            <v>0</v>
          </cell>
          <cell r="BG444" t="str">
            <v>NO</v>
          </cell>
          <cell r="BL444" t="str">
            <v xml:space="preserve">NO </v>
          </cell>
          <cell r="BU444" t="str">
            <v>HGQ</v>
          </cell>
          <cell r="BV444" t="str">
            <v>FSL</v>
          </cell>
        </row>
        <row r="445">
          <cell r="A445" t="str">
            <v>070168200007CO</v>
          </cell>
          <cell r="B445">
            <v>39436</v>
          </cell>
          <cell r="C445">
            <v>2007</v>
          </cell>
          <cell r="D445">
            <v>2008</v>
          </cell>
          <cell r="E445" t="str">
            <v>0068012008a</v>
          </cell>
          <cell r="F445">
            <v>39561</v>
          </cell>
          <cell r="G445">
            <v>125</v>
          </cell>
          <cell r="H445" t="str">
            <v>AMBIENTE</v>
          </cell>
          <cell r="I445" t="str">
            <v xml:space="preserve">Se rechaza de plano la acción. 
</v>
          </cell>
          <cell r="J445" t="str">
            <v>RP</v>
          </cell>
          <cell r="K445" t="str">
            <v>INADMISIBLE</v>
          </cell>
          <cell r="L445" t="str">
            <v>Jurídica</v>
          </cell>
          <cell r="M445">
            <v>1</v>
          </cell>
          <cell r="N445" t="str">
            <v>San José</v>
          </cell>
          <cell r="O445" t="str">
            <v>Empresa privada</v>
          </cell>
          <cell r="P445" t="str">
            <v>Empresa privada</v>
          </cell>
          <cell r="Q445">
            <v>99</v>
          </cell>
          <cell r="R445">
            <v>99</v>
          </cell>
          <cell r="S445" t="str">
            <v>Nacional</v>
          </cell>
          <cell r="T445" t="str">
            <v>ND</v>
          </cell>
          <cell r="U445" t="str">
            <v>ND</v>
          </cell>
          <cell r="V445" t="str">
            <v>ND</v>
          </cell>
          <cell r="W445" t="str">
            <v>Decreto Ejecutivo</v>
          </cell>
          <cell r="X445" t="str">
            <v>Decreto Ejecutivo 25721-MINAE Reglamento a la ley forestal</v>
          </cell>
          <cell r="Y445" t="str">
            <v xml:space="preserve">artículo 65 </v>
          </cell>
          <cell r="Z445" t="str">
            <v>ND</v>
          </cell>
          <cell r="AA445">
            <v>0</v>
          </cell>
          <cell r="AB445" t="str">
            <v>AVCM</v>
          </cell>
          <cell r="AC445">
            <v>0</v>
          </cell>
          <cell r="AD445">
            <v>7</v>
          </cell>
          <cell r="AE445">
            <v>0</v>
          </cell>
          <cell r="AF445">
            <v>0</v>
          </cell>
          <cell r="AG445">
            <v>1</v>
          </cell>
          <cell r="AH445">
            <v>0</v>
          </cell>
          <cell r="AI445">
            <v>7</v>
          </cell>
          <cell r="AJ445">
            <v>0</v>
          </cell>
          <cell r="AK445">
            <v>0</v>
          </cell>
          <cell r="AS445" t="str">
            <v>FSL</v>
          </cell>
          <cell r="AT445" t="str">
            <v>LPMM</v>
          </cell>
          <cell r="AU445" t="str">
            <v>AVCM</v>
          </cell>
          <cell r="AV445" t="str">
            <v>HGQ</v>
          </cell>
          <cell r="AW445" t="str">
            <v>GAS</v>
          </cell>
          <cell r="AX445" t="str">
            <v>EJL</v>
          </cell>
          <cell r="AY445" t="str">
            <v>FCC</v>
          </cell>
          <cell r="BC445" t="str">
            <v>diferente</v>
          </cell>
          <cell r="BD445" t="str">
            <v>igual</v>
          </cell>
          <cell r="BE445">
            <v>0</v>
          </cell>
          <cell r="BF445">
            <v>0</v>
          </cell>
          <cell r="BG445" t="str">
            <v>NO</v>
          </cell>
          <cell r="BL445" t="str">
            <v xml:space="preserve">NO </v>
          </cell>
          <cell r="BU445" t="str">
            <v>HGQ</v>
          </cell>
          <cell r="BV445" t="str">
            <v>FSL</v>
          </cell>
        </row>
        <row r="446">
          <cell r="A446" t="str">
            <v>070168640007CO</v>
          </cell>
          <cell r="B446">
            <v>39436</v>
          </cell>
          <cell r="C446">
            <v>2007</v>
          </cell>
          <cell r="D446">
            <v>2008</v>
          </cell>
          <cell r="E446" t="str">
            <v>0039312008a</v>
          </cell>
          <cell r="F446">
            <v>39785</v>
          </cell>
          <cell r="G446">
            <v>349</v>
          </cell>
          <cell r="H446" t="str">
            <v>JURISDICCION CONSTITUCIONAL</v>
          </cell>
          <cell r="I446" t="str">
            <v>Se rechaza de plano la acción.</v>
          </cell>
          <cell r="J446" t="str">
            <v>RP</v>
          </cell>
          <cell r="K446" t="str">
            <v>ADMISIBILIDAD</v>
          </cell>
          <cell r="L446" t="str">
            <v>Física</v>
          </cell>
          <cell r="M446">
            <v>1</v>
          </cell>
          <cell r="N446" t="str">
            <v>Cartago</v>
          </cell>
          <cell r="O446" t="str">
            <v>Masculino</v>
          </cell>
          <cell r="P446" t="str">
            <v>Persona</v>
          </cell>
          <cell r="Q446">
            <v>1</v>
          </cell>
          <cell r="R446">
            <v>0</v>
          </cell>
          <cell r="S446" t="str">
            <v>Nacional</v>
          </cell>
          <cell r="T446" t="str">
            <v>Casado</v>
          </cell>
          <cell r="U446" t="str">
            <v>Abogado</v>
          </cell>
          <cell r="V446" t="str">
            <v>Mayor</v>
          </cell>
          <cell r="W446" t="str">
            <v>Omisión</v>
          </cell>
          <cell r="X446" t="str">
            <v>omisión del Poder Legislativo de desarrollar la ley a la que hace referencia el artículo 96, inciso 3) de la Constitución</v>
          </cell>
          <cell r="Y446" t="str">
            <v>ND</v>
          </cell>
          <cell r="Z446" t="str">
            <v>ND</v>
          </cell>
          <cell r="AA446">
            <v>0</v>
          </cell>
          <cell r="AB446" t="str">
            <v>AVCM</v>
          </cell>
          <cell r="AC446">
            <v>0</v>
          </cell>
          <cell r="AD446">
            <v>7</v>
          </cell>
          <cell r="AE446">
            <v>0</v>
          </cell>
          <cell r="AF446">
            <v>0</v>
          </cell>
          <cell r="AG446">
            <v>1</v>
          </cell>
          <cell r="AH446">
            <v>0</v>
          </cell>
          <cell r="AI446">
            <v>7</v>
          </cell>
          <cell r="AJ446">
            <v>0</v>
          </cell>
          <cell r="AK446">
            <v>0</v>
          </cell>
          <cell r="AS446" t="str">
            <v>RMAG</v>
          </cell>
          <cell r="AT446" t="str">
            <v>LPMM</v>
          </cell>
          <cell r="AU446" t="str">
            <v>AVCM</v>
          </cell>
          <cell r="AV446" t="str">
            <v>AVB</v>
          </cell>
          <cell r="AW446" t="str">
            <v>HGQ</v>
          </cell>
          <cell r="AX446" t="str">
            <v>EJL</v>
          </cell>
          <cell r="AY446" t="str">
            <v>FCC</v>
          </cell>
          <cell r="BC446" t="str">
            <v>diferente</v>
          </cell>
          <cell r="BD446" t="str">
            <v>igual</v>
          </cell>
          <cell r="BE446">
            <v>0</v>
          </cell>
          <cell r="BF446">
            <v>0</v>
          </cell>
          <cell r="BG446" t="str">
            <v>NO</v>
          </cell>
          <cell r="BL446" t="str">
            <v xml:space="preserve">NO </v>
          </cell>
          <cell r="BU446" t="str">
            <v>RMAG</v>
          </cell>
          <cell r="BV446" t="str">
            <v>HGQ</v>
          </cell>
        </row>
        <row r="447">
          <cell r="A447" t="str">
            <v>070169360007CO</v>
          </cell>
          <cell r="B447">
            <v>39438</v>
          </cell>
          <cell r="C447">
            <v>2007</v>
          </cell>
          <cell r="D447">
            <v>2008</v>
          </cell>
          <cell r="E447" t="str">
            <v>0021172008a</v>
          </cell>
          <cell r="F447">
            <v>39491</v>
          </cell>
          <cell r="G447">
            <v>53</v>
          </cell>
          <cell r="H447" t="str">
            <v>PROPIEDAD</v>
          </cell>
          <cell r="I447" t="str">
            <v>Se rechaza de plano la acción.</v>
          </cell>
          <cell r="J447" t="str">
            <v>RP</v>
          </cell>
          <cell r="K447" t="str">
            <v>ADMISIBILIDAD</v>
          </cell>
          <cell r="L447" t="str">
            <v>Jurídica</v>
          </cell>
          <cell r="M447">
            <v>1</v>
          </cell>
          <cell r="N447" t="str">
            <v>Limón</v>
          </cell>
          <cell r="O447" t="str">
            <v>ONGs</v>
          </cell>
          <cell r="P447" t="str">
            <v>ONGs</v>
          </cell>
          <cell r="Q447">
            <v>99</v>
          </cell>
          <cell r="R447">
            <v>99</v>
          </cell>
          <cell r="S447" t="str">
            <v>Nacional</v>
          </cell>
          <cell r="T447" t="str">
            <v>ND</v>
          </cell>
          <cell r="U447" t="str">
            <v>ND</v>
          </cell>
          <cell r="V447" t="str">
            <v>ND</v>
          </cell>
          <cell r="W447" t="str">
            <v>Decreto Ejecutivo</v>
          </cell>
          <cell r="X447" t="str">
            <v>Decreto Ejecutivo 34043-MINAE Ratifica y reforma decreto que Crea Refugio Nacional de Vida Silvestre Gandoca-Manzanillo</v>
          </cell>
          <cell r="Y447" t="str">
            <v>artículo 6 del d</v>
          </cell>
          <cell r="Z447" t="str">
            <v>ND</v>
          </cell>
          <cell r="AB447" t="str">
            <v>AVCM</v>
          </cell>
          <cell r="AC447">
            <v>0</v>
          </cell>
          <cell r="AD447">
            <v>7</v>
          </cell>
          <cell r="AE447">
            <v>0</v>
          </cell>
          <cell r="AF447">
            <v>0</v>
          </cell>
          <cell r="AG447">
            <v>1</v>
          </cell>
          <cell r="AH447">
            <v>0</v>
          </cell>
          <cell r="AI447">
            <v>7</v>
          </cell>
          <cell r="AJ447">
            <v>0</v>
          </cell>
          <cell r="AK447">
            <v>0</v>
          </cell>
          <cell r="AS447" t="str">
            <v>FSL</v>
          </cell>
          <cell r="AT447" t="str">
            <v>LPMM</v>
          </cell>
          <cell r="AU447" t="str">
            <v>AVCM</v>
          </cell>
          <cell r="AV447" t="str">
            <v>RMAG</v>
          </cell>
          <cell r="AW447" t="str">
            <v>GAS</v>
          </cell>
          <cell r="AX447" t="str">
            <v>EJL</v>
          </cell>
          <cell r="AY447" t="str">
            <v>FCC</v>
          </cell>
          <cell r="BC447" t="str">
            <v>diferente</v>
          </cell>
          <cell r="BD447" t="str">
            <v>igual</v>
          </cell>
          <cell r="BE447">
            <v>0</v>
          </cell>
          <cell r="BF447">
            <v>0</v>
          </cell>
          <cell r="BG447" t="str">
            <v>NO</v>
          </cell>
          <cell r="BL447" t="str">
            <v xml:space="preserve">NO </v>
          </cell>
          <cell r="BU447" t="str">
            <v>FSL</v>
          </cell>
          <cell r="BV447" t="str">
            <v>RMAG</v>
          </cell>
        </row>
        <row r="448">
          <cell r="A448" t="str">
            <v>100160960007CO</v>
          </cell>
          <cell r="B448">
            <v>40499</v>
          </cell>
          <cell r="C448">
            <v>2010</v>
          </cell>
          <cell r="D448">
            <v>2010</v>
          </cell>
          <cell r="E448" t="str">
            <v>0212652010a</v>
          </cell>
          <cell r="F448">
            <v>40534</v>
          </cell>
          <cell r="G448">
            <v>35</v>
          </cell>
          <cell r="H448" t="str">
            <v>TRANSITO</v>
          </cell>
          <cell r="I448" t="str">
            <v>Se rechaza por el fondo la acción en relación con la alegada infracción al principio de legalidad. En cuanto a la violación al principio de proporcionalidad, se acumula esta acción a la que se tramita con el número de expediente 10-014213-0007-CO.</v>
          </cell>
          <cell r="J448" t="str">
            <v>RF</v>
          </cell>
          <cell r="K448" t="str">
            <v>FONDO</v>
          </cell>
          <cell r="L448" t="str">
            <v>Física</v>
          </cell>
          <cell r="M448">
            <v>2</v>
          </cell>
          <cell r="N448" t="str">
            <v>San José</v>
          </cell>
          <cell r="O448" t="str">
            <v>Masculino</v>
          </cell>
          <cell r="P448" t="str">
            <v>Persona</v>
          </cell>
          <cell r="Q448">
            <v>1</v>
          </cell>
          <cell r="R448">
            <v>0</v>
          </cell>
          <cell r="S448" t="str">
            <v>Nacional</v>
          </cell>
          <cell r="T448" t="str">
            <v>Casado</v>
          </cell>
          <cell r="U448" t="str">
            <v>Abogado</v>
          </cell>
          <cell r="V448" t="str">
            <v>Mayor</v>
          </cell>
          <cell r="W448" t="str">
            <v>Ley</v>
          </cell>
          <cell r="X448" t="str">
            <v>Ley 7331 de Tránsito por Vías Públicas Terrestres</v>
          </cell>
          <cell r="Y448" t="str">
            <v>Artículo 132 inciso ñ)</v>
          </cell>
          <cell r="Z448" t="str">
            <v>ND</v>
          </cell>
          <cell r="AA448" t="str">
            <v>NO</v>
          </cell>
          <cell r="AB448" t="str">
            <v>AVCM</v>
          </cell>
          <cell r="AC448">
            <v>7</v>
          </cell>
          <cell r="AD448">
            <v>0</v>
          </cell>
          <cell r="AE448">
            <v>0</v>
          </cell>
          <cell r="AF448">
            <v>1</v>
          </cell>
          <cell r="AG448">
            <v>0</v>
          </cell>
          <cell r="AH448">
            <v>0</v>
          </cell>
          <cell r="AI448">
            <v>7</v>
          </cell>
          <cell r="AJ448">
            <v>0</v>
          </cell>
          <cell r="AK448">
            <v>0</v>
          </cell>
          <cell r="AL448" t="str">
            <v>AVCM</v>
          </cell>
          <cell r="AM448" t="str">
            <v>GAS</v>
          </cell>
          <cell r="AN448" t="str">
            <v>EJL</v>
          </cell>
          <cell r="AO448" t="str">
            <v>FCC</v>
          </cell>
          <cell r="AP448" t="str">
            <v>FCV</v>
          </cell>
          <cell r="AQ448" t="str">
            <v>EUC</v>
          </cell>
          <cell r="AR448" t="str">
            <v>JPHG</v>
          </cell>
          <cell r="BC448" t="str">
            <v>igual</v>
          </cell>
          <cell r="BD448" t="str">
            <v>diferente</v>
          </cell>
          <cell r="BE448">
            <v>0</v>
          </cell>
          <cell r="BF448">
            <v>0</v>
          </cell>
          <cell r="BG448" t="str">
            <v>NO</v>
          </cell>
          <cell r="BL448" t="str">
            <v xml:space="preserve">NO </v>
          </cell>
          <cell r="BU448" t="str">
            <v>EUC</v>
          </cell>
          <cell r="BV448" t="str">
            <v>JPHG</v>
          </cell>
        </row>
        <row r="449">
          <cell r="A449" t="str">
            <v>100176840007CO</v>
          </cell>
          <cell r="B449">
            <v>40532</v>
          </cell>
          <cell r="C449">
            <v>2010</v>
          </cell>
          <cell r="D449">
            <v>2011</v>
          </cell>
          <cell r="E449" t="str">
            <v>0009842011a</v>
          </cell>
          <cell r="F449">
            <v>40569</v>
          </cell>
          <cell r="G449">
            <v>37</v>
          </cell>
          <cell r="H449" t="str">
            <v>TRANSITO</v>
          </cell>
          <cell r="I449" t="str">
            <v>Sentencia 2011-00984 Expediente 10-17684-0007-CO. A las quince horas con cuarenta y nueve minutos. Acción de Inconstitucionalidad. Patricia Araya Barboza en contra de los artículos 152 y 153 de la Ley de tránsito por vías públicas terrestres, número 7331 del trece de abril de mil novecientos noventa y tres. Se rechaza de plano la acción.-</v>
          </cell>
          <cell r="J449" t="str">
            <v>RP</v>
          </cell>
          <cell r="K449" t="str">
            <v>INADMISIBLE</v>
          </cell>
          <cell r="L449" t="str">
            <v>Física</v>
          </cell>
          <cell r="M449">
            <v>1</v>
          </cell>
          <cell r="N449" t="str">
            <v>San José</v>
          </cell>
          <cell r="O449" t="str">
            <v>Femenina</v>
          </cell>
          <cell r="P449" t="str">
            <v>Persona</v>
          </cell>
          <cell r="Q449">
            <v>0</v>
          </cell>
          <cell r="R449">
            <v>1</v>
          </cell>
          <cell r="S449" t="str">
            <v>Nacional</v>
          </cell>
          <cell r="T449" t="str">
            <v>Soltero</v>
          </cell>
          <cell r="U449" t="str">
            <v>ND</v>
          </cell>
          <cell r="V449" t="str">
            <v>Mayor</v>
          </cell>
          <cell r="W449" t="str">
            <v>Ley</v>
          </cell>
          <cell r="X449" t="str">
            <v>Ley 7331 de Tránsito por Vías Públicas Terrestres</v>
          </cell>
          <cell r="Y449" t="str">
            <v>Artículos 152 y 153</v>
          </cell>
          <cell r="Z449" t="str">
            <v>ND</v>
          </cell>
          <cell r="AA449" t="str">
            <v>NO</v>
          </cell>
          <cell r="AB449" t="str">
            <v>AVCM</v>
          </cell>
          <cell r="AC449">
            <v>0</v>
          </cell>
          <cell r="AD449">
            <v>7</v>
          </cell>
          <cell r="AE449">
            <v>0</v>
          </cell>
          <cell r="AF449">
            <v>0</v>
          </cell>
          <cell r="AG449">
            <v>1</v>
          </cell>
          <cell r="AH449">
            <v>0</v>
          </cell>
          <cell r="AI449">
            <v>7</v>
          </cell>
          <cell r="AJ449">
            <v>0</v>
          </cell>
          <cell r="AK449">
            <v>0</v>
          </cell>
          <cell r="AS449" t="str">
            <v>AVCM</v>
          </cell>
          <cell r="AT449" t="str">
            <v>GAS</v>
          </cell>
          <cell r="AU449" t="str">
            <v>FCC</v>
          </cell>
          <cell r="AV449" t="str">
            <v>FCV</v>
          </cell>
          <cell r="AW449" t="str">
            <v>REBM</v>
          </cell>
          <cell r="AX449" t="str">
            <v>RSC</v>
          </cell>
          <cell r="AY449" t="str">
            <v>EUC</v>
          </cell>
          <cell r="BC449" t="str">
            <v>diferente</v>
          </cell>
          <cell r="BD449" t="str">
            <v>igual</v>
          </cell>
          <cell r="BE449">
            <v>0</v>
          </cell>
          <cell r="BF449">
            <v>0</v>
          </cell>
          <cell r="BG449" t="str">
            <v>NO</v>
          </cell>
          <cell r="BL449" t="str">
            <v xml:space="preserve">NO </v>
          </cell>
          <cell r="BU449" t="str">
            <v>REBM</v>
          </cell>
          <cell r="BV449" t="str">
            <v>RSC</v>
          </cell>
          <cell r="BW449" t="str">
            <v>EUC</v>
          </cell>
        </row>
        <row r="450">
          <cell r="A450" t="str">
            <v>080001000007CO</v>
          </cell>
          <cell r="B450">
            <v>39454</v>
          </cell>
          <cell r="C450">
            <v>2008</v>
          </cell>
          <cell r="D450">
            <v>2008</v>
          </cell>
          <cell r="E450" t="str">
            <v>0015662008a</v>
          </cell>
          <cell r="F450">
            <v>39477</v>
          </cell>
          <cell r="G450">
            <v>23</v>
          </cell>
          <cell r="H450" t="str">
            <v>PENAL</v>
          </cell>
          <cell r="I450" t="str">
            <v>Se rechaza de plano la acción.</v>
          </cell>
          <cell r="J450" t="str">
            <v>RP</v>
          </cell>
          <cell r="K450" t="str">
            <v>ADMISIBILIDAD</v>
          </cell>
          <cell r="L450" t="str">
            <v>Física</v>
          </cell>
          <cell r="M450">
            <v>1</v>
          </cell>
          <cell r="N450" t="str">
            <v>San José</v>
          </cell>
          <cell r="O450" t="str">
            <v>Masculino</v>
          </cell>
          <cell r="P450" t="str">
            <v>Persona</v>
          </cell>
          <cell r="Q450">
            <v>1</v>
          </cell>
          <cell r="R450">
            <v>0</v>
          </cell>
          <cell r="S450" t="str">
            <v>Nacional</v>
          </cell>
          <cell r="T450" t="str">
            <v>ND</v>
          </cell>
          <cell r="U450" t="str">
            <v>ND</v>
          </cell>
          <cell r="V450" t="str">
            <v>Mayor</v>
          </cell>
          <cell r="W450" t="str">
            <v>Ley</v>
          </cell>
          <cell r="X450" t="str">
            <v>Ley 7594 Código Procesal Penal</v>
          </cell>
          <cell r="Y450" t="str">
            <v>párrafo último del artículo 361</v>
          </cell>
          <cell r="Z450" t="str">
            <v>ND</v>
          </cell>
          <cell r="AB450" t="str">
            <v>LFSC</v>
          </cell>
          <cell r="AC450">
            <v>0</v>
          </cell>
          <cell r="AD450">
            <v>7</v>
          </cell>
          <cell r="AE450">
            <v>0</v>
          </cell>
          <cell r="AF450">
            <v>0</v>
          </cell>
          <cell r="AG450">
            <v>1</v>
          </cell>
          <cell r="AH450">
            <v>0</v>
          </cell>
          <cell r="AI450">
            <v>7</v>
          </cell>
          <cell r="AJ450">
            <v>0</v>
          </cell>
          <cell r="AK450">
            <v>0</v>
          </cell>
          <cell r="AL450">
            <v>0</v>
          </cell>
          <cell r="AM450">
            <v>0</v>
          </cell>
          <cell r="AN450">
            <v>0</v>
          </cell>
          <cell r="AO450">
            <v>0</v>
          </cell>
          <cell r="AP450">
            <v>0</v>
          </cell>
          <cell r="AQ450">
            <v>0</v>
          </cell>
          <cell r="AR450">
            <v>0</v>
          </cell>
          <cell r="AS450" t="str">
            <v>LFSC</v>
          </cell>
          <cell r="AT450" t="str">
            <v>LPMM</v>
          </cell>
          <cell r="AU450" t="str">
            <v>AVCM</v>
          </cell>
          <cell r="AV450" t="str">
            <v>AVB</v>
          </cell>
          <cell r="AW450" t="str">
            <v>RMAG</v>
          </cell>
          <cell r="AX450" t="str">
            <v>EJL</v>
          </cell>
          <cell r="AY450" t="str">
            <v>FCC</v>
          </cell>
          <cell r="BC450" t="str">
            <v>diferente</v>
          </cell>
          <cell r="BD450" t="str">
            <v>igual</v>
          </cell>
          <cell r="BE450">
            <v>0</v>
          </cell>
          <cell r="BF450">
            <v>0</v>
          </cell>
          <cell r="BG450" t="str">
            <v>NO</v>
          </cell>
          <cell r="BL450" t="str">
            <v xml:space="preserve">NO </v>
          </cell>
          <cell r="BU450" t="str">
            <v>RMAG</v>
          </cell>
        </row>
        <row r="451">
          <cell r="A451" t="str">
            <v>110004990007CO</v>
          </cell>
          <cell r="B451">
            <v>40560</v>
          </cell>
          <cell r="C451">
            <v>2011</v>
          </cell>
          <cell r="D451">
            <v>2011</v>
          </cell>
          <cell r="E451" t="str">
            <v>0042872011a</v>
          </cell>
          <cell r="F451">
            <v>40632</v>
          </cell>
          <cell r="G451">
            <v>72</v>
          </cell>
          <cell r="H451" t="str">
            <v>TRANSITO</v>
          </cell>
          <cell r="I451" t="str">
            <v>Sentencia 2011-04287 Expediente 11-00499-0007-CO. A las quince horas con treinta y seis minutos. Acción de Inconstitucionalidad. Johel Rodon Portieles en contra del artículo 32 inciso 1, apartado c), de la Ley de Tránsito por Vías Públicas Terrestres, número 7331 del trece de abril de mil novecientos noventa y tres, y sus reformas. Se rechaza por el fondo la acción.-</v>
          </cell>
          <cell r="J451" t="str">
            <v>RF</v>
          </cell>
          <cell r="K451" t="str">
            <v>FONDO</v>
          </cell>
          <cell r="L451" t="str">
            <v>Física</v>
          </cell>
          <cell r="M451">
            <v>1</v>
          </cell>
          <cell r="N451" t="str">
            <v>Alajuela</v>
          </cell>
          <cell r="O451" t="str">
            <v>Masculino</v>
          </cell>
          <cell r="P451" t="str">
            <v>Persona</v>
          </cell>
          <cell r="Q451">
            <v>1</v>
          </cell>
          <cell r="R451">
            <v>0</v>
          </cell>
          <cell r="S451" t="str">
            <v>Nacional</v>
          </cell>
          <cell r="T451" t="str">
            <v>Divorciado</v>
          </cell>
          <cell r="U451" t="str">
            <v>ND</v>
          </cell>
          <cell r="V451" t="str">
            <v>Mayor</v>
          </cell>
          <cell r="W451" t="str">
            <v>Ley</v>
          </cell>
          <cell r="X451" t="str">
            <v>Ley 7331 de Tránsito por Vías Públicas Terrestres</v>
          </cell>
          <cell r="Y451" t="str">
            <v>Artículo 32 inciso 1, apartado c)</v>
          </cell>
          <cell r="Z451" t="str">
            <v>ND</v>
          </cell>
          <cell r="AA451" t="str">
            <v>NO</v>
          </cell>
          <cell r="AB451" t="str">
            <v>AVCM</v>
          </cell>
          <cell r="AC451">
            <v>7</v>
          </cell>
          <cell r="AD451">
            <v>0</v>
          </cell>
          <cell r="AE451">
            <v>0</v>
          </cell>
          <cell r="AF451">
            <v>1</v>
          </cell>
          <cell r="AG451">
            <v>0</v>
          </cell>
          <cell r="AH451">
            <v>0</v>
          </cell>
          <cell r="AI451">
            <v>7</v>
          </cell>
          <cell r="AJ451">
            <v>0</v>
          </cell>
          <cell r="AK451">
            <v>0</v>
          </cell>
          <cell r="AL451" t="str">
            <v>AVCM</v>
          </cell>
          <cell r="AM451" t="str">
            <v>LPMM</v>
          </cell>
          <cell r="AN451" t="str">
            <v>GAS</v>
          </cell>
          <cell r="AO451" t="str">
            <v>EJL</v>
          </cell>
          <cell r="AP451" t="str">
            <v>FCC</v>
          </cell>
          <cell r="AQ451" t="str">
            <v>FCV</v>
          </cell>
          <cell r="AR451" t="str">
            <v>JAG</v>
          </cell>
          <cell r="AS451">
            <v>0</v>
          </cell>
          <cell r="AT451">
            <v>0</v>
          </cell>
          <cell r="AU451">
            <v>0</v>
          </cell>
          <cell r="AV451">
            <v>0</v>
          </cell>
          <cell r="AW451">
            <v>0</v>
          </cell>
          <cell r="AX451">
            <v>0</v>
          </cell>
          <cell r="AY451">
            <v>0</v>
          </cell>
          <cell r="BC451" t="str">
            <v>igual</v>
          </cell>
          <cell r="BD451" t="str">
            <v>diferente</v>
          </cell>
          <cell r="BE451">
            <v>0</v>
          </cell>
          <cell r="BF451">
            <v>0</v>
          </cell>
          <cell r="BG451" t="str">
            <v>NO</v>
          </cell>
          <cell r="BL451" t="str">
            <v xml:space="preserve">NO </v>
          </cell>
          <cell r="BU451" t="str">
            <v>JAG</v>
          </cell>
        </row>
        <row r="452">
          <cell r="A452" t="str">
            <v>080007330007CO</v>
          </cell>
          <cell r="B452">
            <v>39456</v>
          </cell>
          <cell r="C452">
            <v>2008</v>
          </cell>
          <cell r="D452">
            <v>2008</v>
          </cell>
          <cell r="E452" t="str">
            <v>0076852008a</v>
          </cell>
          <cell r="F452">
            <v>39634</v>
          </cell>
          <cell r="G452">
            <v>178</v>
          </cell>
          <cell r="H452" t="str">
            <v>MUNICIPALIDAD</v>
          </cell>
          <cell r="I452" t="str">
            <v>Se rechaza por el fondo la acción.-</v>
          </cell>
          <cell r="J452" t="str">
            <v>RF</v>
          </cell>
          <cell r="K452" t="str">
            <v>FONDO</v>
          </cell>
          <cell r="L452" t="str">
            <v>Jurídica</v>
          </cell>
          <cell r="M452">
            <v>1</v>
          </cell>
          <cell r="N452" t="str">
            <v>Puntarenas</v>
          </cell>
          <cell r="O452" t="str">
            <v>Municipalidad</v>
          </cell>
          <cell r="P452" t="str">
            <v>Municipalidad</v>
          </cell>
          <cell r="Q452">
            <v>99</v>
          </cell>
          <cell r="R452">
            <v>99</v>
          </cell>
          <cell r="S452" t="str">
            <v>Nacional</v>
          </cell>
          <cell r="T452" t="str">
            <v>ND</v>
          </cell>
          <cell r="U452" t="str">
            <v>ND</v>
          </cell>
          <cell r="V452" t="str">
            <v>ND</v>
          </cell>
          <cell r="W452" t="str">
            <v>Ley</v>
          </cell>
          <cell r="X452" t="str">
            <v>Ley 8611 modificación a los artículos 14, 19 y 20 del Ley 7794 Código Municipal</v>
          </cell>
          <cell r="Y452" t="str">
            <v>Toda la norma</v>
          </cell>
          <cell r="Z452" t="str">
            <v>ND</v>
          </cell>
          <cell r="AB452" t="str">
            <v>LFSC</v>
          </cell>
          <cell r="AC452">
            <v>7</v>
          </cell>
          <cell r="AD452">
            <v>0</v>
          </cell>
          <cell r="AE452">
            <v>0</v>
          </cell>
          <cell r="AF452">
            <v>1</v>
          </cell>
          <cell r="AG452">
            <v>0</v>
          </cell>
          <cell r="AH452">
            <v>0</v>
          </cell>
          <cell r="AI452">
            <v>7</v>
          </cell>
          <cell r="AJ452">
            <v>0</v>
          </cell>
          <cell r="AK452">
            <v>0</v>
          </cell>
          <cell r="AL452" t="str">
            <v>FSL</v>
          </cell>
          <cell r="AM452" t="str">
            <v>LPMM</v>
          </cell>
          <cell r="AN452" t="str">
            <v>AVCM</v>
          </cell>
          <cell r="AO452" t="str">
            <v>AVB</v>
          </cell>
          <cell r="AP452" t="str">
            <v>GAS</v>
          </cell>
          <cell r="AQ452" t="str">
            <v>EJL</v>
          </cell>
          <cell r="AR452" t="str">
            <v>FCC</v>
          </cell>
          <cell r="AS452">
            <v>0</v>
          </cell>
          <cell r="AT452">
            <v>0</v>
          </cell>
          <cell r="AU452">
            <v>0</v>
          </cell>
          <cell r="AV452">
            <v>0</v>
          </cell>
          <cell r="AW452">
            <v>0</v>
          </cell>
          <cell r="AX452">
            <v>0</v>
          </cell>
          <cell r="AY452">
            <v>0</v>
          </cell>
          <cell r="BC452" t="str">
            <v>diferente</v>
          </cell>
          <cell r="BD452" t="str">
            <v>diferente</v>
          </cell>
          <cell r="BE452">
            <v>0</v>
          </cell>
          <cell r="BF452" t="str">
            <v>ERROR</v>
          </cell>
          <cell r="BG452" t="str">
            <v>NO</v>
          </cell>
          <cell r="BL452" t="str">
            <v xml:space="preserve">NO </v>
          </cell>
          <cell r="BU452" t="str">
            <v>FSL</v>
          </cell>
        </row>
        <row r="453">
          <cell r="A453" t="str">
            <v>080007780007CO</v>
          </cell>
          <cell r="B453">
            <v>39457</v>
          </cell>
          <cell r="C453">
            <v>2008</v>
          </cell>
          <cell r="D453">
            <v>2008</v>
          </cell>
          <cell r="E453" t="str">
            <v>0076862008a</v>
          </cell>
          <cell r="F453">
            <v>39634</v>
          </cell>
          <cell r="G453">
            <v>177</v>
          </cell>
          <cell r="H453" t="str">
            <v>ADMINISTRATIVO</v>
          </cell>
          <cell r="I453" t="str">
            <v>Se rechaza por el fondo la acción.</v>
          </cell>
          <cell r="J453" t="str">
            <v>RF</v>
          </cell>
          <cell r="K453" t="str">
            <v>FONDO</v>
          </cell>
          <cell r="L453" t="str">
            <v>Física</v>
          </cell>
          <cell r="M453">
            <v>1</v>
          </cell>
          <cell r="N453" t="str">
            <v>Limón</v>
          </cell>
          <cell r="O453" t="str">
            <v>Masculino</v>
          </cell>
          <cell r="P453" t="str">
            <v>Persona</v>
          </cell>
          <cell r="Q453">
            <v>1</v>
          </cell>
          <cell r="R453">
            <v>0</v>
          </cell>
          <cell r="S453" t="str">
            <v>Nacional</v>
          </cell>
          <cell r="T453" t="str">
            <v>ND</v>
          </cell>
          <cell r="U453" t="str">
            <v>ND</v>
          </cell>
          <cell r="V453" t="str">
            <v>Mayor</v>
          </cell>
          <cell r="W453" t="str">
            <v>Ley</v>
          </cell>
          <cell r="X453" t="str">
            <v>Ley 7768 Correos</v>
          </cell>
          <cell r="Y453" t="str">
            <v xml:space="preserve">artículo 3 </v>
          </cell>
          <cell r="Z453" t="str">
            <v>ND</v>
          </cell>
          <cell r="AB453" t="str">
            <v>AVCM</v>
          </cell>
          <cell r="AC453">
            <v>7</v>
          </cell>
          <cell r="AD453">
            <v>0</v>
          </cell>
          <cell r="AE453">
            <v>0</v>
          </cell>
          <cell r="AF453">
            <v>1</v>
          </cell>
          <cell r="AG453">
            <v>0</v>
          </cell>
          <cell r="AH453">
            <v>0</v>
          </cell>
          <cell r="AI453">
            <v>7</v>
          </cell>
          <cell r="AJ453">
            <v>0</v>
          </cell>
          <cell r="AK453">
            <v>0</v>
          </cell>
          <cell r="AL453" t="str">
            <v>FSL</v>
          </cell>
          <cell r="AM453" t="str">
            <v>LPMM</v>
          </cell>
          <cell r="AN453" t="str">
            <v>AVCM</v>
          </cell>
          <cell r="AO453" t="str">
            <v>AVB</v>
          </cell>
          <cell r="AP453" t="str">
            <v>GAS</v>
          </cell>
          <cell r="AQ453" t="str">
            <v>EJL</v>
          </cell>
          <cell r="AR453" t="str">
            <v>FCC</v>
          </cell>
          <cell r="AS453">
            <v>0</v>
          </cell>
          <cell r="AT453">
            <v>0</v>
          </cell>
          <cell r="AU453">
            <v>0</v>
          </cell>
          <cell r="AV453">
            <v>0</v>
          </cell>
          <cell r="AW453">
            <v>0</v>
          </cell>
          <cell r="AX453">
            <v>0</v>
          </cell>
          <cell r="AY453">
            <v>0</v>
          </cell>
          <cell r="BC453" t="str">
            <v>igual</v>
          </cell>
          <cell r="BD453" t="str">
            <v>diferente</v>
          </cell>
          <cell r="BE453">
            <v>0</v>
          </cell>
          <cell r="BF453">
            <v>0</v>
          </cell>
          <cell r="BG453" t="str">
            <v>NO</v>
          </cell>
          <cell r="BL453" t="str">
            <v xml:space="preserve">NO </v>
          </cell>
          <cell r="BU453" t="str">
            <v>FSL</v>
          </cell>
        </row>
        <row r="454">
          <cell r="A454" t="str">
            <v>080008160007CO</v>
          </cell>
          <cell r="B454">
            <v>39461</v>
          </cell>
          <cell r="C454">
            <v>2008</v>
          </cell>
          <cell r="D454">
            <v>2008</v>
          </cell>
          <cell r="E454" t="str">
            <v>0009982008a</v>
          </cell>
          <cell r="F454">
            <v>39470</v>
          </cell>
          <cell r="G454">
            <v>9</v>
          </cell>
          <cell r="H454" t="str">
            <v>ADMINISTRATIVO</v>
          </cell>
          <cell r="I454" t="str">
            <v>Se rechaza de plano la acción.</v>
          </cell>
          <cell r="J454" t="str">
            <v>RP</v>
          </cell>
          <cell r="K454" t="str">
            <v>ADMISIBILIDAD</v>
          </cell>
          <cell r="L454" t="str">
            <v>Jurídica</v>
          </cell>
          <cell r="M454">
            <v>1</v>
          </cell>
          <cell r="N454" t="str">
            <v>San José</v>
          </cell>
          <cell r="O454" t="str">
            <v>ONGs</v>
          </cell>
          <cell r="P454" t="str">
            <v>ONGs</v>
          </cell>
          <cell r="Q454">
            <v>99</v>
          </cell>
          <cell r="R454">
            <v>99</v>
          </cell>
          <cell r="S454" t="str">
            <v>Nacional</v>
          </cell>
          <cell r="T454" t="str">
            <v>ND</v>
          </cell>
          <cell r="U454" t="str">
            <v>ND</v>
          </cell>
          <cell r="V454" t="str">
            <v>ND</v>
          </cell>
          <cell r="W454" t="str">
            <v>Ley</v>
          </cell>
          <cell r="X454" t="str">
            <v>Ley 4273 de creación de la Junta Administradora del Fondo de Ahorro y Préstamo de la Universidad de Costa Rica</v>
          </cell>
          <cell r="Y454" t="str">
            <v xml:space="preserve">artículo 4 </v>
          </cell>
          <cell r="Z454" t="str">
            <v>ND</v>
          </cell>
          <cell r="AB454" t="str">
            <v>AVCM</v>
          </cell>
          <cell r="AC454">
            <v>0</v>
          </cell>
          <cell r="AD454">
            <v>7</v>
          </cell>
          <cell r="AE454">
            <v>0</v>
          </cell>
          <cell r="AF454">
            <v>0</v>
          </cell>
          <cell r="AG454">
            <v>1</v>
          </cell>
          <cell r="AH454">
            <v>0</v>
          </cell>
          <cell r="AI454">
            <v>7</v>
          </cell>
          <cell r="AJ454">
            <v>0</v>
          </cell>
          <cell r="AK454">
            <v>0</v>
          </cell>
          <cell r="AL454">
            <v>0</v>
          </cell>
          <cell r="AM454">
            <v>0</v>
          </cell>
          <cell r="AN454">
            <v>0</v>
          </cell>
          <cell r="AO454">
            <v>0</v>
          </cell>
          <cell r="AP454">
            <v>0</v>
          </cell>
          <cell r="AQ454">
            <v>0</v>
          </cell>
          <cell r="AS454" t="str">
            <v>FSL</v>
          </cell>
          <cell r="AT454" t="str">
            <v>LPMM</v>
          </cell>
          <cell r="AU454" t="str">
            <v>AVCM</v>
          </cell>
          <cell r="AV454" t="str">
            <v>HGQ</v>
          </cell>
          <cell r="AW454" t="str">
            <v>GAS</v>
          </cell>
          <cell r="AX454" t="str">
            <v>EJL</v>
          </cell>
          <cell r="AY454" t="str">
            <v>FCC</v>
          </cell>
          <cell r="AZ454">
            <v>0</v>
          </cell>
          <cell r="BC454" t="str">
            <v>diferente</v>
          </cell>
          <cell r="BD454" t="str">
            <v>igual</v>
          </cell>
          <cell r="BE454">
            <v>0</v>
          </cell>
          <cell r="BF454">
            <v>0</v>
          </cell>
          <cell r="BG454" t="str">
            <v>NO</v>
          </cell>
          <cell r="BH454">
            <v>0</v>
          </cell>
          <cell r="BI454">
            <v>0</v>
          </cell>
          <cell r="BL454" t="str">
            <v xml:space="preserve">NO </v>
          </cell>
          <cell r="BU454" t="str">
            <v>FSL</v>
          </cell>
          <cell r="BV454" t="str">
            <v>HGQ</v>
          </cell>
          <cell r="BW454">
            <v>0</v>
          </cell>
        </row>
        <row r="455">
          <cell r="A455" t="str">
            <v>080010810007CO</v>
          </cell>
          <cell r="B455">
            <v>39462</v>
          </cell>
          <cell r="C455">
            <v>2008</v>
          </cell>
          <cell r="D455">
            <v>2008</v>
          </cell>
          <cell r="E455" t="str">
            <v>0068022008a</v>
          </cell>
          <cell r="F455">
            <v>39561</v>
          </cell>
          <cell r="G455">
            <v>99</v>
          </cell>
          <cell r="H455" t="str">
            <v xml:space="preserve">COLEGIO PROFESIONAL </v>
          </cell>
          <cell r="I455" t="str">
            <v>Se rechaza de plano la acción.</v>
          </cell>
          <cell r="J455" t="str">
            <v>RP</v>
          </cell>
          <cell r="K455" t="str">
            <v>INADMISIBLE</v>
          </cell>
          <cell r="L455" t="str">
            <v>Física</v>
          </cell>
          <cell r="M455">
            <v>1</v>
          </cell>
          <cell r="N455" t="str">
            <v>San José</v>
          </cell>
          <cell r="O455" t="str">
            <v>Masculino</v>
          </cell>
          <cell r="P455" t="str">
            <v>Persona</v>
          </cell>
          <cell r="Q455">
            <v>1</v>
          </cell>
          <cell r="R455">
            <v>0</v>
          </cell>
          <cell r="S455" t="str">
            <v>Nacional</v>
          </cell>
          <cell r="T455" t="str">
            <v>ND</v>
          </cell>
          <cell r="U455" t="str">
            <v>ND</v>
          </cell>
          <cell r="V455" t="str">
            <v>Mayor</v>
          </cell>
          <cell r="W455" t="str">
            <v>Decreto Ejecutivo</v>
          </cell>
          <cell r="X455" t="str">
            <v>Decreto Ejecutivo 26295 Reglamento a la Ley Orgánica del Colegio de Biólogos</v>
          </cell>
          <cell r="Y455" t="str">
            <v>ND</v>
          </cell>
          <cell r="Z455" t="str">
            <v>ND</v>
          </cell>
          <cell r="AB455" t="str">
            <v>AVCM</v>
          </cell>
          <cell r="AC455">
            <v>0</v>
          </cell>
          <cell r="AD455">
            <v>7</v>
          </cell>
          <cell r="AE455">
            <v>0</v>
          </cell>
          <cell r="AF455">
            <v>0</v>
          </cell>
          <cell r="AG455">
            <v>1</v>
          </cell>
          <cell r="AH455">
            <v>0</v>
          </cell>
          <cell r="AI455">
            <v>7</v>
          </cell>
          <cell r="AJ455">
            <v>0</v>
          </cell>
          <cell r="AK455">
            <v>0</v>
          </cell>
          <cell r="AS455" t="str">
            <v>FSL</v>
          </cell>
          <cell r="AT455" t="str">
            <v>LPMM</v>
          </cell>
          <cell r="AU455" t="str">
            <v>AVCM</v>
          </cell>
          <cell r="AV455" t="str">
            <v>HGQ</v>
          </cell>
          <cell r="AW455" t="str">
            <v>GAS</v>
          </cell>
          <cell r="AX455" t="str">
            <v>EJL</v>
          </cell>
          <cell r="AY455" t="str">
            <v>FCC</v>
          </cell>
          <cell r="BC455" t="str">
            <v>diferente</v>
          </cell>
          <cell r="BD455" t="str">
            <v>igual</v>
          </cell>
          <cell r="BE455">
            <v>0</v>
          </cell>
          <cell r="BF455">
            <v>0</v>
          </cell>
          <cell r="BG455" t="str">
            <v>NO</v>
          </cell>
          <cell r="BL455" t="str">
            <v xml:space="preserve">NO </v>
          </cell>
          <cell r="BU455" t="str">
            <v>FSL</v>
          </cell>
          <cell r="BV455" t="str">
            <v>HGQ</v>
          </cell>
          <cell r="BW455">
            <v>0</v>
          </cell>
        </row>
        <row r="456">
          <cell r="A456" t="str">
            <v>080020330007CO</v>
          </cell>
          <cell r="B456">
            <v>39470</v>
          </cell>
          <cell r="C456">
            <v>2008</v>
          </cell>
          <cell r="D456">
            <v>2008</v>
          </cell>
          <cell r="E456" t="str">
            <v>0087292008a</v>
          </cell>
          <cell r="F456">
            <v>39591</v>
          </cell>
          <cell r="G456">
            <v>121</v>
          </cell>
          <cell r="H456" t="str">
            <v>ADMINISTRATIVO</v>
          </cell>
          <cell r="I456" t="str">
            <v>Se rechaza de plano la acción.</v>
          </cell>
          <cell r="J456" t="str">
            <v>RP</v>
          </cell>
          <cell r="K456" t="str">
            <v>INADMISIBLE</v>
          </cell>
          <cell r="L456" t="str">
            <v>Física</v>
          </cell>
          <cell r="M456">
            <v>1</v>
          </cell>
          <cell r="N456" t="str">
            <v>San José</v>
          </cell>
          <cell r="O456" t="str">
            <v>Masculino</v>
          </cell>
          <cell r="P456" t="str">
            <v>Persona</v>
          </cell>
          <cell r="Q456">
            <v>1</v>
          </cell>
          <cell r="R456">
            <v>0</v>
          </cell>
          <cell r="S456" t="str">
            <v>Nacional</v>
          </cell>
          <cell r="T456" t="str">
            <v>Casado</v>
          </cell>
          <cell r="U456" t="str">
            <v>ND</v>
          </cell>
          <cell r="V456" t="str">
            <v>Mayor</v>
          </cell>
          <cell r="W456" t="str">
            <v>Ley</v>
          </cell>
          <cell r="X456" t="str">
            <v>Ley 7410 General de Policía</v>
          </cell>
          <cell r="Y456" t="str">
            <v xml:space="preserve">Transitorio Único </v>
          </cell>
          <cell r="Z456" t="str">
            <v>ND</v>
          </cell>
          <cell r="AB456" t="str">
            <v>AVCM</v>
          </cell>
          <cell r="AC456">
            <v>0</v>
          </cell>
          <cell r="AD456">
            <v>7</v>
          </cell>
          <cell r="AE456">
            <v>0</v>
          </cell>
          <cell r="AF456">
            <v>0</v>
          </cell>
          <cell r="AG456">
            <v>1</v>
          </cell>
          <cell r="AH456">
            <v>0</v>
          </cell>
          <cell r="AI456">
            <v>7</v>
          </cell>
          <cell r="AJ456">
            <v>0</v>
          </cell>
          <cell r="AK456">
            <v>0</v>
          </cell>
          <cell r="AS456" t="str">
            <v>FSL</v>
          </cell>
          <cell r="AT456" t="str">
            <v>LPMM</v>
          </cell>
          <cell r="AU456" t="str">
            <v>AVCM</v>
          </cell>
          <cell r="AV456" t="str">
            <v>AVB</v>
          </cell>
          <cell r="AW456" t="str">
            <v>GAS</v>
          </cell>
          <cell r="AX456" t="str">
            <v>EJL</v>
          </cell>
          <cell r="AY456" t="str">
            <v>FCC</v>
          </cell>
          <cell r="BC456" t="str">
            <v>diferente</v>
          </cell>
          <cell r="BD456" t="str">
            <v>igual</v>
          </cell>
          <cell r="BE456">
            <v>0</v>
          </cell>
          <cell r="BF456">
            <v>0</v>
          </cell>
          <cell r="BG456" t="str">
            <v>NO</v>
          </cell>
          <cell r="BL456" t="str">
            <v xml:space="preserve">NO </v>
          </cell>
          <cell r="BU456" t="str">
            <v>FSL</v>
          </cell>
          <cell r="BV456">
            <v>0</v>
          </cell>
        </row>
        <row r="457">
          <cell r="A457" t="str">
            <v>080022640007CO</v>
          </cell>
          <cell r="B457">
            <v>39475</v>
          </cell>
          <cell r="C457">
            <v>2008</v>
          </cell>
          <cell r="D457">
            <v>2008</v>
          </cell>
          <cell r="E457" t="str">
            <v>0017372008a</v>
          </cell>
          <cell r="F457">
            <v>39601</v>
          </cell>
          <cell r="G457">
            <v>126</v>
          </cell>
          <cell r="H457" t="str">
            <v>NOTARIADO</v>
          </cell>
          <cell r="I457" t="str">
            <v>Se rechaza por el fondo la acción.-
 El Magistrado Mora pone nota.</v>
          </cell>
          <cell r="J457" t="str">
            <v>RF</v>
          </cell>
          <cell r="K457" t="str">
            <v>FONDO</v>
          </cell>
          <cell r="L457" t="str">
            <v>Física</v>
          </cell>
          <cell r="M457">
            <v>1</v>
          </cell>
          <cell r="N457" t="str">
            <v>San José</v>
          </cell>
          <cell r="O457" t="str">
            <v>Masculino</v>
          </cell>
          <cell r="P457" t="str">
            <v>Persona</v>
          </cell>
          <cell r="Q457">
            <v>1</v>
          </cell>
          <cell r="R457">
            <v>0</v>
          </cell>
          <cell r="S457" t="str">
            <v>Extranjero</v>
          </cell>
          <cell r="T457" t="str">
            <v>Soltero</v>
          </cell>
          <cell r="U457" t="str">
            <v>Abogado</v>
          </cell>
          <cell r="V457" t="str">
            <v>Mayor</v>
          </cell>
          <cell r="W457" t="str">
            <v>Ley</v>
          </cell>
          <cell r="X457" t="str">
            <v>Ley 7764 Código Notarial</v>
          </cell>
          <cell r="Y457" t="str">
            <v xml:space="preserve">artículo 164 </v>
          </cell>
          <cell r="Z457" t="str">
            <v>ND</v>
          </cell>
          <cell r="AA457">
            <v>0</v>
          </cell>
          <cell r="AB457" t="str">
            <v>AVCM</v>
          </cell>
          <cell r="AC457">
            <v>7</v>
          </cell>
          <cell r="AD457">
            <v>0</v>
          </cell>
          <cell r="AE457">
            <v>0</v>
          </cell>
          <cell r="AF457">
            <v>1</v>
          </cell>
          <cell r="AG457">
            <v>0</v>
          </cell>
          <cell r="AH457">
            <v>0</v>
          </cell>
          <cell r="AI457">
            <v>7</v>
          </cell>
          <cell r="AJ457">
            <v>0</v>
          </cell>
          <cell r="AK457">
            <v>1</v>
          </cell>
          <cell r="AL457" t="str">
            <v>FSL</v>
          </cell>
          <cell r="AM457" t="str">
            <v>LPMM</v>
          </cell>
          <cell r="AN457" t="str">
            <v>AVCM</v>
          </cell>
          <cell r="AO457" t="str">
            <v>RMAG</v>
          </cell>
          <cell r="AP457" t="str">
            <v>GAS</v>
          </cell>
          <cell r="AQ457" t="str">
            <v>EJL</v>
          </cell>
          <cell r="AR457" t="str">
            <v>FCC</v>
          </cell>
          <cell r="BC457" t="str">
            <v>igual</v>
          </cell>
          <cell r="BD457" t="str">
            <v>diferente</v>
          </cell>
          <cell r="BE457">
            <v>0</v>
          </cell>
          <cell r="BF457">
            <v>0</v>
          </cell>
          <cell r="BG457" t="str">
            <v>NO</v>
          </cell>
          <cell r="BL457" t="str">
            <v>SI</v>
          </cell>
          <cell r="BM457">
            <v>1</v>
          </cell>
          <cell r="BN457" t="str">
            <v>LPMM</v>
          </cell>
          <cell r="BU457" t="str">
            <v>FSL</v>
          </cell>
          <cell r="BV457" t="str">
            <v>RMAG</v>
          </cell>
        </row>
        <row r="458">
          <cell r="A458" t="str">
            <v>080024330007CO</v>
          </cell>
          <cell r="B458">
            <v>39478</v>
          </cell>
          <cell r="C458">
            <v>2008</v>
          </cell>
          <cell r="D458">
            <v>2008</v>
          </cell>
          <cell r="E458" t="str">
            <v>0017332008a</v>
          </cell>
          <cell r="F458">
            <v>39601</v>
          </cell>
          <cell r="G458">
            <v>123</v>
          </cell>
          <cell r="H458" t="str">
            <v>ADMINISTRATIVO</v>
          </cell>
          <cell r="I458" t="str">
            <v xml:space="preserve">Se rechaza de plano la acción. 
</v>
          </cell>
          <cell r="J458" t="str">
            <v>RP</v>
          </cell>
          <cell r="K458" t="str">
            <v>ADMISIBILIDAD</v>
          </cell>
          <cell r="L458" t="str">
            <v>Física</v>
          </cell>
          <cell r="M458">
            <v>1</v>
          </cell>
          <cell r="N458" t="str">
            <v>San José</v>
          </cell>
          <cell r="O458" t="str">
            <v>Masculino</v>
          </cell>
          <cell r="P458" t="str">
            <v>Persona</v>
          </cell>
          <cell r="Q458">
            <v>1</v>
          </cell>
          <cell r="R458">
            <v>0</v>
          </cell>
          <cell r="S458" t="str">
            <v>Nacional</v>
          </cell>
          <cell r="T458" t="str">
            <v>Casado</v>
          </cell>
          <cell r="U458" t="str">
            <v>Transportista</v>
          </cell>
          <cell r="V458" t="str">
            <v>Mayor</v>
          </cell>
          <cell r="W458" t="str">
            <v>Acto administrativo</v>
          </cell>
          <cell r="X458" t="str">
            <v>acto administrativo emitido por el Consejo de Transporte Público</v>
          </cell>
          <cell r="Y458" t="str">
            <v>ND</v>
          </cell>
          <cell r="Z458" t="str">
            <v>ND</v>
          </cell>
          <cell r="AB458" t="str">
            <v>AVCM</v>
          </cell>
          <cell r="AC458">
            <v>0</v>
          </cell>
          <cell r="AD458">
            <v>7</v>
          </cell>
          <cell r="AE458">
            <v>0</v>
          </cell>
          <cell r="AF458">
            <v>0</v>
          </cell>
          <cell r="AG458">
            <v>1</v>
          </cell>
          <cell r="AH458">
            <v>0</v>
          </cell>
          <cell r="AI458">
            <v>7</v>
          </cell>
          <cell r="AJ458">
            <v>0</v>
          </cell>
          <cell r="AK458">
            <v>0</v>
          </cell>
          <cell r="AS458" t="str">
            <v>FSL</v>
          </cell>
          <cell r="AT458" t="str">
            <v>LPMM</v>
          </cell>
          <cell r="AU458" t="str">
            <v>AVCM</v>
          </cell>
          <cell r="AV458" t="str">
            <v>RMAG</v>
          </cell>
          <cell r="AW458" t="str">
            <v>GAS</v>
          </cell>
          <cell r="AX458" t="str">
            <v>EJL</v>
          </cell>
          <cell r="AY458" t="str">
            <v>FCC</v>
          </cell>
          <cell r="BC458" t="str">
            <v>diferente</v>
          </cell>
          <cell r="BD458" t="str">
            <v>igual</v>
          </cell>
          <cell r="BE458">
            <v>0</v>
          </cell>
          <cell r="BF458">
            <v>0</v>
          </cell>
          <cell r="BG458" t="str">
            <v>NO</v>
          </cell>
          <cell r="BL458" t="str">
            <v xml:space="preserve">NO </v>
          </cell>
          <cell r="BU458" t="str">
            <v>FSL</v>
          </cell>
          <cell r="BV458" t="str">
            <v>RMAG</v>
          </cell>
        </row>
        <row r="459">
          <cell r="A459" t="str">
            <v>080024350007CO</v>
          </cell>
          <cell r="B459">
            <v>39478</v>
          </cell>
          <cell r="C459">
            <v>2008</v>
          </cell>
          <cell r="D459">
            <v>2008</v>
          </cell>
          <cell r="E459" t="str">
            <v>0021162008a</v>
          </cell>
          <cell r="F459">
            <v>39509</v>
          </cell>
          <cell r="G459">
            <v>31</v>
          </cell>
          <cell r="H459" t="str">
            <v>SALUD</v>
          </cell>
          <cell r="I459" t="str">
            <v xml:space="preserve">Se rechaza de plano la acción. 
</v>
          </cell>
          <cell r="J459" t="str">
            <v>RP</v>
          </cell>
          <cell r="K459" t="str">
            <v>ADMISIBILIDAD</v>
          </cell>
          <cell r="L459" t="str">
            <v>Jurídica</v>
          </cell>
          <cell r="M459">
            <v>1</v>
          </cell>
          <cell r="N459" t="str">
            <v>San José</v>
          </cell>
          <cell r="O459" t="str">
            <v>ONGs</v>
          </cell>
          <cell r="P459" t="str">
            <v>ONGs</v>
          </cell>
          <cell r="Q459">
            <v>99</v>
          </cell>
          <cell r="R459">
            <v>99</v>
          </cell>
          <cell r="S459" t="str">
            <v>Nacional</v>
          </cell>
          <cell r="T459" t="str">
            <v>ND</v>
          </cell>
          <cell r="U459" t="str">
            <v>ND</v>
          </cell>
          <cell r="V459" t="str">
            <v>ND</v>
          </cell>
          <cell r="W459" t="str">
            <v>Decreto Ejecutivo</v>
          </cell>
          <cell r="X459" t="str">
            <v>Decreto Ejecutivo 34148-MAG Reglamento de Creación y Funcionamiento del Consejo Nacional Asesor de Salud Animal</v>
          </cell>
          <cell r="Y459" t="str">
            <v>artículo 2</v>
          </cell>
          <cell r="Z459" t="str">
            <v>ND</v>
          </cell>
          <cell r="AB459" t="str">
            <v>AVCM</v>
          </cell>
          <cell r="AC459">
            <v>0</v>
          </cell>
          <cell r="AD459">
            <v>7</v>
          </cell>
          <cell r="AE459">
            <v>0</v>
          </cell>
          <cell r="AF459">
            <v>0</v>
          </cell>
          <cell r="AG459">
            <v>1</v>
          </cell>
          <cell r="AH459">
            <v>0</v>
          </cell>
          <cell r="AI459">
            <v>7</v>
          </cell>
          <cell r="AJ459">
            <v>0</v>
          </cell>
          <cell r="AK459">
            <v>0</v>
          </cell>
          <cell r="AS459" t="str">
            <v>FSL</v>
          </cell>
          <cell r="AT459" t="str">
            <v>LPMM</v>
          </cell>
          <cell r="AU459" t="str">
            <v>AVCM</v>
          </cell>
          <cell r="AV459" t="str">
            <v>RMAG</v>
          </cell>
          <cell r="AW459" t="str">
            <v>GAS</v>
          </cell>
          <cell r="AX459" t="str">
            <v>EJL</v>
          </cell>
          <cell r="AY459" t="str">
            <v>FCC</v>
          </cell>
          <cell r="AZ459">
            <v>0</v>
          </cell>
          <cell r="BC459" t="str">
            <v>diferente</v>
          </cell>
          <cell r="BD459" t="str">
            <v>igual</v>
          </cell>
          <cell r="BE459">
            <v>0</v>
          </cell>
          <cell r="BF459">
            <v>0</v>
          </cell>
          <cell r="BG459" t="str">
            <v>NO</v>
          </cell>
          <cell r="BH459">
            <v>0</v>
          </cell>
          <cell r="BI459">
            <v>0</v>
          </cell>
          <cell r="BL459" t="str">
            <v xml:space="preserve">NO </v>
          </cell>
          <cell r="BU459" t="str">
            <v>FSL</v>
          </cell>
          <cell r="BV459" t="str">
            <v>RMAG</v>
          </cell>
        </row>
        <row r="460">
          <cell r="A460" t="str">
            <v>080024870007CO</v>
          </cell>
          <cell r="B460">
            <v>39448</v>
          </cell>
          <cell r="C460">
            <v>2008</v>
          </cell>
          <cell r="D460">
            <v>2008</v>
          </cell>
          <cell r="E460" t="str">
            <v>0068042008a</v>
          </cell>
          <cell r="F460">
            <v>39561</v>
          </cell>
          <cell r="G460">
            <v>113</v>
          </cell>
          <cell r="H460" t="str">
            <v>ADUANAS</v>
          </cell>
          <cell r="I460" t="str">
            <v xml:space="preserve">Se rechaza de plano la acción. 
</v>
          </cell>
          <cell r="J460" t="str">
            <v>RP</v>
          </cell>
          <cell r="K460" t="str">
            <v>INADMISIBLE</v>
          </cell>
          <cell r="L460" t="str">
            <v>Física</v>
          </cell>
          <cell r="M460">
            <v>1</v>
          </cell>
          <cell r="N460" t="str">
            <v>San José</v>
          </cell>
          <cell r="O460" t="str">
            <v>Masculino</v>
          </cell>
          <cell r="P460" t="str">
            <v>Persona</v>
          </cell>
          <cell r="Q460">
            <v>1</v>
          </cell>
          <cell r="R460">
            <v>0</v>
          </cell>
          <cell r="S460" t="str">
            <v>Nacional</v>
          </cell>
          <cell r="T460" t="str">
            <v>Divorciado</v>
          </cell>
          <cell r="U460" t="str">
            <v>Administrador</v>
          </cell>
          <cell r="V460" t="str">
            <v>Mayor</v>
          </cell>
          <cell r="W460" t="str">
            <v>Ley</v>
          </cell>
          <cell r="X460" t="str">
            <v>Ley 7557 General de Aduanas</v>
          </cell>
          <cell r="Y460" t="str">
            <v xml:space="preserve">artículos 269 y  269 bis </v>
          </cell>
          <cell r="Z460" t="str">
            <v>ND</v>
          </cell>
          <cell r="AB460" t="str">
            <v>AVCM</v>
          </cell>
          <cell r="AC460">
            <v>0</v>
          </cell>
          <cell r="AD460">
            <v>7</v>
          </cell>
          <cell r="AE460">
            <v>0</v>
          </cell>
          <cell r="AF460">
            <v>0</v>
          </cell>
          <cell r="AG460">
            <v>1</v>
          </cell>
          <cell r="AH460">
            <v>0</v>
          </cell>
          <cell r="AI460">
            <v>7</v>
          </cell>
          <cell r="AJ460">
            <v>0</v>
          </cell>
          <cell r="AK460">
            <v>0</v>
          </cell>
          <cell r="AS460" t="str">
            <v>FSL</v>
          </cell>
          <cell r="AT460" t="str">
            <v>LPMM</v>
          </cell>
          <cell r="AU460" t="str">
            <v>AVCM</v>
          </cell>
          <cell r="AV460" t="str">
            <v>HGQ</v>
          </cell>
          <cell r="AW460" t="str">
            <v>GAS</v>
          </cell>
          <cell r="AX460" t="str">
            <v>EJL</v>
          </cell>
          <cell r="AY460" t="str">
            <v>FCC</v>
          </cell>
          <cell r="BC460" t="str">
            <v>diferente</v>
          </cell>
          <cell r="BD460" t="str">
            <v>igual</v>
          </cell>
          <cell r="BE460">
            <v>0</v>
          </cell>
          <cell r="BF460">
            <v>0</v>
          </cell>
          <cell r="BG460" t="str">
            <v>NO</v>
          </cell>
          <cell r="BL460" t="str">
            <v xml:space="preserve">NO </v>
          </cell>
          <cell r="BU460" t="str">
            <v>HGQ</v>
          </cell>
          <cell r="BV460">
            <v>0</v>
          </cell>
          <cell r="BW460">
            <v>0</v>
          </cell>
        </row>
        <row r="461">
          <cell r="A461" t="str">
            <v>080025220007CO</v>
          </cell>
          <cell r="B461">
            <v>39448</v>
          </cell>
          <cell r="C461">
            <v>2008</v>
          </cell>
          <cell r="D461">
            <v>2008</v>
          </cell>
          <cell r="E461" t="str">
            <v>0021222008a</v>
          </cell>
          <cell r="F461">
            <v>39491</v>
          </cell>
          <cell r="G461">
            <v>43</v>
          </cell>
          <cell r="H461" t="str">
            <v>NOTARIADO</v>
          </cell>
          <cell r="I461" t="str">
            <v xml:space="preserve">Se rechaza de plano la acción. 
</v>
          </cell>
          <cell r="J461" t="str">
            <v>RP</v>
          </cell>
          <cell r="K461" t="str">
            <v>ADMISIBILIDAD</v>
          </cell>
          <cell r="L461" t="str">
            <v>Física</v>
          </cell>
          <cell r="M461">
            <v>1</v>
          </cell>
          <cell r="N461" t="str">
            <v>San José</v>
          </cell>
          <cell r="O461" t="str">
            <v>Masculino</v>
          </cell>
          <cell r="P461" t="str">
            <v>Persona</v>
          </cell>
          <cell r="Q461">
            <v>1</v>
          </cell>
          <cell r="R461">
            <v>0</v>
          </cell>
          <cell r="S461" t="str">
            <v>Nacional</v>
          </cell>
          <cell r="T461" t="str">
            <v>Casado</v>
          </cell>
          <cell r="U461" t="str">
            <v>Abogado</v>
          </cell>
          <cell r="V461" t="str">
            <v>Mayor</v>
          </cell>
          <cell r="W461" t="str">
            <v>Ley</v>
          </cell>
          <cell r="X461" t="str">
            <v>Ley 7764 Código Notarial</v>
          </cell>
          <cell r="Y461" t="str">
            <v>artículo 144, inciso e)</v>
          </cell>
          <cell r="Z461" t="str">
            <v>ND</v>
          </cell>
          <cell r="AB461" t="str">
            <v>AVCM</v>
          </cell>
          <cell r="AC461">
            <v>0</v>
          </cell>
          <cell r="AD461">
            <v>7</v>
          </cell>
          <cell r="AE461">
            <v>0</v>
          </cell>
          <cell r="AF461">
            <v>0</v>
          </cell>
          <cell r="AG461">
            <v>1</v>
          </cell>
          <cell r="AH461">
            <v>0</v>
          </cell>
          <cell r="AI461">
            <v>7</v>
          </cell>
          <cell r="AJ461">
            <v>0</v>
          </cell>
          <cell r="AK461">
            <v>0</v>
          </cell>
          <cell r="AL461">
            <v>0</v>
          </cell>
          <cell r="AM461">
            <v>0</v>
          </cell>
          <cell r="AN461">
            <v>0</v>
          </cell>
          <cell r="AO461">
            <v>0</v>
          </cell>
          <cell r="AP461">
            <v>0</v>
          </cell>
          <cell r="AQ461">
            <v>0</v>
          </cell>
          <cell r="AR461">
            <v>0</v>
          </cell>
          <cell r="AS461" t="str">
            <v>FSL</v>
          </cell>
          <cell r="AT461" t="str">
            <v>LPMM</v>
          </cell>
          <cell r="AU461" t="str">
            <v>AVCM</v>
          </cell>
          <cell r="AV461" t="str">
            <v>RMAG</v>
          </cell>
          <cell r="AW461" t="str">
            <v>GAS</v>
          </cell>
          <cell r="AX461" t="str">
            <v>EJL</v>
          </cell>
          <cell r="AY461" t="str">
            <v>FCC</v>
          </cell>
          <cell r="BC461" t="str">
            <v>diferente</v>
          </cell>
          <cell r="BD461" t="str">
            <v>igual</v>
          </cell>
          <cell r="BE461">
            <v>0</v>
          </cell>
          <cell r="BF461">
            <v>0</v>
          </cell>
          <cell r="BG461" t="str">
            <v>NO</v>
          </cell>
          <cell r="BL461" t="str">
            <v xml:space="preserve">NO </v>
          </cell>
          <cell r="BU461" t="str">
            <v>FSL</v>
          </cell>
          <cell r="BV461" t="str">
            <v>RMAG</v>
          </cell>
        </row>
        <row r="462">
          <cell r="A462" t="str">
            <v>080025520007CO</v>
          </cell>
          <cell r="B462">
            <v>39479</v>
          </cell>
          <cell r="C462">
            <v>2008</v>
          </cell>
          <cell r="D462">
            <v>2008</v>
          </cell>
          <cell r="E462" t="str">
            <v>0017342008a</v>
          </cell>
          <cell r="F462">
            <v>39601</v>
          </cell>
          <cell r="G462">
            <v>122</v>
          </cell>
          <cell r="H462" t="str">
            <v>ADMINISTRATIVO</v>
          </cell>
          <cell r="I462" t="str">
            <v>Se rechaza de plano la acción.</v>
          </cell>
          <cell r="J462" t="str">
            <v>RP</v>
          </cell>
          <cell r="K462" t="str">
            <v>ADMISIBILIDAD</v>
          </cell>
          <cell r="L462" t="str">
            <v>Física</v>
          </cell>
          <cell r="M462">
            <v>1</v>
          </cell>
          <cell r="N462" t="str">
            <v>San José</v>
          </cell>
          <cell r="O462" t="str">
            <v>Femenina</v>
          </cell>
          <cell r="P462" t="str">
            <v>Persona</v>
          </cell>
          <cell r="Q462">
            <v>0</v>
          </cell>
          <cell r="R462">
            <v>1</v>
          </cell>
          <cell r="S462" t="str">
            <v>Nacional</v>
          </cell>
          <cell r="T462" t="str">
            <v>Casado</v>
          </cell>
          <cell r="U462" t="str">
            <v>Transportista</v>
          </cell>
          <cell r="V462" t="str">
            <v>Mayor</v>
          </cell>
          <cell r="W462" t="str">
            <v>Acto administrativo</v>
          </cell>
          <cell r="X462" t="str">
            <v>acto administrativo emitido por el Consejo de Transporte Público</v>
          </cell>
          <cell r="Y462" t="str">
            <v>ND</v>
          </cell>
          <cell r="Z462" t="str">
            <v>ND</v>
          </cell>
          <cell r="AB462" t="str">
            <v>AVCM</v>
          </cell>
          <cell r="AC462">
            <v>0</v>
          </cell>
          <cell r="AD462">
            <v>7</v>
          </cell>
          <cell r="AE462">
            <v>0</v>
          </cell>
          <cell r="AF462">
            <v>0</v>
          </cell>
          <cell r="AG462">
            <v>1</v>
          </cell>
          <cell r="AH462">
            <v>0</v>
          </cell>
          <cell r="AI462">
            <v>7</v>
          </cell>
          <cell r="AJ462">
            <v>0</v>
          </cell>
          <cell r="AK462">
            <v>0</v>
          </cell>
          <cell r="AS462" t="str">
            <v>FSL</v>
          </cell>
          <cell r="AT462" t="str">
            <v>LPMM</v>
          </cell>
          <cell r="AU462" t="str">
            <v>AVCM</v>
          </cell>
          <cell r="AV462" t="str">
            <v>RMAG</v>
          </cell>
          <cell r="AW462" t="str">
            <v>GAS</v>
          </cell>
          <cell r="AX462" t="str">
            <v>EJL</v>
          </cell>
          <cell r="AY462" t="str">
            <v>FCC</v>
          </cell>
          <cell r="AZ462">
            <v>0</v>
          </cell>
          <cell r="BC462" t="str">
            <v>diferente</v>
          </cell>
          <cell r="BD462" t="str">
            <v>igual</v>
          </cell>
          <cell r="BE462">
            <v>0</v>
          </cell>
          <cell r="BF462">
            <v>0</v>
          </cell>
          <cell r="BG462" t="str">
            <v>NO</v>
          </cell>
          <cell r="BH462">
            <v>0</v>
          </cell>
          <cell r="BI462">
            <v>0</v>
          </cell>
          <cell r="BL462" t="str">
            <v xml:space="preserve">NO </v>
          </cell>
          <cell r="BU462" t="str">
            <v>FSL</v>
          </cell>
          <cell r="BV462" t="str">
            <v>RMAG</v>
          </cell>
        </row>
        <row r="463">
          <cell r="A463" t="str">
            <v>150098830007CO</v>
          </cell>
          <cell r="B463">
            <v>42193</v>
          </cell>
          <cell r="C463">
            <v>2015</v>
          </cell>
          <cell r="D463">
            <v>2015</v>
          </cell>
          <cell r="E463" t="str">
            <v>2015011480a</v>
          </cell>
          <cell r="F463">
            <v>42214</v>
          </cell>
          <cell r="G463">
            <v>21</v>
          </cell>
          <cell r="H463" t="str">
            <v>PENAL</v>
          </cell>
          <cell r="I463" t="str">
            <v>Sentencia 2015 - 011480. Expediente 15-009883-0007-CO. A las nueve horas con quince minutos. ACCIÓN DE INCONSTITUCIONALIDAD contra EL ARTÍCULO 376 DEL CÓDIGO PROCESAL PENAL. Se rechaza por el fondo la acción.-</v>
          </cell>
          <cell r="J463" t="str">
            <v>RF</v>
          </cell>
          <cell r="K463" t="str">
            <v>FONDO</v>
          </cell>
          <cell r="L463" t="str">
            <v>Física</v>
          </cell>
          <cell r="M463">
            <v>1</v>
          </cell>
          <cell r="N463" t="str">
            <v>San José</v>
          </cell>
          <cell r="O463" t="str">
            <v>Femenina</v>
          </cell>
          <cell r="P463" t="str">
            <v>Persona</v>
          </cell>
          <cell r="Q463">
            <v>0</v>
          </cell>
          <cell r="R463">
            <v>1</v>
          </cell>
          <cell r="S463" t="str">
            <v>Nacional</v>
          </cell>
          <cell r="T463" t="str">
            <v>ND</v>
          </cell>
          <cell r="U463" t="str">
            <v>Abogado</v>
          </cell>
          <cell r="V463" t="str">
            <v>Mayor</v>
          </cell>
          <cell r="W463" t="str">
            <v>Ley</v>
          </cell>
          <cell r="X463" t="str">
            <v>Ley 7594 Código Procesal Penal</v>
          </cell>
          <cell r="Y463" t="str">
            <v xml:space="preserve">Artículo 376 </v>
          </cell>
          <cell r="Z463" t="str">
            <v>ND</v>
          </cell>
          <cell r="AA463" t="str">
            <v>NO</v>
          </cell>
          <cell r="AB463" t="str">
            <v>GAS</v>
          </cell>
          <cell r="AC463">
            <v>7</v>
          </cell>
          <cell r="AD463">
            <v>0</v>
          </cell>
          <cell r="AE463">
            <v>0</v>
          </cell>
          <cell r="AF463">
            <v>1</v>
          </cell>
          <cell r="AG463">
            <v>0</v>
          </cell>
          <cell r="AH463">
            <v>0</v>
          </cell>
          <cell r="AI463">
            <v>7</v>
          </cell>
          <cell r="AJ463">
            <v>0</v>
          </cell>
          <cell r="AK463">
            <v>0</v>
          </cell>
          <cell r="AL463" t="str">
            <v>GAS</v>
          </cell>
          <cell r="AM463" t="str">
            <v>EJL</v>
          </cell>
          <cell r="AN463" t="str">
            <v>FCC</v>
          </cell>
          <cell r="AO463" t="str">
            <v>PRL</v>
          </cell>
          <cell r="AP463" t="str">
            <v>FCV</v>
          </cell>
          <cell r="AQ463" t="str">
            <v>NHL</v>
          </cell>
          <cell r="AR463" t="str">
            <v>LFSA</v>
          </cell>
          <cell r="AS463">
            <v>0</v>
          </cell>
          <cell r="AT463">
            <v>0</v>
          </cell>
          <cell r="AU463">
            <v>0</v>
          </cell>
          <cell r="AV463">
            <v>0</v>
          </cell>
          <cell r="AW463">
            <v>0</v>
          </cell>
          <cell r="AX463">
            <v>0</v>
          </cell>
          <cell r="AZ463">
            <v>0</v>
          </cell>
          <cell r="BC463" t="str">
            <v>igual</v>
          </cell>
          <cell r="BD463" t="str">
            <v>diferente</v>
          </cell>
          <cell r="BE463">
            <v>0</v>
          </cell>
          <cell r="BF463">
            <v>0</v>
          </cell>
          <cell r="BG463" t="str">
            <v>NO</v>
          </cell>
          <cell r="BH463">
            <v>0</v>
          </cell>
          <cell r="BI463">
            <v>0</v>
          </cell>
          <cell r="BL463" t="str">
            <v xml:space="preserve">NO </v>
          </cell>
          <cell r="BU463">
            <v>0</v>
          </cell>
        </row>
        <row r="464">
          <cell r="A464" t="str">
            <v>080028580007CO</v>
          </cell>
          <cell r="B464">
            <v>39485</v>
          </cell>
          <cell r="C464">
            <v>2008</v>
          </cell>
          <cell r="D464">
            <v>2008</v>
          </cell>
          <cell r="E464" t="str">
            <v>0039332008a</v>
          </cell>
          <cell r="F464">
            <v>39785</v>
          </cell>
          <cell r="G464">
            <v>300</v>
          </cell>
          <cell r="H464" t="str">
            <v>PODER JUDICIAL</v>
          </cell>
          <cell r="I464" t="str">
            <v xml:space="preserve">Se rechaza de plano la acción. 
</v>
          </cell>
          <cell r="J464" t="str">
            <v>RP</v>
          </cell>
          <cell r="K464" t="str">
            <v>ADMISIBILIDAD</v>
          </cell>
          <cell r="L464" t="str">
            <v>Física</v>
          </cell>
          <cell r="M464">
            <v>1</v>
          </cell>
          <cell r="N464" t="str">
            <v>San José</v>
          </cell>
          <cell r="O464" t="str">
            <v>Masculino</v>
          </cell>
          <cell r="P464" t="str">
            <v>Persona</v>
          </cell>
          <cell r="Q464">
            <v>1</v>
          </cell>
          <cell r="R464">
            <v>0</v>
          </cell>
          <cell r="S464" t="str">
            <v>Nacional</v>
          </cell>
          <cell r="T464" t="str">
            <v>Casado</v>
          </cell>
          <cell r="U464" t="str">
            <v>Abogado</v>
          </cell>
          <cell r="V464" t="str">
            <v>Mayor</v>
          </cell>
          <cell r="W464" t="str">
            <v>Ley</v>
          </cell>
          <cell r="X464" t="str">
            <v xml:space="preserve">Ley 8 Orgánica del Poder Judicial </v>
          </cell>
          <cell r="Y464" t="str">
            <v xml:space="preserve">párrafo segundo del artículo 199 </v>
          </cell>
          <cell r="Z464" t="str">
            <v>ND</v>
          </cell>
          <cell r="AB464" t="str">
            <v>AVCM</v>
          </cell>
          <cell r="AC464">
            <v>0</v>
          </cell>
          <cell r="AD464">
            <v>7</v>
          </cell>
          <cell r="AE464">
            <v>0</v>
          </cell>
          <cell r="AF464">
            <v>0</v>
          </cell>
          <cell r="AG464">
            <v>1</v>
          </cell>
          <cell r="AH464">
            <v>0</v>
          </cell>
          <cell r="AI464">
            <v>7</v>
          </cell>
          <cell r="AJ464">
            <v>0</v>
          </cell>
          <cell r="AK464">
            <v>0</v>
          </cell>
          <cell r="AS464" t="str">
            <v>FSL</v>
          </cell>
          <cell r="AT464" t="str">
            <v>LPMM</v>
          </cell>
          <cell r="AU464" t="str">
            <v>AVCM</v>
          </cell>
          <cell r="AV464" t="str">
            <v>AVB</v>
          </cell>
          <cell r="AW464" t="str">
            <v>RMAG</v>
          </cell>
          <cell r="AX464" t="str">
            <v>HGQ</v>
          </cell>
          <cell r="AY464" t="str">
            <v>FCC</v>
          </cell>
          <cell r="BC464" t="str">
            <v>diferente</v>
          </cell>
          <cell r="BD464" t="str">
            <v>igual</v>
          </cell>
          <cell r="BE464">
            <v>0</v>
          </cell>
          <cell r="BF464">
            <v>0</v>
          </cell>
          <cell r="BG464" t="str">
            <v>NO</v>
          </cell>
          <cell r="BL464" t="str">
            <v xml:space="preserve">NO </v>
          </cell>
          <cell r="BM464">
            <v>0</v>
          </cell>
          <cell r="BN464">
            <v>0</v>
          </cell>
          <cell r="BU464" t="str">
            <v>FSL</v>
          </cell>
          <cell r="BV464" t="str">
            <v>RMAG</v>
          </cell>
          <cell r="BW464" t="str">
            <v>HGQ</v>
          </cell>
        </row>
        <row r="465">
          <cell r="A465" t="str">
            <v>080029980007CO</v>
          </cell>
          <cell r="B465">
            <v>39489</v>
          </cell>
          <cell r="C465">
            <v>2008</v>
          </cell>
          <cell r="D465">
            <v>2008</v>
          </cell>
          <cell r="E465" t="str">
            <v>0060482008a</v>
          </cell>
          <cell r="F465">
            <v>39554</v>
          </cell>
          <cell r="G465">
            <v>65</v>
          </cell>
          <cell r="H465" t="str">
            <v>PENAL</v>
          </cell>
          <cell r="I465" t="str">
            <v>Se rechaza de plano la acción.-</v>
          </cell>
          <cell r="J465" t="str">
            <v>RP</v>
          </cell>
          <cell r="K465" t="str">
            <v>INADMISIBLE</v>
          </cell>
          <cell r="L465" t="str">
            <v>Física</v>
          </cell>
          <cell r="M465">
            <v>1</v>
          </cell>
          <cell r="N465" t="str">
            <v>San José</v>
          </cell>
          <cell r="O465" t="str">
            <v>Masculino</v>
          </cell>
          <cell r="P465" t="str">
            <v>Persona</v>
          </cell>
          <cell r="Q465">
            <v>1</v>
          </cell>
          <cell r="R465">
            <v>0</v>
          </cell>
          <cell r="S465" t="str">
            <v>Nacional</v>
          </cell>
          <cell r="T465" t="str">
            <v>Casado</v>
          </cell>
          <cell r="U465" t="str">
            <v>Abogado</v>
          </cell>
          <cell r="V465" t="str">
            <v>Mayor</v>
          </cell>
          <cell r="W465" t="str">
            <v>Ley</v>
          </cell>
          <cell r="X465" t="str">
            <v>Ley 7594 Código Procesal Penal</v>
          </cell>
          <cell r="Y465" t="str">
            <v xml:space="preserve">articulo 160 </v>
          </cell>
          <cell r="Z465" t="str">
            <v>ND</v>
          </cell>
          <cell r="AB465" t="str">
            <v>AVCM</v>
          </cell>
          <cell r="AC465">
            <v>0</v>
          </cell>
          <cell r="AD465">
            <v>7</v>
          </cell>
          <cell r="AE465">
            <v>0</v>
          </cell>
          <cell r="AF465">
            <v>0</v>
          </cell>
          <cell r="AG465">
            <v>1</v>
          </cell>
          <cell r="AH465">
            <v>0</v>
          </cell>
          <cell r="AI465">
            <v>7</v>
          </cell>
          <cell r="AJ465">
            <v>0</v>
          </cell>
          <cell r="AK465">
            <v>0</v>
          </cell>
          <cell r="AS465" t="str">
            <v>FSL</v>
          </cell>
          <cell r="AT465" t="str">
            <v>LPMM</v>
          </cell>
          <cell r="AU465" t="str">
            <v>AVCM</v>
          </cell>
          <cell r="AV465" t="str">
            <v>HGQ</v>
          </cell>
          <cell r="AW465" t="str">
            <v>GAS</v>
          </cell>
          <cell r="AX465" t="str">
            <v>EJL</v>
          </cell>
          <cell r="AY465" t="str">
            <v>FCC</v>
          </cell>
          <cell r="BC465" t="str">
            <v>diferente</v>
          </cell>
          <cell r="BD465" t="str">
            <v>igual</v>
          </cell>
          <cell r="BE465">
            <v>0</v>
          </cell>
          <cell r="BF465">
            <v>0</v>
          </cell>
          <cell r="BG465" t="str">
            <v>NO</v>
          </cell>
          <cell r="BL465" t="str">
            <v xml:space="preserve">NO </v>
          </cell>
          <cell r="BU465" t="str">
            <v>FSL</v>
          </cell>
          <cell r="BV465" t="str">
            <v>HGQ</v>
          </cell>
        </row>
        <row r="466">
          <cell r="A466" t="str">
            <v>080029990007CO</v>
          </cell>
          <cell r="B466">
            <v>39489</v>
          </cell>
          <cell r="C466">
            <v>2008</v>
          </cell>
          <cell r="D466">
            <v>2008</v>
          </cell>
          <cell r="E466" t="str">
            <v>0119202008a</v>
          </cell>
          <cell r="F466">
            <v>39659</v>
          </cell>
          <cell r="G466">
            <v>170</v>
          </cell>
          <cell r="H466" t="str">
            <v xml:space="preserve">TRABAJO </v>
          </cell>
          <cell r="I466" t="str">
            <v>Se rechaza por el fondo la acción. Magistrado Jinesta pone nota.-</v>
          </cell>
          <cell r="J466" t="str">
            <v>RF</v>
          </cell>
          <cell r="K466" t="str">
            <v>FONDO</v>
          </cell>
          <cell r="L466" t="str">
            <v>Física</v>
          </cell>
          <cell r="M466">
            <v>1</v>
          </cell>
          <cell r="N466" t="str">
            <v>Guanacaste</v>
          </cell>
          <cell r="O466" t="str">
            <v>Masculino</v>
          </cell>
          <cell r="P466" t="str">
            <v>Persona</v>
          </cell>
          <cell r="Q466">
            <v>1</v>
          </cell>
          <cell r="R466">
            <v>0</v>
          </cell>
          <cell r="S466" t="str">
            <v>Nacional</v>
          </cell>
          <cell r="T466" t="str">
            <v>Casado</v>
          </cell>
          <cell r="U466" t="str">
            <v>Bombero</v>
          </cell>
          <cell r="V466" t="str">
            <v>Mayor</v>
          </cell>
          <cell r="W466" t="str">
            <v>Convención colectiva</v>
          </cell>
          <cell r="X466" t="str">
            <v>Convención Colectiva de Trabajo vigente suscrita por el Sindicato UPINS y el Instituto Nacional de Seguros.</v>
          </cell>
          <cell r="Y466" t="str">
            <v xml:space="preserve">párrafo primero del artículo 160 </v>
          </cell>
          <cell r="Z466" t="str">
            <v>ND</v>
          </cell>
          <cell r="AB466" t="str">
            <v>AVCM</v>
          </cell>
          <cell r="AC466">
            <v>7</v>
          </cell>
          <cell r="AD466">
            <v>0</v>
          </cell>
          <cell r="AE466">
            <v>0</v>
          </cell>
          <cell r="AF466">
            <v>1</v>
          </cell>
          <cell r="AG466">
            <v>0</v>
          </cell>
          <cell r="AH466">
            <v>0</v>
          </cell>
          <cell r="AI466">
            <v>7</v>
          </cell>
          <cell r="AJ466">
            <v>0</v>
          </cell>
          <cell r="AK466">
            <v>1</v>
          </cell>
          <cell r="AL466" t="str">
            <v>RMAG</v>
          </cell>
          <cell r="AM466" t="str">
            <v>LPMM</v>
          </cell>
          <cell r="AN466" t="str">
            <v>AVCM</v>
          </cell>
          <cell r="AO466" t="str">
            <v>MVF</v>
          </cell>
          <cell r="AP466" t="str">
            <v>GAS</v>
          </cell>
          <cell r="AQ466" t="str">
            <v>EJL</v>
          </cell>
          <cell r="AR466" t="str">
            <v>FCC</v>
          </cell>
          <cell r="BC466" t="str">
            <v>igual</v>
          </cell>
          <cell r="BD466" t="str">
            <v>diferente</v>
          </cell>
          <cell r="BE466">
            <v>0</v>
          </cell>
          <cell r="BF466">
            <v>0</v>
          </cell>
          <cell r="BG466" t="str">
            <v>NO</v>
          </cell>
          <cell r="BL466" t="str">
            <v>SI</v>
          </cell>
          <cell r="BM466">
            <v>1</v>
          </cell>
          <cell r="BN466" t="str">
            <v>EJL</v>
          </cell>
          <cell r="BU466" t="str">
            <v>RMAG</v>
          </cell>
          <cell r="BV466" t="str">
            <v>MVF</v>
          </cell>
        </row>
        <row r="467">
          <cell r="A467" t="str">
            <v>080030650007CO</v>
          </cell>
          <cell r="B467">
            <v>39490</v>
          </cell>
          <cell r="C467">
            <v>2008</v>
          </cell>
          <cell r="D467">
            <v>2008</v>
          </cell>
          <cell r="E467" t="str">
            <v>0039322008a</v>
          </cell>
          <cell r="F467">
            <v>39785</v>
          </cell>
          <cell r="G467">
            <v>295</v>
          </cell>
          <cell r="H467" t="str">
            <v>ELECTORAL</v>
          </cell>
          <cell r="I467" t="str">
            <v>Se rechaza de plano la acción.</v>
          </cell>
          <cell r="J467" t="str">
            <v>RP</v>
          </cell>
          <cell r="K467" t="str">
            <v>ADMISIBILIDAD</v>
          </cell>
          <cell r="L467" t="str">
            <v>Física</v>
          </cell>
          <cell r="M467">
            <v>1</v>
          </cell>
          <cell r="N467" t="str">
            <v>Cartago</v>
          </cell>
          <cell r="O467" t="str">
            <v>Masculino</v>
          </cell>
          <cell r="P467" t="str">
            <v>Persona</v>
          </cell>
          <cell r="Q467">
            <v>1</v>
          </cell>
          <cell r="R467">
            <v>0</v>
          </cell>
          <cell r="S467" t="str">
            <v>Nacional</v>
          </cell>
          <cell r="T467" t="str">
            <v>Casado</v>
          </cell>
          <cell r="U467" t="str">
            <v>Abogado</v>
          </cell>
          <cell r="V467" t="str">
            <v>Mayor</v>
          </cell>
          <cell r="W467" t="str">
            <v>Ley</v>
          </cell>
          <cell r="X467" t="str">
            <v xml:space="preserve">Ley 8765 Código Electoral </v>
          </cell>
          <cell r="Y467" t="str">
            <v>inciso a) del artículo 60</v>
          </cell>
          <cell r="Z467" t="str">
            <v>ND</v>
          </cell>
          <cell r="AB467" t="str">
            <v>AVCM</v>
          </cell>
          <cell r="AC467">
            <v>0</v>
          </cell>
          <cell r="AD467">
            <v>7</v>
          </cell>
          <cell r="AE467">
            <v>0</v>
          </cell>
          <cell r="AF467">
            <v>0</v>
          </cell>
          <cell r="AG467">
            <v>1</v>
          </cell>
          <cell r="AH467">
            <v>0</v>
          </cell>
          <cell r="AI467">
            <v>7</v>
          </cell>
          <cell r="AJ467">
            <v>0</v>
          </cell>
          <cell r="AK467">
            <v>0</v>
          </cell>
          <cell r="AS467" t="str">
            <v>FSL</v>
          </cell>
          <cell r="AT467" t="str">
            <v>LPMM</v>
          </cell>
          <cell r="AU467" t="str">
            <v>AVCM</v>
          </cell>
          <cell r="AV467" t="str">
            <v>AVB</v>
          </cell>
          <cell r="AW467" t="str">
            <v>RMAG</v>
          </cell>
          <cell r="AX467" t="str">
            <v>HGQ</v>
          </cell>
          <cell r="AY467" t="str">
            <v>FCC</v>
          </cell>
          <cell r="BC467" t="str">
            <v>diferente</v>
          </cell>
          <cell r="BD467" t="str">
            <v>igual</v>
          </cell>
          <cell r="BE467">
            <v>0</v>
          </cell>
          <cell r="BF467">
            <v>0</v>
          </cell>
          <cell r="BG467" t="str">
            <v>NO</v>
          </cell>
          <cell r="BL467" t="str">
            <v xml:space="preserve">NO </v>
          </cell>
          <cell r="BU467" t="str">
            <v>FSL</v>
          </cell>
          <cell r="BV467" t="str">
            <v>RMAG</v>
          </cell>
          <cell r="BW467" t="str">
            <v>HGQ</v>
          </cell>
        </row>
        <row r="468">
          <cell r="A468" t="str">
            <v>150139180007CO</v>
          </cell>
          <cell r="B468">
            <v>42267</v>
          </cell>
          <cell r="C468">
            <v>2015</v>
          </cell>
          <cell r="D468">
            <v>2015</v>
          </cell>
          <cell r="E468" t="str">
            <v>2015016257a</v>
          </cell>
          <cell r="F468">
            <v>42293</v>
          </cell>
          <cell r="G468">
            <v>26</v>
          </cell>
          <cell r="H468" t="str">
            <v>SALUD</v>
          </cell>
          <cell r="I468" t="str">
            <v xml:space="preserve">Sentencia 2015 - 016257. Expediente 15-013918-0007-CO. A las once horas con cuarenta y Ocho minutos. ACCIÓN DE INCONSTITUCIONALIDAD. ALEXANDRA LORIA BEECHE, CARLOS MANUEL FERNANDEZ ALVARADO contra DECRETO Nº 39210-MP-S. Se rechaza de plano la acción por haberse declarado inadmisible el asunto base. El Magistrado Armijo Sancho y la Magistrada Hernández López rechazan de plano la acción de inconstitucionalidad, por encontrarse el tema del cumplimiento de la Sentencia en el caso Artavia Murillo y otros vs. Costa Rica, de 28 de noviembre de 2012, en conocimiento de la Corte Interamericana de Derechos Humanos. </v>
          </cell>
          <cell r="J468" t="str">
            <v>RP</v>
          </cell>
          <cell r="K468" t="str">
            <v>ADMISIBILIDAD</v>
          </cell>
          <cell r="L468" t="str">
            <v>Física</v>
          </cell>
          <cell r="M468">
            <v>2</v>
          </cell>
          <cell r="N468" t="str">
            <v>San José</v>
          </cell>
          <cell r="O468" t="str">
            <v>Femenina</v>
          </cell>
          <cell r="P468" t="str">
            <v>Persona</v>
          </cell>
          <cell r="Q468">
            <v>0</v>
          </cell>
          <cell r="R468">
            <v>1</v>
          </cell>
          <cell r="S468" t="str">
            <v>Nacional</v>
          </cell>
          <cell r="T468" t="str">
            <v>Casado</v>
          </cell>
          <cell r="U468" t="str">
            <v>Abogado</v>
          </cell>
          <cell r="V468" t="str">
            <v>Mayor</v>
          </cell>
          <cell r="W468" t="str">
            <v>Decreto Ejecutivo</v>
          </cell>
          <cell r="X468" t="str">
            <v>Decreto Ejecutivo 39210-MP-S Autorización para la realización de la técnica de reproducción asistida de fecundación in vitro y transferencia embrionaria</v>
          </cell>
          <cell r="Y468" t="str">
            <v>Toda la norma</v>
          </cell>
          <cell r="Z468" t="str">
            <v>ND</v>
          </cell>
          <cell r="AA468" t="str">
            <v>NO</v>
          </cell>
          <cell r="AB468" t="str">
            <v>GAS</v>
          </cell>
          <cell r="AC468">
            <v>0</v>
          </cell>
          <cell r="AD468">
            <v>7</v>
          </cell>
          <cell r="AE468">
            <v>0</v>
          </cell>
          <cell r="AF468">
            <v>0</v>
          </cell>
          <cell r="AG468">
            <v>1</v>
          </cell>
          <cell r="AH468">
            <v>0</v>
          </cell>
          <cell r="AI468">
            <v>7</v>
          </cell>
          <cell r="AJ468">
            <v>2</v>
          </cell>
          <cell r="AK468">
            <v>0</v>
          </cell>
          <cell r="AL468">
            <v>0</v>
          </cell>
          <cell r="AM468">
            <v>0</v>
          </cell>
          <cell r="AN468">
            <v>0</v>
          </cell>
          <cell r="AO468">
            <v>0</v>
          </cell>
          <cell r="AP468">
            <v>0</v>
          </cell>
          <cell r="AQ468">
            <v>0</v>
          </cell>
          <cell r="AR468">
            <v>0</v>
          </cell>
          <cell r="AS468" t="str">
            <v>FCV</v>
          </cell>
          <cell r="AT468" t="str">
            <v>PRL</v>
          </cell>
          <cell r="AU468" t="str">
            <v>LFSA</v>
          </cell>
          <cell r="AV468" t="str">
            <v>YCC</v>
          </cell>
          <cell r="AW468" t="str">
            <v>AMGV</v>
          </cell>
          <cell r="AX468" t="str">
            <v>NHL</v>
          </cell>
          <cell r="AY468" t="str">
            <v>GAS</v>
          </cell>
          <cell r="BC468" t="str">
            <v>diferente</v>
          </cell>
          <cell r="BD468" t="str">
            <v>igual</v>
          </cell>
          <cell r="BE468">
            <v>0</v>
          </cell>
          <cell r="BF468">
            <v>0</v>
          </cell>
          <cell r="BG468" t="str">
            <v>SI</v>
          </cell>
          <cell r="BH468">
            <v>1</v>
          </cell>
          <cell r="BI468" t="str">
            <v>NHL</v>
          </cell>
          <cell r="BJ468" t="str">
            <v>GAS</v>
          </cell>
          <cell r="BL468" t="str">
            <v xml:space="preserve">NO </v>
          </cell>
          <cell r="BU468" t="str">
            <v>AMGV</v>
          </cell>
          <cell r="BV468" t="str">
            <v>YCC</v>
          </cell>
        </row>
        <row r="469">
          <cell r="A469" t="str">
            <v>080033410007CO</v>
          </cell>
          <cell r="B469">
            <v>39493</v>
          </cell>
          <cell r="C469">
            <v>2008</v>
          </cell>
          <cell r="D469">
            <v>2008</v>
          </cell>
          <cell r="E469" t="str">
            <v>0060492008a</v>
          </cell>
          <cell r="F469">
            <v>39554</v>
          </cell>
          <cell r="G469">
            <v>61</v>
          </cell>
          <cell r="H469" t="str">
            <v>PODER JUDICIAL</v>
          </cell>
          <cell r="I469" t="str">
            <v>Se rechaza de plano la acción.</v>
          </cell>
          <cell r="J469" t="str">
            <v>RP</v>
          </cell>
          <cell r="K469" t="str">
            <v>INADMISIBLE</v>
          </cell>
          <cell r="L469" t="str">
            <v>Física</v>
          </cell>
          <cell r="M469">
            <v>4</v>
          </cell>
          <cell r="N469" t="str">
            <v>San José</v>
          </cell>
          <cell r="O469" t="str">
            <v>Masculino</v>
          </cell>
          <cell r="P469" t="str">
            <v>Persona</v>
          </cell>
          <cell r="Q469">
            <v>1</v>
          </cell>
          <cell r="R469">
            <v>0</v>
          </cell>
          <cell r="S469" t="str">
            <v>Nacional</v>
          </cell>
          <cell r="T469" t="str">
            <v>ND</v>
          </cell>
          <cell r="U469" t="str">
            <v>ND</v>
          </cell>
          <cell r="V469" t="str">
            <v>Mayor</v>
          </cell>
          <cell r="W469" t="str">
            <v>Ley</v>
          </cell>
          <cell r="X469" t="str">
            <v>Ley 7333 Orgánica del Poder Judicial</v>
          </cell>
          <cell r="Y469" t="str">
            <v>artículos 3 y 246</v>
          </cell>
          <cell r="Z469" t="str">
            <v>ND</v>
          </cell>
          <cell r="AB469" t="str">
            <v>AVCM</v>
          </cell>
          <cell r="AC469">
            <v>0</v>
          </cell>
          <cell r="AD469">
            <v>7</v>
          </cell>
          <cell r="AE469">
            <v>0</v>
          </cell>
          <cell r="AF469">
            <v>0</v>
          </cell>
          <cell r="AG469">
            <v>1</v>
          </cell>
          <cell r="AH469">
            <v>0</v>
          </cell>
          <cell r="AI469">
            <v>7</v>
          </cell>
          <cell r="AJ469">
            <v>0</v>
          </cell>
          <cell r="AK469">
            <v>0</v>
          </cell>
          <cell r="AS469" t="str">
            <v>FSL</v>
          </cell>
          <cell r="AT469" t="str">
            <v>LPMM</v>
          </cell>
          <cell r="AU469" t="str">
            <v>AVCM</v>
          </cell>
          <cell r="AV469" t="str">
            <v>HGQ</v>
          </cell>
          <cell r="AW469" t="str">
            <v>GAS</v>
          </cell>
          <cell r="AX469" t="str">
            <v>EJL</v>
          </cell>
          <cell r="AY469" t="str">
            <v>FCC</v>
          </cell>
          <cell r="AZ469">
            <v>0</v>
          </cell>
          <cell r="BA469">
            <v>0</v>
          </cell>
          <cell r="BC469" t="str">
            <v>diferente</v>
          </cell>
          <cell r="BD469" t="str">
            <v>igual</v>
          </cell>
          <cell r="BE469">
            <v>0</v>
          </cell>
          <cell r="BF469">
            <v>0</v>
          </cell>
          <cell r="BG469" t="str">
            <v>NO</v>
          </cell>
          <cell r="BH469">
            <v>0</v>
          </cell>
          <cell r="BI469">
            <v>0</v>
          </cell>
          <cell r="BJ469">
            <v>0</v>
          </cell>
          <cell r="BL469" t="str">
            <v xml:space="preserve">NO </v>
          </cell>
          <cell r="BU469" t="str">
            <v>HGQ</v>
          </cell>
          <cell r="BV469" t="str">
            <v>FSL</v>
          </cell>
        </row>
        <row r="470">
          <cell r="A470" t="str">
            <v>080035060007CO</v>
          </cell>
          <cell r="B470">
            <v>39498</v>
          </cell>
          <cell r="C470">
            <v>2008</v>
          </cell>
          <cell r="D470">
            <v>2008</v>
          </cell>
          <cell r="E470" t="str">
            <v>0117522008a</v>
          </cell>
          <cell r="F470">
            <v>39654</v>
          </cell>
          <cell r="G470">
            <v>156</v>
          </cell>
          <cell r="H470" t="str">
            <v xml:space="preserve">AGRARIO </v>
          </cell>
          <cell r="I470" t="str">
            <v>Se rechaza de plano la acción.</v>
          </cell>
          <cell r="J470" t="str">
            <v>RP</v>
          </cell>
          <cell r="K470" t="str">
            <v>INADMISIBLE</v>
          </cell>
          <cell r="L470" t="str">
            <v>Física</v>
          </cell>
          <cell r="M470">
            <v>1</v>
          </cell>
          <cell r="N470" t="str">
            <v>ND</v>
          </cell>
          <cell r="O470" t="str">
            <v>Masculino</v>
          </cell>
          <cell r="P470" t="str">
            <v>Persona</v>
          </cell>
          <cell r="Q470">
            <v>1</v>
          </cell>
          <cell r="R470">
            <v>0</v>
          </cell>
          <cell r="S470" t="str">
            <v>Nacional</v>
          </cell>
          <cell r="T470" t="str">
            <v>ND</v>
          </cell>
          <cell r="U470" t="str">
            <v>ND</v>
          </cell>
          <cell r="V470" t="str">
            <v>Mayor</v>
          </cell>
          <cell r="W470" t="str">
            <v>Acto administrativo</v>
          </cell>
          <cell r="X470" t="str">
            <v>Reglamento Autónomo de Arrendamientos del Instituto de Desarrollo Agrario</v>
          </cell>
          <cell r="Y470" t="str">
            <v>Toda la norma</v>
          </cell>
          <cell r="Z470" t="str">
            <v>ND</v>
          </cell>
          <cell r="AA470">
            <v>0</v>
          </cell>
          <cell r="AB470" t="str">
            <v>AVCM</v>
          </cell>
          <cell r="AC470">
            <v>0</v>
          </cell>
          <cell r="AD470">
            <v>7</v>
          </cell>
          <cell r="AE470">
            <v>0</v>
          </cell>
          <cell r="AF470">
            <v>0</v>
          </cell>
          <cell r="AG470">
            <v>1</v>
          </cell>
          <cell r="AH470">
            <v>0</v>
          </cell>
          <cell r="AI470">
            <v>7</v>
          </cell>
          <cell r="AJ470">
            <v>0</v>
          </cell>
          <cell r="AK470">
            <v>0</v>
          </cell>
          <cell r="AS470" t="str">
            <v>GCM</v>
          </cell>
          <cell r="AT470" t="str">
            <v>MVF</v>
          </cell>
          <cell r="AU470" t="str">
            <v>AVCM</v>
          </cell>
          <cell r="AV470" t="str">
            <v>AVB</v>
          </cell>
          <cell r="AW470" t="str">
            <v>GAS</v>
          </cell>
          <cell r="AX470" t="str">
            <v>RSC</v>
          </cell>
          <cell r="AY470" t="str">
            <v>FCC</v>
          </cell>
          <cell r="BC470" t="str">
            <v>diferente</v>
          </cell>
          <cell r="BD470" t="str">
            <v>igual</v>
          </cell>
          <cell r="BE470">
            <v>0</v>
          </cell>
          <cell r="BF470">
            <v>0</v>
          </cell>
          <cell r="BG470" t="str">
            <v>NO</v>
          </cell>
          <cell r="BL470" t="str">
            <v xml:space="preserve">NO </v>
          </cell>
          <cell r="BU470" t="str">
            <v>GCM</v>
          </cell>
          <cell r="BV470" t="str">
            <v>MVF</v>
          </cell>
          <cell r="BW470" t="str">
            <v>RSC</v>
          </cell>
        </row>
        <row r="471">
          <cell r="A471" t="str">
            <v>080035410007CO</v>
          </cell>
          <cell r="B471">
            <v>39498</v>
          </cell>
          <cell r="C471">
            <v>2008</v>
          </cell>
          <cell r="D471">
            <v>2008</v>
          </cell>
          <cell r="E471" t="str">
            <v>0068032008a</v>
          </cell>
          <cell r="F471">
            <v>39560</v>
          </cell>
          <cell r="G471">
            <v>62</v>
          </cell>
          <cell r="H471" t="str">
            <v>PODER EJECUTIVO</v>
          </cell>
          <cell r="I471" t="str">
            <v>Se rechaza de plano la acción.</v>
          </cell>
          <cell r="J471" t="str">
            <v>RP</v>
          </cell>
          <cell r="K471" t="str">
            <v>INADMISIBLE</v>
          </cell>
          <cell r="L471" t="str">
            <v>Física</v>
          </cell>
          <cell r="M471">
            <v>1</v>
          </cell>
          <cell r="N471" t="str">
            <v>San José</v>
          </cell>
          <cell r="O471" t="str">
            <v>Masculino</v>
          </cell>
          <cell r="P471" t="str">
            <v>Persona</v>
          </cell>
          <cell r="Q471">
            <v>1</v>
          </cell>
          <cell r="R471">
            <v>0</v>
          </cell>
          <cell r="S471" t="str">
            <v>Nacional</v>
          </cell>
          <cell r="T471" t="str">
            <v>Casado</v>
          </cell>
          <cell r="U471" t="str">
            <v>Abogado</v>
          </cell>
          <cell r="V471" t="str">
            <v>Mayor</v>
          </cell>
          <cell r="W471" t="str">
            <v>Ley</v>
          </cell>
          <cell r="X471" t="str">
            <v xml:space="preserve">Ley 7800 Creación del Instituto Costarricense del Deporte y la Recreación y del Régimen Jurídico de la Educación Física, el Deporte y la Recreación  </v>
          </cell>
          <cell r="Y471" t="str">
            <v xml:space="preserve">Capítulo II </v>
          </cell>
          <cell r="Z471" t="str">
            <v>ND</v>
          </cell>
          <cell r="AA471">
            <v>0</v>
          </cell>
          <cell r="AB471" t="str">
            <v>AVCM</v>
          </cell>
          <cell r="AC471">
            <v>0</v>
          </cell>
          <cell r="AD471">
            <v>7</v>
          </cell>
          <cell r="AE471">
            <v>0</v>
          </cell>
          <cell r="AF471">
            <v>0</v>
          </cell>
          <cell r="AG471">
            <v>1</v>
          </cell>
          <cell r="AH471">
            <v>0</v>
          </cell>
          <cell r="AI471">
            <v>7</v>
          </cell>
          <cell r="AJ471">
            <v>0</v>
          </cell>
          <cell r="AK471">
            <v>0</v>
          </cell>
          <cell r="AS471" t="str">
            <v>FSL</v>
          </cell>
          <cell r="AT471" t="str">
            <v>LPMM</v>
          </cell>
          <cell r="AU471" t="str">
            <v>AVCM</v>
          </cell>
          <cell r="AV471" t="str">
            <v>HGQ</v>
          </cell>
          <cell r="AW471" t="str">
            <v>GAS</v>
          </cell>
          <cell r="AX471" t="str">
            <v>EJL</v>
          </cell>
          <cell r="AY471" t="str">
            <v>FCC</v>
          </cell>
          <cell r="BC471" t="str">
            <v>diferente</v>
          </cell>
          <cell r="BD471" t="str">
            <v>igual</v>
          </cell>
          <cell r="BE471">
            <v>0</v>
          </cell>
          <cell r="BF471">
            <v>0</v>
          </cell>
          <cell r="BG471" t="str">
            <v>NO</v>
          </cell>
          <cell r="BL471" t="str">
            <v xml:space="preserve">NO </v>
          </cell>
          <cell r="BU471" t="str">
            <v>FSL</v>
          </cell>
          <cell r="BV471" t="str">
            <v>HGQ</v>
          </cell>
        </row>
        <row r="472">
          <cell r="A472" t="str">
            <v>080036150007CO</v>
          </cell>
          <cell r="B472">
            <v>39499</v>
          </cell>
          <cell r="C472">
            <v>2008</v>
          </cell>
          <cell r="D472">
            <v>2008</v>
          </cell>
          <cell r="E472" t="str">
            <v>0185722008a</v>
          </cell>
          <cell r="F472">
            <v>39799</v>
          </cell>
          <cell r="G472">
            <v>300</v>
          </cell>
          <cell r="H472" t="str">
            <v>PENAL</v>
          </cell>
          <cell r="I472" t="str">
            <v>Se rechaza por el fondo la acción.-</v>
          </cell>
          <cell r="J472" t="str">
            <v>RF</v>
          </cell>
          <cell r="K472" t="str">
            <v>FONDO</v>
          </cell>
          <cell r="L472" t="str">
            <v>Física</v>
          </cell>
          <cell r="M472">
            <v>1</v>
          </cell>
          <cell r="N472" t="str">
            <v>San José</v>
          </cell>
          <cell r="O472" t="str">
            <v>Masculino</v>
          </cell>
          <cell r="P472" t="str">
            <v>Persona</v>
          </cell>
          <cell r="Q472">
            <v>1</v>
          </cell>
          <cell r="R472">
            <v>0</v>
          </cell>
          <cell r="S472" t="str">
            <v>Nacional</v>
          </cell>
          <cell r="T472" t="str">
            <v>Casado</v>
          </cell>
          <cell r="U472" t="str">
            <v>Abogado</v>
          </cell>
          <cell r="V472" t="str">
            <v>Mayor</v>
          </cell>
          <cell r="W472" t="str">
            <v>Ley</v>
          </cell>
          <cell r="X472" t="str">
            <v>Ley 7594 Código Procesal Penal</v>
          </cell>
          <cell r="Y472" t="str">
            <v>incisos c y f párrafo segundo del artículo 33</v>
          </cell>
          <cell r="Z472" t="str">
            <v>ND</v>
          </cell>
          <cell r="AB472" t="str">
            <v>AVCM</v>
          </cell>
          <cell r="AC472">
            <v>7</v>
          </cell>
          <cell r="AD472">
            <v>0</v>
          </cell>
          <cell r="AE472">
            <v>0</v>
          </cell>
          <cell r="AF472">
            <v>1</v>
          </cell>
          <cell r="AG472">
            <v>0</v>
          </cell>
          <cell r="AH472">
            <v>0</v>
          </cell>
          <cell r="AI472">
            <v>7</v>
          </cell>
          <cell r="AJ472">
            <v>0</v>
          </cell>
          <cell r="AK472">
            <v>0</v>
          </cell>
          <cell r="AL472" t="str">
            <v>RMAG</v>
          </cell>
          <cell r="AM472" t="str">
            <v>LPMM</v>
          </cell>
          <cell r="AN472" t="str">
            <v>AVCM</v>
          </cell>
          <cell r="AO472" t="str">
            <v>AVB</v>
          </cell>
          <cell r="AP472" t="str">
            <v>GAS</v>
          </cell>
          <cell r="AQ472" t="str">
            <v>EJL</v>
          </cell>
          <cell r="AR472" t="str">
            <v>FCC</v>
          </cell>
          <cell r="BC472" t="str">
            <v>igual</v>
          </cell>
          <cell r="BD472" t="str">
            <v>diferente</v>
          </cell>
          <cell r="BE472">
            <v>0</v>
          </cell>
          <cell r="BF472">
            <v>0</v>
          </cell>
          <cell r="BG472" t="str">
            <v>NO</v>
          </cell>
          <cell r="BL472" t="str">
            <v xml:space="preserve">NO </v>
          </cell>
          <cell r="BU472" t="str">
            <v>RMAG</v>
          </cell>
          <cell r="BV472">
            <v>0</v>
          </cell>
        </row>
        <row r="473">
          <cell r="A473" t="str">
            <v>110005380007CO</v>
          </cell>
          <cell r="B473">
            <v>40561</v>
          </cell>
          <cell r="C473">
            <v>2011</v>
          </cell>
          <cell r="D473">
            <v>2011</v>
          </cell>
          <cell r="E473" t="str">
            <v>0042882011a</v>
          </cell>
          <cell r="F473">
            <v>40632</v>
          </cell>
          <cell r="G473">
            <v>71</v>
          </cell>
          <cell r="H473" t="str">
            <v>TRANSITO</v>
          </cell>
          <cell r="I473" t="str">
            <v>Sentencia 2011-04288 Expediente 11-00538-0007-CO. A las quince horas con treinta y siete minutos. Acción de Inconstitucionalidad. Alamar Jesús Alpízar Torrres en contra de los artículos 32 inciso c) y 134 inciso c) de la Ley de Tránsito por Vías Públicas Terrestres, número 7331 del trece de abril de mil novecientos noventa y tres, y sus reformas. Se rechaza por el fondo la acción.-</v>
          </cell>
          <cell r="J473" t="str">
            <v>RF</v>
          </cell>
          <cell r="K473" t="str">
            <v>FONDO</v>
          </cell>
          <cell r="L473" t="str">
            <v>Física</v>
          </cell>
          <cell r="M473">
            <v>1</v>
          </cell>
          <cell r="N473" t="str">
            <v>San José</v>
          </cell>
          <cell r="O473" t="str">
            <v>Masculino</v>
          </cell>
          <cell r="P473" t="str">
            <v>Persona</v>
          </cell>
          <cell r="Q473">
            <v>1</v>
          </cell>
          <cell r="R473">
            <v>0</v>
          </cell>
          <cell r="S473" t="str">
            <v>Nacional</v>
          </cell>
          <cell r="T473" t="str">
            <v>Soltero</v>
          </cell>
          <cell r="U473" t="str">
            <v>Comerciante</v>
          </cell>
          <cell r="V473" t="str">
            <v>Mayor</v>
          </cell>
          <cell r="W473" t="str">
            <v>Ley</v>
          </cell>
          <cell r="X473" t="str">
            <v>Ley 7331 de Tránsito por Vías Públicas Terrestres</v>
          </cell>
          <cell r="Y473" t="str">
            <v>Artículos 32 inciso c) y 134 inciso c)</v>
          </cell>
          <cell r="Z473" t="str">
            <v>ND</v>
          </cell>
          <cell r="AA473" t="str">
            <v>NO</v>
          </cell>
          <cell r="AB473" t="str">
            <v>AVCM</v>
          </cell>
          <cell r="AC473">
            <v>7</v>
          </cell>
          <cell r="AD473">
            <v>0</v>
          </cell>
          <cell r="AE473">
            <v>0</v>
          </cell>
          <cell r="AF473">
            <v>1</v>
          </cell>
          <cell r="AG473">
            <v>0</v>
          </cell>
          <cell r="AH473">
            <v>0</v>
          </cell>
          <cell r="AI473">
            <v>7</v>
          </cell>
          <cell r="AJ473">
            <v>0</v>
          </cell>
          <cell r="AK473">
            <v>0</v>
          </cell>
          <cell r="AL473" t="str">
            <v>AVCM</v>
          </cell>
          <cell r="AM473" t="str">
            <v>LPMM</v>
          </cell>
          <cell r="AN473" t="str">
            <v>GAS</v>
          </cell>
          <cell r="AO473" t="str">
            <v>EJL</v>
          </cell>
          <cell r="AP473" t="str">
            <v>FCC</v>
          </cell>
          <cell r="AQ473" t="str">
            <v>FCV</v>
          </cell>
          <cell r="AR473" t="str">
            <v>JAG</v>
          </cell>
          <cell r="AS473">
            <v>0</v>
          </cell>
          <cell r="AT473">
            <v>0</v>
          </cell>
          <cell r="AU473">
            <v>0</v>
          </cell>
          <cell r="AV473">
            <v>0</v>
          </cell>
          <cell r="AW473">
            <v>0</v>
          </cell>
          <cell r="AX473">
            <v>0</v>
          </cell>
          <cell r="AY473">
            <v>0</v>
          </cell>
          <cell r="BC473" t="str">
            <v>igual</v>
          </cell>
          <cell r="BD473" t="str">
            <v>diferente</v>
          </cell>
          <cell r="BE473">
            <v>0</v>
          </cell>
          <cell r="BF473">
            <v>0</v>
          </cell>
          <cell r="BG473" t="str">
            <v>NO</v>
          </cell>
          <cell r="BL473" t="str">
            <v xml:space="preserve">NO </v>
          </cell>
          <cell r="BU473" t="str">
            <v>JAG</v>
          </cell>
        </row>
        <row r="474">
          <cell r="A474" t="str">
            <v>080036740007CO</v>
          </cell>
          <cell r="B474">
            <v>39500</v>
          </cell>
          <cell r="C474">
            <v>2008</v>
          </cell>
          <cell r="D474">
            <v>2008</v>
          </cell>
          <cell r="E474" t="str">
            <v>0087302008a</v>
          </cell>
          <cell r="F474">
            <v>39591</v>
          </cell>
          <cell r="G474">
            <v>91</v>
          </cell>
          <cell r="H474" t="str">
            <v>MUNICIPALIDAD</v>
          </cell>
          <cell r="I474" t="str">
            <v>Se rechaza de plano la acción.-</v>
          </cell>
          <cell r="J474" t="str">
            <v>RP</v>
          </cell>
          <cell r="K474" t="str">
            <v>INADMISIBLE</v>
          </cell>
          <cell r="L474" t="str">
            <v>Física</v>
          </cell>
          <cell r="M474">
            <v>1</v>
          </cell>
          <cell r="N474" t="str">
            <v>Cartago</v>
          </cell>
          <cell r="O474" t="str">
            <v>Masculino</v>
          </cell>
          <cell r="P474" t="str">
            <v>Persona</v>
          </cell>
          <cell r="Q474">
            <v>1</v>
          </cell>
          <cell r="R474">
            <v>0</v>
          </cell>
          <cell r="S474" t="str">
            <v>Nacional</v>
          </cell>
          <cell r="T474" t="str">
            <v>Casado</v>
          </cell>
          <cell r="U474" t="str">
            <v>Empresario</v>
          </cell>
          <cell r="V474" t="str">
            <v>Mayor</v>
          </cell>
          <cell r="W474" t="str">
            <v>Acto administrativo</v>
          </cell>
          <cell r="X474" t="str">
            <v>Acuerdo de la Municipalidad del Cantón central de Cartago contenido en el acta 94-07</v>
          </cell>
          <cell r="Y474" t="str">
            <v xml:space="preserve">articulo 35 </v>
          </cell>
          <cell r="Z474" t="str">
            <v>ND</v>
          </cell>
          <cell r="AB474" t="str">
            <v>AVCM</v>
          </cell>
          <cell r="AC474">
            <v>0</v>
          </cell>
          <cell r="AD474">
            <v>7</v>
          </cell>
          <cell r="AE474">
            <v>0</v>
          </cell>
          <cell r="AF474">
            <v>0</v>
          </cell>
          <cell r="AG474">
            <v>1</v>
          </cell>
          <cell r="AH474">
            <v>0</v>
          </cell>
          <cell r="AI474">
            <v>7</v>
          </cell>
          <cell r="AJ474">
            <v>0</v>
          </cell>
          <cell r="AK474">
            <v>0</v>
          </cell>
          <cell r="AS474" t="str">
            <v>FSL</v>
          </cell>
          <cell r="AT474" t="str">
            <v>LPMM</v>
          </cell>
          <cell r="AU474" t="str">
            <v>AVCM</v>
          </cell>
          <cell r="AV474" t="str">
            <v>AVB</v>
          </cell>
          <cell r="AW474" t="str">
            <v>GAS</v>
          </cell>
          <cell r="AX474" t="str">
            <v>EJL</v>
          </cell>
          <cell r="AY474" t="str">
            <v>FCC</v>
          </cell>
          <cell r="BC474" t="str">
            <v>diferente</v>
          </cell>
          <cell r="BD474" t="str">
            <v>igual</v>
          </cell>
          <cell r="BE474">
            <v>0</v>
          </cell>
          <cell r="BF474">
            <v>0</v>
          </cell>
          <cell r="BG474" t="str">
            <v>NO</v>
          </cell>
          <cell r="BL474" t="str">
            <v xml:space="preserve">NO </v>
          </cell>
          <cell r="BM474">
            <v>0</v>
          </cell>
          <cell r="BN474">
            <v>0</v>
          </cell>
          <cell r="BU474" t="str">
            <v>FSL</v>
          </cell>
        </row>
        <row r="475">
          <cell r="A475" t="str">
            <v>080037540007CO</v>
          </cell>
          <cell r="B475">
            <v>39503</v>
          </cell>
          <cell r="C475">
            <v>2008</v>
          </cell>
          <cell r="D475">
            <v>2008</v>
          </cell>
          <cell r="E475" t="str">
            <v>0060502008a</v>
          </cell>
          <cell r="F475">
            <v>39554</v>
          </cell>
          <cell r="G475">
            <v>51</v>
          </cell>
          <cell r="H475" t="str">
            <v>ELECTORAL</v>
          </cell>
          <cell r="I475" t="str">
            <v xml:space="preserve">Se rechaza por el fondo la acción.-
 La Magistrada Calzada y los Magistrados Cruz y Sosto salvan el voto y declaran con lugar la acción, con sus consecuencias.-
</v>
          </cell>
          <cell r="J475" t="str">
            <v>RF</v>
          </cell>
          <cell r="K475" t="str">
            <v>FONDO</v>
          </cell>
          <cell r="L475" t="str">
            <v>Física</v>
          </cell>
          <cell r="M475">
            <v>1</v>
          </cell>
          <cell r="N475" t="str">
            <v>Cartago</v>
          </cell>
          <cell r="O475" t="str">
            <v>Masculino</v>
          </cell>
          <cell r="P475" t="str">
            <v>Persona</v>
          </cell>
          <cell r="Q475">
            <v>1</v>
          </cell>
          <cell r="R475">
            <v>0</v>
          </cell>
          <cell r="S475" t="str">
            <v>Nacional</v>
          </cell>
          <cell r="T475" t="str">
            <v>Casado</v>
          </cell>
          <cell r="U475" t="str">
            <v>ND</v>
          </cell>
          <cell r="V475" t="str">
            <v>Mayor</v>
          </cell>
          <cell r="W475" t="str">
            <v>Ley</v>
          </cell>
          <cell r="X475" t="str">
            <v xml:space="preserve">Ley 8765 Código Electoral </v>
          </cell>
          <cell r="Y475" t="str">
            <v>artículos 134, 135, 137, 138 y 139</v>
          </cell>
          <cell r="Z475" t="str">
            <v>ND</v>
          </cell>
          <cell r="AB475" t="str">
            <v>AVCM</v>
          </cell>
          <cell r="AC475">
            <v>4</v>
          </cell>
          <cell r="AD475">
            <v>0</v>
          </cell>
          <cell r="AE475">
            <v>3</v>
          </cell>
          <cell r="AF475">
            <v>1</v>
          </cell>
          <cell r="AG475">
            <v>0</v>
          </cell>
          <cell r="AH475">
            <v>1</v>
          </cell>
          <cell r="AI475">
            <v>7</v>
          </cell>
          <cell r="AJ475">
            <v>3</v>
          </cell>
          <cell r="AK475">
            <v>0</v>
          </cell>
          <cell r="AL475" t="str">
            <v>LPMM</v>
          </cell>
          <cell r="AM475" t="str">
            <v>HGQ</v>
          </cell>
          <cell r="AN475" t="str">
            <v>GAS</v>
          </cell>
          <cell r="AO475" t="str">
            <v>EJL</v>
          </cell>
          <cell r="AS475">
            <v>0</v>
          </cell>
          <cell r="AT475">
            <v>0</v>
          </cell>
          <cell r="AU475">
            <v>0</v>
          </cell>
          <cell r="AV475">
            <v>0</v>
          </cell>
          <cell r="AW475">
            <v>0</v>
          </cell>
          <cell r="AX475">
            <v>0</v>
          </cell>
          <cell r="AY475">
            <v>0</v>
          </cell>
          <cell r="AZ475" t="str">
            <v>FCC</v>
          </cell>
          <cell r="BA475" t="str">
            <v>FSL</v>
          </cell>
          <cell r="BB475" t="str">
            <v>AVCM</v>
          </cell>
          <cell r="BC475" t="str">
            <v>diferente</v>
          </cell>
          <cell r="BD475" t="str">
            <v>diferente</v>
          </cell>
          <cell r="BE475">
            <v>0</v>
          </cell>
          <cell r="BF475" t="str">
            <v>ERROR</v>
          </cell>
          <cell r="BG475" t="str">
            <v>SI</v>
          </cell>
          <cell r="BH475">
            <v>1</v>
          </cell>
          <cell r="BI475" t="str">
            <v>FCC</v>
          </cell>
          <cell r="BJ475" t="str">
            <v>FSL</v>
          </cell>
          <cell r="BK475" t="str">
            <v>AVCM</v>
          </cell>
          <cell r="BL475" t="str">
            <v xml:space="preserve">NO </v>
          </cell>
          <cell r="BU475" t="str">
            <v>FSL</v>
          </cell>
          <cell r="BV475" t="str">
            <v>HGQ</v>
          </cell>
        </row>
        <row r="476">
          <cell r="A476" t="str">
            <v>080037860007CO</v>
          </cell>
          <cell r="B476">
            <v>39503</v>
          </cell>
          <cell r="C476">
            <v>2008</v>
          </cell>
          <cell r="D476">
            <v>2008</v>
          </cell>
          <cell r="E476" t="str">
            <v>0185732008a</v>
          </cell>
          <cell r="F476">
            <v>39799</v>
          </cell>
          <cell r="G476">
            <v>296</v>
          </cell>
          <cell r="H476" t="str">
            <v>PENAL</v>
          </cell>
          <cell r="I476" t="str">
            <v>Se rechaza por el fondo la acción.-</v>
          </cell>
          <cell r="J476" t="str">
            <v>RF</v>
          </cell>
          <cell r="K476" t="str">
            <v>FONDO</v>
          </cell>
          <cell r="L476" t="str">
            <v>Física</v>
          </cell>
          <cell r="M476">
            <v>1</v>
          </cell>
          <cell r="N476" t="str">
            <v>Heredia</v>
          </cell>
          <cell r="O476" t="str">
            <v>Masculino</v>
          </cell>
          <cell r="P476" t="str">
            <v>Persona</v>
          </cell>
          <cell r="Q476">
            <v>1</v>
          </cell>
          <cell r="R476">
            <v>0</v>
          </cell>
          <cell r="S476" t="str">
            <v>Nacional</v>
          </cell>
          <cell r="T476" t="str">
            <v>Casado</v>
          </cell>
          <cell r="U476" t="str">
            <v>Ingeniero</v>
          </cell>
          <cell r="V476" t="str">
            <v>Mayor</v>
          </cell>
          <cell r="W476" t="str">
            <v>Sentencia</v>
          </cell>
          <cell r="X476" t="str">
            <v>Jurisprudencia de los tribunales penales por la interpretación del artículo 33 del Código Procesal Penal</v>
          </cell>
          <cell r="Y476" t="str">
            <v>sentencia 04432-97</v>
          </cell>
          <cell r="Z476" t="str">
            <v>ND</v>
          </cell>
          <cell r="AB476" t="str">
            <v>AVCM</v>
          </cell>
          <cell r="AC476">
            <v>7</v>
          </cell>
          <cell r="AD476">
            <v>0</v>
          </cell>
          <cell r="AE476">
            <v>0</v>
          </cell>
          <cell r="AF476">
            <v>1</v>
          </cell>
          <cell r="AG476">
            <v>0</v>
          </cell>
          <cell r="AH476">
            <v>0</v>
          </cell>
          <cell r="AI476">
            <v>7</v>
          </cell>
          <cell r="AJ476">
            <v>0</v>
          </cell>
          <cell r="AK476">
            <v>0</v>
          </cell>
          <cell r="AL476" t="str">
            <v>RMAG</v>
          </cell>
          <cell r="AM476" t="str">
            <v>LPMM</v>
          </cell>
          <cell r="AN476" t="str">
            <v>AVCM</v>
          </cell>
          <cell r="AO476" t="str">
            <v>AVB</v>
          </cell>
          <cell r="AP476" t="str">
            <v>GAS</v>
          </cell>
          <cell r="AQ476" t="str">
            <v>EJL</v>
          </cell>
          <cell r="AR476" t="str">
            <v>FCC</v>
          </cell>
          <cell r="AS476">
            <v>0</v>
          </cell>
          <cell r="AT476">
            <v>0</v>
          </cell>
          <cell r="AU476">
            <v>0</v>
          </cell>
          <cell r="AV476">
            <v>0</v>
          </cell>
          <cell r="AW476">
            <v>0</v>
          </cell>
          <cell r="AX476">
            <v>0</v>
          </cell>
          <cell r="AY476">
            <v>0</v>
          </cell>
          <cell r="BC476" t="str">
            <v>igual</v>
          </cell>
          <cell r="BD476" t="str">
            <v>diferente</v>
          </cell>
          <cell r="BE476">
            <v>0</v>
          </cell>
          <cell r="BF476">
            <v>0</v>
          </cell>
          <cell r="BG476" t="str">
            <v>NO</v>
          </cell>
          <cell r="BL476" t="str">
            <v xml:space="preserve">NO </v>
          </cell>
          <cell r="BU476" t="str">
            <v>RMAG</v>
          </cell>
        </row>
        <row r="477">
          <cell r="A477" t="str">
            <v>090152120007CO</v>
          </cell>
          <cell r="B477">
            <v>40094</v>
          </cell>
          <cell r="C477">
            <v>2009</v>
          </cell>
          <cell r="D477">
            <v>2010</v>
          </cell>
          <cell r="E477" t="str">
            <v>0006202010a</v>
          </cell>
          <cell r="F477">
            <v>40191</v>
          </cell>
          <cell r="G477">
            <v>97</v>
          </cell>
          <cell r="H477" t="str">
            <v>SALUD</v>
          </cell>
          <cell r="I477" t="str">
            <v xml:space="preserve">Se rechaza de plano la acción. 
</v>
          </cell>
          <cell r="J477" t="str">
            <v>RP</v>
          </cell>
          <cell r="K477" t="str">
            <v>INADMISIBLE</v>
          </cell>
          <cell r="L477" t="str">
            <v>Física</v>
          </cell>
          <cell r="M477">
            <v>1</v>
          </cell>
          <cell r="N477" t="str">
            <v>San José</v>
          </cell>
          <cell r="O477" t="str">
            <v>Femenina</v>
          </cell>
          <cell r="P477" t="str">
            <v>Persona</v>
          </cell>
          <cell r="Q477">
            <v>0</v>
          </cell>
          <cell r="R477">
            <v>1</v>
          </cell>
          <cell r="S477" t="str">
            <v>Nacional</v>
          </cell>
          <cell r="T477" t="str">
            <v>Casado</v>
          </cell>
          <cell r="U477" t="str">
            <v>ND</v>
          </cell>
          <cell r="V477" t="str">
            <v>Mayor</v>
          </cell>
          <cell r="W477" t="str">
            <v>Acto administrativo</v>
          </cell>
          <cell r="X477" t="str">
            <v>Reglamento de Pensiones de Invalidez, Vejez y Muerte de la Caja Costarricense del Seguro Social</v>
          </cell>
          <cell r="Y477" t="str">
            <v xml:space="preserve">artículo 20, inciso D) </v>
          </cell>
          <cell r="Z477" t="str">
            <v>ND</v>
          </cell>
          <cell r="AB477" t="str">
            <v>AVCM</v>
          </cell>
          <cell r="AC477">
            <v>0</v>
          </cell>
          <cell r="AD477">
            <v>7</v>
          </cell>
          <cell r="AE477">
            <v>0</v>
          </cell>
          <cell r="AF477">
            <v>0</v>
          </cell>
          <cell r="AG477">
            <v>1</v>
          </cell>
          <cell r="AH477">
            <v>0</v>
          </cell>
          <cell r="AI477">
            <v>7</v>
          </cell>
          <cell r="AJ477">
            <v>0</v>
          </cell>
          <cell r="AK477">
            <v>0</v>
          </cell>
          <cell r="AL477">
            <v>0</v>
          </cell>
          <cell r="AM477">
            <v>0</v>
          </cell>
          <cell r="AN477">
            <v>0</v>
          </cell>
          <cell r="AO477">
            <v>0</v>
          </cell>
          <cell r="AP477">
            <v>0</v>
          </cell>
          <cell r="AQ477">
            <v>0</v>
          </cell>
          <cell r="AR477">
            <v>0</v>
          </cell>
          <cell r="AS477" t="str">
            <v>FCV</v>
          </cell>
          <cell r="AT477" t="str">
            <v>LPMM</v>
          </cell>
          <cell r="AU477" t="str">
            <v>AVCM</v>
          </cell>
          <cell r="AV477" t="str">
            <v>AVB</v>
          </cell>
          <cell r="AW477" t="str">
            <v>GAS</v>
          </cell>
          <cell r="AX477" t="str">
            <v>EJL</v>
          </cell>
          <cell r="AY477" t="str">
            <v>FCC</v>
          </cell>
          <cell r="BC477" t="str">
            <v>diferente</v>
          </cell>
          <cell r="BD477" t="str">
            <v>igual</v>
          </cell>
          <cell r="BE477">
            <v>0</v>
          </cell>
          <cell r="BF477">
            <v>0</v>
          </cell>
          <cell r="BG477" t="str">
            <v>NO</v>
          </cell>
          <cell r="BL477" t="str">
            <v xml:space="preserve">NO </v>
          </cell>
          <cell r="BU477">
            <v>0</v>
          </cell>
          <cell r="BV477">
            <v>0</v>
          </cell>
        </row>
        <row r="478">
          <cell r="A478" t="str">
            <v>080038930007CO</v>
          </cell>
          <cell r="B478">
            <v>39505</v>
          </cell>
          <cell r="C478">
            <v>2008</v>
          </cell>
          <cell r="D478">
            <v>2008</v>
          </cell>
          <cell r="E478" t="str">
            <v>0054092008a</v>
          </cell>
          <cell r="F478">
            <v>39695</v>
          </cell>
          <cell r="G478">
            <v>190</v>
          </cell>
          <cell r="H478" t="str">
            <v>ELECTORAL</v>
          </cell>
          <cell r="I478" t="str">
            <v>Se rechaza de plano la acción.</v>
          </cell>
          <cell r="J478" t="str">
            <v>RP</v>
          </cell>
          <cell r="K478" t="str">
            <v>ADMISIBILIDAD</v>
          </cell>
          <cell r="L478" t="str">
            <v>Jurídica</v>
          </cell>
          <cell r="M478">
            <v>1</v>
          </cell>
          <cell r="N478" t="str">
            <v>Cartago</v>
          </cell>
          <cell r="O478" t="str">
            <v>Masculino</v>
          </cell>
          <cell r="P478" t="str">
            <v>Persona</v>
          </cell>
          <cell r="Q478">
            <v>1</v>
          </cell>
          <cell r="R478">
            <v>0</v>
          </cell>
          <cell r="S478" t="str">
            <v>Nacional</v>
          </cell>
          <cell r="T478" t="str">
            <v>Casado</v>
          </cell>
          <cell r="U478" t="str">
            <v>Abogado</v>
          </cell>
          <cell r="V478" t="str">
            <v>Mayor</v>
          </cell>
          <cell r="W478" t="str">
            <v>Constitución Política</v>
          </cell>
          <cell r="X478" t="str">
            <v>Constitución Política</v>
          </cell>
          <cell r="Y478" t="str">
            <v>inciso 3) del artículo 108</v>
          </cell>
          <cell r="Z478" t="str">
            <v>ND</v>
          </cell>
          <cell r="AB478" t="str">
            <v>AVCM</v>
          </cell>
          <cell r="AC478">
            <v>0</v>
          </cell>
          <cell r="AD478">
            <v>7</v>
          </cell>
          <cell r="AE478">
            <v>0</v>
          </cell>
          <cell r="AF478">
            <v>0</v>
          </cell>
          <cell r="AG478">
            <v>1</v>
          </cell>
          <cell r="AH478">
            <v>0</v>
          </cell>
          <cell r="AI478">
            <v>7</v>
          </cell>
          <cell r="AJ478">
            <v>0</v>
          </cell>
          <cell r="AK478">
            <v>0</v>
          </cell>
          <cell r="AS478" t="str">
            <v>FSL</v>
          </cell>
          <cell r="AT478" t="str">
            <v>JAG</v>
          </cell>
          <cell r="AU478" t="str">
            <v>AVCM</v>
          </cell>
          <cell r="AV478" t="str">
            <v>AVB</v>
          </cell>
          <cell r="AW478" t="str">
            <v>GAS</v>
          </cell>
          <cell r="AX478" t="str">
            <v>EJL</v>
          </cell>
          <cell r="AY478" t="str">
            <v>FCC</v>
          </cell>
          <cell r="BC478" t="str">
            <v>diferente</v>
          </cell>
          <cell r="BD478" t="str">
            <v>igual</v>
          </cell>
          <cell r="BE478">
            <v>0</v>
          </cell>
          <cell r="BF478">
            <v>0</v>
          </cell>
          <cell r="BG478" t="str">
            <v>NO</v>
          </cell>
          <cell r="BL478" t="str">
            <v xml:space="preserve">NO </v>
          </cell>
          <cell r="BU478" t="str">
            <v>FSL</v>
          </cell>
          <cell r="BV478" t="str">
            <v>JAG</v>
          </cell>
        </row>
        <row r="479">
          <cell r="A479" t="str">
            <v>080041720007CO</v>
          </cell>
          <cell r="B479">
            <v>39511</v>
          </cell>
          <cell r="C479">
            <v>2008</v>
          </cell>
          <cell r="D479">
            <v>2008</v>
          </cell>
          <cell r="E479" t="str">
            <v>0138442008a</v>
          </cell>
          <cell r="F479">
            <v>39708</v>
          </cell>
          <cell r="G479">
            <v>197</v>
          </cell>
          <cell r="H479" t="str">
            <v>ADUANAS</v>
          </cell>
          <cell r="I479" t="str">
            <v>Se rechaza de plano la acción.</v>
          </cell>
          <cell r="J479" t="str">
            <v>RP</v>
          </cell>
          <cell r="K479" t="str">
            <v>INADMISIBLE</v>
          </cell>
          <cell r="L479" t="str">
            <v>Física</v>
          </cell>
          <cell r="M479">
            <v>1</v>
          </cell>
          <cell r="N479" t="str">
            <v>San José</v>
          </cell>
          <cell r="O479" t="str">
            <v>Femenina</v>
          </cell>
          <cell r="P479" t="str">
            <v>Persona</v>
          </cell>
          <cell r="Q479">
            <v>0</v>
          </cell>
          <cell r="R479">
            <v>1</v>
          </cell>
          <cell r="S479" t="str">
            <v>Nacional</v>
          </cell>
          <cell r="T479" t="str">
            <v>Casado</v>
          </cell>
          <cell r="U479" t="str">
            <v>Administrador</v>
          </cell>
          <cell r="V479" t="str">
            <v>Mayor</v>
          </cell>
          <cell r="W479" t="str">
            <v>Decreto Ejecutivo</v>
          </cell>
          <cell r="X479" t="str">
            <v>Decreto Ejecutivo 31536- COMEX-H Reglamento al Código Aduanero Uniforme centroamericano</v>
          </cell>
          <cell r="Y479" t="str">
            <v>Toda la norma</v>
          </cell>
          <cell r="Z479" t="str">
            <v>ND</v>
          </cell>
          <cell r="AB479" t="str">
            <v>AVCM</v>
          </cell>
          <cell r="AC479">
            <v>0</v>
          </cell>
          <cell r="AD479">
            <v>7</v>
          </cell>
          <cell r="AE479">
            <v>0</v>
          </cell>
          <cell r="AF479">
            <v>0</v>
          </cell>
          <cell r="AG479">
            <v>1</v>
          </cell>
          <cell r="AH479">
            <v>0</v>
          </cell>
          <cell r="AI479">
            <v>7</v>
          </cell>
          <cell r="AJ479">
            <v>0</v>
          </cell>
          <cell r="AK479">
            <v>0</v>
          </cell>
          <cell r="AS479" t="str">
            <v>RMAG</v>
          </cell>
          <cell r="AT479" t="str">
            <v>LPMM</v>
          </cell>
          <cell r="AU479" t="str">
            <v>AVCM</v>
          </cell>
          <cell r="AV479" t="str">
            <v>AVB</v>
          </cell>
          <cell r="AW479" t="str">
            <v>GAS</v>
          </cell>
          <cell r="AX479" t="str">
            <v>GCM</v>
          </cell>
          <cell r="AY479" t="str">
            <v>HGQ</v>
          </cell>
          <cell r="BC479" t="str">
            <v>diferente</v>
          </cell>
          <cell r="BD479" t="str">
            <v>igual</v>
          </cell>
          <cell r="BE479">
            <v>0</v>
          </cell>
          <cell r="BF479">
            <v>0</v>
          </cell>
          <cell r="BG479" t="str">
            <v>NO</v>
          </cell>
          <cell r="BL479" t="str">
            <v xml:space="preserve">NO </v>
          </cell>
          <cell r="BU479" t="str">
            <v>RMAG</v>
          </cell>
          <cell r="BV479" t="str">
            <v>HGQ</v>
          </cell>
          <cell r="BW479" t="str">
            <v>GCM</v>
          </cell>
          <cell r="BX479">
            <v>0</v>
          </cell>
          <cell r="BY479">
            <v>0</v>
          </cell>
          <cell r="BZ479">
            <v>0</v>
          </cell>
          <cell r="CA479">
            <v>0</v>
          </cell>
        </row>
        <row r="480">
          <cell r="A480" t="str">
            <v>080043420007CO</v>
          </cell>
          <cell r="B480">
            <v>39513</v>
          </cell>
          <cell r="C480">
            <v>2008</v>
          </cell>
          <cell r="D480">
            <v>2008</v>
          </cell>
          <cell r="E480" t="str">
            <v>0149052008a</v>
          </cell>
          <cell r="F480">
            <v>39729</v>
          </cell>
          <cell r="G480">
            <v>216</v>
          </cell>
          <cell r="H480" t="str">
            <v>TRIBUTARIO</v>
          </cell>
          <cell r="I480" t="str">
            <v>Se rechaza de plano la acción.</v>
          </cell>
          <cell r="J480" t="str">
            <v>RP</v>
          </cell>
          <cell r="K480" t="str">
            <v>INADMISIBLE</v>
          </cell>
          <cell r="L480" t="str">
            <v>Jurídica</v>
          </cell>
          <cell r="M480">
            <v>1</v>
          </cell>
          <cell r="N480" t="str">
            <v>San José</v>
          </cell>
          <cell r="O480" t="str">
            <v>Empresa privada</v>
          </cell>
          <cell r="P480" t="str">
            <v>Empresa privada</v>
          </cell>
          <cell r="Q480">
            <v>99</v>
          </cell>
          <cell r="R480">
            <v>99</v>
          </cell>
          <cell r="S480" t="str">
            <v>Nacional</v>
          </cell>
          <cell r="T480" t="str">
            <v>ND</v>
          </cell>
          <cell r="U480" t="str">
            <v>ND</v>
          </cell>
          <cell r="V480" t="str">
            <v>ND</v>
          </cell>
          <cell r="W480" t="str">
            <v>Decreto Ejecutivo</v>
          </cell>
          <cell r="X480" t="str">
            <v>Decreto Ejecutivo 29264-H  Reglamento General de Gestión, Fiscalización y Recaudación Tributaria</v>
          </cell>
          <cell r="Y480" t="str">
            <v>artículos 12 y 70</v>
          </cell>
          <cell r="Z480" t="str">
            <v>ND</v>
          </cell>
          <cell r="AB480" t="str">
            <v>AVCM</v>
          </cell>
          <cell r="AC480">
            <v>0</v>
          </cell>
          <cell r="AD480">
            <v>7</v>
          </cell>
          <cell r="AE480">
            <v>0</v>
          </cell>
          <cell r="AF480">
            <v>0</v>
          </cell>
          <cell r="AG480">
            <v>1</v>
          </cell>
          <cell r="AH480">
            <v>0</v>
          </cell>
          <cell r="AI480">
            <v>7</v>
          </cell>
          <cell r="AJ480">
            <v>0</v>
          </cell>
          <cell r="AK480">
            <v>0</v>
          </cell>
          <cell r="AS480" t="str">
            <v>RMAG</v>
          </cell>
          <cell r="AT480" t="str">
            <v>RSC</v>
          </cell>
          <cell r="AU480" t="str">
            <v>AVCM</v>
          </cell>
          <cell r="AV480" t="str">
            <v>AVB</v>
          </cell>
          <cell r="AW480" t="str">
            <v>GAS</v>
          </cell>
          <cell r="AX480" t="str">
            <v>EJL</v>
          </cell>
          <cell r="AY480" t="str">
            <v>FCC</v>
          </cell>
          <cell r="BC480" t="str">
            <v>diferente</v>
          </cell>
          <cell r="BD480" t="str">
            <v>igual</v>
          </cell>
          <cell r="BE480">
            <v>0</v>
          </cell>
          <cell r="BF480">
            <v>0</v>
          </cell>
          <cell r="BG480" t="str">
            <v>NO</v>
          </cell>
          <cell r="BL480" t="str">
            <v xml:space="preserve">NO </v>
          </cell>
          <cell r="BU480" t="str">
            <v>RMAG</v>
          </cell>
          <cell r="BV480" t="str">
            <v>RSC</v>
          </cell>
        </row>
        <row r="481">
          <cell r="A481" t="str">
            <v>110024040007CO</v>
          </cell>
          <cell r="B481">
            <v>40602</v>
          </cell>
          <cell r="C481">
            <v>2011</v>
          </cell>
          <cell r="D481">
            <v>2011</v>
          </cell>
          <cell r="E481" t="str">
            <v>0030512011a</v>
          </cell>
          <cell r="F481">
            <v>40611</v>
          </cell>
          <cell r="G481">
            <v>9</v>
          </cell>
          <cell r="H481" t="str">
            <v>TRANSITO</v>
          </cell>
          <cell r="I481" t="str">
            <v>Sentencia 2011-03051 Expediente 11-02404-0007-CO. A las catorce horas con treinta y cuatro minutos. Acción de Inconstitucionalidad. Christopher Rodrigo Badilla Sánchez en contra de los artículos 32 inciso c) y 134 inciso c) de la Ley de Tránsito por Vías Públicas Terrestres, número 7331 del trece de abril de mil novecientos noventa y tres y sus reformas. Se rechaza por el fondo la acción.-</v>
          </cell>
          <cell r="J481" t="str">
            <v>RF</v>
          </cell>
          <cell r="K481" t="str">
            <v>FONDO</v>
          </cell>
          <cell r="L481" t="str">
            <v>Física</v>
          </cell>
          <cell r="M481">
            <v>1</v>
          </cell>
          <cell r="N481" t="str">
            <v>ND</v>
          </cell>
          <cell r="O481" t="str">
            <v>Masculino</v>
          </cell>
          <cell r="P481" t="str">
            <v>Persona</v>
          </cell>
          <cell r="Q481">
            <v>1</v>
          </cell>
          <cell r="R481">
            <v>0</v>
          </cell>
          <cell r="S481" t="str">
            <v>Nacional</v>
          </cell>
          <cell r="T481" t="str">
            <v>Soltero</v>
          </cell>
          <cell r="U481" t="str">
            <v>Técnico</v>
          </cell>
          <cell r="V481" t="str">
            <v>Mayor</v>
          </cell>
          <cell r="W481" t="str">
            <v>Ley</v>
          </cell>
          <cell r="X481" t="str">
            <v>Ley 7331 de Tránsito por Vías Públicas Terrestres</v>
          </cell>
          <cell r="Y481" t="str">
            <v>Artículos 32 inciso c) y 134 inciso c)</v>
          </cell>
          <cell r="Z481" t="str">
            <v>ND</v>
          </cell>
          <cell r="AA481" t="str">
            <v>NO</v>
          </cell>
          <cell r="AB481" t="str">
            <v>AVCM</v>
          </cell>
          <cell r="AC481">
            <v>7</v>
          </cell>
          <cell r="AD481">
            <v>0</v>
          </cell>
          <cell r="AE481">
            <v>0</v>
          </cell>
          <cell r="AF481">
            <v>1</v>
          </cell>
          <cell r="AG481">
            <v>0</v>
          </cell>
          <cell r="AH481">
            <v>0</v>
          </cell>
          <cell r="AI481">
            <v>7</v>
          </cell>
          <cell r="AJ481">
            <v>0</v>
          </cell>
          <cell r="AK481">
            <v>0</v>
          </cell>
          <cell r="AL481" t="str">
            <v>AVCM</v>
          </cell>
          <cell r="AM481" t="str">
            <v>LPMM</v>
          </cell>
          <cell r="AN481" t="str">
            <v>GAS</v>
          </cell>
          <cell r="AO481" t="str">
            <v>EJL</v>
          </cell>
          <cell r="AP481" t="str">
            <v>FCC</v>
          </cell>
          <cell r="AQ481" t="str">
            <v>FCV</v>
          </cell>
          <cell r="AR481" t="str">
            <v>JAG</v>
          </cell>
          <cell r="AS481">
            <v>0</v>
          </cell>
          <cell r="AT481">
            <v>0</v>
          </cell>
          <cell r="AU481">
            <v>0</v>
          </cell>
          <cell r="AV481">
            <v>0</v>
          </cell>
          <cell r="AW481">
            <v>0</v>
          </cell>
          <cell r="AX481">
            <v>0</v>
          </cell>
          <cell r="AY481">
            <v>0</v>
          </cell>
          <cell r="BC481" t="str">
            <v>igual</v>
          </cell>
          <cell r="BD481" t="str">
            <v>diferente</v>
          </cell>
          <cell r="BE481">
            <v>0</v>
          </cell>
          <cell r="BF481">
            <v>0</v>
          </cell>
          <cell r="BG481" t="str">
            <v>NO</v>
          </cell>
          <cell r="BL481" t="str">
            <v xml:space="preserve">NO </v>
          </cell>
          <cell r="BU481" t="str">
            <v>JAG</v>
          </cell>
          <cell r="BV481">
            <v>0</v>
          </cell>
          <cell r="BW481">
            <v>0</v>
          </cell>
        </row>
        <row r="482">
          <cell r="A482" t="str">
            <v>080048950007CO</v>
          </cell>
          <cell r="B482">
            <v>39531</v>
          </cell>
          <cell r="C482">
            <v>2008</v>
          </cell>
          <cell r="D482">
            <v>2008</v>
          </cell>
          <cell r="E482" t="str">
            <v>0149202008a</v>
          </cell>
          <cell r="F482">
            <v>39554</v>
          </cell>
          <cell r="G482">
            <v>23</v>
          </cell>
          <cell r="H482" t="str">
            <v>TRIBUTARIO</v>
          </cell>
          <cell r="I482" t="str">
            <v xml:space="preserve">Se rechaza de plano la acción. 
</v>
          </cell>
          <cell r="J482" t="str">
            <v>RP</v>
          </cell>
          <cell r="K482" t="str">
            <v>INADMISIBLE</v>
          </cell>
          <cell r="L482" t="str">
            <v>Física</v>
          </cell>
          <cell r="M482">
            <v>1</v>
          </cell>
          <cell r="N482" t="str">
            <v>San José</v>
          </cell>
          <cell r="O482" t="str">
            <v>Masculino</v>
          </cell>
          <cell r="P482" t="str">
            <v>Persona</v>
          </cell>
          <cell r="Q482">
            <v>1</v>
          </cell>
          <cell r="R482">
            <v>0</v>
          </cell>
          <cell r="S482" t="str">
            <v>Nacional</v>
          </cell>
          <cell r="T482" t="str">
            <v>Casado</v>
          </cell>
          <cell r="U482" t="str">
            <v>Economista</v>
          </cell>
          <cell r="V482" t="str">
            <v>Mayor</v>
          </cell>
          <cell r="W482" t="str">
            <v>Ley</v>
          </cell>
          <cell r="X482" t="str">
            <v>Ley 7092 Impuesto sobre la Renta</v>
          </cell>
          <cell r="Y482" t="str">
            <v>artículo 66-C</v>
          </cell>
          <cell r="Z482" t="str">
            <v>ND</v>
          </cell>
          <cell r="AB482" t="str">
            <v>AVCM</v>
          </cell>
          <cell r="AC482">
            <v>0</v>
          </cell>
          <cell r="AD482">
            <v>7</v>
          </cell>
          <cell r="AE482">
            <v>0</v>
          </cell>
          <cell r="AF482">
            <v>0</v>
          </cell>
          <cell r="AG482">
            <v>1</v>
          </cell>
          <cell r="AH482">
            <v>0</v>
          </cell>
          <cell r="AI482">
            <v>7</v>
          </cell>
          <cell r="AJ482">
            <v>0</v>
          </cell>
          <cell r="AK482">
            <v>0</v>
          </cell>
          <cell r="AS482" t="str">
            <v>RMAG</v>
          </cell>
          <cell r="AT482" t="str">
            <v>LPMM</v>
          </cell>
          <cell r="AU482" t="str">
            <v>AVCM</v>
          </cell>
          <cell r="AV482" t="str">
            <v>RSC</v>
          </cell>
          <cell r="AW482" t="str">
            <v>GAS</v>
          </cell>
          <cell r="AX482" t="str">
            <v>EJL</v>
          </cell>
          <cell r="AY482" t="str">
            <v>FCC</v>
          </cell>
          <cell r="BC482" t="str">
            <v>diferente</v>
          </cell>
          <cell r="BD482" t="str">
            <v>igual</v>
          </cell>
          <cell r="BE482">
            <v>0</v>
          </cell>
          <cell r="BF482">
            <v>0</v>
          </cell>
          <cell r="BG482" t="str">
            <v>NO</v>
          </cell>
          <cell r="BL482" t="str">
            <v xml:space="preserve">NO </v>
          </cell>
          <cell r="BU482" t="str">
            <v>RMAG</v>
          </cell>
          <cell r="BV482" t="str">
            <v>RSC</v>
          </cell>
        </row>
        <row r="483">
          <cell r="A483" t="str">
            <v>140138500007CO</v>
          </cell>
          <cell r="B483">
            <v>41883</v>
          </cell>
          <cell r="C483">
            <v>2014</v>
          </cell>
          <cell r="D483">
            <v>2014</v>
          </cell>
          <cell r="E483" t="str">
            <v>0149672014a</v>
          </cell>
          <cell r="F483">
            <v>41892</v>
          </cell>
          <cell r="G483">
            <v>9</v>
          </cell>
          <cell r="H483" t="str">
            <v>PENSION</v>
          </cell>
          <cell r="I483" t="str">
            <v xml:space="preserve">Sentencia 2014 - 014967. Expediente 14-013850-0007-CO. A las quince horas con treinta minutos. ACCIÓN DE INCONSTITUCIONALIDAD contra REGLAMENTO DE PENSIONES DE LA CAJA COSTARRICMENSE DE SEGURO SOCIAL. Se rechaza de plano la acción. El Magistrado Rueda Leal y la Magistrada Hernández López ponen nota. </v>
          </cell>
          <cell r="J483" t="str">
            <v>RP</v>
          </cell>
          <cell r="K483" t="str">
            <v>INADMISIBLE</v>
          </cell>
          <cell r="L483" t="str">
            <v>Física</v>
          </cell>
          <cell r="M483">
            <v>1</v>
          </cell>
          <cell r="N483" t="str">
            <v>ND</v>
          </cell>
          <cell r="O483" t="str">
            <v>Femenina</v>
          </cell>
          <cell r="P483" t="str">
            <v>Persona</v>
          </cell>
          <cell r="Q483">
            <v>0</v>
          </cell>
          <cell r="R483">
            <v>1</v>
          </cell>
          <cell r="S483" t="str">
            <v>Extranjero</v>
          </cell>
          <cell r="T483" t="str">
            <v>ND</v>
          </cell>
          <cell r="U483" t="str">
            <v>ND</v>
          </cell>
          <cell r="V483" t="str">
            <v>Mayor</v>
          </cell>
          <cell r="W483" t="str">
            <v>Acto administrativo</v>
          </cell>
          <cell r="X483" t="str">
            <v>Reglamento de Pensiones de la Caja Costarricense de Seguro Social </v>
          </cell>
          <cell r="Y483" t="str">
            <v>Toda la norma</v>
          </cell>
          <cell r="Z483" t="str">
            <v>ND</v>
          </cell>
          <cell r="AA483" t="str">
            <v>NO</v>
          </cell>
          <cell r="AB483" t="str">
            <v>GAS</v>
          </cell>
          <cell r="AC483">
            <v>0</v>
          </cell>
          <cell r="AD483">
            <v>7</v>
          </cell>
          <cell r="AE483">
            <v>0</v>
          </cell>
          <cell r="AF483">
            <v>0</v>
          </cell>
          <cell r="AG483">
            <v>1</v>
          </cell>
          <cell r="AH483">
            <v>0</v>
          </cell>
          <cell r="AI483">
            <v>7</v>
          </cell>
          <cell r="AJ483">
            <v>0</v>
          </cell>
          <cell r="AK483">
            <v>2</v>
          </cell>
          <cell r="AS483" t="str">
            <v>GAS</v>
          </cell>
          <cell r="AT483" t="str">
            <v>NHL</v>
          </cell>
          <cell r="AU483" t="str">
            <v>PRL</v>
          </cell>
          <cell r="AV483" t="str">
            <v>LFSA</v>
          </cell>
          <cell r="AW483" t="str">
            <v>FCC</v>
          </cell>
          <cell r="AX483" t="str">
            <v>FCV</v>
          </cell>
          <cell r="AY483" t="str">
            <v>EJL</v>
          </cell>
          <cell r="BC483" t="str">
            <v>diferente</v>
          </cell>
          <cell r="BD483" t="str">
            <v>igual</v>
          </cell>
          <cell r="BE483">
            <v>0</v>
          </cell>
          <cell r="BF483">
            <v>0</v>
          </cell>
          <cell r="BG483" t="str">
            <v>NO</v>
          </cell>
          <cell r="BL483" t="str">
            <v>SI</v>
          </cell>
          <cell r="BM483">
            <v>1</v>
          </cell>
          <cell r="BN483" t="str">
            <v>PRL</v>
          </cell>
          <cell r="BO483" t="str">
            <v>NHL</v>
          </cell>
          <cell r="BU483">
            <v>0</v>
          </cell>
        </row>
        <row r="484">
          <cell r="A484" t="str">
            <v>080050760007CO</v>
          </cell>
          <cell r="B484">
            <v>39534</v>
          </cell>
          <cell r="C484">
            <v>2008</v>
          </cell>
          <cell r="D484">
            <v>2008</v>
          </cell>
          <cell r="E484" t="str">
            <v>0140102008a</v>
          </cell>
          <cell r="F484">
            <v>39710</v>
          </cell>
          <cell r="G484">
            <v>176</v>
          </cell>
          <cell r="H484" t="str">
            <v>TRIBUTARIO</v>
          </cell>
          <cell r="I484" t="str">
            <v xml:space="preserve">Se rechaza por el fondo la acción. 
</v>
          </cell>
          <cell r="J484" t="str">
            <v>RF</v>
          </cell>
          <cell r="K484" t="str">
            <v>FONDO</v>
          </cell>
          <cell r="L484" t="str">
            <v>Física</v>
          </cell>
          <cell r="M484">
            <v>1</v>
          </cell>
          <cell r="N484" t="str">
            <v>San José</v>
          </cell>
          <cell r="O484" t="str">
            <v>Masculino</v>
          </cell>
          <cell r="P484" t="str">
            <v>Persona</v>
          </cell>
          <cell r="Q484">
            <v>1</v>
          </cell>
          <cell r="R484">
            <v>0</v>
          </cell>
          <cell r="S484" t="str">
            <v>Nacional</v>
          </cell>
          <cell r="T484" t="str">
            <v>Casado</v>
          </cell>
          <cell r="U484" t="str">
            <v>Abogado</v>
          </cell>
          <cell r="V484" t="str">
            <v>Mayor</v>
          </cell>
          <cell r="W484" t="str">
            <v>Ley</v>
          </cell>
          <cell r="X484" t="str">
            <v>Ley 4775 Código de Normas y Procedimientos Tributarios</v>
          </cell>
          <cell r="Y484" t="str">
            <v xml:space="preserve">artículo 54 </v>
          </cell>
          <cell r="Z484" t="str">
            <v>ND</v>
          </cell>
          <cell r="AB484" t="str">
            <v>AVCM</v>
          </cell>
          <cell r="AC484">
            <v>7</v>
          </cell>
          <cell r="AD484">
            <v>0</v>
          </cell>
          <cell r="AE484">
            <v>0</v>
          </cell>
          <cell r="AF484">
            <v>1</v>
          </cell>
          <cell r="AG484">
            <v>0</v>
          </cell>
          <cell r="AH484">
            <v>0</v>
          </cell>
          <cell r="AI484">
            <v>7</v>
          </cell>
          <cell r="AJ484">
            <v>0</v>
          </cell>
          <cell r="AK484">
            <v>0</v>
          </cell>
          <cell r="AL484" t="str">
            <v>RMAG</v>
          </cell>
          <cell r="AM484" t="str">
            <v>GCM</v>
          </cell>
          <cell r="AN484" t="str">
            <v>AVCM</v>
          </cell>
          <cell r="AO484" t="str">
            <v>AVB</v>
          </cell>
          <cell r="AP484" t="str">
            <v>GAS</v>
          </cell>
          <cell r="AQ484" t="str">
            <v>HGQ</v>
          </cell>
          <cell r="AR484" t="str">
            <v>RSC</v>
          </cell>
          <cell r="AS484">
            <v>0</v>
          </cell>
          <cell r="AT484">
            <v>0</v>
          </cell>
          <cell r="AU484">
            <v>0</v>
          </cell>
          <cell r="AV484">
            <v>0</v>
          </cell>
          <cell r="AW484">
            <v>0</v>
          </cell>
          <cell r="AX484">
            <v>0</v>
          </cell>
          <cell r="AY484">
            <v>0</v>
          </cell>
          <cell r="BC484" t="str">
            <v>igual</v>
          </cell>
          <cell r="BD484" t="str">
            <v>diferente</v>
          </cell>
          <cell r="BE484">
            <v>0</v>
          </cell>
          <cell r="BF484">
            <v>0</v>
          </cell>
          <cell r="BG484" t="str">
            <v>NO</v>
          </cell>
          <cell r="BL484" t="str">
            <v xml:space="preserve">NO </v>
          </cell>
          <cell r="BU484" t="str">
            <v>RMAG</v>
          </cell>
          <cell r="BV484" t="str">
            <v>GCM</v>
          </cell>
          <cell r="BW484" t="str">
            <v>HGQ</v>
          </cell>
          <cell r="BX484" t="str">
            <v>RSC</v>
          </cell>
        </row>
        <row r="485">
          <cell r="A485" t="str">
            <v>080050770007CO</v>
          </cell>
          <cell r="B485">
            <v>39534</v>
          </cell>
          <cell r="C485">
            <v>2008</v>
          </cell>
          <cell r="D485">
            <v>2008</v>
          </cell>
          <cell r="E485" t="str">
            <v>0140092008a</v>
          </cell>
          <cell r="F485">
            <v>39710</v>
          </cell>
          <cell r="G485">
            <v>176</v>
          </cell>
          <cell r="H485" t="str">
            <v>TRIBUTARIO</v>
          </cell>
          <cell r="I485" t="str">
            <v xml:space="preserve"> Se rechaza por el fondo la acción.</v>
          </cell>
          <cell r="J485" t="str">
            <v>RF</v>
          </cell>
          <cell r="K485" t="str">
            <v>FONDO</v>
          </cell>
          <cell r="L485" t="str">
            <v>Jurídica</v>
          </cell>
          <cell r="M485">
            <v>1</v>
          </cell>
          <cell r="N485" t="str">
            <v>San José</v>
          </cell>
          <cell r="O485" t="str">
            <v>Empresa privada</v>
          </cell>
          <cell r="P485" t="str">
            <v>Empresa privada</v>
          </cell>
          <cell r="Q485">
            <v>99</v>
          </cell>
          <cell r="R485">
            <v>99</v>
          </cell>
          <cell r="S485" t="str">
            <v>Nacional</v>
          </cell>
          <cell r="T485" t="str">
            <v>ND</v>
          </cell>
          <cell r="U485" t="str">
            <v>ND</v>
          </cell>
          <cell r="V485" t="str">
            <v>ND</v>
          </cell>
          <cell r="W485" t="str">
            <v>Ley</v>
          </cell>
          <cell r="X485" t="str">
            <v>Ley 4775 Código de Normas y Procedimientos Tributarios</v>
          </cell>
          <cell r="Y485" t="str">
            <v>artículo 54</v>
          </cell>
          <cell r="Z485" t="str">
            <v>ND</v>
          </cell>
          <cell r="AB485" t="str">
            <v>AVCM</v>
          </cell>
          <cell r="AC485">
            <v>7</v>
          </cell>
          <cell r="AD485">
            <v>0</v>
          </cell>
          <cell r="AE485">
            <v>0</v>
          </cell>
          <cell r="AF485">
            <v>1</v>
          </cell>
          <cell r="AG485">
            <v>0</v>
          </cell>
          <cell r="AH485">
            <v>0</v>
          </cell>
          <cell r="AI485">
            <v>7</v>
          </cell>
          <cell r="AJ485">
            <v>0</v>
          </cell>
          <cell r="AK485">
            <v>0</v>
          </cell>
          <cell r="AL485" t="str">
            <v>GCM</v>
          </cell>
          <cell r="AM485" t="str">
            <v>RMAG</v>
          </cell>
          <cell r="AN485" t="str">
            <v>AVCM</v>
          </cell>
          <cell r="AO485" t="str">
            <v>AVB</v>
          </cell>
          <cell r="AP485" t="str">
            <v>GAS</v>
          </cell>
          <cell r="AQ485" t="str">
            <v>HGQ</v>
          </cell>
          <cell r="AR485" t="str">
            <v>RSC</v>
          </cell>
          <cell r="AS485">
            <v>0</v>
          </cell>
          <cell r="AT485">
            <v>0</v>
          </cell>
          <cell r="AU485">
            <v>0</v>
          </cell>
          <cell r="AV485">
            <v>0</v>
          </cell>
          <cell r="AW485">
            <v>0</v>
          </cell>
          <cell r="AX485">
            <v>0</v>
          </cell>
          <cell r="AY485">
            <v>0</v>
          </cell>
          <cell r="BC485" t="str">
            <v>igual</v>
          </cell>
          <cell r="BD485" t="str">
            <v>diferente</v>
          </cell>
          <cell r="BE485">
            <v>0</v>
          </cell>
          <cell r="BF485">
            <v>0</v>
          </cell>
          <cell r="BG485" t="str">
            <v>NO</v>
          </cell>
          <cell r="BL485" t="str">
            <v xml:space="preserve">NO </v>
          </cell>
          <cell r="BU485" t="str">
            <v>RMAG</v>
          </cell>
          <cell r="BV485" t="str">
            <v>GCM</v>
          </cell>
          <cell r="BW485" t="str">
            <v>HGQ</v>
          </cell>
          <cell r="BX485" t="str">
            <v>RSC</v>
          </cell>
        </row>
        <row r="486">
          <cell r="A486" t="str">
            <v>080050780007CO</v>
          </cell>
          <cell r="B486">
            <v>39534</v>
          </cell>
          <cell r="C486">
            <v>2008</v>
          </cell>
          <cell r="D486">
            <v>2008</v>
          </cell>
          <cell r="E486" t="str">
            <v>0140082008a</v>
          </cell>
          <cell r="F486">
            <v>39710</v>
          </cell>
          <cell r="G486">
            <v>176</v>
          </cell>
          <cell r="H486" t="str">
            <v>TRIBUTARIO</v>
          </cell>
          <cell r="I486" t="str">
            <v xml:space="preserve"> Se rechaza por el fondo la acción. 
</v>
          </cell>
          <cell r="J486" t="str">
            <v>RF</v>
          </cell>
          <cell r="K486" t="str">
            <v>FONDO</v>
          </cell>
          <cell r="L486" t="str">
            <v>Jurídica</v>
          </cell>
          <cell r="M486">
            <v>1</v>
          </cell>
          <cell r="N486" t="str">
            <v>San José</v>
          </cell>
          <cell r="O486" t="str">
            <v>Empresa privada</v>
          </cell>
          <cell r="P486" t="str">
            <v>Empresa privada</v>
          </cell>
          <cell r="Q486">
            <v>99</v>
          </cell>
          <cell r="R486">
            <v>99</v>
          </cell>
          <cell r="S486" t="str">
            <v>Nacional</v>
          </cell>
          <cell r="T486" t="str">
            <v>ND</v>
          </cell>
          <cell r="U486" t="str">
            <v>ND</v>
          </cell>
          <cell r="V486" t="str">
            <v>ND</v>
          </cell>
          <cell r="W486" t="str">
            <v>Ley</v>
          </cell>
          <cell r="X486" t="str">
            <v>Ley 4775 Código de Normas y Procedimientos Tributarios</v>
          </cell>
          <cell r="Y486" t="str">
            <v>artículo 54</v>
          </cell>
          <cell r="Z486" t="str">
            <v>ND</v>
          </cell>
          <cell r="AB486" t="str">
            <v>AVCM</v>
          </cell>
          <cell r="AC486">
            <v>0</v>
          </cell>
          <cell r="AD486">
            <v>7</v>
          </cell>
          <cell r="AE486">
            <v>0</v>
          </cell>
          <cell r="AF486">
            <v>0</v>
          </cell>
          <cell r="AG486">
            <v>1</v>
          </cell>
          <cell r="AH486">
            <v>0</v>
          </cell>
          <cell r="AI486">
            <v>7</v>
          </cell>
          <cell r="AJ486">
            <v>0</v>
          </cell>
          <cell r="AK486">
            <v>0</v>
          </cell>
          <cell r="AS486" t="str">
            <v>LFSC</v>
          </cell>
          <cell r="AT486" t="str">
            <v>LPMM</v>
          </cell>
          <cell r="AU486" t="str">
            <v>AVCM</v>
          </cell>
          <cell r="AV486" t="str">
            <v>AVB</v>
          </cell>
          <cell r="AW486" t="str">
            <v>GAS</v>
          </cell>
          <cell r="AX486" t="str">
            <v>EJL</v>
          </cell>
          <cell r="AY486" t="str">
            <v>FCC</v>
          </cell>
          <cell r="BC486" t="str">
            <v>diferente</v>
          </cell>
          <cell r="BD486" t="str">
            <v>igual</v>
          </cell>
          <cell r="BE486">
            <v>0</v>
          </cell>
          <cell r="BF486">
            <v>0</v>
          </cell>
          <cell r="BG486" t="str">
            <v>NO</v>
          </cell>
          <cell r="BL486" t="str">
            <v xml:space="preserve">NO </v>
          </cell>
          <cell r="BU486">
            <v>0</v>
          </cell>
          <cell r="BV486">
            <v>0</v>
          </cell>
        </row>
        <row r="487">
          <cell r="A487" t="str">
            <v>080051550007CO</v>
          </cell>
          <cell r="B487">
            <v>39535</v>
          </cell>
          <cell r="C487">
            <v>2008</v>
          </cell>
          <cell r="D487">
            <v>2008</v>
          </cell>
          <cell r="E487" t="str">
            <v>0138492008a</v>
          </cell>
          <cell r="F487">
            <v>39710</v>
          </cell>
          <cell r="G487">
            <v>175</v>
          </cell>
          <cell r="H487" t="str">
            <v>ADMINISTRATIVO</v>
          </cell>
          <cell r="I487" t="str">
            <v xml:space="preserve">Se rechaza de plano la acción. 
</v>
          </cell>
          <cell r="J487" t="str">
            <v>RP</v>
          </cell>
          <cell r="K487" t="str">
            <v>INADMISIBLE</v>
          </cell>
          <cell r="L487" t="str">
            <v>Física</v>
          </cell>
          <cell r="M487">
            <v>1</v>
          </cell>
          <cell r="N487" t="str">
            <v>San José</v>
          </cell>
          <cell r="O487" t="str">
            <v>Masculino</v>
          </cell>
          <cell r="P487" t="str">
            <v>Persona</v>
          </cell>
          <cell r="Q487">
            <v>1</v>
          </cell>
          <cell r="R487">
            <v>0</v>
          </cell>
          <cell r="S487" t="str">
            <v>Nacional</v>
          </cell>
          <cell r="T487" t="str">
            <v>Casado</v>
          </cell>
          <cell r="U487" t="str">
            <v>Funcionario público</v>
          </cell>
          <cell r="V487" t="str">
            <v>Mayor</v>
          </cell>
          <cell r="W487" t="str">
            <v>Acto administrativo</v>
          </cell>
          <cell r="X487" t="str">
            <v>Lineamientos sobre los requisitos de nombramiento de auditor interno</v>
          </cell>
          <cell r="Y487" t="str">
            <v>Toda la norma</v>
          </cell>
          <cell r="Z487" t="str">
            <v>ND</v>
          </cell>
          <cell r="AB487" t="str">
            <v>AVCM</v>
          </cell>
          <cell r="AC487">
            <v>0</v>
          </cell>
          <cell r="AD487">
            <v>7</v>
          </cell>
          <cell r="AE487">
            <v>0</v>
          </cell>
          <cell r="AF487">
            <v>0</v>
          </cell>
          <cell r="AG487">
            <v>1</v>
          </cell>
          <cell r="AH487">
            <v>0</v>
          </cell>
          <cell r="AI487">
            <v>7</v>
          </cell>
          <cell r="AJ487">
            <v>0</v>
          </cell>
          <cell r="AK487">
            <v>0</v>
          </cell>
          <cell r="AS487" t="str">
            <v>HGQ</v>
          </cell>
          <cell r="AT487" t="str">
            <v>LPMM</v>
          </cell>
          <cell r="AU487" t="str">
            <v>AVCM</v>
          </cell>
          <cell r="AV487" t="str">
            <v>AVB</v>
          </cell>
          <cell r="AW487" t="str">
            <v>GAS</v>
          </cell>
          <cell r="AX487" t="str">
            <v>EJL</v>
          </cell>
          <cell r="AY487" t="str">
            <v>FCC</v>
          </cell>
          <cell r="BC487" t="str">
            <v>diferente</v>
          </cell>
          <cell r="BD487" t="str">
            <v>igual</v>
          </cell>
          <cell r="BE487">
            <v>0</v>
          </cell>
          <cell r="BF487">
            <v>0</v>
          </cell>
          <cell r="BG487" t="str">
            <v>NO</v>
          </cell>
          <cell r="BL487" t="str">
            <v xml:space="preserve">NO </v>
          </cell>
          <cell r="BU487" t="str">
            <v>HGQ</v>
          </cell>
        </row>
        <row r="488">
          <cell r="A488" t="str">
            <v>120147800007CO</v>
          </cell>
          <cell r="B488">
            <v>41225</v>
          </cell>
          <cell r="C488">
            <v>2012</v>
          </cell>
          <cell r="D488">
            <v>2013</v>
          </cell>
          <cell r="E488" t="str">
            <v>00289513a</v>
          </cell>
          <cell r="F488">
            <v>41338</v>
          </cell>
          <cell r="G488">
            <v>113</v>
          </cell>
          <cell r="H488" t="str">
            <v>PROPIEDAD</v>
          </cell>
          <cell r="I488" t="str">
            <v xml:space="preserve">4. Sentencia 2013-02895. Expediente 12-014780-0007-CO. A las catorce horas con treinta minutos. Acción de inconstitucionalidad contra el párrafo final del inciso 4 del artículo 68 De La Ley De Tierras Y Colonización. Se rechaza por el fondo la acción. </v>
          </cell>
          <cell r="J488" t="str">
            <v>RF</v>
          </cell>
          <cell r="K488" t="str">
            <v>FONDO</v>
          </cell>
          <cell r="L488" t="str">
            <v>Física</v>
          </cell>
          <cell r="M488">
            <v>2</v>
          </cell>
          <cell r="N488" t="str">
            <v>Guanacaste</v>
          </cell>
          <cell r="O488" t="str">
            <v>Masculino</v>
          </cell>
          <cell r="P488" t="str">
            <v>Persona</v>
          </cell>
          <cell r="Q488">
            <v>1</v>
          </cell>
          <cell r="R488">
            <v>0</v>
          </cell>
          <cell r="S488" t="str">
            <v>Nacional</v>
          </cell>
          <cell r="T488" t="str">
            <v>Casado</v>
          </cell>
          <cell r="U488" t="str">
            <v>ND</v>
          </cell>
          <cell r="V488" t="str">
            <v>Mayor</v>
          </cell>
          <cell r="W488" t="str">
            <v>Ley</v>
          </cell>
          <cell r="X488" t="str">
            <v>Ley 2825 de Tierras y Colonización</v>
          </cell>
          <cell r="Y488" t="str">
            <v xml:space="preserve">Artículo 68 (4.e) párrafo final </v>
          </cell>
          <cell r="Z488" t="str">
            <v>ND</v>
          </cell>
          <cell r="AA488" t="str">
            <v>NO</v>
          </cell>
          <cell r="AB488" t="str">
            <v>AVCM</v>
          </cell>
          <cell r="AC488">
            <v>7</v>
          </cell>
          <cell r="AD488">
            <v>0</v>
          </cell>
          <cell r="AE488">
            <v>0</v>
          </cell>
          <cell r="AF488">
            <v>1</v>
          </cell>
          <cell r="AG488">
            <v>0</v>
          </cell>
          <cell r="AH488">
            <v>0</v>
          </cell>
          <cell r="AI488">
            <v>7</v>
          </cell>
          <cell r="AJ488">
            <v>0</v>
          </cell>
          <cell r="AK488">
            <v>0</v>
          </cell>
          <cell r="AL488" t="str">
            <v>AVCM</v>
          </cell>
          <cell r="AM488" t="str">
            <v>GAS</v>
          </cell>
          <cell r="AN488" t="str">
            <v>FCC</v>
          </cell>
          <cell r="AO488" t="str">
            <v>FCV</v>
          </cell>
          <cell r="AP488" t="str">
            <v>RSC</v>
          </cell>
          <cell r="AQ488" t="str">
            <v>EJL</v>
          </cell>
          <cell r="AR488" t="str">
            <v>RGP</v>
          </cell>
          <cell r="AS488">
            <v>0</v>
          </cell>
          <cell r="AT488">
            <v>0</v>
          </cell>
          <cell r="AU488">
            <v>0</v>
          </cell>
          <cell r="AV488">
            <v>0</v>
          </cell>
          <cell r="AW488">
            <v>0</v>
          </cell>
          <cell r="AX488">
            <v>0</v>
          </cell>
          <cell r="AY488">
            <v>0</v>
          </cell>
          <cell r="BC488" t="str">
            <v>igual</v>
          </cell>
          <cell r="BD488" t="str">
            <v>diferente</v>
          </cell>
          <cell r="BE488">
            <v>0</v>
          </cell>
          <cell r="BF488">
            <v>0</v>
          </cell>
          <cell r="BG488" t="str">
            <v>NO</v>
          </cell>
          <cell r="BL488" t="str">
            <v xml:space="preserve">NO </v>
          </cell>
          <cell r="BU488" t="str">
            <v>RGP</v>
          </cell>
          <cell r="BV488" t="str">
            <v>RSC</v>
          </cell>
        </row>
        <row r="489">
          <cell r="A489" t="str">
            <v>130114060007CO</v>
          </cell>
          <cell r="B489">
            <v>41554</v>
          </cell>
          <cell r="C489">
            <v>2013</v>
          </cell>
          <cell r="D489">
            <v>2013</v>
          </cell>
          <cell r="E489" t="str">
            <v>01378813a</v>
          </cell>
          <cell r="F489">
            <v>41563</v>
          </cell>
          <cell r="G489">
            <v>9</v>
          </cell>
          <cell r="H489" t="str">
            <v xml:space="preserve">TRABAJO </v>
          </cell>
          <cell r="I489" t="str">
            <v>Sentencia 2013-013788. Expediente 13-011406-0007-CO. A las catorce horas con treinta minutos. Acción de inconstitucionalidad contra Artículo 1, 2 Y 9 Del Reglamento Para La Afiliación De Los Trabajadores Independientes De La Caja CostarriCMENse del Seguro Social. Se rechaza por el fondo la acción.-</v>
          </cell>
          <cell r="J489" t="str">
            <v>RF</v>
          </cell>
          <cell r="K489" t="str">
            <v>FONDO</v>
          </cell>
          <cell r="L489" t="str">
            <v>Física</v>
          </cell>
          <cell r="M489">
            <v>1</v>
          </cell>
          <cell r="N489" t="str">
            <v>ND</v>
          </cell>
          <cell r="O489" t="str">
            <v>Masculino</v>
          </cell>
          <cell r="P489" t="str">
            <v>Persona</v>
          </cell>
          <cell r="Q489">
            <v>1</v>
          </cell>
          <cell r="R489">
            <v>0</v>
          </cell>
          <cell r="S489" t="str">
            <v>Nacional</v>
          </cell>
          <cell r="T489" t="str">
            <v>ND</v>
          </cell>
          <cell r="U489" t="str">
            <v>ND</v>
          </cell>
          <cell r="V489" t="str">
            <v>ND</v>
          </cell>
          <cell r="W489" t="str">
            <v>Acto administrativo</v>
          </cell>
          <cell r="X489" t="str">
            <v>Reglamento 7877 para la Afiliación de los Trabajadores Independientes de la Caja Costarricense de Seguro Social</v>
          </cell>
          <cell r="Y489" t="str">
            <v xml:space="preserve">Artículos 1 (párrafos 1 y 2), 2 (párrafo 1) y 9 (párrafo 1)
</v>
          </cell>
          <cell r="Z489" t="str">
            <v>ND</v>
          </cell>
          <cell r="AA489" t="str">
            <v>NO</v>
          </cell>
          <cell r="AB489" t="str">
            <v>GAS</v>
          </cell>
          <cell r="AC489">
            <v>7</v>
          </cell>
          <cell r="AD489">
            <v>0</v>
          </cell>
          <cell r="AE489">
            <v>0</v>
          </cell>
          <cell r="AF489">
            <v>1</v>
          </cell>
          <cell r="AG489">
            <v>0</v>
          </cell>
          <cell r="AH489">
            <v>0</v>
          </cell>
          <cell r="AI489">
            <v>7</v>
          </cell>
          <cell r="AJ489">
            <v>0</v>
          </cell>
          <cell r="AK489">
            <v>0</v>
          </cell>
          <cell r="AL489" t="str">
            <v>GAS</v>
          </cell>
          <cell r="AM489" t="str">
            <v>EJL</v>
          </cell>
          <cell r="AN489" t="str">
            <v>FCC</v>
          </cell>
          <cell r="AO489" t="str">
            <v>FCV</v>
          </cell>
          <cell r="AP489" t="str">
            <v>PRL</v>
          </cell>
          <cell r="AQ489" t="str">
            <v>APS</v>
          </cell>
          <cell r="AR489" t="str">
            <v>JPHG</v>
          </cell>
          <cell r="AS489">
            <v>0</v>
          </cell>
          <cell r="AT489">
            <v>0</v>
          </cell>
          <cell r="AU489">
            <v>0</v>
          </cell>
          <cell r="AV489">
            <v>0</v>
          </cell>
          <cell r="AW489">
            <v>0</v>
          </cell>
          <cell r="AX489">
            <v>0</v>
          </cell>
          <cell r="AY489">
            <v>0</v>
          </cell>
          <cell r="BC489" t="str">
            <v>igual</v>
          </cell>
          <cell r="BD489" t="str">
            <v>diferente</v>
          </cell>
          <cell r="BE489">
            <v>0</v>
          </cell>
          <cell r="BF489">
            <v>0</v>
          </cell>
          <cell r="BG489" t="str">
            <v>NO</v>
          </cell>
          <cell r="BL489" t="str">
            <v xml:space="preserve">NO </v>
          </cell>
          <cell r="BU489" t="str">
            <v>APS</v>
          </cell>
          <cell r="BV489" t="str">
            <v>JPHG</v>
          </cell>
        </row>
        <row r="490">
          <cell r="A490" t="str">
            <v>080059000007CO</v>
          </cell>
          <cell r="B490">
            <v>39552</v>
          </cell>
          <cell r="C490">
            <v>2008</v>
          </cell>
          <cell r="D490">
            <v>2008</v>
          </cell>
          <cell r="E490" t="str">
            <v>0134372008a</v>
          </cell>
          <cell r="F490">
            <v>39694</v>
          </cell>
          <cell r="G490">
            <v>142</v>
          </cell>
          <cell r="H490" t="str">
            <v>COMERCIO</v>
          </cell>
          <cell r="I490" t="str">
            <v xml:space="preserve">Se rechaza de plano la acción. 
</v>
          </cell>
          <cell r="J490" t="str">
            <v>RP</v>
          </cell>
          <cell r="K490" t="str">
            <v>INADMISIBLE</v>
          </cell>
          <cell r="L490" t="str">
            <v>Física</v>
          </cell>
          <cell r="M490">
            <v>1</v>
          </cell>
          <cell r="N490" t="str">
            <v>Puntarenas</v>
          </cell>
          <cell r="O490" t="str">
            <v>Masculino</v>
          </cell>
          <cell r="P490" t="str">
            <v>Persona</v>
          </cell>
          <cell r="Q490">
            <v>1</v>
          </cell>
          <cell r="R490">
            <v>0</v>
          </cell>
          <cell r="S490" t="str">
            <v>Nacional</v>
          </cell>
          <cell r="T490" t="str">
            <v>ND</v>
          </cell>
          <cell r="U490" t="str">
            <v>ND</v>
          </cell>
          <cell r="V490" t="str">
            <v>Mayor</v>
          </cell>
          <cell r="W490" t="str">
            <v>Acto administrativo</v>
          </cell>
          <cell r="X490" t="str">
            <v>Reglamento de Ventas Ambulantes y estacionarias</v>
          </cell>
          <cell r="Y490" t="str">
            <v>artículos 4, inciso A, 8, 13, 14, 15 y 24</v>
          </cell>
          <cell r="Z490" t="str">
            <v>ND</v>
          </cell>
          <cell r="AB490" t="str">
            <v>AVCM</v>
          </cell>
          <cell r="AC490">
            <v>0</v>
          </cell>
          <cell r="AD490">
            <v>7</v>
          </cell>
          <cell r="AE490">
            <v>0</v>
          </cell>
          <cell r="AF490">
            <v>0</v>
          </cell>
          <cell r="AG490">
            <v>1</v>
          </cell>
          <cell r="AH490">
            <v>0</v>
          </cell>
          <cell r="AI490">
            <v>7</v>
          </cell>
          <cell r="AJ490">
            <v>0</v>
          </cell>
          <cell r="AK490">
            <v>0</v>
          </cell>
          <cell r="AL490">
            <v>0</v>
          </cell>
          <cell r="AM490">
            <v>0</v>
          </cell>
          <cell r="AN490">
            <v>0</v>
          </cell>
          <cell r="AO490">
            <v>0</v>
          </cell>
          <cell r="AP490">
            <v>0</v>
          </cell>
          <cell r="AQ490">
            <v>0</v>
          </cell>
          <cell r="AR490">
            <v>0</v>
          </cell>
          <cell r="AS490" t="str">
            <v>RMAG</v>
          </cell>
          <cell r="AT490" t="str">
            <v>LPMM</v>
          </cell>
          <cell r="AU490" t="str">
            <v>AVCM</v>
          </cell>
          <cell r="AV490" t="str">
            <v>HGQ</v>
          </cell>
          <cell r="AW490" t="str">
            <v>GAS</v>
          </cell>
          <cell r="AX490" t="str">
            <v>EJL</v>
          </cell>
          <cell r="AY490" t="str">
            <v>FCC</v>
          </cell>
          <cell r="BC490" t="str">
            <v>diferente</v>
          </cell>
          <cell r="BD490" t="str">
            <v>igual</v>
          </cell>
          <cell r="BE490">
            <v>0</v>
          </cell>
          <cell r="BF490">
            <v>0</v>
          </cell>
          <cell r="BG490" t="str">
            <v>NO</v>
          </cell>
          <cell r="BL490" t="str">
            <v xml:space="preserve">NO </v>
          </cell>
          <cell r="BU490" t="str">
            <v>RMAG</v>
          </cell>
          <cell r="BV490" t="str">
            <v>HGQ</v>
          </cell>
        </row>
        <row r="491">
          <cell r="A491" t="str">
            <v>080059630007CO</v>
          </cell>
          <cell r="B491">
            <v>39553</v>
          </cell>
          <cell r="C491">
            <v>2008</v>
          </cell>
          <cell r="D491">
            <v>2008</v>
          </cell>
          <cell r="E491" t="str">
            <v>0082592008a</v>
          </cell>
          <cell r="F491">
            <v>39582</v>
          </cell>
          <cell r="G491">
            <v>29</v>
          </cell>
          <cell r="H491" t="str">
            <v>PENAL</v>
          </cell>
          <cell r="I491" t="str">
            <v>Se rechaza de plano la acción.</v>
          </cell>
          <cell r="J491" t="str">
            <v>RP</v>
          </cell>
          <cell r="K491" t="str">
            <v>INADMISIBLE</v>
          </cell>
          <cell r="L491" t="str">
            <v>Física</v>
          </cell>
          <cell r="M491">
            <v>2</v>
          </cell>
          <cell r="N491" t="str">
            <v>San José</v>
          </cell>
          <cell r="O491" t="str">
            <v>Femenina</v>
          </cell>
          <cell r="P491" t="str">
            <v>Persona</v>
          </cell>
          <cell r="Q491">
            <v>0</v>
          </cell>
          <cell r="R491">
            <v>1</v>
          </cell>
          <cell r="S491" t="str">
            <v>Nacional</v>
          </cell>
          <cell r="T491" t="str">
            <v>Casado</v>
          </cell>
          <cell r="U491" t="str">
            <v>Abogado</v>
          </cell>
          <cell r="V491" t="str">
            <v>Mayor</v>
          </cell>
          <cell r="W491" t="str">
            <v>Ley</v>
          </cell>
          <cell r="X491" t="str">
            <v>Ley 7594 Código Procesal Penal</v>
          </cell>
          <cell r="Y491" t="str">
            <v>artículos 256, 437 y 440</v>
          </cell>
          <cell r="Z491" t="str">
            <v>ND</v>
          </cell>
          <cell r="AB491" t="str">
            <v>AVB</v>
          </cell>
          <cell r="AC491">
            <v>0</v>
          </cell>
          <cell r="AD491">
            <v>7</v>
          </cell>
          <cell r="AE491">
            <v>0</v>
          </cell>
          <cell r="AF491">
            <v>0</v>
          </cell>
          <cell r="AG491">
            <v>1</v>
          </cell>
          <cell r="AH491">
            <v>0</v>
          </cell>
          <cell r="AI491">
            <v>7</v>
          </cell>
          <cell r="AJ491">
            <v>0</v>
          </cell>
          <cell r="AK491">
            <v>0</v>
          </cell>
          <cell r="AS491" t="str">
            <v>FSL</v>
          </cell>
          <cell r="AT491" t="str">
            <v>LPMM</v>
          </cell>
          <cell r="AU491" t="str">
            <v>AVCM</v>
          </cell>
          <cell r="AV491" t="str">
            <v>AVB</v>
          </cell>
          <cell r="AW491" t="str">
            <v>GAS</v>
          </cell>
          <cell r="AX491" t="str">
            <v>RMAG</v>
          </cell>
          <cell r="AY491" t="str">
            <v>RSC</v>
          </cell>
          <cell r="BC491" t="str">
            <v>diferente</v>
          </cell>
          <cell r="BD491" t="str">
            <v>igual</v>
          </cell>
          <cell r="BE491">
            <v>0</v>
          </cell>
          <cell r="BF491">
            <v>0</v>
          </cell>
          <cell r="BG491" t="str">
            <v>NO</v>
          </cell>
          <cell r="BL491" t="str">
            <v xml:space="preserve">NO </v>
          </cell>
          <cell r="BU491" t="str">
            <v>FSL</v>
          </cell>
          <cell r="BV491" t="str">
            <v>RMAG</v>
          </cell>
          <cell r="BW491" t="str">
            <v>RSC</v>
          </cell>
        </row>
        <row r="492">
          <cell r="A492" t="str">
            <v>080060110007CO</v>
          </cell>
          <cell r="B492">
            <v>39554</v>
          </cell>
          <cell r="C492">
            <v>2008</v>
          </cell>
          <cell r="D492">
            <v>2008</v>
          </cell>
          <cell r="E492" t="str">
            <v>0110092008a</v>
          </cell>
          <cell r="F492">
            <v>39633</v>
          </cell>
          <cell r="G492">
            <v>79</v>
          </cell>
          <cell r="H492" t="str">
            <v>ELECTORAL</v>
          </cell>
          <cell r="I492" t="str">
            <v xml:space="preserve">Se rechaza de plano la acción. 
</v>
          </cell>
          <cell r="J492" t="str">
            <v>RP</v>
          </cell>
          <cell r="K492" t="str">
            <v>INADMISIBLE</v>
          </cell>
          <cell r="L492" t="str">
            <v>Física</v>
          </cell>
          <cell r="M492">
            <v>1</v>
          </cell>
          <cell r="N492" t="str">
            <v>San José</v>
          </cell>
          <cell r="O492" t="str">
            <v>Masculino</v>
          </cell>
          <cell r="P492" t="str">
            <v>Persona</v>
          </cell>
          <cell r="Q492">
            <v>1</v>
          </cell>
          <cell r="R492">
            <v>0</v>
          </cell>
          <cell r="S492" t="str">
            <v>Nacional</v>
          </cell>
          <cell r="T492" t="str">
            <v>Casado</v>
          </cell>
          <cell r="U492" t="str">
            <v>Abogado</v>
          </cell>
          <cell r="V492" t="str">
            <v>Mayor</v>
          </cell>
          <cell r="W492" t="str">
            <v>Acto administrativo</v>
          </cell>
          <cell r="X492" t="str">
            <v>Reglamento Autónomo de Servicios del Tribunal Supremo de Elecciones</v>
          </cell>
          <cell r="Y492" t="str">
            <v>artículos 15, 18, 19, 20, 22, 24, 53, 54, 56 y 78</v>
          </cell>
          <cell r="Z492" t="str">
            <v>ND</v>
          </cell>
          <cell r="AA492">
            <v>0</v>
          </cell>
          <cell r="AB492" t="str">
            <v>AVCM</v>
          </cell>
          <cell r="AC492">
            <v>0</v>
          </cell>
          <cell r="AD492">
            <v>7</v>
          </cell>
          <cell r="AE492">
            <v>0</v>
          </cell>
          <cell r="AF492">
            <v>0</v>
          </cell>
          <cell r="AG492">
            <v>1</v>
          </cell>
          <cell r="AH492">
            <v>0</v>
          </cell>
          <cell r="AI492">
            <v>7</v>
          </cell>
          <cell r="AJ492">
            <v>0</v>
          </cell>
          <cell r="AK492">
            <v>0</v>
          </cell>
          <cell r="AS492" t="str">
            <v>FSL</v>
          </cell>
          <cell r="AT492" t="str">
            <v>RMAG</v>
          </cell>
          <cell r="AU492" t="str">
            <v>AVCM</v>
          </cell>
          <cell r="AV492" t="str">
            <v>AVB</v>
          </cell>
          <cell r="AW492" t="str">
            <v>GAS</v>
          </cell>
          <cell r="AX492" t="str">
            <v>EJL</v>
          </cell>
          <cell r="AY492" t="str">
            <v>FCC</v>
          </cell>
          <cell r="AZ492">
            <v>0</v>
          </cell>
          <cell r="BC492" t="str">
            <v>diferente</v>
          </cell>
          <cell r="BD492" t="str">
            <v>igual</v>
          </cell>
          <cell r="BE492">
            <v>0</v>
          </cell>
          <cell r="BF492">
            <v>0</v>
          </cell>
          <cell r="BG492" t="str">
            <v>NO</v>
          </cell>
          <cell r="BH492">
            <v>0</v>
          </cell>
          <cell r="BI492">
            <v>0</v>
          </cell>
          <cell r="BL492" t="str">
            <v xml:space="preserve">NO </v>
          </cell>
          <cell r="BU492" t="str">
            <v>FSL</v>
          </cell>
          <cell r="BV492" t="str">
            <v>RMAG</v>
          </cell>
        </row>
        <row r="493">
          <cell r="A493" t="str">
            <v>080060220007CO</v>
          </cell>
          <cell r="B493">
            <v>39554</v>
          </cell>
          <cell r="C493">
            <v>2008</v>
          </cell>
          <cell r="D493">
            <v>2008</v>
          </cell>
          <cell r="E493" t="str">
            <v>0134382008a</v>
          </cell>
          <cell r="F493">
            <v>39694</v>
          </cell>
          <cell r="G493">
            <v>140</v>
          </cell>
          <cell r="H493" t="str">
            <v xml:space="preserve">TRABAJO </v>
          </cell>
          <cell r="I493" t="str">
            <v xml:space="preserve"> Se rechaza de plano la acción.</v>
          </cell>
          <cell r="J493" t="str">
            <v>RP</v>
          </cell>
          <cell r="K493" t="str">
            <v>INADMISIBLE</v>
          </cell>
          <cell r="L493" t="str">
            <v>Física</v>
          </cell>
          <cell r="M493">
            <v>1</v>
          </cell>
          <cell r="N493" t="str">
            <v>San José</v>
          </cell>
          <cell r="O493" t="str">
            <v>Femenina</v>
          </cell>
          <cell r="P493" t="str">
            <v>Persona</v>
          </cell>
          <cell r="Q493">
            <v>0</v>
          </cell>
          <cell r="R493">
            <v>1</v>
          </cell>
          <cell r="S493" t="str">
            <v>Nacional</v>
          </cell>
          <cell r="T493" t="str">
            <v>Casado</v>
          </cell>
          <cell r="U493" t="str">
            <v>Profesional de la salud</v>
          </cell>
          <cell r="V493" t="str">
            <v>Mayor</v>
          </cell>
          <cell r="W493" t="str">
            <v>Decreto Ejecutivo</v>
          </cell>
          <cell r="X493" t="str">
            <v>Decreto Ejecutivo 34190-S Adición del Transitorio 6 al Reglamento del Estatuto de Servicios de Enfermería</v>
          </cell>
          <cell r="Y493" t="str">
            <v>Toda la norma</v>
          </cell>
          <cell r="Z493" t="str">
            <v>ND</v>
          </cell>
          <cell r="AB493" t="str">
            <v>AVCM</v>
          </cell>
          <cell r="AC493">
            <v>0</v>
          </cell>
          <cell r="AD493">
            <v>7</v>
          </cell>
          <cell r="AE493">
            <v>0</v>
          </cell>
          <cell r="AF493">
            <v>0</v>
          </cell>
          <cell r="AG493">
            <v>1</v>
          </cell>
          <cell r="AH493">
            <v>0</v>
          </cell>
          <cell r="AI493">
            <v>7</v>
          </cell>
          <cell r="AJ493">
            <v>0</v>
          </cell>
          <cell r="AK493">
            <v>0</v>
          </cell>
          <cell r="AS493" t="str">
            <v>RMAG</v>
          </cell>
          <cell r="AT493" t="str">
            <v>LPMM</v>
          </cell>
          <cell r="AU493" t="str">
            <v>AVCM</v>
          </cell>
          <cell r="AV493" t="str">
            <v>HGQ</v>
          </cell>
          <cell r="AW493" t="str">
            <v>GAS</v>
          </cell>
          <cell r="AX493" t="str">
            <v>EJL</v>
          </cell>
          <cell r="AY493" t="str">
            <v>FCC</v>
          </cell>
          <cell r="BC493" t="str">
            <v>diferente</v>
          </cell>
          <cell r="BD493" t="str">
            <v>igual</v>
          </cell>
          <cell r="BE493">
            <v>0</v>
          </cell>
          <cell r="BF493">
            <v>0</v>
          </cell>
          <cell r="BG493" t="str">
            <v>NO</v>
          </cell>
          <cell r="BL493" t="str">
            <v xml:space="preserve">NO </v>
          </cell>
          <cell r="BU493" t="str">
            <v>RMAG</v>
          </cell>
          <cell r="BV493" t="str">
            <v>HGQ</v>
          </cell>
        </row>
        <row r="494">
          <cell r="A494" t="str">
            <v>080062550007CO</v>
          </cell>
          <cell r="B494">
            <v>39559</v>
          </cell>
          <cell r="C494">
            <v>2008</v>
          </cell>
          <cell r="D494">
            <v>2010</v>
          </cell>
          <cell r="E494" t="str">
            <v>0116242008a</v>
          </cell>
          <cell r="F494">
            <v>40476</v>
          </cell>
          <cell r="G494">
            <v>917</v>
          </cell>
          <cell r="H494" t="str">
            <v>PENSIONES ALIMENTARIAS</v>
          </cell>
          <cell r="I494" t="str">
            <v xml:space="preserve">Se rechaza por el fondo la acción en cuanto a la impugnación del artículo 364 del Código Procesal Civil. Se rechaza de plano la acción en cuanto a los demás extremos alegados. 
</v>
          </cell>
          <cell r="J494" t="str">
            <v>RF</v>
          </cell>
          <cell r="K494" t="str">
            <v>FONDO</v>
          </cell>
          <cell r="L494" t="str">
            <v>Física</v>
          </cell>
          <cell r="M494">
            <v>1</v>
          </cell>
          <cell r="N494" t="str">
            <v>San José</v>
          </cell>
          <cell r="O494" t="str">
            <v>Masculino</v>
          </cell>
          <cell r="P494" t="str">
            <v>Persona</v>
          </cell>
          <cell r="Q494">
            <v>1</v>
          </cell>
          <cell r="R494">
            <v>0</v>
          </cell>
          <cell r="S494" t="str">
            <v>Nacional</v>
          </cell>
          <cell r="T494" t="str">
            <v>Casado</v>
          </cell>
          <cell r="U494" t="str">
            <v>Abogado</v>
          </cell>
          <cell r="V494" t="str">
            <v>Mayor</v>
          </cell>
          <cell r="W494" t="str">
            <v>Ley</v>
          </cell>
          <cell r="X494" t="str">
            <v>Ley 7130 Código Procesal Civil</v>
          </cell>
          <cell r="Y494" t="str">
            <v xml:space="preserve">artículo 364 </v>
          </cell>
          <cell r="Z494" t="str">
            <v>ND</v>
          </cell>
          <cell r="AB494" t="str">
            <v>AVCM</v>
          </cell>
          <cell r="AC494">
            <v>0</v>
          </cell>
          <cell r="AD494">
            <v>7</v>
          </cell>
          <cell r="AE494">
            <v>0</v>
          </cell>
          <cell r="AF494">
            <v>0</v>
          </cell>
          <cell r="AG494">
            <v>1</v>
          </cell>
          <cell r="AH494">
            <v>0</v>
          </cell>
          <cell r="AI494">
            <v>7</v>
          </cell>
          <cell r="AJ494">
            <v>0</v>
          </cell>
          <cell r="AK494">
            <v>0</v>
          </cell>
          <cell r="AS494" t="str">
            <v>GCM</v>
          </cell>
          <cell r="AT494" t="str">
            <v>MVF</v>
          </cell>
          <cell r="AU494" t="str">
            <v>AVCM</v>
          </cell>
          <cell r="AV494" t="str">
            <v>AVB</v>
          </cell>
          <cell r="AW494" t="str">
            <v>GAS</v>
          </cell>
          <cell r="AX494" t="str">
            <v>RSC</v>
          </cell>
          <cell r="AY494" t="str">
            <v>FCC</v>
          </cell>
          <cell r="BC494" t="str">
            <v>diferente</v>
          </cell>
          <cell r="BD494" t="str">
            <v>igual</v>
          </cell>
          <cell r="BE494">
            <v>0</v>
          </cell>
          <cell r="BF494">
            <v>0</v>
          </cell>
          <cell r="BG494" t="str">
            <v>NO</v>
          </cell>
          <cell r="BL494" t="str">
            <v xml:space="preserve">NO </v>
          </cell>
          <cell r="BU494" t="str">
            <v>GCM</v>
          </cell>
          <cell r="BV494" t="str">
            <v>MVF</v>
          </cell>
          <cell r="BW494" t="str">
            <v>RSC</v>
          </cell>
        </row>
        <row r="495">
          <cell r="A495" t="str">
            <v>150111730007CO</v>
          </cell>
          <cell r="B495">
            <v>42215</v>
          </cell>
          <cell r="C495">
            <v>2015</v>
          </cell>
          <cell r="D495">
            <v>2015</v>
          </cell>
          <cell r="E495" t="str">
            <v>2015012907a</v>
          </cell>
          <cell r="F495">
            <v>42235</v>
          </cell>
          <cell r="G495">
            <v>20</v>
          </cell>
          <cell r="H495" t="str">
            <v>SERVICIOS PUBLICOS</v>
          </cell>
          <cell r="I495" t="str">
            <v xml:space="preserve">Sentencia 2015 - 012907. Expediente 15-011173-0007-CO. A las nueve horas con cincuenta minutos. ACCIÓN DE INCONSTITUCIONALIDAD. LUIS GERARDO TORRES ACUÑA contra .. Se rechaza de plano la acción.- </v>
          </cell>
          <cell r="J495" t="str">
            <v>RP</v>
          </cell>
          <cell r="K495" t="str">
            <v>ADMISIBILIDAD</v>
          </cell>
          <cell r="L495" t="str">
            <v>Física</v>
          </cell>
          <cell r="M495">
            <v>1</v>
          </cell>
          <cell r="N495" t="str">
            <v>Puntarenas</v>
          </cell>
          <cell r="O495" t="str">
            <v>Masculino</v>
          </cell>
          <cell r="P495" t="str">
            <v>Persona</v>
          </cell>
          <cell r="Q495">
            <v>1</v>
          </cell>
          <cell r="R495">
            <v>0</v>
          </cell>
          <cell r="S495" t="str">
            <v>Nacional</v>
          </cell>
          <cell r="T495" t="str">
            <v>Soltero</v>
          </cell>
          <cell r="U495" t="str">
            <v>Técnico</v>
          </cell>
          <cell r="V495" t="str">
            <v>Mayor</v>
          </cell>
          <cell r="W495" t="str">
            <v>Acto administrativo</v>
          </cell>
          <cell r="X495" t="str">
            <v>Reglamento de Prestación de Servicios a los Clientes del Instituto Costarricense de Acueductos y Alcantarillados</v>
          </cell>
          <cell r="Y495" t="str">
            <v>Artículo 31</v>
          </cell>
          <cell r="Z495" t="str">
            <v>ND</v>
          </cell>
          <cell r="AA495" t="str">
            <v>NO</v>
          </cell>
          <cell r="AB495" t="str">
            <v>GAS</v>
          </cell>
          <cell r="AC495">
            <v>0</v>
          </cell>
          <cell r="AD495">
            <v>7</v>
          </cell>
          <cell r="AE495">
            <v>0</v>
          </cell>
          <cell r="AF495">
            <v>0</v>
          </cell>
          <cell r="AG495">
            <v>1</v>
          </cell>
          <cell r="AH495">
            <v>0</v>
          </cell>
          <cell r="AI495">
            <v>7</v>
          </cell>
          <cell r="AJ495">
            <v>0</v>
          </cell>
          <cell r="AK495">
            <v>0</v>
          </cell>
          <cell r="AS495" t="str">
            <v>GAS</v>
          </cell>
          <cell r="AT495" t="str">
            <v>FCC</v>
          </cell>
          <cell r="AU495" t="str">
            <v>FCV</v>
          </cell>
          <cell r="AV495" t="str">
            <v>LFSA</v>
          </cell>
          <cell r="AW495" t="str">
            <v>PRL</v>
          </cell>
          <cell r="AX495" t="str">
            <v>NHL</v>
          </cell>
          <cell r="AY495" t="str">
            <v>AST</v>
          </cell>
          <cell r="BC495" t="str">
            <v>diferente</v>
          </cell>
          <cell r="BD495" t="str">
            <v>igual</v>
          </cell>
          <cell r="BE495">
            <v>0</v>
          </cell>
          <cell r="BF495">
            <v>0</v>
          </cell>
          <cell r="BG495" t="str">
            <v>NO</v>
          </cell>
          <cell r="BL495" t="str">
            <v xml:space="preserve">NO </v>
          </cell>
          <cell r="BU495" t="str">
            <v>AST</v>
          </cell>
          <cell r="BV495">
            <v>0</v>
          </cell>
          <cell r="BW495">
            <v>0</v>
          </cell>
        </row>
        <row r="496">
          <cell r="A496" t="str">
            <v>080063840007CO</v>
          </cell>
          <cell r="B496">
            <v>39560</v>
          </cell>
          <cell r="C496">
            <v>2008</v>
          </cell>
          <cell r="D496">
            <v>2008</v>
          </cell>
          <cell r="E496" t="str">
            <v>0134402008a</v>
          </cell>
          <cell r="F496">
            <v>39721</v>
          </cell>
          <cell r="G496">
            <v>161</v>
          </cell>
          <cell r="H496" t="str">
            <v>PROPIEDAD</v>
          </cell>
          <cell r="I496" t="str">
            <v>Se rechaza de plano la acción.</v>
          </cell>
          <cell r="J496" t="str">
            <v>RP</v>
          </cell>
          <cell r="K496" t="str">
            <v>INADMISIBLE</v>
          </cell>
          <cell r="L496" t="str">
            <v>Física</v>
          </cell>
          <cell r="M496">
            <v>4</v>
          </cell>
          <cell r="N496" t="str">
            <v>San José</v>
          </cell>
          <cell r="O496" t="str">
            <v>Femenina</v>
          </cell>
          <cell r="P496" t="str">
            <v>Persona</v>
          </cell>
          <cell r="Q496">
            <v>0</v>
          </cell>
          <cell r="R496">
            <v>1</v>
          </cell>
          <cell r="S496" t="str">
            <v>Nacional</v>
          </cell>
          <cell r="T496" t="str">
            <v>ND</v>
          </cell>
          <cell r="U496" t="str">
            <v>ND</v>
          </cell>
          <cell r="V496" t="str">
            <v>Mayor</v>
          </cell>
          <cell r="W496" t="str">
            <v>Ley</v>
          </cell>
          <cell r="X496" t="str">
            <v>Ley 5919 Reforma Ley Personal Asamblea Legislativa y reconoce tiempo laboradoen otras dependencias del Estado</v>
          </cell>
          <cell r="Y496" t="str">
            <v>artículo 2</v>
          </cell>
          <cell r="Z496" t="str">
            <v>ND</v>
          </cell>
          <cell r="AB496" t="str">
            <v>AVCM</v>
          </cell>
          <cell r="AC496">
            <v>0</v>
          </cell>
          <cell r="AD496">
            <v>7</v>
          </cell>
          <cell r="AE496">
            <v>0</v>
          </cell>
          <cell r="AF496">
            <v>0</v>
          </cell>
          <cell r="AG496">
            <v>1</v>
          </cell>
          <cell r="AH496">
            <v>0</v>
          </cell>
          <cell r="AI496">
            <v>7</v>
          </cell>
          <cell r="AJ496">
            <v>0</v>
          </cell>
          <cell r="AK496">
            <v>0</v>
          </cell>
          <cell r="AS496" t="str">
            <v>RMAG</v>
          </cell>
          <cell r="AT496" t="str">
            <v>LPMM</v>
          </cell>
          <cell r="AU496" t="str">
            <v>AVCM</v>
          </cell>
          <cell r="AV496" t="str">
            <v>HGQ</v>
          </cell>
          <cell r="AW496" t="str">
            <v>GAS</v>
          </cell>
          <cell r="AX496" t="str">
            <v>EJL</v>
          </cell>
          <cell r="AY496" t="str">
            <v>FCC</v>
          </cell>
          <cell r="BC496" t="str">
            <v>diferente</v>
          </cell>
          <cell r="BD496" t="str">
            <v>igual</v>
          </cell>
          <cell r="BE496">
            <v>0</v>
          </cell>
          <cell r="BF496">
            <v>0</v>
          </cell>
          <cell r="BG496" t="str">
            <v>NO</v>
          </cell>
          <cell r="BL496" t="str">
            <v xml:space="preserve">NO </v>
          </cell>
          <cell r="BU496" t="str">
            <v>RMAG</v>
          </cell>
          <cell r="BV496" t="str">
            <v>HGQ</v>
          </cell>
        </row>
        <row r="497">
          <cell r="A497" t="str">
            <v>140033580007CO</v>
          </cell>
          <cell r="B497">
            <v>41712</v>
          </cell>
          <cell r="C497">
            <v>2014</v>
          </cell>
          <cell r="D497">
            <v>2014</v>
          </cell>
          <cell r="E497" t="str">
            <v>0041982014a</v>
          </cell>
          <cell r="F497">
            <v>41724</v>
          </cell>
          <cell r="G497">
            <v>12</v>
          </cell>
          <cell r="H497" t="str">
            <v>JURISDICCION CONSTITUCIONAL</v>
          </cell>
          <cell r="I497" t="str">
            <v xml:space="preserve">Sentencia 2014 - 004198. Expediente 14-003358-0007-CO. A las catorce horas con treinta minutos. Acción de inconstitucionalidad contra el artículo 75 párrafo primero de la Ley de la Jurisdicción Constitucional. Se rechaza por el fondo la acción. </v>
          </cell>
          <cell r="J497" t="str">
            <v>RF</v>
          </cell>
          <cell r="K497" t="str">
            <v>FONDO</v>
          </cell>
          <cell r="L497" t="str">
            <v>Física</v>
          </cell>
          <cell r="M497">
            <v>1</v>
          </cell>
          <cell r="N497" t="str">
            <v>Alajuela</v>
          </cell>
          <cell r="O497" t="str">
            <v>Masculino</v>
          </cell>
          <cell r="P497" t="str">
            <v>Persona</v>
          </cell>
          <cell r="Q497">
            <v>1</v>
          </cell>
          <cell r="R497">
            <v>0</v>
          </cell>
          <cell r="S497" t="str">
            <v>Nacional</v>
          </cell>
          <cell r="T497" t="str">
            <v>ND</v>
          </cell>
          <cell r="U497" t="str">
            <v>Abogado</v>
          </cell>
          <cell r="V497" t="str">
            <v>Mayor</v>
          </cell>
          <cell r="W497" t="str">
            <v>Ley</v>
          </cell>
          <cell r="X497" t="str">
            <v>Ley 7135 de la Jurisdicción Constitucional</v>
          </cell>
          <cell r="Y497" t="str">
            <v>Artículo 75 (párrafo primero)</v>
          </cell>
          <cell r="Z497" t="str">
            <v>ND</v>
          </cell>
          <cell r="AA497" t="str">
            <v>NO</v>
          </cell>
          <cell r="AB497" t="str">
            <v>GAS</v>
          </cell>
          <cell r="AC497">
            <v>7</v>
          </cell>
          <cell r="AD497">
            <v>0</v>
          </cell>
          <cell r="AE497">
            <v>0</v>
          </cell>
          <cell r="AF497">
            <v>1</v>
          </cell>
          <cell r="AG497">
            <v>0</v>
          </cell>
          <cell r="AH497">
            <v>0</v>
          </cell>
          <cell r="AI497">
            <v>7</v>
          </cell>
          <cell r="AJ497">
            <v>0</v>
          </cell>
          <cell r="AK497">
            <v>0</v>
          </cell>
          <cell r="AL497" t="str">
            <v>GAS</v>
          </cell>
          <cell r="AM497" t="str">
            <v>EJL</v>
          </cell>
          <cell r="AN497" t="str">
            <v>FCV</v>
          </cell>
          <cell r="AO497" t="str">
            <v>FCC</v>
          </cell>
          <cell r="AP497" t="str">
            <v>NHL</v>
          </cell>
          <cell r="AQ497" t="str">
            <v>LFSA</v>
          </cell>
          <cell r="AR497" t="str">
            <v>PRL</v>
          </cell>
          <cell r="BC497" t="str">
            <v>igual</v>
          </cell>
          <cell r="BD497" t="str">
            <v>diferente</v>
          </cell>
          <cell r="BE497">
            <v>0</v>
          </cell>
          <cell r="BF497">
            <v>0</v>
          </cell>
          <cell r="BG497" t="str">
            <v>NO</v>
          </cell>
          <cell r="BL497" t="str">
            <v xml:space="preserve">NO </v>
          </cell>
          <cell r="BU497">
            <v>0</v>
          </cell>
          <cell r="BV497">
            <v>0</v>
          </cell>
        </row>
        <row r="498">
          <cell r="A498" t="str">
            <v>110048710007CO</v>
          </cell>
          <cell r="B498">
            <v>40659</v>
          </cell>
          <cell r="C498">
            <v>2011</v>
          </cell>
          <cell r="D498">
            <v>2011</v>
          </cell>
          <cell r="E498" t="str">
            <v>0060162011a</v>
          </cell>
          <cell r="F498">
            <v>40674</v>
          </cell>
          <cell r="G498">
            <v>15</v>
          </cell>
          <cell r="H498" t="str">
            <v>TRANSITO</v>
          </cell>
          <cell r="I498" t="str">
            <v>Sentencia 2011-06016 Expediente 11-04871-0007-CO. A las quince horas con veintinueve minutos. Acción de Inconstitucionalidad. Alfredo Núñez Gamboa en contra de los artículos 200 de la Ley de Tránsito por Vías Públicas Terrestres número 7331 del trece de abril de mil novecientos noventa y tres y 254 bis del Código Penal. Se rechaza por el fondo la acción.-</v>
          </cell>
          <cell r="J498" t="str">
            <v>RF</v>
          </cell>
          <cell r="K498" t="str">
            <v>FONDO</v>
          </cell>
          <cell r="L498" t="str">
            <v>Jurídica</v>
          </cell>
          <cell r="M498">
            <v>1</v>
          </cell>
          <cell r="N498" t="str">
            <v>ND</v>
          </cell>
          <cell r="O498" t="str">
            <v>Defensores</v>
          </cell>
          <cell r="P498" t="str">
            <v>Defensores</v>
          </cell>
          <cell r="Q498">
            <v>99</v>
          </cell>
          <cell r="R498">
            <v>99</v>
          </cell>
          <cell r="S498" t="str">
            <v>Nacional</v>
          </cell>
          <cell r="T498" t="str">
            <v>ND</v>
          </cell>
          <cell r="U498" t="str">
            <v>ND</v>
          </cell>
          <cell r="V498" t="str">
            <v>ND</v>
          </cell>
          <cell r="W498" t="str">
            <v>Ley</v>
          </cell>
          <cell r="X498" t="str">
            <v>Ley 7331 de Tránsito por Vías Públicas Terrestres</v>
          </cell>
          <cell r="Y498" t="str">
            <v>Artículo 200</v>
          </cell>
          <cell r="Z498" t="str">
            <v>ND</v>
          </cell>
          <cell r="AA498" t="str">
            <v>NO</v>
          </cell>
          <cell r="AB498" t="str">
            <v>AVCM</v>
          </cell>
          <cell r="AC498">
            <v>7</v>
          </cell>
          <cell r="AD498">
            <v>0</v>
          </cell>
          <cell r="AE498">
            <v>0</v>
          </cell>
          <cell r="AF498">
            <v>1</v>
          </cell>
          <cell r="AG498">
            <v>0</v>
          </cell>
          <cell r="AH498">
            <v>0</v>
          </cell>
          <cell r="AI498">
            <v>7</v>
          </cell>
          <cell r="AJ498">
            <v>0</v>
          </cell>
          <cell r="AK498">
            <v>0</v>
          </cell>
          <cell r="AL498" t="str">
            <v>AVCM</v>
          </cell>
          <cell r="AM498" t="str">
            <v>LPMM</v>
          </cell>
          <cell r="AN498" t="str">
            <v>GAS</v>
          </cell>
          <cell r="AO498" t="str">
            <v>EJL</v>
          </cell>
          <cell r="AP498" t="str">
            <v>FCC</v>
          </cell>
          <cell r="AQ498" t="str">
            <v>FCV</v>
          </cell>
          <cell r="AR498" t="str">
            <v>JAG</v>
          </cell>
          <cell r="BC498" t="str">
            <v>igual</v>
          </cell>
          <cell r="BD498" t="str">
            <v>diferente</v>
          </cell>
          <cell r="BE498">
            <v>0</v>
          </cell>
          <cell r="BF498">
            <v>0</v>
          </cell>
          <cell r="BG498" t="str">
            <v>NO</v>
          </cell>
          <cell r="BL498" t="str">
            <v xml:space="preserve">NO </v>
          </cell>
          <cell r="BU498" t="str">
            <v>JAG</v>
          </cell>
          <cell r="BV498">
            <v>0</v>
          </cell>
        </row>
        <row r="499">
          <cell r="A499" t="str">
            <v>080066350007CO</v>
          </cell>
          <cell r="B499">
            <v>39566</v>
          </cell>
          <cell r="C499">
            <v>2008</v>
          </cell>
          <cell r="D499">
            <v>2008</v>
          </cell>
          <cell r="E499" t="str">
            <v>0110142008a</v>
          </cell>
          <cell r="F499">
            <v>39633</v>
          </cell>
          <cell r="G499">
            <v>67</v>
          </cell>
          <cell r="H499" t="str">
            <v>NOTARIADO</v>
          </cell>
          <cell r="I499" t="str">
            <v>Se rechaza por el fondo la acción en relación con los artículos 144 inciso b) y 145 incisos a) y c) de la Ley N° 7764. En lo demás, se rechaza de plano.</v>
          </cell>
          <cell r="J499" t="str">
            <v>RF</v>
          </cell>
          <cell r="K499" t="str">
            <v>FONDO</v>
          </cell>
          <cell r="L499" t="str">
            <v>Física</v>
          </cell>
          <cell r="M499">
            <v>1</v>
          </cell>
          <cell r="N499" t="str">
            <v>ND</v>
          </cell>
          <cell r="O499" t="str">
            <v>Masculino</v>
          </cell>
          <cell r="P499" t="str">
            <v>Persona</v>
          </cell>
          <cell r="Q499">
            <v>1</v>
          </cell>
          <cell r="R499">
            <v>0</v>
          </cell>
          <cell r="S499" t="str">
            <v>Nacional</v>
          </cell>
          <cell r="T499" t="str">
            <v>ND</v>
          </cell>
          <cell r="U499" t="str">
            <v>ND</v>
          </cell>
          <cell r="V499" t="str">
            <v>Mayor</v>
          </cell>
          <cell r="W499" t="str">
            <v>Ley</v>
          </cell>
          <cell r="X499" t="str">
            <v>Ley 7764 Código Notarial</v>
          </cell>
          <cell r="Y499" t="str">
            <v xml:space="preserve">artículos 144 inciso b), 145 incisos a) y c) y 149 </v>
          </cell>
          <cell r="Z499" t="str">
            <v>ND</v>
          </cell>
          <cell r="AA499" t="str">
            <v>SI</v>
          </cell>
          <cell r="AB499" t="str">
            <v>AVCM</v>
          </cell>
          <cell r="AC499">
            <v>7</v>
          </cell>
          <cell r="AD499">
            <v>0</v>
          </cell>
          <cell r="AE499">
            <v>0</v>
          </cell>
          <cell r="AF499">
            <v>1</v>
          </cell>
          <cell r="AG499">
            <v>0</v>
          </cell>
          <cell r="AH499">
            <v>0</v>
          </cell>
          <cell r="AI499">
            <v>7</v>
          </cell>
          <cell r="AJ499">
            <v>0</v>
          </cell>
          <cell r="AK499">
            <v>0</v>
          </cell>
          <cell r="AL499" t="str">
            <v>FSL</v>
          </cell>
          <cell r="AM499" t="str">
            <v>RMAG</v>
          </cell>
          <cell r="AN499" t="str">
            <v>AVCM</v>
          </cell>
          <cell r="AO499" t="str">
            <v>AVB</v>
          </cell>
          <cell r="AP499" t="str">
            <v>GAS</v>
          </cell>
          <cell r="AQ499" t="str">
            <v>EJL</v>
          </cell>
          <cell r="AR499" t="str">
            <v>FCC</v>
          </cell>
          <cell r="AS499">
            <v>0</v>
          </cell>
          <cell r="AT499">
            <v>0</v>
          </cell>
          <cell r="AU499">
            <v>0</v>
          </cell>
          <cell r="AV499">
            <v>0</v>
          </cell>
          <cell r="AW499">
            <v>0</v>
          </cell>
          <cell r="AX499">
            <v>0</v>
          </cell>
          <cell r="AY499">
            <v>0</v>
          </cell>
          <cell r="BC499" t="str">
            <v>igual</v>
          </cell>
          <cell r="BD499" t="str">
            <v>diferente</v>
          </cell>
          <cell r="BE499">
            <v>0</v>
          </cell>
          <cell r="BF499">
            <v>0</v>
          </cell>
          <cell r="BG499" t="str">
            <v>NO</v>
          </cell>
          <cell r="BL499" t="str">
            <v xml:space="preserve">NO </v>
          </cell>
          <cell r="BU499" t="str">
            <v>FSL</v>
          </cell>
          <cell r="BV499" t="str">
            <v>RMAG</v>
          </cell>
          <cell r="BW499">
            <v>0</v>
          </cell>
        </row>
        <row r="500">
          <cell r="A500" t="str">
            <v>080067390007CO</v>
          </cell>
          <cell r="B500">
            <v>39568</v>
          </cell>
          <cell r="C500">
            <v>2008</v>
          </cell>
          <cell r="D500">
            <v>2008</v>
          </cell>
          <cell r="E500" t="str">
            <v>0082582008a</v>
          </cell>
          <cell r="F500">
            <v>39582</v>
          </cell>
          <cell r="G500">
            <v>14</v>
          </cell>
          <cell r="H500" t="str">
            <v>PENAL</v>
          </cell>
          <cell r="I500" t="str">
            <v>Se rechaza de plano la acción.</v>
          </cell>
          <cell r="J500" t="str">
            <v>RP</v>
          </cell>
          <cell r="K500" t="str">
            <v>INADMISIBLE</v>
          </cell>
          <cell r="L500" t="str">
            <v>Física</v>
          </cell>
          <cell r="M500">
            <v>1</v>
          </cell>
          <cell r="N500" t="str">
            <v>Heredia</v>
          </cell>
          <cell r="O500" t="str">
            <v>Masculino</v>
          </cell>
          <cell r="P500" t="str">
            <v>Persona</v>
          </cell>
          <cell r="Q500">
            <v>1</v>
          </cell>
          <cell r="R500">
            <v>0</v>
          </cell>
          <cell r="S500" t="str">
            <v>Nacional</v>
          </cell>
          <cell r="T500" t="str">
            <v>Casado</v>
          </cell>
          <cell r="U500" t="str">
            <v>Abogado</v>
          </cell>
          <cell r="V500" t="str">
            <v>Mayor</v>
          </cell>
          <cell r="W500" t="str">
            <v>Ley</v>
          </cell>
          <cell r="X500" t="str">
            <v>Ley 4573 Código Penal</v>
          </cell>
          <cell r="Y500" t="str">
            <v>artículo 374</v>
          </cell>
          <cell r="Z500" t="str">
            <v>ND</v>
          </cell>
          <cell r="AB500" t="str">
            <v>AVCM</v>
          </cell>
          <cell r="AC500">
            <v>0</v>
          </cell>
          <cell r="AD500">
            <v>7</v>
          </cell>
          <cell r="AE500">
            <v>0</v>
          </cell>
          <cell r="AF500">
            <v>0</v>
          </cell>
          <cell r="AG500">
            <v>1</v>
          </cell>
          <cell r="AH500">
            <v>0</v>
          </cell>
          <cell r="AI500">
            <v>7</v>
          </cell>
          <cell r="AJ500">
            <v>0</v>
          </cell>
          <cell r="AK500">
            <v>0</v>
          </cell>
          <cell r="AL500">
            <v>0</v>
          </cell>
          <cell r="AM500">
            <v>0</v>
          </cell>
          <cell r="AN500">
            <v>0</v>
          </cell>
          <cell r="AO500">
            <v>0</v>
          </cell>
          <cell r="AP500">
            <v>0</v>
          </cell>
          <cell r="AQ500">
            <v>0</v>
          </cell>
          <cell r="AR500">
            <v>0</v>
          </cell>
          <cell r="AS500" t="str">
            <v>RMAG</v>
          </cell>
          <cell r="AT500" t="str">
            <v>LPMM</v>
          </cell>
          <cell r="AU500" t="str">
            <v>AVCM</v>
          </cell>
          <cell r="AV500" t="str">
            <v>RSC</v>
          </cell>
          <cell r="AW500" t="str">
            <v>GAS</v>
          </cell>
          <cell r="AX500" t="str">
            <v>EJL</v>
          </cell>
          <cell r="AY500" t="str">
            <v>FCC</v>
          </cell>
          <cell r="BC500" t="str">
            <v>diferente</v>
          </cell>
          <cell r="BD500" t="str">
            <v>igual</v>
          </cell>
          <cell r="BE500">
            <v>0</v>
          </cell>
          <cell r="BF500">
            <v>0</v>
          </cell>
          <cell r="BG500" t="str">
            <v>NO</v>
          </cell>
          <cell r="BL500" t="str">
            <v xml:space="preserve">NO </v>
          </cell>
          <cell r="BU500" t="str">
            <v>RMAG</v>
          </cell>
          <cell r="BV500" t="str">
            <v>RSC</v>
          </cell>
        </row>
        <row r="501">
          <cell r="A501" t="str">
            <v>080067780007CO</v>
          </cell>
          <cell r="B501">
            <v>39568</v>
          </cell>
          <cell r="C501">
            <v>2008</v>
          </cell>
          <cell r="D501">
            <v>2009</v>
          </cell>
          <cell r="E501" t="str">
            <v>0006042009a</v>
          </cell>
          <cell r="F501">
            <v>39836</v>
          </cell>
          <cell r="G501">
            <v>268</v>
          </cell>
          <cell r="H501" t="str">
            <v>PODER JUDICIAL</v>
          </cell>
          <cell r="I501" t="str">
            <v xml:space="preserve">Se rechaza de plano la acción. 
</v>
          </cell>
          <cell r="J501" t="str">
            <v>RP</v>
          </cell>
          <cell r="K501" t="str">
            <v>INADMISIBLE</v>
          </cell>
          <cell r="L501" t="str">
            <v>Física</v>
          </cell>
          <cell r="M501">
            <v>1</v>
          </cell>
          <cell r="N501" t="str">
            <v>San José</v>
          </cell>
          <cell r="O501" t="str">
            <v>Masculino</v>
          </cell>
          <cell r="P501" t="str">
            <v>Persona</v>
          </cell>
          <cell r="Q501">
            <v>1</v>
          </cell>
          <cell r="R501">
            <v>0</v>
          </cell>
          <cell r="S501" t="str">
            <v>Nacional</v>
          </cell>
          <cell r="T501" t="str">
            <v>Casado</v>
          </cell>
          <cell r="U501" t="str">
            <v>Comerciante</v>
          </cell>
          <cell r="V501" t="str">
            <v>Mayor</v>
          </cell>
          <cell r="W501" t="str">
            <v>Acto administrativo</v>
          </cell>
          <cell r="X501" t="str">
            <v xml:space="preserve">Acuerdo 3-99 de Corte Plena en Sesiones Extraordinarias </v>
          </cell>
          <cell r="Y501" t="str">
            <v xml:space="preserve">artículo IV  </v>
          </cell>
          <cell r="Z501" t="str">
            <v>ND</v>
          </cell>
          <cell r="AB501" t="str">
            <v>AVCM</v>
          </cell>
          <cell r="AC501">
            <v>0</v>
          </cell>
          <cell r="AD501">
            <v>7</v>
          </cell>
          <cell r="AE501">
            <v>0</v>
          </cell>
          <cell r="AF501">
            <v>0</v>
          </cell>
          <cell r="AG501">
            <v>1</v>
          </cell>
          <cell r="AH501">
            <v>0</v>
          </cell>
          <cell r="AI501">
            <v>7</v>
          </cell>
          <cell r="AJ501">
            <v>0</v>
          </cell>
          <cell r="AK501">
            <v>0</v>
          </cell>
          <cell r="AL501">
            <v>0</v>
          </cell>
          <cell r="AM501">
            <v>0</v>
          </cell>
          <cell r="AN501">
            <v>0</v>
          </cell>
          <cell r="AO501">
            <v>0</v>
          </cell>
          <cell r="AP501">
            <v>0</v>
          </cell>
          <cell r="AQ501">
            <v>0</v>
          </cell>
          <cell r="AR501">
            <v>0</v>
          </cell>
          <cell r="AS501" t="str">
            <v>JLMQ</v>
          </cell>
          <cell r="AT501" t="str">
            <v>RMAG</v>
          </cell>
          <cell r="AU501" t="str">
            <v>AVCM</v>
          </cell>
          <cell r="AV501" t="str">
            <v>JAG</v>
          </cell>
          <cell r="AW501" t="str">
            <v>GAS</v>
          </cell>
          <cell r="AX501" t="str">
            <v>EJL</v>
          </cell>
          <cell r="AY501" t="str">
            <v>FCC</v>
          </cell>
          <cell r="BC501" t="str">
            <v>diferente</v>
          </cell>
          <cell r="BD501" t="str">
            <v>igual</v>
          </cell>
          <cell r="BE501">
            <v>0</v>
          </cell>
          <cell r="BF501">
            <v>0</v>
          </cell>
          <cell r="BG501" t="str">
            <v>NO</v>
          </cell>
          <cell r="BL501" t="str">
            <v xml:space="preserve">NO </v>
          </cell>
          <cell r="BU501" t="str">
            <v>JLMQ</v>
          </cell>
          <cell r="BV501" t="str">
            <v>RMAG</v>
          </cell>
          <cell r="BW501" t="str">
            <v>JAG</v>
          </cell>
        </row>
        <row r="502">
          <cell r="A502" t="str">
            <v>080068400007CO</v>
          </cell>
          <cell r="B502">
            <v>39570</v>
          </cell>
          <cell r="C502">
            <v>2008</v>
          </cell>
          <cell r="D502">
            <v>2008</v>
          </cell>
          <cell r="E502" t="str">
            <v>0134352008a</v>
          </cell>
          <cell r="F502">
            <v>39694</v>
          </cell>
          <cell r="G502">
            <v>124</v>
          </cell>
          <cell r="H502" t="str">
            <v>PENAL</v>
          </cell>
          <cell r="I502" t="str">
            <v>Se rechaza por el fondo la acción.</v>
          </cell>
          <cell r="J502" t="str">
            <v>RF</v>
          </cell>
          <cell r="K502" t="str">
            <v>FONDO</v>
          </cell>
          <cell r="L502" t="str">
            <v>Física</v>
          </cell>
          <cell r="M502">
            <v>1</v>
          </cell>
          <cell r="N502" t="str">
            <v>San José</v>
          </cell>
          <cell r="O502" t="str">
            <v>Masculino</v>
          </cell>
          <cell r="P502" t="str">
            <v>Persona</v>
          </cell>
          <cell r="Q502">
            <v>1</v>
          </cell>
          <cell r="R502">
            <v>0</v>
          </cell>
          <cell r="S502" t="str">
            <v>Extranjero</v>
          </cell>
          <cell r="T502" t="str">
            <v>ND</v>
          </cell>
          <cell r="U502" t="str">
            <v>ND</v>
          </cell>
          <cell r="V502" t="str">
            <v>Mayor</v>
          </cell>
          <cell r="W502" t="str">
            <v>Instrumento internacional</v>
          </cell>
          <cell r="X502" t="str">
            <v xml:space="preserve">Ley 7146 Tratado de Extradición entre los gobiernos de Costa Rica y Estados Unidos </v>
          </cell>
          <cell r="Y502" t="str">
            <v xml:space="preserve">artículos 11 y 12 </v>
          </cell>
          <cell r="Z502" t="str">
            <v>ND</v>
          </cell>
          <cell r="AA502">
            <v>0</v>
          </cell>
          <cell r="AB502" t="str">
            <v>AVCM</v>
          </cell>
          <cell r="AC502">
            <v>0</v>
          </cell>
          <cell r="AD502">
            <v>7</v>
          </cell>
          <cell r="AE502">
            <v>0</v>
          </cell>
          <cell r="AF502">
            <v>0</v>
          </cell>
          <cell r="AG502">
            <v>1</v>
          </cell>
          <cell r="AH502">
            <v>0</v>
          </cell>
          <cell r="AI502">
            <v>7</v>
          </cell>
          <cell r="AJ502">
            <v>0</v>
          </cell>
          <cell r="AK502">
            <v>0</v>
          </cell>
          <cell r="AS502" t="str">
            <v>RMAG</v>
          </cell>
          <cell r="AT502" t="str">
            <v>HGQ</v>
          </cell>
          <cell r="AU502" t="str">
            <v>AVCM</v>
          </cell>
          <cell r="AV502" t="str">
            <v>AVB</v>
          </cell>
          <cell r="AW502" t="str">
            <v>GAS</v>
          </cell>
          <cell r="AX502" t="str">
            <v>EJL</v>
          </cell>
          <cell r="AY502" t="str">
            <v>FCC</v>
          </cell>
          <cell r="BC502" t="str">
            <v>diferente</v>
          </cell>
          <cell r="BD502" t="str">
            <v>igual</v>
          </cell>
          <cell r="BE502">
            <v>0</v>
          </cell>
          <cell r="BF502">
            <v>0</v>
          </cell>
          <cell r="BG502" t="str">
            <v>NO</v>
          </cell>
          <cell r="BL502" t="str">
            <v xml:space="preserve">NO </v>
          </cell>
          <cell r="BU502" t="str">
            <v>RMAG</v>
          </cell>
          <cell r="BV502" t="str">
            <v>HGQ</v>
          </cell>
        </row>
        <row r="503">
          <cell r="A503" t="str">
            <v>110050430007CO</v>
          </cell>
          <cell r="B503">
            <v>40646</v>
          </cell>
          <cell r="C503">
            <v>2011</v>
          </cell>
          <cell r="D503">
            <v>2011</v>
          </cell>
          <cell r="E503" t="str">
            <v>0078092011a</v>
          </cell>
          <cell r="F503">
            <v>40709</v>
          </cell>
          <cell r="G503">
            <v>63</v>
          </cell>
          <cell r="H503" t="str">
            <v>TRANSITO</v>
          </cell>
          <cell r="I503" t="str">
            <v>Sentencia 2011-07809 Expediente 11-05043-0007-CO. A las catorce horas con cincuenta y siete minutos. Acción de Inconstitucionalidad. Guillermo Vargas Roldán en contra de los artículos 130 al 136, 152, 153, 154 y 155 de la Ley de Tránsito por Vías Públicas Terrestres, número 7331 del trece de abril de mil novecientos noventa y tres. Se rechaza por el fondo la acción en cuanto a lo dispuesto en los artículos 152 y 153 de la Ley de Tránsito por Vías Públicas Terrestres número 7331 del trece de abril de mil novecientos noventa y tres. En cuanto a los artículos 130, 132, 133, 134, 135 y 136 de esa Ley, se rechaza de plano la acción. Continúese la tramitación de la acción únicamente en cuanto a lo dispuesto en el artículo 131 inciso b) de la mencionada Ley.-</v>
          </cell>
          <cell r="J503" t="str">
            <v>RF</v>
          </cell>
          <cell r="K503" t="str">
            <v>FONDO</v>
          </cell>
          <cell r="L503" t="str">
            <v>Física</v>
          </cell>
          <cell r="M503">
            <v>1</v>
          </cell>
          <cell r="N503" t="str">
            <v>ND</v>
          </cell>
          <cell r="O503" t="str">
            <v>Masculino</v>
          </cell>
          <cell r="P503" t="str">
            <v>Persona</v>
          </cell>
          <cell r="Q503">
            <v>1</v>
          </cell>
          <cell r="R503">
            <v>0</v>
          </cell>
          <cell r="S503" t="str">
            <v>Nacional</v>
          </cell>
          <cell r="T503" t="str">
            <v>ND</v>
          </cell>
          <cell r="U503" t="str">
            <v>ND</v>
          </cell>
          <cell r="V503" t="str">
            <v>Mayor</v>
          </cell>
          <cell r="W503" t="str">
            <v>Ley</v>
          </cell>
          <cell r="X503" t="str">
            <v>Ley 7331 de Tránsito por Vías Públicas Terrestres</v>
          </cell>
          <cell r="Y503" t="str">
            <v>Artículos 130 al 136, 152, 153, 154 y 155</v>
          </cell>
          <cell r="Z503" t="str">
            <v>ND</v>
          </cell>
          <cell r="AA503" t="str">
            <v>SI</v>
          </cell>
          <cell r="AB503" t="str">
            <v>AVCM</v>
          </cell>
          <cell r="AC503">
            <v>7</v>
          </cell>
          <cell r="AD503">
            <v>0</v>
          </cell>
          <cell r="AE503">
            <v>0</v>
          </cell>
          <cell r="AF503">
            <v>1</v>
          </cell>
          <cell r="AG503">
            <v>0</v>
          </cell>
          <cell r="AH503">
            <v>0</v>
          </cell>
          <cell r="AI503">
            <v>7</v>
          </cell>
          <cell r="AJ503">
            <v>0</v>
          </cell>
          <cell r="AK503">
            <v>0</v>
          </cell>
          <cell r="AL503" t="str">
            <v>AVCM</v>
          </cell>
          <cell r="AM503" t="str">
            <v>LPMM</v>
          </cell>
          <cell r="AN503" t="str">
            <v>GAS</v>
          </cell>
          <cell r="AO503" t="str">
            <v>EJL</v>
          </cell>
          <cell r="AP503" t="str">
            <v>FCC</v>
          </cell>
          <cell r="AQ503" t="str">
            <v>FCV</v>
          </cell>
          <cell r="AR503" t="str">
            <v>JAG</v>
          </cell>
          <cell r="AS503">
            <v>0</v>
          </cell>
          <cell r="AT503">
            <v>0</v>
          </cell>
          <cell r="AU503">
            <v>0</v>
          </cell>
          <cell r="AV503">
            <v>0</v>
          </cell>
          <cell r="AW503">
            <v>0</v>
          </cell>
          <cell r="AX503">
            <v>0</v>
          </cell>
          <cell r="AY503">
            <v>0</v>
          </cell>
          <cell r="BC503" t="str">
            <v>igual</v>
          </cell>
          <cell r="BD503" t="str">
            <v>diferente</v>
          </cell>
          <cell r="BE503">
            <v>0</v>
          </cell>
          <cell r="BF503">
            <v>0</v>
          </cell>
          <cell r="BG503" t="str">
            <v>NO</v>
          </cell>
          <cell r="BL503" t="str">
            <v xml:space="preserve">NO </v>
          </cell>
          <cell r="BU503" t="str">
            <v>JAG</v>
          </cell>
          <cell r="BV503">
            <v>0</v>
          </cell>
        </row>
        <row r="504">
          <cell r="A504" t="str">
            <v>080069660007CO</v>
          </cell>
          <cell r="B504">
            <v>39574</v>
          </cell>
          <cell r="C504">
            <v>2008</v>
          </cell>
          <cell r="D504">
            <v>2008</v>
          </cell>
          <cell r="E504" t="str">
            <v>0134432008a</v>
          </cell>
          <cell r="F504">
            <v>39721</v>
          </cell>
          <cell r="G504">
            <v>147</v>
          </cell>
          <cell r="H504" t="str">
            <v>ADMINISTRATIVO</v>
          </cell>
          <cell r="I504" t="str">
            <v xml:space="preserve">Se rechaza de plano la acción. 
</v>
          </cell>
          <cell r="J504" t="str">
            <v>RP</v>
          </cell>
          <cell r="K504" t="str">
            <v>INADMISIBLE</v>
          </cell>
          <cell r="L504" t="str">
            <v>Física</v>
          </cell>
          <cell r="M504">
            <v>1</v>
          </cell>
          <cell r="N504" t="str">
            <v>San José</v>
          </cell>
          <cell r="O504" t="str">
            <v>Masculino</v>
          </cell>
          <cell r="P504" t="str">
            <v>Persona</v>
          </cell>
          <cell r="Q504">
            <v>1</v>
          </cell>
          <cell r="R504">
            <v>0</v>
          </cell>
          <cell r="S504" t="str">
            <v>Nacional</v>
          </cell>
          <cell r="T504" t="str">
            <v>ND</v>
          </cell>
          <cell r="U504" t="str">
            <v>ND</v>
          </cell>
          <cell r="V504" t="str">
            <v>Mayor</v>
          </cell>
          <cell r="W504" t="str">
            <v>Acto administrativo</v>
          </cell>
          <cell r="X504" t="str">
            <v>Acuerdo adoptado por la Junta Directiva del Instituto Costarricense de Electricidad</v>
          </cell>
          <cell r="Y504" t="str">
            <v>ND</v>
          </cell>
          <cell r="Z504" t="str">
            <v>ND</v>
          </cell>
          <cell r="AB504" t="str">
            <v>AVCM</v>
          </cell>
          <cell r="AC504">
            <v>0</v>
          </cell>
          <cell r="AD504">
            <v>7</v>
          </cell>
          <cell r="AE504">
            <v>0</v>
          </cell>
          <cell r="AF504">
            <v>0</v>
          </cell>
          <cell r="AG504">
            <v>1</v>
          </cell>
          <cell r="AH504">
            <v>0</v>
          </cell>
          <cell r="AI504">
            <v>7</v>
          </cell>
          <cell r="AJ504">
            <v>0</v>
          </cell>
          <cell r="AK504">
            <v>0</v>
          </cell>
          <cell r="AS504" t="str">
            <v>RMAG</v>
          </cell>
          <cell r="AT504" t="str">
            <v>LPMM</v>
          </cell>
          <cell r="AU504" t="str">
            <v>AVCM</v>
          </cell>
          <cell r="AV504" t="str">
            <v>HGQ</v>
          </cell>
          <cell r="AW504" t="str">
            <v>GAS</v>
          </cell>
          <cell r="AX504" t="str">
            <v>EJL</v>
          </cell>
          <cell r="AY504" t="str">
            <v>FCC</v>
          </cell>
          <cell r="BC504" t="str">
            <v>diferente</v>
          </cell>
          <cell r="BD504" t="str">
            <v>igual</v>
          </cell>
          <cell r="BE504">
            <v>0</v>
          </cell>
          <cell r="BF504">
            <v>0</v>
          </cell>
          <cell r="BG504" t="str">
            <v>NO</v>
          </cell>
          <cell r="BL504" t="str">
            <v xml:space="preserve">NO </v>
          </cell>
          <cell r="BU504" t="str">
            <v>RMAG</v>
          </cell>
          <cell r="BV504" t="str">
            <v>HGQ</v>
          </cell>
        </row>
        <row r="505">
          <cell r="A505" t="str">
            <v>080070330007CO</v>
          </cell>
          <cell r="B505">
            <v>39575</v>
          </cell>
          <cell r="C505">
            <v>2008</v>
          </cell>
          <cell r="D505">
            <v>2008</v>
          </cell>
          <cell r="E505" t="str">
            <v>0119232008a</v>
          </cell>
          <cell r="F505">
            <v>39659</v>
          </cell>
          <cell r="G505">
            <v>84</v>
          </cell>
          <cell r="H505" t="str">
            <v>PODER JUDICIAL</v>
          </cell>
          <cell r="I505" t="str">
            <v>Se rechaza por el fondo el recurso.-</v>
          </cell>
          <cell r="J505" t="str">
            <v>RF</v>
          </cell>
          <cell r="K505" t="str">
            <v>FONDO</v>
          </cell>
          <cell r="L505" t="str">
            <v>Física</v>
          </cell>
          <cell r="M505">
            <v>1</v>
          </cell>
          <cell r="N505" t="str">
            <v>San José</v>
          </cell>
          <cell r="O505" t="str">
            <v>Masculino</v>
          </cell>
          <cell r="P505" t="str">
            <v>Persona</v>
          </cell>
          <cell r="Q505">
            <v>1</v>
          </cell>
          <cell r="R505">
            <v>0</v>
          </cell>
          <cell r="S505" t="str">
            <v>Nacional</v>
          </cell>
          <cell r="T505" t="str">
            <v>ND</v>
          </cell>
          <cell r="U505" t="str">
            <v>ND</v>
          </cell>
          <cell r="V505" t="str">
            <v>Mayor</v>
          </cell>
          <cell r="W505" t="str">
            <v>Ley</v>
          </cell>
          <cell r="X505" t="str">
            <v>Ley 7130 Código Procesal Civil</v>
          </cell>
          <cell r="Y505" t="str">
            <v>artículos 430, párrafo primero, y 428, párrafo tercero</v>
          </cell>
          <cell r="Z505" t="str">
            <v>Ley de Notificaciones</v>
          </cell>
          <cell r="AB505" t="str">
            <v>AVCM</v>
          </cell>
          <cell r="AC505">
            <v>7</v>
          </cell>
          <cell r="AD505">
            <v>0</v>
          </cell>
          <cell r="AE505">
            <v>0</v>
          </cell>
          <cell r="AF505">
            <v>1</v>
          </cell>
          <cell r="AG505">
            <v>0</v>
          </cell>
          <cell r="AH505">
            <v>0</v>
          </cell>
          <cell r="AI505">
            <v>7</v>
          </cell>
          <cell r="AJ505">
            <v>0</v>
          </cell>
          <cell r="AK505">
            <v>0</v>
          </cell>
          <cell r="AL505" t="str">
            <v>RMAG</v>
          </cell>
          <cell r="AM505" t="str">
            <v>MVF</v>
          </cell>
          <cell r="AN505" t="str">
            <v>AVCM</v>
          </cell>
          <cell r="AO505" t="str">
            <v>AVB</v>
          </cell>
          <cell r="AP505" t="str">
            <v>GAS</v>
          </cell>
          <cell r="AQ505" t="str">
            <v>EJL</v>
          </cell>
          <cell r="AR505" t="str">
            <v>FCC</v>
          </cell>
          <cell r="BC505" t="str">
            <v>igual</v>
          </cell>
          <cell r="BD505" t="str">
            <v>diferente</v>
          </cell>
          <cell r="BE505">
            <v>0</v>
          </cell>
          <cell r="BF505">
            <v>0</v>
          </cell>
          <cell r="BG505" t="str">
            <v>NO</v>
          </cell>
          <cell r="BL505" t="str">
            <v xml:space="preserve">NO </v>
          </cell>
          <cell r="BU505" t="str">
            <v>RMAG</v>
          </cell>
          <cell r="BV505" t="str">
            <v>MVF</v>
          </cell>
        </row>
        <row r="506">
          <cell r="A506" t="str">
            <v>080070750007CO</v>
          </cell>
          <cell r="B506">
            <v>39575</v>
          </cell>
          <cell r="C506">
            <v>2008</v>
          </cell>
          <cell r="D506">
            <v>2008</v>
          </cell>
          <cell r="E506" t="str">
            <v>0157632008a</v>
          </cell>
          <cell r="F506">
            <v>39743</v>
          </cell>
          <cell r="G506">
            <v>168</v>
          </cell>
          <cell r="H506" t="str">
            <v>MUNICIPALIDAD</v>
          </cell>
          <cell r="I506" t="str">
            <v>Se rechaza de plano la acción.</v>
          </cell>
          <cell r="J506" t="str">
            <v>RP</v>
          </cell>
          <cell r="K506" t="str">
            <v>INADMISIBLE</v>
          </cell>
          <cell r="L506" t="str">
            <v>Física</v>
          </cell>
          <cell r="M506">
            <v>1</v>
          </cell>
          <cell r="N506" t="str">
            <v>San José</v>
          </cell>
          <cell r="O506" t="str">
            <v>Femenina</v>
          </cell>
          <cell r="P506" t="str">
            <v>Persona</v>
          </cell>
          <cell r="Q506">
            <v>0</v>
          </cell>
          <cell r="R506">
            <v>1</v>
          </cell>
          <cell r="S506" t="str">
            <v>Nacional</v>
          </cell>
          <cell r="T506" t="str">
            <v>Casado</v>
          </cell>
          <cell r="U506" t="str">
            <v>Abogado</v>
          </cell>
          <cell r="V506" t="str">
            <v>Mayor</v>
          </cell>
          <cell r="W506" t="str">
            <v>Acto administrativo</v>
          </cell>
          <cell r="X506" t="str">
            <v>Plan Regulador para el Cantón de Belén</v>
          </cell>
          <cell r="Y506" t="str">
            <v xml:space="preserve">Transitorio 1 </v>
          </cell>
          <cell r="Z506" t="str">
            <v>ND</v>
          </cell>
          <cell r="AB506" t="str">
            <v>AVCM</v>
          </cell>
          <cell r="AC506">
            <v>0</v>
          </cell>
          <cell r="AD506">
            <v>7</v>
          </cell>
          <cell r="AE506">
            <v>0</v>
          </cell>
          <cell r="AF506">
            <v>0</v>
          </cell>
          <cell r="AG506">
            <v>1</v>
          </cell>
          <cell r="AH506">
            <v>0</v>
          </cell>
          <cell r="AI506">
            <v>7</v>
          </cell>
          <cell r="AJ506">
            <v>0</v>
          </cell>
          <cell r="AK506">
            <v>0</v>
          </cell>
          <cell r="AL506">
            <v>0</v>
          </cell>
          <cell r="AM506">
            <v>0</v>
          </cell>
          <cell r="AN506">
            <v>0</v>
          </cell>
          <cell r="AO506">
            <v>0</v>
          </cell>
          <cell r="AP506">
            <v>0</v>
          </cell>
          <cell r="AQ506">
            <v>0</v>
          </cell>
          <cell r="AR506">
            <v>0</v>
          </cell>
          <cell r="AS506" t="str">
            <v>RMAG</v>
          </cell>
          <cell r="AT506" t="str">
            <v>GCM</v>
          </cell>
          <cell r="AU506" t="str">
            <v>AVCM</v>
          </cell>
          <cell r="AV506" t="str">
            <v>AVB</v>
          </cell>
          <cell r="AW506" t="str">
            <v>GAS</v>
          </cell>
          <cell r="AX506" t="str">
            <v>EJL</v>
          </cell>
          <cell r="AY506" t="str">
            <v>FCC</v>
          </cell>
          <cell r="BC506" t="str">
            <v>diferente</v>
          </cell>
          <cell r="BD506" t="str">
            <v>igual</v>
          </cell>
          <cell r="BE506">
            <v>0</v>
          </cell>
          <cell r="BF506">
            <v>0</v>
          </cell>
          <cell r="BG506" t="str">
            <v>NO</v>
          </cell>
          <cell r="BL506" t="str">
            <v xml:space="preserve">NO </v>
          </cell>
          <cell r="BU506" t="str">
            <v>RMAG</v>
          </cell>
          <cell r="BV506" t="str">
            <v>GCM</v>
          </cell>
        </row>
        <row r="507">
          <cell r="A507" t="str">
            <v>080071380007CO</v>
          </cell>
          <cell r="B507">
            <v>39576</v>
          </cell>
          <cell r="C507">
            <v>2008</v>
          </cell>
          <cell r="D507">
            <v>2009</v>
          </cell>
          <cell r="E507" t="str">
            <v>0039012009a</v>
          </cell>
          <cell r="F507">
            <v>40120</v>
          </cell>
          <cell r="G507">
            <v>544</v>
          </cell>
          <cell r="H507" t="str">
            <v xml:space="preserve">TRABAJO </v>
          </cell>
          <cell r="I507" t="str">
            <v>Se rechaza de plano la acción.</v>
          </cell>
          <cell r="J507" t="str">
            <v>RP</v>
          </cell>
          <cell r="K507" t="str">
            <v>INADMISIBLE</v>
          </cell>
          <cell r="L507" t="str">
            <v>Jurídica</v>
          </cell>
          <cell r="M507">
            <v>1</v>
          </cell>
          <cell r="N507" t="str">
            <v>San José</v>
          </cell>
          <cell r="O507" t="str">
            <v>Institución pública</v>
          </cell>
          <cell r="P507" t="str">
            <v>Institución pública</v>
          </cell>
          <cell r="Q507">
            <v>99</v>
          </cell>
          <cell r="R507">
            <v>99</v>
          </cell>
          <cell r="S507" t="str">
            <v>Nacional</v>
          </cell>
          <cell r="T507" t="str">
            <v>ND</v>
          </cell>
          <cell r="U507" t="str">
            <v>ND</v>
          </cell>
          <cell r="V507" t="str">
            <v>ND</v>
          </cell>
          <cell r="W507" t="str">
            <v>Convención colectiva</v>
          </cell>
          <cell r="X507" t="str">
            <v>Undécima reforma a la Quinta Convención Colectiva del Banco Nacional de Costa Rica</v>
          </cell>
          <cell r="Y507" t="str">
            <v xml:space="preserve">artículo 49 </v>
          </cell>
          <cell r="Z507" t="str">
            <v>ND</v>
          </cell>
          <cell r="AB507" t="str">
            <v>AVB</v>
          </cell>
          <cell r="AC507">
            <v>0</v>
          </cell>
          <cell r="AD507">
            <v>7</v>
          </cell>
          <cell r="AE507">
            <v>0</v>
          </cell>
          <cell r="AF507">
            <v>0</v>
          </cell>
          <cell r="AG507">
            <v>1</v>
          </cell>
          <cell r="AH507">
            <v>0</v>
          </cell>
          <cell r="AI507">
            <v>7</v>
          </cell>
          <cell r="AJ507">
            <v>0</v>
          </cell>
          <cell r="AK507">
            <v>0</v>
          </cell>
          <cell r="AS507" t="str">
            <v>RMAG</v>
          </cell>
          <cell r="AT507" t="str">
            <v>LPMM</v>
          </cell>
          <cell r="AU507" t="str">
            <v>HGQ</v>
          </cell>
          <cell r="AV507" t="str">
            <v>AVB</v>
          </cell>
          <cell r="AW507" t="str">
            <v>GAS</v>
          </cell>
          <cell r="AX507" t="str">
            <v>RSC</v>
          </cell>
          <cell r="AY507" t="str">
            <v>FCC</v>
          </cell>
          <cell r="BC507" t="str">
            <v>diferente</v>
          </cell>
          <cell r="BD507" t="str">
            <v>igual</v>
          </cell>
          <cell r="BE507">
            <v>0</v>
          </cell>
          <cell r="BF507">
            <v>0</v>
          </cell>
          <cell r="BG507" t="str">
            <v>NO</v>
          </cell>
          <cell r="BL507" t="str">
            <v xml:space="preserve">NO </v>
          </cell>
          <cell r="BU507" t="str">
            <v>RMAG</v>
          </cell>
          <cell r="BV507" t="str">
            <v>HGQ</v>
          </cell>
          <cell r="BW507" t="str">
            <v>RSC</v>
          </cell>
        </row>
        <row r="508">
          <cell r="A508" t="str">
            <v>080080180007CO</v>
          </cell>
          <cell r="B508">
            <v>39595</v>
          </cell>
          <cell r="C508">
            <v>2008</v>
          </cell>
          <cell r="D508">
            <v>2008</v>
          </cell>
          <cell r="E508" t="str">
            <v>0149082008a</v>
          </cell>
          <cell r="F508">
            <v>39670</v>
          </cell>
          <cell r="G508">
            <v>75</v>
          </cell>
          <cell r="H508" t="str">
            <v>TRIBUTARIO</v>
          </cell>
          <cell r="I508" t="str">
            <v>Se rechaza de plano la acción.</v>
          </cell>
          <cell r="J508" t="str">
            <v>RP</v>
          </cell>
          <cell r="K508" t="str">
            <v>INADMISIBLE</v>
          </cell>
          <cell r="L508" t="str">
            <v>Física</v>
          </cell>
          <cell r="M508">
            <v>1</v>
          </cell>
          <cell r="N508" t="str">
            <v>Cartago</v>
          </cell>
          <cell r="O508" t="str">
            <v>Masculino</v>
          </cell>
          <cell r="P508" t="str">
            <v>Persona</v>
          </cell>
          <cell r="Q508">
            <v>1</v>
          </cell>
          <cell r="R508">
            <v>0</v>
          </cell>
          <cell r="S508" t="str">
            <v>Nacional</v>
          </cell>
          <cell r="T508" t="str">
            <v>ND</v>
          </cell>
          <cell r="U508" t="str">
            <v>ND</v>
          </cell>
          <cell r="V508" t="str">
            <v>Mayor</v>
          </cell>
          <cell r="W508" t="str">
            <v>Ley</v>
          </cell>
          <cell r="X508" t="str">
            <v>Ley 4775 Código de Normas y Procedimientos Tributarios</v>
          </cell>
          <cell r="Y508" t="str">
            <v>artículo 3</v>
          </cell>
          <cell r="Z508" t="str">
            <v>ND</v>
          </cell>
          <cell r="AB508" t="str">
            <v>AVCM</v>
          </cell>
          <cell r="AC508">
            <v>0</v>
          </cell>
          <cell r="AD508">
            <v>7</v>
          </cell>
          <cell r="AE508">
            <v>0</v>
          </cell>
          <cell r="AF508">
            <v>0</v>
          </cell>
          <cell r="AG508">
            <v>1</v>
          </cell>
          <cell r="AH508">
            <v>0</v>
          </cell>
          <cell r="AI508">
            <v>7</v>
          </cell>
          <cell r="AJ508">
            <v>0</v>
          </cell>
          <cell r="AK508">
            <v>0</v>
          </cell>
          <cell r="AS508" t="str">
            <v>RMAG</v>
          </cell>
          <cell r="AT508" t="str">
            <v>RSC</v>
          </cell>
          <cell r="AU508" t="str">
            <v>AVCM</v>
          </cell>
          <cell r="AV508" t="str">
            <v>AVB</v>
          </cell>
          <cell r="AW508" t="str">
            <v>GAS</v>
          </cell>
          <cell r="AX508" t="str">
            <v>EJL</v>
          </cell>
          <cell r="AY508" t="str">
            <v>FCC</v>
          </cell>
          <cell r="BC508" t="str">
            <v>diferente</v>
          </cell>
          <cell r="BD508" t="str">
            <v>igual</v>
          </cell>
          <cell r="BE508">
            <v>0</v>
          </cell>
          <cell r="BF508">
            <v>0</v>
          </cell>
          <cell r="BG508" t="str">
            <v>NO</v>
          </cell>
          <cell r="BL508" t="str">
            <v xml:space="preserve">NO </v>
          </cell>
          <cell r="BU508" t="str">
            <v>RMAG</v>
          </cell>
          <cell r="BV508" t="str">
            <v>RSC</v>
          </cell>
        </row>
        <row r="509">
          <cell r="A509" t="str">
            <v>080080510007CO</v>
          </cell>
          <cell r="B509">
            <v>39596</v>
          </cell>
          <cell r="C509">
            <v>2008</v>
          </cell>
          <cell r="D509">
            <v>2008</v>
          </cell>
          <cell r="E509" t="str">
            <v>0134412008a</v>
          </cell>
          <cell r="F509">
            <v>39694</v>
          </cell>
          <cell r="G509">
            <v>98</v>
          </cell>
          <cell r="H509" t="str">
            <v xml:space="preserve">TRABAJO </v>
          </cell>
          <cell r="I509" t="str">
            <v>Se rechaza de plano la acción.</v>
          </cell>
          <cell r="J509" t="str">
            <v>RP</v>
          </cell>
          <cell r="K509" t="str">
            <v>INADMISIBLE</v>
          </cell>
          <cell r="L509" t="str">
            <v>Física</v>
          </cell>
          <cell r="M509">
            <v>6</v>
          </cell>
          <cell r="N509" t="str">
            <v>ND</v>
          </cell>
          <cell r="O509" t="str">
            <v>Masculino</v>
          </cell>
          <cell r="P509" t="str">
            <v>Persona</v>
          </cell>
          <cell r="Q509">
            <v>1</v>
          </cell>
          <cell r="R509">
            <v>0</v>
          </cell>
          <cell r="S509" t="str">
            <v>Nacional</v>
          </cell>
          <cell r="T509" t="str">
            <v>ND</v>
          </cell>
          <cell r="U509" t="str">
            <v>ND</v>
          </cell>
          <cell r="V509" t="str">
            <v>Mayor</v>
          </cell>
          <cell r="W509" t="str">
            <v>Ley</v>
          </cell>
          <cell r="X509" t="str">
            <v>Ley 8635 Aprobación del convenio internacional para la protección de las obtenciones vegetales</v>
          </cell>
          <cell r="Y509" t="str">
            <v>Toda la norma</v>
          </cell>
          <cell r="Z509" t="str">
            <v>ND</v>
          </cell>
          <cell r="AB509" t="str">
            <v>AVCM</v>
          </cell>
          <cell r="AC509">
            <v>0</v>
          </cell>
          <cell r="AD509">
            <v>7</v>
          </cell>
          <cell r="AE509">
            <v>0</v>
          </cell>
          <cell r="AF509">
            <v>0</v>
          </cell>
          <cell r="AG509">
            <v>1</v>
          </cell>
          <cell r="AH509">
            <v>0</v>
          </cell>
          <cell r="AI509">
            <v>7</v>
          </cell>
          <cell r="AJ509">
            <v>0</v>
          </cell>
          <cell r="AK509">
            <v>0</v>
          </cell>
          <cell r="AS509" t="str">
            <v>RMAG</v>
          </cell>
          <cell r="AT509" t="str">
            <v>LPMM</v>
          </cell>
          <cell r="AU509" t="str">
            <v>AVCM</v>
          </cell>
          <cell r="AV509" t="str">
            <v>HGQ</v>
          </cell>
          <cell r="AW509" t="str">
            <v>GAS</v>
          </cell>
          <cell r="AX509" t="str">
            <v>EJL</v>
          </cell>
          <cell r="AY509" t="str">
            <v>FCC</v>
          </cell>
          <cell r="BC509" t="str">
            <v>diferente</v>
          </cell>
          <cell r="BD509" t="str">
            <v>igual</v>
          </cell>
          <cell r="BE509">
            <v>0</v>
          </cell>
          <cell r="BF509">
            <v>0</v>
          </cell>
          <cell r="BG509" t="str">
            <v>NO</v>
          </cell>
          <cell r="BL509" t="str">
            <v xml:space="preserve">NO </v>
          </cell>
          <cell r="BU509" t="str">
            <v>RMAG</v>
          </cell>
          <cell r="BV509" t="str">
            <v>HGQ</v>
          </cell>
        </row>
        <row r="510">
          <cell r="A510" t="str">
            <v>110053080007CO</v>
          </cell>
          <cell r="B510">
            <v>40668</v>
          </cell>
          <cell r="C510">
            <v>2011</v>
          </cell>
          <cell r="D510">
            <v>2011</v>
          </cell>
          <cell r="E510" t="str">
            <v>0067982011a</v>
          </cell>
          <cell r="F510" t="str">
            <v>ND</v>
          </cell>
          <cell r="G510" t="e">
            <v>#VALUE!</v>
          </cell>
          <cell r="H510" t="str">
            <v>TRANSITO</v>
          </cell>
          <cell r="I510" t="str">
            <v>Sentencia 2011-06798 Expediente 11-05308-0007-CO. A las quince horas con veinte minutos. Acción de Inconstitucionalidad. Álvaro Enrique Vásquez Vega en contra de los artículos 113 y 130 inciso c) de la Ley de Tránsito por Vías Públicas Terrestres, número 7331 del trece de abril de mil novecientos noventa y tres. Se rechaza de plano la acción.-</v>
          </cell>
          <cell r="J510" t="str">
            <v>RP</v>
          </cell>
          <cell r="K510" t="str">
            <v>INADMISIBLE</v>
          </cell>
          <cell r="L510" t="str">
            <v>Física</v>
          </cell>
          <cell r="M510">
            <v>1</v>
          </cell>
          <cell r="N510" t="str">
            <v>Alajuela</v>
          </cell>
          <cell r="O510" t="str">
            <v>Masculino</v>
          </cell>
          <cell r="P510" t="str">
            <v>Persona</v>
          </cell>
          <cell r="Q510">
            <v>1</v>
          </cell>
          <cell r="R510">
            <v>0</v>
          </cell>
          <cell r="S510" t="str">
            <v>Nacional</v>
          </cell>
          <cell r="T510" t="str">
            <v>Casado</v>
          </cell>
          <cell r="U510" t="str">
            <v>ND</v>
          </cell>
          <cell r="V510" t="str">
            <v>Mayor</v>
          </cell>
          <cell r="W510" t="str">
            <v>Ley</v>
          </cell>
          <cell r="X510" t="str">
            <v>Ley 7331 de Tránsito por Vías Públicas Terrestres</v>
          </cell>
          <cell r="Y510" t="str">
            <v>Artículo 113 y 130 inciso c)</v>
          </cell>
          <cell r="Z510" t="str">
            <v>ND</v>
          </cell>
          <cell r="AA510" t="str">
            <v>NO</v>
          </cell>
          <cell r="AB510" t="str">
            <v>AVCM</v>
          </cell>
          <cell r="AC510">
            <v>0</v>
          </cell>
          <cell r="AD510">
            <v>7</v>
          </cell>
          <cell r="AE510">
            <v>0</v>
          </cell>
          <cell r="AF510">
            <v>0</v>
          </cell>
          <cell r="AG510">
            <v>1</v>
          </cell>
          <cell r="AH510">
            <v>0</v>
          </cell>
          <cell r="AI510">
            <v>7</v>
          </cell>
          <cell r="AJ510">
            <v>0</v>
          </cell>
          <cell r="AK510">
            <v>0</v>
          </cell>
          <cell r="AS510" t="str">
            <v>AVCM</v>
          </cell>
          <cell r="AT510" t="str">
            <v>LPMM</v>
          </cell>
          <cell r="AU510" t="str">
            <v>GAS</v>
          </cell>
          <cell r="AV510" t="str">
            <v>FCV</v>
          </cell>
          <cell r="AW510" t="str">
            <v>APS</v>
          </cell>
          <cell r="AX510" t="str">
            <v>JAG</v>
          </cell>
          <cell r="AY510" t="str">
            <v>JPHG</v>
          </cell>
          <cell r="BC510" t="str">
            <v>diferente</v>
          </cell>
          <cell r="BD510" t="str">
            <v>igual</v>
          </cell>
          <cell r="BE510">
            <v>0</v>
          </cell>
          <cell r="BF510">
            <v>0</v>
          </cell>
          <cell r="BG510" t="str">
            <v>NO</v>
          </cell>
          <cell r="BL510" t="str">
            <v xml:space="preserve">NO </v>
          </cell>
          <cell r="BU510" t="str">
            <v>APS</v>
          </cell>
          <cell r="BV510" t="str">
            <v>JAG</v>
          </cell>
          <cell r="BW510" t="str">
            <v>JPHG</v>
          </cell>
        </row>
        <row r="511">
          <cell r="A511" t="str">
            <v>130123720007CO</v>
          </cell>
          <cell r="B511">
            <v>41577</v>
          </cell>
          <cell r="C511">
            <v>2013</v>
          </cell>
          <cell r="D511">
            <v>2013</v>
          </cell>
          <cell r="E511" t="str">
            <v>0166312013a</v>
          </cell>
          <cell r="F511">
            <v>41619</v>
          </cell>
          <cell r="G511">
            <v>42</v>
          </cell>
          <cell r="H511" t="str">
            <v>PENAL</v>
          </cell>
          <cell r="I511" t="str">
            <v xml:space="preserve">Sentencia 2013 - 016631. Expediente 13-012372-0007-CO. A las dieciseis  horas.  Acción  de inconstitucionalidad.  Arcelio  Alberto  Hernandez  Mussio contra Jurisprudencia   De La sala tercera En La Aplicacion  Del  Articulo 493 Del Codigo Procesal Penal Se rechaza de plano  la  acción.  Salvan  el voto los Magistrados Rueda Leal y Hernández  López quienes  ordenan hacer la prevención a que se refiere el artículo 80  de la Ley de la Jurisdicción Constitucional. </v>
          </cell>
          <cell r="J511" t="str">
            <v>RP</v>
          </cell>
          <cell r="K511" t="str">
            <v>INADMISIBLE</v>
          </cell>
          <cell r="L511" t="str">
            <v>Jurídica</v>
          </cell>
          <cell r="M511">
            <v>1</v>
          </cell>
          <cell r="N511" t="str">
            <v>ND</v>
          </cell>
          <cell r="O511" t="str">
            <v>ND</v>
          </cell>
          <cell r="P511" t="str">
            <v>ND</v>
          </cell>
          <cell r="Q511">
            <v>99</v>
          </cell>
          <cell r="R511">
            <v>99</v>
          </cell>
          <cell r="S511" t="str">
            <v>ND</v>
          </cell>
          <cell r="T511" t="str">
            <v>ND</v>
          </cell>
          <cell r="U511" t="str">
            <v>ND</v>
          </cell>
          <cell r="V511" t="str">
            <v>ND</v>
          </cell>
          <cell r="W511" t="str">
            <v>Sentencia</v>
          </cell>
          <cell r="X511" t="str">
            <v>Jurisprudencia de la Sala Tercera de la Corte Suprema de Justicia</v>
          </cell>
          <cell r="Y511" t="str">
            <v>Sentencia 1998-346 (03-04-1998), Resoluciones 2008-759 (30-07-2008), 2008-565 (23-05-2008), 2005-826 (29-07-2005), 2005-438 (20-05-2005) y 2004-1462 (22-12-2004)</v>
          </cell>
          <cell r="Z511" t="str">
            <v>ND</v>
          </cell>
          <cell r="AA511" t="str">
            <v>NO</v>
          </cell>
          <cell r="AB511" t="str">
            <v>GAS</v>
          </cell>
          <cell r="AC511">
            <v>0</v>
          </cell>
          <cell r="AD511">
            <v>5</v>
          </cell>
          <cell r="AE511">
            <v>2</v>
          </cell>
          <cell r="AF511">
            <v>0</v>
          </cell>
          <cell r="AG511">
            <v>1</v>
          </cell>
          <cell r="AH511">
            <v>1</v>
          </cell>
          <cell r="AI511">
            <v>7</v>
          </cell>
          <cell r="AJ511">
            <v>2</v>
          </cell>
          <cell r="AK511">
            <v>0</v>
          </cell>
          <cell r="AS511" t="str">
            <v>GAS</v>
          </cell>
          <cell r="AT511" t="str">
            <v>EJL</v>
          </cell>
          <cell r="AU511" t="str">
            <v>FCC</v>
          </cell>
          <cell r="AV511" t="str">
            <v>RMAG</v>
          </cell>
          <cell r="AW511" t="str">
            <v>LFSA</v>
          </cell>
          <cell r="AX511">
            <v>0</v>
          </cell>
          <cell r="AY511">
            <v>0</v>
          </cell>
          <cell r="AZ511" t="str">
            <v>PRL</v>
          </cell>
          <cell r="BA511" t="str">
            <v>NHL</v>
          </cell>
          <cell r="BC511" t="str">
            <v>diferente</v>
          </cell>
          <cell r="BD511" t="str">
            <v>igual</v>
          </cell>
          <cell r="BE511">
            <v>0</v>
          </cell>
          <cell r="BF511">
            <v>0</v>
          </cell>
          <cell r="BG511" t="str">
            <v>SI</v>
          </cell>
          <cell r="BH511">
            <v>1</v>
          </cell>
          <cell r="BI511" t="str">
            <v>NHL</v>
          </cell>
          <cell r="BJ511" t="str">
            <v>PRL</v>
          </cell>
          <cell r="BL511" t="str">
            <v xml:space="preserve">NO </v>
          </cell>
          <cell r="BU511" t="str">
            <v>RMAG</v>
          </cell>
          <cell r="BV511">
            <v>0</v>
          </cell>
        </row>
        <row r="512">
          <cell r="A512" t="str">
            <v>080083420007CO</v>
          </cell>
          <cell r="B512">
            <v>39725</v>
          </cell>
          <cell r="C512">
            <v>2008</v>
          </cell>
          <cell r="D512">
            <v>2008</v>
          </cell>
          <cell r="E512" t="str">
            <v>0154502008a</v>
          </cell>
          <cell r="F512">
            <v>39736</v>
          </cell>
          <cell r="G512">
            <v>11</v>
          </cell>
          <cell r="H512" t="str">
            <v>MUNICIPALIDAD</v>
          </cell>
          <cell r="I512" t="str">
            <v>Se rechaza de plano la acción.</v>
          </cell>
          <cell r="J512" t="str">
            <v>RP</v>
          </cell>
          <cell r="K512" t="str">
            <v>INADMISIBLE</v>
          </cell>
          <cell r="L512" t="str">
            <v>Física</v>
          </cell>
          <cell r="M512">
            <v>1</v>
          </cell>
          <cell r="N512" t="str">
            <v>San José</v>
          </cell>
          <cell r="O512" t="str">
            <v>Masculino</v>
          </cell>
          <cell r="P512" t="str">
            <v>Persona</v>
          </cell>
          <cell r="Q512">
            <v>1</v>
          </cell>
          <cell r="R512">
            <v>0</v>
          </cell>
          <cell r="S512" t="str">
            <v>Nacional</v>
          </cell>
          <cell r="T512" t="str">
            <v>Casado</v>
          </cell>
          <cell r="U512" t="str">
            <v>Abogado</v>
          </cell>
          <cell r="V512" t="str">
            <v>Mayor</v>
          </cell>
          <cell r="W512" t="str">
            <v>Ley</v>
          </cell>
          <cell r="X512" t="str">
            <v>Ley 7794 Código Municipal</v>
          </cell>
          <cell r="Y512" t="str">
            <v>artículo 161</v>
          </cell>
          <cell r="Z512" t="str">
            <v>ND</v>
          </cell>
          <cell r="AB512" t="str">
            <v>AVCM</v>
          </cell>
          <cell r="AC512">
            <v>0</v>
          </cell>
          <cell r="AD512">
            <v>7</v>
          </cell>
          <cell r="AE512">
            <v>0</v>
          </cell>
          <cell r="AF512">
            <v>0</v>
          </cell>
          <cell r="AG512">
            <v>1</v>
          </cell>
          <cell r="AH512">
            <v>0</v>
          </cell>
          <cell r="AI512">
            <v>7</v>
          </cell>
          <cell r="AJ512">
            <v>0</v>
          </cell>
          <cell r="AK512">
            <v>0</v>
          </cell>
          <cell r="AS512" t="str">
            <v>RMAG</v>
          </cell>
          <cell r="AT512" t="str">
            <v>LPMM</v>
          </cell>
          <cell r="AU512" t="str">
            <v>AVCM</v>
          </cell>
          <cell r="AV512" t="str">
            <v>AVB</v>
          </cell>
          <cell r="AW512" t="str">
            <v>GAS</v>
          </cell>
          <cell r="AX512" t="str">
            <v>EJL</v>
          </cell>
          <cell r="AY512" t="str">
            <v>FCC</v>
          </cell>
          <cell r="BC512" t="str">
            <v>diferente</v>
          </cell>
          <cell r="BD512" t="str">
            <v>igual</v>
          </cell>
          <cell r="BE512">
            <v>0</v>
          </cell>
          <cell r="BF512">
            <v>0</v>
          </cell>
          <cell r="BG512" t="str">
            <v>NO</v>
          </cell>
          <cell r="BL512" t="str">
            <v xml:space="preserve">NO </v>
          </cell>
          <cell r="BU512" t="str">
            <v>RMAG</v>
          </cell>
        </row>
        <row r="513">
          <cell r="A513" t="str">
            <v>080086400007CO</v>
          </cell>
          <cell r="B513">
            <v>39610</v>
          </cell>
          <cell r="C513">
            <v>2008</v>
          </cell>
          <cell r="D513">
            <v>2008</v>
          </cell>
          <cell r="E513" t="str">
            <v>0110072008a</v>
          </cell>
          <cell r="F513">
            <v>39636</v>
          </cell>
          <cell r="G513">
            <v>26</v>
          </cell>
          <cell r="H513" t="str">
            <v>NOTARIADO</v>
          </cell>
          <cell r="I513" t="str">
            <v xml:space="preserve">Se rechaza de plano la acción. 
</v>
          </cell>
          <cell r="J513" t="str">
            <v>RP</v>
          </cell>
          <cell r="K513" t="str">
            <v>INADMISIBLE</v>
          </cell>
          <cell r="L513" t="str">
            <v>Física</v>
          </cell>
          <cell r="M513">
            <v>1</v>
          </cell>
          <cell r="N513" t="str">
            <v>San José</v>
          </cell>
          <cell r="O513" t="str">
            <v>Masculino</v>
          </cell>
          <cell r="P513" t="str">
            <v>Persona</v>
          </cell>
          <cell r="Q513">
            <v>1</v>
          </cell>
          <cell r="R513">
            <v>0</v>
          </cell>
          <cell r="S513" t="str">
            <v>Nacional</v>
          </cell>
          <cell r="T513" t="str">
            <v>Casado</v>
          </cell>
          <cell r="U513" t="str">
            <v>Abogado</v>
          </cell>
          <cell r="V513" t="str">
            <v>Mayor</v>
          </cell>
          <cell r="W513" t="str">
            <v>Acto administrativo</v>
          </cell>
          <cell r="X513" t="str">
            <v>Deducciones que se le aplica a todos los notarios públicos del país en el Fondo de Garantía Nacional</v>
          </cell>
          <cell r="Y513" t="str">
            <v>ND</v>
          </cell>
          <cell r="Z513" t="str">
            <v>ND</v>
          </cell>
          <cell r="AB513" t="str">
            <v>AVCM</v>
          </cell>
          <cell r="AC513">
            <v>0</v>
          </cell>
          <cell r="AD513">
            <v>7</v>
          </cell>
          <cell r="AE513">
            <v>0</v>
          </cell>
          <cell r="AF513">
            <v>0</v>
          </cell>
          <cell r="AG513">
            <v>1</v>
          </cell>
          <cell r="AH513">
            <v>0</v>
          </cell>
          <cell r="AI513">
            <v>7</v>
          </cell>
          <cell r="AJ513">
            <v>0</v>
          </cell>
          <cell r="AK513">
            <v>0</v>
          </cell>
          <cell r="AS513">
            <v>0</v>
          </cell>
          <cell r="AT513" t="str">
            <v>LPMM</v>
          </cell>
          <cell r="AU513" t="str">
            <v>AVCM</v>
          </cell>
          <cell r="AV513" t="str">
            <v>AVB</v>
          </cell>
          <cell r="AW513" t="str">
            <v>GAS</v>
          </cell>
          <cell r="AX513" t="str">
            <v>EJL</v>
          </cell>
          <cell r="AY513" t="str">
            <v>FCC</v>
          </cell>
          <cell r="BC513" t="str">
            <v>diferente</v>
          </cell>
          <cell r="BD513" t="str">
            <v>igual</v>
          </cell>
          <cell r="BE513">
            <v>0</v>
          </cell>
          <cell r="BF513">
            <v>0</v>
          </cell>
          <cell r="BG513" t="str">
            <v>NO</v>
          </cell>
          <cell r="BL513" t="str">
            <v xml:space="preserve">NO </v>
          </cell>
          <cell r="BU513">
            <v>0</v>
          </cell>
          <cell r="BV513">
            <v>0</v>
          </cell>
        </row>
        <row r="514">
          <cell r="A514" t="str">
            <v>080087340007CO</v>
          </cell>
          <cell r="B514">
            <v>39611</v>
          </cell>
          <cell r="C514">
            <v>2008</v>
          </cell>
          <cell r="D514">
            <v>2009</v>
          </cell>
          <cell r="E514" t="str">
            <v>0045282009a</v>
          </cell>
          <cell r="F514">
            <v>39890</v>
          </cell>
          <cell r="G514">
            <v>279</v>
          </cell>
          <cell r="H514" t="str">
            <v xml:space="preserve">TRABAJO </v>
          </cell>
          <cell r="I514" t="str">
            <v xml:space="preserve">Se acoge la coadyuvancia planteada por César Hines Céspedes, en condición de apoderado especial judicial de los señores Marvin Arias Acosta y Miguel Sibaja Rojas. Se rechaza de plano la acción planteada. Los Magistrados Armijo y Jinesta dan razones diferentes y por separado.
</v>
          </cell>
          <cell r="J514" t="str">
            <v>RP</v>
          </cell>
          <cell r="K514" t="str">
            <v>INADMISIBLE</v>
          </cell>
          <cell r="L514" t="str">
            <v>Física</v>
          </cell>
          <cell r="M514">
            <v>1</v>
          </cell>
          <cell r="N514" t="str">
            <v>Cartago</v>
          </cell>
          <cell r="O514" t="str">
            <v>Femenina</v>
          </cell>
          <cell r="P514" t="str">
            <v>Persona</v>
          </cell>
          <cell r="Q514">
            <v>0</v>
          </cell>
          <cell r="R514">
            <v>1</v>
          </cell>
          <cell r="S514" t="str">
            <v>Nacional</v>
          </cell>
          <cell r="T514" t="str">
            <v>Casado</v>
          </cell>
          <cell r="U514" t="str">
            <v>Abogado</v>
          </cell>
          <cell r="V514" t="str">
            <v>Mayor</v>
          </cell>
          <cell r="W514" t="str">
            <v>Convención colectiva</v>
          </cell>
          <cell r="X514" t="str">
            <v>Undécima Reforma a la Quinta Convención Colectiva del Banco Nacional de Costa Rica</v>
          </cell>
          <cell r="Y514" t="str">
            <v xml:space="preserve">artículos 57, 58, 61 aparte V, 68, 69, 70, 71 y 72 </v>
          </cell>
          <cell r="Z514" t="str">
            <v>ND</v>
          </cell>
          <cell r="AB514" t="str">
            <v>AVB</v>
          </cell>
          <cell r="AC514">
            <v>0</v>
          </cell>
          <cell r="AD514">
            <v>7</v>
          </cell>
          <cell r="AE514">
            <v>0</v>
          </cell>
          <cell r="AF514">
            <v>0</v>
          </cell>
          <cell r="AG514">
            <v>1</v>
          </cell>
          <cell r="AH514">
            <v>0</v>
          </cell>
          <cell r="AI514">
            <v>7</v>
          </cell>
          <cell r="AJ514">
            <v>0</v>
          </cell>
          <cell r="AK514">
            <v>0</v>
          </cell>
          <cell r="AS514" t="str">
            <v>RMAG</v>
          </cell>
          <cell r="AT514" t="str">
            <v>LPMM</v>
          </cell>
          <cell r="AU514" t="str">
            <v>AVCM</v>
          </cell>
          <cell r="AV514" t="str">
            <v>HGQ</v>
          </cell>
          <cell r="AW514" t="str">
            <v>GAS</v>
          </cell>
          <cell r="AX514" t="str">
            <v>EJL</v>
          </cell>
          <cell r="AY514" t="str">
            <v>FCC</v>
          </cell>
          <cell r="BC514" t="str">
            <v>diferente</v>
          </cell>
          <cell r="BD514" t="str">
            <v>diferente</v>
          </cell>
          <cell r="BE514" t="str">
            <v>NA</v>
          </cell>
          <cell r="BF514" t="str">
            <v>ERROR</v>
          </cell>
          <cell r="BG514" t="str">
            <v>NO</v>
          </cell>
          <cell r="BL514" t="str">
            <v xml:space="preserve">NO </v>
          </cell>
          <cell r="BU514" t="str">
            <v>RMAG</v>
          </cell>
          <cell r="BV514" t="str">
            <v>HGQ</v>
          </cell>
        </row>
        <row r="515">
          <cell r="A515" t="str">
            <v>100161250007CO</v>
          </cell>
          <cell r="B515">
            <v>40500</v>
          </cell>
          <cell r="C515">
            <v>2010</v>
          </cell>
          <cell r="D515">
            <v>2011</v>
          </cell>
          <cell r="E515" t="str">
            <v>0042852011a</v>
          </cell>
          <cell r="F515">
            <v>40622</v>
          </cell>
          <cell r="G515">
            <v>122</v>
          </cell>
          <cell r="H515" t="str">
            <v>SERVICIOS PUBLICOS</v>
          </cell>
          <cell r="I515" t="str">
            <v>Sentencia 2011-04285 Expediente 10-16125-0007-CO. A las quince horas con treinta y cuatro minutos. Acción de Inconstitucionalidad. Chariscal, Sociedad Anónima en contra del artículo 95 del Reglamento de Prestación de Servicios del Instituto CostarriCMENse de Acueductos y Alcantarillados. Se rechaza de plano la acción.-</v>
          </cell>
          <cell r="J515" t="str">
            <v>RP</v>
          </cell>
          <cell r="K515" t="str">
            <v>INADMISIBLE</v>
          </cell>
          <cell r="L515" t="str">
            <v>Jurídica</v>
          </cell>
          <cell r="M515">
            <v>1</v>
          </cell>
          <cell r="N515" t="str">
            <v>ND</v>
          </cell>
          <cell r="O515" t="str">
            <v>Empresa privada</v>
          </cell>
          <cell r="P515" t="str">
            <v>Empresa privada</v>
          </cell>
          <cell r="Q515">
            <v>99</v>
          </cell>
          <cell r="R515">
            <v>99</v>
          </cell>
          <cell r="S515" t="str">
            <v>ND</v>
          </cell>
          <cell r="T515" t="str">
            <v>ND</v>
          </cell>
          <cell r="U515" t="str">
            <v>ND</v>
          </cell>
          <cell r="V515" t="str">
            <v>ND</v>
          </cell>
          <cell r="W515" t="str">
            <v>Acto administrativo</v>
          </cell>
          <cell r="X515" t="str">
            <v>Reglamento de Prestación de Servicios del Instituto Costarricense de Acueductos y Alcantarillados</v>
          </cell>
          <cell r="Y515" t="str">
            <v>Artículo 95</v>
          </cell>
          <cell r="Z515" t="str">
            <v>ND</v>
          </cell>
          <cell r="AA515" t="str">
            <v>NO</v>
          </cell>
          <cell r="AB515" t="str">
            <v>AVCM</v>
          </cell>
          <cell r="AC515">
            <v>0</v>
          </cell>
          <cell r="AD515">
            <v>7</v>
          </cell>
          <cell r="AE515">
            <v>0</v>
          </cell>
          <cell r="AF515">
            <v>0</v>
          </cell>
          <cell r="AG515">
            <v>1</v>
          </cell>
          <cell r="AH515">
            <v>0</v>
          </cell>
          <cell r="AI515">
            <v>7</v>
          </cell>
          <cell r="AJ515">
            <v>0</v>
          </cell>
          <cell r="AK515">
            <v>0</v>
          </cell>
          <cell r="AL515">
            <v>0</v>
          </cell>
          <cell r="AM515">
            <v>0</v>
          </cell>
          <cell r="AN515">
            <v>0</v>
          </cell>
          <cell r="AO515">
            <v>0</v>
          </cell>
          <cell r="AP515">
            <v>0</v>
          </cell>
          <cell r="AQ515">
            <v>0</v>
          </cell>
          <cell r="AR515">
            <v>0</v>
          </cell>
          <cell r="AS515" t="str">
            <v>AVCM</v>
          </cell>
          <cell r="AT515" t="str">
            <v>LPMM</v>
          </cell>
          <cell r="AU515" t="str">
            <v>GAS</v>
          </cell>
          <cell r="AV515" t="str">
            <v>EJL</v>
          </cell>
          <cell r="AW515" t="str">
            <v>FCC</v>
          </cell>
          <cell r="AX515" t="str">
            <v>FCV</v>
          </cell>
          <cell r="AY515" t="str">
            <v>JAG</v>
          </cell>
          <cell r="BC515" t="str">
            <v>diferente</v>
          </cell>
          <cell r="BD515" t="str">
            <v>igual</v>
          </cell>
          <cell r="BE515">
            <v>0</v>
          </cell>
          <cell r="BF515">
            <v>0</v>
          </cell>
          <cell r="BG515" t="str">
            <v>NO</v>
          </cell>
          <cell r="BL515" t="str">
            <v xml:space="preserve">NO </v>
          </cell>
          <cell r="BU515" t="str">
            <v>JAG</v>
          </cell>
          <cell r="BV515">
            <v>0</v>
          </cell>
        </row>
        <row r="516">
          <cell r="A516" t="str">
            <v>080090170007CO</v>
          </cell>
          <cell r="B516">
            <v>39610</v>
          </cell>
          <cell r="C516">
            <v>2008</v>
          </cell>
          <cell r="D516">
            <v>2008</v>
          </cell>
          <cell r="E516" t="str">
            <v>0110152008a</v>
          </cell>
          <cell r="F516">
            <v>39633</v>
          </cell>
          <cell r="G516">
            <v>23</v>
          </cell>
          <cell r="H516" t="str">
            <v>MUNICIPALIDAD</v>
          </cell>
          <cell r="I516" t="str">
            <v xml:space="preserve">Se rechaza por el fondo la acción, en cuanto a la norma impugnada. En lo demás, se rechaza de plano la acción. 
</v>
          </cell>
          <cell r="J516" t="str">
            <v>RF</v>
          </cell>
          <cell r="K516" t="str">
            <v>FONDO</v>
          </cell>
          <cell r="L516" t="str">
            <v>Física</v>
          </cell>
          <cell r="M516">
            <v>1</v>
          </cell>
          <cell r="N516" t="str">
            <v>Limón</v>
          </cell>
          <cell r="O516" t="str">
            <v>Masculino</v>
          </cell>
          <cell r="P516" t="str">
            <v>Persona</v>
          </cell>
          <cell r="Q516">
            <v>1</v>
          </cell>
          <cell r="R516">
            <v>0</v>
          </cell>
          <cell r="S516" t="str">
            <v>Nacional</v>
          </cell>
          <cell r="T516" t="str">
            <v>Casado</v>
          </cell>
          <cell r="U516" t="str">
            <v>Abogado</v>
          </cell>
          <cell r="V516" t="str">
            <v>Mayor</v>
          </cell>
          <cell r="W516" t="str">
            <v>Ley</v>
          </cell>
          <cell r="X516" t="str">
            <v>Ley 7130 Código Procesal Civil</v>
          </cell>
          <cell r="Y516" t="str">
            <v>artículo 217, párrafo último</v>
          </cell>
          <cell r="Z516" t="str">
            <v>ND</v>
          </cell>
          <cell r="AA516">
            <v>0</v>
          </cell>
          <cell r="AB516" t="str">
            <v>AVCM</v>
          </cell>
          <cell r="AC516">
            <v>0</v>
          </cell>
          <cell r="AD516">
            <v>7</v>
          </cell>
          <cell r="AE516">
            <v>0</v>
          </cell>
          <cell r="AF516">
            <v>0</v>
          </cell>
          <cell r="AG516">
            <v>1</v>
          </cell>
          <cell r="AH516">
            <v>0</v>
          </cell>
          <cell r="AI516">
            <v>7</v>
          </cell>
          <cell r="AJ516">
            <v>0</v>
          </cell>
          <cell r="AK516">
            <v>0</v>
          </cell>
          <cell r="AS516" t="str">
            <v>AVCM</v>
          </cell>
          <cell r="AT516" t="str">
            <v>FSL</v>
          </cell>
          <cell r="AU516" t="str">
            <v>RMAG</v>
          </cell>
          <cell r="AV516" t="str">
            <v>AVB</v>
          </cell>
          <cell r="AW516" t="str">
            <v>GAS</v>
          </cell>
          <cell r="AX516" t="str">
            <v>EJL</v>
          </cell>
          <cell r="AY516" t="str">
            <v>FCC</v>
          </cell>
          <cell r="BC516" t="str">
            <v>diferente</v>
          </cell>
          <cell r="BD516" t="str">
            <v>igual</v>
          </cell>
          <cell r="BE516">
            <v>0</v>
          </cell>
          <cell r="BF516">
            <v>0</v>
          </cell>
          <cell r="BG516" t="str">
            <v>NO</v>
          </cell>
          <cell r="BL516" t="str">
            <v xml:space="preserve">NO </v>
          </cell>
          <cell r="BU516" t="str">
            <v>RMAG</v>
          </cell>
        </row>
        <row r="517">
          <cell r="A517" t="str">
            <v>080090180007CO</v>
          </cell>
          <cell r="B517">
            <v>39618</v>
          </cell>
          <cell r="C517">
            <v>2008</v>
          </cell>
          <cell r="D517">
            <v>2008</v>
          </cell>
          <cell r="E517" t="str">
            <v>0134392008a</v>
          </cell>
          <cell r="F517">
            <v>39694</v>
          </cell>
          <cell r="G517">
            <v>76</v>
          </cell>
          <cell r="H517" t="str">
            <v xml:space="preserve">TRABAJO </v>
          </cell>
          <cell r="I517" t="str">
            <v xml:space="preserve">Se rechaza de plano la acción. 
</v>
          </cell>
          <cell r="J517" t="str">
            <v>RP</v>
          </cell>
          <cell r="K517" t="str">
            <v>INADMISIBLE</v>
          </cell>
          <cell r="L517" t="str">
            <v>Física</v>
          </cell>
          <cell r="M517">
            <v>1</v>
          </cell>
          <cell r="N517" t="str">
            <v>San José</v>
          </cell>
          <cell r="O517" t="str">
            <v>Masculino</v>
          </cell>
          <cell r="P517" t="str">
            <v>Persona</v>
          </cell>
          <cell r="Q517">
            <v>1</v>
          </cell>
          <cell r="R517">
            <v>0</v>
          </cell>
          <cell r="S517" t="str">
            <v>Nacional</v>
          </cell>
          <cell r="T517" t="str">
            <v>Casado</v>
          </cell>
          <cell r="U517" t="str">
            <v>ND</v>
          </cell>
          <cell r="V517" t="str">
            <v>Mayor</v>
          </cell>
          <cell r="W517" t="str">
            <v>Decreto Ejecutivo</v>
          </cell>
          <cell r="X517" t="str">
            <v>Decreto Ejecutivo 34190-S Adición del Transitorio 6 al Reglamento del Estatuto de Servicios de Enfermería</v>
          </cell>
          <cell r="Y517" t="str">
            <v>artículo 4, inciso c)</v>
          </cell>
          <cell r="Z517" t="str">
            <v>ND</v>
          </cell>
          <cell r="AB517" t="str">
            <v>AVCM</v>
          </cell>
          <cell r="AC517">
            <v>0</v>
          </cell>
          <cell r="AD517">
            <v>7</v>
          </cell>
          <cell r="AE517">
            <v>0</v>
          </cell>
          <cell r="AF517">
            <v>0</v>
          </cell>
          <cell r="AG517">
            <v>1</v>
          </cell>
          <cell r="AH517">
            <v>0</v>
          </cell>
          <cell r="AI517">
            <v>7</v>
          </cell>
          <cell r="AJ517">
            <v>0</v>
          </cell>
          <cell r="AK517">
            <v>0</v>
          </cell>
          <cell r="AL517">
            <v>0</v>
          </cell>
          <cell r="AM517">
            <v>0</v>
          </cell>
          <cell r="AN517">
            <v>0</v>
          </cell>
          <cell r="AO517">
            <v>0</v>
          </cell>
          <cell r="AP517">
            <v>0</v>
          </cell>
          <cell r="AQ517">
            <v>0</v>
          </cell>
          <cell r="AR517">
            <v>0</v>
          </cell>
          <cell r="AS517" t="str">
            <v>RMAG</v>
          </cell>
          <cell r="AT517" t="str">
            <v>LPMM</v>
          </cell>
          <cell r="AU517" t="str">
            <v>AVCM</v>
          </cell>
          <cell r="AV517" t="str">
            <v>HGQ</v>
          </cell>
          <cell r="AW517" t="str">
            <v>GAS</v>
          </cell>
          <cell r="AX517" t="str">
            <v>EJL</v>
          </cell>
          <cell r="AY517" t="str">
            <v>FCC</v>
          </cell>
          <cell r="BC517" t="str">
            <v>diferente</v>
          </cell>
          <cell r="BD517" t="str">
            <v>igual</v>
          </cell>
          <cell r="BE517">
            <v>0</v>
          </cell>
          <cell r="BF517">
            <v>0</v>
          </cell>
          <cell r="BG517" t="str">
            <v>NO</v>
          </cell>
          <cell r="BL517" t="str">
            <v xml:space="preserve">NO </v>
          </cell>
          <cell r="BU517" t="str">
            <v>RMAG</v>
          </cell>
          <cell r="BV517" t="str">
            <v>HGQ</v>
          </cell>
        </row>
        <row r="518">
          <cell r="A518" t="str">
            <v>080090600007CO</v>
          </cell>
          <cell r="B518">
            <v>39619</v>
          </cell>
          <cell r="C518">
            <v>2008</v>
          </cell>
          <cell r="D518">
            <v>2008</v>
          </cell>
          <cell r="E518" t="str">
            <v>0110122008a</v>
          </cell>
          <cell r="F518">
            <v>39633</v>
          </cell>
          <cell r="G518">
            <v>14</v>
          </cell>
          <cell r="H518" t="str">
            <v>NOTARIADO</v>
          </cell>
          <cell r="I518" t="str">
            <v xml:space="preserve">Se rechaza de plano la acción en cuanto a la alegada infracción al artículo 88 constitucional. En lo demás, se rechaza por el fondo.
</v>
          </cell>
          <cell r="J518" t="str">
            <v>RP</v>
          </cell>
          <cell r="K518" t="str">
            <v>INADMISIBLE</v>
          </cell>
          <cell r="L518" t="str">
            <v>Física</v>
          </cell>
          <cell r="M518">
            <v>1</v>
          </cell>
          <cell r="N518" t="str">
            <v>San José</v>
          </cell>
          <cell r="O518" t="str">
            <v>Femenina</v>
          </cell>
          <cell r="P518" t="str">
            <v>Persona</v>
          </cell>
          <cell r="Q518">
            <v>0</v>
          </cell>
          <cell r="R518">
            <v>1</v>
          </cell>
          <cell r="S518" t="str">
            <v>Nacional</v>
          </cell>
          <cell r="T518" t="str">
            <v>Casado</v>
          </cell>
          <cell r="U518" t="str">
            <v>Abogado</v>
          </cell>
          <cell r="V518" t="str">
            <v>Mayor</v>
          </cell>
          <cell r="W518" t="str">
            <v>Ley</v>
          </cell>
          <cell r="X518" t="str">
            <v>Ley 7764 Código Notarial</v>
          </cell>
          <cell r="Y518" t="str">
            <v>artículos 3 inciso c), 10 inciso b) y el transitorio sétimo</v>
          </cell>
          <cell r="Z518" t="str">
            <v>ND</v>
          </cell>
          <cell r="AB518" t="str">
            <v>AVCM</v>
          </cell>
          <cell r="AC518">
            <v>0</v>
          </cell>
          <cell r="AD518">
            <v>7</v>
          </cell>
          <cell r="AE518">
            <v>0</v>
          </cell>
          <cell r="AF518">
            <v>0</v>
          </cell>
          <cell r="AG518">
            <v>1</v>
          </cell>
          <cell r="AH518">
            <v>0</v>
          </cell>
          <cell r="AI518">
            <v>7</v>
          </cell>
          <cell r="AJ518">
            <v>0</v>
          </cell>
          <cell r="AK518">
            <v>0</v>
          </cell>
          <cell r="AS518" t="str">
            <v>RMAG</v>
          </cell>
          <cell r="AT518" t="str">
            <v>LPMM</v>
          </cell>
          <cell r="AU518" t="str">
            <v>AVCM</v>
          </cell>
          <cell r="AV518" t="str">
            <v>AVB</v>
          </cell>
          <cell r="AW518" t="str">
            <v>GAS</v>
          </cell>
          <cell r="AX518" t="str">
            <v>EJL</v>
          </cell>
          <cell r="AY518" t="str">
            <v>FCC</v>
          </cell>
          <cell r="BC518" t="str">
            <v>diferente</v>
          </cell>
          <cell r="BD518" t="str">
            <v>igual</v>
          </cell>
          <cell r="BE518">
            <v>0</v>
          </cell>
          <cell r="BF518">
            <v>0</v>
          </cell>
          <cell r="BG518" t="str">
            <v>NO</v>
          </cell>
          <cell r="BL518" t="str">
            <v xml:space="preserve">NO </v>
          </cell>
          <cell r="BU518" t="str">
            <v>RMAG</v>
          </cell>
          <cell r="BV518">
            <v>0</v>
          </cell>
        </row>
        <row r="519">
          <cell r="A519" t="str">
            <v>080091300007CO</v>
          </cell>
          <cell r="B519">
            <v>39622</v>
          </cell>
          <cell r="C519">
            <v>2008</v>
          </cell>
          <cell r="D519">
            <v>2008</v>
          </cell>
          <cell r="E519" t="str">
            <v>0115802008a</v>
          </cell>
          <cell r="F519">
            <v>39654</v>
          </cell>
          <cell r="G519">
            <v>32</v>
          </cell>
          <cell r="H519" t="str">
            <v>PENAL</v>
          </cell>
          <cell r="I519" t="str">
            <v>Se rechaza de plano la acción.</v>
          </cell>
          <cell r="J519" t="str">
            <v>RP</v>
          </cell>
          <cell r="K519" t="str">
            <v>INADMISIBLE</v>
          </cell>
          <cell r="L519" t="str">
            <v>Física</v>
          </cell>
          <cell r="M519">
            <v>1</v>
          </cell>
          <cell r="N519" t="str">
            <v>Heredia</v>
          </cell>
          <cell r="O519" t="str">
            <v>Masculino</v>
          </cell>
          <cell r="P519" t="str">
            <v>Persona</v>
          </cell>
          <cell r="Q519">
            <v>1</v>
          </cell>
          <cell r="R519">
            <v>0</v>
          </cell>
          <cell r="S519" t="str">
            <v>Nacional</v>
          </cell>
          <cell r="T519" t="str">
            <v>Casado</v>
          </cell>
          <cell r="U519" t="str">
            <v>Abogado</v>
          </cell>
          <cell r="V519" t="str">
            <v>Mayor</v>
          </cell>
          <cell r="W519" t="str">
            <v>Ley</v>
          </cell>
          <cell r="X519" t="str">
            <v>Ley 8422 contra la Corrupción y el Enriquecimiento Ilícito en la Función Pública</v>
          </cell>
          <cell r="Y519" t="str">
            <v>artículos 14 y 15</v>
          </cell>
          <cell r="Z519" t="str">
            <v>ND</v>
          </cell>
          <cell r="AB519" t="str">
            <v>AVCM</v>
          </cell>
          <cell r="AC519">
            <v>0</v>
          </cell>
          <cell r="AD519">
            <v>7</v>
          </cell>
          <cell r="AE519">
            <v>0</v>
          </cell>
          <cell r="AF519">
            <v>0</v>
          </cell>
          <cell r="AG519">
            <v>1</v>
          </cell>
          <cell r="AH519">
            <v>0</v>
          </cell>
          <cell r="AI519">
            <v>7</v>
          </cell>
          <cell r="AJ519">
            <v>0</v>
          </cell>
          <cell r="AK519">
            <v>0</v>
          </cell>
          <cell r="AL519">
            <v>0</v>
          </cell>
          <cell r="AM519">
            <v>0</v>
          </cell>
          <cell r="AN519">
            <v>0</v>
          </cell>
          <cell r="AO519">
            <v>0</v>
          </cell>
          <cell r="AP519">
            <v>0</v>
          </cell>
          <cell r="AQ519">
            <v>0</v>
          </cell>
          <cell r="AS519" t="str">
            <v>GCM</v>
          </cell>
          <cell r="AT519" t="str">
            <v>MVF</v>
          </cell>
          <cell r="AU519" t="str">
            <v>AVCM</v>
          </cell>
          <cell r="AV519" t="str">
            <v>AVB</v>
          </cell>
          <cell r="AW519" t="str">
            <v>GAS</v>
          </cell>
          <cell r="AX519" t="str">
            <v>RMAG</v>
          </cell>
          <cell r="AY519" t="str">
            <v>FCC</v>
          </cell>
          <cell r="AZ519">
            <v>0</v>
          </cell>
          <cell r="BC519" t="str">
            <v>diferente</v>
          </cell>
          <cell r="BD519" t="str">
            <v>igual</v>
          </cell>
          <cell r="BE519">
            <v>0</v>
          </cell>
          <cell r="BF519">
            <v>0</v>
          </cell>
          <cell r="BG519" t="str">
            <v>NO</v>
          </cell>
          <cell r="BH519">
            <v>0</v>
          </cell>
          <cell r="BI519">
            <v>0</v>
          </cell>
          <cell r="BL519" t="str">
            <v xml:space="preserve">NO </v>
          </cell>
          <cell r="BU519" t="str">
            <v>GCM</v>
          </cell>
          <cell r="BV519" t="str">
            <v>MVF</v>
          </cell>
          <cell r="BW519" t="str">
            <v>RSC</v>
          </cell>
        </row>
        <row r="520">
          <cell r="A520" t="str">
            <v>080091910007CO</v>
          </cell>
          <cell r="B520">
            <v>39623</v>
          </cell>
          <cell r="C520">
            <v>2008</v>
          </cell>
          <cell r="D520">
            <v>2008</v>
          </cell>
          <cell r="E520" t="str">
            <v>0116222008a</v>
          </cell>
          <cell r="F520">
            <v>39654</v>
          </cell>
          <cell r="G520">
            <v>31</v>
          </cell>
          <cell r="H520" t="str">
            <v>PENAL</v>
          </cell>
          <cell r="I520" t="str">
            <v>Se rechaza por el fondo la acción.</v>
          </cell>
          <cell r="J520" t="str">
            <v>RF</v>
          </cell>
          <cell r="K520" t="str">
            <v>FONDO</v>
          </cell>
          <cell r="L520" t="str">
            <v>Física</v>
          </cell>
          <cell r="M520">
            <v>1</v>
          </cell>
          <cell r="N520" t="str">
            <v>San José</v>
          </cell>
          <cell r="O520" t="str">
            <v>Masculino</v>
          </cell>
          <cell r="P520" t="str">
            <v>Persona</v>
          </cell>
          <cell r="Q520">
            <v>1</v>
          </cell>
          <cell r="R520">
            <v>0</v>
          </cell>
          <cell r="S520" t="str">
            <v>Nacional</v>
          </cell>
          <cell r="T520" t="str">
            <v>Casado</v>
          </cell>
          <cell r="U520" t="str">
            <v>Abogado</v>
          </cell>
          <cell r="V520" t="str">
            <v>Mayor</v>
          </cell>
          <cell r="W520" t="str">
            <v>Ley</v>
          </cell>
          <cell r="X520" t="str">
            <v>Ley 7594 Código Procesal Penal</v>
          </cell>
          <cell r="Y520" t="str">
            <v xml:space="preserve">artículo 15 </v>
          </cell>
          <cell r="Z520" t="str">
            <v>ND</v>
          </cell>
          <cell r="AB520" t="str">
            <v>AVCM</v>
          </cell>
          <cell r="AC520">
            <v>7</v>
          </cell>
          <cell r="AD520">
            <v>0</v>
          </cell>
          <cell r="AE520">
            <v>0</v>
          </cell>
          <cell r="AF520">
            <v>1</v>
          </cell>
          <cell r="AG520">
            <v>0</v>
          </cell>
          <cell r="AH520">
            <v>0</v>
          </cell>
          <cell r="AI520">
            <v>7</v>
          </cell>
          <cell r="AJ520">
            <v>0</v>
          </cell>
          <cell r="AK520">
            <v>0</v>
          </cell>
          <cell r="AL520" t="str">
            <v>AVCM</v>
          </cell>
          <cell r="AM520" t="str">
            <v>GCM</v>
          </cell>
          <cell r="AN520" t="str">
            <v>RSC</v>
          </cell>
          <cell r="AO520" t="str">
            <v>AVB</v>
          </cell>
          <cell r="AP520" t="str">
            <v>GAS</v>
          </cell>
          <cell r="AQ520" t="str">
            <v>MVF</v>
          </cell>
          <cell r="AR520" t="str">
            <v>FCC</v>
          </cell>
          <cell r="AS520">
            <v>0</v>
          </cell>
          <cell r="AT520">
            <v>0</v>
          </cell>
          <cell r="AU520">
            <v>0</v>
          </cell>
          <cell r="AV520">
            <v>0</v>
          </cell>
          <cell r="AW520">
            <v>0</v>
          </cell>
          <cell r="AX520">
            <v>0</v>
          </cell>
          <cell r="AY520">
            <v>0</v>
          </cell>
          <cell r="BC520" t="str">
            <v>igual</v>
          </cell>
          <cell r="BD520" t="str">
            <v>diferente</v>
          </cell>
          <cell r="BE520">
            <v>0</v>
          </cell>
          <cell r="BF520">
            <v>0</v>
          </cell>
          <cell r="BG520" t="str">
            <v>NO</v>
          </cell>
          <cell r="BL520" t="str">
            <v xml:space="preserve">NO </v>
          </cell>
          <cell r="BU520" t="str">
            <v>GCM</v>
          </cell>
          <cell r="BV520" t="str">
            <v>MVF</v>
          </cell>
          <cell r="BW520" t="str">
            <v>RSC</v>
          </cell>
        </row>
        <row r="521">
          <cell r="A521" t="str">
            <v>110075180007CO</v>
          </cell>
          <cell r="B521">
            <v>40715</v>
          </cell>
          <cell r="C521">
            <v>2011</v>
          </cell>
          <cell r="D521">
            <v>2011</v>
          </cell>
          <cell r="E521" t="str">
            <v>0101102011a</v>
          </cell>
          <cell r="F521">
            <v>40758</v>
          </cell>
          <cell r="G521">
            <v>43</v>
          </cell>
          <cell r="H521" t="str">
            <v>SALUD</v>
          </cell>
          <cell r="I521" t="str">
            <v>Sentencia 2011-10110. Acción de Inconstitucionalidad. Fiorella Hidalgo Quirós en contra del artículo 12 punto a) del Reglamento del Seguro de Salud de la Caja CostarriCMENse del Seguro Social. Se rechaza de plano la acción.-</v>
          </cell>
          <cell r="J521" t="str">
            <v>RF</v>
          </cell>
          <cell r="K521" t="str">
            <v>FONDO</v>
          </cell>
          <cell r="L521" t="str">
            <v>Física</v>
          </cell>
          <cell r="M521">
            <v>1</v>
          </cell>
          <cell r="N521" t="str">
            <v>San José</v>
          </cell>
          <cell r="O521" t="str">
            <v>Femenina</v>
          </cell>
          <cell r="P521" t="str">
            <v>Persona</v>
          </cell>
          <cell r="Q521">
            <v>0</v>
          </cell>
          <cell r="R521">
            <v>1</v>
          </cell>
          <cell r="S521" t="str">
            <v>Nacional</v>
          </cell>
          <cell r="T521" t="str">
            <v>ND</v>
          </cell>
          <cell r="U521" t="str">
            <v>Abogado</v>
          </cell>
          <cell r="V521" t="str">
            <v>Mayor</v>
          </cell>
          <cell r="W521" t="str">
            <v>Acto administrativo</v>
          </cell>
          <cell r="X521" t="str">
            <v>Reglamento del Seguro de Salud de la Caja Costarricense de Seguro Social</v>
          </cell>
          <cell r="Y521" t="str">
            <v>Artículo 12 punto a)</v>
          </cell>
          <cell r="Z521" t="str">
            <v>ND</v>
          </cell>
          <cell r="AA521" t="str">
            <v>NO</v>
          </cell>
          <cell r="AB521" t="str">
            <v>AVCM</v>
          </cell>
          <cell r="AC521">
            <v>7</v>
          </cell>
          <cell r="AD521">
            <v>0</v>
          </cell>
          <cell r="AE521">
            <v>0</v>
          </cell>
          <cell r="AF521">
            <v>1</v>
          </cell>
          <cell r="AG521">
            <v>0</v>
          </cell>
          <cell r="AH521">
            <v>0</v>
          </cell>
          <cell r="AI521">
            <v>7</v>
          </cell>
          <cell r="AJ521">
            <v>0</v>
          </cell>
          <cell r="AK521">
            <v>0</v>
          </cell>
          <cell r="AL521" t="str">
            <v>AVCM</v>
          </cell>
          <cell r="AM521" t="str">
            <v>LPMM</v>
          </cell>
          <cell r="AN521" t="str">
            <v>GAS</v>
          </cell>
          <cell r="AO521" t="str">
            <v>FCC</v>
          </cell>
          <cell r="AP521" t="str">
            <v>FCV</v>
          </cell>
          <cell r="AQ521" t="str">
            <v>PRL</v>
          </cell>
          <cell r="AR521" t="str">
            <v>RMAG</v>
          </cell>
          <cell r="AS521">
            <v>0</v>
          </cell>
          <cell r="AT521">
            <v>0</v>
          </cell>
          <cell r="AU521">
            <v>0</v>
          </cell>
          <cell r="AV521">
            <v>0</v>
          </cell>
          <cell r="AW521">
            <v>0</v>
          </cell>
          <cell r="AX521">
            <v>0</v>
          </cell>
          <cell r="AY521">
            <v>0</v>
          </cell>
          <cell r="BC521" t="str">
            <v>igual</v>
          </cell>
          <cell r="BD521" t="str">
            <v>diferente</v>
          </cell>
          <cell r="BE521">
            <v>0</v>
          </cell>
          <cell r="BF521">
            <v>0</v>
          </cell>
          <cell r="BG521" t="str">
            <v>NO</v>
          </cell>
          <cell r="BL521" t="str">
            <v xml:space="preserve">NO </v>
          </cell>
          <cell r="BU521" t="str">
            <v>RMAG</v>
          </cell>
        </row>
        <row r="522">
          <cell r="A522" t="str">
            <v>080095630007CO</v>
          </cell>
          <cell r="B522">
            <v>39631</v>
          </cell>
          <cell r="C522">
            <v>2008</v>
          </cell>
          <cell r="D522">
            <v>2009</v>
          </cell>
          <cell r="E522" t="str">
            <v>0049502009a</v>
          </cell>
          <cell r="F522">
            <v>39896</v>
          </cell>
          <cell r="G522">
            <v>265</v>
          </cell>
          <cell r="H522" t="str">
            <v>NOTARIADO</v>
          </cell>
          <cell r="I522" t="str">
            <v>Se rechaza de plazo la acción tramitada bajo el expediente 08-009563-0007-CO. Se rechaza por el fondo la acción acumulada, tramitada bajo el expediente 08-0011660-0007-CO. El Mag. Armijo salva el voto y ordena dar curso. La Magistrada Abdelnour salva el voto y ordena dar curso.</v>
          </cell>
          <cell r="J522" t="str">
            <v>RF</v>
          </cell>
          <cell r="K522" t="str">
            <v>FONDO</v>
          </cell>
          <cell r="L522" t="str">
            <v>Física</v>
          </cell>
          <cell r="M522">
            <v>1</v>
          </cell>
          <cell r="N522" t="str">
            <v>San José</v>
          </cell>
          <cell r="O522" t="str">
            <v>Masculino</v>
          </cell>
          <cell r="P522" t="str">
            <v>Persona</v>
          </cell>
          <cell r="Q522">
            <v>1</v>
          </cell>
          <cell r="R522">
            <v>0</v>
          </cell>
          <cell r="S522" t="str">
            <v>Nacional</v>
          </cell>
          <cell r="T522" t="str">
            <v>Casado</v>
          </cell>
          <cell r="U522" t="str">
            <v>Abogado</v>
          </cell>
          <cell r="V522" t="str">
            <v>Mayor</v>
          </cell>
          <cell r="W522" t="str">
            <v>Ley</v>
          </cell>
          <cell r="X522" t="str">
            <v>Ley 7764 Código Notarial</v>
          </cell>
          <cell r="Y522" t="str">
            <v>artículo 5 inciso d)</v>
          </cell>
          <cell r="Z522" t="str">
            <v>ND</v>
          </cell>
          <cell r="AB522" t="str">
            <v>AVB</v>
          </cell>
          <cell r="AC522">
            <v>0</v>
          </cell>
          <cell r="AD522">
            <v>7</v>
          </cell>
          <cell r="AE522">
            <v>0</v>
          </cell>
          <cell r="AF522">
            <v>0</v>
          </cell>
          <cell r="AG522">
            <v>1</v>
          </cell>
          <cell r="AH522">
            <v>0</v>
          </cell>
          <cell r="AI522">
            <v>7</v>
          </cell>
          <cell r="AJ522">
            <v>0</v>
          </cell>
          <cell r="AK522">
            <v>0</v>
          </cell>
          <cell r="AS522" t="str">
            <v>RMAG</v>
          </cell>
          <cell r="AT522" t="str">
            <v>LPMM</v>
          </cell>
          <cell r="AU522" t="str">
            <v>RSC</v>
          </cell>
          <cell r="AV522" t="str">
            <v>AVB</v>
          </cell>
          <cell r="AW522" t="str">
            <v>GAS</v>
          </cell>
          <cell r="AX522" t="str">
            <v>EJL</v>
          </cell>
          <cell r="AY522" t="str">
            <v>FCC</v>
          </cell>
          <cell r="AZ522">
            <v>0</v>
          </cell>
          <cell r="BA522">
            <v>0</v>
          </cell>
          <cell r="BC522" t="str">
            <v>diferente</v>
          </cell>
          <cell r="BD522" t="str">
            <v>igual</v>
          </cell>
          <cell r="BE522">
            <v>0</v>
          </cell>
          <cell r="BF522">
            <v>0</v>
          </cell>
          <cell r="BG522" t="str">
            <v>NO</v>
          </cell>
          <cell r="BH522">
            <v>0</v>
          </cell>
          <cell r="BI522">
            <v>0</v>
          </cell>
          <cell r="BJ522">
            <v>0</v>
          </cell>
          <cell r="BL522" t="str">
            <v xml:space="preserve">NO </v>
          </cell>
          <cell r="BU522" t="str">
            <v>RMAG</v>
          </cell>
          <cell r="BV522" t="str">
            <v>RSC</v>
          </cell>
        </row>
        <row r="523">
          <cell r="A523" t="str">
            <v>140115340007CO</v>
          </cell>
          <cell r="B523">
            <v>41841</v>
          </cell>
          <cell r="C523">
            <v>2014</v>
          </cell>
          <cell r="D523">
            <v>2014</v>
          </cell>
          <cell r="E523" t="str">
            <v>0177692014a</v>
          </cell>
          <cell r="F523">
            <v>41941</v>
          </cell>
          <cell r="G523">
            <v>100</v>
          </cell>
          <cell r="H523" t="str">
            <v>MUNICIPALIDAD</v>
          </cell>
          <cell r="I523" t="str">
            <v xml:space="preserve">Sentencia 2014 - 017769. Expediente 14-011534-0007-CO. A las catorce horas con treinta minutos. ACCIÓN DE INCONSTITUCIONALIDAD contra ARTÍCULOS 14, 15 Y 16 DE LA LEY 9023, LEY DE IMPUESTOS MUNICIPALES DEL CANTÓN CMENTRAL DE HEREDIA. Se rechaza de plano la acción en cuanto a la impugnación del artículo 16 de la Ley 9023. En lo demás, se rechaza por el fondo la acción. </v>
          </cell>
          <cell r="J523" t="str">
            <v>RF</v>
          </cell>
          <cell r="K523" t="str">
            <v>FONDO</v>
          </cell>
          <cell r="L523" t="str">
            <v>Jurídica</v>
          </cell>
          <cell r="M523">
            <v>1</v>
          </cell>
          <cell r="N523" t="str">
            <v>ND</v>
          </cell>
          <cell r="O523" t="str">
            <v>Empresa privada</v>
          </cell>
          <cell r="P523" t="str">
            <v>Empresa privada</v>
          </cell>
          <cell r="Q523">
            <v>99</v>
          </cell>
          <cell r="R523">
            <v>99</v>
          </cell>
          <cell r="S523" t="str">
            <v>ND</v>
          </cell>
          <cell r="T523" t="str">
            <v>ND</v>
          </cell>
          <cell r="U523" t="str">
            <v>ND</v>
          </cell>
          <cell r="V523" t="str">
            <v>ND</v>
          </cell>
          <cell r="W523" t="str">
            <v>Ley</v>
          </cell>
          <cell r="X523" t="str">
            <v xml:space="preserve">Ley 9023 de Impuestos Municipales del Cantón central de Heredia </v>
          </cell>
          <cell r="Y523" t="str">
            <v xml:space="preserve">Artículos 14, 15 y 16 </v>
          </cell>
          <cell r="Z523" t="str">
            <v>ND</v>
          </cell>
          <cell r="AA523" t="str">
            <v>SI</v>
          </cell>
          <cell r="AB523" t="str">
            <v>GAS</v>
          </cell>
          <cell r="AC523">
            <v>0</v>
          </cell>
          <cell r="AD523">
            <v>7</v>
          </cell>
          <cell r="AE523">
            <v>0</v>
          </cell>
          <cell r="AF523">
            <v>0</v>
          </cell>
          <cell r="AG523">
            <v>1</v>
          </cell>
          <cell r="AH523">
            <v>0</v>
          </cell>
          <cell r="AI523">
            <v>7</v>
          </cell>
          <cell r="AJ523">
            <v>0</v>
          </cell>
          <cell r="AK523">
            <v>0</v>
          </cell>
          <cell r="AL523">
            <v>0</v>
          </cell>
          <cell r="AM523">
            <v>0</v>
          </cell>
          <cell r="AN523">
            <v>0</v>
          </cell>
          <cell r="AO523">
            <v>0</v>
          </cell>
          <cell r="AP523">
            <v>0</v>
          </cell>
          <cell r="AQ523">
            <v>0</v>
          </cell>
          <cell r="AR523">
            <v>0</v>
          </cell>
          <cell r="AS523" t="str">
            <v>GAS</v>
          </cell>
          <cell r="AT523" t="str">
            <v>EJL</v>
          </cell>
          <cell r="AU523" t="str">
            <v>PRL</v>
          </cell>
          <cell r="AV523" t="str">
            <v>NHL</v>
          </cell>
          <cell r="AW523" t="str">
            <v>FCC</v>
          </cell>
          <cell r="AX523" t="str">
            <v>FCV</v>
          </cell>
          <cell r="AY523" t="str">
            <v>LFSA</v>
          </cell>
          <cell r="BC523" t="str">
            <v>diferente</v>
          </cell>
          <cell r="BD523" t="str">
            <v>igual</v>
          </cell>
          <cell r="BE523">
            <v>0</v>
          </cell>
          <cell r="BF523">
            <v>0</v>
          </cell>
          <cell r="BG523" t="str">
            <v>NO</v>
          </cell>
          <cell r="BL523" t="str">
            <v xml:space="preserve">NO </v>
          </cell>
          <cell r="BU523">
            <v>0</v>
          </cell>
        </row>
        <row r="524">
          <cell r="A524" t="str">
            <v>110058320007CO</v>
          </cell>
          <cell r="B524">
            <v>40680</v>
          </cell>
          <cell r="C524">
            <v>2011</v>
          </cell>
          <cell r="D524">
            <v>2011</v>
          </cell>
          <cell r="E524" t="str">
            <v>0081502011a</v>
          </cell>
          <cell r="F524">
            <v>40716</v>
          </cell>
          <cell r="G524">
            <v>36</v>
          </cell>
          <cell r="H524" t="str">
            <v>TRANSITO</v>
          </cell>
          <cell r="I524" t="str">
            <v>Sentencia 2011-08150 Expediente 11-05832-0007-CO. A las quince horas con treinta y cinco minutos. Acción de Inconstitucionalidad. John Claudio Blanco Pérez en contra de los artículos 131 inciso a), 108 inciso a) y 83 inciso c) de la Ley de Tránsito por Vías Públicas Terrestres, número 7331 del trece de abril de mil novecientos noventa y tres. Se rechaza de plano la acción.-</v>
          </cell>
          <cell r="J524" t="str">
            <v>RP</v>
          </cell>
          <cell r="K524" t="str">
            <v>INADMISIBLE</v>
          </cell>
          <cell r="L524" t="str">
            <v>Física</v>
          </cell>
          <cell r="M524">
            <v>1</v>
          </cell>
          <cell r="N524" t="str">
            <v>San José</v>
          </cell>
          <cell r="O524" t="str">
            <v>Masculino</v>
          </cell>
          <cell r="P524" t="str">
            <v>Persona</v>
          </cell>
          <cell r="Q524">
            <v>1</v>
          </cell>
          <cell r="R524">
            <v>0</v>
          </cell>
          <cell r="S524" t="str">
            <v>Nacional</v>
          </cell>
          <cell r="T524" t="str">
            <v>Soltero</v>
          </cell>
          <cell r="U524" t="str">
            <v>Microbiologo</v>
          </cell>
          <cell r="V524" t="str">
            <v>Mayor</v>
          </cell>
          <cell r="W524" t="str">
            <v>Ley</v>
          </cell>
          <cell r="X524" t="str">
            <v>Ley 7331 de Tránsito por Vías Públicas Terrestres</v>
          </cell>
          <cell r="Y524" t="str">
            <v>Artículos 131 inciso a), 108 inciso a) y 83 inciso c)</v>
          </cell>
          <cell r="Z524" t="str">
            <v>ND</v>
          </cell>
          <cell r="AA524" t="str">
            <v>NO</v>
          </cell>
          <cell r="AB524" t="str">
            <v>GAS</v>
          </cell>
          <cell r="AC524">
            <v>0</v>
          </cell>
          <cell r="AD524">
            <v>7</v>
          </cell>
          <cell r="AE524">
            <v>0</v>
          </cell>
          <cell r="AF524">
            <v>0</v>
          </cell>
          <cell r="AG524">
            <v>1</v>
          </cell>
          <cell r="AH524">
            <v>0</v>
          </cell>
          <cell r="AI524">
            <v>7</v>
          </cell>
          <cell r="AJ524">
            <v>0</v>
          </cell>
          <cell r="AK524">
            <v>0</v>
          </cell>
          <cell r="AL524">
            <v>0</v>
          </cell>
          <cell r="AM524">
            <v>0</v>
          </cell>
          <cell r="AN524">
            <v>0</v>
          </cell>
          <cell r="AO524">
            <v>0</v>
          </cell>
          <cell r="AP524">
            <v>0</v>
          </cell>
          <cell r="AS524" t="str">
            <v>GAS</v>
          </cell>
          <cell r="AT524" t="str">
            <v>LPMM</v>
          </cell>
          <cell r="AU524" t="str">
            <v>EJL</v>
          </cell>
          <cell r="AV524" t="str">
            <v>FCC</v>
          </cell>
          <cell r="AW524" t="str">
            <v>FCV</v>
          </cell>
          <cell r="AX524" t="str">
            <v>RPR</v>
          </cell>
          <cell r="AY524" t="str">
            <v>JAG</v>
          </cell>
          <cell r="AZ524">
            <v>0</v>
          </cell>
          <cell r="BA524">
            <v>0</v>
          </cell>
          <cell r="BC524" t="str">
            <v>diferente</v>
          </cell>
          <cell r="BD524" t="str">
            <v>igual</v>
          </cell>
          <cell r="BE524">
            <v>0</v>
          </cell>
          <cell r="BF524">
            <v>0</v>
          </cell>
          <cell r="BG524" t="str">
            <v>NO</v>
          </cell>
          <cell r="BH524">
            <v>0</v>
          </cell>
          <cell r="BI524">
            <v>0</v>
          </cell>
          <cell r="BJ524">
            <v>0</v>
          </cell>
          <cell r="BL524" t="str">
            <v xml:space="preserve">NO </v>
          </cell>
          <cell r="BU524" t="str">
            <v>RPR</v>
          </cell>
          <cell r="BV524" t="str">
            <v>JAG</v>
          </cell>
        </row>
        <row r="525">
          <cell r="A525" t="str">
            <v>080097980007CO</v>
          </cell>
          <cell r="B525">
            <v>39638</v>
          </cell>
          <cell r="C525">
            <v>2008</v>
          </cell>
          <cell r="D525">
            <v>2008</v>
          </cell>
          <cell r="E525" t="str">
            <v>0157652008a</v>
          </cell>
          <cell r="F525">
            <v>39743</v>
          </cell>
          <cell r="G525">
            <v>105</v>
          </cell>
          <cell r="H525" t="str">
            <v>COMERCIO</v>
          </cell>
          <cell r="I525" t="str">
            <v>Se rechaza por el fondo la acción.</v>
          </cell>
          <cell r="J525" t="str">
            <v>RF</v>
          </cell>
          <cell r="K525" t="str">
            <v>FONDO</v>
          </cell>
          <cell r="L525" t="str">
            <v>Física</v>
          </cell>
          <cell r="M525">
            <v>1</v>
          </cell>
          <cell r="N525" t="str">
            <v>San José</v>
          </cell>
          <cell r="O525" t="str">
            <v>Masculino</v>
          </cell>
          <cell r="P525" t="str">
            <v>Persona</v>
          </cell>
          <cell r="Q525">
            <v>1</v>
          </cell>
          <cell r="R525">
            <v>0</v>
          </cell>
          <cell r="S525" t="str">
            <v>Nacional</v>
          </cell>
          <cell r="T525" t="str">
            <v>Casado</v>
          </cell>
          <cell r="U525" t="str">
            <v>Abogado</v>
          </cell>
          <cell r="V525" t="str">
            <v>Mayor</v>
          </cell>
          <cell r="W525" t="str">
            <v>Ley</v>
          </cell>
          <cell r="X525" t="str">
            <v>Ley 8461 reguladora de la actividad portuaria de la costa del Pacífico</v>
          </cell>
          <cell r="Y525" t="str">
            <v>transitorio I</v>
          </cell>
          <cell r="Z525" t="str">
            <v>ND</v>
          </cell>
          <cell r="AB525" t="str">
            <v>AVCM</v>
          </cell>
          <cell r="AC525">
            <v>0</v>
          </cell>
          <cell r="AD525">
            <v>7</v>
          </cell>
          <cell r="AE525">
            <v>0</v>
          </cell>
          <cell r="AF525">
            <v>0</v>
          </cell>
          <cell r="AG525">
            <v>1</v>
          </cell>
          <cell r="AH525">
            <v>0</v>
          </cell>
          <cell r="AI525">
            <v>7</v>
          </cell>
          <cell r="AJ525">
            <v>0</v>
          </cell>
          <cell r="AK525">
            <v>0</v>
          </cell>
          <cell r="AL525">
            <v>0</v>
          </cell>
          <cell r="AM525">
            <v>0</v>
          </cell>
          <cell r="AN525">
            <v>0</v>
          </cell>
          <cell r="AO525">
            <v>0</v>
          </cell>
          <cell r="AP525">
            <v>0</v>
          </cell>
          <cell r="AQ525">
            <v>0</v>
          </cell>
          <cell r="AR525">
            <v>0</v>
          </cell>
          <cell r="AS525" t="str">
            <v>RMAG</v>
          </cell>
          <cell r="AT525" t="str">
            <v>LPMM</v>
          </cell>
          <cell r="AU525" t="str">
            <v>AVCM</v>
          </cell>
          <cell r="AV525" t="str">
            <v>GCM</v>
          </cell>
          <cell r="AW525" t="str">
            <v>GAS</v>
          </cell>
          <cell r="AX525" t="str">
            <v>EJL</v>
          </cell>
          <cell r="AY525" t="str">
            <v>FCC</v>
          </cell>
          <cell r="BC525" t="str">
            <v>diferente</v>
          </cell>
          <cell r="BD525" t="str">
            <v>igual</v>
          </cell>
          <cell r="BE525">
            <v>0</v>
          </cell>
          <cell r="BF525">
            <v>0</v>
          </cell>
          <cell r="BG525" t="str">
            <v>NO</v>
          </cell>
          <cell r="BL525" t="str">
            <v xml:space="preserve">NO </v>
          </cell>
          <cell r="BU525" t="str">
            <v>RMAG</v>
          </cell>
          <cell r="BV525" t="str">
            <v>GCM</v>
          </cell>
        </row>
        <row r="526">
          <cell r="A526" t="str">
            <v>080098580007CO</v>
          </cell>
          <cell r="B526">
            <v>39639</v>
          </cell>
          <cell r="C526">
            <v>2008</v>
          </cell>
          <cell r="D526">
            <v>2008</v>
          </cell>
          <cell r="E526" t="str">
            <v>0172942008a</v>
          </cell>
          <cell r="F526">
            <v>39771</v>
          </cell>
          <cell r="G526">
            <v>132</v>
          </cell>
          <cell r="H526" t="str">
            <v>SALUD</v>
          </cell>
          <cell r="I526" t="str">
            <v>Se rechaza de plano la acción.</v>
          </cell>
          <cell r="J526" t="str">
            <v>RP</v>
          </cell>
          <cell r="K526" t="str">
            <v>INADMISIBLE</v>
          </cell>
          <cell r="L526" t="str">
            <v>Física</v>
          </cell>
          <cell r="M526">
            <v>1</v>
          </cell>
          <cell r="N526" t="str">
            <v>San José</v>
          </cell>
          <cell r="O526" t="str">
            <v>Masculino</v>
          </cell>
          <cell r="P526" t="str">
            <v>Persona</v>
          </cell>
          <cell r="Q526">
            <v>1</v>
          </cell>
          <cell r="R526">
            <v>0</v>
          </cell>
          <cell r="S526" t="str">
            <v>Nacional</v>
          </cell>
          <cell r="T526" t="str">
            <v>ND</v>
          </cell>
          <cell r="U526" t="str">
            <v>ND</v>
          </cell>
          <cell r="V526" t="str">
            <v>Mayor</v>
          </cell>
          <cell r="W526" t="str">
            <v>Decreto Ejecutivo</v>
          </cell>
          <cell r="X526" t="str">
            <v>Decreto Ejecutivo 34510-S Reglamento Orgánico del Ministerio de Salud</v>
          </cell>
          <cell r="Y526" t="str">
            <v>artículos 5 al 71</v>
          </cell>
          <cell r="Z526" t="str">
            <v>ND</v>
          </cell>
          <cell r="AB526" t="str">
            <v>AVCM</v>
          </cell>
          <cell r="AC526">
            <v>0</v>
          </cell>
          <cell r="AD526">
            <v>7</v>
          </cell>
          <cell r="AE526">
            <v>0</v>
          </cell>
          <cell r="AF526">
            <v>0</v>
          </cell>
          <cell r="AG526">
            <v>1</v>
          </cell>
          <cell r="AH526">
            <v>0</v>
          </cell>
          <cell r="AI526">
            <v>7</v>
          </cell>
          <cell r="AJ526">
            <v>0</v>
          </cell>
          <cell r="AK526">
            <v>0</v>
          </cell>
          <cell r="AS526" t="str">
            <v>RMAG</v>
          </cell>
          <cell r="AT526" t="str">
            <v>LPMM</v>
          </cell>
          <cell r="AU526" t="str">
            <v>AVCM</v>
          </cell>
          <cell r="AV526" t="str">
            <v>JAG</v>
          </cell>
          <cell r="AW526" t="str">
            <v>GAS</v>
          </cell>
          <cell r="AX526" t="str">
            <v>EJL</v>
          </cell>
          <cell r="AY526" t="str">
            <v>FCC</v>
          </cell>
          <cell r="BC526" t="str">
            <v>diferente</v>
          </cell>
          <cell r="BD526" t="str">
            <v>igual</v>
          </cell>
          <cell r="BE526">
            <v>0</v>
          </cell>
          <cell r="BF526">
            <v>0</v>
          </cell>
          <cell r="BG526" t="str">
            <v>NO</v>
          </cell>
          <cell r="BL526" t="str">
            <v xml:space="preserve">NO </v>
          </cell>
          <cell r="BU526" t="str">
            <v>RMAG</v>
          </cell>
          <cell r="BV526" t="str">
            <v>JAG</v>
          </cell>
        </row>
        <row r="527">
          <cell r="A527" t="str">
            <v>130139950007CO</v>
          </cell>
          <cell r="B527">
            <v>41605</v>
          </cell>
          <cell r="C527">
            <v>2013</v>
          </cell>
          <cell r="D527">
            <v>2014</v>
          </cell>
          <cell r="E527" t="str">
            <v>0152392014a</v>
          </cell>
          <cell r="F527">
            <v>41899</v>
          </cell>
          <cell r="G527">
            <v>294</v>
          </cell>
          <cell r="H527" t="str">
            <v xml:space="preserve">TRABAJO </v>
          </cell>
          <cell r="I527" t="str">
            <v xml:space="preserve">Sentencia 2014 - 015239. Expediente 13-013995-0007-CO. A las quince horas con treinta minutos. ACCIÓN DE INCONSTITUCIONALIDAD contra el ARTÍCULO 44 DEL REGLAMENTO INTERIOR DE TRABAJO DEL BANCO POPULAR Y DE DESARROLLO COMUNAL. Se rechaza por el fondo la acción. El magistrado Rueda salva el voto y ordena continuar el trámite. </v>
          </cell>
          <cell r="J527" t="str">
            <v>RF</v>
          </cell>
          <cell r="K527" t="str">
            <v>FONDO</v>
          </cell>
          <cell r="L527" t="str">
            <v>Jurídica</v>
          </cell>
          <cell r="M527">
            <v>2</v>
          </cell>
          <cell r="N527" t="str">
            <v>ND</v>
          </cell>
          <cell r="O527" t="str">
            <v>Trabajadores</v>
          </cell>
          <cell r="P527" t="str">
            <v>Trabajadores</v>
          </cell>
          <cell r="Q527">
            <v>99</v>
          </cell>
          <cell r="R527">
            <v>99</v>
          </cell>
          <cell r="S527" t="str">
            <v>ND</v>
          </cell>
          <cell r="T527" t="str">
            <v>ND</v>
          </cell>
          <cell r="U527" t="str">
            <v>ND</v>
          </cell>
          <cell r="V527" t="str">
            <v>ND</v>
          </cell>
          <cell r="W527" t="str">
            <v>Acto administrativo</v>
          </cell>
          <cell r="X527" t="str">
            <v>Reglamento Interior de Trabajo del Banco Popular y de Desarrollo Comunal</v>
          </cell>
          <cell r="Y527" t="str">
            <v xml:space="preserve">Artículo 44 </v>
          </cell>
          <cell r="Z527" t="str">
            <v>ND</v>
          </cell>
          <cell r="AA527" t="str">
            <v>NO</v>
          </cell>
          <cell r="AB527" t="str">
            <v>FCV</v>
          </cell>
          <cell r="AC527">
            <v>6</v>
          </cell>
          <cell r="AD527">
            <v>0</v>
          </cell>
          <cell r="AE527">
            <v>1</v>
          </cell>
          <cell r="AF527">
            <v>1</v>
          </cell>
          <cell r="AG527">
            <v>0</v>
          </cell>
          <cell r="AH527">
            <v>1</v>
          </cell>
          <cell r="AI527">
            <v>7</v>
          </cell>
          <cell r="AJ527">
            <v>1</v>
          </cell>
          <cell r="AK527">
            <v>0</v>
          </cell>
          <cell r="AL527" t="str">
            <v>FCV</v>
          </cell>
          <cell r="AM527" t="str">
            <v>NHL</v>
          </cell>
          <cell r="AN527" t="str">
            <v>RMAG</v>
          </cell>
          <cell r="AO527" t="str">
            <v>LFSA</v>
          </cell>
          <cell r="AP527" t="str">
            <v>JAG</v>
          </cell>
          <cell r="AQ527" t="str">
            <v>EUC</v>
          </cell>
          <cell r="AS527">
            <v>0</v>
          </cell>
          <cell r="AT527">
            <v>0</v>
          </cell>
          <cell r="AU527">
            <v>0</v>
          </cell>
          <cell r="AV527">
            <v>0</v>
          </cell>
          <cell r="AW527">
            <v>0</v>
          </cell>
          <cell r="AX527">
            <v>0</v>
          </cell>
          <cell r="AY527">
            <v>0</v>
          </cell>
          <cell r="AZ527" t="str">
            <v>PRL</v>
          </cell>
          <cell r="BC527" t="str">
            <v>igual</v>
          </cell>
          <cell r="BD527" t="str">
            <v>diferente</v>
          </cell>
          <cell r="BE527">
            <v>0</v>
          </cell>
          <cell r="BF527">
            <v>0</v>
          </cell>
          <cell r="BG527" t="str">
            <v>SI</v>
          </cell>
          <cell r="BH527">
            <v>1</v>
          </cell>
          <cell r="BI527" t="str">
            <v>PRL</v>
          </cell>
          <cell r="BL527" t="str">
            <v xml:space="preserve">NO </v>
          </cell>
          <cell r="BU527">
            <v>0</v>
          </cell>
          <cell r="BV527">
            <v>0</v>
          </cell>
        </row>
        <row r="528">
          <cell r="A528" t="str">
            <v>110061900007CO</v>
          </cell>
          <cell r="B528">
            <v>40691</v>
          </cell>
          <cell r="C528">
            <v>2011</v>
          </cell>
          <cell r="D528">
            <v>2011</v>
          </cell>
          <cell r="E528" t="str">
            <v>0134272011a</v>
          </cell>
          <cell r="F528">
            <v>40821</v>
          </cell>
          <cell r="G528">
            <v>130</v>
          </cell>
          <cell r="H528" t="str">
            <v>TRANSITO</v>
          </cell>
          <cell r="I528" t="str">
            <v xml:space="preserve">Sentencia 2011-13427 Expediente 11-06190-0007-CO. A las quince horas con cuatro minutos. Acción de Inconstitucionalidad. Empresa “Poás Renta Carro, S. A.” en contra del artículo 221 de la Ley de Tránsito por Vías Públicas Terrestres número 7331 del trece de abril de mil novecientos noventa y tres y sus reformas. Intervinieron también en el proceso, en representación de la Procuraduría General de la República, la Procuradora General de la República, Ana Lorena Brenes Esquivel y la Directora Ejecutiva del Consejo de Seguridad Vial, Silvia Bolaños Barrantes. Se rechaza de plano la acción.- </v>
          </cell>
          <cell r="J528" t="str">
            <v>RP</v>
          </cell>
          <cell r="K528" t="str">
            <v>INADMISIBLE</v>
          </cell>
          <cell r="L528" t="str">
            <v>Jurídica</v>
          </cell>
          <cell r="M528">
            <v>1</v>
          </cell>
          <cell r="N528" t="str">
            <v>ND</v>
          </cell>
          <cell r="O528" t="str">
            <v>Empresa privada</v>
          </cell>
          <cell r="P528" t="str">
            <v>Empresa privada</v>
          </cell>
          <cell r="Q528">
            <v>99</v>
          </cell>
          <cell r="R528">
            <v>99</v>
          </cell>
          <cell r="S528" t="str">
            <v>ND</v>
          </cell>
          <cell r="T528" t="str">
            <v>ND</v>
          </cell>
          <cell r="U528" t="str">
            <v>ND</v>
          </cell>
          <cell r="V528" t="str">
            <v>ND</v>
          </cell>
          <cell r="W528" t="str">
            <v>Ley</v>
          </cell>
          <cell r="X528" t="str">
            <v>Ley 7331 de Tránsito por Vías Públicas Terrestres</v>
          </cell>
          <cell r="Y528" t="str">
            <v>Artículos 221</v>
          </cell>
          <cell r="Z528" t="str">
            <v>ND</v>
          </cell>
          <cell r="AA528" t="str">
            <v>NO</v>
          </cell>
          <cell r="AB528" t="str">
            <v>AVCM</v>
          </cell>
          <cell r="AC528">
            <v>0</v>
          </cell>
          <cell r="AD528">
            <v>7</v>
          </cell>
          <cell r="AE528">
            <v>0</v>
          </cell>
          <cell r="AF528">
            <v>0</v>
          </cell>
          <cell r="AG528">
            <v>1</v>
          </cell>
          <cell r="AH528">
            <v>0</v>
          </cell>
          <cell r="AI528">
            <v>7</v>
          </cell>
          <cell r="AJ528">
            <v>0</v>
          </cell>
          <cell r="AK528">
            <v>0</v>
          </cell>
          <cell r="AS528" t="str">
            <v>AVCM</v>
          </cell>
          <cell r="AT528" t="str">
            <v>LPMM</v>
          </cell>
          <cell r="AU528" t="str">
            <v>GAS</v>
          </cell>
          <cell r="AV528" t="str">
            <v>EJL</v>
          </cell>
          <cell r="AW528" t="str">
            <v>FCC</v>
          </cell>
          <cell r="AX528" t="str">
            <v>FCV</v>
          </cell>
          <cell r="AY528" t="str">
            <v>PRL</v>
          </cell>
          <cell r="BC528" t="str">
            <v>diferente</v>
          </cell>
          <cell r="BD528" t="str">
            <v>igual</v>
          </cell>
          <cell r="BE528">
            <v>0</v>
          </cell>
          <cell r="BF528">
            <v>0</v>
          </cell>
          <cell r="BG528" t="str">
            <v>NO</v>
          </cell>
          <cell r="BL528" t="str">
            <v xml:space="preserve">NO </v>
          </cell>
          <cell r="BU528">
            <v>0</v>
          </cell>
          <cell r="BV528">
            <v>0</v>
          </cell>
        </row>
        <row r="529">
          <cell r="A529" t="str">
            <v>080100070007CO</v>
          </cell>
          <cell r="B529">
            <v>39643</v>
          </cell>
          <cell r="C529">
            <v>2008</v>
          </cell>
          <cell r="D529">
            <v>2008</v>
          </cell>
          <cell r="E529" t="str">
            <v>0149112008a</v>
          </cell>
          <cell r="F529">
            <v>39670</v>
          </cell>
          <cell r="G529">
            <v>27</v>
          </cell>
          <cell r="H529" t="str">
            <v>FAMILIA</v>
          </cell>
          <cell r="I529" t="str">
            <v>Se rechaza de plano la acción.</v>
          </cell>
          <cell r="J529" t="str">
            <v>RP</v>
          </cell>
          <cell r="K529" t="str">
            <v>INADMISIBLE</v>
          </cell>
          <cell r="L529" t="str">
            <v>Física</v>
          </cell>
          <cell r="M529">
            <v>1</v>
          </cell>
          <cell r="N529" t="str">
            <v>San José</v>
          </cell>
          <cell r="O529" t="str">
            <v>Masculino</v>
          </cell>
          <cell r="P529" t="str">
            <v>Persona</v>
          </cell>
          <cell r="Q529">
            <v>1</v>
          </cell>
          <cell r="R529">
            <v>0</v>
          </cell>
          <cell r="S529" t="str">
            <v>Nacional</v>
          </cell>
          <cell r="T529" t="str">
            <v>Casado</v>
          </cell>
          <cell r="U529" t="str">
            <v>ND</v>
          </cell>
          <cell r="V529" t="str">
            <v>Mayor</v>
          </cell>
          <cell r="W529" t="str">
            <v>Sentencia</v>
          </cell>
          <cell r="X529" t="str">
            <v>Jurisprudencia de la Sala Segunda en cuanto al régimen jurisprudencial de ganancialidad diferida</v>
          </cell>
          <cell r="Y529" t="str">
            <v>ND</v>
          </cell>
          <cell r="Z529" t="str">
            <v>ND</v>
          </cell>
          <cell r="AB529" t="str">
            <v>AVCM</v>
          </cell>
          <cell r="AC529">
            <v>0</v>
          </cell>
          <cell r="AD529">
            <v>7</v>
          </cell>
          <cell r="AE529">
            <v>0</v>
          </cell>
          <cell r="AF529">
            <v>0</v>
          </cell>
          <cell r="AG529">
            <v>1</v>
          </cell>
          <cell r="AH529">
            <v>0</v>
          </cell>
          <cell r="AI529">
            <v>7</v>
          </cell>
          <cell r="AJ529">
            <v>0</v>
          </cell>
          <cell r="AK529">
            <v>0</v>
          </cell>
          <cell r="AS529" t="str">
            <v>RMAG</v>
          </cell>
          <cell r="AT529" t="str">
            <v>RSC</v>
          </cell>
          <cell r="AU529" t="str">
            <v>AVCM</v>
          </cell>
          <cell r="AV529" t="str">
            <v>AVB</v>
          </cell>
          <cell r="AW529" t="str">
            <v>GAS</v>
          </cell>
          <cell r="AX529" t="str">
            <v>EJL</v>
          </cell>
          <cell r="AY529" t="str">
            <v>FCC</v>
          </cell>
          <cell r="BC529" t="str">
            <v>diferente</v>
          </cell>
          <cell r="BD529" t="str">
            <v>igual</v>
          </cell>
          <cell r="BE529">
            <v>0</v>
          </cell>
          <cell r="BF529">
            <v>0</v>
          </cell>
          <cell r="BG529" t="str">
            <v>NO</v>
          </cell>
          <cell r="BL529" t="str">
            <v xml:space="preserve">NO </v>
          </cell>
          <cell r="BU529" t="str">
            <v>RMAG</v>
          </cell>
          <cell r="BV529" t="str">
            <v>RSC</v>
          </cell>
        </row>
        <row r="530">
          <cell r="A530" t="str">
            <v>080100800007CO</v>
          </cell>
          <cell r="B530">
            <v>39645</v>
          </cell>
          <cell r="C530">
            <v>2008</v>
          </cell>
          <cell r="D530">
            <v>2008</v>
          </cell>
          <cell r="E530" t="str">
            <v>0149062008a</v>
          </cell>
          <cell r="F530">
            <v>39670</v>
          </cell>
          <cell r="G530">
            <v>25</v>
          </cell>
          <cell r="H530" t="str">
            <v>MUNICIPALIDAD</v>
          </cell>
          <cell r="I530" t="str">
            <v>Se rechaza de plano la acción.</v>
          </cell>
          <cell r="J530" t="str">
            <v>RP</v>
          </cell>
          <cell r="K530" t="str">
            <v>INADMISIBLE</v>
          </cell>
          <cell r="L530" t="str">
            <v>Física</v>
          </cell>
          <cell r="M530">
            <v>1</v>
          </cell>
          <cell r="N530" t="str">
            <v>Limón</v>
          </cell>
          <cell r="O530" t="str">
            <v>Masculino</v>
          </cell>
          <cell r="P530" t="str">
            <v>Persona</v>
          </cell>
          <cell r="Q530">
            <v>1</v>
          </cell>
          <cell r="R530">
            <v>0</v>
          </cell>
          <cell r="S530" t="str">
            <v>Nacional</v>
          </cell>
          <cell r="T530" t="str">
            <v>Casado</v>
          </cell>
          <cell r="U530" t="str">
            <v>Comerciante</v>
          </cell>
          <cell r="V530" t="str">
            <v>Mayor</v>
          </cell>
          <cell r="W530" t="str">
            <v>Acto administrativo</v>
          </cell>
          <cell r="X530" t="str">
            <v>Reglamento municipal 69 Plan Regulador de la Municipalidad de San Isidro de Heredia</v>
          </cell>
          <cell r="Y530" t="str">
            <v xml:space="preserve">artículo 51 </v>
          </cell>
          <cell r="Z530" t="str">
            <v>ND</v>
          </cell>
          <cell r="AB530" t="str">
            <v>AVCM</v>
          </cell>
          <cell r="AC530">
            <v>0</v>
          </cell>
          <cell r="AD530">
            <v>7</v>
          </cell>
          <cell r="AE530">
            <v>0</v>
          </cell>
          <cell r="AF530">
            <v>0</v>
          </cell>
          <cell r="AG530">
            <v>1</v>
          </cell>
          <cell r="AH530">
            <v>0</v>
          </cell>
          <cell r="AI530">
            <v>7</v>
          </cell>
          <cell r="AJ530">
            <v>0</v>
          </cell>
          <cell r="AK530">
            <v>0</v>
          </cell>
          <cell r="AS530" t="str">
            <v>RMAG</v>
          </cell>
          <cell r="AT530" t="str">
            <v>RSC</v>
          </cell>
          <cell r="AU530" t="str">
            <v>AVCM</v>
          </cell>
          <cell r="AV530" t="str">
            <v>AVB</v>
          </cell>
          <cell r="AW530" t="str">
            <v>GAS</v>
          </cell>
          <cell r="AX530" t="str">
            <v>EJL</v>
          </cell>
          <cell r="AY530" t="str">
            <v>FCC</v>
          </cell>
          <cell r="BC530" t="str">
            <v>diferente</v>
          </cell>
          <cell r="BD530" t="str">
            <v>igual</v>
          </cell>
          <cell r="BE530">
            <v>0</v>
          </cell>
          <cell r="BF530">
            <v>0</v>
          </cell>
          <cell r="BG530" t="str">
            <v>NO</v>
          </cell>
          <cell r="BL530" t="str">
            <v xml:space="preserve">NO </v>
          </cell>
          <cell r="BU530" t="str">
            <v>RMAG</v>
          </cell>
          <cell r="BV530" t="str">
            <v>RSC</v>
          </cell>
        </row>
        <row r="531">
          <cell r="A531" t="str">
            <v>080101540007CO</v>
          </cell>
          <cell r="B531">
            <v>39646</v>
          </cell>
          <cell r="C531">
            <v>2008</v>
          </cell>
          <cell r="D531">
            <v>2008</v>
          </cell>
          <cell r="E531" t="str">
            <v>0169672008a</v>
          </cell>
          <cell r="F531">
            <v>39709</v>
          </cell>
          <cell r="G531">
            <v>63</v>
          </cell>
          <cell r="H531" t="str">
            <v xml:space="preserve">TRABAJO </v>
          </cell>
          <cell r="I531" t="str">
            <v>Se rechaza de plano la acción.</v>
          </cell>
          <cell r="J531" t="str">
            <v>RP</v>
          </cell>
          <cell r="K531" t="str">
            <v>INADMISIBLE</v>
          </cell>
          <cell r="L531" t="str">
            <v>Física</v>
          </cell>
          <cell r="M531">
            <v>1</v>
          </cell>
          <cell r="N531" t="str">
            <v>San José</v>
          </cell>
          <cell r="O531" t="str">
            <v>Masculino</v>
          </cell>
          <cell r="P531" t="str">
            <v>Persona</v>
          </cell>
          <cell r="Q531">
            <v>1</v>
          </cell>
          <cell r="R531">
            <v>0</v>
          </cell>
          <cell r="S531" t="str">
            <v>Nacional</v>
          </cell>
          <cell r="T531" t="str">
            <v>Casado</v>
          </cell>
          <cell r="U531" t="str">
            <v>Abogado</v>
          </cell>
          <cell r="V531" t="str">
            <v>Mayor</v>
          </cell>
          <cell r="W531" t="str">
            <v>Ley</v>
          </cell>
          <cell r="X531" t="str">
            <v xml:space="preserve">Ley 6868 Orgánica del Instituto Nacional de Aprendizaje </v>
          </cell>
          <cell r="Y531" t="str">
            <v xml:space="preserve">artículo 24 </v>
          </cell>
          <cell r="Z531" t="str">
            <v>ND</v>
          </cell>
          <cell r="AA531">
            <v>0</v>
          </cell>
          <cell r="AB531" t="str">
            <v>AVCM</v>
          </cell>
          <cell r="AC531">
            <v>0</v>
          </cell>
          <cell r="AD531">
            <v>7</v>
          </cell>
          <cell r="AE531">
            <v>0</v>
          </cell>
          <cell r="AF531">
            <v>0</v>
          </cell>
          <cell r="AG531">
            <v>1</v>
          </cell>
          <cell r="AH531">
            <v>0</v>
          </cell>
          <cell r="AI531">
            <v>7</v>
          </cell>
          <cell r="AJ531">
            <v>0</v>
          </cell>
          <cell r="AK531">
            <v>0</v>
          </cell>
          <cell r="AS531" t="str">
            <v>RMAG</v>
          </cell>
          <cell r="AT531" t="str">
            <v>LPMM</v>
          </cell>
          <cell r="AU531" t="str">
            <v>AVCM</v>
          </cell>
          <cell r="AV531" t="str">
            <v>HGQ</v>
          </cell>
          <cell r="AW531" t="str">
            <v>GAS</v>
          </cell>
          <cell r="AX531" t="str">
            <v>EJL</v>
          </cell>
          <cell r="AY531" t="str">
            <v>FCC</v>
          </cell>
          <cell r="BC531" t="str">
            <v>diferente</v>
          </cell>
          <cell r="BD531" t="str">
            <v>igual</v>
          </cell>
          <cell r="BE531">
            <v>0</v>
          </cell>
          <cell r="BF531">
            <v>0</v>
          </cell>
          <cell r="BG531" t="str">
            <v>NO</v>
          </cell>
          <cell r="BL531" t="str">
            <v xml:space="preserve">NO </v>
          </cell>
          <cell r="BU531" t="str">
            <v>RMAG</v>
          </cell>
          <cell r="BV531" t="str">
            <v>HGQ</v>
          </cell>
        </row>
        <row r="532">
          <cell r="A532" t="str">
            <v>080102070007CO</v>
          </cell>
          <cell r="B532">
            <v>39646</v>
          </cell>
          <cell r="C532">
            <v>2008</v>
          </cell>
          <cell r="D532">
            <v>2008</v>
          </cell>
          <cell r="E532" t="str">
            <v>0157622008a</v>
          </cell>
          <cell r="F532">
            <v>39743</v>
          </cell>
          <cell r="G532">
            <v>97</v>
          </cell>
          <cell r="H532" t="str">
            <v>COMERCIO</v>
          </cell>
          <cell r="I532" t="str">
            <v>Se rechaza de plano la acción.</v>
          </cell>
          <cell r="J532" t="str">
            <v>RP</v>
          </cell>
          <cell r="K532" t="str">
            <v>INADMISIBLE</v>
          </cell>
          <cell r="L532" t="str">
            <v>Jurídica</v>
          </cell>
          <cell r="M532">
            <v>1</v>
          </cell>
          <cell r="N532" t="str">
            <v>San José</v>
          </cell>
          <cell r="O532" t="str">
            <v>Empresa privada</v>
          </cell>
          <cell r="P532" t="str">
            <v>Empresa privada</v>
          </cell>
          <cell r="Q532">
            <v>99</v>
          </cell>
          <cell r="R532">
            <v>99</v>
          </cell>
          <cell r="S532" t="str">
            <v>Nacional</v>
          </cell>
          <cell r="T532" t="str">
            <v>ND</v>
          </cell>
          <cell r="U532" t="str">
            <v>ND</v>
          </cell>
          <cell r="V532" t="str">
            <v>ND</v>
          </cell>
          <cell r="W532" t="str">
            <v>Acto administrativo</v>
          </cell>
          <cell r="X532" t="str">
            <v>Reglamento para la obtención de patentes y permisos de funcionamiento de las instalaciones dedicadas a servir como terminales de la actividad denominada porteo</v>
          </cell>
          <cell r="Y532" t="str">
            <v>Toda la norma</v>
          </cell>
          <cell r="Z532" t="str">
            <v>ND</v>
          </cell>
          <cell r="AB532" t="str">
            <v>AVCM</v>
          </cell>
          <cell r="AC532">
            <v>0</v>
          </cell>
          <cell r="AD532">
            <v>7</v>
          </cell>
          <cell r="AE532">
            <v>0</v>
          </cell>
          <cell r="AF532">
            <v>0</v>
          </cell>
          <cell r="AG532">
            <v>1</v>
          </cell>
          <cell r="AH532">
            <v>0</v>
          </cell>
          <cell r="AI532">
            <v>7</v>
          </cell>
          <cell r="AJ532">
            <v>0</v>
          </cell>
          <cell r="AK532">
            <v>0</v>
          </cell>
          <cell r="AS532" t="str">
            <v>RMAG</v>
          </cell>
          <cell r="AT532" t="str">
            <v>LPMM</v>
          </cell>
          <cell r="AU532" t="str">
            <v>AVCM</v>
          </cell>
          <cell r="AV532" t="str">
            <v>AVB</v>
          </cell>
          <cell r="AW532" t="str">
            <v>GCM</v>
          </cell>
          <cell r="AX532" t="str">
            <v>EJL</v>
          </cell>
          <cell r="AY532" t="str">
            <v>FCC</v>
          </cell>
          <cell r="BC532" t="str">
            <v>diferente</v>
          </cell>
          <cell r="BD532" t="str">
            <v>igual</v>
          </cell>
          <cell r="BE532">
            <v>0</v>
          </cell>
          <cell r="BF532">
            <v>0</v>
          </cell>
          <cell r="BG532" t="str">
            <v>NO</v>
          </cell>
          <cell r="BL532" t="str">
            <v xml:space="preserve">NO </v>
          </cell>
          <cell r="BU532" t="str">
            <v>RMAG</v>
          </cell>
          <cell r="BV532" t="str">
            <v>GCM</v>
          </cell>
        </row>
        <row r="533">
          <cell r="A533" t="str">
            <v>110070850007CO</v>
          </cell>
          <cell r="B533">
            <v>40707</v>
          </cell>
          <cell r="C533">
            <v>2011</v>
          </cell>
          <cell r="D533">
            <v>2011</v>
          </cell>
          <cell r="E533" t="str">
            <v>0101092011a</v>
          </cell>
          <cell r="F533">
            <v>40758</v>
          </cell>
          <cell r="G533">
            <v>51</v>
          </cell>
          <cell r="H533" t="str">
            <v>TRANSITO</v>
          </cell>
          <cell r="I533" t="str">
            <v>Sentencia 2011-10109 Acción de Inconstitucionalidad. John Claudio Blanco Pérez en contra de los artículos 149, 154, 71 bis inciso e) en relación con el artículo 131 inciso b) de la Ley de Tránsito por Vías Públicas Terrestres, número 7331 del trece de abril de mil novecientos noventa y tres. Se rechaza de plano la acción.-</v>
          </cell>
          <cell r="J533" t="str">
            <v>RP</v>
          </cell>
          <cell r="K533" t="str">
            <v>INADMISIBLE</v>
          </cell>
          <cell r="L533" t="str">
            <v>Física</v>
          </cell>
          <cell r="M533">
            <v>1</v>
          </cell>
          <cell r="N533" t="str">
            <v>San José</v>
          </cell>
          <cell r="O533" t="str">
            <v>Masculino</v>
          </cell>
          <cell r="P533" t="str">
            <v>Persona</v>
          </cell>
          <cell r="Q533">
            <v>1</v>
          </cell>
          <cell r="R533">
            <v>0</v>
          </cell>
          <cell r="S533" t="str">
            <v>Nacional</v>
          </cell>
          <cell r="T533" t="str">
            <v>Unión libre</v>
          </cell>
          <cell r="U533" t="str">
            <v>Microbiologo</v>
          </cell>
          <cell r="V533" t="str">
            <v>Mayor</v>
          </cell>
          <cell r="W533" t="str">
            <v>Ley</v>
          </cell>
          <cell r="X533" t="str">
            <v>Ley 7331 de Tránsito por Vías Públicas Terrestres</v>
          </cell>
          <cell r="Y533" t="str">
            <v>artículos 149, 154, 71 bis inciso e) en relación con el artículo 131 inciso b)</v>
          </cell>
          <cell r="Z533" t="str">
            <v>ND</v>
          </cell>
          <cell r="AA533" t="str">
            <v>NO</v>
          </cell>
          <cell r="AB533" t="str">
            <v>AVCM</v>
          </cell>
          <cell r="AC533">
            <v>0</v>
          </cell>
          <cell r="AD533">
            <v>7</v>
          </cell>
          <cell r="AE533">
            <v>0</v>
          </cell>
          <cell r="AF533">
            <v>0</v>
          </cell>
          <cell r="AG533">
            <v>1</v>
          </cell>
          <cell r="AH533">
            <v>0</v>
          </cell>
          <cell r="AI533">
            <v>7</v>
          </cell>
          <cell r="AJ533">
            <v>0</v>
          </cell>
          <cell r="AK533">
            <v>0</v>
          </cell>
          <cell r="AS533" t="str">
            <v>AVCM</v>
          </cell>
          <cell r="AT533" t="str">
            <v>LPMM</v>
          </cell>
          <cell r="AU533" t="str">
            <v>GAS</v>
          </cell>
          <cell r="AV533" t="str">
            <v>FCC</v>
          </cell>
          <cell r="AW533" t="str">
            <v>FCV</v>
          </cell>
          <cell r="AX533" t="str">
            <v>PRL</v>
          </cell>
          <cell r="AY533" t="str">
            <v>RMAG</v>
          </cell>
          <cell r="BC533" t="str">
            <v>diferente</v>
          </cell>
          <cell r="BD533" t="str">
            <v>igual</v>
          </cell>
          <cell r="BE533">
            <v>0</v>
          </cell>
          <cell r="BF533">
            <v>0</v>
          </cell>
          <cell r="BG533" t="str">
            <v>NO</v>
          </cell>
          <cell r="BL533" t="str">
            <v xml:space="preserve">NO </v>
          </cell>
          <cell r="BU533" t="str">
            <v>RMAG</v>
          </cell>
          <cell r="BV533">
            <v>0</v>
          </cell>
        </row>
        <row r="534">
          <cell r="A534" t="str">
            <v>080103080007CO</v>
          </cell>
          <cell r="B534">
            <v>39650</v>
          </cell>
          <cell r="C534">
            <v>2008</v>
          </cell>
          <cell r="D534">
            <v>2008</v>
          </cell>
          <cell r="E534" t="str">
            <v>0134422008a</v>
          </cell>
          <cell r="F534">
            <v>39694</v>
          </cell>
          <cell r="G534">
            <v>44</v>
          </cell>
          <cell r="H534" t="str">
            <v>PROPIEDAD</v>
          </cell>
          <cell r="I534" t="str">
            <v>Se rechaza de plano la acción.</v>
          </cell>
          <cell r="J534" t="str">
            <v>RP</v>
          </cell>
          <cell r="K534" t="str">
            <v>INADMISIBLE</v>
          </cell>
          <cell r="L534" t="str">
            <v>Física</v>
          </cell>
          <cell r="M534">
            <v>1</v>
          </cell>
          <cell r="N534" t="str">
            <v>San José</v>
          </cell>
          <cell r="O534" t="str">
            <v>Masculino</v>
          </cell>
          <cell r="P534" t="str">
            <v>Persona</v>
          </cell>
          <cell r="Q534">
            <v>1</v>
          </cell>
          <cell r="R534">
            <v>0</v>
          </cell>
          <cell r="S534" t="str">
            <v>Nacional</v>
          </cell>
          <cell r="T534" t="str">
            <v>Soltero</v>
          </cell>
          <cell r="U534" t="str">
            <v>Oficios domésticos</v>
          </cell>
          <cell r="V534" t="str">
            <v>Mayor</v>
          </cell>
          <cell r="W534" t="str">
            <v>Ley</v>
          </cell>
          <cell r="X534" t="str">
            <v>Ley 7130 Código Procesal Civil</v>
          </cell>
          <cell r="Y534" t="str">
            <v xml:space="preserve">artículo 695 </v>
          </cell>
          <cell r="Z534" t="str">
            <v>ND</v>
          </cell>
          <cell r="AB534" t="str">
            <v>AVCM</v>
          </cell>
          <cell r="AC534">
            <v>0</v>
          </cell>
          <cell r="AD534">
            <v>7</v>
          </cell>
          <cell r="AE534">
            <v>0</v>
          </cell>
          <cell r="AF534">
            <v>0</v>
          </cell>
          <cell r="AG534">
            <v>1</v>
          </cell>
          <cell r="AH534">
            <v>0</v>
          </cell>
          <cell r="AI534">
            <v>7</v>
          </cell>
          <cell r="AJ534">
            <v>0</v>
          </cell>
          <cell r="AK534">
            <v>0</v>
          </cell>
          <cell r="AL534">
            <v>0</v>
          </cell>
          <cell r="AM534">
            <v>0</v>
          </cell>
          <cell r="AN534">
            <v>0</v>
          </cell>
          <cell r="AO534">
            <v>0</v>
          </cell>
          <cell r="AP534">
            <v>0</v>
          </cell>
          <cell r="AQ534">
            <v>0</v>
          </cell>
          <cell r="AR534">
            <v>0</v>
          </cell>
          <cell r="AS534" t="str">
            <v>RMAG</v>
          </cell>
          <cell r="AT534" t="str">
            <v>LPMM</v>
          </cell>
          <cell r="AU534" t="str">
            <v>AVCM</v>
          </cell>
          <cell r="AV534" t="str">
            <v>HGQ</v>
          </cell>
          <cell r="AW534" t="str">
            <v>GAS</v>
          </cell>
          <cell r="AX534" t="str">
            <v>EJL</v>
          </cell>
          <cell r="AY534" t="str">
            <v>FCC</v>
          </cell>
          <cell r="BC534" t="str">
            <v>diferente</v>
          </cell>
          <cell r="BD534" t="str">
            <v>igual</v>
          </cell>
          <cell r="BE534">
            <v>0</v>
          </cell>
          <cell r="BF534">
            <v>0</v>
          </cell>
          <cell r="BG534" t="str">
            <v>NO</v>
          </cell>
          <cell r="BL534" t="str">
            <v xml:space="preserve">NO </v>
          </cell>
          <cell r="BU534" t="str">
            <v>RMAG</v>
          </cell>
          <cell r="BV534" t="str">
            <v>HGQ</v>
          </cell>
        </row>
        <row r="535">
          <cell r="A535" t="str">
            <v>100157700007CO</v>
          </cell>
          <cell r="B535">
            <v>40494</v>
          </cell>
          <cell r="C535">
            <v>2010</v>
          </cell>
          <cell r="D535">
            <v>2011</v>
          </cell>
          <cell r="E535" t="str">
            <v>0016332011a</v>
          </cell>
          <cell r="F535">
            <v>40583</v>
          </cell>
          <cell r="G535">
            <v>89</v>
          </cell>
          <cell r="H535" t="str">
            <v xml:space="preserve">TRABAJO </v>
          </cell>
          <cell r="I535" t="str">
            <v xml:space="preserve">Sentencia 2011-01633 Expediente 10-15770-0007-CO. A las catorce horas con cuarenta y siete minutos. Acción de Inconstitucionalidad. Mauricio Calderón Solís, Oriette Zonta DE Elizondo, Sindicato de Trabajadores del Banco Popular y de Desarrollo Comunal en contra del ARTÍCULO 44 DEL REGLAMENTO INTERIOR DE TRABAJO DEL BANCO POPULAR Y DE DESARROLLO COMUNAL, ASÍ COMO EL ORDINAL 51 DE LA IV REFORMA A LA TERCERA CONVENCIÓN COLECTIVA DE TRABAJO. Se rechaza por el fondo la acción. El Magistrado Castillo Víquez pone nota en lo que respecta al artículo 44 del Reglamento Interior de Trabajo del Banco Popular y Desarrollo Comunal, conforme lo indica en el penúltimo considerando de esta sentencia. Las Magistradas Calzada Miranda y Abdelnour Granados ponen nota en lo atinente a la admisibilidad de la acción de inconstitucionalidad respecto del artículo 51 de la IV Reforma a la Tercera Convención Colectiva de Trabajo del Banco Popular y de Desarrollo Comunal, según lo puntualizan en el último considerando de esta sentencia. </v>
          </cell>
          <cell r="J535" t="str">
            <v>RF</v>
          </cell>
          <cell r="K535" t="str">
            <v>FONDO</v>
          </cell>
          <cell r="L535" t="str">
            <v>Jurídica</v>
          </cell>
          <cell r="M535">
            <v>1</v>
          </cell>
          <cell r="N535" t="str">
            <v>ND</v>
          </cell>
          <cell r="O535" t="str">
            <v>Trabajadores</v>
          </cell>
          <cell r="P535" t="str">
            <v>Trabajadores</v>
          </cell>
          <cell r="Q535">
            <v>99</v>
          </cell>
          <cell r="R535">
            <v>99</v>
          </cell>
          <cell r="S535" t="str">
            <v>ND</v>
          </cell>
          <cell r="T535" t="str">
            <v>ND</v>
          </cell>
          <cell r="U535" t="str">
            <v>ND</v>
          </cell>
          <cell r="V535" t="str">
            <v>ND</v>
          </cell>
          <cell r="W535" t="str">
            <v>Acto administrativo</v>
          </cell>
          <cell r="X535" t="str">
            <v>Reglamento Interior de Trabajo del Banco Popular y de Desarrollo Comunal</v>
          </cell>
          <cell r="Y535" t="str">
            <v>Artículo 44</v>
          </cell>
          <cell r="Z535" t="str">
            <v>artículo 51 de la IV Reforma a la Tercera Convención Colectiva de Trabajo del Banco Popular y de Desarrollo Comunal</v>
          </cell>
          <cell r="AA535" t="str">
            <v>NO</v>
          </cell>
          <cell r="AB535" t="str">
            <v>AVCM</v>
          </cell>
          <cell r="AC535">
            <v>7</v>
          </cell>
          <cell r="AD535">
            <v>0</v>
          </cell>
          <cell r="AE535">
            <v>0</v>
          </cell>
          <cell r="AF535">
            <v>1</v>
          </cell>
          <cell r="AG535">
            <v>0</v>
          </cell>
          <cell r="AH535">
            <v>0</v>
          </cell>
          <cell r="AI535">
            <v>7</v>
          </cell>
          <cell r="AJ535">
            <v>0</v>
          </cell>
          <cell r="AK535">
            <v>3</v>
          </cell>
          <cell r="AL535" t="str">
            <v>AVCM</v>
          </cell>
          <cell r="AM535" t="str">
            <v>LPMM</v>
          </cell>
          <cell r="AN535" t="str">
            <v>FCC</v>
          </cell>
          <cell r="AO535" t="str">
            <v>FCV</v>
          </cell>
          <cell r="AP535" t="str">
            <v>RMAG</v>
          </cell>
          <cell r="AQ535" t="str">
            <v>JAG</v>
          </cell>
          <cell r="AR535" t="str">
            <v>RSC</v>
          </cell>
          <cell r="BC535" t="str">
            <v>igual</v>
          </cell>
          <cell r="BD535" t="str">
            <v>diferente</v>
          </cell>
          <cell r="BE535">
            <v>0</v>
          </cell>
          <cell r="BF535">
            <v>0</v>
          </cell>
          <cell r="BG535" t="str">
            <v>NO</v>
          </cell>
          <cell r="BL535" t="str">
            <v>SI</v>
          </cell>
          <cell r="BM535">
            <v>2</v>
          </cell>
          <cell r="BN535" t="str">
            <v>FCV</v>
          </cell>
          <cell r="BO535" t="str">
            <v>AVCM</v>
          </cell>
          <cell r="BP535" t="str">
            <v>RMAG</v>
          </cell>
          <cell r="BU535" t="str">
            <v>RMAG</v>
          </cell>
          <cell r="BV535" t="str">
            <v>RSC</v>
          </cell>
          <cell r="BW535" t="str">
            <v>JAG</v>
          </cell>
        </row>
        <row r="536">
          <cell r="A536" t="str">
            <v>110079170007CO</v>
          </cell>
          <cell r="B536">
            <v>40722</v>
          </cell>
          <cell r="C536">
            <v>2011</v>
          </cell>
          <cell r="D536">
            <v>2011</v>
          </cell>
          <cell r="E536" t="str">
            <v>0101142011a</v>
          </cell>
          <cell r="F536">
            <v>40758</v>
          </cell>
          <cell r="G536">
            <v>36</v>
          </cell>
          <cell r="H536" t="str">
            <v>TRANSITO</v>
          </cell>
          <cell r="I536" t="str">
            <v>Sentencia 2011-10114 Expediente 11-07917-0007-CO. A las quince horas con dieciséis minutos. Acción de Inconstitucionalidad. Francisco Bolaños Montero en contra del artículo 162 párrafo primero de la Ley de Tránsito por Vías Públicas Terrestres, número 7331 del trece de abril de mil novecientos noventa y tres. Se rechaza por el fondo la acción.-</v>
          </cell>
          <cell r="J536" t="str">
            <v>RF</v>
          </cell>
          <cell r="K536" t="str">
            <v>FONDO</v>
          </cell>
          <cell r="L536" t="str">
            <v>Física</v>
          </cell>
          <cell r="M536">
            <v>1</v>
          </cell>
          <cell r="N536" t="str">
            <v>Alajuela</v>
          </cell>
          <cell r="O536" t="str">
            <v>Femenina</v>
          </cell>
          <cell r="P536" t="str">
            <v>Persona</v>
          </cell>
          <cell r="Q536">
            <v>0</v>
          </cell>
          <cell r="R536">
            <v>1</v>
          </cell>
          <cell r="S536" t="str">
            <v>Nacional</v>
          </cell>
          <cell r="T536" t="str">
            <v>Divorciado</v>
          </cell>
          <cell r="U536" t="str">
            <v>Docente</v>
          </cell>
          <cell r="V536" t="str">
            <v>Mayor</v>
          </cell>
          <cell r="W536" t="str">
            <v>Ley</v>
          </cell>
          <cell r="X536" t="str">
            <v>Ley 7331 de Tránsito por Vías Públicas Terrestres</v>
          </cell>
          <cell r="Y536" t="str">
            <v>Artículo 162 párrafo primero</v>
          </cell>
          <cell r="Z536" t="str">
            <v>ND</v>
          </cell>
          <cell r="AA536" t="str">
            <v>NO</v>
          </cell>
          <cell r="AB536" t="str">
            <v>AVCM</v>
          </cell>
          <cell r="AC536">
            <v>0</v>
          </cell>
          <cell r="AD536">
            <v>7</v>
          </cell>
          <cell r="AE536">
            <v>0</v>
          </cell>
          <cell r="AF536">
            <v>0</v>
          </cell>
          <cell r="AG536">
            <v>1</v>
          </cell>
          <cell r="AH536">
            <v>0</v>
          </cell>
          <cell r="AI536">
            <v>7</v>
          </cell>
          <cell r="AJ536">
            <v>0</v>
          </cell>
          <cell r="AK536">
            <v>0</v>
          </cell>
          <cell r="AS536" t="str">
            <v>AVCM</v>
          </cell>
          <cell r="AT536" t="str">
            <v>LPMM</v>
          </cell>
          <cell r="AU536" t="str">
            <v>GAS</v>
          </cell>
          <cell r="AV536" t="str">
            <v>FCC</v>
          </cell>
          <cell r="AW536" t="str">
            <v>FCV</v>
          </cell>
          <cell r="AX536" t="str">
            <v>PRL</v>
          </cell>
          <cell r="AY536" t="str">
            <v>RMAG</v>
          </cell>
          <cell r="BC536" t="str">
            <v>diferente</v>
          </cell>
          <cell r="BD536" t="str">
            <v>igual</v>
          </cell>
          <cell r="BE536">
            <v>0</v>
          </cell>
          <cell r="BF536">
            <v>0</v>
          </cell>
          <cell r="BG536" t="str">
            <v>NO</v>
          </cell>
          <cell r="BL536" t="str">
            <v xml:space="preserve">NO </v>
          </cell>
          <cell r="BU536" t="str">
            <v>RMAG</v>
          </cell>
          <cell r="BV536">
            <v>0</v>
          </cell>
        </row>
        <row r="537">
          <cell r="A537" t="str">
            <v>080104870007CO</v>
          </cell>
          <cell r="B537">
            <v>39653</v>
          </cell>
          <cell r="C537">
            <v>2008</v>
          </cell>
          <cell r="D537">
            <v>2008</v>
          </cell>
          <cell r="E537" t="str">
            <v>0165662008a</v>
          </cell>
          <cell r="F537">
            <v>39757</v>
          </cell>
          <cell r="G537">
            <v>104</v>
          </cell>
          <cell r="H537" t="str">
            <v>NOTARIADO</v>
          </cell>
          <cell r="I537" t="str">
            <v>Se rechaza de plano la acción.</v>
          </cell>
          <cell r="J537" t="str">
            <v>RP</v>
          </cell>
          <cell r="K537" t="str">
            <v>INADMISIBLE</v>
          </cell>
          <cell r="L537" t="str">
            <v>Física</v>
          </cell>
          <cell r="M537">
            <v>1</v>
          </cell>
          <cell r="N537" t="str">
            <v>San José</v>
          </cell>
          <cell r="O537" t="str">
            <v>Femenina</v>
          </cell>
          <cell r="P537" t="str">
            <v>Persona</v>
          </cell>
          <cell r="Q537">
            <v>0</v>
          </cell>
          <cell r="R537">
            <v>1</v>
          </cell>
          <cell r="S537" t="str">
            <v>Nacional</v>
          </cell>
          <cell r="T537" t="str">
            <v>Divorciado</v>
          </cell>
          <cell r="U537" t="str">
            <v>Abogado</v>
          </cell>
          <cell r="V537" t="str">
            <v>Mayor</v>
          </cell>
          <cell r="W537" t="str">
            <v>Ley</v>
          </cell>
          <cell r="X537" t="str">
            <v>Ley 7764 Código Notarial</v>
          </cell>
          <cell r="Y537" t="str">
            <v xml:space="preserve">artículo 7 </v>
          </cell>
          <cell r="Z537" t="str">
            <v>ND</v>
          </cell>
          <cell r="AB537" t="str">
            <v>AVB</v>
          </cell>
          <cell r="AC537">
            <v>0</v>
          </cell>
          <cell r="AD537">
            <v>7</v>
          </cell>
          <cell r="AE537">
            <v>0</v>
          </cell>
          <cell r="AF537">
            <v>0</v>
          </cell>
          <cell r="AG537">
            <v>1</v>
          </cell>
          <cell r="AH537">
            <v>0</v>
          </cell>
          <cell r="AI537">
            <v>7</v>
          </cell>
          <cell r="AJ537">
            <v>0</v>
          </cell>
          <cell r="AK537">
            <v>0</v>
          </cell>
          <cell r="AS537" t="str">
            <v>RMAG</v>
          </cell>
          <cell r="AT537" t="str">
            <v>AGV</v>
          </cell>
          <cell r="AU537" t="str">
            <v>RSC</v>
          </cell>
          <cell r="AV537" t="str">
            <v>AVB</v>
          </cell>
          <cell r="AW537" t="str">
            <v>GAS</v>
          </cell>
          <cell r="AX537" t="str">
            <v>EJL</v>
          </cell>
          <cell r="AY537" t="str">
            <v>FCC</v>
          </cell>
          <cell r="BC537" t="str">
            <v>diferente</v>
          </cell>
          <cell r="BD537" t="str">
            <v>igual</v>
          </cell>
          <cell r="BE537">
            <v>0</v>
          </cell>
          <cell r="BF537">
            <v>0</v>
          </cell>
          <cell r="BG537" t="str">
            <v>NO</v>
          </cell>
          <cell r="BL537" t="str">
            <v xml:space="preserve">NO </v>
          </cell>
          <cell r="BU537" t="str">
            <v>RMAG</v>
          </cell>
          <cell r="BV537" t="str">
            <v>AGV</v>
          </cell>
          <cell r="BW537" t="str">
            <v>RSC</v>
          </cell>
        </row>
        <row r="538">
          <cell r="A538" t="str">
            <v>080104930007CO</v>
          </cell>
          <cell r="B538">
            <v>39653</v>
          </cell>
          <cell r="C538">
            <v>2008</v>
          </cell>
          <cell r="D538">
            <v>2008</v>
          </cell>
          <cell r="E538" t="str">
            <v>0169522008a</v>
          </cell>
          <cell r="F538">
            <v>39793</v>
          </cell>
          <cell r="G538">
            <v>140</v>
          </cell>
          <cell r="H538" t="str">
            <v>FINANCIERO</v>
          </cell>
          <cell r="I538" t="str">
            <v>Se rechaza de plano la acción.-</v>
          </cell>
          <cell r="J538" t="str">
            <v>RP</v>
          </cell>
          <cell r="K538" t="str">
            <v>INADMISIBLE</v>
          </cell>
          <cell r="L538" t="str">
            <v>Física</v>
          </cell>
          <cell r="M538">
            <v>1</v>
          </cell>
          <cell r="N538" t="str">
            <v>San José</v>
          </cell>
          <cell r="O538" t="str">
            <v>Femenina</v>
          </cell>
          <cell r="P538" t="str">
            <v>Persona</v>
          </cell>
          <cell r="Q538">
            <v>0</v>
          </cell>
          <cell r="R538">
            <v>1</v>
          </cell>
          <cell r="S538" t="str">
            <v>Nacional</v>
          </cell>
          <cell r="T538" t="str">
            <v>Divorciado</v>
          </cell>
          <cell r="U538" t="str">
            <v>Abogado</v>
          </cell>
          <cell r="V538" t="str">
            <v>Mayor</v>
          </cell>
          <cell r="W538" t="str">
            <v>Ley</v>
          </cell>
          <cell r="X538" t="str">
            <v>Ley 8634 Sistema de Banca para el Desarrollo</v>
          </cell>
          <cell r="Y538" t="str">
            <v>artículo 54</v>
          </cell>
          <cell r="Z538" t="str">
            <v>ND</v>
          </cell>
          <cell r="AB538" t="str">
            <v>LPMM</v>
          </cell>
          <cell r="AC538">
            <v>0</v>
          </cell>
          <cell r="AD538">
            <v>7</v>
          </cell>
          <cell r="AE538">
            <v>0</v>
          </cell>
          <cell r="AF538">
            <v>0</v>
          </cell>
          <cell r="AG538">
            <v>1</v>
          </cell>
          <cell r="AH538">
            <v>0</v>
          </cell>
          <cell r="AI538">
            <v>7</v>
          </cell>
          <cell r="AJ538">
            <v>0</v>
          </cell>
          <cell r="AK538">
            <v>0</v>
          </cell>
          <cell r="AS538" t="str">
            <v>RMAG</v>
          </cell>
          <cell r="AT538" t="str">
            <v>LPMM</v>
          </cell>
          <cell r="AU538" t="str">
            <v>HGQ</v>
          </cell>
          <cell r="AV538" t="str">
            <v>AGV</v>
          </cell>
          <cell r="AW538" t="str">
            <v>GAS</v>
          </cell>
          <cell r="AX538" t="str">
            <v>EJL</v>
          </cell>
          <cell r="AY538" t="str">
            <v>FCC</v>
          </cell>
          <cell r="BC538" t="str">
            <v>diferente</v>
          </cell>
          <cell r="BD538" t="str">
            <v>igual</v>
          </cell>
          <cell r="BE538">
            <v>0</v>
          </cell>
          <cell r="BF538">
            <v>0</v>
          </cell>
          <cell r="BG538" t="str">
            <v>NO</v>
          </cell>
          <cell r="BL538" t="str">
            <v xml:space="preserve">NO </v>
          </cell>
          <cell r="BU538" t="str">
            <v>RMAG</v>
          </cell>
          <cell r="BV538" t="str">
            <v>HGQ</v>
          </cell>
          <cell r="BW538" t="str">
            <v>AGV</v>
          </cell>
        </row>
        <row r="539">
          <cell r="A539" t="str">
            <v>080105710007CO</v>
          </cell>
          <cell r="B539">
            <v>39654</v>
          </cell>
          <cell r="C539">
            <v>2008</v>
          </cell>
          <cell r="D539">
            <v>2008</v>
          </cell>
          <cell r="E539" t="str">
            <v>0134332008a</v>
          </cell>
          <cell r="F539">
            <v>39694</v>
          </cell>
          <cell r="G539">
            <v>40</v>
          </cell>
          <cell r="H539" t="str">
            <v>PENAL</v>
          </cell>
          <cell r="I539" t="str">
            <v>Se rechaza por el fondo la acción.</v>
          </cell>
          <cell r="J539" t="str">
            <v>RF</v>
          </cell>
          <cell r="K539" t="str">
            <v>FONDO</v>
          </cell>
          <cell r="L539" t="str">
            <v>Física</v>
          </cell>
          <cell r="M539">
            <v>1</v>
          </cell>
          <cell r="N539" t="str">
            <v>San José</v>
          </cell>
          <cell r="O539" t="str">
            <v>Masculino</v>
          </cell>
          <cell r="P539" t="str">
            <v>Persona</v>
          </cell>
          <cell r="Q539">
            <v>1</v>
          </cell>
          <cell r="R539">
            <v>0</v>
          </cell>
          <cell r="S539" t="str">
            <v>Nacional</v>
          </cell>
          <cell r="T539" t="str">
            <v>ND</v>
          </cell>
          <cell r="U539" t="str">
            <v>Docente</v>
          </cell>
          <cell r="V539" t="str">
            <v>Mayor</v>
          </cell>
          <cell r="W539" t="str">
            <v>Ley</v>
          </cell>
          <cell r="X539" t="str">
            <v>Ley 7594 Código Procesal Penal</v>
          </cell>
          <cell r="Y539" t="str">
            <v xml:space="preserve">artículos 450, 451 y 451 bis </v>
          </cell>
          <cell r="Z539" t="str">
            <v>ND</v>
          </cell>
          <cell r="AB539" t="str">
            <v>AVCM</v>
          </cell>
          <cell r="AC539">
            <v>7</v>
          </cell>
          <cell r="AD539">
            <v>0</v>
          </cell>
          <cell r="AE539">
            <v>0</v>
          </cell>
          <cell r="AF539">
            <v>1</v>
          </cell>
          <cell r="AG539">
            <v>0</v>
          </cell>
          <cell r="AH539">
            <v>0</v>
          </cell>
          <cell r="AI539">
            <v>7</v>
          </cell>
          <cell r="AJ539">
            <v>0</v>
          </cell>
          <cell r="AK539">
            <v>0</v>
          </cell>
          <cell r="AL539" t="str">
            <v>RMAG</v>
          </cell>
          <cell r="AM539" t="str">
            <v>LPMM</v>
          </cell>
          <cell r="AN539" t="str">
            <v>AVCM</v>
          </cell>
          <cell r="AO539" t="str">
            <v>HGQ</v>
          </cell>
          <cell r="AP539" t="str">
            <v>GAS</v>
          </cell>
          <cell r="AQ539" t="str">
            <v>EJL</v>
          </cell>
          <cell r="AR539" t="str">
            <v>FCC</v>
          </cell>
          <cell r="BC539" t="str">
            <v>igual</v>
          </cell>
          <cell r="BD539" t="str">
            <v>diferente</v>
          </cell>
          <cell r="BE539">
            <v>0</v>
          </cell>
          <cell r="BF539">
            <v>0</v>
          </cell>
          <cell r="BG539" t="str">
            <v>NO</v>
          </cell>
          <cell r="BL539" t="str">
            <v xml:space="preserve">NO </v>
          </cell>
          <cell r="BM539">
            <v>0</v>
          </cell>
          <cell r="BN539">
            <v>0</v>
          </cell>
          <cell r="BU539" t="str">
            <v>RMAG</v>
          </cell>
          <cell r="BV539" t="str">
            <v>HGQ</v>
          </cell>
        </row>
        <row r="540">
          <cell r="A540" t="str">
            <v>080107800007CO</v>
          </cell>
          <cell r="B540">
            <v>39661</v>
          </cell>
          <cell r="C540">
            <v>2008</v>
          </cell>
          <cell r="D540">
            <v>2008</v>
          </cell>
          <cell r="E540" t="str">
            <v>0169692008a</v>
          </cell>
          <cell r="F540">
            <v>39793</v>
          </cell>
          <cell r="G540">
            <v>132</v>
          </cell>
          <cell r="H540" t="str">
            <v>PENAL</v>
          </cell>
          <cell r="I540" t="str">
            <v>Se rechaza por el fondo la acción.</v>
          </cell>
          <cell r="J540" t="str">
            <v>RF</v>
          </cell>
          <cell r="K540" t="str">
            <v>FONDO</v>
          </cell>
          <cell r="L540" t="str">
            <v>Física</v>
          </cell>
          <cell r="M540">
            <v>1</v>
          </cell>
          <cell r="N540" t="str">
            <v>San José</v>
          </cell>
          <cell r="O540" t="str">
            <v>Masculino</v>
          </cell>
          <cell r="P540" t="str">
            <v>Persona</v>
          </cell>
          <cell r="Q540">
            <v>1</v>
          </cell>
          <cell r="R540">
            <v>0</v>
          </cell>
          <cell r="S540" t="str">
            <v>Nacional</v>
          </cell>
          <cell r="T540" t="str">
            <v>Casado</v>
          </cell>
          <cell r="U540" t="str">
            <v>Abogado</v>
          </cell>
          <cell r="V540" t="str">
            <v>Mayor</v>
          </cell>
          <cell r="W540" t="str">
            <v>Ley</v>
          </cell>
          <cell r="X540" t="str">
            <v>Ley 4573 Código Penal</v>
          </cell>
          <cell r="Y540" t="str">
            <v xml:space="preserve">artículos 145 y 146 </v>
          </cell>
          <cell r="Z540" t="str">
            <v>ND</v>
          </cell>
          <cell r="AB540" t="str">
            <v>AVCM</v>
          </cell>
          <cell r="AC540">
            <v>7</v>
          </cell>
          <cell r="AD540">
            <v>0</v>
          </cell>
          <cell r="AE540">
            <v>0</v>
          </cell>
          <cell r="AF540">
            <v>1</v>
          </cell>
          <cell r="AG540">
            <v>0</v>
          </cell>
          <cell r="AH540">
            <v>0</v>
          </cell>
          <cell r="AI540">
            <v>7</v>
          </cell>
          <cell r="AJ540">
            <v>0</v>
          </cell>
          <cell r="AK540">
            <v>0</v>
          </cell>
          <cell r="AL540" t="str">
            <v>RMAG</v>
          </cell>
          <cell r="AM540" t="str">
            <v>LPMM</v>
          </cell>
          <cell r="AN540" t="str">
            <v>AVCM</v>
          </cell>
          <cell r="AO540" t="str">
            <v>HGQ</v>
          </cell>
          <cell r="AP540" t="str">
            <v>GAS</v>
          </cell>
          <cell r="AQ540" t="str">
            <v>EJL</v>
          </cell>
          <cell r="AR540" t="str">
            <v>FCC</v>
          </cell>
          <cell r="AS540">
            <v>0</v>
          </cell>
          <cell r="AT540">
            <v>0</v>
          </cell>
          <cell r="AU540">
            <v>0</v>
          </cell>
          <cell r="AV540">
            <v>0</v>
          </cell>
          <cell r="AW540">
            <v>0</v>
          </cell>
          <cell r="AX540">
            <v>0</v>
          </cell>
          <cell r="AY540">
            <v>0</v>
          </cell>
          <cell r="BC540" t="str">
            <v>igual</v>
          </cell>
          <cell r="BD540" t="str">
            <v>diferente</v>
          </cell>
          <cell r="BE540">
            <v>0</v>
          </cell>
          <cell r="BF540">
            <v>0</v>
          </cell>
          <cell r="BG540" t="str">
            <v>NO</v>
          </cell>
          <cell r="BL540" t="str">
            <v xml:space="preserve">NO </v>
          </cell>
          <cell r="BU540" t="str">
            <v>RMAG</v>
          </cell>
          <cell r="BV540" t="str">
            <v>HGQ</v>
          </cell>
        </row>
        <row r="541">
          <cell r="A541" t="str">
            <v>080107830007CO</v>
          </cell>
          <cell r="B541">
            <v>39661</v>
          </cell>
          <cell r="C541">
            <v>2008</v>
          </cell>
          <cell r="D541">
            <v>2009</v>
          </cell>
          <cell r="E541" t="str">
            <v>0122182009a</v>
          </cell>
          <cell r="F541">
            <v>39941</v>
          </cell>
          <cell r="G541">
            <v>280</v>
          </cell>
          <cell r="H541" t="str">
            <v>MUNICIPALIDAD</v>
          </cell>
          <cell r="I541" t="str">
            <v>Se rechaza por el fondo la acción. El Magistrado Vargas salva el voto y ordena dar curso a la acción. La Magistrada Abdelnour salva el voto y ordena dar curso.</v>
          </cell>
          <cell r="J541" t="str">
            <v>RF</v>
          </cell>
          <cell r="K541" t="str">
            <v>FONDO</v>
          </cell>
          <cell r="L541" t="str">
            <v>Física</v>
          </cell>
          <cell r="M541">
            <v>1</v>
          </cell>
          <cell r="N541" t="str">
            <v>Heredia</v>
          </cell>
          <cell r="O541" t="str">
            <v>Masculino</v>
          </cell>
          <cell r="P541" t="str">
            <v>Persona</v>
          </cell>
          <cell r="Q541">
            <v>1</v>
          </cell>
          <cell r="R541">
            <v>0</v>
          </cell>
          <cell r="S541" t="str">
            <v>Nacional</v>
          </cell>
          <cell r="T541" t="str">
            <v>Casado</v>
          </cell>
          <cell r="U541" t="str">
            <v>ND</v>
          </cell>
          <cell r="V541" t="str">
            <v>Mayor</v>
          </cell>
          <cell r="W541" t="str">
            <v>Ley</v>
          </cell>
          <cell r="X541" t="str">
            <v>Ley 8523 Impuesto de Patentes de la Municipalidad de Tibás</v>
          </cell>
          <cell r="Y541" t="str">
            <v xml:space="preserve">artículo 5 </v>
          </cell>
          <cell r="Z541" t="str">
            <v>ND</v>
          </cell>
          <cell r="AB541" t="str">
            <v>AVCM</v>
          </cell>
          <cell r="AC541">
            <v>0</v>
          </cell>
          <cell r="AD541">
            <v>7</v>
          </cell>
          <cell r="AE541">
            <v>0</v>
          </cell>
          <cell r="AF541">
            <v>0</v>
          </cell>
          <cell r="AG541">
            <v>1</v>
          </cell>
          <cell r="AH541">
            <v>0</v>
          </cell>
          <cell r="AI541">
            <v>7</v>
          </cell>
          <cell r="AJ541">
            <v>0</v>
          </cell>
          <cell r="AK541">
            <v>0</v>
          </cell>
          <cell r="AS541" t="str">
            <v>RMAG</v>
          </cell>
          <cell r="AT541" t="str">
            <v>RSC</v>
          </cell>
          <cell r="AU541" t="str">
            <v>AVCM</v>
          </cell>
          <cell r="AV541" t="str">
            <v>AVB</v>
          </cell>
          <cell r="AW541" t="str">
            <v>GAS</v>
          </cell>
          <cell r="AX541" t="str">
            <v>EJL</v>
          </cell>
          <cell r="AY541" t="str">
            <v>FCC</v>
          </cell>
          <cell r="BC541" t="str">
            <v>diferente</v>
          </cell>
          <cell r="BD541" t="str">
            <v>igual</v>
          </cell>
          <cell r="BE541">
            <v>0</v>
          </cell>
          <cell r="BF541">
            <v>0</v>
          </cell>
          <cell r="BG541" t="str">
            <v>NO</v>
          </cell>
          <cell r="BL541" t="str">
            <v xml:space="preserve">NO </v>
          </cell>
          <cell r="BU541" t="str">
            <v>RMAG</v>
          </cell>
          <cell r="BV541" t="str">
            <v>RSC</v>
          </cell>
        </row>
        <row r="542">
          <cell r="A542" t="str">
            <v>080143940007CO</v>
          </cell>
          <cell r="B542">
            <v>39744</v>
          </cell>
          <cell r="C542">
            <v>2008</v>
          </cell>
          <cell r="D542">
            <v>2008</v>
          </cell>
          <cell r="E542" t="str">
            <v>0182042008a</v>
          </cell>
          <cell r="F542">
            <v>39792</v>
          </cell>
          <cell r="G542">
            <v>48</v>
          </cell>
          <cell r="H542" t="str">
            <v xml:space="preserve">AGRARIO </v>
          </cell>
          <cell r="I542" t="str">
            <v xml:space="preserve">Se rechaza de plano la acción. 
</v>
          </cell>
          <cell r="J542" t="str">
            <v>RP</v>
          </cell>
          <cell r="K542" t="str">
            <v>INADMISIBLE</v>
          </cell>
          <cell r="L542" t="str">
            <v>Física</v>
          </cell>
          <cell r="M542">
            <v>1</v>
          </cell>
          <cell r="N542" t="str">
            <v>Heredia</v>
          </cell>
          <cell r="O542" t="str">
            <v>Masculino</v>
          </cell>
          <cell r="P542" t="str">
            <v>Persona</v>
          </cell>
          <cell r="Q542">
            <v>1</v>
          </cell>
          <cell r="R542">
            <v>0</v>
          </cell>
          <cell r="S542" t="str">
            <v>Nacional</v>
          </cell>
          <cell r="T542" t="str">
            <v>Casado</v>
          </cell>
          <cell r="U542" t="str">
            <v>Abogado</v>
          </cell>
          <cell r="V542" t="str">
            <v>Mayor</v>
          </cell>
          <cell r="W542" t="str">
            <v>Acto administrativo</v>
          </cell>
          <cell r="X542" t="str">
            <v>Reglamento para la Selección y Asignación de Solicitantes de Tierras del Instituto de Desarrollo Agrario</v>
          </cell>
          <cell r="Y542" t="str">
            <v>Toda la norma</v>
          </cell>
          <cell r="Z542" t="str">
            <v>ND</v>
          </cell>
          <cell r="AB542" t="str">
            <v>AVCM</v>
          </cell>
          <cell r="AC542">
            <v>0</v>
          </cell>
          <cell r="AD542">
            <v>7</v>
          </cell>
          <cell r="AE542">
            <v>0</v>
          </cell>
          <cell r="AF542">
            <v>0</v>
          </cell>
          <cell r="AG542">
            <v>1</v>
          </cell>
          <cell r="AH542">
            <v>0</v>
          </cell>
          <cell r="AI542">
            <v>7</v>
          </cell>
          <cell r="AJ542">
            <v>0</v>
          </cell>
          <cell r="AK542">
            <v>0</v>
          </cell>
          <cell r="AS542" t="str">
            <v>RMAG</v>
          </cell>
          <cell r="AT542" t="str">
            <v>LPMM</v>
          </cell>
          <cell r="AU542" t="str">
            <v>AVCM</v>
          </cell>
          <cell r="AV542" t="str">
            <v>AVB</v>
          </cell>
          <cell r="AW542" t="str">
            <v>GAS</v>
          </cell>
          <cell r="AX542" t="str">
            <v>EJL</v>
          </cell>
          <cell r="AY542" t="str">
            <v>FCC</v>
          </cell>
          <cell r="BC542" t="str">
            <v>diferente</v>
          </cell>
          <cell r="BD542" t="str">
            <v>igual</v>
          </cell>
          <cell r="BE542">
            <v>0</v>
          </cell>
          <cell r="BF542">
            <v>0</v>
          </cell>
          <cell r="BG542" t="str">
            <v>NO</v>
          </cell>
          <cell r="BL542" t="str">
            <v xml:space="preserve">NO </v>
          </cell>
          <cell r="BU542">
            <v>0</v>
          </cell>
        </row>
        <row r="543">
          <cell r="A543" t="str">
            <v>080110540007CO</v>
          </cell>
          <cell r="B543">
            <v>39668</v>
          </cell>
          <cell r="C543">
            <v>2008</v>
          </cell>
          <cell r="D543">
            <v>2008</v>
          </cell>
          <cell r="E543" t="str">
            <v>0154482008a</v>
          </cell>
          <cell r="F543">
            <v>39736</v>
          </cell>
          <cell r="G543">
            <v>68</v>
          </cell>
          <cell r="H543" t="str">
            <v xml:space="preserve">TRABAJO </v>
          </cell>
          <cell r="I543" t="str">
            <v>Se rechaza de plano la acción.</v>
          </cell>
          <cell r="J543" t="str">
            <v>RP</v>
          </cell>
          <cell r="K543" t="str">
            <v>INADMISIBLE</v>
          </cell>
          <cell r="L543" t="str">
            <v>Física</v>
          </cell>
          <cell r="M543">
            <v>1</v>
          </cell>
          <cell r="N543" t="str">
            <v>ND</v>
          </cell>
          <cell r="O543" t="str">
            <v>Femenina</v>
          </cell>
          <cell r="P543" t="str">
            <v>Persona</v>
          </cell>
          <cell r="Q543">
            <v>0</v>
          </cell>
          <cell r="R543">
            <v>1</v>
          </cell>
          <cell r="S543" t="str">
            <v>Nacional</v>
          </cell>
          <cell r="T543" t="str">
            <v>ND</v>
          </cell>
          <cell r="U543" t="str">
            <v>ND</v>
          </cell>
          <cell r="V543" t="str">
            <v>Mayor</v>
          </cell>
          <cell r="W543" t="str">
            <v>Ley</v>
          </cell>
          <cell r="X543" t="str">
            <v>Ley 2 Código de Trabajo</v>
          </cell>
          <cell r="Y543" t="str">
            <v xml:space="preserve">artículo 136 </v>
          </cell>
          <cell r="Z543" t="str">
            <v>ND</v>
          </cell>
          <cell r="AB543" t="str">
            <v>AVCM</v>
          </cell>
          <cell r="AC543">
            <v>0</v>
          </cell>
          <cell r="AD543">
            <v>7</v>
          </cell>
          <cell r="AE543">
            <v>0</v>
          </cell>
          <cell r="AF543">
            <v>0</v>
          </cell>
          <cell r="AG543">
            <v>1</v>
          </cell>
          <cell r="AH543">
            <v>0</v>
          </cell>
          <cell r="AI543">
            <v>7</v>
          </cell>
          <cell r="AJ543">
            <v>0</v>
          </cell>
          <cell r="AK543">
            <v>0</v>
          </cell>
          <cell r="AS543" t="str">
            <v>RMAG</v>
          </cell>
          <cell r="AT543" t="str">
            <v>LPMM</v>
          </cell>
          <cell r="AU543" t="str">
            <v>AVCM</v>
          </cell>
          <cell r="AV543" t="str">
            <v>AVB</v>
          </cell>
          <cell r="AW543" t="str">
            <v>GAS</v>
          </cell>
          <cell r="AX543" t="str">
            <v>EJL</v>
          </cell>
          <cell r="AY543" t="str">
            <v>FCC</v>
          </cell>
          <cell r="BC543" t="str">
            <v>diferente</v>
          </cell>
          <cell r="BD543" t="str">
            <v>igual</v>
          </cell>
          <cell r="BE543">
            <v>0</v>
          </cell>
          <cell r="BF543">
            <v>0</v>
          </cell>
          <cell r="BG543" t="str">
            <v>NO</v>
          </cell>
          <cell r="BL543" t="str">
            <v xml:space="preserve">NO </v>
          </cell>
          <cell r="BU543" t="str">
            <v>RMAG</v>
          </cell>
          <cell r="BV543">
            <v>0</v>
          </cell>
        </row>
        <row r="544">
          <cell r="A544" t="str">
            <v>080111190007CO</v>
          </cell>
          <cell r="B544">
            <v>39671</v>
          </cell>
          <cell r="C544">
            <v>2008</v>
          </cell>
          <cell r="D544">
            <v>2008</v>
          </cell>
          <cell r="E544" t="str">
            <v>0154462008a</v>
          </cell>
          <cell r="F544">
            <v>39736</v>
          </cell>
          <cell r="G544">
            <v>65</v>
          </cell>
          <cell r="H544" t="str">
            <v>ADMINISTRATIVO</v>
          </cell>
          <cell r="I544" t="str">
            <v>Se rechaza de plano la acción.</v>
          </cell>
          <cell r="J544" t="str">
            <v>RP</v>
          </cell>
          <cell r="K544" t="str">
            <v>INADMISIBLE</v>
          </cell>
          <cell r="L544" t="str">
            <v>Física</v>
          </cell>
          <cell r="M544">
            <v>1</v>
          </cell>
          <cell r="N544" t="str">
            <v>San José</v>
          </cell>
          <cell r="O544" t="str">
            <v>Masculino</v>
          </cell>
          <cell r="P544" t="str">
            <v>Persona</v>
          </cell>
          <cell r="Q544">
            <v>1</v>
          </cell>
          <cell r="R544">
            <v>0</v>
          </cell>
          <cell r="S544" t="str">
            <v>Nacional</v>
          </cell>
          <cell r="T544" t="str">
            <v>Casado</v>
          </cell>
          <cell r="U544" t="str">
            <v>Operario</v>
          </cell>
          <cell r="V544" t="str">
            <v>Mayor</v>
          </cell>
          <cell r="W544" t="str">
            <v>Acto administrativo</v>
          </cell>
          <cell r="X544" t="str">
            <v xml:space="preserve">Reglamento Autónomo de Servicio del Sistema de Emergencias 911 </v>
          </cell>
          <cell r="Y544" t="str">
            <v>Toda la norma</v>
          </cell>
          <cell r="Z544" t="str">
            <v xml:space="preserve"> Ley 7566 Creación del Sistema de Emergencias 911</v>
          </cell>
          <cell r="AB544" t="str">
            <v>AVCM</v>
          </cell>
          <cell r="AC544">
            <v>0</v>
          </cell>
          <cell r="AD544">
            <v>7</v>
          </cell>
          <cell r="AE544">
            <v>0</v>
          </cell>
          <cell r="AF544">
            <v>0</v>
          </cell>
          <cell r="AG544">
            <v>1</v>
          </cell>
          <cell r="AH544">
            <v>0</v>
          </cell>
          <cell r="AI544">
            <v>7</v>
          </cell>
          <cell r="AJ544">
            <v>0</v>
          </cell>
          <cell r="AK544">
            <v>0</v>
          </cell>
          <cell r="AS544" t="str">
            <v>RMAG</v>
          </cell>
          <cell r="AT544" t="str">
            <v>LPMM</v>
          </cell>
          <cell r="AU544" t="str">
            <v>AVCM</v>
          </cell>
          <cell r="AV544" t="str">
            <v>AVB</v>
          </cell>
          <cell r="AW544" t="str">
            <v>GAS</v>
          </cell>
          <cell r="AX544" t="str">
            <v>EJL</v>
          </cell>
          <cell r="AY544" t="str">
            <v>FCC</v>
          </cell>
          <cell r="BC544" t="str">
            <v>diferente</v>
          </cell>
          <cell r="BD544" t="str">
            <v>igual</v>
          </cell>
          <cell r="BE544">
            <v>0</v>
          </cell>
          <cell r="BF544">
            <v>0</v>
          </cell>
          <cell r="BG544" t="str">
            <v>NO</v>
          </cell>
          <cell r="BL544" t="str">
            <v xml:space="preserve">NO </v>
          </cell>
          <cell r="BU544" t="str">
            <v>RMAG</v>
          </cell>
          <cell r="BV544">
            <v>0</v>
          </cell>
        </row>
        <row r="545">
          <cell r="A545" t="str">
            <v>11112490007CO</v>
          </cell>
          <cell r="B545">
            <v>40791</v>
          </cell>
          <cell r="C545">
            <v>2011</v>
          </cell>
          <cell r="D545">
            <v>2012</v>
          </cell>
          <cell r="E545" t="str">
            <v>00478912a</v>
          </cell>
          <cell r="F545">
            <v>41017</v>
          </cell>
          <cell r="G545">
            <v>226</v>
          </cell>
          <cell r="H545" t="str">
            <v>PROPIEDAD</v>
          </cell>
          <cell r="I545" t="str">
            <v xml:space="preserve">1) Sentencia 2012-04789
Expediente 11-11249-0007-CO. A las catorce horas con treinta minutos. Acción de Inconstitucionalidad. Horacio Vindas Sequeira, Julio Alberto Bustos Valderrama, Rafaela Céspedes Calvo en contra de los Artículos 101 y 102 del Reglamento para la Selección y Asignación de Solicitantes de Tierras del Instituto de Desarrollo Agrario. Se rechaza de plano la acción.-
</v>
          </cell>
          <cell r="J545" t="str">
            <v>RP</v>
          </cell>
          <cell r="K545" t="str">
            <v>INADMISIBLE</v>
          </cell>
          <cell r="L545" t="str">
            <v>Física</v>
          </cell>
          <cell r="M545">
            <v>2</v>
          </cell>
          <cell r="N545" t="str">
            <v>ND</v>
          </cell>
          <cell r="O545" t="str">
            <v>Masculino</v>
          </cell>
          <cell r="P545" t="str">
            <v>Persona</v>
          </cell>
          <cell r="Q545">
            <v>1</v>
          </cell>
          <cell r="R545">
            <v>0</v>
          </cell>
          <cell r="S545" t="str">
            <v>Nacional</v>
          </cell>
          <cell r="T545" t="str">
            <v>ND</v>
          </cell>
          <cell r="U545" t="str">
            <v>ND</v>
          </cell>
          <cell r="V545" t="str">
            <v>Mayor</v>
          </cell>
          <cell r="W545" t="str">
            <v>Acto administrativo</v>
          </cell>
          <cell r="X545" t="str">
            <v>Reglamento para la Selección y Asignación de Solicitantes de Tierras del Instituto de Desarrollo Agrario</v>
          </cell>
          <cell r="Y545" t="str">
            <v>Artículos 101 y 102</v>
          </cell>
          <cell r="Z545" t="str">
            <v>ND</v>
          </cell>
          <cell r="AA545" t="str">
            <v>NO</v>
          </cell>
          <cell r="AB545" t="str">
            <v>AVCM</v>
          </cell>
          <cell r="AC545">
            <v>0</v>
          </cell>
          <cell r="AD545">
            <v>7</v>
          </cell>
          <cell r="AE545">
            <v>0</v>
          </cell>
          <cell r="AF545">
            <v>0</v>
          </cell>
          <cell r="AG545">
            <v>1</v>
          </cell>
          <cell r="AH545">
            <v>0</v>
          </cell>
          <cell r="AI545">
            <v>7</v>
          </cell>
          <cell r="AJ545">
            <v>0</v>
          </cell>
          <cell r="AK545">
            <v>0</v>
          </cell>
          <cell r="AS545" t="str">
            <v>AVCM</v>
          </cell>
          <cell r="AT545" t="str">
            <v>LPMM</v>
          </cell>
          <cell r="AU545" t="str">
            <v>FCC</v>
          </cell>
          <cell r="AV545" t="str">
            <v>FCV</v>
          </cell>
          <cell r="AW545" t="str">
            <v>RMAG</v>
          </cell>
          <cell r="AX545" t="str">
            <v>EUC</v>
          </cell>
          <cell r="AY545" t="str">
            <v>JPHG</v>
          </cell>
          <cell r="BC545" t="str">
            <v>diferente</v>
          </cell>
          <cell r="BD545" t="str">
            <v>igual</v>
          </cell>
          <cell r="BE545">
            <v>0</v>
          </cell>
          <cell r="BF545">
            <v>0</v>
          </cell>
          <cell r="BG545" t="str">
            <v>NO</v>
          </cell>
          <cell r="BL545" t="str">
            <v xml:space="preserve">NO </v>
          </cell>
          <cell r="BU545" t="str">
            <v>RMAG</v>
          </cell>
          <cell r="BV545" t="str">
            <v>EUC</v>
          </cell>
          <cell r="BW545" t="str">
            <v>JPHG</v>
          </cell>
        </row>
        <row r="546">
          <cell r="A546" t="str">
            <v>130035290007CO</v>
          </cell>
          <cell r="B546">
            <v>41358</v>
          </cell>
          <cell r="C546">
            <v>2013</v>
          </cell>
          <cell r="D546">
            <v>2013</v>
          </cell>
          <cell r="E546" t="str">
            <v>00463113a</v>
          </cell>
          <cell r="F546">
            <v>41374</v>
          </cell>
          <cell r="G546">
            <v>16</v>
          </cell>
          <cell r="H546" t="str">
            <v>JURISDICCION CONSTITUCIONAL</v>
          </cell>
          <cell r="I546" t="str">
            <v>22)               Sentencia 2013-04631.Expediente 13-003529-0007-CO. A las catorce horas con treinta minutos. Acción de inconstitucionalidad contra Artículo 78 De La Ley De Jurisdicción Constitucional. Se rechaza de plano la acción.</v>
          </cell>
          <cell r="J546" t="str">
            <v>RP</v>
          </cell>
          <cell r="K546" t="str">
            <v>ADMISIBILIDAD</v>
          </cell>
          <cell r="L546" t="str">
            <v>Física</v>
          </cell>
          <cell r="M546">
            <v>1</v>
          </cell>
          <cell r="N546" t="str">
            <v>ND</v>
          </cell>
          <cell r="O546" t="str">
            <v>Masculino</v>
          </cell>
          <cell r="P546" t="str">
            <v>Persona</v>
          </cell>
          <cell r="Q546">
            <v>1</v>
          </cell>
          <cell r="R546">
            <v>0</v>
          </cell>
          <cell r="S546" t="str">
            <v>Nacional</v>
          </cell>
          <cell r="T546" t="str">
            <v>ND</v>
          </cell>
          <cell r="U546" t="str">
            <v>ND</v>
          </cell>
          <cell r="V546" t="str">
            <v>Mayor</v>
          </cell>
          <cell r="W546" t="str">
            <v>Ley</v>
          </cell>
          <cell r="X546" t="str">
            <v>Ley 7135 de la Jurisdicción Constitucional</v>
          </cell>
          <cell r="Y546" t="str">
            <v>Artículo 78</v>
          </cell>
          <cell r="Z546" t="str">
            <v>ND</v>
          </cell>
          <cell r="AA546" t="str">
            <v>NO</v>
          </cell>
          <cell r="AB546" t="str">
            <v>AVCM</v>
          </cell>
          <cell r="AC546">
            <v>0</v>
          </cell>
          <cell r="AD546">
            <v>7</v>
          </cell>
          <cell r="AE546">
            <v>0</v>
          </cell>
          <cell r="AF546">
            <v>0</v>
          </cell>
          <cell r="AG546">
            <v>1</v>
          </cell>
          <cell r="AH546">
            <v>0</v>
          </cell>
          <cell r="AI546">
            <v>7</v>
          </cell>
          <cell r="AJ546">
            <v>0</v>
          </cell>
          <cell r="AK546">
            <v>0</v>
          </cell>
          <cell r="AS546" t="str">
            <v>AVCM</v>
          </cell>
          <cell r="AT546" t="str">
            <v>GAS</v>
          </cell>
          <cell r="AU546" t="str">
            <v>EJL</v>
          </cell>
          <cell r="AV546" t="str">
            <v>FCC</v>
          </cell>
          <cell r="AW546" t="str">
            <v>FCV</v>
          </cell>
          <cell r="AX546" t="str">
            <v>PRL</v>
          </cell>
          <cell r="AY546" t="str">
            <v>APS</v>
          </cell>
          <cell r="BC546" t="str">
            <v>diferente</v>
          </cell>
          <cell r="BD546" t="str">
            <v>igual</v>
          </cell>
          <cell r="BE546">
            <v>0</v>
          </cell>
          <cell r="BF546">
            <v>0</v>
          </cell>
          <cell r="BG546" t="str">
            <v>NO</v>
          </cell>
          <cell r="BL546" t="str">
            <v xml:space="preserve">NO </v>
          </cell>
          <cell r="BU546" t="str">
            <v>APS</v>
          </cell>
          <cell r="BV546">
            <v>0</v>
          </cell>
          <cell r="BW546">
            <v>0</v>
          </cell>
        </row>
        <row r="547">
          <cell r="A547" t="str">
            <v>080114240007CO</v>
          </cell>
          <cell r="B547">
            <v>39679</v>
          </cell>
          <cell r="C547">
            <v>2008</v>
          </cell>
          <cell r="D547">
            <v>2009</v>
          </cell>
          <cell r="E547" t="str">
            <v>0003092009a</v>
          </cell>
          <cell r="F547">
            <v>39827</v>
          </cell>
          <cell r="G547">
            <v>148</v>
          </cell>
          <cell r="H547" t="str">
            <v>TRIBUTARIO</v>
          </cell>
          <cell r="I547" t="str">
            <v>Se rechaza por el fondo la acción.</v>
          </cell>
          <cell r="J547" t="str">
            <v>RF</v>
          </cell>
          <cell r="K547" t="str">
            <v>FONDO</v>
          </cell>
          <cell r="L547" t="str">
            <v>Física</v>
          </cell>
          <cell r="M547">
            <v>1</v>
          </cell>
          <cell r="N547" t="str">
            <v>San José</v>
          </cell>
          <cell r="O547" t="str">
            <v>Masculino</v>
          </cell>
          <cell r="P547" t="str">
            <v>Persona</v>
          </cell>
          <cell r="Q547">
            <v>1</v>
          </cell>
          <cell r="R547">
            <v>0</v>
          </cell>
          <cell r="S547" t="str">
            <v>Nacional</v>
          </cell>
          <cell r="T547" t="str">
            <v>Casado</v>
          </cell>
          <cell r="U547" t="str">
            <v>Ingeniero</v>
          </cell>
          <cell r="V547" t="str">
            <v>Mayor</v>
          </cell>
          <cell r="W547" t="str">
            <v>Ley</v>
          </cell>
          <cell r="X547" t="str">
            <v>Ley 7092 Impuesto sobre la Renta</v>
          </cell>
          <cell r="Y547" t="str">
            <v>artículo 13 inciso a</v>
          </cell>
          <cell r="Z547" t="str">
            <v>ND</v>
          </cell>
          <cell r="AB547" t="str">
            <v>AVCM</v>
          </cell>
          <cell r="AC547">
            <v>7</v>
          </cell>
          <cell r="AD547">
            <v>0</v>
          </cell>
          <cell r="AE547">
            <v>0</v>
          </cell>
          <cell r="AF547">
            <v>1</v>
          </cell>
          <cell r="AG547">
            <v>0</v>
          </cell>
          <cell r="AH547">
            <v>0</v>
          </cell>
          <cell r="AI547">
            <v>7</v>
          </cell>
          <cell r="AJ547">
            <v>0</v>
          </cell>
          <cell r="AK547">
            <v>0</v>
          </cell>
          <cell r="AL547" t="str">
            <v>RMAG</v>
          </cell>
          <cell r="AM547" t="str">
            <v>LPMM</v>
          </cell>
          <cell r="AN547" t="str">
            <v>AVCM</v>
          </cell>
          <cell r="AO547" t="str">
            <v>AVB</v>
          </cell>
          <cell r="AP547" t="str">
            <v>GAS</v>
          </cell>
          <cell r="AQ547" t="str">
            <v>EJL</v>
          </cell>
          <cell r="AR547" t="str">
            <v>FCC</v>
          </cell>
          <cell r="AS547">
            <v>0</v>
          </cell>
          <cell r="AT547">
            <v>0</v>
          </cell>
          <cell r="AU547">
            <v>0</v>
          </cell>
          <cell r="AV547">
            <v>0</v>
          </cell>
          <cell r="AW547">
            <v>0</v>
          </cell>
          <cell r="AX547">
            <v>0</v>
          </cell>
          <cell r="AY547">
            <v>0</v>
          </cell>
          <cell r="BC547" t="str">
            <v>igual</v>
          </cell>
          <cell r="BD547" t="str">
            <v>diferente</v>
          </cell>
          <cell r="BE547">
            <v>0</v>
          </cell>
          <cell r="BF547">
            <v>0</v>
          </cell>
          <cell r="BG547" t="str">
            <v>NO</v>
          </cell>
          <cell r="BL547" t="str">
            <v xml:space="preserve">NO </v>
          </cell>
          <cell r="BU547" t="str">
            <v>RMAG</v>
          </cell>
          <cell r="BV547">
            <v>0</v>
          </cell>
        </row>
        <row r="548">
          <cell r="A548" t="str">
            <v>080114480007CO</v>
          </cell>
          <cell r="B548">
            <v>39679</v>
          </cell>
          <cell r="C548">
            <v>2008</v>
          </cell>
          <cell r="D548">
            <v>2009</v>
          </cell>
          <cell r="E548" t="str">
            <v>0120902009a</v>
          </cell>
          <cell r="F548">
            <v>40025</v>
          </cell>
          <cell r="G548">
            <v>346</v>
          </cell>
          <cell r="H548" t="str">
            <v>PENAL</v>
          </cell>
          <cell r="I548" t="str">
            <v>Se rechaza por el fondo la acción. Los Magistrados Calzada y Jinesta salvan el voto y ordenan dar curso a la acción.</v>
          </cell>
          <cell r="J548" t="str">
            <v>RF</v>
          </cell>
          <cell r="K548" t="str">
            <v>FONDO</v>
          </cell>
          <cell r="L548" t="str">
            <v>Física</v>
          </cell>
          <cell r="M548">
            <v>1</v>
          </cell>
          <cell r="N548" t="str">
            <v>San José</v>
          </cell>
          <cell r="O548" t="str">
            <v>Masculino</v>
          </cell>
          <cell r="P548" t="str">
            <v>Persona</v>
          </cell>
          <cell r="Q548">
            <v>1</v>
          </cell>
          <cell r="R548">
            <v>0</v>
          </cell>
          <cell r="S548" t="str">
            <v>Nacional</v>
          </cell>
          <cell r="T548" t="str">
            <v>Casado</v>
          </cell>
          <cell r="U548" t="str">
            <v>Abogado</v>
          </cell>
          <cell r="V548" t="str">
            <v>Mayor</v>
          </cell>
          <cell r="W548" t="str">
            <v>Ley</v>
          </cell>
          <cell r="X548" t="str">
            <v>Ley 7594 Código Procesal Penal</v>
          </cell>
          <cell r="Y548" t="str">
            <v>artículos 22 y 23 d</v>
          </cell>
          <cell r="Z548" t="str">
            <v>ND</v>
          </cell>
          <cell r="AB548" t="str">
            <v>AVCM</v>
          </cell>
          <cell r="AC548">
            <v>7</v>
          </cell>
          <cell r="AD548">
            <v>0</v>
          </cell>
          <cell r="AE548">
            <v>0</v>
          </cell>
          <cell r="AF548">
            <v>1</v>
          </cell>
          <cell r="AG548">
            <v>0</v>
          </cell>
          <cell r="AH548">
            <v>0</v>
          </cell>
          <cell r="AI548">
            <v>7</v>
          </cell>
          <cell r="AJ548">
            <v>0</v>
          </cell>
          <cell r="AK548">
            <v>0</v>
          </cell>
          <cell r="AL548" t="str">
            <v>RMAG</v>
          </cell>
          <cell r="AM548" t="str">
            <v>LPMM</v>
          </cell>
          <cell r="AN548" t="str">
            <v>AVCM</v>
          </cell>
          <cell r="AO548" t="str">
            <v>AVB</v>
          </cell>
          <cell r="AP548" t="str">
            <v>GAS</v>
          </cell>
          <cell r="AQ548" t="str">
            <v>EJL</v>
          </cell>
          <cell r="AR548" t="str">
            <v>FCC</v>
          </cell>
          <cell r="BC548" t="str">
            <v>igual</v>
          </cell>
          <cell r="BD548" t="str">
            <v>diferente</v>
          </cell>
          <cell r="BE548">
            <v>0</v>
          </cell>
          <cell r="BF548">
            <v>0</v>
          </cell>
          <cell r="BG548" t="str">
            <v>NO</v>
          </cell>
          <cell r="BL548" t="str">
            <v xml:space="preserve">NO </v>
          </cell>
          <cell r="BM548">
            <v>0</v>
          </cell>
          <cell r="BN548">
            <v>0</v>
          </cell>
          <cell r="BU548" t="str">
            <v>RMAG</v>
          </cell>
          <cell r="BV548">
            <v>0</v>
          </cell>
        </row>
        <row r="549">
          <cell r="A549" t="str">
            <v>080114550007CO</v>
          </cell>
          <cell r="B549">
            <v>39679</v>
          </cell>
          <cell r="C549">
            <v>2008</v>
          </cell>
          <cell r="D549">
            <v>2009</v>
          </cell>
          <cell r="E549" t="str">
            <v>0003082009a</v>
          </cell>
          <cell r="F549">
            <v>39827</v>
          </cell>
          <cell r="G549">
            <v>148</v>
          </cell>
          <cell r="H549" t="str">
            <v>PENAL</v>
          </cell>
          <cell r="I549" t="str">
            <v>Se rechaza por el fondo la acción.</v>
          </cell>
          <cell r="J549" t="str">
            <v>RF</v>
          </cell>
          <cell r="K549" t="str">
            <v>FONDO</v>
          </cell>
          <cell r="L549" t="str">
            <v>Física</v>
          </cell>
          <cell r="M549">
            <v>1</v>
          </cell>
          <cell r="N549" t="str">
            <v>San José</v>
          </cell>
          <cell r="O549" t="str">
            <v>Masculino</v>
          </cell>
          <cell r="P549" t="str">
            <v>Persona</v>
          </cell>
          <cell r="Q549">
            <v>1</v>
          </cell>
          <cell r="R549">
            <v>0</v>
          </cell>
          <cell r="S549" t="str">
            <v>ND</v>
          </cell>
          <cell r="T549" t="str">
            <v>Casado</v>
          </cell>
          <cell r="U549" t="str">
            <v>Abogado</v>
          </cell>
          <cell r="V549" t="str">
            <v>Mayor</v>
          </cell>
          <cell r="W549" t="str">
            <v>Ley</v>
          </cell>
          <cell r="X549" t="str">
            <v>Ley 4573 Código Penal</v>
          </cell>
          <cell r="Y549" t="str">
            <v>artículo 342</v>
          </cell>
          <cell r="Z549" t="str">
            <v>ND</v>
          </cell>
          <cell r="AB549" t="str">
            <v>AVCM</v>
          </cell>
          <cell r="AC549">
            <v>7</v>
          </cell>
          <cell r="AD549">
            <v>0</v>
          </cell>
          <cell r="AE549">
            <v>0</v>
          </cell>
          <cell r="AF549">
            <v>1</v>
          </cell>
          <cell r="AG549">
            <v>0</v>
          </cell>
          <cell r="AH549">
            <v>0</v>
          </cell>
          <cell r="AI549">
            <v>7</v>
          </cell>
          <cell r="AJ549">
            <v>0</v>
          </cell>
          <cell r="AK549">
            <v>0</v>
          </cell>
          <cell r="AL549" t="str">
            <v>RMAG</v>
          </cell>
          <cell r="AM549" t="str">
            <v>LPMM</v>
          </cell>
          <cell r="AN549" t="str">
            <v>AVCM</v>
          </cell>
          <cell r="AO549" t="str">
            <v>AVB</v>
          </cell>
          <cell r="AP549" t="str">
            <v>GAS</v>
          </cell>
          <cell r="AQ549" t="str">
            <v>EJL</v>
          </cell>
          <cell r="AR549" t="str">
            <v>FCC</v>
          </cell>
          <cell r="AS549">
            <v>0</v>
          </cell>
          <cell r="AT549">
            <v>0</v>
          </cell>
          <cell r="AU549">
            <v>0</v>
          </cell>
          <cell r="AV549">
            <v>0</v>
          </cell>
          <cell r="AW549">
            <v>0</v>
          </cell>
          <cell r="AX549">
            <v>0</v>
          </cell>
          <cell r="AY549">
            <v>0</v>
          </cell>
          <cell r="BC549" t="str">
            <v>igual</v>
          </cell>
          <cell r="BD549" t="str">
            <v>diferente</v>
          </cell>
          <cell r="BE549">
            <v>0</v>
          </cell>
          <cell r="BF549">
            <v>0</v>
          </cell>
          <cell r="BG549" t="str">
            <v>NO</v>
          </cell>
          <cell r="BL549" t="str">
            <v xml:space="preserve">NO </v>
          </cell>
          <cell r="BU549" t="str">
            <v>RMAG</v>
          </cell>
          <cell r="BV549">
            <v>0</v>
          </cell>
          <cell r="BW549">
            <v>0</v>
          </cell>
        </row>
        <row r="550">
          <cell r="A550" t="str">
            <v>080114730007CO</v>
          </cell>
          <cell r="B550">
            <v>39688</v>
          </cell>
          <cell r="C550">
            <v>2008</v>
          </cell>
          <cell r="D550">
            <v>2008</v>
          </cell>
          <cell r="E550" t="str">
            <v>0134452008a</v>
          </cell>
          <cell r="F550">
            <v>39694</v>
          </cell>
          <cell r="G550">
            <v>6</v>
          </cell>
          <cell r="H550" t="str">
            <v>MUNICIPALIDAD</v>
          </cell>
          <cell r="I550" t="str">
            <v xml:space="preserve">Se rechaza de plano la acción. 
</v>
          </cell>
          <cell r="J550" t="str">
            <v>RP</v>
          </cell>
          <cell r="K550" t="str">
            <v>INADMISIBLE</v>
          </cell>
          <cell r="L550" t="str">
            <v>Física</v>
          </cell>
          <cell r="M550">
            <v>1</v>
          </cell>
          <cell r="N550" t="str">
            <v>San José</v>
          </cell>
          <cell r="O550" t="str">
            <v>Masculino</v>
          </cell>
          <cell r="P550" t="str">
            <v>Persona</v>
          </cell>
          <cell r="Q550">
            <v>1</v>
          </cell>
          <cell r="R550">
            <v>0</v>
          </cell>
          <cell r="S550" t="str">
            <v>Nacional</v>
          </cell>
          <cell r="T550" t="str">
            <v>Casado</v>
          </cell>
          <cell r="U550" t="str">
            <v>Administrador</v>
          </cell>
          <cell r="V550" t="str">
            <v>Mayor</v>
          </cell>
          <cell r="W550" t="str">
            <v>Acto administrativo</v>
          </cell>
          <cell r="X550" t="str">
            <v>Reglamento del cementerio de Tibás</v>
          </cell>
          <cell r="Y550" t="str">
            <v>artículo 19</v>
          </cell>
          <cell r="Z550" t="str">
            <v>ND</v>
          </cell>
          <cell r="AB550" t="str">
            <v>AVCM</v>
          </cell>
          <cell r="AC550">
            <v>0</v>
          </cell>
          <cell r="AD550">
            <v>7</v>
          </cell>
          <cell r="AE550">
            <v>0</v>
          </cell>
          <cell r="AF550">
            <v>0</v>
          </cell>
          <cell r="AG550">
            <v>1</v>
          </cell>
          <cell r="AH550">
            <v>0</v>
          </cell>
          <cell r="AI550">
            <v>7</v>
          </cell>
          <cell r="AJ550">
            <v>0</v>
          </cell>
          <cell r="AK550">
            <v>0</v>
          </cell>
          <cell r="AS550" t="str">
            <v>RMAG</v>
          </cell>
          <cell r="AT550" t="str">
            <v>LPMM</v>
          </cell>
          <cell r="AU550" t="str">
            <v>AVCM</v>
          </cell>
          <cell r="AV550" t="str">
            <v>HGQ</v>
          </cell>
          <cell r="AW550" t="str">
            <v>GAS</v>
          </cell>
          <cell r="AX550" t="str">
            <v>EJL</v>
          </cell>
          <cell r="AY550" t="str">
            <v>FCC</v>
          </cell>
          <cell r="BC550" t="str">
            <v>diferente</v>
          </cell>
          <cell r="BD550" t="str">
            <v>igual</v>
          </cell>
          <cell r="BE550">
            <v>0</v>
          </cell>
          <cell r="BF550">
            <v>0</v>
          </cell>
          <cell r="BG550" t="str">
            <v>NO</v>
          </cell>
          <cell r="BL550" t="str">
            <v xml:space="preserve">NO </v>
          </cell>
          <cell r="BU550" t="str">
            <v>RMAG</v>
          </cell>
          <cell r="BV550" t="str">
            <v>HGQ</v>
          </cell>
        </row>
        <row r="551">
          <cell r="A551" t="str">
            <v>080115150007CO</v>
          </cell>
          <cell r="B551">
            <v>39681</v>
          </cell>
          <cell r="C551">
            <v>2008</v>
          </cell>
          <cell r="D551">
            <v>2008</v>
          </cell>
          <cell r="E551" t="str">
            <v>0185712008a</v>
          </cell>
          <cell r="F551">
            <v>39799</v>
          </cell>
          <cell r="G551">
            <v>118</v>
          </cell>
          <cell r="H551" t="str">
            <v>TRANSITO</v>
          </cell>
          <cell r="I551" t="str">
            <v xml:space="preserve">Se rechaza por el fondo la acción.-
Los Magistrados Calzada, Jinesta y Abdelnour salvan el voto y ordenan dar curso a la acción.-
</v>
          </cell>
          <cell r="J551" t="str">
            <v>RF</v>
          </cell>
          <cell r="K551" t="str">
            <v>FONDO</v>
          </cell>
          <cell r="L551" t="str">
            <v>Física</v>
          </cell>
          <cell r="M551">
            <v>1</v>
          </cell>
          <cell r="N551" t="str">
            <v>San José</v>
          </cell>
          <cell r="O551" t="str">
            <v>Femenina</v>
          </cell>
          <cell r="P551" t="str">
            <v>Persona</v>
          </cell>
          <cell r="Q551">
            <v>0</v>
          </cell>
          <cell r="R551">
            <v>1</v>
          </cell>
          <cell r="S551" t="str">
            <v>Nacional</v>
          </cell>
          <cell r="T551" t="str">
            <v>Casado</v>
          </cell>
          <cell r="U551" t="str">
            <v>ND</v>
          </cell>
          <cell r="V551" t="str">
            <v>Mayor</v>
          </cell>
          <cell r="W551" t="str">
            <v>Decreto Ejecutivo</v>
          </cell>
          <cell r="X551" t="str">
            <v xml:space="preserve">Decreto Ejecutivo 34620-MINAE-MOPT </v>
          </cell>
          <cell r="Y551" t="str">
            <v>Toda la norma</v>
          </cell>
          <cell r="Z551" t="str">
            <v>ND</v>
          </cell>
          <cell r="AB551" t="str">
            <v>AVCM</v>
          </cell>
          <cell r="AC551">
            <v>7</v>
          </cell>
          <cell r="AD551">
            <v>0</v>
          </cell>
          <cell r="AE551">
            <v>0</v>
          </cell>
          <cell r="AF551">
            <v>1</v>
          </cell>
          <cell r="AG551">
            <v>0</v>
          </cell>
          <cell r="AH551">
            <v>0</v>
          </cell>
          <cell r="AI551">
            <v>7</v>
          </cell>
          <cell r="AJ551">
            <v>0</v>
          </cell>
          <cell r="AK551">
            <v>0</v>
          </cell>
          <cell r="AL551" t="str">
            <v>RMAG</v>
          </cell>
          <cell r="AM551" t="str">
            <v>LPMM</v>
          </cell>
          <cell r="AN551" t="str">
            <v>AVCM</v>
          </cell>
          <cell r="AO551" t="str">
            <v>AVB</v>
          </cell>
          <cell r="AP551" t="str">
            <v>GAS</v>
          </cell>
          <cell r="AQ551" t="str">
            <v>EJL</v>
          </cell>
          <cell r="AR551" t="str">
            <v>FCC</v>
          </cell>
          <cell r="AS551">
            <v>0</v>
          </cell>
          <cell r="AT551">
            <v>0</v>
          </cell>
          <cell r="AU551">
            <v>0</v>
          </cell>
          <cell r="AV551">
            <v>0</v>
          </cell>
          <cell r="AW551">
            <v>0</v>
          </cell>
          <cell r="AX551">
            <v>0</v>
          </cell>
          <cell r="AY551">
            <v>0</v>
          </cell>
          <cell r="BC551" t="str">
            <v>igual</v>
          </cell>
          <cell r="BD551" t="str">
            <v>diferente</v>
          </cell>
          <cell r="BE551">
            <v>0</v>
          </cell>
          <cell r="BF551">
            <v>0</v>
          </cell>
          <cell r="BG551" t="str">
            <v>NO</v>
          </cell>
          <cell r="BL551" t="str">
            <v xml:space="preserve">NO </v>
          </cell>
          <cell r="BU551" t="str">
            <v>RMAG</v>
          </cell>
          <cell r="BV551">
            <v>0</v>
          </cell>
        </row>
        <row r="552">
          <cell r="A552" t="str">
            <v>080116080007CO</v>
          </cell>
          <cell r="B552">
            <v>39685</v>
          </cell>
          <cell r="C552">
            <v>2008</v>
          </cell>
          <cell r="D552">
            <v>2008</v>
          </cell>
          <cell r="E552" t="str">
            <v>0154432008a</v>
          </cell>
          <cell r="F552">
            <v>39736</v>
          </cell>
          <cell r="G552">
            <v>51</v>
          </cell>
          <cell r="H552" t="str">
            <v>AMBIENTE</v>
          </cell>
          <cell r="I552" t="str">
            <v>Se rechaza de plano la acción.</v>
          </cell>
          <cell r="J552" t="str">
            <v>RP</v>
          </cell>
          <cell r="K552" t="str">
            <v>INADMISIBLE</v>
          </cell>
          <cell r="L552" t="str">
            <v>Jurídica</v>
          </cell>
          <cell r="M552">
            <v>1</v>
          </cell>
          <cell r="N552" t="str">
            <v>ND</v>
          </cell>
          <cell r="O552" t="str">
            <v>Empresa privada</v>
          </cell>
          <cell r="P552" t="str">
            <v>Empresa privada</v>
          </cell>
          <cell r="Q552">
            <v>99</v>
          </cell>
          <cell r="R552">
            <v>99</v>
          </cell>
          <cell r="S552" t="str">
            <v>Nacional</v>
          </cell>
          <cell r="T552" t="str">
            <v>ND</v>
          </cell>
          <cell r="U552" t="str">
            <v>ND</v>
          </cell>
          <cell r="V552" t="str">
            <v>Mayor</v>
          </cell>
          <cell r="W552" t="str">
            <v>Decreto Ejecutivo</v>
          </cell>
          <cell r="X552" t="str">
            <v>Decreto Ejecutivo 25721-MINAE Reglamento a la ley forestal</v>
          </cell>
          <cell r="Y552" t="str">
            <v>párrafo final del artículo 65</v>
          </cell>
          <cell r="Z552" t="str">
            <v>ND</v>
          </cell>
          <cell r="AB552" t="str">
            <v>AVCM</v>
          </cell>
          <cell r="AC552">
            <v>0</v>
          </cell>
          <cell r="AD552">
            <v>7</v>
          </cell>
          <cell r="AE552">
            <v>0</v>
          </cell>
          <cell r="AF552">
            <v>0</v>
          </cell>
          <cell r="AG552">
            <v>1</v>
          </cell>
          <cell r="AH552">
            <v>0</v>
          </cell>
          <cell r="AI552">
            <v>7</v>
          </cell>
          <cell r="AJ552">
            <v>0</v>
          </cell>
          <cell r="AK552">
            <v>0</v>
          </cell>
          <cell r="AS552" t="str">
            <v>RMAG</v>
          </cell>
          <cell r="AT552" t="str">
            <v>LPMM</v>
          </cell>
          <cell r="AU552" t="str">
            <v>AVCM</v>
          </cell>
          <cell r="AV552" t="str">
            <v>AVB</v>
          </cell>
          <cell r="AW552" t="str">
            <v>GAS</v>
          </cell>
          <cell r="AX552" t="str">
            <v>EJL</v>
          </cell>
          <cell r="AY552" t="str">
            <v>FCC</v>
          </cell>
          <cell r="BC552" t="str">
            <v>diferente</v>
          </cell>
          <cell r="BD552" t="str">
            <v>igual</v>
          </cell>
          <cell r="BE552">
            <v>0</v>
          </cell>
          <cell r="BF552">
            <v>0</v>
          </cell>
          <cell r="BG552" t="str">
            <v>NO</v>
          </cell>
          <cell r="BL552" t="str">
            <v xml:space="preserve">NO </v>
          </cell>
          <cell r="BU552" t="str">
            <v>RMAG</v>
          </cell>
          <cell r="BV552">
            <v>0</v>
          </cell>
          <cell r="BW552">
            <v>0</v>
          </cell>
        </row>
        <row r="553">
          <cell r="A553" t="str">
            <v>080116880007CO</v>
          </cell>
          <cell r="B553">
            <v>39686</v>
          </cell>
          <cell r="C553">
            <v>2008</v>
          </cell>
          <cell r="D553">
            <v>2008</v>
          </cell>
          <cell r="E553" t="str">
            <v>0141882008a</v>
          </cell>
          <cell r="F553">
            <v>39715</v>
          </cell>
          <cell r="G553">
            <v>29</v>
          </cell>
          <cell r="H553" t="str">
            <v>MUNICIPALIDAD</v>
          </cell>
          <cell r="I553" t="str">
            <v>Se rechaza de plano la acción.</v>
          </cell>
          <cell r="J553" t="str">
            <v>RP</v>
          </cell>
          <cell r="K553" t="str">
            <v>INADMISIBLE</v>
          </cell>
          <cell r="L553" t="str">
            <v>Jurídica</v>
          </cell>
          <cell r="M553">
            <v>1</v>
          </cell>
          <cell r="N553" t="str">
            <v>Guanacaste</v>
          </cell>
          <cell r="O553" t="str">
            <v>Empresa privada</v>
          </cell>
          <cell r="P553" t="str">
            <v>Empresa privada</v>
          </cell>
          <cell r="Q553">
            <v>99</v>
          </cell>
          <cell r="R553">
            <v>99</v>
          </cell>
          <cell r="S553" t="str">
            <v>Nacional</v>
          </cell>
          <cell r="T553" t="str">
            <v>ND</v>
          </cell>
          <cell r="U553" t="str">
            <v>ND</v>
          </cell>
          <cell r="V553" t="str">
            <v>Mayor</v>
          </cell>
          <cell r="W553" t="str">
            <v>Acto administrativo</v>
          </cell>
          <cell r="X553" t="str">
            <v>Reglamento de Zonificación del sector costero de playa Nombre de Jesús y Zapotillal</v>
          </cell>
          <cell r="Y553" t="str">
            <v>ND</v>
          </cell>
          <cell r="Z553" t="str">
            <v>Plan Regulador del sector costero de playa Nombre de Jesús y Zapotillal</v>
          </cell>
          <cell r="AB553" t="str">
            <v>AVCM</v>
          </cell>
          <cell r="AC553">
            <v>0</v>
          </cell>
          <cell r="AD553">
            <v>7</v>
          </cell>
          <cell r="AE553">
            <v>0</v>
          </cell>
          <cell r="AF553">
            <v>0</v>
          </cell>
          <cell r="AG553">
            <v>1</v>
          </cell>
          <cell r="AH553">
            <v>0</v>
          </cell>
          <cell r="AI553">
            <v>7</v>
          </cell>
          <cell r="AJ553">
            <v>0</v>
          </cell>
          <cell r="AK553">
            <v>0</v>
          </cell>
          <cell r="AS553" t="str">
            <v>RMAG</v>
          </cell>
          <cell r="AT553" t="str">
            <v>LPMM</v>
          </cell>
          <cell r="AU553" t="str">
            <v>AVCM</v>
          </cell>
          <cell r="AV553" t="str">
            <v>AVB</v>
          </cell>
          <cell r="AW553" t="str">
            <v>GAS</v>
          </cell>
          <cell r="AX553" t="str">
            <v>GCM</v>
          </cell>
          <cell r="AY553" t="str">
            <v>FCC</v>
          </cell>
          <cell r="BC553" t="str">
            <v>diferente</v>
          </cell>
          <cell r="BD553" t="str">
            <v>igual</v>
          </cell>
          <cell r="BE553">
            <v>0</v>
          </cell>
          <cell r="BF553">
            <v>0</v>
          </cell>
          <cell r="BG553" t="str">
            <v>NO</v>
          </cell>
          <cell r="BL553" t="str">
            <v xml:space="preserve">NO </v>
          </cell>
          <cell r="BU553" t="str">
            <v>RMAG</v>
          </cell>
          <cell r="BV553" t="str">
            <v>GCM</v>
          </cell>
        </row>
        <row r="554">
          <cell r="A554" t="str">
            <v>080117120007CO</v>
          </cell>
          <cell r="B554">
            <v>39687</v>
          </cell>
          <cell r="C554">
            <v>2008</v>
          </cell>
          <cell r="D554">
            <v>2008</v>
          </cell>
          <cell r="E554" t="str">
            <v>0165652008a</v>
          </cell>
          <cell r="F554">
            <v>39757</v>
          </cell>
          <cell r="G554">
            <v>70</v>
          </cell>
          <cell r="H554" t="str">
            <v>NOTARIADO</v>
          </cell>
          <cell r="I554" t="str">
            <v>Se rechaza de plano la acción.</v>
          </cell>
          <cell r="J554" t="str">
            <v>RP</v>
          </cell>
          <cell r="K554" t="str">
            <v>INADMISIBLE</v>
          </cell>
          <cell r="L554" t="str">
            <v>Física</v>
          </cell>
          <cell r="M554">
            <v>1</v>
          </cell>
          <cell r="N554" t="str">
            <v>San José</v>
          </cell>
          <cell r="O554" t="str">
            <v>Masculino</v>
          </cell>
          <cell r="P554" t="str">
            <v>Persona</v>
          </cell>
          <cell r="Q554">
            <v>1</v>
          </cell>
          <cell r="R554">
            <v>0</v>
          </cell>
          <cell r="S554" t="str">
            <v>Nacional</v>
          </cell>
          <cell r="T554" t="str">
            <v>Casado</v>
          </cell>
          <cell r="U554" t="str">
            <v>Abogado</v>
          </cell>
          <cell r="V554" t="str">
            <v>Mayor</v>
          </cell>
          <cell r="W554" t="str">
            <v>Ley</v>
          </cell>
          <cell r="X554" t="str">
            <v>Ley 7764 Código Notarial</v>
          </cell>
          <cell r="Y554" t="str">
            <v xml:space="preserve">artículos 166, párrafo segundo </v>
          </cell>
          <cell r="Z554" t="str">
            <v>ND</v>
          </cell>
          <cell r="AB554" t="str">
            <v>AVB</v>
          </cell>
          <cell r="AC554">
            <v>0</v>
          </cell>
          <cell r="AD554">
            <v>7</v>
          </cell>
          <cell r="AE554">
            <v>0</v>
          </cell>
          <cell r="AF554">
            <v>0</v>
          </cell>
          <cell r="AG554">
            <v>1</v>
          </cell>
          <cell r="AH554">
            <v>0</v>
          </cell>
          <cell r="AI554">
            <v>7</v>
          </cell>
          <cell r="AJ554">
            <v>0</v>
          </cell>
          <cell r="AK554">
            <v>0</v>
          </cell>
          <cell r="AS554" t="str">
            <v>RMAG</v>
          </cell>
          <cell r="AT554" t="str">
            <v>RSC</v>
          </cell>
          <cell r="AU554" t="str">
            <v>AVCM</v>
          </cell>
          <cell r="AV554" t="str">
            <v>AGV</v>
          </cell>
          <cell r="AW554" t="str">
            <v>GAS</v>
          </cell>
          <cell r="AX554" t="str">
            <v>EJL</v>
          </cell>
          <cell r="AY554" t="str">
            <v>FCC</v>
          </cell>
          <cell r="BC554" t="str">
            <v>diferente</v>
          </cell>
          <cell r="BD554" t="str">
            <v>diferente</v>
          </cell>
          <cell r="BE554" t="str">
            <v>NA</v>
          </cell>
          <cell r="BF554" t="str">
            <v>ERROR</v>
          </cell>
          <cell r="BG554" t="str">
            <v>NO</v>
          </cell>
          <cell r="BL554" t="str">
            <v xml:space="preserve">NO </v>
          </cell>
          <cell r="BU554" t="str">
            <v>RMAG</v>
          </cell>
          <cell r="BV554" t="str">
            <v>RSC</v>
          </cell>
          <cell r="BW554" t="str">
            <v>AGV</v>
          </cell>
        </row>
        <row r="555">
          <cell r="A555" t="str">
            <v>080117770007CO</v>
          </cell>
          <cell r="B555">
            <v>39688</v>
          </cell>
          <cell r="C555">
            <v>2008</v>
          </cell>
          <cell r="D555">
            <v>2008</v>
          </cell>
          <cell r="E555" t="str">
            <v>0154512008a</v>
          </cell>
          <cell r="F555">
            <v>39736</v>
          </cell>
          <cell r="G555">
            <v>48</v>
          </cell>
          <cell r="H555" t="str">
            <v>SALUD</v>
          </cell>
          <cell r="I555" t="str">
            <v xml:space="preserve">Se rechaza de plano la acción. 
</v>
          </cell>
          <cell r="J555" t="str">
            <v>RP</v>
          </cell>
          <cell r="K555" t="str">
            <v>INADMISIBLE</v>
          </cell>
          <cell r="L555" t="str">
            <v>Física</v>
          </cell>
          <cell r="M555">
            <v>1</v>
          </cell>
          <cell r="N555" t="str">
            <v>San José</v>
          </cell>
          <cell r="O555" t="str">
            <v>Femenina</v>
          </cell>
          <cell r="P555" t="str">
            <v>Persona</v>
          </cell>
          <cell r="Q555">
            <v>0</v>
          </cell>
          <cell r="R555">
            <v>1</v>
          </cell>
          <cell r="S555" t="str">
            <v>Nacional</v>
          </cell>
          <cell r="T555" t="str">
            <v>Casado</v>
          </cell>
          <cell r="U555" t="str">
            <v>Docente</v>
          </cell>
          <cell r="V555" t="str">
            <v>Mayor</v>
          </cell>
          <cell r="W555" t="str">
            <v>Ley</v>
          </cell>
          <cell r="X555" t="str">
            <v>Ley 7852 Desconcentración de los Hospitales y las Clínicas de la Caja Costarricense de Seguro Social</v>
          </cell>
          <cell r="Y555" t="str">
            <v>ND</v>
          </cell>
          <cell r="Z555" t="str">
            <v>ND</v>
          </cell>
          <cell r="AB555" t="str">
            <v>AVCM</v>
          </cell>
          <cell r="AC555">
            <v>0</v>
          </cell>
          <cell r="AD555">
            <v>7</v>
          </cell>
          <cell r="AE555">
            <v>0</v>
          </cell>
          <cell r="AF555">
            <v>0</v>
          </cell>
          <cell r="AG555">
            <v>1</v>
          </cell>
          <cell r="AH555">
            <v>0</v>
          </cell>
          <cell r="AI555">
            <v>7</v>
          </cell>
          <cell r="AJ555">
            <v>0</v>
          </cell>
          <cell r="AK555">
            <v>0</v>
          </cell>
          <cell r="AL555">
            <v>0</v>
          </cell>
          <cell r="AM555">
            <v>0</v>
          </cell>
          <cell r="AN555">
            <v>0</v>
          </cell>
          <cell r="AO555">
            <v>0</v>
          </cell>
          <cell r="AP555">
            <v>0</v>
          </cell>
          <cell r="AQ555">
            <v>0</v>
          </cell>
          <cell r="AR555">
            <v>0</v>
          </cell>
          <cell r="AS555" t="str">
            <v>RMAG</v>
          </cell>
          <cell r="AT555" t="str">
            <v>LPMM</v>
          </cell>
          <cell r="AU555" t="str">
            <v>AVCM</v>
          </cell>
          <cell r="AV555" t="str">
            <v>AVB</v>
          </cell>
          <cell r="AW555" t="str">
            <v>GAS</v>
          </cell>
          <cell r="AX555" t="str">
            <v>EJL</v>
          </cell>
          <cell r="AY555" t="str">
            <v>FCC</v>
          </cell>
          <cell r="BC555" t="str">
            <v>diferente</v>
          </cell>
          <cell r="BD555" t="str">
            <v>igual</v>
          </cell>
          <cell r="BE555">
            <v>0</v>
          </cell>
          <cell r="BF555">
            <v>0</v>
          </cell>
          <cell r="BG555" t="str">
            <v>NO</v>
          </cell>
          <cell r="BL555" t="str">
            <v xml:space="preserve">NO </v>
          </cell>
          <cell r="BU555">
            <v>0</v>
          </cell>
        </row>
        <row r="556">
          <cell r="A556" t="str">
            <v>090012980007CO</v>
          </cell>
          <cell r="B556">
            <v>39842</v>
          </cell>
          <cell r="C556">
            <v>2009</v>
          </cell>
          <cell r="D556">
            <v>2009</v>
          </cell>
          <cell r="E556" t="str">
            <v>0089172009a</v>
          </cell>
          <cell r="F556">
            <v>39960</v>
          </cell>
          <cell r="G556">
            <v>118</v>
          </cell>
          <cell r="H556" t="str">
            <v xml:space="preserve">AGRARIO </v>
          </cell>
          <cell r="I556" t="str">
            <v xml:space="preserve">Se rechaza de plano la acción. 
</v>
          </cell>
          <cell r="J556" t="str">
            <v>RP</v>
          </cell>
          <cell r="K556" t="str">
            <v>INADMISIBLE</v>
          </cell>
          <cell r="L556" t="str">
            <v>Física</v>
          </cell>
          <cell r="M556">
            <v>2</v>
          </cell>
          <cell r="N556" t="str">
            <v>San José</v>
          </cell>
          <cell r="O556" t="str">
            <v>Masculino</v>
          </cell>
          <cell r="P556" t="str">
            <v>Persona</v>
          </cell>
          <cell r="Q556">
            <v>1</v>
          </cell>
          <cell r="R556">
            <v>0</v>
          </cell>
          <cell r="S556" t="str">
            <v>Nacional</v>
          </cell>
          <cell r="T556" t="str">
            <v>ND</v>
          </cell>
          <cell r="U556" t="str">
            <v>Abogado</v>
          </cell>
          <cell r="V556" t="str">
            <v>Mayor</v>
          </cell>
          <cell r="W556" t="str">
            <v>Ley</v>
          </cell>
          <cell r="X556" t="str">
            <v>Ley 8702 Trámite de Solicitudes de Registro de Agroquímicos</v>
          </cell>
          <cell r="Y556" t="str">
            <v>artículos 1, 7 y 8</v>
          </cell>
          <cell r="Z556" t="str">
            <v>ND</v>
          </cell>
          <cell r="AB556" t="str">
            <v>AVCM</v>
          </cell>
          <cell r="AC556">
            <v>0</v>
          </cell>
          <cell r="AD556">
            <v>7</v>
          </cell>
          <cell r="AE556">
            <v>0</v>
          </cell>
          <cell r="AF556">
            <v>0</v>
          </cell>
          <cell r="AG556">
            <v>1</v>
          </cell>
          <cell r="AH556">
            <v>0</v>
          </cell>
          <cell r="AI556">
            <v>7</v>
          </cell>
          <cell r="AJ556">
            <v>0</v>
          </cell>
          <cell r="AK556">
            <v>0</v>
          </cell>
          <cell r="AS556" t="str">
            <v>RMAG</v>
          </cell>
          <cell r="AT556" t="str">
            <v>LPMM</v>
          </cell>
          <cell r="AU556" t="str">
            <v>AVCM</v>
          </cell>
          <cell r="AV556" t="str">
            <v>HGQ</v>
          </cell>
          <cell r="AW556" t="str">
            <v>GAS</v>
          </cell>
          <cell r="AX556" t="str">
            <v>EJL</v>
          </cell>
          <cell r="AY556" t="str">
            <v>RSC</v>
          </cell>
          <cell r="BC556" t="str">
            <v>diferente</v>
          </cell>
          <cell r="BD556" t="str">
            <v>igual</v>
          </cell>
          <cell r="BE556">
            <v>0</v>
          </cell>
          <cell r="BF556">
            <v>0</v>
          </cell>
          <cell r="BG556" t="str">
            <v>NO</v>
          </cell>
          <cell r="BL556" t="str">
            <v xml:space="preserve">NO </v>
          </cell>
          <cell r="BU556" t="str">
            <v>RMAG</v>
          </cell>
          <cell r="BV556" t="str">
            <v>HGQ</v>
          </cell>
          <cell r="BW556" t="str">
            <v>RSC</v>
          </cell>
        </row>
        <row r="557">
          <cell r="A557" t="str">
            <v>090016650007CO</v>
          </cell>
          <cell r="B557">
            <v>39849</v>
          </cell>
          <cell r="C557">
            <v>2009</v>
          </cell>
          <cell r="D557">
            <v>2009</v>
          </cell>
          <cell r="E557" t="str">
            <v>0073902009a</v>
          </cell>
          <cell r="F557">
            <v>39969</v>
          </cell>
          <cell r="G557">
            <v>120</v>
          </cell>
          <cell r="H557" t="str">
            <v>PODER JUDICIAL</v>
          </cell>
          <cell r="I557" t="str">
            <v xml:space="preserve">Se rechaza por el fondo la acción. 
</v>
          </cell>
          <cell r="J557" t="str">
            <v>RF</v>
          </cell>
          <cell r="K557" t="str">
            <v>FONDO</v>
          </cell>
          <cell r="L557" t="str">
            <v>Física</v>
          </cell>
          <cell r="M557">
            <v>1</v>
          </cell>
          <cell r="N557" t="str">
            <v>San José</v>
          </cell>
          <cell r="O557" t="str">
            <v>Femenina</v>
          </cell>
          <cell r="P557" t="str">
            <v>Persona</v>
          </cell>
          <cell r="Q557">
            <v>0</v>
          </cell>
          <cell r="R557">
            <v>1</v>
          </cell>
          <cell r="S557" t="str">
            <v>Nacional</v>
          </cell>
          <cell r="T557" t="str">
            <v>Divorciado</v>
          </cell>
          <cell r="U557" t="str">
            <v>Docente</v>
          </cell>
          <cell r="V557" t="str">
            <v>Mayor</v>
          </cell>
          <cell r="W557" t="str">
            <v>Ley</v>
          </cell>
          <cell r="X557" t="str">
            <v>Ley 7130 Código Procesal Civil</v>
          </cell>
          <cell r="Y557" t="str">
            <v>artículo 485</v>
          </cell>
          <cell r="Z557" t="str">
            <v>ND</v>
          </cell>
          <cell r="AB557" t="str">
            <v>AVCM</v>
          </cell>
          <cell r="AC557">
            <v>7</v>
          </cell>
          <cell r="AD557">
            <v>0</v>
          </cell>
          <cell r="AE557">
            <v>0</v>
          </cell>
          <cell r="AF557">
            <v>1</v>
          </cell>
          <cell r="AG557">
            <v>0</v>
          </cell>
          <cell r="AH557">
            <v>0</v>
          </cell>
          <cell r="AI557">
            <v>7</v>
          </cell>
          <cell r="AJ557">
            <v>0</v>
          </cell>
          <cell r="AK557">
            <v>0</v>
          </cell>
          <cell r="AL557" t="str">
            <v>RMAG</v>
          </cell>
          <cell r="AM557" t="str">
            <v>LPMM</v>
          </cell>
          <cell r="AN557" t="str">
            <v>AVCM</v>
          </cell>
          <cell r="AO557" t="str">
            <v>AVB</v>
          </cell>
          <cell r="AP557" t="str">
            <v>GAS</v>
          </cell>
          <cell r="AQ557" t="str">
            <v>EJL</v>
          </cell>
          <cell r="AR557" t="str">
            <v>HGQ</v>
          </cell>
          <cell r="AS557">
            <v>0</v>
          </cell>
          <cell r="AT557">
            <v>0</v>
          </cell>
          <cell r="AU557">
            <v>0</v>
          </cell>
          <cell r="AV557">
            <v>0</v>
          </cell>
          <cell r="AW557">
            <v>0</v>
          </cell>
          <cell r="AX557">
            <v>0</v>
          </cell>
          <cell r="AY557">
            <v>0</v>
          </cell>
          <cell r="BC557" t="str">
            <v>igual</v>
          </cell>
          <cell r="BD557" t="str">
            <v>diferente</v>
          </cell>
          <cell r="BE557">
            <v>0</v>
          </cell>
          <cell r="BF557">
            <v>0</v>
          </cell>
          <cell r="BG557" t="str">
            <v>NO</v>
          </cell>
          <cell r="BL557" t="str">
            <v xml:space="preserve">NO </v>
          </cell>
          <cell r="BU557" t="str">
            <v>RMAG</v>
          </cell>
          <cell r="BV557" t="str">
            <v>HGQ</v>
          </cell>
        </row>
        <row r="558">
          <cell r="A558" t="str">
            <v>090018890007CO</v>
          </cell>
          <cell r="B558">
            <v>39854</v>
          </cell>
          <cell r="C558">
            <v>2009</v>
          </cell>
          <cell r="D558">
            <v>2009</v>
          </cell>
          <cell r="E558" t="str">
            <v>0031142009a</v>
          </cell>
          <cell r="F558">
            <v>39869</v>
          </cell>
          <cell r="G558">
            <v>15</v>
          </cell>
          <cell r="H558" t="str">
            <v>ELECTORAL</v>
          </cell>
          <cell r="I558" t="str">
            <v>Se rechaza de plano la acción. Los Magistrados Armijo y Jinesta salvan el voto y ordenan darle curso a la acción.</v>
          </cell>
          <cell r="J558" t="str">
            <v>RP</v>
          </cell>
          <cell r="K558" t="str">
            <v>INADMISIBLE</v>
          </cell>
          <cell r="L558" t="str">
            <v>Física</v>
          </cell>
          <cell r="M558">
            <v>1</v>
          </cell>
          <cell r="N558" t="str">
            <v>Cartago</v>
          </cell>
          <cell r="O558" t="str">
            <v>Masculino</v>
          </cell>
          <cell r="P558" t="str">
            <v>Persona</v>
          </cell>
          <cell r="Q558">
            <v>1</v>
          </cell>
          <cell r="R558">
            <v>0</v>
          </cell>
          <cell r="S558" t="str">
            <v>Nacional</v>
          </cell>
          <cell r="T558" t="str">
            <v>Casado</v>
          </cell>
          <cell r="U558" t="str">
            <v>Abogado</v>
          </cell>
          <cell r="V558" t="str">
            <v>Mayor</v>
          </cell>
          <cell r="W558" t="str">
            <v>Ley</v>
          </cell>
          <cell r="X558" t="str">
            <v xml:space="preserve">Ley 8765 Código Electoral </v>
          </cell>
          <cell r="Y558" t="str">
            <v>artículos 3, 10 y 39</v>
          </cell>
          <cell r="Z558" t="str">
            <v>ND</v>
          </cell>
          <cell r="AB558" t="str">
            <v>AVB</v>
          </cell>
          <cell r="AC558">
            <v>0</v>
          </cell>
          <cell r="AD558">
            <v>5</v>
          </cell>
          <cell r="AE558">
            <v>2</v>
          </cell>
          <cell r="AF558">
            <v>0</v>
          </cell>
          <cell r="AG558">
            <v>1</v>
          </cell>
          <cell r="AH558">
            <v>1</v>
          </cell>
          <cell r="AI558">
            <v>7</v>
          </cell>
          <cell r="AJ558">
            <v>2</v>
          </cell>
          <cell r="AK558">
            <v>0</v>
          </cell>
          <cell r="AL558">
            <v>0</v>
          </cell>
          <cell r="AM558">
            <v>0</v>
          </cell>
          <cell r="AN558">
            <v>0</v>
          </cell>
          <cell r="AO558">
            <v>0</v>
          </cell>
          <cell r="AS558" t="str">
            <v>RMAG</v>
          </cell>
          <cell r="AT558" t="str">
            <v>HGQ</v>
          </cell>
          <cell r="AU558" t="str">
            <v>AVCM</v>
          </cell>
          <cell r="AV558" t="str">
            <v>AVB</v>
          </cell>
          <cell r="AW558" t="str">
            <v>FCC</v>
          </cell>
          <cell r="AZ558" t="str">
            <v>GAS</v>
          </cell>
          <cell r="BA558" t="str">
            <v>EJL</v>
          </cell>
          <cell r="BB558">
            <v>0</v>
          </cell>
          <cell r="BC558" t="str">
            <v>diferente</v>
          </cell>
          <cell r="BD558" t="str">
            <v>igual</v>
          </cell>
          <cell r="BE558">
            <v>0</v>
          </cell>
          <cell r="BF558">
            <v>0</v>
          </cell>
          <cell r="BG558" t="str">
            <v>SI</v>
          </cell>
          <cell r="BH558">
            <v>2</v>
          </cell>
          <cell r="BI558" t="str">
            <v>GAS</v>
          </cell>
          <cell r="BJ558" t="str">
            <v>EJL</v>
          </cell>
          <cell r="BK558">
            <v>0</v>
          </cell>
          <cell r="BL558" t="str">
            <v xml:space="preserve">NO </v>
          </cell>
          <cell r="BU558" t="str">
            <v>RMAG</v>
          </cell>
          <cell r="BV558" t="str">
            <v>HGQ</v>
          </cell>
        </row>
        <row r="559">
          <cell r="A559" t="str">
            <v>110082900007CO</v>
          </cell>
          <cell r="B559">
            <v>40729</v>
          </cell>
          <cell r="C559">
            <v>2011</v>
          </cell>
          <cell r="D559">
            <v>2012</v>
          </cell>
          <cell r="E559" t="str">
            <v>00687012a</v>
          </cell>
          <cell r="F559">
            <v>41052</v>
          </cell>
          <cell r="G559">
            <v>323</v>
          </cell>
          <cell r="H559" t="str">
            <v>TRANSITO</v>
          </cell>
          <cell r="I559" t="str">
            <v xml:space="preserve">1) Sentencia 2012-06870
Expediente 11-008290-0007-CO. A las dieciséis horas con siete minutos. Acción de Inconstitucionalidad contra Artículos 131, y 115 de la Ley de Tránsito. Se rechaza de plano la acción en cuanto al artículo 71 bis inciso c) de la Ley de Tránsito por Vías Públicas Terrestres, número 7331 del trece de abril de mil novecientos noventa y tres y sus reformas. En lo demás, se rechaza por el fondo. La Magistrada Calzada pone nota. El Magistrado Castillo salva el voto en cuanto al fondo y declara con lugar la acción en este extremo.
</v>
          </cell>
          <cell r="J559" t="str">
            <v>RF</v>
          </cell>
          <cell r="K559" t="str">
            <v>FONDO</v>
          </cell>
          <cell r="L559" t="str">
            <v>Física</v>
          </cell>
          <cell r="M559">
            <v>1</v>
          </cell>
          <cell r="N559" t="str">
            <v>San José</v>
          </cell>
          <cell r="O559" t="str">
            <v>Masculino</v>
          </cell>
          <cell r="P559" t="str">
            <v>Persona</v>
          </cell>
          <cell r="Q559">
            <v>1</v>
          </cell>
          <cell r="R559">
            <v>0</v>
          </cell>
          <cell r="S559" t="str">
            <v>Nacional</v>
          </cell>
          <cell r="T559" t="str">
            <v>Soltero</v>
          </cell>
          <cell r="U559" t="str">
            <v>Estudiante</v>
          </cell>
          <cell r="V559" t="str">
            <v>Mayor</v>
          </cell>
          <cell r="W559" t="str">
            <v>Ley</v>
          </cell>
          <cell r="X559" t="str">
            <v>Ley 7331 de Tránsito por Vías Públicas Terrestres</v>
          </cell>
          <cell r="Y559" t="str">
            <v>artículos 131 inciso e), 115 y 71 bis inciso c) </v>
          </cell>
          <cell r="Z559" t="str">
            <v>ND</v>
          </cell>
          <cell r="AA559" t="str">
            <v>SI</v>
          </cell>
          <cell r="AB559" t="str">
            <v>AVCM</v>
          </cell>
          <cell r="AC559">
            <v>0</v>
          </cell>
          <cell r="AD559">
            <v>6</v>
          </cell>
          <cell r="AE559">
            <v>1</v>
          </cell>
          <cell r="AF559">
            <v>0</v>
          </cell>
          <cell r="AG559">
            <v>1</v>
          </cell>
          <cell r="AH559">
            <v>1</v>
          </cell>
          <cell r="AI559">
            <v>7</v>
          </cell>
          <cell r="AJ559">
            <v>1</v>
          </cell>
          <cell r="AK559">
            <v>0</v>
          </cell>
          <cell r="AL559">
            <v>0</v>
          </cell>
          <cell r="AM559">
            <v>0</v>
          </cell>
          <cell r="AN559">
            <v>0</v>
          </cell>
          <cell r="AO559">
            <v>0</v>
          </cell>
          <cell r="AP559">
            <v>0</v>
          </cell>
          <cell r="AQ559">
            <v>0</v>
          </cell>
          <cell r="AR559">
            <v>0</v>
          </cell>
          <cell r="AS559" t="str">
            <v>AVCM</v>
          </cell>
          <cell r="AT559" t="str">
            <v>LPMM</v>
          </cell>
          <cell r="AU559" t="str">
            <v>GAS</v>
          </cell>
          <cell r="AV559" t="str">
            <v>FCC</v>
          </cell>
          <cell r="AW559" t="str">
            <v>PRL</v>
          </cell>
          <cell r="AX559" t="str">
            <v>RGP</v>
          </cell>
          <cell r="AZ559" t="str">
            <v>FCV</v>
          </cell>
          <cell r="BC559" t="str">
            <v>diferente</v>
          </cell>
          <cell r="BD559" t="str">
            <v>igual</v>
          </cell>
          <cell r="BE559">
            <v>0</v>
          </cell>
          <cell r="BF559">
            <v>0</v>
          </cell>
          <cell r="BG559" t="str">
            <v>SI</v>
          </cell>
          <cell r="BH559">
            <v>1</v>
          </cell>
          <cell r="BI559" t="str">
            <v>FCV</v>
          </cell>
          <cell r="BL559" t="str">
            <v xml:space="preserve">NO </v>
          </cell>
          <cell r="BU559" t="str">
            <v>RGP</v>
          </cell>
        </row>
        <row r="560">
          <cell r="A560" t="str">
            <v>090020250007CO</v>
          </cell>
          <cell r="B560">
            <v>39855</v>
          </cell>
          <cell r="C560">
            <v>2009</v>
          </cell>
          <cell r="D560">
            <v>2009</v>
          </cell>
          <cell r="E560" t="str">
            <v>0030962009a</v>
          </cell>
          <cell r="F560">
            <v>39869</v>
          </cell>
          <cell r="G560">
            <v>14</v>
          </cell>
          <cell r="H560" t="str">
            <v>PENAL</v>
          </cell>
          <cell r="I560" t="str">
            <v>Se rechaza de plano la acción.</v>
          </cell>
          <cell r="J560" t="str">
            <v>RP</v>
          </cell>
          <cell r="K560" t="str">
            <v>INADMISIBLE</v>
          </cell>
          <cell r="L560" t="str">
            <v>Física</v>
          </cell>
          <cell r="M560">
            <v>1</v>
          </cell>
          <cell r="N560" t="str">
            <v>ND</v>
          </cell>
          <cell r="O560" t="str">
            <v>ND</v>
          </cell>
          <cell r="P560" t="str">
            <v>ND</v>
          </cell>
          <cell r="Q560">
            <v>99</v>
          </cell>
          <cell r="R560">
            <v>99</v>
          </cell>
          <cell r="S560" t="str">
            <v>ND</v>
          </cell>
          <cell r="T560" t="str">
            <v>ND</v>
          </cell>
          <cell r="U560" t="str">
            <v>ND</v>
          </cell>
          <cell r="V560" t="str">
            <v>Mayor</v>
          </cell>
          <cell r="W560" t="str">
            <v>Sentencia</v>
          </cell>
          <cell r="X560" t="str">
            <v>Juzgado Penal del Segundo Circuito Judicial de San José</v>
          </cell>
          <cell r="Y560" t="str">
            <v xml:space="preserve">Sentencia 785-94 </v>
          </cell>
          <cell r="Z560" t="str">
            <v>ND</v>
          </cell>
          <cell r="AB560" t="str">
            <v>AVB</v>
          </cell>
          <cell r="AC560">
            <v>0</v>
          </cell>
          <cell r="AD560">
            <v>7</v>
          </cell>
          <cell r="AE560">
            <v>0</v>
          </cell>
          <cell r="AF560">
            <v>0</v>
          </cell>
          <cell r="AG560">
            <v>1</v>
          </cell>
          <cell r="AH560">
            <v>0</v>
          </cell>
          <cell r="AI560">
            <v>7</v>
          </cell>
          <cell r="AJ560">
            <v>0</v>
          </cell>
          <cell r="AK560">
            <v>0</v>
          </cell>
          <cell r="AS560" t="str">
            <v>RMAG</v>
          </cell>
          <cell r="AT560" t="str">
            <v>LPMM</v>
          </cell>
          <cell r="AU560" t="str">
            <v>HGQ</v>
          </cell>
          <cell r="AV560" t="str">
            <v>AVB</v>
          </cell>
          <cell r="AW560" t="str">
            <v>GAS</v>
          </cell>
          <cell r="AX560" t="str">
            <v>EJL</v>
          </cell>
          <cell r="AY560" t="str">
            <v>FCC</v>
          </cell>
          <cell r="BC560" t="str">
            <v>diferente</v>
          </cell>
          <cell r="BD560" t="str">
            <v>igual</v>
          </cell>
          <cell r="BE560">
            <v>0</v>
          </cell>
          <cell r="BF560">
            <v>0</v>
          </cell>
          <cell r="BG560" t="str">
            <v>NO</v>
          </cell>
          <cell r="BL560" t="str">
            <v xml:space="preserve">NO </v>
          </cell>
          <cell r="BU560" t="str">
            <v>RMAG</v>
          </cell>
          <cell r="BV560" t="str">
            <v>HGQ</v>
          </cell>
        </row>
        <row r="561">
          <cell r="A561" t="str">
            <v>090020700007CO</v>
          </cell>
          <cell r="B561">
            <v>39856</v>
          </cell>
          <cell r="C561">
            <v>2009</v>
          </cell>
          <cell r="D561">
            <v>2009</v>
          </cell>
          <cell r="E561" t="str">
            <v>0039002009a</v>
          </cell>
          <cell r="F561">
            <v>40120</v>
          </cell>
          <cell r="G561">
            <v>264</v>
          </cell>
          <cell r="H561" t="str">
            <v xml:space="preserve">TRABAJO </v>
          </cell>
          <cell r="I561" t="str">
            <v>Se rechaza de plano la acción de inconstitucionalidad.</v>
          </cell>
          <cell r="J561" t="str">
            <v>RP</v>
          </cell>
          <cell r="K561" t="str">
            <v>INADMISIBLE</v>
          </cell>
          <cell r="L561" t="str">
            <v>Física</v>
          </cell>
          <cell r="M561">
            <v>1</v>
          </cell>
          <cell r="N561" t="str">
            <v>San José</v>
          </cell>
          <cell r="O561" t="str">
            <v>Masculino</v>
          </cell>
          <cell r="P561" t="str">
            <v>Persona</v>
          </cell>
          <cell r="Q561">
            <v>1</v>
          </cell>
          <cell r="R561">
            <v>0</v>
          </cell>
          <cell r="S561" t="str">
            <v>Nacional</v>
          </cell>
          <cell r="T561" t="str">
            <v>Casado</v>
          </cell>
          <cell r="U561" t="str">
            <v>Abogado</v>
          </cell>
          <cell r="V561" t="str">
            <v>Mayor</v>
          </cell>
          <cell r="W561" t="str">
            <v>Decreto Ejecutivo</v>
          </cell>
          <cell r="X561" t="str">
            <v xml:space="preserve">Decreto Ejecutivo 24131-H-PLAN </v>
          </cell>
          <cell r="Y561" t="str">
            <v>artículo 6</v>
          </cell>
          <cell r="Z561" t="str">
            <v>Oficio PRH-0790-2008 del Departamento de Recursos Humanos del Instituto CostarriCMENse de Turismo</v>
          </cell>
          <cell r="AB561" t="str">
            <v>AVCM</v>
          </cell>
          <cell r="AC561">
            <v>0</v>
          </cell>
          <cell r="AD561">
            <v>7</v>
          </cell>
          <cell r="AE561">
            <v>0</v>
          </cell>
          <cell r="AF561">
            <v>0</v>
          </cell>
          <cell r="AG561">
            <v>1</v>
          </cell>
          <cell r="AH561">
            <v>0</v>
          </cell>
          <cell r="AI561">
            <v>7</v>
          </cell>
          <cell r="AJ561">
            <v>0</v>
          </cell>
          <cell r="AK561">
            <v>0</v>
          </cell>
          <cell r="AS561" t="str">
            <v>RMAG</v>
          </cell>
          <cell r="AT561" t="str">
            <v>LPMM</v>
          </cell>
          <cell r="AU561" t="str">
            <v>HGQ</v>
          </cell>
          <cell r="AV561" t="str">
            <v>AVB</v>
          </cell>
          <cell r="AW561" t="str">
            <v>GAS</v>
          </cell>
          <cell r="AX561" t="str">
            <v>RSC</v>
          </cell>
          <cell r="AY561" t="str">
            <v>FCC</v>
          </cell>
          <cell r="BC561" t="str">
            <v>diferente</v>
          </cell>
          <cell r="BD561" t="str">
            <v>diferente</v>
          </cell>
          <cell r="BE561" t="str">
            <v>NA</v>
          </cell>
          <cell r="BF561" t="str">
            <v>ERROR</v>
          </cell>
          <cell r="BG561" t="str">
            <v>NO</v>
          </cell>
          <cell r="BL561" t="str">
            <v xml:space="preserve">NO </v>
          </cell>
          <cell r="BU561" t="str">
            <v>RMAG</v>
          </cell>
          <cell r="BV561" t="str">
            <v>HGQ</v>
          </cell>
          <cell r="BW561" t="str">
            <v>RSC</v>
          </cell>
        </row>
        <row r="562">
          <cell r="A562" t="str">
            <v>070075390007CO</v>
          </cell>
          <cell r="B562">
            <v>39234</v>
          </cell>
          <cell r="C562">
            <v>2007</v>
          </cell>
          <cell r="D562">
            <v>2007</v>
          </cell>
          <cell r="E562" t="str">
            <v>0119152007a</v>
          </cell>
          <cell r="F562">
            <v>39316</v>
          </cell>
          <cell r="G562">
            <v>82</v>
          </cell>
          <cell r="H562" t="str">
            <v>PENAL</v>
          </cell>
          <cell r="I562" t="str">
            <v>Se rechaza de plano la acción.</v>
          </cell>
          <cell r="J562" t="str">
            <v>RP</v>
          </cell>
          <cell r="K562" t="str">
            <v>INADMISIBLE</v>
          </cell>
          <cell r="L562" t="str">
            <v>Física</v>
          </cell>
          <cell r="M562">
            <v>1</v>
          </cell>
          <cell r="N562" t="str">
            <v>Guanacaste</v>
          </cell>
          <cell r="O562" t="str">
            <v>Masculino</v>
          </cell>
          <cell r="P562" t="str">
            <v>Persona</v>
          </cell>
          <cell r="Q562">
            <v>1</v>
          </cell>
          <cell r="R562">
            <v>0</v>
          </cell>
          <cell r="S562" t="str">
            <v>Nacional</v>
          </cell>
          <cell r="T562" t="str">
            <v>ND</v>
          </cell>
          <cell r="U562" t="str">
            <v>Profesional de la salud</v>
          </cell>
          <cell r="V562" t="str">
            <v>Mayor</v>
          </cell>
          <cell r="W562" t="str">
            <v>Decreto Ejecutivo</v>
          </cell>
          <cell r="X562" t="str">
            <v>Decreto Ejecutivo 32333-MP-J Reglamento a la Ley Contra la Corrupción y el Enriquecimiento Ilícito en la Función Pública</v>
          </cell>
          <cell r="Y562" t="str">
            <v xml:space="preserve">artículo 27 y el transitorio VI </v>
          </cell>
          <cell r="Z562" t="str">
            <v>ND</v>
          </cell>
          <cell r="AB562" t="str">
            <v>LFSC</v>
          </cell>
          <cell r="AC562">
            <v>0</v>
          </cell>
          <cell r="AD562">
            <v>7</v>
          </cell>
          <cell r="AE562">
            <v>0</v>
          </cell>
          <cell r="AF562">
            <v>0</v>
          </cell>
          <cell r="AG562">
            <v>1</v>
          </cell>
          <cell r="AH562">
            <v>0</v>
          </cell>
          <cell r="AI562">
            <v>7</v>
          </cell>
          <cell r="AJ562">
            <v>0</v>
          </cell>
          <cell r="AK562">
            <v>0</v>
          </cell>
          <cell r="AS562" t="str">
            <v>LFSC</v>
          </cell>
          <cell r="AT562" t="str">
            <v>LPMM</v>
          </cell>
          <cell r="AU562" t="str">
            <v>AVCM</v>
          </cell>
          <cell r="AV562" t="str">
            <v>AVB</v>
          </cell>
          <cell r="AW562" t="str">
            <v>EJL</v>
          </cell>
          <cell r="AX562" t="str">
            <v>JAG</v>
          </cell>
          <cell r="AY562" t="str">
            <v>FCC</v>
          </cell>
          <cell r="BC562" t="str">
            <v>diferente</v>
          </cell>
          <cell r="BD562" t="str">
            <v>igual</v>
          </cell>
          <cell r="BE562">
            <v>0</v>
          </cell>
          <cell r="BF562">
            <v>0</v>
          </cell>
          <cell r="BG562" t="str">
            <v>NO</v>
          </cell>
          <cell r="BL562" t="str">
            <v xml:space="preserve">NO </v>
          </cell>
          <cell r="BU562" t="str">
            <v>JAG</v>
          </cell>
          <cell r="BV562">
            <v>0</v>
          </cell>
          <cell r="BW562">
            <v>0</v>
          </cell>
        </row>
        <row r="563">
          <cell r="A563" t="str">
            <v>060012180007CO</v>
          </cell>
          <cell r="B563">
            <v>38751</v>
          </cell>
          <cell r="C563">
            <v>2006</v>
          </cell>
          <cell r="D563">
            <v>2006</v>
          </cell>
          <cell r="E563" t="str">
            <v>0028732006a</v>
          </cell>
          <cell r="F563">
            <v>38777</v>
          </cell>
          <cell r="G563">
            <v>26</v>
          </cell>
          <cell r="H563" t="str">
            <v>ELECTORAL</v>
          </cell>
          <cell r="I563" t="str">
            <v>Se rechaza por el fondo la acción.</v>
          </cell>
          <cell r="J563" t="str">
            <v>RF</v>
          </cell>
          <cell r="K563" t="str">
            <v>FONDO</v>
          </cell>
          <cell r="L563" t="str">
            <v>Física</v>
          </cell>
          <cell r="M563">
            <v>1</v>
          </cell>
          <cell r="N563" t="str">
            <v>San José</v>
          </cell>
          <cell r="O563" t="str">
            <v>Masculino</v>
          </cell>
          <cell r="P563" t="str">
            <v>Persona</v>
          </cell>
          <cell r="Q563">
            <v>1</v>
          </cell>
          <cell r="R563">
            <v>0</v>
          </cell>
          <cell r="S563" t="str">
            <v>Nacional</v>
          </cell>
          <cell r="T563" t="str">
            <v>Casado</v>
          </cell>
          <cell r="U563" t="str">
            <v>Abogado</v>
          </cell>
          <cell r="V563" t="str">
            <v>Mayor</v>
          </cell>
          <cell r="W563" t="str">
            <v>Ley</v>
          </cell>
          <cell r="X563" t="str">
            <v>Ley 3504 Orgánica del Tribunal Supremo de Elecciones y del Registro Civil</v>
          </cell>
          <cell r="Y563" t="str">
            <v>párrafo segundo del artículo 104 y última frase del artículo 105</v>
          </cell>
          <cell r="Z563" t="str">
            <v>Código Electoral</v>
          </cell>
          <cell r="AB563" t="str">
            <v>LFSC</v>
          </cell>
          <cell r="AC563">
            <v>0</v>
          </cell>
          <cell r="AD563">
            <v>7</v>
          </cell>
          <cell r="AE563">
            <v>0</v>
          </cell>
          <cell r="AF563">
            <v>0</v>
          </cell>
          <cell r="AG563">
            <v>1</v>
          </cell>
          <cell r="AH563">
            <v>0</v>
          </cell>
          <cell r="AI563">
            <v>7</v>
          </cell>
          <cell r="AJ563">
            <v>0</v>
          </cell>
          <cell r="AK563">
            <v>0</v>
          </cell>
          <cell r="AS563" t="str">
            <v>LFSC</v>
          </cell>
          <cell r="AT563" t="str">
            <v>LPMM</v>
          </cell>
          <cell r="AU563" t="str">
            <v>AVCM</v>
          </cell>
          <cell r="AV563" t="str">
            <v>AVB</v>
          </cell>
          <cell r="AW563" t="str">
            <v>GAS</v>
          </cell>
          <cell r="AX563" t="str">
            <v>EJL</v>
          </cell>
          <cell r="AY563" t="str">
            <v>FCC</v>
          </cell>
          <cell r="BC563" t="str">
            <v>diferente</v>
          </cell>
          <cell r="BD563" t="str">
            <v>igual</v>
          </cell>
          <cell r="BE563">
            <v>0</v>
          </cell>
          <cell r="BF563">
            <v>0</v>
          </cell>
          <cell r="BG563" t="str">
            <v>NO</v>
          </cell>
          <cell r="BL563" t="str">
            <v xml:space="preserve">NO </v>
          </cell>
          <cell r="BU563">
            <v>0</v>
          </cell>
          <cell r="BV563">
            <v>0</v>
          </cell>
        </row>
        <row r="564">
          <cell r="A564" t="str">
            <v>090022150007CO</v>
          </cell>
          <cell r="B564">
            <v>39857</v>
          </cell>
          <cell r="C564">
            <v>2009</v>
          </cell>
          <cell r="D564">
            <v>2009</v>
          </cell>
          <cell r="E564" t="str">
            <v>0030972009a</v>
          </cell>
          <cell r="F564">
            <v>39869</v>
          </cell>
          <cell r="G564">
            <v>12</v>
          </cell>
          <cell r="H564" t="str">
            <v>PODER JUDICIAL</v>
          </cell>
          <cell r="I564" t="str">
            <v>Se rechaza de plano la acción.</v>
          </cell>
          <cell r="J564" t="str">
            <v>RP</v>
          </cell>
          <cell r="K564" t="str">
            <v>INADMISIBLE</v>
          </cell>
          <cell r="L564" t="str">
            <v>Física</v>
          </cell>
          <cell r="M564">
            <v>1</v>
          </cell>
          <cell r="N564" t="str">
            <v>Heredia</v>
          </cell>
          <cell r="O564" t="str">
            <v>Masculino</v>
          </cell>
          <cell r="P564" t="str">
            <v>Persona</v>
          </cell>
          <cell r="Q564">
            <v>1</v>
          </cell>
          <cell r="R564">
            <v>0</v>
          </cell>
          <cell r="S564" t="str">
            <v>Nacional</v>
          </cell>
          <cell r="T564" t="str">
            <v>Casado</v>
          </cell>
          <cell r="U564" t="str">
            <v>Abogado</v>
          </cell>
          <cell r="V564" t="str">
            <v>Mayor</v>
          </cell>
          <cell r="W564" t="str">
            <v>Ley</v>
          </cell>
          <cell r="X564" t="str">
            <v>Ley 7130 Código Procesal Civil</v>
          </cell>
          <cell r="Y564" t="str">
            <v>artículo 433</v>
          </cell>
          <cell r="Z564" t="str">
            <v>ND</v>
          </cell>
          <cell r="AB564" t="str">
            <v>AVB</v>
          </cell>
          <cell r="AC564">
            <v>0</v>
          </cell>
          <cell r="AD564">
            <v>7</v>
          </cell>
          <cell r="AE564">
            <v>0</v>
          </cell>
          <cell r="AF564">
            <v>0</v>
          </cell>
          <cell r="AG564">
            <v>1</v>
          </cell>
          <cell r="AH564">
            <v>0</v>
          </cell>
          <cell r="AI564">
            <v>7</v>
          </cell>
          <cell r="AJ564">
            <v>0</v>
          </cell>
          <cell r="AK564">
            <v>0</v>
          </cell>
          <cell r="AS564" t="str">
            <v>RMAG</v>
          </cell>
          <cell r="AT564" t="str">
            <v>LPMM</v>
          </cell>
          <cell r="AU564" t="str">
            <v>HGQ</v>
          </cell>
          <cell r="AV564" t="str">
            <v>AVB</v>
          </cell>
          <cell r="AW564" t="str">
            <v>GAS</v>
          </cell>
          <cell r="AX564" t="str">
            <v>EJL</v>
          </cell>
          <cell r="AY564" t="str">
            <v>FCC</v>
          </cell>
          <cell r="BC564" t="str">
            <v>diferente</v>
          </cell>
          <cell r="BD564" t="str">
            <v>igual</v>
          </cell>
          <cell r="BE564">
            <v>0</v>
          </cell>
          <cell r="BF564">
            <v>0</v>
          </cell>
          <cell r="BG564" t="str">
            <v>NO</v>
          </cell>
          <cell r="BL564" t="str">
            <v xml:space="preserve">NO </v>
          </cell>
          <cell r="BU564" t="str">
            <v>RMAG</v>
          </cell>
          <cell r="BV564" t="str">
            <v>HGQ</v>
          </cell>
        </row>
        <row r="565">
          <cell r="A565" t="str">
            <v>090024060007CO</v>
          </cell>
          <cell r="B565">
            <v>39862</v>
          </cell>
          <cell r="C565">
            <v>2009</v>
          </cell>
          <cell r="D565">
            <v>2009</v>
          </cell>
          <cell r="E565" t="str">
            <v>0030982009a</v>
          </cell>
          <cell r="F565">
            <v>39869</v>
          </cell>
          <cell r="G565">
            <v>7</v>
          </cell>
          <cell r="H565" t="str">
            <v xml:space="preserve">LIBERTAD DE ASOCIACION </v>
          </cell>
          <cell r="I565" t="str">
            <v>Se rechaza de plano la acción. Los Magistrados Armijo y Cruz ponen nota.</v>
          </cell>
          <cell r="J565" t="str">
            <v>RP</v>
          </cell>
          <cell r="K565" t="str">
            <v>INADMISIBLE</v>
          </cell>
          <cell r="L565" t="str">
            <v>Física</v>
          </cell>
          <cell r="M565">
            <v>1</v>
          </cell>
          <cell r="N565" t="str">
            <v>San José</v>
          </cell>
          <cell r="O565" t="str">
            <v>Femenina</v>
          </cell>
          <cell r="P565" t="str">
            <v>Persona</v>
          </cell>
          <cell r="Q565">
            <v>0</v>
          </cell>
          <cell r="R565">
            <v>1</v>
          </cell>
          <cell r="S565" t="str">
            <v>Nacional</v>
          </cell>
          <cell r="T565" t="str">
            <v>Casado</v>
          </cell>
          <cell r="U565" t="str">
            <v>Administrador</v>
          </cell>
          <cell r="V565" t="str">
            <v>Mayor</v>
          </cell>
          <cell r="W565" t="str">
            <v>Acto administrativo</v>
          </cell>
          <cell r="X565" t="str">
            <v>Reglamento de Crédito de la Asociación Solidarista de los Empleados del Banco central de Costa Rica (ASOBAcen)</v>
          </cell>
          <cell r="Y565" t="str">
            <v>artículo 25</v>
          </cell>
          <cell r="Z565" t="str">
            <v>ND</v>
          </cell>
          <cell r="AB565" t="str">
            <v>AVB</v>
          </cell>
          <cell r="AC565">
            <v>0</v>
          </cell>
          <cell r="AD565">
            <v>7</v>
          </cell>
          <cell r="AE565">
            <v>0</v>
          </cell>
          <cell r="AF565">
            <v>0</v>
          </cell>
          <cell r="AG565">
            <v>1</v>
          </cell>
          <cell r="AH565">
            <v>0</v>
          </cell>
          <cell r="AI565">
            <v>7</v>
          </cell>
          <cell r="AJ565">
            <v>0</v>
          </cell>
          <cell r="AK565">
            <v>2</v>
          </cell>
          <cell r="AS565" t="str">
            <v>AVB</v>
          </cell>
          <cell r="AT565" t="str">
            <v>LPMM</v>
          </cell>
          <cell r="AU565" t="str">
            <v>GAS</v>
          </cell>
          <cell r="AV565" t="str">
            <v>EJL</v>
          </cell>
          <cell r="AW565" t="str">
            <v>FCC</v>
          </cell>
          <cell r="AX565" t="str">
            <v>RMAG</v>
          </cell>
          <cell r="AY565" t="str">
            <v>HGQ</v>
          </cell>
          <cell r="BC565" t="str">
            <v>diferente</v>
          </cell>
          <cell r="BD565" t="str">
            <v>igual</v>
          </cell>
          <cell r="BE565">
            <v>0</v>
          </cell>
          <cell r="BF565">
            <v>0</v>
          </cell>
          <cell r="BG565" t="str">
            <v>NO</v>
          </cell>
          <cell r="BL565" t="str">
            <v>SI</v>
          </cell>
          <cell r="BM565">
            <v>1</v>
          </cell>
          <cell r="BN565" t="str">
            <v>FCC</v>
          </cell>
          <cell r="BO565" t="str">
            <v>GAS</v>
          </cell>
          <cell r="BU565" t="str">
            <v>RMAG</v>
          </cell>
          <cell r="BV565" t="str">
            <v>HGQ</v>
          </cell>
        </row>
        <row r="566">
          <cell r="A566" t="str">
            <v>070014900007CO</v>
          </cell>
          <cell r="B566">
            <v>39119</v>
          </cell>
          <cell r="C566">
            <v>2007</v>
          </cell>
          <cell r="D566">
            <v>2007</v>
          </cell>
          <cell r="E566" t="str">
            <v>0024092007a</v>
          </cell>
          <cell r="F566">
            <v>39134</v>
          </cell>
          <cell r="G566">
            <v>15</v>
          </cell>
          <cell r="H566" t="str">
            <v>FAMILIA</v>
          </cell>
          <cell r="I566" t="str">
            <v xml:space="preserve">Se rechaza por el fondo la acción.-
Los Magistrados Jinesta y Sosto salvan el voto y ordenan darle curso a la acción.-
</v>
          </cell>
          <cell r="J566" t="str">
            <v>RF</v>
          </cell>
          <cell r="K566" t="str">
            <v>FONDO</v>
          </cell>
          <cell r="L566" t="str">
            <v>Física</v>
          </cell>
          <cell r="M566">
            <v>1</v>
          </cell>
          <cell r="N566" t="str">
            <v>San José</v>
          </cell>
          <cell r="O566" t="str">
            <v>Masculino</v>
          </cell>
          <cell r="P566" t="str">
            <v>Persona</v>
          </cell>
          <cell r="Q566">
            <v>1</v>
          </cell>
          <cell r="R566">
            <v>0</v>
          </cell>
          <cell r="S566" t="str">
            <v>Nacional</v>
          </cell>
          <cell r="T566" t="str">
            <v>Divorciado</v>
          </cell>
          <cell r="U566" t="str">
            <v>ND</v>
          </cell>
          <cell r="V566" t="str">
            <v>Mayor</v>
          </cell>
          <cell r="W566" t="str">
            <v>Ley</v>
          </cell>
          <cell r="X566" t="str">
            <v>Ley 3504 Orgánica del Tribunal Supremo de Elecciones y del Registro Civil</v>
          </cell>
          <cell r="Y566" t="str">
            <v>artículos 54, párrafos 5° y 6°  y 112</v>
          </cell>
          <cell r="Z566" t="str">
            <v>Ley  8101 de Paternidad Responsable</v>
          </cell>
          <cell r="AB566" t="str">
            <v>LFSC</v>
          </cell>
          <cell r="AC566">
            <v>5</v>
          </cell>
          <cell r="AD566">
            <v>0</v>
          </cell>
          <cell r="AE566">
            <v>2</v>
          </cell>
          <cell r="AF566">
            <v>1</v>
          </cell>
          <cell r="AG566">
            <v>0</v>
          </cell>
          <cell r="AH566">
            <v>1</v>
          </cell>
          <cell r="AI566">
            <v>7</v>
          </cell>
          <cell r="AJ566">
            <v>2</v>
          </cell>
          <cell r="AK566">
            <v>0</v>
          </cell>
          <cell r="AL566" t="str">
            <v>LFSC</v>
          </cell>
          <cell r="AM566" t="str">
            <v>HGQ</v>
          </cell>
          <cell r="AN566" t="str">
            <v>JAG</v>
          </cell>
          <cell r="AO566" t="str">
            <v>FCC</v>
          </cell>
          <cell r="AP566" t="str">
            <v>GAS</v>
          </cell>
          <cell r="AS566">
            <v>0</v>
          </cell>
          <cell r="AT566">
            <v>0</v>
          </cell>
          <cell r="AU566">
            <v>0</v>
          </cell>
          <cell r="AV566">
            <v>0</v>
          </cell>
          <cell r="AZ566" t="str">
            <v>EJL</v>
          </cell>
          <cell r="BA566" t="str">
            <v>FSL</v>
          </cell>
          <cell r="BB566">
            <v>0</v>
          </cell>
          <cell r="BC566" t="str">
            <v>igual</v>
          </cell>
          <cell r="BD566" t="str">
            <v>diferente</v>
          </cell>
          <cell r="BE566">
            <v>0</v>
          </cell>
          <cell r="BF566">
            <v>0</v>
          </cell>
          <cell r="BG566" t="str">
            <v>SI</v>
          </cell>
          <cell r="BH566">
            <v>2</v>
          </cell>
          <cell r="BI566" t="str">
            <v>EJL</v>
          </cell>
          <cell r="BJ566" t="str">
            <v>FSL</v>
          </cell>
          <cell r="BK566">
            <v>0</v>
          </cell>
          <cell r="BL566" t="str">
            <v xml:space="preserve">NO </v>
          </cell>
          <cell r="BU566" t="str">
            <v>HGQ</v>
          </cell>
          <cell r="BV566" t="str">
            <v>FSL</v>
          </cell>
          <cell r="BW566" t="str">
            <v>JAG</v>
          </cell>
        </row>
        <row r="567">
          <cell r="A567" t="str">
            <v>110085780007CO</v>
          </cell>
          <cell r="B567">
            <v>40735</v>
          </cell>
          <cell r="C567">
            <v>2011</v>
          </cell>
          <cell r="D567">
            <v>2012</v>
          </cell>
          <cell r="E567" t="str">
            <v>00686312a</v>
          </cell>
          <cell r="F567">
            <v>41052</v>
          </cell>
          <cell r="G567">
            <v>317</v>
          </cell>
          <cell r="H567" t="str">
            <v>TRANSITO</v>
          </cell>
          <cell r="I567" t="str">
            <v xml:space="preserve">1) Sentencia 2012-06863
Expediente 11-008578-0007-CO. A las dieciséis horas. Acción de Inconstitucionalidad contra Inciso E) del Artículo 131 Ley de Tránsito por vías Terrestres. Se rechaza por el fondo la acción. La Magistrada Calzada pone nota. El Magistrado Castillo salva el voto y declara con lugar la acción en todos sus extremos. 
</v>
          </cell>
          <cell r="J567" t="str">
            <v>RF</v>
          </cell>
          <cell r="K567" t="str">
            <v>FONDO</v>
          </cell>
          <cell r="L567" t="str">
            <v>Física</v>
          </cell>
          <cell r="M567">
            <v>1</v>
          </cell>
          <cell r="N567" t="str">
            <v>ND</v>
          </cell>
          <cell r="O567" t="str">
            <v>Masculino</v>
          </cell>
          <cell r="P567" t="str">
            <v>Persona</v>
          </cell>
          <cell r="Q567">
            <v>1</v>
          </cell>
          <cell r="R567">
            <v>0</v>
          </cell>
          <cell r="S567" t="str">
            <v>Nacional</v>
          </cell>
          <cell r="T567" t="str">
            <v>ND</v>
          </cell>
          <cell r="U567" t="str">
            <v>ND</v>
          </cell>
          <cell r="V567" t="str">
            <v>Mayor</v>
          </cell>
          <cell r="W567" t="str">
            <v>Ley</v>
          </cell>
          <cell r="X567" t="str">
            <v>Ley 7331 de Tránsito por Vías Públicas Terrestres</v>
          </cell>
          <cell r="Y567" t="str">
            <v>inciso e) del artículo 131</v>
          </cell>
          <cell r="Z567" t="str">
            <v>ND</v>
          </cell>
          <cell r="AA567" t="str">
            <v>NO</v>
          </cell>
          <cell r="AB567" t="str">
            <v>AVCM</v>
          </cell>
          <cell r="AC567">
            <v>6</v>
          </cell>
          <cell r="AD567">
            <v>0</v>
          </cell>
          <cell r="AE567">
            <v>1</v>
          </cell>
          <cell r="AF567">
            <v>1</v>
          </cell>
          <cell r="AG567">
            <v>0</v>
          </cell>
          <cell r="AH567">
            <v>1</v>
          </cell>
          <cell r="AI567">
            <v>7</v>
          </cell>
          <cell r="AJ567">
            <v>1</v>
          </cell>
          <cell r="AK567">
            <v>1</v>
          </cell>
          <cell r="AL567" t="str">
            <v>AVCM</v>
          </cell>
          <cell r="AM567" t="str">
            <v>LPMM</v>
          </cell>
          <cell r="AN567" t="str">
            <v>GAS</v>
          </cell>
          <cell r="AO567" t="str">
            <v>FCC</v>
          </cell>
          <cell r="AP567" t="str">
            <v>PRL</v>
          </cell>
          <cell r="AQ567" t="str">
            <v>RGP</v>
          </cell>
          <cell r="AR567">
            <v>0</v>
          </cell>
          <cell r="AZ567" t="str">
            <v>FCV</v>
          </cell>
          <cell r="BC567" t="str">
            <v>igual</v>
          </cell>
          <cell r="BD567" t="str">
            <v>diferente</v>
          </cell>
          <cell r="BE567">
            <v>0</v>
          </cell>
          <cell r="BF567">
            <v>0</v>
          </cell>
          <cell r="BG567" t="str">
            <v>SI</v>
          </cell>
          <cell r="BH567">
            <v>1</v>
          </cell>
          <cell r="BI567" t="str">
            <v>FCV</v>
          </cell>
          <cell r="BL567" t="str">
            <v>SI</v>
          </cell>
          <cell r="BM567">
            <v>1</v>
          </cell>
          <cell r="BN567" t="str">
            <v>AVCM</v>
          </cell>
          <cell r="BU567" t="str">
            <v>RGP</v>
          </cell>
          <cell r="BV567">
            <v>0</v>
          </cell>
          <cell r="BW567">
            <v>0</v>
          </cell>
          <cell r="BX567">
            <v>0</v>
          </cell>
        </row>
        <row r="568">
          <cell r="A568" t="str">
            <v>090026840007CO</v>
          </cell>
          <cell r="B568">
            <v>39865</v>
          </cell>
          <cell r="C568">
            <v>2009</v>
          </cell>
          <cell r="D568">
            <v>2009</v>
          </cell>
          <cell r="E568" t="str">
            <v>0039022009a</v>
          </cell>
          <cell r="F568">
            <v>40120</v>
          </cell>
          <cell r="G568">
            <v>255</v>
          </cell>
          <cell r="H568" t="str">
            <v>PENSIONES ALIMENTARIAS</v>
          </cell>
          <cell r="I568" t="str">
            <v>Se rechaza por el fondo la acción.</v>
          </cell>
          <cell r="J568" t="str">
            <v>RF</v>
          </cell>
          <cell r="K568" t="str">
            <v>FONDO</v>
          </cell>
          <cell r="L568" t="str">
            <v>Física</v>
          </cell>
          <cell r="M568">
            <v>1</v>
          </cell>
          <cell r="N568" t="str">
            <v>Cartago</v>
          </cell>
          <cell r="O568" t="str">
            <v>Masculino</v>
          </cell>
          <cell r="P568" t="str">
            <v>Persona</v>
          </cell>
          <cell r="Q568">
            <v>1</v>
          </cell>
          <cell r="R568">
            <v>0</v>
          </cell>
          <cell r="S568" t="str">
            <v>Nacional</v>
          </cell>
          <cell r="T568" t="str">
            <v>Casado</v>
          </cell>
          <cell r="U568" t="str">
            <v>Agricultor</v>
          </cell>
          <cell r="V568" t="str">
            <v>Mayor</v>
          </cell>
          <cell r="W568" t="str">
            <v>Ley</v>
          </cell>
          <cell r="X568" t="str">
            <v>Ley 4573 Código Penal</v>
          </cell>
          <cell r="Y568" t="str">
            <v xml:space="preserve">artículo 185 </v>
          </cell>
          <cell r="Z568" t="str">
            <v>ND</v>
          </cell>
          <cell r="AB568" t="str">
            <v>AVB</v>
          </cell>
          <cell r="AC568">
            <v>7</v>
          </cell>
          <cell r="AD568">
            <v>0</v>
          </cell>
          <cell r="AE568">
            <v>0</v>
          </cell>
          <cell r="AF568">
            <v>1</v>
          </cell>
          <cell r="AG568">
            <v>0</v>
          </cell>
          <cell r="AH568">
            <v>0</v>
          </cell>
          <cell r="AI568">
            <v>7</v>
          </cell>
          <cell r="AJ568">
            <v>0</v>
          </cell>
          <cell r="AK568">
            <v>0</v>
          </cell>
          <cell r="AL568" t="str">
            <v>RMAG</v>
          </cell>
          <cell r="AM568" t="str">
            <v>LPMM</v>
          </cell>
          <cell r="AN568" t="str">
            <v>HGQ</v>
          </cell>
          <cell r="AO568" t="str">
            <v>AVB</v>
          </cell>
          <cell r="AP568" t="str">
            <v>GAS</v>
          </cell>
          <cell r="AQ568" t="str">
            <v>RSC</v>
          </cell>
          <cell r="AR568" t="str">
            <v>FCC</v>
          </cell>
          <cell r="BC568" t="str">
            <v>igual</v>
          </cell>
          <cell r="BD568" t="str">
            <v>diferente</v>
          </cell>
          <cell r="BE568">
            <v>0</v>
          </cell>
          <cell r="BF568">
            <v>0</v>
          </cell>
          <cell r="BG568" t="str">
            <v>NO</v>
          </cell>
          <cell r="BL568" t="str">
            <v xml:space="preserve">NO </v>
          </cell>
          <cell r="BU568" t="str">
            <v>RMAG</v>
          </cell>
          <cell r="BV568" t="str">
            <v>HGQ</v>
          </cell>
          <cell r="BW568" t="str">
            <v>RSC</v>
          </cell>
          <cell r="BX568">
            <v>0</v>
          </cell>
        </row>
        <row r="569">
          <cell r="A569" t="str">
            <v>090028600007CO</v>
          </cell>
          <cell r="B569">
            <v>39869</v>
          </cell>
          <cell r="C569">
            <v>2009</v>
          </cell>
          <cell r="D569">
            <v>2009</v>
          </cell>
          <cell r="E569" t="str">
            <v>0049442009a</v>
          </cell>
          <cell r="F569">
            <v>39896</v>
          </cell>
          <cell r="G569">
            <v>27</v>
          </cell>
          <cell r="H569" t="str">
            <v>PENSION</v>
          </cell>
          <cell r="I569" t="str">
            <v xml:space="preserve">Se rechaza de plano la acción. 
</v>
          </cell>
          <cell r="J569" t="str">
            <v>RP</v>
          </cell>
          <cell r="K569" t="str">
            <v>INADMISIBLE</v>
          </cell>
          <cell r="L569" t="str">
            <v>Jurídica</v>
          </cell>
          <cell r="M569">
            <v>1</v>
          </cell>
          <cell r="N569" t="str">
            <v>Alajuela</v>
          </cell>
          <cell r="O569" t="str">
            <v>Masculino</v>
          </cell>
          <cell r="P569" t="str">
            <v>Persona</v>
          </cell>
          <cell r="Q569">
            <v>1</v>
          </cell>
          <cell r="R569">
            <v>0</v>
          </cell>
          <cell r="S569" t="str">
            <v>Nacional</v>
          </cell>
          <cell r="T569" t="str">
            <v>Casado</v>
          </cell>
          <cell r="U569" t="str">
            <v>Docente</v>
          </cell>
          <cell r="V569" t="str">
            <v>Mayor</v>
          </cell>
          <cell r="W569" t="str">
            <v>Ley</v>
          </cell>
          <cell r="X569" t="str">
            <v>Ley 6995 Presupuesto Extraordinario</v>
          </cell>
          <cell r="Y569" t="str">
            <v>artículo 147</v>
          </cell>
          <cell r="Z569" t="str">
            <v>ND</v>
          </cell>
          <cell r="AB569" t="str">
            <v>AVB</v>
          </cell>
          <cell r="AC569">
            <v>0</v>
          </cell>
          <cell r="AD569">
            <v>7</v>
          </cell>
          <cell r="AE569">
            <v>0</v>
          </cell>
          <cell r="AF569">
            <v>0</v>
          </cell>
          <cell r="AG569">
            <v>1</v>
          </cell>
          <cell r="AH569">
            <v>0</v>
          </cell>
          <cell r="AI569">
            <v>7</v>
          </cell>
          <cell r="AJ569">
            <v>0</v>
          </cell>
          <cell r="AK569">
            <v>0</v>
          </cell>
          <cell r="AS569" t="str">
            <v>RMAG</v>
          </cell>
          <cell r="AT569" t="str">
            <v>LPMM</v>
          </cell>
          <cell r="AU569" t="str">
            <v>RSC</v>
          </cell>
          <cell r="AV569" t="str">
            <v>AVB</v>
          </cell>
          <cell r="AW569" t="str">
            <v>GAS</v>
          </cell>
          <cell r="AX569" t="str">
            <v>EJL</v>
          </cell>
          <cell r="AY569" t="str">
            <v>FCC</v>
          </cell>
          <cell r="BC569" t="str">
            <v>diferente</v>
          </cell>
          <cell r="BD569" t="str">
            <v>igual</v>
          </cell>
          <cell r="BE569">
            <v>0</v>
          </cell>
          <cell r="BF569">
            <v>0</v>
          </cell>
          <cell r="BG569" t="str">
            <v>NO</v>
          </cell>
          <cell r="BL569" t="str">
            <v xml:space="preserve">NO </v>
          </cell>
          <cell r="BU569" t="str">
            <v>RMAG</v>
          </cell>
          <cell r="BV569" t="str">
            <v>RSC</v>
          </cell>
        </row>
        <row r="570">
          <cell r="A570" t="str">
            <v>090029940007CO</v>
          </cell>
          <cell r="B570">
            <v>39870</v>
          </cell>
          <cell r="C570">
            <v>2009</v>
          </cell>
          <cell r="D570">
            <v>2009</v>
          </cell>
          <cell r="E570" t="str">
            <v>0142802009a</v>
          </cell>
          <cell r="F570">
            <v>40065</v>
          </cell>
          <cell r="G570">
            <v>195</v>
          </cell>
          <cell r="H570" t="str">
            <v xml:space="preserve">TRABAJO </v>
          </cell>
          <cell r="I570" t="str">
            <v>Se rechaza de plano la acción en relación con las cláusulas, novena, décima, décimo primera y décimo tercera de la Convención Colectiva de Trabajo de la Municipalidad de Puriscal y sus trabajadores, aprobada el veintisiete de agosto de mil novecientos ochenta y dos.- En cuanto las restantes cláusulas impugnadas, a saber, octava, décimo quinta y décimo novena, se declara sin lugar la acción planteada.- Notifíquese. Los Magistrados Calzada Miranda y Jinesta Lobo salvan el voto y rechazan de plano en su totalidad la acción planteada por razones separadas.</v>
          </cell>
          <cell r="J570" t="str">
            <v>RP</v>
          </cell>
          <cell r="K570" t="str">
            <v>INADMISIBLE</v>
          </cell>
          <cell r="L570" t="str">
            <v>Física</v>
          </cell>
          <cell r="M570">
            <v>6</v>
          </cell>
          <cell r="N570" t="str">
            <v>San José</v>
          </cell>
          <cell r="O570" t="str">
            <v>Masculino</v>
          </cell>
          <cell r="P570" t="str">
            <v>Persona</v>
          </cell>
          <cell r="Q570">
            <v>1</v>
          </cell>
          <cell r="R570">
            <v>0</v>
          </cell>
          <cell r="S570" t="str">
            <v>Nacional</v>
          </cell>
          <cell r="T570" t="str">
            <v>ND</v>
          </cell>
          <cell r="U570" t="str">
            <v>ND</v>
          </cell>
          <cell r="V570" t="str">
            <v>Mayor</v>
          </cell>
          <cell r="W570" t="str">
            <v>Convención colectiva</v>
          </cell>
          <cell r="X570" t="str">
            <v xml:space="preserve">Convención Colectiva de Trabajo de la Municipalidad de Puriscal </v>
          </cell>
          <cell r="Y570" t="str">
            <v>cláusulas 8, 9, 10, 11, 13, 14, 15 y 19</v>
          </cell>
          <cell r="Z570" t="str">
            <v>ND</v>
          </cell>
          <cell r="AB570" t="str">
            <v>AVCM</v>
          </cell>
          <cell r="AC570">
            <v>0</v>
          </cell>
          <cell r="AD570">
            <v>7</v>
          </cell>
          <cell r="AE570">
            <v>0</v>
          </cell>
          <cell r="AF570">
            <v>0</v>
          </cell>
          <cell r="AG570">
            <v>1</v>
          </cell>
          <cell r="AH570">
            <v>0</v>
          </cell>
          <cell r="AI570">
            <v>7</v>
          </cell>
          <cell r="AJ570">
            <v>0</v>
          </cell>
          <cell r="AK570">
            <v>0</v>
          </cell>
          <cell r="AS570" t="str">
            <v>RMAG</v>
          </cell>
          <cell r="AT570" t="str">
            <v>HGQ</v>
          </cell>
          <cell r="AU570" t="str">
            <v>AVCM</v>
          </cell>
          <cell r="AV570" t="str">
            <v>AVB</v>
          </cell>
          <cell r="AW570" t="str">
            <v>GAS</v>
          </cell>
          <cell r="AX570" t="str">
            <v>EJL</v>
          </cell>
          <cell r="AY570" t="str">
            <v>JAG</v>
          </cell>
          <cell r="BC570" t="str">
            <v>diferente</v>
          </cell>
          <cell r="BD570" t="str">
            <v>igual</v>
          </cell>
          <cell r="BE570">
            <v>0</v>
          </cell>
          <cell r="BF570">
            <v>0</v>
          </cell>
          <cell r="BG570" t="str">
            <v>NO</v>
          </cell>
          <cell r="BL570" t="str">
            <v xml:space="preserve">NO </v>
          </cell>
          <cell r="BU570" t="str">
            <v>RMAG</v>
          </cell>
          <cell r="BV570" t="str">
            <v>HGQ</v>
          </cell>
          <cell r="BW570" t="str">
            <v>JAG</v>
          </cell>
        </row>
        <row r="571">
          <cell r="A571" t="str">
            <v>070036840007CO</v>
          </cell>
          <cell r="B571">
            <v>39157</v>
          </cell>
          <cell r="C571">
            <v>2007</v>
          </cell>
          <cell r="D571">
            <v>2007</v>
          </cell>
          <cell r="E571" t="str">
            <v>0052622007a</v>
          </cell>
          <cell r="F571">
            <v>39190</v>
          </cell>
          <cell r="G571">
            <v>33</v>
          </cell>
          <cell r="H571" t="str">
            <v>ELECTORAL</v>
          </cell>
          <cell r="I571" t="str">
            <v>Se rechaza de plano la acción.</v>
          </cell>
          <cell r="J571" t="str">
            <v>RP</v>
          </cell>
          <cell r="K571" t="str">
            <v>INADMISIBLE</v>
          </cell>
          <cell r="L571" t="str">
            <v>Jurídica</v>
          </cell>
          <cell r="M571">
            <v>1</v>
          </cell>
          <cell r="N571" t="str">
            <v>San José</v>
          </cell>
          <cell r="O571" t="str">
            <v>Masculino</v>
          </cell>
          <cell r="P571" t="str">
            <v>Persona</v>
          </cell>
          <cell r="Q571">
            <v>1</v>
          </cell>
          <cell r="R571">
            <v>0</v>
          </cell>
          <cell r="S571" t="str">
            <v>Nacional</v>
          </cell>
          <cell r="T571" t="str">
            <v>ND</v>
          </cell>
          <cell r="U571" t="str">
            <v>ND</v>
          </cell>
          <cell r="V571" t="str">
            <v>Mayor</v>
          </cell>
          <cell r="W571" t="str">
            <v>Ley</v>
          </cell>
          <cell r="X571" t="str">
            <v>Ley 3504 Orgánica del Tribunal Supremo de Elecciones y del Registro Civil</v>
          </cell>
          <cell r="Y571" t="str">
            <v>artículos 54, párrafos 3°, 5° y 6°  y 112, apartado 1°</v>
          </cell>
          <cell r="Z571" t="str">
            <v>ND</v>
          </cell>
          <cell r="AA571">
            <v>0</v>
          </cell>
          <cell r="AB571" t="str">
            <v>LFSC</v>
          </cell>
          <cell r="AC571">
            <v>0</v>
          </cell>
          <cell r="AD571">
            <v>7</v>
          </cell>
          <cell r="AE571">
            <v>0</v>
          </cell>
          <cell r="AF571">
            <v>0</v>
          </cell>
          <cell r="AG571">
            <v>1</v>
          </cell>
          <cell r="AH571">
            <v>0</v>
          </cell>
          <cell r="AI571">
            <v>7</v>
          </cell>
          <cell r="AJ571">
            <v>0</v>
          </cell>
          <cell r="AK571">
            <v>0</v>
          </cell>
          <cell r="AS571" t="str">
            <v>LFSC</v>
          </cell>
          <cell r="AT571" t="str">
            <v>LPMM</v>
          </cell>
          <cell r="AU571" t="str">
            <v>AVCM</v>
          </cell>
          <cell r="AV571" t="str">
            <v>AVB</v>
          </cell>
          <cell r="AW571" t="str">
            <v>GAS</v>
          </cell>
          <cell r="AX571" t="str">
            <v>EJL</v>
          </cell>
          <cell r="AY571" t="str">
            <v>FCC</v>
          </cell>
          <cell r="BC571" t="str">
            <v>diferente</v>
          </cell>
          <cell r="BD571" t="str">
            <v>igual</v>
          </cell>
          <cell r="BE571">
            <v>0</v>
          </cell>
          <cell r="BF571">
            <v>0</v>
          </cell>
          <cell r="BG571" t="str">
            <v>NO</v>
          </cell>
          <cell r="BL571" t="str">
            <v xml:space="preserve">NO </v>
          </cell>
          <cell r="BU571">
            <v>0</v>
          </cell>
        </row>
        <row r="572">
          <cell r="A572" t="str">
            <v>090031710007CO</v>
          </cell>
          <cell r="B572">
            <v>39874</v>
          </cell>
          <cell r="C572">
            <v>2009</v>
          </cell>
          <cell r="D572">
            <v>2009</v>
          </cell>
          <cell r="E572" t="str">
            <v>0045252009a</v>
          </cell>
          <cell r="F572">
            <v>39890</v>
          </cell>
          <cell r="G572">
            <v>16</v>
          </cell>
          <cell r="H572" t="str">
            <v>PODER LEGISLATIVO</v>
          </cell>
          <cell r="I572" t="str">
            <v>Se rechaza de plano la acción.</v>
          </cell>
          <cell r="J572" t="str">
            <v>RP</v>
          </cell>
          <cell r="K572" t="str">
            <v>INADMISIBLE</v>
          </cell>
          <cell r="L572" t="str">
            <v>Jurídica</v>
          </cell>
          <cell r="M572">
            <v>1</v>
          </cell>
          <cell r="N572" t="str">
            <v>San José</v>
          </cell>
          <cell r="O572" t="str">
            <v>Masculino</v>
          </cell>
          <cell r="P572" t="str">
            <v>Persona</v>
          </cell>
          <cell r="Q572">
            <v>1</v>
          </cell>
          <cell r="R572">
            <v>0</v>
          </cell>
          <cell r="S572" t="str">
            <v>Nacional</v>
          </cell>
          <cell r="T572" t="str">
            <v>Casado</v>
          </cell>
          <cell r="U572" t="str">
            <v>Abogado</v>
          </cell>
          <cell r="V572" t="str">
            <v>Mayor</v>
          </cell>
          <cell r="W572" t="str">
            <v>Ley</v>
          </cell>
          <cell r="X572" t="str">
            <v>Ley 6867 Patentes de Invención, Dibujos y Modelos Industriales
y Modelos de Utilidad</v>
          </cell>
          <cell r="Y572" t="str">
            <v xml:space="preserve">artículo 40 inciso 2) </v>
          </cell>
          <cell r="Z572" t="str">
            <v xml:space="preserve"> Ley 8632</v>
          </cell>
          <cell r="AB572" t="str">
            <v>AVB</v>
          </cell>
          <cell r="AC572">
            <v>0</v>
          </cell>
          <cell r="AD572">
            <v>7</v>
          </cell>
          <cell r="AE572">
            <v>0</v>
          </cell>
          <cell r="AF572">
            <v>0</v>
          </cell>
          <cell r="AG572">
            <v>1</v>
          </cell>
          <cell r="AH572">
            <v>0</v>
          </cell>
          <cell r="AI572">
            <v>7</v>
          </cell>
          <cell r="AJ572">
            <v>0</v>
          </cell>
          <cell r="AK572">
            <v>0</v>
          </cell>
          <cell r="AS572" t="str">
            <v>RMAG</v>
          </cell>
          <cell r="AT572" t="str">
            <v>LPMM</v>
          </cell>
          <cell r="AU572" t="str">
            <v>HGQ</v>
          </cell>
          <cell r="AV572" t="str">
            <v>AVB</v>
          </cell>
          <cell r="AW572" t="str">
            <v>GAS</v>
          </cell>
          <cell r="AX572" t="str">
            <v>EJL</v>
          </cell>
          <cell r="AY572" t="str">
            <v>FCC</v>
          </cell>
          <cell r="BC572" t="str">
            <v>diferente</v>
          </cell>
          <cell r="BD572" t="str">
            <v>igual</v>
          </cell>
          <cell r="BE572">
            <v>0</v>
          </cell>
          <cell r="BF572">
            <v>0</v>
          </cell>
          <cell r="BG572" t="str">
            <v>NO</v>
          </cell>
          <cell r="BL572" t="str">
            <v xml:space="preserve">NO </v>
          </cell>
          <cell r="BU572" t="str">
            <v>RMAG</v>
          </cell>
          <cell r="BV572" t="str">
            <v>HGQ</v>
          </cell>
        </row>
        <row r="573">
          <cell r="A573" t="str">
            <v>110094920007CO</v>
          </cell>
          <cell r="B573">
            <v>40721</v>
          </cell>
          <cell r="C573">
            <v>2011</v>
          </cell>
          <cell r="D573">
            <v>2011</v>
          </cell>
          <cell r="E573" t="str">
            <v>0101202011a</v>
          </cell>
          <cell r="F573">
            <v>40758</v>
          </cell>
          <cell r="G573">
            <v>37</v>
          </cell>
          <cell r="H573" t="str">
            <v>TRANSITO</v>
          </cell>
          <cell r="I573" t="str">
            <v xml:space="preserve">Sentencia 2011-10120 Acción de Inconstitucionalidad. Nelson Ramírez Ramírez en contra de los ARTÍCULOS 71, 136 INCISO G), 152 Y 153 DE LA LEY DE TRÁNSITO POR VÍAS TERRESTRES Y CONTRA LA RESOLUCIÓN 5507-2010-SJ DE LA UNIDAD DE IMPUGNACIÓN DE BOLETAS DE CITACIÓN DEL CONSEJO DE SEGURIDAD VIAL. Se rechaza de plano la acción.- </v>
          </cell>
          <cell r="J573" t="str">
            <v>RP</v>
          </cell>
          <cell r="K573" t="str">
            <v>INADMISIBLE</v>
          </cell>
          <cell r="L573" t="str">
            <v>Física</v>
          </cell>
          <cell r="M573">
            <v>1</v>
          </cell>
          <cell r="N573" t="str">
            <v>Heredia</v>
          </cell>
          <cell r="O573" t="str">
            <v>Masculino</v>
          </cell>
          <cell r="P573" t="str">
            <v>Persona</v>
          </cell>
          <cell r="Q573">
            <v>1</v>
          </cell>
          <cell r="R573">
            <v>0</v>
          </cell>
          <cell r="S573" t="str">
            <v>Nacional</v>
          </cell>
          <cell r="T573" t="str">
            <v>ND</v>
          </cell>
          <cell r="U573" t="str">
            <v>ND</v>
          </cell>
          <cell r="V573" t="str">
            <v>Mayor</v>
          </cell>
          <cell r="W573" t="str">
            <v>Ley</v>
          </cell>
          <cell r="X573" t="str">
            <v>Ley 7331 de Tránsito por Vías Públicas Terrestres</v>
          </cell>
          <cell r="Y573" t="str">
            <v>Artículos 71, 136 inciso g), 152 y 153</v>
          </cell>
          <cell r="Z573" t="str">
            <v>ND</v>
          </cell>
          <cell r="AA573" t="str">
            <v>NO</v>
          </cell>
          <cell r="AB573" t="str">
            <v>AVCM</v>
          </cell>
          <cell r="AC573">
            <v>0</v>
          </cell>
          <cell r="AD573">
            <v>7</v>
          </cell>
          <cell r="AE573">
            <v>0</v>
          </cell>
          <cell r="AF573">
            <v>0</v>
          </cell>
          <cell r="AG573">
            <v>1</v>
          </cell>
          <cell r="AH573">
            <v>0</v>
          </cell>
          <cell r="AI573">
            <v>7</v>
          </cell>
          <cell r="AJ573">
            <v>0</v>
          </cell>
          <cell r="AK573">
            <v>0</v>
          </cell>
          <cell r="AS573" t="str">
            <v>AVCM</v>
          </cell>
          <cell r="AT573" t="str">
            <v>LPMM</v>
          </cell>
          <cell r="AU573" t="str">
            <v>GAS</v>
          </cell>
          <cell r="AV573" t="str">
            <v>FCC</v>
          </cell>
          <cell r="AW573" t="str">
            <v>FCV</v>
          </cell>
          <cell r="AX573" t="str">
            <v>PRL</v>
          </cell>
          <cell r="AY573" t="str">
            <v>RMAG</v>
          </cell>
          <cell r="BC573" t="str">
            <v>diferente</v>
          </cell>
          <cell r="BD573" t="str">
            <v>igual</v>
          </cell>
          <cell r="BE573">
            <v>0</v>
          </cell>
          <cell r="BF573">
            <v>0</v>
          </cell>
          <cell r="BG573" t="str">
            <v>NO</v>
          </cell>
          <cell r="BL573" t="str">
            <v xml:space="preserve">NO </v>
          </cell>
          <cell r="BU573" t="str">
            <v>RMAG</v>
          </cell>
          <cell r="BV573">
            <v>0</v>
          </cell>
        </row>
        <row r="574">
          <cell r="A574" t="str">
            <v>090035680007CO</v>
          </cell>
          <cell r="B574">
            <v>39881</v>
          </cell>
          <cell r="C574">
            <v>2009</v>
          </cell>
          <cell r="D574">
            <v>2009</v>
          </cell>
          <cell r="E574" t="str">
            <v>0073802009a</v>
          </cell>
          <cell r="F574">
            <v>39969</v>
          </cell>
          <cell r="G574">
            <v>88</v>
          </cell>
          <cell r="H574" t="str">
            <v>TRANSITO</v>
          </cell>
          <cell r="I574" t="str">
            <v xml:space="preserve">Se rechaza de plano la acción. 
</v>
          </cell>
          <cell r="J574" t="str">
            <v>RP</v>
          </cell>
          <cell r="K574" t="str">
            <v>INADMISIBLE</v>
          </cell>
          <cell r="L574" t="str">
            <v>Física</v>
          </cell>
          <cell r="M574">
            <v>1</v>
          </cell>
          <cell r="N574" t="str">
            <v>San José</v>
          </cell>
          <cell r="O574" t="str">
            <v>Masculino</v>
          </cell>
          <cell r="P574" t="str">
            <v>Persona</v>
          </cell>
          <cell r="Q574">
            <v>1</v>
          </cell>
          <cell r="R574">
            <v>0</v>
          </cell>
          <cell r="S574" t="str">
            <v>Nacional</v>
          </cell>
          <cell r="T574" t="str">
            <v>Casado</v>
          </cell>
          <cell r="U574" t="str">
            <v>ND</v>
          </cell>
          <cell r="V574" t="str">
            <v>Mayor</v>
          </cell>
          <cell r="W574" t="str">
            <v>Ley</v>
          </cell>
          <cell r="X574" t="str">
            <v>Ley 8696 Reforma parcial de la Ley de Tránsito por Vías Públicas Terrestres</v>
          </cell>
          <cell r="Y574" t="str">
            <v>artículos 1, 107 inciso a), 131 inciso k), 131, 132, 133, 134, 135, 136, 138 bis, 139 inciso c),  y 156</v>
          </cell>
          <cell r="Z574" t="str">
            <v>ND</v>
          </cell>
          <cell r="AB574" t="str">
            <v>AVCM</v>
          </cell>
          <cell r="AC574">
            <v>0</v>
          </cell>
          <cell r="AD574">
            <v>7</v>
          </cell>
          <cell r="AE574">
            <v>0</v>
          </cell>
          <cell r="AF574">
            <v>0</v>
          </cell>
          <cell r="AG574">
            <v>1</v>
          </cell>
          <cell r="AH574">
            <v>0</v>
          </cell>
          <cell r="AI574">
            <v>7</v>
          </cell>
          <cell r="AJ574">
            <v>0</v>
          </cell>
          <cell r="AK574">
            <v>0</v>
          </cell>
          <cell r="AS574" t="str">
            <v>RMAG</v>
          </cell>
          <cell r="AT574" t="str">
            <v>LPMM</v>
          </cell>
          <cell r="AU574" t="str">
            <v>AVCM</v>
          </cell>
          <cell r="AV574" t="str">
            <v>AVB</v>
          </cell>
          <cell r="AW574" t="str">
            <v>GAS</v>
          </cell>
          <cell r="AX574" t="str">
            <v>EJL</v>
          </cell>
          <cell r="AY574" t="str">
            <v>HGQ</v>
          </cell>
          <cell r="BC574" t="str">
            <v>diferente</v>
          </cell>
          <cell r="BD574" t="str">
            <v>igual</v>
          </cell>
          <cell r="BE574">
            <v>0</v>
          </cell>
          <cell r="BF574">
            <v>0</v>
          </cell>
          <cell r="BG574" t="str">
            <v>NO</v>
          </cell>
          <cell r="BL574" t="str">
            <v xml:space="preserve">NO </v>
          </cell>
          <cell r="BU574" t="str">
            <v>RMAG</v>
          </cell>
          <cell r="BV574" t="str">
            <v>HGQ</v>
          </cell>
          <cell r="BW574">
            <v>0</v>
          </cell>
        </row>
        <row r="575">
          <cell r="A575" t="str">
            <v>090035870007CO</v>
          </cell>
          <cell r="B575">
            <v>39881</v>
          </cell>
          <cell r="C575">
            <v>2009</v>
          </cell>
          <cell r="D575">
            <v>2009</v>
          </cell>
          <cell r="E575" t="str">
            <v>0114162009a</v>
          </cell>
          <cell r="F575">
            <v>40016</v>
          </cell>
          <cell r="G575">
            <v>135</v>
          </cell>
          <cell r="H575" t="str">
            <v>FINANCIERO</v>
          </cell>
          <cell r="I575" t="str">
            <v>Se rechaza por el fondo la acción. Los Magistrados Vargas y Jinesta salvan el voto y ordenan dar curso a la acción.</v>
          </cell>
          <cell r="J575" t="str">
            <v>RF</v>
          </cell>
          <cell r="K575" t="str">
            <v>FONDO</v>
          </cell>
          <cell r="L575" t="str">
            <v>Física</v>
          </cell>
          <cell r="M575">
            <v>1</v>
          </cell>
          <cell r="N575" t="str">
            <v>San José</v>
          </cell>
          <cell r="O575" t="str">
            <v>Masculino</v>
          </cell>
          <cell r="P575" t="str">
            <v>Persona</v>
          </cell>
          <cell r="Q575">
            <v>1</v>
          </cell>
          <cell r="R575">
            <v>0</v>
          </cell>
          <cell r="S575" t="str">
            <v>Nacional</v>
          </cell>
          <cell r="T575" t="str">
            <v>Casado</v>
          </cell>
          <cell r="U575" t="str">
            <v>Administrador</v>
          </cell>
          <cell r="V575" t="str">
            <v>Mayor</v>
          </cell>
          <cell r="W575" t="str">
            <v>Ley</v>
          </cell>
          <cell r="X575" t="str">
            <v xml:space="preserve">Ley 7732 Reguladora del Mercado de Valores  </v>
          </cell>
          <cell r="Y575" t="str">
            <v xml:space="preserve">artículos 108, 157 inciso 29 y 158 inciso 3 </v>
          </cell>
          <cell r="Z575" t="str">
            <v>ND</v>
          </cell>
          <cell r="AB575" t="str">
            <v>AVCM</v>
          </cell>
          <cell r="AC575">
            <v>5</v>
          </cell>
          <cell r="AD575">
            <v>0</v>
          </cell>
          <cell r="AE575">
            <v>2</v>
          </cell>
          <cell r="AF575">
            <v>1</v>
          </cell>
          <cell r="AG575">
            <v>0</v>
          </cell>
          <cell r="AH575">
            <v>1</v>
          </cell>
          <cell r="AI575">
            <v>7</v>
          </cell>
          <cell r="AJ575">
            <v>2</v>
          </cell>
          <cell r="AK575">
            <v>0</v>
          </cell>
          <cell r="AL575" t="str">
            <v>AVCM</v>
          </cell>
          <cell r="AM575" t="str">
            <v>RSC</v>
          </cell>
          <cell r="AN575" t="str">
            <v>GAS</v>
          </cell>
          <cell r="AO575" t="str">
            <v>FCC</v>
          </cell>
          <cell r="AP575" t="str">
            <v>RMAG</v>
          </cell>
          <cell r="AS575">
            <v>0</v>
          </cell>
          <cell r="AT575">
            <v>0</v>
          </cell>
          <cell r="AU575">
            <v>0</v>
          </cell>
          <cell r="AV575">
            <v>0</v>
          </cell>
          <cell r="AW575">
            <v>0</v>
          </cell>
          <cell r="AX575">
            <v>0</v>
          </cell>
          <cell r="AY575">
            <v>0</v>
          </cell>
          <cell r="AZ575" t="str">
            <v>AVB</v>
          </cell>
          <cell r="BA575" t="str">
            <v>EJL</v>
          </cell>
          <cell r="BC575" t="str">
            <v>igual</v>
          </cell>
          <cell r="BD575" t="str">
            <v>diferente</v>
          </cell>
          <cell r="BE575">
            <v>0</v>
          </cell>
          <cell r="BF575">
            <v>0</v>
          </cell>
          <cell r="BG575" t="str">
            <v>SI</v>
          </cell>
          <cell r="BH575">
            <v>1</v>
          </cell>
          <cell r="BI575" t="str">
            <v>AVB</v>
          </cell>
          <cell r="BJ575" t="str">
            <v>EJL</v>
          </cell>
          <cell r="BL575" t="str">
            <v xml:space="preserve">NO </v>
          </cell>
          <cell r="BU575" t="str">
            <v>RMAG</v>
          </cell>
          <cell r="BV575" t="str">
            <v>RSC</v>
          </cell>
        </row>
        <row r="576">
          <cell r="A576" t="str">
            <v>090036350007CO</v>
          </cell>
          <cell r="B576">
            <v>39882</v>
          </cell>
          <cell r="C576">
            <v>2009</v>
          </cell>
          <cell r="D576">
            <v>2009</v>
          </cell>
          <cell r="E576" t="str">
            <v>0073882009a</v>
          </cell>
          <cell r="F576">
            <v>39969</v>
          </cell>
          <cell r="G576">
            <v>87</v>
          </cell>
          <cell r="H576" t="str">
            <v>PENAL</v>
          </cell>
          <cell r="I576" t="str">
            <v>Se rechaza por el fondo la acción.</v>
          </cell>
          <cell r="J576" t="str">
            <v>RF</v>
          </cell>
          <cell r="K576" t="str">
            <v>FONDO</v>
          </cell>
          <cell r="L576" t="str">
            <v>Física</v>
          </cell>
          <cell r="M576">
            <v>1</v>
          </cell>
          <cell r="N576" t="str">
            <v>San José</v>
          </cell>
          <cell r="O576" t="str">
            <v>Masculino</v>
          </cell>
          <cell r="P576" t="str">
            <v>Persona</v>
          </cell>
          <cell r="Q576">
            <v>1</v>
          </cell>
          <cell r="R576">
            <v>0</v>
          </cell>
          <cell r="S576" t="str">
            <v>Nacional</v>
          </cell>
          <cell r="T576" t="str">
            <v>Casado</v>
          </cell>
          <cell r="U576" t="str">
            <v>ND</v>
          </cell>
          <cell r="V576" t="str">
            <v>Mayor</v>
          </cell>
          <cell r="W576" t="str">
            <v>Ley</v>
          </cell>
          <cell r="X576" t="str">
            <v>Ley 7594 Código Procesal Penal</v>
          </cell>
          <cell r="Y576" t="str">
            <v>artículo 365 párrafo final</v>
          </cell>
          <cell r="Z576" t="str">
            <v>ND</v>
          </cell>
          <cell r="AB576" t="str">
            <v>AVCM</v>
          </cell>
          <cell r="AC576">
            <v>0</v>
          </cell>
          <cell r="AD576">
            <v>7</v>
          </cell>
          <cell r="AE576">
            <v>0</v>
          </cell>
          <cell r="AF576">
            <v>0</v>
          </cell>
          <cell r="AG576">
            <v>1</v>
          </cell>
          <cell r="AH576">
            <v>0</v>
          </cell>
          <cell r="AI576">
            <v>7</v>
          </cell>
          <cell r="AJ576">
            <v>0</v>
          </cell>
          <cell r="AK576">
            <v>0</v>
          </cell>
          <cell r="AS576" t="str">
            <v>LFSC</v>
          </cell>
          <cell r="AT576" t="str">
            <v>LPMM</v>
          </cell>
          <cell r="AU576" t="str">
            <v>AVCM</v>
          </cell>
          <cell r="AV576" t="str">
            <v>AVB</v>
          </cell>
          <cell r="AW576" t="str">
            <v>GAS</v>
          </cell>
          <cell r="AX576" t="str">
            <v>EJL</v>
          </cell>
          <cell r="AY576" t="str">
            <v>FCC</v>
          </cell>
          <cell r="BC576" t="str">
            <v>diferente</v>
          </cell>
          <cell r="BD576" t="str">
            <v>igual</v>
          </cell>
          <cell r="BE576">
            <v>0</v>
          </cell>
          <cell r="BF576">
            <v>0</v>
          </cell>
          <cell r="BG576" t="str">
            <v>NO</v>
          </cell>
          <cell r="BL576" t="str">
            <v xml:space="preserve">NO </v>
          </cell>
          <cell r="BU576" t="str">
            <v>RMAG</v>
          </cell>
          <cell r="BV576" t="str">
            <v>HGQ</v>
          </cell>
        </row>
        <row r="577">
          <cell r="A577" t="str">
            <v>090022110007CO</v>
          </cell>
          <cell r="B577">
            <v>39859</v>
          </cell>
          <cell r="C577">
            <v>2009</v>
          </cell>
          <cell r="D577">
            <v>2009</v>
          </cell>
          <cell r="E577" t="str">
            <v>0049542009a</v>
          </cell>
          <cell r="F577">
            <v>39896</v>
          </cell>
          <cell r="G577">
            <v>37</v>
          </cell>
          <cell r="H577" t="str">
            <v>REGISTRO CIVIL</v>
          </cell>
          <cell r="I577" t="str">
            <v>Se rechaza de plano la acción.</v>
          </cell>
          <cell r="J577" t="str">
            <v>RP</v>
          </cell>
          <cell r="K577" t="str">
            <v>INADMISIBLE</v>
          </cell>
          <cell r="L577" t="str">
            <v>Física</v>
          </cell>
          <cell r="M577">
            <v>1</v>
          </cell>
          <cell r="N577" t="str">
            <v>San José</v>
          </cell>
          <cell r="O577" t="str">
            <v>Masculino</v>
          </cell>
          <cell r="P577" t="str">
            <v>Persona</v>
          </cell>
          <cell r="Q577">
            <v>1</v>
          </cell>
          <cell r="R577">
            <v>0</v>
          </cell>
          <cell r="S577" t="str">
            <v>Nacional</v>
          </cell>
          <cell r="T577" t="str">
            <v>Casado</v>
          </cell>
          <cell r="U577" t="str">
            <v>Abogado</v>
          </cell>
          <cell r="V577" t="str">
            <v>Mayor</v>
          </cell>
          <cell r="W577" t="str">
            <v>Ley</v>
          </cell>
          <cell r="X577" t="str">
            <v>Ley 3504 Orgánica del Tribunal Supremo de Elecciones y del Registro Civil</v>
          </cell>
          <cell r="Y577" t="str">
            <v xml:space="preserve">artículos 94 y 95 </v>
          </cell>
          <cell r="Z577" t="str">
            <v>ND</v>
          </cell>
          <cell r="AB577" t="str">
            <v>AVB</v>
          </cell>
          <cell r="AC577">
            <v>0</v>
          </cell>
          <cell r="AD577">
            <v>7</v>
          </cell>
          <cell r="AE577">
            <v>0</v>
          </cell>
          <cell r="AF577">
            <v>0</v>
          </cell>
          <cell r="AG577">
            <v>1</v>
          </cell>
          <cell r="AH577">
            <v>0</v>
          </cell>
          <cell r="AI577">
            <v>7</v>
          </cell>
          <cell r="AJ577">
            <v>0</v>
          </cell>
          <cell r="AK577">
            <v>0</v>
          </cell>
          <cell r="AS577" t="str">
            <v>RMAG</v>
          </cell>
          <cell r="AT577" t="str">
            <v>LPMM</v>
          </cell>
          <cell r="AU577" t="str">
            <v>RSC</v>
          </cell>
          <cell r="AV577" t="str">
            <v>AVB</v>
          </cell>
          <cell r="AW577" t="str">
            <v>GAS</v>
          </cell>
          <cell r="AX577" t="str">
            <v>EJL</v>
          </cell>
          <cell r="AY577" t="str">
            <v>FCC</v>
          </cell>
          <cell r="BC577" t="str">
            <v>diferente</v>
          </cell>
          <cell r="BD577" t="str">
            <v>igual</v>
          </cell>
          <cell r="BE577">
            <v>0</v>
          </cell>
          <cell r="BF577">
            <v>0</v>
          </cell>
          <cell r="BG577" t="str">
            <v>NO</v>
          </cell>
          <cell r="BL577" t="str">
            <v xml:space="preserve">NO </v>
          </cell>
          <cell r="BU577" t="str">
            <v>RMAG</v>
          </cell>
          <cell r="BV577" t="str">
            <v>RSC</v>
          </cell>
          <cell r="BW577">
            <v>0</v>
          </cell>
        </row>
        <row r="578">
          <cell r="A578" t="str">
            <v>090038290007CO</v>
          </cell>
          <cell r="B578">
            <v>39883</v>
          </cell>
          <cell r="C578">
            <v>2009</v>
          </cell>
          <cell r="D578">
            <v>2009</v>
          </cell>
          <cell r="E578" t="str">
            <v>0073842009a</v>
          </cell>
          <cell r="F578">
            <v>39969</v>
          </cell>
          <cell r="G578">
            <v>86</v>
          </cell>
          <cell r="H578" t="str">
            <v>MUNICIPALIDAD</v>
          </cell>
          <cell r="I578" t="str">
            <v>Se rechaza de plano la acción.</v>
          </cell>
          <cell r="J578" t="str">
            <v>RP</v>
          </cell>
          <cell r="K578" t="str">
            <v>INADMISIBLE</v>
          </cell>
          <cell r="L578" t="str">
            <v>Física</v>
          </cell>
          <cell r="M578">
            <v>1</v>
          </cell>
          <cell r="N578" t="str">
            <v>San José</v>
          </cell>
          <cell r="O578" t="str">
            <v>Masculino</v>
          </cell>
          <cell r="P578" t="str">
            <v>Persona</v>
          </cell>
          <cell r="Q578">
            <v>1</v>
          </cell>
          <cell r="R578">
            <v>0</v>
          </cell>
          <cell r="S578" t="str">
            <v>Nacional</v>
          </cell>
          <cell r="T578" t="str">
            <v>Casado</v>
          </cell>
          <cell r="U578" t="str">
            <v>Empresario</v>
          </cell>
          <cell r="V578" t="str">
            <v>Mayor</v>
          </cell>
          <cell r="W578" t="str">
            <v>Acto administrativo</v>
          </cell>
          <cell r="X578" t="str">
            <v>Reglamento municipal 69 Plan Regulador de la Municipalidad de San Isidro de Heredia</v>
          </cell>
          <cell r="Y578" t="str">
            <v xml:space="preserve">artículo 51 </v>
          </cell>
          <cell r="Z578" t="str">
            <v>ND</v>
          </cell>
          <cell r="AB578" t="str">
            <v>AVCM</v>
          </cell>
          <cell r="AC578">
            <v>0</v>
          </cell>
          <cell r="AD578">
            <v>7</v>
          </cell>
          <cell r="AE578">
            <v>0</v>
          </cell>
          <cell r="AF578">
            <v>0</v>
          </cell>
          <cell r="AG578">
            <v>1</v>
          </cell>
          <cell r="AH578">
            <v>0</v>
          </cell>
          <cell r="AI578">
            <v>7</v>
          </cell>
          <cell r="AJ578">
            <v>0</v>
          </cell>
          <cell r="AK578">
            <v>0</v>
          </cell>
          <cell r="AS578" t="str">
            <v>RMAG</v>
          </cell>
          <cell r="AT578" t="str">
            <v>LPMM</v>
          </cell>
          <cell r="AU578" t="str">
            <v>AVCM</v>
          </cell>
          <cell r="AV578" t="str">
            <v>AVB</v>
          </cell>
          <cell r="AW578" t="str">
            <v>HGQ</v>
          </cell>
          <cell r="AX578" t="str">
            <v>EJL</v>
          </cell>
          <cell r="AY578" t="str">
            <v>FCC</v>
          </cell>
          <cell r="BC578" t="str">
            <v>diferente</v>
          </cell>
          <cell r="BD578" t="str">
            <v>igual</v>
          </cell>
          <cell r="BE578">
            <v>0</v>
          </cell>
          <cell r="BF578">
            <v>0</v>
          </cell>
          <cell r="BG578" t="str">
            <v>NO</v>
          </cell>
          <cell r="BL578" t="str">
            <v xml:space="preserve">NO </v>
          </cell>
          <cell r="BU578" t="str">
            <v>RMAG</v>
          </cell>
          <cell r="BV578" t="str">
            <v>HGQ</v>
          </cell>
        </row>
        <row r="579">
          <cell r="A579" t="str">
            <v>090038430007CO</v>
          </cell>
          <cell r="B579">
            <v>39883</v>
          </cell>
          <cell r="C579">
            <v>2009</v>
          </cell>
          <cell r="D579">
            <v>2009</v>
          </cell>
          <cell r="E579" t="str">
            <v>0075942009a</v>
          </cell>
          <cell r="F579">
            <v>40152</v>
          </cell>
          <cell r="G579">
            <v>269</v>
          </cell>
          <cell r="H579" t="str">
            <v>PROPIEDAD</v>
          </cell>
          <cell r="I579" t="str">
            <v xml:space="preserve">Se rechaza de plano la acción. 
</v>
          </cell>
          <cell r="J579" t="str">
            <v>RP</v>
          </cell>
          <cell r="K579" t="str">
            <v>INADMISIBLE</v>
          </cell>
          <cell r="L579" t="str">
            <v>Física</v>
          </cell>
          <cell r="M579">
            <v>1</v>
          </cell>
          <cell r="N579" t="str">
            <v>San José</v>
          </cell>
          <cell r="O579" t="str">
            <v>Masculino</v>
          </cell>
          <cell r="P579" t="str">
            <v>Persona</v>
          </cell>
          <cell r="Q579">
            <v>1</v>
          </cell>
          <cell r="R579">
            <v>0</v>
          </cell>
          <cell r="S579" t="str">
            <v>Nacional</v>
          </cell>
          <cell r="T579" t="str">
            <v>Casado</v>
          </cell>
          <cell r="U579" t="str">
            <v>Abogado</v>
          </cell>
          <cell r="V579" t="str">
            <v>Mayor</v>
          </cell>
          <cell r="W579" t="str">
            <v>Decreto Ejecutivo</v>
          </cell>
          <cell r="X579" t="str">
            <v>Decreto Ejecutivo 35046-J Reglamento de Tarifas para la Inscripción de Planos en el Catastro Nacional.</v>
          </cell>
          <cell r="Y579" t="str">
            <v>Toda la norma</v>
          </cell>
          <cell r="Z579" t="str">
            <v>ND</v>
          </cell>
          <cell r="AB579" t="str">
            <v>AVCM</v>
          </cell>
          <cell r="AC579">
            <v>0</v>
          </cell>
          <cell r="AD579">
            <v>7</v>
          </cell>
          <cell r="AE579">
            <v>0</v>
          </cell>
          <cell r="AF579">
            <v>0</v>
          </cell>
          <cell r="AG579">
            <v>1</v>
          </cell>
          <cell r="AH579">
            <v>0</v>
          </cell>
          <cell r="AI579">
            <v>7</v>
          </cell>
          <cell r="AJ579">
            <v>0</v>
          </cell>
          <cell r="AK579">
            <v>0</v>
          </cell>
          <cell r="AS579" t="str">
            <v>RMAG</v>
          </cell>
          <cell r="AT579" t="str">
            <v>LPMM</v>
          </cell>
          <cell r="AU579" t="str">
            <v>AVCM</v>
          </cell>
          <cell r="AV579" t="str">
            <v>AVB</v>
          </cell>
          <cell r="AW579" t="str">
            <v>HGQ</v>
          </cell>
          <cell r="AX579" t="str">
            <v>EJL</v>
          </cell>
          <cell r="AY579" t="str">
            <v>FCC</v>
          </cell>
          <cell r="BC579" t="str">
            <v>diferente</v>
          </cell>
          <cell r="BD579" t="str">
            <v>igual</v>
          </cell>
          <cell r="BE579">
            <v>0</v>
          </cell>
          <cell r="BF579">
            <v>0</v>
          </cell>
          <cell r="BG579" t="str">
            <v>NO</v>
          </cell>
          <cell r="BL579" t="str">
            <v xml:space="preserve">NO </v>
          </cell>
          <cell r="BU579" t="str">
            <v>RMAG</v>
          </cell>
          <cell r="BV579" t="str">
            <v>HGQ</v>
          </cell>
        </row>
        <row r="580">
          <cell r="A580" t="str">
            <v>090038580007CO</v>
          </cell>
          <cell r="B580">
            <v>39884</v>
          </cell>
          <cell r="C580">
            <v>2009</v>
          </cell>
          <cell r="D580">
            <v>2009</v>
          </cell>
          <cell r="E580" t="str">
            <v>0049452009a</v>
          </cell>
          <cell r="F580">
            <v>39896</v>
          </cell>
          <cell r="G580">
            <v>12</v>
          </cell>
          <cell r="H580" t="str">
            <v>PODER JUDICIAL</v>
          </cell>
          <cell r="I580" t="str">
            <v>Se rechaza de plano la acción de inconstitucionalidad.</v>
          </cell>
          <cell r="J580" t="str">
            <v>RP</v>
          </cell>
          <cell r="K580" t="str">
            <v>INADMISIBLE</v>
          </cell>
          <cell r="L580" t="str">
            <v>Física</v>
          </cell>
          <cell r="M580">
            <v>1</v>
          </cell>
          <cell r="N580" t="str">
            <v>Cartago</v>
          </cell>
          <cell r="O580" t="str">
            <v>Masculino</v>
          </cell>
          <cell r="P580" t="str">
            <v>Persona</v>
          </cell>
          <cell r="Q580">
            <v>1</v>
          </cell>
          <cell r="R580">
            <v>0</v>
          </cell>
          <cell r="S580" t="str">
            <v>Nacional</v>
          </cell>
          <cell r="T580" t="str">
            <v>Casado</v>
          </cell>
          <cell r="U580" t="str">
            <v>Abogado</v>
          </cell>
          <cell r="V580" t="str">
            <v>Mayor</v>
          </cell>
          <cell r="W580" t="str">
            <v>Ley</v>
          </cell>
          <cell r="X580" t="str">
            <v xml:space="preserve">Ley 8 Orgánica del Poder Judicial </v>
          </cell>
          <cell r="Y580" t="str">
            <v>artículo 71</v>
          </cell>
          <cell r="Z580" t="str">
            <v>ND</v>
          </cell>
          <cell r="AB580" t="str">
            <v>AVB</v>
          </cell>
          <cell r="AC580">
            <v>0</v>
          </cell>
          <cell r="AD580">
            <v>7</v>
          </cell>
          <cell r="AE580">
            <v>0</v>
          </cell>
          <cell r="AF580">
            <v>0</v>
          </cell>
          <cell r="AG580">
            <v>1</v>
          </cell>
          <cell r="AH580">
            <v>0</v>
          </cell>
          <cell r="AI580">
            <v>7</v>
          </cell>
          <cell r="AJ580">
            <v>0</v>
          </cell>
          <cell r="AK580">
            <v>0</v>
          </cell>
          <cell r="AS580" t="str">
            <v>RMAG</v>
          </cell>
          <cell r="AT580" t="str">
            <v>RSC</v>
          </cell>
          <cell r="AU580" t="str">
            <v>AVCM</v>
          </cell>
          <cell r="AV580" t="str">
            <v>AVB</v>
          </cell>
          <cell r="AW580" t="str">
            <v>GAS</v>
          </cell>
          <cell r="AX580" t="str">
            <v>EJL</v>
          </cell>
          <cell r="AY580" t="str">
            <v>FCC</v>
          </cell>
          <cell r="BC580" t="str">
            <v>diferente</v>
          </cell>
          <cell r="BD580" t="str">
            <v>igual</v>
          </cell>
          <cell r="BE580">
            <v>0</v>
          </cell>
          <cell r="BF580">
            <v>0</v>
          </cell>
          <cell r="BG580" t="str">
            <v>NO</v>
          </cell>
          <cell r="BL580" t="str">
            <v xml:space="preserve">NO </v>
          </cell>
          <cell r="BU580" t="str">
            <v>RMAG</v>
          </cell>
          <cell r="BV580" t="str">
            <v>RSC</v>
          </cell>
        </row>
        <row r="581">
          <cell r="A581" t="str">
            <v>090038960007CO</v>
          </cell>
          <cell r="B581">
            <v>39884</v>
          </cell>
          <cell r="C581">
            <v>2009</v>
          </cell>
          <cell r="D581">
            <v>2009</v>
          </cell>
          <cell r="E581" t="str">
            <v>0089102009a</v>
          </cell>
          <cell r="F581">
            <v>39960</v>
          </cell>
          <cell r="G581">
            <v>76</v>
          </cell>
          <cell r="H581" t="str">
            <v>NOTARIADO</v>
          </cell>
          <cell r="I581" t="str">
            <v>Se rechaza de plano la acción.</v>
          </cell>
          <cell r="J581" t="str">
            <v>RP</v>
          </cell>
          <cell r="K581" t="str">
            <v>INADMISIBLE</v>
          </cell>
          <cell r="L581" t="str">
            <v>Física</v>
          </cell>
          <cell r="M581">
            <v>1</v>
          </cell>
          <cell r="N581" t="str">
            <v>Cartago</v>
          </cell>
          <cell r="O581" t="str">
            <v>Masculino</v>
          </cell>
          <cell r="P581" t="str">
            <v>Persona</v>
          </cell>
          <cell r="Q581">
            <v>1</v>
          </cell>
          <cell r="R581">
            <v>0</v>
          </cell>
          <cell r="S581" t="str">
            <v>Nacional</v>
          </cell>
          <cell r="T581" t="str">
            <v>ND</v>
          </cell>
          <cell r="U581" t="str">
            <v>Abogado</v>
          </cell>
          <cell r="V581" t="str">
            <v>Mayor</v>
          </cell>
          <cell r="W581" t="str">
            <v>Acto administrativo</v>
          </cell>
          <cell r="X581" t="str">
            <v>Reglamento de Contratación de Abogados Externos para el Cobro Judicial y Servicios Notariales del Banco Popular y de Desarrollo Comunal</v>
          </cell>
          <cell r="Y581" t="str">
            <v xml:space="preserve">artículo 40 </v>
          </cell>
          <cell r="Z581" t="str">
            <v>ND</v>
          </cell>
          <cell r="AB581" t="str">
            <v>AVCM</v>
          </cell>
          <cell r="AC581">
            <v>0</v>
          </cell>
          <cell r="AD581">
            <v>7</v>
          </cell>
          <cell r="AE581">
            <v>0</v>
          </cell>
          <cell r="AF581">
            <v>0</v>
          </cell>
          <cell r="AG581">
            <v>1</v>
          </cell>
          <cell r="AH581">
            <v>0</v>
          </cell>
          <cell r="AI581">
            <v>7</v>
          </cell>
          <cell r="AJ581">
            <v>0</v>
          </cell>
          <cell r="AK581">
            <v>0</v>
          </cell>
          <cell r="AS581" t="str">
            <v>RMAG</v>
          </cell>
          <cell r="AT581" t="str">
            <v>LPMM</v>
          </cell>
          <cell r="AU581" t="str">
            <v>AVCM</v>
          </cell>
          <cell r="AV581" t="str">
            <v>HGQ</v>
          </cell>
          <cell r="AW581" t="str">
            <v>GAS</v>
          </cell>
          <cell r="AX581" t="str">
            <v>EJL</v>
          </cell>
          <cell r="AY581" t="str">
            <v>RSC</v>
          </cell>
          <cell r="BC581" t="str">
            <v>diferente</v>
          </cell>
          <cell r="BD581" t="str">
            <v>igual</v>
          </cell>
          <cell r="BE581">
            <v>0</v>
          </cell>
          <cell r="BF581">
            <v>0</v>
          </cell>
          <cell r="BG581" t="str">
            <v>NO</v>
          </cell>
          <cell r="BL581" t="str">
            <v xml:space="preserve">NO </v>
          </cell>
          <cell r="BU581" t="str">
            <v>RMAG</v>
          </cell>
          <cell r="BV581" t="str">
            <v>HGQ</v>
          </cell>
          <cell r="BW581" t="str">
            <v>RSC</v>
          </cell>
        </row>
        <row r="582">
          <cell r="A582" t="str">
            <v>090041760007CO</v>
          </cell>
          <cell r="B582">
            <v>39889</v>
          </cell>
          <cell r="C582">
            <v>2009</v>
          </cell>
          <cell r="D582">
            <v>2009</v>
          </cell>
          <cell r="E582" t="str">
            <v>0082852009a</v>
          </cell>
          <cell r="F582">
            <v>39953</v>
          </cell>
          <cell r="G582">
            <v>64</v>
          </cell>
          <cell r="H582" t="str">
            <v>COMERCIO</v>
          </cell>
          <cell r="I582" t="str">
            <v>Se rechaza por el fondo la acción.-</v>
          </cell>
          <cell r="J582" t="str">
            <v>RF</v>
          </cell>
          <cell r="K582" t="str">
            <v>FONDO</v>
          </cell>
          <cell r="L582" t="str">
            <v>Física</v>
          </cell>
          <cell r="M582">
            <v>1</v>
          </cell>
          <cell r="N582" t="str">
            <v>San José</v>
          </cell>
          <cell r="O582" t="str">
            <v>Femenina</v>
          </cell>
          <cell r="P582" t="str">
            <v>Persona</v>
          </cell>
          <cell r="Q582">
            <v>0</v>
          </cell>
          <cell r="R582">
            <v>1</v>
          </cell>
          <cell r="S582" t="str">
            <v>Nacional</v>
          </cell>
          <cell r="T582" t="str">
            <v>Casado</v>
          </cell>
          <cell r="U582" t="str">
            <v>Abogado</v>
          </cell>
          <cell r="V582" t="str">
            <v>Mayor</v>
          </cell>
          <cell r="W582" t="str">
            <v>Ley</v>
          </cell>
          <cell r="X582" t="str">
            <v xml:space="preserve">Ley 3 de Juegos </v>
          </cell>
          <cell r="Y582" t="str">
            <v xml:space="preserve">artículos 1, 4 y 5 </v>
          </cell>
          <cell r="Z582" t="str">
            <v>ND</v>
          </cell>
          <cell r="AA582">
            <v>0</v>
          </cell>
          <cell r="AB582" t="str">
            <v>AVCM</v>
          </cell>
          <cell r="AC582">
            <v>7</v>
          </cell>
          <cell r="AD582">
            <v>0</v>
          </cell>
          <cell r="AE582">
            <v>0</v>
          </cell>
          <cell r="AF582">
            <v>1</v>
          </cell>
          <cell r="AG582">
            <v>0</v>
          </cell>
          <cell r="AH582">
            <v>0</v>
          </cell>
          <cell r="AI582">
            <v>7</v>
          </cell>
          <cell r="AJ582">
            <v>0</v>
          </cell>
          <cell r="AK582">
            <v>0</v>
          </cell>
          <cell r="AL582" t="str">
            <v>RMAG</v>
          </cell>
          <cell r="AM582" t="str">
            <v>LPMM</v>
          </cell>
          <cell r="AN582" t="str">
            <v>AVCM</v>
          </cell>
          <cell r="AO582" t="str">
            <v>AVB</v>
          </cell>
          <cell r="AP582" t="str">
            <v>RSC</v>
          </cell>
          <cell r="AQ582" t="str">
            <v>EJL</v>
          </cell>
          <cell r="AR582" t="str">
            <v>FCC</v>
          </cell>
          <cell r="BC582" t="str">
            <v>igual</v>
          </cell>
          <cell r="BD582" t="str">
            <v>diferente</v>
          </cell>
          <cell r="BE582">
            <v>0</v>
          </cell>
          <cell r="BF582">
            <v>0</v>
          </cell>
          <cell r="BG582" t="str">
            <v>NO</v>
          </cell>
          <cell r="BL582" t="str">
            <v xml:space="preserve">NO </v>
          </cell>
          <cell r="BU582" t="str">
            <v>RMAG</v>
          </cell>
          <cell r="BV582" t="str">
            <v>RSC</v>
          </cell>
        </row>
        <row r="583">
          <cell r="A583" t="str">
            <v>090041790007CO</v>
          </cell>
          <cell r="B583">
            <v>39889</v>
          </cell>
          <cell r="C583">
            <v>2009</v>
          </cell>
          <cell r="D583">
            <v>2009</v>
          </cell>
          <cell r="E583" t="str">
            <v>0075982009a</v>
          </cell>
          <cell r="F583">
            <v>40152</v>
          </cell>
          <cell r="G583">
            <v>263</v>
          </cell>
          <cell r="H583" t="str">
            <v>EDUCACION</v>
          </cell>
          <cell r="I583" t="str">
            <v>Se rechaza de plano la acción.</v>
          </cell>
          <cell r="J583" t="str">
            <v>RP</v>
          </cell>
          <cell r="K583" t="str">
            <v>INADMISIBLE</v>
          </cell>
          <cell r="L583" t="str">
            <v>Física</v>
          </cell>
          <cell r="M583">
            <v>1</v>
          </cell>
          <cell r="N583" t="str">
            <v>San José</v>
          </cell>
          <cell r="O583" t="str">
            <v>Masculino</v>
          </cell>
          <cell r="P583" t="str">
            <v>Persona</v>
          </cell>
          <cell r="Q583">
            <v>1</v>
          </cell>
          <cell r="R583">
            <v>0</v>
          </cell>
          <cell r="S583" t="str">
            <v>Extranjero</v>
          </cell>
          <cell r="T583" t="str">
            <v>Casado</v>
          </cell>
          <cell r="U583" t="str">
            <v>ND</v>
          </cell>
          <cell r="V583" t="str">
            <v>Mayor</v>
          </cell>
          <cell r="W583" t="str">
            <v>Decreto Ejecutivo</v>
          </cell>
          <cell r="X583" t="str">
            <v>Decreto Ejecutivo 34886-MEP Reforma integral de las normas reguladoras de la promoción y repitencia dentro del Sistema Educativo Público Costarricense</v>
          </cell>
          <cell r="Y583" t="str">
            <v>Toda la norma</v>
          </cell>
          <cell r="Z583" t="str">
            <v>ND</v>
          </cell>
          <cell r="AB583" t="str">
            <v>AVCM</v>
          </cell>
          <cell r="AC583">
            <v>0</v>
          </cell>
          <cell r="AD583">
            <v>7</v>
          </cell>
          <cell r="AE583">
            <v>0</v>
          </cell>
          <cell r="AF583">
            <v>0</v>
          </cell>
          <cell r="AG583">
            <v>1</v>
          </cell>
          <cell r="AH583">
            <v>0</v>
          </cell>
          <cell r="AI583">
            <v>7</v>
          </cell>
          <cell r="AJ583">
            <v>0</v>
          </cell>
          <cell r="AK583">
            <v>0</v>
          </cell>
          <cell r="AS583" t="str">
            <v>RMAG</v>
          </cell>
          <cell r="AT583" t="str">
            <v>LPMM</v>
          </cell>
          <cell r="AU583" t="str">
            <v>AVCM</v>
          </cell>
          <cell r="AV583" t="str">
            <v>AVB</v>
          </cell>
          <cell r="AW583" t="str">
            <v>GAS</v>
          </cell>
          <cell r="AX583" t="str">
            <v>EJL</v>
          </cell>
          <cell r="AY583" t="str">
            <v>GCM</v>
          </cell>
          <cell r="BC583" t="str">
            <v>diferente</v>
          </cell>
          <cell r="BD583" t="str">
            <v>igual</v>
          </cell>
          <cell r="BE583">
            <v>0</v>
          </cell>
          <cell r="BF583">
            <v>0</v>
          </cell>
          <cell r="BG583" t="str">
            <v>NO</v>
          </cell>
          <cell r="BL583" t="str">
            <v xml:space="preserve">NO </v>
          </cell>
          <cell r="BU583" t="str">
            <v>RMAG</v>
          </cell>
          <cell r="BV583" t="str">
            <v>GCM</v>
          </cell>
        </row>
        <row r="584">
          <cell r="A584" t="str">
            <v>090044190007CO</v>
          </cell>
          <cell r="B584">
            <v>39891</v>
          </cell>
          <cell r="C584">
            <v>2009</v>
          </cell>
          <cell r="D584">
            <v>2009</v>
          </cell>
          <cell r="E584" t="str">
            <v>0105402009a</v>
          </cell>
          <cell r="F584">
            <v>39995</v>
          </cell>
          <cell r="G584">
            <v>104</v>
          </cell>
          <cell r="H584" t="str">
            <v>TRIBUTARIO</v>
          </cell>
          <cell r="I584" t="str">
            <v>Se rechaza de plano la acción en cuanto a la aducida existencia de una omisión inconstitucional en el artículo 106 del Código de Normas y Procedimientos Tributarios. En lo demás, se rechaza por el fondo.</v>
          </cell>
          <cell r="J584" t="str">
            <v>RP</v>
          </cell>
          <cell r="K584" t="str">
            <v>INADMISIBLE</v>
          </cell>
          <cell r="L584" t="str">
            <v>Física</v>
          </cell>
          <cell r="M584">
            <v>1</v>
          </cell>
          <cell r="N584" t="str">
            <v>San José</v>
          </cell>
          <cell r="O584" t="str">
            <v>Masculino</v>
          </cell>
          <cell r="P584" t="str">
            <v>Persona</v>
          </cell>
          <cell r="Q584">
            <v>1</v>
          </cell>
          <cell r="R584">
            <v>0</v>
          </cell>
          <cell r="S584" t="str">
            <v>Nacional</v>
          </cell>
          <cell r="T584" t="str">
            <v>Casado</v>
          </cell>
          <cell r="U584" t="str">
            <v>ND</v>
          </cell>
          <cell r="V584" t="str">
            <v>Mayor</v>
          </cell>
          <cell r="W584" t="str">
            <v>Ley</v>
          </cell>
          <cell r="X584" t="str">
            <v>Ley 4775 Código de Normas y Procedimientos Tributarios</v>
          </cell>
          <cell r="Y584" t="str">
            <v>artículo 106</v>
          </cell>
          <cell r="Z584" t="str">
            <v>ND</v>
          </cell>
          <cell r="AB584" t="str">
            <v>AVCM</v>
          </cell>
          <cell r="AC584">
            <v>0</v>
          </cell>
          <cell r="AD584">
            <v>7</v>
          </cell>
          <cell r="AE584">
            <v>0</v>
          </cell>
          <cell r="AF584">
            <v>0</v>
          </cell>
          <cell r="AG584">
            <v>1</v>
          </cell>
          <cell r="AH584">
            <v>0</v>
          </cell>
          <cell r="AI584">
            <v>7</v>
          </cell>
          <cell r="AJ584">
            <v>0</v>
          </cell>
          <cell r="AK584">
            <v>0</v>
          </cell>
          <cell r="AS584" t="str">
            <v>RMAG</v>
          </cell>
          <cell r="AT584" t="str">
            <v>LPMM</v>
          </cell>
          <cell r="AU584" t="str">
            <v>AVCM</v>
          </cell>
          <cell r="AV584" t="str">
            <v>AVB</v>
          </cell>
          <cell r="AW584" t="str">
            <v>RSC</v>
          </cell>
          <cell r="AX584" t="str">
            <v>EJL</v>
          </cell>
          <cell r="AY584" t="str">
            <v>FCC</v>
          </cell>
          <cell r="BC584" t="str">
            <v>diferente</v>
          </cell>
          <cell r="BD584" t="str">
            <v>igual</v>
          </cell>
          <cell r="BE584">
            <v>0</v>
          </cell>
          <cell r="BF584">
            <v>0</v>
          </cell>
          <cell r="BG584" t="str">
            <v>NO</v>
          </cell>
          <cell r="BL584" t="str">
            <v xml:space="preserve">NO </v>
          </cell>
          <cell r="BU584" t="str">
            <v>RMAG</v>
          </cell>
          <cell r="BV584" t="str">
            <v>RSC</v>
          </cell>
          <cell r="BW584">
            <v>0</v>
          </cell>
        </row>
        <row r="585">
          <cell r="A585" t="str">
            <v>130124110007CO</v>
          </cell>
          <cell r="B585">
            <v>41577</v>
          </cell>
          <cell r="C585">
            <v>2013</v>
          </cell>
          <cell r="D585">
            <v>2013</v>
          </cell>
          <cell r="E585" t="str">
            <v>0152992013a</v>
          </cell>
          <cell r="F585">
            <v>41598</v>
          </cell>
          <cell r="G585">
            <v>21</v>
          </cell>
          <cell r="H585" t="str">
            <v>PODER JUDICIAL</v>
          </cell>
          <cell r="I585" t="str">
            <v>Sentencia 2013 - 015299. Expediente 13-012411-0007-CO. A las catorce horas con treinta minutos. Acción de inconstitucionalidad. Ramon Maria Yglesias Piza, Thermosolutions Group S.a. contra Articulo 160 Del Codigo Procesal Penal. Se rechaza de plano la acción. El Magistrado Jinesta Lobo pone nota.-</v>
          </cell>
          <cell r="J585" t="str">
            <v>RP</v>
          </cell>
          <cell r="K585" t="str">
            <v>INADMISIBLE</v>
          </cell>
          <cell r="L585" t="str">
            <v>Jurídica</v>
          </cell>
          <cell r="M585">
            <v>1</v>
          </cell>
          <cell r="N585" t="str">
            <v>San José</v>
          </cell>
          <cell r="O585" t="str">
            <v>Empresa privada</v>
          </cell>
          <cell r="P585" t="str">
            <v>Empresa privada</v>
          </cell>
          <cell r="Q585">
            <v>99</v>
          </cell>
          <cell r="R585">
            <v>99</v>
          </cell>
          <cell r="S585" t="str">
            <v>Nacional</v>
          </cell>
          <cell r="T585" t="str">
            <v>Casado</v>
          </cell>
          <cell r="U585" t="str">
            <v>Ingeniero</v>
          </cell>
          <cell r="V585" t="str">
            <v>Mayor</v>
          </cell>
          <cell r="W585" t="str">
            <v>Sentencia</v>
          </cell>
          <cell r="X585" t="str">
            <v>Jurisprudencia de la Sala Tercera de la Corte Suprema de Justicia</v>
          </cell>
          <cell r="Y585" t="str">
            <v>ND</v>
          </cell>
          <cell r="Z585" t="str">
            <v>ND</v>
          </cell>
          <cell r="AA585" t="str">
            <v>NO</v>
          </cell>
          <cell r="AB585" t="str">
            <v>GAS</v>
          </cell>
          <cell r="AC585">
            <v>0</v>
          </cell>
          <cell r="AD585">
            <v>7</v>
          </cell>
          <cell r="AE585">
            <v>0</v>
          </cell>
          <cell r="AF585">
            <v>0</v>
          </cell>
          <cell r="AG585">
            <v>1</v>
          </cell>
          <cell r="AH585">
            <v>0</v>
          </cell>
          <cell r="AI585">
            <v>7</v>
          </cell>
          <cell r="AJ585">
            <v>0</v>
          </cell>
          <cell r="AK585">
            <v>1</v>
          </cell>
          <cell r="AS585" t="str">
            <v>GAS</v>
          </cell>
          <cell r="AT585" t="str">
            <v>FCC</v>
          </cell>
          <cell r="AU585" t="str">
            <v>PRL</v>
          </cell>
          <cell r="AV585" t="str">
            <v>RSC</v>
          </cell>
          <cell r="AW585" t="str">
            <v>EJL</v>
          </cell>
          <cell r="AX585" t="str">
            <v>APS</v>
          </cell>
          <cell r="AY585" t="str">
            <v>FCV</v>
          </cell>
          <cell r="BC585" t="str">
            <v>diferente</v>
          </cell>
          <cell r="BD585" t="str">
            <v>igual</v>
          </cell>
          <cell r="BE585">
            <v>0</v>
          </cell>
          <cell r="BF585">
            <v>0</v>
          </cell>
          <cell r="BG585" t="str">
            <v>NO</v>
          </cell>
          <cell r="BL585" t="str">
            <v>SI</v>
          </cell>
          <cell r="BM585">
            <v>1</v>
          </cell>
          <cell r="BN585" t="str">
            <v>EJL</v>
          </cell>
          <cell r="BU585" t="str">
            <v>RSC</v>
          </cell>
          <cell r="BV585" t="str">
            <v>APS</v>
          </cell>
        </row>
        <row r="586">
          <cell r="A586" t="str">
            <v>090046570007CO</v>
          </cell>
          <cell r="B586">
            <v>39896</v>
          </cell>
          <cell r="C586">
            <v>2009</v>
          </cell>
          <cell r="D586">
            <v>2009</v>
          </cell>
          <cell r="E586" t="str">
            <v>0082842009a</v>
          </cell>
          <cell r="F586">
            <v>39953</v>
          </cell>
          <cell r="G586">
            <v>57</v>
          </cell>
          <cell r="H586" t="str">
            <v>ELECTORAL</v>
          </cell>
          <cell r="I586" t="str">
            <v>Se rechaza por el fondo la acción. La Magistrada Calzada Miranda y el Magistrado Vargas Benavides y Salazar Cambronero salvan el voto y declararan con lugar la acción con sus consecuencias.</v>
          </cell>
          <cell r="J586" t="str">
            <v>RF</v>
          </cell>
          <cell r="K586" t="str">
            <v>FONDO</v>
          </cell>
          <cell r="L586" t="str">
            <v>Física</v>
          </cell>
          <cell r="M586">
            <v>1</v>
          </cell>
          <cell r="N586" t="str">
            <v>San José</v>
          </cell>
          <cell r="O586" t="str">
            <v>Masculino</v>
          </cell>
          <cell r="P586" t="str">
            <v>Persona</v>
          </cell>
          <cell r="Q586">
            <v>1</v>
          </cell>
          <cell r="R586">
            <v>0</v>
          </cell>
          <cell r="S586" t="str">
            <v>Nacional</v>
          </cell>
          <cell r="T586" t="str">
            <v>Viudo</v>
          </cell>
          <cell r="U586" t="str">
            <v>Comerciante</v>
          </cell>
          <cell r="V586" t="str">
            <v>Mayor</v>
          </cell>
          <cell r="W586" t="str">
            <v>Ley</v>
          </cell>
          <cell r="X586" t="str">
            <v xml:space="preserve">Ley 8765 Código Electoral </v>
          </cell>
          <cell r="Y586" t="str">
            <v xml:space="preserve">artículo 138 </v>
          </cell>
          <cell r="Z586" t="str">
            <v>ND</v>
          </cell>
          <cell r="AB586" t="str">
            <v>AVCM</v>
          </cell>
          <cell r="AC586">
            <v>4</v>
          </cell>
          <cell r="AD586">
            <v>0</v>
          </cell>
          <cell r="AE586">
            <v>3</v>
          </cell>
          <cell r="AF586">
            <v>1</v>
          </cell>
          <cell r="AG586">
            <v>0</v>
          </cell>
          <cell r="AH586">
            <v>1</v>
          </cell>
          <cell r="AI586">
            <v>7</v>
          </cell>
          <cell r="AJ586">
            <v>3</v>
          </cell>
          <cell r="AK586">
            <v>0</v>
          </cell>
          <cell r="AL586" t="str">
            <v>LPMM</v>
          </cell>
          <cell r="AM586" t="str">
            <v>GAS</v>
          </cell>
          <cell r="AN586" t="str">
            <v>EJL</v>
          </cell>
          <cell r="AO586" t="str">
            <v>RMAG</v>
          </cell>
          <cell r="AS586">
            <v>0</v>
          </cell>
          <cell r="AT586">
            <v>0</v>
          </cell>
          <cell r="AU586">
            <v>0</v>
          </cell>
          <cell r="AV586">
            <v>0</v>
          </cell>
          <cell r="AW586">
            <v>0</v>
          </cell>
          <cell r="AX586">
            <v>0</v>
          </cell>
          <cell r="AY586">
            <v>0</v>
          </cell>
          <cell r="AZ586" t="str">
            <v>AVCM</v>
          </cell>
          <cell r="BA586" t="str">
            <v>AVB</v>
          </cell>
          <cell r="BB586" t="str">
            <v>RSC</v>
          </cell>
          <cell r="BC586" t="str">
            <v>diferente</v>
          </cell>
          <cell r="BD586" t="str">
            <v>diferente</v>
          </cell>
          <cell r="BE586">
            <v>0</v>
          </cell>
          <cell r="BF586" t="str">
            <v>ERROR</v>
          </cell>
          <cell r="BG586" t="str">
            <v>SI</v>
          </cell>
          <cell r="BH586">
            <v>1</v>
          </cell>
          <cell r="BI586" t="str">
            <v>AVCM</v>
          </cell>
          <cell r="BJ586" t="str">
            <v>AVB</v>
          </cell>
          <cell r="BK586" t="str">
            <v>RSC</v>
          </cell>
          <cell r="BL586" t="str">
            <v xml:space="preserve">NO </v>
          </cell>
          <cell r="BU586" t="str">
            <v>RMAG</v>
          </cell>
          <cell r="BV586" t="str">
            <v>HGQ</v>
          </cell>
        </row>
        <row r="587">
          <cell r="A587" t="str">
            <v>090046800007CO</v>
          </cell>
          <cell r="B587">
            <v>39896</v>
          </cell>
          <cell r="C587">
            <v>2009</v>
          </cell>
          <cell r="D587">
            <v>2009</v>
          </cell>
          <cell r="E587" t="str">
            <v>0082712009a</v>
          </cell>
          <cell r="F587">
            <v>39953</v>
          </cell>
          <cell r="G587">
            <v>57</v>
          </cell>
          <cell r="H587" t="str">
            <v>PENAL</v>
          </cell>
          <cell r="I587" t="str">
            <v>Se rechaza de plano la acción.</v>
          </cell>
          <cell r="J587" t="str">
            <v>RP</v>
          </cell>
          <cell r="K587" t="str">
            <v>INADMISIBLE</v>
          </cell>
          <cell r="L587" t="str">
            <v>Física</v>
          </cell>
          <cell r="M587">
            <v>1</v>
          </cell>
          <cell r="N587" t="str">
            <v>San José</v>
          </cell>
          <cell r="O587" t="str">
            <v>Masculino</v>
          </cell>
          <cell r="P587" t="str">
            <v>Persona</v>
          </cell>
          <cell r="Q587">
            <v>1</v>
          </cell>
          <cell r="R587">
            <v>0</v>
          </cell>
          <cell r="S587" t="str">
            <v>Nacional</v>
          </cell>
          <cell r="T587" t="str">
            <v>ND</v>
          </cell>
          <cell r="U587" t="str">
            <v>ND</v>
          </cell>
          <cell r="V587" t="str">
            <v>Mayor</v>
          </cell>
          <cell r="W587" t="str">
            <v>Ley</v>
          </cell>
          <cell r="X587" t="str">
            <v>Ley 4573 Código Penal</v>
          </cell>
          <cell r="Y587" t="str">
            <v xml:space="preserve">artículos 51 y 76 </v>
          </cell>
          <cell r="Z587" t="str">
            <v>ND</v>
          </cell>
          <cell r="AB587" t="str">
            <v>AVCM</v>
          </cell>
          <cell r="AC587">
            <v>0</v>
          </cell>
          <cell r="AD587">
            <v>7</v>
          </cell>
          <cell r="AE587">
            <v>0</v>
          </cell>
          <cell r="AF587">
            <v>0</v>
          </cell>
          <cell r="AG587">
            <v>1</v>
          </cell>
          <cell r="AH587">
            <v>0</v>
          </cell>
          <cell r="AI587">
            <v>7</v>
          </cell>
          <cell r="AJ587">
            <v>0</v>
          </cell>
          <cell r="AK587">
            <v>0</v>
          </cell>
          <cell r="AS587" t="str">
            <v>RMAG</v>
          </cell>
          <cell r="AT587" t="str">
            <v>LPMM</v>
          </cell>
          <cell r="AU587" t="str">
            <v>AVCM</v>
          </cell>
          <cell r="AV587" t="str">
            <v>AVB</v>
          </cell>
          <cell r="AW587" t="str">
            <v>GAS</v>
          </cell>
          <cell r="AX587" t="str">
            <v>EJL</v>
          </cell>
          <cell r="AY587" t="str">
            <v>RSC</v>
          </cell>
          <cell r="BC587" t="str">
            <v>diferente</v>
          </cell>
          <cell r="BD587" t="str">
            <v>igual</v>
          </cell>
          <cell r="BE587">
            <v>0</v>
          </cell>
          <cell r="BF587">
            <v>0</v>
          </cell>
          <cell r="BG587" t="str">
            <v>NO</v>
          </cell>
          <cell r="BL587" t="str">
            <v xml:space="preserve">NO </v>
          </cell>
          <cell r="BU587" t="str">
            <v>RMAG</v>
          </cell>
          <cell r="BV587" t="str">
            <v>RSC</v>
          </cell>
        </row>
        <row r="588">
          <cell r="A588" t="str">
            <v>090047130007CO</v>
          </cell>
          <cell r="B588">
            <v>39897</v>
          </cell>
          <cell r="C588">
            <v>2009</v>
          </cell>
          <cell r="D588">
            <v>2009</v>
          </cell>
          <cell r="E588" t="str">
            <v>0105592009a</v>
          </cell>
          <cell r="F588">
            <v>39995</v>
          </cell>
          <cell r="G588">
            <v>98</v>
          </cell>
          <cell r="H588" t="str">
            <v>ADMINISTRATIVO</v>
          </cell>
          <cell r="I588" t="str">
            <v>Se rechaza por el fondo la acción.</v>
          </cell>
          <cell r="J588" t="str">
            <v>RF</v>
          </cell>
          <cell r="K588" t="str">
            <v>FONDO</v>
          </cell>
          <cell r="L588" t="str">
            <v>Física</v>
          </cell>
          <cell r="M588">
            <v>1</v>
          </cell>
          <cell r="N588" t="str">
            <v>Cartago</v>
          </cell>
          <cell r="O588" t="str">
            <v>Masculino</v>
          </cell>
          <cell r="P588" t="str">
            <v>Persona</v>
          </cell>
          <cell r="Q588">
            <v>1</v>
          </cell>
          <cell r="R588">
            <v>0</v>
          </cell>
          <cell r="S588" t="str">
            <v>Nacional</v>
          </cell>
          <cell r="T588" t="str">
            <v>Casado</v>
          </cell>
          <cell r="U588" t="str">
            <v>Abogado</v>
          </cell>
          <cell r="V588" t="str">
            <v>Mayor</v>
          </cell>
          <cell r="W588" t="str">
            <v>Ley</v>
          </cell>
          <cell r="X588" t="str">
            <v xml:space="preserve">Ley 8508 Código Procesal Contencioso Administrativo </v>
          </cell>
          <cell r="Y588" t="str">
            <v xml:space="preserve">artículo 140 inciso c) </v>
          </cell>
          <cell r="Z588" t="str">
            <v>ND</v>
          </cell>
          <cell r="AB588" t="str">
            <v>AVCM</v>
          </cell>
          <cell r="AC588">
            <v>7</v>
          </cell>
          <cell r="AD588">
            <v>0</v>
          </cell>
          <cell r="AE588">
            <v>0</v>
          </cell>
          <cell r="AF588">
            <v>1</v>
          </cell>
          <cell r="AG588">
            <v>0</v>
          </cell>
          <cell r="AH588">
            <v>0</v>
          </cell>
          <cell r="AI588">
            <v>7</v>
          </cell>
          <cell r="AJ588">
            <v>0</v>
          </cell>
          <cell r="AK588">
            <v>0</v>
          </cell>
          <cell r="AL588" t="str">
            <v>RMAG</v>
          </cell>
          <cell r="AM588" t="str">
            <v>LPMM</v>
          </cell>
          <cell r="AN588" t="str">
            <v>AVCM</v>
          </cell>
          <cell r="AO588" t="str">
            <v>AVB</v>
          </cell>
          <cell r="AP588" t="str">
            <v>GAS</v>
          </cell>
          <cell r="AQ588" t="str">
            <v>EJL</v>
          </cell>
          <cell r="AR588" t="str">
            <v>HGQ</v>
          </cell>
          <cell r="BC588" t="str">
            <v>igual</v>
          </cell>
          <cell r="BD588" t="str">
            <v>diferente</v>
          </cell>
          <cell r="BE588">
            <v>0</v>
          </cell>
          <cell r="BF588">
            <v>0</v>
          </cell>
          <cell r="BG588" t="str">
            <v>NO</v>
          </cell>
          <cell r="BL588" t="str">
            <v xml:space="preserve">NO </v>
          </cell>
          <cell r="BU588" t="str">
            <v>RMAG</v>
          </cell>
          <cell r="BV588" t="str">
            <v>RSC</v>
          </cell>
        </row>
        <row r="589">
          <cell r="A589" t="str">
            <v>110110710007CO</v>
          </cell>
          <cell r="B589">
            <v>40786</v>
          </cell>
          <cell r="C589">
            <v>2011</v>
          </cell>
          <cell r="D589">
            <v>2011</v>
          </cell>
          <cell r="E589" t="str">
            <v>0157482011a</v>
          </cell>
          <cell r="F589">
            <v>40863</v>
          </cell>
          <cell r="G589">
            <v>77</v>
          </cell>
          <cell r="H589" t="str">
            <v>TRANSITO</v>
          </cell>
          <cell r="I589" t="str">
            <v>Sentencia 2011-15748 Expediente 11-011071-0007-CO. A las nueve horas con treinta y un minutos. Acción de Inconstitucionalidad. Héctor Ledesma Rojas contra el Artículo 130 inciso D de la Reforma 8696 A de la Ley de Tránsito. Se rechaza de plano el recurso.</v>
          </cell>
          <cell r="J589" t="str">
            <v>RP</v>
          </cell>
          <cell r="K589" t="str">
            <v>INADMISIBLE</v>
          </cell>
          <cell r="L589" t="str">
            <v>Física</v>
          </cell>
          <cell r="M589">
            <v>1</v>
          </cell>
          <cell r="N589" t="str">
            <v>Alajuela</v>
          </cell>
          <cell r="O589" t="str">
            <v>Masculino</v>
          </cell>
          <cell r="P589" t="str">
            <v>Persona</v>
          </cell>
          <cell r="Q589">
            <v>1</v>
          </cell>
          <cell r="R589">
            <v>0</v>
          </cell>
          <cell r="S589" t="str">
            <v>Nacional</v>
          </cell>
          <cell r="T589" t="str">
            <v>Casado</v>
          </cell>
          <cell r="U589" t="str">
            <v>Comerciante</v>
          </cell>
          <cell r="V589" t="str">
            <v>Mayor</v>
          </cell>
          <cell r="W589" t="str">
            <v>Ley</v>
          </cell>
          <cell r="X589" t="str">
            <v>Ley 7331 de Tránsito por Vías Públicas Terrestres</v>
          </cell>
          <cell r="Y589" t="str">
            <v>Artículo 130 inciso d)</v>
          </cell>
          <cell r="Z589" t="str">
            <v>ND</v>
          </cell>
          <cell r="AA589" t="str">
            <v>NO</v>
          </cell>
          <cell r="AB589" t="str">
            <v>AVCM</v>
          </cell>
          <cell r="AC589">
            <v>0</v>
          </cell>
          <cell r="AD589">
            <v>7</v>
          </cell>
          <cell r="AE589">
            <v>0</v>
          </cell>
          <cell r="AF589">
            <v>0</v>
          </cell>
          <cell r="AG589">
            <v>1</v>
          </cell>
          <cell r="AH589">
            <v>0</v>
          </cell>
          <cell r="AI589">
            <v>7</v>
          </cell>
          <cell r="AJ589">
            <v>0</v>
          </cell>
          <cell r="AK589">
            <v>0</v>
          </cell>
          <cell r="AS589" t="str">
            <v>AVCM</v>
          </cell>
          <cell r="AT589" t="str">
            <v>LPMM</v>
          </cell>
          <cell r="AU589" t="str">
            <v>GAS</v>
          </cell>
          <cell r="AV589" t="str">
            <v>FCC</v>
          </cell>
          <cell r="AW589" t="str">
            <v>FCV</v>
          </cell>
          <cell r="AX589" t="str">
            <v>PRL</v>
          </cell>
          <cell r="AY589" t="str">
            <v>EJL</v>
          </cell>
          <cell r="BC589" t="str">
            <v>diferente</v>
          </cell>
          <cell r="BD589" t="str">
            <v>igual</v>
          </cell>
          <cell r="BE589">
            <v>0</v>
          </cell>
          <cell r="BF589">
            <v>0</v>
          </cell>
          <cell r="BG589" t="str">
            <v>NO</v>
          </cell>
          <cell r="BL589" t="str">
            <v xml:space="preserve">NO </v>
          </cell>
          <cell r="BU589">
            <v>0</v>
          </cell>
          <cell r="BV589">
            <v>0</v>
          </cell>
        </row>
        <row r="590">
          <cell r="A590" t="str">
            <v>090050190007CO</v>
          </cell>
          <cell r="B590">
            <v>39902</v>
          </cell>
          <cell r="C590">
            <v>2009</v>
          </cell>
          <cell r="D590">
            <v>2009</v>
          </cell>
          <cell r="E590" t="str">
            <v>0073922009a</v>
          </cell>
          <cell r="F590">
            <v>39969</v>
          </cell>
          <cell r="G590">
            <v>67</v>
          </cell>
          <cell r="H590" t="str">
            <v>ADMINISTRATIVO</v>
          </cell>
          <cell r="I590" t="str">
            <v>Se rechaza de plano parcialmente la acción, en cuanto al artículo 36 de la Ley de Armas y Explosivos. En lo demás, se rechaza por el fondo la acción.</v>
          </cell>
          <cell r="J590" t="str">
            <v>RP</v>
          </cell>
          <cell r="K590" t="str">
            <v>INADMISIBLE</v>
          </cell>
          <cell r="L590" t="str">
            <v>Física</v>
          </cell>
          <cell r="M590">
            <v>1</v>
          </cell>
          <cell r="N590" t="str">
            <v>Heredia</v>
          </cell>
          <cell r="O590" t="str">
            <v>Masculino</v>
          </cell>
          <cell r="P590" t="str">
            <v>Persona</v>
          </cell>
          <cell r="Q590">
            <v>1</v>
          </cell>
          <cell r="R590">
            <v>0</v>
          </cell>
          <cell r="S590" t="str">
            <v>Nacional</v>
          </cell>
          <cell r="T590" t="str">
            <v>Divorciado</v>
          </cell>
          <cell r="U590" t="str">
            <v>Abogado</v>
          </cell>
          <cell r="V590" t="str">
            <v>Mayor</v>
          </cell>
          <cell r="W590" t="str">
            <v>Ley</v>
          </cell>
          <cell r="X590" t="str">
            <v>Ley 7530 de Armas y Explosivos</v>
          </cell>
          <cell r="Y590" t="str">
            <v>artículos 36 y 88</v>
          </cell>
          <cell r="Z590" t="str">
            <v>ND</v>
          </cell>
          <cell r="AB590" t="str">
            <v>AVCM</v>
          </cell>
          <cell r="AC590">
            <v>0</v>
          </cell>
          <cell r="AD590">
            <v>7</v>
          </cell>
          <cell r="AE590">
            <v>0</v>
          </cell>
          <cell r="AF590">
            <v>0</v>
          </cell>
          <cell r="AG590">
            <v>1</v>
          </cell>
          <cell r="AH590">
            <v>0</v>
          </cell>
          <cell r="AI590">
            <v>7</v>
          </cell>
          <cell r="AJ590">
            <v>0</v>
          </cell>
          <cell r="AK590">
            <v>0</v>
          </cell>
          <cell r="AS590" t="str">
            <v>RMAG</v>
          </cell>
          <cell r="AT590" t="str">
            <v>LPMM</v>
          </cell>
          <cell r="AU590" t="str">
            <v>AVCM</v>
          </cell>
          <cell r="AV590" t="str">
            <v>AVB</v>
          </cell>
          <cell r="AW590" t="str">
            <v>RSC</v>
          </cell>
          <cell r="AX590" t="str">
            <v>EJL</v>
          </cell>
          <cell r="AY590" t="str">
            <v>FCC</v>
          </cell>
          <cell r="BC590" t="str">
            <v>diferente</v>
          </cell>
          <cell r="BD590" t="str">
            <v>igual</v>
          </cell>
          <cell r="BE590">
            <v>0</v>
          </cell>
          <cell r="BF590">
            <v>0</v>
          </cell>
          <cell r="BG590" t="str">
            <v>NO</v>
          </cell>
          <cell r="BL590" t="str">
            <v xml:space="preserve">NO </v>
          </cell>
          <cell r="BU590" t="str">
            <v>RMAG</v>
          </cell>
          <cell r="BV590" t="str">
            <v>RSC</v>
          </cell>
          <cell r="BW590">
            <v>0</v>
          </cell>
        </row>
        <row r="591">
          <cell r="A591" t="str">
            <v>090050740007CO</v>
          </cell>
          <cell r="B591">
            <v>39903</v>
          </cell>
          <cell r="C591">
            <v>2009</v>
          </cell>
          <cell r="D591">
            <v>2009</v>
          </cell>
          <cell r="E591" t="str">
            <v>0073832009a</v>
          </cell>
          <cell r="F591">
            <v>39969</v>
          </cell>
          <cell r="G591">
            <v>66</v>
          </cell>
          <cell r="H591" t="str">
            <v>PODER JUDICIAL</v>
          </cell>
          <cell r="I591" t="str">
            <v>Se rechaza de plano la acción.</v>
          </cell>
          <cell r="J591" t="str">
            <v>RP</v>
          </cell>
          <cell r="K591" t="str">
            <v>INADMISIBLE</v>
          </cell>
          <cell r="L591" t="str">
            <v>Física</v>
          </cell>
          <cell r="M591">
            <v>1</v>
          </cell>
          <cell r="N591" t="str">
            <v>Puntarenas</v>
          </cell>
          <cell r="O591" t="str">
            <v>Masculino</v>
          </cell>
          <cell r="P591" t="str">
            <v>Persona</v>
          </cell>
          <cell r="Q591">
            <v>1</v>
          </cell>
          <cell r="R591">
            <v>0</v>
          </cell>
          <cell r="S591" t="str">
            <v>Nacional</v>
          </cell>
          <cell r="T591" t="str">
            <v>ND</v>
          </cell>
          <cell r="U591" t="str">
            <v>Abogado</v>
          </cell>
          <cell r="V591" t="str">
            <v>Mayor</v>
          </cell>
          <cell r="W591" t="str">
            <v>Ley</v>
          </cell>
          <cell r="X591" t="str">
            <v>Ley 7130 Código Procesal Civil</v>
          </cell>
          <cell r="Y591" t="str">
            <v xml:space="preserve">artículos 592 y 93 </v>
          </cell>
          <cell r="Z591" t="str">
            <v>ND</v>
          </cell>
          <cell r="AB591" t="str">
            <v>AVCM</v>
          </cell>
          <cell r="AC591">
            <v>0</v>
          </cell>
          <cell r="AD591">
            <v>7</v>
          </cell>
          <cell r="AE591">
            <v>0</v>
          </cell>
          <cell r="AF591">
            <v>0</v>
          </cell>
          <cell r="AG591">
            <v>1</v>
          </cell>
          <cell r="AH591">
            <v>0</v>
          </cell>
          <cell r="AI591">
            <v>7</v>
          </cell>
          <cell r="AJ591">
            <v>0</v>
          </cell>
          <cell r="AK591">
            <v>0</v>
          </cell>
          <cell r="AS591" t="str">
            <v>RMAG</v>
          </cell>
          <cell r="AT591" t="str">
            <v>LPMM</v>
          </cell>
          <cell r="AU591" t="str">
            <v>AVCM</v>
          </cell>
          <cell r="AV591" t="str">
            <v>AVB</v>
          </cell>
          <cell r="AW591" t="str">
            <v>GAS</v>
          </cell>
          <cell r="AX591" t="str">
            <v>EJL</v>
          </cell>
          <cell r="AY591" t="str">
            <v>HGQ</v>
          </cell>
          <cell r="BC591" t="str">
            <v>diferente</v>
          </cell>
          <cell r="BD591" t="str">
            <v>igual</v>
          </cell>
          <cell r="BE591">
            <v>0</v>
          </cell>
          <cell r="BF591">
            <v>0</v>
          </cell>
          <cell r="BG591" t="str">
            <v>NO</v>
          </cell>
          <cell r="BL591" t="str">
            <v xml:space="preserve">NO </v>
          </cell>
          <cell r="BU591" t="str">
            <v>RMAG</v>
          </cell>
          <cell r="BV591" t="str">
            <v>HGQ</v>
          </cell>
        </row>
        <row r="592">
          <cell r="A592" t="str">
            <v>090050770007CO</v>
          </cell>
          <cell r="B592">
            <v>39903</v>
          </cell>
          <cell r="C592">
            <v>2009</v>
          </cell>
          <cell r="D592">
            <v>2009</v>
          </cell>
          <cell r="E592" t="str">
            <v>0073872009a</v>
          </cell>
          <cell r="F592">
            <v>39969</v>
          </cell>
          <cell r="G592">
            <v>66</v>
          </cell>
          <cell r="H592" t="str">
            <v>PENAL</v>
          </cell>
          <cell r="I592" t="str">
            <v>Se rechaza por el fondo la acción.</v>
          </cell>
          <cell r="J592" t="str">
            <v>RF</v>
          </cell>
          <cell r="K592" t="str">
            <v>FONDO</v>
          </cell>
          <cell r="L592" t="str">
            <v>Física</v>
          </cell>
          <cell r="M592">
            <v>1</v>
          </cell>
          <cell r="N592" t="str">
            <v>San José</v>
          </cell>
          <cell r="O592" t="str">
            <v>Masculino</v>
          </cell>
          <cell r="P592" t="str">
            <v>Persona</v>
          </cell>
          <cell r="Q592">
            <v>1</v>
          </cell>
          <cell r="R592">
            <v>0</v>
          </cell>
          <cell r="S592" t="str">
            <v>Nacional</v>
          </cell>
          <cell r="T592" t="str">
            <v>Casado</v>
          </cell>
          <cell r="U592" t="str">
            <v>Abogado</v>
          </cell>
          <cell r="V592" t="str">
            <v>Mayor</v>
          </cell>
          <cell r="W592" t="str">
            <v>Ley</v>
          </cell>
          <cell r="X592" t="str">
            <v>Ley 7594 Código Procesal Penal</v>
          </cell>
          <cell r="Y592" t="str">
            <v xml:space="preserve">artículos 422 a 442 </v>
          </cell>
          <cell r="Z592" t="str">
            <v>ND</v>
          </cell>
          <cell r="AB592" t="str">
            <v>AVCM</v>
          </cell>
          <cell r="AC592">
            <v>7</v>
          </cell>
          <cell r="AD592">
            <v>0</v>
          </cell>
          <cell r="AE592">
            <v>0</v>
          </cell>
          <cell r="AF592">
            <v>1</v>
          </cell>
          <cell r="AG592">
            <v>0</v>
          </cell>
          <cell r="AH592">
            <v>0</v>
          </cell>
          <cell r="AI592">
            <v>7</v>
          </cell>
          <cell r="AJ592">
            <v>0</v>
          </cell>
          <cell r="AK592">
            <v>0</v>
          </cell>
          <cell r="AL592" t="str">
            <v>RMAG</v>
          </cell>
          <cell r="AM592" t="str">
            <v>LPMM</v>
          </cell>
          <cell r="AN592" t="str">
            <v>AVCM</v>
          </cell>
          <cell r="AO592" t="str">
            <v>AVB</v>
          </cell>
          <cell r="AP592" t="str">
            <v>GAS</v>
          </cell>
          <cell r="AQ592" t="str">
            <v>EJL</v>
          </cell>
          <cell r="AR592" t="str">
            <v>HGQ</v>
          </cell>
          <cell r="AS592">
            <v>0</v>
          </cell>
          <cell r="AT592">
            <v>0</v>
          </cell>
          <cell r="AU592">
            <v>0</v>
          </cell>
          <cell r="AV592">
            <v>0</v>
          </cell>
          <cell r="AW592">
            <v>0</v>
          </cell>
          <cell r="AX592">
            <v>0</v>
          </cell>
          <cell r="AY592">
            <v>0</v>
          </cell>
          <cell r="BC592" t="str">
            <v>igual</v>
          </cell>
          <cell r="BD592" t="str">
            <v>diferente</v>
          </cell>
          <cell r="BE592">
            <v>0</v>
          </cell>
          <cell r="BF592">
            <v>0</v>
          </cell>
          <cell r="BG592" t="str">
            <v>NO</v>
          </cell>
          <cell r="BL592" t="str">
            <v xml:space="preserve">NO </v>
          </cell>
          <cell r="BU592" t="str">
            <v>RMAG</v>
          </cell>
          <cell r="BV592" t="str">
            <v>HGQ</v>
          </cell>
        </row>
        <row r="593">
          <cell r="A593" t="str">
            <v>070049540007CO</v>
          </cell>
          <cell r="B593">
            <v>39184</v>
          </cell>
          <cell r="C593">
            <v>2007</v>
          </cell>
          <cell r="D593">
            <v>2007</v>
          </cell>
          <cell r="E593" t="str">
            <v>0066092007a</v>
          </cell>
          <cell r="F593">
            <v>39218</v>
          </cell>
          <cell r="G593">
            <v>34</v>
          </cell>
          <cell r="H593" t="str">
            <v>JURISDICCION CONSTITUCIONAL</v>
          </cell>
          <cell r="I593" t="str">
            <v>Se rechaza por el fondo la acción.</v>
          </cell>
          <cell r="J593" t="str">
            <v>RF</v>
          </cell>
          <cell r="K593" t="str">
            <v>FONDO</v>
          </cell>
          <cell r="L593" t="str">
            <v>Física</v>
          </cell>
          <cell r="M593">
            <v>1</v>
          </cell>
          <cell r="N593" t="str">
            <v>Alajuela</v>
          </cell>
          <cell r="O593" t="str">
            <v>Masculino</v>
          </cell>
          <cell r="P593" t="str">
            <v>Persona</v>
          </cell>
          <cell r="Q593">
            <v>1</v>
          </cell>
          <cell r="R593">
            <v>0</v>
          </cell>
          <cell r="S593" t="str">
            <v>Nacional</v>
          </cell>
          <cell r="T593" t="str">
            <v>Casado</v>
          </cell>
          <cell r="U593" t="str">
            <v>Abogado</v>
          </cell>
          <cell r="V593" t="str">
            <v>Mayor</v>
          </cell>
          <cell r="W593" t="str">
            <v>Ley</v>
          </cell>
          <cell r="X593" t="str">
            <v>Ley 7135 de la Jurisdicción Constitucional</v>
          </cell>
          <cell r="Y593" t="str">
            <v>artículo 71</v>
          </cell>
          <cell r="Z593" t="str">
            <v>ND</v>
          </cell>
          <cell r="AA593" t="str">
            <v>NO</v>
          </cell>
          <cell r="AB593" t="str">
            <v>LFSC</v>
          </cell>
          <cell r="AC593">
            <v>7</v>
          </cell>
          <cell r="AD593">
            <v>0</v>
          </cell>
          <cell r="AE593">
            <v>0</v>
          </cell>
          <cell r="AF593">
            <v>1</v>
          </cell>
          <cell r="AG593">
            <v>0</v>
          </cell>
          <cell r="AH593">
            <v>0</v>
          </cell>
          <cell r="AI593">
            <v>7</v>
          </cell>
          <cell r="AJ593">
            <v>0</v>
          </cell>
          <cell r="AK593">
            <v>0</v>
          </cell>
          <cell r="AL593" t="str">
            <v>AVCM</v>
          </cell>
          <cell r="AM593" t="str">
            <v>LPMM</v>
          </cell>
          <cell r="AN593" t="str">
            <v>GAS</v>
          </cell>
          <cell r="AO593" t="str">
            <v>EJL</v>
          </cell>
          <cell r="AP593" t="str">
            <v>FCC</v>
          </cell>
          <cell r="AQ593" t="str">
            <v>RMAG</v>
          </cell>
          <cell r="AR593" t="str">
            <v>JAG</v>
          </cell>
          <cell r="AS593">
            <v>0</v>
          </cell>
          <cell r="AT593">
            <v>0</v>
          </cell>
          <cell r="AU593">
            <v>0</v>
          </cell>
          <cell r="AV593">
            <v>0</v>
          </cell>
          <cell r="AW593">
            <v>0</v>
          </cell>
          <cell r="AX593">
            <v>0</v>
          </cell>
          <cell r="AY593">
            <v>0</v>
          </cell>
          <cell r="BC593" t="str">
            <v>diferente</v>
          </cell>
          <cell r="BD593" t="str">
            <v>diferente</v>
          </cell>
          <cell r="BE593">
            <v>0</v>
          </cell>
          <cell r="BF593" t="str">
            <v>ERROR</v>
          </cell>
          <cell r="BG593" t="str">
            <v>NO</v>
          </cell>
          <cell r="BL593" t="str">
            <v xml:space="preserve">NO </v>
          </cell>
          <cell r="BU593" t="str">
            <v>RMAG</v>
          </cell>
          <cell r="BV593" t="str">
            <v>JAG</v>
          </cell>
        </row>
        <row r="594">
          <cell r="A594" t="str">
            <v>090052230007CO</v>
          </cell>
          <cell r="B594">
            <v>39905</v>
          </cell>
          <cell r="C594">
            <v>2009</v>
          </cell>
          <cell r="D594">
            <v>2009</v>
          </cell>
          <cell r="E594" t="str">
            <v>0105422009a</v>
          </cell>
          <cell r="F594">
            <v>39995</v>
          </cell>
          <cell r="G594">
            <v>90</v>
          </cell>
          <cell r="H594" t="str">
            <v xml:space="preserve">TRABAJO </v>
          </cell>
          <cell r="I594" t="str">
            <v>Désele curso a la acción de inconstitucionalidad en cuanto impugna el artículo 14 del Reglamento Autónomo de Trabajo del Banco Crédito Agrícola de Cartago, por vulnerar los artículos 33, 56 y 192 de la Constitución Política y los principios de razonabilidad y proporcionalidad constitucionales. Se rechaza de plano la acción formulada contra la acción de personal No.RH-2009003050 del 13 de febrero del 2009 de la Dirección de Recursos Humanos del Banco Crédito Agrícola de Cartago. Se deniega el trámite a la acción en cuanto impugna el numeral 14 del Reglamento Autónomo de Trabajo del Banco Crédito Agrícola de Cartago por infringir los artículos 28 y 74 de la Constitución Política y 17, 29 y 42 de la Convención Americana sobre Derechos Humanos.</v>
          </cell>
          <cell r="J594" t="str">
            <v>RP</v>
          </cell>
          <cell r="K594" t="str">
            <v>INADMISIBLE</v>
          </cell>
          <cell r="L594" t="str">
            <v>Física</v>
          </cell>
          <cell r="M594">
            <v>1</v>
          </cell>
          <cell r="N594" t="str">
            <v>Cartago</v>
          </cell>
          <cell r="O594" t="str">
            <v>Masculino</v>
          </cell>
          <cell r="P594" t="str">
            <v>Persona</v>
          </cell>
          <cell r="Q594">
            <v>1</v>
          </cell>
          <cell r="R594">
            <v>0</v>
          </cell>
          <cell r="S594" t="str">
            <v>Nacional</v>
          </cell>
          <cell r="T594" t="str">
            <v>ND</v>
          </cell>
          <cell r="U594" t="str">
            <v>ND</v>
          </cell>
          <cell r="V594" t="str">
            <v>Mayor</v>
          </cell>
          <cell r="W594" t="str">
            <v>Acto administrativo</v>
          </cell>
          <cell r="X594" t="str">
            <v>Acción de Personal RH2009003050  Banco Crédito Agrícola de Cartago</v>
          </cell>
          <cell r="Y594" t="str">
            <v>Toda la norma</v>
          </cell>
          <cell r="Z594" t="str">
            <v>ND</v>
          </cell>
          <cell r="AB594" t="str">
            <v>AVCM</v>
          </cell>
          <cell r="AC594">
            <v>0</v>
          </cell>
          <cell r="AD594">
            <v>7</v>
          </cell>
          <cell r="AE594">
            <v>0</v>
          </cell>
          <cell r="AF594">
            <v>0</v>
          </cell>
          <cell r="AG594">
            <v>1</v>
          </cell>
          <cell r="AH594">
            <v>0</v>
          </cell>
          <cell r="AI594">
            <v>7</v>
          </cell>
          <cell r="AJ594">
            <v>0</v>
          </cell>
          <cell r="AK594">
            <v>0</v>
          </cell>
          <cell r="AS594" t="str">
            <v>RMAG</v>
          </cell>
          <cell r="AT594" t="str">
            <v>LPMM</v>
          </cell>
          <cell r="AU594" t="str">
            <v>AVCM</v>
          </cell>
          <cell r="AV594" t="str">
            <v>AVB</v>
          </cell>
          <cell r="AW594" t="str">
            <v>RSC</v>
          </cell>
          <cell r="AX594" t="str">
            <v>EJL</v>
          </cell>
          <cell r="AY594" t="str">
            <v>FCC</v>
          </cell>
          <cell r="BC594" t="str">
            <v>diferente</v>
          </cell>
          <cell r="BD594" t="str">
            <v>igual</v>
          </cell>
          <cell r="BE594">
            <v>0</v>
          </cell>
          <cell r="BF594">
            <v>0</v>
          </cell>
          <cell r="BG594" t="str">
            <v>NO</v>
          </cell>
          <cell r="BL594" t="str">
            <v xml:space="preserve">NO </v>
          </cell>
          <cell r="BU594" t="str">
            <v>RMAG</v>
          </cell>
          <cell r="BV594" t="str">
            <v>RSC</v>
          </cell>
        </row>
        <row r="595">
          <cell r="A595" t="str">
            <v>090054270007CO</v>
          </cell>
          <cell r="B595">
            <v>39909</v>
          </cell>
          <cell r="C595">
            <v>2009</v>
          </cell>
          <cell r="D595">
            <v>2009</v>
          </cell>
          <cell r="E595" t="str">
            <v>0082722009a</v>
          </cell>
          <cell r="F595">
            <v>39953</v>
          </cell>
          <cell r="G595">
            <v>44</v>
          </cell>
          <cell r="H595" t="str">
            <v>ELECTORAL</v>
          </cell>
          <cell r="I595" t="str">
            <v>Se rechaza de plano la acción.</v>
          </cell>
          <cell r="J595" t="str">
            <v>RP</v>
          </cell>
          <cell r="K595" t="str">
            <v>INADMISIBLE</v>
          </cell>
          <cell r="L595" t="str">
            <v>Física</v>
          </cell>
          <cell r="M595">
            <v>2</v>
          </cell>
          <cell r="N595" t="str">
            <v>San José</v>
          </cell>
          <cell r="O595" t="str">
            <v>Masculino</v>
          </cell>
          <cell r="P595" t="str">
            <v>Persona</v>
          </cell>
          <cell r="Q595">
            <v>1</v>
          </cell>
          <cell r="R595">
            <v>0</v>
          </cell>
          <cell r="S595" t="str">
            <v>Nacional</v>
          </cell>
          <cell r="T595" t="str">
            <v>Soltero</v>
          </cell>
          <cell r="U595" t="str">
            <v>Comunicador</v>
          </cell>
          <cell r="V595" t="str">
            <v>Mayor</v>
          </cell>
          <cell r="W595" t="str">
            <v>Acto administrativo</v>
          </cell>
          <cell r="X595" t="str">
            <v>Resolución 1386-E1-2009 del Tribunal Supremo de Elecciones</v>
          </cell>
          <cell r="Y595" t="str">
            <v>Toda la norma</v>
          </cell>
          <cell r="Z595" t="str">
            <v>ND</v>
          </cell>
          <cell r="AB595" t="str">
            <v>AVCM</v>
          </cell>
          <cell r="AC595">
            <v>0</v>
          </cell>
          <cell r="AD595">
            <v>7</v>
          </cell>
          <cell r="AE595">
            <v>0</v>
          </cell>
          <cell r="AF595">
            <v>0</v>
          </cell>
          <cell r="AG595">
            <v>1</v>
          </cell>
          <cell r="AH595">
            <v>0</v>
          </cell>
          <cell r="AI595">
            <v>7</v>
          </cell>
          <cell r="AJ595">
            <v>0</v>
          </cell>
          <cell r="AK595">
            <v>0</v>
          </cell>
          <cell r="AS595" t="str">
            <v>RMAG</v>
          </cell>
          <cell r="AT595" t="str">
            <v>LPMM</v>
          </cell>
          <cell r="AU595" t="str">
            <v>AVCM</v>
          </cell>
          <cell r="AV595" t="str">
            <v>AVB</v>
          </cell>
          <cell r="AW595" t="str">
            <v>GAS</v>
          </cell>
          <cell r="AX595" t="str">
            <v>EJL</v>
          </cell>
          <cell r="AY595" t="str">
            <v>RSC</v>
          </cell>
          <cell r="AZ595">
            <v>0</v>
          </cell>
          <cell r="BC595" t="str">
            <v>diferente</v>
          </cell>
          <cell r="BD595" t="str">
            <v>igual</v>
          </cell>
          <cell r="BE595">
            <v>0</v>
          </cell>
          <cell r="BF595">
            <v>0</v>
          </cell>
          <cell r="BG595" t="str">
            <v>NO</v>
          </cell>
          <cell r="BH595">
            <v>0</v>
          </cell>
          <cell r="BI595">
            <v>0</v>
          </cell>
          <cell r="BL595" t="str">
            <v xml:space="preserve">NO </v>
          </cell>
          <cell r="BU595" t="str">
            <v>RMAG</v>
          </cell>
          <cell r="BV595" t="str">
            <v>RSC</v>
          </cell>
        </row>
        <row r="596">
          <cell r="A596" t="str">
            <v>110110930007CO</v>
          </cell>
          <cell r="B596">
            <v>40786</v>
          </cell>
          <cell r="C596">
            <v>2011</v>
          </cell>
          <cell r="D596">
            <v>2011</v>
          </cell>
          <cell r="E596" t="str">
            <v>0149552011a</v>
          </cell>
          <cell r="F596">
            <v>40849</v>
          </cell>
          <cell r="G596">
            <v>63</v>
          </cell>
          <cell r="H596" t="str">
            <v>TRANSITO</v>
          </cell>
          <cell r="I596" t="str">
            <v>Sentencia 2011-14955 Expediente 11-011093-0007-CO. A las nueve horas con veinticuatro minutos. Acción de Inconstitucionalidad. María Libeth Méndez Pérez contra el artículo 126 de la Ley de Tránsito. Se rechaza de plano la acción.-</v>
          </cell>
          <cell r="J596" t="str">
            <v>RP</v>
          </cell>
          <cell r="K596" t="str">
            <v>INADMISIBLE</v>
          </cell>
          <cell r="L596" t="str">
            <v>Física</v>
          </cell>
          <cell r="M596">
            <v>1</v>
          </cell>
          <cell r="N596" t="str">
            <v>San José</v>
          </cell>
          <cell r="O596" t="str">
            <v>Femenina</v>
          </cell>
          <cell r="P596" t="str">
            <v>Persona</v>
          </cell>
          <cell r="Q596">
            <v>0</v>
          </cell>
          <cell r="R596">
            <v>1</v>
          </cell>
          <cell r="S596" t="str">
            <v>Nacional</v>
          </cell>
          <cell r="T596" t="str">
            <v>Unión libre</v>
          </cell>
          <cell r="U596" t="str">
            <v>ND</v>
          </cell>
          <cell r="V596" t="str">
            <v>Mayor</v>
          </cell>
          <cell r="W596" t="str">
            <v>Ley</v>
          </cell>
          <cell r="X596" t="str">
            <v>Ley 7331 de Tránsito por Vías Públicas Terrestres</v>
          </cell>
          <cell r="Y596" t="str">
            <v>Artículo 126</v>
          </cell>
          <cell r="Z596" t="str">
            <v>ND</v>
          </cell>
          <cell r="AA596" t="str">
            <v>NO</v>
          </cell>
          <cell r="AB596" t="str">
            <v>AVCM</v>
          </cell>
          <cell r="AC596">
            <v>0</v>
          </cell>
          <cell r="AD596">
            <v>7</v>
          </cell>
          <cell r="AE596">
            <v>0</v>
          </cell>
          <cell r="AF596">
            <v>0</v>
          </cell>
          <cell r="AG596">
            <v>1</v>
          </cell>
          <cell r="AH596">
            <v>0</v>
          </cell>
          <cell r="AI596">
            <v>7</v>
          </cell>
          <cell r="AJ596">
            <v>0</v>
          </cell>
          <cell r="AK596">
            <v>0</v>
          </cell>
          <cell r="AS596" t="str">
            <v>AVCM</v>
          </cell>
          <cell r="AT596" t="str">
            <v>EJL</v>
          </cell>
          <cell r="AU596" t="str">
            <v>FCC</v>
          </cell>
          <cell r="AV596" t="str">
            <v>FCV</v>
          </cell>
          <cell r="AW596" t="str">
            <v>PRL</v>
          </cell>
          <cell r="AX596" t="str">
            <v>JPHG</v>
          </cell>
          <cell r="AY596" t="str">
            <v>RSC</v>
          </cell>
          <cell r="BC596" t="str">
            <v>diferente</v>
          </cell>
          <cell r="BD596" t="str">
            <v>igual</v>
          </cell>
          <cell r="BE596">
            <v>0</v>
          </cell>
          <cell r="BF596">
            <v>0</v>
          </cell>
          <cell r="BG596" t="str">
            <v>NO</v>
          </cell>
          <cell r="BL596" t="str">
            <v xml:space="preserve">NO </v>
          </cell>
          <cell r="BU596" t="str">
            <v>JPHG</v>
          </cell>
          <cell r="BV596" t="str">
            <v>RSC</v>
          </cell>
        </row>
        <row r="597">
          <cell r="A597" t="str">
            <v>090055370007CO</v>
          </cell>
          <cell r="B597">
            <v>39916</v>
          </cell>
          <cell r="C597">
            <v>2009</v>
          </cell>
          <cell r="D597">
            <v>2009</v>
          </cell>
          <cell r="E597" t="str">
            <v>0073812009a</v>
          </cell>
          <cell r="F597">
            <v>39969</v>
          </cell>
          <cell r="G597">
            <v>53</v>
          </cell>
          <cell r="H597" t="str">
            <v>ADMINISTRATIVO</v>
          </cell>
          <cell r="I597" t="str">
            <v xml:space="preserve">Se rechaza de plano la acción. 
</v>
          </cell>
          <cell r="J597" t="str">
            <v>RP</v>
          </cell>
          <cell r="K597" t="str">
            <v>INADMISIBLE</v>
          </cell>
          <cell r="L597" t="str">
            <v>Física</v>
          </cell>
          <cell r="M597">
            <v>1</v>
          </cell>
          <cell r="N597" t="str">
            <v>San José</v>
          </cell>
          <cell r="O597" t="str">
            <v>Masculino</v>
          </cell>
          <cell r="P597" t="str">
            <v>Persona</v>
          </cell>
          <cell r="Q597">
            <v>1</v>
          </cell>
          <cell r="R597">
            <v>0</v>
          </cell>
          <cell r="S597" t="str">
            <v>Nacional</v>
          </cell>
          <cell r="T597" t="str">
            <v>Soltero</v>
          </cell>
          <cell r="U597" t="str">
            <v>Abogado</v>
          </cell>
          <cell r="V597" t="str">
            <v>Mayor</v>
          </cell>
          <cell r="W597" t="str">
            <v>Ley</v>
          </cell>
          <cell r="X597" t="str">
            <v>Ley 7530 de Armas y Explosivos</v>
          </cell>
          <cell r="Y597" t="str">
            <v>artículo 23</v>
          </cell>
          <cell r="Z597" t="str">
            <v>ND</v>
          </cell>
          <cell r="AB597" t="str">
            <v>AVCM</v>
          </cell>
          <cell r="AC597">
            <v>0</v>
          </cell>
          <cell r="AD597">
            <v>7</v>
          </cell>
          <cell r="AE597">
            <v>0</v>
          </cell>
          <cell r="AF597">
            <v>0</v>
          </cell>
          <cell r="AG597">
            <v>1</v>
          </cell>
          <cell r="AH597">
            <v>0</v>
          </cell>
          <cell r="AI597">
            <v>7</v>
          </cell>
          <cell r="AJ597">
            <v>0</v>
          </cell>
          <cell r="AK597">
            <v>0</v>
          </cell>
          <cell r="AS597" t="str">
            <v>RMAG</v>
          </cell>
          <cell r="AT597" t="str">
            <v>LPMM</v>
          </cell>
          <cell r="AU597" t="str">
            <v>AVCM</v>
          </cell>
          <cell r="AV597" t="str">
            <v>AVB</v>
          </cell>
          <cell r="AW597" t="str">
            <v>GAS</v>
          </cell>
          <cell r="AX597" t="str">
            <v>EJL</v>
          </cell>
          <cell r="AY597" t="str">
            <v>HGQ</v>
          </cell>
          <cell r="BC597" t="str">
            <v>diferente</v>
          </cell>
          <cell r="BD597" t="str">
            <v>igual</v>
          </cell>
          <cell r="BE597">
            <v>0</v>
          </cell>
          <cell r="BF597">
            <v>0</v>
          </cell>
          <cell r="BG597" t="str">
            <v>NO</v>
          </cell>
          <cell r="BL597" t="str">
            <v xml:space="preserve">NO </v>
          </cell>
          <cell r="BU597" t="str">
            <v>RMAG</v>
          </cell>
          <cell r="BV597" t="str">
            <v>HGQ</v>
          </cell>
        </row>
        <row r="598">
          <cell r="A598" t="str">
            <v>090055430007CO</v>
          </cell>
          <cell r="B598">
            <v>39916</v>
          </cell>
          <cell r="C598">
            <v>2009</v>
          </cell>
          <cell r="D598">
            <v>2009</v>
          </cell>
          <cell r="E598" t="str">
            <v>0140162009a</v>
          </cell>
          <cell r="F598">
            <v>40057</v>
          </cell>
          <cell r="G598">
            <v>141</v>
          </cell>
          <cell r="H598" t="str">
            <v>MUNICIPALIDAD</v>
          </cell>
          <cell r="I598" t="str">
            <v>Se rechaza por el fondo la acción. Notifíquese a la Procuraduría General de la República.-</v>
          </cell>
          <cell r="J598" t="str">
            <v>RF</v>
          </cell>
          <cell r="K598" t="str">
            <v>FONDO</v>
          </cell>
          <cell r="L598" t="str">
            <v>Física</v>
          </cell>
          <cell r="M598">
            <v>1</v>
          </cell>
          <cell r="N598" t="str">
            <v>San José</v>
          </cell>
          <cell r="O598" t="str">
            <v>Masculino</v>
          </cell>
          <cell r="P598" t="str">
            <v>Persona</v>
          </cell>
          <cell r="Q598">
            <v>1</v>
          </cell>
          <cell r="R598">
            <v>0</v>
          </cell>
          <cell r="S598" t="str">
            <v>Nacional</v>
          </cell>
          <cell r="T598" t="str">
            <v>Casado</v>
          </cell>
          <cell r="U598" t="str">
            <v>ND</v>
          </cell>
          <cell r="V598" t="str">
            <v>Mayor</v>
          </cell>
          <cell r="W598" t="str">
            <v>Ley</v>
          </cell>
          <cell r="X598" t="str">
            <v>Ley 6815 Orgánica de la Procuraduría General de la República</v>
          </cell>
          <cell r="Y598" t="str">
            <v xml:space="preserve">artículo 2 </v>
          </cell>
          <cell r="Z598" t="str">
            <v>ND</v>
          </cell>
          <cell r="AB598" t="str">
            <v>AVCM</v>
          </cell>
          <cell r="AC598">
            <v>7</v>
          </cell>
          <cell r="AD598">
            <v>0</v>
          </cell>
          <cell r="AE598">
            <v>0</v>
          </cell>
          <cell r="AF598">
            <v>1</v>
          </cell>
          <cell r="AG598">
            <v>0</v>
          </cell>
          <cell r="AH598">
            <v>0</v>
          </cell>
          <cell r="AI598">
            <v>7</v>
          </cell>
          <cell r="AJ598">
            <v>0</v>
          </cell>
          <cell r="AK598">
            <v>0</v>
          </cell>
          <cell r="AL598" t="str">
            <v>RMAG</v>
          </cell>
          <cell r="AM598" t="str">
            <v>LPMM</v>
          </cell>
          <cell r="AN598" t="str">
            <v>AVCM</v>
          </cell>
          <cell r="AO598" t="str">
            <v>AVB</v>
          </cell>
          <cell r="AP598" t="str">
            <v>GAS</v>
          </cell>
          <cell r="AQ598" t="str">
            <v>EJL</v>
          </cell>
          <cell r="AR598" t="str">
            <v>FCC</v>
          </cell>
          <cell r="AT598">
            <v>0</v>
          </cell>
          <cell r="AU598">
            <v>0</v>
          </cell>
          <cell r="AV598">
            <v>0</v>
          </cell>
          <cell r="AW598">
            <v>0</v>
          </cell>
          <cell r="AX598">
            <v>0</v>
          </cell>
          <cell r="AY598">
            <v>0</v>
          </cell>
          <cell r="BC598" t="str">
            <v>igual</v>
          </cell>
          <cell r="BD598" t="str">
            <v>diferente</v>
          </cell>
          <cell r="BE598">
            <v>0</v>
          </cell>
          <cell r="BF598">
            <v>0</v>
          </cell>
          <cell r="BG598" t="str">
            <v>NO</v>
          </cell>
          <cell r="BL598" t="str">
            <v xml:space="preserve">NO </v>
          </cell>
          <cell r="BU598" t="str">
            <v>RMAG</v>
          </cell>
        </row>
        <row r="599">
          <cell r="A599" t="str">
            <v>090055690007CO</v>
          </cell>
          <cell r="B599">
            <v>39917</v>
          </cell>
          <cell r="C599">
            <v>2009</v>
          </cell>
          <cell r="D599">
            <v>2009</v>
          </cell>
          <cell r="E599" t="str">
            <v>0089122009a</v>
          </cell>
          <cell r="F599">
            <v>39960</v>
          </cell>
          <cell r="G599">
            <v>43</v>
          </cell>
          <cell r="H599" t="str">
            <v>MIGRACION</v>
          </cell>
          <cell r="I599" t="str">
            <v>Se rechaza de plano la acción.</v>
          </cell>
          <cell r="J599" t="str">
            <v>RP</v>
          </cell>
          <cell r="K599" t="str">
            <v>INADMISIBLE</v>
          </cell>
          <cell r="L599" t="str">
            <v>Física</v>
          </cell>
          <cell r="M599">
            <v>1</v>
          </cell>
          <cell r="N599" t="str">
            <v>San José</v>
          </cell>
          <cell r="O599" t="str">
            <v>Femenina</v>
          </cell>
          <cell r="P599" t="str">
            <v>Persona</v>
          </cell>
          <cell r="Q599">
            <v>0</v>
          </cell>
          <cell r="R599">
            <v>1</v>
          </cell>
          <cell r="S599" t="str">
            <v>Extranjero</v>
          </cell>
          <cell r="T599" t="str">
            <v>ND</v>
          </cell>
          <cell r="U599" t="str">
            <v>ND</v>
          </cell>
          <cell r="V599" t="str">
            <v>Mayor</v>
          </cell>
          <cell r="W599" t="str">
            <v>Ley</v>
          </cell>
          <cell r="X599" t="str">
            <v xml:space="preserve">Ley 8487 de Migración y Extranjería </v>
          </cell>
          <cell r="Y599" t="str">
            <v xml:space="preserve">artículo 73 inciso b) </v>
          </cell>
          <cell r="Z599" t="str">
            <v>ND</v>
          </cell>
          <cell r="AB599" t="str">
            <v>AVCM</v>
          </cell>
          <cell r="AC599">
            <v>0</v>
          </cell>
          <cell r="AD599">
            <v>7</v>
          </cell>
          <cell r="AE599">
            <v>0</v>
          </cell>
          <cell r="AF599">
            <v>0</v>
          </cell>
          <cell r="AG599">
            <v>1</v>
          </cell>
          <cell r="AH599">
            <v>0</v>
          </cell>
          <cell r="AI599">
            <v>7</v>
          </cell>
          <cell r="AJ599">
            <v>0</v>
          </cell>
          <cell r="AK599">
            <v>0</v>
          </cell>
          <cell r="AS599" t="str">
            <v>RMAG</v>
          </cell>
          <cell r="AT599" t="str">
            <v>HGQ</v>
          </cell>
          <cell r="AU599" t="str">
            <v>AVCM</v>
          </cell>
          <cell r="AV599" t="str">
            <v>RSC</v>
          </cell>
          <cell r="AW599" t="str">
            <v>GAS</v>
          </cell>
          <cell r="AX599" t="str">
            <v>EJL</v>
          </cell>
          <cell r="AY599" t="str">
            <v>FCC</v>
          </cell>
          <cell r="BC599" t="str">
            <v>diferente</v>
          </cell>
          <cell r="BD599" t="str">
            <v>igual</v>
          </cell>
          <cell r="BE599">
            <v>0</v>
          </cell>
          <cell r="BF599">
            <v>0</v>
          </cell>
          <cell r="BG599" t="str">
            <v>NO</v>
          </cell>
          <cell r="BL599" t="str">
            <v xml:space="preserve">NO </v>
          </cell>
          <cell r="BU599" t="str">
            <v>RMAG</v>
          </cell>
          <cell r="BV599" t="str">
            <v>HGQ</v>
          </cell>
          <cell r="BW599" t="str">
            <v>RSC</v>
          </cell>
        </row>
        <row r="600">
          <cell r="A600" t="str">
            <v>050031570007CO</v>
          </cell>
          <cell r="B600">
            <v>38427</v>
          </cell>
          <cell r="C600">
            <v>2005</v>
          </cell>
          <cell r="D600">
            <v>2005</v>
          </cell>
          <cell r="E600" t="str">
            <v>0047022005a</v>
          </cell>
          <cell r="F600">
            <v>38469</v>
          </cell>
          <cell r="G600">
            <v>42</v>
          </cell>
          <cell r="H600" t="str">
            <v>PENSION</v>
          </cell>
          <cell r="I600" t="str">
            <v>VOTO NO. 4702-05 
SE RECHAZA DE PLANO LA ACCION.-</v>
          </cell>
          <cell r="J600" t="str">
            <v>RP</v>
          </cell>
          <cell r="K600" t="str">
            <v>ADMISIBILIDAD</v>
          </cell>
          <cell r="L600" t="str">
            <v>Física</v>
          </cell>
          <cell r="M600">
            <v>1</v>
          </cell>
          <cell r="N600" t="str">
            <v>Heredia</v>
          </cell>
          <cell r="O600" t="str">
            <v>Masculino</v>
          </cell>
          <cell r="P600" t="str">
            <v>Persona</v>
          </cell>
          <cell r="Q600">
            <v>1</v>
          </cell>
          <cell r="R600">
            <v>0</v>
          </cell>
          <cell r="S600" t="str">
            <v>Nacional</v>
          </cell>
          <cell r="T600" t="str">
            <v>Casado</v>
          </cell>
          <cell r="U600" t="str">
            <v>Ingeniero</v>
          </cell>
          <cell r="V600" t="str">
            <v>Mayor</v>
          </cell>
          <cell r="W600" t="str">
            <v>Ley</v>
          </cell>
          <cell r="X600" t="str">
            <v xml:space="preserve">Ley 7302 Régimen General de Pensiones con Cargo al Presupuesto Nacional (Marco) </v>
          </cell>
          <cell r="Y600" t="str">
            <v xml:space="preserve">artículos 5 </v>
          </cell>
          <cell r="Z600" t="str">
            <v>ND</v>
          </cell>
          <cell r="AB600" t="str">
            <v>LFSC</v>
          </cell>
          <cell r="AC600">
            <v>0</v>
          </cell>
          <cell r="AD600">
            <v>7</v>
          </cell>
          <cell r="AE600">
            <v>0</v>
          </cell>
          <cell r="AF600">
            <v>0</v>
          </cell>
          <cell r="AG600">
            <v>1</v>
          </cell>
          <cell r="AH600">
            <v>0</v>
          </cell>
          <cell r="AI600">
            <v>7</v>
          </cell>
          <cell r="AJ600">
            <v>0</v>
          </cell>
          <cell r="AK600">
            <v>0</v>
          </cell>
          <cell r="AS600" t="str">
            <v>LFSC</v>
          </cell>
          <cell r="AT600" t="str">
            <v>LPMM</v>
          </cell>
          <cell r="AU600" t="str">
            <v>AVB</v>
          </cell>
          <cell r="AV600" t="str">
            <v>GAS</v>
          </cell>
          <cell r="AW600" t="str">
            <v>EJL</v>
          </cell>
          <cell r="AX600" t="str">
            <v>FCC</v>
          </cell>
          <cell r="AY600" t="str">
            <v>FSL</v>
          </cell>
          <cell r="BC600" t="str">
            <v>diferente</v>
          </cell>
          <cell r="BD600" t="str">
            <v>igual</v>
          </cell>
          <cell r="BE600">
            <v>0</v>
          </cell>
          <cell r="BF600">
            <v>0</v>
          </cell>
          <cell r="BG600" t="str">
            <v>NO</v>
          </cell>
          <cell r="BL600" t="str">
            <v xml:space="preserve">NO </v>
          </cell>
          <cell r="BU600" t="str">
            <v>FSL</v>
          </cell>
          <cell r="BV600">
            <v>0</v>
          </cell>
          <cell r="BW600">
            <v>0</v>
          </cell>
        </row>
        <row r="601">
          <cell r="A601" t="str">
            <v>090058840007CO</v>
          </cell>
          <cell r="B601">
            <v>39919</v>
          </cell>
          <cell r="C601">
            <v>2009</v>
          </cell>
          <cell r="D601">
            <v>2009</v>
          </cell>
          <cell r="E601" t="str">
            <v>0073822009a</v>
          </cell>
          <cell r="F601">
            <v>39969</v>
          </cell>
          <cell r="G601">
            <v>50</v>
          </cell>
          <cell r="H601" t="str">
            <v>ADMINISTRATIVO</v>
          </cell>
          <cell r="I601" t="str">
            <v xml:space="preserve">Se rechaza de plano la acción. 
</v>
          </cell>
          <cell r="J601" t="str">
            <v>RP</v>
          </cell>
          <cell r="K601" t="str">
            <v>INADMISIBLE</v>
          </cell>
          <cell r="L601" t="str">
            <v>Física</v>
          </cell>
          <cell r="M601">
            <v>1</v>
          </cell>
          <cell r="N601" t="str">
            <v>San José</v>
          </cell>
          <cell r="O601" t="str">
            <v>Masculino</v>
          </cell>
          <cell r="P601" t="str">
            <v>Persona</v>
          </cell>
          <cell r="Q601">
            <v>1</v>
          </cell>
          <cell r="R601">
            <v>0</v>
          </cell>
          <cell r="S601" t="str">
            <v>Extranjero</v>
          </cell>
          <cell r="T601" t="str">
            <v>Soltero</v>
          </cell>
          <cell r="U601" t="str">
            <v>Abogado</v>
          </cell>
          <cell r="V601" t="str">
            <v>Mayor</v>
          </cell>
          <cell r="W601" t="str">
            <v>Ley</v>
          </cell>
          <cell r="X601" t="str">
            <v>Ley 7530 de Armas y Explosivos</v>
          </cell>
          <cell r="Y601" t="str">
            <v xml:space="preserve">artículos 23 y 62 </v>
          </cell>
          <cell r="Z601" t="str">
            <v>ND</v>
          </cell>
          <cell r="AB601" t="str">
            <v>AVCM</v>
          </cell>
          <cell r="AC601">
            <v>0</v>
          </cell>
          <cell r="AD601">
            <v>7</v>
          </cell>
          <cell r="AE601">
            <v>0</v>
          </cell>
          <cell r="AF601">
            <v>0</v>
          </cell>
          <cell r="AG601">
            <v>1</v>
          </cell>
          <cell r="AH601">
            <v>0</v>
          </cell>
          <cell r="AI601">
            <v>7</v>
          </cell>
          <cell r="AJ601">
            <v>0</v>
          </cell>
          <cell r="AK601">
            <v>0</v>
          </cell>
          <cell r="AS601" t="str">
            <v>RMAG</v>
          </cell>
          <cell r="AT601" t="str">
            <v>LPMM</v>
          </cell>
          <cell r="AU601" t="str">
            <v>AVCM</v>
          </cell>
          <cell r="AV601" t="str">
            <v>AVB</v>
          </cell>
          <cell r="AW601" t="str">
            <v>GAS</v>
          </cell>
          <cell r="AX601" t="str">
            <v>EJL</v>
          </cell>
          <cell r="AY601" t="str">
            <v>HGQ</v>
          </cell>
          <cell r="BC601" t="str">
            <v>diferente</v>
          </cell>
          <cell r="BD601" t="str">
            <v>igual</v>
          </cell>
          <cell r="BE601">
            <v>0</v>
          </cell>
          <cell r="BF601">
            <v>0</v>
          </cell>
          <cell r="BG601" t="str">
            <v>NO</v>
          </cell>
          <cell r="BL601" t="str">
            <v xml:space="preserve">NO </v>
          </cell>
          <cell r="BU601" t="str">
            <v>RMAG</v>
          </cell>
          <cell r="BV601" t="str">
            <v>HGQ</v>
          </cell>
        </row>
        <row r="602">
          <cell r="A602" t="str">
            <v>090061340007CO</v>
          </cell>
          <cell r="B602">
            <v>39925</v>
          </cell>
          <cell r="C602">
            <v>2009</v>
          </cell>
          <cell r="D602">
            <v>2009</v>
          </cell>
          <cell r="E602" t="str">
            <v>0089152009a</v>
          </cell>
          <cell r="F602">
            <v>39960</v>
          </cell>
          <cell r="G602">
            <v>35</v>
          </cell>
          <cell r="H602" t="str">
            <v>ADMINISTRATIVO</v>
          </cell>
          <cell r="I602" t="str">
            <v>Se rechaza de plano la acción.</v>
          </cell>
          <cell r="J602" t="str">
            <v>RP</v>
          </cell>
          <cell r="K602" t="str">
            <v>INADMISIBLE</v>
          </cell>
          <cell r="L602" t="str">
            <v>Física</v>
          </cell>
          <cell r="M602">
            <v>1</v>
          </cell>
          <cell r="N602" t="str">
            <v>San José</v>
          </cell>
          <cell r="O602" t="str">
            <v>Femenina</v>
          </cell>
          <cell r="P602" t="str">
            <v>Persona</v>
          </cell>
          <cell r="Q602">
            <v>0</v>
          </cell>
          <cell r="R602">
            <v>1</v>
          </cell>
          <cell r="S602" t="str">
            <v>Nacional</v>
          </cell>
          <cell r="T602" t="str">
            <v>Casado</v>
          </cell>
          <cell r="U602" t="str">
            <v>Empresario</v>
          </cell>
          <cell r="V602" t="str">
            <v>Mayor</v>
          </cell>
          <cell r="W602" t="str">
            <v>Decreto Ejecutivo</v>
          </cell>
          <cell r="X602" t="str">
            <v>Decreto Ejecutivo 33411-H Reglamento a la Ley de Contratación Administrativa</v>
          </cell>
          <cell r="Y602" t="str">
            <v>artículo 48 primer y último párrafo</v>
          </cell>
          <cell r="Z602" t="str">
            <v>ND</v>
          </cell>
          <cell r="AB602" t="str">
            <v>AVCM</v>
          </cell>
          <cell r="AC602">
            <v>0</v>
          </cell>
          <cell r="AD602">
            <v>7</v>
          </cell>
          <cell r="AE602">
            <v>0</v>
          </cell>
          <cell r="AF602">
            <v>0</v>
          </cell>
          <cell r="AG602">
            <v>1</v>
          </cell>
          <cell r="AH602">
            <v>0</v>
          </cell>
          <cell r="AI602">
            <v>7</v>
          </cell>
          <cell r="AJ602">
            <v>0</v>
          </cell>
          <cell r="AK602">
            <v>0</v>
          </cell>
          <cell r="AS602" t="str">
            <v>RMAG</v>
          </cell>
          <cell r="AT602" t="str">
            <v>RSC</v>
          </cell>
          <cell r="AU602" t="str">
            <v>AVCM</v>
          </cell>
          <cell r="AV602" t="str">
            <v>AVB</v>
          </cell>
          <cell r="AW602" t="str">
            <v>GAS</v>
          </cell>
          <cell r="AX602" t="str">
            <v>EJL</v>
          </cell>
          <cell r="AY602" t="str">
            <v>HGQ</v>
          </cell>
          <cell r="BC602" t="str">
            <v>diferente</v>
          </cell>
          <cell r="BD602" t="str">
            <v>igual</v>
          </cell>
          <cell r="BE602">
            <v>0</v>
          </cell>
          <cell r="BF602">
            <v>0</v>
          </cell>
          <cell r="BG602" t="str">
            <v>NO</v>
          </cell>
          <cell r="BL602" t="str">
            <v xml:space="preserve">NO </v>
          </cell>
          <cell r="BU602" t="str">
            <v>RMAG</v>
          </cell>
          <cell r="BV602" t="str">
            <v>RSC</v>
          </cell>
          <cell r="BW602" t="str">
            <v>HGQ</v>
          </cell>
        </row>
        <row r="603">
          <cell r="A603" t="str">
            <v>090062550007CO</v>
          </cell>
          <cell r="B603">
            <v>39926</v>
          </cell>
          <cell r="C603">
            <v>2009</v>
          </cell>
          <cell r="D603">
            <v>2009</v>
          </cell>
          <cell r="E603" t="str">
            <v>0110952009a</v>
          </cell>
          <cell r="F603">
            <v>40093</v>
          </cell>
          <cell r="G603">
            <v>167</v>
          </cell>
          <cell r="H603" t="str">
            <v xml:space="preserve">TRABAJO </v>
          </cell>
          <cell r="I603" t="str">
            <v>Se rechaza de plano la acción.</v>
          </cell>
          <cell r="J603" t="str">
            <v>RP</v>
          </cell>
          <cell r="K603" t="str">
            <v>INADMISIBLE</v>
          </cell>
          <cell r="L603" t="str">
            <v>Jurídica</v>
          </cell>
          <cell r="M603">
            <v>1</v>
          </cell>
          <cell r="N603" t="str">
            <v>San José</v>
          </cell>
          <cell r="O603" t="str">
            <v>Trabajadores</v>
          </cell>
          <cell r="P603" t="str">
            <v>Trabajadores</v>
          </cell>
          <cell r="Q603">
            <v>99</v>
          </cell>
          <cell r="R603">
            <v>99</v>
          </cell>
          <cell r="S603" t="str">
            <v>Nacional</v>
          </cell>
          <cell r="T603" t="str">
            <v>ND</v>
          </cell>
          <cell r="U603" t="str">
            <v>ND</v>
          </cell>
          <cell r="V603" t="str">
            <v>ND</v>
          </cell>
          <cell r="W603" t="str">
            <v>Decreto Ejecutivo</v>
          </cell>
          <cell r="X603" t="str">
            <v>Decreto Ejecutivo 34765-MINAET Reglamento a la Ley General de Telecomunicaciones</v>
          </cell>
          <cell r="Y603" t="str">
            <v xml:space="preserve">artículo 79 </v>
          </cell>
          <cell r="Z603" t="str">
            <v>ND</v>
          </cell>
          <cell r="AB603" t="str">
            <v>AVCM</v>
          </cell>
          <cell r="AC603">
            <v>0</v>
          </cell>
          <cell r="AD603">
            <v>7</v>
          </cell>
          <cell r="AE603">
            <v>0</v>
          </cell>
          <cell r="AF603">
            <v>0</v>
          </cell>
          <cell r="AG603">
            <v>1</v>
          </cell>
          <cell r="AH603">
            <v>0</v>
          </cell>
          <cell r="AI603">
            <v>7</v>
          </cell>
          <cell r="AJ603">
            <v>0</v>
          </cell>
          <cell r="AK603">
            <v>0</v>
          </cell>
          <cell r="AS603" t="str">
            <v>RMAG</v>
          </cell>
          <cell r="AT603" t="str">
            <v>LPMM</v>
          </cell>
          <cell r="AU603" t="str">
            <v>AVCM</v>
          </cell>
          <cell r="AV603" t="str">
            <v>AVB</v>
          </cell>
          <cell r="AW603" t="str">
            <v>GAS</v>
          </cell>
          <cell r="AX603" t="str">
            <v>EJL</v>
          </cell>
          <cell r="AY603" t="str">
            <v>FCC</v>
          </cell>
          <cell r="BC603" t="str">
            <v>diferente</v>
          </cell>
          <cell r="BD603" t="str">
            <v>igual</v>
          </cell>
          <cell r="BE603">
            <v>0</v>
          </cell>
          <cell r="BF603">
            <v>0</v>
          </cell>
          <cell r="BG603" t="str">
            <v>NO</v>
          </cell>
          <cell r="BL603" t="str">
            <v xml:space="preserve">NO </v>
          </cell>
          <cell r="BU603" t="str">
            <v>RMAG</v>
          </cell>
        </row>
        <row r="604">
          <cell r="A604" t="str">
            <v>090063340007CO</v>
          </cell>
          <cell r="B604">
            <v>39927</v>
          </cell>
          <cell r="C604">
            <v>2009</v>
          </cell>
          <cell r="D604">
            <v>2009</v>
          </cell>
          <cell r="E604" t="str">
            <v>0089072009a</v>
          </cell>
          <cell r="F604">
            <v>39960</v>
          </cell>
          <cell r="G604">
            <v>33</v>
          </cell>
          <cell r="H604" t="str">
            <v>EDUCACION</v>
          </cell>
          <cell r="I604" t="str">
            <v>Se rechaza por el fondo la acción.</v>
          </cell>
          <cell r="J604" t="str">
            <v>RF</v>
          </cell>
          <cell r="K604" t="str">
            <v>FONDO</v>
          </cell>
          <cell r="L604" t="str">
            <v>Física</v>
          </cell>
          <cell r="M604">
            <v>1</v>
          </cell>
          <cell r="N604" t="str">
            <v>Heredia</v>
          </cell>
          <cell r="O604" t="str">
            <v>Masculino</v>
          </cell>
          <cell r="P604" t="str">
            <v>Persona</v>
          </cell>
          <cell r="Q604">
            <v>1</v>
          </cell>
          <cell r="R604">
            <v>0</v>
          </cell>
          <cell r="S604" t="str">
            <v>Nacional</v>
          </cell>
          <cell r="T604" t="str">
            <v>Soltero</v>
          </cell>
          <cell r="U604" t="str">
            <v>ND</v>
          </cell>
          <cell r="V604" t="str">
            <v>Mayor</v>
          </cell>
          <cell r="W604" t="str">
            <v>Acto administrativo</v>
          </cell>
          <cell r="X604" t="str">
            <v>Reglamento para la concesión de permisos de estudio de la Universidad Nacional</v>
          </cell>
          <cell r="Y604" t="str">
            <v>artículo 4</v>
          </cell>
          <cell r="Z604" t="str">
            <v>ND</v>
          </cell>
          <cell r="AB604" t="str">
            <v>AVCM</v>
          </cell>
          <cell r="AC604">
            <v>7</v>
          </cell>
          <cell r="AD604">
            <v>0</v>
          </cell>
          <cell r="AE604">
            <v>0</v>
          </cell>
          <cell r="AF604">
            <v>1</v>
          </cell>
          <cell r="AG604">
            <v>0</v>
          </cell>
          <cell r="AH604">
            <v>0</v>
          </cell>
          <cell r="AI604">
            <v>7</v>
          </cell>
          <cell r="AJ604">
            <v>0</v>
          </cell>
          <cell r="AK604">
            <v>0</v>
          </cell>
          <cell r="AL604" t="str">
            <v>RMAG</v>
          </cell>
          <cell r="AM604" t="str">
            <v>HGQ</v>
          </cell>
          <cell r="AN604" t="str">
            <v>AVCM</v>
          </cell>
          <cell r="AO604" t="str">
            <v>AVB</v>
          </cell>
          <cell r="AP604" t="str">
            <v>GAS</v>
          </cell>
          <cell r="AQ604" t="str">
            <v>EJL</v>
          </cell>
          <cell r="AR604" t="str">
            <v>RSC</v>
          </cell>
          <cell r="AS604">
            <v>0</v>
          </cell>
          <cell r="AT604">
            <v>0</v>
          </cell>
          <cell r="AU604">
            <v>0</v>
          </cell>
          <cell r="AV604">
            <v>0</v>
          </cell>
          <cell r="AW604">
            <v>0</v>
          </cell>
          <cell r="AX604">
            <v>0</v>
          </cell>
          <cell r="AY604">
            <v>0</v>
          </cell>
          <cell r="BC604" t="str">
            <v>igual</v>
          </cell>
          <cell r="BD604" t="str">
            <v>diferente</v>
          </cell>
          <cell r="BE604">
            <v>0</v>
          </cell>
          <cell r="BF604">
            <v>0</v>
          </cell>
          <cell r="BG604" t="str">
            <v>NO</v>
          </cell>
          <cell r="BL604" t="str">
            <v xml:space="preserve">NO </v>
          </cell>
          <cell r="BU604" t="str">
            <v>RMAG</v>
          </cell>
          <cell r="BV604" t="str">
            <v>HGQ</v>
          </cell>
          <cell r="BW604" t="str">
            <v>RSC</v>
          </cell>
        </row>
        <row r="605">
          <cell r="A605" t="str">
            <v>090063350007CO</v>
          </cell>
          <cell r="B605">
            <v>39927</v>
          </cell>
          <cell r="C605">
            <v>2009</v>
          </cell>
          <cell r="D605">
            <v>2009</v>
          </cell>
          <cell r="E605" t="str">
            <v>0142792009a</v>
          </cell>
          <cell r="F605">
            <v>40065</v>
          </cell>
          <cell r="G605">
            <v>138</v>
          </cell>
          <cell r="H605" t="str">
            <v>PODER EJECUTIVO</v>
          </cell>
          <cell r="I605" t="str">
            <v xml:space="preserve">Se rechaza de plano la acción. 
</v>
          </cell>
          <cell r="J605" t="str">
            <v>RP</v>
          </cell>
          <cell r="K605" t="str">
            <v>INADMISIBLE</v>
          </cell>
          <cell r="L605" t="str">
            <v>Física</v>
          </cell>
          <cell r="M605">
            <v>1</v>
          </cell>
          <cell r="N605" t="str">
            <v>San José</v>
          </cell>
          <cell r="O605" t="str">
            <v>Femenina</v>
          </cell>
          <cell r="P605" t="str">
            <v>Persona</v>
          </cell>
          <cell r="Q605">
            <v>0</v>
          </cell>
          <cell r="R605">
            <v>1</v>
          </cell>
          <cell r="S605" t="str">
            <v>Nacional</v>
          </cell>
          <cell r="T605" t="str">
            <v>Casado</v>
          </cell>
          <cell r="U605" t="str">
            <v>ND</v>
          </cell>
          <cell r="V605" t="str">
            <v>Mayor</v>
          </cell>
          <cell r="W605" t="str">
            <v>Ley</v>
          </cell>
          <cell r="X605" t="str">
            <v>Ley 1581 Estatuto del Servicio Civil</v>
          </cell>
          <cell r="Y605" t="str">
            <v>artículo 43, párrafos primero y segundo</v>
          </cell>
          <cell r="Z605" t="str">
            <v>ND</v>
          </cell>
          <cell r="AA605">
            <v>0</v>
          </cell>
          <cell r="AB605" t="str">
            <v>AVCM</v>
          </cell>
          <cell r="AC605">
            <v>0</v>
          </cell>
          <cell r="AD605">
            <v>7</v>
          </cell>
          <cell r="AE605">
            <v>0</v>
          </cell>
          <cell r="AF605">
            <v>0</v>
          </cell>
          <cell r="AG605">
            <v>1</v>
          </cell>
          <cell r="AH605">
            <v>0</v>
          </cell>
          <cell r="AI605">
            <v>7</v>
          </cell>
          <cell r="AJ605">
            <v>0</v>
          </cell>
          <cell r="AK605">
            <v>0</v>
          </cell>
          <cell r="AS605" t="str">
            <v>RMAG</v>
          </cell>
          <cell r="AT605" t="str">
            <v>LPMM</v>
          </cell>
          <cell r="AU605" t="str">
            <v>AVCM</v>
          </cell>
          <cell r="AV605" t="str">
            <v>AVB</v>
          </cell>
          <cell r="AW605" t="str">
            <v>HGQ</v>
          </cell>
          <cell r="AX605" t="str">
            <v>EJL</v>
          </cell>
          <cell r="AY605" t="str">
            <v>FCC</v>
          </cell>
          <cell r="AZ605">
            <v>0</v>
          </cell>
          <cell r="BA605">
            <v>0</v>
          </cell>
          <cell r="BB605">
            <v>0</v>
          </cell>
          <cell r="BC605" t="str">
            <v>diferente</v>
          </cell>
          <cell r="BD605" t="str">
            <v>igual</v>
          </cell>
          <cell r="BE605">
            <v>0</v>
          </cell>
          <cell r="BF605">
            <v>0</v>
          </cell>
          <cell r="BG605" t="str">
            <v>NO</v>
          </cell>
          <cell r="BH605">
            <v>0</v>
          </cell>
          <cell r="BI605">
            <v>0</v>
          </cell>
          <cell r="BJ605">
            <v>0</v>
          </cell>
          <cell r="BK605">
            <v>0</v>
          </cell>
          <cell r="BL605" t="str">
            <v xml:space="preserve">NO </v>
          </cell>
          <cell r="BU605" t="str">
            <v>RMAG</v>
          </cell>
          <cell r="BV605" t="str">
            <v>HGQ</v>
          </cell>
        </row>
        <row r="606">
          <cell r="A606" t="str">
            <v>090065480007CO</v>
          </cell>
          <cell r="B606">
            <v>39932</v>
          </cell>
          <cell r="C606">
            <v>2009</v>
          </cell>
          <cell r="D606">
            <v>2009</v>
          </cell>
          <cell r="E606" t="str">
            <v>0082702009a</v>
          </cell>
          <cell r="F606">
            <v>39953</v>
          </cell>
          <cell r="G606">
            <v>21</v>
          </cell>
          <cell r="H606" t="str">
            <v xml:space="preserve">TRABAJO </v>
          </cell>
          <cell r="I606" t="str">
            <v>Se rechaza de plano la acción.</v>
          </cell>
          <cell r="J606" t="str">
            <v>RP</v>
          </cell>
          <cell r="K606" t="str">
            <v>INADMISIBLE</v>
          </cell>
          <cell r="L606" t="str">
            <v>Física</v>
          </cell>
          <cell r="M606">
            <v>1</v>
          </cell>
          <cell r="N606" t="str">
            <v>Heredia</v>
          </cell>
          <cell r="O606" t="str">
            <v>Femenina</v>
          </cell>
          <cell r="P606" t="str">
            <v>Persona</v>
          </cell>
          <cell r="Q606">
            <v>0</v>
          </cell>
          <cell r="R606">
            <v>1</v>
          </cell>
          <cell r="S606" t="str">
            <v>Nacional</v>
          </cell>
          <cell r="T606" t="str">
            <v>ND</v>
          </cell>
          <cell r="U606" t="str">
            <v>ND</v>
          </cell>
          <cell r="V606" t="str">
            <v>Mayor</v>
          </cell>
          <cell r="W606" t="str">
            <v>Acto administrativo</v>
          </cell>
          <cell r="X606" t="str">
            <v xml:space="preserve">Régimen de Dedicación Exclusiva para Funcionarios Académicos de la Universidad Nacional </v>
          </cell>
          <cell r="Y606" t="str">
            <v>artículo 2</v>
          </cell>
          <cell r="Z606" t="str">
            <v>ND</v>
          </cell>
          <cell r="AB606" t="str">
            <v>AVCM</v>
          </cell>
          <cell r="AC606">
            <v>0</v>
          </cell>
          <cell r="AD606">
            <v>7</v>
          </cell>
          <cell r="AE606">
            <v>0</v>
          </cell>
          <cell r="AF606">
            <v>0</v>
          </cell>
          <cell r="AG606">
            <v>1</v>
          </cell>
          <cell r="AH606">
            <v>0</v>
          </cell>
          <cell r="AI606">
            <v>7</v>
          </cell>
          <cell r="AJ606">
            <v>0</v>
          </cell>
          <cell r="AK606">
            <v>0</v>
          </cell>
          <cell r="AS606" t="str">
            <v>RMAG</v>
          </cell>
          <cell r="AT606" t="str">
            <v>RSC</v>
          </cell>
          <cell r="AU606" t="str">
            <v>AVCM</v>
          </cell>
          <cell r="AV606" t="str">
            <v>AVB</v>
          </cell>
          <cell r="AW606" t="str">
            <v>GAS</v>
          </cell>
          <cell r="AX606" t="str">
            <v>EJL</v>
          </cell>
          <cell r="AY606" t="str">
            <v>FCC</v>
          </cell>
          <cell r="BC606" t="str">
            <v>diferente</v>
          </cell>
          <cell r="BD606" t="str">
            <v>igual</v>
          </cell>
          <cell r="BE606">
            <v>0</v>
          </cell>
          <cell r="BF606">
            <v>0</v>
          </cell>
          <cell r="BG606" t="str">
            <v>NO</v>
          </cell>
          <cell r="BL606" t="str">
            <v xml:space="preserve">NO </v>
          </cell>
          <cell r="BU606" t="str">
            <v>RMAG</v>
          </cell>
          <cell r="BV606" t="str">
            <v>RSC</v>
          </cell>
          <cell r="BW606">
            <v>0</v>
          </cell>
        </row>
        <row r="607">
          <cell r="A607" t="str">
            <v>090065490007CO</v>
          </cell>
          <cell r="B607">
            <v>39933</v>
          </cell>
          <cell r="C607">
            <v>2009</v>
          </cell>
          <cell r="D607">
            <v>2009</v>
          </cell>
          <cell r="E607" t="str">
            <v>0105562009a</v>
          </cell>
          <cell r="F607">
            <v>39941</v>
          </cell>
          <cell r="G607">
            <v>8</v>
          </cell>
          <cell r="H607" t="str">
            <v xml:space="preserve">TRABAJO </v>
          </cell>
          <cell r="I607" t="str">
            <v xml:space="preserve">Se rechaza de plano la acción. 
</v>
          </cell>
          <cell r="J607" t="str">
            <v>RP</v>
          </cell>
          <cell r="K607" t="str">
            <v>INADMISIBLE</v>
          </cell>
          <cell r="L607" t="str">
            <v>Jurídica</v>
          </cell>
          <cell r="M607">
            <v>1</v>
          </cell>
          <cell r="N607" t="str">
            <v>San José</v>
          </cell>
          <cell r="O607" t="str">
            <v>Empresa privada</v>
          </cell>
          <cell r="P607" t="str">
            <v>Empresa privada</v>
          </cell>
          <cell r="Q607">
            <v>99</v>
          </cell>
          <cell r="R607">
            <v>99</v>
          </cell>
          <cell r="S607" t="str">
            <v>Nacional</v>
          </cell>
          <cell r="T607" t="str">
            <v>ND</v>
          </cell>
          <cell r="U607" t="str">
            <v>ND</v>
          </cell>
          <cell r="V607" t="str">
            <v>ND</v>
          </cell>
          <cell r="W607" t="str">
            <v>Acto administrativo</v>
          </cell>
          <cell r="X607" t="str">
            <v xml:space="preserve">Norma Técnica del Seguro de Riesgos de Trabajo </v>
          </cell>
          <cell r="Y607" t="str">
            <v xml:space="preserve">artículos 9.6.1., 9.6.2. y 9.6.2 </v>
          </cell>
          <cell r="Z607" t="str">
            <v>ND</v>
          </cell>
          <cell r="AB607" t="str">
            <v>AVCM</v>
          </cell>
          <cell r="AC607">
            <v>0</v>
          </cell>
          <cell r="AD607">
            <v>7</v>
          </cell>
          <cell r="AE607">
            <v>0</v>
          </cell>
          <cell r="AF607">
            <v>0</v>
          </cell>
          <cell r="AG607">
            <v>1</v>
          </cell>
          <cell r="AH607">
            <v>0</v>
          </cell>
          <cell r="AI607">
            <v>7</v>
          </cell>
          <cell r="AJ607">
            <v>0</v>
          </cell>
          <cell r="AK607">
            <v>0</v>
          </cell>
          <cell r="AL607">
            <v>0</v>
          </cell>
          <cell r="AM607">
            <v>0</v>
          </cell>
          <cell r="AN607">
            <v>0</v>
          </cell>
          <cell r="AO607">
            <v>0</v>
          </cell>
          <cell r="AP607">
            <v>0</v>
          </cell>
          <cell r="AQ607">
            <v>0</v>
          </cell>
          <cell r="AR607">
            <v>0</v>
          </cell>
          <cell r="AS607" t="str">
            <v>RMAG</v>
          </cell>
          <cell r="AT607" t="str">
            <v>RSC</v>
          </cell>
          <cell r="AU607" t="str">
            <v>AVCM</v>
          </cell>
          <cell r="AV607" t="str">
            <v>AVB</v>
          </cell>
          <cell r="AW607" t="str">
            <v>GAS</v>
          </cell>
          <cell r="AX607" t="str">
            <v>EJL</v>
          </cell>
          <cell r="AY607" t="str">
            <v>FCC</v>
          </cell>
          <cell r="BC607" t="str">
            <v>diferente</v>
          </cell>
          <cell r="BD607" t="str">
            <v>igual</v>
          </cell>
          <cell r="BE607">
            <v>0</v>
          </cell>
          <cell r="BF607">
            <v>0</v>
          </cell>
          <cell r="BG607" t="str">
            <v>NO</v>
          </cell>
          <cell r="BL607" t="str">
            <v xml:space="preserve">NO </v>
          </cell>
          <cell r="BU607" t="str">
            <v>RMAG</v>
          </cell>
          <cell r="BV607" t="str">
            <v>RSC</v>
          </cell>
          <cell r="BW607">
            <v>0</v>
          </cell>
        </row>
        <row r="608">
          <cell r="A608" t="str">
            <v>090080550007CO</v>
          </cell>
          <cell r="B608">
            <v>39960</v>
          </cell>
          <cell r="C608">
            <v>2009</v>
          </cell>
          <cell r="D608">
            <v>2009</v>
          </cell>
          <cell r="E608" t="str">
            <v>0092022009a</v>
          </cell>
          <cell r="F608">
            <v>39976</v>
          </cell>
          <cell r="G608">
            <v>16</v>
          </cell>
          <cell r="H608" t="str">
            <v>JURISDICCION CONSTITUCIONAL</v>
          </cell>
          <cell r="I608" t="str">
            <v>Se rechaza de plano la acción.-</v>
          </cell>
          <cell r="J608" t="str">
            <v>RP</v>
          </cell>
          <cell r="K608" t="str">
            <v>INADMISIBLE</v>
          </cell>
          <cell r="L608" t="str">
            <v>Física</v>
          </cell>
          <cell r="M608">
            <v>1</v>
          </cell>
          <cell r="N608" t="str">
            <v>ND</v>
          </cell>
          <cell r="O608" t="str">
            <v>Masculino</v>
          </cell>
          <cell r="P608" t="str">
            <v>Persona</v>
          </cell>
          <cell r="Q608">
            <v>1</v>
          </cell>
          <cell r="R608">
            <v>0</v>
          </cell>
          <cell r="S608" t="str">
            <v>ND</v>
          </cell>
          <cell r="T608" t="str">
            <v>ND</v>
          </cell>
          <cell r="U608" t="str">
            <v>ND</v>
          </cell>
          <cell r="V608" t="str">
            <v>Mayor</v>
          </cell>
          <cell r="W608" t="str">
            <v>Ley</v>
          </cell>
          <cell r="X608" t="str">
            <v>Ley 7135 de la Jurisdicción Constitucional</v>
          </cell>
          <cell r="Y608" t="str">
            <v>artículos 30 inciso b), 74 y 77</v>
          </cell>
          <cell r="Z608" t="str">
            <v>ND</v>
          </cell>
          <cell r="AA608" t="str">
            <v>NO</v>
          </cell>
          <cell r="AB608" t="str">
            <v>AVCM</v>
          </cell>
          <cell r="AC608">
            <v>0</v>
          </cell>
          <cell r="AD608">
            <v>7</v>
          </cell>
          <cell r="AE608">
            <v>0</v>
          </cell>
          <cell r="AF608">
            <v>0</v>
          </cell>
          <cell r="AG608">
            <v>1</v>
          </cell>
          <cell r="AH608">
            <v>0</v>
          </cell>
          <cell r="AI608">
            <v>7</v>
          </cell>
          <cell r="AJ608">
            <v>0</v>
          </cell>
          <cell r="AK608">
            <v>0</v>
          </cell>
          <cell r="AS608" t="str">
            <v>AVCM</v>
          </cell>
          <cell r="AT608" t="str">
            <v>LPMM</v>
          </cell>
          <cell r="AU608" t="str">
            <v>AVB</v>
          </cell>
          <cell r="AV608" t="str">
            <v>GAS</v>
          </cell>
          <cell r="AW608" t="str">
            <v>EJL</v>
          </cell>
          <cell r="AX608" t="str">
            <v>RMAG</v>
          </cell>
          <cell r="AY608" t="str">
            <v>RSC</v>
          </cell>
          <cell r="BC608" t="str">
            <v>diferente</v>
          </cell>
          <cell r="BD608" t="str">
            <v>igual</v>
          </cell>
          <cell r="BE608">
            <v>0</v>
          </cell>
          <cell r="BF608">
            <v>0</v>
          </cell>
          <cell r="BG608" t="str">
            <v>NO</v>
          </cell>
          <cell r="BL608" t="str">
            <v xml:space="preserve">NO </v>
          </cell>
          <cell r="BU608" t="str">
            <v>RMAG</v>
          </cell>
          <cell r="BV608" t="str">
            <v>RSC</v>
          </cell>
          <cell r="BW608">
            <v>0</v>
          </cell>
        </row>
        <row r="609">
          <cell r="A609" t="str">
            <v>090067760007CO</v>
          </cell>
          <cell r="B609">
            <v>39938</v>
          </cell>
          <cell r="C609">
            <v>2009</v>
          </cell>
          <cell r="D609">
            <v>2009</v>
          </cell>
          <cell r="E609" t="str">
            <v>0089142009a</v>
          </cell>
          <cell r="F609">
            <v>39960</v>
          </cell>
          <cell r="G609">
            <v>22</v>
          </cell>
          <cell r="H609" t="str">
            <v xml:space="preserve">TRABAJO </v>
          </cell>
          <cell r="I609" t="str">
            <v>Se rechaza de plano la acción.</v>
          </cell>
          <cell r="J609" t="str">
            <v>RP</v>
          </cell>
          <cell r="K609" t="str">
            <v>INADMISIBLE</v>
          </cell>
          <cell r="L609" t="str">
            <v>Física</v>
          </cell>
          <cell r="M609">
            <v>1</v>
          </cell>
          <cell r="N609" t="str">
            <v>San José</v>
          </cell>
          <cell r="O609" t="str">
            <v>Femenina</v>
          </cell>
          <cell r="P609" t="str">
            <v>Persona</v>
          </cell>
          <cell r="Q609">
            <v>0</v>
          </cell>
          <cell r="R609">
            <v>1</v>
          </cell>
          <cell r="S609" t="str">
            <v>Nacional</v>
          </cell>
          <cell r="T609" t="str">
            <v>Soltero</v>
          </cell>
          <cell r="U609" t="str">
            <v>Abogado</v>
          </cell>
          <cell r="V609" t="str">
            <v>Mayor</v>
          </cell>
          <cell r="W609" t="str">
            <v>Acto administrativo</v>
          </cell>
          <cell r="X609" t="str">
            <v>Manual para Estructura Organizativa y Funciones del Comité de Prevención y Control de Infecciones Nosocomiales</v>
          </cell>
          <cell r="Y609" t="str">
            <v>apartado sobre el puesto de Coordinador General del Comité de Prevención y Control de Infecciones Nosocomiales</v>
          </cell>
          <cell r="Z609" t="str">
            <v>ND</v>
          </cell>
          <cell r="AB609" t="str">
            <v>AVCM</v>
          </cell>
          <cell r="AC609">
            <v>0</v>
          </cell>
          <cell r="AD609">
            <v>7</v>
          </cell>
          <cell r="AE609">
            <v>0</v>
          </cell>
          <cell r="AF609">
            <v>0</v>
          </cell>
          <cell r="AG609">
            <v>1</v>
          </cell>
          <cell r="AH609">
            <v>0</v>
          </cell>
          <cell r="AI609">
            <v>7</v>
          </cell>
          <cell r="AJ609">
            <v>0</v>
          </cell>
          <cell r="AK609">
            <v>0</v>
          </cell>
          <cell r="AS609" t="str">
            <v>RMAG</v>
          </cell>
          <cell r="AT609" t="str">
            <v>LPMM</v>
          </cell>
          <cell r="AU609" t="str">
            <v>AVCM</v>
          </cell>
          <cell r="AV609" t="str">
            <v>HGQ</v>
          </cell>
          <cell r="AW609" t="str">
            <v>GAS</v>
          </cell>
          <cell r="AX609" t="str">
            <v>EJL</v>
          </cell>
          <cell r="AY609" t="str">
            <v>RSC</v>
          </cell>
          <cell r="BC609" t="str">
            <v>diferente</v>
          </cell>
          <cell r="BD609" t="str">
            <v>igual</v>
          </cell>
          <cell r="BE609">
            <v>0</v>
          </cell>
          <cell r="BF609">
            <v>0</v>
          </cell>
          <cell r="BG609" t="str">
            <v>NO</v>
          </cell>
          <cell r="BL609" t="str">
            <v xml:space="preserve">NO </v>
          </cell>
          <cell r="BU609" t="str">
            <v>RMAG</v>
          </cell>
          <cell r="BV609" t="str">
            <v>HGQ</v>
          </cell>
          <cell r="BW609" t="str">
            <v>RSC</v>
          </cell>
        </row>
        <row r="610">
          <cell r="A610" t="str">
            <v>090068590007CO</v>
          </cell>
          <cell r="B610">
            <v>39939</v>
          </cell>
          <cell r="C610">
            <v>2009</v>
          </cell>
          <cell r="D610">
            <v>2009</v>
          </cell>
          <cell r="E610" t="str">
            <v>0092012009a</v>
          </cell>
          <cell r="F610">
            <v>40153</v>
          </cell>
          <cell r="G610">
            <v>214</v>
          </cell>
          <cell r="H610" t="str">
            <v>ADMINISTRATIVO</v>
          </cell>
          <cell r="I610" t="str">
            <v>Se rechaza de plano la acción.</v>
          </cell>
          <cell r="J610" t="str">
            <v>RP</v>
          </cell>
          <cell r="K610" t="str">
            <v>INADMISIBLE</v>
          </cell>
          <cell r="L610" t="str">
            <v>Física</v>
          </cell>
          <cell r="M610">
            <v>1</v>
          </cell>
          <cell r="N610" t="str">
            <v>Heredia</v>
          </cell>
          <cell r="O610" t="str">
            <v>Masculino</v>
          </cell>
          <cell r="P610" t="str">
            <v>Persona</v>
          </cell>
          <cell r="Q610">
            <v>1</v>
          </cell>
          <cell r="R610">
            <v>0</v>
          </cell>
          <cell r="S610" t="str">
            <v>Nacional</v>
          </cell>
          <cell r="T610" t="str">
            <v>Soltero</v>
          </cell>
          <cell r="U610" t="str">
            <v>Comunicador</v>
          </cell>
          <cell r="V610" t="str">
            <v>Mayor</v>
          </cell>
          <cell r="W610" t="str">
            <v>Acto administrativo</v>
          </cell>
          <cell r="X610" t="str">
            <v xml:space="preserve">Reglamento para la Destrucción de perros </v>
          </cell>
          <cell r="Y610" t="str">
            <v>Toda la norma</v>
          </cell>
          <cell r="Z610" t="str">
            <v>Decreto 30465-S Reglamento General para el Otorgamiento de Permisos de Funcionamiento del Ministerio de Salud, Decreto Ejecutivo 33917-S Reglamento General para el Otorgamiento de Permisos Sanitarios de Funcionamiento del Ministerio de Salud; Decreto Ejecutivo 6 “Interno Estación Cuarentena del Ministerio de Salubridad”, Decreto Ejecutivo 8  “Importación Exportación de Perros bajo Control del Departamento de Epidemiología Sección Zoonosis”, Decreto Ejecutivo 3 “Reglamento Interno de la Estación Cuarentena para Perros y Gatos, Decreto Ejecutivo Ingreso de Perros y Gatos requieren autorización de salubridad</v>
          </cell>
          <cell r="AA610">
            <v>0</v>
          </cell>
          <cell r="AB610" t="str">
            <v>AVCM</v>
          </cell>
          <cell r="AC610">
            <v>0</v>
          </cell>
          <cell r="AD610">
            <v>7</v>
          </cell>
          <cell r="AE610">
            <v>0</v>
          </cell>
          <cell r="AF610">
            <v>0</v>
          </cell>
          <cell r="AG610">
            <v>1</v>
          </cell>
          <cell r="AH610">
            <v>0</v>
          </cell>
          <cell r="AI610">
            <v>7</v>
          </cell>
          <cell r="AJ610">
            <v>0</v>
          </cell>
          <cell r="AK610">
            <v>0</v>
          </cell>
          <cell r="AL610">
            <v>0</v>
          </cell>
          <cell r="AM610">
            <v>0</v>
          </cell>
          <cell r="AN610">
            <v>0</v>
          </cell>
          <cell r="AO610">
            <v>0</v>
          </cell>
          <cell r="AP610">
            <v>0</v>
          </cell>
          <cell r="AQ610">
            <v>0</v>
          </cell>
          <cell r="AR610">
            <v>0</v>
          </cell>
          <cell r="AS610" t="str">
            <v>RMAG</v>
          </cell>
          <cell r="AT610" t="str">
            <v>RSC</v>
          </cell>
          <cell r="AU610" t="str">
            <v>AVCM</v>
          </cell>
          <cell r="AV610" t="str">
            <v>AVB</v>
          </cell>
          <cell r="AW610" t="str">
            <v>GAS</v>
          </cell>
          <cell r="AX610" t="str">
            <v>EJL</v>
          </cell>
          <cell r="AY610" t="str">
            <v>FCC</v>
          </cell>
          <cell r="BC610" t="str">
            <v>diferente</v>
          </cell>
          <cell r="BD610" t="str">
            <v>igual</v>
          </cell>
          <cell r="BE610">
            <v>0</v>
          </cell>
          <cell r="BF610">
            <v>0</v>
          </cell>
          <cell r="BG610" t="str">
            <v>NO</v>
          </cell>
          <cell r="BL610" t="str">
            <v xml:space="preserve">NO </v>
          </cell>
          <cell r="BU610" t="str">
            <v>RMAG</v>
          </cell>
          <cell r="BV610" t="str">
            <v>RSC</v>
          </cell>
        </row>
        <row r="611">
          <cell r="A611" t="str">
            <v>090069230007CO</v>
          </cell>
          <cell r="B611">
            <v>39939</v>
          </cell>
          <cell r="C611">
            <v>2009</v>
          </cell>
          <cell r="D611">
            <v>2009</v>
          </cell>
          <cell r="E611" t="str">
            <v>0089112009a</v>
          </cell>
          <cell r="F611">
            <v>39959</v>
          </cell>
          <cell r="G611">
            <v>20</v>
          </cell>
          <cell r="H611" t="str">
            <v>NOTARIADO</v>
          </cell>
          <cell r="I611" t="str">
            <v>Se rechaza de plano la acción.</v>
          </cell>
          <cell r="J611" t="str">
            <v>RP</v>
          </cell>
          <cell r="K611" t="str">
            <v>INADMISIBLE</v>
          </cell>
          <cell r="L611" t="str">
            <v>Física</v>
          </cell>
          <cell r="M611">
            <v>1</v>
          </cell>
          <cell r="N611" t="str">
            <v>San José</v>
          </cell>
          <cell r="O611" t="str">
            <v>Masculino</v>
          </cell>
          <cell r="P611" t="str">
            <v>Persona</v>
          </cell>
          <cell r="Q611">
            <v>1</v>
          </cell>
          <cell r="R611">
            <v>0</v>
          </cell>
          <cell r="S611" t="str">
            <v>Nacional</v>
          </cell>
          <cell r="T611" t="str">
            <v>Casado</v>
          </cell>
          <cell r="U611" t="str">
            <v>Abogado</v>
          </cell>
          <cell r="V611" t="str">
            <v>Mayor</v>
          </cell>
          <cell r="W611" t="str">
            <v>Ley</v>
          </cell>
          <cell r="X611" t="str">
            <v>Ley 7764 Código Notarial</v>
          </cell>
          <cell r="Y611" t="str">
            <v>artículo 145</v>
          </cell>
          <cell r="Z611" t="str">
            <v>ND</v>
          </cell>
          <cell r="AB611" t="str">
            <v>AVCM</v>
          </cell>
          <cell r="AC611">
            <v>0</v>
          </cell>
          <cell r="AD611">
            <v>7</v>
          </cell>
          <cell r="AE611">
            <v>0</v>
          </cell>
          <cell r="AF611">
            <v>0</v>
          </cell>
          <cell r="AG611">
            <v>1</v>
          </cell>
          <cell r="AH611">
            <v>0</v>
          </cell>
          <cell r="AI611">
            <v>7</v>
          </cell>
          <cell r="AJ611">
            <v>0</v>
          </cell>
          <cell r="AK611">
            <v>0</v>
          </cell>
          <cell r="AS611" t="str">
            <v>RMAG</v>
          </cell>
          <cell r="AT611" t="str">
            <v>LPMM</v>
          </cell>
          <cell r="AU611" t="str">
            <v>AVCM</v>
          </cell>
          <cell r="AV611" t="str">
            <v>HGQ</v>
          </cell>
          <cell r="AW611" t="str">
            <v>GAS</v>
          </cell>
          <cell r="AX611" t="str">
            <v>EJL</v>
          </cell>
          <cell r="AY611" t="str">
            <v>RSC</v>
          </cell>
          <cell r="BC611" t="str">
            <v>diferente</v>
          </cell>
          <cell r="BD611" t="str">
            <v>igual</v>
          </cell>
          <cell r="BE611">
            <v>0</v>
          </cell>
          <cell r="BF611">
            <v>0</v>
          </cell>
          <cell r="BG611" t="str">
            <v>NO</v>
          </cell>
          <cell r="BL611" t="str">
            <v xml:space="preserve">NO </v>
          </cell>
          <cell r="BU611" t="str">
            <v>RMAG</v>
          </cell>
          <cell r="BV611" t="str">
            <v>HGQ</v>
          </cell>
          <cell r="BW611" t="str">
            <v>RSC</v>
          </cell>
        </row>
        <row r="612">
          <cell r="A612" t="str">
            <v>090071070007CO</v>
          </cell>
          <cell r="B612">
            <v>39944</v>
          </cell>
          <cell r="C612">
            <v>2009</v>
          </cell>
          <cell r="D612">
            <v>2009</v>
          </cell>
          <cell r="E612" t="str">
            <v>0114232009a</v>
          </cell>
          <cell r="F612">
            <v>40016</v>
          </cell>
          <cell r="G612">
            <v>72</v>
          </cell>
          <cell r="H612" t="str">
            <v>COMERCIO</v>
          </cell>
          <cell r="I612" t="str">
            <v>Se rechaza por el fondo la acción.</v>
          </cell>
          <cell r="J612" t="str">
            <v>RF</v>
          </cell>
          <cell r="K612" t="str">
            <v>FONDO</v>
          </cell>
          <cell r="L612" t="str">
            <v>Física</v>
          </cell>
          <cell r="M612">
            <v>2</v>
          </cell>
          <cell r="N612" t="str">
            <v>San José</v>
          </cell>
          <cell r="O612" t="str">
            <v>Masculino</v>
          </cell>
          <cell r="P612" t="str">
            <v>Persona</v>
          </cell>
          <cell r="Q612">
            <v>1</v>
          </cell>
          <cell r="R612">
            <v>0</v>
          </cell>
          <cell r="S612" t="str">
            <v>Nacional</v>
          </cell>
          <cell r="T612" t="str">
            <v>Casado</v>
          </cell>
          <cell r="U612" t="str">
            <v>Abogado</v>
          </cell>
          <cell r="V612" t="str">
            <v>Mayor</v>
          </cell>
          <cell r="W612" t="str">
            <v>Ley</v>
          </cell>
          <cell r="X612" t="str">
            <v>Ley 4684 de Protección al Representante de Casas Extranjeras</v>
          </cell>
          <cell r="Y612" t="str">
            <v xml:space="preserve">artículos 2 y 9 </v>
          </cell>
          <cell r="Z612" t="str">
            <v>ND</v>
          </cell>
          <cell r="AB612" t="str">
            <v>AVCM</v>
          </cell>
          <cell r="AC612">
            <v>7</v>
          </cell>
          <cell r="AD612">
            <v>0</v>
          </cell>
          <cell r="AE612">
            <v>0</v>
          </cell>
          <cell r="AF612">
            <v>1</v>
          </cell>
          <cell r="AG612">
            <v>0</v>
          </cell>
          <cell r="AH612">
            <v>0</v>
          </cell>
          <cell r="AI612">
            <v>7</v>
          </cell>
          <cell r="AJ612">
            <v>0</v>
          </cell>
          <cell r="AK612">
            <v>0</v>
          </cell>
          <cell r="AL612" t="str">
            <v>RMAG</v>
          </cell>
          <cell r="AM612" t="str">
            <v>RSC</v>
          </cell>
          <cell r="AN612" t="str">
            <v>AVCM</v>
          </cell>
          <cell r="AO612" t="str">
            <v>AVB</v>
          </cell>
          <cell r="AP612" t="str">
            <v>GAS</v>
          </cell>
          <cell r="AQ612" t="str">
            <v>EJL</v>
          </cell>
          <cell r="AR612" t="str">
            <v>FCC</v>
          </cell>
          <cell r="AS612">
            <v>0</v>
          </cell>
          <cell r="AT612">
            <v>0</v>
          </cell>
          <cell r="AU612">
            <v>0</v>
          </cell>
          <cell r="AV612">
            <v>0</v>
          </cell>
          <cell r="AW612">
            <v>0</v>
          </cell>
          <cell r="AX612">
            <v>0</v>
          </cell>
          <cell r="AY612">
            <v>0</v>
          </cell>
          <cell r="BC612" t="str">
            <v>igual</v>
          </cell>
          <cell r="BD612" t="str">
            <v>diferente</v>
          </cell>
          <cell r="BE612">
            <v>0</v>
          </cell>
          <cell r="BF612">
            <v>0</v>
          </cell>
          <cell r="BG612" t="str">
            <v>NO</v>
          </cell>
          <cell r="BL612" t="str">
            <v xml:space="preserve">NO </v>
          </cell>
          <cell r="BU612" t="str">
            <v>RMAG</v>
          </cell>
          <cell r="BV612" t="str">
            <v>RSC</v>
          </cell>
        </row>
        <row r="613">
          <cell r="A613" t="str">
            <v>090073190007CO</v>
          </cell>
          <cell r="B613">
            <v>39947</v>
          </cell>
          <cell r="C613">
            <v>2009</v>
          </cell>
          <cell r="D613">
            <v>2009</v>
          </cell>
          <cell r="E613" t="str">
            <v>0091862009a</v>
          </cell>
          <cell r="F613">
            <v>40123</v>
          </cell>
          <cell r="G613">
            <v>176</v>
          </cell>
          <cell r="H613" t="str">
            <v>PENSION</v>
          </cell>
          <cell r="I613" t="str">
            <v xml:space="preserve">Se rechaza de plano la acción. 
</v>
          </cell>
          <cell r="J613" t="str">
            <v>RP</v>
          </cell>
          <cell r="K613" t="str">
            <v>INADMISIBLE</v>
          </cell>
          <cell r="L613" t="str">
            <v>Física</v>
          </cell>
          <cell r="M613">
            <v>1</v>
          </cell>
          <cell r="N613" t="str">
            <v>Cartago</v>
          </cell>
          <cell r="O613" t="str">
            <v>Masculino</v>
          </cell>
          <cell r="P613" t="str">
            <v>Persona</v>
          </cell>
          <cell r="Q613">
            <v>1</v>
          </cell>
          <cell r="R613">
            <v>0</v>
          </cell>
          <cell r="S613" t="str">
            <v>Nacional</v>
          </cell>
          <cell r="T613" t="str">
            <v>Casado</v>
          </cell>
          <cell r="U613" t="str">
            <v>Abogado</v>
          </cell>
          <cell r="V613" t="str">
            <v>Mayor</v>
          </cell>
          <cell r="W613" t="str">
            <v>Acto administrativo</v>
          </cell>
          <cell r="X613" t="str">
            <v>Reglamento para la Regulación del Retiro Anticipado del Régimen de Invalidez, Vejez y Muerte</v>
          </cell>
          <cell r="Y613" t="str">
            <v>artículo 4, incisos c y d, y el artículo 9, incisos a y b</v>
          </cell>
          <cell r="Z613" t="str">
            <v>ND</v>
          </cell>
          <cell r="AB613" t="str">
            <v>AVCM</v>
          </cell>
          <cell r="AC613">
            <v>0</v>
          </cell>
          <cell r="AD613">
            <v>7</v>
          </cell>
          <cell r="AE613">
            <v>0</v>
          </cell>
          <cell r="AF613">
            <v>0</v>
          </cell>
          <cell r="AG613">
            <v>1</v>
          </cell>
          <cell r="AH613">
            <v>0</v>
          </cell>
          <cell r="AI613">
            <v>7</v>
          </cell>
          <cell r="AJ613">
            <v>0</v>
          </cell>
          <cell r="AK613">
            <v>0</v>
          </cell>
          <cell r="AS613" t="str">
            <v>RMAG</v>
          </cell>
          <cell r="AT613" t="str">
            <v>JAG</v>
          </cell>
          <cell r="AU613" t="str">
            <v>AVCM</v>
          </cell>
          <cell r="AV613" t="str">
            <v>AVB</v>
          </cell>
          <cell r="AW613" t="str">
            <v>GAS</v>
          </cell>
          <cell r="AX613" t="str">
            <v>EJL</v>
          </cell>
          <cell r="AY613" t="str">
            <v>RSC</v>
          </cell>
          <cell r="BC613" t="str">
            <v>diferente</v>
          </cell>
          <cell r="BD613" t="str">
            <v>igual</v>
          </cell>
          <cell r="BE613">
            <v>0</v>
          </cell>
          <cell r="BF613">
            <v>0</v>
          </cell>
          <cell r="BG613" t="str">
            <v>NO</v>
          </cell>
          <cell r="BL613" t="str">
            <v xml:space="preserve">NO </v>
          </cell>
          <cell r="BU613" t="str">
            <v>RMAG</v>
          </cell>
          <cell r="BV613" t="str">
            <v>JAG</v>
          </cell>
          <cell r="BW613" t="str">
            <v>RSC</v>
          </cell>
        </row>
        <row r="614">
          <cell r="A614" t="str">
            <v>140022840007CO</v>
          </cell>
          <cell r="B614" t="str">
            <v>ND</v>
          </cell>
          <cell r="C614">
            <v>2014</v>
          </cell>
          <cell r="D614">
            <v>2014</v>
          </cell>
          <cell r="E614" t="str">
            <v>0030662014a</v>
          </cell>
          <cell r="F614">
            <v>41703</v>
          </cell>
          <cell r="G614" t="e">
            <v>#VALUE!</v>
          </cell>
          <cell r="H614" t="str">
            <v>PENAL</v>
          </cell>
          <cell r="I614" t="str">
            <v xml:space="preserve">Sentencia 2014 - 003066. Expediente 14-002284-0007-CO. A las catorce horas con treinta minutos. Acción de inconstitucionalidad contra la Jurisprudencia  de la sala tercera y Casación Penal, sobre la aplicación del artículo 160 del Código de Procedimientos Penales a las notificaciones de procesos penales. Se rechaza de plano la acción. </v>
          </cell>
          <cell r="J614" t="str">
            <v>RP</v>
          </cell>
          <cell r="K614" t="str">
            <v>INADMISIBLE</v>
          </cell>
          <cell r="L614" t="str">
            <v>Física</v>
          </cell>
          <cell r="M614">
            <v>1</v>
          </cell>
          <cell r="N614" t="str">
            <v>ND</v>
          </cell>
          <cell r="O614" t="str">
            <v>Empresa privada</v>
          </cell>
          <cell r="P614" t="str">
            <v>Empresa privada</v>
          </cell>
          <cell r="Q614">
            <v>99</v>
          </cell>
          <cell r="R614">
            <v>99</v>
          </cell>
          <cell r="S614" t="str">
            <v>ND</v>
          </cell>
          <cell r="T614" t="str">
            <v>ND</v>
          </cell>
          <cell r="U614" t="str">
            <v>ND</v>
          </cell>
          <cell r="V614" t="str">
            <v>ND</v>
          </cell>
          <cell r="W614" t="str">
            <v>Sentencia</v>
          </cell>
          <cell r="X614" t="str">
            <v>Jurisprudencia de la Sala Tercera de la Corte Suprema de Justicia</v>
          </cell>
          <cell r="Y614" t="str">
            <v>Sentencias 2011-00682 (03-06-2011), 2013-00254 (22-02-2013), 2013-00973 (09-08-2013) y 2013-01182 (13-09-2013)</v>
          </cell>
          <cell r="Z614" t="str">
            <v>ND</v>
          </cell>
          <cell r="AA614" t="str">
            <v>NO</v>
          </cell>
          <cell r="AB614" t="str">
            <v>GAS</v>
          </cell>
          <cell r="AC614">
            <v>0</v>
          </cell>
          <cell r="AD614">
            <v>7</v>
          </cell>
          <cell r="AE614">
            <v>0</v>
          </cell>
          <cell r="AF614">
            <v>0</v>
          </cell>
          <cell r="AG614">
            <v>1</v>
          </cell>
          <cell r="AH614">
            <v>0</v>
          </cell>
          <cell r="AI614">
            <v>7</v>
          </cell>
          <cell r="AJ614">
            <v>0</v>
          </cell>
          <cell r="AK614">
            <v>0</v>
          </cell>
          <cell r="AS614" t="str">
            <v>GAS</v>
          </cell>
          <cell r="AT614" t="str">
            <v>NHL</v>
          </cell>
          <cell r="AU614" t="str">
            <v>FCV</v>
          </cell>
          <cell r="AV614" t="str">
            <v>LFSA</v>
          </cell>
          <cell r="AW614" t="str">
            <v>JAG</v>
          </cell>
          <cell r="AX614" t="str">
            <v>JPHG</v>
          </cell>
          <cell r="AY614" t="str">
            <v>EUC</v>
          </cell>
          <cell r="BC614" t="str">
            <v>diferente</v>
          </cell>
          <cell r="BD614" t="str">
            <v>igual</v>
          </cell>
          <cell r="BE614">
            <v>0</v>
          </cell>
          <cell r="BF614">
            <v>0</v>
          </cell>
          <cell r="BG614" t="str">
            <v>NO</v>
          </cell>
          <cell r="BL614" t="str">
            <v xml:space="preserve">NO </v>
          </cell>
          <cell r="BU614" t="str">
            <v>EUC</v>
          </cell>
          <cell r="BV614" t="str">
            <v>JAG</v>
          </cell>
          <cell r="BW614" t="str">
            <v>JPHG</v>
          </cell>
        </row>
        <row r="615">
          <cell r="A615" t="str">
            <v>090074810007CO</v>
          </cell>
          <cell r="B615">
            <v>39951</v>
          </cell>
          <cell r="C615">
            <v>2009</v>
          </cell>
          <cell r="D615">
            <v>2009</v>
          </cell>
          <cell r="E615" t="str">
            <v>0135872009a</v>
          </cell>
          <cell r="F615">
            <v>40051</v>
          </cell>
          <cell r="G615">
            <v>100</v>
          </cell>
          <cell r="H615" t="str">
            <v>AMBIENTE</v>
          </cell>
          <cell r="I615" t="str">
            <v>Se rechaza de plano la acción.</v>
          </cell>
          <cell r="J615" t="str">
            <v>RP</v>
          </cell>
          <cell r="K615" t="str">
            <v>INADMISIBLE</v>
          </cell>
          <cell r="L615" t="str">
            <v>Física</v>
          </cell>
          <cell r="M615">
            <v>2</v>
          </cell>
          <cell r="N615" t="str">
            <v>Alajuela</v>
          </cell>
          <cell r="O615" t="str">
            <v>Masculino</v>
          </cell>
          <cell r="P615" t="str">
            <v>Persona</v>
          </cell>
          <cell r="Q615">
            <v>1</v>
          </cell>
          <cell r="R615">
            <v>0</v>
          </cell>
          <cell r="S615" t="str">
            <v>Nacional</v>
          </cell>
          <cell r="T615" t="str">
            <v>Casado</v>
          </cell>
          <cell r="U615" t="str">
            <v>Abogado</v>
          </cell>
          <cell r="V615" t="str">
            <v>Mayor</v>
          </cell>
          <cell r="W615" t="str">
            <v>Sentencia</v>
          </cell>
          <cell r="X615" t="str">
            <v xml:space="preserve">Jurisprudencia de los Tribunales de Casación Penal </v>
          </cell>
          <cell r="Y615" t="str">
            <v>Sentencias: 6247-2007, 5255-1998, 12817-2001</v>
          </cell>
          <cell r="Z615" t="str">
            <v>ND</v>
          </cell>
          <cell r="AB615" t="str">
            <v>AVCM</v>
          </cell>
          <cell r="AC615">
            <v>0</v>
          </cell>
          <cell r="AD615">
            <v>7</v>
          </cell>
          <cell r="AE615">
            <v>0</v>
          </cell>
          <cell r="AF615">
            <v>0</v>
          </cell>
          <cell r="AG615">
            <v>1</v>
          </cell>
          <cell r="AH615">
            <v>0</v>
          </cell>
          <cell r="AI615">
            <v>7</v>
          </cell>
          <cell r="AJ615">
            <v>0</v>
          </cell>
          <cell r="AK615">
            <v>0</v>
          </cell>
          <cell r="AS615" t="str">
            <v>RMAG</v>
          </cell>
          <cell r="AT615" t="str">
            <v>RSC</v>
          </cell>
          <cell r="AU615" t="str">
            <v>AVCM</v>
          </cell>
          <cell r="AV615" t="str">
            <v>AVB</v>
          </cell>
          <cell r="AW615" t="str">
            <v>GAS</v>
          </cell>
          <cell r="AX615" t="str">
            <v>EJL</v>
          </cell>
          <cell r="AY615" t="str">
            <v>FCC</v>
          </cell>
          <cell r="BC615" t="str">
            <v>diferente</v>
          </cell>
          <cell r="BD615" t="str">
            <v>igual</v>
          </cell>
          <cell r="BE615">
            <v>0</v>
          </cell>
          <cell r="BF615">
            <v>0</v>
          </cell>
          <cell r="BG615" t="str">
            <v>NO</v>
          </cell>
          <cell r="BL615" t="str">
            <v xml:space="preserve">NO </v>
          </cell>
          <cell r="BU615" t="str">
            <v>RMAG</v>
          </cell>
          <cell r="BV615" t="str">
            <v>RSC</v>
          </cell>
          <cell r="BW615">
            <v>0</v>
          </cell>
        </row>
        <row r="616">
          <cell r="A616" t="str">
            <v>130114190007CO</v>
          </cell>
          <cell r="B616">
            <v>41554</v>
          </cell>
          <cell r="C616">
            <v>2013</v>
          </cell>
          <cell r="D616">
            <v>2013</v>
          </cell>
          <cell r="E616" t="str">
            <v>01409813a</v>
          </cell>
          <cell r="F616">
            <v>41570</v>
          </cell>
          <cell r="G616">
            <v>16</v>
          </cell>
          <cell r="H616" t="str">
            <v xml:space="preserve">TRABAJO </v>
          </cell>
          <cell r="I616" t="str">
            <v>Sentencia 2013-014098. Expediente 13-011419-0007-CO. A las trece horas con treinta minutos. Acción de inconstitucionalidad. Sergio Masis Olivas contra Articulo 1 ,2 Y 9 Del Reglamento Para La Afiliacion De Los Trabajadores Independientes. Se rechaza por el fondo la acción.</v>
          </cell>
          <cell r="J616" t="str">
            <v>RF</v>
          </cell>
          <cell r="K616" t="str">
            <v>FONDO</v>
          </cell>
          <cell r="L616" t="str">
            <v>Física</v>
          </cell>
          <cell r="M616">
            <v>1</v>
          </cell>
          <cell r="N616" t="str">
            <v>San José</v>
          </cell>
          <cell r="O616" t="str">
            <v>Masculino</v>
          </cell>
          <cell r="P616" t="str">
            <v>Persona</v>
          </cell>
          <cell r="Q616">
            <v>1</v>
          </cell>
          <cell r="R616">
            <v>0</v>
          </cell>
          <cell r="S616" t="str">
            <v>Nacional</v>
          </cell>
          <cell r="T616" t="str">
            <v>Casado</v>
          </cell>
          <cell r="U616" t="str">
            <v>Docente</v>
          </cell>
          <cell r="V616" t="str">
            <v>Mayor</v>
          </cell>
          <cell r="W616" t="str">
            <v>Acto administrativo</v>
          </cell>
          <cell r="X616" t="str">
            <v>Reglamento 7877 para la Afiliación de los Trabajadores Independientes de la Caja Costarricense de Seguro Social</v>
          </cell>
          <cell r="Y616" t="str">
            <v xml:space="preserve">Artículos 1 (párrafos 1 y 2), 2 (párrafo 1) y 9 (párrafo 1)
</v>
          </cell>
          <cell r="Z616" t="str">
            <v>ND</v>
          </cell>
          <cell r="AA616" t="str">
            <v>NO</v>
          </cell>
          <cell r="AB616" t="str">
            <v>GAS</v>
          </cell>
          <cell r="AC616">
            <v>7</v>
          </cell>
          <cell r="AD616">
            <v>0</v>
          </cell>
          <cell r="AE616">
            <v>0</v>
          </cell>
          <cell r="AF616">
            <v>1</v>
          </cell>
          <cell r="AG616">
            <v>0</v>
          </cell>
          <cell r="AH616">
            <v>0</v>
          </cell>
          <cell r="AI616">
            <v>7</v>
          </cell>
          <cell r="AJ616">
            <v>0</v>
          </cell>
          <cell r="AK616">
            <v>0</v>
          </cell>
          <cell r="AL616" t="str">
            <v>GAS</v>
          </cell>
          <cell r="AM616" t="str">
            <v>PRL</v>
          </cell>
          <cell r="AN616" t="str">
            <v>FCC</v>
          </cell>
          <cell r="AO616" t="str">
            <v>APS</v>
          </cell>
          <cell r="AP616" t="str">
            <v>EUC</v>
          </cell>
          <cell r="AQ616" t="str">
            <v>JPHG</v>
          </cell>
          <cell r="AR616" t="str">
            <v>RSC</v>
          </cell>
          <cell r="AS616">
            <v>0</v>
          </cell>
          <cell r="AT616">
            <v>0</v>
          </cell>
          <cell r="AU616">
            <v>0</v>
          </cell>
          <cell r="AV616">
            <v>0</v>
          </cell>
          <cell r="AW616">
            <v>0</v>
          </cell>
          <cell r="AX616">
            <v>0</v>
          </cell>
          <cell r="AY616">
            <v>0</v>
          </cell>
          <cell r="BC616" t="str">
            <v>igual</v>
          </cell>
          <cell r="BD616" t="str">
            <v>diferente</v>
          </cell>
          <cell r="BE616">
            <v>0</v>
          </cell>
          <cell r="BF616">
            <v>0</v>
          </cell>
          <cell r="BG616" t="str">
            <v>NO</v>
          </cell>
          <cell r="BL616" t="str">
            <v xml:space="preserve">NO </v>
          </cell>
          <cell r="BU616" t="str">
            <v>JPHG</v>
          </cell>
          <cell r="BV616" t="str">
            <v>APS</v>
          </cell>
          <cell r="BW616" t="str">
            <v>EUC</v>
          </cell>
          <cell r="BX616" t="str">
            <v>RSC</v>
          </cell>
        </row>
        <row r="617">
          <cell r="A617" t="str">
            <v>090075950007CO</v>
          </cell>
          <cell r="B617">
            <v>39953</v>
          </cell>
          <cell r="C617">
            <v>2009</v>
          </cell>
          <cell r="D617">
            <v>2009</v>
          </cell>
          <cell r="E617" t="str">
            <v>0105452009a</v>
          </cell>
          <cell r="F617">
            <v>39995</v>
          </cell>
          <cell r="G617">
            <v>42</v>
          </cell>
          <cell r="H617" t="str">
            <v>ADMINISTRATIVO</v>
          </cell>
          <cell r="I617" t="str">
            <v>Se rechaza de plano la acción.</v>
          </cell>
          <cell r="J617" t="str">
            <v>RP</v>
          </cell>
          <cell r="K617" t="str">
            <v>INADMISIBLE</v>
          </cell>
          <cell r="L617" t="str">
            <v>Física</v>
          </cell>
          <cell r="M617">
            <v>1</v>
          </cell>
          <cell r="N617" t="str">
            <v>San José</v>
          </cell>
          <cell r="O617" t="str">
            <v>Masculino</v>
          </cell>
          <cell r="P617" t="str">
            <v>Persona</v>
          </cell>
          <cell r="Q617">
            <v>1</v>
          </cell>
          <cell r="R617">
            <v>0</v>
          </cell>
          <cell r="S617" t="str">
            <v>Nacional</v>
          </cell>
          <cell r="T617" t="str">
            <v>ND</v>
          </cell>
          <cell r="U617" t="str">
            <v>Abogado</v>
          </cell>
          <cell r="V617" t="str">
            <v>Mayor</v>
          </cell>
          <cell r="W617" t="str">
            <v>Sentencia</v>
          </cell>
          <cell r="X617" t="str">
            <v xml:space="preserve">Jurisprudencia del Juzgado Especializado de Cobro del II Circuito Judicial de San José </v>
          </cell>
          <cell r="Y617" t="str">
            <v xml:space="preserve">Sentencia 508-2009 </v>
          </cell>
          <cell r="Z617" t="str">
            <v>ND</v>
          </cell>
          <cell r="AB617" t="str">
            <v>AVCM</v>
          </cell>
          <cell r="AC617">
            <v>0</v>
          </cell>
          <cell r="AD617">
            <v>7</v>
          </cell>
          <cell r="AE617">
            <v>0</v>
          </cell>
          <cell r="AF617">
            <v>0</v>
          </cell>
          <cell r="AG617">
            <v>1</v>
          </cell>
          <cell r="AH617">
            <v>0</v>
          </cell>
          <cell r="AI617">
            <v>7</v>
          </cell>
          <cell r="AJ617">
            <v>0</v>
          </cell>
          <cell r="AK617">
            <v>0</v>
          </cell>
          <cell r="AS617" t="str">
            <v>RMAG</v>
          </cell>
          <cell r="AT617" t="str">
            <v>LPMM</v>
          </cell>
          <cell r="AU617" t="str">
            <v>AVCM</v>
          </cell>
          <cell r="AV617" t="str">
            <v>AVB</v>
          </cell>
          <cell r="AW617" t="str">
            <v>RSC</v>
          </cell>
          <cell r="AX617" t="str">
            <v>EJL</v>
          </cell>
          <cell r="AY617" t="str">
            <v>FCC</v>
          </cell>
          <cell r="BC617" t="str">
            <v>diferente</v>
          </cell>
          <cell r="BD617" t="str">
            <v>igual</v>
          </cell>
          <cell r="BE617">
            <v>0</v>
          </cell>
          <cell r="BF617">
            <v>0</v>
          </cell>
          <cell r="BG617" t="str">
            <v>NO</v>
          </cell>
          <cell r="BL617" t="str">
            <v xml:space="preserve">NO </v>
          </cell>
          <cell r="BU617" t="str">
            <v>RMAG</v>
          </cell>
          <cell r="BV617" t="str">
            <v>RSC</v>
          </cell>
        </row>
        <row r="618">
          <cell r="A618" t="str">
            <v>090078390007CO</v>
          </cell>
          <cell r="B618">
            <v>39838</v>
          </cell>
          <cell r="C618">
            <v>2009</v>
          </cell>
          <cell r="D618">
            <v>2009</v>
          </cell>
          <cell r="E618" t="str">
            <v>0092002009a</v>
          </cell>
          <cell r="F618">
            <v>40153</v>
          </cell>
          <cell r="G618">
            <v>315</v>
          </cell>
          <cell r="H618" t="str">
            <v>PODER JUDICIAL</v>
          </cell>
          <cell r="I618" t="str">
            <v>Se rechaza de plano la acción.-</v>
          </cell>
          <cell r="J618" t="str">
            <v>RP</v>
          </cell>
          <cell r="K618" t="str">
            <v>INADMISIBLE</v>
          </cell>
          <cell r="L618" t="str">
            <v>Física</v>
          </cell>
          <cell r="M618">
            <v>1</v>
          </cell>
          <cell r="N618" t="str">
            <v>Cartago</v>
          </cell>
          <cell r="O618" t="str">
            <v>Masculino</v>
          </cell>
          <cell r="P618" t="str">
            <v>Persona</v>
          </cell>
          <cell r="Q618">
            <v>1</v>
          </cell>
          <cell r="R618">
            <v>0</v>
          </cell>
          <cell r="S618" t="str">
            <v>Nacional</v>
          </cell>
          <cell r="T618" t="str">
            <v>Casado</v>
          </cell>
          <cell r="U618" t="str">
            <v>ND</v>
          </cell>
          <cell r="V618" t="str">
            <v>Mayor</v>
          </cell>
          <cell r="W618" t="str">
            <v>Ley</v>
          </cell>
          <cell r="X618" t="str">
            <v>Ley 7130 Código Procesal Civil</v>
          </cell>
          <cell r="Y618" t="str">
            <v xml:space="preserve">artículo 953 </v>
          </cell>
          <cell r="Z618" t="str">
            <v>ND</v>
          </cell>
          <cell r="AB618" t="str">
            <v>AVCM</v>
          </cell>
          <cell r="AC618">
            <v>0</v>
          </cell>
          <cell r="AD618">
            <v>7</v>
          </cell>
          <cell r="AE618">
            <v>0</v>
          </cell>
          <cell r="AF618">
            <v>0</v>
          </cell>
          <cell r="AG618">
            <v>1</v>
          </cell>
          <cell r="AH618">
            <v>0</v>
          </cell>
          <cell r="AI618">
            <v>7</v>
          </cell>
          <cell r="AJ618">
            <v>0</v>
          </cell>
          <cell r="AK618">
            <v>0</v>
          </cell>
          <cell r="AS618" t="str">
            <v>RMAG</v>
          </cell>
          <cell r="AT618" t="str">
            <v>LPMM</v>
          </cell>
          <cell r="AU618" t="str">
            <v>AVCM</v>
          </cell>
          <cell r="AV618" t="str">
            <v>AVB</v>
          </cell>
          <cell r="AW618" t="str">
            <v>GAS</v>
          </cell>
          <cell r="AX618" t="str">
            <v>EJL</v>
          </cell>
          <cell r="AY618" t="str">
            <v>RSC</v>
          </cell>
          <cell r="BC618" t="str">
            <v>diferente</v>
          </cell>
          <cell r="BD618" t="str">
            <v>igual</v>
          </cell>
          <cell r="BE618">
            <v>0</v>
          </cell>
          <cell r="BF618">
            <v>0</v>
          </cell>
          <cell r="BG618" t="str">
            <v>NO</v>
          </cell>
          <cell r="BL618" t="str">
            <v xml:space="preserve">NO </v>
          </cell>
          <cell r="BU618" t="str">
            <v>RMAG</v>
          </cell>
          <cell r="BV618" t="str">
            <v>RSC</v>
          </cell>
        </row>
        <row r="619">
          <cell r="A619" t="str">
            <v>090079690007CO</v>
          </cell>
          <cell r="B619">
            <v>39959</v>
          </cell>
          <cell r="C619">
            <v>2009</v>
          </cell>
          <cell r="D619">
            <v>2009</v>
          </cell>
          <cell r="E619" t="str">
            <v>0114152009a</v>
          </cell>
          <cell r="F619">
            <v>40016</v>
          </cell>
          <cell r="G619">
            <v>57</v>
          </cell>
          <cell r="H619" t="str">
            <v>PROPIEDAD</v>
          </cell>
          <cell r="I619" t="str">
            <v>Se rechaza de plano la acción.</v>
          </cell>
          <cell r="J619" t="str">
            <v>RP</v>
          </cell>
          <cell r="K619" t="str">
            <v>INADMISIBLE</v>
          </cell>
          <cell r="L619" t="str">
            <v>Física</v>
          </cell>
          <cell r="M619">
            <v>1</v>
          </cell>
          <cell r="N619" t="str">
            <v>San José</v>
          </cell>
          <cell r="O619" t="str">
            <v>Femenina</v>
          </cell>
          <cell r="P619" t="str">
            <v>Persona</v>
          </cell>
          <cell r="Q619">
            <v>0</v>
          </cell>
          <cell r="R619">
            <v>1</v>
          </cell>
          <cell r="S619" t="str">
            <v>Nacional</v>
          </cell>
          <cell r="T619" t="str">
            <v>Divorciado</v>
          </cell>
          <cell r="U619" t="str">
            <v>ND</v>
          </cell>
          <cell r="V619" t="str">
            <v>Mayor</v>
          </cell>
          <cell r="W619" t="str">
            <v>Acto administrativo</v>
          </cell>
          <cell r="X619" t="str">
            <v>Reglamento para la Administración y Venta de Propiedades Adjudicadas en el Instituto Nacional de Seguros</v>
          </cell>
          <cell r="Y619" t="str">
            <v xml:space="preserve">artículo 25 </v>
          </cell>
          <cell r="Z619" t="str">
            <v>ND</v>
          </cell>
          <cell r="AB619" t="str">
            <v>AVCM</v>
          </cell>
          <cell r="AC619">
            <v>0</v>
          </cell>
          <cell r="AD619">
            <v>7</v>
          </cell>
          <cell r="AE619">
            <v>0</v>
          </cell>
          <cell r="AF619">
            <v>0</v>
          </cell>
          <cell r="AG619">
            <v>1</v>
          </cell>
          <cell r="AH619">
            <v>0</v>
          </cell>
          <cell r="AI619">
            <v>7</v>
          </cell>
          <cell r="AJ619">
            <v>0</v>
          </cell>
          <cell r="AK619">
            <v>0</v>
          </cell>
          <cell r="AS619" t="str">
            <v>RMAG</v>
          </cell>
          <cell r="AT619" t="str">
            <v>RSC</v>
          </cell>
          <cell r="AU619" t="str">
            <v>AVCM</v>
          </cell>
          <cell r="AV619" t="str">
            <v>AVB</v>
          </cell>
          <cell r="AW619" t="str">
            <v>GAS</v>
          </cell>
          <cell r="AX619" t="str">
            <v>EJL</v>
          </cell>
          <cell r="AY619" t="str">
            <v>FCC</v>
          </cell>
          <cell r="BC619" t="str">
            <v>diferente</v>
          </cell>
          <cell r="BD619" t="str">
            <v>igual</v>
          </cell>
          <cell r="BE619">
            <v>0</v>
          </cell>
          <cell r="BF619">
            <v>0</v>
          </cell>
          <cell r="BG619" t="str">
            <v>NO</v>
          </cell>
          <cell r="BL619" t="str">
            <v xml:space="preserve">NO </v>
          </cell>
          <cell r="BU619" t="str">
            <v>RMAG</v>
          </cell>
          <cell r="BV619" t="str">
            <v>RSC</v>
          </cell>
        </row>
        <row r="620">
          <cell r="A620" t="str">
            <v>090079730007CO</v>
          </cell>
          <cell r="B620">
            <v>39960</v>
          </cell>
          <cell r="C620">
            <v>2009</v>
          </cell>
          <cell r="D620">
            <v>2009</v>
          </cell>
          <cell r="E620" t="str">
            <v>0105482009a</v>
          </cell>
          <cell r="F620">
            <v>39995</v>
          </cell>
          <cell r="G620">
            <v>35</v>
          </cell>
          <cell r="H620" t="str">
            <v>PENAL</v>
          </cell>
          <cell r="I620" t="str">
            <v>Se rechaza por el fondo la acción.</v>
          </cell>
          <cell r="J620" t="str">
            <v>RF</v>
          </cell>
          <cell r="K620" t="str">
            <v>FONDO</v>
          </cell>
          <cell r="L620" t="str">
            <v>Física</v>
          </cell>
          <cell r="M620">
            <v>1</v>
          </cell>
          <cell r="N620" t="str">
            <v>San José</v>
          </cell>
          <cell r="O620" t="str">
            <v>Masculino</v>
          </cell>
          <cell r="P620" t="str">
            <v>Persona</v>
          </cell>
          <cell r="Q620">
            <v>1</v>
          </cell>
          <cell r="R620">
            <v>0</v>
          </cell>
          <cell r="S620" t="str">
            <v>Nacional</v>
          </cell>
          <cell r="T620" t="str">
            <v>ND</v>
          </cell>
          <cell r="U620" t="str">
            <v>Abogado</v>
          </cell>
          <cell r="V620" t="str">
            <v>Mayor</v>
          </cell>
          <cell r="W620" t="str">
            <v>Ley</v>
          </cell>
          <cell r="X620" t="str">
            <v>Ley 7594 Código Procesal Penal</v>
          </cell>
          <cell r="Y620" t="str">
            <v xml:space="preserve">artículo 259 inciso a) </v>
          </cell>
          <cell r="Z620" t="str">
            <v>ND</v>
          </cell>
          <cell r="AB620" t="str">
            <v>AVCM</v>
          </cell>
          <cell r="AC620">
            <v>7</v>
          </cell>
          <cell r="AD620">
            <v>0</v>
          </cell>
          <cell r="AE620">
            <v>0</v>
          </cell>
          <cell r="AF620">
            <v>1</v>
          </cell>
          <cell r="AG620">
            <v>0</v>
          </cell>
          <cell r="AH620">
            <v>0</v>
          </cell>
          <cell r="AI620">
            <v>7</v>
          </cell>
          <cell r="AJ620">
            <v>0</v>
          </cell>
          <cell r="AK620">
            <v>0</v>
          </cell>
          <cell r="AL620" t="str">
            <v>RMAG</v>
          </cell>
          <cell r="AM620" t="str">
            <v>RSC</v>
          </cell>
          <cell r="AN620" t="str">
            <v>AVCM</v>
          </cell>
          <cell r="AO620" t="str">
            <v>AVB</v>
          </cell>
          <cell r="AP620" t="str">
            <v>GAS</v>
          </cell>
          <cell r="AQ620" t="str">
            <v>EJL</v>
          </cell>
          <cell r="AR620" t="str">
            <v>FCC</v>
          </cell>
          <cell r="AS620">
            <v>0</v>
          </cell>
          <cell r="AT620">
            <v>0</v>
          </cell>
          <cell r="AU620">
            <v>0</v>
          </cell>
          <cell r="AV620">
            <v>0</v>
          </cell>
          <cell r="AW620">
            <v>0</v>
          </cell>
          <cell r="AX620">
            <v>0</v>
          </cell>
          <cell r="AY620">
            <v>0</v>
          </cell>
          <cell r="BC620" t="str">
            <v>igual</v>
          </cell>
          <cell r="BD620" t="str">
            <v>diferente</v>
          </cell>
          <cell r="BE620">
            <v>0</v>
          </cell>
          <cell r="BF620">
            <v>0</v>
          </cell>
          <cell r="BG620" t="str">
            <v>NO</v>
          </cell>
          <cell r="BL620" t="str">
            <v xml:space="preserve">NO </v>
          </cell>
          <cell r="BU620" t="str">
            <v>RMAG</v>
          </cell>
          <cell r="BV620" t="str">
            <v>RSC</v>
          </cell>
        </row>
        <row r="621">
          <cell r="A621" t="str">
            <v>110113980007CO</v>
          </cell>
          <cell r="B621">
            <v>40794</v>
          </cell>
          <cell r="C621">
            <v>2011</v>
          </cell>
          <cell r="D621">
            <v>2011</v>
          </cell>
          <cell r="E621" t="str">
            <v>0126362011a</v>
          </cell>
          <cell r="F621">
            <v>40807</v>
          </cell>
          <cell r="G621">
            <v>13</v>
          </cell>
          <cell r="H621" t="str">
            <v>SALUD</v>
          </cell>
          <cell r="I621" t="str">
            <v xml:space="preserve">Sentencia 2011-12636 Expediente 11-11398-0007-CO. A las catorce horas con cincuenta y cinco minutos. Acción de inconstitucionalidad. JUAN ERNESTO CRUZ AZOFEIFA, RAFAEL GUIDO BRENES ACUÑA, LUIS EDUARDO BRENES ACUÑA, VIRGINIA SALAZAR FONSECA, LUIS EDUARDO VILLALOBOS OCAMPO y JORGE RAMÍREZ CALDERÓN en contra del artículo 103 de la Ley No. 7331 reformado por Ley No. 8696, por violación del artículo 21 de la Constitución Política. Se rechaza de plano la acción.- </v>
          </cell>
          <cell r="J621" t="str">
            <v>RP</v>
          </cell>
          <cell r="K621" t="str">
            <v>INADMISIBLE</v>
          </cell>
          <cell r="L621" t="str">
            <v>Física</v>
          </cell>
          <cell r="M621">
            <v>6</v>
          </cell>
          <cell r="N621" t="str">
            <v>ND</v>
          </cell>
          <cell r="O621" t="str">
            <v>Masculino</v>
          </cell>
          <cell r="P621" t="str">
            <v>Persona</v>
          </cell>
          <cell r="Q621">
            <v>1</v>
          </cell>
          <cell r="R621">
            <v>0</v>
          </cell>
          <cell r="S621" t="str">
            <v>Nacional</v>
          </cell>
          <cell r="T621" t="str">
            <v>ND</v>
          </cell>
          <cell r="U621" t="str">
            <v>ND</v>
          </cell>
          <cell r="V621" t="str">
            <v>Mayor</v>
          </cell>
          <cell r="W621" t="str">
            <v>Ley</v>
          </cell>
          <cell r="X621" t="str">
            <v>Ley 7331 de Tránsito por Vías Públicas Terrestres</v>
          </cell>
          <cell r="Y621" t="str">
            <v>Artículo 103</v>
          </cell>
          <cell r="Z621" t="str">
            <v>ND</v>
          </cell>
          <cell r="AA621" t="str">
            <v>NO</v>
          </cell>
          <cell r="AB621" t="str">
            <v>AVCM</v>
          </cell>
          <cell r="AC621">
            <v>0</v>
          </cell>
          <cell r="AD621">
            <v>7</v>
          </cell>
          <cell r="AE621">
            <v>0</v>
          </cell>
          <cell r="AF621">
            <v>0</v>
          </cell>
          <cell r="AG621">
            <v>1</v>
          </cell>
          <cell r="AH621">
            <v>0</v>
          </cell>
          <cell r="AI621">
            <v>7</v>
          </cell>
          <cell r="AJ621">
            <v>0</v>
          </cell>
          <cell r="AK621">
            <v>0</v>
          </cell>
          <cell r="AS621" t="str">
            <v>AVCM</v>
          </cell>
          <cell r="AT621" t="str">
            <v>LPMM</v>
          </cell>
          <cell r="AU621" t="str">
            <v>GAS</v>
          </cell>
          <cell r="AV621" t="str">
            <v>FCC</v>
          </cell>
          <cell r="AW621" t="str">
            <v>FCV</v>
          </cell>
          <cell r="AX621" t="str">
            <v>PRL</v>
          </cell>
          <cell r="AY621" t="str">
            <v>EJL</v>
          </cell>
          <cell r="BC621" t="str">
            <v>diferente</v>
          </cell>
          <cell r="BD621" t="str">
            <v>igual</v>
          </cell>
          <cell r="BE621">
            <v>0</v>
          </cell>
          <cell r="BF621">
            <v>0</v>
          </cell>
          <cell r="BG621" t="str">
            <v>NO</v>
          </cell>
          <cell r="BL621" t="str">
            <v xml:space="preserve">NO </v>
          </cell>
          <cell r="BU621">
            <v>0</v>
          </cell>
          <cell r="BV621">
            <v>0</v>
          </cell>
        </row>
        <row r="622">
          <cell r="A622" t="str">
            <v>090080750007CO</v>
          </cell>
          <cell r="B622">
            <v>39961</v>
          </cell>
          <cell r="C622">
            <v>2009</v>
          </cell>
          <cell r="D622">
            <v>2009</v>
          </cell>
          <cell r="E622" t="str">
            <v>0114212009a</v>
          </cell>
          <cell r="F622">
            <v>40016</v>
          </cell>
          <cell r="G622">
            <v>55</v>
          </cell>
          <cell r="H622" t="str">
            <v>MUNICIPALIDAD</v>
          </cell>
          <cell r="I622" t="str">
            <v xml:space="preserve">Se rechaza de plano la acción. 
</v>
          </cell>
          <cell r="J622" t="str">
            <v>RP</v>
          </cell>
          <cell r="K622" t="str">
            <v>INADMISIBLE</v>
          </cell>
          <cell r="L622" t="str">
            <v>Física</v>
          </cell>
          <cell r="M622">
            <v>1</v>
          </cell>
          <cell r="N622" t="str">
            <v>San José</v>
          </cell>
          <cell r="O622" t="str">
            <v>Masculino</v>
          </cell>
          <cell r="P622" t="str">
            <v>Persona</v>
          </cell>
          <cell r="Q622">
            <v>1</v>
          </cell>
          <cell r="R622">
            <v>0</v>
          </cell>
          <cell r="S622" t="str">
            <v>Nacional</v>
          </cell>
          <cell r="T622" t="str">
            <v>Soltero</v>
          </cell>
          <cell r="U622" t="str">
            <v>Administrador</v>
          </cell>
          <cell r="V622" t="str">
            <v>Mayor</v>
          </cell>
          <cell r="W622" t="str">
            <v>Acto administrativo</v>
          </cell>
          <cell r="X622" t="str">
            <v>Acuerdo 8 de la Sesión Ordinaria 84 de la Municipalidad de San José</v>
          </cell>
          <cell r="Y622" t="str">
            <v>artículo III</v>
          </cell>
          <cell r="Z622" t="str">
            <v>ND</v>
          </cell>
          <cell r="AB622" t="str">
            <v>AVCM</v>
          </cell>
          <cell r="AC622">
            <v>0</v>
          </cell>
          <cell r="AD622">
            <v>7</v>
          </cell>
          <cell r="AE622">
            <v>0</v>
          </cell>
          <cell r="AF622">
            <v>0</v>
          </cell>
          <cell r="AG622">
            <v>1</v>
          </cell>
          <cell r="AH622">
            <v>0</v>
          </cell>
          <cell r="AI622">
            <v>7</v>
          </cell>
          <cell r="AJ622">
            <v>0</v>
          </cell>
          <cell r="AK622">
            <v>0</v>
          </cell>
          <cell r="AL622">
            <v>0</v>
          </cell>
          <cell r="AM622">
            <v>0</v>
          </cell>
          <cell r="AN622">
            <v>0</v>
          </cell>
          <cell r="AO622">
            <v>0</v>
          </cell>
          <cell r="AP622">
            <v>0</v>
          </cell>
          <cell r="AQ622">
            <v>0</v>
          </cell>
          <cell r="AR622">
            <v>0</v>
          </cell>
          <cell r="AS622" t="str">
            <v>RMAG</v>
          </cell>
          <cell r="AT622" t="str">
            <v>RSC</v>
          </cell>
          <cell r="AU622" t="str">
            <v>AVCM</v>
          </cell>
          <cell r="AV622" t="str">
            <v>AVB</v>
          </cell>
          <cell r="AW622" t="str">
            <v>GAS</v>
          </cell>
          <cell r="AX622" t="str">
            <v>EJL</v>
          </cell>
          <cell r="AY622" t="str">
            <v>FCC</v>
          </cell>
          <cell r="BC622" t="str">
            <v>diferente</v>
          </cell>
          <cell r="BD622" t="str">
            <v>igual</v>
          </cell>
          <cell r="BE622">
            <v>0</v>
          </cell>
          <cell r="BF622">
            <v>0</v>
          </cell>
          <cell r="BG622" t="str">
            <v>NO</v>
          </cell>
          <cell r="BL622" t="str">
            <v xml:space="preserve">NO </v>
          </cell>
          <cell r="BU622" t="str">
            <v>RMAG</v>
          </cell>
          <cell r="BV622" t="str">
            <v>RSC</v>
          </cell>
          <cell r="BW622">
            <v>0</v>
          </cell>
        </row>
        <row r="623">
          <cell r="A623" t="str">
            <v>090081110007CO</v>
          </cell>
          <cell r="B623">
            <v>39961</v>
          </cell>
          <cell r="C623">
            <v>2009</v>
          </cell>
          <cell r="D623">
            <v>2009</v>
          </cell>
          <cell r="E623" t="str">
            <v>0105492009a</v>
          </cell>
          <cell r="F623">
            <v>39995</v>
          </cell>
          <cell r="G623">
            <v>34</v>
          </cell>
          <cell r="H623" t="str">
            <v>PODER JUDICIAL</v>
          </cell>
          <cell r="I623" t="str">
            <v>Se rechaza por el fondo la acción.</v>
          </cell>
          <cell r="J623" t="str">
            <v>RF</v>
          </cell>
          <cell r="K623" t="str">
            <v>FONDO</v>
          </cell>
          <cell r="L623" t="str">
            <v>Física</v>
          </cell>
          <cell r="M623">
            <v>1</v>
          </cell>
          <cell r="N623" t="str">
            <v>San José</v>
          </cell>
          <cell r="O623" t="str">
            <v>Masculino</v>
          </cell>
          <cell r="P623" t="str">
            <v>Persona</v>
          </cell>
          <cell r="Q623">
            <v>1</v>
          </cell>
          <cell r="R623">
            <v>0</v>
          </cell>
          <cell r="S623" t="str">
            <v>Nacional</v>
          </cell>
          <cell r="T623" t="str">
            <v>Casado</v>
          </cell>
          <cell r="U623" t="str">
            <v>Abogado</v>
          </cell>
          <cell r="V623" t="str">
            <v>Mayor</v>
          </cell>
          <cell r="W623" t="str">
            <v>Ley</v>
          </cell>
          <cell r="X623" t="str">
            <v>Ley 7130 Código Procesal Civil</v>
          </cell>
          <cell r="Y623" t="str">
            <v>artículo 217</v>
          </cell>
          <cell r="Z623" t="str">
            <v>ND</v>
          </cell>
          <cell r="AB623" t="str">
            <v>AVCM</v>
          </cell>
          <cell r="AC623">
            <v>7</v>
          </cell>
          <cell r="AD623">
            <v>0</v>
          </cell>
          <cell r="AE623">
            <v>0</v>
          </cell>
          <cell r="AF623">
            <v>1</v>
          </cell>
          <cell r="AG623">
            <v>0</v>
          </cell>
          <cell r="AH623">
            <v>0</v>
          </cell>
          <cell r="AI623">
            <v>7</v>
          </cell>
          <cell r="AJ623">
            <v>0</v>
          </cell>
          <cell r="AK623">
            <v>0</v>
          </cell>
          <cell r="AL623" t="str">
            <v>RMAG</v>
          </cell>
          <cell r="AM623" t="str">
            <v>RSC</v>
          </cell>
          <cell r="AN623" t="str">
            <v>AVCM</v>
          </cell>
          <cell r="AO623" t="str">
            <v>AVB</v>
          </cell>
          <cell r="AP623" t="str">
            <v>GAS</v>
          </cell>
          <cell r="AQ623" t="str">
            <v>EJL</v>
          </cell>
          <cell r="AR623" t="str">
            <v>FCC</v>
          </cell>
          <cell r="BC623" t="str">
            <v>igual</v>
          </cell>
          <cell r="BD623" t="str">
            <v>diferente</v>
          </cell>
          <cell r="BE623">
            <v>0</v>
          </cell>
          <cell r="BF623">
            <v>0</v>
          </cell>
          <cell r="BG623" t="str">
            <v>NO</v>
          </cell>
          <cell r="BL623" t="str">
            <v xml:space="preserve">NO </v>
          </cell>
          <cell r="BU623" t="str">
            <v>RMAG</v>
          </cell>
          <cell r="BV623" t="str">
            <v>RSC</v>
          </cell>
          <cell r="BW623">
            <v>0</v>
          </cell>
        </row>
        <row r="624">
          <cell r="A624" t="str">
            <v>090083740007CO</v>
          </cell>
          <cell r="B624">
            <v>39966</v>
          </cell>
          <cell r="C624">
            <v>2009</v>
          </cell>
          <cell r="D624">
            <v>2010</v>
          </cell>
          <cell r="E624" t="str">
            <v>0033022010a</v>
          </cell>
          <cell r="F624">
            <v>40226</v>
          </cell>
          <cell r="G624">
            <v>260</v>
          </cell>
          <cell r="H624" t="str">
            <v>NOTARIADO</v>
          </cell>
          <cell r="I624" t="str">
            <v xml:space="preserve">Se rechaza de plano la acción. 
</v>
          </cell>
          <cell r="J624" t="str">
            <v>RP</v>
          </cell>
          <cell r="K624" t="str">
            <v>INADMISIBLE</v>
          </cell>
          <cell r="L624" t="str">
            <v>Física</v>
          </cell>
          <cell r="M624">
            <v>5</v>
          </cell>
          <cell r="N624" t="str">
            <v>San José</v>
          </cell>
          <cell r="O624" t="str">
            <v>Masculino</v>
          </cell>
          <cell r="P624" t="str">
            <v>Persona</v>
          </cell>
          <cell r="Q624">
            <v>1</v>
          </cell>
          <cell r="R624">
            <v>0</v>
          </cell>
          <cell r="S624" t="str">
            <v>Extranjero</v>
          </cell>
          <cell r="T624" t="str">
            <v>Casado</v>
          </cell>
          <cell r="U624" t="str">
            <v>Abogado</v>
          </cell>
          <cell r="V624" t="str">
            <v>Mayor</v>
          </cell>
          <cell r="W624" t="str">
            <v>Ley</v>
          </cell>
          <cell r="X624" t="str">
            <v>Ley 8634 Sistema de Banca para el Desarrollo</v>
          </cell>
          <cell r="Y624" t="str">
            <v xml:space="preserve">artículo 54 </v>
          </cell>
          <cell r="Z624" t="str">
            <v>ND</v>
          </cell>
          <cell r="AB624" t="str">
            <v>EJL</v>
          </cell>
          <cell r="AC624">
            <v>0</v>
          </cell>
          <cell r="AD624">
            <v>7</v>
          </cell>
          <cell r="AE624">
            <v>0</v>
          </cell>
          <cell r="AF624">
            <v>0</v>
          </cell>
          <cell r="AG624">
            <v>1</v>
          </cell>
          <cell r="AH624">
            <v>0</v>
          </cell>
          <cell r="AI624">
            <v>7</v>
          </cell>
          <cell r="AJ624">
            <v>0</v>
          </cell>
          <cell r="AK624">
            <v>0</v>
          </cell>
          <cell r="AS624" t="str">
            <v>REBM</v>
          </cell>
          <cell r="AT624" t="str">
            <v>LPMM</v>
          </cell>
          <cell r="AU624" t="str">
            <v>RSC</v>
          </cell>
          <cell r="AV624" t="str">
            <v>RPR</v>
          </cell>
          <cell r="AW624" t="str">
            <v>JPHG</v>
          </cell>
          <cell r="AX624" t="str">
            <v>EJL</v>
          </cell>
          <cell r="AY624" t="str">
            <v>FCC</v>
          </cell>
          <cell r="BC624" t="str">
            <v>diferente</v>
          </cell>
          <cell r="BD624" t="str">
            <v>igual</v>
          </cell>
          <cell r="BE624">
            <v>0</v>
          </cell>
          <cell r="BF624">
            <v>0</v>
          </cell>
          <cell r="BG624" t="str">
            <v>NO</v>
          </cell>
          <cell r="BL624" t="str">
            <v xml:space="preserve">NO </v>
          </cell>
          <cell r="BU624" t="str">
            <v>REBM</v>
          </cell>
          <cell r="BV624" t="str">
            <v>RPR</v>
          </cell>
          <cell r="BW624" t="str">
            <v>RSC</v>
          </cell>
          <cell r="BX624" t="str">
            <v>JPHG</v>
          </cell>
        </row>
        <row r="625">
          <cell r="A625" t="str">
            <v>090083860007CO</v>
          </cell>
          <cell r="B625">
            <v>39967</v>
          </cell>
          <cell r="C625">
            <v>2009</v>
          </cell>
          <cell r="D625">
            <v>2009</v>
          </cell>
          <cell r="E625" t="str">
            <v>0114242009a</v>
          </cell>
          <cell r="F625">
            <v>40016</v>
          </cell>
          <cell r="G625">
            <v>49</v>
          </cell>
          <cell r="H625" t="str">
            <v xml:space="preserve">TRABAJO </v>
          </cell>
          <cell r="I625" t="str">
            <v>Se rechaza de plano la acción.</v>
          </cell>
          <cell r="J625" t="str">
            <v>RP</v>
          </cell>
          <cell r="K625" t="str">
            <v>INADMISIBLE</v>
          </cell>
          <cell r="L625" t="str">
            <v>Física</v>
          </cell>
          <cell r="M625">
            <v>1</v>
          </cell>
          <cell r="N625" t="str">
            <v>San José</v>
          </cell>
          <cell r="O625" t="str">
            <v>Femenina</v>
          </cell>
          <cell r="P625" t="str">
            <v>Persona</v>
          </cell>
          <cell r="Q625">
            <v>0</v>
          </cell>
          <cell r="R625">
            <v>1</v>
          </cell>
          <cell r="S625" t="str">
            <v>Nacional</v>
          </cell>
          <cell r="T625" t="str">
            <v>Soltero</v>
          </cell>
          <cell r="U625" t="str">
            <v>Abogado</v>
          </cell>
          <cell r="V625" t="str">
            <v>Mayor</v>
          </cell>
          <cell r="W625" t="str">
            <v>Ley</v>
          </cell>
          <cell r="X625" t="str">
            <v>Ley 3724 Salario y Régimen de Méritos de la Contraloría General de la República</v>
          </cell>
          <cell r="Y625" t="str">
            <v xml:space="preserve">artículos 7 y 8 </v>
          </cell>
          <cell r="Z625" t="str">
            <v>ND</v>
          </cell>
          <cell r="AB625" t="str">
            <v>AVCM</v>
          </cell>
          <cell r="AC625">
            <v>0</v>
          </cell>
          <cell r="AD625">
            <v>7</v>
          </cell>
          <cell r="AE625">
            <v>0</v>
          </cell>
          <cell r="AF625">
            <v>0</v>
          </cell>
          <cell r="AG625">
            <v>1</v>
          </cell>
          <cell r="AH625">
            <v>0</v>
          </cell>
          <cell r="AI625">
            <v>7</v>
          </cell>
          <cell r="AJ625">
            <v>0</v>
          </cell>
          <cell r="AK625">
            <v>0</v>
          </cell>
          <cell r="AS625" t="str">
            <v>RMAG</v>
          </cell>
          <cell r="AT625" t="str">
            <v>RSC</v>
          </cell>
          <cell r="AU625" t="str">
            <v>AVCM</v>
          </cell>
          <cell r="AV625" t="str">
            <v>AVB</v>
          </cell>
          <cell r="AW625" t="str">
            <v>GAS</v>
          </cell>
          <cell r="AX625" t="str">
            <v>EJL</v>
          </cell>
          <cell r="AY625" t="str">
            <v>FCC</v>
          </cell>
          <cell r="BC625" t="str">
            <v>diferente</v>
          </cell>
          <cell r="BD625" t="str">
            <v>igual</v>
          </cell>
          <cell r="BE625">
            <v>0</v>
          </cell>
          <cell r="BF625">
            <v>0</v>
          </cell>
          <cell r="BG625" t="str">
            <v>NO</v>
          </cell>
          <cell r="BL625" t="str">
            <v xml:space="preserve">NO </v>
          </cell>
          <cell r="BU625" t="str">
            <v>RMAG</v>
          </cell>
          <cell r="BV625" t="str">
            <v>RSC</v>
          </cell>
          <cell r="BW625">
            <v>0</v>
          </cell>
        </row>
        <row r="626">
          <cell r="A626" t="str">
            <v>070118190007CO</v>
          </cell>
          <cell r="B626">
            <v>39325</v>
          </cell>
          <cell r="C626">
            <v>2007</v>
          </cell>
          <cell r="D626">
            <v>2007</v>
          </cell>
          <cell r="E626" t="str">
            <v>0160042007a</v>
          </cell>
          <cell r="F626">
            <v>39389</v>
          </cell>
          <cell r="G626">
            <v>64</v>
          </cell>
          <cell r="H626" t="str">
            <v>PENAL</v>
          </cell>
          <cell r="I626" t="str">
            <v>Se rechaza de plano la acción.</v>
          </cell>
          <cell r="J626" t="str">
            <v>RP</v>
          </cell>
          <cell r="K626" t="str">
            <v>INADMISIBLE</v>
          </cell>
          <cell r="L626" t="str">
            <v>Física</v>
          </cell>
          <cell r="M626">
            <v>2</v>
          </cell>
          <cell r="N626" t="str">
            <v>San José</v>
          </cell>
          <cell r="O626" t="str">
            <v>Masculino</v>
          </cell>
          <cell r="P626" t="str">
            <v>Persona</v>
          </cell>
          <cell r="Q626">
            <v>1</v>
          </cell>
          <cell r="R626">
            <v>0</v>
          </cell>
          <cell r="S626" t="str">
            <v>Nacional</v>
          </cell>
          <cell r="T626" t="str">
            <v>Casado</v>
          </cell>
          <cell r="U626" t="str">
            <v>Profesional de la salud</v>
          </cell>
          <cell r="V626" t="str">
            <v>Mayor</v>
          </cell>
          <cell r="W626" t="str">
            <v>Decreto Ejecutivo</v>
          </cell>
          <cell r="X626" t="str">
            <v>Decreto Ejecutivo 32333-MP-J Reglamento a la Ley Contra la Corrupción y el Enriquecimiento Ilícito en la Función Pública</v>
          </cell>
          <cell r="Y626" t="str">
            <v>artículo 27 y el transitorio VI</v>
          </cell>
          <cell r="Z626" t="str">
            <v>ND</v>
          </cell>
          <cell r="AB626" t="str">
            <v>LFSC</v>
          </cell>
          <cell r="AC626">
            <v>0</v>
          </cell>
          <cell r="AD626">
            <v>7</v>
          </cell>
          <cell r="AE626">
            <v>0</v>
          </cell>
          <cell r="AF626">
            <v>0</v>
          </cell>
          <cell r="AG626">
            <v>1</v>
          </cell>
          <cell r="AH626">
            <v>0</v>
          </cell>
          <cell r="AI626">
            <v>7</v>
          </cell>
          <cell r="AJ626">
            <v>0</v>
          </cell>
          <cell r="AK626">
            <v>0</v>
          </cell>
          <cell r="AL626">
            <v>0</v>
          </cell>
          <cell r="AM626">
            <v>0</v>
          </cell>
          <cell r="AN626">
            <v>0</v>
          </cell>
          <cell r="AO626">
            <v>0</v>
          </cell>
          <cell r="AP626">
            <v>0</v>
          </cell>
          <cell r="AQ626">
            <v>0</v>
          </cell>
          <cell r="AR626">
            <v>0</v>
          </cell>
          <cell r="AS626" t="str">
            <v>LFSC</v>
          </cell>
          <cell r="AT626" t="str">
            <v>TRA</v>
          </cell>
          <cell r="AU626" t="str">
            <v>RMAG</v>
          </cell>
          <cell r="AV626" t="str">
            <v>AVB</v>
          </cell>
          <cell r="AW626" t="str">
            <v>JAG</v>
          </cell>
          <cell r="AX626" t="str">
            <v>EJL</v>
          </cell>
          <cell r="AY626" t="str">
            <v>FCC</v>
          </cell>
          <cell r="BC626" t="str">
            <v>diferente</v>
          </cell>
          <cell r="BD626" t="str">
            <v>igual</v>
          </cell>
          <cell r="BE626">
            <v>0</v>
          </cell>
          <cell r="BF626">
            <v>0</v>
          </cell>
          <cell r="BG626" t="str">
            <v>NO</v>
          </cell>
          <cell r="BL626" t="str">
            <v xml:space="preserve">NO </v>
          </cell>
          <cell r="BU626" t="str">
            <v>TRA</v>
          </cell>
          <cell r="BV626" t="str">
            <v>RMAG</v>
          </cell>
          <cell r="BW626" t="str">
            <v>JAG</v>
          </cell>
        </row>
        <row r="627">
          <cell r="A627" t="str">
            <v>110122590007CO</v>
          </cell>
          <cell r="B627">
            <v>40816</v>
          </cell>
          <cell r="C627">
            <v>2011</v>
          </cell>
          <cell r="D627">
            <v>2011</v>
          </cell>
          <cell r="E627" t="str">
            <v>0149572011a</v>
          </cell>
          <cell r="F627">
            <v>40849</v>
          </cell>
          <cell r="G627">
            <v>33</v>
          </cell>
          <cell r="H627" t="str">
            <v>TRANSITO</v>
          </cell>
          <cell r="I627" t="str">
            <v>Sentencia 2011-14957 Expediente 11-012259-0007-CO. A las nueve horas con veintiséis minutos. Acción de Inconstitucionalidad. Raúl Muñoz Alvarez contra el artículo 84 y 150 de la Ley de Tránsito y Decreto Ejecutivo Número 36724 del Ministerio de Obras Públicas y Transportes. Se rechaza de plano la acción.-</v>
          </cell>
          <cell r="J627" t="str">
            <v>RP</v>
          </cell>
          <cell r="K627" t="str">
            <v>INADMISIBLE</v>
          </cell>
          <cell r="L627" t="str">
            <v>Física</v>
          </cell>
          <cell r="M627">
            <v>1</v>
          </cell>
          <cell r="N627" t="str">
            <v>Alajuela</v>
          </cell>
          <cell r="O627" t="str">
            <v>Masculino</v>
          </cell>
          <cell r="P627" t="str">
            <v>Persona</v>
          </cell>
          <cell r="Q627">
            <v>1</v>
          </cell>
          <cell r="R627">
            <v>0</v>
          </cell>
          <cell r="S627" t="str">
            <v>Nacional</v>
          </cell>
          <cell r="T627" t="str">
            <v>Casado</v>
          </cell>
          <cell r="U627" t="str">
            <v>Notario público</v>
          </cell>
          <cell r="V627" t="str">
            <v>Mayor</v>
          </cell>
          <cell r="W627" t="str">
            <v>Ley</v>
          </cell>
          <cell r="X627" t="str">
            <v>Ley 7331 de Tránsito por Vías Públicas Terrestres</v>
          </cell>
          <cell r="Y627" t="str">
            <v>Artículos 84 y 150</v>
          </cell>
          <cell r="Z627" t="str">
            <v>ND</v>
          </cell>
          <cell r="AA627" t="str">
            <v>NO</v>
          </cell>
          <cell r="AB627" t="str">
            <v>AVCM</v>
          </cell>
          <cell r="AC627">
            <v>0</v>
          </cell>
          <cell r="AD627">
            <v>7</v>
          </cell>
          <cell r="AE627">
            <v>0</v>
          </cell>
          <cell r="AF627">
            <v>0</v>
          </cell>
          <cell r="AG627">
            <v>1</v>
          </cell>
          <cell r="AH627">
            <v>0</v>
          </cell>
          <cell r="AI627">
            <v>7</v>
          </cell>
          <cell r="AJ627">
            <v>0</v>
          </cell>
          <cell r="AK627">
            <v>0</v>
          </cell>
          <cell r="AL627">
            <v>0</v>
          </cell>
          <cell r="AM627">
            <v>0</v>
          </cell>
          <cell r="AN627">
            <v>0</v>
          </cell>
          <cell r="AO627">
            <v>0</v>
          </cell>
          <cell r="AP627">
            <v>0</v>
          </cell>
          <cell r="AQ627">
            <v>0</v>
          </cell>
          <cell r="AR627">
            <v>0</v>
          </cell>
          <cell r="AS627" t="str">
            <v>AVCM</v>
          </cell>
          <cell r="AT627" t="str">
            <v>EJL</v>
          </cell>
          <cell r="AU627" t="str">
            <v>FCC</v>
          </cell>
          <cell r="AV627" t="str">
            <v>FCV</v>
          </cell>
          <cell r="AW627" t="str">
            <v>PRL</v>
          </cell>
          <cell r="AX627" t="str">
            <v>JPHG</v>
          </cell>
          <cell r="AY627" t="str">
            <v>RSC</v>
          </cell>
          <cell r="BC627" t="str">
            <v>diferente</v>
          </cell>
          <cell r="BD627" t="str">
            <v>igual</v>
          </cell>
          <cell r="BE627">
            <v>0</v>
          </cell>
          <cell r="BF627">
            <v>0</v>
          </cell>
          <cell r="BG627" t="str">
            <v>NO</v>
          </cell>
          <cell r="BL627" t="str">
            <v xml:space="preserve">NO </v>
          </cell>
          <cell r="BU627" t="str">
            <v>JPHG</v>
          </cell>
          <cell r="BV627" t="str">
            <v>RSC</v>
          </cell>
        </row>
        <row r="628">
          <cell r="A628" t="str">
            <v>090088750007CO</v>
          </cell>
          <cell r="B628">
            <v>39975</v>
          </cell>
          <cell r="C628">
            <v>2009</v>
          </cell>
          <cell r="D628">
            <v>2009</v>
          </cell>
          <cell r="E628" t="str">
            <v>0122102009a</v>
          </cell>
          <cell r="F628">
            <v>40030</v>
          </cell>
          <cell r="G628">
            <v>55</v>
          </cell>
          <cell r="H628" t="str">
            <v>TRIBUTARIO</v>
          </cell>
          <cell r="I628" t="str">
            <v>Se rechaza por el fondo la acción en cuanto a la alegada violación al principio de igualdad. En lo demás, se rechaza de plano la acción.</v>
          </cell>
          <cell r="J628" t="str">
            <v>RP</v>
          </cell>
          <cell r="K628" t="str">
            <v>INADMISIBLE</v>
          </cell>
          <cell r="L628" t="str">
            <v>Física</v>
          </cell>
          <cell r="M628">
            <v>1</v>
          </cell>
          <cell r="N628" t="str">
            <v>San José</v>
          </cell>
          <cell r="O628" t="str">
            <v>Masculino</v>
          </cell>
          <cell r="P628" t="str">
            <v>Persona</v>
          </cell>
          <cell r="Q628">
            <v>1</v>
          </cell>
          <cell r="R628">
            <v>0</v>
          </cell>
          <cell r="S628" t="str">
            <v>Nacional</v>
          </cell>
          <cell r="T628" t="str">
            <v>Casado</v>
          </cell>
          <cell r="U628" t="str">
            <v>Abogado</v>
          </cell>
          <cell r="V628" t="str">
            <v>Mayor</v>
          </cell>
          <cell r="W628" t="str">
            <v>Ley</v>
          </cell>
          <cell r="X628" t="str">
            <v>Ley 7092 Impuesto sobre la Renta</v>
          </cell>
          <cell r="Y628" t="str">
            <v xml:space="preserve">artículo 8, inciso g) </v>
          </cell>
          <cell r="Z628" t="str">
            <v>ND</v>
          </cell>
          <cell r="AB628" t="str">
            <v>AVCM</v>
          </cell>
          <cell r="AC628">
            <v>0</v>
          </cell>
          <cell r="AD628">
            <v>7</v>
          </cell>
          <cell r="AE628">
            <v>0</v>
          </cell>
          <cell r="AF628">
            <v>0</v>
          </cell>
          <cell r="AG628">
            <v>1</v>
          </cell>
          <cell r="AH628">
            <v>0</v>
          </cell>
          <cell r="AI628">
            <v>7</v>
          </cell>
          <cell r="AJ628">
            <v>0</v>
          </cell>
          <cell r="AK628">
            <v>0</v>
          </cell>
          <cell r="AS628" t="str">
            <v>RMAG</v>
          </cell>
          <cell r="AT628" t="str">
            <v>LPMM</v>
          </cell>
          <cell r="AU628" t="str">
            <v>AVCM</v>
          </cell>
          <cell r="AV628" t="str">
            <v>RSC</v>
          </cell>
          <cell r="AW628" t="str">
            <v>GAS</v>
          </cell>
          <cell r="AX628" t="str">
            <v>EJL</v>
          </cell>
          <cell r="AY628" t="str">
            <v>FCC</v>
          </cell>
          <cell r="BC628" t="str">
            <v>diferente</v>
          </cell>
          <cell r="BD628" t="str">
            <v>igual</v>
          </cell>
          <cell r="BE628">
            <v>0</v>
          </cell>
          <cell r="BF628">
            <v>0</v>
          </cell>
          <cell r="BG628" t="str">
            <v>NO</v>
          </cell>
          <cell r="BL628" t="str">
            <v xml:space="preserve">NO </v>
          </cell>
          <cell r="BU628" t="str">
            <v>RMAG</v>
          </cell>
          <cell r="BV628" t="str">
            <v>RSC</v>
          </cell>
        </row>
        <row r="629">
          <cell r="A629" t="str">
            <v>090089040007CO</v>
          </cell>
          <cell r="B629">
            <v>39975</v>
          </cell>
          <cell r="C629">
            <v>2009</v>
          </cell>
          <cell r="D629">
            <v>2009</v>
          </cell>
          <cell r="E629" t="str">
            <v>0114192009a</v>
          </cell>
          <cell r="F629">
            <v>40016</v>
          </cell>
          <cell r="G629">
            <v>41</v>
          </cell>
          <cell r="H629" t="str">
            <v>ADMINISTRATIVO</v>
          </cell>
          <cell r="I629" t="str">
            <v>Se rechaza de plano la acción, en cuanto al numeral 52 inciso 2) del Código Procesal Contencioso Administrativo. Con relación al artículo 63 inciso 3) del Código Procesal Contencioso Administrativo, se rechaza por el fondo la acción.</v>
          </cell>
          <cell r="J629" t="str">
            <v>RP</v>
          </cell>
          <cell r="K629" t="str">
            <v>INADMISIBLE</v>
          </cell>
          <cell r="L629" t="str">
            <v>Física</v>
          </cell>
          <cell r="M629">
            <v>2</v>
          </cell>
          <cell r="N629" t="str">
            <v>San José</v>
          </cell>
          <cell r="O629" t="str">
            <v>Masculino</v>
          </cell>
          <cell r="P629" t="str">
            <v>Persona</v>
          </cell>
          <cell r="Q629">
            <v>1</v>
          </cell>
          <cell r="R629">
            <v>0</v>
          </cell>
          <cell r="S629" t="str">
            <v>Nacional</v>
          </cell>
          <cell r="T629" t="str">
            <v>Casado</v>
          </cell>
          <cell r="U629" t="str">
            <v>Abogado</v>
          </cell>
          <cell r="V629" t="str">
            <v>Mayor</v>
          </cell>
          <cell r="W629" t="str">
            <v>Ley</v>
          </cell>
          <cell r="X629" t="str">
            <v xml:space="preserve">Ley 8508 Código Procesal Contencioso Administrativo </v>
          </cell>
          <cell r="Y629" t="str">
            <v>63 inciso 3) y por conexidad el artículo 52 inciso 2)</v>
          </cell>
          <cell r="Z629" t="str">
            <v>ND</v>
          </cell>
          <cell r="AB629" t="str">
            <v>AVCM</v>
          </cell>
          <cell r="AC629">
            <v>0</v>
          </cell>
          <cell r="AD629">
            <v>7</v>
          </cell>
          <cell r="AE629">
            <v>0</v>
          </cell>
          <cell r="AF629">
            <v>0</v>
          </cell>
          <cell r="AG629">
            <v>1</v>
          </cell>
          <cell r="AH629">
            <v>0</v>
          </cell>
          <cell r="AI629">
            <v>7</v>
          </cell>
          <cell r="AJ629">
            <v>0</v>
          </cell>
          <cell r="AK629">
            <v>0</v>
          </cell>
          <cell r="AS629" t="str">
            <v>RMAG</v>
          </cell>
          <cell r="AT629" t="str">
            <v>RSC</v>
          </cell>
          <cell r="AU629" t="str">
            <v>AVCM</v>
          </cell>
          <cell r="AV629" t="str">
            <v>AVB</v>
          </cell>
          <cell r="AW629" t="str">
            <v>GAS</v>
          </cell>
          <cell r="AX629" t="str">
            <v>EJL</v>
          </cell>
          <cell r="AY629" t="str">
            <v>FCC</v>
          </cell>
          <cell r="BC629" t="str">
            <v>diferente</v>
          </cell>
          <cell r="BD629" t="str">
            <v>igual</v>
          </cell>
          <cell r="BE629">
            <v>0</v>
          </cell>
          <cell r="BF629">
            <v>0</v>
          </cell>
          <cell r="BG629" t="str">
            <v>NO</v>
          </cell>
          <cell r="BL629" t="str">
            <v xml:space="preserve">NO </v>
          </cell>
          <cell r="BU629" t="str">
            <v>RMAG</v>
          </cell>
          <cell r="BV629" t="str">
            <v>RSC</v>
          </cell>
        </row>
        <row r="630">
          <cell r="A630" t="str">
            <v>110123110007CO</v>
          </cell>
          <cell r="B630" t="str">
            <v>ND</v>
          </cell>
          <cell r="C630">
            <v>2011</v>
          </cell>
          <cell r="D630">
            <v>2011</v>
          </cell>
          <cell r="E630" t="str">
            <v>0153782011a</v>
          </cell>
          <cell r="F630">
            <v>40856</v>
          </cell>
          <cell r="G630" t="e">
            <v>#VALUE!</v>
          </cell>
          <cell r="H630" t="str">
            <v>TRANSITO</v>
          </cell>
          <cell r="I630" t="str">
            <v xml:space="preserve">Sentencia 2011-15378 Expediente 11-012311-0007-CO. A las quince horas con diecinueve minutos. Acción de inconstitucionalidad.- Andrés Vargas Rodríguez contra los artículos 150 y 150 bis de la Ley de TRANSITO. Se rechaza de plano la acción. </v>
          </cell>
          <cell r="J630" t="str">
            <v>RP</v>
          </cell>
          <cell r="K630" t="str">
            <v>INADMISIBLE</v>
          </cell>
          <cell r="L630" t="str">
            <v>Física</v>
          </cell>
          <cell r="M630">
            <v>1</v>
          </cell>
          <cell r="N630" t="str">
            <v>San José</v>
          </cell>
          <cell r="O630" t="str">
            <v>Masculino</v>
          </cell>
          <cell r="P630" t="str">
            <v>Persona</v>
          </cell>
          <cell r="Q630">
            <v>1</v>
          </cell>
          <cell r="R630">
            <v>0</v>
          </cell>
          <cell r="S630" t="str">
            <v>Nacional</v>
          </cell>
          <cell r="T630" t="str">
            <v>ND</v>
          </cell>
          <cell r="U630" t="str">
            <v>Estudiante</v>
          </cell>
          <cell r="V630" t="str">
            <v>Mayor</v>
          </cell>
          <cell r="W630" t="str">
            <v>Ley</v>
          </cell>
          <cell r="X630" t="str">
            <v>Ley 7331 de Tránsito por Vías Públicas Terrestres</v>
          </cell>
          <cell r="Y630" t="str">
            <v>Artículos 150 y 150 bis</v>
          </cell>
          <cell r="Z630" t="str">
            <v>ND</v>
          </cell>
          <cell r="AA630" t="str">
            <v>NO</v>
          </cell>
          <cell r="AB630" t="str">
            <v>GAS</v>
          </cell>
          <cell r="AC630">
            <v>0</v>
          </cell>
          <cell r="AD630">
            <v>7</v>
          </cell>
          <cell r="AE630">
            <v>0</v>
          </cell>
          <cell r="AF630">
            <v>0</v>
          </cell>
          <cell r="AG630">
            <v>1</v>
          </cell>
          <cell r="AH630">
            <v>0</v>
          </cell>
          <cell r="AI630">
            <v>7</v>
          </cell>
          <cell r="AJ630">
            <v>0</v>
          </cell>
          <cell r="AK630">
            <v>0</v>
          </cell>
          <cell r="AS630" t="str">
            <v>GAS</v>
          </cell>
          <cell r="AT630" t="str">
            <v>EJL</v>
          </cell>
          <cell r="AU630" t="str">
            <v>FCC</v>
          </cell>
          <cell r="AV630" t="str">
            <v>FCV</v>
          </cell>
          <cell r="AW630" t="str">
            <v>PRL</v>
          </cell>
          <cell r="AX630" t="str">
            <v>RSC</v>
          </cell>
          <cell r="AY630" t="str">
            <v>JPHG</v>
          </cell>
          <cell r="BC630" t="str">
            <v>diferente</v>
          </cell>
          <cell r="BD630" t="str">
            <v>igual</v>
          </cell>
          <cell r="BE630">
            <v>0</v>
          </cell>
          <cell r="BF630">
            <v>0</v>
          </cell>
          <cell r="BG630" t="str">
            <v>NO</v>
          </cell>
          <cell r="BL630" t="str">
            <v xml:space="preserve">NO </v>
          </cell>
          <cell r="BU630" t="str">
            <v>RSC</v>
          </cell>
          <cell r="BV630" t="str">
            <v>JPHG</v>
          </cell>
        </row>
        <row r="631">
          <cell r="A631" t="str">
            <v>090089880007CO</v>
          </cell>
          <cell r="B631">
            <v>39976</v>
          </cell>
          <cell r="C631">
            <v>2009</v>
          </cell>
          <cell r="D631">
            <v>2009</v>
          </cell>
          <cell r="E631" t="str">
            <v>0105462009a</v>
          </cell>
          <cell r="F631">
            <v>40154</v>
          </cell>
          <cell r="G631">
            <v>178</v>
          </cell>
          <cell r="H631" t="str">
            <v>COMERCIO</v>
          </cell>
          <cell r="I631" t="str">
            <v xml:space="preserve">Se rechaza de plano la acción. El Magistrado Vargas y la Magistrada Abdelnour salvan el voto y ordenan dar curso a la acción.-
</v>
          </cell>
          <cell r="J631" t="str">
            <v>RP</v>
          </cell>
          <cell r="K631" t="str">
            <v>INADMISIBLE</v>
          </cell>
          <cell r="L631" t="str">
            <v>Física</v>
          </cell>
          <cell r="M631">
            <v>1</v>
          </cell>
          <cell r="N631" t="str">
            <v>Heredia</v>
          </cell>
          <cell r="O631" t="str">
            <v>Masculino</v>
          </cell>
          <cell r="P631" t="str">
            <v>Persona</v>
          </cell>
          <cell r="Q631">
            <v>1</v>
          </cell>
          <cell r="R631">
            <v>0</v>
          </cell>
          <cell r="S631" t="str">
            <v>Nacional</v>
          </cell>
          <cell r="T631" t="str">
            <v>Casado</v>
          </cell>
          <cell r="U631" t="str">
            <v>Abogado</v>
          </cell>
          <cell r="V631" t="str">
            <v>Mayor</v>
          </cell>
          <cell r="W631" t="str">
            <v>Ley</v>
          </cell>
          <cell r="X631" t="str">
            <v>Ley 8694 Fortalecimiento del Desarrollo de la Industria Turística Nacional</v>
          </cell>
          <cell r="Y631" t="str">
            <v>artículos 2, 3 y 5</v>
          </cell>
          <cell r="Z631" t="str">
            <v>ND</v>
          </cell>
          <cell r="AB631" t="str">
            <v>AVCM</v>
          </cell>
          <cell r="AC631">
            <v>0</v>
          </cell>
          <cell r="AD631">
            <v>7</v>
          </cell>
          <cell r="AE631">
            <v>0</v>
          </cell>
          <cell r="AF631">
            <v>0</v>
          </cell>
          <cell r="AG631">
            <v>1</v>
          </cell>
          <cell r="AH631">
            <v>0</v>
          </cell>
          <cell r="AI631">
            <v>7</v>
          </cell>
          <cell r="AJ631">
            <v>0</v>
          </cell>
          <cell r="AK631">
            <v>0</v>
          </cell>
          <cell r="AS631" t="str">
            <v>RMAG</v>
          </cell>
          <cell r="AT631" t="str">
            <v>LPMM</v>
          </cell>
          <cell r="AU631" t="str">
            <v>AVCM</v>
          </cell>
          <cell r="AV631" t="str">
            <v>AVB</v>
          </cell>
          <cell r="AW631" t="str">
            <v>RSC</v>
          </cell>
          <cell r="AX631" t="str">
            <v>EJL</v>
          </cell>
          <cell r="AY631" t="str">
            <v>FCC</v>
          </cell>
          <cell r="BC631" t="str">
            <v>diferente</v>
          </cell>
          <cell r="BD631" t="str">
            <v>igual</v>
          </cell>
          <cell r="BE631">
            <v>0</v>
          </cell>
          <cell r="BF631">
            <v>0</v>
          </cell>
          <cell r="BG631" t="str">
            <v>NO</v>
          </cell>
          <cell r="BL631" t="str">
            <v xml:space="preserve">NO </v>
          </cell>
          <cell r="BU631" t="str">
            <v>RMAG</v>
          </cell>
          <cell r="BV631" t="str">
            <v>RSC</v>
          </cell>
        </row>
        <row r="632">
          <cell r="A632" t="str">
            <v>090090900007CO</v>
          </cell>
          <cell r="B632">
            <v>39979</v>
          </cell>
          <cell r="C632">
            <v>2009</v>
          </cell>
          <cell r="D632">
            <v>2009</v>
          </cell>
          <cell r="E632" t="str">
            <v>0156632009a</v>
          </cell>
          <cell r="F632">
            <v>40004</v>
          </cell>
          <cell r="G632">
            <v>25</v>
          </cell>
          <cell r="H632" t="str">
            <v>TRANSITO</v>
          </cell>
          <cell r="I632" t="str">
            <v>Se rechaza por el fondo la acción en relación con la presunta violación a la libertad de tránsito y al principio de reserva de ley. En lo demás, se rechaza de plano. Los Magistrados Jinesta, Calzada y Abdelnour salvan el voto en relación con el principio de reserva de ley y ordenan dar curso a la acción.</v>
          </cell>
          <cell r="J632" t="str">
            <v>RP</v>
          </cell>
          <cell r="K632" t="str">
            <v>INADMISIBLE</v>
          </cell>
          <cell r="L632" t="str">
            <v>Física</v>
          </cell>
          <cell r="M632">
            <v>1</v>
          </cell>
          <cell r="N632" t="str">
            <v>San José</v>
          </cell>
          <cell r="O632" t="str">
            <v>Masculino</v>
          </cell>
          <cell r="P632" t="str">
            <v>Persona</v>
          </cell>
          <cell r="Q632">
            <v>1</v>
          </cell>
          <cell r="R632">
            <v>0</v>
          </cell>
          <cell r="S632" t="str">
            <v>Nacional</v>
          </cell>
          <cell r="T632" t="str">
            <v>Casado</v>
          </cell>
          <cell r="U632" t="str">
            <v>Transportista</v>
          </cell>
          <cell r="V632" t="str">
            <v>Mayor</v>
          </cell>
          <cell r="W632" t="str">
            <v>Decreto Ejecutivo</v>
          </cell>
          <cell r="X632" t="str">
            <v>Decreto Ejecutivo 34583-MOPT Restricción horaria para vehículos pesados</v>
          </cell>
          <cell r="Y632" t="str">
            <v>Toda la norma</v>
          </cell>
          <cell r="Z632" t="str">
            <v>ND</v>
          </cell>
          <cell r="AB632" t="str">
            <v>AVCM</v>
          </cell>
          <cell r="AC632">
            <v>0</v>
          </cell>
          <cell r="AD632">
            <v>5</v>
          </cell>
          <cell r="AE632">
            <v>2</v>
          </cell>
          <cell r="AF632">
            <v>0</v>
          </cell>
          <cell r="AG632">
            <v>1</v>
          </cell>
          <cell r="AH632">
            <v>1</v>
          </cell>
          <cell r="AI632">
            <v>7</v>
          </cell>
          <cell r="AJ632">
            <v>2</v>
          </cell>
          <cell r="AK632">
            <v>0</v>
          </cell>
          <cell r="AS632" t="str">
            <v>LPMM</v>
          </cell>
          <cell r="AT632" t="str">
            <v>AVB</v>
          </cell>
          <cell r="AU632" t="str">
            <v>GAS</v>
          </cell>
          <cell r="AV632" t="str">
            <v>EJL</v>
          </cell>
          <cell r="AW632" t="str">
            <v>FCC</v>
          </cell>
          <cell r="AX632">
            <v>0</v>
          </cell>
          <cell r="AY632">
            <v>0</v>
          </cell>
          <cell r="AZ632" t="str">
            <v>AVCM</v>
          </cell>
          <cell r="BA632" t="str">
            <v>RMAG</v>
          </cell>
          <cell r="BC632" t="str">
            <v>diferente</v>
          </cell>
          <cell r="BD632" t="str">
            <v>diferente</v>
          </cell>
          <cell r="BE632" t="str">
            <v>cursoMin</v>
          </cell>
          <cell r="BF632">
            <v>0</v>
          </cell>
          <cell r="BG632" t="str">
            <v>SI</v>
          </cell>
          <cell r="BH632">
            <v>2</v>
          </cell>
          <cell r="BI632" t="str">
            <v>AVCM</v>
          </cell>
          <cell r="BJ632" t="str">
            <v>RMAG</v>
          </cell>
          <cell r="BL632" t="str">
            <v xml:space="preserve">NO </v>
          </cell>
          <cell r="BU632" t="str">
            <v>RMAG</v>
          </cell>
          <cell r="BV632" t="str">
            <v>RSC</v>
          </cell>
        </row>
        <row r="633">
          <cell r="A633" t="str">
            <v>090090900007CO</v>
          </cell>
          <cell r="B633">
            <v>39979</v>
          </cell>
          <cell r="C633">
            <v>2009</v>
          </cell>
          <cell r="D633">
            <v>2010</v>
          </cell>
          <cell r="E633" t="str">
            <v>0099672010a</v>
          </cell>
          <cell r="F633">
            <v>40427</v>
          </cell>
          <cell r="G633">
            <v>448</v>
          </cell>
          <cell r="H633" t="str">
            <v>TRANSITO</v>
          </cell>
          <cell r="I633" t="str">
            <v>Se rechaza por el fondo la acción en relación con la presunta violación al principio de reserva de ley, la libertad de tránsito y los principios de razonabilidad y proporcionalidad. Los Magistrados Jinesta Lobo y Calzada Miranda salvan el voto en relación con el principio de reserva de ley y ordenan dar curso a la acción.</v>
          </cell>
          <cell r="J633" t="str">
            <v>RF</v>
          </cell>
          <cell r="K633" t="str">
            <v>FONDO</v>
          </cell>
          <cell r="L633" t="str">
            <v>Física</v>
          </cell>
          <cell r="M633">
            <v>1</v>
          </cell>
          <cell r="N633" t="str">
            <v>San José</v>
          </cell>
          <cell r="O633" t="str">
            <v>Masculino</v>
          </cell>
          <cell r="P633" t="str">
            <v>Persona</v>
          </cell>
          <cell r="Q633">
            <v>1</v>
          </cell>
          <cell r="R633">
            <v>0</v>
          </cell>
          <cell r="S633" t="str">
            <v>Nacional</v>
          </cell>
          <cell r="T633" t="str">
            <v>Casado</v>
          </cell>
          <cell r="U633" t="str">
            <v>Transportista</v>
          </cell>
          <cell r="V633" t="str">
            <v>Mayor</v>
          </cell>
          <cell r="W633" t="str">
            <v>Decreto Ejecutivo</v>
          </cell>
          <cell r="X633" t="str">
            <v>Decreto Ejecutivo 34583-MOPT Restricción horaria para vehículos pesados</v>
          </cell>
          <cell r="Y633" t="str">
            <v>Toda la norma</v>
          </cell>
          <cell r="Z633" t="str">
            <v>ND</v>
          </cell>
          <cell r="AB633" t="str">
            <v>LFSC</v>
          </cell>
          <cell r="AC633">
            <v>0</v>
          </cell>
          <cell r="AD633">
            <v>5</v>
          </cell>
          <cell r="AE633">
            <v>2</v>
          </cell>
          <cell r="AF633">
            <v>0</v>
          </cell>
          <cell r="AG633">
            <v>1</v>
          </cell>
          <cell r="AH633">
            <v>1</v>
          </cell>
          <cell r="AI633">
            <v>7</v>
          </cell>
          <cell r="AJ633">
            <v>2</v>
          </cell>
          <cell r="AK633">
            <v>0</v>
          </cell>
          <cell r="AS633" t="str">
            <v>APS</v>
          </cell>
          <cell r="AT633" t="str">
            <v>LPMM</v>
          </cell>
          <cell r="AU633" t="str">
            <v>FCC</v>
          </cell>
          <cell r="AV633" t="str">
            <v>FCV</v>
          </cell>
          <cell r="AW633" t="str">
            <v>GAS</v>
          </cell>
          <cell r="AX633">
            <v>0</v>
          </cell>
          <cell r="AY633">
            <v>0</v>
          </cell>
          <cell r="AZ633" t="str">
            <v>AVCM</v>
          </cell>
          <cell r="BA633" t="str">
            <v>EJL</v>
          </cell>
          <cell r="BC633" t="str">
            <v>diferente</v>
          </cell>
          <cell r="BD633" t="str">
            <v>diferente</v>
          </cell>
          <cell r="BE633" t="str">
            <v>NA</v>
          </cell>
          <cell r="BF633" t="str">
            <v>ERROR</v>
          </cell>
          <cell r="BG633" t="str">
            <v>SI</v>
          </cell>
          <cell r="BH633">
            <v>2</v>
          </cell>
          <cell r="BI633" t="str">
            <v>AVCM</v>
          </cell>
          <cell r="BJ633" t="str">
            <v>EJL</v>
          </cell>
          <cell r="BL633" t="str">
            <v xml:space="preserve">NO </v>
          </cell>
          <cell r="BU633" t="str">
            <v>APS</v>
          </cell>
        </row>
        <row r="634">
          <cell r="A634" t="str">
            <v>090091750007CO</v>
          </cell>
          <cell r="B634">
            <v>39981</v>
          </cell>
          <cell r="C634">
            <v>2009</v>
          </cell>
          <cell r="D634">
            <v>2009</v>
          </cell>
          <cell r="E634" t="str">
            <v>0135862009a</v>
          </cell>
          <cell r="F634">
            <v>40051</v>
          </cell>
          <cell r="G634">
            <v>70</v>
          </cell>
          <cell r="H634" t="str">
            <v>ADMINISTRATIVO</v>
          </cell>
          <cell r="I634" t="str">
            <v xml:space="preserve">Se rechaza de plano la acción. 
</v>
          </cell>
          <cell r="J634" t="str">
            <v>RP</v>
          </cell>
          <cell r="K634" t="str">
            <v>INADMISIBLE</v>
          </cell>
          <cell r="L634" t="str">
            <v>Física</v>
          </cell>
          <cell r="M634">
            <v>1</v>
          </cell>
          <cell r="N634" t="str">
            <v>Cartago</v>
          </cell>
          <cell r="O634" t="str">
            <v>Masculino</v>
          </cell>
          <cell r="P634" t="str">
            <v>Persona</v>
          </cell>
          <cell r="Q634">
            <v>1</v>
          </cell>
          <cell r="R634">
            <v>0</v>
          </cell>
          <cell r="S634" t="str">
            <v>Nacional</v>
          </cell>
          <cell r="T634" t="str">
            <v>ND</v>
          </cell>
          <cell r="U634" t="str">
            <v>ND</v>
          </cell>
          <cell r="V634" t="str">
            <v>Mayor</v>
          </cell>
          <cell r="W634" t="str">
            <v>Acto administrativo</v>
          </cell>
          <cell r="X634" t="str">
            <v>Opinión Jurídica  OJ-020-2003 de la Procuraduría General de la República</v>
          </cell>
          <cell r="Y634" t="str">
            <v>Toda la norma</v>
          </cell>
          <cell r="Z634" t="str">
            <v>ND</v>
          </cell>
          <cell r="AB634" t="str">
            <v>AVCM</v>
          </cell>
          <cell r="AC634">
            <v>0</v>
          </cell>
          <cell r="AD634">
            <v>7</v>
          </cell>
          <cell r="AE634">
            <v>0</v>
          </cell>
          <cell r="AF634">
            <v>0</v>
          </cell>
          <cell r="AG634">
            <v>1</v>
          </cell>
          <cell r="AH634">
            <v>0</v>
          </cell>
          <cell r="AI634">
            <v>7</v>
          </cell>
          <cell r="AJ634">
            <v>0</v>
          </cell>
          <cell r="AK634">
            <v>0</v>
          </cell>
          <cell r="AS634" t="str">
            <v>RMAG</v>
          </cell>
          <cell r="AT634" t="str">
            <v>LPMM</v>
          </cell>
          <cell r="AU634" t="str">
            <v>AVCM</v>
          </cell>
          <cell r="AV634" t="str">
            <v>RSC</v>
          </cell>
          <cell r="AW634" t="str">
            <v>GAS</v>
          </cell>
          <cell r="AX634" t="str">
            <v>EJL</v>
          </cell>
          <cell r="AY634" t="str">
            <v>FCC</v>
          </cell>
          <cell r="BC634" t="str">
            <v>diferente</v>
          </cell>
          <cell r="BD634" t="str">
            <v>igual</v>
          </cell>
          <cell r="BE634">
            <v>0</v>
          </cell>
          <cell r="BF634">
            <v>0</v>
          </cell>
          <cell r="BG634" t="str">
            <v>NO</v>
          </cell>
          <cell r="BL634" t="str">
            <v xml:space="preserve">NO </v>
          </cell>
          <cell r="BU634" t="str">
            <v>RMAG</v>
          </cell>
          <cell r="BV634" t="str">
            <v>RSC</v>
          </cell>
        </row>
        <row r="635">
          <cell r="A635" t="str">
            <v>090091930007CO</v>
          </cell>
          <cell r="B635">
            <v>39981</v>
          </cell>
          <cell r="C635">
            <v>2009</v>
          </cell>
          <cell r="D635">
            <v>2009</v>
          </cell>
          <cell r="E635" t="str">
            <v>0105472009a</v>
          </cell>
          <cell r="F635">
            <v>39995</v>
          </cell>
          <cell r="G635">
            <v>14</v>
          </cell>
          <cell r="H635" t="str">
            <v>PENAL</v>
          </cell>
          <cell r="I635" t="str">
            <v>Se rechaza por el fondo la acción.</v>
          </cell>
          <cell r="J635" t="str">
            <v>RF</v>
          </cell>
          <cell r="K635" t="str">
            <v>FONDO</v>
          </cell>
          <cell r="L635" t="str">
            <v>Física</v>
          </cell>
          <cell r="M635">
            <v>1</v>
          </cell>
          <cell r="N635" t="str">
            <v>San José</v>
          </cell>
          <cell r="O635" t="str">
            <v>Masculino</v>
          </cell>
          <cell r="P635" t="str">
            <v>Persona</v>
          </cell>
          <cell r="Q635">
            <v>1</v>
          </cell>
          <cell r="R635">
            <v>0</v>
          </cell>
          <cell r="S635" t="str">
            <v>Nacional</v>
          </cell>
          <cell r="T635" t="str">
            <v>Casado</v>
          </cell>
          <cell r="U635" t="str">
            <v>Abogado</v>
          </cell>
          <cell r="V635" t="str">
            <v>Mayor</v>
          </cell>
          <cell r="W635" t="str">
            <v>Ley</v>
          </cell>
          <cell r="X635" t="str">
            <v>Ley 7594 Código Procesal Penal</v>
          </cell>
          <cell r="Y635" t="str">
            <v xml:space="preserve">artículos 256 y 452 </v>
          </cell>
          <cell r="Z635" t="str">
            <v>ND</v>
          </cell>
          <cell r="AB635" t="str">
            <v>AVCM</v>
          </cell>
          <cell r="AC635">
            <v>0</v>
          </cell>
          <cell r="AD635">
            <v>7</v>
          </cell>
          <cell r="AE635">
            <v>0</v>
          </cell>
          <cell r="AF635">
            <v>0</v>
          </cell>
          <cell r="AG635">
            <v>1</v>
          </cell>
          <cell r="AH635">
            <v>0</v>
          </cell>
          <cell r="AI635">
            <v>7</v>
          </cell>
          <cell r="AJ635">
            <v>0</v>
          </cell>
          <cell r="AK635">
            <v>0</v>
          </cell>
          <cell r="AL635">
            <v>0</v>
          </cell>
          <cell r="AM635">
            <v>0</v>
          </cell>
          <cell r="AN635">
            <v>0</v>
          </cell>
          <cell r="AO635">
            <v>0</v>
          </cell>
          <cell r="AP635">
            <v>0</v>
          </cell>
          <cell r="AQ635">
            <v>0</v>
          </cell>
          <cell r="AR635">
            <v>0</v>
          </cell>
          <cell r="AS635" t="str">
            <v>RMAG</v>
          </cell>
          <cell r="AT635" t="str">
            <v>LPMM</v>
          </cell>
          <cell r="AU635" t="str">
            <v>AVCM</v>
          </cell>
          <cell r="AV635" t="str">
            <v>RSC</v>
          </cell>
          <cell r="AW635" t="str">
            <v>GAS</v>
          </cell>
          <cell r="AX635" t="str">
            <v>EJL</v>
          </cell>
          <cell r="AY635" t="str">
            <v>FCC</v>
          </cell>
          <cell r="BC635" t="str">
            <v>diferente</v>
          </cell>
          <cell r="BD635" t="str">
            <v>igual</v>
          </cell>
          <cell r="BE635">
            <v>0</v>
          </cell>
          <cell r="BF635">
            <v>0</v>
          </cell>
          <cell r="BG635" t="str">
            <v>NO</v>
          </cell>
          <cell r="BL635" t="str">
            <v xml:space="preserve">NO </v>
          </cell>
          <cell r="BU635" t="str">
            <v>RMAG</v>
          </cell>
          <cell r="BV635" t="str">
            <v>RSC</v>
          </cell>
        </row>
        <row r="636">
          <cell r="A636" t="str">
            <v>090092720007CO</v>
          </cell>
          <cell r="B636">
            <v>39982</v>
          </cell>
          <cell r="C636">
            <v>2009</v>
          </cell>
          <cell r="D636">
            <v>2010</v>
          </cell>
          <cell r="E636" t="str">
            <v>0175562010a</v>
          </cell>
          <cell r="F636">
            <v>40471</v>
          </cell>
          <cell r="G636">
            <v>489</v>
          </cell>
          <cell r="H636" t="str">
            <v>ELECTORAL</v>
          </cell>
          <cell r="I636" t="str">
            <v>Se rechaza de plano la acción respecto del Decreto No. TSE-06-2009, "Reglamento de notificaciones por correo electrónico para los partidos políticos", aprobado en la sesión ordinaria No. 54-2009 del 04 de junio de 2009 del Tribunal Supremo de Elecciones. En lo demás, se declara sin lugar la acción.</v>
          </cell>
          <cell r="J636" t="str">
            <v>RP</v>
          </cell>
          <cell r="K636" t="str">
            <v>INADMISIBLE</v>
          </cell>
          <cell r="L636" t="str">
            <v>Jurídica</v>
          </cell>
          <cell r="M636">
            <v>1</v>
          </cell>
          <cell r="N636" t="str">
            <v>San José</v>
          </cell>
          <cell r="O636" t="str">
            <v>Partido político</v>
          </cell>
          <cell r="P636" t="str">
            <v>Partido político</v>
          </cell>
          <cell r="Q636">
            <v>99</v>
          </cell>
          <cell r="R636">
            <v>99</v>
          </cell>
          <cell r="S636" t="str">
            <v>Nacional</v>
          </cell>
          <cell r="T636" t="str">
            <v>ND</v>
          </cell>
          <cell r="U636" t="str">
            <v>ND</v>
          </cell>
          <cell r="V636" t="str">
            <v>Mayor</v>
          </cell>
          <cell r="W636" t="str">
            <v>Acto administrativo</v>
          </cell>
          <cell r="X636" t="str">
            <v>Decreto TSE-06-2009 Reglamento de notificaciones por correo electrónico para los partidos políticos</v>
          </cell>
          <cell r="Y636" t="str">
            <v>segunda frase del artículo 104 y la frase final del artículo 105</v>
          </cell>
          <cell r="Z636" t="str">
            <v>ND</v>
          </cell>
          <cell r="AB636" t="str">
            <v>AVCM</v>
          </cell>
          <cell r="AC636">
            <v>0</v>
          </cell>
          <cell r="AD636">
            <v>7</v>
          </cell>
          <cell r="AE636">
            <v>0</v>
          </cell>
          <cell r="AF636">
            <v>0</v>
          </cell>
          <cell r="AG636">
            <v>1</v>
          </cell>
          <cell r="AH636">
            <v>0</v>
          </cell>
          <cell r="AI636">
            <v>7</v>
          </cell>
          <cell r="AJ636">
            <v>0</v>
          </cell>
          <cell r="AK636">
            <v>0</v>
          </cell>
          <cell r="AL636">
            <v>0</v>
          </cell>
          <cell r="AM636">
            <v>0</v>
          </cell>
          <cell r="AN636">
            <v>0</v>
          </cell>
          <cell r="AO636">
            <v>0</v>
          </cell>
          <cell r="AP636">
            <v>0</v>
          </cell>
          <cell r="AQ636">
            <v>0</v>
          </cell>
          <cell r="AR636">
            <v>0</v>
          </cell>
          <cell r="AS636" t="str">
            <v>AGV</v>
          </cell>
          <cell r="AT636" t="str">
            <v>LPMM</v>
          </cell>
          <cell r="AU636" t="str">
            <v>AVCM</v>
          </cell>
          <cell r="AV636" t="str">
            <v>JPHG</v>
          </cell>
          <cell r="AW636" t="str">
            <v>GAS</v>
          </cell>
          <cell r="AX636" t="str">
            <v>EJL</v>
          </cell>
          <cell r="AY636" t="str">
            <v>FCC</v>
          </cell>
          <cell r="BC636" t="str">
            <v>diferente</v>
          </cell>
          <cell r="BD636" t="str">
            <v>igual</v>
          </cell>
          <cell r="BE636">
            <v>0</v>
          </cell>
          <cell r="BF636">
            <v>0</v>
          </cell>
          <cell r="BG636" t="str">
            <v>NO</v>
          </cell>
          <cell r="BL636" t="str">
            <v xml:space="preserve">NO </v>
          </cell>
          <cell r="BU636" t="str">
            <v>AGV</v>
          </cell>
          <cell r="BV636" t="str">
            <v>JPHG</v>
          </cell>
        </row>
        <row r="637">
          <cell r="A637" t="str">
            <v>090093700007CO</v>
          </cell>
          <cell r="B637">
            <v>39986</v>
          </cell>
          <cell r="C637">
            <v>2009</v>
          </cell>
          <cell r="D637">
            <v>2009</v>
          </cell>
          <cell r="E637" t="str">
            <v>0183522009a</v>
          </cell>
          <cell r="F637">
            <v>40149</v>
          </cell>
          <cell r="G637">
            <v>163</v>
          </cell>
          <cell r="H637" t="str">
            <v>ADMINISTRATIVO</v>
          </cell>
          <cell r="I637" t="str">
            <v>Se rechaza por el fondo la acción.</v>
          </cell>
          <cell r="J637" t="str">
            <v>RF</v>
          </cell>
          <cell r="K637" t="str">
            <v>FONDO</v>
          </cell>
          <cell r="L637" t="str">
            <v>Física</v>
          </cell>
          <cell r="M637">
            <v>1</v>
          </cell>
          <cell r="N637" t="str">
            <v>San José</v>
          </cell>
          <cell r="O637" t="str">
            <v>Masculino</v>
          </cell>
          <cell r="P637" t="str">
            <v>Persona</v>
          </cell>
          <cell r="Q637">
            <v>1</v>
          </cell>
          <cell r="R637">
            <v>0</v>
          </cell>
          <cell r="S637" t="str">
            <v>Nacional</v>
          </cell>
          <cell r="T637" t="str">
            <v>Casado</v>
          </cell>
          <cell r="U637" t="str">
            <v>Abogado</v>
          </cell>
          <cell r="V637" t="str">
            <v>Mayor</v>
          </cell>
          <cell r="W637" t="str">
            <v>Ley</v>
          </cell>
          <cell r="X637" t="str">
            <v xml:space="preserve">Ley 8508 Código Procesal Contencioso Administrativo </v>
          </cell>
          <cell r="Y637" t="str">
            <v xml:space="preserve">artículo 100.1 inciso c) </v>
          </cell>
          <cell r="Z637" t="str">
            <v>ND</v>
          </cell>
          <cell r="AB637" t="str">
            <v>AVCM</v>
          </cell>
          <cell r="AC637">
            <v>0</v>
          </cell>
          <cell r="AD637">
            <v>7</v>
          </cell>
          <cell r="AE637">
            <v>0</v>
          </cell>
          <cell r="AF637">
            <v>0</v>
          </cell>
          <cell r="AG637">
            <v>1</v>
          </cell>
          <cell r="AH637">
            <v>0</v>
          </cell>
          <cell r="AI637">
            <v>7</v>
          </cell>
          <cell r="AJ637">
            <v>0</v>
          </cell>
          <cell r="AK637">
            <v>0</v>
          </cell>
          <cell r="AL637">
            <v>0</v>
          </cell>
          <cell r="AM637">
            <v>0</v>
          </cell>
          <cell r="AN637">
            <v>0</v>
          </cell>
          <cell r="AO637">
            <v>0</v>
          </cell>
          <cell r="AP637">
            <v>0</v>
          </cell>
          <cell r="AQ637">
            <v>0</v>
          </cell>
          <cell r="AR637">
            <v>0</v>
          </cell>
          <cell r="AS637" t="str">
            <v>FCV</v>
          </cell>
          <cell r="AT637" t="str">
            <v>LPMM</v>
          </cell>
          <cell r="AU637" t="str">
            <v>AVCM</v>
          </cell>
          <cell r="AV637" t="str">
            <v>AVB</v>
          </cell>
          <cell r="AW637" t="str">
            <v>AGV</v>
          </cell>
          <cell r="AX637" t="str">
            <v>JAG</v>
          </cell>
          <cell r="AY637" t="str">
            <v>FCC</v>
          </cell>
          <cell r="BC637" t="str">
            <v>diferente</v>
          </cell>
          <cell r="BD637" t="str">
            <v>igual</v>
          </cell>
          <cell r="BE637">
            <v>0</v>
          </cell>
          <cell r="BF637">
            <v>0</v>
          </cell>
          <cell r="BG637" t="str">
            <v>NO</v>
          </cell>
          <cell r="BL637" t="str">
            <v xml:space="preserve">NO </v>
          </cell>
          <cell r="BU637" t="str">
            <v>JAG</v>
          </cell>
          <cell r="BV637" t="str">
            <v>AGV</v>
          </cell>
        </row>
        <row r="638">
          <cell r="A638" t="str">
            <v>090095610007CO</v>
          </cell>
          <cell r="B638">
            <v>39988</v>
          </cell>
          <cell r="C638">
            <v>2009</v>
          </cell>
          <cell r="D638">
            <v>2009</v>
          </cell>
          <cell r="E638" t="str">
            <v>0143472009a</v>
          </cell>
          <cell r="F638">
            <v>40072</v>
          </cell>
          <cell r="G638">
            <v>84</v>
          </cell>
          <cell r="H638" t="str">
            <v xml:space="preserve">TRABAJO </v>
          </cell>
          <cell r="I638" t="str">
            <v>Se rechaza de plano la acicón.</v>
          </cell>
          <cell r="J638" t="str">
            <v>RP</v>
          </cell>
          <cell r="K638" t="str">
            <v>INADMISIBLE</v>
          </cell>
          <cell r="L638" t="str">
            <v>Física</v>
          </cell>
          <cell r="M638">
            <v>1</v>
          </cell>
          <cell r="N638" t="str">
            <v>San José</v>
          </cell>
          <cell r="O638" t="str">
            <v>Masculino</v>
          </cell>
          <cell r="P638" t="str">
            <v>Persona</v>
          </cell>
          <cell r="Q638">
            <v>1</v>
          </cell>
          <cell r="R638">
            <v>0</v>
          </cell>
          <cell r="S638" t="str">
            <v>Nacional</v>
          </cell>
          <cell r="T638" t="str">
            <v>Soltero</v>
          </cell>
          <cell r="U638" t="str">
            <v>Funcionario público</v>
          </cell>
          <cell r="V638" t="str">
            <v>Mayor</v>
          </cell>
          <cell r="W638" t="str">
            <v>Ley</v>
          </cell>
          <cell r="X638" t="str">
            <v>Ley 3724 Salario y Régimen de Méritos de la Contraloría General de la República</v>
          </cell>
          <cell r="Y638" t="str">
            <v>artículos 7 y 8</v>
          </cell>
          <cell r="Z638" t="str">
            <v>ND</v>
          </cell>
          <cell r="AB638" t="str">
            <v>AVCM</v>
          </cell>
          <cell r="AC638">
            <v>0</v>
          </cell>
          <cell r="AD638">
            <v>7</v>
          </cell>
          <cell r="AE638">
            <v>0</v>
          </cell>
          <cell r="AF638">
            <v>0</v>
          </cell>
          <cell r="AG638">
            <v>1</v>
          </cell>
          <cell r="AH638">
            <v>0</v>
          </cell>
          <cell r="AI638">
            <v>7</v>
          </cell>
          <cell r="AJ638">
            <v>0</v>
          </cell>
          <cell r="AK638">
            <v>0</v>
          </cell>
          <cell r="AL638">
            <v>0</v>
          </cell>
          <cell r="AM638">
            <v>0</v>
          </cell>
          <cell r="AN638">
            <v>0</v>
          </cell>
          <cell r="AO638">
            <v>0</v>
          </cell>
          <cell r="AP638">
            <v>0</v>
          </cell>
          <cell r="AQ638">
            <v>0</v>
          </cell>
          <cell r="AR638">
            <v>0</v>
          </cell>
          <cell r="AS638" t="str">
            <v>RMAG</v>
          </cell>
          <cell r="AT638" t="str">
            <v>LPMM</v>
          </cell>
          <cell r="AU638" t="str">
            <v>AVCM</v>
          </cell>
          <cell r="AV638" t="str">
            <v>AVB</v>
          </cell>
          <cell r="AW638" t="str">
            <v>JAG</v>
          </cell>
          <cell r="AX638" t="str">
            <v>EJL</v>
          </cell>
          <cell r="AY638" t="str">
            <v>FCC</v>
          </cell>
          <cell r="BC638" t="str">
            <v>diferente</v>
          </cell>
          <cell r="BD638" t="str">
            <v>igual</v>
          </cell>
          <cell r="BE638">
            <v>0</v>
          </cell>
          <cell r="BF638">
            <v>0</v>
          </cell>
          <cell r="BG638" t="str">
            <v>NO</v>
          </cell>
          <cell r="BL638" t="str">
            <v xml:space="preserve">NO </v>
          </cell>
          <cell r="BU638" t="str">
            <v>RMAG</v>
          </cell>
          <cell r="BV638" t="str">
            <v>JAG</v>
          </cell>
        </row>
        <row r="639">
          <cell r="A639" t="str">
            <v>090095710007CO</v>
          </cell>
          <cell r="B639">
            <v>39988</v>
          </cell>
          <cell r="C639">
            <v>2009</v>
          </cell>
          <cell r="D639">
            <v>2009</v>
          </cell>
          <cell r="E639" t="str">
            <v>0122142009a</v>
          </cell>
          <cell r="F639">
            <v>40030</v>
          </cell>
          <cell r="G639">
            <v>42</v>
          </cell>
          <cell r="H639" t="str">
            <v xml:space="preserve">TRABAJO </v>
          </cell>
          <cell r="I639" t="str">
            <v>Se rechaza de plano la acción.-</v>
          </cell>
          <cell r="J639" t="str">
            <v>RP</v>
          </cell>
          <cell r="K639" t="str">
            <v>INADMISIBLE</v>
          </cell>
          <cell r="L639" t="str">
            <v>Física</v>
          </cell>
          <cell r="M639">
            <v>1</v>
          </cell>
          <cell r="N639" t="str">
            <v>San José</v>
          </cell>
          <cell r="O639" t="str">
            <v>Masculino</v>
          </cell>
          <cell r="P639" t="str">
            <v>Persona</v>
          </cell>
          <cell r="Q639">
            <v>1</v>
          </cell>
          <cell r="R639">
            <v>0</v>
          </cell>
          <cell r="S639" t="str">
            <v>Nacional</v>
          </cell>
          <cell r="T639" t="str">
            <v>ND</v>
          </cell>
          <cell r="U639" t="str">
            <v>ND</v>
          </cell>
          <cell r="V639" t="str">
            <v>Mayor</v>
          </cell>
          <cell r="W639" t="str">
            <v>Ley</v>
          </cell>
          <cell r="X639" t="str">
            <v>Ley 3724 Salario y Régimen de Méritos de la Contraloría General de la República</v>
          </cell>
          <cell r="Y639" t="str">
            <v xml:space="preserve">artículos 7 y 8 </v>
          </cell>
          <cell r="Z639" t="str">
            <v>ND</v>
          </cell>
          <cell r="AB639" t="str">
            <v>AVCM</v>
          </cell>
          <cell r="AC639">
            <v>0</v>
          </cell>
          <cell r="AD639">
            <v>7</v>
          </cell>
          <cell r="AE639">
            <v>0</v>
          </cell>
          <cell r="AF639">
            <v>0</v>
          </cell>
          <cell r="AG639">
            <v>1</v>
          </cell>
          <cell r="AH639">
            <v>0</v>
          </cell>
          <cell r="AI639">
            <v>7</v>
          </cell>
          <cell r="AJ639">
            <v>0</v>
          </cell>
          <cell r="AK639">
            <v>0</v>
          </cell>
          <cell r="AS639" t="str">
            <v>RMAG</v>
          </cell>
          <cell r="AT639" t="str">
            <v>LPMM</v>
          </cell>
          <cell r="AU639" t="str">
            <v>AVCM</v>
          </cell>
          <cell r="AV639" t="str">
            <v>AVB</v>
          </cell>
          <cell r="AW639" t="str">
            <v>JAG</v>
          </cell>
          <cell r="AX639" t="str">
            <v>EJL</v>
          </cell>
          <cell r="AY639" t="str">
            <v>FCC</v>
          </cell>
          <cell r="BC639" t="str">
            <v>diferente</v>
          </cell>
          <cell r="BD639" t="str">
            <v>igual</v>
          </cell>
          <cell r="BE639">
            <v>0</v>
          </cell>
          <cell r="BF639">
            <v>0</v>
          </cell>
          <cell r="BG639" t="str">
            <v>NO</v>
          </cell>
          <cell r="BL639" t="str">
            <v xml:space="preserve">NO </v>
          </cell>
          <cell r="BU639" t="str">
            <v>RMAG</v>
          </cell>
          <cell r="BV639" t="str">
            <v>JAG</v>
          </cell>
        </row>
        <row r="640">
          <cell r="A640" t="str">
            <v>090095770007CO</v>
          </cell>
          <cell r="B640">
            <v>39988</v>
          </cell>
          <cell r="C640">
            <v>2009</v>
          </cell>
          <cell r="D640">
            <v>2009</v>
          </cell>
          <cell r="E640" t="str">
            <v>0114182009a</v>
          </cell>
          <cell r="F640">
            <v>40016</v>
          </cell>
          <cell r="G640">
            <v>28</v>
          </cell>
          <cell r="H640" t="str">
            <v>PENAL</v>
          </cell>
          <cell r="I640" t="str">
            <v>Se rechaza de plano la acción.</v>
          </cell>
          <cell r="J640" t="str">
            <v>RP</v>
          </cell>
          <cell r="K640" t="str">
            <v>INADMISIBLE</v>
          </cell>
          <cell r="L640" t="str">
            <v>Física</v>
          </cell>
          <cell r="M640">
            <v>5</v>
          </cell>
          <cell r="N640" t="str">
            <v>ND</v>
          </cell>
          <cell r="O640" t="str">
            <v>Masculino</v>
          </cell>
          <cell r="P640" t="str">
            <v>Persona</v>
          </cell>
          <cell r="Q640">
            <v>1</v>
          </cell>
          <cell r="R640">
            <v>0</v>
          </cell>
          <cell r="S640" t="str">
            <v>Nacional</v>
          </cell>
          <cell r="T640" t="str">
            <v>ND</v>
          </cell>
          <cell r="U640" t="str">
            <v>ND</v>
          </cell>
          <cell r="V640" t="str">
            <v>Mayor</v>
          </cell>
          <cell r="W640" t="str">
            <v>Acto administrativo</v>
          </cell>
          <cell r="X640" t="str">
            <v>Medicatura Forense, el Fiscal General de la República, el INAMU, la Unidad Especializada de Delitos Sexuales y Violencia Doméstica del Poder Judicial, el Colegio de Abogados, los Tribunales de Casación y la Sala Tercera de la Corte</v>
          </cell>
          <cell r="Y640" t="str">
            <v>ND</v>
          </cell>
          <cell r="Z640" t="str">
            <v>ND</v>
          </cell>
          <cell r="AB640" t="str">
            <v>AVCM</v>
          </cell>
          <cell r="AC640">
            <v>0</v>
          </cell>
          <cell r="AD640">
            <v>7</v>
          </cell>
          <cell r="AE640">
            <v>0</v>
          </cell>
          <cell r="AF640">
            <v>0</v>
          </cell>
          <cell r="AG640">
            <v>1</v>
          </cell>
          <cell r="AH640">
            <v>0</v>
          </cell>
          <cell r="AI640">
            <v>7</v>
          </cell>
          <cell r="AJ640">
            <v>0</v>
          </cell>
          <cell r="AK640">
            <v>0</v>
          </cell>
          <cell r="AL640">
            <v>0</v>
          </cell>
          <cell r="AM640">
            <v>0</v>
          </cell>
          <cell r="AN640">
            <v>0</v>
          </cell>
          <cell r="AO640">
            <v>0</v>
          </cell>
          <cell r="AP640">
            <v>0</v>
          </cell>
          <cell r="AQ640">
            <v>0</v>
          </cell>
          <cell r="AR640">
            <v>0</v>
          </cell>
          <cell r="AS640" t="str">
            <v>RMAG</v>
          </cell>
          <cell r="AT640" t="str">
            <v>RSC</v>
          </cell>
          <cell r="AU640" t="str">
            <v>AVCM</v>
          </cell>
          <cell r="AV640" t="str">
            <v>AVB</v>
          </cell>
          <cell r="AW640" t="str">
            <v>GAS</v>
          </cell>
          <cell r="AX640" t="str">
            <v>EJL</v>
          </cell>
          <cell r="AY640" t="str">
            <v>FCC</v>
          </cell>
          <cell r="BC640" t="str">
            <v>diferente</v>
          </cell>
          <cell r="BD640" t="str">
            <v>igual</v>
          </cell>
          <cell r="BE640">
            <v>0</v>
          </cell>
          <cell r="BF640">
            <v>0</v>
          </cell>
          <cell r="BG640" t="str">
            <v>NO</v>
          </cell>
          <cell r="BL640" t="str">
            <v xml:space="preserve">NO </v>
          </cell>
          <cell r="BU640" t="str">
            <v>RMAG</v>
          </cell>
          <cell r="BV640" t="str">
            <v>RSC</v>
          </cell>
        </row>
        <row r="641">
          <cell r="A641" t="str">
            <v>090096560007CO</v>
          </cell>
          <cell r="B641">
            <v>39990</v>
          </cell>
          <cell r="C641">
            <v>2009</v>
          </cell>
          <cell r="D641">
            <v>2009</v>
          </cell>
          <cell r="E641" t="str">
            <v>0110942009a</v>
          </cell>
          <cell r="F641">
            <v>40093</v>
          </cell>
          <cell r="G641">
            <v>103</v>
          </cell>
          <cell r="H641" t="str">
            <v>NOTARIADO</v>
          </cell>
          <cell r="I641" t="str">
            <v xml:space="preserve">Se rechaza de plano la acción. 
</v>
          </cell>
          <cell r="J641" t="str">
            <v>RP</v>
          </cell>
          <cell r="K641" t="str">
            <v>INADMISIBLE</v>
          </cell>
          <cell r="L641" t="str">
            <v>Física</v>
          </cell>
          <cell r="M641">
            <v>1</v>
          </cell>
          <cell r="N641" t="str">
            <v>Alajuela</v>
          </cell>
          <cell r="O641" t="str">
            <v>Masculino</v>
          </cell>
          <cell r="P641" t="str">
            <v>Persona</v>
          </cell>
          <cell r="Q641">
            <v>1</v>
          </cell>
          <cell r="R641">
            <v>0</v>
          </cell>
          <cell r="S641" t="str">
            <v>Nacional</v>
          </cell>
          <cell r="T641" t="str">
            <v>Soltero</v>
          </cell>
          <cell r="U641" t="str">
            <v>Abogado</v>
          </cell>
          <cell r="V641" t="str">
            <v>Mayor</v>
          </cell>
          <cell r="W641" t="str">
            <v>Omisión</v>
          </cell>
          <cell r="X641" t="str">
            <v>no publicación del acuerdo adoptado  por la  Corte Suprema de Justicia, en sesión número 08-06</v>
          </cell>
          <cell r="Y641" t="str">
            <v>ND</v>
          </cell>
          <cell r="Z641" t="str">
            <v>ND</v>
          </cell>
          <cell r="AB641" t="str">
            <v>AVCM</v>
          </cell>
          <cell r="AC641">
            <v>0</v>
          </cell>
          <cell r="AD641">
            <v>7</v>
          </cell>
          <cell r="AE641">
            <v>0</v>
          </cell>
          <cell r="AF641">
            <v>0</v>
          </cell>
          <cell r="AG641">
            <v>1</v>
          </cell>
          <cell r="AH641">
            <v>0</v>
          </cell>
          <cell r="AI641">
            <v>7</v>
          </cell>
          <cell r="AJ641">
            <v>0</v>
          </cell>
          <cell r="AK641">
            <v>0</v>
          </cell>
          <cell r="AS641" t="str">
            <v>RMAG</v>
          </cell>
          <cell r="AT641" t="str">
            <v>LPMM</v>
          </cell>
          <cell r="AU641" t="str">
            <v>AVCM</v>
          </cell>
          <cell r="AV641" t="str">
            <v>AVB</v>
          </cell>
          <cell r="AW641" t="str">
            <v>GAS</v>
          </cell>
          <cell r="AX641" t="str">
            <v>EJL</v>
          </cell>
          <cell r="AY641" t="str">
            <v>FCC</v>
          </cell>
          <cell r="BC641" t="str">
            <v>diferente</v>
          </cell>
          <cell r="BD641" t="str">
            <v>igual</v>
          </cell>
          <cell r="BE641">
            <v>0</v>
          </cell>
          <cell r="BF641">
            <v>0</v>
          </cell>
          <cell r="BG641" t="str">
            <v>NO</v>
          </cell>
          <cell r="BL641" t="str">
            <v xml:space="preserve">NO </v>
          </cell>
          <cell r="BU641" t="str">
            <v>RMAG</v>
          </cell>
        </row>
        <row r="642">
          <cell r="A642" t="str">
            <v>090097080007CO</v>
          </cell>
          <cell r="B642">
            <v>39990</v>
          </cell>
          <cell r="C642">
            <v>2009</v>
          </cell>
          <cell r="D642">
            <v>2009</v>
          </cell>
          <cell r="E642" t="str">
            <v>0114172009a</v>
          </cell>
          <cell r="F642">
            <v>40016</v>
          </cell>
          <cell r="G642">
            <v>26</v>
          </cell>
          <cell r="H642" t="str">
            <v>PENAL</v>
          </cell>
          <cell r="I642" t="str">
            <v>Se rechaza de plano la acción.</v>
          </cell>
          <cell r="J642" t="str">
            <v>RP</v>
          </cell>
          <cell r="K642" t="str">
            <v>INADMISIBLE</v>
          </cell>
          <cell r="L642" t="str">
            <v>Física</v>
          </cell>
          <cell r="M642">
            <v>1</v>
          </cell>
          <cell r="N642" t="str">
            <v>San José</v>
          </cell>
          <cell r="O642" t="str">
            <v>Masculino</v>
          </cell>
          <cell r="P642" t="str">
            <v>Persona</v>
          </cell>
          <cell r="Q642">
            <v>1</v>
          </cell>
          <cell r="R642">
            <v>0</v>
          </cell>
          <cell r="S642" t="str">
            <v>Nacional</v>
          </cell>
          <cell r="T642" t="str">
            <v>Casado</v>
          </cell>
          <cell r="U642" t="str">
            <v>Ingeniero</v>
          </cell>
          <cell r="V642" t="str">
            <v>Mayor</v>
          </cell>
          <cell r="W642" t="str">
            <v>Ley</v>
          </cell>
          <cell r="X642" t="str">
            <v>Ley 4573 Código Penal</v>
          </cell>
          <cell r="Y642" t="str">
            <v xml:space="preserve">artículos 22 y 76 </v>
          </cell>
          <cell r="Z642" t="str">
            <v>ND</v>
          </cell>
          <cell r="AB642" t="str">
            <v>AVCM</v>
          </cell>
          <cell r="AC642">
            <v>0</v>
          </cell>
          <cell r="AD642">
            <v>7</v>
          </cell>
          <cell r="AE642">
            <v>0</v>
          </cell>
          <cell r="AF642">
            <v>0</v>
          </cell>
          <cell r="AG642">
            <v>1</v>
          </cell>
          <cell r="AH642">
            <v>0</v>
          </cell>
          <cell r="AI642">
            <v>7</v>
          </cell>
          <cell r="AJ642">
            <v>0</v>
          </cell>
          <cell r="AK642">
            <v>0</v>
          </cell>
          <cell r="AS642" t="str">
            <v>RMAG</v>
          </cell>
          <cell r="AT642" t="str">
            <v>LPMM</v>
          </cell>
          <cell r="AU642" t="str">
            <v>AVCM</v>
          </cell>
          <cell r="AV642" t="str">
            <v>RSC</v>
          </cell>
          <cell r="AW642" t="str">
            <v>GAS</v>
          </cell>
          <cell r="AX642" t="str">
            <v>EJL</v>
          </cell>
          <cell r="AY642" t="str">
            <v>FCC</v>
          </cell>
          <cell r="BC642" t="str">
            <v>diferente</v>
          </cell>
          <cell r="BD642" t="str">
            <v>igual</v>
          </cell>
          <cell r="BE642">
            <v>0</v>
          </cell>
          <cell r="BF642">
            <v>0</v>
          </cell>
          <cell r="BG642" t="str">
            <v>NO</v>
          </cell>
          <cell r="BL642" t="str">
            <v xml:space="preserve">NO </v>
          </cell>
          <cell r="BU642" t="str">
            <v>RMAG</v>
          </cell>
          <cell r="BV642" t="str">
            <v>RSC</v>
          </cell>
        </row>
        <row r="643">
          <cell r="A643" t="str">
            <v>090097530007CO</v>
          </cell>
          <cell r="B643">
            <v>39993</v>
          </cell>
          <cell r="C643">
            <v>2009</v>
          </cell>
          <cell r="D643">
            <v>2009</v>
          </cell>
          <cell r="E643" t="str">
            <v>0162862009a</v>
          </cell>
          <cell r="F643">
            <v>40107</v>
          </cell>
          <cell r="G643">
            <v>114</v>
          </cell>
          <cell r="H643" t="str">
            <v>ADMINISTRATIVO</v>
          </cell>
          <cell r="I643" t="str">
            <v>Désele curso a la acción en cuanto al artículo 23 de la Ley Orgánica de la Procuraduría General de la República, en su texto original y según reforma operada por el artículo 217.4 del Código Procesal Contencioso Administrativo, ley N.8508 de 28 de abril del 2006. Con relación al Transitorio IV del Código Procesal Contencioso Administrativo, se rechaza por el fondo la acción.</v>
          </cell>
          <cell r="J643" t="str">
            <v>RF</v>
          </cell>
          <cell r="K643" t="str">
            <v>FONDO</v>
          </cell>
          <cell r="L643" t="str">
            <v>Jurídica</v>
          </cell>
          <cell r="M643">
            <v>1</v>
          </cell>
          <cell r="N643" t="str">
            <v>San José</v>
          </cell>
          <cell r="O643" t="str">
            <v>Empresa privada</v>
          </cell>
          <cell r="P643" t="str">
            <v>Empresa privada</v>
          </cell>
          <cell r="Q643">
            <v>99</v>
          </cell>
          <cell r="R643">
            <v>99</v>
          </cell>
          <cell r="S643" t="str">
            <v>Nacional</v>
          </cell>
          <cell r="T643" t="str">
            <v>ND</v>
          </cell>
          <cell r="U643" t="str">
            <v>ND</v>
          </cell>
          <cell r="V643" t="str">
            <v>ND</v>
          </cell>
          <cell r="W643" t="str">
            <v>Ley</v>
          </cell>
          <cell r="X643" t="str">
            <v xml:space="preserve">Ley 8508 Código Procesal Contencioso Administrativo </v>
          </cell>
          <cell r="Y643" t="str">
            <v>Transitorio IV</v>
          </cell>
          <cell r="Z643" t="str">
            <v>Ley Orgánica de la Procuraduría General de la República y Código Procesal Contencioso Administrativo y en su texto original</v>
          </cell>
          <cell r="AB643" t="str">
            <v>AVCM</v>
          </cell>
          <cell r="AC643">
            <v>0</v>
          </cell>
          <cell r="AD643">
            <v>7</v>
          </cell>
          <cell r="AE643">
            <v>0</v>
          </cell>
          <cell r="AF643">
            <v>0</v>
          </cell>
          <cell r="AG643">
            <v>1</v>
          </cell>
          <cell r="AH643">
            <v>0</v>
          </cell>
          <cell r="AI643">
            <v>7</v>
          </cell>
          <cell r="AJ643">
            <v>0</v>
          </cell>
          <cell r="AK643">
            <v>0</v>
          </cell>
          <cell r="AS643" t="str">
            <v>JAG</v>
          </cell>
          <cell r="AT643" t="str">
            <v>RMAG</v>
          </cell>
          <cell r="AU643" t="str">
            <v>AVCM</v>
          </cell>
          <cell r="AV643" t="str">
            <v>AVB</v>
          </cell>
          <cell r="AW643" t="str">
            <v>GAS</v>
          </cell>
          <cell r="AX643" t="str">
            <v>RSC</v>
          </cell>
          <cell r="AY643" t="str">
            <v>FCC</v>
          </cell>
          <cell r="BC643" t="str">
            <v>diferente</v>
          </cell>
          <cell r="BD643" t="str">
            <v>igual</v>
          </cell>
          <cell r="BE643">
            <v>0</v>
          </cell>
          <cell r="BF643">
            <v>0</v>
          </cell>
          <cell r="BG643" t="str">
            <v>NO</v>
          </cell>
          <cell r="BL643" t="str">
            <v xml:space="preserve">NO </v>
          </cell>
          <cell r="BU643" t="str">
            <v>JAG</v>
          </cell>
          <cell r="BV643" t="str">
            <v>RMAG</v>
          </cell>
          <cell r="BW643" t="str">
            <v>RSC</v>
          </cell>
        </row>
        <row r="644">
          <cell r="A644" t="str">
            <v>090097530007CO</v>
          </cell>
          <cell r="B644">
            <v>39993</v>
          </cell>
          <cell r="C644">
            <v>2009</v>
          </cell>
          <cell r="D644">
            <v>2010</v>
          </cell>
          <cell r="E644" t="str">
            <v>0090612010a</v>
          </cell>
          <cell r="F644">
            <v>40317</v>
          </cell>
          <cell r="G644">
            <v>324</v>
          </cell>
          <cell r="H644" t="str">
            <v>ADMINISTRATIVO</v>
          </cell>
          <cell r="I644" t="str">
            <v xml:space="preserve"> Se rechaza de plano la acción.-</v>
          </cell>
          <cell r="J644" t="str">
            <v>RP</v>
          </cell>
          <cell r="K644" t="str">
            <v>INADMISIBLE</v>
          </cell>
          <cell r="L644" t="str">
            <v>Física</v>
          </cell>
          <cell r="M644">
            <v>1</v>
          </cell>
          <cell r="N644" t="str">
            <v>San José</v>
          </cell>
          <cell r="O644" t="str">
            <v>Masculino</v>
          </cell>
          <cell r="P644" t="str">
            <v>Persona</v>
          </cell>
          <cell r="Q644">
            <v>1</v>
          </cell>
          <cell r="R644">
            <v>0</v>
          </cell>
          <cell r="S644" t="str">
            <v>Nacional</v>
          </cell>
          <cell r="T644" t="str">
            <v>Casado</v>
          </cell>
          <cell r="U644" t="str">
            <v>Abogado</v>
          </cell>
          <cell r="V644" t="str">
            <v>Mayor</v>
          </cell>
          <cell r="W644" t="str">
            <v>Ley</v>
          </cell>
          <cell r="X644" t="str">
            <v xml:space="preserve">Ley 8508 Código Procesal Contencioso Administrativo </v>
          </cell>
          <cell r="Y644" t="str">
            <v xml:space="preserve">Transitorio IV </v>
          </cell>
          <cell r="Z644" t="str">
            <v>ND</v>
          </cell>
          <cell r="AB644" t="str">
            <v>GAS</v>
          </cell>
          <cell r="AC644">
            <v>0</v>
          </cell>
          <cell r="AD644">
            <v>7</v>
          </cell>
          <cell r="AE644">
            <v>0</v>
          </cell>
          <cell r="AF644">
            <v>0</v>
          </cell>
          <cell r="AG644">
            <v>1</v>
          </cell>
          <cell r="AH644">
            <v>0</v>
          </cell>
          <cell r="AI644">
            <v>7</v>
          </cell>
          <cell r="AJ644">
            <v>0</v>
          </cell>
          <cell r="AK644">
            <v>0</v>
          </cell>
          <cell r="AS644" t="str">
            <v>FCV</v>
          </cell>
          <cell r="AT644" t="str">
            <v>LPMM</v>
          </cell>
          <cell r="AU644" t="str">
            <v>AVCM</v>
          </cell>
          <cell r="AV644" t="str">
            <v>APS</v>
          </cell>
          <cell r="AW644" t="str">
            <v>JPHG</v>
          </cell>
          <cell r="AX644" t="str">
            <v>EJL</v>
          </cell>
          <cell r="AY644" t="str">
            <v>FCC</v>
          </cell>
          <cell r="BC644" t="str">
            <v>diferente</v>
          </cell>
          <cell r="BD644" t="str">
            <v>diferente</v>
          </cell>
          <cell r="BE644" t="str">
            <v>NA</v>
          </cell>
          <cell r="BF644" t="str">
            <v>ERROR</v>
          </cell>
          <cell r="BG644" t="str">
            <v>NO</v>
          </cell>
          <cell r="BL644" t="str">
            <v xml:space="preserve">NO </v>
          </cell>
          <cell r="BU644" t="str">
            <v>APS</v>
          </cell>
          <cell r="BV644" t="str">
            <v>JPHG</v>
          </cell>
        </row>
        <row r="645">
          <cell r="A645" t="str">
            <v>090097690007CO</v>
          </cell>
          <cell r="B645">
            <v>39962</v>
          </cell>
          <cell r="C645">
            <v>2009</v>
          </cell>
          <cell r="D645">
            <v>2009</v>
          </cell>
          <cell r="E645" t="str">
            <v>0114222009a</v>
          </cell>
          <cell r="F645">
            <v>40016</v>
          </cell>
          <cell r="G645">
            <v>54</v>
          </cell>
          <cell r="H645" t="str">
            <v xml:space="preserve">TRABAJO </v>
          </cell>
          <cell r="I645" t="str">
            <v xml:space="preserve">Se rechaza de plano la acción.
</v>
          </cell>
          <cell r="J645" t="str">
            <v>RP</v>
          </cell>
          <cell r="K645" t="str">
            <v>INADMISIBLE</v>
          </cell>
          <cell r="L645" t="str">
            <v>Física</v>
          </cell>
          <cell r="M645">
            <v>1</v>
          </cell>
          <cell r="N645" t="str">
            <v>Heredia</v>
          </cell>
          <cell r="O645" t="str">
            <v>Femenina</v>
          </cell>
          <cell r="P645" t="str">
            <v>Persona</v>
          </cell>
          <cell r="Q645">
            <v>0</v>
          </cell>
          <cell r="R645">
            <v>1</v>
          </cell>
          <cell r="S645" t="str">
            <v>Nacional</v>
          </cell>
          <cell r="T645" t="str">
            <v>Casado</v>
          </cell>
          <cell r="U645" t="str">
            <v>Abogado</v>
          </cell>
          <cell r="V645" t="str">
            <v>Mayor</v>
          </cell>
          <cell r="W645" t="str">
            <v>Ley</v>
          </cell>
          <cell r="X645" t="str">
            <v>Ley 3724 Salario y Régimen de Méritos de la Contraloría General de la República</v>
          </cell>
          <cell r="Y645" t="str">
            <v>artículos 7 y 8</v>
          </cell>
          <cell r="Z645" t="str">
            <v>ND</v>
          </cell>
          <cell r="AB645" t="str">
            <v>AVCM</v>
          </cell>
          <cell r="AC645">
            <v>0</v>
          </cell>
          <cell r="AD645">
            <v>7</v>
          </cell>
          <cell r="AE645">
            <v>0</v>
          </cell>
          <cell r="AF645">
            <v>0</v>
          </cell>
          <cell r="AG645">
            <v>1</v>
          </cell>
          <cell r="AH645">
            <v>0</v>
          </cell>
          <cell r="AI645">
            <v>7</v>
          </cell>
          <cell r="AJ645">
            <v>0</v>
          </cell>
          <cell r="AK645">
            <v>0</v>
          </cell>
          <cell r="AS645" t="str">
            <v>RMAG</v>
          </cell>
          <cell r="AT645" t="str">
            <v>RSC</v>
          </cell>
          <cell r="AU645" t="str">
            <v>AVCM</v>
          </cell>
          <cell r="AV645" t="str">
            <v>AVB</v>
          </cell>
          <cell r="AW645" t="str">
            <v>GAS</v>
          </cell>
          <cell r="AX645" t="str">
            <v>EJL</v>
          </cell>
          <cell r="AY645" t="str">
            <v>FCC</v>
          </cell>
          <cell r="BC645" t="str">
            <v>diferente</v>
          </cell>
          <cell r="BD645" t="str">
            <v>igual</v>
          </cell>
          <cell r="BE645">
            <v>0</v>
          </cell>
          <cell r="BF645">
            <v>0</v>
          </cell>
          <cell r="BG645" t="str">
            <v>NO</v>
          </cell>
          <cell r="BL645" t="str">
            <v xml:space="preserve">NO </v>
          </cell>
          <cell r="BU645" t="str">
            <v>RMAG</v>
          </cell>
          <cell r="BV645" t="str">
            <v>RSC</v>
          </cell>
        </row>
        <row r="646">
          <cell r="A646" t="str">
            <v>090100880007CO</v>
          </cell>
          <cell r="B646">
            <v>40000</v>
          </cell>
          <cell r="C646">
            <v>2009</v>
          </cell>
          <cell r="D646">
            <v>2009</v>
          </cell>
          <cell r="E646" t="str">
            <v>0020002010a</v>
          </cell>
          <cell r="F646">
            <v>40088</v>
          </cell>
          <cell r="G646">
            <v>88</v>
          </cell>
          <cell r="H646" t="str">
            <v>PROPIEDAD</v>
          </cell>
          <cell r="I646" t="str">
            <v xml:space="preserve">Se rechaza de plano la acción. 
</v>
          </cell>
          <cell r="J646" t="str">
            <v>RP</v>
          </cell>
          <cell r="K646" t="str">
            <v>INADMISIBLE</v>
          </cell>
          <cell r="L646" t="str">
            <v>Física</v>
          </cell>
          <cell r="M646">
            <v>1</v>
          </cell>
          <cell r="N646" t="str">
            <v>San José</v>
          </cell>
          <cell r="O646" t="str">
            <v>Masculino</v>
          </cell>
          <cell r="P646" t="str">
            <v>Persona</v>
          </cell>
          <cell r="Q646">
            <v>1</v>
          </cell>
          <cell r="R646">
            <v>0</v>
          </cell>
          <cell r="S646" t="str">
            <v>Nacional</v>
          </cell>
          <cell r="T646" t="str">
            <v>Divorciado</v>
          </cell>
          <cell r="U646" t="str">
            <v>Biologo</v>
          </cell>
          <cell r="V646" t="str">
            <v>Mayor</v>
          </cell>
          <cell r="W646" t="str">
            <v>Acto administrativo</v>
          </cell>
          <cell r="X646" t="str">
            <v>Reglamento de Catastro Nacional</v>
          </cell>
          <cell r="Y646" t="str">
            <v>artículos 11, 19, 36, 79 y 52</v>
          </cell>
          <cell r="Z646" t="str">
            <v>ND</v>
          </cell>
          <cell r="AB646" t="str">
            <v>AVCM</v>
          </cell>
          <cell r="AC646">
            <v>7</v>
          </cell>
          <cell r="AD646">
            <v>0</v>
          </cell>
          <cell r="AE646">
            <v>0</v>
          </cell>
          <cell r="AF646">
            <v>1</v>
          </cell>
          <cell r="AG646">
            <v>0</v>
          </cell>
          <cell r="AH646">
            <v>0</v>
          </cell>
          <cell r="AI646">
            <v>7</v>
          </cell>
          <cell r="AJ646">
            <v>0</v>
          </cell>
          <cell r="AK646">
            <v>0</v>
          </cell>
          <cell r="AL646" t="str">
            <v>RMAG</v>
          </cell>
          <cell r="AM646" t="str">
            <v>LPMM</v>
          </cell>
          <cell r="AN646" t="str">
            <v>AVCM</v>
          </cell>
          <cell r="AO646" t="str">
            <v>AVB</v>
          </cell>
          <cell r="AP646" t="str">
            <v>GAS</v>
          </cell>
          <cell r="AQ646" t="str">
            <v>EJL</v>
          </cell>
          <cell r="AR646" t="str">
            <v>FCC</v>
          </cell>
          <cell r="AS646">
            <v>0</v>
          </cell>
          <cell r="AT646">
            <v>0</v>
          </cell>
          <cell r="AU646">
            <v>0</v>
          </cell>
          <cell r="AV646">
            <v>0</v>
          </cell>
          <cell r="AW646">
            <v>0</v>
          </cell>
          <cell r="AX646">
            <v>0</v>
          </cell>
          <cell r="AY646">
            <v>0</v>
          </cell>
          <cell r="BC646" t="str">
            <v>igual</v>
          </cell>
          <cell r="BD646" t="str">
            <v>diferente</v>
          </cell>
          <cell r="BE646">
            <v>0</v>
          </cell>
          <cell r="BF646">
            <v>0</v>
          </cell>
          <cell r="BG646" t="str">
            <v>NO</v>
          </cell>
          <cell r="BL646" t="str">
            <v xml:space="preserve">NO </v>
          </cell>
          <cell r="BU646" t="str">
            <v>RMAG</v>
          </cell>
        </row>
        <row r="647">
          <cell r="A647" t="str">
            <v>090100960007CO</v>
          </cell>
          <cell r="B647">
            <v>40000</v>
          </cell>
          <cell r="C647">
            <v>2009</v>
          </cell>
          <cell r="D647">
            <v>2009</v>
          </cell>
          <cell r="E647" t="str">
            <v>0140202009a</v>
          </cell>
          <cell r="F647">
            <v>40057</v>
          </cell>
          <cell r="G647">
            <v>57</v>
          </cell>
          <cell r="H647" t="str">
            <v>PENAL</v>
          </cell>
          <cell r="I647" t="str">
            <v>Se rechaza por el fondo la acción.</v>
          </cell>
          <cell r="J647" t="str">
            <v>RF</v>
          </cell>
          <cell r="K647" t="str">
            <v>FONDO</v>
          </cell>
          <cell r="L647" t="str">
            <v>Física</v>
          </cell>
          <cell r="M647">
            <v>1</v>
          </cell>
          <cell r="N647" t="str">
            <v>San José</v>
          </cell>
          <cell r="O647" t="str">
            <v>Masculino</v>
          </cell>
          <cell r="P647" t="str">
            <v>Persona</v>
          </cell>
          <cell r="Q647">
            <v>1</v>
          </cell>
          <cell r="R647">
            <v>0</v>
          </cell>
          <cell r="S647" t="str">
            <v>Nacional</v>
          </cell>
          <cell r="T647" t="str">
            <v>Divorciado</v>
          </cell>
          <cell r="U647" t="str">
            <v>Biologo</v>
          </cell>
          <cell r="V647" t="str">
            <v>Mayor</v>
          </cell>
          <cell r="W647" t="str">
            <v>Ley</v>
          </cell>
          <cell r="X647" t="str">
            <v>Ley 7530 de Armas y Explosivos</v>
          </cell>
          <cell r="Y647" t="str">
            <v>artículo 62</v>
          </cell>
          <cell r="Z647" t="str">
            <v>ND</v>
          </cell>
          <cell r="AB647" t="str">
            <v>AVCM</v>
          </cell>
          <cell r="AC647">
            <v>0</v>
          </cell>
          <cell r="AD647">
            <v>7</v>
          </cell>
          <cell r="AE647">
            <v>0</v>
          </cell>
          <cell r="AF647">
            <v>0</v>
          </cell>
          <cell r="AG647">
            <v>1</v>
          </cell>
          <cell r="AH647">
            <v>0</v>
          </cell>
          <cell r="AI647">
            <v>7</v>
          </cell>
          <cell r="AJ647">
            <v>0</v>
          </cell>
          <cell r="AK647">
            <v>0</v>
          </cell>
          <cell r="AS647" t="str">
            <v>RMAG</v>
          </cell>
          <cell r="AT647" t="str">
            <v>LPMM</v>
          </cell>
          <cell r="AU647" t="str">
            <v>AVCM</v>
          </cell>
          <cell r="AV647" t="str">
            <v>AVB</v>
          </cell>
          <cell r="AW647" t="str">
            <v>GAS</v>
          </cell>
          <cell r="AX647" t="str">
            <v>EJL</v>
          </cell>
          <cell r="AY647" t="str">
            <v>FCC</v>
          </cell>
          <cell r="BC647" t="str">
            <v>diferente</v>
          </cell>
          <cell r="BD647" t="str">
            <v>igual</v>
          </cell>
          <cell r="BE647">
            <v>0</v>
          </cell>
          <cell r="BF647">
            <v>0</v>
          </cell>
          <cell r="BG647" t="str">
            <v>NO</v>
          </cell>
          <cell r="BL647" t="str">
            <v xml:space="preserve">NO </v>
          </cell>
          <cell r="BU647" t="str">
            <v>RMAG</v>
          </cell>
          <cell r="BV647">
            <v>0</v>
          </cell>
        </row>
        <row r="648">
          <cell r="A648" t="str">
            <v>090102090007CO</v>
          </cell>
          <cell r="B648">
            <v>40002</v>
          </cell>
          <cell r="C648">
            <v>2009</v>
          </cell>
          <cell r="D648">
            <v>2009</v>
          </cell>
          <cell r="E648" t="str">
            <v>0183492009a</v>
          </cell>
          <cell r="F648">
            <v>40098</v>
          </cell>
          <cell r="G648">
            <v>96</v>
          </cell>
          <cell r="H648" t="str">
            <v xml:space="preserve">COLEGIO PROFESIONAL </v>
          </cell>
          <cell r="I648" t="str">
            <v xml:space="preserve">Se rechaza de plano la acción. 
</v>
          </cell>
          <cell r="J648" t="str">
            <v>RP</v>
          </cell>
          <cell r="K648" t="str">
            <v>INADMISIBLE</v>
          </cell>
          <cell r="L648" t="str">
            <v>Física</v>
          </cell>
          <cell r="M648">
            <v>1</v>
          </cell>
          <cell r="N648" t="str">
            <v>San José</v>
          </cell>
          <cell r="O648" t="str">
            <v>Femenina</v>
          </cell>
          <cell r="P648" t="str">
            <v>Persona</v>
          </cell>
          <cell r="Q648">
            <v>0</v>
          </cell>
          <cell r="R648">
            <v>1</v>
          </cell>
          <cell r="S648" t="str">
            <v>Nacional</v>
          </cell>
          <cell r="T648" t="str">
            <v>Casado</v>
          </cell>
          <cell r="U648" t="str">
            <v>Abogado</v>
          </cell>
          <cell r="V648" t="str">
            <v>Mayor</v>
          </cell>
          <cell r="W648" t="str">
            <v>Ley</v>
          </cell>
          <cell r="X648" t="str">
            <v>Ley 3019 Orgánica del Colegio de Médicos y Cirujanos</v>
          </cell>
          <cell r="Y648" t="str">
            <v>articulo 7</v>
          </cell>
          <cell r="Z648" t="str">
            <v>ND</v>
          </cell>
          <cell r="AB648" t="str">
            <v>AVCM</v>
          </cell>
          <cell r="AC648">
            <v>0</v>
          </cell>
          <cell r="AD648">
            <v>7</v>
          </cell>
          <cell r="AE648">
            <v>0</v>
          </cell>
          <cell r="AF648">
            <v>0</v>
          </cell>
          <cell r="AG648">
            <v>1</v>
          </cell>
          <cell r="AH648">
            <v>0</v>
          </cell>
          <cell r="AI648">
            <v>7</v>
          </cell>
          <cell r="AJ648">
            <v>0</v>
          </cell>
          <cell r="AK648">
            <v>0</v>
          </cell>
          <cell r="AS648" t="str">
            <v>FCV</v>
          </cell>
          <cell r="AT648" t="str">
            <v>LPMM</v>
          </cell>
          <cell r="AU648" t="str">
            <v>AVCM</v>
          </cell>
          <cell r="AV648" t="str">
            <v>AVB</v>
          </cell>
          <cell r="AW648" t="str">
            <v>JAG</v>
          </cell>
          <cell r="AX648" t="str">
            <v>AGV</v>
          </cell>
          <cell r="AY648" t="str">
            <v>FCC</v>
          </cell>
          <cell r="BC648" t="str">
            <v>diferente</v>
          </cell>
          <cell r="BD648" t="str">
            <v>igual</v>
          </cell>
          <cell r="BE648">
            <v>0</v>
          </cell>
          <cell r="BF648">
            <v>0</v>
          </cell>
          <cell r="BG648" t="str">
            <v>NO</v>
          </cell>
          <cell r="BL648" t="str">
            <v xml:space="preserve">NO </v>
          </cell>
          <cell r="BU648" t="str">
            <v>JAG</v>
          </cell>
          <cell r="BV648" t="str">
            <v>AGV</v>
          </cell>
        </row>
        <row r="649">
          <cell r="A649" t="str">
            <v>090102850007CO</v>
          </cell>
          <cell r="B649">
            <v>40003</v>
          </cell>
          <cell r="C649">
            <v>2009</v>
          </cell>
          <cell r="D649">
            <v>2009</v>
          </cell>
          <cell r="E649" t="str">
            <v>0143872009a</v>
          </cell>
          <cell r="F649">
            <v>40072</v>
          </cell>
          <cell r="G649">
            <v>69</v>
          </cell>
          <cell r="H649" t="str">
            <v>ADMINISTRATIVO</v>
          </cell>
          <cell r="I649" t="str">
            <v>Se rechaza por el fondo la acción.</v>
          </cell>
          <cell r="J649" t="str">
            <v>RF</v>
          </cell>
          <cell r="K649" t="str">
            <v>FONDO</v>
          </cell>
          <cell r="L649" t="str">
            <v>Física</v>
          </cell>
          <cell r="M649">
            <v>1</v>
          </cell>
          <cell r="N649" t="str">
            <v>San José</v>
          </cell>
          <cell r="O649" t="str">
            <v>Masculino</v>
          </cell>
          <cell r="P649" t="str">
            <v>Persona</v>
          </cell>
          <cell r="Q649">
            <v>1</v>
          </cell>
          <cell r="R649">
            <v>0</v>
          </cell>
          <cell r="S649" t="str">
            <v>Extranjero</v>
          </cell>
          <cell r="T649" t="str">
            <v>Casado</v>
          </cell>
          <cell r="U649" t="str">
            <v>ND</v>
          </cell>
          <cell r="V649" t="str">
            <v>Mayor</v>
          </cell>
          <cell r="W649" t="str">
            <v>Ley</v>
          </cell>
          <cell r="X649" t="str">
            <v>Ley 5662 Desarrollo Social y Asignaciones Familiares</v>
          </cell>
          <cell r="Y649" t="str">
            <v xml:space="preserve">Artículo 2 </v>
          </cell>
          <cell r="Z649" t="str">
            <v>ND</v>
          </cell>
          <cell r="AB649" t="str">
            <v>AVCM</v>
          </cell>
          <cell r="AC649">
            <v>0</v>
          </cell>
          <cell r="AD649">
            <v>7</v>
          </cell>
          <cell r="AE649">
            <v>0</v>
          </cell>
          <cell r="AF649">
            <v>0</v>
          </cell>
          <cell r="AG649">
            <v>1</v>
          </cell>
          <cell r="AH649">
            <v>0</v>
          </cell>
          <cell r="AI649">
            <v>7</v>
          </cell>
          <cell r="AJ649">
            <v>0</v>
          </cell>
          <cell r="AK649">
            <v>0</v>
          </cell>
          <cell r="AS649" t="str">
            <v>JAG</v>
          </cell>
          <cell r="AT649" t="str">
            <v>LPMM</v>
          </cell>
          <cell r="AU649" t="str">
            <v>AVCM</v>
          </cell>
          <cell r="AV649" t="str">
            <v>AVB</v>
          </cell>
          <cell r="AW649" t="str">
            <v>GAS</v>
          </cell>
          <cell r="AX649" t="str">
            <v>EJL</v>
          </cell>
          <cell r="AY649" t="str">
            <v>FCC</v>
          </cell>
          <cell r="BC649" t="str">
            <v>diferente</v>
          </cell>
          <cell r="BD649" t="str">
            <v>igual</v>
          </cell>
          <cell r="BE649">
            <v>0</v>
          </cell>
          <cell r="BF649">
            <v>0</v>
          </cell>
          <cell r="BG649" t="str">
            <v>NO</v>
          </cell>
          <cell r="BL649" t="str">
            <v xml:space="preserve">NO </v>
          </cell>
          <cell r="BU649" t="str">
            <v>JAG</v>
          </cell>
          <cell r="BV649">
            <v>0</v>
          </cell>
        </row>
        <row r="650">
          <cell r="A650" t="str">
            <v>090103610007CO</v>
          </cell>
          <cell r="B650">
            <v>40004</v>
          </cell>
          <cell r="C650">
            <v>2009</v>
          </cell>
          <cell r="D650">
            <v>2009</v>
          </cell>
          <cell r="E650" t="str">
            <v>0122062009a</v>
          </cell>
          <cell r="F650">
            <v>40030</v>
          </cell>
          <cell r="G650">
            <v>26</v>
          </cell>
          <cell r="H650" t="str">
            <v>COMERCIO</v>
          </cell>
          <cell r="I650" t="str">
            <v>Se rechaza de plano la acción.-</v>
          </cell>
          <cell r="J650" t="str">
            <v>RP</v>
          </cell>
          <cell r="K650" t="str">
            <v>INADMISIBLE</v>
          </cell>
          <cell r="L650" t="str">
            <v>Física</v>
          </cell>
          <cell r="M650">
            <v>1</v>
          </cell>
          <cell r="N650" t="str">
            <v>ND</v>
          </cell>
          <cell r="O650" t="str">
            <v>Masculino</v>
          </cell>
          <cell r="P650" t="str">
            <v>Persona</v>
          </cell>
          <cell r="Q650">
            <v>1</v>
          </cell>
          <cell r="R650">
            <v>0</v>
          </cell>
          <cell r="S650" t="str">
            <v>ND</v>
          </cell>
          <cell r="T650" t="str">
            <v>ND</v>
          </cell>
          <cell r="U650" t="str">
            <v>ND</v>
          </cell>
          <cell r="V650" t="str">
            <v>Mayor</v>
          </cell>
          <cell r="W650" t="str">
            <v>Acto administrativo</v>
          </cell>
          <cell r="X650" t="str">
            <v>resolución del 11 de junio del 2009 de la Caja Costarricense del Seguro Social</v>
          </cell>
          <cell r="Y650" t="str">
            <v>resolución SACNAB-0584-2009</v>
          </cell>
          <cell r="Z650" t="str">
            <v>ND</v>
          </cell>
          <cell r="AA650">
            <v>0</v>
          </cell>
          <cell r="AB650" t="str">
            <v>AVCM</v>
          </cell>
          <cell r="AC650">
            <v>0</v>
          </cell>
          <cell r="AD650">
            <v>7</v>
          </cell>
          <cell r="AE650">
            <v>0</v>
          </cell>
          <cell r="AF650">
            <v>0</v>
          </cell>
          <cell r="AG650">
            <v>1</v>
          </cell>
          <cell r="AH650">
            <v>0</v>
          </cell>
          <cell r="AI650">
            <v>7</v>
          </cell>
          <cell r="AJ650">
            <v>0</v>
          </cell>
          <cell r="AK650">
            <v>0</v>
          </cell>
          <cell r="AS650" t="str">
            <v>RMAG</v>
          </cell>
          <cell r="AT650" t="str">
            <v>RSC</v>
          </cell>
          <cell r="AU650" t="str">
            <v>AVCM</v>
          </cell>
          <cell r="AV650" t="str">
            <v>AVB</v>
          </cell>
          <cell r="AW650" t="str">
            <v>GAS</v>
          </cell>
          <cell r="AX650" t="str">
            <v>EJL</v>
          </cell>
          <cell r="AY650" t="str">
            <v>FCC</v>
          </cell>
          <cell r="BC650" t="str">
            <v>diferente</v>
          </cell>
          <cell r="BD650" t="str">
            <v>igual</v>
          </cell>
          <cell r="BE650">
            <v>0</v>
          </cell>
          <cell r="BF650">
            <v>0</v>
          </cell>
          <cell r="BG650" t="str">
            <v>NO</v>
          </cell>
          <cell r="BL650" t="str">
            <v xml:space="preserve">NO </v>
          </cell>
          <cell r="BU650" t="str">
            <v>RMAG</v>
          </cell>
          <cell r="BV650" t="str">
            <v>RSC</v>
          </cell>
        </row>
        <row r="651">
          <cell r="A651" t="str">
            <v>090103620007CO</v>
          </cell>
          <cell r="B651">
            <v>40004</v>
          </cell>
          <cell r="C651">
            <v>2009</v>
          </cell>
          <cell r="D651">
            <v>2009</v>
          </cell>
          <cell r="E651" t="str">
            <v>0140282009a</v>
          </cell>
          <cell r="F651">
            <v>40057</v>
          </cell>
          <cell r="G651">
            <v>53</v>
          </cell>
          <cell r="H651" t="str">
            <v>PENAL</v>
          </cell>
          <cell r="I651" t="str">
            <v>Se rechaza por el fondo la acción. En cuanto a la interpretación y aplicación de lo dispuesto en los artículos 104 y 105 del Código Procesal Penal se rechaza de plano. La Magistrada Abdelnour y Armijo salvan el voto y ordenan dar curso a la acción.</v>
          </cell>
          <cell r="J651" t="str">
            <v>RP</v>
          </cell>
          <cell r="K651" t="str">
            <v>INADMISIBLE</v>
          </cell>
          <cell r="L651" t="str">
            <v>Física</v>
          </cell>
          <cell r="M651">
            <v>1</v>
          </cell>
          <cell r="N651" t="str">
            <v>San José</v>
          </cell>
          <cell r="O651" t="str">
            <v>Masculino</v>
          </cell>
          <cell r="P651" t="str">
            <v>Persona</v>
          </cell>
          <cell r="Q651">
            <v>1</v>
          </cell>
          <cell r="R651">
            <v>0</v>
          </cell>
          <cell r="S651" t="str">
            <v>Nacional</v>
          </cell>
          <cell r="T651" t="str">
            <v>Casado</v>
          </cell>
          <cell r="U651" t="str">
            <v>Abogado</v>
          </cell>
          <cell r="V651" t="str">
            <v>Mayor</v>
          </cell>
          <cell r="W651" t="str">
            <v>Ley</v>
          </cell>
          <cell r="X651" t="str">
            <v>Ley 7594 Código Procesal Penal</v>
          </cell>
          <cell r="Y651" t="str">
            <v>artículos 104 y 105</v>
          </cell>
          <cell r="Z651" t="str">
            <v>ND</v>
          </cell>
          <cell r="AB651" t="str">
            <v>AVCM</v>
          </cell>
          <cell r="AC651">
            <v>0</v>
          </cell>
          <cell r="AD651">
            <v>5</v>
          </cell>
          <cell r="AE651">
            <v>2</v>
          </cell>
          <cell r="AF651">
            <v>0</v>
          </cell>
          <cell r="AG651">
            <v>1</v>
          </cell>
          <cell r="AH651">
            <v>1</v>
          </cell>
          <cell r="AI651">
            <v>7</v>
          </cell>
          <cell r="AJ651">
            <v>2</v>
          </cell>
          <cell r="AK651">
            <v>0</v>
          </cell>
          <cell r="AL651">
            <v>0</v>
          </cell>
          <cell r="AM651">
            <v>0</v>
          </cell>
          <cell r="AN651">
            <v>0</v>
          </cell>
          <cell r="AO651">
            <v>0</v>
          </cell>
          <cell r="AP651">
            <v>0</v>
          </cell>
          <cell r="AQ651">
            <v>0</v>
          </cell>
          <cell r="AR651">
            <v>0</v>
          </cell>
          <cell r="AS651" t="str">
            <v>EJL</v>
          </cell>
          <cell r="AT651" t="str">
            <v>LPMM</v>
          </cell>
          <cell r="AU651" t="str">
            <v>AVCM</v>
          </cell>
          <cell r="AV651" t="str">
            <v>AVB</v>
          </cell>
          <cell r="AW651" t="str">
            <v>FCC</v>
          </cell>
          <cell r="AZ651" t="str">
            <v>GAS</v>
          </cell>
          <cell r="BA651" t="str">
            <v>RMAG</v>
          </cell>
          <cell r="BC651" t="str">
            <v>diferente</v>
          </cell>
          <cell r="BD651" t="str">
            <v>igual</v>
          </cell>
          <cell r="BE651">
            <v>0</v>
          </cell>
          <cell r="BF651">
            <v>0</v>
          </cell>
          <cell r="BG651" t="str">
            <v>SI</v>
          </cell>
          <cell r="BH651">
            <v>2</v>
          </cell>
          <cell r="BI651" t="str">
            <v>GAS</v>
          </cell>
          <cell r="BJ651" t="str">
            <v>RMAG</v>
          </cell>
          <cell r="BL651" t="str">
            <v xml:space="preserve">NO </v>
          </cell>
          <cell r="BU651" t="str">
            <v>RMAG</v>
          </cell>
        </row>
        <row r="652">
          <cell r="A652" t="str">
            <v>090104100007CO</v>
          </cell>
          <cell r="B652">
            <v>40007</v>
          </cell>
          <cell r="C652">
            <v>2009</v>
          </cell>
          <cell r="D652">
            <v>2009</v>
          </cell>
          <cell r="E652" t="str">
            <v>0185152009a</v>
          </cell>
          <cell r="F652">
            <v>40150</v>
          </cell>
          <cell r="G652">
            <v>143</v>
          </cell>
          <cell r="H652" t="str">
            <v>ELECTORAL</v>
          </cell>
          <cell r="I652" t="str">
            <v>Se rechaza de plano la acción.</v>
          </cell>
          <cell r="J652" t="str">
            <v>RP</v>
          </cell>
          <cell r="K652" t="str">
            <v>INADMISIBLE</v>
          </cell>
          <cell r="L652" t="str">
            <v>Jurídica</v>
          </cell>
          <cell r="M652">
            <v>1</v>
          </cell>
          <cell r="N652" t="str">
            <v>San José</v>
          </cell>
          <cell r="O652" t="str">
            <v>Partido político</v>
          </cell>
          <cell r="P652" t="str">
            <v>Partido político</v>
          </cell>
          <cell r="Q652">
            <v>99</v>
          </cell>
          <cell r="R652">
            <v>99</v>
          </cell>
          <cell r="S652" t="str">
            <v>Nacional</v>
          </cell>
          <cell r="T652" t="str">
            <v>ND</v>
          </cell>
          <cell r="U652" t="str">
            <v>ND</v>
          </cell>
          <cell r="V652" t="str">
            <v>ND</v>
          </cell>
          <cell r="W652" t="str">
            <v>Ley</v>
          </cell>
          <cell r="X652" t="str">
            <v xml:space="preserve">Ley 8765 Código Electoral </v>
          </cell>
          <cell r="Y652" t="str">
            <v xml:space="preserve">artículos 88 y 153 </v>
          </cell>
          <cell r="Z652" t="str">
            <v>ND</v>
          </cell>
          <cell r="AB652" t="str">
            <v>AVCM</v>
          </cell>
          <cell r="AC652">
            <v>0</v>
          </cell>
          <cell r="AD652">
            <v>7</v>
          </cell>
          <cell r="AE652">
            <v>0</v>
          </cell>
          <cell r="AF652">
            <v>0</v>
          </cell>
          <cell r="AG652">
            <v>1</v>
          </cell>
          <cell r="AH652">
            <v>0</v>
          </cell>
          <cell r="AI652">
            <v>7</v>
          </cell>
          <cell r="AJ652">
            <v>0</v>
          </cell>
          <cell r="AK652">
            <v>0</v>
          </cell>
          <cell r="AL652">
            <v>0</v>
          </cell>
          <cell r="AM652">
            <v>0</v>
          </cell>
          <cell r="AN652">
            <v>0</v>
          </cell>
          <cell r="AO652">
            <v>0</v>
          </cell>
          <cell r="AP652">
            <v>0</v>
          </cell>
          <cell r="AQ652">
            <v>0</v>
          </cell>
          <cell r="AR652">
            <v>0</v>
          </cell>
          <cell r="AS652" t="str">
            <v>FCV</v>
          </cell>
          <cell r="AT652" t="str">
            <v>LPMM</v>
          </cell>
          <cell r="AU652" t="str">
            <v>AVCM</v>
          </cell>
          <cell r="AV652" t="str">
            <v>AVB</v>
          </cell>
          <cell r="AW652" t="str">
            <v>JAG</v>
          </cell>
          <cell r="AX652" t="str">
            <v>AGV</v>
          </cell>
          <cell r="AY652" t="str">
            <v>FCC</v>
          </cell>
          <cell r="BC652" t="str">
            <v>diferente</v>
          </cell>
          <cell r="BD652" t="str">
            <v>igual</v>
          </cell>
          <cell r="BE652">
            <v>0</v>
          </cell>
          <cell r="BF652">
            <v>0</v>
          </cell>
          <cell r="BG652" t="str">
            <v>NO</v>
          </cell>
          <cell r="BL652" t="str">
            <v xml:space="preserve">NO </v>
          </cell>
          <cell r="BU652" t="str">
            <v>JAG</v>
          </cell>
          <cell r="BV652" t="str">
            <v>RMAG</v>
          </cell>
        </row>
        <row r="653">
          <cell r="A653" t="str">
            <v>090105350007CO</v>
          </cell>
          <cell r="B653">
            <v>40010</v>
          </cell>
          <cell r="C653">
            <v>2009</v>
          </cell>
          <cell r="D653">
            <v>2009</v>
          </cell>
          <cell r="E653" t="str">
            <v>0142752009a</v>
          </cell>
          <cell r="F653">
            <v>40065</v>
          </cell>
          <cell r="G653">
            <v>55</v>
          </cell>
          <cell r="H653" t="str">
            <v>AMBIENTE</v>
          </cell>
          <cell r="I653" t="str">
            <v>Se rechaza de plano la acción.</v>
          </cell>
          <cell r="J653" t="str">
            <v>RP</v>
          </cell>
          <cell r="K653" t="str">
            <v>INADMISIBLE</v>
          </cell>
          <cell r="L653" t="str">
            <v>Física</v>
          </cell>
          <cell r="M653">
            <v>1</v>
          </cell>
          <cell r="N653" t="str">
            <v>Limón</v>
          </cell>
          <cell r="O653" t="str">
            <v>Masculino</v>
          </cell>
          <cell r="P653" t="str">
            <v>Persona</v>
          </cell>
          <cell r="Q653">
            <v>1</v>
          </cell>
          <cell r="R653">
            <v>0</v>
          </cell>
          <cell r="S653" t="str">
            <v>Nacional</v>
          </cell>
          <cell r="T653" t="str">
            <v>Divorciado</v>
          </cell>
          <cell r="U653" t="str">
            <v>Ingeniero</v>
          </cell>
          <cell r="V653" t="str">
            <v>Mayor</v>
          </cell>
          <cell r="W653" t="str">
            <v>Decreto Ejecutivo</v>
          </cell>
          <cell r="X653" t="str">
            <v>Decreto Ejecutivo 26870-MINAE Reglamento de Regencias Forestales</v>
          </cell>
          <cell r="Y653" t="str">
            <v>Toda la norma</v>
          </cell>
          <cell r="Z653" t="str">
            <v>ND</v>
          </cell>
          <cell r="AB653" t="str">
            <v>AVCM</v>
          </cell>
          <cell r="AC653">
            <v>0</v>
          </cell>
          <cell r="AD653">
            <v>7</v>
          </cell>
          <cell r="AE653">
            <v>0</v>
          </cell>
          <cell r="AF653">
            <v>0</v>
          </cell>
          <cell r="AG653">
            <v>1</v>
          </cell>
          <cell r="AH653">
            <v>0</v>
          </cell>
          <cell r="AI653">
            <v>7</v>
          </cell>
          <cell r="AJ653">
            <v>0</v>
          </cell>
          <cell r="AK653">
            <v>0</v>
          </cell>
          <cell r="AS653" t="str">
            <v>RMAG</v>
          </cell>
          <cell r="AT653" t="str">
            <v>LPMM</v>
          </cell>
          <cell r="AU653" t="str">
            <v>AVCM</v>
          </cell>
          <cell r="AV653" t="str">
            <v>AVB</v>
          </cell>
          <cell r="AW653" t="str">
            <v>HGQ</v>
          </cell>
          <cell r="AX653" t="str">
            <v>EJL</v>
          </cell>
          <cell r="AY653" t="str">
            <v>JAG</v>
          </cell>
          <cell r="BC653" t="str">
            <v>diferente</v>
          </cell>
          <cell r="BD653" t="str">
            <v>igual</v>
          </cell>
          <cell r="BE653">
            <v>0</v>
          </cell>
          <cell r="BF653">
            <v>0</v>
          </cell>
          <cell r="BG653" t="str">
            <v>NO</v>
          </cell>
          <cell r="BL653" t="str">
            <v xml:space="preserve">NO </v>
          </cell>
          <cell r="BU653" t="str">
            <v>RMAG</v>
          </cell>
          <cell r="BV653" t="str">
            <v>HGQ</v>
          </cell>
          <cell r="BW653" t="str">
            <v>JAG</v>
          </cell>
        </row>
        <row r="654">
          <cell r="A654" t="str">
            <v>090106360007CO</v>
          </cell>
          <cell r="B654">
            <v>40014</v>
          </cell>
          <cell r="C654">
            <v>2009</v>
          </cell>
          <cell r="D654">
            <v>2009</v>
          </cell>
          <cell r="E654" t="str">
            <v>0122072009a</v>
          </cell>
          <cell r="F654">
            <v>40030</v>
          </cell>
          <cell r="G654">
            <v>16</v>
          </cell>
          <cell r="H654" t="str">
            <v>ADMINISTRATIVO</v>
          </cell>
          <cell r="I654" t="str">
            <v>Se rechaza de plano la acción.-</v>
          </cell>
          <cell r="J654" t="str">
            <v>RP</v>
          </cell>
          <cell r="K654" t="str">
            <v>INADMISIBLE</v>
          </cell>
          <cell r="L654" t="str">
            <v>Física</v>
          </cell>
          <cell r="M654">
            <v>1</v>
          </cell>
          <cell r="N654" t="str">
            <v>San José</v>
          </cell>
          <cell r="O654" t="str">
            <v>Masculino</v>
          </cell>
          <cell r="P654" t="str">
            <v>Persona</v>
          </cell>
          <cell r="Q654">
            <v>1</v>
          </cell>
          <cell r="R654">
            <v>0</v>
          </cell>
          <cell r="S654" t="str">
            <v>Nacional</v>
          </cell>
          <cell r="T654" t="str">
            <v>Casado</v>
          </cell>
          <cell r="U654" t="str">
            <v>Abogado</v>
          </cell>
          <cell r="V654" t="str">
            <v>Mayor</v>
          </cell>
          <cell r="W654" t="str">
            <v>Acto administrativo</v>
          </cell>
          <cell r="X654" t="str">
            <v>Contrato de Concesión de Obra con Servicio Público Carretera San José-Caldera</v>
          </cell>
          <cell r="Y654" t="str">
            <v>cláusula 3.7.1.</v>
          </cell>
          <cell r="Z654" t="str">
            <v>ND</v>
          </cell>
          <cell r="AB654" t="str">
            <v>AVCM</v>
          </cell>
          <cell r="AC654">
            <v>0</v>
          </cell>
          <cell r="AD654">
            <v>7</v>
          </cell>
          <cell r="AE654">
            <v>0</v>
          </cell>
          <cell r="AF654">
            <v>0</v>
          </cell>
          <cell r="AG654">
            <v>1</v>
          </cell>
          <cell r="AH654">
            <v>0</v>
          </cell>
          <cell r="AI654">
            <v>7</v>
          </cell>
          <cell r="AJ654">
            <v>0</v>
          </cell>
          <cell r="AK654">
            <v>0</v>
          </cell>
          <cell r="AS654" t="str">
            <v>RMAG</v>
          </cell>
          <cell r="AT654" t="str">
            <v>RSC</v>
          </cell>
          <cell r="AU654" t="str">
            <v>AVCM</v>
          </cell>
          <cell r="AV654" t="str">
            <v>AVB</v>
          </cell>
          <cell r="AW654" t="str">
            <v>GAS</v>
          </cell>
          <cell r="AX654" t="str">
            <v>EJL</v>
          </cell>
          <cell r="AY654" t="str">
            <v>FCC</v>
          </cell>
          <cell r="BC654" t="str">
            <v>diferente</v>
          </cell>
          <cell r="BD654" t="str">
            <v>igual</v>
          </cell>
          <cell r="BE654">
            <v>0</v>
          </cell>
          <cell r="BF654">
            <v>0</v>
          </cell>
          <cell r="BG654" t="str">
            <v>NO</v>
          </cell>
          <cell r="BL654" t="str">
            <v xml:space="preserve">NO </v>
          </cell>
          <cell r="BU654" t="str">
            <v>RMAG</v>
          </cell>
          <cell r="BV654" t="str">
            <v>RSC</v>
          </cell>
        </row>
        <row r="655">
          <cell r="A655" t="str">
            <v>090106510007CO</v>
          </cell>
          <cell r="B655">
            <v>40014</v>
          </cell>
          <cell r="C655">
            <v>2009</v>
          </cell>
          <cell r="D655">
            <v>2010</v>
          </cell>
          <cell r="E655" t="str">
            <v>0020012010a</v>
          </cell>
          <cell r="F655">
            <v>40211</v>
          </cell>
          <cell r="G655">
            <v>197</v>
          </cell>
          <cell r="H655" t="str">
            <v>PROPIEDAD</v>
          </cell>
          <cell r="I655" t="str">
            <v xml:space="preserve">Se rechaza de plano la acción.-
</v>
          </cell>
          <cell r="J655" t="str">
            <v>RP</v>
          </cell>
          <cell r="K655" t="str">
            <v>INADMISIBLE</v>
          </cell>
          <cell r="L655" t="str">
            <v>Física</v>
          </cell>
          <cell r="M655">
            <v>1</v>
          </cell>
          <cell r="N655" t="str">
            <v>Heredia</v>
          </cell>
          <cell r="O655" t="str">
            <v>Masculino</v>
          </cell>
          <cell r="P655" t="str">
            <v>Persona</v>
          </cell>
          <cell r="Q655">
            <v>1</v>
          </cell>
          <cell r="R655">
            <v>0</v>
          </cell>
          <cell r="S655" t="str">
            <v>Nacional</v>
          </cell>
          <cell r="T655" t="str">
            <v>ND</v>
          </cell>
          <cell r="U655" t="str">
            <v>ND</v>
          </cell>
          <cell r="V655" t="str">
            <v>Mayor</v>
          </cell>
          <cell r="W655" t="str">
            <v>Ley</v>
          </cell>
          <cell r="X655" t="str">
            <v>Ley 63 Código Civil</v>
          </cell>
          <cell r="Y655" t="str">
            <v>artículo 335</v>
          </cell>
          <cell r="Z655" t="str">
            <v>ND</v>
          </cell>
          <cell r="AB655" t="str">
            <v>AVCM</v>
          </cell>
          <cell r="AC655">
            <v>0</v>
          </cell>
          <cell r="AD655">
            <v>7</v>
          </cell>
          <cell r="AE655">
            <v>0</v>
          </cell>
          <cell r="AF655">
            <v>0</v>
          </cell>
          <cell r="AG655">
            <v>1</v>
          </cell>
          <cell r="AH655">
            <v>0</v>
          </cell>
          <cell r="AI655">
            <v>7</v>
          </cell>
          <cell r="AJ655">
            <v>0</v>
          </cell>
          <cell r="AK655">
            <v>0</v>
          </cell>
          <cell r="AS655" t="str">
            <v>GAS</v>
          </cell>
          <cell r="AT655" t="str">
            <v>LPMM</v>
          </cell>
          <cell r="AU655" t="str">
            <v>AVCM</v>
          </cell>
          <cell r="AV655" t="str">
            <v>FCV</v>
          </cell>
          <cell r="AW655" t="str">
            <v>RSC</v>
          </cell>
          <cell r="AX655" t="str">
            <v>EJL</v>
          </cell>
          <cell r="AY655" t="str">
            <v>FCC</v>
          </cell>
          <cell r="BC655" t="str">
            <v>diferente</v>
          </cell>
          <cell r="BD655" t="str">
            <v>igual</v>
          </cell>
          <cell r="BE655">
            <v>0</v>
          </cell>
          <cell r="BF655">
            <v>0</v>
          </cell>
          <cell r="BG655" t="str">
            <v>NO</v>
          </cell>
          <cell r="BL655" t="str">
            <v xml:space="preserve">NO </v>
          </cell>
          <cell r="BU655" t="str">
            <v>RSC</v>
          </cell>
          <cell r="BV655">
            <v>0</v>
          </cell>
        </row>
        <row r="656">
          <cell r="A656" t="str">
            <v>090107160007CO</v>
          </cell>
          <cell r="B656">
            <v>40015</v>
          </cell>
          <cell r="C656">
            <v>2009</v>
          </cell>
          <cell r="D656">
            <v>2009</v>
          </cell>
          <cell r="E656" t="str">
            <v>0122192009a</v>
          </cell>
          <cell r="F656">
            <v>40030</v>
          </cell>
          <cell r="G656">
            <v>15</v>
          </cell>
          <cell r="H656" t="str">
            <v>NOTARIADO</v>
          </cell>
          <cell r="I656" t="str">
            <v>Se rechaza por el fondo la acción.-</v>
          </cell>
          <cell r="J656" t="str">
            <v>RF</v>
          </cell>
          <cell r="K656" t="str">
            <v>FONDO</v>
          </cell>
          <cell r="L656" t="str">
            <v>Física</v>
          </cell>
          <cell r="M656">
            <v>1</v>
          </cell>
          <cell r="N656" t="str">
            <v>San José</v>
          </cell>
          <cell r="O656" t="str">
            <v>Masculino</v>
          </cell>
          <cell r="P656" t="str">
            <v>Persona</v>
          </cell>
          <cell r="Q656">
            <v>1</v>
          </cell>
          <cell r="R656">
            <v>0</v>
          </cell>
          <cell r="S656" t="str">
            <v>Nacional</v>
          </cell>
          <cell r="T656" t="str">
            <v>ND</v>
          </cell>
          <cell r="U656" t="str">
            <v>ND</v>
          </cell>
          <cell r="V656" t="str">
            <v>Mayor</v>
          </cell>
          <cell r="W656" t="str">
            <v>Ley</v>
          </cell>
          <cell r="X656" t="str">
            <v>Ley 7764 Código Notarial</v>
          </cell>
          <cell r="Y656" t="str">
            <v>artículo 158</v>
          </cell>
          <cell r="Z656" t="str">
            <v>ND</v>
          </cell>
          <cell r="AB656" t="str">
            <v>AVCM</v>
          </cell>
          <cell r="AC656">
            <v>0</v>
          </cell>
          <cell r="AD656">
            <v>7</v>
          </cell>
          <cell r="AE656">
            <v>0</v>
          </cell>
          <cell r="AF656">
            <v>0</v>
          </cell>
          <cell r="AG656">
            <v>1</v>
          </cell>
          <cell r="AH656">
            <v>0</v>
          </cell>
          <cell r="AI656">
            <v>7</v>
          </cell>
          <cell r="AJ656">
            <v>0</v>
          </cell>
          <cell r="AK656">
            <v>0</v>
          </cell>
          <cell r="AS656" t="str">
            <v>RMAG</v>
          </cell>
          <cell r="AT656" t="str">
            <v>RSC</v>
          </cell>
          <cell r="AU656" t="str">
            <v>AVCM</v>
          </cell>
          <cell r="AV656" t="str">
            <v>AVB</v>
          </cell>
          <cell r="AW656" t="str">
            <v>GAS</v>
          </cell>
          <cell r="AX656" t="str">
            <v>EJL</v>
          </cell>
          <cell r="AY656" t="str">
            <v>FCC</v>
          </cell>
          <cell r="BC656" t="str">
            <v>diferente</v>
          </cell>
          <cell r="BD656" t="str">
            <v>igual</v>
          </cell>
          <cell r="BE656">
            <v>0</v>
          </cell>
          <cell r="BF656">
            <v>0</v>
          </cell>
          <cell r="BG656" t="str">
            <v>NO</v>
          </cell>
          <cell r="BL656" t="str">
            <v xml:space="preserve">NO </v>
          </cell>
          <cell r="BU656" t="str">
            <v>RMAG</v>
          </cell>
          <cell r="BV656" t="str">
            <v>RSC</v>
          </cell>
        </row>
        <row r="657">
          <cell r="A657" t="str">
            <v>090107500007CO</v>
          </cell>
          <cell r="B657">
            <v>39954</v>
          </cell>
          <cell r="C657">
            <v>2009</v>
          </cell>
          <cell r="D657">
            <v>2009</v>
          </cell>
          <cell r="E657" t="str">
            <v>0122172009a</v>
          </cell>
          <cell r="F657">
            <v>40030</v>
          </cell>
          <cell r="G657">
            <v>76</v>
          </cell>
          <cell r="H657" t="str">
            <v>NOTARIADO</v>
          </cell>
          <cell r="I657" t="str">
            <v>Se rechaza de plano la acción.</v>
          </cell>
          <cell r="J657" t="str">
            <v>RP</v>
          </cell>
          <cell r="K657" t="str">
            <v>INADMISIBLE</v>
          </cell>
          <cell r="L657" t="str">
            <v>Física</v>
          </cell>
          <cell r="M657">
            <v>1</v>
          </cell>
          <cell r="N657" t="str">
            <v>San José</v>
          </cell>
          <cell r="O657" t="str">
            <v>Masculino</v>
          </cell>
          <cell r="P657" t="str">
            <v>Persona</v>
          </cell>
          <cell r="Q657">
            <v>1</v>
          </cell>
          <cell r="R657">
            <v>0</v>
          </cell>
          <cell r="S657" t="str">
            <v>Nacional</v>
          </cell>
          <cell r="T657" t="str">
            <v>Casado</v>
          </cell>
          <cell r="U657" t="str">
            <v>Abogado</v>
          </cell>
          <cell r="V657" t="str">
            <v>Mayor</v>
          </cell>
          <cell r="W657" t="str">
            <v>Ley</v>
          </cell>
          <cell r="X657" t="str">
            <v>Ley 7130 Código Procesal Civil</v>
          </cell>
          <cell r="Y657" t="str">
            <v>artículo 53</v>
          </cell>
          <cell r="Z657" t="str">
            <v>ND</v>
          </cell>
          <cell r="AB657" t="str">
            <v>AVCM</v>
          </cell>
          <cell r="AC657">
            <v>0</v>
          </cell>
          <cell r="AD657">
            <v>7</v>
          </cell>
          <cell r="AE657">
            <v>0</v>
          </cell>
          <cell r="AF657">
            <v>0</v>
          </cell>
          <cell r="AG657">
            <v>1</v>
          </cell>
          <cell r="AH657">
            <v>0</v>
          </cell>
          <cell r="AI657">
            <v>7</v>
          </cell>
          <cell r="AJ657">
            <v>0</v>
          </cell>
          <cell r="AK657">
            <v>0</v>
          </cell>
          <cell r="AS657" t="str">
            <v>RMAG</v>
          </cell>
          <cell r="AT657" t="str">
            <v>RSC</v>
          </cell>
          <cell r="AU657" t="str">
            <v>AVCM</v>
          </cell>
          <cell r="AV657" t="str">
            <v>AVB</v>
          </cell>
          <cell r="AW657" t="str">
            <v>GAS</v>
          </cell>
          <cell r="AX657" t="str">
            <v>EJL</v>
          </cell>
          <cell r="AY657" t="str">
            <v>FCC</v>
          </cell>
          <cell r="BC657" t="str">
            <v>diferente</v>
          </cell>
          <cell r="BD657" t="str">
            <v>igual</v>
          </cell>
          <cell r="BE657">
            <v>0</v>
          </cell>
          <cell r="BF657">
            <v>0</v>
          </cell>
          <cell r="BG657" t="str">
            <v>NO</v>
          </cell>
          <cell r="BL657" t="str">
            <v xml:space="preserve">NO </v>
          </cell>
          <cell r="BU657" t="str">
            <v>RMAG</v>
          </cell>
          <cell r="BV657" t="str">
            <v>RSC</v>
          </cell>
        </row>
        <row r="658">
          <cell r="A658" t="str">
            <v>090107530007CO</v>
          </cell>
          <cell r="B658">
            <v>40015</v>
          </cell>
          <cell r="C658">
            <v>2009</v>
          </cell>
          <cell r="D658">
            <v>2009</v>
          </cell>
          <cell r="E658" t="str">
            <v>0135792009a</v>
          </cell>
          <cell r="F658">
            <v>40051</v>
          </cell>
          <cell r="G658">
            <v>36</v>
          </cell>
          <cell r="H658" t="str">
            <v>ADMINISTRATIVO</v>
          </cell>
          <cell r="I658" t="str">
            <v>Se rechaza de plano la acción. La Magistrada Calzada, salva el voto y da curso a la acción.</v>
          </cell>
          <cell r="J658" t="str">
            <v>RP</v>
          </cell>
          <cell r="K658" t="str">
            <v>INADMISIBLE</v>
          </cell>
          <cell r="L658" t="str">
            <v>Jurídica</v>
          </cell>
          <cell r="M658">
            <v>1</v>
          </cell>
          <cell r="N658" t="str">
            <v>San José</v>
          </cell>
          <cell r="O658" t="str">
            <v>Masculino</v>
          </cell>
          <cell r="P658" t="str">
            <v>Persona</v>
          </cell>
          <cell r="Q658">
            <v>1</v>
          </cell>
          <cell r="R658">
            <v>0</v>
          </cell>
          <cell r="S658" t="str">
            <v>Nacional</v>
          </cell>
          <cell r="T658" t="str">
            <v>Casado</v>
          </cell>
          <cell r="U658" t="str">
            <v>Ingeniero</v>
          </cell>
          <cell r="V658" t="str">
            <v>Mayor</v>
          </cell>
          <cell r="W658" t="str">
            <v>Decreto Ejecutivo</v>
          </cell>
          <cell r="X658" t="str">
            <v>Decreto Ejecutivo 33411-H Reglamento a la Ley de Contratación Administrativa</v>
          </cell>
          <cell r="Y658" t="str">
            <v>artículo 48, primer y último párrafo</v>
          </cell>
          <cell r="Z658" t="str">
            <v>ND</v>
          </cell>
          <cell r="AB658" t="str">
            <v>AVCM</v>
          </cell>
          <cell r="AC658">
            <v>0</v>
          </cell>
          <cell r="AD658">
            <v>6</v>
          </cell>
          <cell r="AE658">
            <v>1</v>
          </cell>
          <cell r="AF658">
            <v>0</v>
          </cell>
          <cell r="AG658">
            <v>1</v>
          </cell>
          <cell r="AH658">
            <v>1</v>
          </cell>
          <cell r="AI658">
            <v>7</v>
          </cell>
          <cell r="AJ658">
            <v>1</v>
          </cell>
          <cell r="AK658">
            <v>0</v>
          </cell>
          <cell r="AS658" t="str">
            <v>RMAG</v>
          </cell>
          <cell r="AT658" t="str">
            <v>RSC</v>
          </cell>
          <cell r="AU658" t="str">
            <v>AVB</v>
          </cell>
          <cell r="AV658" t="str">
            <v>GAS</v>
          </cell>
          <cell r="AW658" t="str">
            <v>EJL</v>
          </cell>
          <cell r="AX658" t="str">
            <v>FCC</v>
          </cell>
          <cell r="AY658">
            <v>0</v>
          </cell>
          <cell r="AZ658" t="str">
            <v>AVCM</v>
          </cell>
          <cell r="BC658" t="str">
            <v>diferente</v>
          </cell>
          <cell r="BD658" t="str">
            <v>diferente</v>
          </cell>
          <cell r="BE658" t="str">
            <v>cursoMin</v>
          </cell>
          <cell r="BF658">
            <v>0</v>
          </cell>
          <cell r="BG658" t="str">
            <v>SI</v>
          </cell>
          <cell r="BH658">
            <v>1</v>
          </cell>
          <cell r="BI658" t="str">
            <v>AVCM</v>
          </cell>
          <cell r="BL658" t="str">
            <v xml:space="preserve">NO </v>
          </cell>
          <cell r="BU658" t="str">
            <v>RMAG</v>
          </cell>
          <cell r="BV658" t="str">
            <v>RSC</v>
          </cell>
        </row>
        <row r="659">
          <cell r="A659" t="str">
            <v>110036230007CO</v>
          </cell>
          <cell r="B659">
            <v>40627</v>
          </cell>
          <cell r="C659">
            <v>2011</v>
          </cell>
          <cell r="D659">
            <v>2011</v>
          </cell>
          <cell r="E659" t="str">
            <v>0052432011a</v>
          </cell>
          <cell r="F659">
            <v>40660</v>
          </cell>
          <cell r="G659">
            <v>33</v>
          </cell>
          <cell r="H659" t="str">
            <v>ADMINISTRATIVO</v>
          </cell>
          <cell r="I659" t="str">
            <v>Sentencia 2011-05243 Expediente 11-03623-0007-CO. A las catorce horas con cuarenta y ocho minutos. Amparo. Acción de Inconstitucionalidad. MARIANO CASTILLO BOLAÑOS en contra del ARTÍCULO 113 DE LA LEY ORGÁNICA DEL TRIBUNAL SUPREMO DE ELECCIONES Y EL ARTÍCULO 78 DE LA LEY DE LA JURISDICCIÓN CONSTITUCIONAL. Se rechaza de plano la acción.-</v>
          </cell>
          <cell r="J659" t="str">
            <v>RP</v>
          </cell>
          <cell r="K659" t="str">
            <v>INADMISIBLE</v>
          </cell>
          <cell r="L659" t="str">
            <v>Física</v>
          </cell>
          <cell r="M659">
            <v>1</v>
          </cell>
          <cell r="N659" t="str">
            <v>ND</v>
          </cell>
          <cell r="O659" t="str">
            <v>Masculino</v>
          </cell>
          <cell r="P659" t="str">
            <v>Persona</v>
          </cell>
          <cell r="Q659">
            <v>1</v>
          </cell>
          <cell r="R659">
            <v>0</v>
          </cell>
          <cell r="S659" t="str">
            <v>Nacional</v>
          </cell>
          <cell r="T659" t="str">
            <v>ND</v>
          </cell>
          <cell r="U659" t="str">
            <v>ND</v>
          </cell>
          <cell r="V659" t="str">
            <v>Mayor</v>
          </cell>
          <cell r="W659" t="str">
            <v>Ley</v>
          </cell>
          <cell r="X659" t="str">
            <v>Ley 3504 Orgánica del Tribunal Supremo de Elecciones y del Registro Civil</v>
          </cell>
          <cell r="Y659" t="str">
            <v>Artículo 113</v>
          </cell>
          <cell r="Z659" t="str">
            <v>Ley 7135 de la Jurisdicción Constitucional artículo 78</v>
          </cell>
          <cell r="AA659" t="str">
            <v>NO</v>
          </cell>
          <cell r="AB659" t="str">
            <v>GAS</v>
          </cell>
          <cell r="AC659">
            <v>0</v>
          </cell>
          <cell r="AD659">
            <v>7</v>
          </cell>
          <cell r="AE659">
            <v>0</v>
          </cell>
          <cell r="AF659">
            <v>0</v>
          </cell>
          <cell r="AG659">
            <v>1</v>
          </cell>
          <cell r="AH659">
            <v>0</v>
          </cell>
          <cell r="AI659">
            <v>7</v>
          </cell>
          <cell r="AJ659">
            <v>0</v>
          </cell>
          <cell r="AK659">
            <v>0</v>
          </cell>
          <cell r="AS659" t="str">
            <v>GAS</v>
          </cell>
          <cell r="AT659" t="str">
            <v>LPMM</v>
          </cell>
          <cell r="AU659" t="str">
            <v>EJL</v>
          </cell>
          <cell r="AV659" t="str">
            <v>FCC</v>
          </cell>
          <cell r="AW659" t="str">
            <v>FCV</v>
          </cell>
          <cell r="AX659" t="str">
            <v>RGP</v>
          </cell>
          <cell r="AY659" t="str">
            <v>JAG</v>
          </cell>
          <cell r="BC659" t="str">
            <v>diferente</v>
          </cell>
          <cell r="BD659" t="str">
            <v>igual</v>
          </cell>
          <cell r="BE659">
            <v>0</v>
          </cell>
          <cell r="BF659">
            <v>0</v>
          </cell>
          <cell r="BG659" t="str">
            <v>NO</v>
          </cell>
          <cell r="BL659" t="str">
            <v xml:space="preserve">NO </v>
          </cell>
          <cell r="BU659" t="str">
            <v>JAG</v>
          </cell>
          <cell r="BV659">
            <v>0</v>
          </cell>
        </row>
        <row r="660">
          <cell r="A660" t="str">
            <v>11066870007CO</v>
          </cell>
          <cell r="B660">
            <v>40697</v>
          </cell>
          <cell r="C660">
            <v>2011</v>
          </cell>
          <cell r="D660">
            <v>2012</v>
          </cell>
          <cell r="E660" t="str">
            <v>00013412a</v>
          </cell>
          <cell r="F660">
            <v>40919</v>
          </cell>
          <cell r="G660">
            <v>222</v>
          </cell>
          <cell r="H660" t="str">
            <v>FAMILIA</v>
          </cell>
          <cell r="I660" t="str">
            <v xml:space="preserve">1) Sentencia 2012-00134
Expediente 11-06687-0007-CO. A las catorce horas con cincuenta minutos. Acción de Inconstitucionalidad. Mariano Castillo Bolaños en contra del Artículo 53 de la Ley Orgánica del Tribunal Supremo de Elecciones. Se rechaza de plano la acción.-
</v>
          </cell>
          <cell r="J660" t="str">
            <v>RP</v>
          </cell>
          <cell r="K660" t="str">
            <v>INADMISIBLE</v>
          </cell>
          <cell r="L660" t="str">
            <v>Física</v>
          </cell>
          <cell r="M660">
            <v>1</v>
          </cell>
          <cell r="N660" t="str">
            <v>Alajuela</v>
          </cell>
          <cell r="O660" t="str">
            <v>Masculino</v>
          </cell>
          <cell r="P660" t="str">
            <v>Persona</v>
          </cell>
          <cell r="Q660">
            <v>1</v>
          </cell>
          <cell r="R660">
            <v>0</v>
          </cell>
          <cell r="S660" t="str">
            <v>Nacional</v>
          </cell>
          <cell r="T660" t="str">
            <v>Soltero</v>
          </cell>
          <cell r="U660" t="str">
            <v>ND</v>
          </cell>
          <cell r="V660" t="str">
            <v>Mayor</v>
          </cell>
          <cell r="W660" t="str">
            <v>Ley</v>
          </cell>
          <cell r="X660" t="str">
            <v>Ley 3504 Orgánica del Tribunal Supremo de Elecciones y del Registro Civil</v>
          </cell>
          <cell r="Y660" t="str">
            <v>Artículo 53</v>
          </cell>
          <cell r="Z660" t="str">
            <v>ND</v>
          </cell>
          <cell r="AA660" t="str">
            <v>NO</v>
          </cell>
          <cell r="AB660" t="str">
            <v>AVCM</v>
          </cell>
          <cell r="AC660">
            <v>0</v>
          </cell>
          <cell r="AD660">
            <v>7</v>
          </cell>
          <cell r="AE660">
            <v>0</v>
          </cell>
          <cell r="AF660">
            <v>0</v>
          </cell>
          <cell r="AG660">
            <v>1</v>
          </cell>
          <cell r="AH660">
            <v>0</v>
          </cell>
          <cell r="AI660">
            <v>7</v>
          </cell>
          <cell r="AJ660">
            <v>0</v>
          </cell>
          <cell r="AK660">
            <v>0</v>
          </cell>
          <cell r="AS660" t="str">
            <v>AVCM</v>
          </cell>
          <cell r="AT660" t="str">
            <v>LPMM</v>
          </cell>
          <cell r="AU660" t="str">
            <v>FCV</v>
          </cell>
          <cell r="AV660" t="str">
            <v>FCC</v>
          </cell>
          <cell r="AW660" t="str">
            <v>APS</v>
          </cell>
          <cell r="AX660" t="str">
            <v>RMAG</v>
          </cell>
          <cell r="AY660" t="str">
            <v>EUC</v>
          </cell>
          <cell r="BC660" t="str">
            <v>diferente</v>
          </cell>
          <cell r="BD660" t="str">
            <v>igual</v>
          </cell>
          <cell r="BE660">
            <v>0</v>
          </cell>
          <cell r="BF660">
            <v>0</v>
          </cell>
          <cell r="BG660" t="str">
            <v>NO</v>
          </cell>
          <cell r="BL660" t="str">
            <v xml:space="preserve">NO </v>
          </cell>
          <cell r="BU660" t="str">
            <v>APS</v>
          </cell>
          <cell r="BV660" t="str">
            <v>RMAG</v>
          </cell>
          <cell r="BW660" t="str">
            <v>EUC</v>
          </cell>
        </row>
        <row r="661">
          <cell r="A661" t="str">
            <v>090109900007CO</v>
          </cell>
          <cell r="B661">
            <v>40021</v>
          </cell>
          <cell r="C661">
            <v>2009</v>
          </cell>
          <cell r="D661">
            <v>2009</v>
          </cell>
          <cell r="E661" t="str">
            <v>0156612009a</v>
          </cell>
          <cell r="F661">
            <v>40093</v>
          </cell>
          <cell r="G661">
            <v>72</v>
          </cell>
          <cell r="H661" t="str">
            <v>PODER JUDICIAL</v>
          </cell>
          <cell r="I661" t="str">
            <v>Se rechaza de plano la acción.-</v>
          </cell>
          <cell r="J661" t="str">
            <v>RP</v>
          </cell>
          <cell r="K661" t="str">
            <v>INADMISIBLE</v>
          </cell>
          <cell r="L661" t="str">
            <v>Física</v>
          </cell>
          <cell r="M661">
            <v>1</v>
          </cell>
          <cell r="N661" t="str">
            <v>San José</v>
          </cell>
          <cell r="O661" t="str">
            <v>Masculino</v>
          </cell>
          <cell r="P661" t="str">
            <v>Persona</v>
          </cell>
          <cell r="Q661">
            <v>1</v>
          </cell>
          <cell r="R661">
            <v>0</v>
          </cell>
          <cell r="S661" t="str">
            <v>Nacional</v>
          </cell>
          <cell r="T661" t="str">
            <v>Casado</v>
          </cell>
          <cell r="U661" t="str">
            <v>Abogado</v>
          </cell>
          <cell r="V661" t="str">
            <v>Mayor</v>
          </cell>
          <cell r="W661" t="str">
            <v>Ley</v>
          </cell>
          <cell r="X661" t="str">
            <v>Ley 7130 Código Procesal Civil</v>
          </cell>
          <cell r="Y661" t="str">
            <v>artículos 202 inciso 2), 397 y 654</v>
          </cell>
          <cell r="Z661" t="str">
            <v>ND</v>
          </cell>
          <cell r="AB661" t="str">
            <v>AVCM</v>
          </cell>
          <cell r="AC661">
            <v>0</v>
          </cell>
          <cell r="AD661">
            <v>7</v>
          </cell>
          <cell r="AE661">
            <v>0</v>
          </cell>
          <cell r="AF661">
            <v>0</v>
          </cell>
          <cell r="AG661">
            <v>1</v>
          </cell>
          <cell r="AH661">
            <v>0</v>
          </cell>
          <cell r="AI661">
            <v>7</v>
          </cell>
          <cell r="AJ661">
            <v>0</v>
          </cell>
          <cell r="AK661">
            <v>0</v>
          </cell>
          <cell r="AS661" t="str">
            <v>RMAG</v>
          </cell>
          <cell r="AT661" t="str">
            <v>LPMM</v>
          </cell>
          <cell r="AU661" t="str">
            <v>AVCM</v>
          </cell>
          <cell r="AV661" t="str">
            <v>AVB</v>
          </cell>
          <cell r="AW661" t="str">
            <v>GAS</v>
          </cell>
          <cell r="AX661" t="str">
            <v>EJL</v>
          </cell>
          <cell r="AY661" t="str">
            <v>FCC</v>
          </cell>
          <cell r="BC661" t="str">
            <v>diferente</v>
          </cell>
          <cell r="BD661" t="str">
            <v>igual</v>
          </cell>
          <cell r="BE661">
            <v>0</v>
          </cell>
          <cell r="BF661">
            <v>0</v>
          </cell>
          <cell r="BG661" t="str">
            <v>NO</v>
          </cell>
          <cell r="BL661" t="str">
            <v xml:space="preserve">NO </v>
          </cell>
          <cell r="BU661" t="str">
            <v>RMAG</v>
          </cell>
        </row>
        <row r="662">
          <cell r="A662" t="str">
            <v>090109980007CO</v>
          </cell>
          <cell r="B662">
            <v>40021</v>
          </cell>
          <cell r="C662">
            <v>2009</v>
          </cell>
          <cell r="D662">
            <v>2009</v>
          </cell>
          <cell r="E662" t="str">
            <v>0135832009a</v>
          </cell>
          <cell r="F662">
            <v>40051</v>
          </cell>
          <cell r="G662">
            <v>30</v>
          </cell>
          <cell r="H662" t="str">
            <v xml:space="preserve">TRABAJO </v>
          </cell>
          <cell r="I662" t="str">
            <v>Se rechaza de plano la acción.</v>
          </cell>
          <cell r="J662" t="str">
            <v>RP</v>
          </cell>
          <cell r="K662" t="str">
            <v>INADMISIBLE</v>
          </cell>
          <cell r="L662" t="str">
            <v>Física</v>
          </cell>
          <cell r="M662">
            <v>1</v>
          </cell>
          <cell r="N662" t="str">
            <v>San José</v>
          </cell>
          <cell r="O662" t="str">
            <v>Masculino</v>
          </cell>
          <cell r="P662" t="str">
            <v>Persona</v>
          </cell>
          <cell r="Q662">
            <v>1</v>
          </cell>
          <cell r="R662">
            <v>0</v>
          </cell>
          <cell r="S662" t="str">
            <v>Nacional</v>
          </cell>
          <cell r="T662" t="str">
            <v>Casado</v>
          </cell>
          <cell r="U662" t="str">
            <v>Abogado</v>
          </cell>
          <cell r="V662" t="str">
            <v>Mayor</v>
          </cell>
          <cell r="W662" t="str">
            <v>Acto administrativo</v>
          </cell>
          <cell r="X662" t="str">
            <v>Aviso 16-08 Plan de Vacaciones Colectivas del Poder Judicial 2008-2009, acápite de Disposiciones Generales</v>
          </cell>
          <cell r="Y662" t="str">
            <v>artículo 1.10.</v>
          </cell>
          <cell r="Z662" t="str">
            <v>ND</v>
          </cell>
          <cell r="AB662" t="str">
            <v>AVCM</v>
          </cell>
          <cell r="AC662">
            <v>0</v>
          </cell>
          <cell r="AD662">
            <v>7</v>
          </cell>
          <cell r="AE662">
            <v>0</v>
          </cell>
          <cell r="AF662">
            <v>0</v>
          </cell>
          <cell r="AG662">
            <v>1</v>
          </cell>
          <cell r="AH662">
            <v>0</v>
          </cell>
          <cell r="AI662">
            <v>7</v>
          </cell>
          <cell r="AJ662">
            <v>0</v>
          </cell>
          <cell r="AK662">
            <v>0</v>
          </cell>
          <cell r="AS662" t="str">
            <v>RMAG</v>
          </cell>
          <cell r="AT662" t="str">
            <v>RSC</v>
          </cell>
          <cell r="AU662" t="str">
            <v>AVCM</v>
          </cell>
          <cell r="AV662" t="str">
            <v>AVB</v>
          </cell>
          <cell r="AW662" t="str">
            <v>GAS</v>
          </cell>
          <cell r="AX662" t="str">
            <v>EJL</v>
          </cell>
          <cell r="AY662" t="str">
            <v>FCC</v>
          </cell>
          <cell r="BC662" t="str">
            <v>diferente</v>
          </cell>
          <cell r="BD662" t="str">
            <v>igual</v>
          </cell>
          <cell r="BE662">
            <v>0</v>
          </cell>
          <cell r="BF662">
            <v>0</v>
          </cell>
          <cell r="BG662" t="str">
            <v>NO</v>
          </cell>
          <cell r="BL662" t="str">
            <v xml:space="preserve">NO </v>
          </cell>
          <cell r="BU662" t="str">
            <v>RMAG</v>
          </cell>
          <cell r="BV662" t="str">
            <v>RSC</v>
          </cell>
        </row>
        <row r="663">
          <cell r="A663" t="str">
            <v>090110130007CO</v>
          </cell>
          <cell r="B663">
            <v>40022</v>
          </cell>
          <cell r="C663">
            <v>2009</v>
          </cell>
          <cell r="D663">
            <v>2009</v>
          </cell>
          <cell r="E663" t="str">
            <v>0122162009a</v>
          </cell>
          <cell r="F663">
            <v>40030</v>
          </cell>
          <cell r="G663">
            <v>8</v>
          </cell>
          <cell r="H663" t="str">
            <v>PENAL</v>
          </cell>
          <cell r="I663" t="str">
            <v>Se rechaza de plano la acción.</v>
          </cell>
          <cell r="J663" t="str">
            <v>RP</v>
          </cell>
          <cell r="K663" t="str">
            <v>INADMISIBLE</v>
          </cell>
          <cell r="L663" t="str">
            <v>Física</v>
          </cell>
          <cell r="M663">
            <v>1</v>
          </cell>
          <cell r="N663" t="str">
            <v>San José</v>
          </cell>
          <cell r="O663" t="str">
            <v>Masculino</v>
          </cell>
          <cell r="P663" t="str">
            <v>Persona</v>
          </cell>
          <cell r="Q663">
            <v>1</v>
          </cell>
          <cell r="R663">
            <v>0</v>
          </cell>
          <cell r="S663" t="str">
            <v>Nacional</v>
          </cell>
          <cell r="T663" t="str">
            <v>Casado</v>
          </cell>
          <cell r="U663" t="str">
            <v>Ingeniero</v>
          </cell>
          <cell r="V663" t="str">
            <v>Mayor</v>
          </cell>
          <cell r="W663" t="str">
            <v>Ley</v>
          </cell>
          <cell r="X663" t="str">
            <v>Ley 7594 Código Procesal Penal</v>
          </cell>
          <cell r="Y663" t="str">
            <v>artículos 20 y 387</v>
          </cell>
          <cell r="Z663" t="str">
            <v>ND</v>
          </cell>
          <cell r="AB663" t="str">
            <v>AVCM</v>
          </cell>
          <cell r="AC663">
            <v>0</v>
          </cell>
          <cell r="AD663">
            <v>7</v>
          </cell>
          <cell r="AE663">
            <v>0</v>
          </cell>
          <cell r="AF663">
            <v>0</v>
          </cell>
          <cell r="AG663">
            <v>1</v>
          </cell>
          <cell r="AH663">
            <v>0</v>
          </cell>
          <cell r="AI663">
            <v>7</v>
          </cell>
          <cell r="AJ663">
            <v>0</v>
          </cell>
          <cell r="AK663">
            <v>0</v>
          </cell>
          <cell r="AS663" t="str">
            <v>RMAG</v>
          </cell>
          <cell r="AT663" t="str">
            <v>RMAG</v>
          </cell>
          <cell r="AU663" t="str">
            <v>AVCM</v>
          </cell>
          <cell r="AV663" t="str">
            <v>AVB</v>
          </cell>
          <cell r="AW663" t="str">
            <v>GAS</v>
          </cell>
          <cell r="AX663" t="str">
            <v>EJL</v>
          </cell>
          <cell r="AY663" t="str">
            <v>FCC</v>
          </cell>
          <cell r="BC663" t="str">
            <v>diferente</v>
          </cell>
          <cell r="BD663" t="str">
            <v>igual</v>
          </cell>
          <cell r="BE663">
            <v>0</v>
          </cell>
          <cell r="BF663">
            <v>0</v>
          </cell>
          <cell r="BG663" t="str">
            <v>NO</v>
          </cell>
          <cell r="BL663" t="str">
            <v xml:space="preserve">NO </v>
          </cell>
          <cell r="BU663" t="str">
            <v>RMAG</v>
          </cell>
          <cell r="BV663" t="str">
            <v>RSC</v>
          </cell>
        </row>
        <row r="664">
          <cell r="A664" t="str">
            <v>090110740007CO</v>
          </cell>
          <cell r="B664">
            <v>40022</v>
          </cell>
          <cell r="C664">
            <v>2009</v>
          </cell>
          <cell r="D664">
            <v>2009</v>
          </cell>
          <cell r="E664" t="str">
            <v>0140192009a</v>
          </cell>
          <cell r="F664">
            <v>40057</v>
          </cell>
          <cell r="G664">
            <v>35</v>
          </cell>
          <cell r="H664" t="str">
            <v>PENAL</v>
          </cell>
          <cell r="I664" t="str">
            <v>Se rechaza por el fondo la acción. Los Magistrados Vargas y Jinesta salvan el voto y ordenan darle curso.</v>
          </cell>
          <cell r="J664" t="str">
            <v>RF</v>
          </cell>
          <cell r="K664" t="str">
            <v>FONDO</v>
          </cell>
          <cell r="L664" t="str">
            <v>Física</v>
          </cell>
          <cell r="M664">
            <v>1</v>
          </cell>
          <cell r="N664" t="str">
            <v>San José</v>
          </cell>
          <cell r="O664" t="str">
            <v>Masculino</v>
          </cell>
          <cell r="P664" t="str">
            <v>Persona</v>
          </cell>
          <cell r="Q664">
            <v>1</v>
          </cell>
          <cell r="R664">
            <v>0</v>
          </cell>
          <cell r="S664" t="str">
            <v>Nacional</v>
          </cell>
          <cell r="T664" t="str">
            <v>Divorciado</v>
          </cell>
          <cell r="U664" t="str">
            <v>Abogado</v>
          </cell>
          <cell r="V664" t="str">
            <v>Mayor</v>
          </cell>
          <cell r="W664" t="str">
            <v>Ley</v>
          </cell>
          <cell r="X664" t="str">
            <v>Ley 7594 Código Procesal Penal</v>
          </cell>
          <cell r="Y664" t="str">
            <v>artículo 171 párrafo segundo</v>
          </cell>
          <cell r="Z664" t="str">
            <v>ND</v>
          </cell>
          <cell r="AB664" t="str">
            <v>AVCM</v>
          </cell>
          <cell r="AC664">
            <v>5</v>
          </cell>
          <cell r="AD664">
            <v>0</v>
          </cell>
          <cell r="AE664">
            <v>2</v>
          </cell>
          <cell r="AF664">
            <v>1</v>
          </cell>
          <cell r="AG664">
            <v>0</v>
          </cell>
          <cell r="AH664">
            <v>1</v>
          </cell>
          <cell r="AI664">
            <v>7</v>
          </cell>
          <cell r="AJ664">
            <v>2</v>
          </cell>
          <cell r="AK664">
            <v>0</v>
          </cell>
          <cell r="AL664" t="str">
            <v>AVCM</v>
          </cell>
          <cell r="AM664" t="str">
            <v>LPMM</v>
          </cell>
          <cell r="AN664" t="str">
            <v>GAS</v>
          </cell>
          <cell r="AO664" t="str">
            <v>EJL</v>
          </cell>
          <cell r="AP664" t="str">
            <v>RMAG</v>
          </cell>
          <cell r="AS664">
            <v>0</v>
          </cell>
          <cell r="AT664">
            <v>0</v>
          </cell>
          <cell r="AU664">
            <v>0</v>
          </cell>
          <cell r="AV664">
            <v>0</v>
          </cell>
          <cell r="AW664">
            <v>0</v>
          </cell>
          <cell r="AX664">
            <v>0</v>
          </cell>
          <cell r="AY664">
            <v>0</v>
          </cell>
          <cell r="AZ664" t="str">
            <v>AVB</v>
          </cell>
          <cell r="BA664" t="str">
            <v>EJL</v>
          </cell>
          <cell r="BC664" t="str">
            <v>igual</v>
          </cell>
          <cell r="BD664" t="str">
            <v>diferente</v>
          </cell>
          <cell r="BE664">
            <v>0</v>
          </cell>
          <cell r="BF664">
            <v>0</v>
          </cell>
          <cell r="BG664" t="str">
            <v>SI</v>
          </cell>
          <cell r="BH664">
            <v>1</v>
          </cell>
          <cell r="BI664" t="str">
            <v>AVB</v>
          </cell>
          <cell r="BJ664" t="str">
            <v>EJL</v>
          </cell>
          <cell r="BL664" t="str">
            <v xml:space="preserve">NO </v>
          </cell>
          <cell r="BU664" t="str">
            <v>RMAG</v>
          </cell>
        </row>
        <row r="665">
          <cell r="A665" t="str">
            <v>090112380007CO</v>
          </cell>
          <cell r="B665">
            <v>40025</v>
          </cell>
          <cell r="C665">
            <v>2009</v>
          </cell>
          <cell r="D665">
            <v>2009</v>
          </cell>
          <cell r="E665" t="str">
            <v>0135842009a</v>
          </cell>
          <cell r="F665">
            <v>40051</v>
          </cell>
          <cell r="G665">
            <v>26</v>
          </cell>
          <cell r="H665" t="str">
            <v>PODER JUDICIAL</v>
          </cell>
          <cell r="I665" t="str">
            <v xml:space="preserve">Se rechaza de plano la acción. 
</v>
          </cell>
          <cell r="J665" t="str">
            <v>RP</v>
          </cell>
          <cell r="K665" t="str">
            <v>INADMISIBLE</v>
          </cell>
          <cell r="L665" t="str">
            <v>Física</v>
          </cell>
          <cell r="M665">
            <v>1</v>
          </cell>
          <cell r="N665" t="str">
            <v>San José</v>
          </cell>
          <cell r="O665" t="str">
            <v>Masculino</v>
          </cell>
          <cell r="P665" t="str">
            <v>Persona</v>
          </cell>
          <cell r="Q665">
            <v>1</v>
          </cell>
          <cell r="R665">
            <v>0</v>
          </cell>
          <cell r="S665" t="str">
            <v>Nacional</v>
          </cell>
          <cell r="T665" t="str">
            <v>Casado</v>
          </cell>
          <cell r="U665" t="str">
            <v>Abogado</v>
          </cell>
          <cell r="V665" t="str">
            <v>Mayor</v>
          </cell>
          <cell r="W665" t="str">
            <v>Sentencia</v>
          </cell>
          <cell r="X665" t="str">
            <v>Jurisprudencia del Juzgado Sexto Civil de Menor Cuantía de San José</v>
          </cell>
          <cell r="Y665" t="str">
            <v>sentencias números 5981-1995, 9995-2000, 5471-2001, 7622-2001, 4371-2005, 6856-2005, 12200-2005</v>
          </cell>
          <cell r="Z665" t="str">
            <v>ND</v>
          </cell>
          <cell r="AB665" t="str">
            <v>AVCM</v>
          </cell>
          <cell r="AC665">
            <v>0</v>
          </cell>
          <cell r="AD665">
            <v>7</v>
          </cell>
          <cell r="AE665">
            <v>0</v>
          </cell>
          <cell r="AF665">
            <v>0</v>
          </cell>
          <cell r="AG665">
            <v>1</v>
          </cell>
          <cell r="AH665">
            <v>0</v>
          </cell>
          <cell r="AI665">
            <v>7</v>
          </cell>
          <cell r="AJ665">
            <v>0</v>
          </cell>
          <cell r="AK665">
            <v>0</v>
          </cell>
          <cell r="AS665" t="str">
            <v>RMAG</v>
          </cell>
          <cell r="AT665" t="str">
            <v>RSC</v>
          </cell>
          <cell r="AU665" t="str">
            <v>AVCM</v>
          </cell>
          <cell r="AV665" t="str">
            <v>AVB</v>
          </cell>
          <cell r="AW665" t="str">
            <v>GAS</v>
          </cell>
          <cell r="AX665" t="str">
            <v>EJL</v>
          </cell>
          <cell r="AY665" t="str">
            <v>FCC</v>
          </cell>
          <cell r="BC665" t="str">
            <v>diferente</v>
          </cell>
          <cell r="BD665" t="str">
            <v>igual</v>
          </cell>
          <cell r="BE665">
            <v>0</v>
          </cell>
          <cell r="BF665">
            <v>0</v>
          </cell>
          <cell r="BG665" t="str">
            <v>NO</v>
          </cell>
          <cell r="BL665" t="str">
            <v xml:space="preserve">NO </v>
          </cell>
          <cell r="BU665" t="str">
            <v>RMAG</v>
          </cell>
          <cell r="BV665" t="str">
            <v>RSC</v>
          </cell>
        </row>
        <row r="666">
          <cell r="A666" t="str">
            <v>090113420007CO</v>
          </cell>
          <cell r="B666">
            <v>40028</v>
          </cell>
          <cell r="C666">
            <v>2009</v>
          </cell>
          <cell r="D666">
            <v>2009</v>
          </cell>
          <cell r="E666" t="str">
            <v>0140172009a</v>
          </cell>
          <cell r="F666">
            <v>40057</v>
          </cell>
          <cell r="G666">
            <v>29</v>
          </cell>
          <cell r="H666" t="str">
            <v>ADMINISTRATIVO</v>
          </cell>
          <cell r="I666" t="str">
            <v>Se rechaza de plano la acción.</v>
          </cell>
          <cell r="J666" t="str">
            <v>RP</v>
          </cell>
          <cell r="K666" t="str">
            <v>INADMISIBLE</v>
          </cell>
          <cell r="L666" t="str">
            <v>Física</v>
          </cell>
          <cell r="M666">
            <v>1</v>
          </cell>
          <cell r="N666" t="str">
            <v>ND</v>
          </cell>
          <cell r="O666" t="str">
            <v>Masculino</v>
          </cell>
          <cell r="P666" t="str">
            <v>Persona</v>
          </cell>
          <cell r="Q666">
            <v>1</v>
          </cell>
          <cell r="R666">
            <v>0</v>
          </cell>
          <cell r="S666" t="str">
            <v>Nacional</v>
          </cell>
          <cell r="T666" t="str">
            <v>ND</v>
          </cell>
          <cell r="U666" t="str">
            <v>ND</v>
          </cell>
          <cell r="V666" t="str">
            <v>Mayor</v>
          </cell>
          <cell r="W666" t="str">
            <v>Acto administrativo</v>
          </cell>
          <cell r="X666" t="str">
            <v>Procedimiento para el cobro del consumo de energía eléctrica no facturada y tratamiento de usos ilícitos de energía</v>
          </cell>
          <cell r="Y666" t="str">
            <v>artículos 4 y 12</v>
          </cell>
          <cell r="Z666" t="str">
            <v>ND</v>
          </cell>
          <cell r="AB666" t="str">
            <v>AVCM</v>
          </cell>
          <cell r="AC666">
            <v>0</v>
          </cell>
          <cell r="AD666">
            <v>7</v>
          </cell>
          <cell r="AE666">
            <v>0</v>
          </cell>
          <cell r="AF666">
            <v>0</v>
          </cell>
          <cell r="AG666">
            <v>1</v>
          </cell>
          <cell r="AH666">
            <v>0</v>
          </cell>
          <cell r="AI666">
            <v>7</v>
          </cell>
          <cell r="AJ666">
            <v>0</v>
          </cell>
          <cell r="AK666">
            <v>0</v>
          </cell>
          <cell r="AS666" t="str">
            <v>RMAG</v>
          </cell>
          <cell r="AT666" t="str">
            <v>LPMM</v>
          </cell>
          <cell r="AU666" t="str">
            <v>AVCM</v>
          </cell>
          <cell r="AV666" t="str">
            <v>AVB</v>
          </cell>
          <cell r="AW666" t="str">
            <v>GAS</v>
          </cell>
          <cell r="AX666" t="str">
            <v>EJL</v>
          </cell>
          <cell r="AY666" t="str">
            <v>FCC</v>
          </cell>
          <cell r="BC666" t="str">
            <v>diferente</v>
          </cell>
          <cell r="BD666" t="str">
            <v>igual</v>
          </cell>
          <cell r="BE666">
            <v>0</v>
          </cell>
          <cell r="BF666">
            <v>0</v>
          </cell>
          <cell r="BG666" t="str">
            <v>NO</v>
          </cell>
          <cell r="BL666" t="str">
            <v xml:space="preserve">NO </v>
          </cell>
          <cell r="BU666" t="str">
            <v>RMAG</v>
          </cell>
          <cell r="BV666">
            <v>0</v>
          </cell>
        </row>
        <row r="667">
          <cell r="A667" t="str">
            <v>090113430007CO</v>
          </cell>
          <cell r="B667">
            <v>40028</v>
          </cell>
          <cell r="C667">
            <v>2009</v>
          </cell>
          <cell r="D667">
            <v>2009</v>
          </cell>
          <cell r="E667" t="str">
            <v>0140212009a</v>
          </cell>
          <cell r="F667">
            <v>40057</v>
          </cell>
          <cell r="G667">
            <v>29</v>
          </cell>
          <cell r="H667" t="str">
            <v>NOTARIADO</v>
          </cell>
          <cell r="I667" t="str">
            <v>Se rechaza por el fondo la acción.-</v>
          </cell>
          <cell r="J667" t="str">
            <v>RF</v>
          </cell>
          <cell r="K667" t="str">
            <v>FONDO</v>
          </cell>
          <cell r="L667" t="str">
            <v>Física</v>
          </cell>
          <cell r="M667">
            <v>1</v>
          </cell>
          <cell r="N667" t="str">
            <v>San José</v>
          </cell>
          <cell r="O667" t="str">
            <v>Femenina</v>
          </cell>
          <cell r="P667" t="str">
            <v>Persona</v>
          </cell>
          <cell r="Q667">
            <v>0</v>
          </cell>
          <cell r="R667">
            <v>1</v>
          </cell>
          <cell r="S667" t="str">
            <v>Nacional</v>
          </cell>
          <cell r="T667" t="str">
            <v>Casado</v>
          </cell>
          <cell r="U667" t="str">
            <v>Abogado</v>
          </cell>
          <cell r="V667" t="str">
            <v>Mayor</v>
          </cell>
          <cell r="W667" t="str">
            <v>Ley</v>
          </cell>
          <cell r="X667" t="str">
            <v>Ley 7764 Código Notarial</v>
          </cell>
          <cell r="Y667" t="str">
            <v>artículos 158 y 164 párrafo segundo</v>
          </cell>
          <cell r="Z667" t="str">
            <v>ND</v>
          </cell>
          <cell r="AB667" t="str">
            <v>AVCM</v>
          </cell>
          <cell r="AC667">
            <v>0</v>
          </cell>
          <cell r="AD667">
            <v>7</v>
          </cell>
          <cell r="AE667">
            <v>0</v>
          </cell>
          <cell r="AF667">
            <v>0</v>
          </cell>
          <cell r="AG667">
            <v>1</v>
          </cell>
          <cell r="AH667">
            <v>0</v>
          </cell>
          <cell r="AI667">
            <v>7</v>
          </cell>
          <cell r="AJ667">
            <v>0</v>
          </cell>
          <cell r="AK667">
            <v>0</v>
          </cell>
          <cell r="AS667" t="str">
            <v>RMAG</v>
          </cell>
          <cell r="AT667" t="str">
            <v>LPMM</v>
          </cell>
          <cell r="AU667" t="str">
            <v>AVCM</v>
          </cell>
          <cell r="AV667" t="str">
            <v>AVB</v>
          </cell>
          <cell r="AW667" t="str">
            <v>GAS</v>
          </cell>
          <cell r="AX667" t="str">
            <v>EJL</v>
          </cell>
          <cell r="AY667" t="str">
            <v>FCC</v>
          </cell>
          <cell r="BC667" t="str">
            <v>diferente</v>
          </cell>
          <cell r="BD667" t="str">
            <v>igual</v>
          </cell>
          <cell r="BE667">
            <v>0</v>
          </cell>
          <cell r="BF667">
            <v>0</v>
          </cell>
          <cell r="BG667" t="str">
            <v>NO</v>
          </cell>
          <cell r="BL667" t="str">
            <v xml:space="preserve">NO </v>
          </cell>
          <cell r="BU667" t="str">
            <v>RMAG</v>
          </cell>
        </row>
        <row r="668">
          <cell r="A668" t="str">
            <v>150026900007CO</v>
          </cell>
          <cell r="B668">
            <v>42060</v>
          </cell>
          <cell r="C668">
            <v>2015</v>
          </cell>
          <cell r="D668">
            <v>2015</v>
          </cell>
          <cell r="E668" t="str">
            <v>2015003482a</v>
          </cell>
          <cell r="F668">
            <v>42074</v>
          </cell>
          <cell r="G668">
            <v>14</v>
          </cell>
          <cell r="H668" t="str">
            <v>NOTARIADO</v>
          </cell>
          <cell r="I668" t="str">
            <v>Sentencia 2015 - 003482. Expediente 15-002690-0007-CO. A las nueve horas con treinta minutos. ACCIÓN DE INCONSTITUCIONALIDAD contra ARTÍCULO 144.A DEL CÓDIGO DE NOTARIADO. Se rechaza por el fondo la acción.-</v>
          </cell>
          <cell r="J668" t="str">
            <v>RF</v>
          </cell>
          <cell r="K668" t="str">
            <v>FONDO</v>
          </cell>
          <cell r="L668" t="str">
            <v>Física</v>
          </cell>
          <cell r="M668">
            <v>1</v>
          </cell>
          <cell r="N668" t="str">
            <v>San José</v>
          </cell>
          <cell r="O668" t="str">
            <v>Femenina</v>
          </cell>
          <cell r="P668" t="str">
            <v>Persona</v>
          </cell>
          <cell r="Q668">
            <v>0</v>
          </cell>
          <cell r="R668">
            <v>1</v>
          </cell>
          <cell r="S668" t="str">
            <v>Nacional</v>
          </cell>
          <cell r="T668" t="str">
            <v>Divorciado</v>
          </cell>
          <cell r="U668" t="str">
            <v>Abogado</v>
          </cell>
          <cell r="V668" t="str">
            <v>Mayor</v>
          </cell>
          <cell r="W668" t="str">
            <v>Ley</v>
          </cell>
          <cell r="X668" t="str">
            <v>Ley 7764 Código Notarial</v>
          </cell>
          <cell r="Y668" t="str">
            <v xml:space="preserve">Artículo 144 (a) </v>
          </cell>
          <cell r="Z668" t="str">
            <v>ND</v>
          </cell>
          <cell r="AA668" t="str">
            <v>NO</v>
          </cell>
          <cell r="AB668" t="str">
            <v>GAS</v>
          </cell>
          <cell r="AC668">
            <v>7</v>
          </cell>
          <cell r="AD668">
            <v>0</v>
          </cell>
          <cell r="AE668">
            <v>0</v>
          </cell>
          <cell r="AF668">
            <v>1</v>
          </cell>
          <cell r="AG668">
            <v>0</v>
          </cell>
          <cell r="AH668">
            <v>0</v>
          </cell>
          <cell r="AI668">
            <v>7</v>
          </cell>
          <cell r="AJ668">
            <v>0</v>
          </cell>
          <cell r="AK668">
            <v>0</v>
          </cell>
          <cell r="AL668" t="str">
            <v>GAS</v>
          </cell>
          <cell r="AM668" t="str">
            <v>EJL</v>
          </cell>
          <cell r="AN668" t="str">
            <v>FCC</v>
          </cell>
          <cell r="AO668" t="str">
            <v>FCV</v>
          </cell>
          <cell r="AP668" t="str">
            <v>PRL</v>
          </cell>
          <cell r="AQ668" t="str">
            <v>NHL</v>
          </cell>
          <cell r="AR668" t="str">
            <v>LFSA</v>
          </cell>
          <cell r="AS668">
            <v>0</v>
          </cell>
          <cell r="AT668">
            <v>0</v>
          </cell>
          <cell r="AU668">
            <v>0</v>
          </cell>
          <cell r="AV668">
            <v>0</v>
          </cell>
          <cell r="AW668">
            <v>0</v>
          </cell>
          <cell r="AX668">
            <v>0</v>
          </cell>
          <cell r="AY668">
            <v>0</v>
          </cell>
          <cell r="BC668" t="str">
            <v>igual</v>
          </cell>
          <cell r="BD668" t="str">
            <v>diferente</v>
          </cell>
          <cell r="BE668">
            <v>0</v>
          </cell>
          <cell r="BF668">
            <v>0</v>
          </cell>
          <cell r="BG668" t="str">
            <v>NO</v>
          </cell>
          <cell r="BL668" t="str">
            <v xml:space="preserve">NO </v>
          </cell>
          <cell r="BU668">
            <v>0</v>
          </cell>
          <cell r="BV668">
            <v>0</v>
          </cell>
        </row>
        <row r="669">
          <cell r="A669" t="str">
            <v>090114380007CO</v>
          </cell>
          <cell r="B669">
            <v>40030</v>
          </cell>
          <cell r="C669">
            <v>2009</v>
          </cell>
          <cell r="D669">
            <v>2009</v>
          </cell>
          <cell r="E669" t="str">
            <v>0135852009a</v>
          </cell>
          <cell r="F669">
            <v>40050</v>
          </cell>
          <cell r="G669">
            <v>20</v>
          </cell>
          <cell r="H669" t="str">
            <v>FAMILIA</v>
          </cell>
          <cell r="I669" t="str">
            <v>Se rechaza de plano la acción.</v>
          </cell>
          <cell r="J669" t="str">
            <v>RP</v>
          </cell>
          <cell r="K669" t="str">
            <v>INADMISIBLE</v>
          </cell>
          <cell r="L669" t="str">
            <v>Física</v>
          </cell>
          <cell r="M669">
            <v>1</v>
          </cell>
          <cell r="N669" t="str">
            <v>San José</v>
          </cell>
          <cell r="O669" t="str">
            <v>Masculino</v>
          </cell>
          <cell r="P669" t="str">
            <v>Persona</v>
          </cell>
          <cell r="Q669">
            <v>1</v>
          </cell>
          <cell r="R669">
            <v>0</v>
          </cell>
          <cell r="S669" t="str">
            <v>Nacional</v>
          </cell>
          <cell r="T669" t="str">
            <v>Divorciado</v>
          </cell>
          <cell r="U669" t="str">
            <v>Policia</v>
          </cell>
          <cell r="V669" t="str">
            <v>Mayor</v>
          </cell>
          <cell r="W669" t="str">
            <v>Sentencia</v>
          </cell>
          <cell r="X669" t="str">
            <v xml:space="preserve">Jurisprudencia del Juzgado de Familia del Segundo Circuito Judicial </v>
          </cell>
          <cell r="Y669" t="str">
            <v>ND</v>
          </cell>
          <cell r="Z669" t="str">
            <v>ND</v>
          </cell>
          <cell r="AB669" t="str">
            <v>AVCM</v>
          </cell>
          <cell r="AC669">
            <v>0</v>
          </cell>
          <cell r="AD669">
            <v>7</v>
          </cell>
          <cell r="AE669">
            <v>0</v>
          </cell>
          <cell r="AF669">
            <v>0</v>
          </cell>
          <cell r="AG669">
            <v>1</v>
          </cell>
          <cell r="AH669">
            <v>0</v>
          </cell>
          <cell r="AI669">
            <v>7</v>
          </cell>
          <cell r="AJ669">
            <v>0</v>
          </cell>
          <cell r="AK669">
            <v>0</v>
          </cell>
          <cell r="AS669" t="str">
            <v>RMAG</v>
          </cell>
          <cell r="AT669" t="str">
            <v>RSC</v>
          </cell>
          <cell r="AU669" t="str">
            <v>AVCM</v>
          </cell>
          <cell r="AV669" t="str">
            <v>AVB</v>
          </cell>
          <cell r="AW669" t="str">
            <v>GAS</v>
          </cell>
          <cell r="AX669" t="str">
            <v>EJL</v>
          </cell>
          <cell r="AY669" t="str">
            <v>FCC</v>
          </cell>
          <cell r="BC669" t="str">
            <v>diferente</v>
          </cell>
          <cell r="BD669" t="str">
            <v>igual</v>
          </cell>
          <cell r="BE669">
            <v>0</v>
          </cell>
          <cell r="BF669">
            <v>0</v>
          </cell>
          <cell r="BG669" t="str">
            <v>NO</v>
          </cell>
          <cell r="BL669" t="str">
            <v xml:space="preserve">NO </v>
          </cell>
          <cell r="BU669" t="str">
            <v>RMAG</v>
          </cell>
          <cell r="BV669" t="str">
            <v>RSC</v>
          </cell>
        </row>
        <row r="670">
          <cell r="A670" t="str">
            <v>090116710007CO</v>
          </cell>
          <cell r="B670">
            <v>40035</v>
          </cell>
          <cell r="C670">
            <v>2009</v>
          </cell>
          <cell r="D670">
            <v>2010</v>
          </cell>
          <cell r="E670" t="str">
            <v>0150482010a</v>
          </cell>
          <cell r="F670">
            <v>40399</v>
          </cell>
          <cell r="G670">
            <v>364</v>
          </cell>
          <cell r="H670" t="str">
            <v>ELECTORAL</v>
          </cell>
          <cell r="I670" t="str">
            <v>Se rechazan de plano las acciones acumuladas números 09-011671-007-CO y 09-013160-007-CO por falta de competencia. La Magistrada Calzada y el Magistrado Jinesta salvan el voto y continúan con el curso de la acción.-</v>
          </cell>
          <cell r="J670" t="str">
            <v>RP</v>
          </cell>
          <cell r="K670" t="str">
            <v>INADMISIBLE</v>
          </cell>
          <cell r="L670" t="str">
            <v>Física</v>
          </cell>
          <cell r="M670">
            <v>1</v>
          </cell>
          <cell r="N670" t="str">
            <v>San José</v>
          </cell>
          <cell r="O670" t="str">
            <v>Masculino</v>
          </cell>
          <cell r="P670" t="str">
            <v>Persona</v>
          </cell>
          <cell r="Q670">
            <v>1</v>
          </cell>
          <cell r="R670">
            <v>0</v>
          </cell>
          <cell r="S670" t="str">
            <v>Nacional</v>
          </cell>
          <cell r="T670" t="str">
            <v>ND</v>
          </cell>
          <cell r="U670" t="str">
            <v>Regidor municipal</v>
          </cell>
          <cell r="V670" t="str">
            <v>Mayor</v>
          </cell>
          <cell r="W670" t="str">
            <v>Sentencia</v>
          </cell>
          <cell r="X670" t="str">
            <v>Jurisprudencia del Tribunal Supremo de Elecciones</v>
          </cell>
          <cell r="Y670" t="str">
            <v>resolución 2158-E-2007</v>
          </cell>
          <cell r="Z670" t="str">
            <v>ND</v>
          </cell>
          <cell r="AA670">
            <v>0</v>
          </cell>
          <cell r="AB670" t="str">
            <v>AVCM</v>
          </cell>
          <cell r="AC670">
            <v>0</v>
          </cell>
          <cell r="AD670">
            <v>7</v>
          </cell>
          <cell r="AE670">
            <v>0</v>
          </cell>
          <cell r="AF670">
            <v>0</v>
          </cell>
          <cell r="AG670">
            <v>1</v>
          </cell>
          <cell r="AH670">
            <v>0</v>
          </cell>
          <cell r="AI670">
            <v>7</v>
          </cell>
          <cell r="AJ670">
            <v>0</v>
          </cell>
          <cell r="AK670">
            <v>0</v>
          </cell>
          <cell r="AL670">
            <v>0</v>
          </cell>
          <cell r="AM670">
            <v>0</v>
          </cell>
          <cell r="AN670">
            <v>0</v>
          </cell>
          <cell r="AO670">
            <v>0</v>
          </cell>
          <cell r="AP670">
            <v>0</v>
          </cell>
          <cell r="AQ670">
            <v>0</v>
          </cell>
          <cell r="AR670">
            <v>0</v>
          </cell>
          <cell r="AS670" t="str">
            <v>JPHG</v>
          </cell>
          <cell r="AT670" t="str">
            <v>LPMM</v>
          </cell>
          <cell r="AU670" t="str">
            <v>AVCM</v>
          </cell>
          <cell r="AV670" t="str">
            <v>AVB</v>
          </cell>
          <cell r="AW670" t="str">
            <v>GAS</v>
          </cell>
          <cell r="AX670" t="str">
            <v>EJL</v>
          </cell>
          <cell r="AY670" t="str">
            <v>FCC</v>
          </cell>
          <cell r="BC670" t="str">
            <v>diferente</v>
          </cell>
          <cell r="BD670" t="str">
            <v>igual</v>
          </cell>
          <cell r="BE670">
            <v>0</v>
          </cell>
          <cell r="BF670">
            <v>0</v>
          </cell>
          <cell r="BG670" t="str">
            <v>NO</v>
          </cell>
          <cell r="BL670" t="str">
            <v xml:space="preserve">NO </v>
          </cell>
          <cell r="BU670" t="str">
            <v>JPHG</v>
          </cell>
        </row>
        <row r="671">
          <cell r="A671" t="str">
            <v>090119510007CO</v>
          </cell>
          <cell r="B671">
            <v>40039</v>
          </cell>
          <cell r="C671">
            <v>2009</v>
          </cell>
          <cell r="D671">
            <v>2009</v>
          </cell>
          <cell r="E671" t="str">
            <v>0143812009a</v>
          </cell>
          <cell r="F671">
            <v>40072</v>
          </cell>
          <cell r="G671">
            <v>33</v>
          </cell>
          <cell r="H671" t="str">
            <v>NOTARIADO</v>
          </cell>
          <cell r="I671" t="str">
            <v>Se rechaza por el fondo la acción.</v>
          </cell>
          <cell r="J671" t="str">
            <v>RF</v>
          </cell>
          <cell r="K671" t="str">
            <v>FONDO</v>
          </cell>
          <cell r="L671" t="str">
            <v>Física</v>
          </cell>
          <cell r="M671">
            <v>1</v>
          </cell>
          <cell r="N671" t="str">
            <v>San José</v>
          </cell>
          <cell r="O671" t="str">
            <v>Masculino</v>
          </cell>
          <cell r="P671" t="str">
            <v>Persona</v>
          </cell>
          <cell r="Q671">
            <v>1</v>
          </cell>
          <cell r="R671">
            <v>0</v>
          </cell>
          <cell r="S671" t="str">
            <v>Nacional</v>
          </cell>
          <cell r="T671" t="str">
            <v>Casado</v>
          </cell>
          <cell r="U671" t="str">
            <v>Abogado</v>
          </cell>
          <cell r="V671" t="str">
            <v>Mayor</v>
          </cell>
          <cell r="W671" t="str">
            <v>Ley</v>
          </cell>
          <cell r="X671" t="str">
            <v>Ley 7764 Código Notarial</v>
          </cell>
          <cell r="Y671" t="str">
            <v xml:space="preserve">artículo 145 </v>
          </cell>
          <cell r="Z671" t="str">
            <v>ND</v>
          </cell>
          <cell r="AB671" t="str">
            <v>AVCM</v>
          </cell>
          <cell r="AC671">
            <v>7</v>
          </cell>
          <cell r="AD671">
            <v>0</v>
          </cell>
          <cell r="AE671">
            <v>0</v>
          </cell>
          <cell r="AF671">
            <v>1</v>
          </cell>
          <cell r="AG671">
            <v>0</v>
          </cell>
          <cell r="AH671">
            <v>0</v>
          </cell>
          <cell r="AI671">
            <v>7</v>
          </cell>
          <cell r="AJ671">
            <v>0</v>
          </cell>
          <cell r="AK671">
            <v>0</v>
          </cell>
          <cell r="AL671" t="str">
            <v>RMAG</v>
          </cell>
          <cell r="AM671" t="str">
            <v>LPMM</v>
          </cell>
          <cell r="AN671" t="str">
            <v>AVCM</v>
          </cell>
          <cell r="AO671" t="str">
            <v>AVB</v>
          </cell>
          <cell r="AP671" t="str">
            <v>GAS</v>
          </cell>
          <cell r="AQ671" t="str">
            <v>JAG</v>
          </cell>
          <cell r="AR671" t="str">
            <v>FCC</v>
          </cell>
          <cell r="AS671">
            <v>0</v>
          </cell>
          <cell r="AT671">
            <v>0</v>
          </cell>
          <cell r="AU671">
            <v>0</v>
          </cell>
          <cell r="AV671">
            <v>0</v>
          </cell>
          <cell r="AW671">
            <v>0</v>
          </cell>
          <cell r="AX671">
            <v>0</v>
          </cell>
          <cell r="AY671">
            <v>0</v>
          </cell>
          <cell r="BC671" t="str">
            <v>igual</v>
          </cell>
          <cell r="BD671" t="str">
            <v>diferente</v>
          </cell>
          <cell r="BE671">
            <v>0</v>
          </cell>
          <cell r="BF671">
            <v>0</v>
          </cell>
          <cell r="BG671" t="str">
            <v>NO</v>
          </cell>
          <cell r="BL671" t="str">
            <v xml:space="preserve">NO </v>
          </cell>
          <cell r="BU671" t="str">
            <v>RMAG</v>
          </cell>
          <cell r="BV671" t="str">
            <v>JAG</v>
          </cell>
        </row>
        <row r="672">
          <cell r="A672" t="str">
            <v>090120270007CO</v>
          </cell>
          <cell r="B672">
            <v>40042</v>
          </cell>
          <cell r="C672">
            <v>2009</v>
          </cell>
          <cell r="D672">
            <v>2009</v>
          </cell>
          <cell r="E672" t="str">
            <v>0143822009a</v>
          </cell>
          <cell r="F672">
            <v>40072</v>
          </cell>
          <cell r="G672">
            <v>30</v>
          </cell>
          <cell r="H672" t="str">
            <v>PODER JUDICIAL</v>
          </cell>
          <cell r="I672" t="str">
            <v>Se rechaza de plano la acción.-</v>
          </cell>
          <cell r="J672" t="str">
            <v>RP</v>
          </cell>
          <cell r="K672" t="str">
            <v>INADMISIBLE</v>
          </cell>
          <cell r="L672" t="str">
            <v>Jurídica</v>
          </cell>
          <cell r="M672">
            <v>1</v>
          </cell>
          <cell r="N672" t="str">
            <v>San José</v>
          </cell>
          <cell r="O672" t="str">
            <v>Empresa privada</v>
          </cell>
          <cell r="P672" t="str">
            <v>Empresa privada</v>
          </cell>
          <cell r="Q672">
            <v>99</v>
          </cell>
          <cell r="R672">
            <v>99</v>
          </cell>
          <cell r="S672" t="str">
            <v>Nacional</v>
          </cell>
          <cell r="T672" t="str">
            <v>ND</v>
          </cell>
          <cell r="U672" t="str">
            <v>ND</v>
          </cell>
          <cell r="V672" t="str">
            <v>ND</v>
          </cell>
          <cell r="W672" t="str">
            <v>Ley</v>
          </cell>
          <cell r="X672" t="str">
            <v>Ley 7130 Código Procesal Civil</v>
          </cell>
          <cell r="Y672" t="str">
            <v>artículo 217 último párrafo</v>
          </cell>
          <cell r="Z672" t="str">
            <v>ND</v>
          </cell>
          <cell r="AB672" t="str">
            <v>AVCM</v>
          </cell>
          <cell r="AC672">
            <v>0</v>
          </cell>
          <cell r="AD672">
            <v>7</v>
          </cell>
          <cell r="AE672">
            <v>0</v>
          </cell>
          <cell r="AF672">
            <v>0</v>
          </cell>
          <cell r="AG672">
            <v>1</v>
          </cell>
          <cell r="AH672">
            <v>0</v>
          </cell>
          <cell r="AI672">
            <v>7</v>
          </cell>
          <cell r="AJ672">
            <v>0</v>
          </cell>
          <cell r="AK672">
            <v>0</v>
          </cell>
          <cell r="AS672" t="str">
            <v>RMAG</v>
          </cell>
          <cell r="AT672" t="str">
            <v>LPMM</v>
          </cell>
          <cell r="AU672" t="str">
            <v>AVCM</v>
          </cell>
          <cell r="AV672" t="str">
            <v>AVB</v>
          </cell>
          <cell r="AW672" t="str">
            <v>GAS</v>
          </cell>
          <cell r="AX672" t="str">
            <v>JAG</v>
          </cell>
          <cell r="AY672" t="str">
            <v>FCC</v>
          </cell>
          <cell r="BC672" t="str">
            <v>diferente</v>
          </cell>
          <cell r="BD672" t="str">
            <v>igual</v>
          </cell>
          <cell r="BE672">
            <v>0</v>
          </cell>
          <cell r="BF672">
            <v>0</v>
          </cell>
          <cell r="BG672" t="str">
            <v>NO</v>
          </cell>
          <cell r="BL672" t="str">
            <v xml:space="preserve">NO </v>
          </cell>
          <cell r="BU672" t="str">
            <v>RMAG</v>
          </cell>
          <cell r="BV672" t="str">
            <v>JAG</v>
          </cell>
        </row>
        <row r="673">
          <cell r="A673" t="str">
            <v>090120370007CO</v>
          </cell>
          <cell r="B673">
            <v>40042</v>
          </cell>
          <cell r="C673">
            <v>2009</v>
          </cell>
          <cell r="D673">
            <v>2010</v>
          </cell>
          <cell r="E673" t="str">
            <v>0000712010a</v>
          </cell>
          <cell r="F673">
            <v>40330</v>
          </cell>
          <cell r="G673">
            <v>288</v>
          </cell>
          <cell r="H673" t="str">
            <v xml:space="preserve">COLEGIO PROFESIONAL </v>
          </cell>
          <cell r="I673" t="str">
            <v xml:space="preserve">Se rechaza de plano la acción. 
</v>
          </cell>
          <cell r="J673" t="str">
            <v>RP</v>
          </cell>
          <cell r="K673" t="str">
            <v>INADMISIBLE</v>
          </cell>
          <cell r="L673" t="str">
            <v>Física</v>
          </cell>
          <cell r="M673">
            <v>1</v>
          </cell>
          <cell r="N673" t="str">
            <v>San José</v>
          </cell>
          <cell r="O673" t="str">
            <v>Femenina</v>
          </cell>
          <cell r="P673" t="str">
            <v>Persona</v>
          </cell>
          <cell r="Q673">
            <v>0</v>
          </cell>
          <cell r="R673">
            <v>1</v>
          </cell>
          <cell r="S673" t="str">
            <v>Nacional</v>
          </cell>
          <cell r="T673" t="str">
            <v>ND</v>
          </cell>
          <cell r="U673" t="str">
            <v>ND</v>
          </cell>
          <cell r="V673" t="str">
            <v>Mayor</v>
          </cell>
          <cell r="W673" t="str">
            <v>Acto administrativo</v>
          </cell>
          <cell r="X673" t="str">
            <v>Reglamento Interno del Colegio de Abogados</v>
          </cell>
          <cell r="Y673" t="str">
            <v xml:space="preserve">artículo 13 </v>
          </cell>
          <cell r="Z673" t="str">
            <v>Decreto Ejecutivo Código de Deberes Jurídicos, Morales y Éticos del Profesional en Derecho, Reglamento 50 Lineamientos para el Ejercicio y Control del Servicio Notarial de la Dirección Nacional de Notariado,  Ley 7764 Código Notarial.</v>
          </cell>
          <cell r="AB673" t="str">
            <v>AVCM</v>
          </cell>
          <cell r="AC673">
            <v>0</v>
          </cell>
          <cell r="AD673">
            <v>7</v>
          </cell>
          <cell r="AE673">
            <v>0</v>
          </cell>
          <cell r="AF673">
            <v>0</v>
          </cell>
          <cell r="AG673">
            <v>1</v>
          </cell>
          <cell r="AH673">
            <v>0</v>
          </cell>
          <cell r="AI673">
            <v>7</v>
          </cell>
          <cell r="AJ673">
            <v>0</v>
          </cell>
          <cell r="AK673">
            <v>0</v>
          </cell>
          <cell r="AS673" t="str">
            <v>FCV</v>
          </cell>
          <cell r="AT673" t="str">
            <v>LPMM</v>
          </cell>
          <cell r="AU673" t="str">
            <v>AVCM</v>
          </cell>
          <cell r="AV673" t="str">
            <v>AVB</v>
          </cell>
          <cell r="AW673" t="str">
            <v>GAS</v>
          </cell>
          <cell r="AX673" t="str">
            <v>EJL</v>
          </cell>
          <cell r="AY673" t="str">
            <v>FCC</v>
          </cell>
          <cell r="BC673" t="str">
            <v>diferente</v>
          </cell>
          <cell r="BD673" t="str">
            <v>igual</v>
          </cell>
          <cell r="BE673">
            <v>0</v>
          </cell>
          <cell r="BF673">
            <v>0</v>
          </cell>
          <cell r="BG673" t="str">
            <v>NO</v>
          </cell>
          <cell r="BL673" t="str">
            <v xml:space="preserve">NO </v>
          </cell>
        </row>
        <row r="674">
          <cell r="A674" t="str">
            <v>110123260007CO</v>
          </cell>
          <cell r="B674">
            <v>40830</v>
          </cell>
          <cell r="C674">
            <v>2011</v>
          </cell>
          <cell r="D674">
            <v>2012</v>
          </cell>
          <cell r="E674" t="str">
            <v>01187312a</v>
          </cell>
          <cell r="F674">
            <v>41150</v>
          </cell>
          <cell r="G674">
            <v>320</v>
          </cell>
          <cell r="H674" t="str">
            <v>TRANSITO</v>
          </cell>
          <cell r="I674" t="str">
            <v xml:space="preserve">1) Sentencia 2012-11873
Expediente 11-012326-0007-CO. A las catorce horas con treinta minutos. Acción de inconstitucionalidad contra los artículos 150 y 150 bis de la Ley de Tránsito por Vías Públicas Terrestres No. 7331 y el Decreto Ejecutivo No. 36724 de 23 de agosto de 2011. Se rechaza de plano la acción. La Magistrada Calzada Miranda salva el voto y ordena continuar con el trámite de la acción de inconstitucionalidad.
</v>
          </cell>
          <cell r="J674" t="str">
            <v>RP</v>
          </cell>
          <cell r="K674" t="str">
            <v>INADMISIBLE</v>
          </cell>
          <cell r="L674" t="str">
            <v>Jurídica</v>
          </cell>
          <cell r="M674">
            <v>1</v>
          </cell>
          <cell r="N674" t="str">
            <v>ND</v>
          </cell>
          <cell r="O674" t="str">
            <v>Empresa privada</v>
          </cell>
          <cell r="P674" t="str">
            <v>Empresa privada</v>
          </cell>
          <cell r="Q674">
            <v>99</v>
          </cell>
          <cell r="R674">
            <v>99</v>
          </cell>
          <cell r="S674" t="str">
            <v>ND</v>
          </cell>
          <cell r="T674" t="str">
            <v>ND</v>
          </cell>
          <cell r="U674" t="str">
            <v>ND</v>
          </cell>
          <cell r="V674" t="str">
            <v>ND</v>
          </cell>
          <cell r="W674" t="str">
            <v>Ley</v>
          </cell>
          <cell r="X674" t="str">
            <v>Ley 7331 de Tránsito por Vías Públicas Terrestres</v>
          </cell>
          <cell r="Y674" t="str">
            <v>Artículos 150 y 150 bis</v>
          </cell>
          <cell r="Z674" t="str">
            <v xml:space="preserve">Decreto Ejecutivo 36724 Reglamento de las condiciones técnicas y de uso de los 
equipos de registro y detección de infracciones a la Ley de Tránsito vigente por 
medio de imágenes
</v>
          </cell>
          <cell r="AA674" t="str">
            <v>NO</v>
          </cell>
          <cell r="AB674" t="str">
            <v>AVCM</v>
          </cell>
          <cell r="AC674">
            <v>0</v>
          </cell>
          <cell r="AD674">
            <v>6</v>
          </cell>
          <cell r="AE674">
            <v>1</v>
          </cell>
          <cell r="AF674">
            <v>0</v>
          </cell>
          <cell r="AG674">
            <v>1</v>
          </cell>
          <cell r="AH674">
            <v>1</v>
          </cell>
          <cell r="AI674">
            <v>7</v>
          </cell>
          <cell r="AJ674">
            <v>1</v>
          </cell>
          <cell r="AK674">
            <v>0</v>
          </cell>
          <cell r="AS674" t="str">
            <v>EJL</v>
          </cell>
          <cell r="AT674" t="str">
            <v>LPMM</v>
          </cell>
          <cell r="AU674" t="str">
            <v>GAS</v>
          </cell>
          <cell r="AV674" t="str">
            <v>FCC</v>
          </cell>
          <cell r="AW674" t="str">
            <v>FCV</v>
          </cell>
          <cell r="AX674" t="str">
            <v>PRL</v>
          </cell>
          <cell r="AY674">
            <v>0</v>
          </cell>
          <cell r="AZ674" t="str">
            <v>AVCM</v>
          </cell>
          <cell r="BC674" t="str">
            <v>diferente</v>
          </cell>
          <cell r="BD674" t="str">
            <v>diferente</v>
          </cell>
          <cell r="BE674" t="str">
            <v>cursoMin</v>
          </cell>
          <cell r="BF674">
            <v>0</v>
          </cell>
          <cell r="BG674" t="str">
            <v>SI</v>
          </cell>
          <cell r="BH674">
            <v>1</v>
          </cell>
          <cell r="BI674" t="str">
            <v>AVCM</v>
          </cell>
          <cell r="BL674" t="str">
            <v xml:space="preserve">NO </v>
          </cell>
          <cell r="BU674">
            <v>0</v>
          </cell>
          <cell r="BV674">
            <v>0</v>
          </cell>
        </row>
        <row r="675">
          <cell r="A675" t="str">
            <v>090120690007CO</v>
          </cell>
          <cell r="B675">
            <v>40043</v>
          </cell>
          <cell r="C675">
            <v>2009</v>
          </cell>
          <cell r="D675">
            <v>2009</v>
          </cell>
          <cell r="E675" t="str">
            <v>0143842009a</v>
          </cell>
          <cell r="F675">
            <v>40072</v>
          </cell>
          <cell r="G675">
            <v>29</v>
          </cell>
          <cell r="H675" t="str">
            <v>ADMINISTRATIVO</v>
          </cell>
          <cell r="I675" t="str">
            <v>Se rechaza por el fondo la acción. Los Magistrados Calzada y Vargas salvan el voto e interlocutoriamente declaran con lugar la acción.</v>
          </cell>
          <cell r="J675" t="str">
            <v>RF</v>
          </cell>
          <cell r="K675" t="str">
            <v>FONDO</v>
          </cell>
          <cell r="L675" t="str">
            <v>Física</v>
          </cell>
          <cell r="M675">
            <v>1</v>
          </cell>
          <cell r="N675" t="str">
            <v>San José</v>
          </cell>
          <cell r="O675" t="str">
            <v>Masculino</v>
          </cell>
          <cell r="P675" t="str">
            <v>Persona</v>
          </cell>
          <cell r="Q675">
            <v>1</v>
          </cell>
          <cell r="R675">
            <v>0</v>
          </cell>
          <cell r="S675" t="str">
            <v>Extranjero</v>
          </cell>
          <cell r="T675" t="str">
            <v>Casado</v>
          </cell>
          <cell r="U675" t="str">
            <v>Empresario</v>
          </cell>
          <cell r="V675" t="str">
            <v>Mayor</v>
          </cell>
          <cell r="W675" t="str">
            <v>Ley</v>
          </cell>
          <cell r="X675" t="str">
            <v>Ley 7092 Impuesto sobre la Renta</v>
          </cell>
          <cell r="Y675" t="str">
            <v>artículo 7</v>
          </cell>
          <cell r="Z675" t="str">
            <v>ND</v>
          </cell>
          <cell r="AB675" t="str">
            <v>AVCM</v>
          </cell>
          <cell r="AC675">
            <v>5</v>
          </cell>
          <cell r="AD675">
            <v>0</v>
          </cell>
          <cell r="AE675">
            <v>2</v>
          </cell>
          <cell r="AF675">
            <v>1</v>
          </cell>
          <cell r="AG675">
            <v>0</v>
          </cell>
          <cell r="AH675">
            <v>1</v>
          </cell>
          <cell r="AI675">
            <v>7</v>
          </cell>
          <cell r="AJ675">
            <v>2</v>
          </cell>
          <cell r="AK675">
            <v>0</v>
          </cell>
          <cell r="AL675" t="str">
            <v>LPMM</v>
          </cell>
          <cell r="AM675" t="str">
            <v>GAS</v>
          </cell>
          <cell r="AN675" t="str">
            <v>JAG</v>
          </cell>
          <cell r="AO675" t="str">
            <v>FCC</v>
          </cell>
          <cell r="AP675" t="str">
            <v>RMAG</v>
          </cell>
          <cell r="AQ675">
            <v>0</v>
          </cell>
          <cell r="AR675">
            <v>0</v>
          </cell>
          <cell r="AZ675" t="str">
            <v>AVCM</v>
          </cell>
          <cell r="BA675" t="str">
            <v>AVB</v>
          </cell>
          <cell r="BC675" t="str">
            <v>diferente</v>
          </cell>
          <cell r="BD675" t="str">
            <v>diferente</v>
          </cell>
          <cell r="BE675">
            <v>0</v>
          </cell>
          <cell r="BF675" t="str">
            <v>ERROR</v>
          </cell>
          <cell r="BG675" t="str">
            <v>SI</v>
          </cell>
          <cell r="BH675">
            <v>1</v>
          </cell>
          <cell r="BI675" t="str">
            <v>AVCM</v>
          </cell>
          <cell r="BJ675" t="str">
            <v>AVB</v>
          </cell>
          <cell r="BL675" t="str">
            <v xml:space="preserve">NO </v>
          </cell>
          <cell r="BU675" t="str">
            <v>JAG</v>
          </cell>
          <cell r="BV675" t="str">
            <v>RMAG</v>
          </cell>
        </row>
        <row r="676">
          <cell r="A676" t="str">
            <v>100044600007CO</v>
          </cell>
          <cell r="B676">
            <v>40263</v>
          </cell>
          <cell r="C676">
            <v>2010</v>
          </cell>
          <cell r="D676">
            <v>2010</v>
          </cell>
          <cell r="E676" t="str">
            <v>0077852010a</v>
          </cell>
          <cell r="F676">
            <v>40296</v>
          </cell>
          <cell r="G676">
            <v>33</v>
          </cell>
          <cell r="H676" t="str">
            <v xml:space="preserve">COLEGIO PROFESIONAL </v>
          </cell>
          <cell r="I676" t="str">
            <v>Se rechaza de plano la acción.</v>
          </cell>
          <cell r="J676" t="str">
            <v>RP</v>
          </cell>
          <cell r="K676" t="str">
            <v>INADMISIBLE</v>
          </cell>
          <cell r="L676" t="str">
            <v>Física</v>
          </cell>
          <cell r="M676">
            <v>1</v>
          </cell>
          <cell r="N676" t="str">
            <v>Cartago</v>
          </cell>
          <cell r="O676" t="str">
            <v>Masculino</v>
          </cell>
          <cell r="P676" t="str">
            <v>Persona</v>
          </cell>
          <cell r="Q676">
            <v>1</v>
          </cell>
          <cell r="R676">
            <v>0</v>
          </cell>
          <cell r="S676" t="str">
            <v>ND</v>
          </cell>
          <cell r="T676" t="str">
            <v>Casado</v>
          </cell>
          <cell r="U676" t="str">
            <v>ND</v>
          </cell>
          <cell r="V676" t="str">
            <v>Mayor</v>
          </cell>
          <cell r="W676" t="str">
            <v>Acto administrativo</v>
          </cell>
          <cell r="X676" t="str">
            <v>Código de Deberes Jurídicos, Morales y Éticos del Profesional en Derecho del Colegio de Abogados de Costa Rica</v>
          </cell>
          <cell r="Y676" t="str">
            <v>Toda la norma</v>
          </cell>
          <cell r="Z676" t="str">
            <v>ND</v>
          </cell>
          <cell r="AA676" t="str">
            <v>NO</v>
          </cell>
          <cell r="AB676" t="str">
            <v>AVCM</v>
          </cell>
          <cell r="AC676">
            <v>0</v>
          </cell>
          <cell r="AD676">
            <v>7</v>
          </cell>
          <cell r="AE676">
            <v>0</v>
          </cell>
          <cell r="AF676">
            <v>0</v>
          </cell>
          <cell r="AG676">
            <v>1</v>
          </cell>
          <cell r="AH676">
            <v>0</v>
          </cell>
          <cell r="AI676">
            <v>7</v>
          </cell>
          <cell r="AJ676">
            <v>0</v>
          </cell>
          <cell r="AK676">
            <v>0</v>
          </cell>
          <cell r="AS676" t="str">
            <v>AVCM</v>
          </cell>
          <cell r="AT676" t="str">
            <v>GAS</v>
          </cell>
          <cell r="AU676" t="str">
            <v>EJL</v>
          </cell>
          <cell r="AV676" t="str">
            <v>FCC</v>
          </cell>
          <cell r="AW676" t="str">
            <v>FCV</v>
          </cell>
          <cell r="AX676" t="str">
            <v>RSC</v>
          </cell>
          <cell r="AY676" t="str">
            <v>RGP</v>
          </cell>
          <cell r="BC676" t="str">
            <v>diferente</v>
          </cell>
          <cell r="BD676" t="str">
            <v>igual</v>
          </cell>
          <cell r="BE676">
            <v>0</v>
          </cell>
          <cell r="BF676">
            <v>0</v>
          </cell>
          <cell r="BG676" t="str">
            <v>NO</v>
          </cell>
          <cell r="BL676" t="str">
            <v xml:space="preserve">NO </v>
          </cell>
          <cell r="BU676" t="str">
            <v>RSC</v>
          </cell>
          <cell r="BV676" t="str">
            <v>RGP</v>
          </cell>
        </row>
        <row r="677">
          <cell r="A677" t="str">
            <v>090122610007CO</v>
          </cell>
          <cell r="B677">
            <v>40046</v>
          </cell>
          <cell r="C677">
            <v>2009</v>
          </cell>
          <cell r="D677">
            <v>2009</v>
          </cell>
          <cell r="E677" t="str">
            <v>0156622009a</v>
          </cell>
          <cell r="F677">
            <v>40093</v>
          </cell>
          <cell r="G677">
            <v>47</v>
          </cell>
          <cell r="H677" t="str">
            <v>TRANSITO</v>
          </cell>
          <cell r="I677" t="str">
            <v>Se rechaza de plano la acción.</v>
          </cell>
          <cell r="J677" t="str">
            <v>RP</v>
          </cell>
          <cell r="K677" t="str">
            <v>INADMISIBLE</v>
          </cell>
          <cell r="L677" t="str">
            <v>Física</v>
          </cell>
          <cell r="M677">
            <v>1</v>
          </cell>
          <cell r="N677" t="str">
            <v>San José</v>
          </cell>
          <cell r="O677" t="str">
            <v>Masculino</v>
          </cell>
          <cell r="P677" t="str">
            <v>Persona</v>
          </cell>
          <cell r="Q677">
            <v>1</v>
          </cell>
          <cell r="R677">
            <v>0</v>
          </cell>
          <cell r="S677" t="str">
            <v>Nacional</v>
          </cell>
          <cell r="T677" t="str">
            <v>Casado</v>
          </cell>
          <cell r="U677" t="str">
            <v>ND</v>
          </cell>
          <cell r="V677" t="str">
            <v>Mayor</v>
          </cell>
          <cell r="W677" t="str">
            <v>Decreto Ejecutivo</v>
          </cell>
          <cell r="X677" t="str">
            <v>Decreto Ejecutivo 34583-MOPT Restricción horaria para vehículos pesados</v>
          </cell>
          <cell r="Y677" t="str">
            <v>Toda la norma</v>
          </cell>
          <cell r="Z677" t="str">
            <v>ND</v>
          </cell>
          <cell r="AB677" t="str">
            <v>AVCM</v>
          </cell>
          <cell r="AC677">
            <v>0</v>
          </cell>
          <cell r="AD677">
            <v>7</v>
          </cell>
          <cell r="AE677">
            <v>0</v>
          </cell>
          <cell r="AF677">
            <v>0</v>
          </cell>
          <cell r="AG677">
            <v>1</v>
          </cell>
          <cell r="AH677">
            <v>0</v>
          </cell>
          <cell r="AI677">
            <v>7</v>
          </cell>
          <cell r="AJ677">
            <v>0</v>
          </cell>
          <cell r="AK677">
            <v>0</v>
          </cell>
          <cell r="AS677" t="str">
            <v>RMAG</v>
          </cell>
          <cell r="AT677" t="str">
            <v>LPMM</v>
          </cell>
          <cell r="AU677" t="str">
            <v>AVCM</v>
          </cell>
          <cell r="AV677" t="str">
            <v>AVB</v>
          </cell>
          <cell r="AW677" t="str">
            <v>GAS</v>
          </cell>
          <cell r="AX677" t="str">
            <v>EJL</v>
          </cell>
          <cell r="AY677" t="str">
            <v>FCC</v>
          </cell>
          <cell r="BC677" t="str">
            <v>diferente</v>
          </cell>
          <cell r="BD677" t="str">
            <v>igual</v>
          </cell>
          <cell r="BE677">
            <v>0</v>
          </cell>
          <cell r="BF677">
            <v>0</v>
          </cell>
          <cell r="BG677" t="str">
            <v>NO</v>
          </cell>
          <cell r="BL677" t="str">
            <v xml:space="preserve">NO </v>
          </cell>
          <cell r="BU677" t="str">
            <v>RMAG</v>
          </cell>
        </row>
        <row r="678">
          <cell r="A678" t="str">
            <v>090004810007CO</v>
          </cell>
          <cell r="B678">
            <v>39826</v>
          </cell>
          <cell r="C678">
            <v>2009</v>
          </cell>
          <cell r="D678">
            <v>2009</v>
          </cell>
          <cell r="E678" t="str">
            <v>0031002009a</v>
          </cell>
          <cell r="F678">
            <v>39869</v>
          </cell>
          <cell r="G678">
            <v>43</v>
          </cell>
          <cell r="H678" t="str">
            <v xml:space="preserve">TRABAJO </v>
          </cell>
          <cell r="I678" t="str">
            <v>Se rechaza por el fondo la acción.</v>
          </cell>
          <cell r="J678" t="str">
            <v>RF</v>
          </cell>
          <cell r="K678" t="str">
            <v>FONDO</v>
          </cell>
          <cell r="L678" t="str">
            <v>Física</v>
          </cell>
          <cell r="M678">
            <v>1</v>
          </cell>
          <cell r="N678" t="str">
            <v>San José</v>
          </cell>
          <cell r="O678" t="str">
            <v>Masculino</v>
          </cell>
          <cell r="P678" t="str">
            <v>Persona</v>
          </cell>
          <cell r="Q678">
            <v>1</v>
          </cell>
          <cell r="R678">
            <v>0</v>
          </cell>
          <cell r="S678" t="str">
            <v>Nacional</v>
          </cell>
          <cell r="T678" t="str">
            <v>Casado</v>
          </cell>
          <cell r="U678" t="str">
            <v>Empresario</v>
          </cell>
          <cell r="V678" t="str">
            <v>Mayor</v>
          </cell>
          <cell r="W678" t="str">
            <v>Decreto Ejecutivo</v>
          </cell>
          <cell r="X678" t="str">
            <v>Decreto Ejecutivo 21 Reglamento del Estatuto del Servicio Civil</v>
          </cell>
          <cell r="Y678" t="str">
            <v>artículo 9, inciso b)</v>
          </cell>
          <cell r="Z678" t="str">
            <v>ND</v>
          </cell>
          <cell r="AB678" t="str">
            <v>AVCM</v>
          </cell>
          <cell r="AC678">
            <v>0</v>
          </cell>
          <cell r="AD678">
            <v>7</v>
          </cell>
          <cell r="AE678">
            <v>0</v>
          </cell>
          <cell r="AF678">
            <v>0</v>
          </cell>
          <cell r="AG678">
            <v>1</v>
          </cell>
          <cell r="AH678">
            <v>0</v>
          </cell>
          <cell r="AI678">
            <v>7</v>
          </cell>
          <cell r="AJ678">
            <v>0</v>
          </cell>
          <cell r="AK678">
            <v>0</v>
          </cell>
          <cell r="AS678" t="str">
            <v>RMAG</v>
          </cell>
          <cell r="AT678" t="str">
            <v>LPMM</v>
          </cell>
          <cell r="AU678" t="str">
            <v>AVCM</v>
          </cell>
          <cell r="AV678" t="str">
            <v>AVB</v>
          </cell>
          <cell r="AW678" t="str">
            <v>GAS</v>
          </cell>
          <cell r="AX678" t="str">
            <v>EJL</v>
          </cell>
          <cell r="AY678" t="str">
            <v>HGQ</v>
          </cell>
          <cell r="BC678" t="str">
            <v>diferente</v>
          </cell>
          <cell r="BD678" t="str">
            <v>igual</v>
          </cell>
          <cell r="BE678">
            <v>0</v>
          </cell>
          <cell r="BF678">
            <v>0</v>
          </cell>
          <cell r="BG678" t="str">
            <v>NO</v>
          </cell>
          <cell r="BL678" t="str">
            <v xml:space="preserve">NO </v>
          </cell>
          <cell r="BU678" t="str">
            <v>RMAG</v>
          </cell>
          <cell r="BV678" t="str">
            <v>HGQ</v>
          </cell>
        </row>
        <row r="679">
          <cell r="A679" t="str">
            <v>090123280007CO</v>
          </cell>
          <cell r="B679">
            <v>40049</v>
          </cell>
          <cell r="C679">
            <v>2009</v>
          </cell>
          <cell r="D679">
            <v>2009</v>
          </cell>
          <cell r="E679" t="str">
            <v>0156652009a</v>
          </cell>
          <cell r="F679">
            <v>40093</v>
          </cell>
          <cell r="G679">
            <v>44</v>
          </cell>
          <cell r="H679" t="str">
            <v>PODER LEGISLATIVO</v>
          </cell>
          <cell r="I679" t="str">
            <v>Se rechaza de plano la acción.</v>
          </cell>
          <cell r="J679" t="str">
            <v>RP</v>
          </cell>
          <cell r="K679" t="str">
            <v>INADMISIBLE</v>
          </cell>
          <cell r="L679" t="str">
            <v>Física</v>
          </cell>
          <cell r="M679">
            <v>1</v>
          </cell>
          <cell r="N679" t="str">
            <v>ND</v>
          </cell>
          <cell r="O679" t="str">
            <v>Masculino</v>
          </cell>
          <cell r="P679" t="str">
            <v>Persona</v>
          </cell>
          <cell r="Q679">
            <v>1</v>
          </cell>
          <cell r="R679">
            <v>0</v>
          </cell>
          <cell r="S679" t="str">
            <v>Nacional</v>
          </cell>
          <cell r="T679" t="str">
            <v>ND</v>
          </cell>
          <cell r="U679" t="str">
            <v>ND</v>
          </cell>
          <cell r="V679" t="str">
            <v>Mayor</v>
          </cell>
          <cell r="W679" t="str">
            <v>Acto legislativo</v>
          </cell>
          <cell r="X679" t="str">
            <v>Voto de la Asamblea Legislativa</v>
          </cell>
          <cell r="Y679" t="str">
            <v>ND</v>
          </cell>
          <cell r="Z679" t="str">
            <v>ND</v>
          </cell>
          <cell r="AB679" t="str">
            <v>AVCM</v>
          </cell>
          <cell r="AC679">
            <v>0</v>
          </cell>
          <cell r="AD679">
            <v>7</v>
          </cell>
          <cell r="AE679">
            <v>0</v>
          </cell>
          <cell r="AF679">
            <v>0</v>
          </cell>
          <cell r="AG679">
            <v>1</v>
          </cell>
          <cell r="AH679">
            <v>0</v>
          </cell>
          <cell r="AI679">
            <v>7</v>
          </cell>
          <cell r="AJ679">
            <v>0</v>
          </cell>
          <cell r="AK679">
            <v>0</v>
          </cell>
          <cell r="AS679" t="str">
            <v>RMAG</v>
          </cell>
          <cell r="AT679" t="str">
            <v>LPMM</v>
          </cell>
          <cell r="AU679" t="str">
            <v>AVCM</v>
          </cell>
          <cell r="AV679" t="str">
            <v>AVB</v>
          </cell>
          <cell r="AW679" t="str">
            <v>GAS</v>
          </cell>
          <cell r="AX679" t="str">
            <v>EJL</v>
          </cell>
          <cell r="AY679" t="str">
            <v>FCC</v>
          </cell>
          <cell r="BC679" t="str">
            <v>diferente</v>
          </cell>
          <cell r="BD679" t="str">
            <v>igual</v>
          </cell>
          <cell r="BE679">
            <v>0</v>
          </cell>
          <cell r="BF679">
            <v>0</v>
          </cell>
          <cell r="BG679" t="str">
            <v>NO</v>
          </cell>
          <cell r="BL679" t="str">
            <v xml:space="preserve">NO </v>
          </cell>
          <cell r="BU679" t="str">
            <v>RMAG</v>
          </cell>
          <cell r="BV679">
            <v>0</v>
          </cell>
        </row>
        <row r="680">
          <cell r="A680" t="str">
            <v>090127570007CO</v>
          </cell>
          <cell r="B680">
            <v>40056</v>
          </cell>
          <cell r="C680">
            <v>2009</v>
          </cell>
          <cell r="D680">
            <v>2009</v>
          </cell>
          <cell r="E680" t="str">
            <v>0183542009a</v>
          </cell>
          <cell r="F680">
            <v>40149</v>
          </cell>
          <cell r="G680">
            <v>93</v>
          </cell>
          <cell r="H680" t="str">
            <v>ADMINISTRATIVO</v>
          </cell>
          <cell r="I680" t="str">
            <v>Se rechaza por el fondo la acción.</v>
          </cell>
          <cell r="J680" t="str">
            <v>RF</v>
          </cell>
          <cell r="K680" t="str">
            <v>FONDO</v>
          </cell>
          <cell r="L680" t="str">
            <v>Jurídica</v>
          </cell>
          <cell r="M680">
            <v>1</v>
          </cell>
          <cell r="N680" t="str">
            <v>San José</v>
          </cell>
          <cell r="O680" t="str">
            <v>Empresa privada</v>
          </cell>
          <cell r="P680" t="str">
            <v>Empresa privada</v>
          </cell>
          <cell r="Q680">
            <v>99</v>
          </cell>
          <cell r="R680">
            <v>99</v>
          </cell>
          <cell r="S680" t="str">
            <v>Nacional</v>
          </cell>
          <cell r="T680" t="str">
            <v>ND</v>
          </cell>
          <cell r="U680" t="str">
            <v>ND</v>
          </cell>
          <cell r="V680" t="str">
            <v>ND</v>
          </cell>
          <cell r="W680" t="str">
            <v>Sentencia</v>
          </cell>
          <cell r="X680" t="str">
            <v xml:space="preserve">interpretación judicial reiterada de la Sala Primera de la Corte Suprema de Justicia y del Tribunal Superior Contencioso Administrativo </v>
          </cell>
          <cell r="Y680" t="str">
            <v xml:space="preserve">sentencias: 9995-00, 5417-01,006-2005, 51-2001, 446-2003 , 172-08 </v>
          </cell>
          <cell r="Z680" t="str">
            <v>ND</v>
          </cell>
          <cell r="AB680" t="str">
            <v>AVCM</v>
          </cell>
          <cell r="AC680">
            <v>0</v>
          </cell>
          <cell r="AD680">
            <v>7</v>
          </cell>
          <cell r="AE680">
            <v>0</v>
          </cell>
          <cell r="AF680">
            <v>0</v>
          </cell>
          <cell r="AG680">
            <v>1</v>
          </cell>
          <cell r="AH680">
            <v>0</v>
          </cell>
          <cell r="AI680">
            <v>7</v>
          </cell>
          <cell r="AJ680">
            <v>0</v>
          </cell>
          <cell r="AK680">
            <v>0</v>
          </cell>
          <cell r="AS680" t="str">
            <v>FCV</v>
          </cell>
          <cell r="AT680" t="str">
            <v>LPMM</v>
          </cell>
          <cell r="AU680" t="str">
            <v>AVCM</v>
          </cell>
          <cell r="AV680" t="str">
            <v>AVB</v>
          </cell>
          <cell r="AW680" t="str">
            <v>AGV</v>
          </cell>
          <cell r="AX680" t="str">
            <v>JAG</v>
          </cell>
          <cell r="AY680" t="str">
            <v>FCC</v>
          </cell>
          <cell r="BC680" t="str">
            <v>diferente</v>
          </cell>
          <cell r="BD680" t="str">
            <v>igual</v>
          </cell>
          <cell r="BE680">
            <v>0</v>
          </cell>
          <cell r="BF680">
            <v>0</v>
          </cell>
          <cell r="BG680" t="str">
            <v>NO</v>
          </cell>
          <cell r="BL680" t="str">
            <v xml:space="preserve">NO </v>
          </cell>
          <cell r="BU680" t="str">
            <v>AGV</v>
          </cell>
          <cell r="BV680" t="str">
            <v>JAG</v>
          </cell>
        </row>
        <row r="681">
          <cell r="A681" t="str">
            <v>090128350007CO</v>
          </cell>
          <cell r="B681">
            <v>40057</v>
          </cell>
          <cell r="C681">
            <v>2009</v>
          </cell>
          <cell r="D681">
            <v>2010</v>
          </cell>
          <cell r="E681" t="str">
            <v>0000722010a</v>
          </cell>
          <cell r="F681">
            <v>40330</v>
          </cell>
          <cell r="G681">
            <v>273</v>
          </cell>
          <cell r="H681" t="str">
            <v>PENSION</v>
          </cell>
          <cell r="I681" t="str">
            <v>Se rechaza de plano la acción.</v>
          </cell>
          <cell r="J681" t="str">
            <v>RP</v>
          </cell>
          <cell r="K681" t="str">
            <v>INADMISIBLE</v>
          </cell>
          <cell r="L681" t="str">
            <v>Física</v>
          </cell>
          <cell r="M681">
            <v>1</v>
          </cell>
          <cell r="N681" t="str">
            <v>ND</v>
          </cell>
          <cell r="O681" t="str">
            <v>Femenina</v>
          </cell>
          <cell r="P681" t="str">
            <v>Persona</v>
          </cell>
          <cell r="Q681">
            <v>0</v>
          </cell>
          <cell r="R681">
            <v>1</v>
          </cell>
          <cell r="S681" t="str">
            <v>Nacional</v>
          </cell>
          <cell r="T681" t="str">
            <v>ND</v>
          </cell>
          <cell r="U681" t="str">
            <v>ND</v>
          </cell>
          <cell r="V681" t="str">
            <v>Mayor</v>
          </cell>
          <cell r="W681" t="str">
            <v>Ley</v>
          </cell>
          <cell r="X681" t="str">
            <v xml:space="preserve">Ley 1922 Pensiones e Indemnizaciones de Guerra
</v>
          </cell>
          <cell r="Y681" t="str">
            <v>Toda la norma</v>
          </cell>
          <cell r="Z681" t="str">
            <v>ND</v>
          </cell>
          <cell r="AB681" t="str">
            <v>AVCM</v>
          </cell>
          <cell r="AC681">
            <v>0</v>
          </cell>
          <cell r="AD681">
            <v>7</v>
          </cell>
          <cell r="AE681">
            <v>0</v>
          </cell>
          <cell r="AF681">
            <v>0</v>
          </cell>
          <cell r="AG681">
            <v>1</v>
          </cell>
          <cell r="AH681">
            <v>0</v>
          </cell>
          <cell r="AI681">
            <v>7</v>
          </cell>
          <cell r="AJ681">
            <v>0</v>
          </cell>
          <cell r="AK681">
            <v>0</v>
          </cell>
          <cell r="AS681" t="str">
            <v>FCV</v>
          </cell>
          <cell r="AT681" t="str">
            <v>LPMM</v>
          </cell>
          <cell r="AU681" t="str">
            <v>AVCM</v>
          </cell>
          <cell r="AV681" t="str">
            <v>AVB</v>
          </cell>
          <cell r="AW681" t="str">
            <v>GAS</v>
          </cell>
          <cell r="AX681" t="str">
            <v>EJL</v>
          </cell>
          <cell r="AY681" t="str">
            <v>FCC</v>
          </cell>
          <cell r="BC681" t="str">
            <v>diferente</v>
          </cell>
          <cell r="BD681" t="str">
            <v>igual</v>
          </cell>
          <cell r="BE681">
            <v>0</v>
          </cell>
          <cell r="BF681">
            <v>0</v>
          </cell>
          <cell r="BG681" t="str">
            <v>NO</v>
          </cell>
          <cell r="BL681" t="str">
            <v xml:space="preserve">NO </v>
          </cell>
          <cell r="BU681">
            <v>0</v>
          </cell>
        </row>
        <row r="682">
          <cell r="A682" t="str">
            <v>090136710007CO</v>
          </cell>
          <cell r="B682">
            <v>40066</v>
          </cell>
          <cell r="C682">
            <v>2009</v>
          </cell>
          <cell r="D682">
            <v>2010</v>
          </cell>
          <cell r="E682" t="str">
            <v>0062952010a</v>
          </cell>
          <cell r="F682">
            <v>40363</v>
          </cell>
          <cell r="G682">
            <v>297</v>
          </cell>
          <cell r="H682" t="str">
            <v>PENAL</v>
          </cell>
          <cell r="I682" t="str">
            <v>Se rechaza por el fondo la acción.</v>
          </cell>
          <cell r="J682" t="str">
            <v>RF</v>
          </cell>
          <cell r="K682" t="str">
            <v>FONDO</v>
          </cell>
          <cell r="L682" t="str">
            <v>Física</v>
          </cell>
          <cell r="M682">
            <v>1</v>
          </cell>
          <cell r="N682" t="str">
            <v>San José</v>
          </cell>
          <cell r="O682" t="str">
            <v>Masculino</v>
          </cell>
          <cell r="P682" t="str">
            <v>Persona</v>
          </cell>
          <cell r="Q682">
            <v>1</v>
          </cell>
          <cell r="R682">
            <v>0</v>
          </cell>
          <cell r="S682" t="str">
            <v>Nacional</v>
          </cell>
          <cell r="T682" t="str">
            <v>ND</v>
          </cell>
          <cell r="U682" t="str">
            <v>ND</v>
          </cell>
          <cell r="V682" t="str">
            <v>Mayor</v>
          </cell>
          <cell r="W682" t="str">
            <v>Ley</v>
          </cell>
          <cell r="X682" t="str">
            <v>Ley 8422 contra la Corrupción y el Enriquecimiento Ilícito en la Función Pública</v>
          </cell>
          <cell r="Y682" t="str">
            <v xml:space="preserve">tercer párrafo del artículo 10 </v>
          </cell>
          <cell r="Z682" t="str">
            <v>ND</v>
          </cell>
          <cell r="AB682" t="str">
            <v>AVCM</v>
          </cell>
          <cell r="AC682">
            <v>0</v>
          </cell>
          <cell r="AD682">
            <v>7</v>
          </cell>
          <cell r="AE682">
            <v>0</v>
          </cell>
          <cell r="AF682">
            <v>0</v>
          </cell>
          <cell r="AG682">
            <v>1</v>
          </cell>
          <cell r="AH682">
            <v>0</v>
          </cell>
          <cell r="AI682">
            <v>7</v>
          </cell>
          <cell r="AJ682">
            <v>0</v>
          </cell>
          <cell r="AK682">
            <v>0</v>
          </cell>
          <cell r="AS682" t="str">
            <v>FCV</v>
          </cell>
          <cell r="AT682" t="str">
            <v>LPMM</v>
          </cell>
          <cell r="AU682" t="str">
            <v>AVCM</v>
          </cell>
          <cell r="AV682" t="str">
            <v>RSC</v>
          </cell>
          <cell r="AW682" t="str">
            <v>GAS</v>
          </cell>
          <cell r="AX682" t="str">
            <v>EJL</v>
          </cell>
          <cell r="AY682" t="str">
            <v>FCC</v>
          </cell>
          <cell r="BC682" t="str">
            <v>diferente</v>
          </cell>
          <cell r="BD682" t="str">
            <v>igual</v>
          </cell>
          <cell r="BE682">
            <v>0</v>
          </cell>
          <cell r="BF682">
            <v>0</v>
          </cell>
          <cell r="BG682" t="str">
            <v>NO</v>
          </cell>
          <cell r="BL682" t="str">
            <v xml:space="preserve">NO </v>
          </cell>
          <cell r="BU682" t="str">
            <v>RSC</v>
          </cell>
        </row>
        <row r="683">
          <cell r="A683" t="str">
            <v>060137000007CO</v>
          </cell>
          <cell r="B683">
            <v>39029</v>
          </cell>
          <cell r="C683">
            <v>2006</v>
          </cell>
          <cell r="D683">
            <v>2006</v>
          </cell>
          <cell r="E683" t="str">
            <v>0183042006a</v>
          </cell>
          <cell r="F683">
            <v>39071</v>
          </cell>
          <cell r="G683">
            <v>42</v>
          </cell>
          <cell r="H683" t="str">
            <v>SALUD</v>
          </cell>
          <cell r="I683" t="str">
            <v>Se rechaza de plano la acción</v>
          </cell>
          <cell r="J683" t="str">
            <v>RP</v>
          </cell>
          <cell r="K683" t="str">
            <v>INADMISIBLE</v>
          </cell>
          <cell r="L683" t="str">
            <v>Física</v>
          </cell>
          <cell r="M683">
            <v>1</v>
          </cell>
          <cell r="N683" t="str">
            <v>Heredia</v>
          </cell>
          <cell r="O683" t="str">
            <v>Masculino</v>
          </cell>
          <cell r="P683" t="str">
            <v>Persona</v>
          </cell>
          <cell r="Q683">
            <v>1</v>
          </cell>
          <cell r="R683">
            <v>0</v>
          </cell>
          <cell r="S683" t="str">
            <v>Nacional</v>
          </cell>
          <cell r="T683" t="str">
            <v>Soltero</v>
          </cell>
          <cell r="U683" t="str">
            <v>Comunicador</v>
          </cell>
          <cell r="V683" t="str">
            <v>Mayor</v>
          </cell>
          <cell r="W683" t="str">
            <v>Acto administrativo</v>
          </cell>
          <cell r="X683" t="str">
            <v>Reglamento del Seguro de Salud de la Caja Costarricense de Seguro Social</v>
          </cell>
          <cell r="Y683" t="str">
            <v>artículo 48</v>
          </cell>
          <cell r="Z683" t="str">
            <v>ND</v>
          </cell>
          <cell r="AA683" t="str">
            <v>NO</v>
          </cell>
          <cell r="AB683" t="str">
            <v>LFSC</v>
          </cell>
          <cell r="AC683">
            <v>0</v>
          </cell>
          <cell r="AD683">
            <v>7</v>
          </cell>
          <cell r="AE683">
            <v>0</v>
          </cell>
          <cell r="AF683">
            <v>0</v>
          </cell>
          <cell r="AG683">
            <v>1</v>
          </cell>
          <cell r="AH683">
            <v>0</v>
          </cell>
          <cell r="AI683">
            <v>7</v>
          </cell>
          <cell r="AJ683">
            <v>0</v>
          </cell>
          <cell r="AK683">
            <v>0</v>
          </cell>
          <cell r="AS683" t="str">
            <v>LFSC</v>
          </cell>
          <cell r="AT683" t="str">
            <v>AVCM</v>
          </cell>
          <cell r="AU683" t="str">
            <v>AVB</v>
          </cell>
          <cell r="AV683" t="str">
            <v>GAS</v>
          </cell>
          <cell r="AW683" t="str">
            <v>EJL</v>
          </cell>
          <cell r="AX683" t="str">
            <v>HGQ</v>
          </cell>
          <cell r="AY683" t="str">
            <v>FCC</v>
          </cell>
          <cell r="BC683" t="str">
            <v>diferente</v>
          </cell>
          <cell r="BD683" t="str">
            <v>igual</v>
          </cell>
          <cell r="BE683">
            <v>0</v>
          </cell>
          <cell r="BF683">
            <v>0</v>
          </cell>
          <cell r="BG683" t="str">
            <v>NO</v>
          </cell>
          <cell r="BL683" t="str">
            <v xml:space="preserve">NO </v>
          </cell>
          <cell r="BU683" t="str">
            <v>HGQ</v>
          </cell>
        </row>
        <row r="684">
          <cell r="A684" t="str">
            <v>090139160007CO</v>
          </cell>
          <cell r="B684">
            <v>40073</v>
          </cell>
          <cell r="C684">
            <v>2009</v>
          </cell>
          <cell r="D684">
            <v>2010</v>
          </cell>
          <cell r="E684" t="str">
            <v>0000732010a</v>
          </cell>
          <cell r="F684">
            <v>40330</v>
          </cell>
          <cell r="G684">
            <v>257</v>
          </cell>
          <cell r="H684" t="str">
            <v>NOTARIADO</v>
          </cell>
          <cell r="I684" t="str">
            <v>Se rechaza por el fondo la acción.</v>
          </cell>
          <cell r="J684" t="str">
            <v>RF</v>
          </cell>
          <cell r="K684" t="str">
            <v>FONDO</v>
          </cell>
          <cell r="L684" t="str">
            <v>Física</v>
          </cell>
          <cell r="M684">
            <v>1</v>
          </cell>
          <cell r="N684" t="str">
            <v>San José</v>
          </cell>
          <cell r="O684" t="str">
            <v>Masculino</v>
          </cell>
          <cell r="P684" t="str">
            <v>Persona</v>
          </cell>
          <cell r="Q684">
            <v>1</v>
          </cell>
          <cell r="R684">
            <v>0</v>
          </cell>
          <cell r="S684" t="str">
            <v>Nacional</v>
          </cell>
          <cell r="T684" t="str">
            <v>Casado</v>
          </cell>
          <cell r="U684" t="str">
            <v>Abogado</v>
          </cell>
          <cell r="V684" t="str">
            <v>Mayor</v>
          </cell>
          <cell r="W684" t="str">
            <v>Ley</v>
          </cell>
          <cell r="X684" t="str">
            <v>Ley 7764 Código Notarial</v>
          </cell>
          <cell r="Y684" t="str">
            <v xml:space="preserve">artículo 5 inciso d) </v>
          </cell>
          <cell r="Z684" t="str">
            <v>ND</v>
          </cell>
          <cell r="AB684" t="str">
            <v>AVCM</v>
          </cell>
          <cell r="AC684">
            <v>0</v>
          </cell>
          <cell r="AD684">
            <v>7</v>
          </cell>
          <cell r="AE684">
            <v>0</v>
          </cell>
          <cell r="AF684">
            <v>0</v>
          </cell>
          <cell r="AG684">
            <v>1</v>
          </cell>
          <cell r="AH684">
            <v>0</v>
          </cell>
          <cell r="AI684">
            <v>7</v>
          </cell>
          <cell r="AJ684">
            <v>0</v>
          </cell>
          <cell r="AK684">
            <v>0</v>
          </cell>
          <cell r="AS684" t="str">
            <v>FCV</v>
          </cell>
          <cell r="AT684" t="str">
            <v>LPMM</v>
          </cell>
          <cell r="AU684" t="str">
            <v>AVCM</v>
          </cell>
          <cell r="AV684" t="str">
            <v>AVB</v>
          </cell>
          <cell r="AW684" t="str">
            <v>GAS</v>
          </cell>
          <cell r="AX684" t="str">
            <v>EJL</v>
          </cell>
          <cell r="AY684" t="str">
            <v>FCC</v>
          </cell>
          <cell r="BC684" t="str">
            <v>diferente</v>
          </cell>
          <cell r="BD684" t="str">
            <v>igual</v>
          </cell>
          <cell r="BE684">
            <v>0</v>
          </cell>
          <cell r="BF684">
            <v>0</v>
          </cell>
          <cell r="BG684" t="str">
            <v>NO</v>
          </cell>
          <cell r="BL684" t="str">
            <v xml:space="preserve">NO </v>
          </cell>
          <cell r="BU684">
            <v>0</v>
          </cell>
        </row>
        <row r="685">
          <cell r="A685" t="str">
            <v>090141540007CO</v>
          </cell>
          <cell r="B685">
            <v>40077</v>
          </cell>
          <cell r="C685">
            <v>2009</v>
          </cell>
          <cell r="D685">
            <v>2009</v>
          </cell>
          <cell r="E685" t="str">
            <v>0189502009a</v>
          </cell>
          <cell r="F685">
            <v>40163</v>
          </cell>
          <cell r="G685">
            <v>86</v>
          </cell>
          <cell r="H685" t="str">
            <v>FAMILIA</v>
          </cell>
          <cell r="I685" t="str">
            <v xml:space="preserve">Se rechaza de plano la acción. 
</v>
          </cell>
          <cell r="J685" t="str">
            <v>RP</v>
          </cell>
          <cell r="K685" t="str">
            <v>INADMISIBLE</v>
          </cell>
          <cell r="L685" t="str">
            <v>Física</v>
          </cell>
          <cell r="M685">
            <v>1</v>
          </cell>
          <cell r="N685" t="str">
            <v>San José</v>
          </cell>
          <cell r="O685" t="str">
            <v>Masculino</v>
          </cell>
          <cell r="P685" t="str">
            <v>Persona</v>
          </cell>
          <cell r="Q685">
            <v>1</v>
          </cell>
          <cell r="R685">
            <v>0</v>
          </cell>
          <cell r="S685" t="str">
            <v>Nacional</v>
          </cell>
          <cell r="T685" t="str">
            <v>ND</v>
          </cell>
          <cell r="U685" t="str">
            <v>ND</v>
          </cell>
          <cell r="V685" t="str">
            <v>Mayor</v>
          </cell>
          <cell r="W685" t="str">
            <v>Sentencia</v>
          </cell>
          <cell r="X685" t="str">
            <v>Juzgado Segundo de Familia del Primer Circuito Judicial de San José</v>
          </cell>
          <cell r="Y685" t="str">
            <v>ND</v>
          </cell>
          <cell r="Z685" t="str">
            <v>ND</v>
          </cell>
          <cell r="AB685" t="str">
            <v>AVCM</v>
          </cell>
          <cell r="AC685">
            <v>0</v>
          </cell>
          <cell r="AD685">
            <v>7</v>
          </cell>
          <cell r="AE685">
            <v>0</v>
          </cell>
          <cell r="AF685">
            <v>0</v>
          </cell>
          <cell r="AG685">
            <v>1</v>
          </cell>
          <cell r="AH685">
            <v>0</v>
          </cell>
          <cell r="AI685">
            <v>7</v>
          </cell>
          <cell r="AJ685">
            <v>0</v>
          </cell>
          <cell r="AK685">
            <v>0</v>
          </cell>
          <cell r="AS685" t="str">
            <v>FCV</v>
          </cell>
          <cell r="AT685" t="str">
            <v>LPMM</v>
          </cell>
          <cell r="AU685" t="str">
            <v>AVCM</v>
          </cell>
          <cell r="AV685" t="str">
            <v>AVB</v>
          </cell>
          <cell r="AW685" t="str">
            <v>GAS</v>
          </cell>
          <cell r="AX685" t="str">
            <v>EJL</v>
          </cell>
          <cell r="AY685" t="str">
            <v>FCC</v>
          </cell>
          <cell r="BC685" t="str">
            <v>diferente</v>
          </cell>
          <cell r="BD685" t="str">
            <v>igual</v>
          </cell>
          <cell r="BE685">
            <v>0</v>
          </cell>
          <cell r="BF685">
            <v>0</v>
          </cell>
          <cell r="BG685" t="str">
            <v>NO</v>
          </cell>
          <cell r="BL685" t="str">
            <v xml:space="preserve">NO </v>
          </cell>
        </row>
        <row r="686">
          <cell r="A686" t="str">
            <v>090141620007CO</v>
          </cell>
          <cell r="B686">
            <v>40077</v>
          </cell>
          <cell r="C686">
            <v>2009</v>
          </cell>
          <cell r="D686">
            <v>2010</v>
          </cell>
          <cell r="E686" t="str">
            <v>0028922010a</v>
          </cell>
          <cell r="F686">
            <v>40453</v>
          </cell>
          <cell r="G686">
            <v>376</v>
          </cell>
          <cell r="H686" t="str">
            <v>NOTARIADO</v>
          </cell>
          <cell r="I686" t="str">
            <v>Se rechaza por el fondo la acción en relación con los artículos 169 y 171 del Código Notarial. En lo demás, se rechaza de plano.</v>
          </cell>
          <cell r="J686" t="str">
            <v>RF</v>
          </cell>
          <cell r="K686" t="str">
            <v>FONDO</v>
          </cell>
          <cell r="L686" t="str">
            <v>Física</v>
          </cell>
          <cell r="M686">
            <v>1</v>
          </cell>
          <cell r="N686" t="str">
            <v>Cartago</v>
          </cell>
          <cell r="O686" t="str">
            <v>Masculino</v>
          </cell>
          <cell r="P686" t="str">
            <v>Persona</v>
          </cell>
          <cell r="Q686">
            <v>1</v>
          </cell>
          <cell r="R686">
            <v>0</v>
          </cell>
          <cell r="S686" t="str">
            <v>Nacional</v>
          </cell>
          <cell r="T686" t="str">
            <v>Casado</v>
          </cell>
          <cell r="U686" t="str">
            <v>Abogado</v>
          </cell>
          <cell r="V686" t="str">
            <v>Mayor</v>
          </cell>
          <cell r="W686" t="str">
            <v>Ley</v>
          </cell>
          <cell r="X686" t="str">
            <v>Ley 7764 Código Notarial</v>
          </cell>
          <cell r="Y686" t="str">
            <v xml:space="preserve">artículos 138, 141, 169 y 171 </v>
          </cell>
          <cell r="Z686" t="str">
            <v>ND</v>
          </cell>
          <cell r="AB686" t="str">
            <v>AVCM</v>
          </cell>
          <cell r="AC686">
            <v>0</v>
          </cell>
          <cell r="AD686">
            <v>7</v>
          </cell>
          <cell r="AE686">
            <v>0</v>
          </cell>
          <cell r="AF686">
            <v>0</v>
          </cell>
          <cell r="AG686">
            <v>1</v>
          </cell>
          <cell r="AH686">
            <v>0</v>
          </cell>
          <cell r="AI686">
            <v>7</v>
          </cell>
          <cell r="AJ686">
            <v>0</v>
          </cell>
          <cell r="AK686">
            <v>0</v>
          </cell>
          <cell r="AS686" t="str">
            <v>FCV</v>
          </cell>
          <cell r="AT686" t="str">
            <v>LPMM</v>
          </cell>
          <cell r="AU686" t="str">
            <v>AVCM</v>
          </cell>
          <cell r="AV686" t="str">
            <v>RSC</v>
          </cell>
          <cell r="AW686" t="str">
            <v>GAS</v>
          </cell>
          <cell r="AX686" t="str">
            <v>EJL</v>
          </cell>
          <cell r="AY686" t="str">
            <v>FCC</v>
          </cell>
          <cell r="BC686" t="str">
            <v>diferente</v>
          </cell>
          <cell r="BD686" t="str">
            <v>igual</v>
          </cell>
          <cell r="BE686">
            <v>0</v>
          </cell>
          <cell r="BF686">
            <v>0</v>
          </cell>
          <cell r="BG686" t="str">
            <v>NO</v>
          </cell>
          <cell r="BL686" t="str">
            <v xml:space="preserve">NO </v>
          </cell>
          <cell r="BU686" t="str">
            <v>RSC</v>
          </cell>
        </row>
        <row r="687">
          <cell r="A687" t="str">
            <v>090142110007CO</v>
          </cell>
          <cell r="B687">
            <v>40078</v>
          </cell>
          <cell r="C687">
            <v>2009</v>
          </cell>
          <cell r="D687">
            <v>2010</v>
          </cell>
          <cell r="E687" t="str">
            <v>0000742010a</v>
          </cell>
          <cell r="F687">
            <v>40330</v>
          </cell>
          <cell r="G687">
            <v>252</v>
          </cell>
          <cell r="H687" t="str">
            <v>AMBIENTE</v>
          </cell>
          <cell r="I687" t="str">
            <v>Se rechaza por el fondo la acción.</v>
          </cell>
          <cell r="J687" t="str">
            <v>RF</v>
          </cell>
          <cell r="K687" t="str">
            <v>FONDO</v>
          </cell>
          <cell r="L687" t="str">
            <v>Física</v>
          </cell>
          <cell r="M687">
            <v>1</v>
          </cell>
          <cell r="N687" t="str">
            <v>ND</v>
          </cell>
          <cell r="O687" t="str">
            <v>Masculino</v>
          </cell>
          <cell r="P687" t="str">
            <v>Persona</v>
          </cell>
          <cell r="Q687">
            <v>1</v>
          </cell>
          <cell r="R687">
            <v>0</v>
          </cell>
          <cell r="S687" t="str">
            <v>Nacional</v>
          </cell>
          <cell r="T687" t="str">
            <v>Divorciado</v>
          </cell>
          <cell r="U687" t="str">
            <v>Abogado</v>
          </cell>
          <cell r="V687" t="str">
            <v>Mayor</v>
          </cell>
          <cell r="W687" t="str">
            <v>Ley</v>
          </cell>
          <cell r="X687" t="str">
            <v xml:space="preserve">Ley 7575 Forestal </v>
          </cell>
          <cell r="Y687" t="str">
            <v xml:space="preserve">artículo 58 inciso a) </v>
          </cell>
          <cell r="Z687" t="str">
            <v>ND</v>
          </cell>
          <cell r="AB687" t="str">
            <v>AVCM</v>
          </cell>
          <cell r="AC687">
            <v>0</v>
          </cell>
          <cell r="AD687">
            <v>7</v>
          </cell>
          <cell r="AE687">
            <v>0</v>
          </cell>
          <cell r="AF687">
            <v>0</v>
          </cell>
          <cell r="AG687">
            <v>1</v>
          </cell>
          <cell r="AH687">
            <v>0</v>
          </cell>
          <cell r="AI687">
            <v>7</v>
          </cell>
          <cell r="AJ687">
            <v>0</v>
          </cell>
          <cell r="AK687">
            <v>0</v>
          </cell>
          <cell r="AS687" t="str">
            <v>FCV</v>
          </cell>
          <cell r="AT687" t="str">
            <v>LPMM</v>
          </cell>
          <cell r="AU687" t="str">
            <v>AVCM</v>
          </cell>
          <cell r="AV687" t="str">
            <v>AVB</v>
          </cell>
          <cell r="AW687" t="str">
            <v>GAS</v>
          </cell>
          <cell r="AX687" t="str">
            <v>EJL</v>
          </cell>
          <cell r="AY687" t="str">
            <v>FCC</v>
          </cell>
          <cell r="BC687" t="str">
            <v>diferente</v>
          </cell>
          <cell r="BD687" t="str">
            <v>igual</v>
          </cell>
          <cell r="BE687">
            <v>0</v>
          </cell>
          <cell r="BF687">
            <v>0</v>
          </cell>
          <cell r="BG687" t="str">
            <v>NO</v>
          </cell>
          <cell r="BL687" t="str">
            <v xml:space="preserve">NO </v>
          </cell>
          <cell r="BU687">
            <v>0</v>
          </cell>
        </row>
        <row r="688">
          <cell r="A688" t="str">
            <v>100057510007CO</v>
          </cell>
          <cell r="B688">
            <v>40296</v>
          </cell>
          <cell r="C688">
            <v>2010</v>
          </cell>
          <cell r="D688">
            <v>2010</v>
          </cell>
          <cell r="E688" t="str">
            <v>0093652010a</v>
          </cell>
          <cell r="F688">
            <v>40324</v>
          </cell>
          <cell r="G688">
            <v>28</v>
          </cell>
          <cell r="H688" t="str">
            <v xml:space="preserve">TRABAJO </v>
          </cell>
          <cell r="I688" t="str">
            <v>Se rechaza por el fondo la acción.</v>
          </cell>
          <cell r="J688" t="str">
            <v>RF</v>
          </cell>
          <cell r="K688" t="str">
            <v>FONDO</v>
          </cell>
          <cell r="L688" t="str">
            <v>Física</v>
          </cell>
          <cell r="M688">
            <v>1</v>
          </cell>
          <cell r="N688" t="str">
            <v>Puntarenas</v>
          </cell>
          <cell r="O688" t="str">
            <v>Masculino</v>
          </cell>
          <cell r="P688" t="str">
            <v>Persona</v>
          </cell>
          <cell r="Q688">
            <v>1</v>
          </cell>
          <cell r="R688">
            <v>0</v>
          </cell>
          <cell r="S688" t="str">
            <v>Nacional</v>
          </cell>
          <cell r="T688" t="str">
            <v>Casado</v>
          </cell>
          <cell r="U688" t="str">
            <v>Abogado</v>
          </cell>
          <cell r="V688" t="str">
            <v>Mayor</v>
          </cell>
          <cell r="W688" t="str">
            <v>Ley</v>
          </cell>
          <cell r="X688" t="str">
            <v>Ley 4284 Reforma Ley que Regula el Proceso Laboral en Negocios de Menor Cuantía y Código de Trabajo</v>
          </cell>
          <cell r="Y688" t="str">
            <v>Artículo 10</v>
          </cell>
          <cell r="Z688" t="str">
            <v>ND</v>
          </cell>
          <cell r="AA688" t="str">
            <v>NO</v>
          </cell>
          <cell r="AB688" t="str">
            <v>AVCM</v>
          </cell>
          <cell r="AC688">
            <v>7</v>
          </cell>
          <cell r="AD688">
            <v>0</v>
          </cell>
          <cell r="AE688">
            <v>0</v>
          </cell>
          <cell r="AF688">
            <v>1</v>
          </cell>
          <cell r="AG688">
            <v>0</v>
          </cell>
          <cell r="AH688">
            <v>0</v>
          </cell>
          <cell r="AI688">
            <v>7</v>
          </cell>
          <cell r="AJ688">
            <v>0</v>
          </cell>
          <cell r="AK688">
            <v>0</v>
          </cell>
          <cell r="AL688" t="str">
            <v>AVCM</v>
          </cell>
          <cell r="AM688" t="str">
            <v>LPMM</v>
          </cell>
          <cell r="AN688" t="str">
            <v>GAS</v>
          </cell>
          <cell r="AO688" t="str">
            <v>FCC</v>
          </cell>
          <cell r="AP688" t="str">
            <v>FCV</v>
          </cell>
          <cell r="AQ688" t="str">
            <v>APS</v>
          </cell>
          <cell r="AR688" t="str">
            <v>DAM</v>
          </cell>
          <cell r="AS688">
            <v>0</v>
          </cell>
          <cell r="AT688">
            <v>0</v>
          </cell>
          <cell r="AU688">
            <v>0</v>
          </cell>
          <cell r="AV688">
            <v>0</v>
          </cell>
          <cell r="AW688">
            <v>0</v>
          </cell>
          <cell r="AX688">
            <v>0</v>
          </cell>
          <cell r="AY688">
            <v>0</v>
          </cell>
          <cell r="BC688" t="str">
            <v>igual</v>
          </cell>
          <cell r="BD688" t="str">
            <v>diferente</v>
          </cell>
          <cell r="BE688">
            <v>0</v>
          </cell>
          <cell r="BF688">
            <v>0</v>
          </cell>
          <cell r="BG688" t="str">
            <v>NO</v>
          </cell>
          <cell r="BL688" t="str">
            <v xml:space="preserve">NO </v>
          </cell>
          <cell r="BU688" t="str">
            <v>APS</v>
          </cell>
          <cell r="BV688" t="str">
            <v>DAM</v>
          </cell>
        </row>
        <row r="689">
          <cell r="A689" t="str">
            <v>110081260007CO</v>
          </cell>
          <cell r="B689">
            <v>40725</v>
          </cell>
          <cell r="C689">
            <v>2011</v>
          </cell>
          <cell r="D689">
            <v>2011</v>
          </cell>
          <cell r="E689" t="str">
            <v>0101152011a</v>
          </cell>
          <cell r="F689">
            <v>40768</v>
          </cell>
          <cell r="G689">
            <v>43</v>
          </cell>
          <cell r="H689" t="str">
            <v xml:space="preserve">TRABAJO </v>
          </cell>
          <cell r="I689" t="str">
            <v>Sentencia 2011-10115 Expediente 11-08126-0007-CO. A las quince horas con diecisiete minutos. Acción de Inconstitucionalidad. Manuel Morales Rodenhausen en contra del artículo 10 de la Ley N° 4284 de 16 de diciembre de 1968. Se rechaza por el fondo la acción.-</v>
          </cell>
          <cell r="J689" t="str">
            <v>RF</v>
          </cell>
          <cell r="K689" t="str">
            <v>FONDO</v>
          </cell>
          <cell r="L689" t="str">
            <v>Física</v>
          </cell>
          <cell r="M689">
            <v>2</v>
          </cell>
          <cell r="N689" t="str">
            <v>San José</v>
          </cell>
          <cell r="O689" t="str">
            <v>Masculino</v>
          </cell>
          <cell r="P689" t="str">
            <v>Persona</v>
          </cell>
          <cell r="Q689">
            <v>1</v>
          </cell>
          <cell r="R689">
            <v>0</v>
          </cell>
          <cell r="S689" t="str">
            <v>Nacional</v>
          </cell>
          <cell r="T689" t="str">
            <v>Casado</v>
          </cell>
          <cell r="U689" t="str">
            <v>ND</v>
          </cell>
          <cell r="V689" t="str">
            <v>Mayor</v>
          </cell>
          <cell r="W689" t="str">
            <v>Ley</v>
          </cell>
          <cell r="X689" t="str">
            <v>Ley 4284 Reforma Ley que Regula el Proceso Laboral en Negocios de Menor Cuantía y Código de Trabajo</v>
          </cell>
          <cell r="Y689" t="str">
            <v>Artículo 10</v>
          </cell>
          <cell r="Z689" t="str">
            <v>ND</v>
          </cell>
          <cell r="AA689" t="str">
            <v>NO</v>
          </cell>
          <cell r="AB689" t="str">
            <v>AVCM</v>
          </cell>
          <cell r="AC689">
            <v>7</v>
          </cell>
          <cell r="AD689">
            <v>0</v>
          </cell>
          <cell r="AE689">
            <v>0</v>
          </cell>
          <cell r="AF689">
            <v>1</v>
          </cell>
          <cell r="AG689">
            <v>0</v>
          </cell>
          <cell r="AH689">
            <v>0</v>
          </cell>
          <cell r="AI689">
            <v>7</v>
          </cell>
          <cell r="AJ689">
            <v>0</v>
          </cell>
          <cell r="AK689">
            <v>0</v>
          </cell>
          <cell r="AL689" t="str">
            <v>AVCM</v>
          </cell>
          <cell r="AM689" t="str">
            <v>LPMM</v>
          </cell>
          <cell r="AN689" t="str">
            <v>GAS</v>
          </cell>
          <cell r="AO689" t="str">
            <v>FCC</v>
          </cell>
          <cell r="AP689" t="str">
            <v>FCV</v>
          </cell>
          <cell r="AQ689" t="str">
            <v>PRL</v>
          </cell>
          <cell r="AR689" t="str">
            <v>RMAG</v>
          </cell>
          <cell r="AS689">
            <v>0</v>
          </cell>
          <cell r="AT689">
            <v>0</v>
          </cell>
          <cell r="AU689">
            <v>0</v>
          </cell>
          <cell r="AV689">
            <v>0</v>
          </cell>
          <cell r="AW689">
            <v>0</v>
          </cell>
          <cell r="AX689">
            <v>0</v>
          </cell>
          <cell r="AY689">
            <v>0</v>
          </cell>
          <cell r="BC689" t="str">
            <v>igual</v>
          </cell>
          <cell r="BD689" t="str">
            <v>diferente</v>
          </cell>
          <cell r="BE689">
            <v>0</v>
          </cell>
          <cell r="BF689">
            <v>0</v>
          </cell>
          <cell r="BG689" t="str">
            <v>NO</v>
          </cell>
          <cell r="BL689" t="str">
            <v xml:space="preserve">NO </v>
          </cell>
          <cell r="BU689" t="str">
            <v>RMAG</v>
          </cell>
          <cell r="BV689">
            <v>0</v>
          </cell>
          <cell r="BW689">
            <v>0</v>
          </cell>
        </row>
        <row r="690">
          <cell r="A690" t="str">
            <v>090148720007CO</v>
          </cell>
          <cell r="B690">
            <v>40088</v>
          </cell>
          <cell r="C690">
            <v>2009</v>
          </cell>
          <cell r="D690">
            <v>2009</v>
          </cell>
          <cell r="E690" t="str">
            <v>0189452009a</v>
          </cell>
          <cell r="F690">
            <v>40163</v>
          </cell>
          <cell r="G690">
            <v>75</v>
          </cell>
          <cell r="H690" t="str">
            <v>ADMINISTRATIVO</v>
          </cell>
          <cell r="I690" t="str">
            <v>Se rechaza de plano la acción.</v>
          </cell>
          <cell r="J690" t="str">
            <v>RP</v>
          </cell>
          <cell r="K690" t="str">
            <v>INADMISIBLE</v>
          </cell>
          <cell r="L690" t="str">
            <v>Jurídica</v>
          </cell>
          <cell r="M690">
            <v>1</v>
          </cell>
          <cell r="N690" t="str">
            <v>San José</v>
          </cell>
          <cell r="O690" t="str">
            <v>Institución pública</v>
          </cell>
          <cell r="P690" t="str">
            <v>Institución pública</v>
          </cell>
          <cell r="Q690">
            <v>99</v>
          </cell>
          <cell r="R690">
            <v>99</v>
          </cell>
          <cell r="S690" t="str">
            <v>Nacional</v>
          </cell>
          <cell r="T690" t="str">
            <v>ND</v>
          </cell>
          <cell r="U690" t="str">
            <v>ND</v>
          </cell>
          <cell r="V690" t="str">
            <v>ND</v>
          </cell>
          <cell r="W690" t="str">
            <v>Acto administrativo</v>
          </cell>
          <cell r="X690" t="str">
            <v xml:space="preserve">sanción impuesta por la Comisión para Promover la Competencia a Popular Pensiones, mediante la resolución dictada en la sesión ordinaria 17-2009 </v>
          </cell>
          <cell r="Y690" t="str">
            <v>Toda la norma</v>
          </cell>
          <cell r="Z690" t="str">
            <v>ND</v>
          </cell>
          <cell r="AB690" t="str">
            <v>AVCM</v>
          </cell>
          <cell r="AC690">
            <v>0</v>
          </cell>
          <cell r="AD690">
            <v>7</v>
          </cell>
          <cell r="AE690">
            <v>0</v>
          </cell>
          <cell r="AF690">
            <v>0</v>
          </cell>
          <cell r="AG690">
            <v>1</v>
          </cell>
          <cell r="AH690">
            <v>0</v>
          </cell>
          <cell r="AI690">
            <v>7</v>
          </cell>
          <cell r="AJ690">
            <v>0</v>
          </cell>
          <cell r="AK690">
            <v>0</v>
          </cell>
          <cell r="AS690" t="str">
            <v>FCV</v>
          </cell>
          <cell r="AT690" t="str">
            <v>LPMM</v>
          </cell>
          <cell r="AU690" t="str">
            <v>AVCM</v>
          </cell>
          <cell r="AV690" t="str">
            <v>AVB</v>
          </cell>
          <cell r="AW690" t="str">
            <v>GAS</v>
          </cell>
          <cell r="AX690" t="str">
            <v>EJL</v>
          </cell>
          <cell r="AY690" t="str">
            <v>FCC</v>
          </cell>
          <cell r="BC690" t="str">
            <v>diferente</v>
          </cell>
          <cell r="BD690" t="str">
            <v>igual</v>
          </cell>
          <cell r="BE690">
            <v>0</v>
          </cell>
          <cell r="BF690">
            <v>0</v>
          </cell>
          <cell r="BG690" t="str">
            <v>NO</v>
          </cell>
          <cell r="BL690" t="str">
            <v xml:space="preserve">NO </v>
          </cell>
        </row>
        <row r="691">
          <cell r="A691" t="str">
            <v>090148980007CO</v>
          </cell>
          <cell r="B691">
            <v>40094</v>
          </cell>
          <cell r="C691">
            <v>2009</v>
          </cell>
          <cell r="D691">
            <v>2010</v>
          </cell>
          <cell r="E691" t="str">
            <v>0033042010a</v>
          </cell>
          <cell r="F691">
            <v>40226</v>
          </cell>
          <cell r="G691">
            <v>132</v>
          </cell>
          <cell r="H691" t="str">
            <v>PENAL</v>
          </cell>
          <cell r="I691" t="str">
            <v>Se rechaza de plano la acción.</v>
          </cell>
          <cell r="J691" t="str">
            <v>RP</v>
          </cell>
          <cell r="K691" t="str">
            <v>INADMISIBLE</v>
          </cell>
          <cell r="L691" t="str">
            <v>Física</v>
          </cell>
          <cell r="M691">
            <v>1</v>
          </cell>
          <cell r="N691" t="str">
            <v>San José</v>
          </cell>
          <cell r="O691" t="str">
            <v>Masculino</v>
          </cell>
          <cell r="P691" t="str">
            <v>Persona</v>
          </cell>
          <cell r="Q691">
            <v>1</v>
          </cell>
          <cell r="R691">
            <v>0</v>
          </cell>
          <cell r="S691" t="str">
            <v>Nacional</v>
          </cell>
          <cell r="T691" t="str">
            <v>ND</v>
          </cell>
          <cell r="U691" t="str">
            <v>Estudiante</v>
          </cell>
          <cell r="V691" t="str">
            <v>Mayor</v>
          </cell>
          <cell r="W691" t="str">
            <v>Ley</v>
          </cell>
          <cell r="X691" t="str">
            <v>Ley 4573 Código Penal</v>
          </cell>
          <cell r="Y691" t="str">
            <v xml:space="preserve">artículos 51 y 76 </v>
          </cell>
          <cell r="Z691" t="str">
            <v>ND</v>
          </cell>
          <cell r="AB691" t="str">
            <v>EJL</v>
          </cell>
          <cell r="AC691">
            <v>0</v>
          </cell>
          <cell r="AD691">
            <v>7</v>
          </cell>
          <cell r="AE691">
            <v>0</v>
          </cell>
          <cell r="AF691">
            <v>0</v>
          </cell>
          <cell r="AG691">
            <v>1</v>
          </cell>
          <cell r="AH691">
            <v>0</v>
          </cell>
          <cell r="AI691">
            <v>7</v>
          </cell>
          <cell r="AJ691">
            <v>0</v>
          </cell>
          <cell r="AK691">
            <v>0</v>
          </cell>
          <cell r="AS691" t="str">
            <v>RSC</v>
          </cell>
          <cell r="AT691" t="str">
            <v>LPMM</v>
          </cell>
          <cell r="AU691" t="str">
            <v>REBM</v>
          </cell>
          <cell r="AV691" t="str">
            <v>RPR</v>
          </cell>
          <cell r="AW691" t="str">
            <v>JPHG</v>
          </cell>
          <cell r="AX691" t="str">
            <v>EJL</v>
          </cell>
          <cell r="AY691" t="str">
            <v>FCC</v>
          </cell>
          <cell r="BC691" t="str">
            <v>diferente</v>
          </cell>
          <cell r="BD691" t="str">
            <v>igual</v>
          </cell>
          <cell r="BE691">
            <v>0</v>
          </cell>
          <cell r="BF691">
            <v>0</v>
          </cell>
          <cell r="BG691" t="str">
            <v>NO</v>
          </cell>
          <cell r="BL691" t="str">
            <v xml:space="preserve">NO </v>
          </cell>
          <cell r="BU691" t="str">
            <v>REBM</v>
          </cell>
          <cell r="BV691" t="str">
            <v>RSC</v>
          </cell>
          <cell r="BW691" t="str">
            <v>RPR</v>
          </cell>
          <cell r="BX691" t="str">
            <v>JPHG</v>
          </cell>
        </row>
        <row r="692">
          <cell r="A692" t="str">
            <v>090149110007CO</v>
          </cell>
          <cell r="B692">
            <v>40089</v>
          </cell>
          <cell r="C692">
            <v>2009</v>
          </cell>
          <cell r="D692">
            <v>2009</v>
          </cell>
          <cell r="E692" t="str">
            <v>0183512009a</v>
          </cell>
          <cell r="F692">
            <v>40149</v>
          </cell>
          <cell r="G692">
            <v>60</v>
          </cell>
          <cell r="H692" t="str">
            <v>ADMINISTRATIVO</v>
          </cell>
          <cell r="I692" t="str">
            <v>Se rechaza de plano la acción.</v>
          </cell>
          <cell r="J692" t="str">
            <v>RP</v>
          </cell>
          <cell r="K692" t="str">
            <v>INADMISIBLE</v>
          </cell>
          <cell r="L692" t="str">
            <v>Física</v>
          </cell>
          <cell r="M692">
            <v>1</v>
          </cell>
          <cell r="N692" t="str">
            <v>San José</v>
          </cell>
          <cell r="O692" t="str">
            <v>Masculino</v>
          </cell>
          <cell r="P692" t="str">
            <v>Persona</v>
          </cell>
          <cell r="Q692">
            <v>1</v>
          </cell>
          <cell r="R692">
            <v>0</v>
          </cell>
          <cell r="S692" t="str">
            <v>Nacional</v>
          </cell>
          <cell r="T692" t="str">
            <v>ND</v>
          </cell>
          <cell r="U692" t="str">
            <v>ND</v>
          </cell>
          <cell r="V692" t="str">
            <v>Mayor</v>
          </cell>
          <cell r="W692" t="str">
            <v>Otros</v>
          </cell>
          <cell r="X692" t="str">
            <v>actos realizados por la empresa Auto Transportes Desamparados S.A.</v>
          </cell>
          <cell r="Y692" t="str">
            <v>ND</v>
          </cell>
          <cell r="Z692" t="str">
            <v>ND</v>
          </cell>
          <cell r="AB692" t="str">
            <v>AVCM</v>
          </cell>
          <cell r="AC692">
            <v>0</v>
          </cell>
          <cell r="AD692">
            <v>7</v>
          </cell>
          <cell r="AE692">
            <v>0</v>
          </cell>
          <cell r="AF692">
            <v>0</v>
          </cell>
          <cell r="AG692">
            <v>1</v>
          </cell>
          <cell r="AH692">
            <v>0</v>
          </cell>
          <cell r="AI692">
            <v>7</v>
          </cell>
          <cell r="AJ692">
            <v>0</v>
          </cell>
          <cell r="AK692">
            <v>0</v>
          </cell>
          <cell r="AS692" t="str">
            <v>FCV</v>
          </cell>
          <cell r="AT692" t="str">
            <v>LPMM</v>
          </cell>
          <cell r="AU692" t="str">
            <v>AVCM</v>
          </cell>
          <cell r="AV692" t="str">
            <v>AVB</v>
          </cell>
          <cell r="AW692" t="str">
            <v>JAG</v>
          </cell>
          <cell r="AX692" t="str">
            <v>AGV</v>
          </cell>
          <cell r="AY692" t="str">
            <v>FCC</v>
          </cell>
          <cell r="BC692" t="str">
            <v>diferente</v>
          </cell>
          <cell r="BD692" t="str">
            <v>igual</v>
          </cell>
          <cell r="BE692">
            <v>0</v>
          </cell>
          <cell r="BF692">
            <v>0</v>
          </cell>
          <cell r="BG692" t="str">
            <v>NO</v>
          </cell>
          <cell r="BL692" t="str">
            <v xml:space="preserve">NO </v>
          </cell>
          <cell r="BU692" t="str">
            <v>JAG</v>
          </cell>
          <cell r="BV692" t="str">
            <v>AGV</v>
          </cell>
          <cell r="BW692">
            <v>0</v>
          </cell>
        </row>
        <row r="693">
          <cell r="A693" t="str">
            <v>100014010007CO</v>
          </cell>
          <cell r="B693">
            <v>40205</v>
          </cell>
          <cell r="C693">
            <v>2010</v>
          </cell>
          <cell r="D693">
            <v>2010</v>
          </cell>
          <cell r="E693" t="str">
            <v>0044762010a</v>
          </cell>
          <cell r="F693">
            <v>40240</v>
          </cell>
          <cell r="G693">
            <v>35</v>
          </cell>
          <cell r="H693" t="str">
            <v>PODER EJECUTIVO</v>
          </cell>
          <cell r="I693" t="str">
            <v>Se rechaza por el fondo la acción.</v>
          </cell>
          <cell r="J693" t="str">
            <v>RF</v>
          </cell>
          <cell r="K693" t="str">
            <v>FONDO</v>
          </cell>
          <cell r="L693" t="str">
            <v>Física</v>
          </cell>
          <cell r="M693">
            <v>1</v>
          </cell>
          <cell r="N693" t="str">
            <v>San José</v>
          </cell>
          <cell r="O693" t="str">
            <v>Masculino</v>
          </cell>
          <cell r="P693" t="str">
            <v>Persona</v>
          </cell>
          <cell r="Q693">
            <v>1</v>
          </cell>
          <cell r="R693">
            <v>0</v>
          </cell>
          <cell r="S693" t="str">
            <v>Nacional</v>
          </cell>
          <cell r="T693" t="str">
            <v>Casado</v>
          </cell>
          <cell r="U693" t="str">
            <v>Abogado</v>
          </cell>
          <cell r="V693" t="str">
            <v>Mayor</v>
          </cell>
          <cell r="W693" t="str">
            <v>Decreto Ejecutivo</v>
          </cell>
          <cell r="X693" t="str">
            <v>Decreto Ejecutivo 32333-MP-J Reglamento a la Ley Contra la Corrupción y el Enriquecimiento Ilícito en la Función Pública</v>
          </cell>
          <cell r="Y693" t="str">
            <v>Artículo 1°, numeral 14, letra F</v>
          </cell>
          <cell r="Z693" t="str">
            <v>ND</v>
          </cell>
          <cell r="AA693" t="str">
            <v>NO</v>
          </cell>
          <cell r="AB693" t="str">
            <v>AVCM</v>
          </cell>
          <cell r="AC693">
            <v>7</v>
          </cell>
          <cell r="AD693">
            <v>0</v>
          </cell>
          <cell r="AE693">
            <v>0</v>
          </cell>
          <cell r="AF693">
            <v>1</v>
          </cell>
          <cell r="AG693">
            <v>0</v>
          </cell>
          <cell r="AH693">
            <v>0</v>
          </cell>
          <cell r="AI693">
            <v>7</v>
          </cell>
          <cell r="AJ693">
            <v>0</v>
          </cell>
          <cell r="AK693">
            <v>0</v>
          </cell>
          <cell r="AL693" t="str">
            <v>AVCM</v>
          </cell>
          <cell r="AM693" t="str">
            <v>LPMM</v>
          </cell>
          <cell r="AN693" t="str">
            <v>GAS</v>
          </cell>
          <cell r="AO693" t="str">
            <v>EJL</v>
          </cell>
          <cell r="AP693" t="str">
            <v>FCC</v>
          </cell>
          <cell r="AQ693" t="str">
            <v>FCV</v>
          </cell>
          <cell r="AR693" t="str">
            <v>RSC</v>
          </cell>
          <cell r="AS693">
            <v>0</v>
          </cell>
          <cell r="AT693">
            <v>0</v>
          </cell>
          <cell r="AU693">
            <v>0</v>
          </cell>
          <cell r="AV693">
            <v>0</v>
          </cell>
          <cell r="AW693">
            <v>0</v>
          </cell>
          <cell r="AX693">
            <v>0</v>
          </cell>
          <cell r="AY693">
            <v>0</v>
          </cell>
          <cell r="BC693" t="str">
            <v>igual</v>
          </cell>
          <cell r="BD693" t="str">
            <v>diferente</v>
          </cell>
          <cell r="BE693">
            <v>0</v>
          </cell>
          <cell r="BF693">
            <v>0</v>
          </cell>
          <cell r="BG693" t="str">
            <v>NO</v>
          </cell>
          <cell r="BL693" t="str">
            <v xml:space="preserve">NO </v>
          </cell>
          <cell r="BU693" t="str">
            <v>RSC</v>
          </cell>
          <cell r="BV693">
            <v>0</v>
          </cell>
          <cell r="BW693">
            <v>0</v>
          </cell>
        </row>
        <row r="694">
          <cell r="A694" t="str">
            <v>100031310007CO</v>
          </cell>
          <cell r="B694">
            <v>40239</v>
          </cell>
          <cell r="C694">
            <v>2010</v>
          </cell>
          <cell r="D694">
            <v>2010</v>
          </cell>
          <cell r="E694" t="str">
            <v>0058852010a</v>
          </cell>
          <cell r="F694">
            <v>40261</v>
          </cell>
          <cell r="G694">
            <v>22</v>
          </cell>
          <cell r="H694" t="str">
            <v>SALUD</v>
          </cell>
          <cell r="I694" t="str">
            <v>Se rechaza de plano la acción.</v>
          </cell>
          <cell r="J694" t="str">
            <v>RP</v>
          </cell>
          <cell r="K694" t="str">
            <v>INADMISIBLE</v>
          </cell>
          <cell r="L694" t="str">
            <v>Física</v>
          </cell>
          <cell r="M694">
            <v>1</v>
          </cell>
          <cell r="N694" t="str">
            <v>San José</v>
          </cell>
          <cell r="O694" t="str">
            <v>Masculino</v>
          </cell>
          <cell r="P694" t="str">
            <v>Persona</v>
          </cell>
          <cell r="Q694">
            <v>1</v>
          </cell>
          <cell r="R694">
            <v>0</v>
          </cell>
          <cell r="S694" t="str">
            <v>Nacional</v>
          </cell>
          <cell r="T694" t="str">
            <v>Casado</v>
          </cell>
          <cell r="U694" t="str">
            <v>ND</v>
          </cell>
          <cell r="V694" t="str">
            <v>Mayor</v>
          </cell>
          <cell r="W694" t="str">
            <v>Acto administrativo</v>
          </cell>
          <cell r="X694" t="str">
            <v>Reglamento del Seguro de Salud de la Caja Costarricense de Seguro Social</v>
          </cell>
          <cell r="Y694" t="str">
            <v>Artículos 10, 29, 36 y 42</v>
          </cell>
          <cell r="Z694" t="str">
            <v> Artículos 7 y 12 del Reglamento para la Afiliación de los Asegurados Voluntarios;  artículo 3 del Reglamento para el Otorgamiento de Incapacidades y LiCMENcias a los Beneficiarios del Seguro de Salud; el acuerdo de Junta Directiva de la Caja CostarriCMENse del Seguro Social tomado en el artículo 20 de la sesión 8210 del 13/12/2007 y el oficio GF-7-160 del15/1/10</v>
          </cell>
          <cell r="AA694" t="str">
            <v>NO</v>
          </cell>
          <cell r="AB694" t="str">
            <v>GAS</v>
          </cell>
          <cell r="AC694">
            <v>0</v>
          </cell>
          <cell r="AD694">
            <v>7</v>
          </cell>
          <cell r="AE694">
            <v>0</v>
          </cell>
          <cell r="AF694">
            <v>0</v>
          </cell>
          <cell r="AG694">
            <v>1</v>
          </cell>
          <cell r="AH694">
            <v>0</v>
          </cell>
          <cell r="AI694">
            <v>7</v>
          </cell>
          <cell r="AJ694">
            <v>0</v>
          </cell>
          <cell r="AK694">
            <v>0</v>
          </cell>
          <cell r="AS694" t="str">
            <v>GAS</v>
          </cell>
          <cell r="AT694" t="str">
            <v>LPMM</v>
          </cell>
          <cell r="AU694" t="str">
            <v>FCC</v>
          </cell>
          <cell r="AV694" t="str">
            <v>FCV</v>
          </cell>
          <cell r="AW694" t="str">
            <v>RSC</v>
          </cell>
          <cell r="AX694" t="str">
            <v>DAM</v>
          </cell>
          <cell r="AY694" t="str">
            <v>LHBDL</v>
          </cell>
          <cell r="BC694" t="str">
            <v>diferente</v>
          </cell>
          <cell r="BD694" t="str">
            <v>igual</v>
          </cell>
          <cell r="BE694">
            <v>0</v>
          </cell>
          <cell r="BF694">
            <v>0</v>
          </cell>
          <cell r="BG694" t="str">
            <v>NO</v>
          </cell>
          <cell r="BL694" t="str">
            <v xml:space="preserve">NO </v>
          </cell>
          <cell r="BU694" t="str">
            <v>RSC</v>
          </cell>
          <cell r="BV694" t="str">
            <v>DAM</v>
          </cell>
          <cell r="BW694" t="str">
            <v>LHBDL</v>
          </cell>
        </row>
        <row r="695">
          <cell r="A695" t="str">
            <v>140177510007CO</v>
          </cell>
          <cell r="B695">
            <v>41955</v>
          </cell>
          <cell r="C695">
            <v>2014</v>
          </cell>
          <cell r="D695">
            <v>2014</v>
          </cell>
          <cell r="E695" t="str">
            <v>2014019752a</v>
          </cell>
          <cell r="F695">
            <v>41976</v>
          </cell>
          <cell r="G695">
            <v>21</v>
          </cell>
          <cell r="H695" t="str">
            <v xml:space="preserve">TRABAJO </v>
          </cell>
          <cell r="I695" t="str">
            <v xml:space="preserve">Sentencia 2014 - 019752. Expediente 14-017751-0007-CO. A las nueve horas con cinco minutos. ACCIÓN DE INCONSTITUCIONALIDAD contra ARTÍCULO 346 DE LA LEY GENERAL DE LA ADMINISTRACIÓN PÚBLICA. Se rechaza de plano la acción.- </v>
          </cell>
          <cell r="J695" t="str">
            <v>RP</v>
          </cell>
          <cell r="K695" t="str">
            <v>INADMISIBLE</v>
          </cell>
          <cell r="L695" t="str">
            <v>Física</v>
          </cell>
          <cell r="M695">
            <v>1</v>
          </cell>
          <cell r="N695" t="str">
            <v>San José</v>
          </cell>
          <cell r="O695" t="str">
            <v>Femenina</v>
          </cell>
          <cell r="P695" t="str">
            <v>Persona</v>
          </cell>
          <cell r="Q695">
            <v>0</v>
          </cell>
          <cell r="R695">
            <v>1</v>
          </cell>
          <cell r="S695" t="str">
            <v>Extranjero</v>
          </cell>
          <cell r="T695" t="str">
            <v>Viudo</v>
          </cell>
          <cell r="U695" t="str">
            <v>Abogado</v>
          </cell>
          <cell r="V695" t="str">
            <v>Mayor</v>
          </cell>
          <cell r="W695" t="str">
            <v>Ley</v>
          </cell>
          <cell r="X695" t="str">
            <v>Ley 6227 General de la Administración Pública</v>
          </cell>
          <cell r="Y695" t="str">
            <v>Artículo 346</v>
          </cell>
          <cell r="Z695" t="str">
            <v>ND</v>
          </cell>
          <cell r="AA695" t="str">
            <v>NO</v>
          </cell>
          <cell r="AB695" t="str">
            <v>GAS</v>
          </cell>
          <cell r="AC695">
            <v>0</v>
          </cell>
          <cell r="AD695">
            <v>7</v>
          </cell>
          <cell r="AE695">
            <v>0</v>
          </cell>
          <cell r="AF695">
            <v>0</v>
          </cell>
          <cell r="AG695">
            <v>1</v>
          </cell>
          <cell r="AH695">
            <v>0</v>
          </cell>
          <cell r="AI695">
            <v>7</v>
          </cell>
          <cell r="AJ695">
            <v>0</v>
          </cell>
          <cell r="AK695">
            <v>0</v>
          </cell>
          <cell r="AS695" t="str">
            <v>GAS</v>
          </cell>
          <cell r="AT695" t="str">
            <v>EJL</v>
          </cell>
          <cell r="AU695" t="str">
            <v>NHL</v>
          </cell>
          <cell r="AV695" t="str">
            <v>PRL</v>
          </cell>
          <cell r="AW695" t="str">
            <v>LFSA</v>
          </cell>
          <cell r="AX695" t="str">
            <v>FCC</v>
          </cell>
          <cell r="AY695" t="str">
            <v>FCV</v>
          </cell>
          <cell r="BC695" t="str">
            <v>diferente</v>
          </cell>
          <cell r="BD695" t="str">
            <v>igual</v>
          </cell>
          <cell r="BE695">
            <v>0</v>
          </cell>
          <cell r="BF695">
            <v>0</v>
          </cell>
          <cell r="BG695" t="str">
            <v>NO</v>
          </cell>
          <cell r="BL695" t="str">
            <v xml:space="preserve">NO </v>
          </cell>
          <cell r="BU695">
            <v>0</v>
          </cell>
          <cell r="BV695">
            <v>0</v>
          </cell>
        </row>
        <row r="696">
          <cell r="A696" t="str">
            <v>090152310007CO</v>
          </cell>
          <cell r="B696">
            <v>40095</v>
          </cell>
          <cell r="C696">
            <v>2009</v>
          </cell>
          <cell r="D696">
            <v>2010</v>
          </cell>
          <cell r="E696" t="str">
            <v>0085802010a</v>
          </cell>
          <cell r="F696">
            <v>40517</v>
          </cell>
          <cell r="G696">
            <v>422</v>
          </cell>
          <cell r="H696" t="str">
            <v>PODER JUDICIAL</v>
          </cell>
          <cell r="I696" t="str">
            <v>Se rechaza de plano la acción. La Magistrada Calzada y el Magistrado Guerrero salvan el voto y ordenan dar curso a la acción.</v>
          </cell>
          <cell r="J696" t="str">
            <v>RP</v>
          </cell>
          <cell r="K696" t="str">
            <v>INADMISIBLE</v>
          </cell>
          <cell r="L696" t="str">
            <v>Física</v>
          </cell>
          <cell r="M696">
            <v>1</v>
          </cell>
          <cell r="N696" t="str">
            <v>San José</v>
          </cell>
          <cell r="O696" t="str">
            <v>Masculino</v>
          </cell>
          <cell r="P696" t="str">
            <v>Persona</v>
          </cell>
          <cell r="Q696">
            <v>1</v>
          </cell>
          <cell r="R696">
            <v>0</v>
          </cell>
          <cell r="S696" t="str">
            <v>Nacional</v>
          </cell>
          <cell r="T696" t="str">
            <v>Divorciado</v>
          </cell>
          <cell r="U696" t="str">
            <v>Técnico</v>
          </cell>
          <cell r="V696" t="str">
            <v>Mayor</v>
          </cell>
          <cell r="W696" t="str">
            <v>Acto administrativo</v>
          </cell>
          <cell r="X696" t="str">
            <v>acuerdo número XXXVI de sesión de Corte Plena de 17 de diciembre del 2007 y el artículo 591 inciso 1 del Código Procesal Civil</v>
          </cell>
          <cell r="Y696" t="str">
            <v>ND</v>
          </cell>
          <cell r="Z696" t="str">
            <v>artículo 591 inciso 1 del Código Procesal Civil</v>
          </cell>
          <cell r="AB696" t="str">
            <v>AVCM</v>
          </cell>
          <cell r="AC696">
            <v>0</v>
          </cell>
          <cell r="AD696">
            <v>5</v>
          </cell>
          <cell r="AE696">
            <v>2</v>
          </cell>
          <cell r="AF696">
            <v>0</v>
          </cell>
          <cell r="AG696">
            <v>1</v>
          </cell>
          <cell r="AH696">
            <v>1</v>
          </cell>
          <cell r="AI696">
            <v>7</v>
          </cell>
          <cell r="AJ696">
            <v>2</v>
          </cell>
          <cell r="AK696">
            <v>0</v>
          </cell>
          <cell r="AS696" t="str">
            <v>FCV</v>
          </cell>
          <cell r="AT696" t="str">
            <v>DAM</v>
          </cell>
          <cell r="AU696" t="str">
            <v>APS</v>
          </cell>
          <cell r="AV696" t="str">
            <v>JPHG</v>
          </cell>
          <cell r="AW696" t="str">
            <v>EUC</v>
          </cell>
          <cell r="AX696">
            <v>0</v>
          </cell>
          <cell r="AY696">
            <v>0</v>
          </cell>
          <cell r="AZ696" t="str">
            <v>AVCM</v>
          </cell>
          <cell r="BA696" t="str">
            <v>RGP</v>
          </cell>
          <cell r="BC696" t="str">
            <v>diferente</v>
          </cell>
          <cell r="BD696" t="str">
            <v>diferente</v>
          </cell>
          <cell r="BE696" t="str">
            <v>cursoMin</v>
          </cell>
          <cell r="BF696">
            <v>0</v>
          </cell>
          <cell r="BG696" t="str">
            <v>SI</v>
          </cell>
          <cell r="BH696">
            <v>2</v>
          </cell>
          <cell r="BI696" t="str">
            <v>AVCM</v>
          </cell>
          <cell r="BJ696" t="str">
            <v>RGP</v>
          </cell>
          <cell r="BL696" t="str">
            <v xml:space="preserve">NO </v>
          </cell>
          <cell r="BU696" t="str">
            <v>RGP</v>
          </cell>
          <cell r="BV696" t="str">
            <v>DAM</v>
          </cell>
          <cell r="BW696" t="str">
            <v>APS</v>
          </cell>
          <cell r="BX696" t="str">
            <v>JPHG</v>
          </cell>
          <cell r="BY696" t="str">
            <v>EUC</v>
          </cell>
        </row>
        <row r="697">
          <cell r="A697" t="str">
            <v>060117590007CO</v>
          </cell>
          <cell r="B697">
            <v>38985</v>
          </cell>
          <cell r="C697">
            <v>2006</v>
          </cell>
          <cell r="D697">
            <v>2006</v>
          </cell>
          <cell r="E697" t="str">
            <v>0159582006a</v>
          </cell>
          <cell r="F697">
            <v>39022</v>
          </cell>
          <cell r="G697">
            <v>37</v>
          </cell>
          <cell r="H697" t="str">
            <v>ADMINISTRATIVO</v>
          </cell>
          <cell r="I697" t="str">
            <v>Se rechaza por el fondo la acción.-</v>
          </cell>
          <cell r="J697" t="str">
            <v>RF</v>
          </cell>
          <cell r="K697" t="str">
            <v>FONDO</v>
          </cell>
          <cell r="L697" t="str">
            <v>Jurídica</v>
          </cell>
          <cell r="M697">
            <v>1</v>
          </cell>
          <cell r="N697" t="str">
            <v>Cartago</v>
          </cell>
          <cell r="O697" t="str">
            <v>Municipalidad</v>
          </cell>
          <cell r="P697" t="str">
            <v>Municipalidad</v>
          </cell>
          <cell r="Q697">
            <v>99</v>
          </cell>
          <cell r="R697">
            <v>99</v>
          </cell>
          <cell r="S697" t="str">
            <v>Nacional</v>
          </cell>
          <cell r="T697" t="str">
            <v>ND</v>
          </cell>
          <cell r="U697" t="str">
            <v>ND</v>
          </cell>
          <cell r="V697" t="str">
            <v>ND</v>
          </cell>
          <cell r="W697" t="str">
            <v>Ley</v>
          </cell>
          <cell r="X697" t="str">
            <v>Ley 7428 Orgánica de la Contraloría General de la República</v>
          </cell>
          <cell r="Y697" t="str">
            <v>artículo 73</v>
          </cell>
          <cell r="Z697" t="str">
            <v>ND</v>
          </cell>
          <cell r="AB697" t="str">
            <v>LFSC</v>
          </cell>
          <cell r="AC697">
            <v>0</v>
          </cell>
          <cell r="AD697">
            <v>7</v>
          </cell>
          <cell r="AE697">
            <v>0</v>
          </cell>
          <cell r="AF697">
            <v>0</v>
          </cell>
          <cell r="AG697">
            <v>1</v>
          </cell>
          <cell r="AH697">
            <v>0</v>
          </cell>
          <cell r="AI697">
            <v>7</v>
          </cell>
          <cell r="AJ697">
            <v>0</v>
          </cell>
          <cell r="AK697">
            <v>0</v>
          </cell>
          <cell r="AS697" t="str">
            <v>LFSC</v>
          </cell>
          <cell r="AT697" t="str">
            <v>LPMM</v>
          </cell>
          <cell r="AU697" t="str">
            <v>JLMQ</v>
          </cell>
          <cell r="AV697" t="str">
            <v>AVB</v>
          </cell>
          <cell r="AW697" t="str">
            <v>GAS</v>
          </cell>
          <cell r="AX697" t="str">
            <v>EJL</v>
          </cell>
          <cell r="AY697" t="str">
            <v>FCC</v>
          </cell>
          <cell r="BC697" t="str">
            <v>diferente</v>
          </cell>
          <cell r="BD697" t="str">
            <v>igual</v>
          </cell>
          <cell r="BE697">
            <v>0</v>
          </cell>
          <cell r="BF697">
            <v>0</v>
          </cell>
          <cell r="BG697" t="str">
            <v>NO</v>
          </cell>
          <cell r="BL697" t="str">
            <v xml:space="preserve">NO </v>
          </cell>
          <cell r="BU697" t="str">
            <v>JLMQ</v>
          </cell>
        </row>
        <row r="698">
          <cell r="A698" t="str">
            <v>090158020007CO</v>
          </cell>
          <cell r="B698">
            <v>40107</v>
          </cell>
          <cell r="C698">
            <v>2009</v>
          </cell>
          <cell r="D698">
            <v>2009</v>
          </cell>
          <cell r="E698" t="str">
            <v>0183432009a</v>
          </cell>
          <cell r="F698">
            <v>40149</v>
          </cell>
          <cell r="G698">
            <v>42</v>
          </cell>
          <cell r="H698" t="str">
            <v xml:space="preserve">TRABAJO </v>
          </cell>
          <cell r="I698" t="str">
            <v>Se rechaza de plano la acción. Nota Separada M. Castillo.</v>
          </cell>
          <cell r="J698" t="str">
            <v>RP</v>
          </cell>
          <cell r="K698" t="str">
            <v>INADMISIBLE</v>
          </cell>
          <cell r="L698" t="str">
            <v>Física</v>
          </cell>
          <cell r="M698">
            <v>1</v>
          </cell>
          <cell r="N698" t="str">
            <v>San José</v>
          </cell>
          <cell r="O698" t="str">
            <v>Masculino</v>
          </cell>
          <cell r="P698" t="str">
            <v>Persona</v>
          </cell>
          <cell r="Q698">
            <v>1</v>
          </cell>
          <cell r="R698">
            <v>0</v>
          </cell>
          <cell r="S698" t="str">
            <v>Nacional</v>
          </cell>
          <cell r="T698" t="str">
            <v>Casado</v>
          </cell>
          <cell r="U698" t="str">
            <v>Ingeniero</v>
          </cell>
          <cell r="V698" t="str">
            <v>Mayor</v>
          </cell>
          <cell r="W698" t="str">
            <v>Convención colectiva</v>
          </cell>
          <cell r="X698" t="str">
            <v>Undécima Reforma a la Quinta Convención Colectiva del Banco Nacional de Costa Rica</v>
          </cell>
          <cell r="Y698" t="str">
            <v>artículo 49</v>
          </cell>
          <cell r="Z698" t="str">
            <v>ND</v>
          </cell>
          <cell r="AB698" t="str">
            <v>AVCM</v>
          </cell>
          <cell r="AC698">
            <v>0</v>
          </cell>
          <cell r="AD698">
            <v>7</v>
          </cell>
          <cell r="AE698">
            <v>0</v>
          </cell>
          <cell r="AF698">
            <v>0</v>
          </cell>
          <cell r="AG698">
            <v>1</v>
          </cell>
          <cell r="AH698">
            <v>0</v>
          </cell>
          <cell r="AI698">
            <v>7</v>
          </cell>
          <cell r="AJ698">
            <v>0</v>
          </cell>
          <cell r="AK698">
            <v>0</v>
          </cell>
          <cell r="AS698" t="str">
            <v>JAG</v>
          </cell>
          <cell r="AT698" t="str">
            <v>LPMM</v>
          </cell>
          <cell r="AU698" t="str">
            <v>AVCM</v>
          </cell>
          <cell r="AV698" t="str">
            <v>AVB</v>
          </cell>
          <cell r="AW698" t="str">
            <v>FCV</v>
          </cell>
          <cell r="AX698" t="str">
            <v>AGV</v>
          </cell>
          <cell r="AY698" t="str">
            <v>FCC</v>
          </cell>
          <cell r="BC698" t="str">
            <v>diferente</v>
          </cell>
          <cell r="BD698" t="str">
            <v>igual</v>
          </cell>
          <cell r="BE698">
            <v>0</v>
          </cell>
          <cell r="BF698">
            <v>0</v>
          </cell>
          <cell r="BG698" t="str">
            <v>NO</v>
          </cell>
          <cell r="BL698" t="str">
            <v xml:space="preserve">NO </v>
          </cell>
          <cell r="BU698" t="str">
            <v>JAG</v>
          </cell>
          <cell r="BV698" t="str">
            <v>AGV</v>
          </cell>
        </row>
        <row r="699">
          <cell r="A699" t="str">
            <v>060087350007CO</v>
          </cell>
          <cell r="B699">
            <v>38916</v>
          </cell>
          <cell r="C699">
            <v>2006</v>
          </cell>
          <cell r="D699">
            <v>2006</v>
          </cell>
          <cell r="E699" t="str">
            <v>0120152006a</v>
          </cell>
          <cell r="F699">
            <v>38945</v>
          </cell>
          <cell r="G699">
            <v>29</v>
          </cell>
          <cell r="H699" t="str">
            <v>ADMINISTRATIVO</v>
          </cell>
          <cell r="I699" t="str">
            <v>Se rechaza de plano la acción.-</v>
          </cell>
          <cell r="J699" t="str">
            <v>RP</v>
          </cell>
          <cell r="K699" t="str">
            <v>INADMISIBLE</v>
          </cell>
          <cell r="L699" t="str">
            <v>Física</v>
          </cell>
          <cell r="M699">
            <v>8</v>
          </cell>
          <cell r="N699" t="str">
            <v>Puntarenas</v>
          </cell>
          <cell r="O699" t="str">
            <v>Masculino</v>
          </cell>
          <cell r="P699" t="str">
            <v>Persona</v>
          </cell>
          <cell r="Q699">
            <v>1</v>
          </cell>
          <cell r="R699">
            <v>0</v>
          </cell>
          <cell r="S699" t="str">
            <v>Nacional</v>
          </cell>
          <cell r="T699" t="str">
            <v>ND</v>
          </cell>
          <cell r="U699" t="str">
            <v>ND</v>
          </cell>
          <cell r="V699" t="str">
            <v>Mayor</v>
          </cell>
          <cell r="W699" t="str">
            <v>Decreto Ejecutivo</v>
          </cell>
          <cell r="X699" t="str">
            <v>Decreto Ejecutivo 31032-MINAE Modifíquese el artículo 1° del Decreto Ejecutivo 24450-MIRENEM</v>
          </cell>
          <cell r="Y699" t="str">
            <v>ND</v>
          </cell>
          <cell r="Z699" t="str">
            <v>ND</v>
          </cell>
          <cell r="AB699" t="str">
            <v>LFSC</v>
          </cell>
          <cell r="AC699">
            <v>0</v>
          </cell>
          <cell r="AD699">
            <v>7</v>
          </cell>
          <cell r="AE699">
            <v>0</v>
          </cell>
          <cell r="AF699">
            <v>0</v>
          </cell>
          <cell r="AG699">
            <v>1</v>
          </cell>
          <cell r="AH699">
            <v>0</v>
          </cell>
          <cell r="AI699">
            <v>7</v>
          </cell>
          <cell r="AJ699">
            <v>0</v>
          </cell>
          <cell r="AK699">
            <v>0</v>
          </cell>
          <cell r="AS699" t="str">
            <v>LFSC</v>
          </cell>
          <cell r="AT699" t="str">
            <v>LPMM</v>
          </cell>
          <cell r="AU699" t="str">
            <v>AVCM</v>
          </cell>
          <cell r="AV699" t="str">
            <v>HGQ</v>
          </cell>
          <cell r="AW699" t="str">
            <v>GAS</v>
          </cell>
          <cell r="AX699" t="str">
            <v>JAG</v>
          </cell>
          <cell r="AY699" t="str">
            <v>FCC</v>
          </cell>
          <cell r="BC699" t="str">
            <v>diferente</v>
          </cell>
          <cell r="BD699" t="str">
            <v>igual</v>
          </cell>
          <cell r="BE699">
            <v>0</v>
          </cell>
          <cell r="BF699">
            <v>0</v>
          </cell>
          <cell r="BG699" t="str">
            <v>NO</v>
          </cell>
          <cell r="BL699" t="str">
            <v xml:space="preserve">NO </v>
          </cell>
          <cell r="BU699" t="str">
            <v>HGQ</v>
          </cell>
          <cell r="BV699" t="str">
            <v>JAG</v>
          </cell>
        </row>
        <row r="700">
          <cell r="A700" t="str">
            <v>110125110007CO</v>
          </cell>
          <cell r="B700">
            <v>40821</v>
          </cell>
          <cell r="C700">
            <v>2011</v>
          </cell>
          <cell r="D700">
            <v>2011</v>
          </cell>
          <cell r="E700" t="str">
            <v>0139352011a</v>
          </cell>
          <cell r="F700">
            <v>40830</v>
          </cell>
          <cell r="G700">
            <v>9</v>
          </cell>
          <cell r="H700" t="str">
            <v>TRANSITO</v>
          </cell>
          <cell r="I700" t="str">
            <v xml:space="preserve">Sentencia 2011-13935 Expediente 11-012511-0007-CO. A las once horas con veintiocho minutos. Acción de Inconstitucionalidad.- Julio Alberto Bustos Valderrama contra Ley de Tránsito 7331. Se rechaza de plano la acción. </v>
          </cell>
          <cell r="J700" t="str">
            <v>RP</v>
          </cell>
          <cell r="K700" t="str">
            <v>INADMISIBLE</v>
          </cell>
          <cell r="L700" t="str">
            <v>Física</v>
          </cell>
          <cell r="M700">
            <v>1</v>
          </cell>
          <cell r="N700" t="str">
            <v>San José</v>
          </cell>
          <cell r="O700" t="str">
            <v>Masculino</v>
          </cell>
          <cell r="P700" t="str">
            <v>Persona</v>
          </cell>
          <cell r="Q700">
            <v>1</v>
          </cell>
          <cell r="R700">
            <v>0</v>
          </cell>
          <cell r="S700" t="str">
            <v>Extranjero</v>
          </cell>
          <cell r="T700" t="str">
            <v>ND</v>
          </cell>
          <cell r="U700" t="str">
            <v>Abogado</v>
          </cell>
          <cell r="V700" t="str">
            <v>Mayor</v>
          </cell>
          <cell r="W700" t="str">
            <v>Ley</v>
          </cell>
          <cell r="X700" t="str">
            <v>Ley 7331 de Tránsito por Vías Públicas Terrestres</v>
          </cell>
          <cell r="Y700" t="str">
            <v>Artículo 150</v>
          </cell>
          <cell r="Z700" t="str">
            <v>ND</v>
          </cell>
          <cell r="AA700" t="str">
            <v>NO</v>
          </cell>
          <cell r="AB700" t="str">
            <v>AVCM</v>
          </cell>
          <cell r="AC700">
            <v>0</v>
          </cell>
          <cell r="AD700">
            <v>7</v>
          </cell>
          <cell r="AE700">
            <v>0</v>
          </cell>
          <cell r="AF700">
            <v>0</v>
          </cell>
          <cell r="AG700">
            <v>1</v>
          </cell>
          <cell r="AH700">
            <v>0</v>
          </cell>
          <cell r="AI700">
            <v>7</v>
          </cell>
          <cell r="AJ700">
            <v>0</v>
          </cell>
          <cell r="AK700">
            <v>0</v>
          </cell>
          <cell r="AS700" t="str">
            <v>AVCM</v>
          </cell>
          <cell r="AT700" t="str">
            <v>EJL</v>
          </cell>
          <cell r="AU700" t="str">
            <v>FCC</v>
          </cell>
          <cell r="AV700" t="str">
            <v>FCV</v>
          </cell>
          <cell r="AW700" t="str">
            <v>TRA</v>
          </cell>
          <cell r="AX700" t="str">
            <v>APS</v>
          </cell>
          <cell r="AY700" t="str">
            <v>RSC</v>
          </cell>
          <cell r="BC700" t="str">
            <v>diferente</v>
          </cell>
          <cell r="BD700" t="str">
            <v>igual</v>
          </cell>
          <cell r="BE700">
            <v>0</v>
          </cell>
          <cell r="BF700">
            <v>0</v>
          </cell>
          <cell r="BG700" t="str">
            <v>NO</v>
          </cell>
          <cell r="BL700" t="str">
            <v xml:space="preserve">NO </v>
          </cell>
          <cell r="BU700" t="str">
            <v>TRA</v>
          </cell>
          <cell r="BV700" t="str">
            <v>APS</v>
          </cell>
          <cell r="BW700" t="str">
            <v>RSC</v>
          </cell>
        </row>
        <row r="701">
          <cell r="A701" t="str">
            <v>090160100007CO</v>
          </cell>
          <cell r="B701">
            <v>40112</v>
          </cell>
          <cell r="C701">
            <v>2009</v>
          </cell>
          <cell r="D701">
            <v>2009</v>
          </cell>
          <cell r="E701" t="str">
            <v>0189462009a</v>
          </cell>
          <cell r="F701">
            <v>40163</v>
          </cell>
          <cell r="G701">
            <v>51</v>
          </cell>
          <cell r="H701" t="str">
            <v xml:space="preserve">TRABAJO </v>
          </cell>
          <cell r="I701" t="str">
            <v>Se rechaza de plano la acción.</v>
          </cell>
          <cell r="J701" t="str">
            <v>RP</v>
          </cell>
          <cell r="K701" t="str">
            <v>INADMISIBLE</v>
          </cell>
          <cell r="L701" t="str">
            <v>Jurídica</v>
          </cell>
          <cell r="M701">
            <v>1</v>
          </cell>
          <cell r="N701" t="str">
            <v>San José</v>
          </cell>
          <cell r="O701" t="str">
            <v>Trabajadores</v>
          </cell>
          <cell r="P701" t="str">
            <v>Trabajadores</v>
          </cell>
          <cell r="Q701">
            <v>99</v>
          </cell>
          <cell r="R701">
            <v>99</v>
          </cell>
          <cell r="S701" t="str">
            <v>ND</v>
          </cell>
          <cell r="T701" t="str">
            <v>ND</v>
          </cell>
          <cell r="U701" t="str">
            <v>ND</v>
          </cell>
          <cell r="V701" t="str">
            <v>Mayor</v>
          </cell>
          <cell r="W701" t="str">
            <v>Decreto Ejecutivo</v>
          </cell>
          <cell r="X701" t="str">
            <v xml:space="preserve">Decreto Ejecutivo 35334-H Reglamento a la Ley General de Aduanas  </v>
          </cell>
          <cell r="Y701" t="str">
            <v>Toda la norma</v>
          </cell>
          <cell r="Z701" t="str">
            <v>ND</v>
          </cell>
          <cell r="AB701" t="str">
            <v>AVCM</v>
          </cell>
          <cell r="AC701">
            <v>0</v>
          </cell>
          <cell r="AD701">
            <v>7</v>
          </cell>
          <cell r="AE701">
            <v>0</v>
          </cell>
          <cell r="AF701">
            <v>0</v>
          </cell>
          <cell r="AG701">
            <v>1</v>
          </cell>
          <cell r="AH701">
            <v>0</v>
          </cell>
          <cell r="AI701">
            <v>7</v>
          </cell>
          <cell r="AJ701">
            <v>0</v>
          </cell>
          <cell r="AK701">
            <v>0</v>
          </cell>
          <cell r="AS701" t="str">
            <v>FCV</v>
          </cell>
          <cell r="AT701" t="str">
            <v>LPMM</v>
          </cell>
          <cell r="AU701" t="str">
            <v>AVCM</v>
          </cell>
          <cell r="AV701" t="str">
            <v>AVB</v>
          </cell>
          <cell r="AW701" t="str">
            <v>GAS</v>
          </cell>
          <cell r="AX701" t="str">
            <v>EJL</v>
          </cell>
          <cell r="AY701" t="str">
            <v>FCC</v>
          </cell>
          <cell r="BC701" t="str">
            <v>diferente</v>
          </cell>
          <cell r="BD701" t="str">
            <v>igual</v>
          </cell>
          <cell r="BE701">
            <v>0</v>
          </cell>
          <cell r="BF701">
            <v>0</v>
          </cell>
          <cell r="BG701" t="str">
            <v>NO</v>
          </cell>
          <cell r="BL701" t="str">
            <v xml:space="preserve">NO </v>
          </cell>
          <cell r="BU701">
            <v>0</v>
          </cell>
          <cell r="BV701">
            <v>0</v>
          </cell>
        </row>
        <row r="702">
          <cell r="A702" t="str">
            <v>090160150007CO</v>
          </cell>
          <cell r="B702">
            <v>40112</v>
          </cell>
          <cell r="C702">
            <v>2009</v>
          </cell>
          <cell r="D702">
            <v>2009</v>
          </cell>
          <cell r="E702" t="str">
            <v>0189482009a</v>
          </cell>
          <cell r="F702">
            <v>40133</v>
          </cell>
          <cell r="G702">
            <v>21</v>
          </cell>
          <cell r="H702" t="str">
            <v xml:space="preserve">TRABAJO </v>
          </cell>
          <cell r="I702" t="str">
            <v>Se rechaza de plano la acción.</v>
          </cell>
          <cell r="J702" t="str">
            <v>RP</v>
          </cell>
          <cell r="K702" t="str">
            <v>INADMISIBLE</v>
          </cell>
          <cell r="L702" t="str">
            <v>Jurídica</v>
          </cell>
          <cell r="M702">
            <v>1</v>
          </cell>
          <cell r="N702" t="str">
            <v>San José</v>
          </cell>
          <cell r="O702" t="str">
            <v>Trabajadores</v>
          </cell>
          <cell r="P702" t="str">
            <v>Trabajadores</v>
          </cell>
          <cell r="Q702">
            <v>99</v>
          </cell>
          <cell r="R702">
            <v>99</v>
          </cell>
          <cell r="S702" t="str">
            <v>ND</v>
          </cell>
          <cell r="T702" t="str">
            <v>ND</v>
          </cell>
          <cell r="U702" t="str">
            <v>ND</v>
          </cell>
          <cell r="V702" t="str">
            <v>Mayor</v>
          </cell>
          <cell r="W702" t="str">
            <v>Decreto Ejecutivo</v>
          </cell>
          <cell r="X702" t="str">
            <v xml:space="preserve">Decreto Ejecutivo 35251-H ACTUALIZACIÓN DE TRAMOS DE RENTA PARA EL IMPUESTO
AL SALARIO, PERIODO FISCAL 2013 
</v>
          </cell>
          <cell r="Y702" t="str">
            <v>Toda la norma</v>
          </cell>
          <cell r="Z702" t="str">
            <v>ND</v>
          </cell>
          <cell r="AB702" t="str">
            <v>AVCM</v>
          </cell>
          <cell r="AC702">
            <v>0</v>
          </cell>
          <cell r="AD702">
            <v>7</v>
          </cell>
          <cell r="AE702">
            <v>0</v>
          </cell>
          <cell r="AF702">
            <v>0</v>
          </cell>
          <cell r="AG702">
            <v>1</v>
          </cell>
          <cell r="AH702">
            <v>0</v>
          </cell>
          <cell r="AI702">
            <v>7</v>
          </cell>
          <cell r="AJ702">
            <v>0</v>
          </cell>
          <cell r="AK702">
            <v>0</v>
          </cell>
          <cell r="AS702" t="str">
            <v>FCV</v>
          </cell>
          <cell r="AT702" t="str">
            <v>LPMM</v>
          </cell>
          <cell r="AU702" t="str">
            <v>AVCM</v>
          </cell>
          <cell r="AV702" t="str">
            <v>AVB</v>
          </cell>
          <cell r="AW702" t="str">
            <v>GAS</v>
          </cell>
          <cell r="AX702" t="str">
            <v>EJL</v>
          </cell>
          <cell r="AY702" t="str">
            <v>FCC</v>
          </cell>
          <cell r="BC702" t="str">
            <v>diferente</v>
          </cell>
          <cell r="BD702" t="str">
            <v>igual</v>
          </cell>
          <cell r="BE702">
            <v>0</v>
          </cell>
          <cell r="BF702">
            <v>0</v>
          </cell>
          <cell r="BG702" t="str">
            <v>NO</v>
          </cell>
          <cell r="BL702" t="str">
            <v xml:space="preserve">NO </v>
          </cell>
          <cell r="BU702">
            <v>0</v>
          </cell>
          <cell r="BV702">
            <v>0</v>
          </cell>
          <cell r="BW702">
            <v>0</v>
          </cell>
        </row>
        <row r="703">
          <cell r="A703" t="str">
            <v>090161470007CO</v>
          </cell>
          <cell r="B703">
            <v>40114</v>
          </cell>
          <cell r="C703">
            <v>2009</v>
          </cell>
          <cell r="D703">
            <v>2010</v>
          </cell>
          <cell r="E703" t="str">
            <v>0093762010a</v>
          </cell>
          <cell r="F703">
            <v>40324</v>
          </cell>
          <cell r="G703">
            <v>210</v>
          </cell>
          <cell r="H703" t="str">
            <v>COMERCIO</v>
          </cell>
          <cell r="I703" t="str">
            <v>Se rechaza de plano la acción en cuanto a los artículos 70 bis inciso b) de la Ley de Procedimientos de Observancia de Derechos de Propiedad Intelectual, número 8039 del doce de octubre del dos mil y 2 del Decreto 23485-J del cinco de julio de mil novecientos noventa y cuatro, Reglamento al artículo 50 de la Ley de Derechos de Autor y Derechos Conexos. En cuanto al artículo 50 de la Ley sobre Derechos de Autor y Derechos Conexos, número 6683 del catorce de octubre de mil novecientos ochenta y dos, se reserva el dictado de la sentencia de esta acción hasta tanto no sea resuelta la que bajo expediente número 08-002550-0007-CO, se tramita ante esta Sala. Désele curso a la acción en cuanto 83 y 132 de la Ley sobre Derechos de Autor y Derechos Conexos, número 6683 del catorce de octubre de mil novecientos ochenta y dos; 48, 49, 50, 51 y 56 del Decreto Ejecutivo número 24611-J del cuatro de setiembre de mil novecientos noventa y nueve, "Reglamento a la Ley de Derechos de Autor y Derechos Conexos" y 1 del Decreto 23485-J del cinco de julio de mil novecientos noventa y cuatro.</v>
          </cell>
          <cell r="J703" t="str">
            <v>RP</v>
          </cell>
          <cell r="K703" t="str">
            <v>INADMISIBLE</v>
          </cell>
          <cell r="L703" t="str">
            <v>Jurídica</v>
          </cell>
          <cell r="M703">
            <v>1</v>
          </cell>
          <cell r="N703" t="str">
            <v>San José</v>
          </cell>
          <cell r="O703" t="str">
            <v>ONGs</v>
          </cell>
          <cell r="P703" t="str">
            <v>ONGs</v>
          </cell>
          <cell r="Q703">
            <v>99</v>
          </cell>
          <cell r="R703">
            <v>99</v>
          </cell>
          <cell r="S703" t="str">
            <v>ND</v>
          </cell>
          <cell r="T703" t="str">
            <v>ND</v>
          </cell>
          <cell r="U703" t="str">
            <v>ND</v>
          </cell>
          <cell r="V703" t="str">
            <v>Mayor</v>
          </cell>
          <cell r="W703" t="str">
            <v>Ley</v>
          </cell>
          <cell r="X703" t="str">
            <v xml:space="preserve">Ley 6683 Derechos de Autor y Derechos Conexos </v>
          </cell>
          <cell r="Y703" t="str">
            <v xml:space="preserve">artículos 50, 83 y 132 </v>
          </cell>
          <cell r="Z703" t="str">
            <v>Ley 8039 de Procedimientos de Observancia de Derechos de Propiedad Intelectual, Decreto Ejecutivo 24611-J Reglamento a la Ley de Derechos de Autor y Derechos Conexos y Decreto 23485-J Reglamento al artículo 50 de la Ley de Derechos de Autor y Derechos Conexos</v>
          </cell>
          <cell r="AB703" t="str">
            <v>AVCM</v>
          </cell>
          <cell r="AC703">
            <v>0</v>
          </cell>
          <cell r="AD703">
            <v>7</v>
          </cell>
          <cell r="AE703">
            <v>0</v>
          </cell>
          <cell r="AF703">
            <v>0</v>
          </cell>
          <cell r="AG703">
            <v>1</v>
          </cell>
          <cell r="AH703">
            <v>0</v>
          </cell>
          <cell r="AI703">
            <v>7</v>
          </cell>
          <cell r="AJ703">
            <v>0</v>
          </cell>
          <cell r="AK703">
            <v>0</v>
          </cell>
          <cell r="AS703" t="str">
            <v>FCV</v>
          </cell>
          <cell r="AT703" t="str">
            <v>LPMM</v>
          </cell>
          <cell r="AU703" t="str">
            <v>AVCM</v>
          </cell>
          <cell r="AV703" t="str">
            <v>DAM</v>
          </cell>
          <cell r="AW703" t="str">
            <v>GAS</v>
          </cell>
          <cell r="AX703" t="str">
            <v>APS</v>
          </cell>
          <cell r="AY703" t="str">
            <v>FCC</v>
          </cell>
          <cell r="BC703" t="str">
            <v>diferente</v>
          </cell>
          <cell r="BD703" t="str">
            <v>igual</v>
          </cell>
          <cell r="BE703">
            <v>0</v>
          </cell>
          <cell r="BF703">
            <v>0</v>
          </cell>
          <cell r="BG703" t="str">
            <v>NO</v>
          </cell>
          <cell r="BL703" t="str">
            <v xml:space="preserve">NO </v>
          </cell>
          <cell r="BU703">
            <v>0</v>
          </cell>
          <cell r="BV703">
            <v>0</v>
          </cell>
        </row>
        <row r="704">
          <cell r="A704" t="str">
            <v>090163240007CO</v>
          </cell>
          <cell r="B704">
            <v>40118</v>
          </cell>
          <cell r="C704">
            <v>2009</v>
          </cell>
          <cell r="D704">
            <v>2009</v>
          </cell>
          <cell r="E704" t="str">
            <v>0189492009a</v>
          </cell>
          <cell r="F704">
            <v>40166</v>
          </cell>
          <cell r="G704">
            <v>48</v>
          </cell>
          <cell r="H704" t="str">
            <v>COMERCIO</v>
          </cell>
          <cell r="I704" t="str">
            <v xml:space="preserve">Se rechaza de plano la acción. 
</v>
          </cell>
          <cell r="J704" t="str">
            <v>RP</v>
          </cell>
          <cell r="K704" t="str">
            <v>INADMISIBLE</v>
          </cell>
          <cell r="L704" t="str">
            <v>Jurídica</v>
          </cell>
          <cell r="M704">
            <v>1</v>
          </cell>
          <cell r="N704" t="str">
            <v>San José</v>
          </cell>
          <cell r="O704" t="str">
            <v>Empresa privada</v>
          </cell>
          <cell r="P704" t="str">
            <v>Empresa privada</v>
          </cell>
          <cell r="Q704">
            <v>99</v>
          </cell>
          <cell r="R704">
            <v>99</v>
          </cell>
          <cell r="S704" t="str">
            <v>Nacional</v>
          </cell>
          <cell r="T704" t="str">
            <v>ND</v>
          </cell>
          <cell r="U704" t="str">
            <v>ND</v>
          </cell>
          <cell r="V704" t="str">
            <v>ND</v>
          </cell>
          <cell r="W704" t="str">
            <v>Decreto Ejecutivo</v>
          </cell>
          <cell r="X704" t="str">
            <v xml:space="preserve">Decreto Ejecutivo 34682-MP-MIVAH Modificación de la zona industrial del cantón
de San Pablo de Heredia en zona mixta
industrial residencial
 </v>
          </cell>
          <cell r="Y704" t="str">
            <v>Toda la norma</v>
          </cell>
          <cell r="Z704" t="str">
            <v>ND</v>
          </cell>
          <cell r="AB704" t="str">
            <v>AVCM</v>
          </cell>
          <cell r="AC704">
            <v>0</v>
          </cell>
          <cell r="AD704">
            <v>7</v>
          </cell>
          <cell r="AE704">
            <v>0</v>
          </cell>
          <cell r="AF704">
            <v>0</v>
          </cell>
          <cell r="AG704">
            <v>1</v>
          </cell>
          <cell r="AH704">
            <v>0</v>
          </cell>
          <cell r="AI704">
            <v>7</v>
          </cell>
          <cell r="AJ704">
            <v>0</v>
          </cell>
          <cell r="AK704">
            <v>0</v>
          </cell>
          <cell r="AL704">
            <v>0</v>
          </cell>
          <cell r="AM704">
            <v>0</v>
          </cell>
          <cell r="AN704">
            <v>0</v>
          </cell>
          <cell r="AO704">
            <v>0</v>
          </cell>
          <cell r="AP704">
            <v>0</v>
          </cell>
          <cell r="AQ704">
            <v>0</v>
          </cell>
          <cell r="AR704">
            <v>0</v>
          </cell>
          <cell r="AS704" t="str">
            <v>FCV</v>
          </cell>
          <cell r="AT704" t="str">
            <v>LPMM</v>
          </cell>
          <cell r="AU704" t="str">
            <v>AVCM</v>
          </cell>
          <cell r="AV704" t="str">
            <v>AVB</v>
          </cell>
          <cell r="AW704" t="str">
            <v>GAS</v>
          </cell>
          <cell r="AX704" t="str">
            <v>EJL</v>
          </cell>
          <cell r="AY704" t="str">
            <v>FCC</v>
          </cell>
          <cell r="BC704" t="str">
            <v>diferente</v>
          </cell>
          <cell r="BD704" t="str">
            <v>igual</v>
          </cell>
          <cell r="BE704">
            <v>0</v>
          </cell>
          <cell r="BF704">
            <v>0</v>
          </cell>
          <cell r="BG704" t="str">
            <v>NO</v>
          </cell>
          <cell r="BL704" t="str">
            <v xml:space="preserve">NO </v>
          </cell>
          <cell r="BU704">
            <v>0</v>
          </cell>
          <cell r="BV704">
            <v>0</v>
          </cell>
        </row>
        <row r="705">
          <cell r="A705" t="str">
            <v>110126180007CO</v>
          </cell>
          <cell r="B705">
            <v>40823</v>
          </cell>
          <cell r="C705">
            <v>2011</v>
          </cell>
          <cell r="D705">
            <v>2011</v>
          </cell>
          <cell r="E705" t="str">
            <v>0151492011a</v>
          </cell>
          <cell r="F705">
            <v>40851</v>
          </cell>
          <cell r="G705">
            <v>28</v>
          </cell>
          <cell r="H705" t="str">
            <v>TRANSITO</v>
          </cell>
          <cell r="I705" t="str">
            <v>Sentencia 2011-15149 Expediente 11-012618-0007-CO. A las doce horas. Acción de Inconstitucionalidad.- Sandra Quesada Bolaños contra el artículo 115, 131 inciso B en su relación con el artículo 132 inciso A) y 131 de inciso E de la Ley de Tránsito. Se rechaza de plano la acción.-</v>
          </cell>
          <cell r="J705" t="str">
            <v>RP</v>
          </cell>
          <cell r="K705" t="str">
            <v>INADMISIBLE</v>
          </cell>
          <cell r="L705" t="str">
            <v>Física</v>
          </cell>
          <cell r="M705">
            <v>1</v>
          </cell>
          <cell r="N705" t="str">
            <v>San José</v>
          </cell>
          <cell r="O705" t="str">
            <v>Femenina</v>
          </cell>
          <cell r="P705" t="str">
            <v>Persona</v>
          </cell>
          <cell r="Q705">
            <v>0</v>
          </cell>
          <cell r="R705">
            <v>1</v>
          </cell>
          <cell r="S705" t="str">
            <v>Nacional</v>
          </cell>
          <cell r="T705" t="str">
            <v>Soltero</v>
          </cell>
          <cell r="U705" t="str">
            <v>Empresario</v>
          </cell>
          <cell r="V705" t="str">
            <v>Mayor</v>
          </cell>
          <cell r="W705" t="str">
            <v>Ley</v>
          </cell>
          <cell r="X705" t="str">
            <v>Ley 7331 de Tránsito por Vías Públicas Terrestres</v>
          </cell>
          <cell r="Y705" t="str">
            <v>artículos 115, 131 inciso b), 132 inciso a) y 133 inciso e)</v>
          </cell>
          <cell r="Z705" t="str">
            <v>ND</v>
          </cell>
          <cell r="AA705" t="str">
            <v>NO</v>
          </cell>
          <cell r="AB705" t="str">
            <v>AVCM</v>
          </cell>
          <cell r="AC705">
            <v>0</v>
          </cell>
          <cell r="AD705">
            <v>7</v>
          </cell>
          <cell r="AE705">
            <v>0</v>
          </cell>
          <cell r="AF705">
            <v>0</v>
          </cell>
          <cell r="AG705">
            <v>1</v>
          </cell>
          <cell r="AH705">
            <v>0</v>
          </cell>
          <cell r="AI705">
            <v>7</v>
          </cell>
          <cell r="AJ705">
            <v>0</v>
          </cell>
          <cell r="AK705">
            <v>0</v>
          </cell>
          <cell r="AL705">
            <v>0</v>
          </cell>
          <cell r="AM705">
            <v>0</v>
          </cell>
          <cell r="AN705">
            <v>0</v>
          </cell>
          <cell r="AO705">
            <v>0</v>
          </cell>
          <cell r="AP705">
            <v>0</v>
          </cell>
          <cell r="AQ705">
            <v>0</v>
          </cell>
          <cell r="AR705">
            <v>0</v>
          </cell>
          <cell r="AS705" t="str">
            <v>AVCM</v>
          </cell>
          <cell r="AT705" t="str">
            <v>EJL</v>
          </cell>
          <cell r="AU705" t="str">
            <v>FCC</v>
          </cell>
          <cell r="AV705" t="str">
            <v>FCV</v>
          </cell>
          <cell r="AW705" t="str">
            <v>PRL</v>
          </cell>
          <cell r="AX705" t="str">
            <v>JPHG</v>
          </cell>
          <cell r="AY705" t="str">
            <v>RSC</v>
          </cell>
          <cell r="BC705" t="str">
            <v>diferente</v>
          </cell>
          <cell r="BD705" t="str">
            <v>igual</v>
          </cell>
          <cell r="BE705">
            <v>0</v>
          </cell>
          <cell r="BF705">
            <v>0</v>
          </cell>
          <cell r="BG705" t="str">
            <v>NO</v>
          </cell>
          <cell r="BL705" t="str">
            <v xml:space="preserve">NO </v>
          </cell>
          <cell r="BU705" t="str">
            <v>JPHG</v>
          </cell>
          <cell r="BV705" t="str">
            <v>RSC</v>
          </cell>
          <cell r="BW705">
            <v>0</v>
          </cell>
        </row>
        <row r="706">
          <cell r="A706" t="str">
            <v>080153330007CO</v>
          </cell>
          <cell r="B706">
            <v>39763</v>
          </cell>
          <cell r="C706">
            <v>2008</v>
          </cell>
          <cell r="D706">
            <v>2008</v>
          </cell>
          <cell r="E706" t="str">
            <v>0182032008a</v>
          </cell>
          <cell r="F706">
            <v>39792</v>
          </cell>
          <cell r="G706">
            <v>29</v>
          </cell>
          <cell r="H706" t="str">
            <v>ADMINISTRATIVO</v>
          </cell>
          <cell r="I706" t="str">
            <v>Se rechaza de plano la acción.</v>
          </cell>
          <cell r="J706" t="str">
            <v>RP</v>
          </cell>
          <cell r="K706" t="str">
            <v>INADMISIBLE</v>
          </cell>
          <cell r="L706" t="str">
            <v>Jurídica</v>
          </cell>
          <cell r="M706">
            <v>1</v>
          </cell>
          <cell r="N706" t="str">
            <v>San José</v>
          </cell>
          <cell r="O706" t="str">
            <v>Municipalidad</v>
          </cell>
          <cell r="P706" t="str">
            <v>Municipalidad</v>
          </cell>
          <cell r="Q706">
            <v>99</v>
          </cell>
          <cell r="R706">
            <v>99</v>
          </cell>
          <cell r="S706" t="str">
            <v>Nacional</v>
          </cell>
          <cell r="T706" t="str">
            <v>ND</v>
          </cell>
          <cell r="U706" t="str">
            <v>ND</v>
          </cell>
          <cell r="V706" t="str">
            <v>ND</v>
          </cell>
          <cell r="W706" t="str">
            <v>Ley</v>
          </cell>
          <cell r="X706" t="str">
            <v>Ley 7428 Orgánica de la Contraloría General de la República</v>
          </cell>
          <cell r="Y706" t="str">
            <v>artículos 1, 11 y 12</v>
          </cell>
          <cell r="Z706" t="str">
            <v>ND</v>
          </cell>
          <cell r="AB706" t="str">
            <v>AVCM</v>
          </cell>
          <cell r="AC706">
            <v>0</v>
          </cell>
          <cell r="AD706">
            <v>7</v>
          </cell>
          <cell r="AE706">
            <v>0</v>
          </cell>
          <cell r="AF706">
            <v>0</v>
          </cell>
          <cell r="AG706">
            <v>1</v>
          </cell>
          <cell r="AH706">
            <v>0</v>
          </cell>
          <cell r="AI706">
            <v>7</v>
          </cell>
          <cell r="AJ706">
            <v>0</v>
          </cell>
          <cell r="AK706">
            <v>0</v>
          </cell>
          <cell r="AS706" t="str">
            <v>RMAG</v>
          </cell>
          <cell r="AT706" t="str">
            <v>LPMM</v>
          </cell>
          <cell r="AU706" t="str">
            <v>AVCM</v>
          </cell>
          <cell r="AV706" t="str">
            <v>AVB</v>
          </cell>
          <cell r="AW706" t="str">
            <v>GAS</v>
          </cell>
          <cell r="AX706" t="str">
            <v>EJL</v>
          </cell>
          <cell r="AY706" t="str">
            <v>FCC</v>
          </cell>
          <cell r="BC706" t="str">
            <v>diferente</v>
          </cell>
          <cell r="BD706" t="str">
            <v>igual</v>
          </cell>
          <cell r="BE706">
            <v>0</v>
          </cell>
          <cell r="BF706">
            <v>0</v>
          </cell>
          <cell r="BG706" t="str">
            <v>NO</v>
          </cell>
          <cell r="BL706" t="str">
            <v xml:space="preserve">NO </v>
          </cell>
          <cell r="BU706" t="str">
            <v>RMAG</v>
          </cell>
          <cell r="BV706">
            <v>0</v>
          </cell>
        </row>
        <row r="707">
          <cell r="A707" t="str">
            <v>090166030007CO</v>
          </cell>
          <cell r="B707">
            <v>40122</v>
          </cell>
          <cell r="C707">
            <v>2009</v>
          </cell>
          <cell r="D707">
            <v>2009</v>
          </cell>
          <cell r="E707" t="str">
            <v>0189472009a</v>
          </cell>
          <cell r="F707">
            <v>40133</v>
          </cell>
          <cell r="G707">
            <v>11</v>
          </cell>
          <cell r="H707" t="str">
            <v>TRIBUTARIO</v>
          </cell>
          <cell r="I707" t="str">
            <v>Se rechaza de plano la acción.</v>
          </cell>
          <cell r="J707" t="str">
            <v>RP</v>
          </cell>
          <cell r="K707" t="str">
            <v>INADMISIBLE</v>
          </cell>
          <cell r="L707" t="str">
            <v>Jurídica</v>
          </cell>
          <cell r="M707">
            <v>1</v>
          </cell>
          <cell r="N707" t="str">
            <v>San José</v>
          </cell>
          <cell r="O707" t="str">
            <v>Empresa privada</v>
          </cell>
          <cell r="P707" t="str">
            <v>Empresa privada</v>
          </cell>
          <cell r="Q707">
            <v>99</v>
          </cell>
          <cell r="R707">
            <v>99</v>
          </cell>
          <cell r="S707" t="str">
            <v>Nacional</v>
          </cell>
          <cell r="T707" t="str">
            <v>ND</v>
          </cell>
          <cell r="U707" t="str">
            <v>ND</v>
          </cell>
          <cell r="V707" t="str">
            <v>ND</v>
          </cell>
          <cell r="W707" t="str">
            <v>Ley</v>
          </cell>
          <cell r="X707" t="str">
            <v>Ley 7092 Impuesto sobre la Renta</v>
          </cell>
          <cell r="Y707" t="str">
            <v xml:space="preserve">artículos 8 inciso f) </v>
          </cell>
          <cell r="Z707" t="str">
            <v xml:space="preserve"> Ley  6990  InCMENtivos para el Desarrollo Turístico y  Decreto 25148-H-TUR  Reglamento de Disposiciones Reguladoras para la Actividad de las Empresas de Arrendamientos de Vehículos a Turistas Nacionales y Extranjeros</v>
          </cell>
          <cell r="AB707" t="str">
            <v>AVCM</v>
          </cell>
          <cell r="AC707">
            <v>0</v>
          </cell>
          <cell r="AD707">
            <v>7</v>
          </cell>
          <cell r="AE707">
            <v>0</v>
          </cell>
          <cell r="AF707">
            <v>0</v>
          </cell>
          <cell r="AG707">
            <v>1</v>
          </cell>
          <cell r="AH707">
            <v>0</v>
          </cell>
          <cell r="AI707">
            <v>7</v>
          </cell>
          <cell r="AJ707">
            <v>0</v>
          </cell>
          <cell r="AK707">
            <v>0</v>
          </cell>
          <cell r="AL707">
            <v>0</v>
          </cell>
          <cell r="AM707">
            <v>0</v>
          </cell>
          <cell r="AN707">
            <v>0</v>
          </cell>
          <cell r="AO707">
            <v>0</v>
          </cell>
          <cell r="AP707">
            <v>0</v>
          </cell>
          <cell r="AQ707">
            <v>0</v>
          </cell>
          <cell r="AR707">
            <v>0</v>
          </cell>
          <cell r="AS707" t="str">
            <v>FCV</v>
          </cell>
          <cell r="AT707" t="str">
            <v>LPMM</v>
          </cell>
          <cell r="AU707" t="str">
            <v>AVCM</v>
          </cell>
          <cell r="AV707" t="str">
            <v>AVB</v>
          </cell>
          <cell r="AW707" t="str">
            <v>GAS</v>
          </cell>
          <cell r="AX707" t="str">
            <v>EJL</v>
          </cell>
          <cell r="AY707" t="str">
            <v>FCC</v>
          </cell>
          <cell r="BC707" t="str">
            <v>diferente</v>
          </cell>
          <cell r="BD707" t="str">
            <v>igual</v>
          </cell>
          <cell r="BE707">
            <v>0</v>
          </cell>
          <cell r="BF707">
            <v>0</v>
          </cell>
          <cell r="BG707" t="str">
            <v>NO</v>
          </cell>
          <cell r="BL707" t="str">
            <v xml:space="preserve">NO </v>
          </cell>
          <cell r="BU707">
            <v>0</v>
          </cell>
          <cell r="BV707">
            <v>0</v>
          </cell>
        </row>
        <row r="708">
          <cell r="A708" t="str">
            <v>090166320007CO</v>
          </cell>
          <cell r="B708">
            <v>40123</v>
          </cell>
          <cell r="C708">
            <v>2009</v>
          </cell>
          <cell r="D708">
            <v>2010</v>
          </cell>
          <cell r="E708" t="str">
            <v>0013572011a</v>
          </cell>
          <cell r="F708">
            <v>40211</v>
          </cell>
          <cell r="G708">
            <v>88</v>
          </cell>
          <cell r="H708" t="str">
            <v>NOTARIADO</v>
          </cell>
          <cell r="I708" t="str">
            <v>Sentencia 2011-01357 Expediente 09-16632-0007-CO. A las quince horas con cincuenta y nueve minutos. Acción de Inconstitucionalidad. Rosario Salazar Delgado en contra del Artículo 144 inciso a) del Código Notarial. Se rechaza de plano la acción.-</v>
          </cell>
          <cell r="J708" t="str">
            <v>RP</v>
          </cell>
          <cell r="K708" t="str">
            <v>INADMISIBLE</v>
          </cell>
          <cell r="L708" t="str">
            <v>Física</v>
          </cell>
          <cell r="M708">
            <v>1</v>
          </cell>
          <cell r="N708" t="str">
            <v>San José</v>
          </cell>
          <cell r="O708" t="str">
            <v>Femenina</v>
          </cell>
          <cell r="P708" t="str">
            <v>Persona</v>
          </cell>
          <cell r="Q708">
            <v>0</v>
          </cell>
          <cell r="R708">
            <v>1</v>
          </cell>
          <cell r="S708" t="str">
            <v>Nacional</v>
          </cell>
          <cell r="T708" t="str">
            <v>Divorciado</v>
          </cell>
          <cell r="U708" t="str">
            <v>Abogado</v>
          </cell>
          <cell r="V708" t="str">
            <v>Mayor</v>
          </cell>
          <cell r="W708" t="str">
            <v>Ley</v>
          </cell>
          <cell r="X708" t="str">
            <v>Ley 7764 Código Notarial</v>
          </cell>
          <cell r="Y708" t="str">
            <v>artículo 144 inciso a)</v>
          </cell>
          <cell r="Z708" t="str">
            <v>ND</v>
          </cell>
          <cell r="AB708" t="str">
            <v>AVCM</v>
          </cell>
          <cell r="AC708">
            <v>0</v>
          </cell>
          <cell r="AD708">
            <v>7</v>
          </cell>
          <cell r="AE708">
            <v>0</v>
          </cell>
          <cell r="AF708">
            <v>0</v>
          </cell>
          <cell r="AG708">
            <v>1</v>
          </cell>
          <cell r="AH708">
            <v>0</v>
          </cell>
          <cell r="AI708">
            <v>7</v>
          </cell>
          <cell r="AJ708">
            <v>0</v>
          </cell>
          <cell r="AK708">
            <v>0</v>
          </cell>
          <cell r="AS708" t="str">
            <v>FCV</v>
          </cell>
          <cell r="AT708" t="str">
            <v>LPMM</v>
          </cell>
          <cell r="AU708" t="str">
            <v>AVCM</v>
          </cell>
          <cell r="AV708" t="str">
            <v>RSC</v>
          </cell>
          <cell r="AW708" t="str">
            <v>RMAG</v>
          </cell>
          <cell r="AX708" t="str">
            <v>JAG</v>
          </cell>
          <cell r="AY708" t="str">
            <v>FCC</v>
          </cell>
          <cell r="BC708" t="str">
            <v>diferente</v>
          </cell>
          <cell r="BD708" t="str">
            <v>igual</v>
          </cell>
          <cell r="BE708">
            <v>0</v>
          </cell>
          <cell r="BF708">
            <v>0</v>
          </cell>
          <cell r="BG708" t="str">
            <v>NO</v>
          </cell>
          <cell r="BL708" t="str">
            <v xml:space="preserve">NO </v>
          </cell>
          <cell r="BU708" t="str">
            <v>RMAG</v>
          </cell>
          <cell r="BV708" t="str">
            <v>JAG</v>
          </cell>
          <cell r="BW708" t="str">
            <v>RSC</v>
          </cell>
        </row>
        <row r="709">
          <cell r="A709" t="str">
            <v>050010220007CO</v>
          </cell>
          <cell r="B709">
            <v>38384</v>
          </cell>
          <cell r="C709">
            <v>2005</v>
          </cell>
          <cell r="D709">
            <v>2005</v>
          </cell>
          <cell r="E709" t="str">
            <v>0053082005a</v>
          </cell>
          <cell r="F709">
            <v>38447</v>
          </cell>
          <cell r="G709">
            <v>63</v>
          </cell>
          <cell r="H709" t="str">
            <v>ELECTORAL</v>
          </cell>
          <cell r="I709" t="str">
            <v>VOTO NO. 5308-05 
SE RECHAZA POR EL FONDO LA ACCION.-</v>
          </cell>
          <cell r="J709" t="str">
            <v>RF</v>
          </cell>
          <cell r="K709" t="str">
            <v>FONDO</v>
          </cell>
          <cell r="L709" t="str">
            <v>Jurídica</v>
          </cell>
          <cell r="M709">
            <v>5</v>
          </cell>
          <cell r="N709" t="str">
            <v>San José</v>
          </cell>
          <cell r="O709" t="str">
            <v>Miembros de los supremos poderes</v>
          </cell>
          <cell r="P709" t="str">
            <v>Miembros de los supremos poderes</v>
          </cell>
          <cell r="Q709">
            <v>99</v>
          </cell>
          <cell r="R709">
            <v>99</v>
          </cell>
          <cell r="S709" t="str">
            <v>Nacional</v>
          </cell>
          <cell r="T709" t="str">
            <v>ND</v>
          </cell>
          <cell r="U709" t="str">
            <v>ND</v>
          </cell>
          <cell r="V709" t="str">
            <v>ND</v>
          </cell>
          <cell r="W709" t="str">
            <v>Ley</v>
          </cell>
          <cell r="X709" t="str">
            <v xml:space="preserve">Ley 8765 Código Electoral </v>
          </cell>
          <cell r="Y709" t="str">
            <v>artículo 166</v>
          </cell>
          <cell r="Z709" t="str">
            <v>ND</v>
          </cell>
          <cell r="AB709" t="str">
            <v>LFSC</v>
          </cell>
          <cell r="AC709">
            <v>7</v>
          </cell>
          <cell r="AD709">
            <v>0</v>
          </cell>
          <cell r="AE709">
            <v>0</v>
          </cell>
          <cell r="AF709">
            <v>1</v>
          </cell>
          <cell r="AG709">
            <v>0</v>
          </cell>
          <cell r="AH709">
            <v>0</v>
          </cell>
          <cell r="AI709">
            <v>7</v>
          </cell>
          <cell r="AJ709">
            <v>0</v>
          </cell>
          <cell r="AK709">
            <v>0</v>
          </cell>
          <cell r="AL709" t="str">
            <v>LFSC</v>
          </cell>
          <cell r="AM709" t="str">
            <v>LPMM</v>
          </cell>
          <cell r="AN709" t="str">
            <v>AVCM</v>
          </cell>
          <cell r="AO709" t="str">
            <v>AVB</v>
          </cell>
          <cell r="AP709" t="str">
            <v>GAS</v>
          </cell>
          <cell r="AQ709" t="str">
            <v>EJL</v>
          </cell>
          <cell r="AR709" t="str">
            <v>FCC</v>
          </cell>
          <cell r="AS709">
            <v>0</v>
          </cell>
          <cell r="AT709">
            <v>0</v>
          </cell>
          <cell r="AU709">
            <v>0</v>
          </cell>
          <cell r="AV709">
            <v>0</v>
          </cell>
          <cell r="AW709">
            <v>0</v>
          </cell>
          <cell r="AX709">
            <v>0</v>
          </cell>
          <cell r="AY709">
            <v>0</v>
          </cell>
          <cell r="BC709" t="str">
            <v>igual</v>
          </cell>
          <cell r="BD709" t="str">
            <v>diferente</v>
          </cell>
          <cell r="BE709">
            <v>0</v>
          </cell>
          <cell r="BF709">
            <v>0</v>
          </cell>
          <cell r="BG709" t="str">
            <v>NO</v>
          </cell>
          <cell r="BL709" t="str">
            <v xml:space="preserve">NO </v>
          </cell>
          <cell r="BU709">
            <v>0</v>
          </cell>
          <cell r="BV709">
            <v>0</v>
          </cell>
        </row>
        <row r="710">
          <cell r="A710" t="str">
            <v>110126870007CO</v>
          </cell>
          <cell r="B710">
            <v>40826</v>
          </cell>
          <cell r="C710">
            <v>2011</v>
          </cell>
          <cell r="D710">
            <v>2011</v>
          </cell>
          <cell r="E710" t="str">
            <v>0149582011a</v>
          </cell>
          <cell r="F710">
            <v>40849</v>
          </cell>
          <cell r="G710">
            <v>23</v>
          </cell>
          <cell r="H710" t="str">
            <v>TRANSITO</v>
          </cell>
          <cell r="I710" t="str">
            <v>Sentencia 2011-14958 Expediente 11-012687-0007-CO. A las nueve horas con veintisiete minutos. Acción de Inconstitucionalidad.- Geovanny Arce Pérez contra el artículo 140, inciso A y 155 párrafo 5 de la Ley de Tránsito. Se rechaza de plano la acción.</v>
          </cell>
          <cell r="J710" t="str">
            <v>RP</v>
          </cell>
          <cell r="K710" t="str">
            <v>INADMISIBLE</v>
          </cell>
          <cell r="L710" t="str">
            <v>Física</v>
          </cell>
          <cell r="M710">
            <v>1</v>
          </cell>
          <cell r="N710" t="str">
            <v>San José</v>
          </cell>
          <cell r="O710" t="str">
            <v>Masculino</v>
          </cell>
          <cell r="P710" t="str">
            <v>Persona</v>
          </cell>
          <cell r="Q710">
            <v>1</v>
          </cell>
          <cell r="R710">
            <v>0</v>
          </cell>
          <cell r="S710" t="str">
            <v>Nacional</v>
          </cell>
          <cell r="T710" t="str">
            <v>ND</v>
          </cell>
          <cell r="U710" t="str">
            <v>ND</v>
          </cell>
          <cell r="V710" t="str">
            <v>Mayor</v>
          </cell>
          <cell r="W710" t="str">
            <v>Ley</v>
          </cell>
          <cell r="X710" t="str">
            <v>Ley 7331 de Tránsito por Vías Públicas Terrestres</v>
          </cell>
          <cell r="Y710" t="str">
            <v>artículos 140 inciso a) y 155 párrafo 5)</v>
          </cell>
          <cell r="Z710" t="str">
            <v>ND</v>
          </cell>
          <cell r="AA710" t="str">
            <v>NO</v>
          </cell>
          <cell r="AB710" t="str">
            <v>AVCM</v>
          </cell>
          <cell r="AC710">
            <v>0</v>
          </cell>
          <cell r="AD710">
            <v>7</v>
          </cell>
          <cell r="AE710">
            <v>0</v>
          </cell>
          <cell r="AF710">
            <v>0</v>
          </cell>
          <cell r="AG710">
            <v>1</v>
          </cell>
          <cell r="AH710">
            <v>0</v>
          </cell>
          <cell r="AI710">
            <v>7</v>
          </cell>
          <cell r="AJ710">
            <v>0</v>
          </cell>
          <cell r="AK710">
            <v>0</v>
          </cell>
          <cell r="AS710" t="str">
            <v>AVCM</v>
          </cell>
          <cell r="AT710" t="str">
            <v>EJL</v>
          </cell>
          <cell r="AU710" t="str">
            <v>FCC</v>
          </cell>
          <cell r="AV710" t="str">
            <v>FCV</v>
          </cell>
          <cell r="AW710" t="str">
            <v>PRL</v>
          </cell>
          <cell r="AX710" t="str">
            <v>JPHG</v>
          </cell>
          <cell r="AY710" t="str">
            <v>RSC</v>
          </cell>
          <cell r="BC710" t="str">
            <v>diferente</v>
          </cell>
          <cell r="BD710" t="str">
            <v>igual</v>
          </cell>
          <cell r="BE710">
            <v>0</v>
          </cell>
          <cell r="BF710">
            <v>0</v>
          </cell>
          <cell r="BG710" t="str">
            <v>NO</v>
          </cell>
          <cell r="BL710" t="str">
            <v xml:space="preserve">NO </v>
          </cell>
          <cell r="BU710" t="str">
            <v>JPHG</v>
          </cell>
          <cell r="BV710" t="str">
            <v>RSC</v>
          </cell>
        </row>
        <row r="711">
          <cell r="A711" t="str">
            <v>090168620007CO</v>
          </cell>
          <cell r="B711">
            <v>40128</v>
          </cell>
          <cell r="C711">
            <v>2009</v>
          </cell>
          <cell r="D711">
            <v>2010</v>
          </cell>
          <cell r="E711" t="str">
            <v>0016482010a</v>
          </cell>
          <cell r="F711">
            <v>40205</v>
          </cell>
          <cell r="G711">
            <v>77</v>
          </cell>
          <cell r="H711" t="str">
            <v>FINANCIERO</v>
          </cell>
          <cell r="I711" t="str">
            <v>Se rechaza por el fondo la acción. Respecto a la impugnación de actuaciones de la Superintendencia General de Valores y la Bolsa Nacional de Valores y la supuesta ilegalidad del Reglamento cuestionado, se rechaza de plano la acción.</v>
          </cell>
          <cell r="J711" t="str">
            <v>RF</v>
          </cell>
          <cell r="K711" t="str">
            <v>FONDO</v>
          </cell>
          <cell r="L711" t="str">
            <v>Física</v>
          </cell>
          <cell r="M711">
            <v>1</v>
          </cell>
          <cell r="N711" t="str">
            <v>San José</v>
          </cell>
          <cell r="O711" t="str">
            <v>Masculino</v>
          </cell>
          <cell r="P711" t="str">
            <v>Persona</v>
          </cell>
          <cell r="Q711">
            <v>1</v>
          </cell>
          <cell r="R711">
            <v>0</v>
          </cell>
          <cell r="S711" t="str">
            <v>Nacional</v>
          </cell>
          <cell r="T711" t="str">
            <v>Casado</v>
          </cell>
          <cell r="U711" t="str">
            <v>ND</v>
          </cell>
          <cell r="V711" t="str">
            <v>Mayor</v>
          </cell>
          <cell r="W711" t="str">
            <v>Acto administrativo</v>
          </cell>
          <cell r="X711" t="str">
            <v>Reglamento de Gestión de Riesgos</v>
          </cell>
          <cell r="Y711" t="str">
            <v>Toda la norma</v>
          </cell>
          <cell r="Z711" t="str">
            <v>ND</v>
          </cell>
          <cell r="AB711" t="str">
            <v>AVCM</v>
          </cell>
          <cell r="AC711">
            <v>7</v>
          </cell>
          <cell r="AD711">
            <v>0</v>
          </cell>
          <cell r="AE711">
            <v>0</v>
          </cell>
          <cell r="AF711">
            <v>1</v>
          </cell>
          <cell r="AG711">
            <v>0</v>
          </cell>
          <cell r="AH711">
            <v>0</v>
          </cell>
          <cell r="AI711">
            <v>7</v>
          </cell>
          <cell r="AJ711">
            <v>0</v>
          </cell>
          <cell r="AK711">
            <v>0</v>
          </cell>
          <cell r="AL711" t="str">
            <v>FCV</v>
          </cell>
          <cell r="AM711" t="str">
            <v>LPMM</v>
          </cell>
          <cell r="AN711" t="str">
            <v>AVCM</v>
          </cell>
          <cell r="AO711" t="str">
            <v>JAG</v>
          </cell>
          <cell r="AP711" t="str">
            <v>GAS</v>
          </cell>
          <cell r="AQ711" t="str">
            <v>EJL</v>
          </cell>
          <cell r="AR711" t="str">
            <v>FCC</v>
          </cell>
          <cell r="AS711">
            <v>0</v>
          </cell>
          <cell r="AT711">
            <v>0</v>
          </cell>
          <cell r="AU711">
            <v>0</v>
          </cell>
          <cell r="AV711">
            <v>0</v>
          </cell>
          <cell r="AW711">
            <v>0</v>
          </cell>
          <cell r="AX711">
            <v>0</v>
          </cell>
          <cell r="AY711">
            <v>0</v>
          </cell>
          <cell r="BC711" t="str">
            <v>igual</v>
          </cell>
          <cell r="BD711" t="str">
            <v>diferente</v>
          </cell>
          <cell r="BE711">
            <v>0</v>
          </cell>
          <cell r="BF711">
            <v>0</v>
          </cell>
          <cell r="BG711" t="str">
            <v>NO</v>
          </cell>
          <cell r="BL711" t="str">
            <v xml:space="preserve">NO </v>
          </cell>
          <cell r="BU711" t="str">
            <v>JAG</v>
          </cell>
          <cell r="BV711">
            <v>0</v>
          </cell>
        </row>
        <row r="712">
          <cell r="A712" t="str">
            <v>090169760007CO</v>
          </cell>
          <cell r="B712">
            <v>40130</v>
          </cell>
          <cell r="C712">
            <v>2009</v>
          </cell>
          <cell r="D712">
            <v>2010</v>
          </cell>
          <cell r="E712" t="str">
            <v>0006382010a</v>
          </cell>
          <cell r="F712">
            <v>40191</v>
          </cell>
          <cell r="G712">
            <v>61</v>
          </cell>
          <cell r="H712" t="str">
            <v>NOTARIADO</v>
          </cell>
          <cell r="I712" t="str">
            <v>Se rechaza por el fondo la acción. El Magistrado Cruz Castro consigna nota.</v>
          </cell>
          <cell r="J712" t="str">
            <v>RF</v>
          </cell>
          <cell r="K712" t="str">
            <v>FONDO</v>
          </cell>
          <cell r="L712" t="str">
            <v>Física</v>
          </cell>
          <cell r="M712">
            <v>1</v>
          </cell>
          <cell r="N712" t="str">
            <v>San José</v>
          </cell>
          <cell r="O712" t="str">
            <v>Masculino</v>
          </cell>
          <cell r="P712" t="str">
            <v>Persona</v>
          </cell>
          <cell r="Q712">
            <v>1</v>
          </cell>
          <cell r="R712">
            <v>0</v>
          </cell>
          <cell r="S712" t="str">
            <v>Nacional</v>
          </cell>
          <cell r="T712" t="str">
            <v>Casado</v>
          </cell>
          <cell r="U712" t="str">
            <v>ND</v>
          </cell>
          <cell r="V712" t="str">
            <v>Mayor</v>
          </cell>
          <cell r="W712" t="str">
            <v>Ley</v>
          </cell>
          <cell r="X712" t="str">
            <v>Ley 7764 Código Notarial</v>
          </cell>
          <cell r="Y712" t="str">
            <v xml:space="preserve">artículos 139 párrafo último, 143 inciso b) y 144 inciso e) </v>
          </cell>
          <cell r="Z712" t="str">
            <v>ND</v>
          </cell>
          <cell r="AB712" t="str">
            <v>AVCM</v>
          </cell>
          <cell r="AC712">
            <v>7</v>
          </cell>
          <cell r="AD712">
            <v>0</v>
          </cell>
          <cell r="AE712">
            <v>0</v>
          </cell>
          <cell r="AF712">
            <v>1</v>
          </cell>
          <cell r="AG712">
            <v>0</v>
          </cell>
          <cell r="AH712">
            <v>0</v>
          </cell>
          <cell r="AI712">
            <v>7</v>
          </cell>
          <cell r="AJ712">
            <v>0</v>
          </cell>
          <cell r="AK712">
            <v>1</v>
          </cell>
          <cell r="AL712" t="str">
            <v>FCV</v>
          </cell>
          <cell r="AM712" t="str">
            <v>LPMM</v>
          </cell>
          <cell r="AN712" t="str">
            <v>AVCM</v>
          </cell>
          <cell r="AO712" t="str">
            <v>AVB</v>
          </cell>
          <cell r="AP712" t="str">
            <v>GAS</v>
          </cell>
          <cell r="AQ712" t="str">
            <v>EJL</v>
          </cell>
          <cell r="AR712" t="str">
            <v>FCC</v>
          </cell>
          <cell r="AS712">
            <v>0</v>
          </cell>
          <cell r="AT712">
            <v>0</v>
          </cell>
          <cell r="AU712">
            <v>0</v>
          </cell>
          <cell r="AV712">
            <v>0</v>
          </cell>
          <cell r="AW712">
            <v>0</v>
          </cell>
          <cell r="AX712">
            <v>0</v>
          </cell>
          <cell r="AY712">
            <v>0</v>
          </cell>
          <cell r="BC712" t="str">
            <v>igual</v>
          </cell>
          <cell r="BD712" t="str">
            <v>diferente</v>
          </cell>
          <cell r="BE712">
            <v>0</v>
          </cell>
          <cell r="BF712">
            <v>0</v>
          </cell>
          <cell r="BG712" t="str">
            <v>NO</v>
          </cell>
          <cell r="BL712" t="str">
            <v>SI</v>
          </cell>
          <cell r="BM712">
            <v>1</v>
          </cell>
          <cell r="BN712" t="str">
            <v>FCC</v>
          </cell>
          <cell r="BU712">
            <v>0</v>
          </cell>
          <cell r="BV712">
            <v>0</v>
          </cell>
          <cell r="BW712">
            <v>0</v>
          </cell>
        </row>
        <row r="713">
          <cell r="A713" t="str">
            <v>050040330007CO</v>
          </cell>
          <cell r="B713">
            <v>38449</v>
          </cell>
          <cell r="C713">
            <v>2005</v>
          </cell>
          <cell r="D713">
            <v>2005</v>
          </cell>
          <cell r="E713" t="str">
            <v>0053072005a</v>
          </cell>
          <cell r="F713">
            <v>38476</v>
          </cell>
          <cell r="G713">
            <v>27</v>
          </cell>
          <cell r="H713" t="str">
            <v>PENAL</v>
          </cell>
          <cell r="I713" t="str">
            <v>VOTO NO. 5307-05 
SE RECHAZA DE PLANO LA ACCION.-</v>
          </cell>
          <cell r="J713" t="str">
            <v>RP</v>
          </cell>
          <cell r="K713" t="str">
            <v>ADMISIBILIDAD</v>
          </cell>
          <cell r="L713" t="str">
            <v>Jurídica</v>
          </cell>
          <cell r="M713">
            <v>1</v>
          </cell>
          <cell r="N713" t="str">
            <v>San José</v>
          </cell>
          <cell r="O713" t="str">
            <v>Miembros de los supremos poderes</v>
          </cell>
          <cell r="P713" t="str">
            <v>Miembros de los supremos poderes</v>
          </cell>
          <cell r="Q713">
            <v>99</v>
          </cell>
          <cell r="R713">
            <v>99</v>
          </cell>
          <cell r="S713" t="str">
            <v>Nacional</v>
          </cell>
          <cell r="T713" t="str">
            <v>ND</v>
          </cell>
          <cell r="U713" t="str">
            <v>ND</v>
          </cell>
          <cell r="V713" t="str">
            <v>ND</v>
          </cell>
          <cell r="W713" t="str">
            <v>Ley</v>
          </cell>
          <cell r="X713" t="str">
            <v>Ley 8422 contra la Corrupción y el Enriquecimiento Ilícito en la Función Pública</v>
          </cell>
          <cell r="Y713" t="str">
            <v>artículo 14</v>
          </cell>
          <cell r="Z713" t="str">
            <v>ND</v>
          </cell>
          <cell r="AB713" t="str">
            <v>LFSC</v>
          </cell>
          <cell r="AC713">
            <v>0</v>
          </cell>
          <cell r="AD713">
            <v>7</v>
          </cell>
          <cell r="AE713">
            <v>0</v>
          </cell>
          <cell r="AF713">
            <v>0</v>
          </cell>
          <cell r="AG713">
            <v>1</v>
          </cell>
          <cell r="AH713">
            <v>0</v>
          </cell>
          <cell r="AI713">
            <v>7</v>
          </cell>
          <cell r="AJ713">
            <v>0</v>
          </cell>
          <cell r="AK713">
            <v>0</v>
          </cell>
          <cell r="AL713">
            <v>0</v>
          </cell>
          <cell r="AM713">
            <v>0</v>
          </cell>
          <cell r="AN713">
            <v>0</v>
          </cell>
          <cell r="AO713">
            <v>0</v>
          </cell>
          <cell r="AP713">
            <v>0</v>
          </cell>
          <cell r="AQ713">
            <v>0</v>
          </cell>
          <cell r="AR713">
            <v>0</v>
          </cell>
          <cell r="AS713" t="str">
            <v>LFSC</v>
          </cell>
          <cell r="AT713" t="str">
            <v>LPMM</v>
          </cell>
          <cell r="AU713" t="str">
            <v>AVB</v>
          </cell>
          <cell r="AV713" t="str">
            <v>GAS</v>
          </cell>
          <cell r="AW713" t="str">
            <v>EJL</v>
          </cell>
          <cell r="AX713" t="str">
            <v>FCC</v>
          </cell>
          <cell r="AY713" t="str">
            <v>FSL</v>
          </cell>
          <cell r="BC713" t="str">
            <v>diferente</v>
          </cell>
          <cell r="BD713" t="str">
            <v>igual</v>
          </cell>
          <cell r="BE713">
            <v>0</v>
          </cell>
          <cell r="BF713">
            <v>0</v>
          </cell>
          <cell r="BG713" t="str">
            <v>NO</v>
          </cell>
          <cell r="BL713" t="str">
            <v xml:space="preserve">NO </v>
          </cell>
          <cell r="BU713" t="str">
            <v>FSL</v>
          </cell>
          <cell r="BV713">
            <v>0</v>
          </cell>
        </row>
        <row r="714">
          <cell r="A714" t="str">
            <v>090170910007CO</v>
          </cell>
          <cell r="B714">
            <v>40133</v>
          </cell>
          <cell r="C714">
            <v>2009</v>
          </cell>
          <cell r="D714">
            <v>2009</v>
          </cell>
          <cell r="E714" t="str">
            <v>0189442009a</v>
          </cell>
          <cell r="F714">
            <v>40163</v>
          </cell>
          <cell r="G714">
            <v>30</v>
          </cell>
          <cell r="H714" t="str">
            <v>ADMINISTRATIVO</v>
          </cell>
          <cell r="I714" t="str">
            <v>Se rechaza de plano la acción.</v>
          </cell>
          <cell r="J714" t="str">
            <v>RP</v>
          </cell>
          <cell r="K714" t="str">
            <v>INADMISIBLE</v>
          </cell>
          <cell r="L714" t="str">
            <v>Física</v>
          </cell>
          <cell r="M714">
            <v>1</v>
          </cell>
          <cell r="N714" t="str">
            <v>San José</v>
          </cell>
          <cell r="O714" t="str">
            <v>Femenina</v>
          </cell>
          <cell r="P714" t="str">
            <v>Persona</v>
          </cell>
          <cell r="Q714">
            <v>0</v>
          </cell>
          <cell r="R714">
            <v>1</v>
          </cell>
          <cell r="S714" t="str">
            <v>Nacional</v>
          </cell>
          <cell r="T714" t="str">
            <v>Soltero</v>
          </cell>
          <cell r="U714" t="str">
            <v>Estudiante</v>
          </cell>
          <cell r="V714" t="str">
            <v>Mayor</v>
          </cell>
          <cell r="W714" t="str">
            <v>Ley</v>
          </cell>
          <cell r="X714" t="str">
            <v>Ley 6227 General de la Administración Pública</v>
          </cell>
          <cell r="Y714" t="str">
            <v xml:space="preserve">artículo 47 inciso segundo </v>
          </cell>
          <cell r="Z714" t="str">
            <v>ND</v>
          </cell>
          <cell r="AB714" t="str">
            <v>AVCM</v>
          </cell>
          <cell r="AC714">
            <v>0</v>
          </cell>
          <cell r="AD714">
            <v>7</v>
          </cell>
          <cell r="AE714">
            <v>0</v>
          </cell>
          <cell r="AF714">
            <v>0</v>
          </cell>
          <cell r="AG714">
            <v>1</v>
          </cell>
          <cell r="AH714">
            <v>0</v>
          </cell>
          <cell r="AI714">
            <v>7</v>
          </cell>
          <cell r="AJ714">
            <v>0</v>
          </cell>
          <cell r="AK714">
            <v>0</v>
          </cell>
          <cell r="AL714">
            <v>0</v>
          </cell>
          <cell r="AM714">
            <v>0</v>
          </cell>
          <cell r="AN714">
            <v>0</v>
          </cell>
          <cell r="AO714">
            <v>0</v>
          </cell>
          <cell r="AP714">
            <v>0</v>
          </cell>
          <cell r="AQ714">
            <v>0</v>
          </cell>
          <cell r="AR714">
            <v>0</v>
          </cell>
          <cell r="AS714" t="str">
            <v>FCV</v>
          </cell>
          <cell r="AT714" t="str">
            <v>LPMM</v>
          </cell>
          <cell r="AU714" t="str">
            <v>AVCM</v>
          </cell>
          <cell r="AV714" t="str">
            <v>AVB</v>
          </cell>
          <cell r="AW714" t="str">
            <v>GAS</v>
          </cell>
          <cell r="AX714" t="str">
            <v>EJL</v>
          </cell>
          <cell r="AY714" t="str">
            <v>FCC</v>
          </cell>
          <cell r="BC714" t="str">
            <v>diferente</v>
          </cell>
          <cell r="BD714" t="str">
            <v>igual</v>
          </cell>
          <cell r="BE714">
            <v>0</v>
          </cell>
          <cell r="BF714">
            <v>0</v>
          </cell>
          <cell r="BG714" t="str">
            <v>NO</v>
          </cell>
          <cell r="BL714" t="str">
            <v xml:space="preserve">NO </v>
          </cell>
          <cell r="BU714">
            <v>0</v>
          </cell>
        </row>
        <row r="715">
          <cell r="A715" t="str">
            <v>110127770007CO</v>
          </cell>
          <cell r="B715">
            <v>40827</v>
          </cell>
          <cell r="C715">
            <v>2011</v>
          </cell>
          <cell r="D715">
            <v>2011</v>
          </cell>
          <cell r="E715" t="str">
            <v>0145612011a</v>
          </cell>
          <cell r="F715">
            <v>40842</v>
          </cell>
          <cell r="G715">
            <v>15</v>
          </cell>
          <cell r="H715" t="str">
            <v>TRANSITO</v>
          </cell>
          <cell r="I715" t="str">
            <v xml:space="preserve">Sentencia 2011-14561 Expediente 11-12777-0007-CO. A las catorce horas con cuarenta y siete minutos. Acción de Inconstitucionalidad. Jean Carlos Rodríguez Rosales en contra del artículo 68 inciso d) de la Ley de Tránsito por Vías Públicas Terrestres, número 7331 número del trece de abril de mil novecientos noventa y tres. Se rechaza de plano la acción.- </v>
          </cell>
          <cell r="J715" t="str">
            <v>RP</v>
          </cell>
          <cell r="K715" t="str">
            <v>INADMISIBLE</v>
          </cell>
          <cell r="L715" t="str">
            <v>Física</v>
          </cell>
          <cell r="M715">
            <v>1</v>
          </cell>
          <cell r="N715" t="str">
            <v>ND</v>
          </cell>
          <cell r="O715" t="str">
            <v>Masculino</v>
          </cell>
          <cell r="P715" t="str">
            <v>Persona</v>
          </cell>
          <cell r="Q715">
            <v>1</v>
          </cell>
          <cell r="R715">
            <v>0</v>
          </cell>
          <cell r="S715" t="str">
            <v>Nacional</v>
          </cell>
          <cell r="T715" t="str">
            <v>Soltero</v>
          </cell>
          <cell r="U715" t="str">
            <v>Transportista</v>
          </cell>
          <cell r="V715" t="str">
            <v>Mayor</v>
          </cell>
          <cell r="W715" t="str">
            <v>Ley</v>
          </cell>
          <cell r="X715" t="str">
            <v>Ley 7331 de Tránsito por Vías Públicas Terrestres</v>
          </cell>
          <cell r="Y715" t="str">
            <v>artículo 68 inciso d)</v>
          </cell>
          <cell r="Z715" t="str">
            <v>ND</v>
          </cell>
          <cell r="AA715" t="str">
            <v>NO</v>
          </cell>
          <cell r="AB715" t="str">
            <v>GAS</v>
          </cell>
          <cell r="AC715">
            <v>0</v>
          </cell>
          <cell r="AD715">
            <v>7</v>
          </cell>
          <cell r="AE715">
            <v>0</v>
          </cell>
          <cell r="AF715">
            <v>0</v>
          </cell>
          <cell r="AG715">
            <v>1</v>
          </cell>
          <cell r="AH715">
            <v>0</v>
          </cell>
          <cell r="AI715">
            <v>7</v>
          </cell>
          <cell r="AJ715">
            <v>0</v>
          </cell>
          <cell r="AK715">
            <v>0</v>
          </cell>
          <cell r="AS715" t="str">
            <v>GAS</v>
          </cell>
          <cell r="AT715" t="str">
            <v>LPMM</v>
          </cell>
          <cell r="AU715" t="str">
            <v>FCC</v>
          </cell>
          <cell r="AV715" t="str">
            <v>FCV</v>
          </cell>
          <cell r="AW715" t="str">
            <v>APS</v>
          </cell>
          <cell r="AX715" t="str">
            <v>JAG</v>
          </cell>
          <cell r="AY715" t="str">
            <v>JPHG</v>
          </cell>
          <cell r="AZ715">
            <v>0</v>
          </cell>
          <cell r="BA715">
            <v>0</v>
          </cell>
          <cell r="BC715" t="str">
            <v>diferente</v>
          </cell>
          <cell r="BD715" t="str">
            <v>igual</v>
          </cell>
          <cell r="BE715">
            <v>0</v>
          </cell>
          <cell r="BF715">
            <v>0</v>
          </cell>
          <cell r="BG715" t="str">
            <v>NO</v>
          </cell>
          <cell r="BH715">
            <v>0</v>
          </cell>
          <cell r="BI715">
            <v>0</v>
          </cell>
          <cell r="BJ715">
            <v>0</v>
          </cell>
          <cell r="BL715" t="str">
            <v xml:space="preserve">NO </v>
          </cell>
          <cell r="BU715" t="str">
            <v>APS</v>
          </cell>
          <cell r="BV715" t="str">
            <v>JAG</v>
          </cell>
          <cell r="BW715" t="str">
            <v>JPHG</v>
          </cell>
        </row>
        <row r="716">
          <cell r="A716" t="str">
            <v>090175550007CO</v>
          </cell>
          <cell r="B716">
            <v>40142</v>
          </cell>
          <cell r="C716">
            <v>2009</v>
          </cell>
          <cell r="D716">
            <v>2010</v>
          </cell>
          <cell r="E716" t="str">
            <v>0006152010a</v>
          </cell>
          <cell r="F716">
            <v>40191</v>
          </cell>
          <cell r="G716">
            <v>49</v>
          </cell>
          <cell r="H716" t="str">
            <v>PENAL</v>
          </cell>
          <cell r="I716" t="str">
            <v>Se rechaza por el fondo la acción.</v>
          </cell>
          <cell r="J716" t="str">
            <v>RF</v>
          </cell>
          <cell r="K716" t="str">
            <v>FONDO</v>
          </cell>
          <cell r="L716" t="str">
            <v>Física</v>
          </cell>
          <cell r="M716">
            <v>1</v>
          </cell>
          <cell r="N716" t="str">
            <v>San José</v>
          </cell>
          <cell r="O716" t="str">
            <v>Masculino</v>
          </cell>
          <cell r="P716" t="str">
            <v>Persona</v>
          </cell>
          <cell r="Q716">
            <v>1</v>
          </cell>
          <cell r="R716">
            <v>0</v>
          </cell>
          <cell r="S716" t="str">
            <v>Nacional</v>
          </cell>
          <cell r="T716" t="str">
            <v>Casado</v>
          </cell>
          <cell r="U716" t="str">
            <v>Abogado</v>
          </cell>
          <cell r="V716" t="str">
            <v>Mayor</v>
          </cell>
          <cell r="W716" t="str">
            <v>Ley</v>
          </cell>
          <cell r="X716" t="str">
            <v>Ley 7594 Código Procesal Penal</v>
          </cell>
          <cell r="Y716" t="str">
            <v>párrafo tercero del artículo 411</v>
          </cell>
          <cell r="Z716" t="str">
            <v>ND</v>
          </cell>
          <cell r="AB716" t="str">
            <v>AVCM</v>
          </cell>
          <cell r="AC716">
            <v>7</v>
          </cell>
          <cell r="AD716">
            <v>0</v>
          </cell>
          <cell r="AE716">
            <v>0</v>
          </cell>
          <cell r="AF716">
            <v>1</v>
          </cell>
          <cell r="AG716">
            <v>0</v>
          </cell>
          <cell r="AH716">
            <v>0</v>
          </cell>
          <cell r="AI716">
            <v>7</v>
          </cell>
          <cell r="AJ716">
            <v>0</v>
          </cell>
          <cell r="AK716">
            <v>0</v>
          </cell>
          <cell r="AL716" t="str">
            <v>FCV</v>
          </cell>
          <cell r="AM716" t="str">
            <v>LPMM</v>
          </cell>
          <cell r="AN716" t="str">
            <v>AVCM</v>
          </cell>
          <cell r="AO716" t="str">
            <v>AVB</v>
          </cell>
          <cell r="AP716" t="str">
            <v>GAS</v>
          </cell>
          <cell r="AQ716" t="str">
            <v>EJL</v>
          </cell>
          <cell r="AR716" t="str">
            <v>FCC</v>
          </cell>
          <cell r="BC716" t="str">
            <v>igual</v>
          </cell>
          <cell r="BD716" t="str">
            <v>diferente</v>
          </cell>
          <cell r="BE716">
            <v>0</v>
          </cell>
          <cell r="BF716">
            <v>0</v>
          </cell>
          <cell r="BG716" t="str">
            <v>NO</v>
          </cell>
          <cell r="BL716" t="str">
            <v xml:space="preserve">NO </v>
          </cell>
          <cell r="BU716">
            <v>0</v>
          </cell>
          <cell r="BV716">
            <v>0</v>
          </cell>
          <cell r="BW716">
            <v>0</v>
          </cell>
        </row>
        <row r="717">
          <cell r="A717" t="str">
            <v>090176810007CO</v>
          </cell>
          <cell r="B717">
            <v>40143</v>
          </cell>
          <cell r="C717">
            <v>2009</v>
          </cell>
          <cell r="D717">
            <v>2010</v>
          </cell>
          <cell r="E717" t="str">
            <v>0011562010a</v>
          </cell>
          <cell r="F717">
            <v>40473</v>
          </cell>
          <cell r="G717">
            <v>330</v>
          </cell>
          <cell r="H717" t="str">
            <v>MUNICIPALIDAD</v>
          </cell>
          <cell r="I717" t="str">
            <v>Se rechaza de plano la acción. El Magistrado Vargas salva el voto y ordena dar curso a la acción.-</v>
          </cell>
          <cell r="J717" t="str">
            <v>RP</v>
          </cell>
          <cell r="K717" t="str">
            <v>INADMISIBLE</v>
          </cell>
          <cell r="L717" t="str">
            <v>Física</v>
          </cell>
          <cell r="M717">
            <v>1</v>
          </cell>
          <cell r="N717" t="str">
            <v>Alajuela</v>
          </cell>
          <cell r="O717" t="str">
            <v>Masculino</v>
          </cell>
          <cell r="P717" t="str">
            <v>Persona</v>
          </cell>
          <cell r="Q717">
            <v>1</v>
          </cell>
          <cell r="R717">
            <v>0</v>
          </cell>
          <cell r="S717" t="str">
            <v>Nacional</v>
          </cell>
          <cell r="T717" t="str">
            <v>Casado</v>
          </cell>
          <cell r="U717" t="str">
            <v>Administrador</v>
          </cell>
          <cell r="V717" t="str">
            <v>Mayor</v>
          </cell>
          <cell r="W717" t="str">
            <v>Acto administrativo</v>
          </cell>
          <cell r="X717" t="str">
            <v>Reglamento para la Administración y Venta de Propiedades Adjudicadas en el Instituto Nacional de Seguros</v>
          </cell>
          <cell r="Y717" t="str">
            <v>artículos 1, 5, 8, 9, 10, 11, 12, 13, 14, 15, 16, 17, 18, 19, 20, 21, 22, 23, 24, 25, 26, 27, 28, 29, 30, 31, 32, 33, 34 y 35</v>
          </cell>
          <cell r="Z717" t="str">
            <v>ND</v>
          </cell>
          <cell r="AB717" t="str">
            <v>AVCM</v>
          </cell>
          <cell r="AC717">
            <v>0</v>
          </cell>
          <cell r="AD717">
            <v>6</v>
          </cell>
          <cell r="AE717">
            <v>1</v>
          </cell>
          <cell r="AF717">
            <v>0</v>
          </cell>
          <cell r="AG717">
            <v>1</v>
          </cell>
          <cell r="AH717">
            <v>1</v>
          </cell>
          <cell r="AI717">
            <v>7</v>
          </cell>
          <cell r="AJ717">
            <v>1</v>
          </cell>
          <cell r="AK717">
            <v>0</v>
          </cell>
          <cell r="AS717" t="str">
            <v>FCV</v>
          </cell>
          <cell r="AT717" t="str">
            <v>LPMM</v>
          </cell>
          <cell r="AU717" t="str">
            <v>AVCM</v>
          </cell>
          <cell r="AV717" t="str">
            <v>GAS</v>
          </cell>
          <cell r="AW717" t="str">
            <v>EJL</v>
          </cell>
          <cell r="AX717" t="str">
            <v>FCC</v>
          </cell>
          <cell r="AY717">
            <v>0</v>
          </cell>
          <cell r="AZ717" t="str">
            <v>AVB</v>
          </cell>
          <cell r="BC717" t="str">
            <v>diferente</v>
          </cell>
          <cell r="BD717" t="str">
            <v>igual</v>
          </cell>
          <cell r="BE717">
            <v>0</v>
          </cell>
          <cell r="BF717">
            <v>0</v>
          </cell>
          <cell r="BG717" t="str">
            <v>SI</v>
          </cell>
          <cell r="BH717">
            <v>1</v>
          </cell>
          <cell r="BI717" t="str">
            <v>AVB</v>
          </cell>
          <cell r="BL717" t="str">
            <v xml:space="preserve">NO </v>
          </cell>
          <cell r="BU717">
            <v>0</v>
          </cell>
          <cell r="BV717">
            <v>0</v>
          </cell>
        </row>
        <row r="718">
          <cell r="A718" t="str">
            <v>090177510007CO</v>
          </cell>
          <cell r="B718">
            <v>39821</v>
          </cell>
          <cell r="C718">
            <v>2009</v>
          </cell>
          <cell r="D718">
            <v>2009</v>
          </cell>
          <cell r="E718" t="str">
            <v>0011632010a</v>
          </cell>
          <cell r="F718">
            <v>39843</v>
          </cell>
          <cell r="G718">
            <v>22</v>
          </cell>
          <cell r="H718" t="str">
            <v>PENAL</v>
          </cell>
          <cell r="I718" t="str">
            <v>Se rechaza por el fondo la acción.</v>
          </cell>
          <cell r="J718" t="str">
            <v>RF</v>
          </cell>
          <cell r="K718" t="str">
            <v>FONDO</v>
          </cell>
          <cell r="L718" t="str">
            <v>Jurídica</v>
          </cell>
          <cell r="M718">
            <v>1</v>
          </cell>
          <cell r="N718" t="str">
            <v>San José</v>
          </cell>
          <cell r="O718" t="str">
            <v>Empresa privada</v>
          </cell>
          <cell r="P718" t="str">
            <v>Empresa privada</v>
          </cell>
          <cell r="Q718">
            <v>99</v>
          </cell>
          <cell r="R718">
            <v>99</v>
          </cell>
          <cell r="S718" t="str">
            <v>Nacional</v>
          </cell>
          <cell r="T718" t="str">
            <v>ND</v>
          </cell>
          <cell r="U718" t="str">
            <v>ND</v>
          </cell>
          <cell r="V718" t="str">
            <v>ND</v>
          </cell>
          <cell r="W718" t="str">
            <v>Ley</v>
          </cell>
          <cell r="X718" t="str">
            <v>Ley 7594 Código Procesal Penal</v>
          </cell>
          <cell r="Y718" t="str">
            <v>artículo 20</v>
          </cell>
          <cell r="Z718" t="str">
            <v>ND</v>
          </cell>
          <cell r="AB718" t="str">
            <v>AVCM</v>
          </cell>
          <cell r="AC718">
            <v>7</v>
          </cell>
          <cell r="AD718">
            <v>0</v>
          </cell>
          <cell r="AE718">
            <v>0</v>
          </cell>
          <cell r="AF718">
            <v>1</v>
          </cell>
          <cell r="AG718">
            <v>0</v>
          </cell>
          <cell r="AH718">
            <v>0</v>
          </cell>
          <cell r="AI718">
            <v>7</v>
          </cell>
          <cell r="AJ718">
            <v>0</v>
          </cell>
          <cell r="AK718">
            <v>0</v>
          </cell>
          <cell r="AL718" t="str">
            <v>FCV</v>
          </cell>
          <cell r="AM718" t="str">
            <v>LPMM</v>
          </cell>
          <cell r="AN718" t="str">
            <v>AVCM</v>
          </cell>
          <cell r="AO718" t="str">
            <v>AVB</v>
          </cell>
          <cell r="AP718" t="str">
            <v>GAS</v>
          </cell>
          <cell r="AQ718" t="str">
            <v>EJL</v>
          </cell>
          <cell r="AR718" t="str">
            <v>FCC</v>
          </cell>
          <cell r="AS718">
            <v>0</v>
          </cell>
          <cell r="AT718">
            <v>0</v>
          </cell>
          <cell r="AU718">
            <v>0</v>
          </cell>
          <cell r="AV718">
            <v>0</v>
          </cell>
          <cell r="AW718">
            <v>0</v>
          </cell>
          <cell r="AX718">
            <v>0</v>
          </cell>
          <cell r="AY718">
            <v>0</v>
          </cell>
          <cell r="BC718" t="str">
            <v>igual</v>
          </cell>
          <cell r="BD718" t="str">
            <v>diferente</v>
          </cell>
          <cell r="BE718">
            <v>0</v>
          </cell>
          <cell r="BF718">
            <v>0</v>
          </cell>
          <cell r="BG718" t="str">
            <v>NO</v>
          </cell>
          <cell r="BL718" t="str">
            <v xml:space="preserve">NO </v>
          </cell>
          <cell r="BU718">
            <v>0</v>
          </cell>
          <cell r="BV718">
            <v>0</v>
          </cell>
        </row>
        <row r="719">
          <cell r="A719" t="str">
            <v>090178580007CO</v>
          </cell>
          <cell r="B719">
            <v>40148</v>
          </cell>
          <cell r="C719">
            <v>2009</v>
          </cell>
          <cell r="D719">
            <v>2010</v>
          </cell>
          <cell r="E719" t="str">
            <v>0016462010a</v>
          </cell>
          <cell r="F719">
            <v>40205</v>
          </cell>
          <cell r="G719">
            <v>57</v>
          </cell>
          <cell r="H719" t="str">
            <v>FAMILIA</v>
          </cell>
          <cell r="I719" t="str">
            <v>Se rechaza de plano la acción.-</v>
          </cell>
          <cell r="J719" t="str">
            <v>RP</v>
          </cell>
          <cell r="K719" t="str">
            <v>INADMISIBLE</v>
          </cell>
          <cell r="L719" t="str">
            <v>Física</v>
          </cell>
          <cell r="M719">
            <v>1</v>
          </cell>
          <cell r="N719" t="str">
            <v>Alajuela</v>
          </cell>
          <cell r="O719" t="str">
            <v>Masculino</v>
          </cell>
          <cell r="P719" t="str">
            <v>Persona</v>
          </cell>
          <cell r="Q719">
            <v>1</v>
          </cell>
          <cell r="R719">
            <v>0</v>
          </cell>
          <cell r="S719" t="str">
            <v>Nacional</v>
          </cell>
          <cell r="T719" t="str">
            <v>Casado</v>
          </cell>
          <cell r="U719" t="str">
            <v>Abogado</v>
          </cell>
          <cell r="V719" t="str">
            <v>Mayor</v>
          </cell>
          <cell r="W719" t="str">
            <v>Ley</v>
          </cell>
          <cell r="X719" t="str">
            <v>Ley 5476 Código de Familia</v>
          </cell>
          <cell r="Y719" t="str">
            <v>artículo 35</v>
          </cell>
          <cell r="Z719" t="str">
            <v>ND</v>
          </cell>
          <cell r="AB719" t="str">
            <v>LFSC</v>
          </cell>
          <cell r="AC719">
            <v>0</v>
          </cell>
          <cell r="AD719">
            <v>7</v>
          </cell>
          <cell r="AE719">
            <v>0</v>
          </cell>
          <cell r="AF719">
            <v>0</v>
          </cell>
          <cell r="AG719">
            <v>1</v>
          </cell>
          <cell r="AH719">
            <v>0</v>
          </cell>
          <cell r="AI719">
            <v>7</v>
          </cell>
          <cell r="AJ719">
            <v>0</v>
          </cell>
          <cell r="AK719">
            <v>0</v>
          </cell>
          <cell r="AS719" t="str">
            <v>FCV</v>
          </cell>
          <cell r="AT719" t="str">
            <v>LPMM</v>
          </cell>
          <cell r="AU719" t="str">
            <v>AVCM</v>
          </cell>
          <cell r="AV719" t="str">
            <v>JAG</v>
          </cell>
          <cell r="AW719" t="str">
            <v>GAS</v>
          </cell>
          <cell r="AX719" t="str">
            <v>EJL</v>
          </cell>
          <cell r="AY719" t="str">
            <v>FCC</v>
          </cell>
          <cell r="BC719" t="str">
            <v>diferente</v>
          </cell>
          <cell r="BD719" t="str">
            <v>diferente</v>
          </cell>
          <cell r="BE719" t="str">
            <v>NA</v>
          </cell>
          <cell r="BF719" t="str">
            <v>ERROR</v>
          </cell>
          <cell r="BG719" t="str">
            <v>NO</v>
          </cell>
          <cell r="BL719" t="str">
            <v xml:space="preserve">NO </v>
          </cell>
          <cell r="BU719" t="str">
            <v>JAG</v>
          </cell>
          <cell r="BV719">
            <v>0</v>
          </cell>
          <cell r="BW719">
            <v>0</v>
          </cell>
        </row>
        <row r="720">
          <cell r="A720" t="str">
            <v>120080430007CO</v>
          </cell>
          <cell r="B720">
            <v>41078</v>
          </cell>
          <cell r="C720">
            <v>2012</v>
          </cell>
          <cell r="D720">
            <v>2012</v>
          </cell>
          <cell r="E720" t="str">
            <v>00916112a</v>
          </cell>
          <cell r="F720">
            <v>41094</v>
          </cell>
          <cell r="G720">
            <v>16</v>
          </cell>
          <cell r="H720" t="str">
            <v xml:space="preserve">TRABAJO </v>
          </cell>
          <cell r="I720" t="str">
            <v xml:space="preserve">1) Sentencia 2012-09161    Expediente 12-008043-0007-CO. A las catorce horas con cuarenta y cinco minutos. Acción de inconstitucionalidad contra Artículo 10 De La Ley Número 4284 Del 16 De Dic De 1968. Se rechaza por el fondo la acción. </v>
          </cell>
          <cell r="J720" t="str">
            <v>RF</v>
          </cell>
          <cell r="K720" t="str">
            <v>FONDO</v>
          </cell>
          <cell r="L720" t="str">
            <v>Física</v>
          </cell>
          <cell r="M720">
            <v>1</v>
          </cell>
          <cell r="N720" t="str">
            <v>ND</v>
          </cell>
          <cell r="O720" t="str">
            <v>Femenina</v>
          </cell>
          <cell r="P720" t="str">
            <v>Persona</v>
          </cell>
          <cell r="Q720">
            <v>0</v>
          </cell>
          <cell r="R720">
            <v>1</v>
          </cell>
          <cell r="S720" t="str">
            <v>Nacional</v>
          </cell>
          <cell r="T720" t="str">
            <v>Casado</v>
          </cell>
          <cell r="U720" t="str">
            <v>Notario público</v>
          </cell>
          <cell r="V720" t="str">
            <v>Mayor</v>
          </cell>
          <cell r="W720" t="str">
            <v>Ley</v>
          </cell>
          <cell r="X720" t="str">
            <v>Ley 4284 Reforma Ley que Regula el Proceso Laboral en Negocios de Menor Cuantía y Código de Trabajo</v>
          </cell>
          <cell r="Y720" t="str">
            <v>Artículo 10</v>
          </cell>
          <cell r="Z720" t="str">
            <v>ND</v>
          </cell>
          <cell r="AA720" t="str">
            <v>NO</v>
          </cell>
          <cell r="AB720" t="str">
            <v>AVCM</v>
          </cell>
          <cell r="AC720">
            <v>7</v>
          </cell>
          <cell r="AD720">
            <v>0</v>
          </cell>
          <cell r="AE720">
            <v>0</v>
          </cell>
          <cell r="AF720">
            <v>1</v>
          </cell>
          <cell r="AG720">
            <v>0</v>
          </cell>
          <cell r="AH720">
            <v>0</v>
          </cell>
          <cell r="AI720">
            <v>7</v>
          </cell>
          <cell r="AJ720">
            <v>0</v>
          </cell>
          <cell r="AK720">
            <v>0</v>
          </cell>
          <cell r="AL720" t="str">
            <v>AVCM</v>
          </cell>
          <cell r="AM720" t="str">
            <v>LPMM</v>
          </cell>
          <cell r="AN720" t="str">
            <v>GAS</v>
          </cell>
          <cell r="AO720" t="str">
            <v>FCC</v>
          </cell>
          <cell r="AP720" t="str">
            <v>FCV</v>
          </cell>
          <cell r="AQ720" t="str">
            <v>PRL</v>
          </cell>
          <cell r="AR720" t="str">
            <v>TRA</v>
          </cell>
          <cell r="AS720">
            <v>0</v>
          </cell>
          <cell r="AT720">
            <v>0</v>
          </cell>
          <cell r="AU720">
            <v>0</v>
          </cell>
          <cell r="AV720">
            <v>0</v>
          </cell>
          <cell r="AW720">
            <v>0</v>
          </cell>
          <cell r="AX720">
            <v>0</v>
          </cell>
          <cell r="AY720">
            <v>0</v>
          </cell>
          <cell r="BC720" t="str">
            <v>igual</v>
          </cell>
          <cell r="BD720" t="str">
            <v>diferente</v>
          </cell>
          <cell r="BE720">
            <v>0</v>
          </cell>
          <cell r="BF720">
            <v>0</v>
          </cell>
          <cell r="BG720" t="str">
            <v>NO</v>
          </cell>
          <cell r="BL720" t="str">
            <v xml:space="preserve">NO </v>
          </cell>
          <cell r="BU720" t="str">
            <v>TRA</v>
          </cell>
          <cell r="BV720">
            <v>0</v>
          </cell>
        </row>
        <row r="721">
          <cell r="A721" t="str">
            <v>090179490007CO</v>
          </cell>
          <cell r="B721">
            <v>40149</v>
          </cell>
          <cell r="C721">
            <v>2009</v>
          </cell>
          <cell r="D721">
            <v>2010</v>
          </cell>
          <cell r="E721" t="str">
            <v>0011652010a</v>
          </cell>
          <cell r="F721">
            <v>40200</v>
          </cell>
          <cell r="G721">
            <v>51</v>
          </cell>
          <cell r="H721" t="str">
            <v>PENAL</v>
          </cell>
          <cell r="I721" t="str">
            <v>Se rechaza por el fondo la acción.</v>
          </cell>
          <cell r="J721" t="str">
            <v>RF</v>
          </cell>
          <cell r="K721" t="str">
            <v>FONDO</v>
          </cell>
          <cell r="L721" t="str">
            <v>Física</v>
          </cell>
          <cell r="M721">
            <v>1</v>
          </cell>
          <cell r="N721" t="str">
            <v>San José</v>
          </cell>
          <cell r="O721" t="str">
            <v>Masculino</v>
          </cell>
          <cell r="P721" t="str">
            <v>Persona</v>
          </cell>
          <cell r="Q721">
            <v>1</v>
          </cell>
          <cell r="R721">
            <v>0</v>
          </cell>
          <cell r="S721" t="str">
            <v>Nacional</v>
          </cell>
          <cell r="T721" t="str">
            <v>Divorciado</v>
          </cell>
          <cell r="U721" t="str">
            <v>Abogado</v>
          </cell>
          <cell r="V721" t="str">
            <v>Mayor</v>
          </cell>
          <cell r="W721" t="str">
            <v>Ley</v>
          </cell>
          <cell r="X721" t="str">
            <v>Ley 7594 Código Procesal Penal</v>
          </cell>
          <cell r="Y721" t="str">
            <v xml:space="preserve">transitorio II </v>
          </cell>
          <cell r="Z721" t="str">
            <v>Ley 5712</v>
          </cell>
          <cell r="AB721" t="str">
            <v>AVCM</v>
          </cell>
          <cell r="AC721">
            <v>0</v>
          </cell>
          <cell r="AD721">
            <v>7</v>
          </cell>
          <cell r="AE721">
            <v>0</v>
          </cell>
          <cell r="AF721">
            <v>0</v>
          </cell>
          <cell r="AG721">
            <v>1</v>
          </cell>
          <cell r="AH721">
            <v>0</v>
          </cell>
          <cell r="AI721">
            <v>7</v>
          </cell>
          <cell r="AJ721">
            <v>0</v>
          </cell>
          <cell r="AK721">
            <v>0</v>
          </cell>
          <cell r="AS721" t="str">
            <v>LFSC</v>
          </cell>
          <cell r="AT721" t="str">
            <v>LPMM</v>
          </cell>
          <cell r="AU721" t="str">
            <v>AVCM</v>
          </cell>
          <cell r="AV721" t="str">
            <v>AVB</v>
          </cell>
          <cell r="AW721" t="str">
            <v>GAS</v>
          </cell>
          <cell r="AX721" t="str">
            <v>EJL</v>
          </cell>
          <cell r="AY721" t="str">
            <v>FCC</v>
          </cell>
          <cell r="BC721" t="str">
            <v>diferente</v>
          </cell>
          <cell r="BD721" t="str">
            <v>igual</v>
          </cell>
          <cell r="BE721">
            <v>0</v>
          </cell>
          <cell r="BF721">
            <v>0</v>
          </cell>
          <cell r="BG721" t="str">
            <v>NO</v>
          </cell>
          <cell r="BL721" t="str">
            <v xml:space="preserve">NO </v>
          </cell>
          <cell r="BU721">
            <v>0</v>
          </cell>
          <cell r="BV721">
            <v>0</v>
          </cell>
        </row>
        <row r="722">
          <cell r="A722" t="str">
            <v>120088720007CO</v>
          </cell>
          <cell r="B722">
            <v>41094</v>
          </cell>
          <cell r="C722">
            <v>2012</v>
          </cell>
          <cell r="D722">
            <v>2012</v>
          </cell>
          <cell r="E722" t="str">
            <v>01187912a</v>
          </cell>
          <cell r="F722">
            <v>41150</v>
          </cell>
          <cell r="G722">
            <v>56</v>
          </cell>
          <cell r="H722" t="str">
            <v>BANCARIO</v>
          </cell>
          <cell r="I722" t="str">
            <v xml:space="preserve">1) Sentencia 2012-11879
Expediente 12-008872-0007-CO. A las catorce horas con treinta minutos. Acción de inconstitucionalidad contra art.71 inciso 5 de la Ley Orgánica del Sistema Bancario Nacional. Se rechaza por el fondo la acción. La Magistrada Calzada salva el voto y declara que la norma no es inconstitucional, en tanto se interprete conforme al Derecho de la Constitución que la frase "siempre y cuando en los autos aparezca autorización expresa en ese sentido" del artículo 71 inciso 5) de la Ley Orgánica del Sistema Bancario Nacional, la autorización a la cual se hace alusión para los abogados ahí señalados, se entienda en los mismos términos y requisitos que la exigida para todos los demás abogados que no integran el Sistema Bancario Nacional, de manera que su participación en los remates judiciales sea en igualdad de condiciones.
</v>
          </cell>
          <cell r="J722" t="str">
            <v>RF</v>
          </cell>
          <cell r="K722" t="str">
            <v>FONDO</v>
          </cell>
          <cell r="L722" t="str">
            <v>Física</v>
          </cell>
          <cell r="M722">
            <v>1</v>
          </cell>
          <cell r="N722" t="str">
            <v>San José</v>
          </cell>
          <cell r="O722" t="str">
            <v>Masculino</v>
          </cell>
          <cell r="P722" t="str">
            <v>Persona</v>
          </cell>
          <cell r="Q722">
            <v>1</v>
          </cell>
          <cell r="R722">
            <v>0</v>
          </cell>
          <cell r="S722" t="str">
            <v>Nacional</v>
          </cell>
          <cell r="T722" t="str">
            <v>Soltero</v>
          </cell>
          <cell r="U722" t="str">
            <v>Comerciante</v>
          </cell>
          <cell r="V722" t="str">
            <v>Mayor</v>
          </cell>
          <cell r="W722" t="str">
            <v>Ley</v>
          </cell>
          <cell r="X722" t="str">
            <v>Ley 1644 Orgánica del Sistema Bancario Nacional</v>
          </cell>
          <cell r="Y722" t="str">
            <v>artículo 71 inciso 5</v>
          </cell>
          <cell r="Z722" t="str">
            <v>ND</v>
          </cell>
          <cell r="AA722" t="str">
            <v>NO</v>
          </cell>
          <cell r="AB722" t="str">
            <v>AVCM</v>
          </cell>
          <cell r="AC722">
            <v>6</v>
          </cell>
          <cell r="AD722">
            <v>0</v>
          </cell>
          <cell r="AE722">
            <v>1</v>
          </cell>
          <cell r="AF722">
            <v>1</v>
          </cell>
          <cell r="AG722">
            <v>0</v>
          </cell>
          <cell r="AH722">
            <v>1</v>
          </cell>
          <cell r="AI722">
            <v>7</v>
          </cell>
          <cell r="AJ722">
            <v>1</v>
          </cell>
          <cell r="AK722">
            <v>0</v>
          </cell>
          <cell r="AL722" t="str">
            <v>FCV</v>
          </cell>
          <cell r="AM722" t="str">
            <v>LPMM</v>
          </cell>
          <cell r="AN722" t="str">
            <v>GAS</v>
          </cell>
          <cell r="AO722" t="str">
            <v>EJL</v>
          </cell>
          <cell r="AP722" t="str">
            <v>FCC</v>
          </cell>
          <cell r="AQ722" t="str">
            <v>PRL</v>
          </cell>
          <cell r="AS722">
            <v>0</v>
          </cell>
          <cell r="AT722">
            <v>0</v>
          </cell>
          <cell r="AU722">
            <v>0</v>
          </cell>
          <cell r="AV722">
            <v>0</v>
          </cell>
          <cell r="AW722">
            <v>0</v>
          </cell>
          <cell r="AX722">
            <v>0</v>
          </cell>
          <cell r="AY722">
            <v>0</v>
          </cell>
          <cell r="AZ722" t="str">
            <v>AVCM</v>
          </cell>
          <cell r="BC722" t="str">
            <v>diferente</v>
          </cell>
          <cell r="BD722" t="str">
            <v>diferente</v>
          </cell>
          <cell r="BE722">
            <v>0</v>
          </cell>
          <cell r="BF722" t="str">
            <v>ERROR</v>
          </cell>
          <cell r="BG722" t="str">
            <v>SI</v>
          </cell>
          <cell r="BH722">
            <v>1</v>
          </cell>
          <cell r="BI722" t="str">
            <v>AVCM</v>
          </cell>
          <cell r="BL722" t="str">
            <v xml:space="preserve">NO </v>
          </cell>
          <cell r="BU722">
            <v>0</v>
          </cell>
          <cell r="BV722">
            <v>0</v>
          </cell>
        </row>
        <row r="723">
          <cell r="A723" t="str">
            <v>090180790007CO</v>
          </cell>
          <cell r="B723">
            <v>40150</v>
          </cell>
          <cell r="C723">
            <v>2009</v>
          </cell>
          <cell r="D723">
            <v>2010</v>
          </cell>
          <cell r="E723" t="str">
            <v>0048022010a</v>
          </cell>
          <cell r="F723">
            <v>40454</v>
          </cell>
          <cell r="G723">
            <v>304</v>
          </cell>
          <cell r="H723" t="str">
            <v xml:space="preserve">TRABAJO </v>
          </cell>
          <cell r="I723" t="str">
            <v xml:space="preserve">Se rechaza de plano la acción. 
</v>
          </cell>
          <cell r="J723" t="str">
            <v>RP</v>
          </cell>
          <cell r="K723" t="str">
            <v>INADMISIBLE</v>
          </cell>
          <cell r="L723" t="str">
            <v>Física</v>
          </cell>
          <cell r="M723">
            <v>1</v>
          </cell>
          <cell r="N723" t="str">
            <v>San José</v>
          </cell>
          <cell r="O723" t="str">
            <v>Masculino</v>
          </cell>
          <cell r="P723" t="str">
            <v>Persona</v>
          </cell>
          <cell r="Q723">
            <v>1</v>
          </cell>
          <cell r="R723">
            <v>0</v>
          </cell>
          <cell r="S723" t="str">
            <v>Nacional</v>
          </cell>
          <cell r="T723" t="str">
            <v>Casado</v>
          </cell>
          <cell r="U723" t="str">
            <v>Administrador</v>
          </cell>
          <cell r="V723" t="str">
            <v>Mayor</v>
          </cell>
          <cell r="W723" t="str">
            <v>Sentencia</v>
          </cell>
          <cell r="X723" t="str">
            <v>Jurisprudencia de la Sala Segunda de la Corte Suprema de Justicia que establece la naturaleza jurídica de la cesantía como un derecho adquirido cuando ésta es trasladada por parte del patrono a una asociación solidarista</v>
          </cell>
          <cell r="Y723" t="str">
            <v>373-2002 de las 15:10 horas del 26 de julio del 2002, 00006-2003 de las 09:360 horas del 22 de enero del 2003, 90-2005 de las 09:35 horas del 16 de febrero del 2005, 00721-2005, 1068-2009 de las 09:42 horas del 23 de octubre del 2009</v>
          </cell>
          <cell r="Z723" t="str">
            <v>ND</v>
          </cell>
          <cell r="AB723" t="str">
            <v>GAS</v>
          </cell>
          <cell r="AC723">
            <v>0</v>
          </cell>
          <cell r="AD723">
            <v>7</v>
          </cell>
          <cell r="AE723">
            <v>0</v>
          </cell>
          <cell r="AF723">
            <v>0</v>
          </cell>
          <cell r="AG723">
            <v>1</v>
          </cell>
          <cell r="AH723">
            <v>0</v>
          </cell>
          <cell r="AI723">
            <v>7</v>
          </cell>
          <cell r="AJ723">
            <v>0</v>
          </cell>
          <cell r="AK723">
            <v>0</v>
          </cell>
          <cell r="AS723" t="str">
            <v>FCV</v>
          </cell>
          <cell r="AT723" t="str">
            <v>LPMM</v>
          </cell>
          <cell r="AU723" t="str">
            <v>AVCM</v>
          </cell>
          <cell r="AV723" t="str">
            <v>RSC</v>
          </cell>
          <cell r="AW723" t="str">
            <v>GAS</v>
          </cell>
          <cell r="AX723" t="str">
            <v>APS</v>
          </cell>
          <cell r="AY723" t="str">
            <v>FCC</v>
          </cell>
          <cell r="BC723" t="str">
            <v>diferente</v>
          </cell>
          <cell r="BD723" t="str">
            <v>igual</v>
          </cell>
          <cell r="BE723">
            <v>0</v>
          </cell>
          <cell r="BF723">
            <v>0</v>
          </cell>
          <cell r="BG723" t="str">
            <v>NO</v>
          </cell>
          <cell r="BL723" t="str">
            <v xml:space="preserve">NO </v>
          </cell>
          <cell r="BM723">
            <v>0</v>
          </cell>
          <cell r="BN723">
            <v>0</v>
          </cell>
          <cell r="BO723">
            <v>0</v>
          </cell>
          <cell r="BU723" t="str">
            <v>APS</v>
          </cell>
          <cell r="BV723" t="str">
            <v>RSC</v>
          </cell>
        </row>
        <row r="724">
          <cell r="A724" t="str">
            <v>050060620007CO</v>
          </cell>
          <cell r="B724">
            <v>38496</v>
          </cell>
          <cell r="C724">
            <v>2005</v>
          </cell>
          <cell r="D724">
            <v>2005</v>
          </cell>
          <cell r="E724" t="str">
            <v>0071742005a</v>
          </cell>
          <cell r="F724">
            <v>38570</v>
          </cell>
          <cell r="G724">
            <v>74</v>
          </cell>
          <cell r="H724" t="str">
            <v>SALUD</v>
          </cell>
          <cell r="I724" t="str">
            <v>VOTO NO. 7174-05 
SE RECHAZA DE PLANO LA ACCION.-</v>
          </cell>
          <cell r="J724" t="str">
            <v>RP</v>
          </cell>
          <cell r="K724" t="str">
            <v>ADMISIBILIDAD</v>
          </cell>
          <cell r="L724" t="str">
            <v>Jurídica</v>
          </cell>
          <cell r="M724">
            <v>4</v>
          </cell>
          <cell r="N724" t="str">
            <v>San José</v>
          </cell>
          <cell r="O724" t="str">
            <v>Miembros de los supremos poderes</v>
          </cell>
          <cell r="P724" t="str">
            <v>Miembros de los supremos poderes</v>
          </cell>
          <cell r="Q724">
            <v>99</v>
          </cell>
          <cell r="R724">
            <v>99</v>
          </cell>
          <cell r="S724" t="str">
            <v>Nacional</v>
          </cell>
          <cell r="T724" t="str">
            <v>ND</v>
          </cell>
          <cell r="U724" t="str">
            <v>ND</v>
          </cell>
          <cell r="V724" t="str">
            <v>ND</v>
          </cell>
          <cell r="W724" t="str">
            <v>Acto administrativo</v>
          </cell>
          <cell r="X724" t="str">
            <v>Acta 7919 de la Junta Directiva de la Caja Costarricense de Seguro Social</v>
          </cell>
          <cell r="Y724" t="str">
            <v xml:space="preserve">artículo 13 </v>
          </cell>
          <cell r="Z724" t="str">
            <v>ND</v>
          </cell>
          <cell r="AB724" t="str">
            <v>LFSC</v>
          </cell>
          <cell r="AC724">
            <v>0</v>
          </cell>
          <cell r="AD724">
            <v>7</v>
          </cell>
          <cell r="AE724">
            <v>0</v>
          </cell>
          <cell r="AF724">
            <v>0</v>
          </cell>
          <cell r="AG724">
            <v>1</v>
          </cell>
          <cell r="AH724">
            <v>0</v>
          </cell>
          <cell r="AI724">
            <v>7</v>
          </cell>
          <cell r="AJ724">
            <v>0</v>
          </cell>
          <cell r="AK724">
            <v>0</v>
          </cell>
          <cell r="AL724">
            <v>0</v>
          </cell>
          <cell r="AM724">
            <v>0</v>
          </cell>
          <cell r="AN724">
            <v>0</v>
          </cell>
          <cell r="AO724">
            <v>0</v>
          </cell>
          <cell r="AP724">
            <v>0</v>
          </cell>
          <cell r="AQ724">
            <v>0</v>
          </cell>
          <cell r="AR724">
            <v>0</v>
          </cell>
          <cell r="AS724" t="str">
            <v>LFSC</v>
          </cell>
          <cell r="AT724" t="str">
            <v>LPMM</v>
          </cell>
          <cell r="AU724" t="str">
            <v>AVB</v>
          </cell>
          <cell r="AV724" t="str">
            <v>GAS</v>
          </cell>
          <cell r="AW724" t="str">
            <v>FCC</v>
          </cell>
          <cell r="AX724" t="str">
            <v>JLMQ</v>
          </cell>
          <cell r="AY724" t="str">
            <v>RMAG</v>
          </cell>
          <cell r="BC724" t="str">
            <v>diferente</v>
          </cell>
          <cell r="BD724" t="str">
            <v>igual</v>
          </cell>
          <cell r="BE724">
            <v>0</v>
          </cell>
          <cell r="BF724">
            <v>0</v>
          </cell>
          <cell r="BG724" t="str">
            <v>NO</v>
          </cell>
          <cell r="BL724" t="str">
            <v xml:space="preserve">NO </v>
          </cell>
          <cell r="BU724" t="str">
            <v>JLMQ</v>
          </cell>
          <cell r="BV724" t="str">
            <v>RMAG</v>
          </cell>
        </row>
        <row r="725">
          <cell r="A725" t="str">
            <v>090182330007CO</v>
          </cell>
          <cell r="B725">
            <v>40154</v>
          </cell>
          <cell r="C725">
            <v>2009</v>
          </cell>
          <cell r="D725">
            <v>2010</v>
          </cell>
          <cell r="E725" t="str">
            <v>0011582010a</v>
          </cell>
          <cell r="F725">
            <v>40200</v>
          </cell>
          <cell r="G725">
            <v>46</v>
          </cell>
          <cell r="H725" t="str">
            <v>PROPIEDAD</v>
          </cell>
          <cell r="I725" t="str">
            <v xml:space="preserve">Se rechaza de plano la acción. 
</v>
          </cell>
          <cell r="J725" t="str">
            <v>RP</v>
          </cell>
          <cell r="K725" t="str">
            <v>INADMISIBLE</v>
          </cell>
          <cell r="L725" t="str">
            <v>Física</v>
          </cell>
          <cell r="M725">
            <v>1</v>
          </cell>
          <cell r="N725" t="str">
            <v>ND</v>
          </cell>
          <cell r="O725" t="str">
            <v>Masculino</v>
          </cell>
          <cell r="P725" t="str">
            <v>Persona</v>
          </cell>
          <cell r="Q725">
            <v>1</v>
          </cell>
          <cell r="R725">
            <v>0</v>
          </cell>
          <cell r="S725" t="str">
            <v>Nacional</v>
          </cell>
          <cell r="T725" t="str">
            <v>ND</v>
          </cell>
          <cell r="U725" t="str">
            <v>ND</v>
          </cell>
          <cell r="V725" t="str">
            <v>Mayor</v>
          </cell>
          <cell r="W725" t="str">
            <v>Ley</v>
          </cell>
          <cell r="X725" t="str">
            <v>Ley 7130 Código Procesal Civil</v>
          </cell>
          <cell r="Y725" t="str">
            <v>párrafo segundo del artículo 449</v>
          </cell>
          <cell r="Z725" t="str">
            <v>ND</v>
          </cell>
          <cell r="AB725" t="str">
            <v>AVCM</v>
          </cell>
          <cell r="AC725">
            <v>0</v>
          </cell>
          <cell r="AD725">
            <v>7</v>
          </cell>
          <cell r="AE725">
            <v>0</v>
          </cell>
          <cell r="AF725">
            <v>0</v>
          </cell>
          <cell r="AG725">
            <v>1</v>
          </cell>
          <cell r="AH725">
            <v>0</v>
          </cell>
          <cell r="AI725">
            <v>7</v>
          </cell>
          <cell r="AJ725">
            <v>0</v>
          </cell>
          <cell r="AK725">
            <v>0</v>
          </cell>
          <cell r="AS725" t="str">
            <v>FCV</v>
          </cell>
          <cell r="AT725" t="str">
            <v>LPMM</v>
          </cell>
          <cell r="AU725" t="str">
            <v>AVCM</v>
          </cell>
          <cell r="AV725" t="str">
            <v>AVB</v>
          </cell>
          <cell r="AW725" t="str">
            <v>GAS</v>
          </cell>
          <cell r="AX725" t="str">
            <v>EJL</v>
          </cell>
          <cell r="AY725" t="str">
            <v>FCC</v>
          </cell>
          <cell r="BC725" t="str">
            <v>diferente</v>
          </cell>
          <cell r="BD725" t="str">
            <v>igual</v>
          </cell>
          <cell r="BE725">
            <v>0</v>
          </cell>
          <cell r="BF725">
            <v>0</v>
          </cell>
          <cell r="BG725" t="str">
            <v>NO</v>
          </cell>
          <cell r="BL725" t="str">
            <v xml:space="preserve">NO </v>
          </cell>
          <cell r="BU725">
            <v>0</v>
          </cell>
          <cell r="BV725">
            <v>0</v>
          </cell>
        </row>
        <row r="726">
          <cell r="A726" t="str">
            <v>090183300007CO</v>
          </cell>
          <cell r="B726">
            <v>40156</v>
          </cell>
          <cell r="C726">
            <v>2009</v>
          </cell>
          <cell r="D726">
            <v>2010</v>
          </cell>
          <cell r="E726" t="str">
            <v>0011612010a</v>
          </cell>
          <cell r="F726">
            <v>40200</v>
          </cell>
          <cell r="G726">
            <v>44</v>
          </cell>
          <cell r="H726" t="str">
            <v>PROPIEDAD</v>
          </cell>
          <cell r="I726" t="str">
            <v>Se rechaza de plano la acción.</v>
          </cell>
          <cell r="J726" t="str">
            <v>RP</v>
          </cell>
          <cell r="K726" t="str">
            <v>INADMISIBLE</v>
          </cell>
          <cell r="L726" t="str">
            <v>Jurídica</v>
          </cell>
          <cell r="M726">
            <v>1</v>
          </cell>
          <cell r="N726" t="str">
            <v>Puntarenas</v>
          </cell>
          <cell r="O726" t="str">
            <v>Femenina</v>
          </cell>
          <cell r="P726" t="str">
            <v>Persona</v>
          </cell>
          <cell r="Q726">
            <v>0</v>
          </cell>
          <cell r="R726">
            <v>1</v>
          </cell>
          <cell r="S726" t="str">
            <v>Nacional</v>
          </cell>
          <cell r="T726" t="str">
            <v>Casado</v>
          </cell>
          <cell r="U726" t="str">
            <v>Abogado</v>
          </cell>
          <cell r="V726" t="str">
            <v>Mayor</v>
          </cell>
          <cell r="W726" t="str">
            <v>Decreto Ejecutivo</v>
          </cell>
          <cell r="X726" t="str">
            <v>Decreto Ejecutivo 35325-MP-MINAET Reglamento asignación para la administración de un bien inmueble</v>
          </cell>
          <cell r="Y726" t="str">
            <v>Toda la norma</v>
          </cell>
          <cell r="Z726" t="str">
            <v>ND</v>
          </cell>
          <cell r="AB726" t="str">
            <v>AVCM</v>
          </cell>
          <cell r="AC726">
            <v>0</v>
          </cell>
          <cell r="AD726">
            <v>7</v>
          </cell>
          <cell r="AE726">
            <v>0</v>
          </cell>
          <cell r="AF726">
            <v>0</v>
          </cell>
          <cell r="AG726">
            <v>1</v>
          </cell>
          <cell r="AH726">
            <v>0</v>
          </cell>
          <cell r="AI726">
            <v>7</v>
          </cell>
          <cell r="AJ726">
            <v>0</v>
          </cell>
          <cell r="AK726">
            <v>0</v>
          </cell>
          <cell r="AL726">
            <v>0</v>
          </cell>
          <cell r="AM726">
            <v>0</v>
          </cell>
          <cell r="AN726">
            <v>0</v>
          </cell>
          <cell r="AO726">
            <v>0</v>
          </cell>
          <cell r="AP726">
            <v>0</v>
          </cell>
          <cell r="AQ726">
            <v>0</v>
          </cell>
          <cell r="AR726">
            <v>0</v>
          </cell>
          <cell r="AS726" t="str">
            <v>FCV</v>
          </cell>
          <cell r="AT726" t="str">
            <v>LPMM</v>
          </cell>
          <cell r="AU726" t="str">
            <v>AVCM</v>
          </cell>
          <cell r="AV726" t="str">
            <v>AVB</v>
          </cell>
          <cell r="AW726" t="str">
            <v>GAS</v>
          </cell>
          <cell r="AX726" t="str">
            <v>EJL</v>
          </cell>
          <cell r="AY726" t="str">
            <v>FCC</v>
          </cell>
          <cell r="BC726" t="str">
            <v>diferente</v>
          </cell>
          <cell r="BD726" t="str">
            <v>igual</v>
          </cell>
          <cell r="BE726">
            <v>0</v>
          </cell>
          <cell r="BF726">
            <v>0</v>
          </cell>
          <cell r="BG726" t="str">
            <v>NO</v>
          </cell>
          <cell r="BL726" t="str">
            <v xml:space="preserve">NO </v>
          </cell>
          <cell r="BU726">
            <v>0</v>
          </cell>
          <cell r="BV726">
            <v>0</v>
          </cell>
          <cell r="BW726">
            <v>0</v>
          </cell>
        </row>
        <row r="727">
          <cell r="A727" t="str">
            <v>090183330007CO</v>
          </cell>
          <cell r="B727">
            <v>40157</v>
          </cell>
          <cell r="C727">
            <v>2009</v>
          </cell>
          <cell r="D727">
            <v>2010</v>
          </cell>
          <cell r="E727" t="str">
            <v>0016472010a</v>
          </cell>
          <cell r="F727">
            <v>40205</v>
          </cell>
          <cell r="G727">
            <v>48</v>
          </cell>
          <cell r="H727" t="str">
            <v>ADMINISTRATIVO</v>
          </cell>
          <cell r="I727" t="str">
            <v>Se rechaza por el fondo la acción. En cuanto a la alegada infracción del numeral 32 de la Constitución Política, se rechaza de plano.</v>
          </cell>
          <cell r="J727" t="str">
            <v>RF</v>
          </cell>
          <cell r="K727" t="str">
            <v>FONDO</v>
          </cell>
          <cell r="L727" t="str">
            <v>Física</v>
          </cell>
          <cell r="M727">
            <v>1</v>
          </cell>
          <cell r="N727" t="str">
            <v>San José</v>
          </cell>
          <cell r="O727" t="str">
            <v>Masculino</v>
          </cell>
          <cell r="P727" t="str">
            <v>Persona</v>
          </cell>
          <cell r="Q727">
            <v>1</v>
          </cell>
          <cell r="R727">
            <v>0</v>
          </cell>
          <cell r="S727" t="str">
            <v>Nacional</v>
          </cell>
          <cell r="T727" t="str">
            <v>Casado</v>
          </cell>
          <cell r="U727" t="str">
            <v>Abogado</v>
          </cell>
          <cell r="V727" t="str">
            <v>Mayor</v>
          </cell>
          <cell r="W727" t="str">
            <v>Ley</v>
          </cell>
          <cell r="X727" t="str">
            <v xml:space="preserve">Ley 8508 Código Procesal Contencioso Administrativo </v>
          </cell>
          <cell r="Y727" t="str">
            <v>artículo 133</v>
          </cell>
          <cell r="Z727" t="str">
            <v>ND</v>
          </cell>
          <cell r="AB727" t="str">
            <v>AVCM</v>
          </cell>
          <cell r="AC727">
            <v>7</v>
          </cell>
          <cell r="AD727">
            <v>0</v>
          </cell>
          <cell r="AE727">
            <v>0</v>
          </cell>
          <cell r="AF727">
            <v>1</v>
          </cell>
          <cell r="AG727">
            <v>0</v>
          </cell>
          <cell r="AH727">
            <v>0</v>
          </cell>
          <cell r="AI727">
            <v>7</v>
          </cell>
          <cell r="AJ727">
            <v>0</v>
          </cell>
          <cell r="AK727">
            <v>0</v>
          </cell>
          <cell r="AL727" t="str">
            <v>FCV</v>
          </cell>
          <cell r="AM727" t="str">
            <v>LPMM</v>
          </cell>
          <cell r="AN727" t="str">
            <v>AVCM</v>
          </cell>
          <cell r="AO727" t="str">
            <v>AVB</v>
          </cell>
          <cell r="AP727" t="str">
            <v>JAG</v>
          </cell>
          <cell r="AQ727" t="str">
            <v>EJL</v>
          </cell>
          <cell r="AR727" t="str">
            <v>FCC</v>
          </cell>
          <cell r="BC727" t="str">
            <v>igual</v>
          </cell>
          <cell r="BD727" t="str">
            <v>diferente</v>
          </cell>
          <cell r="BE727">
            <v>0</v>
          </cell>
          <cell r="BF727">
            <v>0</v>
          </cell>
          <cell r="BG727" t="str">
            <v>NO</v>
          </cell>
          <cell r="BL727" t="str">
            <v xml:space="preserve">NO </v>
          </cell>
          <cell r="BU727" t="str">
            <v>JAG</v>
          </cell>
          <cell r="BV727">
            <v>0</v>
          </cell>
        </row>
        <row r="728">
          <cell r="A728" t="str">
            <v>090184910007CO</v>
          </cell>
          <cell r="B728">
            <v>40161</v>
          </cell>
          <cell r="C728">
            <v>2009</v>
          </cell>
          <cell r="D728">
            <v>2010</v>
          </cell>
          <cell r="E728" t="str">
            <v>0016662010a</v>
          </cell>
          <cell r="F728">
            <v>40205</v>
          </cell>
          <cell r="G728">
            <v>44</v>
          </cell>
          <cell r="H728" t="str">
            <v>AMBIENTE</v>
          </cell>
          <cell r="I728" t="str">
            <v>Se rechaza por el fondo la acción. La Magistrada Calzada Miranda y el Magistrado Jinesta Lobo salvan el voto y ordenan darle curso a la acción interpuesta contra los incisos a) y c) y el párrafo final del artículo 93; el inciso b) del artículo 95 y el párrafo cuarto del artículo 89, todos de la Ley de Conservación de Vida Silvestre N°7317. En lo demás se rechaza de plano la acción.</v>
          </cell>
          <cell r="J728" t="str">
            <v>RF</v>
          </cell>
          <cell r="K728" t="str">
            <v>FONDO</v>
          </cell>
          <cell r="L728" t="str">
            <v>Física</v>
          </cell>
          <cell r="M728">
            <v>1</v>
          </cell>
          <cell r="N728" t="str">
            <v>ND</v>
          </cell>
          <cell r="O728" t="str">
            <v>Masculino</v>
          </cell>
          <cell r="P728" t="str">
            <v>Persona</v>
          </cell>
          <cell r="Q728">
            <v>1</v>
          </cell>
          <cell r="R728">
            <v>0</v>
          </cell>
          <cell r="S728" t="str">
            <v>Nacional</v>
          </cell>
          <cell r="T728" t="str">
            <v>Casado</v>
          </cell>
          <cell r="U728" t="str">
            <v>ND</v>
          </cell>
          <cell r="V728" t="str">
            <v>Mayor</v>
          </cell>
          <cell r="W728" t="str">
            <v>Ley</v>
          </cell>
          <cell r="X728" t="str">
            <v>Ley 8689 Modificación de la Ley 7317 de Conservación de la Vida Silvestre</v>
          </cell>
          <cell r="Y728" t="str">
            <v xml:space="preserve">artículos 89 párrafo cuarto, 93 incisos a), b) y c) 95 incisos a) y b) </v>
          </cell>
          <cell r="Z728" t="str">
            <v>ND</v>
          </cell>
          <cell r="AB728" t="str">
            <v>AVCM</v>
          </cell>
          <cell r="AC728">
            <v>5</v>
          </cell>
          <cell r="AD728">
            <v>0</v>
          </cell>
          <cell r="AE728">
            <v>2</v>
          </cell>
          <cell r="AF728">
            <v>1</v>
          </cell>
          <cell r="AG728">
            <v>0</v>
          </cell>
          <cell r="AH728">
            <v>1</v>
          </cell>
          <cell r="AI728">
            <v>7</v>
          </cell>
          <cell r="AJ728">
            <v>2</v>
          </cell>
          <cell r="AK728">
            <v>0</v>
          </cell>
          <cell r="AL728" t="str">
            <v>JAG</v>
          </cell>
          <cell r="AM728" t="str">
            <v>LPMM</v>
          </cell>
          <cell r="AN728" t="str">
            <v>FCC</v>
          </cell>
          <cell r="AO728" t="str">
            <v>AVB</v>
          </cell>
          <cell r="AP728" t="str">
            <v>FCV</v>
          </cell>
          <cell r="AS728">
            <v>0</v>
          </cell>
          <cell r="AT728">
            <v>0</v>
          </cell>
          <cell r="AU728">
            <v>0</v>
          </cell>
          <cell r="AV728">
            <v>0</v>
          </cell>
          <cell r="AW728">
            <v>0</v>
          </cell>
          <cell r="AX728">
            <v>0</v>
          </cell>
          <cell r="AY728">
            <v>0</v>
          </cell>
          <cell r="AZ728" t="str">
            <v>AVCM</v>
          </cell>
          <cell r="BA728" t="str">
            <v>EJL</v>
          </cell>
          <cell r="BC728" t="str">
            <v>diferente</v>
          </cell>
          <cell r="BD728" t="str">
            <v>diferente</v>
          </cell>
          <cell r="BE728">
            <v>0</v>
          </cell>
          <cell r="BF728" t="str">
            <v>ERROR</v>
          </cell>
          <cell r="BG728" t="str">
            <v>SI</v>
          </cell>
          <cell r="BH728">
            <v>2</v>
          </cell>
          <cell r="BI728" t="str">
            <v>AVCM</v>
          </cell>
          <cell r="BJ728" t="str">
            <v>EJL</v>
          </cell>
          <cell r="BL728" t="str">
            <v xml:space="preserve">NO </v>
          </cell>
          <cell r="BU728">
            <v>0</v>
          </cell>
          <cell r="BV728">
            <v>0</v>
          </cell>
        </row>
        <row r="729">
          <cell r="A729" t="str">
            <v>120058970007CO</v>
          </cell>
          <cell r="B729">
            <v>41037</v>
          </cell>
          <cell r="C729">
            <v>2012</v>
          </cell>
          <cell r="D729">
            <v>2012</v>
          </cell>
          <cell r="E729" t="str">
            <v>00683012a</v>
          </cell>
          <cell r="F729">
            <v>41052</v>
          </cell>
          <cell r="G729">
            <v>15</v>
          </cell>
          <cell r="H729" t="str">
            <v>PROPIEDAD</v>
          </cell>
          <cell r="I729" t="str">
            <v xml:space="preserve">1) Sentencia 2012-06830
Expediente 12-005897-0007-CO. A las catorce horas con treinta minutos. Acción de Inconstitucionalidad contra Artículos 73 Incisos A y B de la Ley de Reglamento para la Selección y Asignación de Solicitantes de Tierras del Instituto de Desarrollo Agrario. Se rechaza de plano la acción.-
</v>
          </cell>
          <cell r="J729" t="str">
            <v>RP</v>
          </cell>
          <cell r="K729" t="str">
            <v>INADMISIBLE</v>
          </cell>
          <cell r="L729" t="str">
            <v>Física</v>
          </cell>
          <cell r="M729">
            <v>1</v>
          </cell>
          <cell r="N729" t="str">
            <v>ND</v>
          </cell>
          <cell r="O729" t="str">
            <v>Femenina</v>
          </cell>
          <cell r="P729" t="str">
            <v>Persona</v>
          </cell>
          <cell r="Q729">
            <v>0</v>
          </cell>
          <cell r="R729">
            <v>1</v>
          </cell>
          <cell r="S729" t="str">
            <v>Nacional</v>
          </cell>
          <cell r="T729" t="str">
            <v>Divorciado</v>
          </cell>
          <cell r="U729" t="str">
            <v>Oficios domésticos</v>
          </cell>
          <cell r="V729" t="str">
            <v>Mayor</v>
          </cell>
          <cell r="W729" t="str">
            <v>Acto administrativo</v>
          </cell>
          <cell r="X729" t="str">
            <v>Reglamento para la Selección y Asignación de Solicitantes de Tierras del Instituto de Desarrollo Agrario</v>
          </cell>
          <cell r="Y729" t="str">
            <v>Artículos 40, 41, 50, 51, 54, 55, 59, 71, 83, 85, 93, 99 y 106</v>
          </cell>
          <cell r="Z729" t="str">
            <v>ND</v>
          </cell>
          <cell r="AA729" t="str">
            <v>NO</v>
          </cell>
          <cell r="AB729" t="str">
            <v>AVCM</v>
          </cell>
          <cell r="AC729">
            <v>0</v>
          </cell>
          <cell r="AD729">
            <v>7</v>
          </cell>
          <cell r="AE729">
            <v>0</v>
          </cell>
          <cell r="AF729">
            <v>0</v>
          </cell>
          <cell r="AG729">
            <v>1</v>
          </cell>
          <cell r="AH729">
            <v>0</v>
          </cell>
          <cell r="AI729">
            <v>7</v>
          </cell>
          <cell r="AJ729">
            <v>0</v>
          </cell>
          <cell r="AK729">
            <v>0</v>
          </cell>
          <cell r="AS729" t="str">
            <v>AVCM</v>
          </cell>
          <cell r="AT729" t="str">
            <v>LPMM</v>
          </cell>
          <cell r="AU729" t="str">
            <v>GAS</v>
          </cell>
          <cell r="AV729" t="str">
            <v>EJL</v>
          </cell>
          <cell r="AW729" t="str">
            <v>FCC</v>
          </cell>
          <cell r="AX729" t="str">
            <v>FCV</v>
          </cell>
          <cell r="AY729" t="str">
            <v>PRL</v>
          </cell>
          <cell r="BC729" t="str">
            <v>diferente</v>
          </cell>
          <cell r="BD729" t="str">
            <v>igual</v>
          </cell>
          <cell r="BE729">
            <v>0</v>
          </cell>
          <cell r="BF729">
            <v>0</v>
          </cell>
          <cell r="BG729" t="str">
            <v>NO</v>
          </cell>
          <cell r="BL729" t="str">
            <v xml:space="preserve">NO </v>
          </cell>
          <cell r="BU729">
            <v>0</v>
          </cell>
          <cell r="BV729">
            <v>0</v>
          </cell>
          <cell r="BW729">
            <v>0</v>
          </cell>
        </row>
        <row r="730">
          <cell r="A730" t="str">
            <v>090189970007CO</v>
          </cell>
          <cell r="B730">
            <v>40175</v>
          </cell>
          <cell r="C730">
            <v>2009</v>
          </cell>
          <cell r="D730">
            <v>2010</v>
          </cell>
          <cell r="E730" t="str">
            <v>0006392010a</v>
          </cell>
          <cell r="F730">
            <v>40513</v>
          </cell>
          <cell r="G730">
            <v>338</v>
          </cell>
          <cell r="H730" t="str">
            <v>NOTARIADO</v>
          </cell>
          <cell r="I730" t="str">
            <v>Se rechaza por el fondo la acción en relación con los artículos 4° inciso f) y 5° inciso d) del Código Notarial. En lo demás, se rechaza de plano.</v>
          </cell>
          <cell r="J730" t="str">
            <v>RF</v>
          </cell>
          <cell r="K730" t="str">
            <v>FONDO</v>
          </cell>
          <cell r="L730" t="str">
            <v>Física</v>
          </cell>
          <cell r="M730">
            <v>1</v>
          </cell>
          <cell r="N730" t="str">
            <v>San José</v>
          </cell>
          <cell r="O730" t="str">
            <v>Masculino</v>
          </cell>
          <cell r="P730" t="str">
            <v>Persona</v>
          </cell>
          <cell r="Q730">
            <v>1</v>
          </cell>
          <cell r="R730">
            <v>0</v>
          </cell>
          <cell r="S730" t="str">
            <v>Nacional</v>
          </cell>
          <cell r="T730" t="str">
            <v>Casado</v>
          </cell>
          <cell r="U730" t="str">
            <v>Abogado</v>
          </cell>
          <cell r="V730" t="str">
            <v>Mayor</v>
          </cell>
          <cell r="W730" t="str">
            <v>Ley</v>
          </cell>
          <cell r="X730" t="str">
            <v>Ley 7764 Código Notarial</v>
          </cell>
          <cell r="Y730" t="str">
            <v>artículos 4° inciso f) y 5° incisos a), b) y d)</v>
          </cell>
          <cell r="Z730" t="str">
            <v>ND</v>
          </cell>
          <cell r="AB730" t="str">
            <v>AVCM</v>
          </cell>
          <cell r="AC730">
            <v>7</v>
          </cell>
          <cell r="AD730">
            <v>0</v>
          </cell>
          <cell r="AE730">
            <v>0</v>
          </cell>
          <cell r="AF730">
            <v>1</v>
          </cell>
          <cell r="AG730">
            <v>0</v>
          </cell>
          <cell r="AH730">
            <v>0</v>
          </cell>
          <cell r="AI730">
            <v>7</v>
          </cell>
          <cell r="AJ730">
            <v>0</v>
          </cell>
          <cell r="AK730">
            <v>0</v>
          </cell>
          <cell r="AL730" t="str">
            <v>FCV</v>
          </cell>
          <cell r="AM730" t="str">
            <v>LPMM</v>
          </cell>
          <cell r="AN730" t="str">
            <v>AVCM</v>
          </cell>
          <cell r="AO730" t="str">
            <v>AVB</v>
          </cell>
          <cell r="AP730" t="str">
            <v>GAS</v>
          </cell>
          <cell r="AQ730" t="str">
            <v>EJL</v>
          </cell>
          <cell r="AR730" t="str">
            <v>FCC</v>
          </cell>
          <cell r="AS730">
            <v>0</v>
          </cell>
          <cell r="AT730">
            <v>0</v>
          </cell>
          <cell r="AU730">
            <v>0</v>
          </cell>
          <cell r="AV730">
            <v>0</v>
          </cell>
          <cell r="AW730">
            <v>0</v>
          </cell>
          <cell r="AX730">
            <v>0</v>
          </cell>
          <cell r="AY730">
            <v>0</v>
          </cell>
          <cell r="BC730" t="str">
            <v>igual</v>
          </cell>
          <cell r="BD730" t="str">
            <v>diferente</v>
          </cell>
          <cell r="BE730">
            <v>0</v>
          </cell>
          <cell r="BF730">
            <v>0</v>
          </cell>
          <cell r="BG730" t="str">
            <v>NO</v>
          </cell>
          <cell r="BL730" t="str">
            <v xml:space="preserve">NO </v>
          </cell>
          <cell r="BU730">
            <v>0</v>
          </cell>
          <cell r="BV730">
            <v>0</v>
          </cell>
        </row>
        <row r="731">
          <cell r="A731" t="str">
            <v>080117920007CO</v>
          </cell>
          <cell r="B731">
            <v>39774</v>
          </cell>
          <cell r="C731">
            <v>2008</v>
          </cell>
          <cell r="D731">
            <v>2009</v>
          </cell>
          <cell r="E731" t="str">
            <v>0093512009a</v>
          </cell>
          <cell r="F731">
            <v>39816</v>
          </cell>
          <cell r="G731">
            <v>42</v>
          </cell>
          <cell r="H731" t="str">
            <v>PODER JUDICIAL</v>
          </cell>
          <cell r="I731" t="str">
            <v>Se rechaza por el fondo la acción.-</v>
          </cell>
          <cell r="J731" t="str">
            <v>RF</v>
          </cell>
          <cell r="K731" t="str">
            <v>FONDO</v>
          </cell>
          <cell r="L731" t="str">
            <v>Jurídica</v>
          </cell>
          <cell r="M731">
            <v>1</v>
          </cell>
          <cell r="N731" t="str">
            <v>San José</v>
          </cell>
          <cell r="O731" t="str">
            <v>Masculino</v>
          </cell>
          <cell r="P731" t="str">
            <v>Persona</v>
          </cell>
          <cell r="Q731">
            <v>1</v>
          </cell>
          <cell r="R731">
            <v>0</v>
          </cell>
          <cell r="S731" t="str">
            <v>Nacional</v>
          </cell>
          <cell r="T731" t="str">
            <v>Casado</v>
          </cell>
          <cell r="U731" t="str">
            <v>ND</v>
          </cell>
          <cell r="V731" t="str">
            <v>Mayor</v>
          </cell>
          <cell r="W731" t="str">
            <v>Acto administrativo</v>
          </cell>
          <cell r="X731" t="str">
            <v>Actuaciones del Departamento de Ingeniería y Urbanismo de la Municipalidad de San Carlos</v>
          </cell>
          <cell r="Y731" t="str">
            <v>ND</v>
          </cell>
          <cell r="Z731" t="str">
            <v>ND</v>
          </cell>
          <cell r="AB731" t="str">
            <v>AVCM</v>
          </cell>
          <cell r="AC731">
            <v>0</v>
          </cell>
          <cell r="AD731">
            <v>7</v>
          </cell>
          <cell r="AE731">
            <v>0</v>
          </cell>
          <cell r="AF731">
            <v>0</v>
          </cell>
          <cell r="AG731">
            <v>1</v>
          </cell>
          <cell r="AH731">
            <v>0</v>
          </cell>
          <cell r="AI731">
            <v>7</v>
          </cell>
          <cell r="AJ731">
            <v>0</v>
          </cell>
          <cell r="AK731">
            <v>0</v>
          </cell>
          <cell r="AS731" t="str">
            <v>LFSC</v>
          </cell>
          <cell r="AT731" t="str">
            <v>LPMM</v>
          </cell>
          <cell r="AU731" t="str">
            <v>AVCM</v>
          </cell>
          <cell r="AV731" t="str">
            <v>AVB</v>
          </cell>
          <cell r="AW731" t="str">
            <v>GAS</v>
          </cell>
          <cell r="AX731" t="str">
            <v>EJL</v>
          </cell>
          <cell r="AY731" t="str">
            <v>FCC</v>
          </cell>
          <cell r="BC731" t="str">
            <v>diferente</v>
          </cell>
          <cell r="BD731" t="str">
            <v>igual</v>
          </cell>
          <cell r="BE731">
            <v>0</v>
          </cell>
          <cell r="BF731">
            <v>0</v>
          </cell>
          <cell r="BG731" t="str">
            <v>NO</v>
          </cell>
          <cell r="BL731" t="str">
            <v xml:space="preserve">NO </v>
          </cell>
          <cell r="BU731">
            <v>0</v>
          </cell>
          <cell r="BV731">
            <v>0</v>
          </cell>
        </row>
        <row r="732">
          <cell r="A732" t="str">
            <v>080117980007CO</v>
          </cell>
          <cell r="B732">
            <v>39688</v>
          </cell>
          <cell r="C732">
            <v>2008</v>
          </cell>
          <cell r="D732">
            <v>2008</v>
          </cell>
          <cell r="E732" t="str">
            <v>0141902008a</v>
          </cell>
          <cell r="F732">
            <v>39715</v>
          </cell>
          <cell r="G732">
            <v>27</v>
          </cell>
          <cell r="H732" t="str">
            <v>PENAL</v>
          </cell>
          <cell r="I732" t="str">
            <v>Se rechaza de plano la acción.</v>
          </cell>
          <cell r="J732" t="str">
            <v>RP</v>
          </cell>
          <cell r="K732" t="str">
            <v>INADMISIBLE</v>
          </cell>
          <cell r="L732" t="str">
            <v>Física</v>
          </cell>
          <cell r="M732">
            <v>1</v>
          </cell>
          <cell r="N732" t="str">
            <v>San José</v>
          </cell>
          <cell r="O732" t="str">
            <v>Masculino</v>
          </cell>
          <cell r="P732" t="str">
            <v>Persona</v>
          </cell>
          <cell r="Q732">
            <v>1</v>
          </cell>
          <cell r="R732">
            <v>0</v>
          </cell>
          <cell r="S732" t="str">
            <v>Nacional</v>
          </cell>
          <cell r="T732" t="str">
            <v>Casado</v>
          </cell>
          <cell r="U732" t="str">
            <v>Abogado</v>
          </cell>
          <cell r="V732" t="str">
            <v>Mayor</v>
          </cell>
          <cell r="W732" t="str">
            <v>Ley</v>
          </cell>
          <cell r="X732" t="str">
            <v>Ley 4573 Código Penal</v>
          </cell>
          <cell r="Y732" t="str">
            <v xml:space="preserve">artículos 184 bis, 374 y 376 </v>
          </cell>
          <cell r="Z732" t="str">
            <v>ND</v>
          </cell>
          <cell r="AB732" t="str">
            <v>AVCM</v>
          </cell>
          <cell r="AC732">
            <v>0</v>
          </cell>
          <cell r="AD732">
            <v>7</v>
          </cell>
          <cell r="AE732">
            <v>0</v>
          </cell>
          <cell r="AF732">
            <v>0</v>
          </cell>
          <cell r="AG732">
            <v>1</v>
          </cell>
          <cell r="AH732">
            <v>0</v>
          </cell>
          <cell r="AI732">
            <v>7</v>
          </cell>
          <cell r="AJ732">
            <v>0</v>
          </cell>
          <cell r="AK732">
            <v>0</v>
          </cell>
          <cell r="AS732" t="str">
            <v>RMAG</v>
          </cell>
          <cell r="AT732" t="str">
            <v>LPMM</v>
          </cell>
          <cell r="AU732" t="str">
            <v>AVCM</v>
          </cell>
          <cell r="AV732" t="str">
            <v>AVB</v>
          </cell>
          <cell r="AW732" t="str">
            <v>GAS</v>
          </cell>
          <cell r="AX732" t="str">
            <v>EJL</v>
          </cell>
          <cell r="AY732" t="str">
            <v>FCC</v>
          </cell>
          <cell r="BC732" t="str">
            <v>diferente</v>
          </cell>
          <cell r="BD732" t="str">
            <v>igual</v>
          </cell>
          <cell r="BE732">
            <v>0</v>
          </cell>
          <cell r="BF732">
            <v>0</v>
          </cell>
          <cell r="BG732" t="str">
            <v>NO</v>
          </cell>
          <cell r="BL732" t="str">
            <v xml:space="preserve">NO </v>
          </cell>
          <cell r="BU732" t="str">
            <v>RMAG</v>
          </cell>
        </row>
        <row r="733">
          <cell r="A733" t="str">
            <v>150038250007CO</v>
          </cell>
          <cell r="B733">
            <v>42081</v>
          </cell>
          <cell r="C733">
            <v>2015</v>
          </cell>
          <cell r="D733">
            <v>2015</v>
          </cell>
          <cell r="E733" t="str">
            <v>2015012417a</v>
          </cell>
          <cell r="F733">
            <v>42228</v>
          </cell>
          <cell r="G733">
            <v>147</v>
          </cell>
          <cell r="H733" t="str">
            <v>TRIBUTARIO</v>
          </cell>
          <cell r="I733" t="str">
            <v xml:space="preserve">Sentencia 2015 - 012417. Expediente 15-003825-0007-CO. A las nueve horas con cinco minutos. ACCIÓN DE INCONSTITUCIONALIDAD. CARLOS EDUARDO FEOLI ESCALANTE, PROGRAMA INTEGRAL DE MERCADEO AGROPECUARIO (PIMA) contra los artículos 19, 20 y 21 de la Ley de Impuestos Municipales del Cantón CMENtral de Heredia.. Se rechaza de plano la acción. El Magistrado Castillo Víquez pone nota. </v>
          </cell>
          <cell r="J733" t="str">
            <v>RP</v>
          </cell>
          <cell r="K733" t="str">
            <v>ADMISIBILIDAD</v>
          </cell>
          <cell r="L733" t="str">
            <v>Jurídica</v>
          </cell>
          <cell r="M733">
            <v>1</v>
          </cell>
          <cell r="N733" t="str">
            <v>ND</v>
          </cell>
          <cell r="O733" t="str">
            <v>Institución pública</v>
          </cell>
          <cell r="P733" t="str">
            <v>Institución pública</v>
          </cell>
          <cell r="Q733">
            <v>99</v>
          </cell>
          <cell r="R733">
            <v>99</v>
          </cell>
          <cell r="S733" t="str">
            <v>ND</v>
          </cell>
          <cell r="T733" t="str">
            <v>ND</v>
          </cell>
          <cell r="U733" t="str">
            <v>ND</v>
          </cell>
          <cell r="V733" t="str">
            <v>ND</v>
          </cell>
          <cell r="W733" t="str">
            <v>Ley</v>
          </cell>
          <cell r="X733" t="str">
            <v xml:space="preserve">Ley 9023 de Impuestos Municipales del Cantón central de Heredia </v>
          </cell>
          <cell r="Y733" t="str">
            <v>Artículos 19, 20 y 21</v>
          </cell>
          <cell r="Z733" t="str">
            <v>ND</v>
          </cell>
          <cell r="AA733" t="str">
            <v>NO</v>
          </cell>
          <cell r="AB733" t="str">
            <v>GAS</v>
          </cell>
          <cell r="AC733">
            <v>0</v>
          </cell>
          <cell r="AD733">
            <v>7</v>
          </cell>
          <cell r="AE733">
            <v>0</v>
          </cell>
          <cell r="AF733">
            <v>0</v>
          </cell>
          <cell r="AG733">
            <v>1</v>
          </cell>
          <cell r="AH733">
            <v>0</v>
          </cell>
          <cell r="AI733">
            <v>7</v>
          </cell>
          <cell r="AJ733">
            <v>0</v>
          </cell>
          <cell r="AK733">
            <v>1</v>
          </cell>
          <cell r="AS733" t="str">
            <v>GAS</v>
          </cell>
          <cell r="AT733" t="str">
            <v>FCC</v>
          </cell>
          <cell r="AU733" t="str">
            <v>FCV</v>
          </cell>
          <cell r="AV733" t="str">
            <v>NHL</v>
          </cell>
          <cell r="AW733" t="str">
            <v>AST</v>
          </cell>
          <cell r="AX733" t="str">
            <v>EUC</v>
          </cell>
          <cell r="AY733" t="str">
            <v>LFSA</v>
          </cell>
          <cell r="BC733" t="str">
            <v>diferente</v>
          </cell>
          <cell r="BD733" t="str">
            <v>igual</v>
          </cell>
          <cell r="BE733">
            <v>0</v>
          </cell>
          <cell r="BF733">
            <v>0</v>
          </cell>
          <cell r="BG733" t="str">
            <v>NO</v>
          </cell>
          <cell r="BL733" t="str">
            <v>SI</v>
          </cell>
          <cell r="BM733">
            <v>1</v>
          </cell>
          <cell r="BN733" t="str">
            <v>FCV</v>
          </cell>
          <cell r="BU733" t="str">
            <v>EUC</v>
          </cell>
          <cell r="BV733" t="str">
            <v>AST</v>
          </cell>
        </row>
        <row r="734">
          <cell r="A734" t="str">
            <v>080120150007CO</v>
          </cell>
          <cell r="B734" t="str">
            <v>ND</v>
          </cell>
          <cell r="C734">
            <v>2008</v>
          </cell>
          <cell r="D734">
            <v>2008</v>
          </cell>
          <cell r="E734" t="str">
            <v>0149102008a</v>
          </cell>
          <cell r="F734">
            <v>39670</v>
          </cell>
          <cell r="G734" t="e">
            <v>#VALUE!</v>
          </cell>
          <cell r="H734" t="str">
            <v>MUNICIPALIDAD</v>
          </cell>
          <cell r="I734" t="str">
            <v xml:space="preserve">Se rechaza de plano la acción. 
</v>
          </cell>
          <cell r="J734" t="str">
            <v>RP</v>
          </cell>
          <cell r="K734" t="str">
            <v>INADMISIBLE</v>
          </cell>
          <cell r="L734" t="str">
            <v>Física</v>
          </cell>
          <cell r="M734">
            <v>1</v>
          </cell>
          <cell r="N734" t="str">
            <v>Heredia</v>
          </cell>
          <cell r="O734" t="str">
            <v>Masculino</v>
          </cell>
          <cell r="P734" t="str">
            <v>Persona</v>
          </cell>
          <cell r="Q734">
            <v>1</v>
          </cell>
          <cell r="R734">
            <v>0</v>
          </cell>
          <cell r="S734" t="str">
            <v>Nacional</v>
          </cell>
          <cell r="T734" t="str">
            <v>Casado</v>
          </cell>
          <cell r="U734" t="str">
            <v>ND</v>
          </cell>
          <cell r="V734" t="str">
            <v>Mayor</v>
          </cell>
          <cell r="W734" t="str">
            <v>Acto administrativo</v>
          </cell>
          <cell r="X734" t="str">
            <v>Plan Regulador del Cantón de San Joaquín de Flores</v>
          </cell>
          <cell r="Y734" t="str">
            <v>artículo 22</v>
          </cell>
          <cell r="Z734" t="str">
            <v>ND</v>
          </cell>
          <cell r="AB734" t="str">
            <v>AVCM</v>
          </cell>
          <cell r="AC734">
            <v>0</v>
          </cell>
          <cell r="AD734">
            <v>7</v>
          </cell>
          <cell r="AE734">
            <v>0</v>
          </cell>
          <cell r="AF734">
            <v>0</v>
          </cell>
          <cell r="AG734">
            <v>1</v>
          </cell>
          <cell r="AH734">
            <v>0</v>
          </cell>
          <cell r="AI734">
            <v>7</v>
          </cell>
          <cell r="AJ734">
            <v>0</v>
          </cell>
          <cell r="AK734">
            <v>0</v>
          </cell>
          <cell r="AS734" t="str">
            <v>RMAG</v>
          </cell>
          <cell r="AT734" t="str">
            <v>RSC</v>
          </cell>
          <cell r="AU734" t="str">
            <v>AVCM</v>
          </cell>
          <cell r="AV734" t="str">
            <v>AVB</v>
          </cell>
          <cell r="AW734" t="str">
            <v>GAS</v>
          </cell>
          <cell r="AX734" t="str">
            <v>EJL</v>
          </cell>
          <cell r="AY734" t="str">
            <v>FCC</v>
          </cell>
          <cell r="BC734" t="str">
            <v>diferente</v>
          </cell>
          <cell r="BD734" t="str">
            <v>igual</v>
          </cell>
          <cell r="BE734">
            <v>0</v>
          </cell>
          <cell r="BF734">
            <v>0</v>
          </cell>
          <cell r="BG734" t="str">
            <v>NO</v>
          </cell>
          <cell r="BL734" t="str">
            <v xml:space="preserve">NO </v>
          </cell>
          <cell r="BU734" t="str">
            <v>RMAG</v>
          </cell>
          <cell r="BV734" t="str">
            <v>RSC</v>
          </cell>
        </row>
        <row r="735">
          <cell r="A735" t="str">
            <v>080120770007CO</v>
          </cell>
          <cell r="B735">
            <v>39547</v>
          </cell>
          <cell r="C735">
            <v>2008</v>
          </cell>
          <cell r="D735">
            <v>2008</v>
          </cell>
          <cell r="E735" t="str">
            <v>0157642008a</v>
          </cell>
          <cell r="F735">
            <v>39743</v>
          </cell>
          <cell r="G735">
            <v>196</v>
          </cell>
          <cell r="H735" t="str">
            <v>PENAL</v>
          </cell>
          <cell r="I735" t="str">
            <v>Se rechaza de plano la acción.</v>
          </cell>
          <cell r="J735" t="str">
            <v>RP</v>
          </cell>
          <cell r="K735" t="str">
            <v>INADMISIBLE</v>
          </cell>
          <cell r="L735" t="str">
            <v>Física</v>
          </cell>
          <cell r="M735">
            <v>1</v>
          </cell>
          <cell r="N735" t="str">
            <v>San José</v>
          </cell>
          <cell r="O735" t="str">
            <v>Masculino</v>
          </cell>
          <cell r="P735" t="str">
            <v>Persona</v>
          </cell>
          <cell r="Q735">
            <v>1</v>
          </cell>
          <cell r="R735">
            <v>0</v>
          </cell>
          <cell r="S735" t="str">
            <v>Nacional</v>
          </cell>
          <cell r="T735" t="str">
            <v>ND</v>
          </cell>
          <cell r="U735" t="str">
            <v>ND</v>
          </cell>
          <cell r="V735" t="str">
            <v>Mayor</v>
          </cell>
          <cell r="W735" t="str">
            <v>Ley</v>
          </cell>
          <cell r="X735" t="str">
            <v>Ley 8422 contra la Corrupción y el Enriquecimiento Ilícito en la Función Pública</v>
          </cell>
          <cell r="Y735" t="str">
            <v>artículo 17, párrafo primero</v>
          </cell>
          <cell r="Z735" t="str">
            <v>ND</v>
          </cell>
          <cell r="AB735" t="str">
            <v>AVCM</v>
          </cell>
          <cell r="AC735">
            <v>0</v>
          </cell>
          <cell r="AD735">
            <v>7</v>
          </cell>
          <cell r="AE735">
            <v>0</v>
          </cell>
          <cell r="AF735">
            <v>0</v>
          </cell>
          <cell r="AG735">
            <v>1</v>
          </cell>
          <cell r="AH735">
            <v>0</v>
          </cell>
          <cell r="AI735">
            <v>7</v>
          </cell>
          <cell r="AJ735">
            <v>0</v>
          </cell>
          <cell r="AK735">
            <v>0</v>
          </cell>
          <cell r="AL735">
            <v>0</v>
          </cell>
          <cell r="AM735">
            <v>0</v>
          </cell>
          <cell r="AN735">
            <v>0</v>
          </cell>
          <cell r="AO735">
            <v>0</v>
          </cell>
          <cell r="AP735">
            <v>0</v>
          </cell>
          <cell r="AS735" t="str">
            <v>RMAG</v>
          </cell>
          <cell r="AT735" t="str">
            <v>GCM</v>
          </cell>
          <cell r="AU735" t="str">
            <v>AVCM</v>
          </cell>
          <cell r="AV735" t="str">
            <v>AVB</v>
          </cell>
          <cell r="AW735" t="str">
            <v>GAS</v>
          </cell>
          <cell r="AX735" t="str">
            <v>EJL</v>
          </cell>
          <cell r="AY735" t="str">
            <v>FCC</v>
          </cell>
          <cell r="AZ735">
            <v>0</v>
          </cell>
          <cell r="BA735">
            <v>0</v>
          </cell>
          <cell r="BC735" t="str">
            <v>diferente</v>
          </cell>
          <cell r="BD735" t="str">
            <v>igual</v>
          </cell>
          <cell r="BE735">
            <v>0</v>
          </cell>
          <cell r="BF735">
            <v>0</v>
          </cell>
          <cell r="BG735" t="str">
            <v>NO</v>
          </cell>
          <cell r="BH735">
            <v>0</v>
          </cell>
          <cell r="BI735">
            <v>0</v>
          </cell>
          <cell r="BJ735">
            <v>0</v>
          </cell>
          <cell r="BL735" t="str">
            <v xml:space="preserve">NO </v>
          </cell>
          <cell r="BU735" t="str">
            <v>RMAG</v>
          </cell>
          <cell r="BV735" t="str">
            <v>GCM</v>
          </cell>
        </row>
        <row r="736">
          <cell r="A736" t="str">
            <v>110152220007CO</v>
          </cell>
          <cell r="B736">
            <v>40872</v>
          </cell>
          <cell r="C736">
            <v>2011</v>
          </cell>
          <cell r="D736">
            <v>2012</v>
          </cell>
          <cell r="E736" t="str">
            <v>00598712a</v>
          </cell>
          <cell r="F736">
            <v>41040</v>
          </cell>
          <cell r="G736">
            <v>168</v>
          </cell>
          <cell r="H736" t="str">
            <v xml:space="preserve">TRABAJO </v>
          </cell>
          <cell r="I736" t="str">
            <v xml:space="preserve">1) Sentencia 2012-05987
Expediente 11-015222-0007-CO. A las nueve horas con cinco minutos. Acción de inconstitucionalidad contra el artículo 09 inciso d, del Reglamento de Servicio Civil. Se rechaza de plano la acción. .-
</v>
          </cell>
          <cell r="J736" t="str">
            <v>RP</v>
          </cell>
          <cell r="K736" t="str">
            <v>INADMISIBLE</v>
          </cell>
          <cell r="L736" t="str">
            <v>Física</v>
          </cell>
          <cell r="M736">
            <v>1</v>
          </cell>
          <cell r="N736" t="str">
            <v>ND</v>
          </cell>
          <cell r="O736" t="str">
            <v>Femenina</v>
          </cell>
          <cell r="P736" t="str">
            <v>Persona</v>
          </cell>
          <cell r="Q736">
            <v>0</v>
          </cell>
          <cell r="R736">
            <v>1</v>
          </cell>
          <cell r="S736" t="str">
            <v>ND</v>
          </cell>
          <cell r="T736" t="str">
            <v>Soltero</v>
          </cell>
          <cell r="U736" t="str">
            <v>Docente</v>
          </cell>
          <cell r="V736" t="str">
            <v>Mayor</v>
          </cell>
          <cell r="W736" t="str">
            <v>Decreto Ejecutivo</v>
          </cell>
          <cell r="X736" t="str">
            <v>Decreto Ejecutivo 21 Reglamento del Estatuto del Servicio Civil</v>
          </cell>
          <cell r="Y736" t="str">
            <v xml:space="preserve">artículo 9, inciso d) </v>
          </cell>
          <cell r="Z736" t="str">
            <v>ND</v>
          </cell>
          <cell r="AA736" t="str">
            <v>NO</v>
          </cell>
          <cell r="AB736" t="str">
            <v>AVCM</v>
          </cell>
          <cell r="AC736">
            <v>0</v>
          </cell>
          <cell r="AD736">
            <v>7</v>
          </cell>
          <cell r="AE736">
            <v>0</v>
          </cell>
          <cell r="AF736">
            <v>0</v>
          </cell>
          <cell r="AG736">
            <v>1</v>
          </cell>
          <cell r="AH736">
            <v>0</v>
          </cell>
          <cell r="AI736">
            <v>7</v>
          </cell>
          <cell r="AJ736">
            <v>0</v>
          </cell>
          <cell r="AK736">
            <v>0</v>
          </cell>
          <cell r="AS736" t="str">
            <v>AVCM</v>
          </cell>
          <cell r="AT736" t="str">
            <v>GAS</v>
          </cell>
          <cell r="AU736" t="str">
            <v>EJL</v>
          </cell>
          <cell r="AV736" t="str">
            <v>FCC</v>
          </cell>
          <cell r="AW736" t="str">
            <v>FCV</v>
          </cell>
          <cell r="AX736" t="str">
            <v>PRL</v>
          </cell>
          <cell r="AY736" t="str">
            <v>RPR</v>
          </cell>
          <cell r="BC736" t="str">
            <v>diferente</v>
          </cell>
          <cell r="BD736" t="str">
            <v>igual</v>
          </cell>
          <cell r="BE736">
            <v>0</v>
          </cell>
          <cell r="BF736">
            <v>0</v>
          </cell>
          <cell r="BG736" t="str">
            <v>NO</v>
          </cell>
          <cell r="BL736" t="str">
            <v xml:space="preserve">NO </v>
          </cell>
          <cell r="BU736" t="str">
            <v>RPR</v>
          </cell>
          <cell r="BV736">
            <v>0</v>
          </cell>
        </row>
        <row r="737">
          <cell r="A737" t="str">
            <v>120174020007CO</v>
          </cell>
          <cell r="B737">
            <v>41263</v>
          </cell>
          <cell r="C737">
            <v>2012</v>
          </cell>
          <cell r="D737">
            <v>2013</v>
          </cell>
          <cell r="E737" t="str">
            <v>00290213a</v>
          </cell>
          <cell r="F737">
            <v>41338</v>
          </cell>
          <cell r="G737">
            <v>75</v>
          </cell>
          <cell r="H737" t="str">
            <v xml:space="preserve">TRABAJO </v>
          </cell>
          <cell r="I737" t="str">
            <v xml:space="preserve">11. Sentencia 2013-02902.Expediente 12-017402-0007-CO. A las catorce horas con treinta minutos. Acción de inconstitucionalidad contra Artículo 13 Reglamento Concursos Caja CostarriCMENse del Seguro Social. Se rechaza de plano la acción. </v>
          </cell>
          <cell r="J737" t="str">
            <v>RP</v>
          </cell>
          <cell r="K737" t="str">
            <v>ADMISIBILIDAD</v>
          </cell>
          <cell r="L737" t="str">
            <v>Física</v>
          </cell>
          <cell r="M737">
            <v>1</v>
          </cell>
          <cell r="N737" t="str">
            <v>Alajuela</v>
          </cell>
          <cell r="O737" t="str">
            <v>Femenina</v>
          </cell>
          <cell r="P737" t="str">
            <v>Persona</v>
          </cell>
          <cell r="Q737">
            <v>0</v>
          </cell>
          <cell r="R737">
            <v>1</v>
          </cell>
          <cell r="S737" t="str">
            <v>Nacional</v>
          </cell>
          <cell r="T737" t="str">
            <v>Soltero</v>
          </cell>
          <cell r="U737" t="str">
            <v>ND</v>
          </cell>
          <cell r="V737" t="str">
            <v>Mayor</v>
          </cell>
          <cell r="W737" t="str">
            <v>Acto administrativo</v>
          </cell>
          <cell r="X737" t="str">
            <v>Reglamento 8449 de Concursos para el Nombramiento en Propiedad en la Caja Costarricense de Seguro Social</v>
          </cell>
          <cell r="Y737" t="str">
            <v xml:space="preserve">Artículo 13 </v>
          </cell>
          <cell r="Z737" t="str">
            <v>ND</v>
          </cell>
          <cell r="AA737" t="str">
            <v>NO</v>
          </cell>
          <cell r="AB737" t="str">
            <v>AVCM</v>
          </cell>
          <cell r="AC737">
            <v>0</v>
          </cell>
          <cell r="AD737">
            <v>7</v>
          </cell>
          <cell r="AE737">
            <v>0</v>
          </cell>
          <cell r="AF737">
            <v>0</v>
          </cell>
          <cell r="AG737">
            <v>1</v>
          </cell>
          <cell r="AH737">
            <v>0</v>
          </cell>
          <cell r="AI737">
            <v>7</v>
          </cell>
          <cell r="AJ737">
            <v>0</v>
          </cell>
          <cell r="AK737">
            <v>0</v>
          </cell>
          <cell r="AS737" t="str">
            <v>AVCM</v>
          </cell>
          <cell r="AT737" t="str">
            <v>GAS</v>
          </cell>
          <cell r="AU737" t="str">
            <v>EJL</v>
          </cell>
          <cell r="AV737" t="str">
            <v>FCC</v>
          </cell>
          <cell r="AW737" t="str">
            <v>FCV</v>
          </cell>
          <cell r="AX737" t="str">
            <v>RSC</v>
          </cell>
          <cell r="AY737" t="str">
            <v>RGP</v>
          </cell>
          <cell r="BC737" t="str">
            <v>diferente</v>
          </cell>
          <cell r="BD737" t="str">
            <v>igual</v>
          </cell>
          <cell r="BE737">
            <v>0</v>
          </cell>
          <cell r="BF737">
            <v>0</v>
          </cell>
          <cell r="BG737" t="str">
            <v>NO</v>
          </cell>
          <cell r="BL737" t="str">
            <v xml:space="preserve">NO </v>
          </cell>
          <cell r="BU737" t="str">
            <v>RGP</v>
          </cell>
          <cell r="BV737" t="str">
            <v>RSC</v>
          </cell>
        </row>
        <row r="738">
          <cell r="A738" t="str">
            <v>080123830007CO</v>
          </cell>
          <cell r="B738">
            <v>39761</v>
          </cell>
          <cell r="C738">
            <v>2008</v>
          </cell>
          <cell r="D738">
            <v>2008</v>
          </cell>
          <cell r="E738" t="str">
            <v>0169702008a</v>
          </cell>
          <cell r="F738">
            <v>39793</v>
          </cell>
          <cell r="G738">
            <v>32</v>
          </cell>
          <cell r="H738" t="str">
            <v xml:space="preserve">TRABAJO </v>
          </cell>
          <cell r="I738" t="str">
            <v xml:space="preserve">Se rechaza por el fondo la acción. Comuníquese esta sentencia a la Asamblea Legislativa.-
Los Magistrados Armijo Sancho y Cruz Castro, así como la Magistrada Abdelnour Granados, salvan el voto y declaran con lugar la acción de inconstitucionalidad.- 
</v>
          </cell>
          <cell r="J738" t="str">
            <v>RF</v>
          </cell>
          <cell r="K738" t="str">
            <v>FONDO</v>
          </cell>
          <cell r="L738" t="str">
            <v>Jurídica</v>
          </cell>
          <cell r="M738">
            <v>1</v>
          </cell>
          <cell r="N738" t="str">
            <v>San José</v>
          </cell>
          <cell r="O738" t="str">
            <v>ONGs</v>
          </cell>
          <cell r="P738" t="str">
            <v>ONGs</v>
          </cell>
          <cell r="Q738">
            <v>99</v>
          </cell>
          <cell r="R738">
            <v>99</v>
          </cell>
          <cell r="S738" t="str">
            <v>Nacional</v>
          </cell>
          <cell r="T738" t="str">
            <v>ND</v>
          </cell>
          <cell r="U738" t="str">
            <v>ND</v>
          </cell>
          <cell r="V738" t="str">
            <v>ND</v>
          </cell>
          <cell r="W738" t="str">
            <v>Ley</v>
          </cell>
          <cell r="X738" t="str">
            <v>Ley 2 Código de Trabajo</v>
          </cell>
          <cell r="Y738" t="str">
            <v xml:space="preserve">artículo 104, inciso c) </v>
          </cell>
          <cell r="Z738" t="str">
            <v>ND</v>
          </cell>
          <cell r="AB738" t="str">
            <v>AVCM</v>
          </cell>
          <cell r="AC738">
            <v>7</v>
          </cell>
          <cell r="AD738">
            <v>0</v>
          </cell>
          <cell r="AE738">
            <v>0</v>
          </cell>
          <cell r="AF738">
            <v>1</v>
          </cell>
          <cell r="AG738">
            <v>0</v>
          </cell>
          <cell r="AH738">
            <v>0</v>
          </cell>
          <cell r="AI738">
            <v>7</v>
          </cell>
          <cell r="AJ738">
            <v>0</v>
          </cell>
          <cell r="AK738">
            <v>0</v>
          </cell>
          <cell r="AL738" t="str">
            <v>RMAG</v>
          </cell>
          <cell r="AM738" t="str">
            <v>LPMM</v>
          </cell>
          <cell r="AN738" t="str">
            <v>AVCM</v>
          </cell>
          <cell r="AO738" t="str">
            <v>HGQ</v>
          </cell>
          <cell r="AP738" t="str">
            <v>GAS</v>
          </cell>
          <cell r="AQ738" t="str">
            <v>EJL</v>
          </cell>
          <cell r="AR738" t="str">
            <v>FCC</v>
          </cell>
          <cell r="AS738">
            <v>0</v>
          </cell>
          <cell r="AT738">
            <v>0</v>
          </cell>
          <cell r="AU738">
            <v>0</v>
          </cell>
          <cell r="AV738">
            <v>0</v>
          </cell>
          <cell r="AW738">
            <v>0</v>
          </cell>
          <cell r="AX738">
            <v>0</v>
          </cell>
          <cell r="AY738">
            <v>0</v>
          </cell>
          <cell r="BC738" t="str">
            <v>igual</v>
          </cell>
          <cell r="BD738" t="str">
            <v>diferente</v>
          </cell>
          <cell r="BE738">
            <v>0</v>
          </cell>
          <cell r="BF738">
            <v>0</v>
          </cell>
          <cell r="BG738" t="str">
            <v>NO</v>
          </cell>
          <cell r="BL738" t="str">
            <v xml:space="preserve">NO </v>
          </cell>
          <cell r="BU738" t="str">
            <v>RMAG</v>
          </cell>
          <cell r="BV738" t="str">
            <v>HGQ</v>
          </cell>
        </row>
        <row r="739">
          <cell r="A739" t="str">
            <v>080124130007CO</v>
          </cell>
          <cell r="B739">
            <v>39761</v>
          </cell>
          <cell r="C739">
            <v>2008</v>
          </cell>
          <cell r="D739">
            <v>2008</v>
          </cell>
          <cell r="E739" t="str">
            <v>0169602008a</v>
          </cell>
          <cell r="F739">
            <v>39793</v>
          </cell>
          <cell r="G739">
            <v>32</v>
          </cell>
          <cell r="H739" t="str">
            <v xml:space="preserve">TRABAJO </v>
          </cell>
          <cell r="I739" t="str">
            <v>Se rechaza de plano la acción.</v>
          </cell>
          <cell r="J739" t="str">
            <v>RP</v>
          </cell>
          <cell r="K739" t="str">
            <v>INADMISIBLE</v>
          </cell>
          <cell r="L739" t="str">
            <v>Física</v>
          </cell>
          <cell r="M739">
            <v>1</v>
          </cell>
          <cell r="N739" t="str">
            <v>San José</v>
          </cell>
          <cell r="O739" t="str">
            <v>Femenina</v>
          </cell>
          <cell r="P739" t="str">
            <v>Persona</v>
          </cell>
          <cell r="Q739">
            <v>0</v>
          </cell>
          <cell r="R739">
            <v>1</v>
          </cell>
          <cell r="S739" t="str">
            <v>Nacional</v>
          </cell>
          <cell r="T739" t="str">
            <v>Casado</v>
          </cell>
          <cell r="U739" t="str">
            <v>Profesional de la salud</v>
          </cell>
          <cell r="V739" t="str">
            <v>Mayor</v>
          </cell>
          <cell r="W739" t="str">
            <v>Acto administrativo</v>
          </cell>
          <cell r="X739" t="str">
            <v>Instructivo para registro, control y pago de incapacidades de los empleados de la Caja Costarricense de Seguro Social</v>
          </cell>
          <cell r="Y739" t="str">
            <v>artículo 4.2</v>
          </cell>
          <cell r="Z739" t="str">
            <v>ND</v>
          </cell>
          <cell r="AB739" t="str">
            <v>AVCM</v>
          </cell>
          <cell r="AC739">
            <v>0</v>
          </cell>
          <cell r="AD739">
            <v>7</v>
          </cell>
          <cell r="AE739">
            <v>0</v>
          </cell>
          <cell r="AF739">
            <v>0</v>
          </cell>
          <cell r="AG739">
            <v>1</v>
          </cell>
          <cell r="AH739">
            <v>0</v>
          </cell>
          <cell r="AI739">
            <v>7</v>
          </cell>
          <cell r="AJ739">
            <v>0</v>
          </cell>
          <cell r="AK739">
            <v>0</v>
          </cell>
          <cell r="AS739" t="str">
            <v>RMAG</v>
          </cell>
          <cell r="AT739" t="str">
            <v>LPMM</v>
          </cell>
          <cell r="AU739" t="str">
            <v>AVCM</v>
          </cell>
          <cell r="AV739" t="str">
            <v>HGQ</v>
          </cell>
          <cell r="AW739" t="str">
            <v>GAS</v>
          </cell>
          <cell r="AX739" t="str">
            <v>EJL</v>
          </cell>
          <cell r="AY739" t="str">
            <v>FCC</v>
          </cell>
          <cell r="BC739" t="str">
            <v>diferente</v>
          </cell>
          <cell r="BD739" t="str">
            <v>igual</v>
          </cell>
          <cell r="BE739">
            <v>0</v>
          </cell>
          <cell r="BF739">
            <v>0</v>
          </cell>
          <cell r="BG739" t="str">
            <v>NO</v>
          </cell>
          <cell r="BL739" t="str">
            <v xml:space="preserve">NO </v>
          </cell>
          <cell r="BU739" t="str">
            <v>RMAG</v>
          </cell>
          <cell r="BV739" t="str">
            <v>HGQ</v>
          </cell>
        </row>
        <row r="740">
          <cell r="A740" t="str">
            <v>130112590007CO</v>
          </cell>
          <cell r="B740">
            <v>41550</v>
          </cell>
          <cell r="C740">
            <v>2013</v>
          </cell>
          <cell r="D740">
            <v>2014</v>
          </cell>
          <cell r="E740" t="str">
            <v>0025272014a</v>
          </cell>
          <cell r="F740">
            <v>41696</v>
          </cell>
          <cell r="G740">
            <v>146</v>
          </cell>
          <cell r="H740" t="str">
            <v>PENSION</v>
          </cell>
          <cell r="I740" t="str">
            <v xml:space="preserve">Sentencia 2014 - 002527. Expediente 13-011259-0007-CO. A las catorce horas con treinta minutos. ACCIÓN DE INCONSTITUCIONALIDAD contra PARTE FINAL DEL ARTICULO 8 DE LA LEY 7302 Y EL PRIMER PARRAFO PRIMERO DEL ARTICULO 29 DEL REGLAMENTO DEL SEGURO DE INVALIDEZ VEJEZ Y MUERTE. Se rechaza por el fondo la acción. El Magistrado Jinesta Lobo salva el voto de conformidad con lo señalado en el considerando V de esta sentencia. </v>
          </cell>
          <cell r="J740" t="str">
            <v>RF</v>
          </cell>
          <cell r="K740" t="str">
            <v>FONDO</v>
          </cell>
          <cell r="L740" t="str">
            <v>Física</v>
          </cell>
          <cell r="M740">
            <v>1</v>
          </cell>
          <cell r="N740" t="str">
            <v>San José</v>
          </cell>
          <cell r="O740" t="str">
            <v>Femenina</v>
          </cell>
          <cell r="P740" t="str">
            <v>Persona</v>
          </cell>
          <cell r="Q740">
            <v>0</v>
          </cell>
          <cell r="R740">
            <v>1</v>
          </cell>
          <cell r="S740" t="str">
            <v>Nacional</v>
          </cell>
          <cell r="T740" t="str">
            <v>Viudo</v>
          </cell>
          <cell r="U740" t="str">
            <v>ND</v>
          </cell>
          <cell r="V740" t="str">
            <v>Mayor</v>
          </cell>
          <cell r="W740" t="str">
            <v>Ley</v>
          </cell>
          <cell r="X740" t="str">
            <v xml:space="preserve">Ley 7302 Régimen General de Pensiones con Cargo al Presupuesto Nacional (Marco) </v>
          </cell>
          <cell r="Y740" t="str">
            <v>Artículo 8</v>
          </cell>
          <cell r="Z740" t="str">
            <v>Reglamento 6898 del Seguro de Invalidez, Vejez y Muerte de la Caja CostarriCMENse de Seguro Social, Artículo 29</v>
          </cell>
          <cell r="AA740" t="str">
            <v>NO</v>
          </cell>
          <cell r="AB740" t="str">
            <v>GAS</v>
          </cell>
          <cell r="AC740">
            <v>6</v>
          </cell>
          <cell r="AD740">
            <v>0</v>
          </cell>
          <cell r="AE740">
            <v>1</v>
          </cell>
          <cell r="AF740">
            <v>1</v>
          </cell>
          <cell r="AG740">
            <v>0</v>
          </cell>
          <cell r="AH740">
            <v>1</v>
          </cell>
          <cell r="AI740">
            <v>7</v>
          </cell>
          <cell r="AJ740">
            <v>1</v>
          </cell>
          <cell r="AK740">
            <v>0</v>
          </cell>
          <cell r="AL740" t="str">
            <v>GAS</v>
          </cell>
          <cell r="AM740" t="str">
            <v>FCV</v>
          </cell>
          <cell r="AN740" t="str">
            <v>PRL</v>
          </cell>
          <cell r="AO740" t="str">
            <v>NHL</v>
          </cell>
          <cell r="AP740" t="str">
            <v>LFSA</v>
          </cell>
          <cell r="AQ740" t="str">
            <v>EUC</v>
          </cell>
          <cell r="AS740">
            <v>0</v>
          </cell>
          <cell r="AT740">
            <v>0</v>
          </cell>
          <cell r="AU740">
            <v>0</v>
          </cell>
          <cell r="AV740">
            <v>0</v>
          </cell>
          <cell r="AW740">
            <v>0</v>
          </cell>
          <cell r="AX740">
            <v>0</v>
          </cell>
          <cell r="AY740">
            <v>0</v>
          </cell>
          <cell r="AZ740" t="str">
            <v>EJL</v>
          </cell>
          <cell r="BC740" t="str">
            <v>igual</v>
          </cell>
          <cell r="BD740" t="str">
            <v>diferente</v>
          </cell>
          <cell r="BE740">
            <v>0</v>
          </cell>
          <cell r="BF740">
            <v>0</v>
          </cell>
          <cell r="BG740" t="str">
            <v>SI</v>
          </cell>
          <cell r="BH740">
            <v>1</v>
          </cell>
          <cell r="BI740" t="str">
            <v>EJL</v>
          </cell>
          <cell r="BL740" t="str">
            <v xml:space="preserve">NO </v>
          </cell>
          <cell r="BU740" t="str">
            <v>EUC</v>
          </cell>
          <cell r="BV740">
            <v>0</v>
          </cell>
        </row>
        <row r="741">
          <cell r="A741" t="str">
            <v>080125000007CO</v>
          </cell>
          <cell r="B741">
            <v>39715</v>
          </cell>
          <cell r="C741">
            <v>2008</v>
          </cell>
          <cell r="D741">
            <v>2008</v>
          </cell>
          <cell r="E741" t="str">
            <v>0141872008a</v>
          </cell>
          <cell r="F741">
            <v>39793</v>
          </cell>
          <cell r="G741">
            <v>78</v>
          </cell>
          <cell r="H741" t="str">
            <v>PENAL</v>
          </cell>
          <cell r="I741" t="str">
            <v>Se rechaza de plano la acción.</v>
          </cell>
          <cell r="J741" t="str">
            <v>RP</v>
          </cell>
          <cell r="K741" t="str">
            <v>INADMISIBLE</v>
          </cell>
          <cell r="L741" t="str">
            <v>Física</v>
          </cell>
          <cell r="M741">
            <v>1</v>
          </cell>
          <cell r="N741" t="str">
            <v>San José</v>
          </cell>
          <cell r="O741" t="str">
            <v>Masculino</v>
          </cell>
          <cell r="P741" t="str">
            <v>Persona</v>
          </cell>
          <cell r="Q741">
            <v>1</v>
          </cell>
          <cell r="R741">
            <v>0</v>
          </cell>
          <cell r="S741" t="str">
            <v>Nacional</v>
          </cell>
          <cell r="T741" t="str">
            <v>Casado</v>
          </cell>
          <cell r="U741" t="str">
            <v>Abogado</v>
          </cell>
          <cell r="V741" t="str">
            <v>Mayor</v>
          </cell>
          <cell r="W741" t="str">
            <v>Ley</v>
          </cell>
          <cell r="X741" t="str">
            <v>Ley 4573 Código Penal</v>
          </cell>
          <cell r="Y741" t="str">
            <v>artículo 274</v>
          </cell>
          <cell r="Z741" t="str">
            <v>ND</v>
          </cell>
          <cell r="AB741" t="str">
            <v>AVCM</v>
          </cell>
          <cell r="AC741">
            <v>0</v>
          </cell>
          <cell r="AD741">
            <v>7</v>
          </cell>
          <cell r="AE741">
            <v>0</v>
          </cell>
          <cell r="AF741">
            <v>0</v>
          </cell>
          <cell r="AG741">
            <v>1</v>
          </cell>
          <cell r="AH741">
            <v>0</v>
          </cell>
          <cell r="AI741">
            <v>7</v>
          </cell>
          <cell r="AJ741">
            <v>0</v>
          </cell>
          <cell r="AK741">
            <v>0</v>
          </cell>
          <cell r="AS741" t="str">
            <v>RMAG</v>
          </cell>
          <cell r="AT741" t="str">
            <v>LPMM</v>
          </cell>
          <cell r="AU741" t="str">
            <v>AVCM</v>
          </cell>
          <cell r="AV741" t="str">
            <v>HGQ</v>
          </cell>
          <cell r="AW741" t="str">
            <v>GAS</v>
          </cell>
          <cell r="AX741" t="str">
            <v>EJL</v>
          </cell>
          <cell r="AY741" t="str">
            <v>FCC</v>
          </cell>
          <cell r="BC741" t="str">
            <v>diferente</v>
          </cell>
          <cell r="BD741" t="str">
            <v>igual</v>
          </cell>
          <cell r="BE741">
            <v>0</v>
          </cell>
          <cell r="BF741">
            <v>0</v>
          </cell>
          <cell r="BG741" t="str">
            <v>NO</v>
          </cell>
          <cell r="BL741" t="str">
            <v xml:space="preserve">NO </v>
          </cell>
          <cell r="BU741" t="str">
            <v>RMAG</v>
          </cell>
          <cell r="BV741" t="str">
            <v>HGQ</v>
          </cell>
          <cell r="BW741">
            <v>0</v>
          </cell>
        </row>
        <row r="742">
          <cell r="A742" t="str">
            <v>080125120007CO</v>
          </cell>
          <cell r="B742">
            <v>39707</v>
          </cell>
          <cell r="C742">
            <v>2008</v>
          </cell>
          <cell r="D742">
            <v>2009</v>
          </cell>
          <cell r="E742" t="str">
            <v>0020102009a</v>
          </cell>
          <cell r="F742">
            <v>39855</v>
          </cell>
          <cell r="G742">
            <v>148</v>
          </cell>
          <cell r="H742" t="str">
            <v>PODER JUDICIAL</v>
          </cell>
          <cell r="I742" t="str">
            <v>Se rechaza de plano la acción.</v>
          </cell>
          <cell r="J742" t="str">
            <v>RP</v>
          </cell>
          <cell r="K742" t="str">
            <v>INADMISIBLE</v>
          </cell>
          <cell r="L742" t="str">
            <v>Física</v>
          </cell>
          <cell r="M742">
            <v>1</v>
          </cell>
          <cell r="N742" t="str">
            <v>San José</v>
          </cell>
          <cell r="O742" t="str">
            <v>Masculino</v>
          </cell>
          <cell r="P742" t="str">
            <v>Persona</v>
          </cell>
          <cell r="Q742">
            <v>1</v>
          </cell>
          <cell r="R742">
            <v>0</v>
          </cell>
          <cell r="S742" t="str">
            <v>Nacional</v>
          </cell>
          <cell r="T742" t="str">
            <v>Soltero</v>
          </cell>
          <cell r="U742" t="str">
            <v>Ingeniero</v>
          </cell>
          <cell r="V742" t="str">
            <v>Mayor</v>
          </cell>
          <cell r="W742" t="str">
            <v>Decreto Ejecutivo</v>
          </cell>
          <cell r="X742" t="str">
            <v>Decreto Ejecutivo 31635-MEP Reglamento de Evaluación de los Aprendizajes</v>
          </cell>
          <cell r="Y742" t="str">
            <v>Toda la norma</v>
          </cell>
          <cell r="Z742" t="str">
            <v>ND</v>
          </cell>
          <cell r="AB742" t="str">
            <v>AVCM</v>
          </cell>
          <cell r="AC742">
            <v>0</v>
          </cell>
          <cell r="AD742">
            <v>7</v>
          </cell>
          <cell r="AE742">
            <v>0</v>
          </cell>
          <cell r="AF742">
            <v>0</v>
          </cell>
          <cell r="AG742">
            <v>1</v>
          </cell>
          <cell r="AH742">
            <v>0</v>
          </cell>
          <cell r="AI742">
            <v>7</v>
          </cell>
          <cell r="AJ742">
            <v>0</v>
          </cell>
          <cell r="AK742">
            <v>0</v>
          </cell>
          <cell r="AL742">
            <v>0</v>
          </cell>
          <cell r="AM742">
            <v>0</v>
          </cell>
          <cell r="AN742">
            <v>0</v>
          </cell>
          <cell r="AO742">
            <v>0</v>
          </cell>
          <cell r="AP742">
            <v>0</v>
          </cell>
          <cell r="AQ742">
            <v>0</v>
          </cell>
          <cell r="AR742">
            <v>0</v>
          </cell>
          <cell r="AS742" t="str">
            <v>RMAG</v>
          </cell>
          <cell r="AT742" t="str">
            <v>LPMM</v>
          </cell>
          <cell r="AU742" t="str">
            <v>AVCM</v>
          </cell>
          <cell r="AV742" t="str">
            <v>HGQ</v>
          </cell>
          <cell r="AW742" t="str">
            <v>GAS</v>
          </cell>
          <cell r="AX742" t="str">
            <v>EJL</v>
          </cell>
          <cell r="AY742" t="str">
            <v>FCC</v>
          </cell>
          <cell r="BC742" t="str">
            <v>diferente</v>
          </cell>
          <cell r="BD742" t="str">
            <v>igual</v>
          </cell>
          <cell r="BE742">
            <v>0</v>
          </cell>
          <cell r="BF742">
            <v>0</v>
          </cell>
          <cell r="BG742" t="str">
            <v>NO</v>
          </cell>
          <cell r="BL742" t="str">
            <v xml:space="preserve">NO </v>
          </cell>
          <cell r="BU742" t="str">
            <v>RMAG</v>
          </cell>
          <cell r="BV742" t="str">
            <v>HGQ</v>
          </cell>
        </row>
        <row r="743">
          <cell r="A743" t="str">
            <v>080125750007CO</v>
          </cell>
          <cell r="B743">
            <v>39720</v>
          </cell>
          <cell r="C743">
            <v>2008</v>
          </cell>
          <cell r="D743">
            <v>2010</v>
          </cell>
          <cell r="E743" t="str">
            <v>0039462010a</v>
          </cell>
          <cell r="F743">
            <v>40200</v>
          </cell>
          <cell r="G743">
            <v>480</v>
          </cell>
          <cell r="H743" t="str">
            <v>ADMINISTRATIVO</v>
          </cell>
          <cell r="I743" t="str">
            <v xml:space="preserve"> Se rechaza por el fondo la acción. El Magistrado Jinesta pone nota.</v>
          </cell>
          <cell r="J743" t="str">
            <v>RF</v>
          </cell>
          <cell r="K743" t="str">
            <v>FONDO</v>
          </cell>
          <cell r="L743" t="str">
            <v>Física</v>
          </cell>
          <cell r="M743">
            <v>1</v>
          </cell>
          <cell r="N743" t="str">
            <v>San José</v>
          </cell>
          <cell r="O743" t="str">
            <v>Masculino</v>
          </cell>
          <cell r="P743" t="str">
            <v>Persona</v>
          </cell>
          <cell r="Q743">
            <v>1</v>
          </cell>
          <cell r="R743">
            <v>0</v>
          </cell>
          <cell r="S743" t="str">
            <v>Nacional</v>
          </cell>
          <cell r="T743" t="str">
            <v>Casado</v>
          </cell>
          <cell r="U743" t="str">
            <v>Economista</v>
          </cell>
          <cell r="V743" t="str">
            <v>Mayor</v>
          </cell>
          <cell r="W743" t="str">
            <v>Ley</v>
          </cell>
          <cell r="X743" t="str">
            <v xml:space="preserve">Ley 8508 Código Procesal Contencioso Administrativo </v>
          </cell>
          <cell r="Y743" t="str">
            <v>inciso 1) del artículo 202</v>
          </cell>
          <cell r="Z743" t="str">
            <v>ND</v>
          </cell>
          <cell r="AB743" t="str">
            <v>AVCM</v>
          </cell>
          <cell r="AC743">
            <v>0</v>
          </cell>
          <cell r="AD743">
            <v>7</v>
          </cell>
          <cell r="AE743">
            <v>0</v>
          </cell>
          <cell r="AF743">
            <v>0</v>
          </cell>
          <cell r="AG743">
            <v>1</v>
          </cell>
          <cell r="AH743">
            <v>0</v>
          </cell>
          <cell r="AI743">
            <v>7</v>
          </cell>
          <cell r="AJ743">
            <v>0</v>
          </cell>
          <cell r="AK743">
            <v>0</v>
          </cell>
          <cell r="AS743" t="str">
            <v>RMAG</v>
          </cell>
          <cell r="AT743" t="str">
            <v>LPMM</v>
          </cell>
          <cell r="AU743" t="str">
            <v>AVCM</v>
          </cell>
          <cell r="AV743" t="str">
            <v>HGQ</v>
          </cell>
          <cell r="AW743" t="str">
            <v>GAS</v>
          </cell>
          <cell r="AX743" t="str">
            <v>EJL</v>
          </cell>
          <cell r="AY743" t="str">
            <v>FCC</v>
          </cell>
          <cell r="BC743" t="str">
            <v>diferente</v>
          </cell>
          <cell r="BD743" t="str">
            <v>igual</v>
          </cell>
          <cell r="BE743">
            <v>0</v>
          </cell>
          <cell r="BF743">
            <v>0</v>
          </cell>
          <cell r="BG743" t="str">
            <v>NO</v>
          </cell>
          <cell r="BL743" t="str">
            <v xml:space="preserve">NO </v>
          </cell>
          <cell r="BU743" t="str">
            <v>RMAG</v>
          </cell>
          <cell r="BV743" t="str">
            <v>HGQ</v>
          </cell>
        </row>
        <row r="744">
          <cell r="A744" t="str">
            <v>050135770007CO</v>
          </cell>
          <cell r="B744">
            <v>38645</v>
          </cell>
          <cell r="C744">
            <v>2005</v>
          </cell>
          <cell r="D744">
            <v>2006</v>
          </cell>
          <cell r="E744" t="str">
            <v>0004482006a</v>
          </cell>
          <cell r="F744">
            <v>38742</v>
          </cell>
          <cell r="G744">
            <v>97</v>
          </cell>
          <cell r="H744" t="str">
            <v>COMERCIO</v>
          </cell>
          <cell r="I744" t="str">
            <v>Se rechaza de plano la acción.</v>
          </cell>
          <cell r="J744" t="str">
            <v>RP</v>
          </cell>
          <cell r="K744" t="str">
            <v>INADMISIBLE</v>
          </cell>
          <cell r="L744" t="str">
            <v>Jurídica</v>
          </cell>
          <cell r="M744">
            <v>1</v>
          </cell>
          <cell r="N744" t="str">
            <v>San José</v>
          </cell>
          <cell r="O744" t="str">
            <v>Miembros de los supremos poderes</v>
          </cell>
          <cell r="P744" t="str">
            <v>Miembros de los supremos poderes</v>
          </cell>
          <cell r="Q744">
            <v>99</v>
          </cell>
          <cell r="R744">
            <v>99</v>
          </cell>
          <cell r="S744" t="str">
            <v>Nacional</v>
          </cell>
          <cell r="T744" t="str">
            <v>ND</v>
          </cell>
          <cell r="U744" t="str">
            <v>ND</v>
          </cell>
          <cell r="V744" t="str">
            <v>ND</v>
          </cell>
          <cell r="W744" t="str">
            <v>Instrumento internacional</v>
          </cell>
          <cell r="X744" t="str">
            <v>Ley 8455 Tratado de Libre Comercio entre Costa Rica y la Comunidad del Caribe</v>
          </cell>
          <cell r="Y744" t="str">
            <v>disposición X.06</v>
          </cell>
          <cell r="Z744" t="str">
            <v>ND</v>
          </cell>
          <cell r="AB744" t="str">
            <v>LFSC</v>
          </cell>
          <cell r="AC744">
            <v>0</v>
          </cell>
          <cell r="AD744">
            <v>7</v>
          </cell>
          <cell r="AE744">
            <v>0</v>
          </cell>
          <cell r="AF744">
            <v>0</v>
          </cell>
          <cell r="AG744">
            <v>1</v>
          </cell>
          <cell r="AH744">
            <v>0</v>
          </cell>
          <cell r="AI744">
            <v>7</v>
          </cell>
          <cell r="AJ744">
            <v>0</v>
          </cell>
          <cell r="AK744">
            <v>0</v>
          </cell>
          <cell r="AS744" t="str">
            <v>LFSC</v>
          </cell>
          <cell r="AT744" t="str">
            <v>LPMM</v>
          </cell>
          <cell r="AU744" t="str">
            <v>AVB</v>
          </cell>
          <cell r="AV744" t="str">
            <v>GAS</v>
          </cell>
          <cell r="AW744" t="str">
            <v>FCC</v>
          </cell>
          <cell r="AX744" t="str">
            <v>JLMQ</v>
          </cell>
          <cell r="AY744" t="str">
            <v>HGQ</v>
          </cell>
          <cell r="BC744" t="str">
            <v>diferente</v>
          </cell>
          <cell r="BD744" t="str">
            <v>igual</v>
          </cell>
          <cell r="BE744">
            <v>0</v>
          </cell>
          <cell r="BF744">
            <v>0</v>
          </cell>
          <cell r="BG744" t="str">
            <v>NO</v>
          </cell>
          <cell r="BL744" t="str">
            <v xml:space="preserve">NO </v>
          </cell>
          <cell r="BU744" t="str">
            <v>JLMQ</v>
          </cell>
          <cell r="BV744" t="str">
            <v>HGQ</v>
          </cell>
        </row>
        <row r="745">
          <cell r="A745" t="str">
            <v>080132210007CO</v>
          </cell>
          <cell r="B745">
            <v>39457</v>
          </cell>
          <cell r="C745">
            <v>2008</v>
          </cell>
          <cell r="D745">
            <v>2010</v>
          </cell>
          <cell r="E745" t="str">
            <v>0169622008a</v>
          </cell>
          <cell r="F745">
            <v>40523</v>
          </cell>
          <cell r="G745">
            <v>1066</v>
          </cell>
          <cell r="H745" t="str">
            <v>ADMINISTRATIVO</v>
          </cell>
          <cell r="I745" t="str">
            <v>Se rechaza de plano la acción de inconstitucionalidad.</v>
          </cell>
          <cell r="J745" t="str">
            <v>RP</v>
          </cell>
          <cell r="K745" t="str">
            <v>INADMISIBLE</v>
          </cell>
          <cell r="L745" t="str">
            <v>Física</v>
          </cell>
          <cell r="M745">
            <v>1</v>
          </cell>
          <cell r="N745" t="str">
            <v>San José</v>
          </cell>
          <cell r="O745" t="str">
            <v>Masculino</v>
          </cell>
          <cell r="P745" t="str">
            <v>Persona</v>
          </cell>
          <cell r="Q745">
            <v>1</v>
          </cell>
          <cell r="R745">
            <v>0</v>
          </cell>
          <cell r="S745" t="str">
            <v>Nacional</v>
          </cell>
          <cell r="T745" t="str">
            <v>Casado</v>
          </cell>
          <cell r="U745" t="str">
            <v>Economista</v>
          </cell>
          <cell r="V745" t="str">
            <v>Mayor</v>
          </cell>
          <cell r="W745" t="str">
            <v>Ley</v>
          </cell>
          <cell r="X745" t="str">
            <v xml:space="preserve">Ley 8508 Código Procesal Contencioso Administrativo </v>
          </cell>
          <cell r="Y745" t="str">
            <v>inciso 1) del artículo 202</v>
          </cell>
          <cell r="Z745" t="str">
            <v>ND</v>
          </cell>
          <cell r="AB745" t="str">
            <v>AVCM</v>
          </cell>
          <cell r="AC745">
            <v>0</v>
          </cell>
          <cell r="AD745">
            <v>7</v>
          </cell>
          <cell r="AE745">
            <v>0</v>
          </cell>
          <cell r="AF745">
            <v>0</v>
          </cell>
          <cell r="AG745">
            <v>1</v>
          </cell>
          <cell r="AH745">
            <v>0</v>
          </cell>
          <cell r="AI745">
            <v>7</v>
          </cell>
          <cell r="AJ745">
            <v>0</v>
          </cell>
          <cell r="AK745">
            <v>0</v>
          </cell>
          <cell r="AL745">
            <v>0</v>
          </cell>
          <cell r="AM745">
            <v>0</v>
          </cell>
          <cell r="AN745">
            <v>0</v>
          </cell>
          <cell r="AO745">
            <v>0</v>
          </cell>
          <cell r="AP745">
            <v>0</v>
          </cell>
          <cell r="AQ745">
            <v>0</v>
          </cell>
          <cell r="AR745">
            <v>0</v>
          </cell>
          <cell r="AS745" t="str">
            <v>RMAG</v>
          </cell>
          <cell r="AT745" t="str">
            <v>LPMM</v>
          </cell>
          <cell r="AU745" t="str">
            <v>AVCM</v>
          </cell>
          <cell r="AV745" t="str">
            <v>HGQ</v>
          </cell>
          <cell r="AW745" t="str">
            <v>GAS</v>
          </cell>
          <cell r="AX745" t="str">
            <v>EJL</v>
          </cell>
          <cell r="AY745" t="str">
            <v>FCC</v>
          </cell>
          <cell r="BC745" t="str">
            <v>diferente</v>
          </cell>
          <cell r="BD745" t="str">
            <v>igual</v>
          </cell>
          <cell r="BE745">
            <v>0</v>
          </cell>
          <cell r="BF745">
            <v>0</v>
          </cell>
          <cell r="BG745" t="str">
            <v>NO</v>
          </cell>
          <cell r="BL745" t="str">
            <v xml:space="preserve">NO </v>
          </cell>
          <cell r="BU745" t="str">
            <v>RMAG</v>
          </cell>
          <cell r="BV745" t="str">
            <v>HGQ</v>
          </cell>
        </row>
        <row r="746">
          <cell r="A746" t="str">
            <v>080133220007CO</v>
          </cell>
          <cell r="B746">
            <v>39457</v>
          </cell>
          <cell r="C746">
            <v>2008</v>
          </cell>
          <cell r="D746">
            <v>2010</v>
          </cell>
          <cell r="E746" t="str">
            <v>0169662008a</v>
          </cell>
          <cell r="F746">
            <v>40523</v>
          </cell>
          <cell r="G746">
            <v>1066</v>
          </cell>
          <cell r="H746" t="str">
            <v>ADMINISTRATIVO</v>
          </cell>
          <cell r="I746" t="str">
            <v>Se rechaza de plano la acción de inconstitucionalidad.</v>
          </cell>
          <cell r="J746" t="str">
            <v>RP</v>
          </cell>
          <cell r="K746" t="str">
            <v>INADMISIBLE</v>
          </cell>
          <cell r="L746" t="str">
            <v>Física</v>
          </cell>
          <cell r="M746">
            <v>1</v>
          </cell>
          <cell r="N746" t="str">
            <v>San José</v>
          </cell>
          <cell r="O746" t="str">
            <v>Masculino</v>
          </cell>
          <cell r="P746" t="str">
            <v>Persona</v>
          </cell>
          <cell r="Q746">
            <v>1</v>
          </cell>
          <cell r="R746">
            <v>0</v>
          </cell>
          <cell r="S746" t="str">
            <v>Nacional</v>
          </cell>
          <cell r="T746" t="str">
            <v>Casado</v>
          </cell>
          <cell r="U746" t="str">
            <v>Economista</v>
          </cell>
          <cell r="V746" t="str">
            <v>Mayor</v>
          </cell>
          <cell r="W746" t="str">
            <v>Ley</v>
          </cell>
          <cell r="X746" t="str">
            <v xml:space="preserve">Ley 8508 Código Procesal Contencioso Administrativo </v>
          </cell>
          <cell r="Y746" t="str">
            <v>inciso 1) del artículo 202</v>
          </cell>
          <cell r="Z746" t="str">
            <v>ND</v>
          </cell>
          <cell r="AB746" t="str">
            <v>AVCM</v>
          </cell>
          <cell r="AC746">
            <v>0</v>
          </cell>
          <cell r="AD746">
            <v>7</v>
          </cell>
          <cell r="AE746">
            <v>0</v>
          </cell>
          <cell r="AF746">
            <v>0</v>
          </cell>
          <cell r="AG746">
            <v>1</v>
          </cell>
          <cell r="AH746">
            <v>0</v>
          </cell>
          <cell r="AI746">
            <v>7</v>
          </cell>
          <cell r="AJ746">
            <v>0</v>
          </cell>
          <cell r="AK746">
            <v>0</v>
          </cell>
          <cell r="AL746">
            <v>0</v>
          </cell>
          <cell r="AM746">
            <v>0</v>
          </cell>
          <cell r="AN746">
            <v>0</v>
          </cell>
          <cell r="AO746">
            <v>0</v>
          </cell>
          <cell r="AS746" t="str">
            <v>RMAG</v>
          </cell>
          <cell r="AT746" t="str">
            <v>LPMM</v>
          </cell>
          <cell r="AU746" t="str">
            <v>AVCM</v>
          </cell>
          <cell r="AV746" t="str">
            <v>HGQ</v>
          </cell>
          <cell r="AW746" t="str">
            <v>GAS</v>
          </cell>
          <cell r="AX746" t="str">
            <v>EJL</v>
          </cell>
          <cell r="AY746" t="str">
            <v>FCC</v>
          </cell>
          <cell r="AZ746">
            <v>0</v>
          </cell>
          <cell r="BA746">
            <v>0</v>
          </cell>
          <cell r="BB746">
            <v>0</v>
          </cell>
          <cell r="BC746" t="str">
            <v>diferente</v>
          </cell>
          <cell r="BD746" t="str">
            <v>igual</v>
          </cell>
          <cell r="BE746">
            <v>0</v>
          </cell>
          <cell r="BF746">
            <v>0</v>
          </cell>
          <cell r="BG746" t="str">
            <v>NO</v>
          </cell>
          <cell r="BH746">
            <v>0</v>
          </cell>
          <cell r="BI746">
            <v>0</v>
          </cell>
          <cell r="BJ746">
            <v>0</v>
          </cell>
          <cell r="BK746">
            <v>0</v>
          </cell>
          <cell r="BL746" t="str">
            <v xml:space="preserve">NO </v>
          </cell>
          <cell r="BU746" t="str">
            <v>RMAG</v>
          </cell>
          <cell r="BV746" t="str">
            <v>HGQ</v>
          </cell>
        </row>
        <row r="747">
          <cell r="A747" t="str">
            <v>130036920007CO</v>
          </cell>
          <cell r="B747">
            <v>41366</v>
          </cell>
          <cell r="C747">
            <v>2013</v>
          </cell>
          <cell r="D747">
            <v>2013</v>
          </cell>
          <cell r="E747" t="str">
            <v>00463713a</v>
          </cell>
          <cell r="F747">
            <v>41374</v>
          </cell>
          <cell r="G747">
            <v>8</v>
          </cell>
          <cell r="H747" t="str">
            <v xml:space="preserve">TRABAJO </v>
          </cell>
          <cell r="I747" t="str">
            <v>28)     Sentencia 2013-04637.Expediente 13-003692-0007-CO. A las catorce horas con treinta minutos. Acción de inconstitucionalidad contra Artículo 10 De La Ley 4284. Se rechaza de plano la acción.</v>
          </cell>
          <cell r="J747" t="str">
            <v>RP</v>
          </cell>
          <cell r="K747" t="str">
            <v>ADMISIBILIDAD</v>
          </cell>
          <cell r="L747" t="str">
            <v>Jurídica</v>
          </cell>
          <cell r="M747">
            <v>1</v>
          </cell>
          <cell r="N747" t="str">
            <v>ND</v>
          </cell>
          <cell r="O747" t="str">
            <v>ND</v>
          </cell>
          <cell r="P747" t="str">
            <v>ND</v>
          </cell>
          <cell r="Q747">
            <v>99</v>
          </cell>
          <cell r="R747">
            <v>99</v>
          </cell>
          <cell r="S747" t="str">
            <v>ND</v>
          </cell>
          <cell r="T747" t="str">
            <v>ND</v>
          </cell>
          <cell r="U747" t="str">
            <v>ND</v>
          </cell>
          <cell r="V747" t="str">
            <v>ND</v>
          </cell>
          <cell r="W747" t="str">
            <v>Ley</v>
          </cell>
          <cell r="X747" t="str">
            <v>Ley 4284 Reforma Ley que Regula el Proceso Laboral en Negocios de Menor Cuantía y Código de Trabajo</v>
          </cell>
          <cell r="Y747" t="str">
            <v xml:space="preserve">Artículo 10 </v>
          </cell>
          <cell r="Z747" t="str">
            <v>ND</v>
          </cell>
          <cell r="AA747" t="str">
            <v>NO</v>
          </cell>
          <cell r="AB747" t="str">
            <v>AVCM</v>
          </cell>
          <cell r="AC747">
            <v>0</v>
          </cell>
          <cell r="AD747">
            <v>7</v>
          </cell>
          <cell r="AE747">
            <v>0</v>
          </cell>
          <cell r="AF747">
            <v>0</v>
          </cell>
          <cell r="AG747">
            <v>1</v>
          </cell>
          <cell r="AH747">
            <v>0</v>
          </cell>
          <cell r="AI747">
            <v>7</v>
          </cell>
          <cell r="AJ747">
            <v>0</v>
          </cell>
          <cell r="AK747">
            <v>0</v>
          </cell>
          <cell r="AS747" t="str">
            <v>AVCM</v>
          </cell>
          <cell r="AT747" t="str">
            <v>GAS</v>
          </cell>
          <cell r="AU747" t="str">
            <v>EJL</v>
          </cell>
          <cell r="AV747" t="str">
            <v>FCC</v>
          </cell>
          <cell r="AW747" t="str">
            <v>FCV</v>
          </cell>
          <cell r="AX747" t="str">
            <v>PRL</v>
          </cell>
          <cell r="AY747" t="str">
            <v>APS</v>
          </cell>
          <cell r="BC747" t="str">
            <v>diferente</v>
          </cell>
          <cell r="BD747" t="str">
            <v>igual</v>
          </cell>
          <cell r="BE747">
            <v>0</v>
          </cell>
          <cell r="BF747">
            <v>0</v>
          </cell>
          <cell r="BG747" t="str">
            <v>NO</v>
          </cell>
          <cell r="BL747" t="str">
            <v xml:space="preserve">NO </v>
          </cell>
          <cell r="BU747" t="str">
            <v>APS</v>
          </cell>
          <cell r="BV747">
            <v>0</v>
          </cell>
        </row>
        <row r="748">
          <cell r="A748" t="str">
            <v>080134060007CO</v>
          </cell>
          <cell r="B748">
            <v>39517</v>
          </cell>
          <cell r="C748">
            <v>2008</v>
          </cell>
          <cell r="D748">
            <v>2009</v>
          </cell>
          <cell r="E748" t="str">
            <v>0003102009a</v>
          </cell>
          <cell r="F748">
            <v>39827</v>
          </cell>
          <cell r="G748">
            <v>310</v>
          </cell>
          <cell r="H748" t="str">
            <v>COMERCIO</v>
          </cell>
          <cell r="I748" t="str">
            <v>Se rechaza por el fondo la acción en relación con el artículo 40 inciso a) de la Ley N° 7969. En lo demás, se rechaza de plano.</v>
          </cell>
          <cell r="J748" t="str">
            <v>RP</v>
          </cell>
          <cell r="K748" t="str">
            <v>INADMISIBLE</v>
          </cell>
          <cell r="L748" t="str">
            <v>Física</v>
          </cell>
          <cell r="M748">
            <v>1</v>
          </cell>
          <cell r="N748" t="str">
            <v>San José</v>
          </cell>
          <cell r="O748" t="str">
            <v>Masculino</v>
          </cell>
          <cell r="P748" t="str">
            <v>Persona</v>
          </cell>
          <cell r="Q748">
            <v>1</v>
          </cell>
          <cell r="R748">
            <v>0</v>
          </cell>
          <cell r="S748" t="str">
            <v>Nacional</v>
          </cell>
          <cell r="T748" t="str">
            <v>Casado</v>
          </cell>
          <cell r="U748" t="str">
            <v>Transportista</v>
          </cell>
          <cell r="V748" t="str">
            <v>Mayor</v>
          </cell>
          <cell r="W748" t="str">
            <v>Acto administrativo</v>
          </cell>
          <cell r="X748" t="str">
            <v>Contrato de Concesión de Taxis y Normas Conexas</v>
          </cell>
          <cell r="Y748" t="str">
            <v>artículo 40 inciso a)</v>
          </cell>
          <cell r="Z748" t="str">
            <v>ND</v>
          </cell>
          <cell r="AB748" t="str">
            <v>AVCM</v>
          </cell>
          <cell r="AC748">
            <v>0</v>
          </cell>
          <cell r="AD748">
            <v>7</v>
          </cell>
          <cell r="AE748">
            <v>0</v>
          </cell>
          <cell r="AF748">
            <v>0</v>
          </cell>
          <cell r="AG748">
            <v>1</v>
          </cell>
          <cell r="AH748">
            <v>0</v>
          </cell>
          <cell r="AI748">
            <v>7</v>
          </cell>
          <cell r="AJ748">
            <v>0</v>
          </cell>
          <cell r="AK748">
            <v>0</v>
          </cell>
          <cell r="AL748">
            <v>0</v>
          </cell>
          <cell r="AM748">
            <v>0</v>
          </cell>
          <cell r="AN748">
            <v>0</v>
          </cell>
          <cell r="AO748">
            <v>0</v>
          </cell>
          <cell r="AP748">
            <v>0</v>
          </cell>
          <cell r="AQ748">
            <v>0</v>
          </cell>
          <cell r="AR748">
            <v>0</v>
          </cell>
          <cell r="AS748" t="str">
            <v>RMAG</v>
          </cell>
          <cell r="AT748" t="str">
            <v>LPMM</v>
          </cell>
          <cell r="AU748" t="str">
            <v>AVCM</v>
          </cell>
          <cell r="AV748" t="str">
            <v>AVB</v>
          </cell>
          <cell r="AW748" t="str">
            <v>GAS</v>
          </cell>
          <cell r="AX748" t="str">
            <v>EJL</v>
          </cell>
          <cell r="AY748" t="str">
            <v>FCC</v>
          </cell>
          <cell r="BC748" t="str">
            <v>diferente</v>
          </cell>
          <cell r="BD748" t="str">
            <v>igual</v>
          </cell>
          <cell r="BE748">
            <v>0</v>
          </cell>
          <cell r="BF748">
            <v>0</v>
          </cell>
          <cell r="BG748" t="str">
            <v>NO</v>
          </cell>
          <cell r="BL748" t="str">
            <v xml:space="preserve">NO </v>
          </cell>
          <cell r="BU748" t="str">
            <v>RMAG</v>
          </cell>
          <cell r="BV748">
            <v>0</v>
          </cell>
        </row>
        <row r="749">
          <cell r="A749" t="str">
            <v>080135710007CO</v>
          </cell>
          <cell r="B749">
            <v>39670</v>
          </cell>
          <cell r="C749">
            <v>2008</v>
          </cell>
          <cell r="D749">
            <v>2008</v>
          </cell>
          <cell r="E749" t="str">
            <v xml:space="preserve">0160962008a </v>
          </cell>
          <cell r="F749">
            <v>39750</v>
          </cell>
          <cell r="G749">
            <v>80</v>
          </cell>
          <cell r="H749" t="str">
            <v>FAMILIA</v>
          </cell>
          <cell r="I749" t="str">
            <v xml:space="preserve">Se rechaza de plano la acción. 
</v>
          </cell>
          <cell r="J749" t="str">
            <v>RP</v>
          </cell>
          <cell r="K749" t="str">
            <v>INADMISIBLE</v>
          </cell>
          <cell r="L749" t="str">
            <v>Física</v>
          </cell>
          <cell r="M749">
            <v>1</v>
          </cell>
          <cell r="N749" t="str">
            <v>San José</v>
          </cell>
          <cell r="O749" t="str">
            <v>Femenina</v>
          </cell>
          <cell r="P749" t="str">
            <v>Persona</v>
          </cell>
          <cell r="Q749">
            <v>0</v>
          </cell>
          <cell r="R749">
            <v>1</v>
          </cell>
          <cell r="S749" t="str">
            <v>Nacional</v>
          </cell>
          <cell r="T749" t="str">
            <v>Casado</v>
          </cell>
          <cell r="U749" t="str">
            <v>Abogado</v>
          </cell>
          <cell r="V749" t="str">
            <v>Mayor</v>
          </cell>
          <cell r="W749" t="str">
            <v>Ley</v>
          </cell>
          <cell r="X749" t="str">
            <v>Ley 5476 Código de Familia</v>
          </cell>
          <cell r="Y749" t="str">
            <v xml:space="preserve">artículo 173, inciso 7) </v>
          </cell>
          <cell r="Z749" t="str">
            <v>ND</v>
          </cell>
          <cell r="AB749" t="str">
            <v>AVCM</v>
          </cell>
          <cell r="AC749">
            <v>0</v>
          </cell>
          <cell r="AD749">
            <v>7</v>
          </cell>
          <cell r="AE749">
            <v>0</v>
          </cell>
          <cell r="AF749">
            <v>0</v>
          </cell>
          <cell r="AG749">
            <v>1</v>
          </cell>
          <cell r="AH749">
            <v>0</v>
          </cell>
          <cell r="AI749">
            <v>7</v>
          </cell>
          <cell r="AJ749">
            <v>0</v>
          </cell>
          <cell r="AK749">
            <v>0</v>
          </cell>
          <cell r="AS749" t="str">
            <v>RMAG</v>
          </cell>
          <cell r="AT749" t="str">
            <v>LPMM</v>
          </cell>
          <cell r="AU749" t="str">
            <v>AVCM</v>
          </cell>
          <cell r="AV749" t="str">
            <v>AVB</v>
          </cell>
          <cell r="AW749" t="str">
            <v>GAS</v>
          </cell>
          <cell r="AX749" t="str">
            <v>EJL</v>
          </cell>
          <cell r="AY749" t="str">
            <v>FCC</v>
          </cell>
          <cell r="BC749" t="str">
            <v>diferente</v>
          </cell>
          <cell r="BD749" t="str">
            <v>igual</v>
          </cell>
          <cell r="BE749">
            <v>0</v>
          </cell>
          <cell r="BF749">
            <v>0</v>
          </cell>
          <cell r="BG749" t="str">
            <v>NO</v>
          </cell>
          <cell r="BL749" t="str">
            <v xml:space="preserve">NO </v>
          </cell>
          <cell r="BU749" t="str">
            <v>RMAG</v>
          </cell>
          <cell r="BV749">
            <v>0</v>
          </cell>
        </row>
        <row r="750">
          <cell r="A750" t="str">
            <v>110129790007CO</v>
          </cell>
          <cell r="B750">
            <v>40830</v>
          </cell>
          <cell r="C750">
            <v>2011</v>
          </cell>
          <cell r="D750">
            <v>2011</v>
          </cell>
          <cell r="E750" t="str">
            <v>0145712011a</v>
          </cell>
          <cell r="F750">
            <v>40842</v>
          </cell>
          <cell r="G750">
            <v>12</v>
          </cell>
          <cell r="H750" t="str">
            <v>TRANSITO</v>
          </cell>
          <cell r="I750" t="str">
            <v xml:space="preserve">Sentencia 2011-14571 Expediente 11-12979-0007-CO. A las catorce horas con cincuenta y siete minutos. Acción de Inconstitucionalidad. Luis Eduardo Hernández Aguilar en contra del artículo 32 inciso 1) apartado c) de la Ley de Tránsito por Vías Públicas Terrestres y el acuerdo adoptado por el Consejo de Seguridad Vial, en la sesión ordinaria número 2630-11 del quince de marzo del dos mil once. Se rechaza por el fondo la acción.- </v>
          </cell>
          <cell r="J750" t="str">
            <v>RF</v>
          </cell>
          <cell r="K750" t="str">
            <v>FONDO</v>
          </cell>
          <cell r="L750" t="str">
            <v>Física</v>
          </cell>
          <cell r="M750">
            <v>1</v>
          </cell>
          <cell r="N750" t="str">
            <v>San José</v>
          </cell>
          <cell r="O750" t="str">
            <v>Masculino</v>
          </cell>
          <cell r="P750" t="str">
            <v>Persona</v>
          </cell>
          <cell r="Q750">
            <v>1</v>
          </cell>
          <cell r="R750">
            <v>0</v>
          </cell>
          <cell r="S750" t="str">
            <v>Nacional</v>
          </cell>
          <cell r="T750" t="str">
            <v>Casado</v>
          </cell>
          <cell r="U750" t="str">
            <v>Abogado</v>
          </cell>
          <cell r="V750" t="str">
            <v>Mayor</v>
          </cell>
          <cell r="W750" t="str">
            <v>Ley</v>
          </cell>
          <cell r="X750" t="str">
            <v>Ley 7331 de Tránsito por Vías Públicas Terrestres</v>
          </cell>
          <cell r="Y750" t="str">
            <v>artículo 32 inciso 1) apartado c)</v>
          </cell>
          <cell r="Z750" t="str">
            <v>acuerdo adoptado por el Consejo de Seguridad Vial en la sesión ordinaria número 2630-11</v>
          </cell>
          <cell r="AA750" t="str">
            <v>NO</v>
          </cell>
          <cell r="AB750" t="str">
            <v>GAS</v>
          </cell>
          <cell r="AC750">
            <v>7</v>
          </cell>
          <cell r="AD750">
            <v>0</v>
          </cell>
          <cell r="AE750">
            <v>0</v>
          </cell>
          <cell r="AF750">
            <v>1</v>
          </cell>
          <cell r="AG750">
            <v>0</v>
          </cell>
          <cell r="AH750">
            <v>0</v>
          </cell>
          <cell r="AI750">
            <v>7</v>
          </cell>
          <cell r="AJ750">
            <v>0</v>
          </cell>
          <cell r="AK750">
            <v>0</v>
          </cell>
          <cell r="AL750" t="str">
            <v>GAS</v>
          </cell>
          <cell r="AM750" t="str">
            <v>LPMM</v>
          </cell>
          <cell r="AN750" t="str">
            <v>FCC</v>
          </cell>
          <cell r="AO750" t="str">
            <v>FCV</v>
          </cell>
          <cell r="AP750" t="str">
            <v>APS</v>
          </cell>
          <cell r="AQ750" t="str">
            <v>JAG</v>
          </cell>
          <cell r="AR750" t="str">
            <v>JPHG</v>
          </cell>
          <cell r="AS750">
            <v>0</v>
          </cell>
          <cell r="AT750">
            <v>0</v>
          </cell>
          <cell r="AU750">
            <v>0</v>
          </cell>
          <cell r="AV750">
            <v>0</v>
          </cell>
          <cell r="AW750">
            <v>0</v>
          </cell>
          <cell r="AX750">
            <v>0</v>
          </cell>
          <cell r="AY750">
            <v>0</v>
          </cell>
          <cell r="BC750" t="str">
            <v>igual</v>
          </cell>
          <cell r="BD750" t="str">
            <v>diferente</v>
          </cell>
          <cell r="BE750">
            <v>0</v>
          </cell>
          <cell r="BF750">
            <v>0</v>
          </cell>
          <cell r="BG750" t="str">
            <v>NO</v>
          </cell>
          <cell r="BL750" t="str">
            <v xml:space="preserve">NO </v>
          </cell>
          <cell r="BU750" t="str">
            <v>APS</v>
          </cell>
          <cell r="BV750" t="str">
            <v>JAG</v>
          </cell>
          <cell r="BW750" t="str">
            <v>JPHG</v>
          </cell>
        </row>
        <row r="751">
          <cell r="A751" t="str">
            <v>080137180007CO</v>
          </cell>
          <cell r="B751">
            <v>39701</v>
          </cell>
          <cell r="C751">
            <v>2008</v>
          </cell>
          <cell r="D751">
            <v>2008</v>
          </cell>
          <cell r="E751" t="str">
            <v>0169612008a</v>
          </cell>
          <cell r="F751">
            <v>39793</v>
          </cell>
          <cell r="G751">
            <v>92</v>
          </cell>
          <cell r="H751" t="str">
            <v>NOTARIADO</v>
          </cell>
          <cell r="I751" t="str">
            <v>Se rechaza de plano la acción.</v>
          </cell>
          <cell r="J751" t="str">
            <v>RP</v>
          </cell>
          <cell r="K751" t="str">
            <v>INADMISIBLE</v>
          </cell>
          <cell r="L751" t="str">
            <v>Física</v>
          </cell>
          <cell r="M751">
            <v>1</v>
          </cell>
          <cell r="N751" t="str">
            <v>San José</v>
          </cell>
          <cell r="O751" t="str">
            <v>Masculino</v>
          </cell>
          <cell r="P751" t="str">
            <v>Persona</v>
          </cell>
          <cell r="Q751">
            <v>1</v>
          </cell>
          <cell r="R751">
            <v>0</v>
          </cell>
          <cell r="S751" t="str">
            <v>Nacional</v>
          </cell>
          <cell r="T751" t="str">
            <v>Casado</v>
          </cell>
          <cell r="U751" t="str">
            <v>Abogado</v>
          </cell>
          <cell r="V751" t="str">
            <v>Mayor</v>
          </cell>
          <cell r="W751" t="str">
            <v>Ley</v>
          </cell>
          <cell r="X751" t="str">
            <v>Ley 7764 Código Notarial</v>
          </cell>
          <cell r="Y751" t="str">
            <v>artículos 143 inciso j) y 161</v>
          </cell>
          <cell r="Z751" t="str">
            <v>ND</v>
          </cell>
          <cell r="AB751" t="str">
            <v>AVCM</v>
          </cell>
          <cell r="AC751">
            <v>0</v>
          </cell>
          <cell r="AD751">
            <v>7</v>
          </cell>
          <cell r="AE751">
            <v>0</v>
          </cell>
          <cell r="AF751">
            <v>0</v>
          </cell>
          <cell r="AG751">
            <v>1</v>
          </cell>
          <cell r="AH751">
            <v>0</v>
          </cell>
          <cell r="AI751">
            <v>7</v>
          </cell>
          <cell r="AJ751">
            <v>0</v>
          </cell>
          <cell r="AK751">
            <v>0</v>
          </cell>
          <cell r="AS751" t="str">
            <v>RMAG</v>
          </cell>
          <cell r="AT751" t="str">
            <v>LPMM</v>
          </cell>
          <cell r="AU751" t="str">
            <v>AVCM</v>
          </cell>
          <cell r="AV751" t="str">
            <v>HGQ</v>
          </cell>
          <cell r="AW751" t="str">
            <v>GAS</v>
          </cell>
          <cell r="AX751" t="str">
            <v>EJL</v>
          </cell>
          <cell r="AY751" t="str">
            <v>FCC</v>
          </cell>
          <cell r="BC751" t="str">
            <v>diferente</v>
          </cell>
          <cell r="BD751" t="str">
            <v>igual</v>
          </cell>
          <cell r="BE751">
            <v>0</v>
          </cell>
          <cell r="BF751">
            <v>0</v>
          </cell>
          <cell r="BG751" t="str">
            <v>NO</v>
          </cell>
          <cell r="BL751" t="str">
            <v xml:space="preserve">NO </v>
          </cell>
          <cell r="BU751" t="str">
            <v>RMAG</v>
          </cell>
          <cell r="BV751" t="str">
            <v>HGQ</v>
          </cell>
          <cell r="BW751">
            <v>0</v>
          </cell>
        </row>
        <row r="752">
          <cell r="A752" t="str">
            <v>080138140007CO</v>
          </cell>
          <cell r="B752">
            <v>39734</v>
          </cell>
          <cell r="C752">
            <v>2008</v>
          </cell>
          <cell r="D752">
            <v>2008</v>
          </cell>
          <cell r="E752" t="str">
            <v>0154492008a</v>
          </cell>
          <cell r="F752">
            <v>39736</v>
          </cell>
          <cell r="G752">
            <v>2</v>
          </cell>
          <cell r="H752" t="str">
            <v>PODER JUDICIAL</v>
          </cell>
          <cell r="I752" t="str">
            <v>Se rechaza de plano la acción.</v>
          </cell>
          <cell r="J752" t="str">
            <v>RP</v>
          </cell>
          <cell r="K752" t="str">
            <v>INADMISIBLE</v>
          </cell>
          <cell r="L752" t="str">
            <v>Física</v>
          </cell>
          <cell r="M752">
            <v>1</v>
          </cell>
          <cell r="N752" t="str">
            <v>San José</v>
          </cell>
          <cell r="O752" t="str">
            <v>Masculino</v>
          </cell>
          <cell r="P752" t="str">
            <v>Persona</v>
          </cell>
          <cell r="Q752">
            <v>1</v>
          </cell>
          <cell r="R752">
            <v>0</v>
          </cell>
          <cell r="S752" t="str">
            <v>Nacional</v>
          </cell>
          <cell r="T752" t="str">
            <v>Casado</v>
          </cell>
          <cell r="U752" t="str">
            <v>ND</v>
          </cell>
          <cell r="V752" t="str">
            <v>Mayor</v>
          </cell>
          <cell r="W752" t="str">
            <v>Sentencia</v>
          </cell>
          <cell r="X752" t="str">
            <v>Jurisprudencia del Tribunal Penal de Juicio del Primer Circuito Judicial de San José</v>
          </cell>
          <cell r="Y752" t="str">
            <v>sentencia 1115-05</v>
          </cell>
          <cell r="Z752" t="str">
            <v>ND</v>
          </cell>
          <cell r="AB752" t="str">
            <v>AVCM</v>
          </cell>
          <cell r="AC752">
            <v>0</v>
          </cell>
          <cell r="AD752">
            <v>7</v>
          </cell>
          <cell r="AE752">
            <v>0</v>
          </cell>
          <cell r="AF752">
            <v>0</v>
          </cell>
          <cell r="AG752">
            <v>1</v>
          </cell>
          <cell r="AH752">
            <v>0</v>
          </cell>
          <cell r="AI752">
            <v>7</v>
          </cell>
          <cell r="AJ752">
            <v>0</v>
          </cell>
          <cell r="AK752">
            <v>0</v>
          </cell>
          <cell r="AS752" t="str">
            <v>RMAG</v>
          </cell>
          <cell r="AT752" t="str">
            <v>LPMM</v>
          </cell>
          <cell r="AU752" t="str">
            <v>AVCM</v>
          </cell>
          <cell r="AV752" t="str">
            <v>AVB</v>
          </cell>
          <cell r="AW752" t="str">
            <v>GAS</v>
          </cell>
          <cell r="AX752" t="str">
            <v>EJL</v>
          </cell>
          <cell r="AY752" t="str">
            <v>FCC</v>
          </cell>
          <cell r="BC752" t="str">
            <v>diferente</v>
          </cell>
          <cell r="BD752" t="str">
            <v>igual</v>
          </cell>
          <cell r="BE752">
            <v>0</v>
          </cell>
          <cell r="BF752">
            <v>0</v>
          </cell>
          <cell r="BG752" t="str">
            <v>NO</v>
          </cell>
          <cell r="BL752" t="str">
            <v xml:space="preserve">NO </v>
          </cell>
          <cell r="BU752" t="str">
            <v>RMAG</v>
          </cell>
          <cell r="BV752" t="str">
            <v>HGQ</v>
          </cell>
        </row>
        <row r="753">
          <cell r="A753" t="str">
            <v>080139180007CO</v>
          </cell>
          <cell r="B753">
            <v>39742</v>
          </cell>
          <cell r="C753">
            <v>2008</v>
          </cell>
          <cell r="D753">
            <v>2009</v>
          </cell>
          <cell r="E753" t="str">
            <v>0003062009a</v>
          </cell>
          <cell r="F753">
            <v>39827</v>
          </cell>
          <cell r="G753">
            <v>85</v>
          </cell>
          <cell r="H753" t="str">
            <v>MUNICIPALIDAD</v>
          </cell>
          <cell r="I753" t="str">
            <v>Se rechaza de plano la acción.</v>
          </cell>
          <cell r="J753" t="str">
            <v>RP</v>
          </cell>
          <cell r="K753" t="str">
            <v>INADMISIBLE</v>
          </cell>
          <cell r="L753" t="str">
            <v>Física</v>
          </cell>
          <cell r="M753">
            <v>1</v>
          </cell>
          <cell r="N753" t="str">
            <v>Heredia</v>
          </cell>
          <cell r="O753" t="str">
            <v>Masculino</v>
          </cell>
          <cell r="P753" t="str">
            <v>Persona</v>
          </cell>
          <cell r="Q753">
            <v>1</v>
          </cell>
          <cell r="R753">
            <v>0</v>
          </cell>
          <cell r="S753" t="str">
            <v>Nacional</v>
          </cell>
          <cell r="T753" t="str">
            <v>Casado</v>
          </cell>
          <cell r="U753" t="str">
            <v>Comerciante</v>
          </cell>
          <cell r="V753" t="str">
            <v>Mayor</v>
          </cell>
          <cell r="W753" t="str">
            <v>Acto administrativo</v>
          </cell>
          <cell r="X753" t="str">
            <v>Ley 7247 Impuesto de Patentes de la Municipalidad de Heredia</v>
          </cell>
          <cell r="Y753" t="str">
            <v xml:space="preserve">inciso a) del artículo 15 </v>
          </cell>
          <cell r="Z753" t="str">
            <v>ND</v>
          </cell>
          <cell r="AB753" t="str">
            <v>AVCM</v>
          </cell>
          <cell r="AC753">
            <v>0</v>
          </cell>
          <cell r="AD753">
            <v>7</v>
          </cell>
          <cell r="AE753">
            <v>0</v>
          </cell>
          <cell r="AF753">
            <v>0</v>
          </cell>
          <cell r="AG753">
            <v>1</v>
          </cell>
          <cell r="AH753">
            <v>0</v>
          </cell>
          <cell r="AI753">
            <v>7</v>
          </cell>
          <cell r="AJ753">
            <v>0</v>
          </cell>
          <cell r="AK753">
            <v>0</v>
          </cell>
          <cell r="AL753">
            <v>0</v>
          </cell>
          <cell r="AM753">
            <v>0</v>
          </cell>
          <cell r="AN753">
            <v>0</v>
          </cell>
          <cell r="AO753">
            <v>0</v>
          </cell>
          <cell r="AP753">
            <v>0</v>
          </cell>
          <cell r="AQ753">
            <v>0</v>
          </cell>
          <cell r="AR753">
            <v>0</v>
          </cell>
          <cell r="AS753" t="str">
            <v>RMAG</v>
          </cell>
          <cell r="AT753" t="str">
            <v>LPMM</v>
          </cell>
          <cell r="AU753" t="str">
            <v>AVCM</v>
          </cell>
          <cell r="AV753" t="str">
            <v>AVB</v>
          </cell>
          <cell r="AW753" t="str">
            <v>GAS</v>
          </cell>
          <cell r="AX753" t="str">
            <v>EJL</v>
          </cell>
          <cell r="AY753" t="str">
            <v>FCC</v>
          </cell>
          <cell r="BC753" t="str">
            <v>diferente</v>
          </cell>
          <cell r="BD753" t="str">
            <v>igual</v>
          </cell>
          <cell r="BE753">
            <v>0</v>
          </cell>
          <cell r="BF753">
            <v>0</v>
          </cell>
          <cell r="BG753" t="str">
            <v>NO</v>
          </cell>
          <cell r="BL753" t="str">
            <v xml:space="preserve">NO </v>
          </cell>
          <cell r="BU753">
            <v>0</v>
          </cell>
          <cell r="BV753">
            <v>0</v>
          </cell>
        </row>
        <row r="754">
          <cell r="A754" t="str">
            <v>080139600007CO</v>
          </cell>
          <cell r="B754">
            <v>39736</v>
          </cell>
          <cell r="C754">
            <v>2008</v>
          </cell>
          <cell r="D754">
            <v>2008</v>
          </cell>
          <cell r="E754" t="str">
            <v>0169632008a</v>
          </cell>
          <cell r="F754">
            <v>39793</v>
          </cell>
          <cell r="G754">
            <v>57</v>
          </cell>
          <cell r="H754" t="str">
            <v>FAMILIA</v>
          </cell>
          <cell r="I754" t="str">
            <v>Se rechaza de plano la acción de inconstitucionalidad.</v>
          </cell>
          <cell r="J754" t="str">
            <v>RP</v>
          </cell>
          <cell r="K754" t="str">
            <v>INADMISIBLE</v>
          </cell>
          <cell r="L754" t="str">
            <v>Física</v>
          </cell>
          <cell r="M754">
            <v>1</v>
          </cell>
          <cell r="N754" t="str">
            <v>San José</v>
          </cell>
          <cell r="O754" t="str">
            <v>Masculino</v>
          </cell>
          <cell r="P754" t="str">
            <v>Persona</v>
          </cell>
          <cell r="Q754">
            <v>1</v>
          </cell>
          <cell r="R754">
            <v>0</v>
          </cell>
          <cell r="S754" t="str">
            <v>Nacional</v>
          </cell>
          <cell r="T754" t="str">
            <v>Casado</v>
          </cell>
          <cell r="U754" t="str">
            <v>Abogado</v>
          </cell>
          <cell r="V754" t="str">
            <v>Mayor</v>
          </cell>
          <cell r="W754" t="str">
            <v>Ley</v>
          </cell>
          <cell r="X754" t="str">
            <v>Ley 5476 Código de Familia</v>
          </cell>
          <cell r="Y754" t="str">
            <v>artículo 169</v>
          </cell>
          <cell r="Z754" t="str">
            <v>ND</v>
          </cell>
          <cell r="AB754" t="str">
            <v>AVCM</v>
          </cell>
          <cell r="AC754">
            <v>0</v>
          </cell>
          <cell r="AD754">
            <v>7</v>
          </cell>
          <cell r="AE754">
            <v>0</v>
          </cell>
          <cell r="AF754">
            <v>0</v>
          </cell>
          <cell r="AG754">
            <v>1</v>
          </cell>
          <cell r="AH754">
            <v>0</v>
          </cell>
          <cell r="AI754">
            <v>7</v>
          </cell>
          <cell r="AJ754">
            <v>0</v>
          </cell>
          <cell r="AK754">
            <v>0</v>
          </cell>
          <cell r="AS754" t="str">
            <v>RMAG</v>
          </cell>
          <cell r="AT754" t="str">
            <v>LPMM</v>
          </cell>
          <cell r="AU754" t="str">
            <v>AVCM</v>
          </cell>
          <cell r="AV754" t="str">
            <v>HGQ</v>
          </cell>
          <cell r="AW754" t="str">
            <v>GAS</v>
          </cell>
          <cell r="AX754" t="str">
            <v>EJL</v>
          </cell>
          <cell r="AY754" t="str">
            <v>FCC</v>
          </cell>
          <cell r="BC754" t="str">
            <v>diferente</v>
          </cell>
          <cell r="BD754" t="str">
            <v>igual</v>
          </cell>
          <cell r="BE754">
            <v>0</v>
          </cell>
          <cell r="BF754">
            <v>0</v>
          </cell>
          <cell r="BG754" t="str">
            <v>NO</v>
          </cell>
          <cell r="BL754" t="str">
            <v xml:space="preserve">NO </v>
          </cell>
          <cell r="BU754" t="str">
            <v>RMAG</v>
          </cell>
          <cell r="BV754" t="str">
            <v>HGQ</v>
          </cell>
        </row>
        <row r="755">
          <cell r="A755" t="str">
            <v>080140100007CO</v>
          </cell>
          <cell r="B755">
            <v>39737</v>
          </cell>
          <cell r="C755">
            <v>2008</v>
          </cell>
          <cell r="D755">
            <v>2008</v>
          </cell>
          <cell r="E755" t="str">
            <v>0160952008a</v>
          </cell>
          <cell r="F755">
            <v>39750</v>
          </cell>
          <cell r="G755">
            <v>13</v>
          </cell>
          <cell r="H755" t="str">
            <v>PODER EJECUTIVO</v>
          </cell>
          <cell r="I755" t="str">
            <v>Se rechaza de plano la acción.</v>
          </cell>
          <cell r="J755" t="str">
            <v>RP</v>
          </cell>
          <cell r="K755" t="str">
            <v>INADMISIBLE</v>
          </cell>
          <cell r="L755" t="str">
            <v>Física</v>
          </cell>
          <cell r="M755">
            <v>1</v>
          </cell>
          <cell r="N755" t="str">
            <v>San José</v>
          </cell>
          <cell r="O755" t="str">
            <v>Masculino</v>
          </cell>
          <cell r="P755" t="str">
            <v>Persona</v>
          </cell>
          <cell r="Q755">
            <v>1</v>
          </cell>
          <cell r="R755">
            <v>0</v>
          </cell>
          <cell r="S755" t="str">
            <v>Nacional</v>
          </cell>
          <cell r="T755" t="str">
            <v>Casado</v>
          </cell>
          <cell r="U755" t="str">
            <v>Abogado</v>
          </cell>
          <cell r="V755" t="str">
            <v>Mayor</v>
          </cell>
          <cell r="W755" t="str">
            <v>Ley</v>
          </cell>
          <cell r="X755" t="str">
            <v>Ley 3065 sobre Pago de Dietas a Directivos de Instituciones Autónomas</v>
          </cell>
          <cell r="Y755" t="str">
            <v>Toda la norma</v>
          </cell>
          <cell r="Z755" t="str">
            <v>ND</v>
          </cell>
          <cell r="AB755" t="str">
            <v>AVCM</v>
          </cell>
          <cell r="AC755">
            <v>0</v>
          </cell>
          <cell r="AD755">
            <v>7</v>
          </cell>
          <cell r="AE755">
            <v>0</v>
          </cell>
          <cell r="AF755">
            <v>0</v>
          </cell>
          <cell r="AG755">
            <v>1</v>
          </cell>
          <cell r="AH755">
            <v>0</v>
          </cell>
          <cell r="AI755">
            <v>7</v>
          </cell>
          <cell r="AJ755">
            <v>0</v>
          </cell>
          <cell r="AK755">
            <v>0</v>
          </cell>
          <cell r="AS755" t="str">
            <v>RMAG</v>
          </cell>
          <cell r="AT755" t="str">
            <v>LPMM</v>
          </cell>
          <cell r="AU755" t="str">
            <v>AVCM</v>
          </cell>
          <cell r="AV755" t="str">
            <v>AVB</v>
          </cell>
          <cell r="AW755" t="str">
            <v>GAS</v>
          </cell>
          <cell r="AX755" t="str">
            <v>EJL</v>
          </cell>
          <cell r="AY755" t="str">
            <v>FCC</v>
          </cell>
          <cell r="BC755" t="str">
            <v>diferente</v>
          </cell>
          <cell r="BD755" t="str">
            <v>igual</v>
          </cell>
          <cell r="BE755">
            <v>0</v>
          </cell>
          <cell r="BF755">
            <v>0</v>
          </cell>
          <cell r="BG755" t="str">
            <v>NO</v>
          </cell>
          <cell r="BL755" t="str">
            <v xml:space="preserve">NO </v>
          </cell>
          <cell r="BU755">
            <v>0</v>
          </cell>
          <cell r="BV755">
            <v>0</v>
          </cell>
        </row>
        <row r="756">
          <cell r="A756" t="str">
            <v>130070720007CO</v>
          </cell>
          <cell r="B756">
            <v>41449</v>
          </cell>
          <cell r="C756">
            <v>2013</v>
          </cell>
          <cell r="D756">
            <v>2013</v>
          </cell>
          <cell r="E756" t="str">
            <v>01310613a</v>
          </cell>
          <cell r="F756">
            <v>41549</v>
          </cell>
          <cell r="G756">
            <v>100</v>
          </cell>
          <cell r="H756" t="str">
            <v xml:space="preserve">TRABAJO </v>
          </cell>
          <cell r="I756" t="str">
            <v xml:space="preserve">Sentencia 2013-013106. Expediente 13-007072-0007-CO. A las catorce horas con treinta minutos. Acción de inconstitucionalidad. Sociedad Anónima Contra El Artículo 10 De La Ley 4284 De Procesos Laborales En Menor Cuantía. Se rechaza por el fondo la acción. </v>
          </cell>
          <cell r="J756" t="str">
            <v>RF</v>
          </cell>
          <cell r="K756" t="str">
            <v>FONDO</v>
          </cell>
          <cell r="L756" t="str">
            <v>Jurídica</v>
          </cell>
          <cell r="M756">
            <v>1</v>
          </cell>
          <cell r="N756" t="str">
            <v>ND</v>
          </cell>
          <cell r="O756" t="str">
            <v>Empresa privada</v>
          </cell>
          <cell r="P756" t="str">
            <v>Empresa privada</v>
          </cell>
          <cell r="Q756">
            <v>99</v>
          </cell>
          <cell r="R756">
            <v>99</v>
          </cell>
          <cell r="S756" t="str">
            <v>ND</v>
          </cell>
          <cell r="T756" t="str">
            <v>ND</v>
          </cell>
          <cell r="U756" t="str">
            <v>ND</v>
          </cell>
          <cell r="V756" t="str">
            <v>ND</v>
          </cell>
          <cell r="W756" t="str">
            <v>Ley</v>
          </cell>
          <cell r="X756" t="str">
            <v>Ley 4284 Reforma Ley que Regula el Proceso Laboral en Negocios de Menor Cuantía y Código de Trabajo</v>
          </cell>
          <cell r="Y756" t="str">
            <v>Artículo 10</v>
          </cell>
          <cell r="Z756" t="str">
            <v>ND</v>
          </cell>
          <cell r="AA756" t="str">
            <v>NO</v>
          </cell>
          <cell r="AB756" t="str">
            <v>GAS</v>
          </cell>
          <cell r="AC756">
            <v>7</v>
          </cell>
          <cell r="AD756">
            <v>0</v>
          </cell>
          <cell r="AE756">
            <v>0</v>
          </cell>
          <cell r="AF756">
            <v>1</v>
          </cell>
          <cell r="AG756">
            <v>0</v>
          </cell>
          <cell r="AH756">
            <v>0</v>
          </cell>
          <cell r="AI756">
            <v>7</v>
          </cell>
          <cell r="AJ756">
            <v>0</v>
          </cell>
          <cell r="AK756">
            <v>0</v>
          </cell>
          <cell r="AL756" t="str">
            <v>GAS</v>
          </cell>
          <cell r="AM756" t="str">
            <v>EJL</v>
          </cell>
          <cell r="AN756" t="str">
            <v>FCC</v>
          </cell>
          <cell r="AO756" t="str">
            <v>FCV</v>
          </cell>
          <cell r="AP756" t="str">
            <v>APS</v>
          </cell>
          <cell r="AQ756" t="str">
            <v>JPHG</v>
          </cell>
          <cell r="AR756" t="str">
            <v>RSC</v>
          </cell>
          <cell r="AS756">
            <v>0</v>
          </cell>
          <cell r="AT756">
            <v>0</v>
          </cell>
          <cell r="AU756">
            <v>0</v>
          </cell>
          <cell r="AV756">
            <v>0</v>
          </cell>
          <cell r="AW756">
            <v>0</v>
          </cell>
          <cell r="AX756">
            <v>0</v>
          </cell>
          <cell r="AY756">
            <v>0</v>
          </cell>
          <cell r="BC756" t="str">
            <v>igual</v>
          </cell>
          <cell r="BD756" t="str">
            <v>diferente</v>
          </cell>
          <cell r="BE756">
            <v>0</v>
          </cell>
          <cell r="BF756">
            <v>0</v>
          </cell>
          <cell r="BG756" t="str">
            <v>NO</v>
          </cell>
          <cell r="BL756" t="str">
            <v xml:space="preserve">NO </v>
          </cell>
          <cell r="BU756" t="str">
            <v>JPHG</v>
          </cell>
          <cell r="BV756" t="str">
            <v>APS</v>
          </cell>
          <cell r="BW756" t="str">
            <v>RSC</v>
          </cell>
        </row>
        <row r="757">
          <cell r="A757" t="str">
            <v>080142540007CO</v>
          </cell>
          <cell r="B757">
            <v>39735</v>
          </cell>
          <cell r="C757">
            <v>2008</v>
          </cell>
          <cell r="D757">
            <v>2009</v>
          </cell>
          <cell r="E757" t="str">
            <v>0003032009a</v>
          </cell>
          <cell r="F757">
            <v>39827</v>
          </cell>
          <cell r="G757">
            <v>92</v>
          </cell>
          <cell r="H757" t="str">
            <v>TRANSITO</v>
          </cell>
          <cell r="I757" t="str">
            <v xml:space="preserve"> Se rechaza de plano la acción.</v>
          </cell>
          <cell r="J757" t="str">
            <v>RP</v>
          </cell>
          <cell r="K757" t="str">
            <v>INADMISIBLE</v>
          </cell>
          <cell r="L757" t="str">
            <v>Física</v>
          </cell>
          <cell r="M757">
            <v>1</v>
          </cell>
          <cell r="N757" t="str">
            <v>Limón</v>
          </cell>
          <cell r="O757" t="str">
            <v>Femenina</v>
          </cell>
          <cell r="P757" t="str">
            <v>Persona</v>
          </cell>
          <cell r="Q757">
            <v>0</v>
          </cell>
          <cell r="R757">
            <v>1</v>
          </cell>
          <cell r="S757" t="str">
            <v>Nacional</v>
          </cell>
          <cell r="T757" t="str">
            <v>Casado</v>
          </cell>
          <cell r="U757" t="str">
            <v>Docente</v>
          </cell>
          <cell r="V757" t="str">
            <v>Mayor</v>
          </cell>
          <cell r="W757" t="str">
            <v>Decreto Ejecutivo</v>
          </cell>
          <cell r="X757" t="str">
            <v>Decreto Ejecutivo 34202</v>
          </cell>
          <cell r="Y757" t="str">
            <v>Toda la norma</v>
          </cell>
          <cell r="Z757" t="str">
            <v>ND</v>
          </cell>
          <cell r="AB757" t="str">
            <v>AVCM</v>
          </cell>
          <cell r="AC757">
            <v>0</v>
          </cell>
          <cell r="AD757">
            <v>7</v>
          </cell>
          <cell r="AE757">
            <v>0</v>
          </cell>
          <cell r="AF757">
            <v>0</v>
          </cell>
          <cell r="AG757">
            <v>1</v>
          </cell>
          <cell r="AH757">
            <v>0</v>
          </cell>
          <cell r="AI757">
            <v>7</v>
          </cell>
          <cell r="AJ757">
            <v>0</v>
          </cell>
          <cell r="AK757">
            <v>0</v>
          </cell>
          <cell r="AL757">
            <v>0</v>
          </cell>
          <cell r="AM757">
            <v>0</v>
          </cell>
          <cell r="AN757">
            <v>0</v>
          </cell>
          <cell r="AO757">
            <v>0</v>
          </cell>
          <cell r="AP757">
            <v>0</v>
          </cell>
          <cell r="AQ757">
            <v>0</v>
          </cell>
          <cell r="AR757">
            <v>0</v>
          </cell>
          <cell r="AS757" t="str">
            <v>RMAG</v>
          </cell>
          <cell r="AT757" t="str">
            <v>LPMM</v>
          </cell>
          <cell r="AU757" t="str">
            <v>AVCM</v>
          </cell>
          <cell r="AV757" t="str">
            <v>AVB</v>
          </cell>
          <cell r="AW757" t="str">
            <v>GAS</v>
          </cell>
          <cell r="AX757" t="str">
            <v>EJL</v>
          </cell>
          <cell r="AY757" t="str">
            <v>FCC</v>
          </cell>
          <cell r="BC757" t="str">
            <v>diferente</v>
          </cell>
          <cell r="BD757" t="str">
            <v>igual</v>
          </cell>
          <cell r="BE757">
            <v>0</v>
          </cell>
          <cell r="BF757">
            <v>0</v>
          </cell>
          <cell r="BG757" t="str">
            <v>NO</v>
          </cell>
          <cell r="BL757" t="str">
            <v xml:space="preserve">NO </v>
          </cell>
          <cell r="BU757" t="str">
            <v>RMAG</v>
          </cell>
          <cell r="BV757">
            <v>0</v>
          </cell>
        </row>
        <row r="758">
          <cell r="A758" t="str">
            <v>080143040007CO</v>
          </cell>
          <cell r="B758">
            <v>39743</v>
          </cell>
          <cell r="C758">
            <v>2008</v>
          </cell>
          <cell r="D758">
            <v>2008</v>
          </cell>
          <cell r="E758" t="str">
            <v>0172922008a</v>
          </cell>
          <cell r="F758">
            <v>39771</v>
          </cell>
          <cell r="G758">
            <v>28</v>
          </cell>
          <cell r="H758" t="str">
            <v>AMBIENTE</v>
          </cell>
          <cell r="I758" t="str">
            <v>Se rechaza de plano la acción. Desglósese -previa certificación que deberá dejarse en autos- el memorial que corre agregado de folio 1 al 11 del expediente, para que se tramite como un recurso de amparo nuevo. Los Magistrados Armijo y Cruz salvan el voto y ordenan dar curso.-</v>
          </cell>
          <cell r="J758" t="str">
            <v>RP</v>
          </cell>
          <cell r="K758" t="str">
            <v>INADMISIBLE</v>
          </cell>
          <cell r="L758" t="str">
            <v>Física</v>
          </cell>
          <cell r="M758">
            <v>1</v>
          </cell>
          <cell r="N758" t="str">
            <v>San José</v>
          </cell>
          <cell r="O758" t="str">
            <v>Masculino</v>
          </cell>
          <cell r="P758" t="str">
            <v>Persona</v>
          </cell>
          <cell r="Q758">
            <v>1</v>
          </cell>
          <cell r="R758">
            <v>0</v>
          </cell>
          <cell r="S758" t="str">
            <v>Nacional</v>
          </cell>
          <cell r="T758" t="str">
            <v>Casado</v>
          </cell>
          <cell r="U758" t="str">
            <v>Abogado</v>
          </cell>
          <cell r="V758" t="str">
            <v>Mayor</v>
          </cell>
          <cell r="W758" t="str">
            <v>Decreto Ejecutivo</v>
          </cell>
          <cell r="X758" t="str">
            <v>Decreto Ejecutivo 34801-MINAET</v>
          </cell>
          <cell r="Y758" t="str">
            <v>Toda la norma</v>
          </cell>
          <cell r="Z758" t="str">
            <v>ND</v>
          </cell>
          <cell r="AB758" t="str">
            <v>AVCM</v>
          </cell>
          <cell r="AC758">
            <v>0</v>
          </cell>
          <cell r="AD758">
            <v>7</v>
          </cell>
          <cell r="AE758">
            <v>0</v>
          </cell>
          <cell r="AF758">
            <v>0</v>
          </cell>
          <cell r="AG758">
            <v>1</v>
          </cell>
          <cell r="AH758">
            <v>0</v>
          </cell>
          <cell r="AI758">
            <v>7</v>
          </cell>
          <cell r="AJ758">
            <v>0</v>
          </cell>
          <cell r="AK758">
            <v>0</v>
          </cell>
          <cell r="AS758" t="str">
            <v>RMAG</v>
          </cell>
          <cell r="AT758" t="str">
            <v>LPMM</v>
          </cell>
          <cell r="AU758" t="str">
            <v>AVCM</v>
          </cell>
          <cell r="AV758" t="str">
            <v>JAG</v>
          </cell>
          <cell r="AW758" t="str">
            <v>GAS</v>
          </cell>
          <cell r="AX758" t="str">
            <v>EJL</v>
          </cell>
          <cell r="AY758" t="str">
            <v>FCC</v>
          </cell>
          <cell r="BC758" t="str">
            <v>diferente</v>
          </cell>
          <cell r="BD758" t="str">
            <v>igual</v>
          </cell>
          <cell r="BE758">
            <v>0</v>
          </cell>
          <cell r="BF758">
            <v>0</v>
          </cell>
          <cell r="BG758" t="str">
            <v>NO</v>
          </cell>
          <cell r="BL758" t="str">
            <v xml:space="preserve">NO </v>
          </cell>
          <cell r="BU758" t="str">
            <v>RMAG</v>
          </cell>
          <cell r="BV758" t="str">
            <v>JAG</v>
          </cell>
        </row>
        <row r="759">
          <cell r="A759" t="str">
            <v>130062840007CO</v>
          </cell>
          <cell r="B759">
            <v>41430</v>
          </cell>
          <cell r="C759">
            <v>2013</v>
          </cell>
          <cell r="D759">
            <v>2013</v>
          </cell>
          <cell r="E759" t="str">
            <v>00966413a</v>
          </cell>
          <cell r="F759">
            <v>41472</v>
          </cell>
          <cell r="G759">
            <v>42</v>
          </cell>
          <cell r="H759" t="str">
            <v xml:space="preserve">TRABAJO </v>
          </cell>
          <cell r="I759" t="str">
            <v xml:space="preserve">Sentencia 2013 - 009664. Expediente 13-006284-0007-CO. A las catorce horas con treinta minutos. Acción de inconstitucionalidad contra el Articulo 13 Del Reglamento De Concursos Para El Nombramiento En Propiedad En La Caja CostarriCMENse De Seguro Social. Se rechaza de plano la acción. </v>
          </cell>
          <cell r="J759" t="str">
            <v>RP</v>
          </cell>
          <cell r="K759" t="str">
            <v>ADMISIBILIDAD</v>
          </cell>
          <cell r="L759" t="str">
            <v>Física</v>
          </cell>
          <cell r="M759">
            <v>2</v>
          </cell>
          <cell r="N759" t="str">
            <v>ND</v>
          </cell>
          <cell r="O759" t="str">
            <v>Masculino</v>
          </cell>
          <cell r="P759" t="str">
            <v>Persona</v>
          </cell>
          <cell r="Q759">
            <v>1</v>
          </cell>
          <cell r="R759">
            <v>0</v>
          </cell>
          <cell r="S759" t="str">
            <v>Nacional</v>
          </cell>
          <cell r="T759" t="str">
            <v>ND</v>
          </cell>
          <cell r="U759" t="str">
            <v>ND</v>
          </cell>
          <cell r="V759" t="str">
            <v>Mayor</v>
          </cell>
          <cell r="W759" t="str">
            <v>Acto administrativo</v>
          </cell>
          <cell r="X759" t="str">
            <v>Reglamento 8449 de Concursos para el Nombramiento en Propiedad en la Caja Costarricense de Seguro Social</v>
          </cell>
          <cell r="Y759" t="str">
            <v>Artículo 13 (2, 4, 5, 6 y 7)</v>
          </cell>
          <cell r="Z759" t="str">
            <v>ND</v>
          </cell>
          <cell r="AA759" t="str">
            <v>NO</v>
          </cell>
          <cell r="AB759" t="str">
            <v>GAS</v>
          </cell>
          <cell r="AC759">
            <v>0</v>
          </cell>
          <cell r="AD759">
            <v>7</v>
          </cell>
          <cell r="AE759">
            <v>0</v>
          </cell>
          <cell r="AF759">
            <v>0</v>
          </cell>
          <cell r="AG759">
            <v>1</v>
          </cell>
          <cell r="AH759">
            <v>0</v>
          </cell>
          <cell r="AI759">
            <v>7</v>
          </cell>
          <cell r="AJ759">
            <v>0</v>
          </cell>
          <cell r="AK759">
            <v>0</v>
          </cell>
          <cell r="AL759">
            <v>0</v>
          </cell>
          <cell r="AM759">
            <v>0</v>
          </cell>
          <cell r="AN759">
            <v>0</v>
          </cell>
          <cell r="AO759">
            <v>0</v>
          </cell>
          <cell r="AP759">
            <v>0</v>
          </cell>
          <cell r="AQ759">
            <v>0</v>
          </cell>
          <cell r="AR759">
            <v>0</v>
          </cell>
          <cell r="AS759" t="str">
            <v>GAS</v>
          </cell>
          <cell r="AT759" t="str">
            <v>FCC</v>
          </cell>
          <cell r="AU759" t="str">
            <v>FCV</v>
          </cell>
          <cell r="AV759" t="str">
            <v>PRL</v>
          </cell>
          <cell r="AW759" t="str">
            <v>APS</v>
          </cell>
          <cell r="AX759" t="str">
            <v>JAG</v>
          </cell>
          <cell r="AY759" t="str">
            <v>JPHG</v>
          </cell>
          <cell r="BC759" t="str">
            <v>diferente</v>
          </cell>
          <cell r="BD759" t="str">
            <v>igual</v>
          </cell>
          <cell r="BE759">
            <v>0</v>
          </cell>
          <cell r="BF759">
            <v>0</v>
          </cell>
          <cell r="BG759" t="str">
            <v>NO</v>
          </cell>
          <cell r="BL759" t="str">
            <v xml:space="preserve">NO </v>
          </cell>
          <cell r="BU759" t="str">
            <v>APS</v>
          </cell>
          <cell r="BV759" t="str">
            <v>JAG</v>
          </cell>
          <cell r="BW759" t="str">
            <v>JPHG</v>
          </cell>
        </row>
        <row r="760">
          <cell r="A760" t="str">
            <v>080144410007CO</v>
          </cell>
          <cell r="B760">
            <v>39750</v>
          </cell>
          <cell r="C760">
            <v>2008</v>
          </cell>
          <cell r="D760">
            <v>2008</v>
          </cell>
          <cell r="E760" t="str">
            <v>0172912008a</v>
          </cell>
          <cell r="F760">
            <v>39771</v>
          </cell>
          <cell r="G760">
            <v>21</v>
          </cell>
          <cell r="H760" t="str">
            <v>ADMINISTRATIVO</v>
          </cell>
          <cell r="I760" t="str">
            <v>Se rechaza de plano la acción.</v>
          </cell>
          <cell r="J760" t="str">
            <v>RP</v>
          </cell>
          <cell r="K760" t="str">
            <v>INADMISIBLE</v>
          </cell>
          <cell r="L760" t="str">
            <v>Física</v>
          </cell>
          <cell r="M760">
            <v>1</v>
          </cell>
          <cell r="N760" t="str">
            <v>San José</v>
          </cell>
          <cell r="O760" t="str">
            <v>Masculino</v>
          </cell>
          <cell r="P760" t="str">
            <v>Persona</v>
          </cell>
          <cell r="Q760">
            <v>1</v>
          </cell>
          <cell r="R760">
            <v>0</v>
          </cell>
          <cell r="S760" t="str">
            <v>Nacional</v>
          </cell>
          <cell r="T760" t="str">
            <v>Divorciado</v>
          </cell>
          <cell r="U760" t="str">
            <v>Abogado</v>
          </cell>
          <cell r="V760" t="str">
            <v>Mayor</v>
          </cell>
          <cell r="W760" t="str">
            <v>Ley</v>
          </cell>
          <cell r="X760" t="str">
            <v>Ley 1581 Estatuto del Servicio Civil</v>
          </cell>
          <cell r="Y760" t="str">
            <v xml:space="preserve">artículos 33 y 101 </v>
          </cell>
          <cell r="Z760" t="str">
            <v>ND</v>
          </cell>
          <cell r="AB760" t="str">
            <v>AVCM</v>
          </cell>
          <cell r="AC760">
            <v>0</v>
          </cell>
          <cell r="AD760">
            <v>7</v>
          </cell>
          <cell r="AE760">
            <v>0</v>
          </cell>
          <cell r="AF760">
            <v>0</v>
          </cell>
          <cell r="AG760">
            <v>1</v>
          </cell>
          <cell r="AH760">
            <v>0</v>
          </cell>
          <cell r="AI760">
            <v>7</v>
          </cell>
          <cell r="AJ760">
            <v>0</v>
          </cell>
          <cell r="AK760">
            <v>0</v>
          </cell>
          <cell r="AS760" t="str">
            <v>RMAG</v>
          </cell>
          <cell r="AT760" t="str">
            <v>LPMM</v>
          </cell>
          <cell r="AU760" t="str">
            <v>AVCM</v>
          </cell>
          <cell r="AV760" t="str">
            <v>JAG</v>
          </cell>
          <cell r="AW760" t="str">
            <v>GAS</v>
          </cell>
          <cell r="AX760" t="str">
            <v>EJL</v>
          </cell>
          <cell r="AY760" t="str">
            <v>FCC</v>
          </cell>
          <cell r="BC760" t="str">
            <v>diferente</v>
          </cell>
          <cell r="BD760" t="str">
            <v>igual</v>
          </cell>
          <cell r="BE760">
            <v>0</v>
          </cell>
          <cell r="BF760">
            <v>0</v>
          </cell>
          <cell r="BG760" t="str">
            <v>NO</v>
          </cell>
          <cell r="BL760" t="str">
            <v xml:space="preserve">NO </v>
          </cell>
          <cell r="BU760" t="str">
            <v>RMAG</v>
          </cell>
          <cell r="BV760" t="str">
            <v>JAG</v>
          </cell>
          <cell r="BW760">
            <v>0</v>
          </cell>
        </row>
        <row r="761">
          <cell r="A761" t="str">
            <v>110151490007CO</v>
          </cell>
          <cell r="B761">
            <v>40871</v>
          </cell>
          <cell r="C761">
            <v>2011</v>
          </cell>
          <cell r="D761">
            <v>2011</v>
          </cell>
          <cell r="E761" t="str">
            <v>0171722011a</v>
          </cell>
          <cell r="F761">
            <v>40891</v>
          </cell>
          <cell r="G761">
            <v>20</v>
          </cell>
          <cell r="H761" t="str">
            <v>TRANSITO</v>
          </cell>
          <cell r="I761" t="str">
            <v>Sentencia 2011-17172 Expediente 11-15149-0007-CO. A las catorce horas con treinta minutos. Acción de Inconstitucionalidad. Christian Eduardo González Alfaro en contra del Tránsito. Se rechaza de plano la acción.-</v>
          </cell>
          <cell r="J761" t="str">
            <v>RP</v>
          </cell>
          <cell r="K761" t="str">
            <v>INADMISIBLE</v>
          </cell>
          <cell r="L761" t="str">
            <v>Física</v>
          </cell>
          <cell r="M761">
            <v>1</v>
          </cell>
          <cell r="N761" t="str">
            <v>ND</v>
          </cell>
          <cell r="O761" t="str">
            <v>Masculino</v>
          </cell>
          <cell r="P761" t="str">
            <v>Persona</v>
          </cell>
          <cell r="Q761">
            <v>1</v>
          </cell>
          <cell r="R761">
            <v>0</v>
          </cell>
          <cell r="S761" t="str">
            <v>Nacional</v>
          </cell>
          <cell r="T761" t="str">
            <v>ND</v>
          </cell>
          <cell r="U761" t="str">
            <v>ND</v>
          </cell>
          <cell r="V761" t="str">
            <v>Mayor</v>
          </cell>
          <cell r="W761" t="str">
            <v>Ley</v>
          </cell>
          <cell r="X761" t="str">
            <v>Ley 7331 de Tránsito por Vías Públicas Terrestres</v>
          </cell>
          <cell r="Y761" t="str">
            <v>Artículo 131 inciso b)</v>
          </cell>
          <cell r="Z761" t="str">
            <v>ND</v>
          </cell>
          <cell r="AA761" t="str">
            <v>NO</v>
          </cell>
          <cell r="AB761" t="str">
            <v>AVCM</v>
          </cell>
          <cell r="AC761">
            <v>0</v>
          </cell>
          <cell r="AD761">
            <v>7</v>
          </cell>
          <cell r="AE761">
            <v>0</v>
          </cell>
          <cell r="AF761">
            <v>0</v>
          </cell>
          <cell r="AG761">
            <v>1</v>
          </cell>
          <cell r="AH761">
            <v>0</v>
          </cell>
          <cell r="AI761">
            <v>7</v>
          </cell>
          <cell r="AJ761">
            <v>0</v>
          </cell>
          <cell r="AK761">
            <v>0</v>
          </cell>
          <cell r="AS761" t="str">
            <v>AVCM</v>
          </cell>
          <cell r="AT761" t="str">
            <v>GAS</v>
          </cell>
          <cell r="AU761" t="str">
            <v>EJL</v>
          </cell>
          <cell r="AV761" t="str">
            <v>FCC</v>
          </cell>
          <cell r="AW761" t="str">
            <v>FCV</v>
          </cell>
          <cell r="AX761" t="str">
            <v>PRL</v>
          </cell>
          <cell r="AY761" t="str">
            <v>RSC</v>
          </cell>
          <cell r="BC761" t="str">
            <v>diferente</v>
          </cell>
          <cell r="BD761" t="str">
            <v>igual</v>
          </cell>
          <cell r="BE761">
            <v>0</v>
          </cell>
          <cell r="BF761">
            <v>0</v>
          </cell>
          <cell r="BG761" t="str">
            <v>NO</v>
          </cell>
          <cell r="BL761" t="str">
            <v xml:space="preserve">NO </v>
          </cell>
          <cell r="BU761" t="str">
            <v>RSC</v>
          </cell>
          <cell r="BV761">
            <v>0</v>
          </cell>
        </row>
        <row r="762">
          <cell r="A762" t="str">
            <v>080147700007CO</v>
          </cell>
          <cell r="B762">
            <v>39752</v>
          </cell>
          <cell r="C762">
            <v>2008</v>
          </cell>
          <cell r="D762">
            <v>2008</v>
          </cell>
          <cell r="E762" t="str">
            <v>0172932008a</v>
          </cell>
          <cell r="F762">
            <v>39771</v>
          </cell>
          <cell r="G762">
            <v>19</v>
          </cell>
          <cell r="H762" t="str">
            <v>AMBIENTE</v>
          </cell>
          <cell r="I762" t="str">
            <v>Se rechaza de plano la acción. Desglósese -previa certificación que deberá dejarse en autos- el memorial que corre agregado de folio 1 al 18 del expediente, para que se tramite como un recurso de amparo nuevo. Los Magistrados Armijo y Cruz salvan el voto y ordenan dar curso</v>
          </cell>
          <cell r="J762" t="str">
            <v>RP</v>
          </cell>
          <cell r="K762" t="str">
            <v>INADMISIBLE</v>
          </cell>
          <cell r="L762" t="str">
            <v>Física</v>
          </cell>
          <cell r="M762">
            <v>2</v>
          </cell>
          <cell r="N762" t="str">
            <v>San José</v>
          </cell>
          <cell r="O762" t="str">
            <v>Masculino</v>
          </cell>
          <cell r="P762" t="str">
            <v>Persona</v>
          </cell>
          <cell r="Q762">
            <v>1</v>
          </cell>
          <cell r="R762">
            <v>0</v>
          </cell>
          <cell r="S762" t="str">
            <v>Nacional</v>
          </cell>
          <cell r="T762" t="str">
            <v>Casado</v>
          </cell>
          <cell r="U762" t="str">
            <v>Abogado</v>
          </cell>
          <cell r="V762" t="str">
            <v>Mayor</v>
          </cell>
          <cell r="W762" t="str">
            <v>Decreto Ejecutivo</v>
          </cell>
          <cell r="X762" t="str">
            <v>Decreto Ejecutivo 34801-MINAET</v>
          </cell>
          <cell r="Y762" t="str">
            <v>Toda la norma</v>
          </cell>
          <cell r="Z762" t="str">
            <v>ND</v>
          </cell>
          <cell r="AB762" t="str">
            <v>AVCM</v>
          </cell>
          <cell r="AC762">
            <v>0</v>
          </cell>
          <cell r="AD762">
            <v>7</v>
          </cell>
          <cell r="AE762">
            <v>0</v>
          </cell>
          <cell r="AF762">
            <v>0</v>
          </cell>
          <cell r="AG762">
            <v>1</v>
          </cell>
          <cell r="AH762">
            <v>0</v>
          </cell>
          <cell r="AI762">
            <v>7</v>
          </cell>
          <cell r="AJ762">
            <v>0</v>
          </cell>
          <cell r="AK762">
            <v>0</v>
          </cell>
          <cell r="AS762" t="str">
            <v>RMAG</v>
          </cell>
          <cell r="AT762" t="str">
            <v>LPMM</v>
          </cell>
          <cell r="AU762" t="str">
            <v>AVCM</v>
          </cell>
          <cell r="AV762" t="str">
            <v>JAG</v>
          </cell>
          <cell r="AW762" t="str">
            <v>GAS</v>
          </cell>
          <cell r="AX762" t="str">
            <v>EJL</v>
          </cell>
          <cell r="AY762" t="str">
            <v>FCC</v>
          </cell>
          <cell r="BC762" t="str">
            <v>diferente</v>
          </cell>
          <cell r="BD762" t="str">
            <v>igual</v>
          </cell>
          <cell r="BE762">
            <v>0</v>
          </cell>
          <cell r="BF762">
            <v>0</v>
          </cell>
          <cell r="BG762" t="str">
            <v>NO</v>
          </cell>
          <cell r="BL762" t="str">
            <v xml:space="preserve">NO </v>
          </cell>
          <cell r="BU762" t="str">
            <v>RMAG</v>
          </cell>
          <cell r="BV762" t="str">
            <v>JAG</v>
          </cell>
          <cell r="BW762">
            <v>0</v>
          </cell>
        </row>
        <row r="763">
          <cell r="A763" t="str">
            <v>080147720007CO</v>
          </cell>
          <cell r="B763">
            <v>39752</v>
          </cell>
          <cell r="C763">
            <v>2008</v>
          </cell>
          <cell r="D763">
            <v>2009</v>
          </cell>
          <cell r="E763" t="str">
            <v>0003012009a</v>
          </cell>
          <cell r="F763">
            <v>39827</v>
          </cell>
          <cell r="G763">
            <v>75</v>
          </cell>
          <cell r="H763" t="str">
            <v>NOTARIADO</v>
          </cell>
          <cell r="I763" t="str">
            <v>Se rechaza de plano la acción.</v>
          </cell>
          <cell r="J763" t="str">
            <v>RP</v>
          </cell>
          <cell r="K763" t="str">
            <v>INADMISIBLE</v>
          </cell>
          <cell r="L763" t="str">
            <v>Física</v>
          </cell>
          <cell r="M763">
            <v>1</v>
          </cell>
          <cell r="N763" t="str">
            <v>San José</v>
          </cell>
          <cell r="O763" t="str">
            <v>Masculino</v>
          </cell>
          <cell r="P763" t="str">
            <v>Persona</v>
          </cell>
          <cell r="Q763">
            <v>1</v>
          </cell>
          <cell r="R763">
            <v>0</v>
          </cell>
          <cell r="S763" t="str">
            <v>Nacional</v>
          </cell>
          <cell r="T763" t="str">
            <v>Casado</v>
          </cell>
          <cell r="U763" t="str">
            <v>Abogado</v>
          </cell>
          <cell r="V763" t="str">
            <v>Mayor</v>
          </cell>
          <cell r="W763" t="str">
            <v>Ley</v>
          </cell>
          <cell r="X763" t="str">
            <v>Ley 7764 Código Notarial</v>
          </cell>
          <cell r="Y763" t="str">
            <v xml:space="preserve">artículos 139 y 144 inciso e) </v>
          </cell>
          <cell r="Z763" t="str">
            <v>ND</v>
          </cell>
          <cell r="AB763" t="str">
            <v>AVCM</v>
          </cell>
          <cell r="AC763">
            <v>0</v>
          </cell>
          <cell r="AD763">
            <v>7</v>
          </cell>
          <cell r="AE763">
            <v>0</v>
          </cell>
          <cell r="AF763">
            <v>0</v>
          </cell>
          <cell r="AG763">
            <v>1</v>
          </cell>
          <cell r="AH763">
            <v>0</v>
          </cell>
          <cell r="AI763">
            <v>7</v>
          </cell>
          <cell r="AJ763">
            <v>0</v>
          </cell>
          <cell r="AK763">
            <v>0</v>
          </cell>
          <cell r="AS763" t="str">
            <v>RMAG</v>
          </cell>
          <cell r="AT763" t="str">
            <v>LPMM</v>
          </cell>
          <cell r="AU763" t="str">
            <v>AVCM</v>
          </cell>
          <cell r="AV763" t="str">
            <v>AVB</v>
          </cell>
          <cell r="AW763" t="str">
            <v>GAS</v>
          </cell>
          <cell r="AX763" t="str">
            <v>EJL</v>
          </cell>
          <cell r="AY763" t="str">
            <v>FCC</v>
          </cell>
          <cell r="BC763" t="str">
            <v>diferente</v>
          </cell>
          <cell r="BD763" t="str">
            <v>igual</v>
          </cell>
          <cell r="BE763">
            <v>0</v>
          </cell>
          <cell r="BF763">
            <v>0</v>
          </cell>
          <cell r="BG763" t="str">
            <v>NO</v>
          </cell>
          <cell r="BL763" t="str">
            <v xml:space="preserve">NO </v>
          </cell>
          <cell r="BU763" t="str">
            <v>RMAG</v>
          </cell>
        </row>
        <row r="764">
          <cell r="A764" t="str">
            <v>080148910007CO</v>
          </cell>
          <cell r="B764">
            <v>39518</v>
          </cell>
          <cell r="C764">
            <v>2008</v>
          </cell>
          <cell r="D764">
            <v>2009</v>
          </cell>
          <cell r="E764" t="str">
            <v>0003042009a</v>
          </cell>
          <cell r="F764">
            <v>39827</v>
          </cell>
          <cell r="G764">
            <v>309</v>
          </cell>
          <cell r="H764" t="str">
            <v>ADMINISTRATIVO</v>
          </cell>
          <cell r="I764" t="str">
            <v>Se rechaza de plano la acción.</v>
          </cell>
          <cell r="J764" t="str">
            <v>RP</v>
          </cell>
          <cell r="K764" t="str">
            <v>INADMISIBLE</v>
          </cell>
          <cell r="L764" t="str">
            <v>Física</v>
          </cell>
          <cell r="M764">
            <v>1</v>
          </cell>
          <cell r="N764" t="str">
            <v>San José</v>
          </cell>
          <cell r="O764" t="str">
            <v>Masculino</v>
          </cell>
          <cell r="P764" t="str">
            <v>Persona</v>
          </cell>
          <cell r="Q764">
            <v>1</v>
          </cell>
          <cell r="R764">
            <v>0</v>
          </cell>
          <cell r="S764" t="str">
            <v>Nacional</v>
          </cell>
          <cell r="T764" t="str">
            <v>Casado</v>
          </cell>
          <cell r="U764" t="str">
            <v>Abogado</v>
          </cell>
          <cell r="V764" t="str">
            <v>Mayor</v>
          </cell>
          <cell r="W764" t="str">
            <v>Ley</v>
          </cell>
          <cell r="X764" t="str">
            <v xml:space="preserve">Ley 4240 Planificación Urbana </v>
          </cell>
          <cell r="Y764" t="str">
            <v xml:space="preserve">artículos 3 incisos a, b, c, d, e, 16 incisos c y g, 24 incisos a y c, 25, 26, 27, 28, 29, 30 y 31 </v>
          </cell>
          <cell r="Z764" t="str">
            <v>ND</v>
          </cell>
          <cell r="AB764" t="str">
            <v>AVCM</v>
          </cell>
          <cell r="AC764">
            <v>0</v>
          </cell>
          <cell r="AD764">
            <v>7</v>
          </cell>
          <cell r="AE764">
            <v>0</v>
          </cell>
          <cell r="AF764">
            <v>0</v>
          </cell>
          <cell r="AG764">
            <v>1</v>
          </cell>
          <cell r="AH764">
            <v>0</v>
          </cell>
          <cell r="AI764">
            <v>7</v>
          </cell>
          <cell r="AJ764">
            <v>0</v>
          </cell>
          <cell r="AK764">
            <v>0</v>
          </cell>
          <cell r="AS764" t="str">
            <v>RMAG</v>
          </cell>
          <cell r="AT764" t="str">
            <v>LPMM</v>
          </cell>
          <cell r="AU764" t="str">
            <v>AVCM</v>
          </cell>
          <cell r="AV764" t="str">
            <v>AVB</v>
          </cell>
          <cell r="AW764" t="str">
            <v>GAS</v>
          </cell>
          <cell r="AX764" t="str">
            <v>EJL</v>
          </cell>
          <cell r="AY764" t="str">
            <v>FCC</v>
          </cell>
          <cell r="BC764" t="str">
            <v>diferente</v>
          </cell>
          <cell r="BD764" t="str">
            <v>igual</v>
          </cell>
          <cell r="BE764">
            <v>0</v>
          </cell>
          <cell r="BF764">
            <v>0</v>
          </cell>
          <cell r="BG764" t="str">
            <v>NO</v>
          </cell>
          <cell r="BL764" t="str">
            <v xml:space="preserve">NO </v>
          </cell>
          <cell r="BU764" t="str">
            <v>RMAG</v>
          </cell>
        </row>
        <row r="765">
          <cell r="A765" t="str">
            <v>080150980007CO</v>
          </cell>
          <cell r="B765">
            <v>39610</v>
          </cell>
          <cell r="C765">
            <v>2008</v>
          </cell>
          <cell r="D765">
            <v>2008</v>
          </cell>
          <cell r="E765" t="str">
            <v>0172902008a</v>
          </cell>
          <cell r="F765">
            <v>39771</v>
          </cell>
          <cell r="G765">
            <v>161</v>
          </cell>
          <cell r="H765" t="str">
            <v xml:space="preserve">AGRARIO </v>
          </cell>
          <cell r="I765" t="str">
            <v xml:space="preserve">Se rechaza de plano la acción. 
</v>
          </cell>
          <cell r="J765" t="str">
            <v>RP</v>
          </cell>
          <cell r="K765" t="str">
            <v>INADMISIBLE</v>
          </cell>
          <cell r="L765" t="str">
            <v>Física</v>
          </cell>
          <cell r="M765">
            <v>1</v>
          </cell>
          <cell r="N765" t="str">
            <v>San José</v>
          </cell>
          <cell r="O765" t="str">
            <v>Masculino</v>
          </cell>
          <cell r="P765" t="str">
            <v>Persona</v>
          </cell>
          <cell r="Q765">
            <v>1</v>
          </cell>
          <cell r="R765">
            <v>0</v>
          </cell>
          <cell r="S765" t="str">
            <v>Nacional</v>
          </cell>
          <cell r="T765" t="str">
            <v>ND</v>
          </cell>
          <cell r="U765" t="str">
            <v>ND</v>
          </cell>
          <cell r="V765" t="str">
            <v>Mayor</v>
          </cell>
          <cell r="W765" t="str">
            <v>Ley</v>
          </cell>
          <cell r="X765" t="str">
            <v>Ley 3859 sobre el Desarrollo de la Comunidad</v>
          </cell>
          <cell r="Y765" t="str">
            <v xml:space="preserve">artículo 8 </v>
          </cell>
          <cell r="Z765" t="str">
            <v>ND</v>
          </cell>
          <cell r="AB765" t="str">
            <v>AVCM</v>
          </cell>
          <cell r="AC765">
            <v>0</v>
          </cell>
          <cell r="AD765">
            <v>7</v>
          </cell>
          <cell r="AE765">
            <v>0</v>
          </cell>
          <cell r="AF765">
            <v>0</v>
          </cell>
          <cell r="AG765">
            <v>1</v>
          </cell>
          <cell r="AH765">
            <v>0</v>
          </cell>
          <cell r="AI765">
            <v>7</v>
          </cell>
          <cell r="AJ765">
            <v>0</v>
          </cell>
          <cell r="AK765">
            <v>0</v>
          </cell>
          <cell r="AL765">
            <v>0</v>
          </cell>
          <cell r="AM765">
            <v>0</v>
          </cell>
          <cell r="AN765">
            <v>0</v>
          </cell>
          <cell r="AO765">
            <v>0</v>
          </cell>
          <cell r="AP765">
            <v>0</v>
          </cell>
          <cell r="AQ765">
            <v>0</v>
          </cell>
          <cell r="AR765">
            <v>0</v>
          </cell>
          <cell r="AS765" t="str">
            <v>RMAG</v>
          </cell>
          <cell r="AT765" t="str">
            <v>LPMM</v>
          </cell>
          <cell r="AU765" t="str">
            <v>AVCM</v>
          </cell>
          <cell r="AV765" t="str">
            <v>JAG</v>
          </cell>
          <cell r="AW765" t="str">
            <v>GAS</v>
          </cell>
          <cell r="AX765" t="str">
            <v>EJL</v>
          </cell>
          <cell r="AY765" t="str">
            <v>FCC</v>
          </cell>
          <cell r="BC765" t="str">
            <v>diferente</v>
          </cell>
          <cell r="BD765" t="str">
            <v>igual</v>
          </cell>
          <cell r="BE765">
            <v>0</v>
          </cell>
          <cell r="BF765">
            <v>0</v>
          </cell>
          <cell r="BG765" t="str">
            <v>NO</v>
          </cell>
          <cell r="BL765" t="str">
            <v xml:space="preserve">NO </v>
          </cell>
          <cell r="BU765" t="str">
            <v>RMAG</v>
          </cell>
          <cell r="BV765" t="str">
            <v>JAG</v>
          </cell>
          <cell r="BW765">
            <v>0</v>
          </cell>
        </row>
        <row r="766">
          <cell r="A766" t="str">
            <v>080151650007CO</v>
          </cell>
          <cell r="B766">
            <v>39640</v>
          </cell>
          <cell r="C766">
            <v>2008</v>
          </cell>
          <cell r="D766">
            <v>2008</v>
          </cell>
          <cell r="E766" t="str">
            <v>0172952008a</v>
          </cell>
          <cell r="F766">
            <v>39771</v>
          </cell>
          <cell r="G766">
            <v>131</v>
          </cell>
          <cell r="H766" t="str">
            <v>PENAL</v>
          </cell>
          <cell r="I766" t="str">
            <v>Se rechaza de plano la acción.-</v>
          </cell>
          <cell r="J766" t="str">
            <v>RP</v>
          </cell>
          <cell r="K766" t="str">
            <v>INADMISIBLE</v>
          </cell>
          <cell r="L766" t="str">
            <v>Física</v>
          </cell>
          <cell r="M766">
            <v>1</v>
          </cell>
          <cell r="N766" t="str">
            <v>San José</v>
          </cell>
          <cell r="O766" t="str">
            <v>Masculino</v>
          </cell>
          <cell r="P766" t="str">
            <v>Persona</v>
          </cell>
          <cell r="Q766">
            <v>1</v>
          </cell>
          <cell r="R766">
            <v>0</v>
          </cell>
          <cell r="S766" t="str">
            <v>ND</v>
          </cell>
          <cell r="T766" t="str">
            <v>Casado</v>
          </cell>
          <cell r="U766" t="str">
            <v>Abogado</v>
          </cell>
          <cell r="V766" t="str">
            <v>Mayor</v>
          </cell>
          <cell r="W766" t="str">
            <v>Ley</v>
          </cell>
          <cell r="X766" t="str">
            <v>Ley 4573 Código Penal</v>
          </cell>
          <cell r="Y766" t="str">
            <v>artículos 184 bis, 374 y 376</v>
          </cell>
          <cell r="Z766" t="str">
            <v>ND</v>
          </cell>
          <cell r="AB766" t="str">
            <v>AVCM</v>
          </cell>
          <cell r="AC766">
            <v>0</v>
          </cell>
          <cell r="AD766">
            <v>7</v>
          </cell>
          <cell r="AE766">
            <v>0</v>
          </cell>
          <cell r="AF766">
            <v>0</v>
          </cell>
          <cell r="AG766">
            <v>1</v>
          </cell>
          <cell r="AH766">
            <v>0</v>
          </cell>
          <cell r="AI766">
            <v>7</v>
          </cell>
          <cell r="AJ766">
            <v>0</v>
          </cell>
          <cell r="AK766">
            <v>0</v>
          </cell>
          <cell r="AS766" t="str">
            <v>RMAG</v>
          </cell>
          <cell r="AT766" t="str">
            <v>LPMM</v>
          </cell>
          <cell r="AU766" t="str">
            <v>AVCM</v>
          </cell>
          <cell r="AV766" t="str">
            <v>JAG</v>
          </cell>
          <cell r="AW766" t="str">
            <v>GAS</v>
          </cell>
          <cell r="AX766" t="str">
            <v>EJL</v>
          </cell>
          <cell r="AY766" t="str">
            <v>FCC</v>
          </cell>
          <cell r="BC766" t="str">
            <v>diferente</v>
          </cell>
          <cell r="BD766" t="str">
            <v>igual</v>
          </cell>
          <cell r="BE766">
            <v>0</v>
          </cell>
          <cell r="BF766">
            <v>0</v>
          </cell>
          <cell r="BG766" t="str">
            <v>NO</v>
          </cell>
          <cell r="BL766" t="str">
            <v xml:space="preserve">NO </v>
          </cell>
          <cell r="BU766" t="str">
            <v>RMAG</v>
          </cell>
          <cell r="BV766" t="str">
            <v>JAG</v>
          </cell>
        </row>
        <row r="767">
          <cell r="A767" t="str">
            <v>080151660007CO</v>
          </cell>
          <cell r="B767">
            <v>39641</v>
          </cell>
          <cell r="C767">
            <v>2008</v>
          </cell>
          <cell r="D767">
            <v>2008</v>
          </cell>
          <cell r="E767" t="str">
            <v>0182022008a</v>
          </cell>
          <cell r="F767">
            <v>39792</v>
          </cell>
          <cell r="G767">
            <v>151</v>
          </cell>
          <cell r="H767" t="str">
            <v>PODER JUDICIAL</v>
          </cell>
          <cell r="I767" t="str">
            <v>Se rechaza de plano la acción.</v>
          </cell>
          <cell r="J767" t="str">
            <v>RP</v>
          </cell>
          <cell r="K767" t="str">
            <v>INADMISIBLE</v>
          </cell>
          <cell r="L767" t="str">
            <v>Física</v>
          </cell>
          <cell r="M767">
            <v>1</v>
          </cell>
          <cell r="N767" t="str">
            <v>San José</v>
          </cell>
          <cell r="O767" t="str">
            <v>Femenina</v>
          </cell>
          <cell r="P767" t="str">
            <v>Persona</v>
          </cell>
          <cell r="Q767">
            <v>0</v>
          </cell>
          <cell r="R767">
            <v>1</v>
          </cell>
          <cell r="S767" t="str">
            <v>Nacional</v>
          </cell>
          <cell r="T767" t="str">
            <v>Casado</v>
          </cell>
          <cell r="U767" t="str">
            <v>Oficios domésticos</v>
          </cell>
          <cell r="V767" t="str">
            <v>Mayor</v>
          </cell>
          <cell r="W767" t="str">
            <v>Ley</v>
          </cell>
          <cell r="X767" t="str">
            <v>Ley 7130 Código Procesal Civil</v>
          </cell>
          <cell r="Y767" t="str">
            <v>párrafos primero y segundo del artículo 561</v>
          </cell>
          <cell r="Z767" t="str">
            <v>ND</v>
          </cell>
          <cell r="AB767" t="str">
            <v>AVCM</v>
          </cell>
          <cell r="AC767">
            <v>0</v>
          </cell>
          <cell r="AD767">
            <v>7</v>
          </cell>
          <cell r="AE767">
            <v>0</v>
          </cell>
          <cell r="AF767">
            <v>0</v>
          </cell>
          <cell r="AG767">
            <v>1</v>
          </cell>
          <cell r="AH767">
            <v>0</v>
          </cell>
          <cell r="AI767">
            <v>7</v>
          </cell>
          <cell r="AJ767">
            <v>0</v>
          </cell>
          <cell r="AK767">
            <v>0</v>
          </cell>
          <cell r="AS767" t="str">
            <v>RMAG</v>
          </cell>
          <cell r="AT767" t="str">
            <v>LPMM</v>
          </cell>
          <cell r="AU767" t="str">
            <v>AVCM</v>
          </cell>
          <cell r="AV767" t="str">
            <v>AVB</v>
          </cell>
          <cell r="AW767" t="str">
            <v>GAS</v>
          </cell>
          <cell r="AX767" t="str">
            <v>EJL</v>
          </cell>
          <cell r="AY767" t="str">
            <v>FCC</v>
          </cell>
          <cell r="BC767" t="str">
            <v>diferente</v>
          </cell>
          <cell r="BD767" t="str">
            <v>igual</v>
          </cell>
          <cell r="BE767">
            <v>0</v>
          </cell>
          <cell r="BF767">
            <v>0</v>
          </cell>
          <cell r="BG767" t="str">
            <v>NO</v>
          </cell>
          <cell r="BL767" t="str">
            <v xml:space="preserve">NO </v>
          </cell>
          <cell r="BU767" t="str">
            <v>RMAG</v>
          </cell>
          <cell r="BV767">
            <v>0</v>
          </cell>
        </row>
        <row r="768">
          <cell r="A768" t="str">
            <v>110160990007CO</v>
          </cell>
          <cell r="B768">
            <v>40878</v>
          </cell>
          <cell r="C768">
            <v>2011</v>
          </cell>
          <cell r="D768">
            <v>2011</v>
          </cell>
          <cell r="E768" t="str">
            <v>0176452011a</v>
          </cell>
          <cell r="F768">
            <v>40898</v>
          </cell>
          <cell r="G768">
            <v>20</v>
          </cell>
          <cell r="H768" t="str">
            <v>TRANSITO</v>
          </cell>
          <cell r="I768" t="str">
            <v>Sentencia 2011-17645 Expediente 11-16099-0007-CO. A las catorce horas con cincuenta minutos. Acción de Inconstitucionalidad. Henry Angulo Duarte en contra del Artículo 134 inciso C) de la Ley de Tránsito Por Vías Públicas Terrestres N°7331. Se rechaza de plano la acción.-</v>
          </cell>
          <cell r="J768" t="str">
            <v>RP</v>
          </cell>
          <cell r="K768" t="str">
            <v>INADMISIBLE</v>
          </cell>
          <cell r="L768" t="str">
            <v>Física</v>
          </cell>
          <cell r="M768">
            <v>1</v>
          </cell>
          <cell r="N768" t="str">
            <v>ND</v>
          </cell>
          <cell r="O768" t="str">
            <v>Masculino</v>
          </cell>
          <cell r="P768" t="str">
            <v>Persona</v>
          </cell>
          <cell r="Q768">
            <v>1</v>
          </cell>
          <cell r="R768">
            <v>0</v>
          </cell>
          <cell r="S768" t="str">
            <v>Nacional</v>
          </cell>
          <cell r="T768" t="str">
            <v>ND</v>
          </cell>
          <cell r="U768" t="str">
            <v>ND</v>
          </cell>
          <cell r="V768" t="str">
            <v>Mayor</v>
          </cell>
          <cell r="W768" t="str">
            <v>Ley</v>
          </cell>
          <cell r="X768" t="str">
            <v>Ley 7331 de Tránsito por Vías Públicas Terrestres</v>
          </cell>
          <cell r="Y768" t="str">
            <v>Artículo 134 inciso c)</v>
          </cell>
          <cell r="Z768" t="str">
            <v>ND</v>
          </cell>
          <cell r="AA768" t="str">
            <v>NO</v>
          </cell>
          <cell r="AB768" t="str">
            <v>AVCM</v>
          </cell>
          <cell r="AC768">
            <v>0</v>
          </cell>
          <cell r="AD768">
            <v>7</v>
          </cell>
          <cell r="AE768">
            <v>0</v>
          </cell>
          <cell r="AF768">
            <v>0</v>
          </cell>
          <cell r="AG768">
            <v>1</v>
          </cell>
          <cell r="AH768">
            <v>0</v>
          </cell>
          <cell r="AI768">
            <v>7</v>
          </cell>
          <cell r="AJ768">
            <v>0</v>
          </cell>
          <cell r="AK768">
            <v>0</v>
          </cell>
          <cell r="AS768" t="str">
            <v>AVCM</v>
          </cell>
          <cell r="AT768" t="str">
            <v>GAS</v>
          </cell>
          <cell r="AU768" t="str">
            <v>EJL</v>
          </cell>
          <cell r="AV768" t="str">
            <v>FCC</v>
          </cell>
          <cell r="AW768" t="str">
            <v>FCV</v>
          </cell>
          <cell r="AX768" t="str">
            <v>PRL</v>
          </cell>
          <cell r="AY768" t="str">
            <v>RSC</v>
          </cell>
          <cell r="BC768" t="str">
            <v>diferente</v>
          </cell>
          <cell r="BD768" t="str">
            <v>igual</v>
          </cell>
          <cell r="BE768">
            <v>0</v>
          </cell>
          <cell r="BF768">
            <v>0</v>
          </cell>
          <cell r="BG768" t="str">
            <v>NO</v>
          </cell>
          <cell r="BL768" t="str">
            <v xml:space="preserve">NO </v>
          </cell>
          <cell r="BU768" t="str">
            <v>RSC</v>
          </cell>
          <cell r="BV768">
            <v>0</v>
          </cell>
        </row>
        <row r="769">
          <cell r="A769" t="str">
            <v>080154310007CO</v>
          </cell>
          <cell r="B769">
            <v>39765</v>
          </cell>
          <cell r="C769">
            <v>2008</v>
          </cell>
          <cell r="D769">
            <v>2009</v>
          </cell>
          <cell r="E769" t="str">
            <v>0006012009a</v>
          </cell>
          <cell r="F769">
            <v>39834</v>
          </cell>
          <cell r="G769">
            <v>69</v>
          </cell>
          <cell r="H769" t="str">
            <v>AMBIENTE</v>
          </cell>
          <cell r="I769" t="str">
            <v>Se rechaza por el fondo la acción.</v>
          </cell>
          <cell r="J769" t="str">
            <v>RF</v>
          </cell>
          <cell r="K769" t="str">
            <v>FONDO</v>
          </cell>
          <cell r="L769" t="str">
            <v>Física</v>
          </cell>
          <cell r="M769">
            <v>1</v>
          </cell>
          <cell r="N769" t="str">
            <v>Limón</v>
          </cell>
          <cell r="O769" t="str">
            <v>Masculino</v>
          </cell>
          <cell r="P769" t="str">
            <v>Persona</v>
          </cell>
          <cell r="Q769">
            <v>1</v>
          </cell>
          <cell r="R769">
            <v>0</v>
          </cell>
          <cell r="S769" t="str">
            <v>Nacional</v>
          </cell>
          <cell r="T769" t="str">
            <v>Casado</v>
          </cell>
          <cell r="U769" t="str">
            <v>ND</v>
          </cell>
          <cell r="V769" t="str">
            <v>Mayor</v>
          </cell>
          <cell r="W769" t="str">
            <v>Decreto Ejecutivo</v>
          </cell>
          <cell r="X769" t="str">
            <v>Decreto Ejecutivo 34043-MINAE Ratifica y reforma decreto que Crea Refugio Nacional de Vida Silvestre Gandoca-Manzanillo</v>
          </cell>
          <cell r="Y769" t="str">
            <v xml:space="preserve">artículo 6 </v>
          </cell>
          <cell r="Z769" t="str">
            <v>ND</v>
          </cell>
          <cell r="AB769" t="str">
            <v>AVCM</v>
          </cell>
          <cell r="AC769">
            <v>0</v>
          </cell>
          <cell r="AD769">
            <v>7</v>
          </cell>
          <cell r="AE769">
            <v>0</v>
          </cell>
          <cell r="AF769">
            <v>0</v>
          </cell>
          <cell r="AG769">
            <v>1</v>
          </cell>
          <cell r="AH769">
            <v>0</v>
          </cell>
          <cell r="AI769">
            <v>7</v>
          </cell>
          <cell r="AJ769">
            <v>0</v>
          </cell>
          <cell r="AK769">
            <v>0</v>
          </cell>
          <cell r="AS769" t="str">
            <v>RMAG</v>
          </cell>
          <cell r="AT769" t="str">
            <v>LPMM</v>
          </cell>
          <cell r="AU769" t="str">
            <v>AVCM</v>
          </cell>
          <cell r="AV769" t="str">
            <v>AVB</v>
          </cell>
          <cell r="AW769" t="str">
            <v>GAS</v>
          </cell>
          <cell r="AX769" t="str">
            <v>EJL</v>
          </cell>
          <cell r="AY769" t="str">
            <v>FCC</v>
          </cell>
          <cell r="AZ769">
            <v>0</v>
          </cell>
          <cell r="BA769">
            <v>0</v>
          </cell>
          <cell r="BC769" t="str">
            <v>diferente</v>
          </cell>
          <cell r="BD769" t="str">
            <v>igual</v>
          </cell>
          <cell r="BE769">
            <v>0</v>
          </cell>
          <cell r="BF769">
            <v>0</v>
          </cell>
          <cell r="BG769" t="str">
            <v>NO</v>
          </cell>
          <cell r="BH769">
            <v>0</v>
          </cell>
          <cell r="BI769">
            <v>0</v>
          </cell>
          <cell r="BJ769">
            <v>0</v>
          </cell>
          <cell r="BL769" t="str">
            <v xml:space="preserve">NO </v>
          </cell>
          <cell r="BU769" t="str">
            <v>RMAG</v>
          </cell>
          <cell r="BV769">
            <v>0</v>
          </cell>
        </row>
        <row r="770">
          <cell r="A770" t="str">
            <v>080155740007CO</v>
          </cell>
          <cell r="B770">
            <v>39766</v>
          </cell>
          <cell r="C770">
            <v>2008</v>
          </cell>
          <cell r="D770">
            <v>2009</v>
          </cell>
          <cell r="E770" t="str">
            <v>0003002009a</v>
          </cell>
          <cell r="F770">
            <v>39827</v>
          </cell>
          <cell r="G770">
            <v>61</v>
          </cell>
          <cell r="H770" t="str">
            <v>NOTARIADO</v>
          </cell>
          <cell r="I770" t="str">
            <v>Se rechaza de plano la acción.</v>
          </cell>
          <cell r="J770" t="str">
            <v>RP</v>
          </cell>
          <cell r="K770" t="str">
            <v>INADMISIBLE</v>
          </cell>
          <cell r="L770" t="str">
            <v>Física</v>
          </cell>
          <cell r="M770">
            <v>1</v>
          </cell>
          <cell r="N770" t="str">
            <v>San José</v>
          </cell>
          <cell r="O770" t="str">
            <v>Masculino</v>
          </cell>
          <cell r="P770" t="str">
            <v>Persona</v>
          </cell>
          <cell r="Q770">
            <v>1</v>
          </cell>
          <cell r="R770">
            <v>0</v>
          </cell>
          <cell r="S770" t="str">
            <v>Nacional</v>
          </cell>
          <cell r="T770" t="str">
            <v>Casado</v>
          </cell>
          <cell r="U770" t="str">
            <v>Abogado</v>
          </cell>
          <cell r="V770" t="str">
            <v>Mayor</v>
          </cell>
          <cell r="W770" t="str">
            <v>Ley</v>
          </cell>
          <cell r="X770" t="str">
            <v>Ley 7764 Código Notarial</v>
          </cell>
          <cell r="Y770" t="str">
            <v xml:space="preserve">artículos 3 y 10 </v>
          </cell>
          <cell r="Z770" t="str">
            <v>ND</v>
          </cell>
          <cell r="AB770" t="str">
            <v>AVCM</v>
          </cell>
          <cell r="AC770">
            <v>0</v>
          </cell>
          <cell r="AD770">
            <v>7</v>
          </cell>
          <cell r="AE770">
            <v>0</v>
          </cell>
          <cell r="AF770">
            <v>0</v>
          </cell>
          <cell r="AG770">
            <v>1</v>
          </cell>
          <cell r="AH770">
            <v>0</v>
          </cell>
          <cell r="AI770">
            <v>7</v>
          </cell>
          <cell r="AJ770">
            <v>0</v>
          </cell>
          <cell r="AK770">
            <v>0</v>
          </cell>
          <cell r="AL770">
            <v>0</v>
          </cell>
          <cell r="AM770">
            <v>0</v>
          </cell>
          <cell r="AN770">
            <v>0</v>
          </cell>
          <cell r="AO770">
            <v>0</v>
          </cell>
          <cell r="AP770">
            <v>0</v>
          </cell>
          <cell r="AQ770">
            <v>0</v>
          </cell>
          <cell r="AR770">
            <v>0</v>
          </cell>
          <cell r="AS770" t="str">
            <v>RMAG</v>
          </cell>
          <cell r="AT770" t="str">
            <v>LPMM</v>
          </cell>
          <cell r="AU770" t="str">
            <v>AVCM</v>
          </cell>
          <cell r="AV770" t="str">
            <v>AVB</v>
          </cell>
          <cell r="AW770" t="str">
            <v>GAS</v>
          </cell>
          <cell r="AX770" t="str">
            <v>EJL</v>
          </cell>
          <cell r="AY770" t="str">
            <v>FCC</v>
          </cell>
          <cell r="BC770" t="str">
            <v>diferente</v>
          </cell>
          <cell r="BD770" t="str">
            <v>igual</v>
          </cell>
          <cell r="BE770">
            <v>0</v>
          </cell>
          <cell r="BF770">
            <v>0</v>
          </cell>
          <cell r="BG770" t="str">
            <v>NO</v>
          </cell>
          <cell r="BL770" t="str">
            <v xml:space="preserve">NO </v>
          </cell>
          <cell r="BU770" t="str">
            <v>RMAG</v>
          </cell>
          <cell r="BV770">
            <v>0</v>
          </cell>
        </row>
        <row r="771">
          <cell r="A771" t="str">
            <v>080157040007CO</v>
          </cell>
          <cell r="B771">
            <v>39772</v>
          </cell>
          <cell r="C771">
            <v>2008</v>
          </cell>
          <cell r="D771">
            <v>2008</v>
          </cell>
          <cell r="E771" t="str">
            <v>0185672008a</v>
          </cell>
          <cell r="F771">
            <v>39799</v>
          </cell>
          <cell r="G771">
            <v>27</v>
          </cell>
          <cell r="H771" t="str">
            <v>PENAL</v>
          </cell>
          <cell r="I771" t="str">
            <v>Se rechaza de plano la acción.</v>
          </cell>
          <cell r="J771" t="str">
            <v>RP</v>
          </cell>
          <cell r="K771" t="str">
            <v>INADMISIBLE</v>
          </cell>
          <cell r="L771" t="str">
            <v>Física</v>
          </cell>
          <cell r="M771">
            <v>1</v>
          </cell>
          <cell r="N771" t="str">
            <v>San José</v>
          </cell>
          <cell r="O771" t="str">
            <v>Masculino</v>
          </cell>
          <cell r="P771" t="str">
            <v>Persona</v>
          </cell>
          <cell r="Q771">
            <v>1</v>
          </cell>
          <cell r="R771">
            <v>0</v>
          </cell>
          <cell r="S771" t="str">
            <v>Nacional</v>
          </cell>
          <cell r="T771" t="str">
            <v>Casado</v>
          </cell>
          <cell r="U771" t="str">
            <v>Abogado</v>
          </cell>
          <cell r="V771" t="str">
            <v>Mayor</v>
          </cell>
          <cell r="W771" t="str">
            <v>Ley</v>
          </cell>
          <cell r="X771" t="str">
            <v>Ley 4573 Código Penal</v>
          </cell>
          <cell r="Y771" t="str">
            <v>artículo 113 inciso 3)</v>
          </cell>
          <cell r="Z771" t="str">
            <v>ND</v>
          </cell>
          <cell r="AB771" t="str">
            <v>AVCM</v>
          </cell>
          <cell r="AC771">
            <v>0</v>
          </cell>
          <cell r="AD771">
            <v>7</v>
          </cell>
          <cell r="AE771">
            <v>0</v>
          </cell>
          <cell r="AF771">
            <v>0</v>
          </cell>
          <cell r="AG771">
            <v>1</v>
          </cell>
          <cell r="AH771">
            <v>0</v>
          </cell>
          <cell r="AI771">
            <v>7</v>
          </cell>
          <cell r="AJ771">
            <v>0</v>
          </cell>
          <cell r="AK771">
            <v>0</v>
          </cell>
          <cell r="AS771" t="str">
            <v>RMAG</v>
          </cell>
          <cell r="AT771" t="str">
            <v>LPMM</v>
          </cell>
          <cell r="AU771" t="str">
            <v>AVCM</v>
          </cell>
          <cell r="AV771" t="str">
            <v>AVB</v>
          </cell>
          <cell r="AW771" t="str">
            <v>GAS</v>
          </cell>
          <cell r="AX771" t="str">
            <v>EJL</v>
          </cell>
          <cell r="AY771" t="str">
            <v>FCC</v>
          </cell>
          <cell r="BC771" t="str">
            <v>diferente</v>
          </cell>
          <cell r="BD771" t="str">
            <v>igual</v>
          </cell>
          <cell r="BE771">
            <v>0</v>
          </cell>
          <cell r="BF771">
            <v>0</v>
          </cell>
          <cell r="BG771" t="str">
            <v>NO</v>
          </cell>
          <cell r="BL771" t="str">
            <v xml:space="preserve">NO </v>
          </cell>
          <cell r="BU771">
            <v>0</v>
          </cell>
          <cell r="BV771">
            <v>0</v>
          </cell>
          <cell r="BW771">
            <v>0</v>
          </cell>
        </row>
        <row r="772">
          <cell r="A772" t="str">
            <v>080158830007CO</v>
          </cell>
          <cell r="B772">
            <v>39776</v>
          </cell>
          <cell r="C772">
            <v>2008</v>
          </cell>
          <cell r="D772">
            <v>2009</v>
          </cell>
          <cell r="E772" t="str">
            <v>0000932009a</v>
          </cell>
          <cell r="F772">
            <v>40057</v>
          </cell>
          <cell r="G772">
            <v>281</v>
          </cell>
          <cell r="H772" t="str">
            <v>PODER JUDICIAL</v>
          </cell>
          <cell r="I772" t="str">
            <v>Se rechaza de plano la acción.</v>
          </cell>
          <cell r="J772" t="str">
            <v>RP</v>
          </cell>
          <cell r="K772" t="str">
            <v>INADMISIBLE</v>
          </cell>
          <cell r="L772" t="str">
            <v>Física</v>
          </cell>
          <cell r="M772">
            <v>1</v>
          </cell>
          <cell r="N772" t="str">
            <v>San José</v>
          </cell>
          <cell r="O772" t="str">
            <v>Femenina</v>
          </cell>
          <cell r="P772" t="str">
            <v>Persona</v>
          </cell>
          <cell r="Q772">
            <v>0</v>
          </cell>
          <cell r="R772">
            <v>1</v>
          </cell>
          <cell r="S772" t="str">
            <v>Nacional</v>
          </cell>
          <cell r="T772" t="str">
            <v>Divorciado</v>
          </cell>
          <cell r="U772" t="str">
            <v>Abogado</v>
          </cell>
          <cell r="V772" t="str">
            <v>Mayor</v>
          </cell>
          <cell r="W772" t="str">
            <v>Ley</v>
          </cell>
          <cell r="X772" t="str">
            <v>Ley 7130 Código Procesal Civil</v>
          </cell>
          <cell r="Y772" t="str">
            <v>artículo 560</v>
          </cell>
          <cell r="Z772" t="str">
            <v>ND</v>
          </cell>
          <cell r="AB772" t="str">
            <v>AVCM</v>
          </cell>
          <cell r="AC772">
            <v>0</v>
          </cell>
          <cell r="AD772">
            <v>7</v>
          </cell>
          <cell r="AE772">
            <v>0</v>
          </cell>
          <cell r="AF772">
            <v>0</v>
          </cell>
          <cell r="AG772">
            <v>1</v>
          </cell>
          <cell r="AH772">
            <v>0</v>
          </cell>
          <cell r="AI772">
            <v>7</v>
          </cell>
          <cell r="AJ772">
            <v>0</v>
          </cell>
          <cell r="AK772">
            <v>0</v>
          </cell>
          <cell r="AS772" t="str">
            <v>HGQ</v>
          </cell>
          <cell r="AT772" t="str">
            <v>LPMM</v>
          </cell>
          <cell r="AU772" t="str">
            <v>AVCM</v>
          </cell>
          <cell r="AV772" t="str">
            <v>AVB</v>
          </cell>
          <cell r="AW772" t="str">
            <v>GAS</v>
          </cell>
          <cell r="AX772" t="str">
            <v>EJL</v>
          </cell>
          <cell r="AY772" t="str">
            <v>FCC</v>
          </cell>
          <cell r="BC772" t="str">
            <v>diferente</v>
          </cell>
          <cell r="BD772" t="str">
            <v>igual</v>
          </cell>
          <cell r="BE772">
            <v>0</v>
          </cell>
          <cell r="BF772">
            <v>0</v>
          </cell>
          <cell r="BG772" t="str">
            <v>NO</v>
          </cell>
          <cell r="BL772" t="str">
            <v xml:space="preserve">NO </v>
          </cell>
          <cell r="BU772" t="str">
            <v>HGQ</v>
          </cell>
          <cell r="BV772">
            <v>0</v>
          </cell>
        </row>
        <row r="773">
          <cell r="A773" t="str">
            <v>130103500007CO</v>
          </cell>
          <cell r="B773">
            <v>41527</v>
          </cell>
          <cell r="C773">
            <v>2013</v>
          </cell>
          <cell r="D773">
            <v>2013</v>
          </cell>
          <cell r="E773" t="str">
            <v>0149372013a</v>
          </cell>
          <cell r="F773">
            <v>41591</v>
          </cell>
          <cell r="G773">
            <v>64</v>
          </cell>
          <cell r="H773" t="str">
            <v xml:space="preserve">TRABAJO </v>
          </cell>
          <cell r="I773" t="str">
            <v>Sentencia 2013 - 014937. Expediente 13-010350-0007-CO. A las catorce horas con treinta minutos. Acción de inconstitucionalidad. contra Artículo 10 de la Ley #4284. Se rechaza por el fondo.</v>
          </cell>
          <cell r="J773" t="str">
            <v>RF</v>
          </cell>
          <cell r="K773" t="str">
            <v>FONDO</v>
          </cell>
          <cell r="L773" t="str">
            <v>Jurídica</v>
          </cell>
          <cell r="M773">
            <v>1</v>
          </cell>
          <cell r="N773" t="str">
            <v>ND</v>
          </cell>
          <cell r="O773" t="str">
            <v>ONGs</v>
          </cell>
          <cell r="P773" t="str">
            <v>ONGs</v>
          </cell>
          <cell r="Q773">
            <v>99</v>
          </cell>
          <cell r="R773">
            <v>99</v>
          </cell>
          <cell r="S773" t="str">
            <v>ND</v>
          </cell>
          <cell r="T773" t="str">
            <v>ND</v>
          </cell>
          <cell r="U773" t="str">
            <v>ND</v>
          </cell>
          <cell r="V773" t="str">
            <v>ND</v>
          </cell>
          <cell r="W773" t="str">
            <v>Ley</v>
          </cell>
          <cell r="X773" t="str">
            <v>Ley 4284 Reforma Ley que Regula el Proceso Laboral en Negocios de Menor Cuantía y Código de Trabajo</v>
          </cell>
          <cell r="Y773" t="str">
            <v>Artículo 10</v>
          </cell>
          <cell r="Z773" t="str">
            <v>ND</v>
          </cell>
          <cell r="AA773" t="str">
            <v>NO</v>
          </cell>
          <cell r="AB773" t="str">
            <v>EJL</v>
          </cell>
          <cell r="AC773">
            <v>7</v>
          </cell>
          <cell r="AD773">
            <v>0</v>
          </cell>
          <cell r="AE773">
            <v>0</v>
          </cell>
          <cell r="AF773">
            <v>1</v>
          </cell>
          <cell r="AG773">
            <v>0</v>
          </cell>
          <cell r="AH773">
            <v>0</v>
          </cell>
          <cell r="AI773">
            <v>7</v>
          </cell>
          <cell r="AJ773">
            <v>0</v>
          </cell>
          <cell r="AK773">
            <v>0</v>
          </cell>
          <cell r="AL773" t="str">
            <v>EJL</v>
          </cell>
          <cell r="AM773" t="str">
            <v>FCC</v>
          </cell>
          <cell r="AN773" t="str">
            <v>FCV</v>
          </cell>
          <cell r="AO773" t="str">
            <v>PRL</v>
          </cell>
          <cell r="AP773" t="str">
            <v>APS</v>
          </cell>
          <cell r="AQ773" t="str">
            <v>RSC</v>
          </cell>
          <cell r="AR773" t="str">
            <v>JPHG</v>
          </cell>
          <cell r="AS773">
            <v>0</v>
          </cell>
          <cell r="AT773">
            <v>0</v>
          </cell>
          <cell r="AU773">
            <v>0</v>
          </cell>
          <cell r="AV773">
            <v>0</v>
          </cell>
          <cell r="AW773">
            <v>0</v>
          </cell>
          <cell r="AX773">
            <v>0</v>
          </cell>
          <cell r="AY773">
            <v>0</v>
          </cell>
          <cell r="BC773" t="str">
            <v>igual</v>
          </cell>
          <cell r="BD773" t="str">
            <v>diferente</v>
          </cell>
          <cell r="BE773">
            <v>0</v>
          </cell>
          <cell r="BF773">
            <v>0</v>
          </cell>
          <cell r="BG773" t="str">
            <v>NO</v>
          </cell>
          <cell r="BL773" t="str">
            <v xml:space="preserve">NO </v>
          </cell>
          <cell r="BU773" t="str">
            <v>APS</v>
          </cell>
          <cell r="BV773" t="str">
            <v>RSC</v>
          </cell>
          <cell r="BW773" t="str">
            <v>JPHG</v>
          </cell>
        </row>
        <row r="774">
          <cell r="A774" t="str">
            <v>080160120007CO</v>
          </cell>
          <cell r="B774">
            <v>39778</v>
          </cell>
          <cell r="C774">
            <v>2008</v>
          </cell>
          <cell r="D774">
            <v>2009</v>
          </cell>
          <cell r="E774" t="str">
            <v>0003052009a</v>
          </cell>
          <cell r="F774">
            <v>39827</v>
          </cell>
          <cell r="G774">
            <v>49</v>
          </cell>
          <cell r="H774" t="str">
            <v>TRIBUTARIO</v>
          </cell>
          <cell r="I774" t="str">
            <v>Se rechaza de plano la acción.</v>
          </cell>
          <cell r="J774" t="str">
            <v>RP</v>
          </cell>
          <cell r="K774" t="str">
            <v>INADMISIBLE</v>
          </cell>
          <cell r="L774" t="str">
            <v>Física</v>
          </cell>
          <cell r="M774">
            <v>1</v>
          </cell>
          <cell r="N774" t="str">
            <v>San José</v>
          </cell>
          <cell r="O774" t="str">
            <v>Masculino</v>
          </cell>
          <cell r="P774" t="str">
            <v>Persona</v>
          </cell>
          <cell r="Q774">
            <v>1</v>
          </cell>
          <cell r="R774">
            <v>0</v>
          </cell>
          <cell r="S774" t="str">
            <v>Nacional</v>
          </cell>
          <cell r="T774" t="str">
            <v>Casado</v>
          </cell>
          <cell r="U774" t="str">
            <v>ND</v>
          </cell>
          <cell r="V774" t="str">
            <v>Mayor</v>
          </cell>
          <cell r="W774" t="str">
            <v>Ley</v>
          </cell>
          <cell r="X774" t="str">
            <v>Ley 7729 se adiciona los artículos 12 y 13 a la Ley del Impuesto a los Bienes Inmuebles</v>
          </cell>
          <cell r="Y774" t="str">
            <v>artículo 2, inciso c)</v>
          </cell>
          <cell r="Z774" t="str">
            <v>ND</v>
          </cell>
          <cell r="AB774" t="str">
            <v>AVCM</v>
          </cell>
          <cell r="AC774">
            <v>0</v>
          </cell>
          <cell r="AD774">
            <v>7</v>
          </cell>
          <cell r="AE774">
            <v>0</v>
          </cell>
          <cell r="AF774">
            <v>0</v>
          </cell>
          <cell r="AG774">
            <v>1</v>
          </cell>
          <cell r="AH774">
            <v>0</v>
          </cell>
          <cell r="AI774">
            <v>7</v>
          </cell>
          <cell r="AJ774">
            <v>0</v>
          </cell>
          <cell r="AK774">
            <v>0</v>
          </cell>
          <cell r="AS774" t="str">
            <v>RMAG</v>
          </cell>
          <cell r="AT774" t="str">
            <v>LPMM</v>
          </cell>
          <cell r="AU774" t="str">
            <v>AVCM</v>
          </cell>
          <cell r="AV774" t="str">
            <v>AVB</v>
          </cell>
          <cell r="AW774" t="str">
            <v>GAS</v>
          </cell>
          <cell r="AX774" t="str">
            <v>EJL</v>
          </cell>
          <cell r="AY774" t="str">
            <v>FCC</v>
          </cell>
          <cell r="BC774" t="str">
            <v>diferente</v>
          </cell>
          <cell r="BD774" t="str">
            <v>igual</v>
          </cell>
          <cell r="BE774">
            <v>0</v>
          </cell>
          <cell r="BF774">
            <v>0</v>
          </cell>
          <cell r="BG774" t="str">
            <v>NO</v>
          </cell>
          <cell r="BL774" t="str">
            <v xml:space="preserve">NO </v>
          </cell>
          <cell r="BU774">
            <v>0</v>
          </cell>
        </row>
        <row r="775">
          <cell r="A775" t="str">
            <v>080161530007CO</v>
          </cell>
          <cell r="B775">
            <v>39780</v>
          </cell>
          <cell r="C775">
            <v>2008</v>
          </cell>
          <cell r="D775">
            <v>2009</v>
          </cell>
          <cell r="E775" t="str">
            <v>0000922009a</v>
          </cell>
          <cell r="F775">
            <v>40057</v>
          </cell>
          <cell r="G775">
            <v>277</v>
          </cell>
          <cell r="H775" t="str">
            <v xml:space="preserve">TRABAJO </v>
          </cell>
          <cell r="I775" t="str">
            <v>Se rechaza de plano la acción.</v>
          </cell>
          <cell r="J775" t="str">
            <v>RP</v>
          </cell>
          <cell r="K775" t="str">
            <v>INADMISIBLE</v>
          </cell>
          <cell r="L775" t="str">
            <v>Física</v>
          </cell>
          <cell r="M775">
            <v>1</v>
          </cell>
          <cell r="N775" t="str">
            <v>ND</v>
          </cell>
          <cell r="O775" t="str">
            <v>ND</v>
          </cell>
          <cell r="P775" t="str">
            <v>ND</v>
          </cell>
          <cell r="Q775">
            <v>99</v>
          </cell>
          <cell r="R775">
            <v>99</v>
          </cell>
          <cell r="S775" t="str">
            <v>ND</v>
          </cell>
          <cell r="T775" t="str">
            <v>ND</v>
          </cell>
          <cell r="U775" t="str">
            <v>ND</v>
          </cell>
          <cell r="V775" t="str">
            <v>Mayor</v>
          </cell>
          <cell r="W775" t="str">
            <v>Ley</v>
          </cell>
          <cell r="X775" t="str">
            <v>Ley 2 Código de Trabajo</v>
          </cell>
          <cell r="Y775" t="str">
            <v xml:space="preserve">artículo 85 </v>
          </cell>
          <cell r="Z775" t="str">
            <v>ND</v>
          </cell>
          <cell r="AB775" t="str">
            <v>AVCM</v>
          </cell>
          <cell r="AC775">
            <v>0</v>
          </cell>
          <cell r="AD775">
            <v>7</v>
          </cell>
          <cell r="AE775">
            <v>0</v>
          </cell>
          <cell r="AF775">
            <v>0</v>
          </cell>
          <cell r="AG775">
            <v>1</v>
          </cell>
          <cell r="AH775">
            <v>0</v>
          </cell>
          <cell r="AI775">
            <v>7</v>
          </cell>
          <cell r="AJ775">
            <v>0</v>
          </cell>
          <cell r="AK775">
            <v>0</v>
          </cell>
          <cell r="AL775">
            <v>0</v>
          </cell>
          <cell r="AM775">
            <v>0</v>
          </cell>
          <cell r="AN775">
            <v>0</v>
          </cell>
          <cell r="AO775">
            <v>0</v>
          </cell>
          <cell r="AP775">
            <v>0</v>
          </cell>
          <cell r="AQ775">
            <v>0</v>
          </cell>
          <cell r="AR775">
            <v>0</v>
          </cell>
          <cell r="AS775" t="str">
            <v>RMAG</v>
          </cell>
          <cell r="AT775" t="str">
            <v>HGQ</v>
          </cell>
          <cell r="AU775" t="str">
            <v>AVCM</v>
          </cell>
          <cell r="AV775" t="str">
            <v>AVB</v>
          </cell>
          <cell r="AW775" t="str">
            <v>JLMQ</v>
          </cell>
          <cell r="AX775" t="str">
            <v>EJL</v>
          </cell>
          <cell r="AY775" t="str">
            <v>FCC</v>
          </cell>
          <cell r="BC775" t="str">
            <v>diferente</v>
          </cell>
          <cell r="BD775" t="str">
            <v>igual</v>
          </cell>
          <cell r="BE775">
            <v>0</v>
          </cell>
          <cell r="BF775">
            <v>0</v>
          </cell>
          <cell r="BG775" t="str">
            <v>NO</v>
          </cell>
          <cell r="BL775" t="str">
            <v xml:space="preserve">NO </v>
          </cell>
          <cell r="BU775" t="str">
            <v>RMAG</v>
          </cell>
          <cell r="BV775" t="str">
            <v>HGQ</v>
          </cell>
          <cell r="BW775" t="str">
            <v>JLMQ</v>
          </cell>
        </row>
        <row r="776">
          <cell r="A776" t="str">
            <v>080161890007CO</v>
          </cell>
          <cell r="B776">
            <v>39780</v>
          </cell>
          <cell r="C776">
            <v>2008</v>
          </cell>
          <cell r="D776">
            <v>2009</v>
          </cell>
          <cell r="E776" t="str">
            <v>0000952009a</v>
          </cell>
          <cell r="F776">
            <v>40057</v>
          </cell>
          <cell r="G776">
            <v>277</v>
          </cell>
          <cell r="H776" t="str">
            <v>PENAL</v>
          </cell>
          <cell r="I776" t="str">
            <v>Se rechaza de plano la acción.</v>
          </cell>
          <cell r="J776" t="str">
            <v>RP</v>
          </cell>
          <cell r="K776" t="str">
            <v>INADMISIBLE</v>
          </cell>
          <cell r="L776" t="str">
            <v>Física</v>
          </cell>
          <cell r="M776">
            <v>1</v>
          </cell>
          <cell r="N776" t="str">
            <v>Alajuela</v>
          </cell>
          <cell r="O776" t="str">
            <v>Masculino</v>
          </cell>
          <cell r="P776" t="str">
            <v>Persona</v>
          </cell>
          <cell r="Q776">
            <v>1</v>
          </cell>
          <cell r="R776">
            <v>0</v>
          </cell>
          <cell r="S776" t="str">
            <v>Nacional</v>
          </cell>
          <cell r="T776" t="str">
            <v>Soltero</v>
          </cell>
          <cell r="U776" t="str">
            <v>ND</v>
          </cell>
          <cell r="V776" t="str">
            <v>Mayor</v>
          </cell>
          <cell r="W776" t="str">
            <v>Ley</v>
          </cell>
          <cell r="X776" t="str">
            <v>Ley 7594 Código Procesal Penal</v>
          </cell>
          <cell r="Y776" t="str">
            <v>artículo 43</v>
          </cell>
          <cell r="Z776" t="str">
            <v>ND</v>
          </cell>
          <cell r="AB776" t="str">
            <v>AVCM</v>
          </cell>
          <cell r="AC776">
            <v>0</v>
          </cell>
          <cell r="AD776">
            <v>7</v>
          </cell>
          <cell r="AE776">
            <v>0</v>
          </cell>
          <cell r="AF776">
            <v>0</v>
          </cell>
          <cell r="AG776">
            <v>1</v>
          </cell>
          <cell r="AH776">
            <v>0</v>
          </cell>
          <cell r="AI776">
            <v>7</v>
          </cell>
          <cell r="AJ776">
            <v>0</v>
          </cell>
          <cell r="AK776">
            <v>0</v>
          </cell>
          <cell r="AS776" t="str">
            <v>RMAG</v>
          </cell>
          <cell r="AT776" t="str">
            <v>HGQ</v>
          </cell>
          <cell r="AU776" t="str">
            <v>AVCM</v>
          </cell>
          <cell r="AV776" t="str">
            <v>AVB</v>
          </cell>
          <cell r="AW776" t="str">
            <v>JLMQ</v>
          </cell>
          <cell r="AX776" t="str">
            <v>EJL</v>
          </cell>
          <cell r="AY776" t="str">
            <v>FCC</v>
          </cell>
          <cell r="BC776" t="str">
            <v>diferente</v>
          </cell>
          <cell r="BD776" t="str">
            <v>igual</v>
          </cell>
          <cell r="BE776">
            <v>0</v>
          </cell>
          <cell r="BF776">
            <v>0</v>
          </cell>
          <cell r="BG776" t="str">
            <v>NO</v>
          </cell>
          <cell r="BL776" t="str">
            <v xml:space="preserve">NO </v>
          </cell>
          <cell r="BU776">
            <v>0</v>
          </cell>
          <cell r="BV776">
            <v>0</v>
          </cell>
          <cell r="BW776">
            <v>0</v>
          </cell>
        </row>
        <row r="777">
          <cell r="A777" t="str">
            <v>080163170007CO</v>
          </cell>
          <cell r="B777">
            <v>39459</v>
          </cell>
          <cell r="C777">
            <v>2008</v>
          </cell>
          <cell r="D777">
            <v>2009</v>
          </cell>
          <cell r="E777" t="str">
            <v>0003022009a</v>
          </cell>
          <cell r="F777">
            <v>39827</v>
          </cell>
          <cell r="G777">
            <v>368</v>
          </cell>
          <cell r="H777" t="str">
            <v>NOTARIADO</v>
          </cell>
          <cell r="I777" t="str">
            <v>Se rechaza de plano la acción.</v>
          </cell>
          <cell r="J777" t="str">
            <v>RP</v>
          </cell>
          <cell r="K777" t="str">
            <v>INADMISIBLE</v>
          </cell>
          <cell r="L777" t="str">
            <v>Física</v>
          </cell>
          <cell r="M777">
            <v>1</v>
          </cell>
          <cell r="N777" t="str">
            <v>San José</v>
          </cell>
          <cell r="O777" t="str">
            <v>Masculino</v>
          </cell>
          <cell r="P777" t="str">
            <v>Persona</v>
          </cell>
          <cell r="Q777">
            <v>1</v>
          </cell>
          <cell r="R777">
            <v>0</v>
          </cell>
          <cell r="S777" t="str">
            <v>Nacional</v>
          </cell>
          <cell r="T777" t="str">
            <v>Casado</v>
          </cell>
          <cell r="U777" t="str">
            <v>Abogado</v>
          </cell>
          <cell r="V777" t="str">
            <v>Mayor</v>
          </cell>
          <cell r="W777" t="str">
            <v>Ley</v>
          </cell>
          <cell r="X777" t="str">
            <v>Ley 7764 Código Notarial</v>
          </cell>
          <cell r="Y777" t="str">
            <v>artículos 113 y 123</v>
          </cell>
          <cell r="Z777" t="str">
            <v>ND</v>
          </cell>
          <cell r="AB777" t="str">
            <v>AVCM</v>
          </cell>
          <cell r="AC777">
            <v>0</v>
          </cell>
          <cell r="AD777">
            <v>7</v>
          </cell>
          <cell r="AE777">
            <v>0</v>
          </cell>
          <cell r="AF777">
            <v>0</v>
          </cell>
          <cell r="AG777">
            <v>1</v>
          </cell>
          <cell r="AH777">
            <v>0</v>
          </cell>
          <cell r="AI777">
            <v>7</v>
          </cell>
          <cell r="AJ777">
            <v>0</v>
          </cell>
          <cell r="AK777">
            <v>0</v>
          </cell>
          <cell r="AS777" t="str">
            <v>RMAG</v>
          </cell>
          <cell r="AT777" t="str">
            <v>LPMM</v>
          </cell>
          <cell r="AU777" t="str">
            <v>AVCM</v>
          </cell>
          <cell r="AV777" t="str">
            <v>AVB</v>
          </cell>
          <cell r="AW777" t="str">
            <v>GAS</v>
          </cell>
          <cell r="AX777" t="str">
            <v>EJL</v>
          </cell>
          <cell r="AY777" t="str">
            <v>FCC</v>
          </cell>
          <cell r="BC777" t="str">
            <v>diferente</v>
          </cell>
          <cell r="BD777" t="str">
            <v>igual</v>
          </cell>
          <cell r="BE777">
            <v>0</v>
          </cell>
          <cell r="BF777">
            <v>0</v>
          </cell>
          <cell r="BG777" t="str">
            <v>NO</v>
          </cell>
          <cell r="BL777" t="str">
            <v xml:space="preserve">NO </v>
          </cell>
          <cell r="BU777">
            <v>0</v>
          </cell>
          <cell r="BV777">
            <v>0</v>
          </cell>
        </row>
        <row r="778">
          <cell r="A778" t="str">
            <v>130063360007CO</v>
          </cell>
          <cell r="B778">
            <v>41432</v>
          </cell>
          <cell r="C778">
            <v>2013</v>
          </cell>
          <cell r="D778">
            <v>2013</v>
          </cell>
          <cell r="E778" t="str">
            <v>00895013a</v>
          </cell>
          <cell r="F778">
            <v>41458</v>
          </cell>
          <cell r="G778">
            <v>26</v>
          </cell>
          <cell r="H778" t="str">
            <v>JURISDICCION CONSTITUCIONAL</v>
          </cell>
          <cell r="I778" t="str">
            <v xml:space="preserve">Sentencia 2013 - 008950. Expediente 13-006336-0007-CO. A las catorce horas con treinta minutos. Acción de inconstitucionalidad contra la Jurisprudencia  de la sala I de casación y los tribunales contenciosos. Se rechaza de plano la acción. Los Magistrados Jinesta y Castillo salvan el voto y le dan curso a la acción. </v>
          </cell>
          <cell r="J778" t="str">
            <v>RP</v>
          </cell>
          <cell r="K778" t="str">
            <v>ADMISIBILIDAD</v>
          </cell>
          <cell r="L778" t="str">
            <v>Jurídica</v>
          </cell>
          <cell r="M778">
            <v>1</v>
          </cell>
          <cell r="N778" t="str">
            <v>ND</v>
          </cell>
          <cell r="O778" t="str">
            <v>Empresa privada</v>
          </cell>
          <cell r="P778" t="str">
            <v>Empresa privada</v>
          </cell>
          <cell r="Q778">
            <v>99</v>
          </cell>
          <cell r="R778">
            <v>99</v>
          </cell>
          <cell r="S778" t="str">
            <v>ND</v>
          </cell>
          <cell r="T778" t="str">
            <v>ND</v>
          </cell>
          <cell r="U778" t="str">
            <v>ND</v>
          </cell>
          <cell r="V778" t="str">
            <v>ND</v>
          </cell>
          <cell r="W778" t="str">
            <v>Sentencia</v>
          </cell>
          <cell r="X778" t="str">
            <v>Jurisprudencia de la Sala Primera de la Corte Suprema de Justicia</v>
          </cell>
          <cell r="Y778" t="str">
            <v>Sentencias 1000-F-S1-2010 (26-08-2010), 000985-F-S1-2009 (18-09-2009), 000226-F-S1-2008 (14-03-2008), 000339-F-2005 (25-05-2005) y 001469-F-S1-2011 (30-11-2011)</v>
          </cell>
          <cell r="Z778" t="str">
            <v>ND</v>
          </cell>
          <cell r="AA778" t="str">
            <v>NO</v>
          </cell>
          <cell r="AB778" t="str">
            <v>GAS</v>
          </cell>
          <cell r="AC778">
            <v>0</v>
          </cell>
          <cell r="AD778">
            <v>5</v>
          </cell>
          <cell r="AE778">
            <v>2</v>
          </cell>
          <cell r="AF778">
            <v>0</v>
          </cell>
          <cell r="AG778">
            <v>1</v>
          </cell>
          <cell r="AH778">
            <v>1</v>
          </cell>
          <cell r="AI778">
            <v>7</v>
          </cell>
          <cell r="AJ778">
            <v>2</v>
          </cell>
          <cell r="AK778">
            <v>0</v>
          </cell>
          <cell r="AS778" t="str">
            <v>GAS</v>
          </cell>
          <cell r="AT778" t="str">
            <v>FCC</v>
          </cell>
          <cell r="AU778" t="str">
            <v>JPHG</v>
          </cell>
          <cell r="AV778" t="str">
            <v>PRL</v>
          </cell>
          <cell r="AW778" t="str">
            <v>APS</v>
          </cell>
          <cell r="AX778">
            <v>0</v>
          </cell>
          <cell r="AY778">
            <v>0</v>
          </cell>
          <cell r="AZ778" t="str">
            <v>FCV</v>
          </cell>
          <cell r="BA778" t="str">
            <v>EJL</v>
          </cell>
          <cell r="BC778" t="str">
            <v>diferente</v>
          </cell>
          <cell r="BD778" t="str">
            <v>igual</v>
          </cell>
          <cell r="BE778">
            <v>0</v>
          </cell>
          <cell r="BF778">
            <v>0</v>
          </cell>
          <cell r="BG778" t="str">
            <v>SI</v>
          </cell>
          <cell r="BH778">
            <v>1</v>
          </cell>
          <cell r="BI778" t="str">
            <v>EJL</v>
          </cell>
          <cell r="BJ778" t="str">
            <v>FCV</v>
          </cell>
          <cell r="BL778" t="str">
            <v xml:space="preserve">NO </v>
          </cell>
          <cell r="BU778" t="str">
            <v>APS</v>
          </cell>
          <cell r="BV778" t="str">
            <v>JPHG</v>
          </cell>
        </row>
        <row r="779">
          <cell r="A779" t="str">
            <v>080164270007CO</v>
          </cell>
          <cell r="B779">
            <v>39490</v>
          </cell>
          <cell r="C779">
            <v>2008</v>
          </cell>
          <cell r="D779">
            <v>2009</v>
          </cell>
          <cell r="E779" t="str">
            <v>0000962009a</v>
          </cell>
          <cell r="F779">
            <v>40057</v>
          </cell>
          <cell r="G779">
            <v>567</v>
          </cell>
          <cell r="H779" t="str">
            <v xml:space="preserve">TRABAJO </v>
          </cell>
          <cell r="I779" t="str">
            <v xml:space="preserve">Se rechaza de plano la acción.
</v>
          </cell>
          <cell r="J779" t="str">
            <v>RP</v>
          </cell>
          <cell r="K779" t="str">
            <v>INADMISIBLE</v>
          </cell>
          <cell r="L779" t="str">
            <v>Física</v>
          </cell>
          <cell r="M779">
            <v>1</v>
          </cell>
          <cell r="N779" t="str">
            <v>Cartago</v>
          </cell>
          <cell r="O779" t="str">
            <v>Masculino</v>
          </cell>
          <cell r="P779" t="str">
            <v>Persona</v>
          </cell>
          <cell r="Q779">
            <v>1</v>
          </cell>
          <cell r="R779">
            <v>0</v>
          </cell>
          <cell r="S779" t="str">
            <v>Nacional</v>
          </cell>
          <cell r="T779" t="str">
            <v>Casado</v>
          </cell>
          <cell r="U779" t="str">
            <v>Abogado</v>
          </cell>
          <cell r="V779" t="str">
            <v>Mayor</v>
          </cell>
          <cell r="W779" t="str">
            <v>Ley</v>
          </cell>
          <cell r="X779" t="str">
            <v>Ley 2 Código de Trabajo</v>
          </cell>
          <cell r="Y779" t="str">
            <v>inciso 4) del artículo 29</v>
          </cell>
          <cell r="Z779" t="str">
            <v>ND</v>
          </cell>
          <cell r="AB779" t="str">
            <v>AVCM</v>
          </cell>
          <cell r="AC779">
            <v>0</v>
          </cell>
          <cell r="AD779">
            <v>7</v>
          </cell>
          <cell r="AE779">
            <v>0</v>
          </cell>
          <cell r="AF779">
            <v>0</v>
          </cell>
          <cell r="AG779">
            <v>1</v>
          </cell>
          <cell r="AH779">
            <v>0</v>
          </cell>
          <cell r="AI779">
            <v>7</v>
          </cell>
          <cell r="AJ779">
            <v>0</v>
          </cell>
          <cell r="AK779">
            <v>0</v>
          </cell>
          <cell r="AS779" t="str">
            <v>RMAG</v>
          </cell>
          <cell r="AT779" t="str">
            <v>LPMM</v>
          </cell>
          <cell r="AU779" t="str">
            <v>AVCM</v>
          </cell>
          <cell r="AV779" t="str">
            <v>AVB</v>
          </cell>
          <cell r="AW779" t="str">
            <v>HGQ</v>
          </cell>
          <cell r="AX779" t="str">
            <v>JLMQ</v>
          </cell>
          <cell r="AY779" t="str">
            <v>FCC</v>
          </cell>
          <cell r="BC779" t="str">
            <v>diferente</v>
          </cell>
          <cell r="BD779" t="str">
            <v>igual</v>
          </cell>
          <cell r="BE779">
            <v>0</v>
          </cell>
          <cell r="BF779">
            <v>0</v>
          </cell>
          <cell r="BG779" t="str">
            <v>NO</v>
          </cell>
          <cell r="BL779" t="str">
            <v xml:space="preserve">NO </v>
          </cell>
          <cell r="BU779" t="str">
            <v>RMAG</v>
          </cell>
          <cell r="BV779" t="str">
            <v>HGQ</v>
          </cell>
          <cell r="BW779" t="str">
            <v>JLMQ</v>
          </cell>
        </row>
        <row r="780">
          <cell r="A780" t="str">
            <v>080169140007CO</v>
          </cell>
          <cell r="B780">
            <v>39580</v>
          </cell>
          <cell r="C780">
            <v>2008</v>
          </cell>
          <cell r="D780">
            <v>2009</v>
          </cell>
          <cell r="E780" t="str">
            <v>0002992009a</v>
          </cell>
          <cell r="F780">
            <v>39827</v>
          </cell>
          <cell r="G780">
            <v>247</v>
          </cell>
          <cell r="H780" t="str">
            <v>NOTARIADO</v>
          </cell>
          <cell r="I780" t="str">
            <v>Se rechaza de plano la acción. El Mag. Armijo Salva el voto y ordena dar curso a la acción.</v>
          </cell>
          <cell r="J780" t="str">
            <v>RP</v>
          </cell>
          <cell r="K780" t="str">
            <v>INADMISIBLE</v>
          </cell>
          <cell r="L780" t="str">
            <v>Física</v>
          </cell>
          <cell r="M780">
            <v>1</v>
          </cell>
          <cell r="N780" t="str">
            <v>San José</v>
          </cell>
          <cell r="O780" t="str">
            <v>Femenina</v>
          </cell>
          <cell r="P780" t="str">
            <v>Persona</v>
          </cell>
          <cell r="Q780">
            <v>0</v>
          </cell>
          <cell r="R780">
            <v>1</v>
          </cell>
          <cell r="S780" t="str">
            <v>Nacional</v>
          </cell>
          <cell r="T780" t="str">
            <v>Casado</v>
          </cell>
          <cell r="U780" t="str">
            <v>Abogado</v>
          </cell>
          <cell r="V780" t="str">
            <v>Mayor</v>
          </cell>
          <cell r="W780" t="str">
            <v>Ley</v>
          </cell>
          <cell r="X780" t="str">
            <v>Ley 7764 Código Notarial</v>
          </cell>
          <cell r="Y780" t="str">
            <v xml:space="preserve">artículo 158 </v>
          </cell>
          <cell r="Z780" t="str">
            <v>ND</v>
          </cell>
          <cell r="AB780" t="str">
            <v>AVCM</v>
          </cell>
          <cell r="AC780">
            <v>0</v>
          </cell>
          <cell r="AD780">
            <v>7</v>
          </cell>
          <cell r="AE780">
            <v>0</v>
          </cell>
          <cell r="AF780">
            <v>0</v>
          </cell>
          <cell r="AG780">
            <v>1</v>
          </cell>
          <cell r="AH780">
            <v>0</v>
          </cell>
          <cell r="AI780">
            <v>7</v>
          </cell>
          <cell r="AJ780">
            <v>0</v>
          </cell>
          <cell r="AK780">
            <v>0</v>
          </cell>
          <cell r="AS780" t="str">
            <v>RMAG</v>
          </cell>
          <cell r="AT780" t="str">
            <v>LPMM</v>
          </cell>
          <cell r="AU780" t="str">
            <v>AVCM</v>
          </cell>
          <cell r="AV780" t="str">
            <v>AVB</v>
          </cell>
          <cell r="AW780" t="str">
            <v>GAS</v>
          </cell>
          <cell r="AX780" t="str">
            <v>EJL</v>
          </cell>
          <cell r="AY780" t="str">
            <v>FCC</v>
          </cell>
          <cell r="BC780" t="str">
            <v>diferente</v>
          </cell>
          <cell r="BD780" t="str">
            <v>igual</v>
          </cell>
          <cell r="BE780">
            <v>0</v>
          </cell>
          <cell r="BF780">
            <v>0</v>
          </cell>
          <cell r="BG780" t="str">
            <v>NO</v>
          </cell>
          <cell r="BL780" t="str">
            <v xml:space="preserve">NO </v>
          </cell>
          <cell r="BU780" t="str">
            <v>RMAG</v>
          </cell>
          <cell r="BV780">
            <v>0</v>
          </cell>
        </row>
        <row r="781">
          <cell r="A781" t="str">
            <v>080173510007CO</v>
          </cell>
          <cell r="B781">
            <v>39733</v>
          </cell>
          <cell r="C781">
            <v>2008</v>
          </cell>
          <cell r="D781">
            <v>2009</v>
          </cell>
          <cell r="E781" t="str">
            <v>0026262009a</v>
          </cell>
          <cell r="F781">
            <v>39862</v>
          </cell>
          <cell r="G781">
            <v>129</v>
          </cell>
          <cell r="H781" t="str">
            <v>SALUD</v>
          </cell>
          <cell r="I781" t="str">
            <v xml:space="preserve">Se rechaza de plano la acción. 
</v>
          </cell>
          <cell r="J781" t="str">
            <v>RP</v>
          </cell>
          <cell r="K781" t="str">
            <v>INADMISIBLE</v>
          </cell>
          <cell r="L781" t="str">
            <v>Física</v>
          </cell>
          <cell r="M781">
            <v>1</v>
          </cell>
          <cell r="N781" t="str">
            <v>San José</v>
          </cell>
          <cell r="O781" t="str">
            <v>Masculino</v>
          </cell>
          <cell r="P781" t="str">
            <v>Persona</v>
          </cell>
          <cell r="Q781">
            <v>1</v>
          </cell>
          <cell r="R781">
            <v>0</v>
          </cell>
          <cell r="S781" t="str">
            <v>Nacional</v>
          </cell>
          <cell r="T781" t="str">
            <v>ND</v>
          </cell>
          <cell r="U781" t="str">
            <v>ND</v>
          </cell>
          <cell r="V781" t="str">
            <v>Mayor</v>
          </cell>
          <cell r="W781" t="str">
            <v>Acto administrativo</v>
          </cell>
          <cell r="X781" t="str">
            <v>Reglamento Autónomo de Servicio del Ministerio de Salud</v>
          </cell>
          <cell r="Y781" t="str">
            <v>inciso r, del artículo 18</v>
          </cell>
          <cell r="Z781" t="str">
            <v>ND</v>
          </cell>
          <cell r="AB781" t="str">
            <v>AVCM</v>
          </cell>
          <cell r="AC781">
            <v>0</v>
          </cell>
          <cell r="AD781">
            <v>7</v>
          </cell>
          <cell r="AE781">
            <v>0</v>
          </cell>
          <cell r="AF781">
            <v>0</v>
          </cell>
          <cell r="AG781">
            <v>1</v>
          </cell>
          <cell r="AH781">
            <v>0</v>
          </cell>
          <cell r="AI781">
            <v>7</v>
          </cell>
          <cell r="AJ781">
            <v>0</v>
          </cell>
          <cell r="AK781">
            <v>0</v>
          </cell>
          <cell r="AS781" t="str">
            <v>AVCM</v>
          </cell>
          <cell r="AT781" t="str">
            <v>LPMM</v>
          </cell>
          <cell r="AU781" t="str">
            <v>RMAG</v>
          </cell>
          <cell r="AV781" t="str">
            <v>AVB</v>
          </cell>
          <cell r="AW781" t="str">
            <v>GAS</v>
          </cell>
          <cell r="AX781" t="str">
            <v>EJL</v>
          </cell>
          <cell r="AY781" t="str">
            <v>RSC</v>
          </cell>
          <cell r="BC781" t="str">
            <v>diferente</v>
          </cell>
          <cell r="BD781" t="str">
            <v>igual</v>
          </cell>
          <cell r="BE781">
            <v>0</v>
          </cell>
          <cell r="BF781">
            <v>0</v>
          </cell>
          <cell r="BG781" t="str">
            <v>NO</v>
          </cell>
          <cell r="BL781" t="str">
            <v xml:space="preserve">NO </v>
          </cell>
          <cell r="BU781" t="str">
            <v>RMAG</v>
          </cell>
          <cell r="BV781" t="str">
            <v>RSC</v>
          </cell>
        </row>
        <row r="782">
          <cell r="A782" t="str">
            <v>080175880007CO</v>
          </cell>
          <cell r="B782">
            <v>39797</v>
          </cell>
          <cell r="C782">
            <v>2008</v>
          </cell>
          <cell r="D782">
            <v>2009</v>
          </cell>
          <cell r="E782" t="str">
            <v>0010542009a</v>
          </cell>
          <cell r="F782">
            <v>39831</v>
          </cell>
          <cell r="G782">
            <v>34</v>
          </cell>
          <cell r="H782" t="str">
            <v xml:space="preserve">TRABAJO </v>
          </cell>
          <cell r="I782" t="str">
            <v xml:space="preserve">Se rechaza de plano la acción. 
</v>
          </cell>
          <cell r="J782" t="str">
            <v>RP</v>
          </cell>
          <cell r="K782" t="str">
            <v>INADMISIBLE</v>
          </cell>
          <cell r="L782" t="str">
            <v>Física</v>
          </cell>
          <cell r="M782">
            <v>1</v>
          </cell>
          <cell r="N782" t="str">
            <v>San José</v>
          </cell>
          <cell r="O782" t="str">
            <v>Masculino</v>
          </cell>
          <cell r="P782" t="str">
            <v>Persona</v>
          </cell>
          <cell r="Q782">
            <v>1</v>
          </cell>
          <cell r="R782">
            <v>0</v>
          </cell>
          <cell r="S782" t="str">
            <v>Nacional</v>
          </cell>
          <cell r="T782" t="str">
            <v>Casado</v>
          </cell>
          <cell r="U782" t="str">
            <v>Comerciante</v>
          </cell>
          <cell r="V782" t="str">
            <v>Mayor</v>
          </cell>
          <cell r="W782" t="str">
            <v>Sentencia</v>
          </cell>
          <cell r="X782" t="str">
            <v>Jurisprudencia del Juzgado Contravencional y de Menor Cuantía de Coto Brus</v>
          </cell>
          <cell r="Y782" t="str">
            <v xml:space="preserve">Sentencias 15-07 y 17-2008 </v>
          </cell>
          <cell r="Z782" t="str">
            <v>ND</v>
          </cell>
          <cell r="AB782" t="str">
            <v>AVCM</v>
          </cell>
          <cell r="AC782">
            <v>0</v>
          </cell>
          <cell r="AD782">
            <v>7</v>
          </cell>
          <cell r="AE782">
            <v>0</v>
          </cell>
          <cell r="AF782">
            <v>0</v>
          </cell>
          <cell r="AG782">
            <v>1</v>
          </cell>
          <cell r="AH782">
            <v>0</v>
          </cell>
          <cell r="AI782">
            <v>7</v>
          </cell>
          <cell r="AJ782">
            <v>0</v>
          </cell>
          <cell r="AK782">
            <v>0</v>
          </cell>
          <cell r="AS782" t="str">
            <v>RMAG</v>
          </cell>
          <cell r="AT782" t="str">
            <v>LPMM</v>
          </cell>
          <cell r="AU782" t="str">
            <v>AVCM</v>
          </cell>
          <cell r="AV782" t="str">
            <v>AVB</v>
          </cell>
          <cell r="AW782" t="str">
            <v>GAS</v>
          </cell>
          <cell r="AX782" t="str">
            <v>EJL</v>
          </cell>
          <cell r="AY782" t="str">
            <v>FCC</v>
          </cell>
          <cell r="BC782" t="str">
            <v>diferente</v>
          </cell>
          <cell r="BD782" t="str">
            <v>igual</v>
          </cell>
          <cell r="BE782">
            <v>0</v>
          </cell>
          <cell r="BF782">
            <v>0</v>
          </cell>
          <cell r="BG782" t="str">
            <v>NO</v>
          </cell>
          <cell r="BL782" t="str">
            <v xml:space="preserve">NO </v>
          </cell>
          <cell r="BU782" t="str">
            <v>RMAG</v>
          </cell>
          <cell r="BV782">
            <v>0</v>
          </cell>
        </row>
        <row r="783">
          <cell r="A783" t="str">
            <v>080175890007CO</v>
          </cell>
          <cell r="B783">
            <v>39799</v>
          </cell>
          <cell r="C783">
            <v>2008</v>
          </cell>
          <cell r="D783">
            <v>2009</v>
          </cell>
          <cell r="E783" t="str">
            <v>0010532009a</v>
          </cell>
          <cell r="F783">
            <v>39841</v>
          </cell>
          <cell r="G783">
            <v>42</v>
          </cell>
          <cell r="H783" t="str">
            <v>ADUANAS</v>
          </cell>
          <cell r="I783" t="str">
            <v xml:space="preserve">Se rechaza de plano la acción.-
El Magistrado Vargas da razones separadas y remite el asunto a la jurisdicción contencioso administrativa.-
</v>
          </cell>
          <cell r="J783" t="str">
            <v>RP</v>
          </cell>
          <cell r="K783" t="str">
            <v>INADMISIBLE</v>
          </cell>
          <cell r="L783" t="str">
            <v>Física</v>
          </cell>
          <cell r="M783">
            <v>1</v>
          </cell>
          <cell r="N783" t="str">
            <v>San José</v>
          </cell>
          <cell r="O783" t="str">
            <v>Masculino</v>
          </cell>
          <cell r="P783" t="str">
            <v>Persona</v>
          </cell>
          <cell r="Q783">
            <v>1</v>
          </cell>
          <cell r="R783">
            <v>0</v>
          </cell>
          <cell r="S783" t="str">
            <v>Nacional</v>
          </cell>
          <cell r="T783" t="str">
            <v>Casado</v>
          </cell>
          <cell r="U783" t="str">
            <v>Empresario</v>
          </cell>
          <cell r="V783" t="str">
            <v>Mayor</v>
          </cell>
          <cell r="W783" t="str">
            <v>Decreto Ejecutivo</v>
          </cell>
          <cell r="X783" t="str">
            <v xml:space="preserve">Decreto Ejecutivo 34902- COMEX-MEIC-MAG </v>
          </cell>
          <cell r="Y783" t="str">
            <v>Toda la norma</v>
          </cell>
          <cell r="Z783" t="str">
            <v>ND</v>
          </cell>
          <cell r="AB783" t="str">
            <v>AVCM</v>
          </cell>
          <cell r="AC783">
            <v>0</v>
          </cell>
          <cell r="AD783">
            <v>7</v>
          </cell>
          <cell r="AE783">
            <v>0</v>
          </cell>
          <cell r="AF783">
            <v>0</v>
          </cell>
          <cell r="AG783">
            <v>1</v>
          </cell>
          <cell r="AH783">
            <v>0</v>
          </cell>
          <cell r="AI783">
            <v>7</v>
          </cell>
          <cell r="AJ783">
            <v>0</v>
          </cell>
          <cell r="AK783">
            <v>0</v>
          </cell>
          <cell r="AL783">
            <v>0</v>
          </cell>
          <cell r="AM783">
            <v>0</v>
          </cell>
          <cell r="AN783">
            <v>0</v>
          </cell>
          <cell r="AO783">
            <v>0</v>
          </cell>
          <cell r="AP783">
            <v>0</v>
          </cell>
          <cell r="AQ783">
            <v>0</v>
          </cell>
          <cell r="AR783">
            <v>0</v>
          </cell>
          <cell r="AS783" t="str">
            <v>RMAG</v>
          </cell>
          <cell r="AT783" t="str">
            <v>LPMM</v>
          </cell>
          <cell r="AU783" t="str">
            <v>AVCM</v>
          </cell>
          <cell r="AV783" t="str">
            <v>AVB</v>
          </cell>
          <cell r="AW783" t="str">
            <v>GAS</v>
          </cell>
          <cell r="AX783" t="str">
            <v>EJL</v>
          </cell>
          <cell r="AY783" t="str">
            <v>FCC</v>
          </cell>
          <cell r="BC783" t="str">
            <v>diferente</v>
          </cell>
          <cell r="BD783" t="str">
            <v>igual</v>
          </cell>
          <cell r="BE783">
            <v>0</v>
          </cell>
          <cell r="BF783">
            <v>0</v>
          </cell>
          <cell r="BG783" t="str">
            <v>NO</v>
          </cell>
          <cell r="BL783" t="str">
            <v xml:space="preserve">NO </v>
          </cell>
          <cell r="BU783" t="str">
            <v>RMAG</v>
          </cell>
          <cell r="BV783">
            <v>0</v>
          </cell>
        </row>
        <row r="784">
          <cell r="A784" t="str">
            <v>080180030007CO</v>
          </cell>
          <cell r="B784">
            <v>39804</v>
          </cell>
          <cell r="C784">
            <v>2008</v>
          </cell>
          <cell r="D784">
            <v>2010</v>
          </cell>
          <cell r="E784" t="str">
            <v>0099682010a</v>
          </cell>
          <cell r="F784">
            <v>40427</v>
          </cell>
          <cell r="G784">
            <v>623</v>
          </cell>
          <cell r="H784" t="str">
            <v>MUNICIPALIDAD</v>
          </cell>
          <cell r="I784" t="str">
            <v>Se rechaza por el fondo la acción presentada.</v>
          </cell>
          <cell r="J784" t="str">
            <v>RF</v>
          </cell>
          <cell r="K784" t="str">
            <v>FONDO</v>
          </cell>
          <cell r="L784" t="str">
            <v>Jurídica</v>
          </cell>
          <cell r="M784">
            <v>1</v>
          </cell>
          <cell r="N784" t="str">
            <v>San José</v>
          </cell>
          <cell r="O784" t="str">
            <v>ONGs</v>
          </cell>
          <cell r="P784" t="str">
            <v>ONGs</v>
          </cell>
          <cell r="Q784">
            <v>99</v>
          </cell>
          <cell r="R784">
            <v>99</v>
          </cell>
          <cell r="S784" t="str">
            <v>Nacional</v>
          </cell>
          <cell r="T784" t="str">
            <v>ND</v>
          </cell>
          <cell r="U784" t="str">
            <v>ND</v>
          </cell>
          <cell r="V784" t="str">
            <v>ND</v>
          </cell>
          <cell r="W784" t="str">
            <v>Acto administrativo</v>
          </cell>
          <cell r="X784" t="str">
            <v xml:space="preserve">Reglamento autónomo de espectáculos públicos de la Municipalidad de San José </v>
          </cell>
          <cell r="Y784" t="str">
            <v>artículos 8 y 10</v>
          </cell>
          <cell r="Z784" t="str">
            <v>ND</v>
          </cell>
          <cell r="AB784" t="str">
            <v>AVCM</v>
          </cell>
          <cell r="AC784">
            <v>0</v>
          </cell>
          <cell r="AD784">
            <v>7</v>
          </cell>
          <cell r="AE784">
            <v>0</v>
          </cell>
          <cell r="AF784">
            <v>0</v>
          </cell>
          <cell r="AG784">
            <v>1</v>
          </cell>
          <cell r="AH784">
            <v>0</v>
          </cell>
          <cell r="AI784">
            <v>7</v>
          </cell>
          <cell r="AJ784">
            <v>0</v>
          </cell>
          <cell r="AK784">
            <v>0</v>
          </cell>
          <cell r="AL784">
            <v>0</v>
          </cell>
          <cell r="AM784">
            <v>0</v>
          </cell>
          <cell r="AN784">
            <v>0</v>
          </cell>
          <cell r="AO784">
            <v>0</v>
          </cell>
          <cell r="AP784">
            <v>0</v>
          </cell>
          <cell r="AQ784">
            <v>0</v>
          </cell>
          <cell r="AR784">
            <v>0</v>
          </cell>
          <cell r="AS784" t="str">
            <v>FCV</v>
          </cell>
          <cell r="AT784" t="str">
            <v>LPMM</v>
          </cell>
          <cell r="AU784" t="str">
            <v>AVCM</v>
          </cell>
          <cell r="AV784" t="str">
            <v>APS</v>
          </cell>
          <cell r="AW784" t="str">
            <v>GAS</v>
          </cell>
          <cell r="AX784" t="str">
            <v>EJL</v>
          </cell>
          <cell r="AY784" t="str">
            <v>FCC</v>
          </cell>
          <cell r="BC784" t="str">
            <v>diferente</v>
          </cell>
          <cell r="BD784" t="str">
            <v>igual</v>
          </cell>
          <cell r="BE784">
            <v>0</v>
          </cell>
          <cell r="BF784">
            <v>0</v>
          </cell>
          <cell r="BG784" t="str">
            <v>NO</v>
          </cell>
          <cell r="BL784" t="str">
            <v xml:space="preserve">NO </v>
          </cell>
          <cell r="BU784">
            <v>0</v>
          </cell>
        </row>
        <row r="785">
          <cell r="A785" t="str">
            <v>080180570007CO</v>
          </cell>
          <cell r="B785">
            <v>39806</v>
          </cell>
          <cell r="C785">
            <v>2008</v>
          </cell>
          <cell r="D785">
            <v>2010</v>
          </cell>
          <cell r="E785" t="str">
            <v>0073852009a</v>
          </cell>
          <cell r="F785">
            <v>40334</v>
          </cell>
          <cell r="G785">
            <v>528</v>
          </cell>
          <cell r="H785" t="str">
            <v>SALUD</v>
          </cell>
          <cell r="I785" t="str">
            <v xml:space="preserve">Se rechaza de plano la acción.
</v>
          </cell>
          <cell r="J785" t="str">
            <v>RP</v>
          </cell>
          <cell r="K785" t="str">
            <v>INADMISIBLE</v>
          </cell>
          <cell r="L785" t="str">
            <v>Jurídica</v>
          </cell>
          <cell r="M785">
            <v>1</v>
          </cell>
          <cell r="N785" t="str">
            <v>San José</v>
          </cell>
          <cell r="O785" t="str">
            <v>ONGs</v>
          </cell>
          <cell r="P785" t="str">
            <v>ONGs</v>
          </cell>
          <cell r="Q785">
            <v>99</v>
          </cell>
          <cell r="R785">
            <v>99</v>
          </cell>
          <cell r="S785" t="str">
            <v>Nacional</v>
          </cell>
          <cell r="T785" t="str">
            <v>ND</v>
          </cell>
          <cell r="U785" t="str">
            <v>ND</v>
          </cell>
          <cell r="V785" t="str">
            <v>ND</v>
          </cell>
          <cell r="W785" t="str">
            <v>Ley</v>
          </cell>
          <cell r="X785" t="str">
            <v xml:space="preserve">Ley 7554 Orgánica del Ambiente  </v>
          </cell>
          <cell r="Y785" t="str">
            <v>artículo 48 bis</v>
          </cell>
          <cell r="Z785" t="str">
            <v>Reglamento de Permisos Sanitarios de Funcionamiento</v>
          </cell>
          <cell r="AA785">
            <v>0</v>
          </cell>
          <cell r="AB785" t="str">
            <v>AVCM</v>
          </cell>
          <cell r="AC785">
            <v>0</v>
          </cell>
          <cell r="AD785">
            <v>7</v>
          </cell>
          <cell r="AE785">
            <v>0</v>
          </cell>
          <cell r="AF785">
            <v>0</v>
          </cell>
          <cell r="AG785">
            <v>1</v>
          </cell>
          <cell r="AH785">
            <v>0</v>
          </cell>
          <cell r="AI785">
            <v>7</v>
          </cell>
          <cell r="AJ785">
            <v>0</v>
          </cell>
          <cell r="AK785">
            <v>0</v>
          </cell>
          <cell r="AS785" t="str">
            <v>RMAG</v>
          </cell>
          <cell r="AT785" t="str">
            <v>LPMM</v>
          </cell>
          <cell r="AU785" t="str">
            <v>AVCM</v>
          </cell>
          <cell r="AV785" t="str">
            <v>AVB</v>
          </cell>
          <cell r="AW785" t="str">
            <v>GAS</v>
          </cell>
          <cell r="AX785" t="str">
            <v>EJL</v>
          </cell>
          <cell r="AY785" t="str">
            <v>HGQ</v>
          </cell>
          <cell r="BC785" t="str">
            <v>diferente</v>
          </cell>
          <cell r="BD785" t="str">
            <v>igual</v>
          </cell>
          <cell r="BE785">
            <v>0</v>
          </cell>
          <cell r="BF785">
            <v>0</v>
          </cell>
          <cell r="BG785" t="str">
            <v>NO</v>
          </cell>
          <cell r="BL785" t="str">
            <v xml:space="preserve">NO </v>
          </cell>
          <cell r="BU785" t="str">
            <v>RMAG</v>
          </cell>
          <cell r="BV785" t="str">
            <v>HGQ</v>
          </cell>
        </row>
        <row r="786">
          <cell r="A786" t="str">
            <v>090000940007CO</v>
          </cell>
          <cell r="B786">
            <v>39905</v>
          </cell>
          <cell r="C786">
            <v>2009</v>
          </cell>
          <cell r="D786">
            <v>2009</v>
          </cell>
          <cell r="E786" t="str">
            <v>0006002009a</v>
          </cell>
          <cell r="F786">
            <v>39924</v>
          </cell>
          <cell r="G786">
            <v>19</v>
          </cell>
          <cell r="H786" t="str">
            <v>TRANSITO</v>
          </cell>
          <cell r="I786" t="str">
            <v>Se rechaza de plano la acción.</v>
          </cell>
          <cell r="J786" t="str">
            <v>RP</v>
          </cell>
          <cell r="K786" t="str">
            <v>INADMISIBLE</v>
          </cell>
          <cell r="L786" t="str">
            <v>Física</v>
          </cell>
          <cell r="M786">
            <v>1</v>
          </cell>
          <cell r="N786" t="str">
            <v>San José</v>
          </cell>
          <cell r="O786" t="str">
            <v>Masculino</v>
          </cell>
          <cell r="P786" t="str">
            <v>Persona</v>
          </cell>
          <cell r="Q786">
            <v>1</v>
          </cell>
          <cell r="R786">
            <v>0</v>
          </cell>
          <cell r="S786" t="str">
            <v>Nacional</v>
          </cell>
          <cell r="T786" t="str">
            <v>Casado</v>
          </cell>
          <cell r="U786" t="str">
            <v>Abogado</v>
          </cell>
          <cell r="V786" t="str">
            <v>Mayor</v>
          </cell>
          <cell r="W786" t="str">
            <v>Ley</v>
          </cell>
          <cell r="X786" t="str">
            <v>Reformas a la Ley de Tránsito por Vías Públicas Terrestres</v>
          </cell>
          <cell r="Y786" t="str">
            <v>Toda la norma</v>
          </cell>
          <cell r="Z786" t="str">
            <v>ND</v>
          </cell>
          <cell r="AB786" t="str">
            <v>AVCM</v>
          </cell>
          <cell r="AC786">
            <v>0</v>
          </cell>
          <cell r="AD786">
            <v>7</v>
          </cell>
          <cell r="AE786">
            <v>0</v>
          </cell>
          <cell r="AF786">
            <v>0</v>
          </cell>
          <cell r="AG786">
            <v>1</v>
          </cell>
          <cell r="AH786">
            <v>0</v>
          </cell>
          <cell r="AI786">
            <v>7</v>
          </cell>
          <cell r="AJ786">
            <v>0</v>
          </cell>
          <cell r="AK786">
            <v>0</v>
          </cell>
          <cell r="AS786" t="str">
            <v>RMAG</v>
          </cell>
          <cell r="AT786" t="str">
            <v>LPMM</v>
          </cell>
          <cell r="AU786" t="str">
            <v>AVCM</v>
          </cell>
          <cell r="AV786" t="str">
            <v>AVB</v>
          </cell>
          <cell r="AW786" t="str">
            <v>GAS</v>
          </cell>
          <cell r="AX786" t="str">
            <v>EJL</v>
          </cell>
          <cell r="AY786" t="str">
            <v>FCC</v>
          </cell>
          <cell r="BC786" t="str">
            <v>diferente</v>
          </cell>
          <cell r="BD786" t="str">
            <v>igual</v>
          </cell>
          <cell r="BE786">
            <v>0</v>
          </cell>
          <cell r="BF786">
            <v>0</v>
          </cell>
          <cell r="BG786" t="str">
            <v>NO</v>
          </cell>
          <cell r="BL786" t="str">
            <v xml:space="preserve">NO </v>
          </cell>
          <cell r="BU786">
            <v>0</v>
          </cell>
          <cell r="BV786">
            <v>0</v>
          </cell>
        </row>
        <row r="787">
          <cell r="A787" t="str">
            <v>090000960007CO</v>
          </cell>
          <cell r="B787">
            <v>39934</v>
          </cell>
          <cell r="C787">
            <v>2009</v>
          </cell>
          <cell r="D787">
            <v>2009</v>
          </cell>
          <cell r="E787" t="str">
            <v>0020042009a</v>
          </cell>
          <cell r="F787">
            <v>40119</v>
          </cell>
          <cell r="G787">
            <v>185</v>
          </cell>
          <cell r="H787" t="str">
            <v>TRANSITO</v>
          </cell>
          <cell r="I787" t="str">
            <v>Se rechaza por el fondo la acción.</v>
          </cell>
          <cell r="J787" t="str">
            <v>RF</v>
          </cell>
          <cell r="K787" t="str">
            <v>FONDO</v>
          </cell>
          <cell r="L787" t="str">
            <v>Jurídica</v>
          </cell>
          <cell r="M787">
            <v>1</v>
          </cell>
          <cell r="N787" t="str">
            <v>San José</v>
          </cell>
          <cell r="O787" t="str">
            <v>Defensores</v>
          </cell>
          <cell r="P787" t="str">
            <v>Defensores</v>
          </cell>
          <cell r="Q787">
            <v>99</v>
          </cell>
          <cell r="R787">
            <v>99</v>
          </cell>
          <cell r="S787" t="str">
            <v>Nacional</v>
          </cell>
          <cell r="T787" t="str">
            <v>ND</v>
          </cell>
          <cell r="U787" t="str">
            <v>ND</v>
          </cell>
          <cell r="V787" t="str">
            <v>ND</v>
          </cell>
          <cell r="W787" t="str">
            <v>Ley</v>
          </cell>
          <cell r="X787" t="str">
            <v>Ley 4573 Código Penal</v>
          </cell>
          <cell r="Y787" t="str">
            <v>artículo 254 bis</v>
          </cell>
          <cell r="Z787" t="str">
            <v>ND</v>
          </cell>
          <cell r="AB787" t="str">
            <v>AVCM</v>
          </cell>
          <cell r="AC787">
            <v>0</v>
          </cell>
          <cell r="AD787">
            <v>7</v>
          </cell>
          <cell r="AE787">
            <v>0</v>
          </cell>
          <cell r="AF787">
            <v>0</v>
          </cell>
          <cell r="AG787">
            <v>1</v>
          </cell>
          <cell r="AH787">
            <v>0</v>
          </cell>
          <cell r="AI787">
            <v>7</v>
          </cell>
          <cell r="AJ787">
            <v>0</v>
          </cell>
          <cell r="AK787">
            <v>0</v>
          </cell>
          <cell r="AL787">
            <v>0</v>
          </cell>
          <cell r="AM787">
            <v>0</v>
          </cell>
          <cell r="AN787">
            <v>0</v>
          </cell>
          <cell r="AO787">
            <v>0</v>
          </cell>
          <cell r="AP787">
            <v>0</v>
          </cell>
          <cell r="AQ787">
            <v>0</v>
          </cell>
          <cell r="AR787">
            <v>0</v>
          </cell>
          <cell r="AS787" t="str">
            <v>RMAG</v>
          </cell>
          <cell r="AT787" t="str">
            <v>LPMM</v>
          </cell>
          <cell r="AU787" t="str">
            <v>AVCM</v>
          </cell>
          <cell r="AV787" t="str">
            <v>AVB</v>
          </cell>
          <cell r="AW787" t="str">
            <v>RSC</v>
          </cell>
          <cell r="AX787" t="str">
            <v>EJL</v>
          </cell>
          <cell r="AY787" t="str">
            <v>FCC</v>
          </cell>
          <cell r="BC787" t="str">
            <v>diferente</v>
          </cell>
          <cell r="BD787" t="str">
            <v>igual</v>
          </cell>
          <cell r="BE787">
            <v>0</v>
          </cell>
          <cell r="BF787">
            <v>0</v>
          </cell>
          <cell r="BG787" t="str">
            <v>NO</v>
          </cell>
          <cell r="BL787" t="str">
            <v xml:space="preserve">NO </v>
          </cell>
          <cell r="BU787" t="str">
            <v>RMAG</v>
          </cell>
          <cell r="BV787" t="str">
            <v>RSC</v>
          </cell>
        </row>
        <row r="788">
          <cell r="A788" t="str">
            <v>090001380007CO</v>
          </cell>
          <cell r="B788">
            <v>39965</v>
          </cell>
          <cell r="C788">
            <v>2009</v>
          </cell>
          <cell r="D788">
            <v>2009</v>
          </cell>
          <cell r="E788" t="str">
            <v>0039032009a</v>
          </cell>
          <cell r="F788">
            <v>40120</v>
          </cell>
          <cell r="G788">
            <v>155</v>
          </cell>
          <cell r="H788" t="str">
            <v xml:space="preserve">LIBERTAD DE ASOCIACION </v>
          </cell>
          <cell r="I788" t="str">
            <v>Se rechaza por el fondo la acción.</v>
          </cell>
          <cell r="J788" t="str">
            <v>RF</v>
          </cell>
          <cell r="K788" t="str">
            <v>FONDO</v>
          </cell>
          <cell r="L788" t="str">
            <v>Física</v>
          </cell>
          <cell r="M788">
            <v>1</v>
          </cell>
          <cell r="N788" t="str">
            <v>San José</v>
          </cell>
          <cell r="O788" t="str">
            <v>Masculino</v>
          </cell>
          <cell r="P788" t="str">
            <v>Persona</v>
          </cell>
          <cell r="Q788">
            <v>1</v>
          </cell>
          <cell r="R788">
            <v>0</v>
          </cell>
          <cell r="S788" t="str">
            <v>Nacional</v>
          </cell>
          <cell r="T788" t="str">
            <v>Casado</v>
          </cell>
          <cell r="U788" t="str">
            <v>Ingeniero</v>
          </cell>
          <cell r="V788" t="str">
            <v>Mayor</v>
          </cell>
          <cell r="W788" t="str">
            <v>Ley</v>
          </cell>
          <cell r="X788" t="str">
            <v xml:space="preserve">Ley 4179 Asociación Cooperativas </v>
          </cell>
          <cell r="Y788" t="str">
            <v xml:space="preserve">artículos 86 inciso b) y 87 inciso b) </v>
          </cell>
          <cell r="Z788" t="str">
            <v>ND</v>
          </cell>
          <cell r="AB788" t="str">
            <v>AVCM</v>
          </cell>
          <cell r="AC788">
            <v>0</v>
          </cell>
          <cell r="AD788">
            <v>7</v>
          </cell>
          <cell r="AE788">
            <v>0</v>
          </cell>
          <cell r="AF788">
            <v>0</v>
          </cell>
          <cell r="AG788">
            <v>1</v>
          </cell>
          <cell r="AH788">
            <v>0</v>
          </cell>
          <cell r="AI788">
            <v>7</v>
          </cell>
          <cell r="AJ788">
            <v>0</v>
          </cell>
          <cell r="AK788">
            <v>0</v>
          </cell>
          <cell r="AS788" t="str">
            <v>RMAG</v>
          </cell>
          <cell r="AT788" t="str">
            <v>LPMM</v>
          </cell>
          <cell r="AU788" t="str">
            <v>AVCM</v>
          </cell>
          <cell r="AV788" t="str">
            <v>HGQ</v>
          </cell>
          <cell r="AW788" t="str">
            <v>GAS</v>
          </cell>
          <cell r="AX788" t="str">
            <v>RSC</v>
          </cell>
          <cell r="AY788" t="str">
            <v>FCC</v>
          </cell>
          <cell r="BC788" t="str">
            <v>diferente</v>
          </cell>
          <cell r="BD788" t="str">
            <v>igual</v>
          </cell>
          <cell r="BE788">
            <v>0</v>
          </cell>
          <cell r="BF788">
            <v>0</v>
          </cell>
          <cell r="BG788" t="str">
            <v>NO</v>
          </cell>
          <cell r="BL788" t="str">
            <v xml:space="preserve">NO </v>
          </cell>
          <cell r="BU788" t="str">
            <v>RMAG</v>
          </cell>
          <cell r="BV788" t="str">
            <v>HGQ</v>
          </cell>
          <cell r="BW788" t="str">
            <v>RSC</v>
          </cell>
        </row>
        <row r="789">
          <cell r="A789" t="str">
            <v>090002300007CO</v>
          </cell>
          <cell r="B789">
            <v>39995</v>
          </cell>
          <cell r="C789">
            <v>2009</v>
          </cell>
          <cell r="D789">
            <v>2009</v>
          </cell>
          <cell r="E789" t="str">
            <v>0075952009a</v>
          </cell>
          <cell r="F789">
            <v>40152</v>
          </cell>
          <cell r="G789">
            <v>157</v>
          </cell>
          <cell r="H789" t="str">
            <v>EDUCACION</v>
          </cell>
          <cell r="I789" t="str">
            <v xml:space="preserve">Se rechaza de plano la acción. 
</v>
          </cell>
          <cell r="J789" t="str">
            <v>RP</v>
          </cell>
          <cell r="K789" t="str">
            <v>INADMISIBLE</v>
          </cell>
          <cell r="L789" t="str">
            <v>Física</v>
          </cell>
          <cell r="M789">
            <v>1</v>
          </cell>
          <cell r="N789" t="str">
            <v>San José</v>
          </cell>
          <cell r="O789" t="str">
            <v>Masculino</v>
          </cell>
          <cell r="P789" t="str">
            <v>Persona</v>
          </cell>
          <cell r="Q789">
            <v>1</v>
          </cell>
          <cell r="R789">
            <v>0</v>
          </cell>
          <cell r="S789" t="str">
            <v>Nacional</v>
          </cell>
          <cell r="T789" t="str">
            <v>Casado</v>
          </cell>
          <cell r="U789" t="str">
            <v>ND</v>
          </cell>
          <cell r="V789" t="str">
            <v>Mayor</v>
          </cell>
          <cell r="W789" t="str">
            <v>Acto administrativo</v>
          </cell>
          <cell r="X789" t="str">
            <v>Reglamento de Carrera Académica de la Universidad Nacional</v>
          </cell>
          <cell r="Y789" t="str">
            <v xml:space="preserve">artículos 23, 51, 52, 53, 54 y 68 </v>
          </cell>
          <cell r="Z789" t="str">
            <v>ND</v>
          </cell>
          <cell r="AB789" t="str">
            <v>AVCM</v>
          </cell>
          <cell r="AC789">
            <v>0</v>
          </cell>
          <cell r="AD789">
            <v>7</v>
          </cell>
          <cell r="AE789">
            <v>0</v>
          </cell>
          <cell r="AF789">
            <v>0</v>
          </cell>
          <cell r="AG789">
            <v>1</v>
          </cell>
          <cell r="AH789">
            <v>0</v>
          </cell>
          <cell r="AI789">
            <v>7</v>
          </cell>
          <cell r="AJ789">
            <v>0</v>
          </cell>
          <cell r="AK789">
            <v>0</v>
          </cell>
          <cell r="AS789" t="str">
            <v>RMAG</v>
          </cell>
          <cell r="AT789" t="str">
            <v>LPMM</v>
          </cell>
          <cell r="AU789" t="str">
            <v>AVCM</v>
          </cell>
          <cell r="AV789" t="str">
            <v>AVB</v>
          </cell>
          <cell r="AW789" t="str">
            <v>GAS</v>
          </cell>
          <cell r="AX789" t="str">
            <v>EJL</v>
          </cell>
          <cell r="AY789" t="str">
            <v>GCM</v>
          </cell>
          <cell r="BC789" t="str">
            <v>diferente</v>
          </cell>
          <cell r="BD789" t="str">
            <v>igual</v>
          </cell>
          <cell r="BE789">
            <v>0</v>
          </cell>
          <cell r="BF789">
            <v>0</v>
          </cell>
          <cell r="BG789" t="str">
            <v>NO</v>
          </cell>
          <cell r="BL789" t="str">
            <v xml:space="preserve">NO </v>
          </cell>
          <cell r="BU789" t="str">
            <v>RMAG</v>
          </cell>
          <cell r="BV789" t="str">
            <v>GCM</v>
          </cell>
          <cell r="BW789">
            <v>0</v>
          </cell>
          <cell r="BX789">
            <v>0</v>
          </cell>
        </row>
        <row r="790">
          <cell r="A790" t="str">
            <v>090002590007CO</v>
          </cell>
          <cell r="B790">
            <v>39821</v>
          </cell>
          <cell r="C790">
            <v>2009</v>
          </cell>
          <cell r="D790">
            <v>2009</v>
          </cell>
          <cell r="E790" t="str">
            <v>0049572009a</v>
          </cell>
          <cell r="F790">
            <v>39896</v>
          </cell>
          <cell r="G790">
            <v>75</v>
          </cell>
          <cell r="H790" t="str">
            <v>PENAL</v>
          </cell>
          <cell r="I790" t="str">
            <v>Se rechaza por el fondo la acción.</v>
          </cell>
          <cell r="J790" t="str">
            <v>RF</v>
          </cell>
          <cell r="K790" t="str">
            <v>FONDO</v>
          </cell>
          <cell r="L790" t="str">
            <v>Física</v>
          </cell>
          <cell r="M790">
            <v>1</v>
          </cell>
          <cell r="N790" t="str">
            <v>San José</v>
          </cell>
          <cell r="O790" t="str">
            <v>Masculino</v>
          </cell>
          <cell r="P790" t="str">
            <v>Persona</v>
          </cell>
          <cell r="Q790">
            <v>1</v>
          </cell>
          <cell r="R790">
            <v>0</v>
          </cell>
          <cell r="S790" t="str">
            <v>Nacional</v>
          </cell>
          <cell r="T790" t="str">
            <v>Casado</v>
          </cell>
          <cell r="U790" t="str">
            <v>ND</v>
          </cell>
          <cell r="V790" t="str">
            <v>Mayor</v>
          </cell>
          <cell r="W790" t="str">
            <v>Ley</v>
          </cell>
          <cell r="X790" t="str">
            <v>Ley 4573 Código Penal</v>
          </cell>
          <cell r="Y790" t="str">
            <v>artículos 184, 184 ter y 215</v>
          </cell>
          <cell r="Z790" t="str">
            <v>ND</v>
          </cell>
          <cell r="AB790" t="str">
            <v>AVB</v>
          </cell>
          <cell r="AC790">
            <v>7</v>
          </cell>
          <cell r="AD790">
            <v>0</v>
          </cell>
          <cell r="AE790">
            <v>0</v>
          </cell>
          <cell r="AF790">
            <v>1</v>
          </cell>
          <cell r="AG790">
            <v>0</v>
          </cell>
          <cell r="AH790">
            <v>0</v>
          </cell>
          <cell r="AI790">
            <v>7</v>
          </cell>
          <cell r="AJ790">
            <v>0</v>
          </cell>
          <cell r="AK790">
            <v>0</v>
          </cell>
          <cell r="AL790" t="str">
            <v>RMAG</v>
          </cell>
          <cell r="AM790" t="str">
            <v>LPMM</v>
          </cell>
          <cell r="AN790" t="str">
            <v>AVCM</v>
          </cell>
          <cell r="AO790" t="str">
            <v>RSC</v>
          </cell>
          <cell r="AP790" t="str">
            <v>GAS</v>
          </cell>
          <cell r="AQ790" t="str">
            <v>EJL</v>
          </cell>
          <cell r="AR790" t="str">
            <v>FCC</v>
          </cell>
          <cell r="AS790">
            <v>0</v>
          </cell>
          <cell r="AT790">
            <v>0</v>
          </cell>
          <cell r="AU790">
            <v>0</v>
          </cell>
          <cell r="AV790">
            <v>0</v>
          </cell>
          <cell r="AW790">
            <v>0</v>
          </cell>
          <cell r="AX790">
            <v>0</v>
          </cell>
          <cell r="AY790">
            <v>0</v>
          </cell>
          <cell r="BC790" t="str">
            <v>diferente</v>
          </cell>
          <cell r="BD790" t="str">
            <v>diferente</v>
          </cell>
          <cell r="BE790">
            <v>0</v>
          </cell>
          <cell r="BF790" t="str">
            <v>ERROR</v>
          </cell>
          <cell r="BG790" t="str">
            <v>NO</v>
          </cell>
          <cell r="BL790" t="str">
            <v xml:space="preserve">NO </v>
          </cell>
          <cell r="BU790" t="str">
            <v>RMAG</v>
          </cell>
          <cell r="BV790" t="str">
            <v>RSC</v>
          </cell>
        </row>
        <row r="791">
          <cell r="A791" t="str">
            <v>090003600007CO</v>
          </cell>
          <cell r="B791">
            <v>39904</v>
          </cell>
          <cell r="C791">
            <v>2009</v>
          </cell>
          <cell r="D791">
            <v>2009</v>
          </cell>
          <cell r="E791" t="str">
            <v>0036402009a</v>
          </cell>
          <cell r="F791">
            <v>39906</v>
          </cell>
          <cell r="G791">
            <v>2</v>
          </cell>
          <cell r="H791" t="str">
            <v>AMBIENTE</v>
          </cell>
          <cell r="I791" t="str">
            <v>Se rechaza por el fondo la acción en relación con la violación de los artículos 11, 45 y 46 de la Constitución Política. En lo demás, se rechaza de plano.</v>
          </cell>
          <cell r="J791" t="str">
            <v>RP</v>
          </cell>
          <cell r="K791" t="str">
            <v>INADMISIBLE</v>
          </cell>
          <cell r="L791" t="str">
            <v>Jurídica</v>
          </cell>
          <cell r="M791">
            <v>1</v>
          </cell>
          <cell r="N791" t="str">
            <v>San José</v>
          </cell>
          <cell r="O791" t="str">
            <v>Empresa privada</v>
          </cell>
          <cell r="P791" t="str">
            <v>Empresa privada</v>
          </cell>
          <cell r="Q791">
            <v>99</v>
          </cell>
          <cell r="R791">
            <v>99</v>
          </cell>
          <cell r="S791" t="str">
            <v>Nacional</v>
          </cell>
          <cell r="T791" t="str">
            <v>ND</v>
          </cell>
          <cell r="U791" t="str">
            <v>ND</v>
          </cell>
          <cell r="V791" t="str">
            <v>ND</v>
          </cell>
          <cell r="W791" t="str">
            <v>Decreto Ejecutivo</v>
          </cell>
          <cell r="X791" t="str">
            <v xml:space="preserve">Decreto Ejecutivo 30131-MINAE-S Reglamento para la Regulación del Sistema de Almacenamiento y Comercialización de Hidrocarburos, </v>
          </cell>
          <cell r="Y791" t="str">
            <v xml:space="preserve">artículo 7 inciso 7.2 </v>
          </cell>
          <cell r="Z791" t="str">
            <v>ND</v>
          </cell>
          <cell r="AA791" t="str">
            <v>SI</v>
          </cell>
          <cell r="AB791" t="str">
            <v>AVCM</v>
          </cell>
          <cell r="AC791">
            <v>7</v>
          </cell>
          <cell r="AD791">
            <v>0</v>
          </cell>
          <cell r="AE791">
            <v>0</v>
          </cell>
          <cell r="AF791">
            <v>1</v>
          </cell>
          <cell r="AG791">
            <v>0</v>
          </cell>
          <cell r="AH791">
            <v>0</v>
          </cell>
          <cell r="AI791">
            <v>7</v>
          </cell>
          <cell r="AJ791">
            <v>0</v>
          </cell>
          <cell r="AK791">
            <v>0</v>
          </cell>
          <cell r="AL791" t="str">
            <v>RMAG</v>
          </cell>
          <cell r="AM791" t="str">
            <v>LPMM</v>
          </cell>
          <cell r="AN791" t="str">
            <v>AVCM</v>
          </cell>
          <cell r="AO791" t="str">
            <v>HGQ</v>
          </cell>
          <cell r="AP791" t="str">
            <v>GAS</v>
          </cell>
          <cell r="AQ791" t="str">
            <v>EJL</v>
          </cell>
          <cell r="AR791" t="str">
            <v>AGV</v>
          </cell>
          <cell r="AS791">
            <v>0</v>
          </cell>
          <cell r="AT791">
            <v>0</v>
          </cell>
          <cell r="AU791">
            <v>0</v>
          </cell>
          <cell r="AV791">
            <v>0</v>
          </cell>
          <cell r="AW791">
            <v>0</v>
          </cell>
          <cell r="AX791">
            <v>0</v>
          </cell>
          <cell r="AY791">
            <v>0</v>
          </cell>
          <cell r="BC791" t="str">
            <v>igual</v>
          </cell>
          <cell r="BD791" t="str">
            <v>diferente</v>
          </cell>
          <cell r="BE791">
            <v>0</v>
          </cell>
          <cell r="BF791">
            <v>0</v>
          </cell>
          <cell r="BG791" t="str">
            <v>NO</v>
          </cell>
          <cell r="BL791" t="str">
            <v xml:space="preserve">NO </v>
          </cell>
          <cell r="BU791" t="str">
            <v>RMAG</v>
          </cell>
          <cell r="BV791" t="str">
            <v>HGQ</v>
          </cell>
          <cell r="BW791" t="str">
            <v>AGV</v>
          </cell>
        </row>
        <row r="792">
          <cell r="A792" t="str">
            <v>120007960007CO</v>
          </cell>
          <cell r="B792">
            <v>40928</v>
          </cell>
          <cell r="C792">
            <v>2012</v>
          </cell>
          <cell r="D792">
            <v>2012</v>
          </cell>
          <cell r="E792" t="str">
            <v>00159412a</v>
          </cell>
          <cell r="F792">
            <v>40947</v>
          </cell>
          <cell r="G792">
            <v>19</v>
          </cell>
          <cell r="H792" t="str">
            <v xml:space="preserve">TRABAJO </v>
          </cell>
          <cell r="I792" t="str">
            <v xml:space="preserve">3) Sentencia 2012-01594
Expediente 12-000796-0007-CO. A las catorce horas con cincuenta minutos. Acción de Inconstitucionalidad contra el Artículo 17 del Reglamento al Estatuto de Servicio Civil Decreto Ejecutivo N° 21 de 14 de diciembre de 1954. Se rechaza de plano la acción.-
</v>
          </cell>
          <cell r="J792" t="str">
            <v>RP</v>
          </cell>
          <cell r="K792" t="str">
            <v>INADMISIBLE</v>
          </cell>
          <cell r="L792" t="str">
            <v>Física</v>
          </cell>
          <cell r="M792">
            <v>1</v>
          </cell>
          <cell r="N792" t="str">
            <v>ND</v>
          </cell>
          <cell r="O792" t="str">
            <v>ND</v>
          </cell>
          <cell r="P792" t="str">
            <v>ND</v>
          </cell>
          <cell r="Q792">
            <v>99</v>
          </cell>
          <cell r="R792">
            <v>99</v>
          </cell>
          <cell r="S792" t="str">
            <v>ND</v>
          </cell>
          <cell r="T792" t="str">
            <v>ND</v>
          </cell>
          <cell r="U792" t="str">
            <v>Abogado</v>
          </cell>
          <cell r="V792" t="str">
            <v>Mayor</v>
          </cell>
          <cell r="W792" t="str">
            <v>Decreto Ejecutivo</v>
          </cell>
          <cell r="X792" t="str">
            <v>Decreto Ejecutivo 21 Reglamento del Estatuto del Servicio Civil</v>
          </cell>
          <cell r="Y792" t="str">
            <v>Toda la norma</v>
          </cell>
          <cell r="Z792" t="str">
            <v>ND</v>
          </cell>
          <cell r="AA792" t="str">
            <v>NO</v>
          </cell>
          <cell r="AB792" t="str">
            <v>AVCM</v>
          </cell>
          <cell r="AC792">
            <v>0</v>
          </cell>
          <cell r="AD792">
            <v>7</v>
          </cell>
          <cell r="AE792">
            <v>0</v>
          </cell>
          <cell r="AF792">
            <v>0</v>
          </cell>
          <cell r="AG792">
            <v>1</v>
          </cell>
          <cell r="AH792">
            <v>0</v>
          </cell>
          <cell r="AI792">
            <v>7</v>
          </cell>
          <cell r="AJ792">
            <v>0</v>
          </cell>
          <cell r="AK792">
            <v>0</v>
          </cell>
          <cell r="AS792" t="str">
            <v>AVCM</v>
          </cell>
          <cell r="AT792" t="str">
            <v>GAS</v>
          </cell>
          <cell r="AU792" t="str">
            <v>EJL</v>
          </cell>
          <cell r="AV792" t="str">
            <v>FCC</v>
          </cell>
          <cell r="AW792" t="str">
            <v>FCV</v>
          </cell>
          <cell r="AX792" t="str">
            <v>PRL</v>
          </cell>
          <cell r="AY792" t="str">
            <v>RPR</v>
          </cell>
          <cell r="BC792" t="str">
            <v>diferente</v>
          </cell>
          <cell r="BD792" t="str">
            <v>igual</v>
          </cell>
          <cell r="BE792">
            <v>0</v>
          </cell>
          <cell r="BF792">
            <v>0</v>
          </cell>
          <cell r="BG792" t="str">
            <v>NO</v>
          </cell>
          <cell r="BL792" t="str">
            <v xml:space="preserve">NO </v>
          </cell>
          <cell r="BU792" t="str">
            <v>RPR</v>
          </cell>
          <cell r="BV792">
            <v>0</v>
          </cell>
        </row>
        <row r="793">
          <cell r="A793" t="str">
            <v>11142520007CO</v>
          </cell>
          <cell r="B793">
            <v>40855</v>
          </cell>
          <cell r="C793">
            <v>2011</v>
          </cell>
          <cell r="D793">
            <v>2012</v>
          </cell>
          <cell r="E793" t="str">
            <v>00014912a</v>
          </cell>
          <cell r="F793">
            <v>40919</v>
          </cell>
          <cell r="G793">
            <v>64</v>
          </cell>
          <cell r="H793" t="str">
            <v>TRANSITO</v>
          </cell>
          <cell r="I793" t="str">
            <v xml:space="preserve">1) Sentencia 2012-00149
Expediente 11-14252-0007-CO. A las catorce horas con cincuenta minutos. Acción de Inconstitucionalidad. Juan José Morales Ramírez en contra de los Artículos 70 bis inciso a, 130, 153 y 155 bis Ley de Tránsito Por Vías Públicas. Se rechaza de plano la acción.-
</v>
          </cell>
          <cell r="J793" t="str">
            <v>RP</v>
          </cell>
          <cell r="K793" t="str">
            <v>INADMISIBLE</v>
          </cell>
          <cell r="L793" t="str">
            <v>Física</v>
          </cell>
          <cell r="M793">
            <v>1</v>
          </cell>
          <cell r="N793" t="str">
            <v>Cartago</v>
          </cell>
          <cell r="O793" t="str">
            <v>Masculino</v>
          </cell>
          <cell r="P793" t="str">
            <v>Persona</v>
          </cell>
          <cell r="Q793">
            <v>1</v>
          </cell>
          <cell r="R793">
            <v>0</v>
          </cell>
          <cell r="S793" t="str">
            <v>Nacional</v>
          </cell>
          <cell r="T793" t="str">
            <v>Casado</v>
          </cell>
          <cell r="U793" t="str">
            <v>ND</v>
          </cell>
          <cell r="V793" t="str">
            <v>Mayor</v>
          </cell>
          <cell r="W793" t="str">
            <v>Ley</v>
          </cell>
          <cell r="X793" t="str">
            <v>Ley 7331 de Tránsito por Vías Públicas Terrestres</v>
          </cell>
          <cell r="Y793" t="str">
            <v>artículos 70 bis inciso a, 130,153 y 155</v>
          </cell>
          <cell r="Z793" t="str">
            <v>ND</v>
          </cell>
          <cell r="AA793" t="str">
            <v>NO</v>
          </cell>
          <cell r="AB793" t="str">
            <v>AVCM</v>
          </cell>
          <cell r="AC793">
            <v>0</v>
          </cell>
          <cell r="AD793">
            <v>7</v>
          </cell>
          <cell r="AE793">
            <v>0</v>
          </cell>
          <cell r="AF793">
            <v>0</v>
          </cell>
          <cell r="AG793">
            <v>1</v>
          </cell>
          <cell r="AH793">
            <v>0</v>
          </cell>
          <cell r="AI793">
            <v>7</v>
          </cell>
          <cell r="AJ793">
            <v>0</v>
          </cell>
          <cell r="AK793">
            <v>0</v>
          </cell>
          <cell r="AS793" t="str">
            <v>AVCM</v>
          </cell>
          <cell r="AT793" t="str">
            <v>LPMM</v>
          </cell>
          <cell r="AU793" t="str">
            <v>FCV</v>
          </cell>
          <cell r="AV793" t="str">
            <v>FCC</v>
          </cell>
          <cell r="AW793" t="str">
            <v>APS</v>
          </cell>
          <cell r="AX793" t="str">
            <v>RMAG</v>
          </cell>
          <cell r="AY793" t="str">
            <v>EUC</v>
          </cell>
          <cell r="BC793" t="str">
            <v>diferente</v>
          </cell>
          <cell r="BD793" t="str">
            <v>igual</v>
          </cell>
          <cell r="BE793">
            <v>0</v>
          </cell>
          <cell r="BF793">
            <v>0</v>
          </cell>
          <cell r="BG793" t="str">
            <v>NO</v>
          </cell>
          <cell r="BL793" t="str">
            <v xml:space="preserve">NO </v>
          </cell>
          <cell r="BU793" t="str">
            <v>APS</v>
          </cell>
          <cell r="BV793" t="str">
            <v>RMAG</v>
          </cell>
          <cell r="BW793" t="str">
            <v>EUC</v>
          </cell>
        </row>
        <row r="794">
          <cell r="A794" t="str">
            <v>050049280007CO</v>
          </cell>
          <cell r="B794">
            <v>38470</v>
          </cell>
          <cell r="C794">
            <v>2005</v>
          </cell>
          <cell r="D794">
            <v>2006</v>
          </cell>
          <cell r="E794" t="str">
            <v>0017832006a</v>
          </cell>
          <cell r="F794">
            <v>38763</v>
          </cell>
          <cell r="G794">
            <v>293</v>
          </cell>
          <cell r="H794" t="str">
            <v xml:space="preserve">COLEGIO PROFESIONAL </v>
          </cell>
          <cell r="I794" t="str">
            <v>Se rechaza de plano la acción.-</v>
          </cell>
          <cell r="J794" t="str">
            <v>RP</v>
          </cell>
          <cell r="K794" t="str">
            <v>INADMISIBLE</v>
          </cell>
          <cell r="L794" t="str">
            <v>Física</v>
          </cell>
          <cell r="M794">
            <v>2</v>
          </cell>
          <cell r="N794" t="str">
            <v>San José</v>
          </cell>
          <cell r="O794" t="str">
            <v>Masculino</v>
          </cell>
          <cell r="P794" t="str">
            <v>Persona</v>
          </cell>
          <cell r="Q794">
            <v>1</v>
          </cell>
          <cell r="R794">
            <v>0</v>
          </cell>
          <cell r="S794" t="str">
            <v>Nacional</v>
          </cell>
          <cell r="T794" t="str">
            <v>Divorciado</v>
          </cell>
          <cell r="U794" t="str">
            <v>Profesional de la salud</v>
          </cell>
          <cell r="V794" t="str">
            <v>Mayor</v>
          </cell>
          <cell r="W794" t="str">
            <v>Acto administrativo</v>
          </cell>
          <cell r="X794" t="str">
            <v>artículo IX de la sesión No. 2001-04-04 de la Junta de Gobierno del Colegio de Médicos y Cirujanos del Costa Rica</v>
          </cell>
          <cell r="Y794" t="str">
            <v>ND</v>
          </cell>
          <cell r="Z794" t="str">
            <v>ND</v>
          </cell>
          <cell r="AB794" t="str">
            <v>LFSC</v>
          </cell>
          <cell r="AC794">
            <v>0</v>
          </cell>
          <cell r="AD794">
            <v>7</v>
          </cell>
          <cell r="AE794">
            <v>0</v>
          </cell>
          <cell r="AF794">
            <v>0</v>
          </cell>
          <cell r="AG794">
            <v>1</v>
          </cell>
          <cell r="AH794">
            <v>0</v>
          </cell>
          <cell r="AI794">
            <v>7</v>
          </cell>
          <cell r="AJ794">
            <v>0</v>
          </cell>
          <cell r="AK794">
            <v>0</v>
          </cell>
          <cell r="AS794" t="str">
            <v>LFSC</v>
          </cell>
          <cell r="AT794" t="str">
            <v>LPMM</v>
          </cell>
          <cell r="AU794" t="str">
            <v>GAS</v>
          </cell>
          <cell r="AV794" t="str">
            <v>EJL</v>
          </cell>
          <cell r="AW794" t="str">
            <v>FCC</v>
          </cell>
          <cell r="AX794" t="str">
            <v>RMAG</v>
          </cell>
          <cell r="AY794" t="str">
            <v>JAG</v>
          </cell>
          <cell r="BC794" t="str">
            <v>diferente</v>
          </cell>
          <cell r="BD794" t="str">
            <v>igual</v>
          </cell>
          <cell r="BE794">
            <v>0</v>
          </cell>
          <cell r="BF794">
            <v>0</v>
          </cell>
          <cell r="BG794" t="str">
            <v>NO</v>
          </cell>
          <cell r="BL794" t="str">
            <v xml:space="preserve">NO </v>
          </cell>
          <cell r="BU794" t="str">
            <v>RMAG</v>
          </cell>
          <cell r="BV794" t="str">
            <v>JAG</v>
          </cell>
        </row>
        <row r="795">
          <cell r="A795" t="str">
            <v>050055880007CO</v>
          </cell>
          <cell r="B795">
            <v>38485</v>
          </cell>
          <cell r="C795">
            <v>2005</v>
          </cell>
          <cell r="D795">
            <v>2007</v>
          </cell>
          <cell r="E795" t="str">
            <v>2007003039a</v>
          </cell>
          <cell r="F795">
            <v>39148</v>
          </cell>
          <cell r="G795">
            <v>663</v>
          </cell>
          <cell r="H795" t="str">
            <v>SALUD</v>
          </cell>
          <cell r="I795" t="str">
            <v>Se rechaza de plano la acción.</v>
          </cell>
          <cell r="J795" t="str">
            <v>RP</v>
          </cell>
          <cell r="K795" t="str">
            <v>INADMISIBLE</v>
          </cell>
          <cell r="L795" t="str">
            <v>Física</v>
          </cell>
          <cell r="M795">
            <v>5</v>
          </cell>
          <cell r="N795" t="str">
            <v>San José</v>
          </cell>
          <cell r="O795" t="str">
            <v>Masculino</v>
          </cell>
          <cell r="P795" t="str">
            <v>Persona</v>
          </cell>
          <cell r="Q795">
            <v>1</v>
          </cell>
          <cell r="R795">
            <v>0</v>
          </cell>
          <cell r="S795" t="str">
            <v>Nacional</v>
          </cell>
          <cell r="T795" t="str">
            <v>Casado</v>
          </cell>
          <cell r="U795" t="str">
            <v>Abogado</v>
          </cell>
          <cell r="V795" t="str">
            <v>Mayor</v>
          </cell>
          <cell r="W795" t="str">
            <v>Acto administrativo</v>
          </cell>
          <cell r="X795" t="str">
            <v>Acuerdos de la Junta Directiva de la Caja Costarricense del Seguro Social </v>
          </cell>
          <cell r="Y795" t="str">
            <v>Acuerdos adoptados en las sesiones números 7937 y 7944 del 3 de marzo y 5 de abril del 2005 respectivamente</v>
          </cell>
          <cell r="Z795" t="str">
            <v>ND</v>
          </cell>
          <cell r="AA795">
            <v>0</v>
          </cell>
          <cell r="AB795" t="str">
            <v>LFSC</v>
          </cell>
          <cell r="AC795">
            <v>0</v>
          </cell>
          <cell r="AD795">
            <v>7</v>
          </cell>
          <cell r="AE795">
            <v>0</v>
          </cell>
          <cell r="AF795">
            <v>0</v>
          </cell>
          <cell r="AG795">
            <v>1</v>
          </cell>
          <cell r="AH795">
            <v>0</v>
          </cell>
          <cell r="AI795">
            <v>7</v>
          </cell>
          <cell r="AJ795">
            <v>0</v>
          </cell>
          <cell r="AK795">
            <v>0</v>
          </cell>
          <cell r="AL795">
            <v>0</v>
          </cell>
          <cell r="AM795">
            <v>0</v>
          </cell>
          <cell r="AN795">
            <v>0</v>
          </cell>
          <cell r="AO795">
            <v>0</v>
          </cell>
          <cell r="AP795">
            <v>0</v>
          </cell>
          <cell r="AQ795">
            <v>0</v>
          </cell>
          <cell r="AR795">
            <v>0</v>
          </cell>
          <cell r="AS795" t="str">
            <v>LFSC</v>
          </cell>
          <cell r="AT795" t="str">
            <v>LPMM</v>
          </cell>
          <cell r="AU795" t="str">
            <v>GAS</v>
          </cell>
          <cell r="AV795" t="str">
            <v>AVCM</v>
          </cell>
          <cell r="AW795" t="str">
            <v>EJL</v>
          </cell>
          <cell r="AX795" t="str">
            <v>FCC</v>
          </cell>
          <cell r="AY795" t="str">
            <v>FSL</v>
          </cell>
          <cell r="BC795" t="str">
            <v>diferente</v>
          </cell>
          <cell r="BD795" t="str">
            <v>igual</v>
          </cell>
          <cell r="BE795">
            <v>0</v>
          </cell>
          <cell r="BF795">
            <v>0</v>
          </cell>
          <cell r="BG795" t="str">
            <v>NO</v>
          </cell>
          <cell r="BL795" t="str">
            <v xml:space="preserve">NO </v>
          </cell>
          <cell r="BU795" t="str">
            <v>FSL</v>
          </cell>
          <cell r="BV795">
            <v>0</v>
          </cell>
        </row>
        <row r="796">
          <cell r="A796" t="str">
            <v>050061090007CO</v>
          </cell>
          <cell r="B796">
            <v>38496</v>
          </cell>
          <cell r="C796">
            <v>2005</v>
          </cell>
          <cell r="D796">
            <v>2006</v>
          </cell>
          <cell r="E796" t="str">
            <v>0052922006a</v>
          </cell>
          <cell r="F796">
            <v>38826</v>
          </cell>
          <cell r="G796">
            <v>330</v>
          </cell>
          <cell r="H796" t="str">
            <v xml:space="preserve">LIBERTAD DE ASOCIACION </v>
          </cell>
          <cell r="I796" t="str">
            <v>Se rechaza de plano la acción.</v>
          </cell>
          <cell r="J796" t="str">
            <v>RP</v>
          </cell>
          <cell r="K796" t="str">
            <v>INADMISIBLE</v>
          </cell>
          <cell r="L796" t="str">
            <v>Física</v>
          </cell>
          <cell r="M796">
            <v>1</v>
          </cell>
          <cell r="N796" t="str">
            <v>Puntarenas</v>
          </cell>
          <cell r="O796" t="str">
            <v>Masculino</v>
          </cell>
          <cell r="P796" t="str">
            <v>Persona</v>
          </cell>
          <cell r="Q796">
            <v>1</v>
          </cell>
          <cell r="R796">
            <v>0</v>
          </cell>
          <cell r="S796" t="str">
            <v>Nacional</v>
          </cell>
          <cell r="T796" t="str">
            <v>Soltero</v>
          </cell>
          <cell r="U796" t="str">
            <v>Funcionario público</v>
          </cell>
          <cell r="V796" t="str">
            <v>Mayor</v>
          </cell>
          <cell r="W796" t="str">
            <v>Ley</v>
          </cell>
          <cell r="X796" t="str">
            <v>Ley 6970 de Asociaciones Solidaristas</v>
          </cell>
          <cell r="Y796" t="str">
            <v>Artículo 15</v>
          </cell>
          <cell r="Z796" t="str">
            <v>Artículo 7 del Estatuto de la Asociación Solidarista de la Caja CostarriCMENse del Seguro Social y 12 del Reglamento de Crédito de esa asociación</v>
          </cell>
          <cell r="AB796" t="str">
            <v>LFSC</v>
          </cell>
          <cell r="AC796">
            <v>0</v>
          </cell>
          <cell r="AD796">
            <v>7</v>
          </cell>
          <cell r="AE796">
            <v>0</v>
          </cell>
          <cell r="AF796">
            <v>0</v>
          </cell>
          <cell r="AG796">
            <v>1</v>
          </cell>
          <cell r="AH796">
            <v>0</v>
          </cell>
          <cell r="AI796">
            <v>7</v>
          </cell>
          <cell r="AJ796">
            <v>0</v>
          </cell>
          <cell r="AK796">
            <v>0</v>
          </cell>
          <cell r="AS796" t="str">
            <v>LFSC</v>
          </cell>
          <cell r="AT796" t="str">
            <v>AVCM</v>
          </cell>
          <cell r="AU796" t="str">
            <v>AVB</v>
          </cell>
          <cell r="AV796" t="str">
            <v>GAS</v>
          </cell>
          <cell r="AW796" t="str">
            <v>EJL</v>
          </cell>
          <cell r="AX796" t="str">
            <v>FCC</v>
          </cell>
          <cell r="AY796" t="str">
            <v>MVF</v>
          </cell>
          <cell r="BC796" t="str">
            <v>diferente</v>
          </cell>
          <cell r="BD796" t="str">
            <v>igual</v>
          </cell>
          <cell r="BE796">
            <v>0</v>
          </cell>
          <cell r="BF796">
            <v>0</v>
          </cell>
          <cell r="BG796" t="str">
            <v>NO</v>
          </cell>
          <cell r="BL796" t="str">
            <v xml:space="preserve">NO </v>
          </cell>
          <cell r="BU796" t="str">
            <v>MVF</v>
          </cell>
          <cell r="BV796">
            <v>0</v>
          </cell>
        </row>
        <row r="797">
          <cell r="A797" t="str">
            <v>050071160007CO</v>
          </cell>
          <cell r="B797">
            <v>38513</v>
          </cell>
          <cell r="C797">
            <v>2005</v>
          </cell>
          <cell r="D797">
            <v>2006</v>
          </cell>
          <cell r="E797" t="str">
            <v>0072632006a</v>
          </cell>
          <cell r="F797">
            <v>38860</v>
          </cell>
          <cell r="G797">
            <v>347</v>
          </cell>
          <cell r="H797" t="str">
            <v>PODER LEGISLATIVO</v>
          </cell>
          <cell r="I797" t="str">
            <v>Se rechaza por el fondo la acción. Notifíquese esta sentencia a la Asamblea Legislativa y al Tribunal Supremo de Elecciones.</v>
          </cell>
          <cell r="J797" t="str">
            <v>RF</v>
          </cell>
          <cell r="K797" t="str">
            <v>FONDO</v>
          </cell>
          <cell r="L797" t="str">
            <v>Jurídica</v>
          </cell>
          <cell r="M797">
            <v>4</v>
          </cell>
          <cell r="N797" t="str">
            <v>San José</v>
          </cell>
          <cell r="O797" t="str">
            <v>Miembros de los supremos poderes</v>
          </cell>
          <cell r="P797" t="str">
            <v>Miembros de los supremos poderes</v>
          </cell>
          <cell r="Q797">
            <v>99</v>
          </cell>
          <cell r="R797">
            <v>99</v>
          </cell>
          <cell r="S797" t="str">
            <v>Nacional</v>
          </cell>
          <cell r="T797" t="str">
            <v>ND</v>
          </cell>
          <cell r="U797" t="str">
            <v>ND</v>
          </cell>
          <cell r="V797" t="str">
            <v>ND</v>
          </cell>
          <cell r="W797" t="str">
            <v>Acto legislativo</v>
          </cell>
          <cell r="X797" t="str">
            <v>Trámite de aprobación legislativa de la ley 2036 y sus reformas así como contra el fondo de dicha reforma.</v>
          </cell>
          <cell r="Y797" t="str">
            <v>Toda la norma</v>
          </cell>
          <cell r="Z797" t="str">
            <v>ND</v>
          </cell>
          <cell r="AB797" t="str">
            <v>LFSC</v>
          </cell>
          <cell r="AC797">
            <v>7</v>
          </cell>
          <cell r="AD797">
            <v>0</v>
          </cell>
          <cell r="AE797">
            <v>0</v>
          </cell>
          <cell r="AF797">
            <v>1</v>
          </cell>
          <cell r="AG797">
            <v>0</v>
          </cell>
          <cell r="AH797">
            <v>0</v>
          </cell>
          <cell r="AI797">
            <v>7</v>
          </cell>
          <cell r="AJ797">
            <v>0</v>
          </cell>
          <cell r="AK797">
            <v>0</v>
          </cell>
          <cell r="AL797" t="str">
            <v>LFSC</v>
          </cell>
          <cell r="AM797" t="str">
            <v>LPMM</v>
          </cell>
          <cell r="AN797" t="str">
            <v>AVCM</v>
          </cell>
          <cell r="AO797" t="str">
            <v>AVB</v>
          </cell>
          <cell r="AP797" t="str">
            <v>GAS</v>
          </cell>
          <cell r="AQ797" t="str">
            <v>EJL</v>
          </cell>
          <cell r="AR797" t="str">
            <v>FCC</v>
          </cell>
          <cell r="AS797">
            <v>0</v>
          </cell>
          <cell r="AT797">
            <v>0</v>
          </cell>
          <cell r="AU797">
            <v>0</v>
          </cell>
          <cell r="AV797">
            <v>0</v>
          </cell>
          <cell r="AW797">
            <v>0</v>
          </cell>
          <cell r="AZ797">
            <v>0</v>
          </cell>
          <cell r="BA797">
            <v>0</v>
          </cell>
          <cell r="BC797" t="str">
            <v>igual</v>
          </cell>
          <cell r="BD797" t="str">
            <v>diferente</v>
          </cell>
          <cell r="BE797">
            <v>0</v>
          </cell>
          <cell r="BF797">
            <v>0</v>
          </cell>
          <cell r="BG797" t="str">
            <v>NO</v>
          </cell>
          <cell r="BH797">
            <v>0</v>
          </cell>
          <cell r="BI797">
            <v>0</v>
          </cell>
          <cell r="BJ797">
            <v>0</v>
          </cell>
          <cell r="BL797" t="str">
            <v xml:space="preserve">NO </v>
          </cell>
          <cell r="BU797">
            <v>0</v>
          </cell>
          <cell r="BV797">
            <v>0</v>
          </cell>
        </row>
        <row r="798">
          <cell r="A798" t="str">
            <v>130065400007CO</v>
          </cell>
          <cell r="B798">
            <v>41437</v>
          </cell>
          <cell r="C798">
            <v>2013</v>
          </cell>
          <cell r="D798">
            <v>2013</v>
          </cell>
          <cell r="E798" t="str">
            <v>00895413a</v>
          </cell>
          <cell r="F798">
            <v>41458</v>
          </cell>
          <cell r="G798">
            <v>21</v>
          </cell>
          <cell r="H798" t="str">
            <v>SERVICIOS PUBLICOS</v>
          </cell>
          <cell r="I798" t="str">
            <v xml:space="preserve">Sentencia 2013 - 008954. Expediente 13-006540-0007-CO. A las catorce horas con treinta minutos. Acción de inconstitucionalidad contra el Articulo 95 Del Reglamento De Prestación De Servicios De Acueductos Y Alcantarillados. Se rechaza de plano la acción. </v>
          </cell>
          <cell r="J798" t="str">
            <v>RP</v>
          </cell>
          <cell r="K798" t="str">
            <v>ADMISIBILIDAD</v>
          </cell>
          <cell r="L798" t="str">
            <v>Jurídica</v>
          </cell>
          <cell r="M798">
            <v>1</v>
          </cell>
          <cell r="N798" t="str">
            <v>ND</v>
          </cell>
          <cell r="O798" t="str">
            <v>Empresa privada</v>
          </cell>
          <cell r="P798" t="str">
            <v>Empresa privada</v>
          </cell>
          <cell r="Q798">
            <v>99</v>
          </cell>
          <cell r="R798">
            <v>99</v>
          </cell>
          <cell r="S798" t="str">
            <v>ND</v>
          </cell>
          <cell r="T798" t="str">
            <v>ND</v>
          </cell>
          <cell r="U798" t="str">
            <v>ND</v>
          </cell>
          <cell r="V798" t="str">
            <v>ND</v>
          </cell>
          <cell r="W798" t="str">
            <v>Acto administrativo</v>
          </cell>
          <cell r="X798" t="str">
            <v>Reglamento 96 de Prestación de Servicios al Abonado del Instituto Costarricense de Acueductos y Alcantarillados</v>
          </cell>
          <cell r="Y798" t="str">
            <v xml:space="preserve">Artículo 95 </v>
          </cell>
          <cell r="Z798" t="str">
            <v>ND</v>
          </cell>
          <cell r="AA798" t="str">
            <v>NO</v>
          </cell>
          <cell r="AB798" t="str">
            <v>GAS</v>
          </cell>
          <cell r="AC798">
            <v>0</v>
          </cell>
          <cell r="AD798">
            <v>7</v>
          </cell>
          <cell r="AE798">
            <v>0</v>
          </cell>
          <cell r="AF798">
            <v>0</v>
          </cell>
          <cell r="AG798">
            <v>1</v>
          </cell>
          <cell r="AH798">
            <v>0</v>
          </cell>
          <cell r="AI798">
            <v>7</v>
          </cell>
          <cell r="AJ798">
            <v>0</v>
          </cell>
          <cell r="AK798">
            <v>0</v>
          </cell>
          <cell r="AS798" t="str">
            <v>GAS</v>
          </cell>
          <cell r="AT798" t="str">
            <v>EJL</v>
          </cell>
          <cell r="AU798" t="str">
            <v>FCC</v>
          </cell>
          <cell r="AV798" t="str">
            <v>FCV</v>
          </cell>
          <cell r="AW798" t="str">
            <v>PRL</v>
          </cell>
          <cell r="AX798" t="str">
            <v>APS</v>
          </cell>
          <cell r="AY798" t="str">
            <v>JPHG</v>
          </cell>
          <cell r="AZ798">
            <v>0</v>
          </cell>
          <cell r="BA798">
            <v>0</v>
          </cell>
          <cell r="BC798" t="str">
            <v>diferente</v>
          </cell>
          <cell r="BD798" t="str">
            <v>igual</v>
          </cell>
          <cell r="BE798">
            <v>0</v>
          </cell>
          <cell r="BF798">
            <v>0</v>
          </cell>
          <cell r="BG798" t="str">
            <v>NO</v>
          </cell>
          <cell r="BH798">
            <v>0</v>
          </cell>
          <cell r="BI798">
            <v>0</v>
          </cell>
          <cell r="BJ798">
            <v>0</v>
          </cell>
          <cell r="BL798" t="str">
            <v xml:space="preserve">NO </v>
          </cell>
          <cell r="BU798" t="str">
            <v>APS</v>
          </cell>
          <cell r="BV798" t="str">
            <v>JPHG</v>
          </cell>
        </row>
        <row r="799">
          <cell r="A799" t="str">
            <v>050092450007CO</v>
          </cell>
          <cell r="B799">
            <v>38553</v>
          </cell>
          <cell r="C799">
            <v>2005</v>
          </cell>
          <cell r="D799">
            <v>2006</v>
          </cell>
          <cell r="E799" t="str">
            <v>0029942006a</v>
          </cell>
          <cell r="F799">
            <v>38784</v>
          </cell>
          <cell r="G799">
            <v>231</v>
          </cell>
          <cell r="H799" t="str">
            <v>TRIBUTARIO</v>
          </cell>
          <cell r="I799" t="str">
            <v>Se rechaza por el fondo la acción.</v>
          </cell>
          <cell r="J799" t="str">
            <v>RF</v>
          </cell>
          <cell r="K799" t="str">
            <v>FONDO</v>
          </cell>
          <cell r="L799" t="str">
            <v>Física</v>
          </cell>
          <cell r="M799">
            <v>1</v>
          </cell>
          <cell r="N799" t="str">
            <v>ND</v>
          </cell>
          <cell r="O799" t="str">
            <v>Masculino</v>
          </cell>
          <cell r="P799" t="str">
            <v>Persona</v>
          </cell>
          <cell r="Q799">
            <v>1</v>
          </cell>
          <cell r="R799">
            <v>0</v>
          </cell>
          <cell r="S799" t="str">
            <v>Nacional</v>
          </cell>
          <cell r="T799" t="str">
            <v>ND</v>
          </cell>
          <cell r="U799" t="str">
            <v>ND</v>
          </cell>
          <cell r="V799" t="str">
            <v>Mayor</v>
          </cell>
          <cell r="W799" t="str">
            <v>Decreto Ejecutivo</v>
          </cell>
          <cell r="X799" t="str">
            <v>Decreto ejecutivo 32161-S Reglamento de Registro Sanitario de Establecimientos Regulados por el Ministerio de Salud</v>
          </cell>
          <cell r="Y799" t="str">
            <v>Artículos 12 y 13</v>
          </cell>
          <cell r="Z799" t="str">
            <v>ND</v>
          </cell>
          <cell r="AB799" t="str">
            <v>LFSC</v>
          </cell>
          <cell r="AC799">
            <v>7</v>
          </cell>
          <cell r="AD799">
            <v>0</v>
          </cell>
          <cell r="AE799">
            <v>0</v>
          </cell>
          <cell r="AF799">
            <v>1</v>
          </cell>
          <cell r="AG799">
            <v>0</v>
          </cell>
          <cell r="AH799">
            <v>0</v>
          </cell>
          <cell r="AI799">
            <v>7</v>
          </cell>
          <cell r="AJ799">
            <v>0</v>
          </cell>
          <cell r="AK799">
            <v>0</v>
          </cell>
          <cell r="AL799" t="str">
            <v>LFSC</v>
          </cell>
          <cell r="AM799" t="str">
            <v>LPMM</v>
          </cell>
          <cell r="AN799" t="str">
            <v>AVB</v>
          </cell>
          <cell r="AO799" t="str">
            <v>EJL</v>
          </cell>
          <cell r="AP799" t="str">
            <v>FCC</v>
          </cell>
          <cell r="AQ799" t="str">
            <v>JAG</v>
          </cell>
          <cell r="AR799" t="str">
            <v>FSL</v>
          </cell>
          <cell r="AS799">
            <v>0</v>
          </cell>
          <cell r="AT799">
            <v>0</v>
          </cell>
          <cell r="AU799">
            <v>0</v>
          </cell>
          <cell r="AV799">
            <v>0</v>
          </cell>
          <cell r="AW799">
            <v>0</v>
          </cell>
          <cell r="AX799">
            <v>0</v>
          </cell>
          <cell r="AY799">
            <v>0</v>
          </cell>
          <cell r="BC799" t="str">
            <v>igual</v>
          </cell>
          <cell r="BD799" t="str">
            <v>diferente</v>
          </cell>
          <cell r="BE799">
            <v>0</v>
          </cell>
          <cell r="BF799">
            <v>0</v>
          </cell>
          <cell r="BG799" t="str">
            <v>NO</v>
          </cell>
          <cell r="BL799" t="str">
            <v xml:space="preserve">NO </v>
          </cell>
          <cell r="BU799" t="str">
            <v>JAG</v>
          </cell>
          <cell r="BV799" t="str">
            <v>FSL</v>
          </cell>
        </row>
        <row r="800">
          <cell r="A800" t="str">
            <v>050125120007CO</v>
          </cell>
          <cell r="B800">
            <v>38623</v>
          </cell>
          <cell r="C800">
            <v>2005</v>
          </cell>
          <cell r="D800">
            <v>2005</v>
          </cell>
          <cell r="E800" t="str">
            <v>0169352005a</v>
          </cell>
          <cell r="F800">
            <v>38693</v>
          </cell>
          <cell r="G800">
            <v>70</v>
          </cell>
          <cell r="H800" t="str">
            <v xml:space="preserve">AGRARIO </v>
          </cell>
          <cell r="I800" t="str">
            <v>Se rechaza de plano la acción en cuanto al Decreto Ejecutivo número 17023-MAG del seis de mayo de mil novecientos ochenta y seis. En lo demás, se rechaza por el fondo.</v>
          </cell>
          <cell r="J800" t="str">
            <v>RF</v>
          </cell>
          <cell r="K800" t="str">
            <v>FONDO</v>
          </cell>
          <cell r="L800" t="str">
            <v>Física</v>
          </cell>
          <cell r="M800">
            <v>2</v>
          </cell>
          <cell r="N800" t="str">
            <v>Puntarenas</v>
          </cell>
          <cell r="O800" t="str">
            <v>Masculino</v>
          </cell>
          <cell r="P800" t="str">
            <v>Persona</v>
          </cell>
          <cell r="Q800">
            <v>1</v>
          </cell>
          <cell r="R800">
            <v>0</v>
          </cell>
          <cell r="S800" t="str">
            <v>Nacional</v>
          </cell>
          <cell r="T800" t="str">
            <v>ND</v>
          </cell>
          <cell r="U800" t="str">
            <v>Agricultor</v>
          </cell>
          <cell r="V800" t="str">
            <v>Mayor</v>
          </cell>
          <cell r="W800" t="str">
            <v>Decreto Ejecutivo</v>
          </cell>
          <cell r="X800" t="str">
            <v>Decreto Ejecutivo 17023-MAG Declaración de zona protectora Tivives</v>
          </cell>
          <cell r="Y800" t="str">
            <v>Toda la norma</v>
          </cell>
          <cell r="Z800" t="str">
            <v>ND</v>
          </cell>
          <cell r="AB800" t="str">
            <v>AVCM</v>
          </cell>
          <cell r="AC800">
            <v>0</v>
          </cell>
          <cell r="AD800">
            <v>7</v>
          </cell>
          <cell r="AE800">
            <v>0</v>
          </cell>
          <cell r="AF800">
            <v>0</v>
          </cell>
          <cell r="AG800">
            <v>1</v>
          </cell>
          <cell r="AH800">
            <v>0</v>
          </cell>
          <cell r="AI800">
            <v>7</v>
          </cell>
          <cell r="AJ800">
            <v>0</v>
          </cell>
          <cell r="AK800">
            <v>0</v>
          </cell>
          <cell r="AS800" t="str">
            <v>AVCM</v>
          </cell>
          <cell r="AT800" t="str">
            <v>AVB</v>
          </cell>
          <cell r="AU800" t="str">
            <v>GAS</v>
          </cell>
          <cell r="AV800" t="str">
            <v>EJL</v>
          </cell>
          <cell r="AW800" t="str">
            <v>FCC</v>
          </cell>
          <cell r="AX800" t="str">
            <v>TRA</v>
          </cell>
          <cell r="AY800" t="str">
            <v>MAEF</v>
          </cell>
          <cell r="BC800" t="str">
            <v>diferente</v>
          </cell>
          <cell r="BD800" t="str">
            <v>igual</v>
          </cell>
          <cell r="BE800">
            <v>0</v>
          </cell>
          <cell r="BF800">
            <v>0</v>
          </cell>
          <cell r="BG800" t="str">
            <v>NO</v>
          </cell>
          <cell r="BL800" t="str">
            <v xml:space="preserve">NO </v>
          </cell>
          <cell r="BU800" t="str">
            <v>TRA</v>
          </cell>
          <cell r="BV800" t="str">
            <v>MAEF</v>
          </cell>
        </row>
        <row r="801">
          <cell r="A801" t="str">
            <v>050152230007CO</v>
          </cell>
          <cell r="B801">
            <v>38680</v>
          </cell>
          <cell r="C801">
            <v>2005</v>
          </cell>
          <cell r="D801">
            <v>2007</v>
          </cell>
          <cell r="E801" t="str">
            <v>2007013573a</v>
          </cell>
          <cell r="F801">
            <v>39344</v>
          </cell>
          <cell r="G801">
            <v>664</v>
          </cell>
          <cell r="H801" t="str">
            <v>TRIBUTARIO</v>
          </cell>
          <cell r="I801" t="str">
            <v xml:space="preserve">Se rechaza de plano la acción. </v>
          </cell>
          <cell r="J801" t="str">
            <v>RP</v>
          </cell>
          <cell r="K801" t="str">
            <v>INADMISIBLE</v>
          </cell>
          <cell r="L801" t="str">
            <v>Jurídica</v>
          </cell>
          <cell r="M801">
            <v>1</v>
          </cell>
          <cell r="N801" t="str">
            <v>ND</v>
          </cell>
          <cell r="O801" t="str">
            <v>Empresa privada</v>
          </cell>
          <cell r="P801" t="str">
            <v>Empresa privada</v>
          </cell>
          <cell r="Q801">
            <v>99</v>
          </cell>
          <cell r="R801">
            <v>99</v>
          </cell>
          <cell r="S801" t="str">
            <v>ND</v>
          </cell>
          <cell r="T801" t="str">
            <v>ND</v>
          </cell>
          <cell r="U801" t="str">
            <v>ND</v>
          </cell>
          <cell r="V801" t="str">
            <v>ND</v>
          </cell>
          <cell r="W801" t="str">
            <v>Ley</v>
          </cell>
          <cell r="X801" t="str">
            <v>Ley 7092 Impuesto sobre la Renta</v>
          </cell>
          <cell r="Y801" t="str">
            <v>inciso f) artículo 9</v>
          </cell>
          <cell r="Z801" t="str">
            <v>ND</v>
          </cell>
          <cell r="AB801" t="str">
            <v>LFSC</v>
          </cell>
          <cell r="AC801">
            <v>0</v>
          </cell>
          <cell r="AD801">
            <v>7</v>
          </cell>
          <cell r="AE801">
            <v>0</v>
          </cell>
          <cell r="AF801">
            <v>0</v>
          </cell>
          <cell r="AG801">
            <v>1</v>
          </cell>
          <cell r="AH801">
            <v>0</v>
          </cell>
          <cell r="AI801">
            <v>7</v>
          </cell>
          <cell r="AJ801">
            <v>0</v>
          </cell>
          <cell r="AK801">
            <v>0</v>
          </cell>
          <cell r="AS801" t="str">
            <v>AVB</v>
          </cell>
          <cell r="AT801" t="str">
            <v>LFSC</v>
          </cell>
          <cell r="AU801" t="str">
            <v>AVCM</v>
          </cell>
          <cell r="AV801" t="str">
            <v>LPMM</v>
          </cell>
          <cell r="AW801" t="str">
            <v>GAS</v>
          </cell>
          <cell r="AX801" t="str">
            <v>EJL</v>
          </cell>
          <cell r="AY801" t="str">
            <v>HGQ</v>
          </cell>
          <cell r="BC801" t="str">
            <v>diferente</v>
          </cell>
          <cell r="BD801" t="str">
            <v>igual</v>
          </cell>
          <cell r="BE801">
            <v>0</v>
          </cell>
          <cell r="BF801">
            <v>0</v>
          </cell>
          <cell r="BG801" t="str">
            <v>NO</v>
          </cell>
          <cell r="BL801" t="str">
            <v xml:space="preserve">NO </v>
          </cell>
          <cell r="BU801" t="str">
            <v>HGQ</v>
          </cell>
          <cell r="BV801">
            <v>0</v>
          </cell>
        </row>
        <row r="802">
          <cell r="A802" t="str">
            <v>050153810007CO</v>
          </cell>
          <cell r="B802">
            <v>38684</v>
          </cell>
          <cell r="C802">
            <v>2005</v>
          </cell>
          <cell r="D802">
            <v>2005</v>
          </cell>
          <cell r="E802" t="str">
            <v>0176112005a</v>
          </cell>
          <cell r="F802">
            <v>38707</v>
          </cell>
          <cell r="G802">
            <v>23</v>
          </cell>
          <cell r="H802" t="str">
            <v>PENAL</v>
          </cell>
          <cell r="I802" t="str">
            <v>Se rechaza por el fondo la acción.</v>
          </cell>
          <cell r="J802" t="str">
            <v>RF</v>
          </cell>
          <cell r="K802" t="str">
            <v>FONDO</v>
          </cell>
          <cell r="L802" t="str">
            <v>Física</v>
          </cell>
          <cell r="M802">
            <v>1</v>
          </cell>
          <cell r="N802" t="str">
            <v>Limón</v>
          </cell>
          <cell r="O802" t="str">
            <v>Masculino</v>
          </cell>
          <cell r="P802" t="str">
            <v>Persona</v>
          </cell>
          <cell r="Q802">
            <v>1</v>
          </cell>
          <cell r="R802">
            <v>0</v>
          </cell>
          <cell r="S802" t="str">
            <v>Nacional</v>
          </cell>
          <cell r="T802" t="str">
            <v>ND</v>
          </cell>
          <cell r="U802" t="str">
            <v>Constructor</v>
          </cell>
          <cell r="V802" t="str">
            <v>Mayor</v>
          </cell>
          <cell r="W802" t="str">
            <v>Ley</v>
          </cell>
          <cell r="X802" t="str">
            <v>Ley 7594 Código Procesal Penal</v>
          </cell>
          <cell r="Y802" t="str">
            <v>artículos 410, 411, 443, 444, 447 y 450</v>
          </cell>
          <cell r="Z802" t="str">
            <v>ND</v>
          </cell>
          <cell r="AB802" t="str">
            <v>LFSC</v>
          </cell>
          <cell r="AC802">
            <v>7</v>
          </cell>
          <cell r="AD802">
            <v>0</v>
          </cell>
          <cell r="AE802">
            <v>0</v>
          </cell>
          <cell r="AF802">
            <v>1</v>
          </cell>
          <cell r="AG802">
            <v>0</v>
          </cell>
          <cell r="AH802">
            <v>0</v>
          </cell>
          <cell r="AI802">
            <v>7</v>
          </cell>
          <cell r="AJ802">
            <v>0</v>
          </cell>
          <cell r="AK802">
            <v>0</v>
          </cell>
          <cell r="AL802" t="str">
            <v>LFSC</v>
          </cell>
          <cell r="AM802" t="str">
            <v>LPMM</v>
          </cell>
          <cell r="AN802" t="str">
            <v>AVCM</v>
          </cell>
          <cell r="AO802" t="str">
            <v>AVB</v>
          </cell>
          <cell r="AP802" t="str">
            <v>EJL</v>
          </cell>
          <cell r="AQ802" t="str">
            <v>FCC</v>
          </cell>
          <cell r="AR802" t="str">
            <v>JLMQ</v>
          </cell>
          <cell r="AS802">
            <v>0</v>
          </cell>
          <cell r="AT802">
            <v>0</v>
          </cell>
          <cell r="AU802">
            <v>0</v>
          </cell>
          <cell r="AV802">
            <v>0</v>
          </cell>
          <cell r="AW802">
            <v>0</v>
          </cell>
          <cell r="AX802">
            <v>0</v>
          </cell>
          <cell r="AY802">
            <v>0</v>
          </cell>
          <cell r="BC802" t="str">
            <v>igual</v>
          </cell>
          <cell r="BD802" t="str">
            <v>diferente</v>
          </cell>
          <cell r="BE802">
            <v>0</v>
          </cell>
          <cell r="BF802">
            <v>0</v>
          </cell>
          <cell r="BG802" t="str">
            <v>NO</v>
          </cell>
          <cell r="BL802" t="str">
            <v xml:space="preserve">NO </v>
          </cell>
          <cell r="BU802" t="str">
            <v>JLMQ</v>
          </cell>
          <cell r="BV802">
            <v>0</v>
          </cell>
        </row>
        <row r="803">
          <cell r="A803" t="str">
            <v>060045630007CO</v>
          </cell>
          <cell r="B803">
            <v>38828</v>
          </cell>
          <cell r="C803">
            <v>2006</v>
          </cell>
          <cell r="D803">
            <v>2006</v>
          </cell>
          <cell r="E803" t="str">
            <v>0063422006a</v>
          </cell>
          <cell r="F803">
            <v>38847</v>
          </cell>
          <cell r="G803">
            <v>19</v>
          </cell>
          <cell r="H803" t="str">
            <v>ADMINISTRATIVO</v>
          </cell>
          <cell r="I803" t="str">
            <v>Se rechaza de plano la acción.</v>
          </cell>
          <cell r="J803" t="str">
            <v>RP</v>
          </cell>
          <cell r="K803" t="str">
            <v>INADMISIBLE</v>
          </cell>
          <cell r="L803" t="str">
            <v>Física</v>
          </cell>
          <cell r="M803">
            <v>1</v>
          </cell>
          <cell r="N803" t="str">
            <v>San José</v>
          </cell>
          <cell r="O803" t="str">
            <v>Masculino</v>
          </cell>
          <cell r="P803" t="str">
            <v>Persona</v>
          </cell>
          <cell r="Q803">
            <v>1</v>
          </cell>
          <cell r="R803">
            <v>0</v>
          </cell>
          <cell r="S803" t="str">
            <v>Nacional</v>
          </cell>
          <cell r="T803" t="str">
            <v>Casado</v>
          </cell>
          <cell r="U803" t="str">
            <v>Notario público</v>
          </cell>
          <cell r="V803" t="str">
            <v>Mayor</v>
          </cell>
          <cell r="W803" t="str">
            <v>Sentencia</v>
          </cell>
          <cell r="X803" t="str">
            <v>Resolución del Juzgado Notarial de San José del 17/2/ 2004 dentro del proceso disciplinario notarial número 03-001509-0627-NO</v>
          </cell>
          <cell r="Y803" t="str">
            <v>ND</v>
          </cell>
          <cell r="Z803" t="str">
            <v>ND</v>
          </cell>
          <cell r="AB803" t="str">
            <v>LFSC</v>
          </cell>
          <cell r="AC803">
            <v>0</v>
          </cell>
          <cell r="AD803">
            <v>7</v>
          </cell>
          <cell r="AE803">
            <v>0</v>
          </cell>
          <cell r="AF803">
            <v>0</v>
          </cell>
          <cell r="AG803">
            <v>1</v>
          </cell>
          <cell r="AH803">
            <v>0</v>
          </cell>
          <cell r="AI803">
            <v>7</v>
          </cell>
          <cell r="AJ803">
            <v>0</v>
          </cell>
          <cell r="AK803">
            <v>0</v>
          </cell>
          <cell r="AS803" t="str">
            <v>LFSC</v>
          </cell>
          <cell r="AT803" t="str">
            <v>LPMM</v>
          </cell>
          <cell r="AU803" t="str">
            <v>AVCM</v>
          </cell>
          <cell r="AV803" t="str">
            <v>AVB</v>
          </cell>
          <cell r="AW803" t="str">
            <v>EJL</v>
          </cell>
          <cell r="AX803" t="str">
            <v>FCC</v>
          </cell>
          <cell r="AY803" t="str">
            <v>JAG</v>
          </cell>
          <cell r="BC803" t="str">
            <v>diferente</v>
          </cell>
          <cell r="BD803" t="str">
            <v>igual</v>
          </cell>
          <cell r="BE803">
            <v>0</v>
          </cell>
          <cell r="BF803">
            <v>0</v>
          </cell>
          <cell r="BG803" t="str">
            <v>NO</v>
          </cell>
          <cell r="BL803" t="str">
            <v xml:space="preserve">NO </v>
          </cell>
          <cell r="BU803" t="str">
            <v>JAG</v>
          </cell>
          <cell r="BV803">
            <v>0</v>
          </cell>
        </row>
        <row r="804">
          <cell r="A804" t="str">
            <v>050060270007CO</v>
          </cell>
          <cell r="B804">
            <v>38495</v>
          </cell>
          <cell r="C804">
            <v>2005</v>
          </cell>
          <cell r="D804">
            <v>2005</v>
          </cell>
          <cell r="E804" t="str">
            <v>0079882005a</v>
          </cell>
          <cell r="F804">
            <v>38525</v>
          </cell>
          <cell r="G804">
            <v>30</v>
          </cell>
          <cell r="H804" t="str">
            <v>COMERCIO</v>
          </cell>
          <cell r="I804" t="str">
            <v>VOTO NO. 7988-05 
SE RECHAZA POR EL FONDO LA ACCION.-</v>
          </cell>
          <cell r="J804" t="str">
            <v>RF</v>
          </cell>
          <cell r="K804" t="str">
            <v>FONDO</v>
          </cell>
          <cell r="L804" t="str">
            <v>Física</v>
          </cell>
          <cell r="M804">
            <v>1</v>
          </cell>
          <cell r="N804" t="str">
            <v>San José</v>
          </cell>
          <cell r="O804" t="str">
            <v>Masculino</v>
          </cell>
          <cell r="P804" t="str">
            <v>Persona</v>
          </cell>
          <cell r="Q804">
            <v>1</v>
          </cell>
          <cell r="R804">
            <v>0</v>
          </cell>
          <cell r="S804" t="str">
            <v>Nacional</v>
          </cell>
          <cell r="T804" t="str">
            <v>Casado</v>
          </cell>
          <cell r="U804" t="str">
            <v>Abogado</v>
          </cell>
          <cell r="V804" t="str">
            <v>Mayor</v>
          </cell>
          <cell r="W804" t="str">
            <v>Ley</v>
          </cell>
          <cell r="X804" t="str">
            <v>Ley 4284 Reforma Ley que Regula el Proceso Laboral en Negocios de Menor Cuantía y Código de Trabajo</v>
          </cell>
          <cell r="Y804" t="str">
            <v>artículo 10</v>
          </cell>
          <cell r="Z804" t="str">
            <v>ND</v>
          </cell>
          <cell r="AB804" t="str">
            <v>LFSC</v>
          </cell>
          <cell r="AC804">
            <v>7</v>
          </cell>
          <cell r="AD804">
            <v>0</v>
          </cell>
          <cell r="AE804">
            <v>0</v>
          </cell>
          <cell r="AF804">
            <v>1</v>
          </cell>
          <cell r="AG804">
            <v>0</v>
          </cell>
          <cell r="AH804">
            <v>0</v>
          </cell>
          <cell r="AI804">
            <v>7</v>
          </cell>
          <cell r="AJ804">
            <v>0</v>
          </cell>
          <cell r="AK804">
            <v>0</v>
          </cell>
          <cell r="AL804" t="str">
            <v>LFSC</v>
          </cell>
          <cell r="AM804" t="str">
            <v>AVCM</v>
          </cell>
          <cell r="AN804" t="str">
            <v>AVB</v>
          </cell>
          <cell r="AO804" t="str">
            <v>GAS</v>
          </cell>
          <cell r="AP804" t="str">
            <v>EJL</v>
          </cell>
          <cell r="AQ804" t="str">
            <v>FCC</v>
          </cell>
          <cell r="AR804" t="str">
            <v>FVE</v>
          </cell>
          <cell r="AS804">
            <v>0</v>
          </cell>
          <cell r="AT804">
            <v>0</v>
          </cell>
          <cell r="AU804">
            <v>0</v>
          </cell>
          <cell r="AV804">
            <v>0</v>
          </cell>
          <cell r="AW804">
            <v>0</v>
          </cell>
          <cell r="AX804">
            <v>0</v>
          </cell>
          <cell r="AY804">
            <v>0</v>
          </cell>
          <cell r="BC804" t="str">
            <v>igual</v>
          </cell>
          <cell r="BD804" t="str">
            <v>diferente</v>
          </cell>
          <cell r="BE804">
            <v>0</v>
          </cell>
          <cell r="BF804">
            <v>0</v>
          </cell>
          <cell r="BG804" t="str">
            <v>NO</v>
          </cell>
          <cell r="BL804" t="str">
            <v xml:space="preserve">NO </v>
          </cell>
          <cell r="BU804" t="str">
            <v>FVE</v>
          </cell>
          <cell r="BV804">
            <v>0</v>
          </cell>
        </row>
        <row r="805">
          <cell r="A805" t="str">
            <v>060117490007CO</v>
          </cell>
          <cell r="B805">
            <v>38985</v>
          </cell>
          <cell r="C805">
            <v>2006</v>
          </cell>
          <cell r="D805">
            <v>2006</v>
          </cell>
          <cell r="E805" t="str">
            <v>0162732006a</v>
          </cell>
          <cell r="F805">
            <v>39029</v>
          </cell>
          <cell r="G805">
            <v>44</v>
          </cell>
          <cell r="H805" t="str">
            <v>PODER JUDICIAL</v>
          </cell>
          <cell r="I805" t="str">
            <v>Se rechaza de plano la acción.-</v>
          </cell>
          <cell r="J805" t="str">
            <v>RP</v>
          </cell>
          <cell r="K805" t="str">
            <v>INADMISIBLE</v>
          </cell>
          <cell r="L805" t="str">
            <v>Jurídica</v>
          </cell>
          <cell r="M805" t="str">
            <v>ND</v>
          </cell>
          <cell r="N805" t="str">
            <v>ND</v>
          </cell>
          <cell r="O805" t="str">
            <v>Defensores</v>
          </cell>
          <cell r="P805" t="str">
            <v>Defensores</v>
          </cell>
          <cell r="Q805">
            <v>99</v>
          </cell>
          <cell r="R805">
            <v>99</v>
          </cell>
          <cell r="S805" t="str">
            <v>Nacional</v>
          </cell>
          <cell r="T805" t="str">
            <v>ND</v>
          </cell>
          <cell r="U805" t="str">
            <v>ND</v>
          </cell>
          <cell r="V805" t="str">
            <v>ND</v>
          </cell>
          <cell r="W805" t="str">
            <v>Ley</v>
          </cell>
          <cell r="X805" t="str">
            <v>Ley 8275 de Creación de la Jurisdicción de la Hacienda y de la Función Pública</v>
          </cell>
          <cell r="Y805" t="str">
            <v>artículos 1 y 2</v>
          </cell>
          <cell r="Z805" t="str">
            <v>ND</v>
          </cell>
          <cell r="AB805" t="str">
            <v>LFSC</v>
          </cell>
          <cell r="AC805">
            <v>7</v>
          </cell>
          <cell r="AD805">
            <v>0</v>
          </cell>
          <cell r="AE805">
            <v>0</v>
          </cell>
          <cell r="AF805">
            <v>1</v>
          </cell>
          <cell r="AG805">
            <v>0</v>
          </cell>
          <cell r="AH805">
            <v>0</v>
          </cell>
          <cell r="AI805">
            <v>7</v>
          </cell>
          <cell r="AJ805">
            <v>0</v>
          </cell>
          <cell r="AK805">
            <v>0</v>
          </cell>
          <cell r="AL805" t="str">
            <v>LFSC</v>
          </cell>
          <cell r="AM805" t="str">
            <v>AVB</v>
          </cell>
          <cell r="AN805" t="str">
            <v>GAS</v>
          </cell>
          <cell r="AO805" t="str">
            <v>EJL</v>
          </cell>
          <cell r="AP805" t="str">
            <v>JLMQ</v>
          </cell>
          <cell r="AQ805" t="str">
            <v>HGQ</v>
          </cell>
          <cell r="AR805" t="str">
            <v>JAG</v>
          </cell>
          <cell r="AS805">
            <v>0</v>
          </cell>
          <cell r="AT805">
            <v>0</v>
          </cell>
          <cell r="AU805">
            <v>0</v>
          </cell>
          <cell r="AV805">
            <v>0</v>
          </cell>
          <cell r="AW805">
            <v>0</v>
          </cell>
          <cell r="AX805">
            <v>0</v>
          </cell>
          <cell r="AY805">
            <v>0</v>
          </cell>
          <cell r="BC805" t="str">
            <v>igual</v>
          </cell>
          <cell r="BD805" t="str">
            <v>diferente</v>
          </cell>
          <cell r="BE805">
            <v>0</v>
          </cell>
          <cell r="BF805">
            <v>0</v>
          </cell>
          <cell r="BG805" t="str">
            <v>NO</v>
          </cell>
          <cell r="BL805" t="str">
            <v xml:space="preserve">NO </v>
          </cell>
          <cell r="BU805" t="str">
            <v>JLMQ</v>
          </cell>
          <cell r="BV805" t="str">
            <v>HGQ</v>
          </cell>
          <cell r="BW805" t="str">
            <v>JAG</v>
          </cell>
        </row>
        <row r="806">
          <cell r="A806" t="str">
            <v>090087870007CO</v>
          </cell>
          <cell r="B806">
            <v>39973</v>
          </cell>
          <cell r="C806">
            <v>2009</v>
          </cell>
          <cell r="D806">
            <v>2009</v>
          </cell>
          <cell r="E806" t="str">
            <v>0105552009a</v>
          </cell>
          <cell r="F806">
            <v>39995</v>
          </cell>
          <cell r="G806">
            <v>22</v>
          </cell>
          <cell r="H806" t="str">
            <v>JURISDICCION CONSTITUCIONAL</v>
          </cell>
          <cell r="I806" t="str">
            <v xml:space="preserve">Se rechaza de plano la acción. 
</v>
          </cell>
          <cell r="J806" t="str">
            <v>RP</v>
          </cell>
          <cell r="K806" t="str">
            <v>INADMISIBLE</v>
          </cell>
          <cell r="L806" t="str">
            <v>Física</v>
          </cell>
          <cell r="M806">
            <v>1</v>
          </cell>
          <cell r="N806" t="str">
            <v>Cartago</v>
          </cell>
          <cell r="O806" t="str">
            <v>Masculino</v>
          </cell>
          <cell r="P806" t="str">
            <v>Persona</v>
          </cell>
          <cell r="Q806">
            <v>1</v>
          </cell>
          <cell r="R806">
            <v>0</v>
          </cell>
          <cell r="S806" t="str">
            <v>Nacional</v>
          </cell>
          <cell r="T806" t="str">
            <v>Soltero</v>
          </cell>
          <cell r="U806" t="str">
            <v>Administrador</v>
          </cell>
          <cell r="V806" t="str">
            <v>Mayor</v>
          </cell>
          <cell r="W806" t="str">
            <v>Ley</v>
          </cell>
          <cell r="X806" t="str">
            <v>Ley 7135 de la Jurisdicción Constitucional</v>
          </cell>
          <cell r="Y806" t="str">
            <v>artículo 30, inciso B)</v>
          </cell>
          <cell r="Z806" t="str">
            <v>ND</v>
          </cell>
          <cell r="AA806" t="str">
            <v>NO</v>
          </cell>
          <cell r="AB806" t="str">
            <v>AVCM</v>
          </cell>
          <cell r="AC806">
            <v>0</v>
          </cell>
          <cell r="AD806">
            <v>7</v>
          </cell>
          <cell r="AE806">
            <v>0</v>
          </cell>
          <cell r="AF806">
            <v>0</v>
          </cell>
          <cell r="AG806">
            <v>1</v>
          </cell>
          <cell r="AH806">
            <v>0</v>
          </cell>
          <cell r="AI806">
            <v>7</v>
          </cell>
          <cell r="AJ806">
            <v>0</v>
          </cell>
          <cell r="AK806">
            <v>0</v>
          </cell>
          <cell r="AS806" t="str">
            <v>AVCM</v>
          </cell>
          <cell r="AT806" t="str">
            <v>LPMM</v>
          </cell>
          <cell r="AU806" t="str">
            <v>AVB</v>
          </cell>
          <cell r="AV806" t="str">
            <v>EJL</v>
          </cell>
          <cell r="AW806" t="str">
            <v>FCC</v>
          </cell>
          <cell r="AX806" t="str">
            <v>RMAG</v>
          </cell>
          <cell r="AY806" t="str">
            <v>RSC</v>
          </cell>
          <cell r="BC806" t="str">
            <v>diferente</v>
          </cell>
          <cell r="BD806" t="str">
            <v>igual</v>
          </cell>
          <cell r="BE806">
            <v>0</v>
          </cell>
          <cell r="BF806">
            <v>0</v>
          </cell>
          <cell r="BG806" t="str">
            <v>NO</v>
          </cell>
          <cell r="BL806" t="str">
            <v xml:space="preserve">NO </v>
          </cell>
          <cell r="BU806" t="str">
            <v>RMAG</v>
          </cell>
          <cell r="BV806" t="str">
            <v>RSC</v>
          </cell>
        </row>
        <row r="807">
          <cell r="A807" t="str">
            <v>060122130007CO</v>
          </cell>
          <cell r="B807">
            <v>38933</v>
          </cell>
          <cell r="C807">
            <v>2006</v>
          </cell>
          <cell r="D807">
            <v>2006</v>
          </cell>
          <cell r="E807" t="str">
            <v>0175902006a</v>
          </cell>
          <cell r="F807">
            <v>39057</v>
          </cell>
          <cell r="G807">
            <v>124</v>
          </cell>
          <cell r="H807" t="str">
            <v>SERVICIOS PUBLICOS</v>
          </cell>
          <cell r="I807" t="str">
            <v>SE RECHAZA DE PLANO LA ACCIÓN.</v>
          </cell>
          <cell r="J807" t="str">
            <v>RP</v>
          </cell>
          <cell r="K807" t="str">
            <v>INADMISIBLE</v>
          </cell>
          <cell r="L807" t="str">
            <v>Jurídica</v>
          </cell>
          <cell r="M807">
            <v>1</v>
          </cell>
          <cell r="N807" t="str">
            <v>ND</v>
          </cell>
          <cell r="O807" t="str">
            <v>Empresa privada</v>
          </cell>
          <cell r="P807" t="str">
            <v>Empresa privada</v>
          </cell>
          <cell r="Q807">
            <v>99</v>
          </cell>
          <cell r="R807">
            <v>99</v>
          </cell>
          <cell r="S807" t="str">
            <v>ND</v>
          </cell>
          <cell r="T807" t="str">
            <v>ND</v>
          </cell>
          <cell r="U807" t="str">
            <v>ND</v>
          </cell>
          <cell r="V807" t="str">
            <v>ND</v>
          </cell>
          <cell r="W807" t="str">
            <v>Ley</v>
          </cell>
          <cell r="X807" t="str">
            <v>Ley 7593 de la Autoridad Reguladora de los Servicios Públicos</v>
          </cell>
          <cell r="Y807" t="str">
            <v>Artículos 4, 5, 6, 21, 23, 24 y 31</v>
          </cell>
          <cell r="Z807" t="str">
            <v>Decreto Ejecutivo 29732 Reglamento a la Ley Reguladora de los Servicios Públicos</v>
          </cell>
          <cell r="AB807" t="str">
            <v>LFSC</v>
          </cell>
          <cell r="AC807">
            <v>0</v>
          </cell>
          <cell r="AD807">
            <v>7</v>
          </cell>
          <cell r="AE807">
            <v>0</v>
          </cell>
          <cell r="AF807">
            <v>0</v>
          </cell>
          <cell r="AG807">
            <v>1</v>
          </cell>
          <cell r="AH807">
            <v>0</v>
          </cell>
          <cell r="AI807">
            <v>7</v>
          </cell>
          <cell r="AJ807">
            <v>0</v>
          </cell>
          <cell r="AK807">
            <v>0</v>
          </cell>
          <cell r="AS807" t="str">
            <v>LFSC</v>
          </cell>
          <cell r="AT807" t="str">
            <v>AVCM</v>
          </cell>
          <cell r="AU807" t="str">
            <v>AVB</v>
          </cell>
          <cell r="AV807" t="str">
            <v>GAS</v>
          </cell>
          <cell r="AW807" t="str">
            <v>FCC</v>
          </cell>
          <cell r="AX807" t="str">
            <v>HGQ</v>
          </cell>
          <cell r="AY807" t="str">
            <v>RSC</v>
          </cell>
          <cell r="BC807" t="str">
            <v>diferente</v>
          </cell>
          <cell r="BD807" t="str">
            <v>igual</v>
          </cell>
          <cell r="BE807">
            <v>0</v>
          </cell>
          <cell r="BF807">
            <v>0</v>
          </cell>
          <cell r="BG807" t="str">
            <v>NO</v>
          </cell>
          <cell r="BL807" t="str">
            <v xml:space="preserve">NO </v>
          </cell>
          <cell r="BU807" t="str">
            <v>HGQ</v>
          </cell>
          <cell r="BV807" t="str">
            <v>RSC</v>
          </cell>
        </row>
        <row r="808">
          <cell r="A808" t="str">
            <v>060124330007CO</v>
          </cell>
          <cell r="B808">
            <v>39000</v>
          </cell>
          <cell r="C808">
            <v>2006</v>
          </cell>
          <cell r="D808">
            <v>2006</v>
          </cell>
          <cell r="E808" t="str">
            <v>0171202006a</v>
          </cell>
          <cell r="F808">
            <v>39049</v>
          </cell>
          <cell r="G808">
            <v>49</v>
          </cell>
          <cell r="H808" t="str">
            <v>FAMILIA</v>
          </cell>
          <cell r="I808" t="str">
            <v>SE RECHAZA DE PLANO LA ACCIÓN.</v>
          </cell>
          <cell r="J808" t="str">
            <v>RP</v>
          </cell>
          <cell r="K808" t="str">
            <v>INADMISIBLE</v>
          </cell>
          <cell r="L808" t="str">
            <v>Física</v>
          </cell>
          <cell r="M808">
            <v>1</v>
          </cell>
          <cell r="N808" t="str">
            <v>Alajuela</v>
          </cell>
          <cell r="O808" t="str">
            <v>Masculino</v>
          </cell>
          <cell r="P808" t="str">
            <v>Persona</v>
          </cell>
          <cell r="Q808">
            <v>1</v>
          </cell>
          <cell r="R808">
            <v>0</v>
          </cell>
          <cell r="S808" t="str">
            <v>Nacional</v>
          </cell>
          <cell r="T808" t="str">
            <v>Divorciado</v>
          </cell>
          <cell r="U808" t="str">
            <v>Abogado</v>
          </cell>
          <cell r="V808" t="str">
            <v>Mayor</v>
          </cell>
          <cell r="W808" t="str">
            <v>Ley</v>
          </cell>
          <cell r="X808" t="str">
            <v>Ley 5476 Código de Familia</v>
          </cell>
          <cell r="Y808" t="str">
            <v>inciso h) del artículo 98</v>
          </cell>
          <cell r="Z808" t="str">
            <v>ND</v>
          </cell>
          <cell r="AB808" t="str">
            <v>LFSC</v>
          </cell>
          <cell r="AC808">
            <v>0</v>
          </cell>
          <cell r="AD808">
            <v>7</v>
          </cell>
          <cell r="AE808">
            <v>0</v>
          </cell>
          <cell r="AF808">
            <v>0</v>
          </cell>
          <cell r="AG808">
            <v>1</v>
          </cell>
          <cell r="AH808">
            <v>0</v>
          </cell>
          <cell r="AI808">
            <v>7</v>
          </cell>
          <cell r="AJ808">
            <v>0</v>
          </cell>
          <cell r="AK808">
            <v>0</v>
          </cell>
          <cell r="AS808" t="str">
            <v>LFSC</v>
          </cell>
          <cell r="AT808" t="str">
            <v>LPMM</v>
          </cell>
          <cell r="AU808" t="str">
            <v>AVCM</v>
          </cell>
          <cell r="AV808" t="str">
            <v>GAS</v>
          </cell>
          <cell r="AW808" t="str">
            <v>EJL</v>
          </cell>
          <cell r="AX808" t="str">
            <v>FCC</v>
          </cell>
          <cell r="AY808" t="str">
            <v>JAG</v>
          </cell>
          <cell r="BC808" t="str">
            <v>diferente</v>
          </cell>
          <cell r="BD808" t="str">
            <v>igual</v>
          </cell>
          <cell r="BE808">
            <v>0</v>
          </cell>
          <cell r="BF808">
            <v>0</v>
          </cell>
          <cell r="BG808" t="str">
            <v>NO</v>
          </cell>
          <cell r="BL808" t="str">
            <v xml:space="preserve">NO </v>
          </cell>
          <cell r="BU808" t="str">
            <v>JAG</v>
          </cell>
          <cell r="BV808">
            <v>0</v>
          </cell>
          <cell r="BW808">
            <v>0</v>
          </cell>
        </row>
        <row r="809">
          <cell r="A809" t="str">
            <v>060126200007CO</v>
          </cell>
          <cell r="B809">
            <v>39003</v>
          </cell>
          <cell r="C809">
            <v>2006</v>
          </cell>
          <cell r="D809">
            <v>2006</v>
          </cell>
          <cell r="E809" t="str">
            <v>0171182006a</v>
          </cell>
          <cell r="F809">
            <v>39049</v>
          </cell>
          <cell r="G809">
            <v>46</v>
          </cell>
          <cell r="H809" t="str">
            <v>FAMILIA</v>
          </cell>
          <cell r="I809" t="str">
            <v>Se rechaza de plano la acción.</v>
          </cell>
          <cell r="J809" t="str">
            <v>RP</v>
          </cell>
          <cell r="K809" t="str">
            <v>INADMISIBLE</v>
          </cell>
          <cell r="L809" t="str">
            <v>Física</v>
          </cell>
          <cell r="M809">
            <v>1</v>
          </cell>
          <cell r="N809" t="str">
            <v>Puntarenas</v>
          </cell>
          <cell r="O809" t="str">
            <v>Masculino</v>
          </cell>
          <cell r="P809" t="str">
            <v>Persona</v>
          </cell>
          <cell r="Q809">
            <v>1</v>
          </cell>
          <cell r="R809">
            <v>0</v>
          </cell>
          <cell r="S809" t="str">
            <v>Nacional</v>
          </cell>
          <cell r="T809" t="str">
            <v>Soltero</v>
          </cell>
          <cell r="U809" t="str">
            <v>NOTARIO PÚBLICO</v>
          </cell>
          <cell r="V809" t="str">
            <v>Mayor</v>
          </cell>
          <cell r="W809" t="str">
            <v>Ley</v>
          </cell>
          <cell r="X809" t="str">
            <v>Ley 5476 Código de Familia</v>
          </cell>
          <cell r="Y809" t="str">
            <v>párrafo final del artículo 31</v>
          </cell>
          <cell r="Z809" t="str">
            <v>ND</v>
          </cell>
          <cell r="AB809" t="str">
            <v>LFSC</v>
          </cell>
          <cell r="AC809">
            <v>0</v>
          </cell>
          <cell r="AD809">
            <v>7</v>
          </cell>
          <cell r="AE809">
            <v>0</v>
          </cell>
          <cell r="AF809">
            <v>0</v>
          </cell>
          <cell r="AG809">
            <v>1</v>
          </cell>
          <cell r="AH809">
            <v>0</v>
          </cell>
          <cell r="AI809">
            <v>7</v>
          </cell>
          <cell r="AJ809">
            <v>0</v>
          </cell>
          <cell r="AK809">
            <v>0</v>
          </cell>
          <cell r="AS809" t="str">
            <v>LFSC</v>
          </cell>
          <cell r="AT809" t="str">
            <v>LPMM</v>
          </cell>
          <cell r="AU809" t="str">
            <v>AVCM</v>
          </cell>
          <cell r="AV809" t="str">
            <v>GAS</v>
          </cell>
          <cell r="AW809" t="str">
            <v>EJL</v>
          </cell>
          <cell r="AX809" t="str">
            <v>FCC</v>
          </cell>
          <cell r="AY809" t="str">
            <v>JAG</v>
          </cell>
          <cell r="BC809" t="str">
            <v>diferente</v>
          </cell>
          <cell r="BD809" t="str">
            <v>igual</v>
          </cell>
          <cell r="BE809">
            <v>0</v>
          </cell>
          <cell r="BF809">
            <v>0</v>
          </cell>
          <cell r="BG809" t="str">
            <v>NO</v>
          </cell>
          <cell r="BL809" t="str">
            <v xml:space="preserve">NO </v>
          </cell>
          <cell r="BU809" t="str">
            <v>JAG</v>
          </cell>
          <cell r="BV809">
            <v>0</v>
          </cell>
        </row>
        <row r="810">
          <cell r="A810" t="str">
            <v>070125400007CO</v>
          </cell>
          <cell r="B810">
            <v>39342</v>
          </cell>
          <cell r="C810">
            <v>2007</v>
          </cell>
          <cell r="D810">
            <v>2008</v>
          </cell>
          <cell r="E810" t="str">
            <v>0017382008a</v>
          </cell>
          <cell r="F810">
            <v>39484</v>
          </cell>
          <cell r="G810">
            <v>142</v>
          </cell>
          <cell r="H810" t="str">
            <v>EDUCACION</v>
          </cell>
          <cell r="I810" t="str">
            <v>Se rechaza por el fondo la acción.-</v>
          </cell>
          <cell r="J810" t="str">
            <v>RF</v>
          </cell>
          <cell r="K810" t="str">
            <v>FONDO</v>
          </cell>
          <cell r="L810" t="str">
            <v>Física</v>
          </cell>
          <cell r="M810">
            <v>58</v>
          </cell>
          <cell r="N810" t="str">
            <v>ND</v>
          </cell>
          <cell r="O810" t="str">
            <v>Femenina</v>
          </cell>
          <cell r="P810" t="str">
            <v>Persona</v>
          </cell>
          <cell r="Q810">
            <v>0</v>
          </cell>
          <cell r="R810">
            <v>1</v>
          </cell>
          <cell r="S810" t="str">
            <v>ND</v>
          </cell>
          <cell r="T810" t="str">
            <v>ND</v>
          </cell>
          <cell r="U810" t="str">
            <v>ND</v>
          </cell>
          <cell r="V810" t="str">
            <v>ND</v>
          </cell>
          <cell r="W810" t="str">
            <v>Decreto Ejecutivo</v>
          </cell>
          <cell r="X810" t="str">
            <v>Decreto Ejecutivo 27740-MEP Deroga Reglam. Autorización Pruebas Conclusión II Ciclo y Acreditación</v>
          </cell>
          <cell r="Y810" t="str">
            <v>Toda la norma</v>
          </cell>
          <cell r="Z810" t="str">
            <v>ND</v>
          </cell>
          <cell r="AB810" t="str">
            <v>AVCM</v>
          </cell>
          <cell r="AC810">
            <v>7</v>
          </cell>
          <cell r="AD810">
            <v>0</v>
          </cell>
          <cell r="AE810">
            <v>0</v>
          </cell>
          <cell r="AF810">
            <v>1</v>
          </cell>
          <cell r="AG810">
            <v>0</v>
          </cell>
          <cell r="AH810">
            <v>0</v>
          </cell>
          <cell r="AI810">
            <v>7</v>
          </cell>
          <cell r="AJ810">
            <v>0</v>
          </cell>
          <cell r="AK810">
            <v>0</v>
          </cell>
          <cell r="AL810" t="str">
            <v>AVCM</v>
          </cell>
          <cell r="AM810" t="str">
            <v>LPMM</v>
          </cell>
          <cell r="AN810" t="str">
            <v>GAS</v>
          </cell>
          <cell r="AO810" t="str">
            <v>EJL</v>
          </cell>
          <cell r="AP810" t="str">
            <v>FCC</v>
          </cell>
          <cell r="AQ810" t="str">
            <v>FSL</v>
          </cell>
          <cell r="AR810" t="str">
            <v>RMAG</v>
          </cell>
          <cell r="AS810">
            <v>0</v>
          </cell>
          <cell r="AT810">
            <v>0</v>
          </cell>
          <cell r="AU810">
            <v>0</v>
          </cell>
          <cell r="AV810">
            <v>0</v>
          </cell>
          <cell r="AW810">
            <v>0</v>
          </cell>
          <cell r="AX810">
            <v>0</v>
          </cell>
          <cell r="AY810">
            <v>0</v>
          </cell>
          <cell r="BC810" t="str">
            <v>igual</v>
          </cell>
          <cell r="BD810" t="str">
            <v>diferente</v>
          </cell>
          <cell r="BE810">
            <v>0</v>
          </cell>
          <cell r="BF810">
            <v>0</v>
          </cell>
          <cell r="BG810" t="str">
            <v>NO</v>
          </cell>
          <cell r="BL810" t="str">
            <v xml:space="preserve">NO </v>
          </cell>
          <cell r="BU810" t="str">
            <v>FSL</v>
          </cell>
          <cell r="BV810" t="str">
            <v>RMAG</v>
          </cell>
        </row>
        <row r="811">
          <cell r="A811" t="str">
            <v>090005190007CO</v>
          </cell>
          <cell r="B811">
            <v>39827</v>
          </cell>
          <cell r="C811">
            <v>2009</v>
          </cell>
          <cell r="D811">
            <v>2009</v>
          </cell>
          <cell r="E811" t="str">
            <v>0026252009a</v>
          </cell>
          <cell r="F811">
            <v>39862</v>
          </cell>
          <cell r="G811">
            <v>35</v>
          </cell>
          <cell r="H811" t="str">
            <v>PERSONAS JURÍDICAS</v>
          </cell>
          <cell r="I811" t="str">
            <v xml:space="preserve">Se rechaza por el fondo la acción. 
</v>
          </cell>
          <cell r="J811" t="str">
            <v>RF</v>
          </cell>
          <cell r="K811" t="str">
            <v>FONDO</v>
          </cell>
          <cell r="L811" t="str">
            <v>Jurídica</v>
          </cell>
          <cell r="M811">
            <v>1</v>
          </cell>
          <cell r="N811" t="str">
            <v>ND</v>
          </cell>
          <cell r="O811" t="str">
            <v>Empresa privada</v>
          </cell>
          <cell r="P811" t="str">
            <v>Empresa privada</v>
          </cell>
          <cell r="Q811">
            <v>99</v>
          </cell>
          <cell r="R811">
            <v>99</v>
          </cell>
          <cell r="S811" t="str">
            <v>ND</v>
          </cell>
          <cell r="T811" t="str">
            <v>ND</v>
          </cell>
          <cell r="U811" t="str">
            <v>ND</v>
          </cell>
          <cell r="V811" t="str">
            <v>ND</v>
          </cell>
          <cell r="W811" t="str">
            <v>Sentencia</v>
          </cell>
          <cell r="X811" t="str">
            <v>Jurisprudencia del Tribunal Primero Civil de San José en relación con  los artículos 2 y 5 de la Ley de Notificaciones, Citaciones y otras Comunicaciones Judiciales</v>
          </cell>
          <cell r="Y811" t="str">
            <v>Resoluciones  1253-L del 8/09/1999, 0645-M del 30/05/2001, 1213-M del 10/10/2001, 0092-L del 09/02/2005 y 0205-F del 7/03/2007</v>
          </cell>
          <cell r="Z811" t="str">
            <v>ND</v>
          </cell>
          <cell r="AB811" t="str">
            <v>AVCM</v>
          </cell>
          <cell r="AC811">
            <v>7</v>
          </cell>
          <cell r="AD811">
            <v>0</v>
          </cell>
          <cell r="AE811">
            <v>0</v>
          </cell>
          <cell r="AF811">
            <v>1</v>
          </cell>
          <cell r="AG811">
            <v>0</v>
          </cell>
          <cell r="AH811">
            <v>0</v>
          </cell>
          <cell r="AI811">
            <v>7</v>
          </cell>
          <cell r="AJ811">
            <v>0</v>
          </cell>
          <cell r="AK811">
            <v>0</v>
          </cell>
          <cell r="AL811" t="str">
            <v>AVCM</v>
          </cell>
          <cell r="AM811" t="str">
            <v>LPMM</v>
          </cell>
          <cell r="AN811" t="str">
            <v>AVB</v>
          </cell>
          <cell r="AO811" t="str">
            <v>GAS</v>
          </cell>
          <cell r="AP811" t="str">
            <v>EJL</v>
          </cell>
          <cell r="AQ811" t="str">
            <v>RMAG</v>
          </cell>
          <cell r="AR811" t="str">
            <v>RSC</v>
          </cell>
          <cell r="BC811" t="str">
            <v>igual</v>
          </cell>
          <cell r="BD811" t="str">
            <v>diferente</v>
          </cell>
          <cell r="BE811">
            <v>0</v>
          </cell>
          <cell r="BF811">
            <v>0</v>
          </cell>
          <cell r="BG811" t="str">
            <v>NO</v>
          </cell>
          <cell r="BL811" t="str">
            <v xml:space="preserve">NO </v>
          </cell>
          <cell r="BU811" t="str">
            <v>RMAG</v>
          </cell>
          <cell r="BV811" t="str">
            <v>RSC</v>
          </cell>
        </row>
        <row r="812">
          <cell r="A812" t="str">
            <v>090007880007CO</v>
          </cell>
          <cell r="B812">
            <v>39834</v>
          </cell>
          <cell r="C812">
            <v>2009</v>
          </cell>
          <cell r="D812">
            <v>2009</v>
          </cell>
          <cell r="E812" t="str">
            <v>0049552009a</v>
          </cell>
          <cell r="F812">
            <v>39896</v>
          </cell>
          <cell r="G812">
            <v>62</v>
          </cell>
          <cell r="H812" t="str">
            <v>PENAL</v>
          </cell>
          <cell r="I812" t="str">
            <v>Se rechaza de plano la acción en cuanto a los artículos 129 inciso e), 107 inciso c), 138 inciso c), 130 inciso e), 134, 136, 141 y 144 de la Ley número 8696 del diecisiete de diciembre del dos mil ocho. En cuanto al artículo 254 bis párrafo cuarto del Código Penal, se rechaza por el fondo la acción.</v>
          </cell>
          <cell r="J812" t="str">
            <v>RP</v>
          </cell>
          <cell r="K812" t="str">
            <v>INADMISIBLE</v>
          </cell>
          <cell r="L812" t="str">
            <v>Física</v>
          </cell>
          <cell r="M812">
            <v>1</v>
          </cell>
          <cell r="N812" t="str">
            <v>Guanacaste</v>
          </cell>
          <cell r="O812" t="str">
            <v>Masculino</v>
          </cell>
          <cell r="P812" t="str">
            <v>Persona</v>
          </cell>
          <cell r="Q812">
            <v>1</v>
          </cell>
          <cell r="R812">
            <v>0</v>
          </cell>
          <cell r="S812" t="str">
            <v>Extranjero</v>
          </cell>
          <cell r="T812" t="str">
            <v>Soltero</v>
          </cell>
          <cell r="U812" t="str">
            <v>Empresario</v>
          </cell>
          <cell r="V812" t="str">
            <v>Mayor</v>
          </cell>
          <cell r="W812" t="str">
            <v>Ley</v>
          </cell>
          <cell r="X812" t="str">
            <v>Ley 8696 Reforma parcial de la Ley de Tránsito por Vías Públicas Terrestres</v>
          </cell>
          <cell r="Y812" t="str">
            <v>artículos 129 inciso e), 107 inciso c), 138 inciso c), 130 inciso e), 134, 136, 141 y 144</v>
          </cell>
          <cell r="Z812" t="str">
            <v>Ley 4573 Código Penal artículo 254 bis</v>
          </cell>
          <cell r="AB812" t="str">
            <v>AVB</v>
          </cell>
          <cell r="AC812">
            <v>0</v>
          </cell>
          <cell r="AD812">
            <v>7</v>
          </cell>
          <cell r="AE812">
            <v>0</v>
          </cell>
          <cell r="AF812">
            <v>0</v>
          </cell>
          <cell r="AG812">
            <v>1</v>
          </cell>
          <cell r="AH812">
            <v>0</v>
          </cell>
          <cell r="AI812">
            <v>7</v>
          </cell>
          <cell r="AJ812">
            <v>0</v>
          </cell>
          <cell r="AK812">
            <v>0</v>
          </cell>
          <cell r="AS812" t="str">
            <v>AVB</v>
          </cell>
          <cell r="AT812" t="str">
            <v>LPMM</v>
          </cell>
          <cell r="AU812" t="str">
            <v>GAS</v>
          </cell>
          <cell r="AV812" t="str">
            <v>EJL</v>
          </cell>
          <cell r="AW812" t="str">
            <v>FCC</v>
          </cell>
          <cell r="AX812" t="str">
            <v>RMAG</v>
          </cell>
          <cell r="AY812" t="str">
            <v>RSC</v>
          </cell>
          <cell r="BC812" t="str">
            <v>diferente</v>
          </cell>
          <cell r="BD812" t="str">
            <v>igual</v>
          </cell>
          <cell r="BE812">
            <v>0</v>
          </cell>
          <cell r="BF812">
            <v>0</v>
          </cell>
          <cell r="BG812" t="str">
            <v>NO</v>
          </cell>
          <cell r="BL812" t="str">
            <v xml:space="preserve">NO </v>
          </cell>
          <cell r="BU812" t="str">
            <v>RMAG</v>
          </cell>
          <cell r="BV812" t="str">
            <v>RSC</v>
          </cell>
        </row>
        <row r="813">
          <cell r="A813" t="str">
            <v>090009970007CO</v>
          </cell>
          <cell r="B813">
            <v>39836</v>
          </cell>
          <cell r="C813">
            <v>2009</v>
          </cell>
          <cell r="D813">
            <v>2009</v>
          </cell>
          <cell r="E813" t="str">
            <v>0030992009a</v>
          </cell>
          <cell r="F813">
            <v>39869</v>
          </cell>
          <cell r="G813">
            <v>33</v>
          </cell>
          <cell r="H813" t="str">
            <v xml:space="preserve">TRABAJO </v>
          </cell>
          <cell r="I813" t="str">
            <v xml:space="preserve">Se rechaza de plano la acción. 
</v>
          </cell>
          <cell r="J813" t="str">
            <v>RP</v>
          </cell>
          <cell r="K813" t="str">
            <v>INADMISIBLE</v>
          </cell>
          <cell r="L813" t="str">
            <v>Física</v>
          </cell>
          <cell r="M813">
            <v>1</v>
          </cell>
          <cell r="N813" t="str">
            <v>San José</v>
          </cell>
          <cell r="O813" t="str">
            <v>Masculino</v>
          </cell>
          <cell r="P813" t="str">
            <v>Persona</v>
          </cell>
          <cell r="Q813">
            <v>1</v>
          </cell>
          <cell r="R813">
            <v>0</v>
          </cell>
          <cell r="S813" t="str">
            <v>Nacional</v>
          </cell>
          <cell r="T813" t="str">
            <v>ND</v>
          </cell>
          <cell r="U813" t="str">
            <v>ND</v>
          </cell>
          <cell r="V813" t="str">
            <v>Mayor</v>
          </cell>
          <cell r="W813" t="str">
            <v>Sentencia</v>
          </cell>
          <cell r="X813" t="str">
            <v>Jurisprudencia de la Segunda de la Corte Suprema de Justicia en las resoluciones 2005-00848, 2000-00858, 2003-00279 y 2008-00450</v>
          </cell>
          <cell r="Y813" t="str">
            <v>ND</v>
          </cell>
          <cell r="Z813" t="str">
            <v>ND</v>
          </cell>
          <cell r="AB813" t="str">
            <v>AVB</v>
          </cell>
          <cell r="AC813">
            <v>0</v>
          </cell>
          <cell r="AD813">
            <v>7</v>
          </cell>
          <cell r="AE813">
            <v>0</v>
          </cell>
          <cell r="AF813">
            <v>0</v>
          </cell>
          <cell r="AG813">
            <v>1</v>
          </cell>
          <cell r="AH813">
            <v>0</v>
          </cell>
          <cell r="AI813">
            <v>7</v>
          </cell>
          <cell r="AJ813">
            <v>0</v>
          </cell>
          <cell r="AK813">
            <v>0</v>
          </cell>
          <cell r="AS813" t="str">
            <v>AVB</v>
          </cell>
          <cell r="AT813" t="str">
            <v>LPMM</v>
          </cell>
          <cell r="AU813" t="str">
            <v>GAS</v>
          </cell>
          <cell r="AV813" t="str">
            <v>EJL</v>
          </cell>
          <cell r="AW813" t="str">
            <v>FCC</v>
          </cell>
          <cell r="AX813" t="str">
            <v>RMAG</v>
          </cell>
          <cell r="AY813" t="str">
            <v>HGQ</v>
          </cell>
          <cell r="BC813" t="str">
            <v>diferente</v>
          </cell>
          <cell r="BD813" t="str">
            <v>igual</v>
          </cell>
          <cell r="BE813">
            <v>0</v>
          </cell>
          <cell r="BF813">
            <v>0</v>
          </cell>
          <cell r="BG813" t="str">
            <v>NO</v>
          </cell>
          <cell r="BL813" t="str">
            <v xml:space="preserve">NO </v>
          </cell>
          <cell r="BU813" t="str">
            <v>RMAG</v>
          </cell>
          <cell r="BV813" t="str">
            <v>HGQ</v>
          </cell>
        </row>
        <row r="814">
          <cell r="A814" t="str">
            <v>090010630007CO</v>
          </cell>
          <cell r="B814">
            <v>39837</v>
          </cell>
          <cell r="C814">
            <v>2009</v>
          </cell>
          <cell r="D814">
            <v>2009</v>
          </cell>
          <cell r="E814" t="str">
            <v>0020112009a</v>
          </cell>
          <cell r="F814">
            <v>39855</v>
          </cell>
          <cell r="G814">
            <v>18</v>
          </cell>
          <cell r="H814" t="str">
            <v>PODER LEGISLATIVO</v>
          </cell>
          <cell r="I814" t="str">
            <v>Se rechaza de plano la acción.</v>
          </cell>
          <cell r="J814" t="str">
            <v>RP</v>
          </cell>
          <cell r="K814" t="str">
            <v>INADMISIBLE</v>
          </cell>
          <cell r="L814" t="str">
            <v>Física</v>
          </cell>
          <cell r="M814">
            <v>1</v>
          </cell>
          <cell r="N814" t="str">
            <v>San José</v>
          </cell>
          <cell r="O814" t="str">
            <v>Masculino</v>
          </cell>
          <cell r="P814" t="str">
            <v>Persona</v>
          </cell>
          <cell r="Q814">
            <v>1</v>
          </cell>
          <cell r="R814">
            <v>0</v>
          </cell>
          <cell r="S814" t="str">
            <v>Nacional</v>
          </cell>
          <cell r="T814" t="str">
            <v>Casado</v>
          </cell>
          <cell r="U814" t="str">
            <v>Abogado</v>
          </cell>
          <cell r="V814" t="str">
            <v>Mayor</v>
          </cell>
          <cell r="W814" t="str">
            <v>Ley</v>
          </cell>
          <cell r="X814" t="str">
            <v>Ley 4573 Código Penal</v>
          </cell>
          <cell r="Y814" t="str">
            <v>artículos 184 bis, 374 y 376 </v>
          </cell>
          <cell r="Z814" t="str">
            <v>ND</v>
          </cell>
          <cell r="AB814" t="str">
            <v>AVCM</v>
          </cell>
          <cell r="AC814">
            <v>0</v>
          </cell>
          <cell r="AD814">
            <v>7</v>
          </cell>
          <cell r="AE814">
            <v>0</v>
          </cell>
          <cell r="AF814">
            <v>0</v>
          </cell>
          <cell r="AG814">
            <v>1</v>
          </cell>
          <cell r="AH814">
            <v>0</v>
          </cell>
          <cell r="AI814">
            <v>7</v>
          </cell>
          <cell r="AJ814">
            <v>0</v>
          </cell>
          <cell r="AK814">
            <v>0</v>
          </cell>
          <cell r="AS814" t="str">
            <v>AVCM</v>
          </cell>
          <cell r="AT814" t="str">
            <v>LPMM</v>
          </cell>
          <cell r="AU814" t="str">
            <v>AVB</v>
          </cell>
          <cell r="AV814" t="str">
            <v>EJL</v>
          </cell>
          <cell r="AW814" t="str">
            <v>FCC</v>
          </cell>
          <cell r="AX814" t="str">
            <v>RMAG</v>
          </cell>
          <cell r="AY814" t="str">
            <v>RSC</v>
          </cell>
          <cell r="BC814" t="str">
            <v>diferente</v>
          </cell>
          <cell r="BD814" t="str">
            <v>igual</v>
          </cell>
          <cell r="BE814">
            <v>0</v>
          </cell>
          <cell r="BF814">
            <v>0</v>
          </cell>
          <cell r="BG814" t="str">
            <v>NO</v>
          </cell>
          <cell r="BL814" t="str">
            <v xml:space="preserve">NO </v>
          </cell>
          <cell r="BU814" t="str">
            <v>RMAG</v>
          </cell>
          <cell r="BV814" t="str">
            <v>RSC</v>
          </cell>
        </row>
        <row r="815">
          <cell r="A815" t="str">
            <v>11144060007CO</v>
          </cell>
          <cell r="B815">
            <v>40858</v>
          </cell>
          <cell r="C815">
            <v>2011</v>
          </cell>
          <cell r="D815">
            <v>2012</v>
          </cell>
          <cell r="E815" t="str">
            <v>00592612a</v>
          </cell>
          <cell r="F815">
            <v>41038</v>
          </cell>
          <cell r="G815">
            <v>180</v>
          </cell>
          <cell r="H815" t="str">
            <v>TRANSITO</v>
          </cell>
          <cell r="I815" t="str">
            <v xml:space="preserve">1) Sentencia 2012-05926
Expediente 11-14406-0007-CO. A las quince horas con cinco minutos. Acción de Inconstitucionalidad contra del Artículo 136 inciso G) de la Ley de Tránsito. Se rechaza por el fondo la acción. Los Magistrados Calzada y Jinesta ponen nota.-
</v>
          </cell>
          <cell r="J815" t="str">
            <v>RF</v>
          </cell>
          <cell r="K815" t="str">
            <v>FONDO</v>
          </cell>
          <cell r="L815" t="str">
            <v>Física</v>
          </cell>
          <cell r="M815">
            <v>1</v>
          </cell>
          <cell r="N815" t="str">
            <v>San José</v>
          </cell>
          <cell r="O815" t="str">
            <v>Masculino</v>
          </cell>
          <cell r="P815" t="str">
            <v>Persona</v>
          </cell>
          <cell r="Q815">
            <v>1</v>
          </cell>
          <cell r="R815">
            <v>0</v>
          </cell>
          <cell r="S815" t="str">
            <v>Nacional</v>
          </cell>
          <cell r="T815" t="str">
            <v>Casado</v>
          </cell>
          <cell r="U815" t="str">
            <v>Abogado</v>
          </cell>
          <cell r="V815" t="str">
            <v>Mayor</v>
          </cell>
          <cell r="W815" t="str">
            <v>Ley</v>
          </cell>
          <cell r="X815" t="str">
            <v>Ley 7331 de Tránsito por Vías Públicas Terrestres</v>
          </cell>
          <cell r="Y815" t="str">
            <v>Artículo 163 inciso g)</v>
          </cell>
          <cell r="Z815" t="str">
            <v>ND</v>
          </cell>
          <cell r="AA815" t="str">
            <v>NO</v>
          </cell>
          <cell r="AB815" t="str">
            <v>AVCM</v>
          </cell>
          <cell r="AC815">
            <v>7</v>
          </cell>
          <cell r="AD815">
            <v>0</v>
          </cell>
          <cell r="AE815">
            <v>0</v>
          </cell>
          <cell r="AF815">
            <v>1</v>
          </cell>
          <cell r="AG815">
            <v>0</v>
          </cell>
          <cell r="AH815">
            <v>0</v>
          </cell>
          <cell r="AI815">
            <v>7</v>
          </cell>
          <cell r="AJ815">
            <v>0</v>
          </cell>
          <cell r="AK815">
            <v>2</v>
          </cell>
          <cell r="AL815" t="str">
            <v>AVCM</v>
          </cell>
          <cell r="AM815" t="str">
            <v>LPMM</v>
          </cell>
          <cell r="AN815" t="str">
            <v>GAS</v>
          </cell>
          <cell r="AO815" t="str">
            <v>EJL</v>
          </cell>
          <cell r="AP815" t="str">
            <v>FCC</v>
          </cell>
          <cell r="AQ815" t="str">
            <v>FCV</v>
          </cell>
          <cell r="AR815" t="str">
            <v>PRL</v>
          </cell>
          <cell r="AS815">
            <v>0</v>
          </cell>
          <cell r="AT815">
            <v>0</v>
          </cell>
          <cell r="AU815">
            <v>0</v>
          </cell>
          <cell r="AV815">
            <v>0</v>
          </cell>
          <cell r="AW815">
            <v>0</v>
          </cell>
          <cell r="AX815">
            <v>0</v>
          </cell>
          <cell r="AY815">
            <v>0</v>
          </cell>
          <cell r="BC815" t="str">
            <v>igual</v>
          </cell>
          <cell r="BD815" t="str">
            <v>diferente</v>
          </cell>
          <cell r="BE815">
            <v>0</v>
          </cell>
          <cell r="BF815">
            <v>0</v>
          </cell>
          <cell r="BG815" t="str">
            <v>NO</v>
          </cell>
          <cell r="BL815" t="str">
            <v>SI</v>
          </cell>
          <cell r="BM815">
            <v>1</v>
          </cell>
          <cell r="BN815" t="str">
            <v>AVCM</v>
          </cell>
          <cell r="BO815" t="str">
            <v>EJL</v>
          </cell>
          <cell r="BU815">
            <v>0</v>
          </cell>
          <cell r="BV815">
            <v>0</v>
          </cell>
        </row>
        <row r="816">
          <cell r="A816" t="str">
            <v>130081780007CO</v>
          </cell>
          <cell r="B816">
            <v>41474</v>
          </cell>
          <cell r="C816">
            <v>2013</v>
          </cell>
          <cell r="D816">
            <v>2013</v>
          </cell>
          <cell r="E816" t="str">
            <v>01380713a</v>
          </cell>
          <cell r="F816">
            <v>41563</v>
          </cell>
          <cell r="G816">
            <v>89</v>
          </cell>
          <cell r="H816" t="str">
            <v>JURISDICCION CONSTITUCIONAL</v>
          </cell>
          <cell r="I816" t="str">
            <v xml:space="preserve">Sentencia 2013-013807. Expediente 13-008178-0007-CO. A las dieciséis horas con diez minutos. Acción de inconstitucionalidad contra Jurisprudencia de la Sala I de Casación y los Tribunales Contencioso Administrativos, en relación con los alcances de la vinculatoriedad de las sentencias de la Sala Constitucional. Se rechaza de plano la acción. Los Magistrados Armijo y Cruz rechazan de plano la acción por razones diferentes. El Magistrado Castillo Víquez salva el voto y dispone darle curso a la acción de inconstitucionalidad. </v>
          </cell>
          <cell r="J816" t="str">
            <v>RP</v>
          </cell>
          <cell r="K816" t="str">
            <v>ADMISIBILIDAD</v>
          </cell>
          <cell r="L816" t="str">
            <v>Física</v>
          </cell>
          <cell r="M816">
            <v>1</v>
          </cell>
          <cell r="N816" t="str">
            <v>ND</v>
          </cell>
          <cell r="O816" t="str">
            <v>Masculino</v>
          </cell>
          <cell r="P816" t="str">
            <v>Persona</v>
          </cell>
          <cell r="Q816">
            <v>1</v>
          </cell>
          <cell r="R816">
            <v>0</v>
          </cell>
          <cell r="S816" t="str">
            <v>Nacional</v>
          </cell>
          <cell r="T816" t="str">
            <v>Casado</v>
          </cell>
          <cell r="U816" t="str">
            <v>Administrador</v>
          </cell>
          <cell r="V816" t="str">
            <v>Mayor</v>
          </cell>
          <cell r="W816" t="str">
            <v>Sentencia</v>
          </cell>
          <cell r="X816" t="str">
            <v>Jurisprudencia de la Sala Primera y los Tribunales Contencioso-Administrativos en relación con la vinculatoriedad de las sentencias de la Sala Constitucional</v>
          </cell>
          <cell r="Y816" t="str">
            <v>Sentencias 2010-6922  de la Sala Constitucional,  4399-2010  de  la  Sección  IV  del  Tribunal  Contencioso-Administrativo  y 001469-F-S1-2011 de la Sala Primera de Casación</v>
          </cell>
          <cell r="Z816" t="str">
            <v>ND</v>
          </cell>
          <cell r="AA816" t="str">
            <v>NO</v>
          </cell>
          <cell r="AB816" t="str">
            <v>GAS</v>
          </cell>
          <cell r="AC816">
            <v>0</v>
          </cell>
          <cell r="AD816">
            <v>6</v>
          </cell>
          <cell r="AE816">
            <v>1</v>
          </cell>
          <cell r="AF816">
            <v>0</v>
          </cell>
          <cell r="AG816">
            <v>1</v>
          </cell>
          <cell r="AH816">
            <v>1</v>
          </cell>
          <cell r="AI816">
            <v>7</v>
          </cell>
          <cell r="AJ816">
            <v>3</v>
          </cell>
          <cell r="AK816">
            <v>0</v>
          </cell>
          <cell r="AS816" t="str">
            <v>PRL</v>
          </cell>
          <cell r="AT816" t="str">
            <v>GAS</v>
          </cell>
          <cell r="AU816" t="str">
            <v>FCC</v>
          </cell>
          <cell r="AV816" t="str">
            <v>EJL</v>
          </cell>
          <cell r="AW816" t="str">
            <v>APS</v>
          </cell>
          <cell r="AX816" t="str">
            <v>JPHG</v>
          </cell>
          <cell r="AZ816" t="str">
            <v>FCV</v>
          </cell>
          <cell r="BA816">
            <v>0</v>
          </cell>
          <cell r="BC816" t="str">
            <v>diferente</v>
          </cell>
          <cell r="BD816" t="str">
            <v>igual</v>
          </cell>
          <cell r="BE816">
            <v>0</v>
          </cell>
          <cell r="BF816">
            <v>0</v>
          </cell>
          <cell r="BG816" t="str">
            <v>SI</v>
          </cell>
          <cell r="BH816">
            <v>2</v>
          </cell>
          <cell r="BI816" t="str">
            <v>FCV</v>
          </cell>
          <cell r="BJ816" t="str">
            <v>GAS</v>
          </cell>
          <cell r="BK816" t="str">
            <v>FCC</v>
          </cell>
          <cell r="BL816" t="str">
            <v xml:space="preserve">NO </v>
          </cell>
          <cell r="BU816" t="str">
            <v>APS</v>
          </cell>
          <cell r="BV816" t="str">
            <v>JPHG</v>
          </cell>
        </row>
        <row r="817">
          <cell r="A817" t="str">
            <v>070148370007CO</v>
          </cell>
          <cell r="B817">
            <v>39391</v>
          </cell>
          <cell r="C817">
            <v>2007</v>
          </cell>
          <cell r="D817">
            <v>2007</v>
          </cell>
          <cell r="E817" t="str">
            <v>0179642007a</v>
          </cell>
          <cell r="F817">
            <v>39428</v>
          </cell>
          <cell r="G817">
            <v>37</v>
          </cell>
          <cell r="H817" t="str">
            <v>PODER LEGISLATIVO</v>
          </cell>
          <cell r="I817" t="str">
            <v xml:space="preserve">Se rechaza de plano la acción. 
</v>
          </cell>
          <cell r="J817" t="str">
            <v>RP</v>
          </cell>
          <cell r="K817" t="str">
            <v>INADMISIBLE</v>
          </cell>
          <cell r="L817" t="str">
            <v>Jurídica</v>
          </cell>
          <cell r="M817">
            <v>1</v>
          </cell>
          <cell r="N817" t="str">
            <v>San José</v>
          </cell>
          <cell r="O817" t="str">
            <v>Miembros de los supremos poderes</v>
          </cell>
          <cell r="P817" t="str">
            <v>Miembros de los supremos poderes</v>
          </cell>
          <cell r="Q817">
            <v>99</v>
          </cell>
          <cell r="R817">
            <v>99</v>
          </cell>
          <cell r="S817" t="str">
            <v>Nacional</v>
          </cell>
          <cell r="T817" t="str">
            <v>ND</v>
          </cell>
          <cell r="U817" t="str">
            <v>ND</v>
          </cell>
          <cell r="V817" t="str">
            <v>ND</v>
          </cell>
          <cell r="W817" t="str">
            <v>Acto administrativo</v>
          </cell>
          <cell r="X817" t="str">
            <v xml:space="preserve">Acto administrativo del Directorio de la Asamblea Legislativa </v>
          </cell>
          <cell r="Y817" t="str">
            <v>ND</v>
          </cell>
          <cell r="Z817" t="str">
            <v>ND</v>
          </cell>
          <cell r="AB817" t="str">
            <v>LFSC</v>
          </cell>
          <cell r="AC817">
            <v>0</v>
          </cell>
          <cell r="AD817">
            <v>7</v>
          </cell>
          <cell r="AE817">
            <v>0</v>
          </cell>
          <cell r="AF817">
            <v>0</v>
          </cell>
          <cell r="AG817">
            <v>1</v>
          </cell>
          <cell r="AH817">
            <v>0</v>
          </cell>
          <cell r="AI817">
            <v>7</v>
          </cell>
          <cell r="AJ817">
            <v>0</v>
          </cell>
          <cell r="AK817">
            <v>0</v>
          </cell>
          <cell r="AS817" t="str">
            <v>LFSC</v>
          </cell>
          <cell r="AT817" t="str">
            <v>LPMM</v>
          </cell>
          <cell r="AU817" t="str">
            <v>AVCM</v>
          </cell>
          <cell r="AV817" t="str">
            <v>AGV</v>
          </cell>
          <cell r="AW817" t="str">
            <v>GAS</v>
          </cell>
          <cell r="AX817" t="str">
            <v>EJL</v>
          </cell>
          <cell r="AY817" t="str">
            <v>FCC</v>
          </cell>
          <cell r="BC817" t="str">
            <v>diferente</v>
          </cell>
          <cell r="BD817" t="str">
            <v>igual</v>
          </cell>
          <cell r="BE817">
            <v>0</v>
          </cell>
          <cell r="BF817">
            <v>0</v>
          </cell>
          <cell r="BG817" t="str">
            <v>NO</v>
          </cell>
          <cell r="BL817" t="str">
            <v xml:space="preserve">NO </v>
          </cell>
          <cell r="BU817" t="str">
            <v>AGV</v>
          </cell>
          <cell r="BV817">
            <v>0</v>
          </cell>
        </row>
        <row r="818">
          <cell r="A818" t="str">
            <v>100001040007CO</v>
          </cell>
          <cell r="B818">
            <v>40183</v>
          </cell>
          <cell r="C818">
            <v>2010</v>
          </cell>
          <cell r="D818">
            <v>2010</v>
          </cell>
          <cell r="E818" t="str">
            <v>0033012010a</v>
          </cell>
          <cell r="F818">
            <v>40226</v>
          </cell>
          <cell r="G818">
            <v>43</v>
          </cell>
          <cell r="H818" t="str">
            <v xml:space="preserve">TRABAJO </v>
          </cell>
          <cell r="I818" t="str">
            <v xml:space="preserve">Se rechaza de plano la acción. 
</v>
          </cell>
          <cell r="J818" t="str">
            <v>RP</v>
          </cell>
          <cell r="K818" t="str">
            <v>INADMISIBLE</v>
          </cell>
          <cell r="L818" t="str">
            <v>Física</v>
          </cell>
          <cell r="M818">
            <v>1</v>
          </cell>
          <cell r="N818" t="str">
            <v>ND</v>
          </cell>
          <cell r="O818" t="str">
            <v>Masculino</v>
          </cell>
          <cell r="P818" t="str">
            <v>Persona</v>
          </cell>
          <cell r="Q818">
            <v>1</v>
          </cell>
          <cell r="R818">
            <v>0</v>
          </cell>
          <cell r="S818" t="str">
            <v>Nacional</v>
          </cell>
          <cell r="T818" t="str">
            <v>ND</v>
          </cell>
          <cell r="U818" t="str">
            <v>ND</v>
          </cell>
          <cell r="V818" t="str">
            <v>Mayor</v>
          </cell>
          <cell r="W818" t="str">
            <v>Ley</v>
          </cell>
          <cell r="X818" t="str">
            <v>Ley 2 Código de Trabajo</v>
          </cell>
          <cell r="Y818" t="str">
            <v>Artículo 223 inciso b)</v>
          </cell>
          <cell r="Z818" t="str">
            <v>Ley de Seguro Obligatorio artículo 58</v>
          </cell>
          <cell r="AA818" t="str">
            <v>NO</v>
          </cell>
          <cell r="AB818" t="str">
            <v>EJL</v>
          </cell>
          <cell r="AC818">
            <v>0</v>
          </cell>
          <cell r="AD818">
            <v>7</v>
          </cell>
          <cell r="AE818">
            <v>0</v>
          </cell>
          <cell r="AF818">
            <v>0</v>
          </cell>
          <cell r="AG818">
            <v>1</v>
          </cell>
          <cell r="AH818">
            <v>0</v>
          </cell>
          <cell r="AI818">
            <v>7</v>
          </cell>
          <cell r="AJ818">
            <v>0</v>
          </cell>
          <cell r="AK818">
            <v>0</v>
          </cell>
          <cell r="AS818" t="str">
            <v>EJL</v>
          </cell>
          <cell r="AT818" t="str">
            <v>LPMM</v>
          </cell>
          <cell r="AU818" t="str">
            <v>FCC</v>
          </cell>
          <cell r="AV818" t="str">
            <v>FCV</v>
          </cell>
          <cell r="AW818" t="str">
            <v>REBM</v>
          </cell>
          <cell r="AX818" t="str">
            <v>RPR</v>
          </cell>
          <cell r="AY818" t="str">
            <v>JPHG</v>
          </cell>
          <cell r="BC818" t="str">
            <v>diferente</v>
          </cell>
          <cell r="BD818" t="str">
            <v>igual</v>
          </cell>
          <cell r="BE818">
            <v>0</v>
          </cell>
          <cell r="BF818">
            <v>0</v>
          </cell>
          <cell r="BG818" t="str">
            <v>NO</v>
          </cell>
          <cell r="BL818" t="str">
            <v xml:space="preserve">NO </v>
          </cell>
          <cell r="BU818" t="str">
            <v>REBM</v>
          </cell>
          <cell r="BV818" t="str">
            <v>RPR</v>
          </cell>
          <cell r="BW818" t="str">
            <v>JPHG</v>
          </cell>
        </row>
        <row r="819">
          <cell r="A819" t="str">
            <v>100001100007CO</v>
          </cell>
          <cell r="B819">
            <v>40183</v>
          </cell>
          <cell r="C819">
            <v>2010</v>
          </cell>
          <cell r="D819">
            <v>2010</v>
          </cell>
          <cell r="E819" t="str">
            <v>0011552010a</v>
          </cell>
          <cell r="F819">
            <v>40200</v>
          </cell>
          <cell r="G819">
            <v>17</v>
          </cell>
          <cell r="H819" t="str">
            <v>ELECTORAL</v>
          </cell>
          <cell r="I819" t="str">
            <v>Se rechazan de plano las acciones acumuladas. Los Magistrados Calzada y Jinesta salvan el voto y dan curso a la acción contra el artículo 197 del Código Electoral.</v>
          </cell>
          <cell r="J819" t="str">
            <v>RP</v>
          </cell>
          <cell r="K819" t="str">
            <v>INADMISIBLE</v>
          </cell>
          <cell r="L819" t="str">
            <v>Física</v>
          </cell>
          <cell r="M819">
            <v>2</v>
          </cell>
          <cell r="N819" t="str">
            <v>Cartago</v>
          </cell>
          <cell r="O819" t="str">
            <v>Masculino</v>
          </cell>
          <cell r="P819" t="str">
            <v>Persona</v>
          </cell>
          <cell r="Q819">
            <v>1</v>
          </cell>
          <cell r="R819">
            <v>0</v>
          </cell>
          <cell r="S819" t="str">
            <v>Nacional</v>
          </cell>
          <cell r="T819" t="str">
            <v>Casado</v>
          </cell>
          <cell r="U819" t="str">
            <v>Abogado</v>
          </cell>
          <cell r="V819" t="str">
            <v>Mayor</v>
          </cell>
          <cell r="W819" t="str">
            <v>Ley</v>
          </cell>
          <cell r="X819" t="str">
            <v xml:space="preserve">Ley 8765 Código Electoral </v>
          </cell>
          <cell r="Y819" t="str">
            <v>Artículo 197</v>
          </cell>
          <cell r="Z819" t="str">
            <v>ND</v>
          </cell>
          <cell r="AA819" t="str">
            <v>NO</v>
          </cell>
          <cell r="AB819" t="str">
            <v>AVCM</v>
          </cell>
          <cell r="AC819">
            <v>0</v>
          </cell>
          <cell r="AD819">
            <v>5</v>
          </cell>
          <cell r="AE819">
            <v>2</v>
          </cell>
          <cell r="AF819">
            <v>0</v>
          </cell>
          <cell r="AG819">
            <v>1</v>
          </cell>
          <cell r="AH819">
            <v>1</v>
          </cell>
          <cell r="AI819">
            <v>7</v>
          </cell>
          <cell r="AJ819">
            <v>2</v>
          </cell>
          <cell r="AK819">
            <v>1</v>
          </cell>
          <cell r="AS819" t="str">
            <v>FCV</v>
          </cell>
          <cell r="AT819" t="str">
            <v>GAS</v>
          </cell>
          <cell r="AU819" t="str">
            <v>LPMM</v>
          </cell>
          <cell r="AV819" t="str">
            <v>FCC</v>
          </cell>
          <cell r="AW819" t="str">
            <v>AVB</v>
          </cell>
          <cell r="AX819">
            <v>0</v>
          </cell>
          <cell r="AY819">
            <v>0</v>
          </cell>
          <cell r="AZ819" t="str">
            <v>AVCM</v>
          </cell>
          <cell r="BA819" t="str">
            <v>EJL</v>
          </cell>
          <cell r="BC819" t="str">
            <v>diferente</v>
          </cell>
          <cell r="BD819" t="str">
            <v>diferente</v>
          </cell>
          <cell r="BE819" t="str">
            <v>cursoMin</v>
          </cell>
          <cell r="BF819">
            <v>0</v>
          </cell>
          <cell r="BG819" t="str">
            <v>SI</v>
          </cell>
          <cell r="BH819">
            <v>1</v>
          </cell>
          <cell r="BI819" t="str">
            <v>AVCM</v>
          </cell>
          <cell r="BJ819" t="str">
            <v>EJL</v>
          </cell>
          <cell r="BL819" t="str">
            <v>SI</v>
          </cell>
          <cell r="BM819">
            <v>1</v>
          </cell>
          <cell r="BN819" t="str">
            <v>EJL</v>
          </cell>
          <cell r="BU819">
            <v>0</v>
          </cell>
          <cell r="BV819">
            <v>0</v>
          </cell>
        </row>
        <row r="820">
          <cell r="A820" t="str">
            <v>100003670007CO</v>
          </cell>
          <cell r="B820">
            <v>40185</v>
          </cell>
          <cell r="C820">
            <v>2010</v>
          </cell>
          <cell r="D820">
            <v>2010</v>
          </cell>
          <cell r="E820" t="str">
            <v>0016652010a</v>
          </cell>
          <cell r="F820">
            <v>40205</v>
          </cell>
          <cell r="G820">
            <v>20</v>
          </cell>
          <cell r="H820" t="str">
            <v>PENAL</v>
          </cell>
          <cell r="I820" t="str">
            <v>Se rechaza de plano la acción.</v>
          </cell>
          <cell r="J820" t="str">
            <v>RP</v>
          </cell>
          <cell r="K820" t="str">
            <v>INADMISIBLE</v>
          </cell>
          <cell r="L820" t="str">
            <v>Física</v>
          </cell>
          <cell r="M820">
            <v>1</v>
          </cell>
          <cell r="N820" t="str">
            <v>San José</v>
          </cell>
          <cell r="O820" t="str">
            <v>Masculino</v>
          </cell>
          <cell r="P820" t="str">
            <v>Persona</v>
          </cell>
          <cell r="Q820">
            <v>1</v>
          </cell>
          <cell r="R820">
            <v>0</v>
          </cell>
          <cell r="S820" t="str">
            <v>Nacional</v>
          </cell>
          <cell r="T820" t="str">
            <v>ND</v>
          </cell>
          <cell r="U820" t="str">
            <v>ND</v>
          </cell>
          <cell r="V820" t="str">
            <v>Mayor</v>
          </cell>
          <cell r="W820" t="str">
            <v>Ley</v>
          </cell>
          <cell r="X820" t="str">
            <v>Ley 4573 Código Penal</v>
          </cell>
          <cell r="Y820" t="str">
            <v>Artículos 51 y 76</v>
          </cell>
          <cell r="Z820" t="str">
            <v>ND</v>
          </cell>
          <cell r="AA820" t="str">
            <v>NO</v>
          </cell>
          <cell r="AB820" t="str">
            <v>AVCM</v>
          </cell>
          <cell r="AC820">
            <v>0</v>
          </cell>
          <cell r="AD820">
            <v>7</v>
          </cell>
          <cell r="AE820">
            <v>0</v>
          </cell>
          <cell r="AF820">
            <v>0</v>
          </cell>
          <cell r="AG820">
            <v>1</v>
          </cell>
          <cell r="AH820">
            <v>0</v>
          </cell>
          <cell r="AI820">
            <v>7</v>
          </cell>
          <cell r="AJ820">
            <v>0</v>
          </cell>
          <cell r="AK820">
            <v>0</v>
          </cell>
          <cell r="AS820" t="str">
            <v>AVCM</v>
          </cell>
          <cell r="AT820" t="str">
            <v>LPMM</v>
          </cell>
          <cell r="AU820" t="str">
            <v>AVB</v>
          </cell>
          <cell r="AV820" t="str">
            <v>EJL</v>
          </cell>
          <cell r="AW820" t="str">
            <v>FCC</v>
          </cell>
          <cell r="AX820" t="str">
            <v>FCV</v>
          </cell>
          <cell r="AY820" t="str">
            <v>JAG</v>
          </cell>
          <cell r="BC820" t="str">
            <v>diferente</v>
          </cell>
          <cell r="BD820" t="str">
            <v>igual</v>
          </cell>
          <cell r="BE820">
            <v>0</v>
          </cell>
          <cell r="BF820">
            <v>0</v>
          </cell>
          <cell r="BG820" t="str">
            <v>NO</v>
          </cell>
          <cell r="BL820" t="str">
            <v xml:space="preserve">NO </v>
          </cell>
          <cell r="BU820" t="str">
            <v>JAG</v>
          </cell>
        </row>
        <row r="821">
          <cell r="A821" t="str">
            <v>100003720007CO</v>
          </cell>
          <cell r="B821">
            <v>40186</v>
          </cell>
          <cell r="C821">
            <v>2010</v>
          </cell>
          <cell r="D821">
            <v>2010</v>
          </cell>
          <cell r="E821" t="str">
            <v>0020022010a</v>
          </cell>
          <cell r="F821">
            <v>40211</v>
          </cell>
          <cell r="G821">
            <v>25</v>
          </cell>
          <cell r="H821" t="str">
            <v>PENAL</v>
          </cell>
          <cell r="I821" t="str">
            <v>Se rechaza de plano la acción.</v>
          </cell>
          <cell r="J821" t="str">
            <v>RP</v>
          </cell>
          <cell r="K821" t="str">
            <v>INADMISIBLE</v>
          </cell>
          <cell r="L821" t="str">
            <v>Física</v>
          </cell>
          <cell r="M821">
            <v>1</v>
          </cell>
          <cell r="N821" t="str">
            <v>San José</v>
          </cell>
          <cell r="O821" t="str">
            <v>Femenina</v>
          </cell>
          <cell r="P821" t="str">
            <v>Persona</v>
          </cell>
          <cell r="Q821">
            <v>0</v>
          </cell>
          <cell r="R821">
            <v>1</v>
          </cell>
          <cell r="S821" t="str">
            <v>Nacional</v>
          </cell>
          <cell r="T821" t="str">
            <v>Divorciado</v>
          </cell>
          <cell r="U821" t="str">
            <v>Notario público</v>
          </cell>
          <cell r="V821" t="str">
            <v>Mayor</v>
          </cell>
          <cell r="W821" t="str">
            <v>Ley</v>
          </cell>
          <cell r="X821" t="str">
            <v>Ley 4573 Código Penal</v>
          </cell>
          <cell r="Y821" t="str">
            <v>Artículo 154</v>
          </cell>
          <cell r="Z821" t="str">
            <v>ND</v>
          </cell>
          <cell r="AA821" t="str">
            <v>NO</v>
          </cell>
          <cell r="AB821" t="str">
            <v>AVCM</v>
          </cell>
          <cell r="AC821">
            <v>0</v>
          </cell>
          <cell r="AD821">
            <v>7</v>
          </cell>
          <cell r="AE821">
            <v>0</v>
          </cell>
          <cell r="AF821">
            <v>0</v>
          </cell>
          <cell r="AG821">
            <v>1</v>
          </cell>
          <cell r="AH821">
            <v>0</v>
          </cell>
          <cell r="AI821">
            <v>7</v>
          </cell>
          <cell r="AJ821">
            <v>0</v>
          </cell>
          <cell r="AK821">
            <v>0</v>
          </cell>
          <cell r="AS821" t="str">
            <v>AVCM</v>
          </cell>
          <cell r="AT821" t="str">
            <v>LPMM</v>
          </cell>
          <cell r="AU821" t="str">
            <v>GAS</v>
          </cell>
          <cell r="AV821" t="str">
            <v>EJL</v>
          </cell>
          <cell r="AW821" t="str">
            <v>FCC</v>
          </cell>
          <cell r="AX821" t="str">
            <v>FCV</v>
          </cell>
          <cell r="AY821" t="str">
            <v>RSC</v>
          </cell>
          <cell r="BC821" t="str">
            <v>diferente</v>
          </cell>
          <cell r="BD821" t="str">
            <v>igual</v>
          </cell>
          <cell r="BE821">
            <v>0</v>
          </cell>
          <cell r="BF821">
            <v>0</v>
          </cell>
          <cell r="BG821" t="str">
            <v>NO</v>
          </cell>
          <cell r="BL821" t="str">
            <v xml:space="preserve">NO </v>
          </cell>
          <cell r="BU821" t="str">
            <v>RSC</v>
          </cell>
          <cell r="BV821">
            <v>0</v>
          </cell>
        </row>
        <row r="822">
          <cell r="A822" t="str">
            <v>100006110007CO</v>
          </cell>
          <cell r="B822">
            <v>40191</v>
          </cell>
          <cell r="C822">
            <v>2010</v>
          </cell>
          <cell r="D822">
            <v>2010</v>
          </cell>
          <cell r="E822" t="str">
            <v>0016332010a</v>
          </cell>
          <cell r="F822">
            <v>40205</v>
          </cell>
          <cell r="G822">
            <v>14</v>
          </cell>
          <cell r="H822" t="str">
            <v>TRIBUTARIO</v>
          </cell>
          <cell r="I822" t="str">
            <v>Se rechaza de plano la acción.</v>
          </cell>
          <cell r="J822" t="str">
            <v>RP</v>
          </cell>
          <cell r="K822" t="str">
            <v>INADMISIBLE</v>
          </cell>
          <cell r="L822" t="str">
            <v>Física</v>
          </cell>
          <cell r="M822">
            <v>1</v>
          </cell>
          <cell r="N822" t="str">
            <v>ND</v>
          </cell>
          <cell r="O822" t="str">
            <v>Masculino</v>
          </cell>
          <cell r="P822" t="str">
            <v>Persona</v>
          </cell>
          <cell r="Q822">
            <v>1</v>
          </cell>
          <cell r="R822">
            <v>0</v>
          </cell>
          <cell r="S822" t="str">
            <v>Nacional</v>
          </cell>
          <cell r="T822" t="str">
            <v>ND</v>
          </cell>
          <cell r="U822" t="str">
            <v>ND</v>
          </cell>
          <cell r="V822" t="str">
            <v>Mayor</v>
          </cell>
          <cell r="W822" t="str">
            <v>Acto administrativo</v>
          </cell>
          <cell r="X822" t="str">
            <v>Resolución DGT-035-2009 de la Dirección General de Tributación Directa del 15/12/2009</v>
          </cell>
          <cell r="Y822" t="str">
            <v>Toda la norma</v>
          </cell>
          <cell r="Z822" t="str">
            <v>ND</v>
          </cell>
          <cell r="AA822" t="str">
            <v>NO</v>
          </cell>
          <cell r="AB822" t="str">
            <v>AVCM</v>
          </cell>
          <cell r="AC822">
            <v>0</v>
          </cell>
          <cell r="AD822">
            <v>7</v>
          </cell>
          <cell r="AE822">
            <v>0</v>
          </cell>
          <cell r="AF822">
            <v>0</v>
          </cell>
          <cell r="AG822">
            <v>1</v>
          </cell>
          <cell r="AH822">
            <v>0</v>
          </cell>
          <cell r="AI822">
            <v>7</v>
          </cell>
          <cell r="AJ822">
            <v>0</v>
          </cell>
          <cell r="AK822">
            <v>0</v>
          </cell>
          <cell r="AS822" t="str">
            <v>AVCM</v>
          </cell>
          <cell r="AT822" t="str">
            <v>LPMM</v>
          </cell>
          <cell r="AU822" t="str">
            <v>AVB</v>
          </cell>
          <cell r="AV822" t="str">
            <v>EJL</v>
          </cell>
          <cell r="AW822" t="str">
            <v>FCC</v>
          </cell>
          <cell r="AX822" t="str">
            <v>FCV</v>
          </cell>
          <cell r="AY822" t="str">
            <v>JAG</v>
          </cell>
          <cell r="BC822" t="str">
            <v>diferente</v>
          </cell>
          <cell r="BD822" t="str">
            <v>igual</v>
          </cell>
          <cell r="BE822">
            <v>0</v>
          </cell>
          <cell r="BF822">
            <v>0</v>
          </cell>
          <cell r="BG822" t="str">
            <v>NO</v>
          </cell>
          <cell r="BL822" t="str">
            <v xml:space="preserve">NO </v>
          </cell>
          <cell r="BU822" t="str">
            <v>JAG</v>
          </cell>
          <cell r="BV822">
            <v>0</v>
          </cell>
        </row>
        <row r="823">
          <cell r="A823" t="str">
            <v>100009650007CO</v>
          </cell>
          <cell r="B823">
            <v>40198</v>
          </cell>
          <cell r="C823">
            <v>2010</v>
          </cell>
          <cell r="D823">
            <v>2011</v>
          </cell>
          <cell r="E823" t="str">
            <v>0146232011a</v>
          </cell>
          <cell r="F823">
            <v>40842</v>
          </cell>
          <cell r="G823">
            <v>644</v>
          </cell>
          <cell r="H823" t="str">
            <v>MUNICIPALIDAD</v>
          </cell>
          <cell r="I823" t="str">
            <v>Sentencia 2011-14623 Expediente 10-00965-0007-CO. A las quince horas con cuarenta y nueve minutos. Acciones de Inconstitucionalidad acumuladas, interpuestas por Johnny Araya Monge en su condición de Presidente de la Federación Metropolitana de Municipalidades de San José, y Giselle Mora Peña en su condición de Directora Ejecutiva de la Unión Nacional de Gobiernos Locales; en contra de los Lineamientos Generales sobre la Planificación del Desarrollo Local, contemplados en la resolución R-SC-1-2009, de la Subcontralora General de la República, publicados en La Gaceta 52 del 16 de marzo de 2009, el artículo 1.4 (párrafo penúltimo) de la Ley de la Administración Financiera de la República y Presupuestos Públicos, y el Decreto Ejecutivo N° 35388-PLAN-2009, que es el Reglamento de Creación de los Consejos Cantonales, Consejos Distritales y Consejos Regionales de Coordinación Interinstitucional. Intervienen Ana Lorena Brenes Esquivel en su condición de Procuradora General de la República, Rocío Aguilar Montoya en su carácter de Contralora General de la República, y Mauro Murillo Arias como Apoderado especial judicial de las accionantes. Se rechazan de plano las acciones.-</v>
          </cell>
          <cell r="J823" t="str">
            <v>RP</v>
          </cell>
          <cell r="K823" t="str">
            <v>INADMISIBLE</v>
          </cell>
          <cell r="L823" t="str">
            <v>Jurídica</v>
          </cell>
          <cell r="M823">
            <v>1</v>
          </cell>
          <cell r="N823" t="str">
            <v>San José</v>
          </cell>
          <cell r="O823" t="str">
            <v>Municipalidad</v>
          </cell>
          <cell r="P823" t="str">
            <v>Municipalidad</v>
          </cell>
          <cell r="Q823">
            <v>99</v>
          </cell>
          <cell r="R823">
            <v>99</v>
          </cell>
          <cell r="S823" t="str">
            <v>Nacional</v>
          </cell>
          <cell r="T823" t="str">
            <v>ND</v>
          </cell>
          <cell r="U823" t="str">
            <v>ND</v>
          </cell>
          <cell r="V823" t="str">
            <v>ND</v>
          </cell>
          <cell r="W823" t="str">
            <v>Acto administrativo</v>
          </cell>
          <cell r="X823" t="str">
            <v>Lineamientos Generales sobre la Planificación del Desarrollo Local, contemplados en la resolución R-SC-1-2009 de la Subcontralora General de la República</v>
          </cell>
          <cell r="Y823" t="str">
            <v>Toda la norma</v>
          </cell>
          <cell r="Z823" t="str">
            <v>Ley de la Administración Financiera de la República y Presupuestos Públicos, artículo 1.4 párrafo penúltimo; Decreto Ejecutivo N° 35388-PLAN-2009 Reglamento de Creación de los Consejos Cantonales, Consejos Distritales y Consejos Regionales de Coordinación Interinstitucional</v>
          </cell>
          <cell r="AA823" t="str">
            <v>NO</v>
          </cell>
          <cell r="AB823" t="str">
            <v>GAS</v>
          </cell>
          <cell r="AC823">
            <v>0</v>
          </cell>
          <cell r="AD823">
            <v>7</v>
          </cell>
          <cell r="AE823">
            <v>0</v>
          </cell>
          <cell r="AF823">
            <v>0</v>
          </cell>
          <cell r="AG823">
            <v>1</v>
          </cell>
          <cell r="AH823">
            <v>0</v>
          </cell>
          <cell r="AI823">
            <v>7</v>
          </cell>
          <cell r="AJ823">
            <v>0</v>
          </cell>
          <cell r="AK823">
            <v>0</v>
          </cell>
          <cell r="AS823" t="str">
            <v>APS</v>
          </cell>
          <cell r="AT823" t="str">
            <v>GAS</v>
          </cell>
          <cell r="AU823" t="str">
            <v>LPMM</v>
          </cell>
          <cell r="AV823" t="str">
            <v>FCC</v>
          </cell>
          <cell r="AW823" t="str">
            <v>FCV</v>
          </cell>
          <cell r="AX823" t="str">
            <v>JPHG</v>
          </cell>
          <cell r="AY823" t="str">
            <v>JAG</v>
          </cell>
          <cell r="AZ823">
            <v>0</v>
          </cell>
          <cell r="BC823" t="str">
            <v>diferente</v>
          </cell>
          <cell r="BD823" t="str">
            <v>igual</v>
          </cell>
          <cell r="BE823">
            <v>0</v>
          </cell>
          <cell r="BF823">
            <v>0</v>
          </cell>
          <cell r="BG823" t="str">
            <v>NO</v>
          </cell>
          <cell r="BH823">
            <v>0</v>
          </cell>
          <cell r="BI823">
            <v>0</v>
          </cell>
          <cell r="BL823" t="str">
            <v xml:space="preserve">NO </v>
          </cell>
          <cell r="BU823" t="str">
            <v>JPHG</v>
          </cell>
          <cell r="BV823" t="str">
            <v>JAG</v>
          </cell>
          <cell r="BW823" t="str">
            <v>APS</v>
          </cell>
        </row>
        <row r="824">
          <cell r="A824" t="str">
            <v>100010750007CO</v>
          </cell>
          <cell r="B824">
            <v>40199</v>
          </cell>
          <cell r="C824">
            <v>2010</v>
          </cell>
          <cell r="D824">
            <v>2010</v>
          </cell>
          <cell r="E824" t="str">
            <v>0020032010a</v>
          </cell>
          <cell r="F824">
            <v>40211</v>
          </cell>
          <cell r="G824">
            <v>12</v>
          </cell>
          <cell r="H824" t="str">
            <v>PODER JUDICIAL</v>
          </cell>
          <cell r="I824" t="str">
            <v>Se rechaza de plano la acción.</v>
          </cell>
          <cell r="J824" t="str">
            <v>RP</v>
          </cell>
          <cell r="K824" t="str">
            <v>INADMISIBLE</v>
          </cell>
          <cell r="L824" t="str">
            <v>Física</v>
          </cell>
          <cell r="M824">
            <v>1</v>
          </cell>
          <cell r="N824" t="str">
            <v>Cartago</v>
          </cell>
          <cell r="O824" t="str">
            <v>Masculino</v>
          </cell>
          <cell r="P824" t="str">
            <v>Persona</v>
          </cell>
          <cell r="Q824">
            <v>1</v>
          </cell>
          <cell r="R824">
            <v>0</v>
          </cell>
          <cell r="S824" t="str">
            <v>Nacional</v>
          </cell>
          <cell r="T824" t="str">
            <v>Casado</v>
          </cell>
          <cell r="U824" t="str">
            <v>ND</v>
          </cell>
          <cell r="V824" t="str">
            <v>Mayor</v>
          </cell>
          <cell r="W824" t="str">
            <v>Sentencia</v>
          </cell>
          <cell r="X824" t="str">
            <v>Resolución 2009-001181 de la Sala Tercera de la Corte Suprema de Justicia.</v>
          </cell>
          <cell r="Y824" t="str">
            <v>Toda la norma</v>
          </cell>
          <cell r="Z824" t="str">
            <v>ND</v>
          </cell>
          <cell r="AA824" t="str">
            <v>NO</v>
          </cell>
          <cell r="AB824" t="str">
            <v>AVCM</v>
          </cell>
          <cell r="AC824">
            <v>0</v>
          </cell>
          <cell r="AD824">
            <v>7</v>
          </cell>
          <cell r="AE824">
            <v>0</v>
          </cell>
          <cell r="AF824">
            <v>0</v>
          </cell>
          <cell r="AG824">
            <v>1</v>
          </cell>
          <cell r="AH824">
            <v>0</v>
          </cell>
          <cell r="AI824">
            <v>7</v>
          </cell>
          <cell r="AJ824">
            <v>0</v>
          </cell>
          <cell r="AK824">
            <v>0</v>
          </cell>
          <cell r="AS824" t="str">
            <v>AVCM</v>
          </cell>
          <cell r="AT824" t="str">
            <v>LPMM</v>
          </cell>
          <cell r="AU824" t="str">
            <v>GAS</v>
          </cell>
          <cell r="AV824" t="str">
            <v>FCC</v>
          </cell>
          <cell r="AW824" t="str">
            <v>FCV</v>
          </cell>
          <cell r="AX824" t="str">
            <v>EJL</v>
          </cell>
          <cell r="AY824" t="str">
            <v>RSC</v>
          </cell>
          <cell r="BC824" t="str">
            <v>diferente</v>
          </cell>
          <cell r="BD824" t="str">
            <v>igual</v>
          </cell>
          <cell r="BE824">
            <v>0</v>
          </cell>
          <cell r="BF824">
            <v>0</v>
          </cell>
          <cell r="BG824" t="str">
            <v>NO</v>
          </cell>
          <cell r="BL824" t="str">
            <v xml:space="preserve">NO </v>
          </cell>
          <cell r="BU824" t="str">
            <v>RSC</v>
          </cell>
          <cell r="BV824">
            <v>0</v>
          </cell>
        </row>
        <row r="825">
          <cell r="A825" t="str">
            <v>140041880007CO</v>
          </cell>
          <cell r="B825">
            <v>41730</v>
          </cell>
          <cell r="C825">
            <v>2014</v>
          </cell>
          <cell r="D825">
            <v>2014</v>
          </cell>
          <cell r="E825" t="str">
            <v>0131302014a</v>
          </cell>
          <cell r="F825">
            <v>41865</v>
          </cell>
          <cell r="G825">
            <v>135</v>
          </cell>
          <cell r="H825" t="str">
            <v>PENAL</v>
          </cell>
          <cell r="I825" t="str">
            <v xml:space="preserve">Sentencia 2014 - 013130. Expediente 14-004188-0007-CO. A las nueve horas con cinco minutos. ACCIÓN DE INCONSTITUCIONALIDAD. YESENIA VARGAS VILLALOBOS contra -Jurisprudencia  de la sala tercera en cuanto a la aplicación retroactiva de la ley penal más favorable. (Sentencias: 211-2011, 381-2011 y 716-2013).. Se rechaza por el fondo la acción. Los Magistrados Castillo Víquez, Rueda Leal y Salazar Alvarado ponen nota. </v>
          </cell>
          <cell r="J825" t="str">
            <v>RF</v>
          </cell>
          <cell r="K825" t="str">
            <v>FONDO</v>
          </cell>
          <cell r="L825" t="str">
            <v>Jurídica</v>
          </cell>
          <cell r="M825">
            <v>1</v>
          </cell>
          <cell r="N825" t="str">
            <v>ND</v>
          </cell>
          <cell r="O825" t="str">
            <v>Defensores</v>
          </cell>
          <cell r="P825" t="str">
            <v>Defensores</v>
          </cell>
          <cell r="Q825">
            <v>99</v>
          </cell>
          <cell r="R825">
            <v>99</v>
          </cell>
          <cell r="S825" t="str">
            <v>ND</v>
          </cell>
          <cell r="T825" t="str">
            <v>ND</v>
          </cell>
          <cell r="U825" t="str">
            <v>ND</v>
          </cell>
          <cell r="V825" t="str">
            <v>ND</v>
          </cell>
          <cell r="W825" t="str">
            <v>Sentencia</v>
          </cell>
          <cell r="X825" t="str">
            <v>Jurisprudencia de la Sala Tercera de la Corte Suprema de Justicia</v>
          </cell>
          <cell r="Y825" t="str">
            <v>Sentencias 2010-211 (19-03-2010), 2011-381 (08-04-2011) y 2013-716 (14-06-2013)</v>
          </cell>
          <cell r="Z825" t="str">
            <v>ND</v>
          </cell>
          <cell r="AA825" t="str">
            <v>NO</v>
          </cell>
          <cell r="AB825" t="str">
            <v>FCC</v>
          </cell>
          <cell r="AC825">
            <v>7</v>
          </cell>
          <cell r="AD825">
            <v>0</v>
          </cell>
          <cell r="AE825">
            <v>0</v>
          </cell>
          <cell r="AF825">
            <v>1</v>
          </cell>
          <cell r="AG825">
            <v>0</v>
          </cell>
          <cell r="AH825">
            <v>0</v>
          </cell>
          <cell r="AI825">
            <v>7</v>
          </cell>
          <cell r="AJ825">
            <v>0</v>
          </cell>
          <cell r="AK825">
            <v>3</v>
          </cell>
          <cell r="AL825" t="str">
            <v>FCC</v>
          </cell>
          <cell r="AM825" t="str">
            <v>PRL</v>
          </cell>
          <cell r="AN825" t="str">
            <v>FCV</v>
          </cell>
          <cell r="AO825" t="str">
            <v>NHL</v>
          </cell>
          <cell r="AP825" t="str">
            <v>LFSA</v>
          </cell>
          <cell r="AQ825" t="str">
            <v>JAG</v>
          </cell>
          <cell r="AR825" t="str">
            <v>AMPB</v>
          </cell>
          <cell r="AS825">
            <v>0</v>
          </cell>
          <cell r="AT825">
            <v>0</v>
          </cell>
          <cell r="AU825">
            <v>0</v>
          </cell>
          <cell r="AV825">
            <v>0</v>
          </cell>
          <cell r="AW825">
            <v>0</v>
          </cell>
          <cell r="AX825">
            <v>0</v>
          </cell>
          <cell r="AZ825">
            <v>0</v>
          </cell>
          <cell r="BC825" t="str">
            <v>igual</v>
          </cell>
          <cell r="BD825" t="str">
            <v>diferente</v>
          </cell>
          <cell r="BE825">
            <v>0</v>
          </cell>
          <cell r="BF825">
            <v>0</v>
          </cell>
          <cell r="BG825" t="str">
            <v>NO</v>
          </cell>
          <cell r="BH825">
            <v>0</v>
          </cell>
          <cell r="BI825">
            <v>0</v>
          </cell>
          <cell r="BL825" t="str">
            <v>SI</v>
          </cell>
          <cell r="BM825">
            <v>3</v>
          </cell>
          <cell r="BN825" t="str">
            <v>FCV</v>
          </cell>
          <cell r="BO825" t="str">
            <v>PRL</v>
          </cell>
          <cell r="BP825" t="str">
            <v>LFSA</v>
          </cell>
          <cell r="BU825" t="str">
            <v>JAG</v>
          </cell>
          <cell r="BV825" t="str">
            <v>AMPB</v>
          </cell>
        </row>
        <row r="826">
          <cell r="A826" t="str">
            <v>100012420007CO</v>
          </cell>
          <cell r="B826">
            <v>40203</v>
          </cell>
          <cell r="C826">
            <v>2010</v>
          </cell>
          <cell r="D826">
            <v>2010</v>
          </cell>
          <cell r="E826" t="str">
            <v>0028912010a</v>
          </cell>
          <cell r="F826">
            <v>40219</v>
          </cell>
          <cell r="G826">
            <v>16</v>
          </cell>
          <cell r="H826" t="str">
            <v>MUNICIPALIDAD</v>
          </cell>
          <cell r="I826" t="str">
            <v>Se rechaza de plano la acción.</v>
          </cell>
          <cell r="J826" t="str">
            <v>RP</v>
          </cell>
          <cell r="K826" t="str">
            <v>INADMISIBLE</v>
          </cell>
          <cell r="L826" t="str">
            <v>Física</v>
          </cell>
          <cell r="M826">
            <v>38</v>
          </cell>
          <cell r="N826" t="str">
            <v>ND</v>
          </cell>
          <cell r="O826" t="str">
            <v>Masculino</v>
          </cell>
          <cell r="P826" t="str">
            <v>Persona</v>
          </cell>
          <cell r="Q826">
            <v>1</v>
          </cell>
          <cell r="R826">
            <v>0</v>
          </cell>
          <cell r="S826" t="str">
            <v>ND</v>
          </cell>
          <cell r="T826" t="str">
            <v>ND</v>
          </cell>
          <cell r="U826" t="str">
            <v>ND</v>
          </cell>
          <cell r="V826" t="str">
            <v>ND</v>
          </cell>
          <cell r="W826" t="str">
            <v>Acto administrativo</v>
          </cell>
          <cell r="X826" t="str">
            <v>Reglamento municipal 69 Plan Regulador de la Municipalidad de San Isidro de Heredia</v>
          </cell>
          <cell r="Y826" t="str">
            <v>Artículos 69 y 76</v>
          </cell>
          <cell r="Z826" t="str">
            <v>ND</v>
          </cell>
          <cell r="AA826" t="str">
            <v>NO</v>
          </cell>
          <cell r="AB826" t="str">
            <v>AVCM</v>
          </cell>
          <cell r="AC826">
            <v>0</v>
          </cell>
          <cell r="AD826">
            <v>7</v>
          </cell>
          <cell r="AE826">
            <v>0</v>
          </cell>
          <cell r="AF826">
            <v>0</v>
          </cell>
          <cell r="AG826">
            <v>1</v>
          </cell>
          <cell r="AH826">
            <v>0</v>
          </cell>
          <cell r="AI826">
            <v>7</v>
          </cell>
          <cell r="AJ826">
            <v>0</v>
          </cell>
          <cell r="AK826">
            <v>0</v>
          </cell>
          <cell r="AS826" t="str">
            <v>AVCM</v>
          </cell>
          <cell r="AT826" t="str">
            <v>LPMM</v>
          </cell>
          <cell r="AU826" t="str">
            <v>GAS</v>
          </cell>
          <cell r="AV826" t="str">
            <v>FCC</v>
          </cell>
          <cell r="AW826" t="str">
            <v>FCV</v>
          </cell>
          <cell r="AX826" t="str">
            <v>EJL</v>
          </cell>
          <cell r="AY826" t="str">
            <v>RSC</v>
          </cell>
          <cell r="BC826" t="str">
            <v>diferente</v>
          </cell>
          <cell r="BD826" t="str">
            <v>igual</v>
          </cell>
          <cell r="BE826">
            <v>0</v>
          </cell>
          <cell r="BF826">
            <v>0</v>
          </cell>
          <cell r="BG826" t="str">
            <v>NO</v>
          </cell>
          <cell r="BL826" t="str">
            <v xml:space="preserve">NO </v>
          </cell>
          <cell r="BU826" t="str">
            <v>RSC</v>
          </cell>
        </row>
        <row r="827">
          <cell r="A827" t="str">
            <v>100012570007CO</v>
          </cell>
          <cell r="B827">
            <v>40204</v>
          </cell>
          <cell r="C827">
            <v>2010</v>
          </cell>
          <cell r="D827">
            <v>2010</v>
          </cell>
          <cell r="E827" t="str">
            <v>0044732010a</v>
          </cell>
          <cell r="F827">
            <v>40240</v>
          </cell>
          <cell r="G827">
            <v>36</v>
          </cell>
          <cell r="H827" t="str">
            <v>ELECTORAL</v>
          </cell>
          <cell r="I827" t="str">
            <v>Se rechaza de plano la acción. Los Magistrados Calzada, Jinesta y Salazar salvan el voto y dan curso a la acción contra el artículo 197 del Código Electoral.</v>
          </cell>
          <cell r="J827" t="str">
            <v>RP</v>
          </cell>
          <cell r="K827" t="str">
            <v>INADMISIBLE</v>
          </cell>
          <cell r="L827" t="str">
            <v>Física</v>
          </cell>
          <cell r="M827">
            <v>1</v>
          </cell>
          <cell r="N827" t="str">
            <v>ND</v>
          </cell>
          <cell r="O827" t="str">
            <v>Masculino</v>
          </cell>
          <cell r="P827" t="str">
            <v>Persona</v>
          </cell>
          <cell r="Q827">
            <v>1</v>
          </cell>
          <cell r="R827">
            <v>0</v>
          </cell>
          <cell r="S827" t="str">
            <v>Nacional</v>
          </cell>
          <cell r="T827" t="str">
            <v>ND</v>
          </cell>
          <cell r="U827" t="str">
            <v>Abogado</v>
          </cell>
          <cell r="V827" t="str">
            <v>Mayor</v>
          </cell>
          <cell r="W827" t="str">
            <v>Ley</v>
          </cell>
          <cell r="X827" t="str">
            <v xml:space="preserve">Ley 8765 Código Electoral </v>
          </cell>
          <cell r="Y827" t="str">
            <v>Artículo 197</v>
          </cell>
          <cell r="Z827" t="str">
            <v>ND</v>
          </cell>
          <cell r="AA827" t="str">
            <v>NO</v>
          </cell>
          <cell r="AB827" t="str">
            <v>AVCM</v>
          </cell>
          <cell r="AC827">
            <v>0</v>
          </cell>
          <cell r="AD827">
            <v>4</v>
          </cell>
          <cell r="AE827">
            <v>3</v>
          </cell>
          <cell r="AF827">
            <v>0</v>
          </cell>
          <cell r="AG827">
            <v>1</v>
          </cell>
          <cell r="AH827">
            <v>1</v>
          </cell>
          <cell r="AI827">
            <v>7</v>
          </cell>
          <cell r="AJ827">
            <v>3</v>
          </cell>
          <cell r="AK827">
            <v>0</v>
          </cell>
          <cell r="AS827" t="str">
            <v>FCV</v>
          </cell>
          <cell r="AT827" t="str">
            <v>LPMM</v>
          </cell>
          <cell r="AU827" t="str">
            <v>FCC</v>
          </cell>
          <cell r="AV827" t="str">
            <v>GAS</v>
          </cell>
          <cell r="AW827">
            <v>0</v>
          </cell>
          <cell r="AX827">
            <v>0</v>
          </cell>
          <cell r="AY827">
            <v>0</v>
          </cell>
          <cell r="AZ827" t="str">
            <v>AVCM</v>
          </cell>
          <cell r="BA827" t="str">
            <v>EJL</v>
          </cell>
          <cell r="BB827" t="str">
            <v>RSC</v>
          </cell>
          <cell r="BC827" t="str">
            <v>diferente</v>
          </cell>
          <cell r="BD827" t="str">
            <v>diferente</v>
          </cell>
          <cell r="BE827" t="str">
            <v>cursoMin</v>
          </cell>
          <cell r="BF827">
            <v>0</v>
          </cell>
          <cell r="BG827" t="str">
            <v>SI</v>
          </cell>
          <cell r="BH827">
            <v>1</v>
          </cell>
          <cell r="BI827" t="str">
            <v>AVCM</v>
          </cell>
          <cell r="BJ827" t="str">
            <v>EJL</v>
          </cell>
          <cell r="BK827" t="str">
            <v>RSC</v>
          </cell>
          <cell r="BL827" t="str">
            <v xml:space="preserve">NO </v>
          </cell>
          <cell r="BU827" t="str">
            <v>RSC</v>
          </cell>
          <cell r="BV827">
            <v>0</v>
          </cell>
        </row>
        <row r="828">
          <cell r="A828" t="str">
            <v>120012500007CO</v>
          </cell>
          <cell r="B828">
            <v>40939</v>
          </cell>
          <cell r="C828">
            <v>2012</v>
          </cell>
          <cell r="D828">
            <v>2012</v>
          </cell>
          <cell r="E828" t="str">
            <v>00822212a</v>
          </cell>
          <cell r="F828">
            <v>41080</v>
          </cell>
          <cell r="G828">
            <v>141</v>
          </cell>
          <cell r="H828" t="str">
            <v xml:space="preserve">TRABAJO </v>
          </cell>
          <cell r="I828" t="str">
            <v xml:space="preserve">1) Sentencia 2012-08222
Expediente 12-001250-0007-CO. A las catorce horas con treinta minutos. Acción de inconstitucionalidad contra artículo 27 del Reglamento A la Ley contra la Corrupción y el Enriquecimiento ilícito en la función Pública (Decreto Ejecutivo Número 32333-mp-j del 12 de abril de 2005). Se rechaza de plano la acción. Los Magistrados Cruz, Rueda y Piza ponen nota.- 
</v>
          </cell>
          <cell r="J828" t="str">
            <v>RP</v>
          </cell>
          <cell r="K828" t="str">
            <v>INADMISIBLE</v>
          </cell>
          <cell r="L828" t="str">
            <v>ND</v>
          </cell>
          <cell r="M828" t="str">
            <v>ND</v>
          </cell>
          <cell r="N828" t="str">
            <v>ND</v>
          </cell>
          <cell r="O828" t="str">
            <v>ND</v>
          </cell>
          <cell r="P828" t="str">
            <v>ND</v>
          </cell>
          <cell r="Q828">
            <v>99</v>
          </cell>
          <cell r="R828">
            <v>99</v>
          </cell>
          <cell r="S828" t="str">
            <v>ND</v>
          </cell>
          <cell r="T828" t="str">
            <v>ND</v>
          </cell>
          <cell r="U828" t="str">
            <v>ND</v>
          </cell>
          <cell r="V828" t="str">
            <v>ND</v>
          </cell>
          <cell r="W828" t="str">
            <v>Decreto Ejecutivo</v>
          </cell>
          <cell r="X828" t="str">
            <v>Decreto Ejecutivo 32333-MP-J Reglamento a la Ley Contra la Corrupción y el Enriquecimiento Ilícito en la Función Pública</v>
          </cell>
          <cell r="Y828" t="str">
            <v>Artículo 27</v>
          </cell>
          <cell r="Z828" t="str">
            <v>ND</v>
          </cell>
          <cell r="AA828" t="str">
            <v>NO</v>
          </cell>
          <cell r="AB828" t="str">
            <v>AVCM</v>
          </cell>
          <cell r="AC828">
            <v>0</v>
          </cell>
          <cell r="AD828">
            <v>7</v>
          </cell>
          <cell r="AE828">
            <v>0</v>
          </cell>
          <cell r="AF828">
            <v>0</v>
          </cell>
          <cell r="AG828">
            <v>1</v>
          </cell>
          <cell r="AH828">
            <v>0</v>
          </cell>
          <cell r="AI828">
            <v>7</v>
          </cell>
          <cell r="AJ828">
            <v>0</v>
          </cell>
          <cell r="AK828">
            <v>3</v>
          </cell>
          <cell r="AS828" t="str">
            <v>AVCM</v>
          </cell>
          <cell r="AT828" t="str">
            <v>GAS</v>
          </cell>
          <cell r="AU828" t="str">
            <v>EJL</v>
          </cell>
          <cell r="AV828" t="str">
            <v>FCC</v>
          </cell>
          <cell r="AW828" t="str">
            <v>PRL</v>
          </cell>
          <cell r="AX828" t="str">
            <v>TRA</v>
          </cell>
          <cell r="AY828" t="str">
            <v>RPR</v>
          </cell>
          <cell r="BC828" t="str">
            <v>diferente</v>
          </cell>
          <cell r="BD828" t="str">
            <v>igual</v>
          </cell>
          <cell r="BE828">
            <v>0</v>
          </cell>
          <cell r="BF828">
            <v>0</v>
          </cell>
          <cell r="BG828" t="str">
            <v>NO</v>
          </cell>
          <cell r="BL828" t="str">
            <v>SI</v>
          </cell>
          <cell r="BM828">
            <v>1</v>
          </cell>
          <cell r="BN828" t="str">
            <v>FCC</v>
          </cell>
          <cell r="BO828" t="str">
            <v>PRL</v>
          </cell>
          <cell r="BP828" t="str">
            <v>RPR</v>
          </cell>
          <cell r="BU828" t="str">
            <v>TRA</v>
          </cell>
          <cell r="BV828" t="str">
            <v>RPR</v>
          </cell>
        </row>
        <row r="829">
          <cell r="A829" t="str">
            <v>140029180007CO</v>
          </cell>
          <cell r="B829">
            <v>41703</v>
          </cell>
          <cell r="C829">
            <v>2014</v>
          </cell>
          <cell r="D829">
            <v>2014</v>
          </cell>
          <cell r="E829" t="str">
            <v>0049372014a</v>
          </cell>
          <cell r="F829">
            <v>41738</v>
          </cell>
          <cell r="G829">
            <v>35</v>
          </cell>
          <cell r="H829" t="str">
            <v xml:space="preserve">TRABAJO </v>
          </cell>
          <cell r="I829" t="str">
            <v xml:space="preserve">Sentencia 2014 - 004937. Expediente 14-002918-0007-CO. A las catorce horas con treinta minutos. ACCIÓN DE INCONSTITUCIONALIDAD. JORGE ALBERTO DE LOS ANGELES VASQUEZ RODRIGUEZ contra ACCION DE INCONSTITUCIONALIDAD CONTRA LOS ARTICULOS 105 INCISO B, 109 Y 111 DEL REGLAMENTO AL ESTATUTO SERVICIO CIVIL. Se rechaza de plano la acción. La Magistrada Hernández López salva el voto conforme se indica en el penúltimo considerando de esta sentencia. </v>
          </cell>
          <cell r="J829" t="str">
            <v>RP</v>
          </cell>
          <cell r="K829" t="str">
            <v>INADMISIBLE</v>
          </cell>
          <cell r="L829" t="str">
            <v>Física</v>
          </cell>
          <cell r="M829">
            <v>2</v>
          </cell>
          <cell r="N829" t="str">
            <v>ND</v>
          </cell>
          <cell r="O829" t="str">
            <v>Masculino</v>
          </cell>
          <cell r="P829" t="str">
            <v>Persona</v>
          </cell>
          <cell r="Q829">
            <v>1</v>
          </cell>
          <cell r="R829">
            <v>0</v>
          </cell>
          <cell r="S829" t="str">
            <v>Nacional</v>
          </cell>
          <cell r="T829" t="str">
            <v>ND</v>
          </cell>
          <cell r="U829" t="str">
            <v>ND</v>
          </cell>
          <cell r="V829" t="str">
            <v>ND</v>
          </cell>
          <cell r="W829" t="str">
            <v>Decreto Ejecutivo</v>
          </cell>
          <cell r="X829" t="str">
            <v>Decreto Ejecutivo 21 Reglamento del Estatuto del Servicio Civil</v>
          </cell>
          <cell r="Y829" t="str">
            <v>Artículos 105 (b), 109 y 111</v>
          </cell>
          <cell r="Z829" t="str">
            <v>ND</v>
          </cell>
          <cell r="AA829" t="str">
            <v>NO</v>
          </cell>
          <cell r="AB829" t="str">
            <v>FCC</v>
          </cell>
          <cell r="AC829">
            <v>0</v>
          </cell>
          <cell r="AD829">
            <v>6</v>
          </cell>
          <cell r="AE829">
            <v>0</v>
          </cell>
          <cell r="AF829">
            <v>0</v>
          </cell>
          <cell r="AG829">
            <v>1</v>
          </cell>
          <cell r="AH829">
            <v>0</v>
          </cell>
          <cell r="AI829">
            <v>6</v>
          </cell>
          <cell r="AJ829">
            <v>1</v>
          </cell>
          <cell r="AK829">
            <v>0</v>
          </cell>
          <cell r="AL829">
            <v>0</v>
          </cell>
          <cell r="AM829">
            <v>0</v>
          </cell>
          <cell r="AN829">
            <v>0</v>
          </cell>
          <cell r="AO829">
            <v>0</v>
          </cell>
          <cell r="AP829">
            <v>0</v>
          </cell>
          <cell r="AS829" t="str">
            <v>FCC</v>
          </cell>
          <cell r="AT829" t="str">
            <v>JAG</v>
          </cell>
          <cell r="AU829" t="str">
            <v>LFSA</v>
          </cell>
          <cell r="AV829" t="str">
            <v>FCV</v>
          </cell>
          <cell r="AW829" t="str">
            <v>AMGV</v>
          </cell>
          <cell r="AX829" t="str">
            <v>RAMJ</v>
          </cell>
          <cell r="AZ829">
            <v>0</v>
          </cell>
          <cell r="BA829">
            <v>0</v>
          </cell>
          <cell r="BC829" t="str">
            <v>diferente</v>
          </cell>
          <cell r="BD829" t="str">
            <v>igual</v>
          </cell>
          <cell r="BE829">
            <v>0</v>
          </cell>
          <cell r="BF829">
            <v>0</v>
          </cell>
          <cell r="BG829" t="str">
            <v>SI</v>
          </cell>
          <cell r="BH829">
            <v>1</v>
          </cell>
          <cell r="BI829" t="str">
            <v>NHL</v>
          </cell>
          <cell r="BJ829">
            <v>0</v>
          </cell>
          <cell r="BL829" t="str">
            <v xml:space="preserve">NO </v>
          </cell>
          <cell r="BU829" t="str">
            <v>RAMJ</v>
          </cell>
          <cell r="BV829" t="str">
            <v>AMGV</v>
          </cell>
          <cell r="BW829" t="str">
            <v>JAG</v>
          </cell>
        </row>
        <row r="830">
          <cell r="A830" t="str">
            <v>100120420007CO</v>
          </cell>
          <cell r="B830">
            <v>40425</v>
          </cell>
          <cell r="C830">
            <v>2010</v>
          </cell>
          <cell r="D830">
            <v>2010</v>
          </cell>
          <cell r="E830" t="str">
            <v>0157332010a</v>
          </cell>
          <cell r="F830">
            <v>40443</v>
          </cell>
          <cell r="G830">
            <v>18</v>
          </cell>
          <cell r="H830" t="str">
            <v xml:space="preserve">COLEGIO PROFESIONAL </v>
          </cell>
          <cell r="I830" t="str">
            <v>Se rechaza de plano la acción.</v>
          </cell>
          <cell r="J830" t="str">
            <v>RP</v>
          </cell>
          <cell r="K830" t="str">
            <v>INADMISIBLE</v>
          </cell>
          <cell r="L830" t="str">
            <v>Física</v>
          </cell>
          <cell r="M830">
            <v>1</v>
          </cell>
          <cell r="N830" t="str">
            <v>Cartago</v>
          </cell>
          <cell r="O830" t="str">
            <v>Masculino</v>
          </cell>
          <cell r="P830" t="str">
            <v>Persona</v>
          </cell>
          <cell r="Q830">
            <v>1</v>
          </cell>
          <cell r="R830">
            <v>0</v>
          </cell>
          <cell r="S830" t="str">
            <v>Nacional</v>
          </cell>
          <cell r="T830" t="str">
            <v>Casado</v>
          </cell>
          <cell r="U830" t="str">
            <v>Abogado</v>
          </cell>
          <cell r="V830" t="str">
            <v>Mayor</v>
          </cell>
          <cell r="W830" t="str">
            <v>Acto administrativo</v>
          </cell>
          <cell r="X830" t="str">
            <v>Código de Deberes Jurídicos, Morales y Éticos del Profesional en Derecho del Colegio de Abogados de Costa Rica</v>
          </cell>
          <cell r="Y830" t="str">
            <v>Artículo 78 al 87</v>
          </cell>
          <cell r="Z830" t="str">
            <v>ND</v>
          </cell>
          <cell r="AA830" t="str">
            <v>NO</v>
          </cell>
          <cell r="AB830" t="str">
            <v>GAS</v>
          </cell>
          <cell r="AC830">
            <v>0</v>
          </cell>
          <cell r="AD830">
            <v>7</v>
          </cell>
          <cell r="AE830">
            <v>0</v>
          </cell>
          <cell r="AF830">
            <v>0</v>
          </cell>
          <cell r="AG830">
            <v>1</v>
          </cell>
          <cell r="AH830">
            <v>0</v>
          </cell>
          <cell r="AI830">
            <v>7</v>
          </cell>
          <cell r="AJ830">
            <v>0</v>
          </cell>
          <cell r="AK830">
            <v>0</v>
          </cell>
          <cell r="AS830" t="str">
            <v>GAS</v>
          </cell>
          <cell r="AT830" t="str">
            <v>LPMM</v>
          </cell>
          <cell r="AU830" t="str">
            <v>EJL</v>
          </cell>
          <cell r="AV830" t="str">
            <v>FCC</v>
          </cell>
          <cell r="AW830" t="str">
            <v>FCV</v>
          </cell>
          <cell r="AX830" t="str">
            <v>VAA</v>
          </cell>
          <cell r="AY830" t="str">
            <v>JPHG</v>
          </cell>
          <cell r="BC830" t="str">
            <v>diferente</v>
          </cell>
          <cell r="BD830" t="str">
            <v>igual</v>
          </cell>
          <cell r="BE830">
            <v>0</v>
          </cell>
          <cell r="BF830">
            <v>0</v>
          </cell>
          <cell r="BG830" t="str">
            <v>NO</v>
          </cell>
          <cell r="BL830" t="str">
            <v xml:space="preserve">NO </v>
          </cell>
          <cell r="BU830" t="str">
            <v>VAA</v>
          </cell>
          <cell r="BV830" t="str">
            <v>JPHG</v>
          </cell>
        </row>
        <row r="831">
          <cell r="A831" t="str">
            <v>100018540007CO</v>
          </cell>
          <cell r="B831">
            <v>40214</v>
          </cell>
          <cell r="C831">
            <v>2010</v>
          </cell>
          <cell r="D831">
            <v>2010</v>
          </cell>
          <cell r="E831" t="str">
            <v>0044742010a</v>
          </cell>
          <cell r="F831">
            <v>40240</v>
          </cell>
          <cell r="G831">
            <v>26</v>
          </cell>
          <cell r="H831" t="str">
            <v>ELECTORAL</v>
          </cell>
          <cell r="I831" t="str">
            <v>Se rechaza de plano la acción. Los Magistrados Calzada, Jinesta y Salazar salvan el voto y dan curso a la acción contra el artículo 197 del Código Electoral.</v>
          </cell>
          <cell r="J831" t="str">
            <v>RP</v>
          </cell>
          <cell r="K831" t="str">
            <v>INADMISIBLE</v>
          </cell>
          <cell r="L831" t="str">
            <v>Física</v>
          </cell>
          <cell r="M831">
            <v>1</v>
          </cell>
          <cell r="N831" t="str">
            <v>ND</v>
          </cell>
          <cell r="O831" t="str">
            <v>Femenina</v>
          </cell>
          <cell r="P831" t="str">
            <v>Persona</v>
          </cell>
          <cell r="Q831">
            <v>0</v>
          </cell>
          <cell r="R831">
            <v>1</v>
          </cell>
          <cell r="S831" t="str">
            <v>Nacional</v>
          </cell>
          <cell r="T831" t="str">
            <v>ND</v>
          </cell>
          <cell r="U831" t="str">
            <v>Oficios domésticos</v>
          </cell>
          <cell r="V831" t="str">
            <v>Mayor</v>
          </cell>
          <cell r="W831" t="str">
            <v>Ley</v>
          </cell>
          <cell r="X831" t="str">
            <v xml:space="preserve">Ley 8765 Código Electoral </v>
          </cell>
          <cell r="Y831" t="str">
            <v>Artículo 197</v>
          </cell>
          <cell r="Z831" t="str">
            <v>ND</v>
          </cell>
          <cell r="AA831" t="str">
            <v>NO</v>
          </cell>
          <cell r="AB831" t="str">
            <v>AVCM</v>
          </cell>
          <cell r="AC831">
            <v>0</v>
          </cell>
          <cell r="AD831">
            <v>4</v>
          </cell>
          <cell r="AE831">
            <v>3</v>
          </cell>
          <cell r="AF831">
            <v>0</v>
          </cell>
          <cell r="AG831">
            <v>1</v>
          </cell>
          <cell r="AH831">
            <v>1</v>
          </cell>
          <cell r="AI831">
            <v>7</v>
          </cell>
          <cell r="AJ831">
            <v>3</v>
          </cell>
          <cell r="AK831">
            <v>0</v>
          </cell>
          <cell r="AS831" t="str">
            <v>FCV</v>
          </cell>
          <cell r="AT831" t="str">
            <v>LPMM</v>
          </cell>
          <cell r="AU831" t="str">
            <v>FCC</v>
          </cell>
          <cell r="AV831" t="str">
            <v>GAS</v>
          </cell>
          <cell r="AW831">
            <v>0</v>
          </cell>
          <cell r="AX831">
            <v>0</v>
          </cell>
          <cell r="AY831">
            <v>0</v>
          </cell>
          <cell r="AZ831" t="str">
            <v>AVCM</v>
          </cell>
          <cell r="BA831" t="str">
            <v>EJL</v>
          </cell>
          <cell r="BB831" t="str">
            <v>RSC</v>
          </cell>
          <cell r="BC831" t="str">
            <v>diferente</v>
          </cell>
          <cell r="BD831" t="str">
            <v>diferente</v>
          </cell>
          <cell r="BE831" t="str">
            <v>cursoMin</v>
          </cell>
          <cell r="BF831">
            <v>0</v>
          </cell>
          <cell r="BG831" t="str">
            <v>SI</v>
          </cell>
          <cell r="BH831">
            <v>1</v>
          </cell>
          <cell r="BI831" t="str">
            <v>AVCM</v>
          </cell>
          <cell r="BJ831" t="str">
            <v>EJL</v>
          </cell>
          <cell r="BK831" t="str">
            <v>RSC</v>
          </cell>
          <cell r="BL831" t="str">
            <v xml:space="preserve">NO </v>
          </cell>
          <cell r="BU831" t="str">
            <v>RSC</v>
          </cell>
        </row>
        <row r="832">
          <cell r="A832" t="str">
            <v>120000320007CO</v>
          </cell>
          <cell r="B832">
            <v>40911</v>
          </cell>
          <cell r="C832">
            <v>2012</v>
          </cell>
          <cell r="D832">
            <v>2012</v>
          </cell>
          <cell r="E832" t="str">
            <v>00124812a</v>
          </cell>
          <cell r="F832">
            <v>40940</v>
          </cell>
          <cell r="G832">
            <v>29</v>
          </cell>
          <cell r="H832" t="str">
            <v>TRANSITO</v>
          </cell>
          <cell r="I832" t="str">
            <v xml:space="preserve">9) Sentencia 2012-01248
Expediente 12-000032-0007-CO. A las quince horas con treinta minutos. Acción de Inconstitucionalidad.- Henry Valverde Mendieta, Hernán Madrigal Chevez, Luis Ángel Serrano Estrada, Roberto Velásquez Loria, Sindicato de Trabajadores de la Empresa Privada y Pública contra la Ley de Tránsito 7331. Se rechaza de plano la acción.- 
</v>
          </cell>
          <cell r="J832" t="str">
            <v>RP</v>
          </cell>
          <cell r="K832" t="str">
            <v>INADMISIBLE</v>
          </cell>
          <cell r="L832" t="str">
            <v>Jurídica</v>
          </cell>
          <cell r="M832">
            <v>1</v>
          </cell>
          <cell r="N832" t="str">
            <v>ND</v>
          </cell>
          <cell r="O832" t="str">
            <v>Trabajadores</v>
          </cell>
          <cell r="P832" t="str">
            <v>Trabajadores</v>
          </cell>
          <cell r="Q832">
            <v>99</v>
          </cell>
          <cell r="R832">
            <v>99</v>
          </cell>
          <cell r="S832" t="str">
            <v>ND</v>
          </cell>
          <cell r="T832" t="str">
            <v>ND</v>
          </cell>
          <cell r="U832" t="str">
            <v>ND</v>
          </cell>
          <cell r="V832" t="str">
            <v>ND</v>
          </cell>
          <cell r="W832" t="str">
            <v>Ley</v>
          </cell>
          <cell r="X832" t="str">
            <v>Ley 7331 de Tránsito por Vías Públicas Terrestres</v>
          </cell>
          <cell r="Y832" t="str">
            <v>artículos 71 bis, 130, 131, 132 y 136</v>
          </cell>
          <cell r="Z832" t="str">
            <v>ND</v>
          </cell>
          <cell r="AA832" t="str">
            <v>NO</v>
          </cell>
          <cell r="AB832" t="str">
            <v>AVCM</v>
          </cell>
          <cell r="AC832">
            <v>0</v>
          </cell>
          <cell r="AD832">
            <v>7</v>
          </cell>
          <cell r="AE832">
            <v>0</v>
          </cell>
          <cell r="AF832">
            <v>0</v>
          </cell>
          <cell r="AG832">
            <v>1</v>
          </cell>
          <cell r="AH832">
            <v>0</v>
          </cell>
          <cell r="AI832">
            <v>7</v>
          </cell>
          <cell r="AJ832">
            <v>0</v>
          </cell>
          <cell r="AK832">
            <v>0</v>
          </cell>
          <cell r="AS832" t="str">
            <v>AVCM</v>
          </cell>
          <cell r="AT832" t="str">
            <v>LPMM</v>
          </cell>
          <cell r="AU832" t="str">
            <v>GAS</v>
          </cell>
          <cell r="AV832" t="str">
            <v>FCC</v>
          </cell>
          <cell r="AW832" t="str">
            <v>FCV</v>
          </cell>
          <cell r="AX832" t="str">
            <v>PRL</v>
          </cell>
          <cell r="AY832" t="str">
            <v>JAG</v>
          </cell>
          <cell r="BC832" t="str">
            <v>diferente</v>
          </cell>
          <cell r="BD832" t="str">
            <v>igual</v>
          </cell>
          <cell r="BE832">
            <v>0</v>
          </cell>
          <cell r="BF832">
            <v>0</v>
          </cell>
          <cell r="BG832" t="str">
            <v>NO</v>
          </cell>
          <cell r="BL832" t="str">
            <v xml:space="preserve">NO </v>
          </cell>
          <cell r="BU832" t="str">
            <v>JAG</v>
          </cell>
        </row>
        <row r="833">
          <cell r="A833" t="str">
            <v>100019800007CO</v>
          </cell>
          <cell r="B833">
            <v>40218</v>
          </cell>
          <cell r="C833">
            <v>2010</v>
          </cell>
          <cell r="D833">
            <v>2010</v>
          </cell>
          <cell r="E833" t="str">
            <v>0033052010a</v>
          </cell>
          <cell r="F833">
            <v>40225</v>
          </cell>
          <cell r="G833">
            <v>7</v>
          </cell>
          <cell r="H833" t="str">
            <v>TRIBUTARIO</v>
          </cell>
          <cell r="I833" t="str">
            <v>Se rechaza de plano la acción.</v>
          </cell>
          <cell r="J833" t="str">
            <v>RP</v>
          </cell>
          <cell r="K833" t="str">
            <v>INADMISIBLE</v>
          </cell>
          <cell r="L833" t="str">
            <v>Física</v>
          </cell>
          <cell r="M833">
            <v>1</v>
          </cell>
          <cell r="N833" t="str">
            <v>San José</v>
          </cell>
          <cell r="O833" t="str">
            <v>Femenina</v>
          </cell>
          <cell r="P833" t="str">
            <v>Persona</v>
          </cell>
          <cell r="Q833">
            <v>0</v>
          </cell>
          <cell r="R833">
            <v>1</v>
          </cell>
          <cell r="S833" t="str">
            <v>Nacional</v>
          </cell>
          <cell r="T833" t="str">
            <v>Divorciado</v>
          </cell>
          <cell r="U833" t="str">
            <v>Empresario</v>
          </cell>
          <cell r="V833" t="str">
            <v>Mayor</v>
          </cell>
          <cell r="W833" t="str">
            <v>Ley</v>
          </cell>
          <cell r="X833" t="str">
            <v>Ley 7293 Reguladora de Exoneraciones Vigentes, Derogatorias y Excepciones</v>
          </cell>
          <cell r="Y833" t="str">
            <v>Artículo 147</v>
          </cell>
          <cell r="Z833" t="str">
            <v>Ley 6990 de InCMENtivos para el Desarrollo Turístico, artículos 7 y 14</v>
          </cell>
          <cell r="AA833" t="str">
            <v>NO</v>
          </cell>
          <cell r="AB833" t="str">
            <v>EJL</v>
          </cell>
          <cell r="AC833">
            <v>0</v>
          </cell>
          <cell r="AD833">
            <v>7</v>
          </cell>
          <cell r="AE833">
            <v>0</v>
          </cell>
          <cell r="AF833">
            <v>0</v>
          </cell>
          <cell r="AG833">
            <v>1</v>
          </cell>
          <cell r="AH833">
            <v>0</v>
          </cell>
          <cell r="AI833">
            <v>7</v>
          </cell>
          <cell r="AJ833">
            <v>0</v>
          </cell>
          <cell r="AK833">
            <v>0</v>
          </cell>
          <cell r="AS833" t="str">
            <v>EJL</v>
          </cell>
          <cell r="AT833" t="str">
            <v>LPMM</v>
          </cell>
          <cell r="AU833" t="str">
            <v>FCC</v>
          </cell>
          <cell r="AV833" t="str">
            <v>REBM</v>
          </cell>
          <cell r="AW833" t="str">
            <v>RPR</v>
          </cell>
          <cell r="AX833" t="str">
            <v>RSC</v>
          </cell>
          <cell r="AY833" t="str">
            <v>JPHG</v>
          </cell>
          <cell r="BC833" t="str">
            <v>diferente</v>
          </cell>
          <cell r="BD833" t="str">
            <v>igual</v>
          </cell>
          <cell r="BE833">
            <v>0</v>
          </cell>
          <cell r="BF833">
            <v>0</v>
          </cell>
          <cell r="BG833" t="str">
            <v>NO</v>
          </cell>
          <cell r="BL833" t="str">
            <v xml:space="preserve">NO </v>
          </cell>
          <cell r="BU833" t="str">
            <v>REBM</v>
          </cell>
          <cell r="BV833" t="str">
            <v>RPR</v>
          </cell>
          <cell r="BW833" t="str">
            <v>RSC</v>
          </cell>
          <cell r="BX833" t="str">
            <v>JPHG</v>
          </cell>
        </row>
        <row r="834">
          <cell r="A834" t="str">
            <v>090037530007CO</v>
          </cell>
          <cell r="B834">
            <v>39882</v>
          </cell>
          <cell r="C834">
            <v>2009</v>
          </cell>
          <cell r="D834">
            <v>2009</v>
          </cell>
          <cell r="E834" t="str">
            <v>0082822009a</v>
          </cell>
          <cell r="F834">
            <v>39953</v>
          </cell>
          <cell r="G834">
            <v>71</v>
          </cell>
          <cell r="H834" t="str">
            <v xml:space="preserve">COLEGIO PROFESIONAL </v>
          </cell>
          <cell r="I834" t="str">
            <v>Se rechaza de plano la acción.</v>
          </cell>
          <cell r="J834" t="str">
            <v>RP</v>
          </cell>
          <cell r="K834" t="str">
            <v>INADMISIBLE</v>
          </cell>
          <cell r="L834" t="str">
            <v>Física</v>
          </cell>
          <cell r="M834">
            <v>1</v>
          </cell>
          <cell r="N834" t="str">
            <v>San José</v>
          </cell>
          <cell r="O834" t="str">
            <v>Masculino</v>
          </cell>
          <cell r="P834" t="str">
            <v>Persona</v>
          </cell>
          <cell r="Q834">
            <v>1</v>
          </cell>
          <cell r="R834">
            <v>0</v>
          </cell>
          <cell r="S834" t="str">
            <v>Nacional</v>
          </cell>
          <cell r="T834" t="str">
            <v>Soltero</v>
          </cell>
          <cell r="U834" t="str">
            <v>Abogado</v>
          </cell>
          <cell r="V834" t="str">
            <v>Mayor</v>
          </cell>
          <cell r="W834" t="str">
            <v>Ley</v>
          </cell>
          <cell r="X834" t="str">
            <v>Ley 4770 Orgánica del Colegio de Licenciados y Profesores en Letras, Filosofía, Ciencias, Bellas Artes y Educación</v>
          </cell>
          <cell r="Y834" t="str">
            <v xml:space="preserve">artículo 10 </v>
          </cell>
          <cell r="Z834" t="str">
            <v>ND</v>
          </cell>
          <cell r="AB834" t="str">
            <v>AVCM</v>
          </cell>
          <cell r="AC834">
            <v>0</v>
          </cell>
          <cell r="AD834">
            <v>7</v>
          </cell>
          <cell r="AE834">
            <v>0</v>
          </cell>
          <cell r="AF834">
            <v>0</v>
          </cell>
          <cell r="AG834">
            <v>1</v>
          </cell>
          <cell r="AH834">
            <v>0</v>
          </cell>
          <cell r="AI834">
            <v>7</v>
          </cell>
          <cell r="AJ834">
            <v>0</v>
          </cell>
          <cell r="AK834">
            <v>0</v>
          </cell>
          <cell r="AS834" t="str">
            <v>RMAG</v>
          </cell>
          <cell r="AT834" t="str">
            <v>LPMM</v>
          </cell>
          <cell r="AU834" t="str">
            <v>AVCM</v>
          </cell>
          <cell r="AV834" t="str">
            <v>AVB</v>
          </cell>
          <cell r="AW834" t="str">
            <v>GAS</v>
          </cell>
          <cell r="AX834" t="str">
            <v>EJL</v>
          </cell>
          <cell r="AY834" t="str">
            <v>RSC</v>
          </cell>
          <cell r="BC834" t="str">
            <v>diferente</v>
          </cell>
          <cell r="BD834" t="str">
            <v>igual</v>
          </cell>
          <cell r="BE834">
            <v>0</v>
          </cell>
          <cell r="BF834">
            <v>0</v>
          </cell>
          <cell r="BG834" t="str">
            <v>NO</v>
          </cell>
          <cell r="BL834" t="str">
            <v xml:space="preserve">NO </v>
          </cell>
          <cell r="BU834" t="str">
            <v>RMAG</v>
          </cell>
          <cell r="BV834" t="str">
            <v>RSC</v>
          </cell>
        </row>
        <row r="835">
          <cell r="A835" t="str">
            <v>100021270007CO</v>
          </cell>
          <cell r="B835">
            <v>40220</v>
          </cell>
          <cell r="C835">
            <v>2010</v>
          </cell>
          <cell r="D835">
            <v>2010</v>
          </cell>
          <cell r="E835" t="str">
            <v>0044882010a</v>
          </cell>
          <cell r="F835">
            <v>40240</v>
          </cell>
          <cell r="G835">
            <v>20</v>
          </cell>
          <cell r="H835" t="str">
            <v>PENAL</v>
          </cell>
          <cell r="I835" t="str">
            <v>Se rechaza por el fondo la acción.</v>
          </cell>
          <cell r="J835" t="str">
            <v>RF</v>
          </cell>
          <cell r="K835" t="str">
            <v>FONDO</v>
          </cell>
          <cell r="L835" t="str">
            <v>Física</v>
          </cell>
          <cell r="M835">
            <v>1</v>
          </cell>
          <cell r="N835" t="str">
            <v>San José</v>
          </cell>
          <cell r="O835" t="str">
            <v>Masculino</v>
          </cell>
          <cell r="P835" t="str">
            <v>Persona</v>
          </cell>
          <cell r="Q835">
            <v>1</v>
          </cell>
          <cell r="R835">
            <v>0</v>
          </cell>
          <cell r="S835" t="str">
            <v>Nacional</v>
          </cell>
          <cell r="T835" t="str">
            <v>Casado</v>
          </cell>
          <cell r="U835" t="str">
            <v>ND</v>
          </cell>
          <cell r="V835" t="str">
            <v>Mayor</v>
          </cell>
          <cell r="W835" t="str">
            <v>Ley</v>
          </cell>
          <cell r="X835" t="str">
            <v>Ley 4573 Código Penal</v>
          </cell>
          <cell r="Y835" t="str">
            <v>Artículos 51 y 76</v>
          </cell>
          <cell r="Z835" t="str">
            <v>ND</v>
          </cell>
          <cell r="AA835" t="str">
            <v>NO</v>
          </cell>
          <cell r="AB835" t="str">
            <v>AVCM</v>
          </cell>
          <cell r="AC835">
            <v>7</v>
          </cell>
          <cell r="AD835">
            <v>0</v>
          </cell>
          <cell r="AE835">
            <v>0</v>
          </cell>
          <cell r="AF835">
            <v>1</v>
          </cell>
          <cell r="AG835">
            <v>0</v>
          </cell>
          <cell r="AH835">
            <v>0</v>
          </cell>
          <cell r="AI835">
            <v>7</v>
          </cell>
          <cell r="AJ835">
            <v>0</v>
          </cell>
          <cell r="AK835">
            <v>0</v>
          </cell>
          <cell r="AL835" t="str">
            <v>AVCM</v>
          </cell>
          <cell r="AM835" t="str">
            <v>LPMM</v>
          </cell>
          <cell r="AN835" t="str">
            <v>GAS</v>
          </cell>
          <cell r="AO835" t="str">
            <v>EJL</v>
          </cell>
          <cell r="AP835" t="str">
            <v>FCC</v>
          </cell>
          <cell r="AQ835" t="str">
            <v>FCV</v>
          </cell>
          <cell r="AR835" t="str">
            <v>RSC</v>
          </cell>
          <cell r="AS835">
            <v>0</v>
          </cell>
          <cell r="AT835">
            <v>0</v>
          </cell>
          <cell r="AU835">
            <v>0</v>
          </cell>
          <cell r="AV835">
            <v>0</v>
          </cell>
          <cell r="AW835">
            <v>0</v>
          </cell>
          <cell r="AX835">
            <v>0</v>
          </cell>
          <cell r="AY835">
            <v>0</v>
          </cell>
          <cell r="BC835" t="str">
            <v>igual</v>
          </cell>
          <cell r="BD835" t="str">
            <v>diferente</v>
          </cell>
          <cell r="BE835">
            <v>0</v>
          </cell>
          <cell r="BF835">
            <v>0</v>
          </cell>
          <cell r="BG835" t="str">
            <v>NO</v>
          </cell>
          <cell r="BL835" t="str">
            <v xml:space="preserve">NO </v>
          </cell>
          <cell r="BU835" t="str">
            <v>RSC</v>
          </cell>
        </row>
        <row r="836">
          <cell r="A836" t="str">
            <v>120005740007CO</v>
          </cell>
          <cell r="B836">
            <v>40912</v>
          </cell>
          <cell r="C836">
            <v>2012</v>
          </cell>
          <cell r="D836">
            <v>2012</v>
          </cell>
          <cell r="E836" t="str">
            <v>00928312a</v>
          </cell>
          <cell r="F836">
            <v>40919</v>
          </cell>
          <cell r="G836">
            <v>7</v>
          </cell>
          <cell r="H836" t="str">
            <v xml:space="preserve">TRABAJO </v>
          </cell>
          <cell r="I836" t="str">
            <v xml:space="preserve">1) Sentencia 2012-09283
Expediente 12-000574-0007-CO. A las dieciséis horas. Acción de Inconstitucionalidad de J.R.P.M., U.B.S.A contra art. 21 Reglamento para verificar las obligaciones patronales y de trabajadores independientes. Se rechaza plano la acción.-
</v>
          </cell>
          <cell r="J836" t="str">
            <v>RP</v>
          </cell>
          <cell r="K836" t="str">
            <v>INADMISIBLE</v>
          </cell>
          <cell r="L836" t="str">
            <v>Física</v>
          </cell>
          <cell r="M836">
            <v>1</v>
          </cell>
          <cell r="N836" t="str">
            <v>San José</v>
          </cell>
          <cell r="O836" t="str">
            <v>Masculino</v>
          </cell>
          <cell r="P836" t="str">
            <v>Persona</v>
          </cell>
          <cell r="Q836">
            <v>1</v>
          </cell>
          <cell r="R836">
            <v>0</v>
          </cell>
          <cell r="S836" t="str">
            <v>Nacional</v>
          </cell>
          <cell r="T836" t="str">
            <v>Soltero</v>
          </cell>
          <cell r="U836" t="str">
            <v>Empresario</v>
          </cell>
          <cell r="V836" t="str">
            <v>Mayor</v>
          </cell>
          <cell r="W836" t="str">
            <v>Ley</v>
          </cell>
          <cell r="X836" t="str">
            <v>Ley 7331 de Tránsito por Vías Públicas Terrestres</v>
          </cell>
          <cell r="Y836" t="str">
            <v>Artículo 221</v>
          </cell>
          <cell r="Z836" t="str">
            <v>ND</v>
          </cell>
          <cell r="AA836" t="str">
            <v>NO</v>
          </cell>
          <cell r="AB836" t="str">
            <v>AVCM</v>
          </cell>
          <cell r="AC836">
            <v>0</v>
          </cell>
          <cell r="AD836">
            <v>7</v>
          </cell>
          <cell r="AE836">
            <v>0</v>
          </cell>
          <cell r="AF836">
            <v>0</v>
          </cell>
          <cell r="AG836">
            <v>1</v>
          </cell>
          <cell r="AH836">
            <v>0</v>
          </cell>
          <cell r="AI836">
            <v>7</v>
          </cell>
          <cell r="AJ836">
            <v>0</v>
          </cell>
          <cell r="AK836">
            <v>0</v>
          </cell>
          <cell r="AL836">
            <v>0</v>
          </cell>
          <cell r="AM836">
            <v>0</v>
          </cell>
          <cell r="AN836">
            <v>0</v>
          </cell>
          <cell r="AO836">
            <v>0</v>
          </cell>
          <cell r="AP836">
            <v>0</v>
          </cell>
          <cell r="AQ836">
            <v>0</v>
          </cell>
          <cell r="AR836">
            <v>0</v>
          </cell>
          <cell r="AS836" t="str">
            <v>AVCM</v>
          </cell>
          <cell r="AT836" t="str">
            <v>LPMM</v>
          </cell>
          <cell r="AU836" t="str">
            <v>FCV</v>
          </cell>
          <cell r="AV836" t="str">
            <v>FCC</v>
          </cell>
          <cell r="AW836" t="str">
            <v>APS</v>
          </cell>
          <cell r="AX836" t="str">
            <v>RMAG</v>
          </cell>
          <cell r="AY836" t="str">
            <v>EUC</v>
          </cell>
          <cell r="BC836" t="str">
            <v>diferente</v>
          </cell>
          <cell r="BD836" t="str">
            <v>igual</v>
          </cell>
          <cell r="BE836">
            <v>0</v>
          </cell>
          <cell r="BF836">
            <v>0</v>
          </cell>
          <cell r="BG836" t="str">
            <v>NO</v>
          </cell>
          <cell r="BL836" t="str">
            <v xml:space="preserve">NO </v>
          </cell>
          <cell r="BU836" t="str">
            <v>APS</v>
          </cell>
          <cell r="BV836" t="str">
            <v>RMAG</v>
          </cell>
          <cell r="BW836" t="str">
            <v>EUC</v>
          </cell>
        </row>
        <row r="837">
          <cell r="A837" t="str">
            <v>100022490007CO</v>
          </cell>
          <cell r="B837">
            <v>40223</v>
          </cell>
          <cell r="C837">
            <v>2010</v>
          </cell>
          <cell r="D837">
            <v>2010</v>
          </cell>
          <cell r="E837" t="str">
            <v>0039422010a</v>
          </cell>
          <cell r="F837">
            <v>40233</v>
          </cell>
          <cell r="G837">
            <v>10</v>
          </cell>
          <cell r="H837" t="str">
            <v>ND</v>
          </cell>
          <cell r="I837" t="str">
            <v>Se rechaza de plano la acción.</v>
          </cell>
          <cell r="J837" t="str">
            <v>RP</v>
          </cell>
          <cell r="K837" t="str">
            <v>INADMISIBLE</v>
          </cell>
          <cell r="L837" t="str">
            <v>Jurídica</v>
          </cell>
          <cell r="M837">
            <v>1</v>
          </cell>
          <cell r="N837" t="str">
            <v>San José</v>
          </cell>
          <cell r="O837" t="str">
            <v>Vecinos</v>
          </cell>
          <cell r="P837" t="str">
            <v>Vecinos</v>
          </cell>
          <cell r="Q837">
            <v>99</v>
          </cell>
          <cell r="R837">
            <v>99</v>
          </cell>
          <cell r="S837" t="str">
            <v>Nacional</v>
          </cell>
          <cell r="T837" t="str">
            <v>ND</v>
          </cell>
          <cell r="U837" t="str">
            <v>ND</v>
          </cell>
          <cell r="V837" t="str">
            <v>ND</v>
          </cell>
          <cell r="W837" t="str">
            <v>Ley</v>
          </cell>
          <cell r="X837" t="str">
            <v>Ley 7859 sobre el Desarrollo de la Comunidad</v>
          </cell>
          <cell r="Y837" t="str">
            <v>Artículo 55</v>
          </cell>
          <cell r="Z837" t="str">
            <v>ND</v>
          </cell>
          <cell r="AA837" t="str">
            <v>NO</v>
          </cell>
          <cell r="AB837" t="str">
            <v>AVCM</v>
          </cell>
          <cell r="AC837">
            <v>0</v>
          </cell>
          <cell r="AD837">
            <v>7</v>
          </cell>
          <cell r="AE837">
            <v>0</v>
          </cell>
          <cell r="AF837">
            <v>0</v>
          </cell>
          <cell r="AG837">
            <v>1</v>
          </cell>
          <cell r="AH837">
            <v>0</v>
          </cell>
          <cell r="AI837">
            <v>7</v>
          </cell>
          <cell r="AJ837">
            <v>0</v>
          </cell>
          <cell r="AK837">
            <v>0</v>
          </cell>
          <cell r="AS837" t="str">
            <v>AVCM</v>
          </cell>
          <cell r="AT837" t="str">
            <v>LPMM</v>
          </cell>
          <cell r="AU837" t="str">
            <v>GAS</v>
          </cell>
          <cell r="AV837" t="str">
            <v>EJL</v>
          </cell>
          <cell r="AW837" t="str">
            <v>FCC</v>
          </cell>
          <cell r="AX837" t="str">
            <v>FCV</v>
          </cell>
          <cell r="AY837" t="str">
            <v>RSC</v>
          </cell>
          <cell r="BC837" t="str">
            <v>diferente</v>
          </cell>
          <cell r="BD837" t="str">
            <v>igual</v>
          </cell>
          <cell r="BE837">
            <v>0</v>
          </cell>
          <cell r="BF837">
            <v>0</v>
          </cell>
          <cell r="BG837" t="str">
            <v>NO</v>
          </cell>
          <cell r="BL837" t="str">
            <v xml:space="preserve">NO </v>
          </cell>
          <cell r="BU837" t="str">
            <v>RSC</v>
          </cell>
          <cell r="BV837">
            <v>0</v>
          </cell>
        </row>
        <row r="838">
          <cell r="A838" t="str">
            <v>140063370007CO</v>
          </cell>
          <cell r="B838">
            <v>41768</v>
          </cell>
          <cell r="C838">
            <v>2014</v>
          </cell>
          <cell r="D838">
            <v>2014</v>
          </cell>
          <cell r="E838" t="str">
            <v>0074772014a</v>
          </cell>
          <cell r="F838">
            <v>41780</v>
          </cell>
          <cell r="G838">
            <v>12</v>
          </cell>
          <cell r="H838" t="str">
            <v>PENAL</v>
          </cell>
          <cell r="I838" t="str">
            <v xml:space="preserve">Sentencia 2014 - 007477. Expediente 14-006337-0007-CO. A las quince horas con quince minutos. ACCIÓN DE INCONSTITUCIONALIDAD contra Jurisprudencia  de la sala tercera. Se rechaza de plano la acción. El Magistrado Jinesta Lobo pone nota en relación con lo dispuesto en el considerando II de esta sentencia. El Magistrado Rueda Leal y la Magistrada Hernández López ponen nota en relación con lo dispuesto en el considerando IV de esta sentencia. </v>
          </cell>
          <cell r="J838" t="str">
            <v>RP</v>
          </cell>
          <cell r="K838" t="str">
            <v>INADMISIBLE</v>
          </cell>
          <cell r="L838" t="str">
            <v>Física</v>
          </cell>
          <cell r="M838">
            <v>1</v>
          </cell>
          <cell r="N838" t="str">
            <v>ND</v>
          </cell>
          <cell r="O838" t="str">
            <v>Masculino</v>
          </cell>
          <cell r="P838" t="str">
            <v>Persona</v>
          </cell>
          <cell r="Q838">
            <v>1</v>
          </cell>
          <cell r="R838">
            <v>0</v>
          </cell>
          <cell r="S838" t="str">
            <v>Nacional</v>
          </cell>
          <cell r="T838" t="str">
            <v>ND</v>
          </cell>
          <cell r="U838" t="str">
            <v>Ingeniero</v>
          </cell>
          <cell r="V838" t="str">
            <v>Mayor</v>
          </cell>
          <cell r="W838" t="str">
            <v>Sentencia</v>
          </cell>
          <cell r="X838" t="str">
            <v>Jurisprudencia de la Sala Tercera de la Corte Suprema de Justicia</v>
          </cell>
          <cell r="Y838" t="str">
            <v>Sentencias 20013-0004 (11-01-2013), 2012-1428 (07-09-2012), 2012-1430 (07-09-2012), 2012-530 (22-03-2012) y 2013-00017 (18-01-2013)</v>
          </cell>
          <cell r="Z838" t="str">
            <v>ND</v>
          </cell>
          <cell r="AA838" t="str">
            <v>NO</v>
          </cell>
          <cell r="AB838" t="str">
            <v>GAS</v>
          </cell>
          <cell r="AC838">
            <v>0</v>
          </cell>
          <cell r="AD838">
            <v>7</v>
          </cell>
          <cell r="AE838">
            <v>0</v>
          </cell>
          <cell r="AF838">
            <v>0</v>
          </cell>
          <cell r="AG838">
            <v>1</v>
          </cell>
          <cell r="AH838">
            <v>0</v>
          </cell>
          <cell r="AI838">
            <v>7</v>
          </cell>
          <cell r="AJ838">
            <v>0</v>
          </cell>
          <cell r="AK838">
            <v>3</v>
          </cell>
          <cell r="AS838" t="str">
            <v>GAS</v>
          </cell>
          <cell r="AT838" t="str">
            <v>FCC</v>
          </cell>
          <cell r="AU838" t="str">
            <v>PRL</v>
          </cell>
          <cell r="AV838" t="str">
            <v>LFSA</v>
          </cell>
          <cell r="AW838" t="str">
            <v>NHL</v>
          </cell>
          <cell r="AX838" t="str">
            <v>FCV</v>
          </cell>
          <cell r="AY838" t="str">
            <v>EJL</v>
          </cell>
          <cell r="BC838" t="str">
            <v>diferente</v>
          </cell>
          <cell r="BD838" t="str">
            <v>igual</v>
          </cell>
          <cell r="BE838">
            <v>0</v>
          </cell>
          <cell r="BF838">
            <v>0</v>
          </cell>
          <cell r="BG838" t="str">
            <v>NO</v>
          </cell>
          <cell r="BL838" t="str">
            <v>SI</v>
          </cell>
          <cell r="BM838">
            <v>2</v>
          </cell>
          <cell r="BN838" t="str">
            <v>PRL</v>
          </cell>
          <cell r="BO838" t="str">
            <v>NHL</v>
          </cell>
          <cell r="BP838" t="str">
            <v>EJL</v>
          </cell>
        </row>
        <row r="839">
          <cell r="A839" t="str">
            <v>100025610007CO</v>
          </cell>
          <cell r="B839">
            <v>40227</v>
          </cell>
          <cell r="C839">
            <v>2010</v>
          </cell>
          <cell r="D839">
            <v>2010</v>
          </cell>
          <cell r="E839" t="str">
            <v>0044862010a</v>
          </cell>
          <cell r="F839">
            <v>40240</v>
          </cell>
          <cell r="G839">
            <v>13</v>
          </cell>
          <cell r="H839" t="str">
            <v>PODER LEGISLATIVO</v>
          </cell>
          <cell r="I839" t="str">
            <v>Se rechaza de plano la acción. La Magistrada Calzada Salva el voto y ordena dar curso a la acción.</v>
          </cell>
          <cell r="J839" t="str">
            <v>RP</v>
          </cell>
          <cell r="K839" t="str">
            <v>INADMISIBLE</v>
          </cell>
          <cell r="L839" t="str">
            <v>Jurídica</v>
          </cell>
          <cell r="M839">
            <v>1</v>
          </cell>
          <cell r="N839" t="str">
            <v>San José</v>
          </cell>
          <cell r="O839" t="str">
            <v>Miembros de los supremos poderes</v>
          </cell>
          <cell r="P839" t="str">
            <v>Miembros de los supremos poderes</v>
          </cell>
          <cell r="Q839">
            <v>99</v>
          </cell>
          <cell r="R839">
            <v>99</v>
          </cell>
          <cell r="S839" t="str">
            <v>Nacional</v>
          </cell>
          <cell r="T839" t="str">
            <v>ND</v>
          </cell>
          <cell r="U839" t="str">
            <v>ND</v>
          </cell>
          <cell r="V839" t="str">
            <v>ND</v>
          </cell>
          <cell r="W839" t="str">
            <v>Ley</v>
          </cell>
          <cell r="X839" t="str">
            <v>Ley 8791 de estímulo estatal de pago de salarios del personal docente y administración de las instituciones privadas de enseñanza</v>
          </cell>
          <cell r="Y839" t="str">
            <v>Toda la norma</v>
          </cell>
          <cell r="Z839" t="str">
            <v>ND</v>
          </cell>
          <cell r="AA839" t="str">
            <v>NO</v>
          </cell>
          <cell r="AB839" t="str">
            <v>AVCM</v>
          </cell>
          <cell r="AC839">
            <v>0</v>
          </cell>
          <cell r="AD839">
            <v>6</v>
          </cell>
          <cell r="AE839">
            <v>1</v>
          </cell>
          <cell r="AF839">
            <v>0</v>
          </cell>
          <cell r="AG839">
            <v>1</v>
          </cell>
          <cell r="AH839">
            <v>1</v>
          </cell>
          <cell r="AI839">
            <v>7</v>
          </cell>
          <cell r="AJ839">
            <v>1</v>
          </cell>
          <cell r="AK839">
            <v>0</v>
          </cell>
          <cell r="AS839" t="str">
            <v>RSC</v>
          </cell>
          <cell r="AT839" t="str">
            <v>LPMM</v>
          </cell>
          <cell r="AU839" t="str">
            <v>GAS</v>
          </cell>
          <cell r="AV839" t="str">
            <v>EJL</v>
          </cell>
          <cell r="AW839" t="str">
            <v>FCC</v>
          </cell>
          <cell r="AX839" t="str">
            <v>FCV</v>
          </cell>
          <cell r="AY839">
            <v>0</v>
          </cell>
          <cell r="AZ839" t="str">
            <v>AVCM</v>
          </cell>
          <cell r="BC839" t="str">
            <v>diferente</v>
          </cell>
          <cell r="BD839" t="str">
            <v>diferente</v>
          </cell>
          <cell r="BE839" t="str">
            <v>cursoMin</v>
          </cell>
          <cell r="BF839">
            <v>0</v>
          </cell>
          <cell r="BG839" t="str">
            <v>SI</v>
          </cell>
          <cell r="BH839">
            <v>1</v>
          </cell>
          <cell r="BI839" t="str">
            <v>AVCM</v>
          </cell>
          <cell r="BL839" t="str">
            <v xml:space="preserve">NO </v>
          </cell>
          <cell r="BU839" t="str">
            <v>RSC</v>
          </cell>
          <cell r="BV839">
            <v>0</v>
          </cell>
        </row>
        <row r="840">
          <cell r="A840" t="str">
            <v>100026160007CO</v>
          </cell>
          <cell r="B840">
            <v>40228</v>
          </cell>
          <cell r="C840">
            <v>2010</v>
          </cell>
          <cell r="D840">
            <v>2010</v>
          </cell>
          <cell r="E840" t="str">
            <v>0047992010a</v>
          </cell>
          <cell r="F840">
            <v>40247</v>
          </cell>
          <cell r="G840">
            <v>19</v>
          </cell>
          <cell r="H840" t="str">
            <v>ADMINISTRATIVO</v>
          </cell>
          <cell r="I840" t="str">
            <v>Se rechaza de plano la acción.</v>
          </cell>
          <cell r="J840" t="str">
            <v>RP</v>
          </cell>
          <cell r="K840" t="str">
            <v>INADMISIBLE</v>
          </cell>
          <cell r="L840" t="str">
            <v>Física</v>
          </cell>
          <cell r="M840">
            <v>1</v>
          </cell>
          <cell r="N840" t="str">
            <v>Guanacaste</v>
          </cell>
          <cell r="O840" t="str">
            <v>Masculino</v>
          </cell>
          <cell r="P840" t="str">
            <v>Persona</v>
          </cell>
          <cell r="Q840">
            <v>1</v>
          </cell>
          <cell r="R840">
            <v>0</v>
          </cell>
          <cell r="S840" t="str">
            <v>ND</v>
          </cell>
          <cell r="T840" t="str">
            <v>Casado</v>
          </cell>
          <cell r="U840" t="str">
            <v>ND</v>
          </cell>
          <cell r="V840" t="str">
            <v>Mayor</v>
          </cell>
          <cell r="W840" t="str">
            <v>Ley</v>
          </cell>
          <cell r="X840" t="str">
            <v>Ley 114 de Carrera Docente</v>
          </cell>
          <cell r="Y840" t="str">
            <v>Artículo 25 inciso d)</v>
          </cell>
          <cell r="Z840" t="str">
            <v>ND</v>
          </cell>
          <cell r="AA840" t="str">
            <v>NO</v>
          </cell>
          <cell r="AB840" t="str">
            <v>GAS</v>
          </cell>
          <cell r="AC840">
            <v>0</v>
          </cell>
          <cell r="AD840">
            <v>7</v>
          </cell>
          <cell r="AE840">
            <v>0</v>
          </cell>
          <cell r="AF840">
            <v>0</v>
          </cell>
          <cell r="AG840">
            <v>1</v>
          </cell>
          <cell r="AH840">
            <v>0</v>
          </cell>
          <cell r="AI840">
            <v>7</v>
          </cell>
          <cell r="AJ840">
            <v>0</v>
          </cell>
          <cell r="AK840">
            <v>0</v>
          </cell>
          <cell r="AL840">
            <v>0</v>
          </cell>
          <cell r="AM840">
            <v>0</v>
          </cell>
          <cell r="AN840">
            <v>0</v>
          </cell>
          <cell r="AO840">
            <v>0</v>
          </cell>
          <cell r="AP840">
            <v>0</v>
          </cell>
          <cell r="AS840" t="str">
            <v>GAS</v>
          </cell>
          <cell r="AT840" t="str">
            <v>LPMM</v>
          </cell>
          <cell r="AU840" t="str">
            <v>EJL</v>
          </cell>
          <cell r="AV840" t="str">
            <v>FCC</v>
          </cell>
          <cell r="AW840" t="str">
            <v>FCV</v>
          </cell>
          <cell r="AX840" t="str">
            <v>APS</v>
          </cell>
          <cell r="AY840" t="str">
            <v>RSC</v>
          </cell>
          <cell r="AZ840">
            <v>0</v>
          </cell>
          <cell r="BA840">
            <v>0</v>
          </cell>
          <cell r="BC840" t="str">
            <v>diferente</v>
          </cell>
          <cell r="BD840" t="str">
            <v>igual</v>
          </cell>
          <cell r="BE840">
            <v>0</v>
          </cell>
          <cell r="BF840">
            <v>0</v>
          </cell>
          <cell r="BG840" t="str">
            <v>NO</v>
          </cell>
          <cell r="BH840">
            <v>0</v>
          </cell>
          <cell r="BI840">
            <v>0</v>
          </cell>
          <cell r="BJ840">
            <v>0</v>
          </cell>
          <cell r="BL840" t="str">
            <v xml:space="preserve">NO </v>
          </cell>
          <cell r="BU840" t="str">
            <v>APS</v>
          </cell>
          <cell r="BV840" t="str">
            <v>RSC</v>
          </cell>
        </row>
        <row r="841">
          <cell r="A841" t="str">
            <v>100026930007CO</v>
          </cell>
          <cell r="B841">
            <v>40231</v>
          </cell>
          <cell r="C841">
            <v>2010</v>
          </cell>
          <cell r="D841">
            <v>2010</v>
          </cell>
          <cell r="E841" t="str">
            <v>0058842010a</v>
          </cell>
          <cell r="F841">
            <v>40261</v>
          </cell>
          <cell r="G841">
            <v>30</v>
          </cell>
          <cell r="H841" t="str">
            <v>ELECTORAL</v>
          </cell>
          <cell r="I841" t="str">
            <v>Se rechaza de plano la acción.</v>
          </cell>
          <cell r="J841" t="str">
            <v>RP</v>
          </cell>
          <cell r="K841" t="str">
            <v>INADMISIBLE</v>
          </cell>
          <cell r="L841" t="str">
            <v>Jurídica</v>
          </cell>
          <cell r="M841">
            <v>1</v>
          </cell>
          <cell r="N841" t="str">
            <v>San José</v>
          </cell>
          <cell r="O841" t="str">
            <v>Partido político</v>
          </cell>
          <cell r="P841" t="str">
            <v>Partido político</v>
          </cell>
          <cell r="Q841">
            <v>99</v>
          </cell>
          <cell r="R841">
            <v>99</v>
          </cell>
          <cell r="S841" t="str">
            <v>Nacional</v>
          </cell>
          <cell r="T841" t="str">
            <v>ND</v>
          </cell>
          <cell r="U841" t="str">
            <v>ND</v>
          </cell>
          <cell r="V841" t="str">
            <v>ND</v>
          </cell>
          <cell r="W841" t="str">
            <v>Ley</v>
          </cell>
          <cell r="X841" t="str">
            <v xml:space="preserve">Ley 8765 Código Electoral </v>
          </cell>
          <cell r="Y841" t="str">
            <v>Artículo 102</v>
          </cell>
          <cell r="Z841" t="str">
            <v>Reglamento de Financiamiento de Partidos Políticos, transitorio IV</v>
          </cell>
          <cell r="AA841" t="str">
            <v>NO</v>
          </cell>
          <cell r="AB841" t="str">
            <v>GAS</v>
          </cell>
          <cell r="AC841">
            <v>0</v>
          </cell>
          <cell r="AD841">
            <v>7</v>
          </cell>
          <cell r="AE841">
            <v>0</v>
          </cell>
          <cell r="AF841">
            <v>0</v>
          </cell>
          <cell r="AG841">
            <v>1</v>
          </cell>
          <cell r="AH841">
            <v>0</v>
          </cell>
          <cell r="AI841">
            <v>7</v>
          </cell>
          <cell r="AJ841">
            <v>0</v>
          </cell>
          <cell r="AK841">
            <v>0</v>
          </cell>
          <cell r="AS841" t="str">
            <v>GAS</v>
          </cell>
          <cell r="AT841" t="str">
            <v>LPMM</v>
          </cell>
          <cell r="AU841" t="str">
            <v>FCC</v>
          </cell>
          <cell r="AV841" t="str">
            <v>FCV</v>
          </cell>
          <cell r="AW841" t="str">
            <v>RSC</v>
          </cell>
          <cell r="AX841" t="str">
            <v>LHBDL</v>
          </cell>
          <cell r="AY841" t="str">
            <v>DAM</v>
          </cell>
          <cell r="BC841" t="str">
            <v>diferente</v>
          </cell>
          <cell r="BD841" t="str">
            <v>igual</v>
          </cell>
          <cell r="BE841">
            <v>0</v>
          </cell>
          <cell r="BF841">
            <v>0</v>
          </cell>
          <cell r="BG841" t="str">
            <v>NO</v>
          </cell>
          <cell r="BL841" t="str">
            <v xml:space="preserve">NO </v>
          </cell>
          <cell r="BU841" t="str">
            <v>RSC</v>
          </cell>
          <cell r="BV841" t="str">
            <v>LHBDL</v>
          </cell>
          <cell r="BW841" t="str">
            <v>DAM</v>
          </cell>
        </row>
        <row r="842">
          <cell r="A842" t="str">
            <v>100027250007CO</v>
          </cell>
          <cell r="B842">
            <v>40232</v>
          </cell>
          <cell r="C842">
            <v>2010</v>
          </cell>
          <cell r="D842">
            <v>2010</v>
          </cell>
          <cell r="E842" t="str">
            <v>0044872010a</v>
          </cell>
          <cell r="F842">
            <v>40240</v>
          </cell>
          <cell r="G842">
            <v>8</v>
          </cell>
          <cell r="H842" t="str">
            <v>PODER EJECUTIVO</v>
          </cell>
          <cell r="I842" t="str">
            <v>Se rechaza de plano la acción.-</v>
          </cell>
          <cell r="J842" t="str">
            <v>RP</v>
          </cell>
          <cell r="K842" t="str">
            <v>INADMISIBLE</v>
          </cell>
          <cell r="L842" t="str">
            <v>Física</v>
          </cell>
          <cell r="M842">
            <v>2</v>
          </cell>
          <cell r="N842" t="str">
            <v>ND</v>
          </cell>
          <cell r="O842" t="str">
            <v>Femenina</v>
          </cell>
          <cell r="P842" t="str">
            <v>Persona</v>
          </cell>
          <cell r="Q842">
            <v>0</v>
          </cell>
          <cell r="R842">
            <v>1</v>
          </cell>
          <cell r="S842" t="str">
            <v>Nacional</v>
          </cell>
          <cell r="T842" t="str">
            <v>ND</v>
          </cell>
          <cell r="U842" t="str">
            <v>ND</v>
          </cell>
          <cell r="V842" t="str">
            <v>Mayor</v>
          </cell>
          <cell r="W842" t="str">
            <v>Decreto Ejecutivo</v>
          </cell>
          <cell r="X842" t="str">
            <v>Decreto Ejecutivo 34865-MOPT Reforma Reglamento sobre los tipos de vehículos a utilizar en la realización de exámenes prácticos para la obtención de licencias para conducir</v>
          </cell>
          <cell r="Y842" t="str">
            <v>Toda la norma</v>
          </cell>
          <cell r="Z842" t="str">
            <v>ND</v>
          </cell>
          <cell r="AA842" t="str">
            <v>NO</v>
          </cell>
          <cell r="AB842" t="str">
            <v>AVCM</v>
          </cell>
          <cell r="AC842">
            <v>0</v>
          </cell>
          <cell r="AD842">
            <v>7</v>
          </cell>
          <cell r="AE842">
            <v>0</v>
          </cell>
          <cell r="AF842">
            <v>0</v>
          </cell>
          <cell r="AG842">
            <v>1</v>
          </cell>
          <cell r="AH842">
            <v>0</v>
          </cell>
          <cell r="AI842">
            <v>7</v>
          </cell>
          <cell r="AJ842">
            <v>0</v>
          </cell>
          <cell r="AK842">
            <v>0</v>
          </cell>
          <cell r="AS842" t="str">
            <v>AVCM</v>
          </cell>
          <cell r="AT842" t="str">
            <v>LPMM</v>
          </cell>
          <cell r="AU842" t="str">
            <v>GAS</v>
          </cell>
          <cell r="AV842" t="str">
            <v>EJL</v>
          </cell>
          <cell r="AW842" t="str">
            <v>FCC</v>
          </cell>
          <cell r="AX842" t="str">
            <v>FCV</v>
          </cell>
          <cell r="AY842" t="str">
            <v>RSC</v>
          </cell>
          <cell r="BC842" t="str">
            <v>diferente</v>
          </cell>
          <cell r="BD842" t="str">
            <v>igual</v>
          </cell>
          <cell r="BE842">
            <v>0</v>
          </cell>
          <cell r="BF842">
            <v>0</v>
          </cell>
          <cell r="BG842" t="str">
            <v>NO</v>
          </cell>
          <cell r="BL842" t="str">
            <v xml:space="preserve">NO </v>
          </cell>
          <cell r="BU842" t="str">
            <v>RSC</v>
          </cell>
        </row>
        <row r="843">
          <cell r="A843" t="str">
            <v>100027810007CO</v>
          </cell>
          <cell r="B843">
            <v>40232</v>
          </cell>
          <cell r="C843">
            <v>2010</v>
          </cell>
          <cell r="D843">
            <v>2010</v>
          </cell>
          <cell r="E843" t="str">
            <v>0048042010a</v>
          </cell>
          <cell r="F843">
            <v>40247</v>
          </cell>
          <cell r="G843">
            <v>15</v>
          </cell>
          <cell r="H843" t="str">
            <v>PENAL</v>
          </cell>
          <cell r="I843" t="str">
            <v>Se rechaza por el fondo la acción.</v>
          </cell>
          <cell r="J843" t="str">
            <v>RF</v>
          </cell>
          <cell r="K843" t="str">
            <v>FONDO</v>
          </cell>
          <cell r="L843" t="str">
            <v>Jurídica</v>
          </cell>
          <cell r="M843">
            <v>1</v>
          </cell>
          <cell r="N843" t="str">
            <v>ND</v>
          </cell>
          <cell r="O843" t="str">
            <v>Defensores</v>
          </cell>
          <cell r="P843" t="str">
            <v>Defensores</v>
          </cell>
          <cell r="Q843">
            <v>99</v>
          </cell>
          <cell r="R843">
            <v>99</v>
          </cell>
          <cell r="S843" t="str">
            <v>ND</v>
          </cell>
          <cell r="T843" t="str">
            <v>ND</v>
          </cell>
          <cell r="U843" t="str">
            <v>ND</v>
          </cell>
          <cell r="V843" t="str">
            <v>ND</v>
          </cell>
          <cell r="W843" t="str">
            <v>Ley</v>
          </cell>
          <cell r="X843" t="str">
            <v>Ley 4573 Código Penal</v>
          </cell>
          <cell r="Y843" t="str">
            <v>Artículo 185</v>
          </cell>
          <cell r="Z843" t="str">
            <v>ND</v>
          </cell>
          <cell r="AA843" t="str">
            <v>NO</v>
          </cell>
          <cell r="AB843" t="str">
            <v>GAS</v>
          </cell>
          <cell r="AC843">
            <v>7</v>
          </cell>
          <cell r="AD843">
            <v>0</v>
          </cell>
          <cell r="AE843">
            <v>0</v>
          </cell>
          <cell r="AF843">
            <v>1</v>
          </cell>
          <cell r="AG843">
            <v>0</v>
          </cell>
          <cell r="AH843">
            <v>0</v>
          </cell>
          <cell r="AI843">
            <v>7</v>
          </cell>
          <cell r="AJ843">
            <v>0</v>
          </cell>
          <cell r="AK843">
            <v>0</v>
          </cell>
          <cell r="AL843" t="str">
            <v>GAS</v>
          </cell>
          <cell r="AM843" t="str">
            <v>LPMM</v>
          </cell>
          <cell r="AN843" t="str">
            <v>EJL</v>
          </cell>
          <cell r="AO843" t="str">
            <v>FCC</v>
          </cell>
          <cell r="AP843" t="str">
            <v>FCV</v>
          </cell>
          <cell r="AQ843" t="str">
            <v>APS</v>
          </cell>
          <cell r="AR843" t="str">
            <v>RSC</v>
          </cell>
          <cell r="AS843">
            <v>0</v>
          </cell>
          <cell r="AT843">
            <v>0</v>
          </cell>
          <cell r="AU843">
            <v>0</v>
          </cell>
          <cell r="AV843">
            <v>0</v>
          </cell>
          <cell r="AW843">
            <v>0</v>
          </cell>
          <cell r="AX843">
            <v>0</v>
          </cell>
          <cell r="AY843">
            <v>0</v>
          </cell>
          <cell r="BC843" t="str">
            <v>igual</v>
          </cell>
          <cell r="BD843" t="str">
            <v>diferente</v>
          </cell>
          <cell r="BE843">
            <v>0</v>
          </cell>
          <cell r="BF843">
            <v>0</v>
          </cell>
          <cell r="BG843" t="str">
            <v>NO</v>
          </cell>
          <cell r="BL843" t="str">
            <v xml:space="preserve">NO </v>
          </cell>
          <cell r="BU843" t="str">
            <v>APS</v>
          </cell>
          <cell r="BV843" t="str">
            <v>RSC</v>
          </cell>
        </row>
        <row r="844">
          <cell r="A844" t="str">
            <v>100028540007CO</v>
          </cell>
          <cell r="B844">
            <v>40234</v>
          </cell>
          <cell r="C844">
            <v>2010</v>
          </cell>
          <cell r="D844">
            <v>2010</v>
          </cell>
          <cell r="E844" t="str">
            <v>0048052010a</v>
          </cell>
          <cell r="F844">
            <v>40247</v>
          </cell>
          <cell r="G844">
            <v>13</v>
          </cell>
          <cell r="H844" t="str">
            <v>PENAL</v>
          </cell>
          <cell r="I844" t="str">
            <v>Se rechaza por el fondo la acción.</v>
          </cell>
          <cell r="J844" t="str">
            <v>RF</v>
          </cell>
          <cell r="K844" t="str">
            <v>FONDO</v>
          </cell>
          <cell r="L844" t="str">
            <v>Física</v>
          </cell>
          <cell r="M844">
            <v>1</v>
          </cell>
          <cell r="N844" t="str">
            <v>ND</v>
          </cell>
          <cell r="O844" t="str">
            <v>Masculino</v>
          </cell>
          <cell r="P844" t="str">
            <v>Persona</v>
          </cell>
          <cell r="Q844">
            <v>1</v>
          </cell>
          <cell r="R844">
            <v>0</v>
          </cell>
          <cell r="S844" t="str">
            <v>Nacional</v>
          </cell>
          <cell r="T844" t="str">
            <v>Soltero</v>
          </cell>
          <cell r="U844" t="str">
            <v>ND</v>
          </cell>
          <cell r="V844" t="str">
            <v>Mayor</v>
          </cell>
          <cell r="W844" t="str">
            <v>Ley</v>
          </cell>
          <cell r="X844" t="str">
            <v>Ley 7594 Código Procesal Penal</v>
          </cell>
          <cell r="Y844" t="str">
            <v>Artículo 88</v>
          </cell>
          <cell r="Z844" t="str">
            <v>ND</v>
          </cell>
          <cell r="AA844" t="str">
            <v>NO</v>
          </cell>
          <cell r="AB844" t="str">
            <v>GAS</v>
          </cell>
          <cell r="AC844">
            <v>7</v>
          </cell>
          <cell r="AD844">
            <v>0</v>
          </cell>
          <cell r="AE844">
            <v>0</v>
          </cell>
          <cell r="AF844">
            <v>1</v>
          </cell>
          <cell r="AG844">
            <v>0</v>
          </cell>
          <cell r="AH844">
            <v>0</v>
          </cell>
          <cell r="AI844">
            <v>7</v>
          </cell>
          <cell r="AJ844">
            <v>0</v>
          </cell>
          <cell r="AK844">
            <v>0</v>
          </cell>
          <cell r="AL844" t="str">
            <v>GAS</v>
          </cell>
          <cell r="AM844" t="str">
            <v>LPMM</v>
          </cell>
          <cell r="AN844" t="str">
            <v>EJL</v>
          </cell>
          <cell r="AO844" t="str">
            <v>FCC</v>
          </cell>
          <cell r="AP844" t="str">
            <v>FCV</v>
          </cell>
          <cell r="AQ844" t="str">
            <v>APS</v>
          </cell>
          <cell r="AR844" t="str">
            <v>RSC</v>
          </cell>
          <cell r="AS844">
            <v>0</v>
          </cell>
          <cell r="AT844">
            <v>0</v>
          </cell>
          <cell r="AU844">
            <v>0</v>
          </cell>
          <cell r="AV844">
            <v>0</v>
          </cell>
          <cell r="AW844">
            <v>0</v>
          </cell>
          <cell r="AX844">
            <v>0</v>
          </cell>
          <cell r="AY844">
            <v>0</v>
          </cell>
          <cell r="BC844" t="str">
            <v>igual</v>
          </cell>
          <cell r="BD844" t="str">
            <v>diferente</v>
          </cell>
          <cell r="BE844">
            <v>0</v>
          </cell>
          <cell r="BF844">
            <v>0</v>
          </cell>
          <cell r="BG844" t="str">
            <v>NO</v>
          </cell>
          <cell r="BL844" t="str">
            <v xml:space="preserve">NO </v>
          </cell>
          <cell r="BU844" t="str">
            <v>APS</v>
          </cell>
          <cell r="BV844" t="str">
            <v>RSC</v>
          </cell>
        </row>
        <row r="845">
          <cell r="A845" t="str">
            <v>100028940007CO</v>
          </cell>
          <cell r="B845">
            <v>40234</v>
          </cell>
          <cell r="C845">
            <v>2010</v>
          </cell>
          <cell r="D845">
            <v>2010</v>
          </cell>
          <cell r="E845" t="str">
            <v>0077862010a</v>
          </cell>
          <cell r="F845">
            <v>40296</v>
          </cell>
          <cell r="G845">
            <v>62</v>
          </cell>
          <cell r="H845" t="str">
            <v>MUNICIPALIDAD</v>
          </cell>
          <cell r="I845" t="str">
            <v>Se rechaza por el fondo la acción en relación con el artículo 28 párrafo primero de la Ley 8767. En lo demás, se rechaza de plano.</v>
          </cell>
          <cell r="J845" t="str">
            <v>RF</v>
          </cell>
          <cell r="K845" t="str">
            <v>FONDO</v>
          </cell>
          <cell r="L845" t="str">
            <v>Jurídica</v>
          </cell>
          <cell r="M845">
            <v>1</v>
          </cell>
          <cell r="N845" t="str">
            <v>ND</v>
          </cell>
          <cell r="O845" t="str">
            <v>Empresa privada</v>
          </cell>
          <cell r="P845" t="str">
            <v>Empresa privada</v>
          </cell>
          <cell r="Q845">
            <v>99</v>
          </cell>
          <cell r="R845">
            <v>99</v>
          </cell>
          <cell r="S845" t="str">
            <v>ND</v>
          </cell>
          <cell r="T845" t="str">
            <v>ND</v>
          </cell>
          <cell r="U845" t="str">
            <v>ND</v>
          </cell>
          <cell r="V845" t="str">
            <v>ND</v>
          </cell>
          <cell r="W845" t="str">
            <v>Ley</v>
          </cell>
          <cell r="X845" t="str">
            <v>Ley 8767 de Protección de los Niños, Niñas y las Personas Adolescentes contra la Ludopatía</v>
          </cell>
          <cell r="Y845" t="str">
            <v>Artículo 28 y transitorio único</v>
          </cell>
          <cell r="Z845" t="str">
            <v>ND</v>
          </cell>
          <cell r="AA845" t="str">
            <v>SI</v>
          </cell>
          <cell r="AB845" t="str">
            <v>AVCM</v>
          </cell>
          <cell r="AC845">
            <v>7</v>
          </cell>
          <cell r="AD845">
            <v>0</v>
          </cell>
          <cell r="AE845">
            <v>0</v>
          </cell>
          <cell r="AF845">
            <v>1</v>
          </cell>
          <cell r="AG845">
            <v>0</v>
          </cell>
          <cell r="AH845">
            <v>0</v>
          </cell>
          <cell r="AI845">
            <v>7</v>
          </cell>
          <cell r="AJ845">
            <v>0</v>
          </cell>
          <cell r="AK845">
            <v>0</v>
          </cell>
          <cell r="AL845" t="str">
            <v>AVCM</v>
          </cell>
          <cell r="AM845" t="str">
            <v>GAS</v>
          </cell>
          <cell r="AN845" t="str">
            <v>EJL</v>
          </cell>
          <cell r="AO845" t="str">
            <v>FCC</v>
          </cell>
          <cell r="AP845" t="str">
            <v>FCV</v>
          </cell>
          <cell r="AQ845" t="str">
            <v>RSC</v>
          </cell>
          <cell r="AR845" t="str">
            <v>RGP</v>
          </cell>
          <cell r="AS845">
            <v>0</v>
          </cell>
          <cell r="AT845">
            <v>0</v>
          </cell>
          <cell r="AU845">
            <v>0</v>
          </cell>
          <cell r="AV845">
            <v>0</v>
          </cell>
          <cell r="AW845">
            <v>0</v>
          </cell>
          <cell r="AX845">
            <v>0</v>
          </cell>
          <cell r="AY845">
            <v>0</v>
          </cell>
          <cell r="BC845" t="str">
            <v>igual</v>
          </cell>
          <cell r="BD845" t="str">
            <v>diferente</v>
          </cell>
          <cell r="BE845">
            <v>0</v>
          </cell>
          <cell r="BF845">
            <v>0</v>
          </cell>
          <cell r="BG845" t="str">
            <v>NO</v>
          </cell>
          <cell r="BL845" t="str">
            <v xml:space="preserve">NO </v>
          </cell>
          <cell r="BU845" t="str">
            <v>RSC</v>
          </cell>
          <cell r="BV845" t="str">
            <v>RGP</v>
          </cell>
        </row>
        <row r="846">
          <cell r="A846" t="str">
            <v>100031270007CO</v>
          </cell>
          <cell r="B846">
            <v>40239</v>
          </cell>
          <cell r="C846">
            <v>2010</v>
          </cell>
          <cell r="D846">
            <v>2010</v>
          </cell>
          <cell r="E846" t="str">
            <v>0082932010a</v>
          </cell>
          <cell r="F846">
            <v>40303</v>
          </cell>
          <cell r="G846">
            <v>64</v>
          </cell>
          <cell r="H846" t="str">
            <v>PODER LEGISLATIVO</v>
          </cell>
          <cell r="I846" t="str">
            <v xml:space="preserve">Se rechaza de plano la acción.
</v>
          </cell>
          <cell r="J846" t="str">
            <v>RP</v>
          </cell>
          <cell r="K846" t="str">
            <v>INADMISIBLE</v>
          </cell>
          <cell r="L846" t="str">
            <v>Física</v>
          </cell>
          <cell r="M846">
            <v>1</v>
          </cell>
          <cell r="N846" t="str">
            <v>ND</v>
          </cell>
          <cell r="O846" t="str">
            <v>Masculino</v>
          </cell>
          <cell r="P846" t="str">
            <v>Persona</v>
          </cell>
          <cell r="Q846">
            <v>1</v>
          </cell>
          <cell r="R846">
            <v>0</v>
          </cell>
          <cell r="S846" t="str">
            <v>Nacional</v>
          </cell>
          <cell r="T846" t="str">
            <v>ND</v>
          </cell>
          <cell r="U846" t="str">
            <v>ND</v>
          </cell>
          <cell r="V846" t="str">
            <v>Mayor</v>
          </cell>
          <cell r="W846" t="str">
            <v>Ley</v>
          </cell>
          <cell r="X846" t="str">
            <v>Ley 8791 de estímulo estatal de pago de salarios del personal docente y administración de las instituciones privadas de enseñanza</v>
          </cell>
          <cell r="Y846" t="str">
            <v>Toda la norma</v>
          </cell>
          <cell r="Z846" t="str">
            <v>ND</v>
          </cell>
          <cell r="AA846" t="str">
            <v>NO</v>
          </cell>
          <cell r="AB846" t="str">
            <v>AVCM</v>
          </cell>
          <cell r="AC846">
            <v>0</v>
          </cell>
          <cell r="AD846">
            <v>7</v>
          </cell>
          <cell r="AE846">
            <v>0</v>
          </cell>
          <cell r="AF846">
            <v>0</v>
          </cell>
          <cell r="AG846">
            <v>1</v>
          </cell>
          <cell r="AH846">
            <v>0</v>
          </cell>
          <cell r="AI846">
            <v>7</v>
          </cell>
          <cell r="AJ846">
            <v>0</v>
          </cell>
          <cell r="AK846">
            <v>0</v>
          </cell>
          <cell r="AS846" t="str">
            <v>AVCM</v>
          </cell>
          <cell r="AT846" t="str">
            <v>LPMM</v>
          </cell>
          <cell r="AU846" t="str">
            <v>EJL</v>
          </cell>
          <cell r="AV846" t="str">
            <v>FCC</v>
          </cell>
          <cell r="AW846" t="str">
            <v>FCV</v>
          </cell>
          <cell r="AX846" t="str">
            <v>APS</v>
          </cell>
          <cell r="AY846" t="str">
            <v>LHBDL</v>
          </cell>
          <cell r="BC846" t="str">
            <v>diferente</v>
          </cell>
          <cell r="BD846" t="str">
            <v>igual</v>
          </cell>
          <cell r="BE846">
            <v>0</v>
          </cell>
          <cell r="BF846">
            <v>0</v>
          </cell>
          <cell r="BG846" t="str">
            <v>NO</v>
          </cell>
          <cell r="BL846" t="str">
            <v xml:space="preserve">NO </v>
          </cell>
          <cell r="BU846" t="str">
            <v>APS</v>
          </cell>
          <cell r="BV846" t="str">
            <v>LHBDL</v>
          </cell>
        </row>
        <row r="847">
          <cell r="A847" t="str">
            <v>090075250007CO</v>
          </cell>
          <cell r="B847">
            <v>39952</v>
          </cell>
          <cell r="C847">
            <v>2009</v>
          </cell>
          <cell r="D847">
            <v>2009</v>
          </cell>
          <cell r="E847" t="str">
            <v>0091872009a</v>
          </cell>
          <cell r="F847">
            <v>40122</v>
          </cell>
          <cell r="G847">
            <v>170</v>
          </cell>
          <cell r="H847" t="str">
            <v>ADMINISTRATIVO</v>
          </cell>
          <cell r="I847" t="str">
            <v>Se rechaza de plano la acción.</v>
          </cell>
          <cell r="J847" t="str">
            <v>RP</v>
          </cell>
          <cell r="K847" t="str">
            <v>INADMISIBLE</v>
          </cell>
          <cell r="L847" t="str">
            <v>Física</v>
          </cell>
          <cell r="M847">
            <v>1</v>
          </cell>
          <cell r="N847" t="str">
            <v>San José</v>
          </cell>
          <cell r="O847" t="str">
            <v>Masculino</v>
          </cell>
          <cell r="P847" t="str">
            <v>Persona</v>
          </cell>
          <cell r="Q847">
            <v>1</v>
          </cell>
          <cell r="R847">
            <v>0</v>
          </cell>
          <cell r="S847" t="str">
            <v>Nacional</v>
          </cell>
          <cell r="T847" t="str">
            <v>ND</v>
          </cell>
          <cell r="U847" t="str">
            <v>ND</v>
          </cell>
          <cell r="V847" t="str">
            <v>Mayor</v>
          </cell>
          <cell r="W847" t="str">
            <v>Acto administrativo</v>
          </cell>
          <cell r="X847" t="str">
            <v>Reglamento Autónomo de Servicio  del Instituto Costarricense de Acueductos y Alcantarillados</v>
          </cell>
          <cell r="Y847" t="str">
            <v xml:space="preserve">artículo 56 </v>
          </cell>
          <cell r="Z847" t="str">
            <v>ND</v>
          </cell>
          <cell r="AB847" t="str">
            <v>AVCM</v>
          </cell>
          <cell r="AC847">
            <v>0</v>
          </cell>
          <cell r="AD847">
            <v>7</v>
          </cell>
          <cell r="AE847">
            <v>0</v>
          </cell>
          <cell r="AF847">
            <v>0</v>
          </cell>
          <cell r="AG847">
            <v>1</v>
          </cell>
          <cell r="AH847">
            <v>0</v>
          </cell>
          <cell r="AI847">
            <v>7</v>
          </cell>
          <cell r="AJ847">
            <v>0</v>
          </cell>
          <cell r="AK847">
            <v>0</v>
          </cell>
          <cell r="AL847">
            <v>0</v>
          </cell>
          <cell r="AM847">
            <v>0</v>
          </cell>
          <cell r="AN847">
            <v>0</v>
          </cell>
          <cell r="AO847">
            <v>0</v>
          </cell>
          <cell r="AP847">
            <v>0</v>
          </cell>
          <cell r="AQ847">
            <v>0</v>
          </cell>
          <cell r="AR847">
            <v>0</v>
          </cell>
          <cell r="AS847" t="str">
            <v>RMAG</v>
          </cell>
          <cell r="AT847" t="str">
            <v>RSC</v>
          </cell>
          <cell r="AU847" t="str">
            <v>AVCM</v>
          </cell>
          <cell r="AV847" t="str">
            <v>AVB</v>
          </cell>
          <cell r="AW847" t="str">
            <v>GAS</v>
          </cell>
          <cell r="AX847" t="str">
            <v>EJL</v>
          </cell>
          <cell r="AY847" t="str">
            <v>JAG</v>
          </cell>
          <cell r="BC847" t="str">
            <v>diferente</v>
          </cell>
          <cell r="BD847" t="str">
            <v>igual</v>
          </cell>
          <cell r="BE847">
            <v>0</v>
          </cell>
          <cell r="BF847">
            <v>0</v>
          </cell>
          <cell r="BG847" t="str">
            <v>NO</v>
          </cell>
          <cell r="BL847" t="str">
            <v xml:space="preserve">NO </v>
          </cell>
          <cell r="BU847" t="str">
            <v>RMAG</v>
          </cell>
          <cell r="BV847" t="str">
            <v>RSC</v>
          </cell>
          <cell r="BW847" t="str">
            <v>JAG</v>
          </cell>
        </row>
        <row r="848">
          <cell r="A848" t="str">
            <v>100031320007CO</v>
          </cell>
          <cell r="B848">
            <v>40239</v>
          </cell>
          <cell r="C848">
            <v>2010</v>
          </cell>
          <cell r="D848">
            <v>2010</v>
          </cell>
          <cell r="E848" t="str">
            <v>0058872010a</v>
          </cell>
          <cell r="F848">
            <v>40261</v>
          </cell>
          <cell r="G848">
            <v>22</v>
          </cell>
          <cell r="H848" t="str">
            <v>PODER EJECUTIVO</v>
          </cell>
          <cell r="I848" t="str">
            <v>Se rechaza de plano la acción.</v>
          </cell>
          <cell r="J848" t="str">
            <v>RP</v>
          </cell>
          <cell r="K848" t="str">
            <v>INADMISIBLE</v>
          </cell>
          <cell r="L848" t="str">
            <v>Física</v>
          </cell>
          <cell r="M848">
            <v>13</v>
          </cell>
          <cell r="N848" t="str">
            <v>Guanacaste</v>
          </cell>
          <cell r="O848" t="str">
            <v>Masculino</v>
          </cell>
          <cell r="P848" t="str">
            <v>Persona</v>
          </cell>
          <cell r="Q848">
            <v>1</v>
          </cell>
          <cell r="R848">
            <v>0</v>
          </cell>
          <cell r="S848" t="str">
            <v>Nacional</v>
          </cell>
          <cell r="T848" t="str">
            <v>ND</v>
          </cell>
          <cell r="U848" t="str">
            <v>BIOLOGO</v>
          </cell>
          <cell r="V848" t="str">
            <v>Mayor</v>
          </cell>
          <cell r="W848" t="str">
            <v>Decreto Ejecutivo</v>
          </cell>
          <cell r="X848" t="str">
            <v>Decreto Ejecutivo 35669-MINAET Reglamento Orgánico del Ministerio de Ambiente, Energía y Telecomunicaciones</v>
          </cell>
          <cell r="Y848" t="str">
            <v>Artículos 4, 6 punto 2) inciso c), 11 incisos a) y b); 17 inciso c) y j), 19 incisos a), b), d), f), g), h), i), m), n), 23 inciso b), 53, 54, 56 incisos n) y q), 58 inciso e) 59 incisos e) f) y g) y 63</v>
          </cell>
          <cell r="Z848" t="str">
            <v>ND</v>
          </cell>
          <cell r="AA848" t="str">
            <v>NO</v>
          </cell>
          <cell r="AB848" t="str">
            <v>GAS</v>
          </cell>
          <cell r="AC848">
            <v>0</v>
          </cell>
          <cell r="AD848">
            <v>7</v>
          </cell>
          <cell r="AE848">
            <v>0</v>
          </cell>
          <cell r="AF848">
            <v>0</v>
          </cell>
          <cell r="AG848">
            <v>1</v>
          </cell>
          <cell r="AH848">
            <v>0</v>
          </cell>
          <cell r="AI848">
            <v>7</v>
          </cell>
          <cell r="AJ848">
            <v>0</v>
          </cell>
          <cell r="AK848">
            <v>0</v>
          </cell>
          <cell r="AS848" t="str">
            <v>GAS</v>
          </cell>
          <cell r="AT848" t="str">
            <v>LPMM</v>
          </cell>
          <cell r="AU848" t="str">
            <v>FCC</v>
          </cell>
          <cell r="AV848" t="str">
            <v>FCV</v>
          </cell>
          <cell r="AW848" t="str">
            <v>RSC</v>
          </cell>
          <cell r="AX848" t="str">
            <v>DAM</v>
          </cell>
          <cell r="AY848" t="str">
            <v>LHBDL</v>
          </cell>
          <cell r="BC848" t="str">
            <v>diferente</v>
          </cell>
          <cell r="BD848" t="str">
            <v>igual</v>
          </cell>
          <cell r="BE848">
            <v>0</v>
          </cell>
          <cell r="BF848">
            <v>0</v>
          </cell>
          <cell r="BG848" t="str">
            <v>NO</v>
          </cell>
          <cell r="BL848" t="str">
            <v xml:space="preserve">NO </v>
          </cell>
          <cell r="BU848" t="str">
            <v>RSC</v>
          </cell>
          <cell r="BV848" t="str">
            <v>DAM</v>
          </cell>
          <cell r="BW848" t="str">
            <v>LHBDL</v>
          </cell>
        </row>
        <row r="849">
          <cell r="A849" t="str">
            <v>100031870007CO</v>
          </cell>
          <cell r="B849">
            <v>40240</v>
          </cell>
          <cell r="C849">
            <v>2010</v>
          </cell>
          <cell r="D849">
            <v>2010</v>
          </cell>
          <cell r="E849" t="str">
            <v>0099562010a</v>
          </cell>
          <cell r="F849">
            <v>40338</v>
          </cell>
          <cell r="G849">
            <v>98</v>
          </cell>
          <cell r="H849" t="str">
            <v>CONTRALORIA</v>
          </cell>
          <cell r="I849" t="str">
            <v>Se rechaza de plano la acción.</v>
          </cell>
          <cell r="J849" t="str">
            <v>RP</v>
          </cell>
          <cell r="K849" t="str">
            <v>INADMISIBLE</v>
          </cell>
          <cell r="L849" t="str">
            <v>Jurídica</v>
          </cell>
          <cell r="M849">
            <v>1</v>
          </cell>
          <cell r="N849" t="str">
            <v>ND</v>
          </cell>
          <cell r="O849" t="str">
            <v>Empresa privada</v>
          </cell>
          <cell r="P849" t="str">
            <v>Empresa privada</v>
          </cell>
          <cell r="Q849">
            <v>99</v>
          </cell>
          <cell r="R849">
            <v>99</v>
          </cell>
          <cell r="S849" t="str">
            <v>ND</v>
          </cell>
          <cell r="T849" t="str">
            <v>ND</v>
          </cell>
          <cell r="U849" t="str">
            <v>ND</v>
          </cell>
          <cell r="V849" t="str">
            <v>ND</v>
          </cell>
          <cell r="W849" t="str">
            <v>Acto administrativo</v>
          </cell>
          <cell r="X849" t="str">
            <v>Informe DFOE-PR-13-2006  de 6/6/2006 de la División de Fiscalización Operativa y Evaluativa del Área de Servicios Públicos Remunerados de la Contraloría General de la República</v>
          </cell>
          <cell r="Y849" t="str">
            <v>Toda la norma</v>
          </cell>
          <cell r="Z849" t="str">
            <v>Ley 7428 Orgánica de la Contraloría General de la República artículos 7 y 12</v>
          </cell>
          <cell r="AA849" t="str">
            <v>NO</v>
          </cell>
          <cell r="AB849" t="str">
            <v>AVCM</v>
          </cell>
          <cell r="AC849">
            <v>0</v>
          </cell>
          <cell r="AD849">
            <v>7</v>
          </cell>
          <cell r="AE849">
            <v>0</v>
          </cell>
          <cell r="AF849">
            <v>0</v>
          </cell>
          <cell r="AG849">
            <v>1</v>
          </cell>
          <cell r="AH849">
            <v>0</v>
          </cell>
          <cell r="AI849">
            <v>7</v>
          </cell>
          <cell r="AJ849">
            <v>0</v>
          </cell>
          <cell r="AK849">
            <v>0</v>
          </cell>
          <cell r="AS849" t="str">
            <v>AVCM</v>
          </cell>
          <cell r="AT849" t="str">
            <v>LPMM</v>
          </cell>
          <cell r="AU849" t="str">
            <v>GAS</v>
          </cell>
          <cell r="AV849" t="str">
            <v>EJL</v>
          </cell>
          <cell r="AW849" t="str">
            <v>FCC</v>
          </cell>
          <cell r="AX849" t="str">
            <v>FCV</v>
          </cell>
          <cell r="AY849" t="str">
            <v>APS</v>
          </cell>
          <cell r="BC849" t="str">
            <v>diferente</v>
          </cell>
          <cell r="BD849" t="str">
            <v>igual</v>
          </cell>
          <cell r="BE849">
            <v>0</v>
          </cell>
          <cell r="BF849">
            <v>0</v>
          </cell>
          <cell r="BG849" t="str">
            <v>NO</v>
          </cell>
          <cell r="BL849" t="str">
            <v xml:space="preserve">NO </v>
          </cell>
          <cell r="BU849" t="str">
            <v>APS</v>
          </cell>
          <cell r="BV849">
            <v>0</v>
          </cell>
        </row>
        <row r="850">
          <cell r="A850" t="str">
            <v>120006290007CO</v>
          </cell>
          <cell r="B850">
            <v>40925</v>
          </cell>
          <cell r="C850">
            <v>2012</v>
          </cell>
          <cell r="D850">
            <v>2012</v>
          </cell>
          <cell r="E850" t="str">
            <v>00043012a</v>
          </cell>
          <cell r="F850">
            <v>40926</v>
          </cell>
          <cell r="G850">
            <v>1</v>
          </cell>
          <cell r="H850" t="str">
            <v>TRANSITO</v>
          </cell>
          <cell r="I850" t="str">
            <v xml:space="preserve">1) Sentencia 2012-00430
Expediente 12-000629-0007-CO. A las catorce horas con cuarenta minutos. Acción de Inconstitucionalidad.- José Rafael Gómez Cordero contra el Artículo 133, Inciso H de la Ley de Tránsito por vías Públicas Terrestres N° 7331. Se rechaza de plano la acción.-
</v>
          </cell>
          <cell r="J850" t="str">
            <v>RP</v>
          </cell>
          <cell r="K850" t="str">
            <v>INADMISIBLE</v>
          </cell>
          <cell r="L850" t="str">
            <v>Física</v>
          </cell>
          <cell r="M850">
            <v>1</v>
          </cell>
          <cell r="N850" t="str">
            <v>ND</v>
          </cell>
          <cell r="O850" t="str">
            <v>Masculino</v>
          </cell>
          <cell r="P850" t="str">
            <v>Persona</v>
          </cell>
          <cell r="Q850">
            <v>1</v>
          </cell>
          <cell r="R850">
            <v>0</v>
          </cell>
          <cell r="S850" t="str">
            <v>Nacional</v>
          </cell>
          <cell r="T850" t="str">
            <v>ND</v>
          </cell>
          <cell r="U850" t="str">
            <v>ND</v>
          </cell>
          <cell r="V850" t="str">
            <v>Mayor</v>
          </cell>
          <cell r="W850" t="str">
            <v>Ley</v>
          </cell>
          <cell r="X850" t="str">
            <v>Ley 7331 de Tránsito por Vías Públicas Terrestres</v>
          </cell>
          <cell r="Y850" t="str">
            <v>Artículo 133 inciso h)</v>
          </cell>
          <cell r="Z850" t="str">
            <v>ND</v>
          </cell>
          <cell r="AA850" t="str">
            <v>NO</v>
          </cell>
          <cell r="AB850" t="str">
            <v>AVCM</v>
          </cell>
          <cell r="AC850">
            <v>0</v>
          </cell>
          <cell r="AD850">
            <v>7</v>
          </cell>
          <cell r="AE850">
            <v>0</v>
          </cell>
          <cell r="AF850">
            <v>0</v>
          </cell>
          <cell r="AG850">
            <v>1</v>
          </cell>
          <cell r="AH850">
            <v>0</v>
          </cell>
          <cell r="AI850">
            <v>7</v>
          </cell>
          <cell r="AJ850">
            <v>0</v>
          </cell>
          <cell r="AK850">
            <v>0</v>
          </cell>
          <cell r="AS850" t="str">
            <v>AVCM</v>
          </cell>
          <cell r="AT850" t="str">
            <v>LPMM</v>
          </cell>
          <cell r="AU850" t="str">
            <v>FCC</v>
          </cell>
          <cell r="AV850" t="str">
            <v>FCV</v>
          </cell>
          <cell r="AW850" t="str">
            <v>PRL</v>
          </cell>
          <cell r="AX850" t="str">
            <v>APS</v>
          </cell>
          <cell r="AY850" t="str">
            <v>JAG</v>
          </cell>
          <cell r="BC850" t="str">
            <v>diferente</v>
          </cell>
          <cell r="BD850" t="str">
            <v>igual</v>
          </cell>
          <cell r="BE850">
            <v>0</v>
          </cell>
          <cell r="BF850">
            <v>0</v>
          </cell>
          <cell r="BG850" t="str">
            <v>NO</v>
          </cell>
          <cell r="BL850" t="str">
            <v xml:space="preserve">NO </v>
          </cell>
          <cell r="BU850" t="str">
            <v>APS</v>
          </cell>
          <cell r="BV850" t="str">
            <v>JAG</v>
          </cell>
        </row>
        <row r="851">
          <cell r="A851" t="str">
            <v>120017330007CO</v>
          </cell>
          <cell r="B851">
            <v>40948</v>
          </cell>
          <cell r="C851">
            <v>2012</v>
          </cell>
          <cell r="D851">
            <v>2012</v>
          </cell>
          <cell r="E851" t="str">
            <v>00686412a</v>
          </cell>
          <cell r="F851">
            <v>41052</v>
          </cell>
          <cell r="G851">
            <v>104</v>
          </cell>
          <cell r="H851" t="str">
            <v>TRANSITO</v>
          </cell>
          <cell r="I851" t="str">
            <v xml:space="preserve">1) Sentencia 2012-06864
Expediente 12-001733-0007-CO. A las dieciséis horas con un minuto. Acción de Inconstitucionalidad contra Artículos 71 Bis Inciso c, 80 Párrafo 2, 131 Inciso K, 152 Párrafo Final y 201 de la Ley de Tránsito. Se rechaza por el fondo la acción en cuanto al artículo 71 bis inciso c) de la Ley de Tránsito por Vías Públicas Terrestres, número 7331 del trece de abril de mil novecientos noventa y tres. En lo demás se rechaza de plano. Los Magistrados Mora, Armijo, Rueda y Guerrero ponen nota.
</v>
          </cell>
          <cell r="J851" t="str">
            <v>RF</v>
          </cell>
          <cell r="K851" t="str">
            <v>FONDO</v>
          </cell>
          <cell r="L851" t="str">
            <v>Física</v>
          </cell>
          <cell r="M851">
            <v>1</v>
          </cell>
          <cell r="N851" t="str">
            <v>Puntarenas</v>
          </cell>
          <cell r="O851" t="str">
            <v>Masculino</v>
          </cell>
          <cell r="P851" t="str">
            <v>Persona</v>
          </cell>
          <cell r="Q851">
            <v>1</v>
          </cell>
          <cell r="R851">
            <v>0</v>
          </cell>
          <cell r="S851" t="str">
            <v>Nacional</v>
          </cell>
          <cell r="T851" t="str">
            <v>ND</v>
          </cell>
          <cell r="U851" t="str">
            <v>ND</v>
          </cell>
          <cell r="V851" t="str">
            <v>Mayor</v>
          </cell>
          <cell r="W851" t="str">
            <v>Ley</v>
          </cell>
          <cell r="X851" t="str">
            <v>Ley 7331 de Tránsito por Vías Públicas Terrestres</v>
          </cell>
          <cell r="Y851" t="str">
            <v>artículos 71 bis inciso c), 80 párrafo 2), 131 inciso k), 153 párrafo final y 201</v>
          </cell>
          <cell r="Z851" t="str">
            <v>ND</v>
          </cell>
          <cell r="AA851" t="str">
            <v>SI</v>
          </cell>
          <cell r="AB851" t="str">
            <v>AVCM</v>
          </cell>
          <cell r="AC851">
            <v>7</v>
          </cell>
          <cell r="AD851">
            <v>0</v>
          </cell>
          <cell r="AE851">
            <v>0</v>
          </cell>
          <cell r="AF851">
            <v>1</v>
          </cell>
          <cell r="AG851">
            <v>0</v>
          </cell>
          <cell r="AH851">
            <v>0</v>
          </cell>
          <cell r="AI851">
            <v>7</v>
          </cell>
          <cell r="AJ851">
            <v>0</v>
          </cell>
          <cell r="AK851">
            <v>4</v>
          </cell>
          <cell r="AL851" t="str">
            <v>AVCM</v>
          </cell>
          <cell r="AM851" t="str">
            <v>LPMM</v>
          </cell>
          <cell r="AN851" t="str">
            <v>GAS</v>
          </cell>
          <cell r="AO851" t="str">
            <v>FCC</v>
          </cell>
          <cell r="AP851" t="str">
            <v>FCV</v>
          </cell>
          <cell r="AQ851" t="str">
            <v>PRL</v>
          </cell>
          <cell r="AR851" t="str">
            <v>RGP</v>
          </cell>
          <cell r="AS851">
            <v>0</v>
          </cell>
          <cell r="AT851">
            <v>0</v>
          </cell>
          <cell r="AU851">
            <v>0</v>
          </cell>
          <cell r="AV851">
            <v>0</v>
          </cell>
          <cell r="AW851">
            <v>0</v>
          </cell>
          <cell r="AX851">
            <v>0</v>
          </cell>
          <cell r="AY851">
            <v>0</v>
          </cell>
          <cell r="BC851" t="str">
            <v>igual</v>
          </cell>
          <cell r="BD851" t="str">
            <v>diferente</v>
          </cell>
          <cell r="BE851">
            <v>0</v>
          </cell>
          <cell r="BF851">
            <v>0</v>
          </cell>
          <cell r="BG851" t="str">
            <v>NO</v>
          </cell>
          <cell r="BL851" t="str">
            <v>SI</v>
          </cell>
          <cell r="BM851">
            <v>1</v>
          </cell>
          <cell r="BN851" t="str">
            <v>LPMM</v>
          </cell>
          <cell r="BO851" t="str">
            <v>GAS</v>
          </cell>
          <cell r="BP851" t="str">
            <v>PRL</v>
          </cell>
          <cell r="BQ851" t="str">
            <v>RGP</v>
          </cell>
          <cell r="BU851" t="str">
            <v>RGP</v>
          </cell>
        </row>
        <row r="852">
          <cell r="A852" t="str">
            <v>120023860007CO</v>
          </cell>
          <cell r="B852">
            <v>40960</v>
          </cell>
          <cell r="C852">
            <v>2012</v>
          </cell>
          <cell r="D852">
            <v>2012</v>
          </cell>
          <cell r="E852" t="str">
            <v>00359812a</v>
          </cell>
          <cell r="F852">
            <v>40982</v>
          </cell>
          <cell r="G852">
            <v>22</v>
          </cell>
          <cell r="H852" t="str">
            <v>TRANSITO</v>
          </cell>
          <cell r="I852" t="str">
            <v xml:space="preserve">4) Sentencia 2012-03598
Expediente 12-002386-0007-CO. A las catorce horas con cincuenta minutos. Acción de Inconstitucionalidad contra Artículo 131 Inciso B de la Ley de Tránsito Por Vías Públicas y Terrestres N°. 7331 de 1993 y sus Reformas. Se rechaza de plano la acción.-
</v>
          </cell>
          <cell r="J852" t="str">
            <v>RP</v>
          </cell>
          <cell r="K852" t="str">
            <v>INADMISIBLE</v>
          </cell>
          <cell r="L852" t="str">
            <v>Física</v>
          </cell>
          <cell r="M852">
            <v>1</v>
          </cell>
          <cell r="N852" t="str">
            <v>San José</v>
          </cell>
          <cell r="O852" t="str">
            <v>Masculino</v>
          </cell>
          <cell r="P852" t="str">
            <v>Persona</v>
          </cell>
          <cell r="Q852">
            <v>1</v>
          </cell>
          <cell r="R852">
            <v>0</v>
          </cell>
          <cell r="S852" t="str">
            <v>Nacional</v>
          </cell>
          <cell r="T852" t="str">
            <v>ND</v>
          </cell>
          <cell r="U852" t="str">
            <v>ND</v>
          </cell>
          <cell r="V852" t="str">
            <v>Mayor</v>
          </cell>
          <cell r="W852" t="str">
            <v>Ley</v>
          </cell>
          <cell r="X852" t="str">
            <v>Ley 7331 de Tránsito por Vías Públicas Terrestres</v>
          </cell>
          <cell r="Y852" t="str">
            <v>Artículo 131 inciso b)</v>
          </cell>
          <cell r="Z852" t="str">
            <v>ND</v>
          </cell>
          <cell r="AA852" t="str">
            <v>NO</v>
          </cell>
          <cell r="AB852" t="str">
            <v>AVCM</v>
          </cell>
          <cell r="AC852">
            <v>0</v>
          </cell>
          <cell r="AD852">
            <v>7</v>
          </cell>
          <cell r="AE852">
            <v>0</v>
          </cell>
          <cell r="AF852">
            <v>0</v>
          </cell>
          <cell r="AG852">
            <v>1</v>
          </cell>
          <cell r="AH852">
            <v>0</v>
          </cell>
          <cell r="AI852">
            <v>7</v>
          </cell>
          <cell r="AJ852">
            <v>0</v>
          </cell>
          <cell r="AK852">
            <v>0</v>
          </cell>
          <cell r="AS852" t="str">
            <v>AVCM</v>
          </cell>
          <cell r="AT852" t="str">
            <v>LPMM</v>
          </cell>
          <cell r="AU852" t="str">
            <v>EJL</v>
          </cell>
          <cell r="AV852" t="str">
            <v>FCC</v>
          </cell>
          <cell r="AW852" t="str">
            <v>FCV</v>
          </cell>
          <cell r="AX852" t="str">
            <v>PRL</v>
          </cell>
          <cell r="AY852" t="str">
            <v>TRA</v>
          </cell>
          <cell r="BC852" t="str">
            <v>diferente</v>
          </cell>
          <cell r="BD852" t="str">
            <v>igual</v>
          </cell>
          <cell r="BE852">
            <v>0</v>
          </cell>
          <cell r="BF852">
            <v>0</v>
          </cell>
          <cell r="BG852" t="str">
            <v>NO</v>
          </cell>
          <cell r="BL852" t="str">
            <v xml:space="preserve">NO </v>
          </cell>
          <cell r="BU852" t="str">
            <v>TRA</v>
          </cell>
        </row>
        <row r="853">
          <cell r="A853" t="str">
            <v>100032920007CO</v>
          </cell>
          <cell r="B853">
            <v>40241</v>
          </cell>
          <cell r="C853">
            <v>2010</v>
          </cell>
          <cell r="D853">
            <v>2010</v>
          </cell>
          <cell r="E853" t="str">
            <v>0058912010a</v>
          </cell>
          <cell r="F853">
            <v>40261</v>
          </cell>
          <cell r="G853">
            <v>20</v>
          </cell>
          <cell r="H853" t="str">
            <v>ADUANAS</v>
          </cell>
          <cell r="I853" t="str">
            <v>Se rechaza por el fondo la acción.</v>
          </cell>
          <cell r="J853" t="str">
            <v>RF</v>
          </cell>
          <cell r="K853" t="str">
            <v>FONDO</v>
          </cell>
          <cell r="L853" t="str">
            <v>Física</v>
          </cell>
          <cell r="M853">
            <v>1</v>
          </cell>
          <cell r="N853" t="str">
            <v>Alajuela</v>
          </cell>
          <cell r="O853" t="str">
            <v>Masculino</v>
          </cell>
          <cell r="P853" t="str">
            <v>Persona</v>
          </cell>
          <cell r="Q853">
            <v>1</v>
          </cell>
          <cell r="R853">
            <v>0</v>
          </cell>
          <cell r="S853" t="str">
            <v>Nacional</v>
          </cell>
          <cell r="T853" t="str">
            <v>Casado</v>
          </cell>
          <cell r="U853" t="str">
            <v>Agentes de ventas</v>
          </cell>
          <cell r="V853" t="str">
            <v>Mayor</v>
          </cell>
          <cell r="W853" t="str">
            <v>Ley</v>
          </cell>
          <cell r="X853" t="str">
            <v>Ley 7557 General de Aduanas</v>
          </cell>
          <cell r="Y853" t="str">
            <v>Artículo 242</v>
          </cell>
          <cell r="Z853" t="str">
            <v>ND</v>
          </cell>
          <cell r="AA853" t="str">
            <v>NO</v>
          </cell>
          <cell r="AB853" t="str">
            <v>GAS</v>
          </cell>
          <cell r="AC853">
            <v>7</v>
          </cell>
          <cell r="AD853">
            <v>0</v>
          </cell>
          <cell r="AE853">
            <v>0</v>
          </cell>
          <cell r="AF853">
            <v>1</v>
          </cell>
          <cell r="AG853">
            <v>0</v>
          </cell>
          <cell r="AH853">
            <v>0</v>
          </cell>
          <cell r="AI853">
            <v>7</v>
          </cell>
          <cell r="AJ853">
            <v>0</v>
          </cell>
          <cell r="AK853">
            <v>0</v>
          </cell>
          <cell r="AL853" t="str">
            <v>GAS</v>
          </cell>
          <cell r="AM853" t="str">
            <v>LPMM</v>
          </cell>
          <cell r="AN853" t="str">
            <v>FCC</v>
          </cell>
          <cell r="AO853" t="str">
            <v>FCV</v>
          </cell>
          <cell r="AP853" t="str">
            <v>RSC</v>
          </cell>
          <cell r="AQ853" t="str">
            <v>DAM</v>
          </cell>
          <cell r="AR853" t="str">
            <v>LHBDL</v>
          </cell>
          <cell r="AS853">
            <v>0</v>
          </cell>
          <cell r="AT853">
            <v>0</v>
          </cell>
          <cell r="AU853">
            <v>0</v>
          </cell>
          <cell r="AV853">
            <v>0</v>
          </cell>
          <cell r="AW853">
            <v>0</v>
          </cell>
          <cell r="AX853">
            <v>0</v>
          </cell>
          <cell r="AY853">
            <v>0</v>
          </cell>
          <cell r="BC853" t="str">
            <v>igual</v>
          </cell>
          <cell r="BD853" t="str">
            <v>diferente</v>
          </cell>
          <cell r="BE853">
            <v>0</v>
          </cell>
          <cell r="BF853">
            <v>0</v>
          </cell>
          <cell r="BG853" t="str">
            <v>NO</v>
          </cell>
          <cell r="BL853" t="str">
            <v xml:space="preserve">NO </v>
          </cell>
          <cell r="BU853" t="str">
            <v>RSC</v>
          </cell>
          <cell r="BV853" t="str">
            <v>DAM</v>
          </cell>
          <cell r="BW853" t="str">
            <v>LHBDL</v>
          </cell>
        </row>
        <row r="854">
          <cell r="A854" t="str">
            <v>100032930007CO</v>
          </cell>
          <cell r="B854">
            <v>40241</v>
          </cell>
          <cell r="C854">
            <v>2010</v>
          </cell>
          <cell r="D854">
            <v>2010</v>
          </cell>
          <cell r="E854" t="str">
            <v>0051462010a</v>
          </cell>
          <cell r="F854">
            <v>40253</v>
          </cell>
          <cell r="G854">
            <v>12</v>
          </cell>
          <cell r="H854" t="str">
            <v>PODER EJECUTIVO</v>
          </cell>
          <cell r="I854" t="str">
            <v xml:space="preserve">Se rechaza de plano la acción. 
</v>
          </cell>
          <cell r="J854" t="str">
            <v>RP</v>
          </cell>
          <cell r="K854" t="str">
            <v>INADMISIBLE</v>
          </cell>
          <cell r="L854" t="str">
            <v>Física</v>
          </cell>
          <cell r="M854">
            <v>1</v>
          </cell>
          <cell r="N854" t="str">
            <v>San José</v>
          </cell>
          <cell r="O854" t="str">
            <v>Masculino</v>
          </cell>
          <cell r="P854" t="str">
            <v>Persona</v>
          </cell>
          <cell r="Q854">
            <v>1</v>
          </cell>
          <cell r="R854">
            <v>0</v>
          </cell>
          <cell r="S854" t="str">
            <v>Nacional</v>
          </cell>
          <cell r="T854" t="str">
            <v>Casado</v>
          </cell>
          <cell r="U854" t="str">
            <v>Abogado</v>
          </cell>
          <cell r="V854" t="str">
            <v>Mayor</v>
          </cell>
          <cell r="W854" t="str">
            <v>Decreto Ejecutivo</v>
          </cell>
          <cell r="X854" t="str">
            <v>Decreto Ejecutivo 34865-MOPT Reforma Reglamento sobre los tipos de vehículos a utilizar en la realización de exámenes prácticos para la obtención de licencias para conducir</v>
          </cell>
          <cell r="Y854" t="str">
            <v>Artículo 2</v>
          </cell>
          <cell r="Z854" t="str">
            <v>ND</v>
          </cell>
          <cell r="AA854" t="str">
            <v>NO</v>
          </cell>
          <cell r="AB854" t="str">
            <v>GAS</v>
          </cell>
          <cell r="AC854">
            <v>0</v>
          </cell>
          <cell r="AD854">
            <v>7</v>
          </cell>
          <cell r="AE854">
            <v>0</v>
          </cell>
          <cell r="AF854">
            <v>0</v>
          </cell>
          <cell r="AG854">
            <v>1</v>
          </cell>
          <cell r="AH854">
            <v>0</v>
          </cell>
          <cell r="AI854">
            <v>7</v>
          </cell>
          <cell r="AJ854">
            <v>0</v>
          </cell>
          <cell r="AK854">
            <v>0</v>
          </cell>
          <cell r="AS854" t="str">
            <v>GAS</v>
          </cell>
          <cell r="AT854" t="str">
            <v>LPMM</v>
          </cell>
          <cell r="AU854" t="str">
            <v>FCC</v>
          </cell>
          <cell r="AV854" t="str">
            <v>FCV</v>
          </cell>
          <cell r="AW854" t="str">
            <v>APS</v>
          </cell>
          <cell r="AX854" t="str">
            <v>RSC</v>
          </cell>
          <cell r="AY854" t="str">
            <v>JAG</v>
          </cell>
          <cell r="BC854" t="str">
            <v>diferente</v>
          </cell>
          <cell r="BD854" t="str">
            <v>igual</v>
          </cell>
          <cell r="BE854">
            <v>0</v>
          </cell>
          <cell r="BF854">
            <v>0</v>
          </cell>
          <cell r="BG854" t="str">
            <v>NO</v>
          </cell>
          <cell r="BL854" t="str">
            <v xml:space="preserve">NO </v>
          </cell>
          <cell r="BU854" t="str">
            <v>APS</v>
          </cell>
          <cell r="BV854" t="str">
            <v>RSC</v>
          </cell>
          <cell r="BW854" t="str">
            <v>JAG</v>
          </cell>
        </row>
        <row r="855">
          <cell r="A855" t="str">
            <v>100034090007CO</v>
          </cell>
          <cell r="B855">
            <v>40242</v>
          </cell>
          <cell r="C855">
            <v>2010</v>
          </cell>
          <cell r="D855">
            <v>2010</v>
          </cell>
          <cell r="E855" t="str">
            <v>0141872010a</v>
          </cell>
          <cell r="F855">
            <v>40415</v>
          </cell>
          <cell r="G855">
            <v>173</v>
          </cell>
          <cell r="H855" t="str">
            <v>PODER LEGISLATIVO</v>
          </cell>
          <cell r="I855" t="str">
            <v>Se rechaza por el fondo la acción. El Magistrado Castillo rechaza la acción por otras razones.</v>
          </cell>
          <cell r="J855" t="str">
            <v>RF</v>
          </cell>
          <cell r="K855" t="str">
            <v>FONDO</v>
          </cell>
          <cell r="L855" t="str">
            <v>Física</v>
          </cell>
          <cell r="M855">
            <v>1</v>
          </cell>
          <cell r="N855" t="str">
            <v>San José</v>
          </cell>
          <cell r="O855" t="str">
            <v>Masculino</v>
          </cell>
          <cell r="P855" t="str">
            <v>Persona</v>
          </cell>
          <cell r="Q855">
            <v>1</v>
          </cell>
          <cell r="R855">
            <v>0</v>
          </cell>
          <cell r="S855" t="str">
            <v>Nacional</v>
          </cell>
          <cell r="T855" t="str">
            <v>Casado</v>
          </cell>
          <cell r="U855" t="str">
            <v>Abogado</v>
          </cell>
          <cell r="V855" t="str">
            <v>Mayor</v>
          </cell>
          <cell r="W855" t="str">
            <v>Ley</v>
          </cell>
          <cell r="X855" t="str">
            <v>Ley 8683 Impuesto Solidario para el Fortalecimiento de Programas de Vivienda</v>
          </cell>
          <cell r="Y855" t="str">
            <v>Toda la norma</v>
          </cell>
          <cell r="Z855" t="str">
            <v>Reglamento a la Ley 8683</v>
          </cell>
          <cell r="AA855" t="str">
            <v>NO</v>
          </cell>
          <cell r="AB855" t="str">
            <v>AVCM</v>
          </cell>
          <cell r="AC855">
            <v>6</v>
          </cell>
          <cell r="AD855">
            <v>0</v>
          </cell>
          <cell r="AE855">
            <v>0</v>
          </cell>
          <cell r="AF855">
            <v>1</v>
          </cell>
          <cell r="AG855">
            <v>0</v>
          </cell>
          <cell r="AH855">
            <v>0</v>
          </cell>
          <cell r="AI855">
            <v>6</v>
          </cell>
          <cell r="AJ855">
            <v>0</v>
          </cell>
          <cell r="AK855">
            <v>1</v>
          </cell>
          <cell r="AL855" t="str">
            <v>AVCM</v>
          </cell>
          <cell r="AM855" t="str">
            <v>LPMM</v>
          </cell>
          <cell r="AN855" t="str">
            <v>GAS</v>
          </cell>
          <cell r="AO855" t="str">
            <v>EJL</v>
          </cell>
          <cell r="AP855" t="str">
            <v>FCC</v>
          </cell>
          <cell r="AQ855" t="str">
            <v>JPHG</v>
          </cell>
          <cell r="AS855">
            <v>0</v>
          </cell>
          <cell r="AT855">
            <v>0</v>
          </cell>
          <cell r="AU855">
            <v>0</v>
          </cell>
          <cell r="AV855">
            <v>0</v>
          </cell>
          <cell r="AW855">
            <v>0</v>
          </cell>
          <cell r="AX855">
            <v>0</v>
          </cell>
          <cell r="AY855">
            <v>0</v>
          </cell>
          <cell r="BC855" t="str">
            <v>igual</v>
          </cell>
          <cell r="BD855" t="str">
            <v>diferente</v>
          </cell>
          <cell r="BE855">
            <v>0</v>
          </cell>
          <cell r="BF855">
            <v>0</v>
          </cell>
          <cell r="BG855" t="str">
            <v>NO</v>
          </cell>
          <cell r="BL855" t="str">
            <v>SI</v>
          </cell>
          <cell r="BM855">
            <v>1</v>
          </cell>
          <cell r="BN855" t="str">
            <v>FCV</v>
          </cell>
          <cell r="BU855" t="str">
            <v>JPHG</v>
          </cell>
          <cell r="BV855">
            <v>0</v>
          </cell>
        </row>
        <row r="856">
          <cell r="A856" t="str">
            <v>100035410007CO</v>
          </cell>
          <cell r="B856">
            <v>40246</v>
          </cell>
          <cell r="C856">
            <v>2010</v>
          </cell>
          <cell r="D856">
            <v>2010</v>
          </cell>
          <cell r="E856" t="str">
            <v>0051452010a</v>
          </cell>
          <cell r="F856">
            <v>40253</v>
          </cell>
          <cell r="G856">
            <v>7</v>
          </cell>
          <cell r="H856" t="str">
            <v>PENAL</v>
          </cell>
          <cell r="I856" t="str">
            <v>Se rechaza de plano la acción.</v>
          </cell>
          <cell r="J856" t="str">
            <v>RP</v>
          </cell>
          <cell r="K856" t="str">
            <v>INADMISIBLE</v>
          </cell>
          <cell r="L856" t="str">
            <v>Jurídica</v>
          </cell>
          <cell r="M856">
            <v>2</v>
          </cell>
          <cell r="N856" t="str">
            <v>ND</v>
          </cell>
          <cell r="O856" t="str">
            <v>Defensores</v>
          </cell>
          <cell r="P856" t="str">
            <v>Defensores</v>
          </cell>
          <cell r="Q856">
            <v>99</v>
          </cell>
          <cell r="R856">
            <v>99</v>
          </cell>
          <cell r="S856" t="str">
            <v>Nacional</v>
          </cell>
          <cell r="T856" t="str">
            <v>ND</v>
          </cell>
          <cell r="U856" t="str">
            <v>ND</v>
          </cell>
          <cell r="V856" t="str">
            <v>ND</v>
          </cell>
          <cell r="W856" t="str">
            <v>Ley</v>
          </cell>
          <cell r="X856" t="str">
            <v>Ley 7594 Código Procesal Penal</v>
          </cell>
          <cell r="Y856" t="str">
            <v>Artículos 319 y 452</v>
          </cell>
          <cell r="Z856" t="str">
            <v>Ley 6723 de Registro y Archivos Judiciales, artículo 11</v>
          </cell>
          <cell r="AA856" t="str">
            <v>NO</v>
          </cell>
          <cell r="AB856" t="str">
            <v>GAS</v>
          </cell>
          <cell r="AC856">
            <v>0</v>
          </cell>
          <cell r="AD856">
            <v>7</v>
          </cell>
          <cell r="AE856">
            <v>0</v>
          </cell>
          <cell r="AF856">
            <v>0</v>
          </cell>
          <cell r="AG856">
            <v>1</v>
          </cell>
          <cell r="AH856">
            <v>0</v>
          </cell>
          <cell r="AI856">
            <v>7</v>
          </cell>
          <cell r="AJ856">
            <v>0</v>
          </cell>
          <cell r="AK856">
            <v>0</v>
          </cell>
          <cell r="AS856" t="str">
            <v>GAS</v>
          </cell>
          <cell r="AT856" t="str">
            <v>LPMM</v>
          </cell>
          <cell r="AU856" t="str">
            <v>FCC</v>
          </cell>
          <cell r="AV856" t="str">
            <v>FCV</v>
          </cell>
          <cell r="AW856" t="str">
            <v>APS</v>
          </cell>
          <cell r="AX856" t="str">
            <v>RSC</v>
          </cell>
          <cell r="AY856" t="str">
            <v>JAG</v>
          </cell>
          <cell r="BC856" t="str">
            <v>diferente</v>
          </cell>
          <cell r="BD856" t="str">
            <v>igual</v>
          </cell>
          <cell r="BE856">
            <v>0</v>
          </cell>
          <cell r="BF856">
            <v>0</v>
          </cell>
          <cell r="BG856" t="str">
            <v>NO</v>
          </cell>
          <cell r="BL856" t="str">
            <v xml:space="preserve">NO </v>
          </cell>
          <cell r="BU856" t="str">
            <v>APS</v>
          </cell>
          <cell r="BV856" t="str">
            <v>RSC</v>
          </cell>
          <cell r="BW856" t="str">
            <v>JAG</v>
          </cell>
        </row>
        <row r="857">
          <cell r="A857" t="str">
            <v>100035550007CO</v>
          </cell>
          <cell r="B857">
            <v>40247</v>
          </cell>
          <cell r="C857">
            <v>2010</v>
          </cell>
          <cell r="D857">
            <v>2010</v>
          </cell>
          <cell r="E857" t="str">
            <v>0058882010a</v>
          </cell>
          <cell r="F857">
            <v>40261</v>
          </cell>
          <cell r="G857">
            <v>14</v>
          </cell>
          <cell r="H857" t="str">
            <v>TRANSITO</v>
          </cell>
          <cell r="I857" t="str">
            <v>Se rechaza de plano la acción.</v>
          </cell>
          <cell r="J857" t="str">
            <v>RP</v>
          </cell>
          <cell r="K857" t="str">
            <v>INADMISIBLE</v>
          </cell>
          <cell r="L857" t="str">
            <v>Jurídica</v>
          </cell>
          <cell r="M857">
            <v>1</v>
          </cell>
          <cell r="N857" t="str">
            <v>ND</v>
          </cell>
          <cell r="O857" t="str">
            <v>Defensores</v>
          </cell>
          <cell r="P857" t="str">
            <v>Defensores</v>
          </cell>
          <cell r="Q857">
            <v>99</v>
          </cell>
          <cell r="R857">
            <v>99</v>
          </cell>
          <cell r="S857" t="str">
            <v>Nacional</v>
          </cell>
          <cell r="T857" t="str">
            <v>ND</v>
          </cell>
          <cell r="U857" t="str">
            <v>ND</v>
          </cell>
          <cell r="V857" t="str">
            <v>ND</v>
          </cell>
          <cell r="W857" t="str">
            <v>Ley</v>
          </cell>
          <cell r="X857" t="str">
            <v>Ley 4573 Código Penal</v>
          </cell>
          <cell r="Y857" t="str">
            <v xml:space="preserve">Artículos 117 párrafos 3) y 4) y 128 párrafos 3) y 4) </v>
          </cell>
          <cell r="Z857" t="str">
            <v>ND</v>
          </cell>
          <cell r="AA857" t="str">
            <v>NO</v>
          </cell>
          <cell r="AB857" t="str">
            <v>GAS</v>
          </cell>
          <cell r="AC857">
            <v>0</v>
          </cell>
          <cell r="AD857">
            <v>7</v>
          </cell>
          <cell r="AE857">
            <v>0</v>
          </cell>
          <cell r="AF857">
            <v>0</v>
          </cell>
          <cell r="AG857">
            <v>1</v>
          </cell>
          <cell r="AH857">
            <v>0</v>
          </cell>
          <cell r="AI857">
            <v>7</v>
          </cell>
          <cell r="AJ857">
            <v>0</v>
          </cell>
          <cell r="AK857">
            <v>0</v>
          </cell>
          <cell r="AS857" t="str">
            <v>GAS</v>
          </cell>
          <cell r="AT857" t="str">
            <v>LPMM</v>
          </cell>
          <cell r="AU857" t="str">
            <v>FCC</v>
          </cell>
          <cell r="AV857" t="str">
            <v>FCV</v>
          </cell>
          <cell r="AW857" t="str">
            <v>RSC</v>
          </cell>
          <cell r="AX857" t="str">
            <v>DAM</v>
          </cell>
          <cell r="AY857" t="str">
            <v>LHBDL</v>
          </cell>
          <cell r="BC857" t="str">
            <v>diferente</v>
          </cell>
          <cell r="BD857" t="str">
            <v>igual</v>
          </cell>
          <cell r="BE857">
            <v>0</v>
          </cell>
          <cell r="BF857">
            <v>0</v>
          </cell>
          <cell r="BG857" t="str">
            <v>NO</v>
          </cell>
          <cell r="BL857" t="str">
            <v xml:space="preserve">NO </v>
          </cell>
          <cell r="BU857" t="str">
            <v>RSC</v>
          </cell>
          <cell r="BV857" t="str">
            <v>DAM</v>
          </cell>
          <cell r="BW857" t="str">
            <v>LHBDL</v>
          </cell>
          <cell r="BX857">
            <v>0</v>
          </cell>
        </row>
        <row r="858">
          <cell r="A858" t="str">
            <v>100035940007CO</v>
          </cell>
          <cell r="B858">
            <v>40247</v>
          </cell>
          <cell r="C858">
            <v>2010</v>
          </cell>
          <cell r="D858">
            <v>2010</v>
          </cell>
          <cell r="E858" t="str">
            <v>0051472010a</v>
          </cell>
          <cell r="F858">
            <v>40253</v>
          </cell>
          <cell r="G858">
            <v>6</v>
          </cell>
          <cell r="H858" t="str">
            <v>NOTARIADO</v>
          </cell>
          <cell r="I858" t="str">
            <v>Se rechaza de plano la acción.-</v>
          </cell>
          <cell r="J858" t="str">
            <v>RP</v>
          </cell>
          <cell r="K858" t="str">
            <v>INADMISIBLE</v>
          </cell>
          <cell r="L858" t="str">
            <v>Física</v>
          </cell>
          <cell r="M858">
            <v>1</v>
          </cell>
          <cell r="N858" t="str">
            <v>San José</v>
          </cell>
          <cell r="O858" t="str">
            <v>Masculino</v>
          </cell>
          <cell r="P858" t="str">
            <v>Persona</v>
          </cell>
          <cell r="Q858">
            <v>1</v>
          </cell>
          <cell r="R858">
            <v>0</v>
          </cell>
          <cell r="S858" t="str">
            <v>Nacional</v>
          </cell>
          <cell r="T858" t="str">
            <v>Casado</v>
          </cell>
          <cell r="U858" t="str">
            <v>Notario público</v>
          </cell>
          <cell r="V858" t="str">
            <v>Mayor</v>
          </cell>
          <cell r="W858" t="str">
            <v>Ley</v>
          </cell>
          <cell r="X858" t="str">
            <v>Ley 7764 Código Notarial</v>
          </cell>
          <cell r="Y858" t="str">
            <v>Artículo 158</v>
          </cell>
          <cell r="Z858" t="str">
            <v>ND</v>
          </cell>
          <cell r="AA858" t="str">
            <v>NO</v>
          </cell>
          <cell r="AB858" t="str">
            <v>GAS</v>
          </cell>
          <cell r="AC858">
            <v>0</v>
          </cell>
          <cell r="AD858">
            <v>7</v>
          </cell>
          <cell r="AE858">
            <v>0</v>
          </cell>
          <cell r="AF858">
            <v>0</v>
          </cell>
          <cell r="AG858">
            <v>1</v>
          </cell>
          <cell r="AH858">
            <v>0</v>
          </cell>
          <cell r="AI858">
            <v>7</v>
          </cell>
          <cell r="AJ858">
            <v>0</v>
          </cell>
          <cell r="AK858">
            <v>0</v>
          </cell>
          <cell r="AS858" t="str">
            <v>GAS</v>
          </cell>
          <cell r="AT858" t="str">
            <v>LPMM</v>
          </cell>
          <cell r="AU858" t="str">
            <v>FCC</v>
          </cell>
          <cell r="AV858" t="str">
            <v>FCV</v>
          </cell>
          <cell r="AW858" t="str">
            <v>APS</v>
          </cell>
          <cell r="AX858" t="str">
            <v>RSC</v>
          </cell>
          <cell r="AY858" t="str">
            <v>JAG</v>
          </cell>
          <cell r="BC858" t="str">
            <v>diferente</v>
          </cell>
          <cell r="BD858" t="str">
            <v>igual</v>
          </cell>
          <cell r="BE858">
            <v>0</v>
          </cell>
          <cell r="BF858">
            <v>0</v>
          </cell>
          <cell r="BG858" t="str">
            <v>NO</v>
          </cell>
          <cell r="BL858" t="str">
            <v xml:space="preserve">NO </v>
          </cell>
          <cell r="BU858" t="str">
            <v>APS</v>
          </cell>
          <cell r="BV858" t="str">
            <v>RSC</v>
          </cell>
          <cell r="BW858" t="str">
            <v>JAG</v>
          </cell>
        </row>
        <row r="859">
          <cell r="A859" t="str">
            <v>100035970007CO</v>
          </cell>
          <cell r="B859">
            <v>40247</v>
          </cell>
          <cell r="C859">
            <v>2010</v>
          </cell>
          <cell r="D859">
            <v>2010</v>
          </cell>
          <cell r="E859" t="str">
            <v>0082942010a</v>
          </cell>
          <cell r="F859">
            <v>40303</v>
          </cell>
          <cell r="G859">
            <v>56</v>
          </cell>
          <cell r="H859" t="str">
            <v>EDUCACION</v>
          </cell>
          <cell r="I859" t="str">
            <v xml:space="preserve">Se rechaza de plano la acción. 
</v>
          </cell>
          <cell r="J859" t="str">
            <v>RP</v>
          </cell>
          <cell r="K859" t="str">
            <v>INADMISIBLE</v>
          </cell>
          <cell r="L859" t="str">
            <v>Jurídica</v>
          </cell>
          <cell r="M859">
            <v>1</v>
          </cell>
          <cell r="N859" t="str">
            <v>ND</v>
          </cell>
          <cell r="O859" t="str">
            <v>Empresa privada</v>
          </cell>
          <cell r="P859" t="str">
            <v>Empresa privada</v>
          </cell>
          <cell r="Q859">
            <v>99</v>
          </cell>
          <cell r="R859">
            <v>99</v>
          </cell>
          <cell r="S859" t="str">
            <v>ND</v>
          </cell>
          <cell r="T859" t="str">
            <v>ND</v>
          </cell>
          <cell r="U859" t="str">
            <v>ND</v>
          </cell>
          <cell r="V859" t="str">
            <v>ND</v>
          </cell>
          <cell r="W859" t="str">
            <v>Ley</v>
          </cell>
          <cell r="X859" t="str">
            <v>Ley 8791 de estímulo estatal de pago de salarios del personal docente y administración de las instituciones privadas de enseñanza</v>
          </cell>
          <cell r="Y859" t="str">
            <v>Artículo 2</v>
          </cell>
          <cell r="Z859" t="str">
            <v>ND</v>
          </cell>
          <cell r="AA859" t="str">
            <v>NO</v>
          </cell>
          <cell r="AB859" t="str">
            <v>AVCM</v>
          </cell>
          <cell r="AC859">
            <v>0</v>
          </cell>
          <cell r="AD859">
            <v>7</v>
          </cell>
          <cell r="AE859">
            <v>0</v>
          </cell>
          <cell r="AF859">
            <v>0</v>
          </cell>
          <cell r="AG859">
            <v>1</v>
          </cell>
          <cell r="AH859">
            <v>0</v>
          </cell>
          <cell r="AI859">
            <v>7</v>
          </cell>
          <cell r="AJ859">
            <v>0</v>
          </cell>
          <cell r="AK859">
            <v>0</v>
          </cell>
          <cell r="AS859" t="str">
            <v>AVCM</v>
          </cell>
          <cell r="AT859" t="str">
            <v>LPMM</v>
          </cell>
          <cell r="AU859" t="str">
            <v>EJL</v>
          </cell>
          <cell r="AV859" t="str">
            <v>FCC</v>
          </cell>
          <cell r="AW859" t="str">
            <v>FCV</v>
          </cell>
          <cell r="AX859" t="str">
            <v>APS</v>
          </cell>
          <cell r="AY859" t="str">
            <v>LHBDL</v>
          </cell>
          <cell r="BC859" t="str">
            <v>diferente</v>
          </cell>
          <cell r="BD859" t="str">
            <v>igual</v>
          </cell>
          <cell r="BE859">
            <v>0</v>
          </cell>
          <cell r="BF859">
            <v>0</v>
          </cell>
          <cell r="BG859" t="str">
            <v>NO</v>
          </cell>
          <cell r="BL859" t="str">
            <v xml:space="preserve">NO </v>
          </cell>
          <cell r="BU859" t="str">
            <v>APS</v>
          </cell>
          <cell r="BV859" t="str">
            <v>LHBDL</v>
          </cell>
        </row>
        <row r="860">
          <cell r="A860" t="str">
            <v>100036470007CO</v>
          </cell>
          <cell r="B860">
            <v>40247</v>
          </cell>
          <cell r="C860">
            <v>2010</v>
          </cell>
          <cell r="D860">
            <v>2010</v>
          </cell>
          <cell r="E860" t="str">
            <v>0077812010a</v>
          </cell>
          <cell r="F860">
            <v>40296</v>
          </cell>
          <cell r="G860">
            <v>49</v>
          </cell>
          <cell r="H860" t="str">
            <v xml:space="preserve">TRABAJO </v>
          </cell>
          <cell r="I860" t="str">
            <v>Se rechaza de plano la acción. La Magistrada Calzada salva el voto y ordena dar curso a la acción.</v>
          </cell>
          <cell r="J860" t="str">
            <v>RP</v>
          </cell>
          <cell r="K860" t="str">
            <v>INADMISIBLE</v>
          </cell>
          <cell r="L860" t="str">
            <v>Física</v>
          </cell>
          <cell r="M860">
            <v>1</v>
          </cell>
          <cell r="N860" t="str">
            <v>Heredia</v>
          </cell>
          <cell r="O860" t="str">
            <v>Masculino</v>
          </cell>
          <cell r="P860" t="str">
            <v>Persona</v>
          </cell>
          <cell r="Q860">
            <v>1</v>
          </cell>
          <cell r="R860">
            <v>0</v>
          </cell>
          <cell r="S860" t="str">
            <v>Nacional</v>
          </cell>
          <cell r="T860" t="str">
            <v>Casado</v>
          </cell>
          <cell r="U860" t="str">
            <v>Administrador</v>
          </cell>
          <cell r="V860" t="str">
            <v>Mayor</v>
          </cell>
          <cell r="W860" t="str">
            <v>Convención colectiva</v>
          </cell>
          <cell r="X860" t="str">
            <v>Tercer Reforma a laTercera Convención Colectiva de Trabajadores del Banco Popular</v>
          </cell>
          <cell r="Y860" t="str">
            <v xml:space="preserve">Artículo 58 y 50 inciso c) y </v>
          </cell>
          <cell r="Z860" t="str">
            <v>ND</v>
          </cell>
          <cell r="AA860" t="str">
            <v>NO</v>
          </cell>
          <cell r="AB860" t="str">
            <v>AVCM</v>
          </cell>
          <cell r="AC860">
            <v>0</v>
          </cell>
          <cell r="AD860">
            <v>6</v>
          </cell>
          <cell r="AE860">
            <v>1</v>
          </cell>
          <cell r="AF860">
            <v>0</v>
          </cell>
          <cell r="AG860">
            <v>1</v>
          </cell>
          <cell r="AH860">
            <v>1</v>
          </cell>
          <cell r="AI860">
            <v>7</v>
          </cell>
          <cell r="AJ860">
            <v>1</v>
          </cell>
          <cell r="AK860">
            <v>0</v>
          </cell>
          <cell r="AS860" t="str">
            <v>FCV</v>
          </cell>
          <cell r="AT860" t="str">
            <v>GAS</v>
          </cell>
          <cell r="AU860" t="str">
            <v>FCC</v>
          </cell>
          <cell r="AV860" t="str">
            <v>EJL</v>
          </cell>
          <cell r="AW860" t="str">
            <v>RGP</v>
          </cell>
          <cell r="AX860" t="str">
            <v>RSC</v>
          </cell>
          <cell r="AY860">
            <v>0</v>
          </cell>
          <cell r="AZ860" t="str">
            <v>AVCM</v>
          </cell>
          <cell r="BC860" t="str">
            <v>diferente</v>
          </cell>
          <cell r="BD860" t="str">
            <v>diferente</v>
          </cell>
          <cell r="BE860" t="str">
            <v>cursoMin</v>
          </cell>
          <cell r="BF860">
            <v>0</v>
          </cell>
          <cell r="BG860" t="str">
            <v>SI</v>
          </cell>
          <cell r="BH860">
            <v>1</v>
          </cell>
          <cell r="BI860" t="str">
            <v>AVCM</v>
          </cell>
          <cell r="BL860" t="str">
            <v xml:space="preserve">NO </v>
          </cell>
          <cell r="BU860" t="str">
            <v>RGP</v>
          </cell>
          <cell r="BV860" t="str">
            <v>RSC</v>
          </cell>
        </row>
        <row r="861">
          <cell r="A861" t="str">
            <v>100037660007CO</v>
          </cell>
          <cell r="B861">
            <v>40249</v>
          </cell>
          <cell r="C861">
            <v>2010</v>
          </cell>
          <cell r="D861">
            <v>2010</v>
          </cell>
          <cell r="E861" t="str">
            <v>0058862010a</v>
          </cell>
          <cell r="F861">
            <v>40261</v>
          </cell>
          <cell r="G861">
            <v>12</v>
          </cell>
          <cell r="H861" t="str">
            <v>PODER EJECUTIVO</v>
          </cell>
          <cell r="I861" t="str">
            <v xml:space="preserve">Se rechaza de plano la acción. 
</v>
          </cell>
          <cell r="J861" t="str">
            <v>RP</v>
          </cell>
          <cell r="K861" t="str">
            <v>INADMISIBLE</v>
          </cell>
          <cell r="L861" t="str">
            <v>Física</v>
          </cell>
          <cell r="M861">
            <v>1</v>
          </cell>
          <cell r="N861" t="str">
            <v>San José</v>
          </cell>
          <cell r="O861" t="str">
            <v>Masculino</v>
          </cell>
          <cell r="P861" t="str">
            <v>Persona</v>
          </cell>
          <cell r="Q861">
            <v>1</v>
          </cell>
          <cell r="R861">
            <v>0</v>
          </cell>
          <cell r="S861" t="str">
            <v>Nacional</v>
          </cell>
          <cell r="T861" t="str">
            <v>Casado</v>
          </cell>
          <cell r="U861" t="str">
            <v>Comerciante</v>
          </cell>
          <cell r="V861" t="str">
            <v>Mayor</v>
          </cell>
          <cell r="W861" t="str">
            <v>Decreto Ejecutivo</v>
          </cell>
          <cell r="X861" t="str">
            <v>Decreto Ejecutivo 34865-MOPT Reforma Reglamento sobre los tipos de vehículos a utilizar en la realización de exámenes prácticos para la obtención de licencias para conducir</v>
          </cell>
          <cell r="Y861" t="str">
            <v>Toda la norma</v>
          </cell>
          <cell r="Z861" t="str">
            <v>ND</v>
          </cell>
          <cell r="AA861" t="str">
            <v>NO</v>
          </cell>
          <cell r="AB861" t="str">
            <v>GAS</v>
          </cell>
          <cell r="AC861">
            <v>0</v>
          </cell>
          <cell r="AD861">
            <v>7</v>
          </cell>
          <cell r="AE861">
            <v>0</v>
          </cell>
          <cell r="AF861">
            <v>0</v>
          </cell>
          <cell r="AG861">
            <v>1</v>
          </cell>
          <cell r="AH861">
            <v>0</v>
          </cell>
          <cell r="AI861">
            <v>7</v>
          </cell>
          <cell r="AJ861">
            <v>0</v>
          </cell>
          <cell r="AK861">
            <v>0</v>
          </cell>
          <cell r="AS861" t="str">
            <v>GAS</v>
          </cell>
          <cell r="AT861" t="str">
            <v>LPMM</v>
          </cell>
          <cell r="AU861" t="str">
            <v>FCC</v>
          </cell>
          <cell r="AV861" t="str">
            <v>FCV</v>
          </cell>
          <cell r="AW861" t="str">
            <v>RSC</v>
          </cell>
          <cell r="AX861" t="str">
            <v>DAM</v>
          </cell>
          <cell r="AY861" t="str">
            <v>LHBDL</v>
          </cell>
          <cell r="BC861" t="str">
            <v>diferente</v>
          </cell>
          <cell r="BD861" t="str">
            <v>igual</v>
          </cell>
          <cell r="BE861">
            <v>0</v>
          </cell>
          <cell r="BF861">
            <v>0</v>
          </cell>
          <cell r="BG861" t="str">
            <v>NO</v>
          </cell>
          <cell r="BL861" t="str">
            <v xml:space="preserve">NO </v>
          </cell>
          <cell r="BU861" t="str">
            <v>RSC</v>
          </cell>
          <cell r="BV861" t="str">
            <v>DAM</v>
          </cell>
          <cell r="BW861" t="str">
            <v>LHBDL</v>
          </cell>
        </row>
        <row r="862">
          <cell r="A862" t="str">
            <v>100038980007CO</v>
          </cell>
          <cell r="B862">
            <v>40253</v>
          </cell>
          <cell r="C862">
            <v>2010</v>
          </cell>
          <cell r="D862">
            <v>2010</v>
          </cell>
          <cell r="E862" t="str">
            <v>0079402010a</v>
          </cell>
          <cell r="F862">
            <v>40298</v>
          </cell>
          <cell r="G862">
            <v>45</v>
          </cell>
          <cell r="H862" t="str">
            <v>TRIBUTARIO</v>
          </cell>
          <cell r="I862" t="str">
            <v>Se rechaza de plano la acción.</v>
          </cell>
          <cell r="J862" t="str">
            <v>RP</v>
          </cell>
          <cell r="K862" t="str">
            <v>INADMISIBLE</v>
          </cell>
          <cell r="L862" t="str">
            <v>Jurídica</v>
          </cell>
          <cell r="M862">
            <v>1</v>
          </cell>
          <cell r="N862" t="str">
            <v>ND</v>
          </cell>
          <cell r="O862" t="str">
            <v>Empresa privada</v>
          </cell>
          <cell r="P862" t="str">
            <v>Empresa privada</v>
          </cell>
          <cell r="Q862">
            <v>99</v>
          </cell>
          <cell r="R862">
            <v>99</v>
          </cell>
          <cell r="S862" t="str">
            <v>ND</v>
          </cell>
          <cell r="T862" t="str">
            <v>ND</v>
          </cell>
          <cell r="U862" t="str">
            <v>ND</v>
          </cell>
          <cell r="V862" t="str">
            <v>ND</v>
          </cell>
          <cell r="W862" t="str">
            <v>Acto administrativo</v>
          </cell>
          <cell r="X862" t="str">
            <v>Reglamento de Espectáculos Públicos de la Municipalidad de Alajuela</v>
          </cell>
          <cell r="Y862" t="str">
            <v>Toda la norma</v>
          </cell>
          <cell r="Z862" t="str">
            <v>ND</v>
          </cell>
          <cell r="AA862" t="str">
            <v>NO</v>
          </cell>
          <cell r="AB862" t="str">
            <v>AVCM</v>
          </cell>
          <cell r="AC862">
            <v>0</v>
          </cell>
          <cell r="AD862">
            <v>7</v>
          </cell>
          <cell r="AE862">
            <v>0</v>
          </cell>
          <cell r="AF862">
            <v>0</v>
          </cell>
          <cell r="AG862">
            <v>1</v>
          </cell>
          <cell r="AH862">
            <v>0</v>
          </cell>
          <cell r="AI862">
            <v>7</v>
          </cell>
          <cell r="AJ862">
            <v>0</v>
          </cell>
          <cell r="AK862">
            <v>0</v>
          </cell>
          <cell r="AS862" t="str">
            <v>AVCM</v>
          </cell>
          <cell r="AT862" t="str">
            <v>GAS</v>
          </cell>
          <cell r="AU862" t="str">
            <v>EJL</v>
          </cell>
          <cell r="AV862" t="str">
            <v>FCC</v>
          </cell>
          <cell r="AW862" t="str">
            <v>FCV</v>
          </cell>
          <cell r="AX862" t="str">
            <v>RSC</v>
          </cell>
          <cell r="AY862" t="str">
            <v>RGP</v>
          </cell>
          <cell r="AZ862">
            <v>0</v>
          </cell>
          <cell r="BA862">
            <v>0</v>
          </cell>
          <cell r="BC862" t="str">
            <v>diferente</v>
          </cell>
          <cell r="BD862" t="str">
            <v>igual</v>
          </cell>
          <cell r="BE862">
            <v>0</v>
          </cell>
          <cell r="BF862">
            <v>0</v>
          </cell>
          <cell r="BG862" t="str">
            <v>NO</v>
          </cell>
          <cell r="BH862">
            <v>0</v>
          </cell>
          <cell r="BI862">
            <v>0</v>
          </cell>
          <cell r="BJ862">
            <v>0</v>
          </cell>
          <cell r="BL862" t="str">
            <v xml:space="preserve">NO </v>
          </cell>
          <cell r="BU862" t="str">
            <v>RSC</v>
          </cell>
          <cell r="BV862" t="str">
            <v>RGP</v>
          </cell>
          <cell r="BW862">
            <v>0</v>
          </cell>
          <cell r="BX862">
            <v>0</v>
          </cell>
          <cell r="BY862">
            <v>0</v>
          </cell>
        </row>
        <row r="863">
          <cell r="A863" t="str">
            <v>100039680007CO</v>
          </cell>
          <cell r="B863">
            <v>40255</v>
          </cell>
          <cell r="C863">
            <v>2010</v>
          </cell>
          <cell r="D863">
            <v>2010</v>
          </cell>
          <cell r="E863" t="str">
            <v>0058892010a</v>
          </cell>
          <cell r="F863">
            <v>40261</v>
          </cell>
          <cell r="G863">
            <v>6</v>
          </cell>
          <cell r="H863" t="str">
            <v>PENAL</v>
          </cell>
          <cell r="I863" t="str">
            <v>Se rechaza de plano la acción.</v>
          </cell>
          <cell r="J863" t="str">
            <v>RP</v>
          </cell>
          <cell r="K863" t="str">
            <v>INADMISIBLE</v>
          </cell>
          <cell r="L863" t="str">
            <v>Física</v>
          </cell>
          <cell r="M863">
            <v>2</v>
          </cell>
          <cell r="N863" t="str">
            <v>Cartago</v>
          </cell>
          <cell r="O863" t="str">
            <v>Masculino</v>
          </cell>
          <cell r="P863" t="str">
            <v>Persona</v>
          </cell>
          <cell r="Q863">
            <v>1</v>
          </cell>
          <cell r="R863">
            <v>0</v>
          </cell>
          <cell r="S863" t="str">
            <v>Nacional</v>
          </cell>
          <cell r="T863" t="str">
            <v>Casado</v>
          </cell>
          <cell r="U863" t="str">
            <v>Ingeniero</v>
          </cell>
          <cell r="V863" t="str">
            <v>Mayor</v>
          </cell>
          <cell r="W863" t="str">
            <v>Ley</v>
          </cell>
          <cell r="X863" t="str">
            <v>Ley 7594 Código Procesal Penal</v>
          </cell>
          <cell r="Y863" t="str">
            <v>Artículo 31 inciso a)</v>
          </cell>
          <cell r="Z863" t="str">
            <v>ND</v>
          </cell>
          <cell r="AA863" t="str">
            <v>NO</v>
          </cell>
          <cell r="AB863" t="str">
            <v>GAS</v>
          </cell>
          <cell r="AC863">
            <v>0</v>
          </cell>
          <cell r="AD863">
            <v>7</v>
          </cell>
          <cell r="AE863">
            <v>0</v>
          </cell>
          <cell r="AF863">
            <v>0</v>
          </cell>
          <cell r="AG863">
            <v>1</v>
          </cell>
          <cell r="AH863">
            <v>0</v>
          </cell>
          <cell r="AI863">
            <v>7</v>
          </cell>
          <cell r="AJ863">
            <v>0</v>
          </cell>
          <cell r="AK863">
            <v>0</v>
          </cell>
          <cell r="AS863" t="str">
            <v>GAS</v>
          </cell>
          <cell r="AT863" t="str">
            <v>LPMM</v>
          </cell>
          <cell r="AU863" t="str">
            <v>FCC</v>
          </cell>
          <cell r="AV863" t="str">
            <v>FCV</v>
          </cell>
          <cell r="AW863" t="str">
            <v>RSC</v>
          </cell>
          <cell r="AX863" t="str">
            <v>DAM</v>
          </cell>
          <cell r="AY863" t="str">
            <v>LHBDL</v>
          </cell>
          <cell r="BC863" t="str">
            <v>diferente</v>
          </cell>
          <cell r="BD863" t="str">
            <v>igual</v>
          </cell>
          <cell r="BE863">
            <v>0</v>
          </cell>
          <cell r="BF863">
            <v>0</v>
          </cell>
          <cell r="BG863" t="str">
            <v>NO</v>
          </cell>
          <cell r="BL863" t="str">
            <v xml:space="preserve">NO </v>
          </cell>
          <cell r="BU863" t="str">
            <v>RSC</v>
          </cell>
          <cell r="BV863" t="str">
            <v>DAM</v>
          </cell>
          <cell r="BW863" t="str">
            <v>LHBDL</v>
          </cell>
        </row>
        <row r="864">
          <cell r="A864" t="str">
            <v>070005330007CO</v>
          </cell>
          <cell r="B864">
            <v>39098</v>
          </cell>
          <cell r="C864">
            <v>2007</v>
          </cell>
          <cell r="D864">
            <v>2007</v>
          </cell>
          <cell r="E864" t="str">
            <v>0039082007a</v>
          </cell>
          <cell r="F864">
            <v>39162</v>
          </cell>
          <cell r="G864">
            <v>64</v>
          </cell>
          <cell r="H864" t="str">
            <v>PENAL</v>
          </cell>
          <cell r="I864" t="str">
            <v>Se rechaza de plano la acción.</v>
          </cell>
          <cell r="J864" t="str">
            <v>RP</v>
          </cell>
          <cell r="K864" t="str">
            <v>INADMISIBLE</v>
          </cell>
          <cell r="L864" t="str">
            <v>Física</v>
          </cell>
          <cell r="M864">
            <v>1</v>
          </cell>
          <cell r="N864" t="str">
            <v>San José</v>
          </cell>
          <cell r="O864" t="str">
            <v>Masculino</v>
          </cell>
          <cell r="P864" t="str">
            <v>Persona</v>
          </cell>
          <cell r="Q864">
            <v>1</v>
          </cell>
          <cell r="R864">
            <v>0</v>
          </cell>
          <cell r="S864" t="str">
            <v>Nacional</v>
          </cell>
          <cell r="T864" t="str">
            <v>Casado</v>
          </cell>
          <cell r="U864" t="str">
            <v>Comerciante</v>
          </cell>
          <cell r="V864" t="str">
            <v>Mayor</v>
          </cell>
          <cell r="W864" t="str">
            <v>Sentencia</v>
          </cell>
          <cell r="X864" t="str">
            <v>Jurisprudencia de la Sala Tercera de la Corte Suprema de Justicia</v>
          </cell>
          <cell r="Y864" t="str">
            <v>sentencias 560-03, 1436-05, 721-01 y 95-00</v>
          </cell>
          <cell r="Z864" t="str">
            <v>ND</v>
          </cell>
          <cell r="AA864" t="str">
            <v>NO</v>
          </cell>
          <cell r="AB864" t="str">
            <v>LFSC</v>
          </cell>
          <cell r="AC864">
            <v>0</v>
          </cell>
          <cell r="AD864">
            <v>7</v>
          </cell>
          <cell r="AE864">
            <v>0</v>
          </cell>
          <cell r="AF864">
            <v>0</v>
          </cell>
          <cell r="AG864">
            <v>1</v>
          </cell>
          <cell r="AH864">
            <v>0</v>
          </cell>
          <cell r="AI864">
            <v>7</v>
          </cell>
          <cell r="AJ864">
            <v>0</v>
          </cell>
          <cell r="AK864">
            <v>0</v>
          </cell>
          <cell r="AS864" t="str">
            <v>LFSC</v>
          </cell>
          <cell r="AT864" t="str">
            <v>LPMM</v>
          </cell>
          <cell r="AU864" t="str">
            <v>AVCM</v>
          </cell>
          <cell r="AV864" t="str">
            <v>MVF</v>
          </cell>
          <cell r="AW864" t="str">
            <v>GAS</v>
          </cell>
          <cell r="AX864" t="str">
            <v>EJL</v>
          </cell>
          <cell r="AY864" t="str">
            <v>FCC</v>
          </cell>
          <cell r="BC864" t="str">
            <v>diferente</v>
          </cell>
          <cell r="BD864" t="str">
            <v>igual</v>
          </cell>
          <cell r="BE864">
            <v>0</v>
          </cell>
          <cell r="BF864">
            <v>0</v>
          </cell>
          <cell r="BG864" t="str">
            <v>NO</v>
          </cell>
          <cell r="BL864" t="str">
            <v xml:space="preserve">NO </v>
          </cell>
          <cell r="BU864" t="str">
            <v>MVF</v>
          </cell>
          <cell r="BV864">
            <v>0</v>
          </cell>
        </row>
        <row r="865">
          <cell r="A865" t="str">
            <v>100044080007CO</v>
          </cell>
          <cell r="B865">
            <v>40262</v>
          </cell>
          <cell r="C865">
            <v>2010</v>
          </cell>
          <cell r="D865">
            <v>2010</v>
          </cell>
          <cell r="E865" t="str">
            <v>0077872010a</v>
          </cell>
          <cell r="F865">
            <v>40296</v>
          </cell>
          <cell r="G865">
            <v>34</v>
          </cell>
          <cell r="H865" t="str">
            <v>NOTARIADO</v>
          </cell>
          <cell r="I865" t="str">
            <v>Se rechaza por el fondo la acción en relación con los artículos 138, 141, 153, 157, 158 y 169 del Código Notarial. En lo demás, se rechaza de plano.</v>
          </cell>
          <cell r="J865" t="str">
            <v>RF</v>
          </cell>
          <cell r="K865" t="str">
            <v>FONDO</v>
          </cell>
          <cell r="L865" t="str">
            <v>Física</v>
          </cell>
          <cell r="M865">
            <v>1</v>
          </cell>
          <cell r="N865" t="str">
            <v>ND</v>
          </cell>
          <cell r="O865" t="str">
            <v>Masculino</v>
          </cell>
          <cell r="P865" t="str">
            <v>Persona</v>
          </cell>
          <cell r="Q865">
            <v>1</v>
          </cell>
          <cell r="R865">
            <v>0</v>
          </cell>
          <cell r="S865" t="str">
            <v>Nacional</v>
          </cell>
          <cell r="T865" t="str">
            <v>ND</v>
          </cell>
          <cell r="U865" t="str">
            <v>NOTARIO PÚBLICO</v>
          </cell>
          <cell r="V865" t="str">
            <v>Mayor</v>
          </cell>
          <cell r="W865" t="str">
            <v>Ley</v>
          </cell>
          <cell r="X865" t="str">
            <v>Ley 7764 Código Notarial</v>
          </cell>
          <cell r="Y865" t="str">
            <v>Artículos 18, 19, 138, 141, 150, 151, 152, 153, 154, 155, 156, 157, 158, 160, 161, 164, 169 y 170 </v>
          </cell>
          <cell r="Z865" t="str">
            <v>ND</v>
          </cell>
          <cell r="AA865" t="str">
            <v>SI</v>
          </cell>
          <cell r="AB865" t="str">
            <v>AVCM</v>
          </cell>
          <cell r="AC865">
            <v>7</v>
          </cell>
          <cell r="AD865">
            <v>0</v>
          </cell>
          <cell r="AE865">
            <v>0</v>
          </cell>
          <cell r="AF865">
            <v>1</v>
          </cell>
          <cell r="AG865">
            <v>0</v>
          </cell>
          <cell r="AH865">
            <v>0</v>
          </cell>
          <cell r="AI865">
            <v>7</v>
          </cell>
          <cell r="AJ865">
            <v>0</v>
          </cell>
          <cell r="AK865">
            <v>0</v>
          </cell>
          <cell r="AL865" t="str">
            <v>AVCM</v>
          </cell>
          <cell r="AM865" t="str">
            <v>GAS</v>
          </cell>
          <cell r="AN865" t="str">
            <v>EJL</v>
          </cell>
          <cell r="AO865" t="str">
            <v>FCV</v>
          </cell>
          <cell r="AP865" t="str">
            <v>FCC</v>
          </cell>
          <cell r="AQ865" t="str">
            <v>RSC</v>
          </cell>
          <cell r="AR865" t="str">
            <v>RGP</v>
          </cell>
          <cell r="AS865">
            <v>0</v>
          </cell>
          <cell r="AT865">
            <v>0</v>
          </cell>
          <cell r="AU865">
            <v>0</v>
          </cell>
          <cell r="AV865">
            <v>0</v>
          </cell>
          <cell r="AW865">
            <v>0</v>
          </cell>
          <cell r="AX865">
            <v>0</v>
          </cell>
          <cell r="AY865">
            <v>0</v>
          </cell>
          <cell r="BC865" t="str">
            <v>igual</v>
          </cell>
          <cell r="BD865" t="str">
            <v>diferente</v>
          </cell>
          <cell r="BE865">
            <v>0</v>
          </cell>
          <cell r="BF865">
            <v>0</v>
          </cell>
          <cell r="BG865" t="str">
            <v>NO</v>
          </cell>
          <cell r="BL865" t="str">
            <v xml:space="preserve">NO </v>
          </cell>
          <cell r="BU865" t="str">
            <v>RSC</v>
          </cell>
          <cell r="BV865" t="str">
            <v>RGP</v>
          </cell>
        </row>
        <row r="866">
          <cell r="A866" t="str">
            <v>100044160007CO</v>
          </cell>
          <cell r="B866">
            <v>40262</v>
          </cell>
          <cell r="C866">
            <v>2010</v>
          </cell>
          <cell r="D866">
            <v>2010</v>
          </cell>
          <cell r="E866" t="str">
            <v>0093742010a</v>
          </cell>
          <cell r="F866">
            <v>40324</v>
          </cell>
          <cell r="G866">
            <v>62</v>
          </cell>
          <cell r="H866" t="str">
            <v>TRIBUTARIO</v>
          </cell>
          <cell r="I866" t="str">
            <v xml:space="preserve">Se rechaza de plano la acción. 
</v>
          </cell>
          <cell r="J866" t="str">
            <v>RP</v>
          </cell>
          <cell r="K866" t="str">
            <v>INADMISIBLE</v>
          </cell>
          <cell r="L866" t="str">
            <v>Física</v>
          </cell>
          <cell r="M866">
            <v>1</v>
          </cell>
          <cell r="N866" t="str">
            <v>Limón</v>
          </cell>
          <cell r="O866" t="str">
            <v>Masculino</v>
          </cell>
          <cell r="P866" t="str">
            <v>Persona</v>
          </cell>
          <cell r="Q866">
            <v>1</v>
          </cell>
          <cell r="R866">
            <v>0</v>
          </cell>
          <cell r="S866" t="str">
            <v>Nacional</v>
          </cell>
          <cell r="T866" t="str">
            <v>Casado</v>
          </cell>
          <cell r="U866" t="str">
            <v>Comerciante</v>
          </cell>
          <cell r="V866" t="str">
            <v>Mayor</v>
          </cell>
          <cell r="W866" t="str">
            <v>Ley</v>
          </cell>
          <cell r="X866" t="str">
            <v>Ley 4755 Código de Normas y Procedimientos Tributarios</v>
          </cell>
          <cell r="Y866" t="str">
            <v>Artículo 86</v>
          </cell>
          <cell r="Z866" t="str">
            <v>Interpretación del Tribunal Fiscal Administrativo del párrafo octavo y la Directriz número 22-2003 emitida por el Director de Tributación Directa el 24 de junio del 2003</v>
          </cell>
          <cell r="AA866" t="str">
            <v>NO</v>
          </cell>
          <cell r="AB866" t="str">
            <v>AVCM</v>
          </cell>
          <cell r="AC866">
            <v>0</v>
          </cell>
          <cell r="AD866">
            <v>7</v>
          </cell>
          <cell r="AE866">
            <v>0</v>
          </cell>
          <cell r="AF866">
            <v>0</v>
          </cell>
          <cell r="AG866">
            <v>1</v>
          </cell>
          <cell r="AH866">
            <v>0</v>
          </cell>
          <cell r="AI866">
            <v>7</v>
          </cell>
          <cell r="AJ866">
            <v>0</v>
          </cell>
          <cell r="AK866">
            <v>0</v>
          </cell>
          <cell r="AS866" t="str">
            <v>AVCM</v>
          </cell>
          <cell r="AT866" t="str">
            <v>LPMM</v>
          </cell>
          <cell r="AU866" t="str">
            <v>GAS</v>
          </cell>
          <cell r="AV866" t="str">
            <v>FCC</v>
          </cell>
          <cell r="AW866" t="str">
            <v>FCV</v>
          </cell>
          <cell r="AX866" t="str">
            <v>APS</v>
          </cell>
          <cell r="AY866" t="str">
            <v>DAM</v>
          </cell>
          <cell r="BC866" t="str">
            <v>diferente</v>
          </cell>
          <cell r="BD866" t="str">
            <v>igual</v>
          </cell>
          <cell r="BE866">
            <v>0</v>
          </cell>
          <cell r="BF866">
            <v>0</v>
          </cell>
          <cell r="BG866" t="str">
            <v>NO</v>
          </cell>
          <cell r="BL866" t="str">
            <v xml:space="preserve">NO </v>
          </cell>
          <cell r="BU866" t="str">
            <v>APS</v>
          </cell>
          <cell r="BV866" t="str">
            <v>DAM</v>
          </cell>
        </row>
        <row r="867">
          <cell r="A867" t="str">
            <v>110020940007CO</v>
          </cell>
          <cell r="B867">
            <v>40595</v>
          </cell>
          <cell r="C867">
            <v>2011</v>
          </cell>
          <cell r="D867">
            <v>2011</v>
          </cell>
          <cell r="E867" t="str">
            <v>0094152011a</v>
          </cell>
          <cell r="F867">
            <v>40744</v>
          </cell>
          <cell r="G867">
            <v>149</v>
          </cell>
          <cell r="H867" t="str">
            <v xml:space="preserve">COLEGIO PROFESIONAL </v>
          </cell>
          <cell r="I867" t="str">
            <v>Sentencia 2011-09415 Expediente 11-02094-0007-CO. A las catorce horas con cuarenta y nueve minutos. Acción de Inconstitucionalidad. GUILLERMO MOJICA CHANG en contra de los ARTÍCULOS 46, 78 INCISO C), 79, 80 Y 87 INCISOS 1 Y 3 DEL CÓDIGO DE DEBERES JURÍDICOS, MORALES Y ÉTICOS DEL PROFESIONAL EN DERECHO, EL ARTÍCULO 10 DE LA LEY ORGÁNICA DEL COLEGIO DE ABOGADOS Y EL ARTÍCULO 241 INCISO 3) DE LA LEY GENERAL DE LA ADMINISTRACIÓN PÚBLICA. Se rechaza de plano la acción en relación con la impugnación de los artículos 46 del Código de Deberes Jurídicos, Morales y Éticos del Profesional en Derecho y 241 inciso 3 de la Ley General de la Administración Pública, y por el fondo en relación con los artículos 10 de la Ley Orgánica del Colegio de Abogados y 78 inciso c), 79, 80 y 87 incisos 1 y 3 del Código de Deberes Jurídicos, Morales y Éticos del Profesional en Derecho.-</v>
          </cell>
          <cell r="J867" t="str">
            <v>RF</v>
          </cell>
          <cell r="K867" t="str">
            <v>FONDO</v>
          </cell>
          <cell r="L867" t="str">
            <v>Física</v>
          </cell>
          <cell r="M867">
            <v>1</v>
          </cell>
          <cell r="N867" t="str">
            <v>San José</v>
          </cell>
          <cell r="O867" t="str">
            <v>Masculino</v>
          </cell>
          <cell r="P867" t="str">
            <v>Persona</v>
          </cell>
          <cell r="Q867">
            <v>1</v>
          </cell>
          <cell r="R867">
            <v>0</v>
          </cell>
          <cell r="S867" t="str">
            <v>Nacional</v>
          </cell>
          <cell r="T867" t="str">
            <v>Divorciado</v>
          </cell>
          <cell r="U867" t="str">
            <v>Abogado</v>
          </cell>
          <cell r="V867" t="str">
            <v>Mayor</v>
          </cell>
          <cell r="W867" t="str">
            <v>Acto administrativo</v>
          </cell>
          <cell r="X867" t="str">
            <v>Código de Deberes Jurídicos, Morales y Éticos del Profesional en Derecho del Colegio de Abogados de Costa Rica</v>
          </cell>
          <cell r="Y867" t="str">
            <v>Artículos 46, 78 inciso c), 79, 80 y 87 incisos 1 y 3</v>
          </cell>
          <cell r="Z867" t="str">
            <v>artículo 10 de la Ley Orgánica del Colegio de Abogados y el artículo 241 inciso 3) de la Ley General de la Administración Pública</v>
          </cell>
          <cell r="AA867" t="str">
            <v>SI</v>
          </cell>
          <cell r="AB867" t="str">
            <v>AVCM</v>
          </cell>
          <cell r="AC867">
            <v>0</v>
          </cell>
          <cell r="AD867">
            <v>7</v>
          </cell>
          <cell r="AE867">
            <v>0</v>
          </cell>
          <cell r="AF867">
            <v>0</v>
          </cell>
          <cell r="AG867">
            <v>1</v>
          </cell>
          <cell r="AH867">
            <v>0</v>
          </cell>
          <cell r="AI867">
            <v>7</v>
          </cell>
          <cell r="AJ867">
            <v>0</v>
          </cell>
          <cell r="AK867">
            <v>0</v>
          </cell>
          <cell r="AS867" t="str">
            <v>AVCM</v>
          </cell>
          <cell r="AT867" t="str">
            <v>LPMM</v>
          </cell>
          <cell r="AU867" t="str">
            <v>FCC</v>
          </cell>
          <cell r="AV867" t="str">
            <v>FCV</v>
          </cell>
          <cell r="AW867" t="str">
            <v>PRL</v>
          </cell>
          <cell r="AX867" t="str">
            <v>RPR</v>
          </cell>
          <cell r="AY867" t="str">
            <v>EUC</v>
          </cell>
          <cell r="BC867" t="str">
            <v>diferente</v>
          </cell>
          <cell r="BD867" t="str">
            <v>igual</v>
          </cell>
          <cell r="BE867">
            <v>0</v>
          </cell>
          <cell r="BF867">
            <v>0</v>
          </cell>
          <cell r="BG867" t="str">
            <v>NO</v>
          </cell>
          <cell r="BL867" t="str">
            <v xml:space="preserve">NO </v>
          </cell>
          <cell r="BU867" t="str">
            <v>RPR</v>
          </cell>
          <cell r="BV867" t="str">
            <v>EUC</v>
          </cell>
        </row>
        <row r="868">
          <cell r="A868" t="str">
            <v>100044610007CO</v>
          </cell>
          <cell r="B868">
            <v>40263</v>
          </cell>
          <cell r="C868">
            <v>2010</v>
          </cell>
          <cell r="D868">
            <v>2010</v>
          </cell>
          <cell r="E868" t="str">
            <v>0093662010a</v>
          </cell>
          <cell r="F868">
            <v>40324</v>
          </cell>
          <cell r="G868">
            <v>61</v>
          </cell>
          <cell r="H868" t="str">
            <v>NOTARIADO</v>
          </cell>
          <cell r="I868" t="str">
            <v>Se rechaza por el fondo la acción.</v>
          </cell>
          <cell r="J868" t="str">
            <v>RF</v>
          </cell>
          <cell r="K868" t="str">
            <v>FONDO</v>
          </cell>
          <cell r="L868" t="str">
            <v>Física</v>
          </cell>
          <cell r="M868">
            <v>1</v>
          </cell>
          <cell r="N868" t="str">
            <v>ND</v>
          </cell>
          <cell r="O868" t="str">
            <v>Masculino</v>
          </cell>
          <cell r="P868" t="str">
            <v>Persona</v>
          </cell>
          <cell r="Q868">
            <v>1</v>
          </cell>
          <cell r="R868">
            <v>0</v>
          </cell>
          <cell r="S868" t="str">
            <v>Nacional</v>
          </cell>
          <cell r="T868" t="str">
            <v>Soltero</v>
          </cell>
          <cell r="U868" t="str">
            <v>Abogado</v>
          </cell>
          <cell r="V868" t="str">
            <v>Mayor</v>
          </cell>
          <cell r="W868" t="str">
            <v>Ley</v>
          </cell>
          <cell r="X868" t="str">
            <v>Ley 7764 Código Notarial</v>
          </cell>
          <cell r="Y868" t="str">
            <v>Artículos 139, 143 inciso b), 144 inciso b), 145 inciso c) y 146 inciso a)</v>
          </cell>
          <cell r="Z868" t="str">
            <v>Lineamientos para el Ejercicio y Control del Servicio Notarial, publicado en el Boletín Judicial número 99 del 24 de mayo del 2007, artículo 51</v>
          </cell>
          <cell r="AA868" t="str">
            <v>NO</v>
          </cell>
          <cell r="AB868" t="str">
            <v>AVCM</v>
          </cell>
          <cell r="AC868">
            <v>7</v>
          </cell>
          <cell r="AD868">
            <v>0</v>
          </cell>
          <cell r="AE868">
            <v>0</v>
          </cell>
          <cell r="AF868">
            <v>1</v>
          </cell>
          <cell r="AG868">
            <v>0</v>
          </cell>
          <cell r="AH868">
            <v>0</v>
          </cell>
          <cell r="AI868">
            <v>7</v>
          </cell>
          <cell r="AJ868">
            <v>0</v>
          </cell>
          <cell r="AK868">
            <v>0</v>
          </cell>
          <cell r="AL868" t="str">
            <v>AVCM</v>
          </cell>
          <cell r="AM868" t="str">
            <v>LPMM</v>
          </cell>
          <cell r="AN868" t="str">
            <v>GAS</v>
          </cell>
          <cell r="AO868" t="str">
            <v>FCC</v>
          </cell>
          <cell r="AP868" t="str">
            <v>FCV</v>
          </cell>
          <cell r="AQ868" t="str">
            <v>APS</v>
          </cell>
          <cell r="AR868" t="str">
            <v>DAM</v>
          </cell>
          <cell r="AS868">
            <v>0</v>
          </cell>
          <cell r="AT868">
            <v>0</v>
          </cell>
          <cell r="AU868">
            <v>0</v>
          </cell>
          <cell r="AV868">
            <v>0</v>
          </cell>
          <cell r="AW868">
            <v>0</v>
          </cell>
          <cell r="AX868">
            <v>0</v>
          </cell>
          <cell r="AY868">
            <v>0</v>
          </cell>
          <cell r="BC868" t="str">
            <v>igual</v>
          </cell>
          <cell r="BD868" t="str">
            <v>diferente</v>
          </cell>
          <cell r="BE868">
            <v>0</v>
          </cell>
          <cell r="BF868">
            <v>0</v>
          </cell>
          <cell r="BG868" t="str">
            <v>NO</v>
          </cell>
          <cell r="BL868" t="str">
            <v xml:space="preserve">NO </v>
          </cell>
          <cell r="BU868" t="str">
            <v>APS</v>
          </cell>
          <cell r="BV868" t="str">
            <v>DAM</v>
          </cell>
        </row>
        <row r="869">
          <cell r="A869" t="str">
            <v>060035710007CO</v>
          </cell>
          <cell r="B869">
            <v>38803</v>
          </cell>
          <cell r="C869">
            <v>2006</v>
          </cell>
          <cell r="D869">
            <v>2006</v>
          </cell>
          <cell r="E869" t="str">
            <v>0059712006a</v>
          </cell>
          <cell r="F869">
            <v>38858</v>
          </cell>
          <cell r="G869">
            <v>55</v>
          </cell>
          <cell r="H869" t="str">
            <v xml:space="preserve">TRABAJO </v>
          </cell>
          <cell r="I869" t="str">
            <v>Se rechaza de plano la acción.-</v>
          </cell>
          <cell r="J869" t="str">
            <v>RP</v>
          </cell>
          <cell r="K869" t="str">
            <v>INADMISIBLE</v>
          </cell>
          <cell r="L869" t="str">
            <v>Jurídica</v>
          </cell>
          <cell r="M869">
            <v>1</v>
          </cell>
          <cell r="N869" t="str">
            <v>San José</v>
          </cell>
          <cell r="O869" t="str">
            <v>Miembros de los supremos poderes</v>
          </cell>
          <cell r="P869" t="str">
            <v>Miembros de los supremos poderes</v>
          </cell>
          <cell r="Q869">
            <v>99</v>
          </cell>
          <cell r="R869">
            <v>99</v>
          </cell>
          <cell r="S869" t="str">
            <v>Nacional</v>
          </cell>
          <cell r="T869" t="str">
            <v>ND</v>
          </cell>
          <cell r="U869" t="str">
            <v>ND</v>
          </cell>
          <cell r="V869" t="str">
            <v>ND</v>
          </cell>
          <cell r="W869" t="str">
            <v>Acto administrativo</v>
          </cell>
          <cell r="X869" t="str">
            <v>Estatuto de Personal del Instituto Costarricense de Electricidad</v>
          </cell>
          <cell r="Y869" t="str">
            <v xml:space="preserve">artículo 43 </v>
          </cell>
          <cell r="Z869" t="str">
            <v>Reglamento de funcionamiento del Comité Mixto de Relaciones Laborales y Reglamento de Elecciones de los Representantes de los trabajadores en el Comité Mixto de Relaciones Laborales del Instituto CostarriCMENse de Electricidad</v>
          </cell>
          <cell r="AB869" t="str">
            <v>LFSC</v>
          </cell>
          <cell r="AC869">
            <v>0</v>
          </cell>
          <cell r="AD869">
            <v>7</v>
          </cell>
          <cell r="AE869">
            <v>0</v>
          </cell>
          <cell r="AF869">
            <v>0</v>
          </cell>
          <cell r="AG869">
            <v>1</v>
          </cell>
          <cell r="AH869">
            <v>0</v>
          </cell>
          <cell r="AI869">
            <v>7</v>
          </cell>
          <cell r="AJ869">
            <v>0</v>
          </cell>
          <cell r="AK869">
            <v>0</v>
          </cell>
          <cell r="AS869" t="str">
            <v>LFSC</v>
          </cell>
          <cell r="AT869" t="str">
            <v>LPMM</v>
          </cell>
          <cell r="AU869" t="str">
            <v>AVCM</v>
          </cell>
          <cell r="AV869" t="str">
            <v>AVB</v>
          </cell>
          <cell r="AW869" t="str">
            <v>GAS</v>
          </cell>
          <cell r="AX869" t="str">
            <v>EJL</v>
          </cell>
          <cell r="AY869" t="str">
            <v>FCC</v>
          </cell>
          <cell r="BC869" t="str">
            <v>diferente</v>
          </cell>
          <cell r="BD869" t="str">
            <v>igual</v>
          </cell>
          <cell r="BE869">
            <v>0</v>
          </cell>
          <cell r="BF869">
            <v>0</v>
          </cell>
          <cell r="BG869" t="str">
            <v>NO</v>
          </cell>
          <cell r="BL869" t="str">
            <v xml:space="preserve">NO </v>
          </cell>
        </row>
        <row r="870">
          <cell r="A870" t="str">
            <v>120026460007CO</v>
          </cell>
          <cell r="B870">
            <v>40968</v>
          </cell>
          <cell r="C870">
            <v>2012</v>
          </cell>
          <cell r="D870">
            <v>2012</v>
          </cell>
          <cell r="E870" t="str">
            <v>00360312a</v>
          </cell>
          <cell r="F870">
            <v>40982</v>
          </cell>
          <cell r="G870">
            <v>14</v>
          </cell>
          <cell r="H870" t="str">
            <v>TRANSITO</v>
          </cell>
          <cell r="I870" t="str">
            <v xml:space="preserve">6) Sentencia 2012-03603
Expediente 12-002646-0007-CO. A las catorce horas con cincuenta minutos. Acción de Inconstitucionalidad contra Artículos 115 y 131 de la Ley de Tránsito Número 7331 y Sus Reformas. Se rechaza de plano la acción.
</v>
          </cell>
          <cell r="J870" t="str">
            <v>RP</v>
          </cell>
          <cell r="K870" t="str">
            <v>INADMISIBLE</v>
          </cell>
          <cell r="L870" t="str">
            <v>Física</v>
          </cell>
          <cell r="M870">
            <v>1</v>
          </cell>
          <cell r="N870" t="str">
            <v>San José</v>
          </cell>
          <cell r="O870" t="str">
            <v>Masculino</v>
          </cell>
          <cell r="P870" t="str">
            <v>Persona</v>
          </cell>
          <cell r="Q870">
            <v>1</v>
          </cell>
          <cell r="R870">
            <v>0</v>
          </cell>
          <cell r="S870" t="str">
            <v>Nacional</v>
          </cell>
          <cell r="T870" t="str">
            <v>Casado</v>
          </cell>
          <cell r="U870" t="str">
            <v>ND</v>
          </cell>
          <cell r="V870" t="str">
            <v>Mayor</v>
          </cell>
          <cell r="W870" t="str">
            <v>Ley</v>
          </cell>
          <cell r="X870" t="str">
            <v>Ley 7331 de Tránsito por Vías Públicas Terrestres</v>
          </cell>
          <cell r="Y870" t="str">
            <v>artículos 115 y 131, inciso e)</v>
          </cell>
          <cell r="Z870" t="str">
            <v>ND</v>
          </cell>
          <cell r="AA870" t="str">
            <v>NO</v>
          </cell>
          <cell r="AB870" t="str">
            <v>AVCM</v>
          </cell>
          <cell r="AC870">
            <v>0</v>
          </cell>
          <cell r="AD870">
            <v>7</v>
          </cell>
          <cell r="AE870">
            <v>0</v>
          </cell>
          <cell r="AF870">
            <v>0</v>
          </cell>
          <cell r="AG870">
            <v>1</v>
          </cell>
          <cell r="AH870">
            <v>0</v>
          </cell>
          <cell r="AI870">
            <v>7</v>
          </cell>
          <cell r="AJ870">
            <v>0</v>
          </cell>
          <cell r="AK870">
            <v>0</v>
          </cell>
          <cell r="AS870" t="str">
            <v>AVCM</v>
          </cell>
          <cell r="AT870" t="str">
            <v>LPMM</v>
          </cell>
          <cell r="AU870" t="str">
            <v>EJL</v>
          </cell>
          <cell r="AV870" t="str">
            <v>FCC</v>
          </cell>
          <cell r="AW870" t="str">
            <v>FCV</v>
          </cell>
          <cell r="AX870" t="str">
            <v>PRL</v>
          </cell>
          <cell r="AY870" t="str">
            <v>TRA</v>
          </cell>
          <cell r="BC870" t="str">
            <v>diferente</v>
          </cell>
          <cell r="BD870" t="str">
            <v>igual</v>
          </cell>
          <cell r="BE870">
            <v>0</v>
          </cell>
          <cell r="BF870">
            <v>0</v>
          </cell>
          <cell r="BG870" t="str">
            <v>NO</v>
          </cell>
          <cell r="BL870" t="str">
            <v xml:space="preserve">NO </v>
          </cell>
          <cell r="BU870" t="str">
            <v>TRA</v>
          </cell>
        </row>
        <row r="871">
          <cell r="A871" t="str">
            <v>100047290007CO</v>
          </cell>
          <cell r="B871">
            <v>40275</v>
          </cell>
          <cell r="C871">
            <v>2010</v>
          </cell>
          <cell r="D871">
            <v>2010</v>
          </cell>
          <cell r="E871" t="str">
            <v>0082912010a</v>
          </cell>
          <cell r="F871">
            <v>40303</v>
          </cell>
          <cell r="G871">
            <v>28</v>
          </cell>
          <cell r="H871" t="str">
            <v>COMERCIO</v>
          </cell>
          <cell r="I871" t="str">
            <v xml:space="preserve">Se rechaza de plano la acción. 
</v>
          </cell>
          <cell r="J871" t="str">
            <v>RP</v>
          </cell>
          <cell r="K871" t="str">
            <v>INADMISIBLE</v>
          </cell>
          <cell r="L871" t="str">
            <v>Jurídica</v>
          </cell>
          <cell r="M871">
            <v>1</v>
          </cell>
          <cell r="N871" t="str">
            <v>ND</v>
          </cell>
          <cell r="O871" t="str">
            <v>Empresa privada</v>
          </cell>
          <cell r="P871" t="str">
            <v>Empresa privada</v>
          </cell>
          <cell r="Q871">
            <v>99</v>
          </cell>
          <cell r="R871">
            <v>99</v>
          </cell>
          <cell r="S871" t="str">
            <v>ND</v>
          </cell>
          <cell r="T871" t="str">
            <v>ND</v>
          </cell>
          <cell r="U871" t="str">
            <v>ND</v>
          </cell>
          <cell r="V871" t="str">
            <v>ND</v>
          </cell>
          <cell r="W871" t="str">
            <v>Ley</v>
          </cell>
          <cell r="X871" t="str">
            <v>Ley 8767 de Protección de los Niños, Niñas y las Personas Adolescentes contra la Ludopatía</v>
          </cell>
          <cell r="Y871" t="str">
            <v>Artículos 27 y 28</v>
          </cell>
          <cell r="Z871" t="str">
            <v>ND</v>
          </cell>
          <cell r="AA871" t="str">
            <v>NO</v>
          </cell>
          <cell r="AB871" t="str">
            <v>AVCM</v>
          </cell>
          <cell r="AC871">
            <v>0</v>
          </cell>
          <cell r="AD871">
            <v>7</v>
          </cell>
          <cell r="AE871">
            <v>0</v>
          </cell>
          <cell r="AF871">
            <v>0</v>
          </cell>
          <cell r="AG871">
            <v>1</v>
          </cell>
          <cell r="AH871">
            <v>0</v>
          </cell>
          <cell r="AI871">
            <v>7</v>
          </cell>
          <cell r="AJ871">
            <v>0</v>
          </cell>
          <cell r="AK871">
            <v>0</v>
          </cell>
          <cell r="AS871" t="str">
            <v>AVCM</v>
          </cell>
          <cell r="AT871" t="str">
            <v>LPMM</v>
          </cell>
          <cell r="AU871" t="str">
            <v>EJL</v>
          </cell>
          <cell r="AV871" t="str">
            <v>FCC</v>
          </cell>
          <cell r="AW871" t="str">
            <v>FCV</v>
          </cell>
          <cell r="AX871" t="str">
            <v>APS</v>
          </cell>
          <cell r="AY871" t="str">
            <v>LHBDL</v>
          </cell>
          <cell r="BC871" t="str">
            <v>diferente</v>
          </cell>
          <cell r="BD871" t="str">
            <v>igual</v>
          </cell>
          <cell r="BE871">
            <v>0</v>
          </cell>
          <cell r="BF871">
            <v>0</v>
          </cell>
          <cell r="BG871" t="str">
            <v>NO</v>
          </cell>
          <cell r="BL871" t="str">
            <v xml:space="preserve">NO </v>
          </cell>
          <cell r="BU871" t="str">
            <v>APS</v>
          </cell>
          <cell r="BV871" t="str">
            <v>LHBDL</v>
          </cell>
        </row>
        <row r="872">
          <cell r="A872" t="str">
            <v>100050080007CO</v>
          </cell>
          <cell r="B872">
            <v>40281</v>
          </cell>
          <cell r="C872">
            <v>2010</v>
          </cell>
          <cell r="D872">
            <v>2010</v>
          </cell>
          <cell r="E872" t="str">
            <v>0147842010a</v>
          </cell>
          <cell r="F872">
            <v>40422</v>
          </cell>
          <cell r="G872">
            <v>141</v>
          </cell>
          <cell r="H872" t="str">
            <v>PROPIEDAD</v>
          </cell>
          <cell r="I872" t="str">
            <v xml:space="preserve">Se rechaza por el fondo la acción. Los Magistrados Calzada y Armijo ponen nota. 
</v>
          </cell>
          <cell r="J872" t="str">
            <v>RF</v>
          </cell>
          <cell r="K872" t="str">
            <v>FONDO</v>
          </cell>
          <cell r="L872" t="str">
            <v>Jurídica</v>
          </cell>
          <cell r="M872">
            <v>1</v>
          </cell>
          <cell r="N872" t="str">
            <v>ND</v>
          </cell>
          <cell r="O872" t="str">
            <v>Empresa privada</v>
          </cell>
          <cell r="P872" t="str">
            <v>Empresa privada</v>
          </cell>
          <cell r="Q872">
            <v>99</v>
          </cell>
          <cell r="R872">
            <v>99</v>
          </cell>
          <cell r="S872" t="str">
            <v>ND</v>
          </cell>
          <cell r="T872" t="str">
            <v>ND</v>
          </cell>
          <cell r="U872" t="str">
            <v>ND</v>
          </cell>
          <cell r="V872" t="str">
            <v>ND</v>
          </cell>
          <cell r="W872" t="str">
            <v>Ley</v>
          </cell>
          <cell r="X872" t="str">
            <v>Ley 6313 de Adquisiciones, Expropiaciones y Constitución de Servidumbres del Instituto Costarricense de Electricidad</v>
          </cell>
          <cell r="Y872" t="str">
            <v>Artículo 14</v>
          </cell>
          <cell r="Z872" t="str">
            <v>Ley 7495 de Expropiaciones, artículo 31</v>
          </cell>
          <cell r="AA872" t="str">
            <v>NO</v>
          </cell>
          <cell r="AB872" t="str">
            <v>AVCM</v>
          </cell>
          <cell r="AC872">
            <v>7</v>
          </cell>
          <cell r="AD872">
            <v>0</v>
          </cell>
          <cell r="AE872">
            <v>0</v>
          </cell>
          <cell r="AF872">
            <v>1</v>
          </cell>
          <cell r="AG872">
            <v>0</v>
          </cell>
          <cell r="AH872">
            <v>0</v>
          </cell>
          <cell r="AI872">
            <v>7</v>
          </cell>
          <cell r="AJ872">
            <v>0</v>
          </cell>
          <cell r="AK872">
            <v>2</v>
          </cell>
          <cell r="AL872" t="str">
            <v>AVCM</v>
          </cell>
          <cell r="AM872" t="str">
            <v>GAS</v>
          </cell>
          <cell r="AN872" t="str">
            <v>LPMM</v>
          </cell>
          <cell r="AO872" t="str">
            <v>EJL</v>
          </cell>
          <cell r="AP872" t="str">
            <v>FCC</v>
          </cell>
          <cell r="AQ872" t="str">
            <v>FCV</v>
          </cell>
          <cell r="AR872" t="str">
            <v>JPHG</v>
          </cell>
          <cell r="BC872" t="str">
            <v>igual</v>
          </cell>
          <cell r="BD872" t="str">
            <v>diferente</v>
          </cell>
          <cell r="BE872">
            <v>0</v>
          </cell>
          <cell r="BF872">
            <v>0</v>
          </cell>
          <cell r="BG872" t="str">
            <v>NO</v>
          </cell>
          <cell r="BL872" t="str">
            <v>SI</v>
          </cell>
          <cell r="BM872">
            <v>1</v>
          </cell>
          <cell r="BN872" t="str">
            <v>AVCM</v>
          </cell>
          <cell r="BO872" t="str">
            <v>GAS</v>
          </cell>
          <cell r="BU872" t="str">
            <v>JPHG</v>
          </cell>
        </row>
        <row r="873">
          <cell r="A873" t="str">
            <v>100054640007CO</v>
          </cell>
          <cell r="B873">
            <v>40289</v>
          </cell>
          <cell r="C873">
            <v>2010</v>
          </cell>
          <cell r="D873">
            <v>2010</v>
          </cell>
          <cell r="E873" t="str">
            <v>0165052010a</v>
          </cell>
          <cell r="F873">
            <v>40457</v>
          </cell>
          <cell r="G873">
            <v>168</v>
          </cell>
          <cell r="H873" t="str">
            <v xml:space="preserve">AGRARIO </v>
          </cell>
          <cell r="I873" t="str">
            <v xml:space="preserve">Se rechaza por el fondo la acción en cuanto al inciso h) del Reglamento Autónomo para la Selección y Adjudicación de Solicitantes de Tierras del Instituto de Desarrollo Agrario, aprobado en la sesión 051-03 del 10 de noviembre del 2003. Se ordena dar curso con respecto al inciso d) del mismo reglamento. 
</v>
          </cell>
          <cell r="J873" t="str">
            <v>RF</v>
          </cell>
          <cell r="K873" t="str">
            <v>FONDO</v>
          </cell>
          <cell r="L873" t="str">
            <v>Física</v>
          </cell>
          <cell r="M873">
            <v>2</v>
          </cell>
          <cell r="N873" t="str">
            <v>Alajuela</v>
          </cell>
          <cell r="O873" t="str">
            <v>Masculino</v>
          </cell>
          <cell r="P873" t="str">
            <v>Persona</v>
          </cell>
          <cell r="Q873">
            <v>1</v>
          </cell>
          <cell r="R873">
            <v>0</v>
          </cell>
          <cell r="S873" t="str">
            <v>Nacional</v>
          </cell>
          <cell r="T873" t="str">
            <v>Casado</v>
          </cell>
          <cell r="U873" t="str">
            <v>ND</v>
          </cell>
          <cell r="V873" t="str">
            <v>Mayor</v>
          </cell>
          <cell r="W873" t="str">
            <v>Acto administrativo</v>
          </cell>
          <cell r="X873" t="str">
            <v>Reglamento Autónomo para la Selección y Adjudicación de Solicitantes de Tierras</v>
          </cell>
          <cell r="Y873" t="str">
            <v>Artículo 47, inciso d) frase "o miembros del núcleo familiar" e inciso h)</v>
          </cell>
          <cell r="Z873" t="str">
            <v>ND</v>
          </cell>
          <cell r="AA873" t="str">
            <v>SI</v>
          </cell>
          <cell r="AB873" t="str">
            <v>AVCM</v>
          </cell>
          <cell r="AC873">
            <v>7</v>
          </cell>
          <cell r="AD873">
            <v>0</v>
          </cell>
          <cell r="AE873">
            <v>0</v>
          </cell>
          <cell r="AF873">
            <v>1</v>
          </cell>
          <cell r="AG873">
            <v>0</v>
          </cell>
          <cell r="AH873">
            <v>0</v>
          </cell>
          <cell r="AI873">
            <v>7</v>
          </cell>
          <cell r="AJ873">
            <v>0</v>
          </cell>
          <cell r="AK873">
            <v>0</v>
          </cell>
          <cell r="AL873" t="str">
            <v>AVCM</v>
          </cell>
          <cell r="AM873" t="str">
            <v>LPMM</v>
          </cell>
          <cell r="AN873" t="str">
            <v>EJL</v>
          </cell>
          <cell r="AO873" t="str">
            <v>FCV</v>
          </cell>
          <cell r="AP873" t="str">
            <v>REBM</v>
          </cell>
          <cell r="AQ873" t="str">
            <v>JAG</v>
          </cell>
          <cell r="AR873" t="str">
            <v>JPHG</v>
          </cell>
          <cell r="AS873">
            <v>0</v>
          </cell>
          <cell r="AT873">
            <v>0</v>
          </cell>
          <cell r="AU873">
            <v>0</v>
          </cell>
          <cell r="AV873">
            <v>0</v>
          </cell>
          <cell r="AW873">
            <v>0</v>
          </cell>
          <cell r="AX873">
            <v>0</v>
          </cell>
          <cell r="AY873">
            <v>0</v>
          </cell>
          <cell r="BC873" t="str">
            <v>igual</v>
          </cell>
          <cell r="BD873" t="str">
            <v>diferente</v>
          </cell>
          <cell r="BE873">
            <v>0</v>
          </cell>
          <cell r="BF873">
            <v>0</v>
          </cell>
          <cell r="BG873" t="str">
            <v>NO</v>
          </cell>
          <cell r="BL873" t="str">
            <v xml:space="preserve">NO </v>
          </cell>
          <cell r="BU873" t="str">
            <v>REBM</v>
          </cell>
          <cell r="BV873" t="str">
            <v>JAG</v>
          </cell>
          <cell r="BW873" t="str">
            <v>JPHG</v>
          </cell>
        </row>
        <row r="874">
          <cell r="A874" t="str">
            <v>100164210007CO</v>
          </cell>
          <cell r="B874">
            <v>40506</v>
          </cell>
          <cell r="C874">
            <v>2010</v>
          </cell>
          <cell r="D874">
            <v>2010</v>
          </cell>
          <cell r="E874" t="str">
            <v>0206192010a</v>
          </cell>
          <cell r="F874">
            <v>40520</v>
          </cell>
          <cell r="G874">
            <v>14</v>
          </cell>
          <cell r="H874" t="str">
            <v>SALUD</v>
          </cell>
          <cell r="I874" t="str">
            <v>Se rechaza de plano la acción.</v>
          </cell>
          <cell r="J874" t="str">
            <v>RP</v>
          </cell>
          <cell r="K874" t="str">
            <v>INADMISIBLE</v>
          </cell>
          <cell r="L874" t="str">
            <v>Física</v>
          </cell>
          <cell r="M874">
            <v>3</v>
          </cell>
          <cell r="N874" t="str">
            <v>ND</v>
          </cell>
          <cell r="O874" t="str">
            <v>Masculino</v>
          </cell>
          <cell r="P874" t="str">
            <v>Persona</v>
          </cell>
          <cell r="Q874">
            <v>1</v>
          </cell>
          <cell r="R874">
            <v>0</v>
          </cell>
          <cell r="S874" t="str">
            <v>Nacional</v>
          </cell>
          <cell r="T874" t="str">
            <v>ND</v>
          </cell>
          <cell r="U874" t="str">
            <v>ND</v>
          </cell>
          <cell r="V874" t="str">
            <v>Mayor</v>
          </cell>
          <cell r="W874" t="str">
            <v>Acto administrativo</v>
          </cell>
          <cell r="X874" t="str">
            <v>Reglamento de concursos para el nombramiento en propiedad de la Caja Costarricense del Seguro Social</v>
          </cell>
          <cell r="Y874" t="str">
            <v>Artículos 19, 20, 21 y 22</v>
          </cell>
          <cell r="Z874" t="str">
            <v>ND</v>
          </cell>
          <cell r="AA874" t="str">
            <v>NO</v>
          </cell>
          <cell r="AB874" t="str">
            <v>AVCM</v>
          </cell>
          <cell r="AC874">
            <v>0</v>
          </cell>
          <cell r="AD874">
            <v>7</v>
          </cell>
          <cell r="AE874">
            <v>0</v>
          </cell>
          <cell r="AF874">
            <v>0</v>
          </cell>
          <cell r="AG874">
            <v>1</v>
          </cell>
          <cell r="AH874">
            <v>0</v>
          </cell>
          <cell r="AI874">
            <v>7</v>
          </cell>
          <cell r="AJ874">
            <v>0</v>
          </cell>
          <cell r="AK874">
            <v>0</v>
          </cell>
          <cell r="AS874" t="str">
            <v>AVCM</v>
          </cell>
          <cell r="AT874" t="str">
            <v>LPMM</v>
          </cell>
          <cell r="AU874" t="str">
            <v>GAS</v>
          </cell>
          <cell r="AV874" t="str">
            <v>EJL</v>
          </cell>
          <cell r="AW874" t="str">
            <v>FCC</v>
          </cell>
          <cell r="AX874" t="str">
            <v>FCV</v>
          </cell>
          <cell r="AY874" t="str">
            <v>JPHG</v>
          </cell>
          <cell r="BC874" t="str">
            <v>diferente</v>
          </cell>
          <cell r="BD874" t="str">
            <v>igual</v>
          </cell>
          <cell r="BE874">
            <v>0</v>
          </cell>
          <cell r="BF874">
            <v>0</v>
          </cell>
          <cell r="BG874" t="str">
            <v>NO</v>
          </cell>
          <cell r="BL874" t="str">
            <v xml:space="preserve">NO </v>
          </cell>
          <cell r="BU874" t="str">
            <v>JPHG</v>
          </cell>
        </row>
        <row r="875">
          <cell r="A875" t="str">
            <v>120026630007CO</v>
          </cell>
          <cell r="B875">
            <v>40966</v>
          </cell>
          <cell r="C875">
            <v>2012</v>
          </cell>
          <cell r="D875">
            <v>2012</v>
          </cell>
          <cell r="E875" t="str">
            <v>01193412a</v>
          </cell>
          <cell r="F875">
            <v>41150</v>
          </cell>
          <cell r="G875">
            <v>184</v>
          </cell>
          <cell r="H875" t="str">
            <v>TRANSITO</v>
          </cell>
          <cell r="I875" t="str">
            <v xml:space="preserve">1) Sentencia 2012-11934
Expediente 12-002663-0007-CO. A las dieciséis horas con treinta minutos. Acción de inconstitucionalidad Contra El Articulo 131 B, De La Ley De Transito. Se rechaza por el fondo la acción
</v>
          </cell>
          <cell r="J875" t="str">
            <v>RF</v>
          </cell>
          <cell r="K875" t="str">
            <v>FONDO</v>
          </cell>
          <cell r="L875" t="str">
            <v>Física</v>
          </cell>
          <cell r="M875">
            <v>1</v>
          </cell>
          <cell r="N875" t="str">
            <v>San José</v>
          </cell>
          <cell r="O875" t="str">
            <v>Masculino</v>
          </cell>
          <cell r="P875" t="str">
            <v>Persona</v>
          </cell>
          <cell r="Q875">
            <v>1</v>
          </cell>
          <cell r="R875">
            <v>0</v>
          </cell>
          <cell r="S875" t="str">
            <v>Nacional</v>
          </cell>
          <cell r="T875" t="str">
            <v>Casado</v>
          </cell>
          <cell r="U875" t="str">
            <v>Abogado</v>
          </cell>
          <cell r="V875" t="str">
            <v>Mayor</v>
          </cell>
          <cell r="W875" t="str">
            <v>Ley</v>
          </cell>
          <cell r="X875" t="str">
            <v>Ley 7331 de Tránsito por Vías Públicas Terrestres</v>
          </cell>
          <cell r="Y875" t="str">
            <v>artículo 131, inciso B)</v>
          </cell>
          <cell r="Z875" t="str">
            <v>ND</v>
          </cell>
          <cell r="AA875" t="str">
            <v>NO</v>
          </cell>
          <cell r="AB875" t="str">
            <v>AVCM</v>
          </cell>
          <cell r="AC875">
            <v>7</v>
          </cell>
          <cell r="AD875">
            <v>0</v>
          </cell>
          <cell r="AE875">
            <v>0</v>
          </cell>
          <cell r="AF875">
            <v>1</v>
          </cell>
          <cell r="AG875">
            <v>0</v>
          </cell>
          <cell r="AH875">
            <v>0</v>
          </cell>
          <cell r="AI875">
            <v>7</v>
          </cell>
          <cell r="AJ875">
            <v>0</v>
          </cell>
          <cell r="AK875">
            <v>0</v>
          </cell>
          <cell r="AL875" t="str">
            <v>AVCM</v>
          </cell>
          <cell r="AM875" t="str">
            <v>LPMM</v>
          </cell>
          <cell r="AN875" t="str">
            <v>GAS</v>
          </cell>
          <cell r="AO875" t="str">
            <v>FCV</v>
          </cell>
          <cell r="AP875" t="str">
            <v>PRL</v>
          </cell>
          <cell r="AQ875" t="str">
            <v>RSC</v>
          </cell>
          <cell r="AR875" t="str">
            <v>RGP</v>
          </cell>
          <cell r="AS875">
            <v>0</v>
          </cell>
          <cell r="AT875">
            <v>0</v>
          </cell>
          <cell r="AU875">
            <v>0</v>
          </cell>
          <cell r="AV875">
            <v>0</v>
          </cell>
          <cell r="AW875">
            <v>0</v>
          </cell>
          <cell r="AX875">
            <v>0</v>
          </cell>
          <cell r="AY875">
            <v>0</v>
          </cell>
          <cell r="BC875" t="str">
            <v>igual</v>
          </cell>
          <cell r="BD875" t="str">
            <v>diferente</v>
          </cell>
          <cell r="BE875">
            <v>0</v>
          </cell>
          <cell r="BF875">
            <v>0</v>
          </cell>
          <cell r="BG875" t="str">
            <v>NO</v>
          </cell>
          <cell r="BL875" t="str">
            <v xml:space="preserve">NO </v>
          </cell>
          <cell r="BU875" t="str">
            <v>RSC</v>
          </cell>
          <cell r="BV875" t="str">
            <v>RGP</v>
          </cell>
          <cell r="BW875">
            <v>0</v>
          </cell>
        </row>
        <row r="876">
          <cell r="A876" t="str">
            <v>100054670007CO</v>
          </cell>
          <cell r="B876">
            <v>40289</v>
          </cell>
          <cell r="C876">
            <v>2010</v>
          </cell>
          <cell r="D876">
            <v>2010</v>
          </cell>
          <cell r="E876" t="str">
            <v>0077832010a</v>
          </cell>
          <cell r="F876">
            <v>40296</v>
          </cell>
          <cell r="G876">
            <v>7</v>
          </cell>
          <cell r="H876" t="str">
            <v>SALUD</v>
          </cell>
          <cell r="I876" t="str">
            <v>Se rechaza de plano la acción.</v>
          </cell>
          <cell r="J876" t="str">
            <v>RP</v>
          </cell>
          <cell r="K876" t="str">
            <v>INADMISIBLE</v>
          </cell>
          <cell r="L876" t="str">
            <v>Física</v>
          </cell>
          <cell r="M876">
            <v>1</v>
          </cell>
          <cell r="N876" t="str">
            <v>ND</v>
          </cell>
          <cell r="O876" t="str">
            <v>Masculino</v>
          </cell>
          <cell r="P876" t="str">
            <v>Persona</v>
          </cell>
          <cell r="Q876">
            <v>1</v>
          </cell>
          <cell r="R876">
            <v>0</v>
          </cell>
          <cell r="S876" t="str">
            <v>Nacional</v>
          </cell>
          <cell r="T876" t="str">
            <v>ND</v>
          </cell>
          <cell r="U876" t="str">
            <v>ND</v>
          </cell>
          <cell r="V876" t="str">
            <v>Mayor</v>
          </cell>
          <cell r="W876" t="str">
            <v>Ley</v>
          </cell>
          <cell r="X876" t="str">
            <v>Ley 8767 de Protección de los Niños, Niñas y las Personas Adolescentes contra la Ludopatía</v>
          </cell>
          <cell r="Y876" t="str">
            <v>Artículos 27 y 28</v>
          </cell>
          <cell r="Z876" t="str">
            <v>ND</v>
          </cell>
          <cell r="AA876" t="str">
            <v>NO</v>
          </cell>
          <cell r="AB876" t="str">
            <v>AVCM</v>
          </cell>
          <cell r="AC876">
            <v>0</v>
          </cell>
          <cell r="AD876">
            <v>7</v>
          </cell>
          <cell r="AE876">
            <v>0</v>
          </cell>
          <cell r="AF876">
            <v>0</v>
          </cell>
          <cell r="AG876">
            <v>1</v>
          </cell>
          <cell r="AH876">
            <v>0</v>
          </cell>
          <cell r="AI876">
            <v>7</v>
          </cell>
          <cell r="AJ876">
            <v>0</v>
          </cell>
          <cell r="AK876">
            <v>0</v>
          </cell>
          <cell r="AS876" t="str">
            <v>AVCM</v>
          </cell>
          <cell r="AT876" t="str">
            <v>GAS</v>
          </cell>
          <cell r="AU876" t="str">
            <v>EJL</v>
          </cell>
          <cell r="AV876" t="str">
            <v>FCC</v>
          </cell>
          <cell r="AW876" t="str">
            <v>FCV</v>
          </cell>
          <cell r="AX876" t="str">
            <v>RSC</v>
          </cell>
          <cell r="AY876" t="str">
            <v>RGP</v>
          </cell>
          <cell r="BC876" t="str">
            <v>diferente</v>
          </cell>
          <cell r="BD876" t="str">
            <v>igual</v>
          </cell>
          <cell r="BE876">
            <v>0</v>
          </cell>
          <cell r="BF876">
            <v>0</v>
          </cell>
          <cell r="BG876" t="str">
            <v>NO</v>
          </cell>
          <cell r="BL876" t="str">
            <v xml:space="preserve">NO </v>
          </cell>
          <cell r="BU876" t="str">
            <v>RSC</v>
          </cell>
          <cell r="BV876" t="str">
            <v>RGP</v>
          </cell>
        </row>
        <row r="877">
          <cell r="A877" t="str">
            <v>100055290007CO</v>
          </cell>
          <cell r="B877">
            <v>40290</v>
          </cell>
          <cell r="C877">
            <v>2010</v>
          </cell>
          <cell r="D877">
            <v>2010</v>
          </cell>
          <cell r="E877" t="str">
            <v>0085892010a</v>
          </cell>
          <cell r="F877">
            <v>40310</v>
          </cell>
          <cell r="G877">
            <v>20</v>
          </cell>
          <cell r="H877" t="str">
            <v>MUNICIPALIDAD</v>
          </cell>
          <cell r="I877" t="str">
            <v>Se rechaza de plano la acción.</v>
          </cell>
          <cell r="J877" t="str">
            <v>RP</v>
          </cell>
          <cell r="K877" t="str">
            <v>INADMISIBLE</v>
          </cell>
          <cell r="L877" t="str">
            <v>Física</v>
          </cell>
          <cell r="M877">
            <v>1</v>
          </cell>
          <cell r="N877" t="str">
            <v>Limón</v>
          </cell>
          <cell r="O877" t="str">
            <v>Masculino</v>
          </cell>
          <cell r="P877" t="str">
            <v>Persona</v>
          </cell>
          <cell r="Q877">
            <v>1</v>
          </cell>
          <cell r="R877">
            <v>0</v>
          </cell>
          <cell r="S877" t="str">
            <v>Nacional</v>
          </cell>
          <cell r="T877" t="str">
            <v>Casado</v>
          </cell>
          <cell r="U877" t="str">
            <v>Regidor municipal</v>
          </cell>
          <cell r="V877" t="str">
            <v>Mayor</v>
          </cell>
          <cell r="W877" t="str">
            <v>Ley</v>
          </cell>
          <cell r="X877" t="str">
            <v>Ley 7794 Código Municipal</v>
          </cell>
          <cell r="Y877" t="str">
            <v>Artículo 162</v>
          </cell>
          <cell r="Z877" t="str">
            <v>ND</v>
          </cell>
          <cell r="AA877" t="str">
            <v>NO</v>
          </cell>
          <cell r="AB877" t="str">
            <v>AVCM</v>
          </cell>
          <cell r="AC877">
            <v>0</v>
          </cell>
          <cell r="AD877">
            <v>7</v>
          </cell>
          <cell r="AE877">
            <v>0</v>
          </cell>
          <cell r="AF877">
            <v>0</v>
          </cell>
          <cell r="AG877">
            <v>1</v>
          </cell>
          <cell r="AH877">
            <v>0</v>
          </cell>
          <cell r="AI877">
            <v>7</v>
          </cell>
          <cell r="AJ877">
            <v>0</v>
          </cell>
          <cell r="AK877">
            <v>0</v>
          </cell>
          <cell r="AS877" t="str">
            <v>AVCM</v>
          </cell>
          <cell r="AT877" t="str">
            <v>LPMM</v>
          </cell>
          <cell r="AU877" t="str">
            <v>GAS</v>
          </cell>
          <cell r="AV877" t="str">
            <v>FCC</v>
          </cell>
          <cell r="AW877" t="str">
            <v>FCV</v>
          </cell>
          <cell r="AX877" t="str">
            <v>APS</v>
          </cell>
          <cell r="AY877" t="str">
            <v>EUC</v>
          </cell>
          <cell r="BC877" t="str">
            <v>diferente</v>
          </cell>
          <cell r="BD877" t="str">
            <v>igual</v>
          </cell>
          <cell r="BE877">
            <v>0</v>
          </cell>
          <cell r="BF877">
            <v>0</v>
          </cell>
          <cell r="BG877" t="str">
            <v>NO</v>
          </cell>
          <cell r="BL877" t="str">
            <v xml:space="preserve">NO </v>
          </cell>
          <cell r="BU877" t="str">
            <v>APS</v>
          </cell>
          <cell r="BV877" t="str">
            <v>EUC</v>
          </cell>
        </row>
        <row r="878">
          <cell r="A878" t="str">
            <v>100056620007CO</v>
          </cell>
          <cell r="B878">
            <v>40290</v>
          </cell>
          <cell r="C878">
            <v>2010</v>
          </cell>
          <cell r="D878">
            <v>2010</v>
          </cell>
          <cell r="E878" t="str">
            <v>0163472010a</v>
          </cell>
          <cell r="F878">
            <v>40450</v>
          </cell>
          <cell r="G878">
            <v>160</v>
          </cell>
          <cell r="H878" t="str">
            <v>PODER EJECUTIVO</v>
          </cell>
          <cell r="I878" t="str">
            <v>Se rechaza de plano la acción.</v>
          </cell>
          <cell r="J878" t="str">
            <v>RP</v>
          </cell>
          <cell r="K878" t="str">
            <v>INADMISIBLE</v>
          </cell>
          <cell r="L878" t="str">
            <v>Jurídica</v>
          </cell>
          <cell r="M878">
            <v>1</v>
          </cell>
          <cell r="N878" t="str">
            <v>San José</v>
          </cell>
          <cell r="O878" t="str">
            <v>Municipalidad</v>
          </cell>
          <cell r="P878" t="str">
            <v>Municipalidad</v>
          </cell>
          <cell r="Q878">
            <v>99</v>
          </cell>
          <cell r="R878">
            <v>99</v>
          </cell>
          <cell r="S878" t="str">
            <v>Nacional</v>
          </cell>
          <cell r="T878" t="str">
            <v>ND</v>
          </cell>
          <cell r="U878" t="str">
            <v>ND</v>
          </cell>
          <cell r="V878" t="str">
            <v>ND</v>
          </cell>
          <cell r="W878" t="str">
            <v>Decreto Ejecutivo</v>
          </cell>
          <cell r="X878" t="str">
            <v>Decreto Ejecutivo 32967-MINAE Manual de Instrumentos Técnicos para el Proceso de Impacto Ambiental (Manual de EIA) Parte III</v>
          </cell>
          <cell r="Y878" t="str">
            <v>Toda la norma</v>
          </cell>
          <cell r="Z878" t="str">
            <v>ND</v>
          </cell>
          <cell r="AA878" t="str">
            <v>NO</v>
          </cell>
          <cell r="AB878" t="str">
            <v>AVCM</v>
          </cell>
          <cell r="AC878">
            <v>0</v>
          </cell>
          <cell r="AD878">
            <v>7</v>
          </cell>
          <cell r="AE878">
            <v>0</v>
          </cell>
          <cell r="AF878">
            <v>0</v>
          </cell>
          <cell r="AG878">
            <v>1</v>
          </cell>
          <cell r="AH878">
            <v>0</v>
          </cell>
          <cell r="AI878">
            <v>7</v>
          </cell>
          <cell r="AJ878">
            <v>0</v>
          </cell>
          <cell r="AK878">
            <v>0</v>
          </cell>
          <cell r="AL878">
            <v>0</v>
          </cell>
          <cell r="AM878">
            <v>0</v>
          </cell>
          <cell r="AN878">
            <v>0</v>
          </cell>
          <cell r="AO878">
            <v>0</v>
          </cell>
          <cell r="AP878">
            <v>0</v>
          </cell>
          <cell r="AQ878">
            <v>0</v>
          </cell>
          <cell r="AR878">
            <v>0</v>
          </cell>
          <cell r="AS878" t="str">
            <v>AVCM</v>
          </cell>
          <cell r="AT878" t="str">
            <v>LPMM</v>
          </cell>
          <cell r="AU878" t="str">
            <v>GAS</v>
          </cell>
          <cell r="AV878" t="str">
            <v>FCC</v>
          </cell>
          <cell r="AW878" t="str">
            <v>FCV</v>
          </cell>
          <cell r="AX878" t="str">
            <v>RMAG</v>
          </cell>
          <cell r="AY878" t="str">
            <v>JPHG</v>
          </cell>
          <cell r="BC878" t="str">
            <v>diferente</v>
          </cell>
          <cell r="BD878" t="str">
            <v>igual</v>
          </cell>
          <cell r="BE878">
            <v>0</v>
          </cell>
          <cell r="BF878">
            <v>0</v>
          </cell>
          <cell r="BG878" t="str">
            <v>NO</v>
          </cell>
          <cell r="BL878" t="str">
            <v xml:space="preserve">NO </v>
          </cell>
          <cell r="BU878" t="str">
            <v>RMAG</v>
          </cell>
          <cell r="BV878" t="str">
            <v>JPHG</v>
          </cell>
        </row>
        <row r="879">
          <cell r="A879" t="str">
            <v>090024070007CO</v>
          </cell>
          <cell r="B879">
            <v>39861</v>
          </cell>
          <cell r="C879">
            <v>2009</v>
          </cell>
          <cell r="D879">
            <v>2009</v>
          </cell>
          <cell r="E879" t="str">
            <v>0049472009a</v>
          </cell>
          <cell r="F879">
            <v>39896</v>
          </cell>
          <cell r="G879">
            <v>35</v>
          </cell>
          <cell r="H879" t="str">
            <v xml:space="preserve">TRABAJO </v>
          </cell>
          <cell r="I879" t="str">
            <v>Se rechaza por el fondo la acción de inconstitucionalidad.</v>
          </cell>
          <cell r="J879" t="str">
            <v>RF</v>
          </cell>
          <cell r="K879" t="str">
            <v>FONDO</v>
          </cell>
          <cell r="L879" t="str">
            <v>Física</v>
          </cell>
          <cell r="M879">
            <v>1</v>
          </cell>
          <cell r="N879" t="str">
            <v>Cartago</v>
          </cell>
          <cell r="O879" t="str">
            <v>Masculino</v>
          </cell>
          <cell r="P879" t="str">
            <v>Persona</v>
          </cell>
          <cell r="Q879">
            <v>1</v>
          </cell>
          <cell r="R879">
            <v>0</v>
          </cell>
          <cell r="S879" t="str">
            <v>Nacional</v>
          </cell>
          <cell r="T879" t="str">
            <v>Casado</v>
          </cell>
          <cell r="U879" t="str">
            <v>ND</v>
          </cell>
          <cell r="V879" t="str">
            <v>Mayor</v>
          </cell>
          <cell r="W879" t="str">
            <v>Ley</v>
          </cell>
          <cell r="X879" t="str">
            <v>Ley 4284 Reforma Ley que Regula el Proceso Laboral en Negocios de Menor Cuantía y Código de Trabajo</v>
          </cell>
          <cell r="Y879" t="str">
            <v xml:space="preserve">artículo 10 </v>
          </cell>
          <cell r="Z879" t="str">
            <v>ND</v>
          </cell>
          <cell r="AB879" t="str">
            <v>AVB</v>
          </cell>
          <cell r="AC879">
            <v>7</v>
          </cell>
          <cell r="AD879">
            <v>0</v>
          </cell>
          <cell r="AE879">
            <v>0</v>
          </cell>
          <cell r="AF879">
            <v>1</v>
          </cell>
          <cell r="AG879">
            <v>0</v>
          </cell>
          <cell r="AH879">
            <v>0</v>
          </cell>
          <cell r="AI879">
            <v>7</v>
          </cell>
          <cell r="AJ879">
            <v>0</v>
          </cell>
          <cell r="AK879">
            <v>0</v>
          </cell>
          <cell r="AL879" t="str">
            <v>RMAG</v>
          </cell>
          <cell r="AM879" t="str">
            <v>LPMM</v>
          </cell>
          <cell r="AN879" t="str">
            <v>RSC</v>
          </cell>
          <cell r="AO879" t="str">
            <v>AVB</v>
          </cell>
          <cell r="AP879" t="str">
            <v>GAS</v>
          </cell>
          <cell r="AQ879" t="str">
            <v>EJL</v>
          </cell>
          <cell r="AR879" t="str">
            <v>FCC</v>
          </cell>
          <cell r="BC879" t="str">
            <v>igual</v>
          </cell>
          <cell r="BD879" t="str">
            <v>diferente</v>
          </cell>
          <cell r="BE879">
            <v>0</v>
          </cell>
          <cell r="BF879">
            <v>0</v>
          </cell>
          <cell r="BG879" t="str">
            <v>NO</v>
          </cell>
          <cell r="BL879" t="str">
            <v xml:space="preserve">NO </v>
          </cell>
          <cell r="BM879">
            <v>0</v>
          </cell>
          <cell r="BN879">
            <v>0</v>
          </cell>
          <cell r="BU879" t="str">
            <v>RMAG</v>
          </cell>
          <cell r="BV879" t="str">
            <v>RSC</v>
          </cell>
        </row>
        <row r="880">
          <cell r="A880" t="str">
            <v>120028550007CO</v>
          </cell>
          <cell r="B880">
            <v>40969</v>
          </cell>
          <cell r="C880">
            <v>2012</v>
          </cell>
          <cell r="D880">
            <v>2012</v>
          </cell>
          <cell r="E880" t="str">
            <v>00687112a</v>
          </cell>
          <cell r="F880">
            <v>41052</v>
          </cell>
          <cell r="G880">
            <v>83</v>
          </cell>
          <cell r="H880" t="str">
            <v>TRANSITO</v>
          </cell>
          <cell r="I880" t="str">
            <v xml:space="preserve">1) Sentencia 2012-06871
Expediente 12-002855-0007-CO. A las dieciséis horas con ocho minutos. Acción de Inconstitucionalidad contra Artículo 132 Inc. Ch), 134 Nc. H) y 71 Bis Inc. D) y F) de la Ley 7331. Se rechaza de plano la acción.-
</v>
          </cell>
          <cell r="J880" t="str">
            <v>RP</v>
          </cell>
          <cell r="K880" t="str">
            <v>INADMISIBLE</v>
          </cell>
          <cell r="L880" t="str">
            <v>Física</v>
          </cell>
          <cell r="M880">
            <v>1</v>
          </cell>
          <cell r="N880" t="str">
            <v>Alajuela</v>
          </cell>
          <cell r="O880" t="str">
            <v>Masculino</v>
          </cell>
          <cell r="P880" t="str">
            <v>Persona</v>
          </cell>
          <cell r="Q880">
            <v>1</v>
          </cell>
          <cell r="R880">
            <v>0</v>
          </cell>
          <cell r="S880" t="str">
            <v>Nacional</v>
          </cell>
          <cell r="T880" t="str">
            <v>Casado</v>
          </cell>
          <cell r="U880" t="str">
            <v>ND</v>
          </cell>
          <cell r="V880" t="str">
            <v>Mayor</v>
          </cell>
          <cell r="W880" t="str">
            <v>Ley</v>
          </cell>
          <cell r="X880" t="str">
            <v>Ley 7331 de Tránsito por Vías Públicas Terrestres</v>
          </cell>
          <cell r="Y880" t="str">
            <v>artículos 132 inciso ch), 134 inciso h) y 71 bis incisos d) y f)</v>
          </cell>
          <cell r="Z880" t="str">
            <v>ND</v>
          </cell>
          <cell r="AA880" t="str">
            <v>NO</v>
          </cell>
          <cell r="AB880" t="str">
            <v>AVCM</v>
          </cell>
          <cell r="AC880">
            <v>0</v>
          </cell>
          <cell r="AD880">
            <v>7</v>
          </cell>
          <cell r="AE880">
            <v>0</v>
          </cell>
          <cell r="AF880">
            <v>0</v>
          </cell>
          <cell r="AG880">
            <v>1</v>
          </cell>
          <cell r="AH880">
            <v>0</v>
          </cell>
          <cell r="AI880">
            <v>7</v>
          </cell>
          <cell r="AJ880">
            <v>0</v>
          </cell>
          <cell r="AK880">
            <v>0</v>
          </cell>
          <cell r="AS880" t="str">
            <v>AVCM</v>
          </cell>
          <cell r="AT880" t="str">
            <v>LPMM</v>
          </cell>
          <cell r="AU880" t="str">
            <v>GAS</v>
          </cell>
          <cell r="AV880" t="str">
            <v>FCC</v>
          </cell>
          <cell r="AW880" t="str">
            <v>FCV</v>
          </cell>
          <cell r="AX880" t="str">
            <v>PRL</v>
          </cell>
          <cell r="AY880" t="str">
            <v>RGP</v>
          </cell>
          <cell r="BC880" t="str">
            <v>diferente</v>
          </cell>
          <cell r="BD880" t="str">
            <v>igual</v>
          </cell>
          <cell r="BE880">
            <v>0</v>
          </cell>
          <cell r="BF880">
            <v>0</v>
          </cell>
          <cell r="BG880" t="str">
            <v>NO</v>
          </cell>
          <cell r="BL880" t="str">
            <v xml:space="preserve">NO </v>
          </cell>
          <cell r="BM880">
            <v>0</v>
          </cell>
          <cell r="BN880">
            <v>0</v>
          </cell>
          <cell r="BU880" t="str">
            <v>RGP</v>
          </cell>
        </row>
        <row r="881">
          <cell r="A881" t="str">
            <v>100059400007CO</v>
          </cell>
          <cell r="B881">
            <v>40301</v>
          </cell>
          <cell r="C881">
            <v>2010</v>
          </cell>
          <cell r="D881">
            <v>2010</v>
          </cell>
          <cell r="E881" t="str">
            <v>0093732010a</v>
          </cell>
          <cell r="F881">
            <v>40324</v>
          </cell>
          <cell r="G881">
            <v>23</v>
          </cell>
          <cell r="H881" t="str">
            <v>COMERCIO</v>
          </cell>
          <cell r="I881" t="str">
            <v>Se rechaza de plano la acción.</v>
          </cell>
          <cell r="J881" t="str">
            <v>RP</v>
          </cell>
          <cell r="K881" t="str">
            <v>INADMISIBLE</v>
          </cell>
          <cell r="L881" t="str">
            <v>Jurídica</v>
          </cell>
          <cell r="M881">
            <v>1</v>
          </cell>
          <cell r="N881" t="str">
            <v>ND</v>
          </cell>
          <cell r="O881" t="str">
            <v>Empresa privada</v>
          </cell>
          <cell r="P881" t="str">
            <v>Empresa privada</v>
          </cell>
          <cell r="Q881">
            <v>99</v>
          </cell>
          <cell r="R881">
            <v>99</v>
          </cell>
          <cell r="S881" t="str">
            <v>ND</v>
          </cell>
          <cell r="T881" t="str">
            <v>ND</v>
          </cell>
          <cell r="U881" t="str">
            <v>ND</v>
          </cell>
          <cell r="V881" t="str">
            <v>ND</v>
          </cell>
          <cell r="W881" t="str">
            <v>Acto administrativo</v>
          </cell>
          <cell r="X881" t="str">
            <v>Oficio GO-5727 del 13/10/1998 emitido por PROCOMER</v>
          </cell>
          <cell r="Y881" t="str">
            <v>Toda la norma</v>
          </cell>
          <cell r="Z881" t="str">
            <v>ND</v>
          </cell>
          <cell r="AA881" t="str">
            <v>NO</v>
          </cell>
          <cell r="AB881" t="str">
            <v>AVCM</v>
          </cell>
          <cell r="AC881">
            <v>0</v>
          </cell>
          <cell r="AD881">
            <v>7</v>
          </cell>
          <cell r="AE881">
            <v>0</v>
          </cell>
          <cell r="AF881">
            <v>0</v>
          </cell>
          <cell r="AG881">
            <v>1</v>
          </cell>
          <cell r="AH881">
            <v>0</v>
          </cell>
          <cell r="AI881">
            <v>7</v>
          </cell>
          <cell r="AJ881">
            <v>0</v>
          </cell>
          <cell r="AK881">
            <v>0</v>
          </cell>
          <cell r="AS881" t="str">
            <v>AVCM</v>
          </cell>
          <cell r="AT881" t="str">
            <v>LPMM</v>
          </cell>
          <cell r="AU881" t="str">
            <v>GAS</v>
          </cell>
          <cell r="AV881" t="str">
            <v>FCC</v>
          </cell>
          <cell r="AW881" t="str">
            <v>FCV</v>
          </cell>
          <cell r="AX881" t="str">
            <v>APS</v>
          </cell>
          <cell r="AY881" t="str">
            <v>DAM</v>
          </cell>
          <cell r="BC881" t="str">
            <v>diferente</v>
          </cell>
          <cell r="BD881" t="str">
            <v>igual</v>
          </cell>
          <cell r="BE881">
            <v>0</v>
          </cell>
          <cell r="BF881">
            <v>0</v>
          </cell>
          <cell r="BG881" t="str">
            <v>NO</v>
          </cell>
          <cell r="BL881" t="str">
            <v xml:space="preserve">NO </v>
          </cell>
          <cell r="BU881" t="str">
            <v>APS</v>
          </cell>
          <cell r="BV881" t="str">
            <v>DAM</v>
          </cell>
        </row>
        <row r="882">
          <cell r="A882" t="str">
            <v>060083080007CO</v>
          </cell>
          <cell r="B882">
            <v>38905</v>
          </cell>
          <cell r="C882">
            <v>2006</v>
          </cell>
          <cell r="D882">
            <v>2006</v>
          </cell>
          <cell r="E882" t="str">
            <v>0183082006a</v>
          </cell>
          <cell r="F882">
            <v>39071</v>
          </cell>
          <cell r="G882">
            <v>166</v>
          </cell>
          <cell r="H882" t="str">
            <v>COMERCIO</v>
          </cell>
          <cell r="I882" t="str">
            <v xml:space="preserve">233) Sentencia 2006-18308
Expediente 06-08308-0007-CO. A las doce horas con veintidós minutos. Acción de Inconstitucionalidad. Olivier Pérez González y otros contra la Ley No. 2220 Ley de Servicio de Cabotaje de la República. Se rechaza de plano la acción.-
</v>
          </cell>
          <cell r="J882" t="str">
            <v>RP</v>
          </cell>
          <cell r="K882" t="str">
            <v>INADMISIBLE</v>
          </cell>
          <cell r="L882" t="str">
            <v>Jurídica</v>
          </cell>
          <cell r="M882">
            <v>12</v>
          </cell>
          <cell r="N882" t="str">
            <v>San José</v>
          </cell>
          <cell r="O882" t="str">
            <v>Miembros de los supremos poderes</v>
          </cell>
          <cell r="P882" t="str">
            <v>Miembros de los supremos poderes</v>
          </cell>
          <cell r="Q882">
            <v>99</v>
          </cell>
          <cell r="R882">
            <v>99</v>
          </cell>
          <cell r="S882" t="str">
            <v>Nacional</v>
          </cell>
          <cell r="T882" t="str">
            <v>ND</v>
          </cell>
          <cell r="U882" t="str">
            <v>ND</v>
          </cell>
          <cell r="V882" t="str">
            <v>ND</v>
          </cell>
          <cell r="W882" t="str">
            <v>Ley</v>
          </cell>
          <cell r="X882" t="str">
            <v>Ley 2220 Servicio de Cabotaje de la República</v>
          </cell>
          <cell r="Y882" t="str">
            <v>Toda la norma</v>
          </cell>
          <cell r="Z882" t="str">
            <v>ND</v>
          </cell>
          <cell r="AB882" t="str">
            <v>LFSC</v>
          </cell>
          <cell r="AC882">
            <v>0</v>
          </cell>
          <cell r="AD882">
            <v>7</v>
          </cell>
          <cell r="AE882">
            <v>0</v>
          </cell>
          <cell r="AF882">
            <v>0</v>
          </cell>
          <cell r="AG882">
            <v>1</v>
          </cell>
          <cell r="AH882">
            <v>0</v>
          </cell>
          <cell r="AI882">
            <v>7</v>
          </cell>
          <cell r="AJ882">
            <v>0</v>
          </cell>
          <cell r="AK882">
            <v>0</v>
          </cell>
          <cell r="AS882" t="str">
            <v>LFSC</v>
          </cell>
          <cell r="AT882" t="str">
            <v>LPMM</v>
          </cell>
          <cell r="AU882" t="str">
            <v>AVCM</v>
          </cell>
          <cell r="AV882" t="str">
            <v>AVB</v>
          </cell>
          <cell r="AW882" t="str">
            <v>GAS</v>
          </cell>
          <cell r="AX882" t="str">
            <v>HGQ</v>
          </cell>
          <cell r="AY882" t="str">
            <v>FCC</v>
          </cell>
          <cell r="BC882" t="str">
            <v>diferente</v>
          </cell>
          <cell r="BD882" t="str">
            <v>igual</v>
          </cell>
          <cell r="BE882">
            <v>0</v>
          </cell>
          <cell r="BF882">
            <v>0</v>
          </cell>
          <cell r="BG882" t="str">
            <v>NO</v>
          </cell>
          <cell r="BL882" t="str">
            <v xml:space="preserve">NO </v>
          </cell>
          <cell r="BU882" t="str">
            <v>HGQ</v>
          </cell>
        </row>
        <row r="883">
          <cell r="A883" t="str">
            <v>100061210007CO</v>
          </cell>
          <cell r="B883">
            <v>40304</v>
          </cell>
          <cell r="C883">
            <v>2010</v>
          </cell>
          <cell r="D883">
            <v>2010</v>
          </cell>
          <cell r="E883" t="str">
            <v>0122842010a</v>
          </cell>
          <cell r="F883">
            <v>40380</v>
          </cell>
          <cell r="G883">
            <v>76</v>
          </cell>
          <cell r="H883" t="str">
            <v>SALUD</v>
          </cell>
          <cell r="I883" t="str">
            <v xml:space="preserve">Se rechaza de plano la acción. 
</v>
          </cell>
          <cell r="J883" t="str">
            <v>RP</v>
          </cell>
          <cell r="K883" t="str">
            <v>INADMISIBLE</v>
          </cell>
          <cell r="L883" t="str">
            <v>Física</v>
          </cell>
          <cell r="M883">
            <v>1</v>
          </cell>
          <cell r="N883" t="str">
            <v>Puntarenas</v>
          </cell>
          <cell r="O883" t="str">
            <v>Femenina</v>
          </cell>
          <cell r="P883" t="str">
            <v>Persona</v>
          </cell>
          <cell r="Q883">
            <v>0</v>
          </cell>
          <cell r="R883">
            <v>1</v>
          </cell>
          <cell r="S883" t="str">
            <v>ND</v>
          </cell>
          <cell r="T883" t="str">
            <v>ND</v>
          </cell>
          <cell r="U883" t="str">
            <v>ND</v>
          </cell>
          <cell r="V883" t="str">
            <v>Mayor</v>
          </cell>
          <cell r="W883" t="str">
            <v>Acto administrativo</v>
          </cell>
          <cell r="X883" t="str">
            <v>Reglamento 6898 del Seguro de Invalidez, Vejez y Muerte de la Caja Costarricense de Seguro Social</v>
          </cell>
          <cell r="Y883" t="str">
            <v>Artículo 18 inciso c)</v>
          </cell>
          <cell r="Z883" t="str">
            <v>ND</v>
          </cell>
          <cell r="AA883" t="str">
            <v>NO</v>
          </cell>
          <cell r="AB883" t="str">
            <v>GAS</v>
          </cell>
          <cell r="AC883">
            <v>0</v>
          </cell>
          <cell r="AD883">
            <v>7</v>
          </cell>
          <cell r="AE883">
            <v>0</v>
          </cell>
          <cell r="AF883">
            <v>0</v>
          </cell>
          <cell r="AG883">
            <v>1</v>
          </cell>
          <cell r="AH883">
            <v>0</v>
          </cell>
          <cell r="AI883">
            <v>7</v>
          </cell>
          <cell r="AJ883">
            <v>0</v>
          </cell>
          <cell r="AK883">
            <v>0</v>
          </cell>
          <cell r="AL883">
            <v>0</v>
          </cell>
          <cell r="AM883">
            <v>0</v>
          </cell>
          <cell r="AN883">
            <v>0</v>
          </cell>
          <cell r="AO883">
            <v>0</v>
          </cell>
          <cell r="AP883">
            <v>0</v>
          </cell>
          <cell r="AQ883">
            <v>0</v>
          </cell>
          <cell r="AR883">
            <v>0</v>
          </cell>
          <cell r="AS883" t="str">
            <v>GAS</v>
          </cell>
          <cell r="AT883" t="str">
            <v>EJL</v>
          </cell>
          <cell r="AU883" t="str">
            <v>FCC</v>
          </cell>
          <cell r="AV883" t="str">
            <v>FCV</v>
          </cell>
          <cell r="AW883" t="str">
            <v>APS</v>
          </cell>
          <cell r="AX883" t="str">
            <v>RSC</v>
          </cell>
          <cell r="AY883" t="str">
            <v>DAM</v>
          </cell>
          <cell r="BC883" t="str">
            <v>diferente</v>
          </cell>
          <cell r="BD883" t="str">
            <v>igual</v>
          </cell>
          <cell r="BE883">
            <v>0</v>
          </cell>
          <cell r="BF883">
            <v>0</v>
          </cell>
          <cell r="BG883" t="str">
            <v>NO</v>
          </cell>
          <cell r="BL883" t="str">
            <v xml:space="preserve">NO </v>
          </cell>
          <cell r="BU883" t="str">
            <v>APS</v>
          </cell>
          <cell r="BV883" t="str">
            <v>RSC</v>
          </cell>
          <cell r="BW883" t="str">
            <v>DAM</v>
          </cell>
        </row>
        <row r="884">
          <cell r="A884" t="str">
            <v>100063300007CO</v>
          </cell>
          <cell r="B884">
            <v>40309</v>
          </cell>
          <cell r="C884">
            <v>2010</v>
          </cell>
          <cell r="D884">
            <v>2010</v>
          </cell>
          <cell r="E884" t="str">
            <v>0093722010a</v>
          </cell>
          <cell r="F884">
            <v>40324</v>
          </cell>
          <cell r="G884">
            <v>15</v>
          </cell>
          <cell r="H884" t="str">
            <v>SALUD</v>
          </cell>
          <cell r="I884" t="str">
            <v>Se rechaza de plano la acción.</v>
          </cell>
          <cell r="J884" t="str">
            <v>RP</v>
          </cell>
          <cell r="K884" t="str">
            <v>INADMISIBLE</v>
          </cell>
          <cell r="L884" t="str">
            <v>Física</v>
          </cell>
          <cell r="M884">
            <v>1</v>
          </cell>
          <cell r="N884" t="str">
            <v>Alajuela</v>
          </cell>
          <cell r="O884" t="str">
            <v>Femenina</v>
          </cell>
          <cell r="P884" t="str">
            <v>Persona</v>
          </cell>
          <cell r="Q884">
            <v>0</v>
          </cell>
          <cell r="R884">
            <v>1</v>
          </cell>
          <cell r="S884" t="str">
            <v>Nacional</v>
          </cell>
          <cell r="T884" t="str">
            <v>ND</v>
          </cell>
          <cell r="U884" t="str">
            <v>ND</v>
          </cell>
          <cell r="V884" t="str">
            <v>Mayor</v>
          </cell>
          <cell r="W884" t="str">
            <v>Ley</v>
          </cell>
          <cell r="X884" t="str">
            <v>Ley 8767 de Protección de los Niños, Niñas y las Personas Adolescentes contra la Ludopatía</v>
          </cell>
          <cell r="Y884" t="str">
            <v>Artículo 27 inciso b) y artículo 28</v>
          </cell>
          <cell r="Z884" t="str">
            <v>ND</v>
          </cell>
          <cell r="AA884" t="str">
            <v>NO</v>
          </cell>
          <cell r="AB884" t="str">
            <v>AVCM</v>
          </cell>
          <cell r="AC884">
            <v>0</v>
          </cell>
          <cell r="AD884">
            <v>7</v>
          </cell>
          <cell r="AE884">
            <v>0</v>
          </cell>
          <cell r="AF884">
            <v>0</v>
          </cell>
          <cell r="AG884">
            <v>1</v>
          </cell>
          <cell r="AH884">
            <v>0</v>
          </cell>
          <cell r="AI884">
            <v>7</v>
          </cell>
          <cell r="AJ884">
            <v>0</v>
          </cell>
          <cell r="AK884">
            <v>0</v>
          </cell>
          <cell r="AS884" t="str">
            <v>AVCM</v>
          </cell>
          <cell r="AT884" t="str">
            <v>LPMM</v>
          </cell>
          <cell r="AU884" t="str">
            <v>GAS</v>
          </cell>
          <cell r="AV884" t="str">
            <v>FCC</v>
          </cell>
          <cell r="AW884" t="str">
            <v>FCV</v>
          </cell>
          <cell r="AX884" t="str">
            <v>APS</v>
          </cell>
          <cell r="AY884" t="str">
            <v>DAM</v>
          </cell>
          <cell r="AZ884">
            <v>0</v>
          </cell>
          <cell r="BC884" t="str">
            <v>diferente</v>
          </cell>
          <cell r="BD884" t="str">
            <v>igual</v>
          </cell>
          <cell r="BE884">
            <v>0</v>
          </cell>
          <cell r="BF884">
            <v>0</v>
          </cell>
          <cell r="BG884" t="str">
            <v>NO</v>
          </cell>
          <cell r="BH884">
            <v>0</v>
          </cell>
          <cell r="BI884">
            <v>0</v>
          </cell>
          <cell r="BL884" t="str">
            <v xml:space="preserve">NO </v>
          </cell>
          <cell r="BU884" t="str">
            <v>APS</v>
          </cell>
          <cell r="BV884" t="str">
            <v>DAM</v>
          </cell>
        </row>
        <row r="885">
          <cell r="A885" t="str">
            <v>100064170007CO</v>
          </cell>
          <cell r="B885">
            <v>40310</v>
          </cell>
          <cell r="C885">
            <v>2010</v>
          </cell>
          <cell r="D885">
            <v>2010</v>
          </cell>
          <cell r="E885" t="str">
            <v>0110422010a</v>
          </cell>
          <cell r="F885">
            <v>40352</v>
          </cell>
          <cell r="G885">
            <v>42</v>
          </cell>
          <cell r="H885" t="str">
            <v>MUNICIPALIDAD</v>
          </cell>
          <cell r="I885" t="str">
            <v xml:space="preserve">Se rechaza de plano la acción. 
</v>
          </cell>
          <cell r="J885" t="str">
            <v>RP</v>
          </cell>
          <cell r="K885" t="str">
            <v>INADMISIBLE</v>
          </cell>
          <cell r="L885" t="str">
            <v>Jurídica</v>
          </cell>
          <cell r="M885">
            <v>1</v>
          </cell>
          <cell r="N885" t="str">
            <v>ND</v>
          </cell>
          <cell r="O885" t="str">
            <v>Empresa privada</v>
          </cell>
          <cell r="P885" t="str">
            <v>Empresa privada</v>
          </cell>
          <cell r="Q885">
            <v>99</v>
          </cell>
          <cell r="R885">
            <v>99</v>
          </cell>
          <cell r="S885" t="str">
            <v>ND</v>
          </cell>
          <cell r="T885" t="str">
            <v>ND</v>
          </cell>
          <cell r="U885" t="str">
            <v>ND</v>
          </cell>
          <cell r="V885" t="str">
            <v>ND</v>
          </cell>
          <cell r="W885" t="str">
            <v>Acto administrativo</v>
          </cell>
          <cell r="X885" t="str">
            <v>Plan Regulador del Cantón de Vásquez de Coronado</v>
          </cell>
          <cell r="Y885" t="str">
            <v>Artículo 14.3</v>
          </cell>
          <cell r="Z885" t="str">
            <v>ND</v>
          </cell>
          <cell r="AA885" t="str">
            <v>NO</v>
          </cell>
          <cell r="AB885" t="str">
            <v>AVCM</v>
          </cell>
          <cell r="AC885">
            <v>0</v>
          </cell>
          <cell r="AD885">
            <v>7</v>
          </cell>
          <cell r="AE885">
            <v>0</v>
          </cell>
          <cell r="AF885">
            <v>0</v>
          </cell>
          <cell r="AG885">
            <v>1</v>
          </cell>
          <cell r="AH885">
            <v>0</v>
          </cell>
          <cell r="AI885">
            <v>7</v>
          </cell>
          <cell r="AJ885">
            <v>0</v>
          </cell>
          <cell r="AK885">
            <v>0</v>
          </cell>
          <cell r="AL885">
            <v>0</v>
          </cell>
          <cell r="AM885">
            <v>0</v>
          </cell>
          <cell r="AN885">
            <v>0</v>
          </cell>
          <cell r="AO885">
            <v>0</v>
          </cell>
          <cell r="AP885">
            <v>0</v>
          </cell>
          <cell r="AQ885">
            <v>0</v>
          </cell>
          <cell r="AR885">
            <v>0</v>
          </cell>
          <cell r="AS885" t="str">
            <v>AVCM</v>
          </cell>
          <cell r="AT885" t="str">
            <v>LPMM</v>
          </cell>
          <cell r="AU885" t="str">
            <v>EJL</v>
          </cell>
          <cell r="AV885" t="str">
            <v>FCC</v>
          </cell>
          <cell r="AW885" t="str">
            <v>FCV</v>
          </cell>
          <cell r="AX885" t="str">
            <v>APS</v>
          </cell>
          <cell r="AY885" t="str">
            <v>RSC</v>
          </cell>
          <cell r="BC885" t="str">
            <v>diferente</v>
          </cell>
          <cell r="BD885" t="str">
            <v>igual</v>
          </cell>
          <cell r="BE885">
            <v>0</v>
          </cell>
          <cell r="BF885">
            <v>0</v>
          </cell>
          <cell r="BG885" t="str">
            <v>NO</v>
          </cell>
          <cell r="BL885" t="str">
            <v xml:space="preserve">NO </v>
          </cell>
          <cell r="BU885" t="str">
            <v>APS</v>
          </cell>
          <cell r="BV885" t="str">
            <v>RSC</v>
          </cell>
        </row>
        <row r="886">
          <cell r="A886" t="str">
            <v>100065320007CO</v>
          </cell>
          <cell r="B886">
            <v>40312</v>
          </cell>
          <cell r="C886">
            <v>2010</v>
          </cell>
          <cell r="D886">
            <v>2010</v>
          </cell>
          <cell r="E886" t="str">
            <v>0090642010a</v>
          </cell>
          <cell r="F886">
            <v>40317</v>
          </cell>
          <cell r="G886">
            <v>5</v>
          </cell>
          <cell r="H886" t="str">
            <v>PODER JUDICIAL</v>
          </cell>
          <cell r="I886" t="str">
            <v>Se rechaza de plano la acción.</v>
          </cell>
          <cell r="J886" t="str">
            <v>RP</v>
          </cell>
          <cell r="K886" t="str">
            <v>INADMISIBLE</v>
          </cell>
          <cell r="L886" t="str">
            <v>Física</v>
          </cell>
          <cell r="M886">
            <v>1</v>
          </cell>
          <cell r="N886" t="str">
            <v>San José</v>
          </cell>
          <cell r="O886" t="str">
            <v>Masculino</v>
          </cell>
          <cell r="P886" t="str">
            <v>Persona</v>
          </cell>
          <cell r="Q886">
            <v>1</v>
          </cell>
          <cell r="R886">
            <v>0</v>
          </cell>
          <cell r="S886" t="str">
            <v>Nacional</v>
          </cell>
          <cell r="T886" t="str">
            <v>ND</v>
          </cell>
          <cell r="U886" t="str">
            <v>Privado de libertad</v>
          </cell>
          <cell r="V886" t="str">
            <v>Mayor</v>
          </cell>
          <cell r="W886" t="str">
            <v>Sentencia</v>
          </cell>
          <cell r="X886" t="str">
            <v>Sentencia 415-05 del Tribunal de Juicio del Primer Circuito Judicial de San José</v>
          </cell>
          <cell r="Y886" t="str">
            <v>Toda la norma</v>
          </cell>
          <cell r="Z886" t="str">
            <v>ND</v>
          </cell>
          <cell r="AA886" t="str">
            <v>NO</v>
          </cell>
          <cell r="AB886" t="str">
            <v>GAS</v>
          </cell>
          <cell r="AC886">
            <v>0</v>
          </cell>
          <cell r="AD886">
            <v>7</v>
          </cell>
          <cell r="AE886">
            <v>0</v>
          </cell>
          <cell r="AF886">
            <v>0</v>
          </cell>
          <cell r="AG886">
            <v>1</v>
          </cell>
          <cell r="AH886">
            <v>0</v>
          </cell>
          <cell r="AI886">
            <v>7</v>
          </cell>
          <cell r="AJ886">
            <v>0</v>
          </cell>
          <cell r="AK886">
            <v>0</v>
          </cell>
          <cell r="AS886" t="str">
            <v>GAS</v>
          </cell>
          <cell r="AT886" t="str">
            <v>LPMM</v>
          </cell>
          <cell r="AU886" t="str">
            <v>EJL</v>
          </cell>
          <cell r="AV886" t="str">
            <v>FCC</v>
          </cell>
          <cell r="AW886" t="str">
            <v>FCV</v>
          </cell>
          <cell r="AX886" t="str">
            <v>APS</v>
          </cell>
          <cell r="AY886" t="str">
            <v>JPHG</v>
          </cell>
          <cell r="BC886" t="str">
            <v>diferente</v>
          </cell>
          <cell r="BD886" t="str">
            <v>igual</v>
          </cell>
          <cell r="BE886">
            <v>0</v>
          </cell>
          <cell r="BF886">
            <v>0</v>
          </cell>
          <cell r="BG886" t="str">
            <v>NO</v>
          </cell>
          <cell r="BL886" t="str">
            <v xml:space="preserve">NO </v>
          </cell>
          <cell r="BU886" t="str">
            <v>APS</v>
          </cell>
          <cell r="BV886" t="str">
            <v>JPHG</v>
          </cell>
        </row>
        <row r="887">
          <cell r="A887" t="str">
            <v>120028910007CO</v>
          </cell>
          <cell r="B887">
            <v>40969</v>
          </cell>
          <cell r="C887">
            <v>2012</v>
          </cell>
          <cell r="D887">
            <v>2012</v>
          </cell>
          <cell r="E887" t="str">
            <v>00531812a</v>
          </cell>
          <cell r="F887">
            <v>41026</v>
          </cell>
          <cell r="G887">
            <v>57</v>
          </cell>
          <cell r="H887" t="str">
            <v>TRANSITO</v>
          </cell>
          <cell r="I887" t="str">
            <v xml:space="preserve">1) Sentencia 2012-05318
Expediente 12-002891-0007-CO. A las nueve horas con cinco minutos. Acción de Inconstitucionalidad contra artículo 131 bis Inc. B) Ley 7331. Se rechaza de plano la acción.-
</v>
          </cell>
          <cell r="J887" t="str">
            <v>RP</v>
          </cell>
          <cell r="K887" t="str">
            <v>INADMISIBLE</v>
          </cell>
          <cell r="L887" t="str">
            <v>Física</v>
          </cell>
          <cell r="M887">
            <v>1</v>
          </cell>
          <cell r="N887" t="str">
            <v>Alajuela</v>
          </cell>
          <cell r="O887" t="str">
            <v>Masculino</v>
          </cell>
          <cell r="P887" t="str">
            <v>Persona</v>
          </cell>
          <cell r="Q887">
            <v>1</v>
          </cell>
          <cell r="R887">
            <v>0</v>
          </cell>
          <cell r="S887" t="str">
            <v>Nacional</v>
          </cell>
          <cell r="T887" t="str">
            <v>Casado</v>
          </cell>
          <cell r="U887" t="str">
            <v>Ingeniero</v>
          </cell>
          <cell r="V887" t="str">
            <v>Mayor</v>
          </cell>
          <cell r="W887" t="str">
            <v>Ley</v>
          </cell>
          <cell r="X887" t="str">
            <v>Ley 7331 de Tránsito por Vías Públicas Terrestres</v>
          </cell>
          <cell r="Y887" t="str">
            <v>inciso b) del artículo 131</v>
          </cell>
          <cell r="Z887" t="str">
            <v>ND</v>
          </cell>
          <cell r="AA887" t="str">
            <v>NO</v>
          </cell>
          <cell r="AB887" t="str">
            <v>AVCM</v>
          </cell>
          <cell r="AC887">
            <v>0</v>
          </cell>
          <cell r="AD887">
            <v>7</v>
          </cell>
          <cell r="AE887">
            <v>0</v>
          </cell>
          <cell r="AF887">
            <v>0</v>
          </cell>
          <cell r="AG887">
            <v>1</v>
          </cell>
          <cell r="AH887">
            <v>0</v>
          </cell>
          <cell r="AI887">
            <v>7</v>
          </cell>
          <cell r="AJ887">
            <v>0</v>
          </cell>
          <cell r="AK887">
            <v>0</v>
          </cell>
          <cell r="AL887">
            <v>0</v>
          </cell>
          <cell r="AM887">
            <v>0</v>
          </cell>
          <cell r="AN887">
            <v>0</v>
          </cell>
          <cell r="AO887">
            <v>0</v>
          </cell>
          <cell r="AP887">
            <v>0</v>
          </cell>
          <cell r="AQ887">
            <v>0</v>
          </cell>
          <cell r="AR887">
            <v>0</v>
          </cell>
          <cell r="AS887" t="str">
            <v>AVCM</v>
          </cell>
          <cell r="AT887" t="str">
            <v>GAS</v>
          </cell>
          <cell r="AU887" t="str">
            <v>EJL</v>
          </cell>
          <cell r="AV887" t="str">
            <v>FCV</v>
          </cell>
          <cell r="AW887" t="str">
            <v>PRL</v>
          </cell>
          <cell r="AX887" t="str">
            <v>RPR</v>
          </cell>
          <cell r="AY887" t="str">
            <v>EUC</v>
          </cell>
          <cell r="BC887" t="str">
            <v>diferente</v>
          </cell>
          <cell r="BD887" t="str">
            <v>igual</v>
          </cell>
          <cell r="BE887">
            <v>0</v>
          </cell>
          <cell r="BF887">
            <v>0</v>
          </cell>
          <cell r="BG887" t="str">
            <v>NO</v>
          </cell>
          <cell r="BL887" t="str">
            <v xml:space="preserve">NO </v>
          </cell>
          <cell r="BU887" t="str">
            <v>RPR</v>
          </cell>
          <cell r="BV887" t="str">
            <v>EUC</v>
          </cell>
        </row>
        <row r="888">
          <cell r="A888" t="str">
            <v>100069950007CO</v>
          </cell>
          <cell r="B888">
            <v>40322</v>
          </cell>
          <cell r="C888">
            <v>2010</v>
          </cell>
          <cell r="D888">
            <v>2010</v>
          </cell>
          <cell r="E888" t="str">
            <v>0123102010a</v>
          </cell>
          <cell r="F888">
            <v>40380</v>
          </cell>
          <cell r="G888">
            <v>58</v>
          </cell>
          <cell r="H888" t="str">
            <v>PODER EJECUTIVO</v>
          </cell>
          <cell r="I888" t="str">
            <v xml:space="preserve">Se rechaza de plano la acción. 
</v>
          </cell>
          <cell r="J888" t="str">
            <v>RP</v>
          </cell>
          <cell r="K888" t="str">
            <v>INADMISIBLE</v>
          </cell>
          <cell r="L888" t="str">
            <v>Jurídica</v>
          </cell>
          <cell r="M888">
            <v>1</v>
          </cell>
          <cell r="N888" t="str">
            <v>San José</v>
          </cell>
          <cell r="O888" t="str">
            <v>Municipalidad</v>
          </cell>
          <cell r="P888" t="str">
            <v>Municipalidad</v>
          </cell>
          <cell r="Q888">
            <v>99</v>
          </cell>
          <cell r="R888">
            <v>99</v>
          </cell>
          <cell r="S888" t="str">
            <v>Nacional</v>
          </cell>
          <cell r="T888" t="str">
            <v>ND</v>
          </cell>
          <cell r="U888" t="str">
            <v>ND</v>
          </cell>
          <cell r="V888" t="str">
            <v>ND</v>
          </cell>
          <cell r="W888" t="str">
            <v>Omisión</v>
          </cell>
          <cell r="X888" t="str">
            <v>Omisión del Poder Ejecutivo de Reglamentar la Ley 8292 de Control Interno</v>
          </cell>
          <cell r="Y888" t="str">
            <v>Toda la norma</v>
          </cell>
          <cell r="Z888" t="str">
            <v>ND</v>
          </cell>
          <cell r="AA888" t="str">
            <v>NO</v>
          </cell>
          <cell r="AB888" t="str">
            <v>GAS</v>
          </cell>
          <cell r="AC888">
            <v>0</v>
          </cell>
          <cell r="AD888">
            <v>7</v>
          </cell>
          <cell r="AE888">
            <v>0</v>
          </cell>
          <cell r="AF888">
            <v>0</v>
          </cell>
          <cell r="AG888">
            <v>1</v>
          </cell>
          <cell r="AH888">
            <v>0</v>
          </cell>
          <cell r="AI888">
            <v>7</v>
          </cell>
          <cell r="AJ888">
            <v>0</v>
          </cell>
          <cell r="AK888">
            <v>0</v>
          </cell>
          <cell r="AS888" t="str">
            <v>GAS</v>
          </cell>
          <cell r="AT888" t="str">
            <v>EJL</v>
          </cell>
          <cell r="AU888" t="str">
            <v>FCC</v>
          </cell>
          <cell r="AV888" t="str">
            <v>FCV</v>
          </cell>
          <cell r="AW888" t="str">
            <v>APS</v>
          </cell>
          <cell r="AX888" t="str">
            <v>RSC</v>
          </cell>
          <cell r="AY888" t="str">
            <v>DAM</v>
          </cell>
          <cell r="BC888" t="str">
            <v>diferente</v>
          </cell>
          <cell r="BD888" t="str">
            <v>igual</v>
          </cell>
          <cell r="BE888">
            <v>0</v>
          </cell>
          <cell r="BF888">
            <v>0</v>
          </cell>
          <cell r="BG888" t="str">
            <v>NO</v>
          </cell>
          <cell r="BL888" t="str">
            <v xml:space="preserve">NO </v>
          </cell>
          <cell r="BU888" t="str">
            <v>RSC</v>
          </cell>
          <cell r="BV888" t="str">
            <v>DAM</v>
          </cell>
        </row>
        <row r="889">
          <cell r="A889" t="str">
            <v>090073740007CO</v>
          </cell>
          <cell r="B889">
            <v>39947</v>
          </cell>
          <cell r="C889">
            <v>2009</v>
          </cell>
          <cell r="D889">
            <v>2009</v>
          </cell>
          <cell r="E889" t="str">
            <v>0114202009a</v>
          </cell>
          <cell r="F889">
            <v>40016</v>
          </cell>
          <cell r="G889">
            <v>69</v>
          </cell>
          <cell r="H889" t="str">
            <v>PENAL</v>
          </cell>
          <cell r="I889" t="str">
            <v>Se rechaza de plano la acción.</v>
          </cell>
          <cell r="J889" t="str">
            <v>RP</v>
          </cell>
          <cell r="K889" t="str">
            <v>INADMISIBLE</v>
          </cell>
          <cell r="L889" t="str">
            <v>Física</v>
          </cell>
          <cell r="M889">
            <v>2</v>
          </cell>
          <cell r="N889" t="str">
            <v>San José</v>
          </cell>
          <cell r="O889" t="str">
            <v>Masculino</v>
          </cell>
          <cell r="P889" t="str">
            <v>Persona</v>
          </cell>
          <cell r="Q889">
            <v>1</v>
          </cell>
          <cell r="R889">
            <v>0</v>
          </cell>
          <cell r="S889" t="str">
            <v>Nacional</v>
          </cell>
          <cell r="T889" t="str">
            <v>ND</v>
          </cell>
          <cell r="U889" t="str">
            <v>ND</v>
          </cell>
          <cell r="V889" t="str">
            <v>Mayor</v>
          </cell>
          <cell r="W889" t="str">
            <v>Sentencia</v>
          </cell>
          <cell r="X889" t="str">
            <v>Jurisprudencia de la Sala Tercera de la Corte Suprema de Justicia</v>
          </cell>
          <cell r="Y889" t="str">
            <v>Sentencias: 2006-00697, 2004-00832 y 2009-00123</v>
          </cell>
          <cell r="Z889" t="str">
            <v>ND</v>
          </cell>
          <cell r="AA889">
            <v>0</v>
          </cell>
          <cell r="AB889" t="str">
            <v>AVCM</v>
          </cell>
          <cell r="AC889">
            <v>0</v>
          </cell>
          <cell r="AD889">
            <v>7</v>
          </cell>
          <cell r="AE889">
            <v>0</v>
          </cell>
          <cell r="AF889">
            <v>0</v>
          </cell>
          <cell r="AG889">
            <v>1</v>
          </cell>
          <cell r="AH889">
            <v>0</v>
          </cell>
          <cell r="AI889">
            <v>7</v>
          </cell>
          <cell r="AJ889">
            <v>0</v>
          </cell>
          <cell r="AK889">
            <v>0</v>
          </cell>
          <cell r="AS889" t="str">
            <v>RMAG</v>
          </cell>
          <cell r="AT889" t="str">
            <v>RSC</v>
          </cell>
          <cell r="AU889" t="str">
            <v>AVCM</v>
          </cell>
          <cell r="AV889" t="str">
            <v>AVB</v>
          </cell>
          <cell r="AW889" t="str">
            <v>GAS</v>
          </cell>
          <cell r="AX889" t="str">
            <v>EJL</v>
          </cell>
          <cell r="AY889" t="str">
            <v>FCC</v>
          </cell>
          <cell r="BC889" t="str">
            <v>diferente</v>
          </cell>
          <cell r="BD889" t="str">
            <v>igual</v>
          </cell>
          <cell r="BE889">
            <v>0</v>
          </cell>
          <cell r="BF889">
            <v>0</v>
          </cell>
          <cell r="BG889" t="str">
            <v>NO</v>
          </cell>
          <cell r="BL889" t="str">
            <v xml:space="preserve">NO </v>
          </cell>
          <cell r="BU889" t="str">
            <v>RMAG</v>
          </cell>
          <cell r="BV889" t="str">
            <v>RSC</v>
          </cell>
        </row>
        <row r="890">
          <cell r="A890" t="str">
            <v>100070850007CO</v>
          </cell>
          <cell r="B890">
            <v>40324</v>
          </cell>
          <cell r="C890">
            <v>2010</v>
          </cell>
          <cell r="D890">
            <v>2010</v>
          </cell>
          <cell r="E890" t="str">
            <v>0099582010a</v>
          </cell>
          <cell r="F890">
            <v>40338</v>
          </cell>
          <cell r="G890">
            <v>14</v>
          </cell>
          <cell r="H890" t="str">
            <v>NOTARIADO</v>
          </cell>
          <cell r="I890" t="str">
            <v>Se rechaza de plano la acción.</v>
          </cell>
          <cell r="J890" t="str">
            <v>RP</v>
          </cell>
          <cell r="K890" t="str">
            <v>INADMISIBLE</v>
          </cell>
          <cell r="L890" t="str">
            <v>Física</v>
          </cell>
          <cell r="M890">
            <v>1</v>
          </cell>
          <cell r="N890" t="str">
            <v>San José</v>
          </cell>
          <cell r="O890" t="str">
            <v>Masculino</v>
          </cell>
          <cell r="P890" t="str">
            <v>Persona</v>
          </cell>
          <cell r="Q890">
            <v>1</v>
          </cell>
          <cell r="R890">
            <v>0</v>
          </cell>
          <cell r="S890" t="str">
            <v>Nacional</v>
          </cell>
          <cell r="T890" t="str">
            <v>Casado</v>
          </cell>
          <cell r="U890" t="str">
            <v>Notario público</v>
          </cell>
          <cell r="V890" t="str">
            <v>Mayor</v>
          </cell>
          <cell r="W890" t="str">
            <v>Sentencia</v>
          </cell>
          <cell r="X890" t="str">
            <v>Resolución 39-2010 del 12/2/2010 del Tribunal Notarial</v>
          </cell>
          <cell r="Y890" t="str">
            <v>Toda la norma</v>
          </cell>
          <cell r="Z890" t="str">
            <v>ND</v>
          </cell>
          <cell r="AA890" t="str">
            <v>NO</v>
          </cell>
          <cell r="AB890" t="str">
            <v>AVCM</v>
          </cell>
          <cell r="AC890">
            <v>0</v>
          </cell>
          <cell r="AD890">
            <v>7</v>
          </cell>
          <cell r="AE890">
            <v>0</v>
          </cell>
          <cell r="AF890">
            <v>0</v>
          </cell>
          <cell r="AG890">
            <v>1</v>
          </cell>
          <cell r="AH890">
            <v>0</v>
          </cell>
          <cell r="AI890">
            <v>7</v>
          </cell>
          <cell r="AJ890">
            <v>0</v>
          </cell>
          <cell r="AK890">
            <v>0</v>
          </cell>
          <cell r="AS890" t="str">
            <v>AVCM</v>
          </cell>
          <cell r="AT890" t="str">
            <v>LPMM</v>
          </cell>
          <cell r="AU890" t="str">
            <v>GAS</v>
          </cell>
          <cell r="AV890" t="str">
            <v>EJL</v>
          </cell>
          <cell r="AW890" t="str">
            <v>FCC</v>
          </cell>
          <cell r="AX890" t="str">
            <v>FCV</v>
          </cell>
          <cell r="AY890" t="str">
            <v>APS</v>
          </cell>
          <cell r="BC890" t="str">
            <v>diferente</v>
          </cell>
          <cell r="BD890" t="str">
            <v>igual</v>
          </cell>
          <cell r="BE890">
            <v>0</v>
          </cell>
          <cell r="BF890">
            <v>0</v>
          </cell>
          <cell r="BG890" t="str">
            <v>NO</v>
          </cell>
          <cell r="BL890" t="str">
            <v xml:space="preserve">NO </v>
          </cell>
          <cell r="BU890" t="str">
            <v>APS</v>
          </cell>
          <cell r="BV890">
            <v>0</v>
          </cell>
        </row>
        <row r="891">
          <cell r="A891" t="str">
            <v>100071210007CO</v>
          </cell>
          <cell r="B891">
            <v>40324</v>
          </cell>
          <cell r="C891">
            <v>2010</v>
          </cell>
          <cell r="D891">
            <v>2010</v>
          </cell>
          <cell r="E891" t="str">
            <v>0099602010a</v>
          </cell>
          <cell r="F891">
            <v>40338</v>
          </cell>
          <cell r="G891">
            <v>14</v>
          </cell>
          <cell r="H891" t="str">
            <v>CIVIL</v>
          </cell>
          <cell r="I891" t="str">
            <v xml:space="preserve">Se rechaza de plano la acción. 
</v>
          </cell>
          <cell r="J891" t="str">
            <v>RP</v>
          </cell>
          <cell r="K891" t="str">
            <v>INADMISIBLE</v>
          </cell>
          <cell r="L891" t="str">
            <v>Física</v>
          </cell>
          <cell r="M891">
            <v>1</v>
          </cell>
          <cell r="N891" t="str">
            <v>Alajuela</v>
          </cell>
          <cell r="O891" t="str">
            <v>Masculino</v>
          </cell>
          <cell r="P891" t="str">
            <v>Persona</v>
          </cell>
          <cell r="Q891">
            <v>1</v>
          </cell>
          <cell r="R891">
            <v>0</v>
          </cell>
          <cell r="S891" t="str">
            <v>Nacional</v>
          </cell>
          <cell r="T891" t="str">
            <v>Casado</v>
          </cell>
          <cell r="U891" t="str">
            <v>ND</v>
          </cell>
          <cell r="V891" t="str">
            <v>Mayor</v>
          </cell>
          <cell r="W891" t="str">
            <v>Ley</v>
          </cell>
          <cell r="X891" t="str">
            <v>Ley 63 Código Civil</v>
          </cell>
          <cell r="Y891" t="str">
            <v>Artículo 981</v>
          </cell>
          <cell r="Z891" t="str">
            <v>ND</v>
          </cell>
          <cell r="AA891" t="str">
            <v>NO</v>
          </cell>
          <cell r="AB891" t="str">
            <v>AVCM</v>
          </cell>
          <cell r="AC891">
            <v>0</v>
          </cell>
          <cell r="AD891">
            <v>7</v>
          </cell>
          <cell r="AE891">
            <v>0</v>
          </cell>
          <cell r="AF891">
            <v>0</v>
          </cell>
          <cell r="AG891">
            <v>1</v>
          </cell>
          <cell r="AH891">
            <v>0</v>
          </cell>
          <cell r="AI891">
            <v>7</v>
          </cell>
          <cell r="AJ891">
            <v>0</v>
          </cell>
          <cell r="AK891">
            <v>0</v>
          </cell>
          <cell r="AS891" t="str">
            <v>AVCM</v>
          </cell>
          <cell r="AT891" t="str">
            <v>LPMM</v>
          </cell>
          <cell r="AU891" t="str">
            <v>GAS</v>
          </cell>
          <cell r="AV891" t="str">
            <v>EJL</v>
          </cell>
          <cell r="AW891" t="str">
            <v>FCC</v>
          </cell>
          <cell r="AX891" t="str">
            <v>FCV</v>
          </cell>
          <cell r="AY891" t="str">
            <v>APS</v>
          </cell>
          <cell r="BC891" t="str">
            <v>diferente</v>
          </cell>
          <cell r="BD891" t="str">
            <v>igual</v>
          </cell>
          <cell r="BE891">
            <v>0</v>
          </cell>
          <cell r="BF891">
            <v>0</v>
          </cell>
          <cell r="BG891" t="str">
            <v>NO</v>
          </cell>
          <cell r="BL891" t="str">
            <v xml:space="preserve">NO </v>
          </cell>
          <cell r="BU891" t="str">
            <v>APS</v>
          </cell>
        </row>
        <row r="892">
          <cell r="A892" t="str">
            <v>100071690007CO</v>
          </cell>
          <cell r="B892">
            <v>40325</v>
          </cell>
          <cell r="C892">
            <v>2010</v>
          </cell>
          <cell r="D892">
            <v>2010</v>
          </cell>
          <cell r="E892" t="str">
            <v>0164702010a</v>
          </cell>
          <cell r="F892">
            <v>40457</v>
          </cell>
          <cell r="G892">
            <v>132</v>
          </cell>
          <cell r="H892" t="str">
            <v>EDUCACION</v>
          </cell>
          <cell r="I892" t="str">
            <v>Se rechaza de plano la acción. El Magistrado Castillo pone nota. El Magistrado Ulate salva el voto y le da curso a la acción. La Magistrada Arias pone nota.</v>
          </cell>
          <cell r="J892" t="str">
            <v>RP</v>
          </cell>
          <cell r="K892" t="str">
            <v>INADMISIBLE</v>
          </cell>
          <cell r="L892" t="str">
            <v>Física</v>
          </cell>
          <cell r="M892">
            <v>4</v>
          </cell>
          <cell r="N892" t="str">
            <v>San José</v>
          </cell>
          <cell r="O892" t="str">
            <v>Masculino</v>
          </cell>
          <cell r="P892" t="str">
            <v>Persona</v>
          </cell>
          <cell r="Q892">
            <v>1</v>
          </cell>
          <cell r="R892">
            <v>0</v>
          </cell>
          <cell r="S892" t="str">
            <v>Nacional</v>
          </cell>
          <cell r="T892" t="str">
            <v>Soltero</v>
          </cell>
          <cell r="U892" t="str">
            <v>ND</v>
          </cell>
          <cell r="V892" t="str">
            <v>Mayor</v>
          </cell>
          <cell r="W892" t="str">
            <v>Acto administrativo</v>
          </cell>
          <cell r="X892" t="str">
            <v>Reglamento Autónomo de Organización y Servicio de la Jurisdicción Contencioso Administrativa</v>
          </cell>
          <cell r="Y892" t="str">
            <v>Artículo 46 inciso 3)</v>
          </cell>
          <cell r="Z892" t="str">
            <v>ND</v>
          </cell>
          <cell r="AA892" t="str">
            <v>NO</v>
          </cell>
          <cell r="AB892" t="str">
            <v>FCV</v>
          </cell>
          <cell r="AC892">
            <v>0</v>
          </cell>
          <cell r="AD892">
            <v>6</v>
          </cell>
          <cell r="AE892">
            <v>1</v>
          </cell>
          <cell r="AF892">
            <v>0</v>
          </cell>
          <cell r="AG892">
            <v>1</v>
          </cell>
          <cell r="AH892">
            <v>1</v>
          </cell>
          <cell r="AI892">
            <v>7</v>
          </cell>
          <cell r="AJ892">
            <v>1</v>
          </cell>
          <cell r="AK892">
            <v>2</v>
          </cell>
          <cell r="AS892" t="str">
            <v>FCV</v>
          </cell>
          <cell r="AT892" t="str">
            <v>REBM</v>
          </cell>
          <cell r="AU892" t="str">
            <v>JAG</v>
          </cell>
          <cell r="AV892" t="str">
            <v>DAM</v>
          </cell>
          <cell r="AW892" t="str">
            <v>AGV</v>
          </cell>
          <cell r="AX892" t="str">
            <v>JPHG</v>
          </cell>
          <cell r="AY892">
            <v>0</v>
          </cell>
          <cell r="AZ892" t="str">
            <v>EUC</v>
          </cell>
          <cell r="BC892" t="str">
            <v>diferente</v>
          </cell>
          <cell r="BD892" t="str">
            <v>igual</v>
          </cell>
          <cell r="BE892">
            <v>0</v>
          </cell>
          <cell r="BF892">
            <v>0</v>
          </cell>
          <cell r="BG892" t="str">
            <v>SI</v>
          </cell>
          <cell r="BH892">
            <v>1</v>
          </cell>
          <cell r="BI892" t="str">
            <v>EUC</v>
          </cell>
          <cell r="BL892" t="str">
            <v>SI</v>
          </cell>
          <cell r="BM892">
            <v>2</v>
          </cell>
          <cell r="BN892" t="str">
            <v>FCV</v>
          </cell>
          <cell r="BO892" t="str">
            <v>DAM</v>
          </cell>
          <cell r="BU892" t="str">
            <v>REBM</v>
          </cell>
          <cell r="BV892" t="str">
            <v>JAG</v>
          </cell>
          <cell r="BW892" t="str">
            <v>DAM</v>
          </cell>
          <cell r="BX892" t="str">
            <v>AGV</v>
          </cell>
          <cell r="BY892" t="str">
            <v>JPHG</v>
          </cell>
          <cell r="BZ892" t="str">
            <v>EUC</v>
          </cell>
        </row>
        <row r="893">
          <cell r="A893" t="str">
            <v>090030280007CO</v>
          </cell>
          <cell r="B893">
            <v>39871</v>
          </cell>
          <cell r="C893">
            <v>2009</v>
          </cell>
          <cell r="D893">
            <v>2009</v>
          </cell>
          <cell r="E893" t="str">
            <v>0045232009a</v>
          </cell>
          <cell r="F893">
            <v>39890</v>
          </cell>
          <cell r="G893">
            <v>19</v>
          </cell>
          <cell r="H893" t="str">
            <v xml:space="preserve">TRABAJO </v>
          </cell>
          <cell r="I893" t="str">
            <v>Se rechaza de plano la acción.</v>
          </cell>
          <cell r="J893" t="str">
            <v>RP</v>
          </cell>
          <cell r="K893" t="str">
            <v>INADMISIBLE</v>
          </cell>
          <cell r="L893" t="str">
            <v>Física</v>
          </cell>
          <cell r="M893">
            <v>1</v>
          </cell>
          <cell r="N893" t="str">
            <v>San José</v>
          </cell>
          <cell r="O893" t="str">
            <v>Masculino</v>
          </cell>
          <cell r="P893" t="str">
            <v>Persona</v>
          </cell>
          <cell r="Q893">
            <v>1</v>
          </cell>
          <cell r="R893">
            <v>0</v>
          </cell>
          <cell r="S893" t="str">
            <v>Nacional</v>
          </cell>
          <cell r="T893" t="str">
            <v>Casado</v>
          </cell>
          <cell r="U893" t="str">
            <v>Abogado</v>
          </cell>
          <cell r="V893" t="str">
            <v>Mayor</v>
          </cell>
          <cell r="W893" t="str">
            <v>Ley</v>
          </cell>
          <cell r="X893" t="str">
            <v>Ley 4284 Reforma Ley que Regula el Proceso Laboral en Negocios de Menor Cuantía y Código de Trabajo</v>
          </cell>
          <cell r="Y893" t="str">
            <v xml:space="preserve">artículo 10 </v>
          </cell>
          <cell r="Z893" t="str">
            <v>ND</v>
          </cell>
          <cell r="AB893" t="str">
            <v>AVB</v>
          </cell>
          <cell r="AC893">
            <v>0</v>
          </cell>
          <cell r="AD893">
            <v>7</v>
          </cell>
          <cell r="AE893">
            <v>0</v>
          </cell>
          <cell r="AF893">
            <v>0</v>
          </cell>
          <cell r="AG893">
            <v>1</v>
          </cell>
          <cell r="AH893">
            <v>0</v>
          </cell>
          <cell r="AI893">
            <v>7</v>
          </cell>
          <cell r="AJ893">
            <v>0</v>
          </cell>
          <cell r="AK893">
            <v>0</v>
          </cell>
          <cell r="AS893" t="str">
            <v>RMAG</v>
          </cell>
          <cell r="AT893" t="str">
            <v>LPMM</v>
          </cell>
          <cell r="AU893" t="str">
            <v>HGQ</v>
          </cell>
          <cell r="AV893" t="str">
            <v>AVB</v>
          </cell>
          <cell r="AW893" t="str">
            <v>GAS</v>
          </cell>
          <cell r="AX893" t="str">
            <v>EJL</v>
          </cell>
          <cell r="AY893" t="str">
            <v>FCC</v>
          </cell>
          <cell r="BC893" t="str">
            <v>diferente</v>
          </cell>
          <cell r="BD893" t="str">
            <v>igual</v>
          </cell>
          <cell r="BE893">
            <v>0</v>
          </cell>
          <cell r="BF893">
            <v>0</v>
          </cell>
          <cell r="BG893" t="str">
            <v>NO</v>
          </cell>
          <cell r="BL893" t="str">
            <v xml:space="preserve">NO </v>
          </cell>
          <cell r="BU893" t="str">
            <v>RMAG</v>
          </cell>
          <cell r="BV893" t="str">
            <v>HGQ</v>
          </cell>
        </row>
        <row r="894">
          <cell r="A894" t="str">
            <v>100074490007CO</v>
          </cell>
          <cell r="B894">
            <v>40330</v>
          </cell>
          <cell r="C894">
            <v>2010</v>
          </cell>
          <cell r="D894">
            <v>2010</v>
          </cell>
          <cell r="E894" t="str">
            <v>0113432010a</v>
          </cell>
          <cell r="F894">
            <v>40358</v>
          </cell>
          <cell r="G894">
            <v>28</v>
          </cell>
          <cell r="H894" t="str">
            <v>PODER EJECUTIVO</v>
          </cell>
          <cell r="I894" t="str">
            <v>Se rechaza de plano la acción. El Magistrado Castillo Víquez salva el voto y ordena darle curso a la acción.</v>
          </cell>
          <cell r="J894" t="str">
            <v>RP</v>
          </cell>
          <cell r="K894" t="str">
            <v>INADMISIBLE</v>
          </cell>
          <cell r="L894" t="str">
            <v>Física</v>
          </cell>
          <cell r="M894">
            <v>1</v>
          </cell>
          <cell r="N894" t="str">
            <v>Alajuela</v>
          </cell>
          <cell r="O894" t="str">
            <v>Masculino</v>
          </cell>
          <cell r="P894" t="str">
            <v>Persona</v>
          </cell>
          <cell r="Q894">
            <v>1</v>
          </cell>
          <cell r="R894">
            <v>0</v>
          </cell>
          <cell r="S894" t="str">
            <v>Nacional</v>
          </cell>
          <cell r="T894" t="str">
            <v>Casado</v>
          </cell>
          <cell r="U894" t="str">
            <v>ND</v>
          </cell>
          <cell r="V894" t="str">
            <v>Mayor</v>
          </cell>
          <cell r="W894" t="str">
            <v>Decreto Ejecutivo</v>
          </cell>
          <cell r="X894" t="str">
            <v>Decreto Ejecutivo 26895-MTSS-J Reglamento a la Ley 7688 sobre Tarjeta de Identidad para los Costarricenses mayores de doce años y menores de dieciocho</v>
          </cell>
          <cell r="Y894" t="str">
            <v>Toda la norma</v>
          </cell>
          <cell r="Z894" t="str">
            <v>ND</v>
          </cell>
          <cell r="AA894" t="str">
            <v>NO</v>
          </cell>
          <cell r="AB894" t="str">
            <v>AVCM</v>
          </cell>
          <cell r="AC894">
            <v>0</v>
          </cell>
          <cell r="AD894">
            <v>6</v>
          </cell>
          <cell r="AE894">
            <v>1</v>
          </cell>
          <cell r="AF894">
            <v>0</v>
          </cell>
          <cell r="AG894">
            <v>1</v>
          </cell>
          <cell r="AH894">
            <v>1</v>
          </cell>
          <cell r="AI894">
            <v>7</v>
          </cell>
          <cell r="AJ894">
            <v>1</v>
          </cell>
          <cell r="AK894">
            <v>0</v>
          </cell>
          <cell r="AL894">
            <v>0</v>
          </cell>
          <cell r="AM894">
            <v>0</v>
          </cell>
          <cell r="AN894">
            <v>0</v>
          </cell>
          <cell r="AO894">
            <v>0</v>
          </cell>
          <cell r="AP894">
            <v>0</v>
          </cell>
          <cell r="AQ894">
            <v>0</v>
          </cell>
          <cell r="AR894">
            <v>0</v>
          </cell>
          <cell r="AS894" t="str">
            <v>AVCM</v>
          </cell>
          <cell r="AT894" t="str">
            <v>LPMM</v>
          </cell>
          <cell r="AU894" t="str">
            <v>GAS</v>
          </cell>
          <cell r="AV894" t="str">
            <v>EJL</v>
          </cell>
          <cell r="AW894" t="str">
            <v>FCC</v>
          </cell>
          <cell r="AX894" t="str">
            <v>APS</v>
          </cell>
          <cell r="AZ894" t="str">
            <v>FCV</v>
          </cell>
          <cell r="BC894" t="str">
            <v>diferente</v>
          </cell>
          <cell r="BD894" t="str">
            <v>igual</v>
          </cell>
          <cell r="BE894">
            <v>0</v>
          </cell>
          <cell r="BF894">
            <v>0</v>
          </cell>
          <cell r="BG894" t="str">
            <v>SI</v>
          </cell>
          <cell r="BH894">
            <v>1</v>
          </cell>
          <cell r="BI894" t="str">
            <v>FCV</v>
          </cell>
          <cell r="BL894" t="str">
            <v xml:space="preserve">NO </v>
          </cell>
          <cell r="BU894" t="str">
            <v>APS</v>
          </cell>
        </row>
        <row r="895">
          <cell r="A895" t="str">
            <v>100074730007CO</v>
          </cell>
          <cell r="B895">
            <v>40332</v>
          </cell>
          <cell r="C895">
            <v>2010</v>
          </cell>
          <cell r="D895">
            <v>2010</v>
          </cell>
          <cell r="E895" t="str">
            <v>0110392010a</v>
          </cell>
          <cell r="F895">
            <v>40352</v>
          </cell>
          <cell r="G895">
            <v>20</v>
          </cell>
          <cell r="H895" t="str">
            <v>SALUD</v>
          </cell>
          <cell r="I895" t="str">
            <v>Se rechaza de plano la acción.</v>
          </cell>
          <cell r="J895" t="str">
            <v>RP</v>
          </cell>
          <cell r="K895" t="str">
            <v>INADMISIBLE</v>
          </cell>
          <cell r="L895" t="str">
            <v>Física</v>
          </cell>
          <cell r="M895">
            <v>1</v>
          </cell>
          <cell r="N895" t="str">
            <v>Heredia</v>
          </cell>
          <cell r="O895" t="str">
            <v>Femenina</v>
          </cell>
          <cell r="P895" t="str">
            <v>Persona</v>
          </cell>
          <cell r="Q895">
            <v>0</v>
          </cell>
          <cell r="R895">
            <v>1</v>
          </cell>
          <cell r="S895" t="str">
            <v>Nacional</v>
          </cell>
          <cell r="T895" t="str">
            <v>Divorciado</v>
          </cell>
          <cell r="U895" t="str">
            <v>ND</v>
          </cell>
          <cell r="V895" t="str">
            <v>Mayor</v>
          </cell>
          <cell r="W895" t="str">
            <v>Acto administrativo</v>
          </cell>
          <cell r="X895" t="str">
            <v>Reglamento 6898 del Seguro de Invalidez, Vejez y Muerte de la Caja Costarricense de Seguro Social</v>
          </cell>
          <cell r="Y895" t="str">
            <v>Artículo 9</v>
          </cell>
          <cell r="Z895" t="str">
            <v>ND</v>
          </cell>
          <cell r="AA895" t="str">
            <v>NO</v>
          </cell>
          <cell r="AB895" t="str">
            <v>AVCM</v>
          </cell>
          <cell r="AC895">
            <v>0</v>
          </cell>
          <cell r="AD895">
            <v>7</v>
          </cell>
          <cell r="AE895">
            <v>0</v>
          </cell>
          <cell r="AF895">
            <v>0</v>
          </cell>
          <cell r="AG895">
            <v>1</v>
          </cell>
          <cell r="AH895">
            <v>0</v>
          </cell>
          <cell r="AI895">
            <v>7</v>
          </cell>
          <cell r="AJ895">
            <v>0</v>
          </cell>
          <cell r="AK895">
            <v>0</v>
          </cell>
          <cell r="AL895">
            <v>0</v>
          </cell>
          <cell r="AM895">
            <v>0</v>
          </cell>
          <cell r="AN895">
            <v>0</v>
          </cell>
          <cell r="AO895">
            <v>0</v>
          </cell>
          <cell r="AP895">
            <v>0</v>
          </cell>
          <cell r="AS895" t="str">
            <v>AVCM</v>
          </cell>
          <cell r="AT895" t="str">
            <v>LPMM</v>
          </cell>
          <cell r="AU895" t="str">
            <v>EJL</v>
          </cell>
          <cell r="AV895" t="str">
            <v>FCC</v>
          </cell>
          <cell r="AW895" t="str">
            <v>FCV</v>
          </cell>
          <cell r="AX895" t="str">
            <v>APS</v>
          </cell>
          <cell r="AY895" t="str">
            <v>RSC</v>
          </cell>
          <cell r="AZ895">
            <v>0</v>
          </cell>
          <cell r="BA895">
            <v>0</v>
          </cell>
          <cell r="BC895" t="str">
            <v>diferente</v>
          </cell>
          <cell r="BD895" t="str">
            <v>igual</v>
          </cell>
          <cell r="BE895">
            <v>0</v>
          </cell>
          <cell r="BF895">
            <v>0</v>
          </cell>
          <cell r="BG895" t="str">
            <v>NO</v>
          </cell>
          <cell r="BH895">
            <v>0</v>
          </cell>
          <cell r="BI895">
            <v>0</v>
          </cell>
          <cell r="BJ895">
            <v>0</v>
          </cell>
          <cell r="BL895" t="str">
            <v xml:space="preserve">NO </v>
          </cell>
          <cell r="BU895" t="str">
            <v>APS</v>
          </cell>
          <cell r="BV895" t="str">
            <v>RSC</v>
          </cell>
        </row>
        <row r="896">
          <cell r="A896" t="str">
            <v>100076250007CO</v>
          </cell>
          <cell r="B896">
            <v>40333</v>
          </cell>
          <cell r="C896">
            <v>2010</v>
          </cell>
          <cell r="D896">
            <v>2010</v>
          </cell>
          <cell r="E896" t="str">
            <v>0130972010a</v>
          </cell>
          <cell r="F896">
            <v>40394</v>
          </cell>
          <cell r="G896">
            <v>61</v>
          </cell>
          <cell r="H896" t="str">
            <v>MUNICIPALIDAD</v>
          </cell>
          <cell r="I896" t="str">
            <v>Se rechaza de plano la acción.</v>
          </cell>
          <cell r="J896" t="str">
            <v>RP</v>
          </cell>
          <cell r="K896" t="str">
            <v>INADMISIBLE</v>
          </cell>
          <cell r="L896" t="str">
            <v>Física</v>
          </cell>
          <cell r="M896">
            <v>1</v>
          </cell>
          <cell r="N896" t="str">
            <v>Alajuela</v>
          </cell>
          <cell r="O896" t="str">
            <v>Femenina</v>
          </cell>
          <cell r="P896" t="str">
            <v>Persona</v>
          </cell>
          <cell r="Q896">
            <v>0</v>
          </cell>
          <cell r="R896">
            <v>1</v>
          </cell>
          <cell r="S896" t="str">
            <v>Nacional</v>
          </cell>
          <cell r="T896" t="str">
            <v>Soltero</v>
          </cell>
          <cell r="U896" t="str">
            <v>Estudiante</v>
          </cell>
          <cell r="V896" t="str">
            <v>Mayor</v>
          </cell>
          <cell r="W896" t="str">
            <v>Acto administrativo</v>
          </cell>
          <cell r="X896" t="str">
            <v>Reglamento para las Asambleas Cantonales y del Órgano Consultivo Cantonal del Partido Liberación Nacional</v>
          </cell>
          <cell r="Y896" t="str">
            <v>Artículo 17 inciso g)</v>
          </cell>
          <cell r="Z896" t="str">
            <v>Las palabras “inscrito electoralmente” contenidas en el inciso g) del artículo 15 del Código Municipal, las palabras “inscrito electoralmente” contenidas  en el artículo 22 inciso c) del  Código Municipal y del artículo 56 del Código Municipal, los requisitos señalados en el articulo 22 del Código Municipal</v>
          </cell>
          <cell r="AA896" t="str">
            <v>NO</v>
          </cell>
          <cell r="AB896" t="str">
            <v>GAS</v>
          </cell>
          <cell r="AC896">
            <v>0</v>
          </cell>
          <cell r="AD896">
            <v>7</v>
          </cell>
          <cell r="AE896">
            <v>0</v>
          </cell>
          <cell r="AF896">
            <v>0</v>
          </cell>
          <cell r="AG896">
            <v>1</v>
          </cell>
          <cell r="AH896">
            <v>0</v>
          </cell>
          <cell r="AI896">
            <v>7</v>
          </cell>
          <cell r="AJ896">
            <v>0</v>
          </cell>
          <cell r="AK896">
            <v>0</v>
          </cell>
          <cell r="AS896" t="str">
            <v>GAS</v>
          </cell>
          <cell r="AT896" t="str">
            <v>LPMM</v>
          </cell>
          <cell r="AU896" t="str">
            <v>EJL</v>
          </cell>
          <cell r="AV896" t="str">
            <v>FCC</v>
          </cell>
          <cell r="AW896" t="str">
            <v>FCV</v>
          </cell>
          <cell r="AX896" t="str">
            <v>EUC</v>
          </cell>
          <cell r="AY896" t="str">
            <v>JPHG</v>
          </cell>
          <cell r="BC896" t="str">
            <v>diferente</v>
          </cell>
          <cell r="BD896" t="str">
            <v>igual</v>
          </cell>
          <cell r="BE896">
            <v>0</v>
          </cell>
          <cell r="BF896">
            <v>0</v>
          </cell>
          <cell r="BG896" t="str">
            <v>NO</v>
          </cell>
          <cell r="BL896" t="str">
            <v xml:space="preserve">NO </v>
          </cell>
          <cell r="BU896" t="str">
            <v>EUC</v>
          </cell>
          <cell r="BV896" t="str">
            <v>JPHG</v>
          </cell>
        </row>
        <row r="897">
          <cell r="A897" t="str">
            <v>100076840007CO</v>
          </cell>
          <cell r="B897">
            <v>40336</v>
          </cell>
          <cell r="C897">
            <v>2010</v>
          </cell>
          <cell r="D897">
            <v>2010</v>
          </cell>
          <cell r="E897" t="str">
            <v>0113462010a</v>
          </cell>
          <cell r="F897">
            <v>40358</v>
          </cell>
          <cell r="G897">
            <v>22</v>
          </cell>
          <cell r="H897" t="str">
            <v>ELECTORAL</v>
          </cell>
          <cell r="I897" t="str">
            <v>Se rechaza de plano la acción.</v>
          </cell>
          <cell r="J897" t="str">
            <v>RP</v>
          </cell>
          <cell r="K897" t="str">
            <v>INADMISIBLE</v>
          </cell>
          <cell r="L897" t="str">
            <v>Física</v>
          </cell>
          <cell r="M897">
            <v>1</v>
          </cell>
          <cell r="N897" t="str">
            <v>San José</v>
          </cell>
          <cell r="O897" t="str">
            <v>Masculino</v>
          </cell>
          <cell r="P897" t="str">
            <v>Persona</v>
          </cell>
          <cell r="Q897">
            <v>1</v>
          </cell>
          <cell r="R897">
            <v>0</v>
          </cell>
          <cell r="S897" t="str">
            <v>Nacional</v>
          </cell>
          <cell r="T897" t="str">
            <v>ND</v>
          </cell>
          <cell r="U897" t="str">
            <v>ND</v>
          </cell>
          <cell r="V897" t="str">
            <v>Mayor</v>
          </cell>
          <cell r="W897" t="str">
            <v>Acto administrativo</v>
          </cell>
          <cell r="X897" t="str">
            <v>Reglamento sobre el registro de contadores públicos autorizados para los servicios atinentes a las liquidaciones de gastos de los partidos políticos ante el Tribunal Supremo de Elecciones  de la Contraloría General de la República</v>
          </cell>
          <cell r="Y897" t="str">
            <v>Artículos 5 inciso e) y 6 inciso 5)</v>
          </cell>
          <cell r="Z897" t="str">
            <v>ND</v>
          </cell>
          <cell r="AA897" t="str">
            <v>NO</v>
          </cell>
          <cell r="AB897" t="str">
            <v>AVCM</v>
          </cell>
          <cell r="AC897">
            <v>0</v>
          </cell>
          <cell r="AD897">
            <v>7</v>
          </cell>
          <cell r="AE897">
            <v>0</v>
          </cell>
          <cell r="AF897">
            <v>0</v>
          </cell>
          <cell r="AG897">
            <v>1</v>
          </cell>
          <cell r="AH897">
            <v>0</v>
          </cell>
          <cell r="AI897">
            <v>7</v>
          </cell>
          <cell r="AJ897">
            <v>0</v>
          </cell>
          <cell r="AK897">
            <v>0</v>
          </cell>
          <cell r="AL897">
            <v>0</v>
          </cell>
          <cell r="AM897">
            <v>0</v>
          </cell>
          <cell r="AN897">
            <v>0</v>
          </cell>
          <cell r="AO897">
            <v>0</v>
          </cell>
          <cell r="AP897">
            <v>0</v>
          </cell>
          <cell r="AQ897">
            <v>0</v>
          </cell>
          <cell r="AR897">
            <v>0</v>
          </cell>
          <cell r="AS897" t="str">
            <v>AVCM</v>
          </cell>
          <cell r="AT897" t="str">
            <v>LPMM</v>
          </cell>
          <cell r="AU897" t="str">
            <v>GAS</v>
          </cell>
          <cell r="AV897" t="str">
            <v>EJL</v>
          </cell>
          <cell r="AW897" t="str">
            <v>FCC</v>
          </cell>
          <cell r="AX897" t="str">
            <v>FCV</v>
          </cell>
          <cell r="AY897" t="str">
            <v>APS</v>
          </cell>
          <cell r="BC897" t="str">
            <v>diferente</v>
          </cell>
          <cell r="BD897" t="str">
            <v>igual</v>
          </cell>
          <cell r="BE897">
            <v>0</v>
          </cell>
          <cell r="BF897">
            <v>0</v>
          </cell>
          <cell r="BG897" t="str">
            <v>NO</v>
          </cell>
          <cell r="BL897" t="str">
            <v xml:space="preserve">NO </v>
          </cell>
          <cell r="BU897" t="str">
            <v>APS</v>
          </cell>
        </row>
        <row r="898">
          <cell r="A898" t="str">
            <v>100077510007CO</v>
          </cell>
          <cell r="B898">
            <v>40337</v>
          </cell>
          <cell r="C898">
            <v>2010</v>
          </cell>
          <cell r="D898">
            <v>2010</v>
          </cell>
          <cell r="E898" t="str">
            <v>0137122010a</v>
          </cell>
          <cell r="F898">
            <v>40439</v>
          </cell>
          <cell r="G898">
            <v>102</v>
          </cell>
          <cell r="H898" t="str">
            <v>PODER LEGISLATIVO</v>
          </cell>
          <cell r="I898" t="str">
            <v>Se rechaza de plano la acción. La Magistrada Calzada salva el voto y ordena dar curso a la acción.</v>
          </cell>
          <cell r="J898" t="str">
            <v>RP</v>
          </cell>
          <cell r="K898" t="str">
            <v>INADMISIBLE</v>
          </cell>
          <cell r="L898" t="str">
            <v>Jurídica</v>
          </cell>
          <cell r="M898">
            <v>4</v>
          </cell>
          <cell r="N898" t="str">
            <v>San José</v>
          </cell>
          <cell r="O898" t="str">
            <v>Miembros de los supremos poderes</v>
          </cell>
          <cell r="P898" t="str">
            <v>Miembros de los supremos poderes</v>
          </cell>
          <cell r="Q898">
            <v>99</v>
          </cell>
          <cell r="R898">
            <v>99</v>
          </cell>
          <cell r="S898" t="str">
            <v>Nacional</v>
          </cell>
          <cell r="T898" t="str">
            <v>ND</v>
          </cell>
          <cell r="U898" t="str">
            <v>ND</v>
          </cell>
          <cell r="V898" t="str">
            <v>ND</v>
          </cell>
          <cell r="W898" t="str">
            <v>Ley</v>
          </cell>
          <cell r="X898" t="str">
            <v>Ley 8828 Reguladora de la Actividad de las Sociedades Públicas de Economía Mixta</v>
          </cell>
          <cell r="Y898" t="str">
            <v>Toda la norma</v>
          </cell>
          <cell r="Z898" t="str">
            <v>ND</v>
          </cell>
          <cell r="AA898" t="str">
            <v>NO</v>
          </cell>
          <cell r="AB898" t="str">
            <v>AVCM</v>
          </cell>
          <cell r="AC898">
            <v>0</v>
          </cell>
          <cell r="AD898">
            <v>6</v>
          </cell>
          <cell r="AE898">
            <v>1</v>
          </cell>
          <cell r="AF898">
            <v>0</v>
          </cell>
          <cell r="AG898">
            <v>1</v>
          </cell>
          <cell r="AH898">
            <v>1</v>
          </cell>
          <cell r="AI898">
            <v>7</v>
          </cell>
          <cell r="AJ898">
            <v>1</v>
          </cell>
          <cell r="AK898">
            <v>0</v>
          </cell>
          <cell r="AS898" t="str">
            <v>FCV</v>
          </cell>
          <cell r="AT898" t="str">
            <v>LPMM</v>
          </cell>
          <cell r="AU898" t="str">
            <v>EJL</v>
          </cell>
          <cell r="AV898" t="str">
            <v>FCC</v>
          </cell>
          <cell r="AW898" t="str">
            <v>GAS</v>
          </cell>
          <cell r="AX898" t="str">
            <v>JPHG</v>
          </cell>
          <cell r="AY898">
            <v>0</v>
          </cell>
          <cell r="AZ898" t="str">
            <v>AVCM</v>
          </cell>
          <cell r="BC898" t="str">
            <v>diferente</v>
          </cell>
          <cell r="BD898" t="str">
            <v>diferente</v>
          </cell>
          <cell r="BE898" t="str">
            <v>cursoMin</v>
          </cell>
          <cell r="BF898">
            <v>0</v>
          </cell>
          <cell r="BG898" t="str">
            <v>SI</v>
          </cell>
          <cell r="BH898">
            <v>1</v>
          </cell>
          <cell r="BI898" t="str">
            <v>AVCM</v>
          </cell>
          <cell r="BL898" t="str">
            <v xml:space="preserve">NO </v>
          </cell>
          <cell r="BU898" t="str">
            <v>JPHG</v>
          </cell>
        </row>
        <row r="899">
          <cell r="A899" t="str">
            <v>100077520007CO</v>
          </cell>
          <cell r="B899">
            <v>40337</v>
          </cell>
          <cell r="C899">
            <v>2010</v>
          </cell>
          <cell r="D899">
            <v>2010</v>
          </cell>
          <cell r="E899" t="str">
            <v>0110402010a</v>
          </cell>
          <cell r="F899">
            <v>40352</v>
          </cell>
          <cell r="G899">
            <v>15</v>
          </cell>
          <cell r="H899" t="str">
            <v>MUNICIPALIDAD</v>
          </cell>
          <cell r="I899" t="str">
            <v>Se rechaza de plano la acción.</v>
          </cell>
          <cell r="J899" t="str">
            <v>RP</v>
          </cell>
          <cell r="K899" t="str">
            <v>INADMISIBLE</v>
          </cell>
          <cell r="L899" t="str">
            <v>Física</v>
          </cell>
          <cell r="M899">
            <v>1</v>
          </cell>
          <cell r="N899" t="str">
            <v>San José</v>
          </cell>
          <cell r="O899" t="str">
            <v>Femenina</v>
          </cell>
          <cell r="P899" t="str">
            <v>Persona</v>
          </cell>
          <cell r="Q899">
            <v>0</v>
          </cell>
          <cell r="R899">
            <v>1</v>
          </cell>
          <cell r="S899" t="str">
            <v>Nacional</v>
          </cell>
          <cell r="T899" t="str">
            <v>Casado</v>
          </cell>
          <cell r="U899" t="str">
            <v>Oficios domésticos</v>
          </cell>
          <cell r="V899" t="str">
            <v>Mayor</v>
          </cell>
          <cell r="W899" t="str">
            <v>Acto administrativo</v>
          </cell>
          <cell r="X899" t="str">
            <v>Reglamento de la Municipalidad de San José</v>
          </cell>
          <cell r="Y899" t="str">
            <v>Toda la norma</v>
          </cell>
          <cell r="Z899" t="str">
            <v>ND</v>
          </cell>
          <cell r="AA899" t="str">
            <v>NO</v>
          </cell>
          <cell r="AB899" t="str">
            <v>AVCM</v>
          </cell>
          <cell r="AC899">
            <v>0</v>
          </cell>
          <cell r="AD899">
            <v>7</v>
          </cell>
          <cell r="AE899">
            <v>0</v>
          </cell>
          <cell r="AF899">
            <v>0</v>
          </cell>
          <cell r="AG899">
            <v>1</v>
          </cell>
          <cell r="AH899">
            <v>0</v>
          </cell>
          <cell r="AI899">
            <v>7</v>
          </cell>
          <cell r="AJ899">
            <v>0</v>
          </cell>
          <cell r="AK899">
            <v>0</v>
          </cell>
          <cell r="AS899" t="str">
            <v>AVCM</v>
          </cell>
          <cell r="AT899" t="str">
            <v>LPMM</v>
          </cell>
          <cell r="AU899" t="str">
            <v>EJL</v>
          </cell>
          <cell r="AV899" t="str">
            <v>FCC</v>
          </cell>
          <cell r="AW899" t="str">
            <v>FCV</v>
          </cell>
          <cell r="AX899" t="str">
            <v>APS</v>
          </cell>
          <cell r="AY899" t="str">
            <v>RSC</v>
          </cell>
          <cell r="BC899" t="str">
            <v>diferente</v>
          </cell>
          <cell r="BD899" t="str">
            <v>igual</v>
          </cell>
          <cell r="BE899">
            <v>0</v>
          </cell>
          <cell r="BF899">
            <v>0</v>
          </cell>
          <cell r="BG899" t="str">
            <v>NO</v>
          </cell>
          <cell r="BL899" t="str">
            <v xml:space="preserve">NO </v>
          </cell>
          <cell r="BU899" t="str">
            <v>APS</v>
          </cell>
          <cell r="BV899" t="str">
            <v>RSC</v>
          </cell>
          <cell r="BW899">
            <v>0</v>
          </cell>
        </row>
        <row r="900">
          <cell r="A900" t="str">
            <v>100077970007CO</v>
          </cell>
          <cell r="B900">
            <v>40338</v>
          </cell>
          <cell r="C900">
            <v>2010</v>
          </cell>
          <cell r="D900">
            <v>2010</v>
          </cell>
          <cell r="E900" t="str">
            <v>0110412010a</v>
          </cell>
          <cell r="F900">
            <v>40352</v>
          </cell>
          <cell r="G900">
            <v>14</v>
          </cell>
          <cell r="H900" t="str">
            <v>SALUD</v>
          </cell>
          <cell r="I900" t="str">
            <v xml:space="preserve">Se rechaza de plano la acción. 
</v>
          </cell>
          <cell r="J900" t="str">
            <v>RP</v>
          </cell>
          <cell r="K900" t="str">
            <v>INADMISIBLE</v>
          </cell>
          <cell r="L900" t="str">
            <v>Física</v>
          </cell>
          <cell r="M900">
            <v>1</v>
          </cell>
          <cell r="N900" t="str">
            <v>ND</v>
          </cell>
          <cell r="O900" t="str">
            <v>Femenina</v>
          </cell>
          <cell r="P900" t="str">
            <v>Persona</v>
          </cell>
          <cell r="Q900">
            <v>0</v>
          </cell>
          <cell r="R900">
            <v>1</v>
          </cell>
          <cell r="S900" t="str">
            <v>Nacional</v>
          </cell>
          <cell r="T900" t="str">
            <v>ND</v>
          </cell>
          <cell r="U900" t="str">
            <v>ND</v>
          </cell>
          <cell r="V900" t="str">
            <v>Mayor</v>
          </cell>
          <cell r="W900" t="str">
            <v>Acto administrativo</v>
          </cell>
          <cell r="X900" t="str">
            <v>Reglamento 6898 del Seguro de Invalidez, Vejez y Muerte de la Caja Costarricense de Seguro Social</v>
          </cell>
          <cell r="Y900" t="str">
            <v>Artículo 9, numeral 1, inciso b)</v>
          </cell>
          <cell r="Z900" t="str">
            <v>ND</v>
          </cell>
          <cell r="AA900" t="str">
            <v>NO</v>
          </cell>
          <cell r="AB900" t="str">
            <v>AVCM</v>
          </cell>
          <cell r="AC900">
            <v>0</v>
          </cell>
          <cell r="AD900">
            <v>7</v>
          </cell>
          <cell r="AE900">
            <v>0</v>
          </cell>
          <cell r="AF900">
            <v>0</v>
          </cell>
          <cell r="AG900">
            <v>1</v>
          </cell>
          <cell r="AH900">
            <v>0</v>
          </cell>
          <cell r="AI900">
            <v>7</v>
          </cell>
          <cell r="AJ900">
            <v>0</v>
          </cell>
          <cell r="AK900">
            <v>0</v>
          </cell>
          <cell r="AS900" t="str">
            <v>AVCM</v>
          </cell>
          <cell r="AT900" t="str">
            <v>LPMM</v>
          </cell>
          <cell r="AU900" t="str">
            <v>EJL</v>
          </cell>
          <cell r="AV900" t="str">
            <v>FCC</v>
          </cell>
          <cell r="AW900" t="str">
            <v>FCV</v>
          </cell>
          <cell r="AX900" t="str">
            <v>APS</v>
          </cell>
          <cell r="AY900" t="str">
            <v>RSC</v>
          </cell>
          <cell r="AZ900">
            <v>0</v>
          </cell>
          <cell r="BA900">
            <v>0</v>
          </cell>
          <cell r="BC900" t="str">
            <v>diferente</v>
          </cell>
          <cell r="BD900" t="str">
            <v>igual</v>
          </cell>
          <cell r="BE900">
            <v>0</v>
          </cell>
          <cell r="BF900">
            <v>0</v>
          </cell>
          <cell r="BG900" t="str">
            <v>NO</v>
          </cell>
          <cell r="BH900">
            <v>0</v>
          </cell>
          <cell r="BI900">
            <v>0</v>
          </cell>
          <cell r="BJ900">
            <v>0</v>
          </cell>
          <cell r="BL900" t="str">
            <v xml:space="preserve">NO </v>
          </cell>
          <cell r="BM900">
            <v>0</v>
          </cell>
          <cell r="BN900">
            <v>0</v>
          </cell>
          <cell r="BU900" t="str">
            <v>APS</v>
          </cell>
          <cell r="BV900" t="str">
            <v>RSC</v>
          </cell>
        </row>
        <row r="901">
          <cell r="A901" t="str">
            <v>070008340007CO</v>
          </cell>
          <cell r="B901">
            <v>39105</v>
          </cell>
          <cell r="C901">
            <v>2007</v>
          </cell>
          <cell r="D901">
            <v>2007</v>
          </cell>
          <cell r="E901" t="str">
            <v>0030402007a</v>
          </cell>
          <cell r="F901">
            <v>39148</v>
          </cell>
          <cell r="G901">
            <v>43</v>
          </cell>
          <cell r="H901" t="str">
            <v>COMERCIO</v>
          </cell>
          <cell r="I901" t="str">
            <v xml:space="preserve">Se rechaza de plano la acción.-
El Magistrado Armijo pone nota.-
</v>
          </cell>
          <cell r="J901" t="str">
            <v>RP</v>
          </cell>
          <cell r="K901" t="str">
            <v>INADMISIBLE</v>
          </cell>
          <cell r="L901" t="str">
            <v>Jurídica</v>
          </cell>
          <cell r="M901">
            <v>1</v>
          </cell>
          <cell r="N901" t="str">
            <v>San José</v>
          </cell>
          <cell r="O901" t="str">
            <v>Miembros de los supremos poderes</v>
          </cell>
          <cell r="P901" t="str">
            <v>Miembros de los supremos poderes</v>
          </cell>
          <cell r="Q901">
            <v>99</v>
          </cell>
          <cell r="R901">
            <v>99</v>
          </cell>
          <cell r="S901" t="str">
            <v>Nacional</v>
          </cell>
          <cell r="T901" t="str">
            <v>ND</v>
          </cell>
          <cell r="U901" t="str">
            <v>ND</v>
          </cell>
          <cell r="V901" t="str">
            <v>ND</v>
          </cell>
          <cell r="W901" t="str">
            <v>Otros</v>
          </cell>
          <cell r="X901" t="str">
            <v>Expediente legislativo 16.047 Tratado de Libre Comercio República Dominicana, centroamérica y los Estados Unidos de América</v>
          </cell>
          <cell r="Y901" t="str">
            <v>Toda la norma</v>
          </cell>
          <cell r="Z901" t="str">
            <v>ND</v>
          </cell>
          <cell r="AA901">
            <v>0</v>
          </cell>
          <cell r="AB901" t="str">
            <v>LFSC</v>
          </cell>
          <cell r="AC901">
            <v>0</v>
          </cell>
          <cell r="AD901">
            <v>7</v>
          </cell>
          <cell r="AE901">
            <v>0</v>
          </cell>
          <cell r="AF901">
            <v>0</v>
          </cell>
          <cell r="AG901">
            <v>1</v>
          </cell>
          <cell r="AH901">
            <v>0</v>
          </cell>
          <cell r="AI901">
            <v>7</v>
          </cell>
          <cell r="AJ901">
            <v>0</v>
          </cell>
          <cell r="AK901">
            <v>0</v>
          </cell>
          <cell r="AS901" t="str">
            <v>LFSC</v>
          </cell>
          <cell r="AT901" t="str">
            <v>LPMM</v>
          </cell>
          <cell r="AU901" t="str">
            <v>AVCM</v>
          </cell>
          <cell r="AV901" t="str">
            <v>AVB</v>
          </cell>
          <cell r="AW901" t="str">
            <v>GAS</v>
          </cell>
          <cell r="AX901" t="str">
            <v>EJL</v>
          </cell>
          <cell r="AY901" t="str">
            <v>FCC</v>
          </cell>
          <cell r="BC901" t="str">
            <v>diferente</v>
          </cell>
          <cell r="BD901" t="str">
            <v>igual</v>
          </cell>
          <cell r="BE901">
            <v>0</v>
          </cell>
          <cell r="BF901">
            <v>0</v>
          </cell>
          <cell r="BG901" t="str">
            <v>NO</v>
          </cell>
          <cell r="BL901" t="str">
            <v xml:space="preserve">NO </v>
          </cell>
          <cell r="BU901">
            <v>0</v>
          </cell>
        </row>
        <row r="902">
          <cell r="A902" t="str">
            <v>100078880007CO</v>
          </cell>
          <cell r="B902">
            <v>40340</v>
          </cell>
          <cell r="C902">
            <v>2010</v>
          </cell>
          <cell r="D902">
            <v>2010</v>
          </cell>
          <cell r="E902" t="str">
            <v>0137112010a</v>
          </cell>
          <cell r="F902">
            <v>40408</v>
          </cell>
          <cell r="G902">
            <v>68</v>
          </cell>
          <cell r="H902" t="str">
            <v>PODER EJECUTIVO</v>
          </cell>
          <cell r="I902" t="str">
            <v>Se rechaza de plano la acción. El Magistrado Castillo pone nota.</v>
          </cell>
          <cell r="J902" t="str">
            <v>RP</v>
          </cell>
          <cell r="K902" t="str">
            <v>INADMISIBLE</v>
          </cell>
          <cell r="L902" t="str">
            <v>Jurídica</v>
          </cell>
          <cell r="M902">
            <v>1</v>
          </cell>
          <cell r="N902" t="str">
            <v>ND</v>
          </cell>
          <cell r="O902" t="str">
            <v>Empresa privada</v>
          </cell>
          <cell r="P902" t="str">
            <v>Empresa privada</v>
          </cell>
          <cell r="Q902">
            <v>99</v>
          </cell>
          <cell r="R902">
            <v>99</v>
          </cell>
          <cell r="S902" t="str">
            <v>ND</v>
          </cell>
          <cell r="T902" t="str">
            <v>ND</v>
          </cell>
          <cell r="U902" t="str">
            <v>ND</v>
          </cell>
          <cell r="V902" t="str">
            <v>ND</v>
          </cell>
          <cell r="W902" t="str">
            <v>Decreto Ejecutivo</v>
          </cell>
          <cell r="X902" t="str">
            <v>Decreto Ejecutivo 27238-G Reglamento a la Ley de Correos</v>
          </cell>
          <cell r="Y902" t="str">
            <v>Artículos 5 y 32</v>
          </cell>
          <cell r="Z902" t="str">
            <v>ND</v>
          </cell>
          <cell r="AA902" t="str">
            <v>NO</v>
          </cell>
          <cell r="AB902" t="str">
            <v>AVCM</v>
          </cell>
          <cell r="AC902">
            <v>0</v>
          </cell>
          <cell r="AD902">
            <v>7</v>
          </cell>
          <cell r="AE902">
            <v>0</v>
          </cell>
          <cell r="AF902">
            <v>0</v>
          </cell>
          <cell r="AG902">
            <v>1</v>
          </cell>
          <cell r="AH902">
            <v>0</v>
          </cell>
          <cell r="AI902">
            <v>7</v>
          </cell>
          <cell r="AJ902">
            <v>0</v>
          </cell>
          <cell r="AK902">
            <v>1</v>
          </cell>
          <cell r="AS902" t="str">
            <v>AVCM</v>
          </cell>
          <cell r="AT902" t="str">
            <v>LPMM</v>
          </cell>
          <cell r="AU902" t="str">
            <v>GAS</v>
          </cell>
          <cell r="AV902" t="str">
            <v>EJL</v>
          </cell>
          <cell r="AW902" t="str">
            <v>FCC</v>
          </cell>
          <cell r="AX902" t="str">
            <v>FCV</v>
          </cell>
          <cell r="AY902" t="str">
            <v>JPHG</v>
          </cell>
          <cell r="BC902" t="str">
            <v>diferente</v>
          </cell>
          <cell r="BD902" t="str">
            <v>igual</v>
          </cell>
          <cell r="BE902">
            <v>0</v>
          </cell>
          <cell r="BF902">
            <v>0</v>
          </cell>
          <cell r="BG902" t="str">
            <v>NO</v>
          </cell>
          <cell r="BL902" t="str">
            <v>SI</v>
          </cell>
          <cell r="BM902">
            <v>1</v>
          </cell>
          <cell r="BN902" t="str">
            <v>FCV</v>
          </cell>
          <cell r="BU902" t="str">
            <v>JPHG</v>
          </cell>
        </row>
        <row r="903">
          <cell r="A903" t="str">
            <v>100079940007CO</v>
          </cell>
          <cell r="B903">
            <v>40343</v>
          </cell>
          <cell r="C903">
            <v>2010</v>
          </cell>
          <cell r="D903">
            <v>2010</v>
          </cell>
          <cell r="E903" t="str">
            <v>0134212010a</v>
          </cell>
          <cell r="F903">
            <v>40401</v>
          </cell>
          <cell r="G903">
            <v>58</v>
          </cell>
          <cell r="H903" t="str">
            <v>CONTRATOS O LICITACIONES</v>
          </cell>
          <cell r="I903" t="str">
            <v>Se rechaza de plano la acción.</v>
          </cell>
          <cell r="J903" t="str">
            <v>RP</v>
          </cell>
          <cell r="K903" t="str">
            <v>INADMISIBLE</v>
          </cell>
          <cell r="L903" t="str">
            <v>Jurídica</v>
          </cell>
          <cell r="M903">
            <v>1</v>
          </cell>
          <cell r="N903" t="str">
            <v>ND</v>
          </cell>
          <cell r="O903" t="str">
            <v>Empresa privada</v>
          </cell>
          <cell r="P903" t="str">
            <v>Empresa privada</v>
          </cell>
          <cell r="Q903">
            <v>99</v>
          </cell>
          <cell r="R903">
            <v>99</v>
          </cell>
          <cell r="S903" t="str">
            <v>ND</v>
          </cell>
          <cell r="T903" t="str">
            <v>ND</v>
          </cell>
          <cell r="U903" t="str">
            <v>ND</v>
          </cell>
          <cell r="V903" t="str">
            <v>ND</v>
          </cell>
          <cell r="W903" t="str">
            <v>Decreto Ejecutivo</v>
          </cell>
          <cell r="X903" t="str">
            <v>Decreto Ejecutivo 35148-MINAET Reglamento al Título II de la Ley de Fortalecimiento y Modernización de las Entidades Públicas del Sector de Telecomunicaciones</v>
          </cell>
          <cell r="Y903" t="str">
            <v>Artículos 182, 183 y 193</v>
          </cell>
          <cell r="Z903" t="str">
            <v>ND</v>
          </cell>
          <cell r="AA903" t="str">
            <v>NO</v>
          </cell>
          <cell r="AB903" t="str">
            <v>AVCM</v>
          </cell>
          <cell r="AC903">
            <v>0</v>
          </cell>
          <cell r="AD903">
            <v>7</v>
          </cell>
          <cell r="AE903">
            <v>0</v>
          </cell>
          <cell r="AF903">
            <v>0</v>
          </cell>
          <cell r="AG903">
            <v>1</v>
          </cell>
          <cell r="AH903">
            <v>0</v>
          </cell>
          <cell r="AI903">
            <v>7</v>
          </cell>
          <cell r="AJ903">
            <v>0</v>
          </cell>
          <cell r="AK903">
            <v>0</v>
          </cell>
          <cell r="AS903" t="str">
            <v>AVCM</v>
          </cell>
          <cell r="AT903" t="str">
            <v>GAS</v>
          </cell>
          <cell r="AU903" t="str">
            <v>EJL</v>
          </cell>
          <cell r="AV903" t="str">
            <v>FCC</v>
          </cell>
          <cell r="AW903" t="str">
            <v>FCV</v>
          </cell>
          <cell r="AX903" t="str">
            <v>DAM</v>
          </cell>
          <cell r="AY903" t="str">
            <v>JPHG</v>
          </cell>
          <cell r="BC903" t="str">
            <v>diferente</v>
          </cell>
          <cell r="BD903" t="str">
            <v>igual</v>
          </cell>
          <cell r="BE903">
            <v>0</v>
          </cell>
          <cell r="BF903">
            <v>0</v>
          </cell>
          <cell r="BG903" t="str">
            <v>NO</v>
          </cell>
          <cell r="BL903" t="str">
            <v xml:space="preserve">NO </v>
          </cell>
          <cell r="BU903" t="str">
            <v>DAM</v>
          </cell>
          <cell r="BV903" t="str">
            <v>JPHG</v>
          </cell>
        </row>
        <row r="904">
          <cell r="A904" t="str">
            <v>100080160007CO</v>
          </cell>
          <cell r="B904">
            <v>40343</v>
          </cell>
          <cell r="C904">
            <v>2010</v>
          </cell>
          <cell r="D904">
            <v>2010</v>
          </cell>
          <cell r="E904" t="str">
            <v>0113472010a</v>
          </cell>
          <cell r="F904">
            <v>40358</v>
          </cell>
          <cell r="G904">
            <v>15</v>
          </cell>
          <cell r="H904" t="str">
            <v>NOTARIADO</v>
          </cell>
          <cell r="I904" t="str">
            <v>Se rechaza por el fondo la acción.</v>
          </cell>
          <cell r="J904" t="str">
            <v>RF</v>
          </cell>
          <cell r="K904" t="str">
            <v>FONDO</v>
          </cell>
          <cell r="L904" t="str">
            <v>Física</v>
          </cell>
          <cell r="M904">
            <v>1</v>
          </cell>
          <cell r="N904" t="str">
            <v>San José</v>
          </cell>
          <cell r="O904" t="str">
            <v>Masculino</v>
          </cell>
          <cell r="P904" t="str">
            <v>Persona</v>
          </cell>
          <cell r="Q904">
            <v>1</v>
          </cell>
          <cell r="R904">
            <v>0</v>
          </cell>
          <cell r="S904" t="str">
            <v>Nacional</v>
          </cell>
          <cell r="T904" t="str">
            <v>Casado</v>
          </cell>
          <cell r="U904" t="str">
            <v>Notario público</v>
          </cell>
          <cell r="V904" t="str">
            <v>Mayor</v>
          </cell>
          <cell r="W904" t="str">
            <v>Ley</v>
          </cell>
          <cell r="X904" t="str">
            <v>Ley 7764 Código Notarial</v>
          </cell>
          <cell r="Y904" t="str">
            <v>Artículo 144 inciso e) y artículo 164</v>
          </cell>
          <cell r="Z904" t="str">
            <v>ND</v>
          </cell>
          <cell r="AA904" t="str">
            <v>NO</v>
          </cell>
          <cell r="AB904" t="str">
            <v>AVCM</v>
          </cell>
          <cell r="AC904">
            <v>7</v>
          </cell>
          <cell r="AD904">
            <v>0</v>
          </cell>
          <cell r="AE904">
            <v>0</v>
          </cell>
          <cell r="AF904">
            <v>1</v>
          </cell>
          <cell r="AG904">
            <v>0</v>
          </cell>
          <cell r="AH904">
            <v>0</v>
          </cell>
          <cell r="AI904">
            <v>7</v>
          </cell>
          <cell r="AJ904">
            <v>0</v>
          </cell>
          <cell r="AK904">
            <v>0</v>
          </cell>
          <cell r="AL904" t="str">
            <v>AVCM</v>
          </cell>
          <cell r="AM904" t="str">
            <v>GAS</v>
          </cell>
          <cell r="AN904" t="str">
            <v>LPMM</v>
          </cell>
          <cell r="AO904" t="str">
            <v>EJL</v>
          </cell>
          <cell r="AP904" t="str">
            <v>FCC</v>
          </cell>
          <cell r="AQ904" t="str">
            <v>FCV</v>
          </cell>
          <cell r="AR904" t="str">
            <v>APS</v>
          </cell>
          <cell r="AS904">
            <v>0</v>
          </cell>
          <cell r="AT904">
            <v>0</v>
          </cell>
          <cell r="AU904">
            <v>0</v>
          </cell>
          <cell r="AV904">
            <v>0</v>
          </cell>
          <cell r="AW904">
            <v>0</v>
          </cell>
          <cell r="AX904">
            <v>0</v>
          </cell>
          <cell r="AY904">
            <v>0</v>
          </cell>
          <cell r="BC904" t="str">
            <v>igual</v>
          </cell>
          <cell r="BD904" t="str">
            <v>diferente</v>
          </cell>
          <cell r="BE904">
            <v>0</v>
          </cell>
          <cell r="BF904">
            <v>0</v>
          </cell>
          <cell r="BG904" t="str">
            <v>NO</v>
          </cell>
          <cell r="BL904" t="str">
            <v xml:space="preserve">NO </v>
          </cell>
          <cell r="BU904" t="str">
            <v>APS</v>
          </cell>
          <cell r="BV904">
            <v>0</v>
          </cell>
          <cell r="BW904">
            <v>0</v>
          </cell>
        </row>
        <row r="905">
          <cell r="A905" t="str">
            <v>100080490007CO</v>
          </cell>
          <cell r="B905">
            <v>40343</v>
          </cell>
          <cell r="C905">
            <v>2010</v>
          </cell>
          <cell r="D905">
            <v>2010</v>
          </cell>
          <cell r="E905" t="str">
            <v>0141842010a</v>
          </cell>
          <cell r="F905">
            <v>40415</v>
          </cell>
          <cell r="G905">
            <v>72</v>
          </cell>
          <cell r="H905" t="str">
            <v xml:space="preserve">TRABAJO </v>
          </cell>
          <cell r="I905" t="str">
            <v>Se rechaza de plano la acción. Los Magistrados Mora, Cruz y Castillo salvan el voto y ordenan darle curso a la acción, únicamente en cuanto a lo dispuesto en el artículo 130 párrafo 4) impugnado. El Magistrado Jinesta coincide con el voto de mayoría pero da razones diferentes.</v>
          </cell>
          <cell r="J905" t="str">
            <v>RP</v>
          </cell>
          <cell r="K905" t="str">
            <v>INADMISIBLE</v>
          </cell>
          <cell r="L905" t="str">
            <v>Jurídica</v>
          </cell>
          <cell r="M905">
            <v>1</v>
          </cell>
          <cell r="N905" t="str">
            <v>San José</v>
          </cell>
          <cell r="O905" t="str">
            <v>Miembros de los supremos poderes</v>
          </cell>
          <cell r="P905" t="str">
            <v>Miembros de los supremos poderes</v>
          </cell>
          <cell r="Q905">
            <v>99</v>
          </cell>
          <cell r="R905">
            <v>99</v>
          </cell>
          <cell r="S905" t="str">
            <v>Nacional</v>
          </cell>
          <cell r="T905" t="str">
            <v>ND</v>
          </cell>
          <cell r="U905" t="str">
            <v>ND</v>
          </cell>
          <cell r="V905" t="str">
            <v>ND</v>
          </cell>
          <cell r="W905" t="str">
            <v>Convención colectiva</v>
          </cell>
          <cell r="X905" t="str">
            <v>Convención Colectiva de la Junta de Administración Portuaria y de Desarrollo Económico de la Vertiente Atlántica</v>
          </cell>
          <cell r="Y905" t="str">
            <v>Artículos 124, 125, 126, 127, 128, 129, 130 y 133</v>
          </cell>
          <cell r="Z905" t="str">
            <v>ND</v>
          </cell>
          <cell r="AA905" t="str">
            <v>NO</v>
          </cell>
          <cell r="AB905" t="str">
            <v>AVCM</v>
          </cell>
          <cell r="AC905">
            <v>0</v>
          </cell>
          <cell r="AD905">
            <v>4</v>
          </cell>
          <cell r="AE905">
            <v>3</v>
          </cell>
          <cell r="AF905">
            <v>0</v>
          </cell>
          <cell r="AG905">
            <v>1</v>
          </cell>
          <cell r="AH905">
            <v>1</v>
          </cell>
          <cell r="AI905">
            <v>7</v>
          </cell>
          <cell r="AJ905">
            <v>3</v>
          </cell>
          <cell r="AK905">
            <v>1</v>
          </cell>
          <cell r="AS905" t="str">
            <v>AVCM</v>
          </cell>
          <cell r="AT905" t="str">
            <v>GAS</v>
          </cell>
          <cell r="AU905" t="str">
            <v>EJL</v>
          </cell>
          <cell r="AV905" t="str">
            <v>JPHG</v>
          </cell>
          <cell r="AW905">
            <v>0</v>
          </cell>
          <cell r="AX905">
            <v>0</v>
          </cell>
          <cell r="AY905">
            <v>0</v>
          </cell>
          <cell r="AZ905" t="str">
            <v>LPMM</v>
          </cell>
          <cell r="BA905" t="str">
            <v>FCC</v>
          </cell>
          <cell r="BB905" t="str">
            <v>FCV</v>
          </cell>
          <cell r="BC905" t="str">
            <v>diferente</v>
          </cell>
          <cell r="BD905" t="str">
            <v>igual</v>
          </cell>
          <cell r="BE905">
            <v>0</v>
          </cell>
          <cell r="BF905">
            <v>0</v>
          </cell>
          <cell r="BG905" t="str">
            <v>SI</v>
          </cell>
          <cell r="BH905">
            <v>1</v>
          </cell>
          <cell r="BI905" t="str">
            <v>LPMM</v>
          </cell>
          <cell r="BJ905" t="str">
            <v>FCC</v>
          </cell>
          <cell r="BK905" t="str">
            <v>FCV</v>
          </cell>
          <cell r="BL905" t="str">
            <v>SI</v>
          </cell>
          <cell r="BM905">
            <v>1</v>
          </cell>
          <cell r="BN905" t="str">
            <v>EJL</v>
          </cell>
          <cell r="BU905" t="str">
            <v>JPHG</v>
          </cell>
        </row>
        <row r="906">
          <cell r="A906" t="str">
            <v>100080540007CO</v>
          </cell>
          <cell r="B906">
            <v>40344</v>
          </cell>
          <cell r="C906">
            <v>2010</v>
          </cell>
          <cell r="D906">
            <v>2010</v>
          </cell>
          <cell r="E906" t="str">
            <v>0134202010a</v>
          </cell>
          <cell r="F906">
            <v>40401</v>
          </cell>
          <cell r="G906">
            <v>57</v>
          </cell>
          <cell r="H906" t="str">
            <v>CONTRATOS O LICITACIONES</v>
          </cell>
          <cell r="I906" t="str">
            <v>Se rechaza de plano la acción. El Magistrado Castillo salva el voto y admite la acción.-</v>
          </cell>
          <cell r="J906" t="str">
            <v>RP</v>
          </cell>
          <cell r="K906" t="str">
            <v>INADMISIBLE</v>
          </cell>
          <cell r="L906" t="str">
            <v>Física</v>
          </cell>
          <cell r="M906">
            <v>1</v>
          </cell>
          <cell r="N906" t="str">
            <v>ND</v>
          </cell>
          <cell r="O906" t="str">
            <v>Masculino</v>
          </cell>
          <cell r="P906" t="str">
            <v>Persona</v>
          </cell>
          <cell r="Q906">
            <v>1</v>
          </cell>
          <cell r="R906">
            <v>0</v>
          </cell>
          <cell r="S906" t="str">
            <v>Nacional</v>
          </cell>
          <cell r="T906" t="str">
            <v>Casado</v>
          </cell>
          <cell r="U906" t="str">
            <v>Abogado</v>
          </cell>
          <cell r="V906" t="str">
            <v>Mayor</v>
          </cell>
          <cell r="W906" t="str">
            <v>Decreto Ejecutivo</v>
          </cell>
          <cell r="X906" t="str">
            <v>Decreto Ejecutivo 35448 Reglamento para Participar en la Licitación Pública tendiente a concesionar 1034 placas para transporte público modalidad taxi, con vehículos adaptados para personas con discapacidad</v>
          </cell>
          <cell r="Y906" t="str">
            <v>Toda la norma</v>
          </cell>
          <cell r="Z906" t="str">
            <v>ND</v>
          </cell>
          <cell r="AA906" t="str">
            <v>NO</v>
          </cell>
          <cell r="AB906" t="str">
            <v>AVCM</v>
          </cell>
          <cell r="AC906">
            <v>0</v>
          </cell>
          <cell r="AD906">
            <v>6</v>
          </cell>
          <cell r="AE906">
            <v>1</v>
          </cell>
          <cell r="AF906">
            <v>0</v>
          </cell>
          <cell r="AG906">
            <v>1</v>
          </cell>
          <cell r="AH906">
            <v>1</v>
          </cell>
          <cell r="AI906">
            <v>7</v>
          </cell>
          <cell r="AJ906">
            <v>1</v>
          </cell>
          <cell r="AK906">
            <v>0</v>
          </cell>
          <cell r="AL906">
            <v>0</v>
          </cell>
          <cell r="AM906">
            <v>0</v>
          </cell>
          <cell r="AN906">
            <v>0</v>
          </cell>
          <cell r="AO906">
            <v>0</v>
          </cell>
          <cell r="AP906">
            <v>0</v>
          </cell>
          <cell r="AQ906">
            <v>0</v>
          </cell>
          <cell r="AR906">
            <v>0</v>
          </cell>
          <cell r="AS906" t="str">
            <v>AVCM</v>
          </cell>
          <cell r="AT906" t="str">
            <v>GAS</v>
          </cell>
          <cell r="AU906" t="str">
            <v>EJL</v>
          </cell>
          <cell r="AV906" t="str">
            <v>FCC</v>
          </cell>
          <cell r="AW906" t="str">
            <v>DAM</v>
          </cell>
          <cell r="AX906" t="str">
            <v>JPHG</v>
          </cell>
          <cell r="AZ906" t="str">
            <v>FCV</v>
          </cell>
          <cell r="BC906" t="str">
            <v>diferente</v>
          </cell>
          <cell r="BD906" t="str">
            <v>igual</v>
          </cell>
          <cell r="BE906">
            <v>0</v>
          </cell>
          <cell r="BF906">
            <v>0</v>
          </cell>
          <cell r="BG906" t="str">
            <v>SI</v>
          </cell>
          <cell r="BH906">
            <v>1</v>
          </cell>
          <cell r="BI906" t="str">
            <v>FCV</v>
          </cell>
          <cell r="BL906" t="str">
            <v xml:space="preserve">NO </v>
          </cell>
          <cell r="BU906" t="str">
            <v>DAM</v>
          </cell>
          <cell r="BV906" t="str">
            <v>JPHG</v>
          </cell>
        </row>
        <row r="907">
          <cell r="A907" t="str">
            <v>070054970007CO</v>
          </cell>
          <cell r="B907">
            <v>39196</v>
          </cell>
          <cell r="C907">
            <v>2007</v>
          </cell>
          <cell r="D907">
            <v>2008</v>
          </cell>
          <cell r="E907" t="str">
            <v>0009972008a</v>
          </cell>
          <cell r="F907">
            <v>39470</v>
          </cell>
          <cell r="G907">
            <v>274</v>
          </cell>
          <cell r="H907" t="str">
            <v>PODER JUDICIAL</v>
          </cell>
          <cell r="I907" t="str">
            <v>Se rechaza de plano la acción.</v>
          </cell>
          <cell r="J907" t="str">
            <v>RP</v>
          </cell>
          <cell r="K907" t="str">
            <v>ADMISIBILIDAD</v>
          </cell>
          <cell r="L907" t="str">
            <v>Física</v>
          </cell>
          <cell r="M907">
            <v>1</v>
          </cell>
          <cell r="N907" t="str">
            <v>San José</v>
          </cell>
          <cell r="O907" t="str">
            <v>Masculino</v>
          </cell>
          <cell r="P907" t="str">
            <v>Persona</v>
          </cell>
          <cell r="Q907">
            <v>1</v>
          </cell>
          <cell r="R907">
            <v>0</v>
          </cell>
          <cell r="S907" t="str">
            <v>Nacional</v>
          </cell>
          <cell r="T907" t="str">
            <v>ND</v>
          </cell>
          <cell r="U907" t="str">
            <v>ND</v>
          </cell>
          <cell r="V907" t="str">
            <v>Mayor</v>
          </cell>
          <cell r="W907" t="str">
            <v>Ley</v>
          </cell>
          <cell r="X907" t="str">
            <v>Ley 4770 Orgánica del Colegio de Licenciados y Profesores en Letras, Filosofía, Ciencias, Bellas Artes y Educación</v>
          </cell>
          <cell r="Y907" t="str">
            <v>artículos 41, 44, 45 y 47</v>
          </cell>
          <cell r="Z907" t="str">
            <v>Reglamento General de la Ley 4770</v>
          </cell>
          <cell r="AA907">
            <v>0</v>
          </cell>
          <cell r="AB907" t="str">
            <v>LFSC</v>
          </cell>
          <cell r="AC907">
            <v>0</v>
          </cell>
          <cell r="AD907">
            <v>7</v>
          </cell>
          <cell r="AE907">
            <v>0</v>
          </cell>
          <cell r="AF907">
            <v>0</v>
          </cell>
          <cell r="AG907">
            <v>1</v>
          </cell>
          <cell r="AH907">
            <v>0</v>
          </cell>
          <cell r="AI907">
            <v>7</v>
          </cell>
          <cell r="AJ907">
            <v>0</v>
          </cell>
          <cell r="AK907">
            <v>0</v>
          </cell>
          <cell r="AS907" t="str">
            <v>LFSC</v>
          </cell>
          <cell r="AT907" t="str">
            <v>LPMM</v>
          </cell>
          <cell r="AU907" t="str">
            <v>AVCM</v>
          </cell>
          <cell r="AV907" t="str">
            <v>AVB</v>
          </cell>
          <cell r="AW907" t="str">
            <v>GAS</v>
          </cell>
          <cell r="AX907" t="str">
            <v>EJL</v>
          </cell>
          <cell r="AY907" t="str">
            <v>FCC</v>
          </cell>
          <cell r="BC907" t="str">
            <v>diferente</v>
          </cell>
          <cell r="BD907" t="str">
            <v>igual</v>
          </cell>
          <cell r="BE907">
            <v>0</v>
          </cell>
          <cell r="BF907">
            <v>0</v>
          </cell>
          <cell r="BG907" t="str">
            <v>NO</v>
          </cell>
          <cell r="BL907" t="str">
            <v xml:space="preserve">NO </v>
          </cell>
          <cell r="BU907">
            <v>0</v>
          </cell>
        </row>
        <row r="908">
          <cell r="A908" t="str">
            <v>100083440007CO</v>
          </cell>
          <cell r="B908">
            <v>40351</v>
          </cell>
          <cell r="C908">
            <v>2010</v>
          </cell>
          <cell r="D908">
            <v>2010</v>
          </cell>
          <cell r="E908" t="str">
            <v>0126842010a</v>
          </cell>
          <cell r="F908">
            <v>40387</v>
          </cell>
          <cell r="G908">
            <v>36</v>
          </cell>
          <cell r="H908" t="str">
            <v>NOTARIADO</v>
          </cell>
          <cell r="I908" t="str">
            <v>Se rechaza de plano la acción.</v>
          </cell>
          <cell r="J908" t="str">
            <v>RP</v>
          </cell>
          <cell r="K908" t="str">
            <v>INADMISIBLE</v>
          </cell>
          <cell r="L908" t="str">
            <v>Física</v>
          </cell>
          <cell r="M908">
            <v>1</v>
          </cell>
          <cell r="N908" t="str">
            <v>San José</v>
          </cell>
          <cell r="O908" t="str">
            <v>Masculino</v>
          </cell>
          <cell r="P908" t="str">
            <v>Persona</v>
          </cell>
          <cell r="Q908">
            <v>1</v>
          </cell>
          <cell r="R908">
            <v>0</v>
          </cell>
          <cell r="S908" t="str">
            <v>Nacional</v>
          </cell>
          <cell r="T908" t="str">
            <v>Casado</v>
          </cell>
          <cell r="U908" t="str">
            <v>ND</v>
          </cell>
          <cell r="V908" t="str">
            <v>Mayor</v>
          </cell>
          <cell r="W908" t="str">
            <v>Ley</v>
          </cell>
          <cell r="X908" t="str">
            <v>Ley 7764 Código Notarial</v>
          </cell>
          <cell r="Y908" t="str">
            <v>Artículo 3</v>
          </cell>
          <cell r="Z908" t="str">
            <v>ND</v>
          </cell>
          <cell r="AA908" t="str">
            <v>NO</v>
          </cell>
          <cell r="AB908" t="str">
            <v>AVCM</v>
          </cell>
          <cell r="AC908">
            <v>0</v>
          </cell>
          <cell r="AD908">
            <v>7</v>
          </cell>
          <cell r="AE908">
            <v>0</v>
          </cell>
          <cell r="AF908">
            <v>0</v>
          </cell>
          <cell r="AG908">
            <v>1</v>
          </cell>
          <cell r="AH908">
            <v>0</v>
          </cell>
          <cell r="AI908">
            <v>7</v>
          </cell>
          <cell r="AJ908">
            <v>0</v>
          </cell>
          <cell r="AK908">
            <v>0</v>
          </cell>
          <cell r="AS908" t="str">
            <v>AVCM</v>
          </cell>
          <cell r="AT908" t="str">
            <v>EJL</v>
          </cell>
          <cell r="AU908" t="str">
            <v>FCC</v>
          </cell>
          <cell r="AV908" t="str">
            <v>FCV</v>
          </cell>
          <cell r="AW908" t="str">
            <v>APS</v>
          </cell>
          <cell r="AX908" t="str">
            <v>VAA</v>
          </cell>
          <cell r="AY908" t="str">
            <v>DAM</v>
          </cell>
          <cell r="AZ908">
            <v>0</v>
          </cell>
          <cell r="BA908">
            <v>0</v>
          </cell>
          <cell r="BB908">
            <v>0</v>
          </cell>
          <cell r="BC908" t="str">
            <v>diferente</v>
          </cell>
          <cell r="BD908" t="str">
            <v>igual</v>
          </cell>
          <cell r="BE908">
            <v>0</v>
          </cell>
          <cell r="BF908">
            <v>0</v>
          </cell>
          <cell r="BG908" t="str">
            <v>NO</v>
          </cell>
          <cell r="BH908">
            <v>0</v>
          </cell>
          <cell r="BI908">
            <v>0</v>
          </cell>
          <cell r="BJ908">
            <v>0</v>
          </cell>
          <cell r="BK908">
            <v>0</v>
          </cell>
          <cell r="BL908" t="str">
            <v xml:space="preserve">NO </v>
          </cell>
          <cell r="BU908" t="str">
            <v>APS</v>
          </cell>
          <cell r="BV908" t="str">
            <v>VAA</v>
          </cell>
          <cell r="BW908" t="str">
            <v>DAM</v>
          </cell>
        </row>
        <row r="909">
          <cell r="A909" t="str">
            <v>070067730007CO</v>
          </cell>
          <cell r="B909">
            <v>39220</v>
          </cell>
          <cell r="C909">
            <v>2007</v>
          </cell>
          <cell r="D909">
            <v>2007</v>
          </cell>
          <cell r="E909" t="str">
            <v>0131562007a</v>
          </cell>
          <cell r="F909">
            <v>39337</v>
          </cell>
          <cell r="G909">
            <v>117</v>
          </cell>
          <cell r="H909" t="str">
            <v>COMERCIO</v>
          </cell>
          <cell r="I909" t="str">
            <v>Se rechaza de plano la acción.</v>
          </cell>
          <cell r="J909" t="str">
            <v>RP</v>
          </cell>
          <cell r="K909" t="str">
            <v>INADMISIBLE</v>
          </cell>
          <cell r="L909" t="str">
            <v>Jurídica</v>
          </cell>
          <cell r="M909">
            <v>1</v>
          </cell>
          <cell r="N909" t="str">
            <v>San José</v>
          </cell>
          <cell r="O909" t="str">
            <v>Miembros de los supremos poderes</v>
          </cell>
          <cell r="P909" t="str">
            <v>Miembros de los supremos poderes</v>
          </cell>
          <cell r="Q909">
            <v>99</v>
          </cell>
          <cell r="R909">
            <v>99</v>
          </cell>
          <cell r="S909" t="str">
            <v>Nacional</v>
          </cell>
          <cell r="T909" t="str">
            <v>ND</v>
          </cell>
          <cell r="U909" t="str">
            <v>ND</v>
          </cell>
          <cell r="V909" t="str">
            <v>ND</v>
          </cell>
          <cell r="W909" t="str">
            <v>Otros</v>
          </cell>
          <cell r="X909" t="str">
            <v>Expediente legislativo 16.047 Tratado de Libre Comercio República Dominicana, centroamérica y los Estados Unidos de América</v>
          </cell>
          <cell r="Y909" t="str">
            <v>ND</v>
          </cell>
          <cell r="Z909" t="str">
            <v>ND</v>
          </cell>
          <cell r="AA909">
            <v>0</v>
          </cell>
          <cell r="AB909" t="str">
            <v>LFSC</v>
          </cell>
          <cell r="AC909">
            <v>0</v>
          </cell>
          <cell r="AD909">
            <v>7</v>
          </cell>
          <cell r="AE909">
            <v>0</v>
          </cell>
          <cell r="AF909">
            <v>0</v>
          </cell>
          <cell r="AG909">
            <v>1</v>
          </cell>
          <cell r="AH909">
            <v>0</v>
          </cell>
          <cell r="AI909">
            <v>7</v>
          </cell>
          <cell r="AJ909">
            <v>0</v>
          </cell>
          <cell r="AK909">
            <v>0</v>
          </cell>
          <cell r="AL909">
            <v>0</v>
          </cell>
          <cell r="AM909">
            <v>0</v>
          </cell>
          <cell r="AN909">
            <v>0</v>
          </cell>
          <cell r="AO909">
            <v>0</v>
          </cell>
          <cell r="AP909">
            <v>0</v>
          </cell>
          <cell r="AQ909">
            <v>0</v>
          </cell>
          <cell r="AR909">
            <v>0</v>
          </cell>
          <cell r="AS909" t="str">
            <v>LFSC</v>
          </cell>
          <cell r="AT909" t="str">
            <v>LPMM</v>
          </cell>
          <cell r="AU909" t="str">
            <v>AVCM</v>
          </cell>
          <cell r="AV909" t="str">
            <v>AVB</v>
          </cell>
          <cell r="AW909" t="str">
            <v>HGQ</v>
          </cell>
          <cell r="AX909" t="str">
            <v>EJL</v>
          </cell>
          <cell r="AY909" t="str">
            <v>FCC</v>
          </cell>
          <cell r="BC909" t="str">
            <v>diferente</v>
          </cell>
          <cell r="BD909" t="str">
            <v>igual</v>
          </cell>
          <cell r="BE909">
            <v>0</v>
          </cell>
          <cell r="BF909">
            <v>0</v>
          </cell>
          <cell r="BG909" t="str">
            <v>NO</v>
          </cell>
          <cell r="BL909" t="str">
            <v xml:space="preserve">NO </v>
          </cell>
          <cell r="BU909" t="str">
            <v>HGQ</v>
          </cell>
        </row>
        <row r="910">
          <cell r="A910" t="str">
            <v>100084450007CO</v>
          </cell>
          <cell r="B910">
            <v>40353</v>
          </cell>
          <cell r="C910">
            <v>2010</v>
          </cell>
          <cell r="D910">
            <v>2010</v>
          </cell>
          <cell r="E910" t="str">
            <v>0113442010a</v>
          </cell>
          <cell r="F910">
            <v>40358</v>
          </cell>
          <cell r="G910">
            <v>5</v>
          </cell>
          <cell r="H910" t="str">
            <v>PENAL</v>
          </cell>
          <cell r="I910" t="str">
            <v>Se rechaza de plano la acción.</v>
          </cell>
          <cell r="J910" t="str">
            <v>RP</v>
          </cell>
          <cell r="K910" t="str">
            <v>INADMISIBLE</v>
          </cell>
          <cell r="L910" t="str">
            <v>Física</v>
          </cell>
          <cell r="M910">
            <v>1</v>
          </cell>
          <cell r="N910" t="str">
            <v>Alajuela</v>
          </cell>
          <cell r="O910" t="str">
            <v>Masculino</v>
          </cell>
          <cell r="P910" t="str">
            <v>Persona</v>
          </cell>
          <cell r="Q910">
            <v>1</v>
          </cell>
          <cell r="R910">
            <v>0</v>
          </cell>
          <cell r="S910" t="str">
            <v>Nacional</v>
          </cell>
          <cell r="T910" t="str">
            <v>Soltero</v>
          </cell>
          <cell r="U910" t="str">
            <v>Agricultor</v>
          </cell>
          <cell r="V910" t="str">
            <v>Mayor</v>
          </cell>
          <cell r="W910" t="str">
            <v>Ley</v>
          </cell>
          <cell r="X910" t="str">
            <v>Ley 7594 Código Procesal Penal</v>
          </cell>
          <cell r="Y910" t="str">
            <v>Artículo 348</v>
          </cell>
          <cell r="Z910" t="str">
            <v>ND</v>
          </cell>
          <cell r="AA910" t="str">
            <v>NO</v>
          </cell>
          <cell r="AB910" t="str">
            <v>AVCM</v>
          </cell>
          <cell r="AC910">
            <v>0</v>
          </cell>
          <cell r="AD910">
            <v>7</v>
          </cell>
          <cell r="AE910">
            <v>0</v>
          </cell>
          <cell r="AF910">
            <v>0</v>
          </cell>
          <cell r="AG910">
            <v>1</v>
          </cell>
          <cell r="AH910">
            <v>0</v>
          </cell>
          <cell r="AI910">
            <v>7</v>
          </cell>
          <cell r="AJ910">
            <v>0</v>
          </cell>
          <cell r="AK910">
            <v>0</v>
          </cell>
          <cell r="AS910" t="str">
            <v>AVCM</v>
          </cell>
          <cell r="AT910" t="str">
            <v>LPMM</v>
          </cell>
          <cell r="AU910" t="str">
            <v>GAS</v>
          </cell>
          <cell r="AV910" t="str">
            <v>EJL</v>
          </cell>
          <cell r="AW910" t="str">
            <v>FCC</v>
          </cell>
          <cell r="AX910" t="str">
            <v>FCV</v>
          </cell>
          <cell r="AY910" t="str">
            <v>APS</v>
          </cell>
          <cell r="BC910" t="str">
            <v>diferente</v>
          </cell>
          <cell r="BD910" t="str">
            <v>igual</v>
          </cell>
          <cell r="BE910">
            <v>0</v>
          </cell>
          <cell r="BF910">
            <v>0</v>
          </cell>
          <cell r="BG910" t="str">
            <v>NO</v>
          </cell>
          <cell r="BL910" t="str">
            <v xml:space="preserve">NO </v>
          </cell>
          <cell r="BU910" t="str">
            <v>APS</v>
          </cell>
        </row>
        <row r="911">
          <cell r="A911" t="str">
            <v>120033070007CO</v>
          </cell>
          <cell r="B911">
            <v>40977</v>
          </cell>
          <cell r="C911">
            <v>2012</v>
          </cell>
          <cell r="D911">
            <v>2012</v>
          </cell>
          <cell r="E911" t="str">
            <v>00686512a</v>
          </cell>
          <cell r="F911">
            <v>41052</v>
          </cell>
          <cell r="G911">
            <v>75</v>
          </cell>
          <cell r="H911" t="str">
            <v>TRANSITO</v>
          </cell>
          <cell r="I911" t="str">
            <v>1) Sentencia 2012-06865
Expediente 12-003307-0007-CO. A las dieciséis horas con dos minutos. Acción de inconstitucionalidad contra Artículo 131 Inciso L de la Ley de Tránsito por Vías Públicas Terrestres. Se rechaza por el fondo la acción. Los Magistrados Mora, Calzada y Castillo salvan el voto</v>
          </cell>
          <cell r="J911" t="str">
            <v>RF</v>
          </cell>
          <cell r="K911" t="str">
            <v>FONDO</v>
          </cell>
          <cell r="L911" t="str">
            <v>Física</v>
          </cell>
          <cell r="M911">
            <v>1</v>
          </cell>
          <cell r="N911" t="str">
            <v>ND</v>
          </cell>
          <cell r="O911" t="str">
            <v>Masculino</v>
          </cell>
          <cell r="P911" t="str">
            <v>Persona</v>
          </cell>
          <cell r="Q911">
            <v>1</v>
          </cell>
          <cell r="R911">
            <v>0</v>
          </cell>
          <cell r="S911" t="str">
            <v>Nacional</v>
          </cell>
          <cell r="T911" t="str">
            <v>ND</v>
          </cell>
          <cell r="U911" t="str">
            <v>ND</v>
          </cell>
          <cell r="V911" t="str">
            <v>Mayor</v>
          </cell>
          <cell r="W911" t="str">
            <v>Ley</v>
          </cell>
          <cell r="X911" t="str">
            <v>Ley 7331 de Tránsito por Vías Públicas Terrestres</v>
          </cell>
          <cell r="Y911" t="str">
            <v>artículo 131, inciso l)</v>
          </cell>
          <cell r="Z911" t="str">
            <v>ND</v>
          </cell>
          <cell r="AA911" t="str">
            <v>NO</v>
          </cell>
          <cell r="AB911" t="str">
            <v>AVCM</v>
          </cell>
          <cell r="AC911">
            <v>4</v>
          </cell>
          <cell r="AD911">
            <v>0</v>
          </cell>
          <cell r="AE911">
            <v>0</v>
          </cell>
          <cell r="AF911">
            <v>1</v>
          </cell>
          <cell r="AG911">
            <v>0</v>
          </cell>
          <cell r="AH911">
            <v>0</v>
          </cell>
          <cell r="AI911">
            <v>4</v>
          </cell>
          <cell r="AJ911">
            <v>3</v>
          </cell>
          <cell r="AK911">
            <v>1</v>
          </cell>
          <cell r="AL911" t="str">
            <v>GAS</v>
          </cell>
          <cell r="AM911" t="str">
            <v>FCC</v>
          </cell>
          <cell r="AN911" t="str">
            <v>PRL</v>
          </cell>
          <cell r="AO911" t="str">
            <v>RGP</v>
          </cell>
          <cell r="AS911">
            <v>0</v>
          </cell>
          <cell r="AT911">
            <v>0</v>
          </cell>
          <cell r="AU911">
            <v>0</v>
          </cell>
          <cell r="AV911">
            <v>0</v>
          </cell>
          <cell r="AW911">
            <v>0</v>
          </cell>
          <cell r="AX911">
            <v>0</v>
          </cell>
          <cell r="AY911">
            <v>0</v>
          </cell>
          <cell r="AZ911" t="str">
            <v>AVCM</v>
          </cell>
          <cell r="BA911" t="str">
            <v>AVB</v>
          </cell>
          <cell r="BB911" t="str">
            <v>RSC</v>
          </cell>
          <cell r="BC911" t="str">
            <v>diferente</v>
          </cell>
          <cell r="BD911" t="str">
            <v>diferente</v>
          </cell>
          <cell r="BE911">
            <v>0</v>
          </cell>
          <cell r="BF911" t="str">
            <v>ERROR</v>
          </cell>
          <cell r="BG911" t="str">
            <v>SI</v>
          </cell>
          <cell r="BH911">
            <v>1</v>
          </cell>
          <cell r="BI911" t="str">
            <v>LPMM</v>
          </cell>
          <cell r="BJ911" t="str">
            <v>AVCM</v>
          </cell>
          <cell r="BK911" t="str">
            <v>FCV</v>
          </cell>
          <cell r="BL911" t="str">
            <v>SI</v>
          </cell>
          <cell r="BM911">
            <v>1</v>
          </cell>
          <cell r="BN911" t="str">
            <v>FCC</v>
          </cell>
          <cell r="BU911" t="str">
            <v>RGP</v>
          </cell>
        </row>
        <row r="912">
          <cell r="A912" t="str">
            <v>100085690007CO</v>
          </cell>
          <cell r="B912">
            <v>40357</v>
          </cell>
          <cell r="C912">
            <v>2010</v>
          </cell>
          <cell r="D912">
            <v>2010</v>
          </cell>
          <cell r="E912" t="str">
            <v>0123122010a</v>
          </cell>
          <cell r="F912">
            <v>40380</v>
          </cell>
          <cell r="G912">
            <v>23</v>
          </cell>
          <cell r="H912" t="str">
            <v xml:space="preserve">TRABAJO </v>
          </cell>
          <cell r="I912" t="str">
            <v xml:space="preserve">Se rechaza de plano la acción. 
</v>
          </cell>
          <cell r="J912" t="str">
            <v>RP</v>
          </cell>
          <cell r="K912" t="str">
            <v>INADMISIBLE</v>
          </cell>
          <cell r="L912" t="str">
            <v>Física</v>
          </cell>
          <cell r="M912">
            <v>1</v>
          </cell>
          <cell r="N912" t="str">
            <v>ND</v>
          </cell>
          <cell r="O912" t="str">
            <v>Masculino</v>
          </cell>
          <cell r="P912" t="str">
            <v>Persona</v>
          </cell>
          <cell r="Q912">
            <v>1</v>
          </cell>
          <cell r="R912">
            <v>0</v>
          </cell>
          <cell r="S912" t="str">
            <v>Nacional</v>
          </cell>
          <cell r="T912" t="str">
            <v>Casado</v>
          </cell>
          <cell r="U912" t="str">
            <v>Abogado</v>
          </cell>
          <cell r="V912" t="str">
            <v>Mayor</v>
          </cell>
          <cell r="W912" t="str">
            <v>Ley</v>
          </cell>
          <cell r="X912" t="str">
            <v>Ley 3664 que Regula el Proceso Laboral en Negocios de Menor Cuantía</v>
          </cell>
          <cell r="Y912" t="str">
            <v>Artículo 10</v>
          </cell>
          <cell r="Z912" t="str">
            <v>ND</v>
          </cell>
          <cell r="AA912" t="str">
            <v>NO</v>
          </cell>
          <cell r="AB912" t="str">
            <v>GAS</v>
          </cell>
          <cell r="AC912">
            <v>0</v>
          </cell>
          <cell r="AD912">
            <v>7</v>
          </cell>
          <cell r="AE912">
            <v>0</v>
          </cell>
          <cell r="AF912">
            <v>0</v>
          </cell>
          <cell r="AG912">
            <v>1</v>
          </cell>
          <cell r="AH912">
            <v>0</v>
          </cell>
          <cell r="AI912">
            <v>7</v>
          </cell>
          <cell r="AJ912">
            <v>0</v>
          </cell>
          <cell r="AK912">
            <v>0</v>
          </cell>
          <cell r="AS912" t="str">
            <v>GAS</v>
          </cell>
          <cell r="AT912" t="str">
            <v>EJL</v>
          </cell>
          <cell r="AU912" t="str">
            <v>FCC</v>
          </cell>
          <cell r="AV912" t="str">
            <v>FCV</v>
          </cell>
          <cell r="AW912" t="str">
            <v>APS</v>
          </cell>
          <cell r="AX912" t="str">
            <v>RSC</v>
          </cell>
          <cell r="AY912" t="str">
            <v>DAM</v>
          </cell>
          <cell r="AZ912">
            <v>0</v>
          </cell>
          <cell r="BA912">
            <v>0</v>
          </cell>
          <cell r="BB912">
            <v>0</v>
          </cell>
          <cell r="BC912" t="str">
            <v>diferente</v>
          </cell>
          <cell r="BD912" t="str">
            <v>igual</v>
          </cell>
          <cell r="BE912">
            <v>0</v>
          </cell>
          <cell r="BF912">
            <v>0</v>
          </cell>
          <cell r="BG912" t="str">
            <v>NO</v>
          </cell>
          <cell r="BH912">
            <v>0</v>
          </cell>
          <cell r="BI912">
            <v>0</v>
          </cell>
          <cell r="BJ912">
            <v>0</v>
          </cell>
          <cell r="BK912">
            <v>0</v>
          </cell>
          <cell r="BL912" t="str">
            <v xml:space="preserve">NO </v>
          </cell>
          <cell r="BU912" t="str">
            <v>APS</v>
          </cell>
          <cell r="BV912" t="str">
            <v>RSC</v>
          </cell>
          <cell r="BW912" t="str">
            <v>DAM</v>
          </cell>
        </row>
        <row r="913">
          <cell r="A913" t="str">
            <v>100087370007CO</v>
          </cell>
          <cell r="B913">
            <v>40359</v>
          </cell>
          <cell r="C913">
            <v>2010</v>
          </cell>
          <cell r="D913">
            <v>2010</v>
          </cell>
          <cell r="E913" t="str">
            <v>0147822010a</v>
          </cell>
          <cell r="F913">
            <v>40422</v>
          </cell>
          <cell r="G913">
            <v>63</v>
          </cell>
          <cell r="H913" t="str">
            <v>PODER JUDICIAL</v>
          </cell>
          <cell r="I913" t="str">
            <v>Se rechaza de plano la acción. Los Magistrados Armijo, Jinesta, Castillo y Hernández ponen nota.</v>
          </cell>
          <cell r="J913" t="str">
            <v>RP</v>
          </cell>
          <cell r="K913" t="str">
            <v>INADMISIBLE</v>
          </cell>
          <cell r="L913" t="str">
            <v>Física</v>
          </cell>
          <cell r="M913">
            <v>1</v>
          </cell>
          <cell r="N913" t="str">
            <v>Alajuela</v>
          </cell>
          <cell r="O913" t="str">
            <v>Masculino</v>
          </cell>
          <cell r="P913" t="str">
            <v>Persona</v>
          </cell>
          <cell r="Q913">
            <v>1</v>
          </cell>
          <cell r="R913">
            <v>0</v>
          </cell>
          <cell r="S913" t="str">
            <v>Nacional</v>
          </cell>
          <cell r="T913" t="str">
            <v>Casado</v>
          </cell>
          <cell r="U913" t="str">
            <v>ND</v>
          </cell>
          <cell r="V913" t="str">
            <v>Mayor</v>
          </cell>
          <cell r="W913" t="str">
            <v>Sentencia</v>
          </cell>
          <cell r="X913" t="str">
            <v>Interpretación reiterada del Juzgado Contencioso administrativo y el Tribunal Contencioso Administrativo sobre la imposibilidad y/o improcedencia de acumular materialmente los procesos de expropiación</v>
          </cell>
          <cell r="Y913" t="str">
            <v>Resolución del Juzgado Contencioso Administrativo y Civil de Hacienda del Segundo Circuito Judicial del 5/07/2007</v>
          </cell>
          <cell r="Z913" t="str">
            <v>ND</v>
          </cell>
          <cell r="AA913" t="str">
            <v>NO</v>
          </cell>
          <cell r="AB913" t="str">
            <v>AVCM</v>
          </cell>
          <cell r="AC913">
            <v>0</v>
          </cell>
          <cell r="AD913">
            <v>7</v>
          </cell>
          <cell r="AE913">
            <v>0</v>
          </cell>
          <cell r="AF913">
            <v>0</v>
          </cell>
          <cell r="AG913">
            <v>1</v>
          </cell>
          <cell r="AH913">
            <v>0</v>
          </cell>
          <cell r="AI913">
            <v>7</v>
          </cell>
          <cell r="AJ913">
            <v>0</v>
          </cell>
          <cell r="AK913">
            <v>4</v>
          </cell>
          <cell r="AS913" t="str">
            <v>AVCM</v>
          </cell>
          <cell r="AT913" t="str">
            <v>LPMM</v>
          </cell>
          <cell r="AU913" t="str">
            <v>GAS</v>
          </cell>
          <cell r="AV913" t="str">
            <v>EJL</v>
          </cell>
          <cell r="AW913" t="str">
            <v>FCC</v>
          </cell>
          <cell r="AX913" t="str">
            <v>FCV</v>
          </cell>
          <cell r="AY913" t="str">
            <v>JPHG</v>
          </cell>
          <cell r="BC913" t="str">
            <v>diferente</v>
          </cell>
          <cell r="BD913" t="str">
            <v>igual</v>
          </cell>
          <cell r="BE913">
            <v>0</v>
          </cell>
          <cell r="BF913">
            <v>0</v>
          </cell>
          <cell r="BG913" t="str">
            <v>NO</v>
          </cell>
          <cell r="BL913" t="str">
            <v>SI</v>
          </cell>
          <cell r="BM913">
            <v>1</v>
          </cell>
          <cell r="BN913" t="str">
            <v>GAS</v>
          </cell>
          <cell r="BO913" t="str">
            <v>EJL</v>
          </cell>
          <cell r="BP913" t="str">
            <v>FCV</v>
          </cell>
          <cell r="BQ913" t="str">
            <v>JPHG</v>
          </cell>
          <cell r="BU913" t="str">
            <v>JPHG</v>
          </cell>
          <cell r="BV913">
            <v>0</v>
          </cell>
        </row>
        <row r="914">
          <cell r="A914" t="str">
            <v>100087660007CO</v>
          </cell>
          <cell r="B914">
            <v>40359</v>
          </cell>
          <cell r="C914">
            <v>2010</v>
          </cell>
          <cell r="D914">
            <v>2010</v>
          </cell>
          <cell r="E914" t="str">
            <v>0126852010a</v>
          </cell>
          <cell r="F914">
            <v>40387</v>
          </cell>
          <cell r="G914">
            <v>28</v>
          </cell>
          <cell r="H914" t="str">
            <v>PODER JUDICIAL</v>
          </cell>
          <cell r="I914" t="str">
            <v xml:space="preserve">Se rechaza de plano la acción. 
</v>
          </cell>
          <cell r="J914" t="str">
            <v>RP</v>
          </cell>
          <cell r="K914" t="str">
            <v>INADMISIBLE</v>
          </cell>
          <cell r="L914" t="str">
            <v>Física</v>
          </cell>
          <cell r="M914">
            <v>2</v>
          </cell>
          <cell r="N914" t="str">
            <v>ND</v>
          </cell>
          <cell r="O914" t="str">
            <v>Masculino</v>
          </cell>
          <cell r="P914" t="str">
            <v>Persona</v>
          </cell>
          <cell r="Q914">
            <v>1</v>
          </cell>
          <cell r="R914">
            <v>0</v>
          </cell>
          <cell r="S914" t="str">
            <v>Nacional</v>
          </cell>
          <cell r="T914" t="str">
            <v>Casado</v>
          </cell>
          <cell r="U914" t="str">
            <v>ND</v>
          </cell>
          <cell r="V914" t="str">
            <v>Mayor</v>
          </cell>
          <cell r="W914" t="str">
            <v>Sentencia</v>
          </cell>
          <cell r="X914" t="str">
            <v>Sentencia 2001-00113 de la Sala Segunda de la Corte Suprema de Justicia</v>
          </cell>
          <cell r="Y914" t="str">
            <v>Toda la norma</v>
          </cell>
          <cell r="Z914" t="str">
            <v>ND</v>
          </cell>
          <cell r="AA914" t="str">
            <v>NO</v>
          </cell>
          <cell r="AB914" t="str">
            <v>AVCM</v>
          </cell>
          <cell r="AC914">
            <v>0</v>
          </cell>
          <cell r="AD914">
            <v>7</v>
          </cell>
          <cell r="AE914">
            <v>0</v>
          </cell>
          <cell r="AF914">
            <v>0</v>
          </cell>
          <cell r="AG914">
            <v>1</v>
          </cell>
          <cell r="AH914">
            <v>0</v>
          </cell>
          <cell r="AI914">
            <v>7</v>
          </cell>
          <cell r="AJ914">
            <v>0</v>
          </cell>
          <cell r="AK914">
            <v>0</v>
          </cell>
          <cell r="AS914" t="str">
            <v>AVCM</v>
          </cell>
          <cell r="AT914" t="str">
            <v>EJL</v>
          </cell>
          <cell r="AU914" t="str">
            <v>FCC</v>
          </cell>
          <cell r="AV914" t="str">
            <v>FCV</v>
          </cell>
          <cell r="AW914" t="str">
            <v>APS</v>
          </cell>
          <cell r="AX914" t="str">
            <v>VAA</v>
          </cell>
          <cell r="AY914" t="str">
            <v>DAM</v>
          </cell>
          <cell r="BC914" t="str">
            <v>diferente</v>
          </cell>
          <cell r="BD914" t="str">
            <v>igual</v>
          </cell>
          <cell r="BE914">
            <v>0</v>
          </cell>
          <cell r="BF914">
            <v>0</v>
          </cell>
          <cell r="BG914" t="str">
            <v>NO</v>
          </cell>
          <cell r="BL914" t="str">
            <v xml:space="preserve">NO </v>
          </cell>
          <cell r="BU914" t="str">
            <v>APS</v>
          </cell>
          <cell r="BV914" t="str">
            <v>VAA</v>
          </cell>
          <cell r="BW914" t="str">
            <v>DAM</v>
          </cell>
          <cell r="BX914">
            <v>0</v>
          </cell>
        </row>
        <row r="915">
          <cell r="A915" t="str">
            <v>100087960007CO</v>
          </cell>
          <cell r="B915" t="str">
            <v>ND</v>
          </cell>
          <cell r="C915">
            <v>2010</v>
          </cell>
          <cell r="D915">
            <v>2011</v>
          </cell>
          <cell r="E915" t="str">
            <v>0042842011a</v>
          </cell>
          <cell r="F915">
            <v>40632</v>
          </cell>
          <cell r="G915" t="e">
            <v>#VALUE!</v>
          </cell>
          <cell r="H915" t="str">
            <v xml:space="preserve">TRABAJO </v>
          </cell>
          <cell r="I915" t="str">
            <v>Sentencia 2011-04284 Expediente 10-08796-0007-CO. A las quince horas con treinta y tres minutos. Acción de Inconstitucionalidad. Miguel Rojas Marín en contra de los ARTÍCULOS 106, 107, 115 Y 116 DEL REGLAMENTO AUTÓNOMO DE SERVICIO DEL MINISTERIO DE JUSTICIA Y PAZ NÚMERO 26095-J. Se rechaza de plano la acción en cuanto a la impugnación del artículo 115 del Reglamento Autónomo de Servicio del Ministerio de Justicia y Paz. En lo demás, se rechaza por el fondo la acción.-</v>
          </cell>
          <cell r="J915" t="str">
            <v>RF</v>
          </cell>
          <cell r="K915" t="str">
            <v>FONDO</v>
          </cell>
          <cell r="L915" t="str">
            <v>Física</v>
          </cell>
          <cell r="M915">
            <v>1</v>
          </cell>
          <cell r="N915" t="str">
            <v>ND</v>
          </cell>
          <cell r="O915" t="str">
            <v>Masculino</v>
          </cell>
          <cell r="P915" t="str">
            <v>Persona</v>
          </cell>
          <cell r="Q915">
            <v>1</v>
          </cell>
          <cell r="R915">
            <v>0</v>
          </cell>
          <cell r="S915" t="str">
            <v>ND</v>
          </cell>
          <cell r="T915" t="str">
            <v>ND</v>
          </cell>
          <cell r="U915" t="str">
            <v>Abogado</v>
          </cell>
          <cell r="V915" t="str">
            <v>Mayor</v>
          </cell>
          <cell r="W915" t="str">
            <v>Decreto Ejecutivo</v>
          </cell>
          <cell r="X915" t="str">
            <v>Decreto Ejecutivo 26095-J Reglamento Autónomo de Servicio del Ministerio de Justicia y Paz</v>
          </cell>
          <cell r="Y915" t="str">
            <v>Artículos 106, 107, 115 y 116</v>
          </cell>
          <cell r="Z915" t="str">
            <v>ND</v>
          </cell>
          <cell r="AA915" t="str">
            <v>SI</v>
          </cell>
          <cell r="AB915" t="str">
            <v>AVCM</v>
          </cell>
          <cell r="AC915">
            <v>0</v>
          </cell>
          <cell r="AD915">
            <v>7</v>
          </cell>
          <cell r="AE915">
            <v>0</v>
          </cell>
          <cell r="AF915">
            <v>0</v>
          </cell>
          <cell r="AG915">
            <v>1</v>
          </cell>
          <cell r="AH915">
            <v>0</v>
          </cell>
          <cell r="AI915">
            <v>7</v>
          </cell>
          <cell r="AJ915">
            <v>0</v>
          </cell>
          <cell r="AK915">
            <v>0</v>
          </cell>
          <cell r="AS915" t="str">
            <v>AVCM</v>
          </cell>
          <cell r="AT915" t="str">
            <v>LPMM</v>
          </cell>
          <cell r="AU915" t="str">
            <v>GAS</v>
          </cell>
          <cell r="AV915" t="str">
            <v>EJL</v>
          </cell>
          <cell r="AW915" t="str">
            <v>FCC</v>
          </cell>
          <cell r="AX915" t="str">
            <v>FCV</v>
          </cell>
          <cell r="AY915" t="str">
            <v>JAG</v>
          </cell>
          <cell r="BC915" t="str">
            <v>diferente</v>
          </cell>
          <cell r="BD915" t="str">
            <v>igual</v>
          </cell>
          <cell r="BE915">
            <v>0</v>
          </cell>
          <cell r="BF915">
            <v>0</v>
          </cell>
          <cell r="BG915" t="str">
            <v>NO</v>
          </cell>
          <cell r="BL915" t="str">
            <v xml:space="preserve">NO </v>
          </cell>
          <cell r="BU915" t="str">
            <v>JAG</v>
          </cell>
          <cell r="BV915">
            <v>0</v>
          </cell>
          <cell r="BW915">
            <v>0</v>
          </cell>
          <cell r="BX915">
            <v>0</v>
          </cell>
        </row>
        <row r="916">
          <cell r="A916" t="str">
            <v>100088870007CO</v>
          </cell>
          <cell r="B916">
            <v>40361</v>
          </cell>
          <cell r="C916">
            <v>2010</v>
          </cell>
          <cell r="D916">
            <v>2010</v>
          </cell>
          <cell r="E916" t="str">
            <v>0126872010a</v>
          </cell>
          <cell r="F916">
            <v>40387</v>
          </cell>
          <cell r="G916">
            <v>26</v>
          </cell>
          <cell r="H916" t="str">
            <v>NOTARIADO</v>
          </cell>
          <cell r="I916" t="str">
            <v>Se rechaza de plano la acción.</v>
          </cell>
          <cell r="J916" t="str">
            <v>RP</v>
          </cell>
          <cell r="K916" t="str">
            <v>INADMISIBLE</v>
          </cell>
          <cell r="L916" t="str">
            <v>Física</v>
          </cell>
          <cell r="M916">
            <v>1</v>
          </cell>
          <cell r="N916" t="str">
            <v>Cartago</v>
          </cell>
          <cell r="O916" t="str">
            <v>Femenina</v>
          </cell>
          <cell r="P916" t="str">
            <v>Persona</v>
          </cell>
          <cell r="Q916">
            <v>0</v>
          </cell>
          <cell r="R916">
            <v>1</v>
          </cell>
          <cell r="S916" t="str">
            <v>Nacional</v>
          </cell>
          <cell r="T916" t="str">
            <v>ND</v>
          </cell>
          <cell r="U916" t="str">
            <v>Notario público</v>
          </cell>
          <cell r="V916" t="str">
            <v>Mayor</v>
          </cell>
          <cell r="W916" t="str">
            <v>Ley</v>
          </cell>
          <cell r="X916" t="str">
            <v>Ley 7764 Código Notarial</v>
          </cell>
          <cell r="Y916" t="str">
            <v>Artículo 158</v>
          </cell>
          <cell r="Z916" t="str">
            <v>ND</v>
          </cell>
          <cell r="AA916" t="str">
            <v>NO</v>
          </cell>
          <cell r="AB916" t="str">
            <v>AVCM</v>
          </cell>
          <cell r="AC916">
            <v>0</v>
          </cell>
          <cell r="AD916">
            <v>7</v>
          </cell>
          <cell r="AE916">
            <v>0</v>
          </cell>
          <cell r="AF916">
            <v>0</v>
          </cell>
          <cell r="AG916">
            <v>1</v>
          </cell>
          <cell r="AH916">
            <v>0</v>
          </cell>
          <cell r="AI916">
            <v>7</v>
          </cell>
          <cell r="AJ916">
            <v>0</v>
          </cell>
          <cell r="AK916">
            <v>0</v>
          </cell>
          <cell r="AL916">
            <v>0</v>
          </cell>
          <cell r="AM916">
            <v>0</v>
          </cell>
          <cell r="AN916">
            <v>0</v>
          </cell>
          <cell r="AO916">
            <v>0</v>
          </cell>
          <cell r="AP916">
            <v>0</v>
          </cell>
          <cell r="AQ916">
            <v>0</v>
          </cell>
          <cell r="AR916">
            <v>0</v>
          </cell>
          <cell r="AS916" t="str">
            <v>AVCM</v>
          </cell>
          <cell r="AT916" t="str">
            <v>EJL</v>
          </cell>
          <cell r="AU916" t="str">
            <v>FCC</v>
          </cell>
          <cell r="AV916" t="str">
            <v>FCV</v>
          </cell>
          <cell r="AW916" t="str">
            <v>APS</v>
          </cell>
          <cell r="AX916" t="str">
            <v>VAA</v>
          </cell>
          <cell r="AY916" t="str">
            <v>DAM</v>
          </cell>
          <cell r="BC916" t="str">
            <v>diferente</v>
          </cell>
          <cell r="BD916" t="str">
            <v>igual</v>
          </cell>
          <cell r="BE916">
            <v>0</v>
          </cell>
          <cell r="BF916">
            <v>0</v>
          </cell>
          <cell r="BG916" t="str">
            <v>NO</v>
          </cell>
          <cell r="BL916" t="str">
            <v xml:space="preserve">NO </v>
          </cell>
          <cell r="BU916" t="str">
            <v>APS</v>
          </cell>
          <cell r="BV916" t="str">
            <v>VAA</v>
          </cell>
          <cell r="BW916" t="str">
            <v>DAM</v>
          </cell>
        </row>
        <row r="917">
          <cell r="A917" t="str">
            <v>100090040007CO</v>
          </cell>
          <cell r="B917">
            <v>40364</v>
          </cell>
          <cell r="C917">
            <v>2010</v>
          </cell>
          <cell r="D917">
            <v>2010</v>
          </cell>
          <cell r="E917" t="str">
            <v>0126862010a</v>
          </cell>
          <cell r="F917">
            <v>40387</v>
          </cell>
          <cell r="G917">
            <v>23</v>
          </cell>
          <cell r="H917" t="str">
            <v>ADMINISTRATIVO</v>
          </cell>
          <cell r="I917" t="str">
            <v>Se rechaza de plano la acción.</v>
          </cell>
          <cell r="J917" t="str">
            <v>RP</v>
          </cell>
          <cell r="K917" t="str">
            <v>INADMISIBLE</v>
          </cell>
          <cell r="L917" t="str">
            <v>Física</v>
          </cell>
          <cell r="M917">
            <v>1</v>
          </cell>
          <cell r="N917" t="str">
            <v>Alajuela</v>
          </cell>
          <cell r="O917" t="str">
            <v>Masculino</v>
          </cell>
          <cell r="P917" t="str">
            <v>Persona</v>
          </cell>
          <cell r="Q917">
            <v>1</v>
          </cell>
          <cell r="R917">
            <v>0</v>
          </cell>
          <cell r="S917" t="str">
            <v>Nacional</v>
          </cell>
          <cell r="T917" t="str">
            <v>Unión libre</v>
          </cell>
          <cell r="U917" t="str">
            <v>ND</v>
          </cell>
          <cell r="V917" t="str">
            <v>Mayor</v>
          </cell>
          <cell r="W917" t="str">
            <v>Acto administrativo</v>
          </cell>
          <cell r="X917" t="str">
            <v>Reglamento de Participantes en Servicios de Capacitación y Formación Profesional del Instituto Nacional de Aprendizaje</v>
          </cell>
          <cell r="Y917" t="str">
            <v>Inciso I) del artículo 33</v>
          </cell>
          <cell r="Z917" t="str">
            <v>ND</v>
          </cell>
          <cell r="AA917" t="str">
            <v>NO</v>
          </cell>
          <cell r="AB917" t="str">
            <v>AVCM</v>
          </cell>
          <cell r="AC917">
            <v>0</v>
          </cell>
          <cell r="AD917">
            <v>7</v>
          </cell>
          <cell r="AE917">
            <v>0</v>
          </cell>
          <cell r="AF917">
            <v>0</v>
          </cell>
          <cell r="AG917">
            <v>1</v>
          </cell>
          <cell r="AH917">
            <v>0</v>
          </cell>
          <cell r="AI917">
            <v>7</v>
          </cell>
          <cell r="AJ917">
            <v>0</v>
          </cell>
          <cell r="AK917">
            <v>0</v>
          </cell>
          <cell r="AL917">
            <v>0</v>
          </cell>
          <cell r="AM917">
            <v>0</v>
          </cell>
          <cell r="AN917">
            <v>0</v>
          </cell>
          <cell r="AO917">
            <v>0</v>
          </cell>
          <cell r="AP917">
            <v>0</v>
          </cell>
          <cell r="AQ917">
            <v>0</v>
          </cell>
          <cell r="AR917">
            <v>0</v>
          </cell>
          <cell r="AS917" t="str">
            <v>AVCM</v>
          </cell>
          <cell r="AT917" t="str">
            <v>EJL</v>
          </cell>
          <cell r="AU917" t="str">
            <v>FCC</v>
          </cell>
          <cell r="AV917" t="str">
            <v>FCV</v>
          </cell>
          <cell r="AW917" t="str">
            <v>APS</v>
          </cell>
          <cell r="AX917" t="str">
            <v>VAA</v>
          </cell>
          <cell r="AY917" t="str">
            <v>DAM</v>
          </cell>
          <cell r="BC917" t="str">
            <v>diferente</v>
          </cell>
          <cell r="BD917" t="str">
            <v>igual</v>
          </cell>
          <cell r="BE917">
            <v>0</v>
          </cell>
          <cell r="BF917">
            <v>0</v>
          </cell>
          <cell r="BG917" t="str">
            <v>NO</v>
          </cell>
          <cell r="BL917" t="str">
            <v xml:space="preserve">NO </v>
          </cell>
          <cell r="BU917" t="str">
            <v>APS</v>
          </cell>
          <cell r="BV917" t="str">
            <v>VAA</v>
          </cell>
          <cell r="BW917" t="str">
            <v>DAM</v>
          </cell>
        </row>
        <row r="918">
          <cell r="A918" t="str">
            <v>100090460007CO</v>
          </cell>
          <cell r="B918">
            <v>40365</v>
          </cell>
          <cell r="C918">
            <v>2010</v>
          </cell>
          <cell r="D918">
            <v>2010</v>
          </cell>
          <cell r="E918" t="str">
            <v>0147862010a</v>
          </cell>
          <cell r="F918">
            <v>40422</v>
          </cell>
          <cell r="G918">
            <v>57</v>
          </cell>
          <cell r="H918" t="str">
            <v>NOTARIADO</v>
          </cell>
          <cell r="I918" t="str">
            <v>Se rechaza por el fondo la acción.</v>
          </cell>
          <cell r="J918" t="str">
            <v>RF</v>
          </cell>
          <cell r="K918" t="str">
            <v>FONDO</v>
          </cell>
          <cell r="L918" t="str">
            <v>Física</v>
          </cell>
          <cell r="M918">
            <v>1</v>
          </cell>
          <cell r="N918" t="str">
            <v>Alajuela</v>
          </cell>
          <cell r="O918" t="str">
            <v>Masculino</v>
          </cell>
          <cell r="P918" t="str">
            <v>Persona</v>
          </cell>
          <cell r="Q918">
            <v>1</v>
          </cell>
          <cell r="R918">
            <v>0</v>
          </cell>
          <cell r="S918" t="str">
            <v>Nacional</v>
          </cell>
          <cell r="T918" t="str">
            <v>Casado</v>
          </cell>
          <cell r="U918" t="str">
            <v>Notario público</v>
          </cell>
          <cell r="V918" t="str">
            <v>Mayor</v>
          </cell>
          <cell r="W918" t="str">
            <v>Ley</v>
          </cell>
          <cell r="X918" t="str">
            <v>Ley 7764 Código Notarial</v>
          </cell>
          <cell r="Y918" t="str">
            <v>Artículo 158</v>
          </cell>
          <cell r="Z918" t="str">
            <v>ND</v>
          </cell>
          <cell r="AA918" t="str">
            <v>NO</v>
          </cell>
          <cell r="AB918" t="str">
            <v>AVCM</v>
          </cell>
          <cell r="AC918">
            <v>7</v>
          </cell>
          <cell r="AD918">
            <v>0</v>
          </cell>
          <cell r="AE918">
            <v>0</v>
          </cell>
          <cell r="AF918">
            <v>1</v>
          </cell>
          <cell r="AG918">
            <v>0</v>
          </cell>
          <cell r="AH918">
            <v>0</v>
          </cell>
          <cell r="AI918">
            <v>7</v>
          </cell>
          <cell r="AJ918">
            <v>0</v>
          </cell>
          <cell r="AK918">
            <v>0</v>
          </cell>
          <cell r="AL918" t="str">
            <v>AVCM</v>
          </cell>
          <cell r="AM918" t="str">
            <v>LPMM</v>
          </cell>
          <cell r="AN918" t="str">
            <v>GAS</v>
          </cell>
          <cell r="AO918" t="str">
            <v>EJL</v>
          </cell>
          <cell r="AP918" t="str">
            <v>FCC</v>
          </cell>
          <cell r="AQ918" t="str">
            <v>FCV</v>
          </cell>
          <cell r="AR918" t="str">
            <v>JPHG</v>
          </cell>
          <cell r="AS918">
            <v>0</v>
          </cell>
          <cell r="AT918">
            <v>0</v>
          </cell>
          <cell r="AU918">
            <v>0</v>
          </cell>
          <cell r="AV918">
            <v>0</v>
          </cell>
          <cell r="AW918">
            <v>0</v>
          </cell>
          <cell r="AX918">
            <v>0</v>
          </cell>
          <cell r="AY918">
            <v>0</v>
          </cell>
          <cell r="BC918" t="str">
            <v>igual</v>
          </cell>
          <cell r="BD918" t="str">
            <v>diferente</v>
          </cell>
          <cell r="BE918">
            <v>0</v>
          </cell>
          <cell r="BF918">
            <v>0</v>
          </cell>
          <cell r="BG918" t="str">
            <v>NO</v>
          </cell>
          <cell r="BL918" t="str">
            <v xml:space="preserve">NO </v>
          </cell>
          <cell r="BU918" t="str">
            <v>JPHG</v>
          </cell>
        </row>
        <row r="919">
          <cell r="A919" t="str">
            <v>100091390007CO</v>
          </cell>
          <cell r="B919">
            <v>40367</v>
          </cell>
          <cell r="C919">
            <v>2010</v>
          </cell>
          <cell r="D919">
            <v>2010</v>
          </cell>
          <cell r="E919" t="str">
            <v>0126832010a</v>
          </cell>
          <cell r="F919">
            <v>40387</v>
          </cell>
          <cell r="G919">
            <v>20</v>
          </cell>
          <cell r="H919" t="str">
            <v>NOTARIADO</v>
          </cell>
          <cell r="I919" t="str">
            <v>Se rechaza de plano la acción.</v>
          </cell>
          <cell r="J919" t="str">
            <v>RP</v>
          </cell>
          <cell r="K919" t="str">
            <v>INADMISIBLE</v>
          </cell>
          <cell r="L919" t="str">
            <v>Física</v>
          </cell>
          <cell r="M919">
            <v>1</v>
          </cell>
          <cell r="N919" t="str">
            <v>Heredia</v>
          </cell>
          <cell r="O919" t="str">
            <v>Masculino</v>
          </cell>
          <cell r="P919" t="str">
            <v>Persona</v>
          </cell>
          <cell r="Q919">
            <v>1</v>
          </cell>
          <cell r="R919">
            <v>0</v>
          </cell>
          <cell r="S919" t="str">
            <v>Nacional</v>
          </cell>
          <cell r="T919" t="str">
            <v>Soltero</v>
          </cell>
          <cell r="U919" t="str">
            <v>Notario público</v>
          </cell>
          <cell r="V919" t="str">
            <v>Mayor</v>
          </cell>
          <cell r="W919" t="str">
            <v>Sentencia</v>
          </cell>
          <cell r="X919" t="str">
            <v>Sentencia 417-2010  del 26/5/2010 del Juzgado Notarial</v>
          </cell>
          <cell r="Y919" t="str">
            <v>Toda la norma</v>
          </cell>
          <cell r="Z919" t="str">
            <v>ND</v>
          </cell>
          <cell r="AA919" t="str">
            <v>NO</v>
          </cell>
          <cell r="AB919" t="str">
            <v>AVCM</v>
          </cell>
          <cell r="AC919">
            <v>0</v>
          </cell>
          <cell r="AD919">
            <v>7</v>
          </cell>
          <cell r="AE919">
            <v>0</v>
          </cell>
          <cell r="AF919">
            <v>0</v>
          </cell>
          <cell r="AG919">
            <v>1</v>
          </cell>
          <cell r="AH919">
            <v>0</v>
          </cell>
          <cell r="AI919">
            <v>7</v>
          </cell>
          <cell r="AJ919">
            <v>0</v>
          </cell>
          <cell r="AK919">
            <v>0</v>
          </cell>
          <cell r="AS919" t="str">
            <v>AVCM</v>
          </cell>
          <cell r="AT919" t="str">
            <v>EJL</v>
          </cell>
          <cell r="AU919" t="str">
            <v>FCC</v>
          </cell>
          <cell r="AV919" t="str">
            <v>FCV</v>
          </cell>
          <cell r="AW919" t="str">
            <v>APS</v>
          </cell>
          <cell r="AX919" t="str">
            <v>VAA</v>
          </cell>
          <cell r="AY919" t="str">
            <v>DAM</v>
          </cell>
          <cell r="BC919" t="str">
            <v>diferente</v>
          </cell>
          <cell r="BD919" t="str">
            <v>igual</v>
          </cell>
          <cell r="BE919">
            <v>0</v>
          </cell>
          <cell r="BF919">
            <v>0</v>
          </cell>
          <cell r="BG919" t="str">
            <v>NO</v>
          </cell>
          <cell r="BL919" t="str">
            <v xml:space="preserve">NO </v>
          </cell>
          <cell r="BU919" t="str">
            <v>APS</v>
          </cell>
          <cell r="BV919" t="str">
            <v>VAA</v>
          </cell>
          <cell r="BW919" t="str">
            <v>DAM</v>
          </cell>
        </row>
        <row r="920">
          <cell r="A920" t="str">
            <v>100093840007CO</v>
          </cell>
          <cell r="B920">
            <v>40373</v>
          </cell>
          <cell r="C920">
            <v>2010</v>
          </cell>
          <cell r="D920">
            <v>2010</v>
          </cell>
          <cell r="E920" t="str">
            <v>0137142010a</v>
          </cell>
          <cell r="F920">
            <v>40408</v>
          </cell>
          <cell r="G920">
            <v>35</v>
          </cell>
          <cell r="H920" t="str">
            <v>PODER JUDICIAL</v>
          </cell>
          <cell r="I920" t="str">
            <v>Se rechaza de plano la acción.</v>
          </cell>
          <cell r="J920" t="str">
            <v>RP</v>
          </cell>
          <cell r="K920" t="str">
            <v>INADMISIBLE</v>
          </cell>
          <cell r="L920" t="str">
            <v>Física</v>
          </cell>
          <cell r="M920">
            <v>1</v>
          </cell>
          <cell r="N920" t="str">
            <v>San José</v>
          </cell>
          <cell r="O920" t="str">
            <v>Masculino</v>
          </cell>
          <cell r="P920" t="str">
            <v>Persona</v>
          </cell>
          <cell r="Q920">
            <v>1</v>
          </cell>
          <cell r="R920">
            <v>0</v>
          </cell>
          <cell r="S920" t="str">
            <v>Nacional</v>
          </cell>
          <cell r="T920" t="str">
            <v>Casado</v>
          </cell>
          <cell r="U920" t="str">
            <v>ND</v>
          </cell>
          <cell r="V920" t="str">
            <v>Mayor</v>
          </cell>
          <cell r="W920" t="str">
            <v>Ley</v>
          </cell>
          <cell r="X920" t="str">
            <v>Ley 7442 Orgánica del Ministerio Público</v>
          </cell>
          <cell r="Y920" t="str">
            <v>Artículo 23</v>
          </cell>
          <cell r="Z920" t="str">
            <v>ND</v>
          </cell>
          <cell r="AA920" t="str">
            <v>NO</v>
          </cell>
          <cell r="AB920" t="str">
            <v>AVCM</v>
          </cell>
          <cell r="AC920">
            <v>0</v>
          </cell>
          <cell r="AD920">
            <v>7</v>
          </cell>
          <cell r="AE920">
            <v>0</v>
          </cell>
          <cell r="AF920">
            <v>0</v>
          </cell>
          <cell r="AG920">
            <v>1</v>
          </cell>
          <cell r="AH920">
            <v>0</v>
          </cell>
          <cell r="AI920">
            <v>7</v>
          </cell>
          <cell r="AJ920">
            <v>0</v>
          </cell>
          <cell r="AK920">
            <v>0</v>
          </cell>
          <cell r="AS920" t="str">
            <v>AVCM</v>
          </cell>
          <cell r="AT920" t="str">
            <v>LPMM</v>
          </cell>
          <cell r="AU920" t="str">
            <v>GAS</v>
          </cell>
          <cell r="AV920" t="str">
            <v>EJL</v>
          </cell>
          <cell r="AW920" t="str">
            <v>FCC</v>
          </cell>
          <cell r="AX920" t="str">
            <v>FCV</v>
          </cell>
          <cell r="AY920" t="str">
            <v>JPHG</v>
          </cell>
          <cell r="AZ920">
            <v>0</v>
          </cell>
          <cell r="BC920" t="str">
            <v>diferente</v>
          </cell>
          <cell r="BD920" t="str">
            <v>igual</v>
          </cell>
          <cell r="BE920">
            <v>0</v>
          </cell>
          <cell r="BF920">
            <v>0</v>
          </cell>
          <cell r="BG920" t="str">
            <v>NO</v>
          </cell>
          <cell r="BH920">
            <v>0</v>
          </cell>
          <cell r="BI920">
            <v>0</v>
          </cell>
          <cell r="BL920" t="str">
            <v xml:space="preserve">NO </v>
          </cell>
          <cell r="BU920" t="str">
            <v>JPHG</v>
          </cell>
        </row>
        <row r="921">
          <cell r="A921" t="str">
            <v>100095810007CO</v>
          </cell>
          <cell r="B921">
            <v>40378</v>
          </cell>
          <cell r="C921">
            <v>2010</v>
          </cell>
          <cell r="D921">
            <v>2010</v>
          </cell>
          <cell r="E921" t="str">
            <v>0134282010a</v>
          </cell>
          <cell r="F921">
            <v>40401</v>
          </cell>
          <cell r="G921">
            <v>23</v>
          </cell>
          <cell r="H921" t="str">
            <v>ADMINISTRATIVO</v>
          </cell>
          <cell r="I921" t="str">
            <v>Se rechaza por el fondo la acción.</v>
          </cell>
          <cell r="J921" t="str">
            <v>RF</v>
          </cell>
          <cell r="K921" t="str">
            <v>FONDO</v>
          </cell>
          <cell r="L921" t="str">
            <v>Física</v>
          </cell>
          <cell r="M921">
            <v>1</v>
          </cell>
          <cell r="N921" t="str">
            <v>Heredia</v>
          </cell>
          <cell r="O921" t="str">
            <v>Masculino</v>
          </cell>
          <cell r="P921" t="str">
            <v>Persona</v>
          </cell>
          <cell r="Q921">
            <v>1</v>
          </cell>
          <cell r="R921">
            <v>0</v>
          </cell>
          <cell r="S921" t="str">
            <v>Nacional</v>
          </cell>
          <cell r="T921" t="str">
            <v>Soltero</v>
          </cell>
          <cell r="U921" t="str">
            <v>Docente</v>
          </cell>
          <cell r="V921" t="str">
            <v>Mayor</v>
          </cell>
          <cell r="W921" t="str">
            <v>Ley</v>
          </cell>
          <cell r="X921" t="str">
            <v>Ley 3664 que Regula el Proceso Laboral en Negocios de Menor Cuantía</v>
          </cell>
          <cell r="Y921" t="str">
            <v>Artículo 10</v>
          </cell>
          <cell r="Z921" t="str">
            <v>ND</v>
          </cell>
          <cell r="AA921" t="str">
            <v>NO</v>
          </cell>
          <cell r="AB921" t="str">
            <v>AVCM</v>
          </cell>
          <cell r="AC921">
            <v>7</v>
          </cell>
          <cell r="AD921">
            <v>0</v>
          </cell>
          <cell r="AE921">
            <v>0</v>
          </cell>
          <cell r="AF921">
            <v>1</v>
          </cell>
          <cell r="AG921">
            <v>0</v>
          </cell>
          <cell r="AH921">
            <v>0</v>
          </cell>
          <cell r="AI921">
            <v>7</v>
          </cell>
          <cell r="AJ921">
            <v>0</v>
          </cell>
          <cell r="AK921">
            <v>0</v>
          </cell>
          <cell r="AL921" t="str">
            <v>AVCM</v>
          </cell>
          <cell r="AM921" t="str">
            <v>GAS</v>
          </cell>
          <cell r="AN921" t="str">
            <v>EJL</v>
          </cell>
          <cell r="AO921" t="str">
            <v>FCC</v>
          </cell>
          <cell r="AP921" t="str">
            <v>FCV</v>
          </cell>
          <cell r="AQ921" t="str">
            <v>DAM</v>
          </cell>
          <cell r="AR921" t="str">
            <v>JPHG</v>
          </cell>
          <cell r="AS921">
            <v>0</v>
          </cell>
          <cell r="AT921">
            <v>0</v>
          </cell>
          <cell r="AU921">
            <v>0</v>
          </cell>
          <cell r="AV921">
            <v>0</v>
          </cell>
          <cell r="AW921">
            <v>0</v>
          </cell>
          <cell r="AX921">
            <v>0</v>
          </cell>
          <cell r="AY921">
            <v>0</v>
          </cell>
          <cell r="BC921" t="str">
            <v>igual</v>
          </cell>
          <cell r="BD921" t="str">
            <v>diferente</v>
          </cell>
          <cell r="BE921">
            <v>0</v>
          </cell>
          <cell r="BF921">
            <v>0</v>
          </cell>
          <cell r="BG921" t="str">
            <v>NO</v>
          </cell>
          <cell r="BL921" t="str">
            <v xml:space="preserve">NO </v>
          </cell>
          <cell r="BU921" t="str">
            <v>DAM</v>
          </cell>
          <cell r="BV921" t="str">
            <v>JPHG</v>
          </cell>
        </row>
        <row r="922">
          <cell r="A922" t="str">
            <v>120036310007CO</v>
          </cell>
          <cell r="B922">
            <v>40984</v>
          </cell>
          <cell r="C922">
            <v>2012</v>
          </cell>
          <cell r="D922">
            <v>2012</v>
          </cell>
          <cell r="E922" t="str">
            <v>00686612a</v>
          </cell>
          <cell r="F922">
            <v>41052</v>
          </cell>
          <cell r="G922">
            <v>68</v>
          </cell>
          <cell r="H922" t="str">
            <v>TRANSITO</v>
          </cell>
          <cell r="I922" t="str">
            <v xml:space="preserve">1) Sentencia 2012-06866
Expediente 12-003631-0007-CO. A las dieciséis horas con tres minutos. Acción de Inconstitucionalidad contra Artículo 131 Inciso B de la Ley de Tránsito por Vía Públicas Terrestres, Ley 731. Se rechaza por el fondo la acción.
</v>
          </cell>
          <cell r="J922" t="str">
            <v>RF</v>
          </cell>
          <cell r="K922" t="str">
            <v>FONDO</v>
          </cell>
          <cell r="L922" t="str">
            <v>Física</v>
          </cell>
          <cell r="M922">
            <v>1</v>
          </cell>
          <cell r="N922" t="str">
            <v>ND</v>
          </cell>
          <cell r="O922" t="str">
            <v>Masculino</v>
          </cell>
          <cell r="P922" t="str">
            <v>Persona</v>
          </cell>
          <cell r="Q922">
            <v>1</v>
          </cell>
          <cell r="R922">
            <v>0</v>
          </cell>
          <cell r="S922" t="str">
            <v>Nacional</v>
          </cell>
          <cell r="T922" t="str">
            <v>ND</v>
          </cell>
          <cell r="U922" t="str">
            <v>ND</v>
          </cell>
          <cell r="V922" t="str">
            <v>Mayor</v>
          </cell>
          <cell r="W922" t="str">
            <v>Ley</v>
          </cell>
          <cell r="X922" t="str">
            <v>Ley 7331 de Tránsito por Vías Públicas Terrestres</v>
          </cell>
          <cell r="Y922" t="str">
            <v>frase “…adelantar por el carril izquierdo de la carretera demarcada con línea amarilla en el CMENtro…”contenida en el artículo 131 inciso b)</v>
          </cell>
          <cell r="Z922" t="str">
            <v>ND</v>
          </cell>
          <cell r="AA922" t="str">
            <v>NO</v>
          </cell>
          <cell r="AB922" t="str">
            <v>AVCM</v>
          </cell>
          <cell r="AC922">
            <v>7</v>
          </cell>
          <cell r="AD922">
            <v>0</v>
          </cell>
          <cell r="AE922">
            <v>0</v>
          </cell>
          <cell r="AF922">
            <v>1</v>
          </cell>
          <cell r="AG922">
            <v>0</v>
          </cell>
          <cell r="AH922">
            <v>0</v>
          </cell>
          <cell r="AI922">
            <v>7</v>
          </cell>
          <cell r="AJ922">
            <v>0</v>
          </cell>
          <cell r="AK922">
            <v>0</v>
          </cell>
          <cell r="AL922" t="str">
            <v>AVCM</v>
          </cell>
          <cell r="AM922" t="str">
            <v>LPMM</v>
          </cell>
          <cell r="AN922" t="str">
            <v>GAS</v>
          </cell>
          <cell r="AO922" t="str">
            <v>FCC</v>
          </cell>
          <cell r="AP922" t="str">
            <v>FCV</v>
          </cell>
          <cell r="AQ922" t="str">
            <v>PRL</v>
          </cell>
          <cell r="AR922" t="str">
            <v>RGP</v>
          </cell>
          <cell r="AS922">
            <v>0</v>
          </cell>
          <cell r="AT922">
            <v>0</v>
          </cell>
          <cell r="AU922">
            <v>0</v>
          </cell>
          <cell r="AV922">
            <v>0</v>
          </cell>
          <cell r="AW922">
            <v>0</v>
          </cell>
          <cell r="AX922">
            <v>0</v>
          </cell>
          <cell r="AY922">
            <v>0</v>
          </cell>
          <cell r="BC922" t="str">
            <v>igual</v>
          </cell>
          <cell r="BD922" t="str">
            <v>diferente</v>
          </cell>
          <cell r="BE922">
            <v>0</v>
          </cell>
          <cell r="BF922">
            <v>0</v>
          </cell>
          <cell r="BG922" t="str">
            <v>NO</v>
          </cell>
          <cell r="BL922" t="str">
            <v xml:space="preserve">NO </v>
          </cell>
          <cell r="BU922" t="str">
            <v>RGP</v>
          </cell>
          <cell r="BV922">
            <v>0</v>
          </cell>
          <cell r="BW922">
            <v>0</v>
          </cell>
        </row>
        <row r="923">
          <cell r="A923" t="str">
            <v>100112500007CO</v>
          </cell>
          <cell r="B923">
            <v>40410</v>
          </cell>
          <cell r="C923">
            <v>2010</v>
          </cell>
          <cell r="D923">
            <v>2010</v>
          </cell>
          <cell r="E923" t="str">
            <v>0197042010a</v>
          </cell>
          <cell r="F923">
            <v>40506</v>
          </cell>
          <cell r="G923">
            <v>96</v>
          </cell>
          <cell r="H923" t="str">
            <v>COMERCIO</v>
          </cell>
          <cell r="I923" t="str">
            <v>Se rechaza por el fondo la acción.</v>
          </cell>
          <cell r="J923" t="str">
            <v>RF</v>
          </cell>
          <cell r="K923" t="str">
            <v>FONDO</v>
          </cell>
          <cell r="L923" t="str">
            <v>Jurídica</v>
          </cell>
          <cell r="M923">
            <v>1</v>
          </cell>
          <cell r="N923" t="str">
            <v>ND</v>
          </cell>
          <cell r="O923" t="str">
            <v>Empresa privada</v>
          </cell>
          <cell r="P923" t="str">
            <v>Empresa privada</v>
          </cell>
          <cell r="Q923">
            <v>99</v>
          </cell>
          <cell r="R923">
            <v>99</v>
          </cell>
          <cell r="S923" t="str">
            <v>ND</v>
          </cell>
          <cell r="T923" t="str">
            <v>ND</v>
          </cell>
          <cell r="U923" t="str">
            <v>ND</v>
          </cell>
          <cell r="V923" t="str">
            <v>ND</v>
          </cell>
          <cell r="W923" t="str">
            <v>Ley</v>
          </cell>
          <cell r="X923" t="str">
            <v>Ley 8763 Requisitos de Desempeño para la Importación de Frijol y Maíz Blanco con arancel preferencial, en caso de Desabastecimiento</v>
          </cell>
          <cell r="Y923" t="str">
            <v>Toda la norma</v>
          </cell>
          <cell r="Z923" t="str">
            <v>ND</v>
          </cell>
          <cell r="AA923" t="str">
            <v>NO</v>
          </cell>
          <cell r="AB923" t="str">
            <v>AVCM</v>
          </cell>
          <cell r="AC923">
            <v>7</v>
          </cell>
          <cell r="AD923">
            <v>0</v>
          </cell>
          <cell r="AE923">
            <v>0</v>
          </cell>
          <cell r="AF923">
            <v>1</v>
          </cell>
          <cell r="AG923">
            <v>0</v>
          </cell>
          <cell r="AH923">
            <v>0</v>
          </cell>
          <cell r="AI923">
            <v>7</v>
          </cell>
          <cell r="AJ923">
            <v>0</v>
          </cell>
          <cell r="AK923">
            <v>0</v>
          </cell>
          <cell r="AL923" t="str">
            <v>AVCM</v>
          </cell>
          <cell r="AM923" t="str">
            <v>GAS</v>
          </cell>
          <cell r="AN923" t="str">
            <v>FCC</v>
          </cell>
          <cell r="AO923" t="str">
            <v>FCV</v>
          </cell>
          <cell r="AP923" t="str">
            <v>EUC</v>
          </cell>
          <cell r="AQ923" t="str">
            <v>JPHG</v>
          </cell>
          <cell r="AR923" t="str">
            <v>RMAG</v>
          </cell>
          <cell r="AS923">
            <v>0</v>
          </cell>
          <cell r="AT923">
            <v>0</v>
          </cell>
          <cell r="AU923">
            <v>0</v>
          </cell>
          <cell r="AV923">
            <v>0</v>
          </cell>
          <cell r="AW923">
            <v>0</v>
          </cell>
          <cell r="AX923">
            <v>0</v>
          </cell>
          <cell r="AY923">
            <v>0</v>
          </cell>
          <cell r="BC923" t="str">
            <v>igual</v>
          </cell>
          <cell r="BD923" t="str">
            <v>diferente</v>
          </cell>
          <cell r="BE923">
            <v>0</v>
          </cell>
          <cell r="BF923">
            <v>0</v>
          </cell>
          <cell r="BG923" t="str">
            <v>NO</v>
          </cell>
          <cell r="BL923" t="str">
            <v xml:space="preserve">NO </v>
          </cell>
          <cell r="BU923" t="str">
            <v>EUC</v>
          </cell>
          <cell r="BV923" t="str">
            <v>JPHG</v>
          </cell>
          <cell r="BW923" t="str">
            <v>RMAG</v>
          </cell>
        </row>
        <row r="924">
          <cell r="A924" t="str">
            <v>100103800007CO</v>
          </cell>
          <cell r="B924">
            <v>40394</v>
          </cell>
          <cell r="C924">
            <v>2010</v>
          </cell>
          <cell r="D924">
            <v>2012</v>
          </cell>
          <cell r="E924" t="str">
            <v>01106312a</v>
          </cell>
          <cell r="F924">
            <v>41135</v>
          </cell>
          <cell r="G924">
            <v>741</v>
          </cell>
          <cell r="H924" t="str">
            <v>PENSION</v>
          </cell>
          <cell r="I924" t="str">
            <v xml:space="preserve">Sentencia 2012 - 011063. 
Expediente 10-010380-0007-CO. A las dieciséis horas con treinta minutos. Acción de inconstitucionalidad contra Numeral.2. Vejez. Párrafo Primero, y párrafo segundo, del Artículo 19 del Reglamento de Invalidez, Vejez y Muerte de la Caja CostarriCMENse de Seguro Social. Se rechaza de plano la acción. 
</v>
          </cell>
          <cell r="J924" t="str">
            <v>RP</v>
          </cell>
          <cell r="K924" t="str">
            <v>INADMISIBLE</v>
          </cell>
          <cell r="L924" t="str">
            <v>Física</v>
          </cell>
          <cell r="M924">
            <v>1</v>
          </cell>
          <cell r="N924" t="str">
            <v>Alajuela</v>
          </cell>
          <cell r="O924" t="str">
            <v>Masculino</v>
          </cell>
          <cell r="P924" t="str">
            <v>Persona</v>
          </cell>
          <cell r="Q924">
            <v>1</v>
          </cell>
          <cell r="R924">
            <v>0</v>
          </cell>
          <cell r="S924" t="str">
            <v>Nacional</v>
          </cell>
          <cell r="T924" t="str">
            <v>ND</v>
          </cell>
          <cell r="U924" t="str">
            <v>ND</v>
          </cell>
          <cell r="V924" t="str">
            <v>Mayor</v>
          </cell>
          <cell r="W924" t="str">
            <v>Acto administrativo</v>
          </cell>
          <cell r="X924" t="str">
            <v>Reglamento 6898 del Seguro de Invalidez, Vejez y Muerte de la Caja Costarricense de Seguro Social</v>
          </cell>
          <cell r="Y924" t="str">
            <v>Artículo 19 inciso 2)</v>
          </cell>
          <cell r="Z924" t="str">
            <v>ND</v>
          </cell>
          <cell r="AA924" t="str">
            <v>NO</v>
          </cell>
          <cell r="AB924" t="str">
            <v>GAS</v>
          </cell>
          <cell r="AC924">
            <v>0</v>
          </cell>
          <cell r="AD924">
            <v>7</v>
          </cell>
          <cell r="AE924">
            <v>0</v>
          </cell>
          <cell r="AF924">
            <v>0</v>
          </cell>
          <cell r="AG924">
            <v>1</v>
          </cell>
          <cell r="AH924">
            <v>0</v>
          </cell>
          <cell r="AI924">
            <v>7</v>
          </cell>
          <cell r="AJ924">
            <v>0</v>
          </cell>
          <cell r="AK924">
            <v>0</v>
          </cell>
          <cell r="AL924">
            <v>0</v>
          </cell>
          <cell r="AM924">
            <v>0</v>
          </cell>
          <cell r="AN924">
            <v>0</v>
          </cell>
          <cell r="AO924">
            <v>0</v>
          </cell>
          <cell r="AP924">
            <v>0</v>
          </cell>
          <cell r="AQ924">
            <v>0</v>
          </cell>
          <cell r="AR924">
            <v>0</v>
          </cell>
          <cell r="AS924" t="str">
            <v>JAG</v>
          </cell>
          <cell r="AT924" t="str">
            <v>GAS</v>
          </cell>
          <cell r="AU924" t="str">
            <v>LPMM</v>
          </cell>
          <cell r="AV924" t="str">
            <v>EJL</v>
          </cell>
          <cell r="AW924" t="str">
            <v>FCC</v>
          </cell>
          <cell r="AX924" t="str">
            <v>FCV</v>
          </cell>
          <cell r="AY924" t="str">
            <v>PRL</v>
          </cell>
          <cell r="BC924" t="str">
            <v>diferente</v>
          </cell>
          <cell r="BD924" t="str">
            <v>igual</v>
          </cell>
          <cell r="BE924">
            <v>0</v>
          </cell>
          <cell r="BF924">
            <v>0</v>
          </cell>
          <cell r="BG924" t="str">
            <v>NO</v>
          </cell>
          <cell r="BL924" t="str">
            <v xml:space="preserve">NO </v>
          </cell>
          <cell r="BU924" t="str">
            <v>JAG</v>
          </cell>
          <cell r="BV924">
            <v>0</v>
          </cell>
        </row>
        <row r="925">
          <cell r="A925" t="str">
            <v>100103890007CO</v>
          </cell>
          <cell r="B925">
            <v>40394</v>
          </cell>
          <cell r="C925">
            <v>2010</v>
          </cell>
          <cell r="D925">
            <v>2010</v>
          </cell>
          <cell r="E925" t="str">
            <v>0137132010a</v>
          </cell>
          <cell r="F925">
            <v>40408</v>
          </cell>
          <cell r="G925">
            <v>14</v>
          </cell>
          <cell r="H925" t="str">
            <v>PODER JUDICIAL</v>
          </cell>
          <cell r="I925" t="str">
            <v>Se rechaza de plano la acción.</v>
          </cell>
          <cell r="J925" t="str">
            <v>RP</v>
          </cell>
          <cell r="K925" t="str">
            <v>INADMISIBLE</v>
          </cell>
          <cell r="L925" t="str">
            <v>Jurídica</v>
          </cell>
          <cell r="M925">
            <v>1</v>
          </cell>
          <cell r="N925" t="str">
            <v>ND</v>
          </cell>
          <cell r="O925" t="str">
            <v>Empresa privada</v>
          </cell>
          <cell r="P925" t="str">
            <v>Empresa privada</v>
          </cell>
          <cell r="Q925">
            <v>99</v>
          </cell>
          <cell r="R925">
            <v>99</v>
          </cell>
          <cell r="S925" t="str">
            <v>ND</v>
          </cell>
          <cell r="T925" t="str">
            <v>ND</v>
          </cell>
          <cell r="U925" t="str">
            <v>ND</v>
          </cell>
          <cell r="V925" t="str">
            <v>ND</v>
          </cell>
          <cell r="W925" t="str">
            <v>Sentencia</v>
          </cell>
          <cell r="X925" t="str">
            <v>Interpretación de los Jueces de Trabajo del II Circuito Judicial de San José de los artículos 476 del Código de Trabajo y 365 del Código Procesal Civil</v>
          </cell>
          <cell r="Y925" t="str">
            <v>ND</v>
          </cell>
          <cell r="Z925" t="str">
            <v>ND</v>
          </cell>
          <cell r="AA925" t="str">
            <v>NO</v>
          </cell>
          <cell r="AB925" t="str">
            <v>AVCM</v>
          </cell>
          <cell r="AC925">
            <v>0</v>
          </cell>
          <cell r="AD925">
            <v>7</v>
          </cell>
          <cell r="AE925">
            <v>0</v>
          </cell>
          <cell r="AF925">
            <v>0</v>
          </cell>
          <cell r="AG925">
            <v>1</v>
          </cell>
          <cell r="AH925">
            <v>0</v>
          </cell>
          <cell r="AI925">
            <v>7</v>
          </cell>
          <cell r="AJ925">
            <v>0</v>
          </cell>
          <cell r="AK925">
            <v>0</v>
          </cell>
          <cell r="AL925">
            <v>0</v>
          </cell>
          <cell r="AM925">
            <v>0</v>
          </cell>
          <cell r="AN925">
            <v>0</v>
          </cell>
          <cell r="AO925">
            <v>0</v>
          </cell>
          <cell r="AP925">
            <v>0</v>
          </cell>
          <cell r="AQ925">
            <v>0</v>
          </cell>
          <cell r="AR925">
            <v>0</v>
          </cell>
          <cell r="AS925" t="str">
            <v>AVCM</v>
          </cell>
          <cell r="AT925" t="str">
            <v>LPMM</v>
          </cell>
          <cell r="AU925" t="str">
            <v>GAS</v>
          </cell>
          <cell r="AV925" t="str">
            <v>EJL</v>
          </cell>
          <cell r="AW925" t="str">
            <v>FCC</v>
          </cell>
          <cell r="AX925" t="str">
            <v>FCV</v>
          </cell>
          <cell r="AY925" t="str">
            <v>JPHG</v>
          </cell>
          <cell r="BC925" t="str">
            <v>diferente</v>
          </cell>
          <cell r="BD925" t="str">
            <v>igual</v>
          </cell>
          <cell r="BE925">
            <v>0</v>
          </cell>
          <cell r="BF925">
            <v>0</v>
          </cell>
          <cell r="BG925" t="str">
            <v>NO</v>
          </cell>
          <cell r="BL925" t="str">
            <v xml:space="preserve">NO </v>
          </cell>
          <cell r="BU925" t="str">
            <v>JPHG</v>
          </cell>
          <cell r="BV925">
            <v>0</v>
          </cell>
        </row>
        <row r="926">
          <cell r="A926" t="str">
            <v>120045940007CO</v>
          </cell>
          <cell r="B926">
            <v>41009</v>
          </cell>
          <cell r="C926">
            <v>2012</v>
          </cell>
          <cell r="D926">
            <v>2012</v>
          </cell>
          <cell r="E926" t="str">
            <v>00687212a</v>
          </cell>
          <cell r="F926">
            <v>41052</v>
          </cell>
          <cell r="G926">
            <v>43</v>
          </cell>
          <cell r="H926" t="str">
            <v>TRANSITO</v>
          </cell>
          <cell r="I926" t="str">
            <v xml:space="preserve">1) Sentencia 2012-06872
Expediente 12-004594-0007-CO. A las dieciséis horas con nueve minutos. Acción de Inconstitucionalidad. contra Artículo 131 Inciso b) de la Ley de Tránsito por Vías Públicas Terrestres. Se rechaza de plano la acción.
</v>
          </cell>
          <cell r="J926" t="str">
            <v>RP</v>
          </cell>
          <cell r="K926" t="str">
            <v>INADMISIBLE</v>
          </cell>
          <cell r="L926" t="str">
            <v>Física</v>
          </cell>
          <cell r="M926">
            <v>1</v>
          </cell>
          <cell r="N926" t="str">
            <v>San José</v>
          </cell>
          <cell r="O926" t="str">
            <v>Masculino</v>
          </cell>
          <cell r="P926" t="str">
            <v>Persona</v>
          </cell>
          <cell r="Q926">
            <v>1</v>
          </cell>
          <cell r="R926">
            <v>0</v>
          </cell>
          <cell r="S926" t="str">
            <v>Nacional</v>
          </cell>
          <cell r="T926" t="str">
            <v>ND</v>
          </cell>
          <cell r="U926" t="str">
            <v>ND</v>
          </cell>
          <cell r="V926" t="str">
            <v>Mayor</v>
          </cell>
          <cell r="W926" t="str">
            <v>Ley</v>
          </cell>
          <cell r="X926" t="str">
            <v>Ley 7331 de Tránsito por Vías Públicas Terrestres</v>
          </cell>
          <cell r="Y926" t="str">
            <v>Artículo 131 inciso b)</v>
          </cell>
          <cell r="Z926" t="str">
            <v>ND</v>
          </cell>
          <cell r="AA926" t="str">
            <v>NO</v>
          </cell>
          <cell r="AB926" t="str">
            <v>AVCM</v>
          </cell>
          <cell r="AC926">
            <v>0</v>
          </cell>
          <cell r="AD926">
            <v>7</v>
          </cell>
          <cell r="AE926">
            <v>0</v>
          </cell>
          <cell r="AF926">
            <v>0</v>
          </cell>
          <cell r="AG926">
            <v>1</v>
          </cell>
          <cell r="AH926">
            <v>0</v>
          </cell>
          <cell r="AI926">
            <v>7</v>
          </cell>
          <cell r="AJ926">
            <v>0</v>
          </cell>
          <cell r="AK926">
            <v>0</v>
          </cell>
          <cell r="AL926">
            <v>0</v>
          </cell>
          <cell r="AM926">
            <v>0</v>
          </cell>
          <cell r="AN926">
            <v>0</v>
          </cell>
          <cell r="AO926">
            <v>0</v>
          </cell>
          <cell r="AP926">
            <v>0</v>
          </cell>
          <cell r="AQ926">
            <v>0</v>
          </cell>
          <cell r="AR926">
            <v>0</v>
          </cell>
          <cell r="AS926" t="str">
            <v>AVCM</v>
          </cell>
          <cell r="AT926" t="str">
            <v>LPMM</v>
          </cell>
          <cell r="AU926" t="str">
            <v>GAS</v>
          </cell>
          <cell r="AV926" t="str">
            <v>FCC</v>
          </cell>
          <cell r="AW926" t="str">
            <v>FCV</v>
          </cell>
          <cell r="AX926" t="str">
            <v>PRL</v>
          </cell>
          <cell r="AY926" t="str">
            <v>RGP</v>
          </cell>
          <cell r="BC926" t="str">
            <v>diferente</v>
          </cell>
          <cell r="BD926" t="str">
            <v>igual</v>
          </cell>
          <cell r="BE926">
            <v>0</v>
          </cell>
          <cell r="BF926">
            <v>0</v>
          </cell>
          <cell r="BG926" t="str">
            <v>NO</v>
          </cell>
          <cell r="BL926" t="str">
            <v xml:space="preserve">NO </v>
          </cell>
          <cell r="BU926" t="str">
            <v>RGP</v>
          </cell>
          <cell r="BV926">
            <v>0</v>
          </cell>
        </row>
        <row r="927">
          <cell r="A927" t="str">
            <v>100108060007CO</v>
          </cell>
          <cell r="B927">
            <v>40402</v>
          </cell>
          <cell r="C927">
            <v>2010</v>
          </cell>
          <cell r="D927">
            <v>2010</v>
          </cell>
          <cell r="E927" t="str">
            <v>0147912010a</v>
          </cell>
          <cell r="F927">
            <v>40422</v>
          </cell>
          <cell r="G927">
            <v>20</v>
          </cell>
          <cell r="H927" t="str">
            <v>CIVIL</v>
          </cell>
          <cell r="I927" t="str">
            <v>En cuanto a la alegada inconstitucionalidad del artículo 433 del Código Procesal Civil por no contemplar la excepción de transacción, se rechaza por el fondo la acción. En lo demás, estése el accionante a lo resuelto en la sentencia N.4241-96 de las dieciséis horas veintiún minutos del veinte de agosto de mil novecientos noventa y seis.</v>
          </cell>
          <cell r="J927" t="str">
            <v>RF</v>
          </cell>
          <cell r="K927" t="str">
            <v>FONDO</v>
          </cell>
          <cell r="L927" t="str">
            <v>Jurídica</v>
          </cell>
          <cell r="M927">
            <v>1</v>
          </cell>
          <cell r="N927" t="str">
            <v>ND</v>
          </cell>
          <cell r="O927" t="str">
            <v>Empresa privada</v>
          </cell>
          <cell r="P927" t="str">
            <v>Empresa privada</v>
          </cell>
          <cell r="Q927">
            <v>99</v>
          </cell>
          <cell r="R927">
            <v>99</v>
          </cell>
          <cell r="S927" t="str">
            <v>ND</v>
          </cell>
          <cell r="T927" t="str">
            <v>ND</v>
          </cell>
          <cell r="U927" t="str">
            <v>ND</v>
          </cell>
          <cell r="V927" t="str">
            <v>ND</v>
          </cell>
          <cell r="W927" t="str">
            <v>Ley</v>
          </cell>
          <cell r="X927" t="str">
            <v>Ley 9342 Código Procesal Civil</v>
          </cell>
          <cell r="Y927" t="str">
            <v>Artículo 433</v>
          </cell>
          <cell r="Z927" t="str">
            <v>ND</v>
          </cell>
          <cell r="AA927" t="str">
            <v>SI</v>
          </cell>
          <cell r="AB927" t="str">
            <v>AVCM</v>
          </cell>
          <cell r="AC927">
            <v>7</v>
          </cell>
          <cell r="AD927">
            <v>0</v>
          </cell>
          <cell r="AE927">
            <v>0</v>
          </cell>
          <cell r="AF927">
            <v>1</v>
          </cell>
          <cell r="AG927">
            <v>0</v>
          </cell>
          <cell r="AH927">
            <v>0</v>
          </cell>
          <cell r="AI927">
            <v>7</v>
          </cell>
          <cell r="AJ927">
            <v>0</v>
          </cell>
          <cell r="AK927">
            <v>0</v>
          </cell>
          <cell r="AL927" t="str">
            <v>AVCM</v>
          </cell>
          <cell r="AM927" t="str">
            <v>LPMM</v>
          </cell>
          <cell r="AN927" t="str">
            <v>GAS</v>
          </cell>
          <cell r="AO927" t="str">
            <v>EJL</v>
          </cell>
          <cell r="AP927" t="str">
            <v>FCC</v>
          </cell>
          <cell r="AQ927" t="str">
            <v>FCV</v>
          </cell>
          <cell r="AR927" t="str">
            <v>JPHG</v>
          </cell>
          <cell r="AS927">
            <v>0</v>
          </cell>
          <cell r="AT927">
            <v>0</v>
          </cell>
          <cell r="AU927">
            <v>0</v>
          </cell>
          <cell r="AV927">
            <v>0</v>
          </cell>
          <cell r="AW927">
            <v>0</v>
          </cell>
          <cell r="AX927">
            <v>0</v>
          </cell>
          <cell r="AY927">
            <v>0</v>
          </cell>
          <cell r="BC927" t="str">
            <v>igual</v>
          </cell>
          <cell r="BD927" t="str">
            <v>diferente</v>
          </cell>
          <cell r="BE927">
            <v>0</v>
          </cell>
          <cell r="BF927">
            <v>0</v>
          </cell>
          <cell r="BG927" t="str">
            <v>NO</v>
          </cell>
          <cell r="BL927" t="str">
            <v xml:space="preserve">NO </v>
          </cell>
          <cell r="BU927" t="str">
            <v>JPHG</v>
          </cell>
          <cell r="BV927">
            <v>0</v>
          </cell>
        </row>
        <row r="928">
          <cell r="A928" t="str">
            <v>100109520007CO</v>
          </cell>
          <cell r="B928">
            <v>40406</v>
          </cell>
          <cell r="C928">
            <v>2010</v>
          </cell>
          <cell r="D928">
            <v>2010</v>
          </cell>
          <cell r="E928" t="str">
            <v>0164922010a</v>
          </cell>
          <cell r="F928">
            <v>40457</v>
          </cell>
          <cell r="G928">
            <v>51</v>
          </cell>
          <cell r="H928" t="str">
            <v>PROPIEDAD</v>
          </cell>
          <cell r="I928" t="str">
            <v>Se rechaza de plano la acción.</v>
          </cell>
          <cell r="J928" t="str">
            <v>RP</v>
          </cell>
          <cell r="K928" t="str">
            <v>INADMISIBLE</v>
          </cell>
          <cell r="L928" t="str">
            <v>Jurídica</v>
          </cell>
          <cell r="M928">
            <v>1</v>
          </cell>
          <cell r="N928" t="str">
            <v>ND</v>
          </cell>
          <cell r="O928" t="str">
            <v>Empresa privada</v>
          </cell>
          <cell r="P928" t="str">
            <v>Empresa privada</v>
          </cell>
          <cell r="Q928">
            <v>99</v>
          </cell>
          <cell r="R928">
            <v>99</v>
          </cell>
          <cell r="S928" t="str">
            <v>ND</v>
          </cell>
          <cell r="T928" t="str">
            <v>ND</v>
          </cell>
          <cell r="U928" t="str">
            <v>ND</v>
          </cell>
          <cell r="V928" t="str">
            <v>ND</v>
          </cell>
          <cell r="W928" t="str">
            <v>Ley</v>
          </cell>
          <cell r="X928" t="str">
            <v>Ley 6313 de Adquisiciones, Expropiaciones y Constitución de Servidumbres del Instituto Costarricense de Electricidad</v>
          </cell>
          <cell r="Y928" t="str">
            <v>Artículos 22 y 23</v>
          </cell>
          <cell r="Z928" t="str">
            <v>Artículo 13 de la Ley de Expropiaciones, número 7495 del 8 de junio de 1995, el artículo 5 de la Ley N°8268 de 25 de abril del 2002 “Ley de Financiamiento del Proyecto SIEPAC” y la disposición  5.2.10 del "Manual para la Elaboración de Avalúos para Expropiación" del Instituto CostarriCMENse de Electricidad, publicado en La Gaceta N.109 de 7 de junio del 2005.</v>
          </cell>
          <cell r="AA928" t="str">
            <v>NO</v>
          </cell>
          <cell r="AB928" t="str">
            <v>AVCM</v>
          </cell>
          <cell r="AC928">
            <v>0</v>
          </cell>
          <cell r="AD928">
            <v>7</v>
          </cell>
          <cell r="AE928">
            <v>0</v>
          </cell>
          <cell r="AF928">
            <v>0</v>
          </cell>
          <cell r="AG928">
            <v>1</v>
          </cell>
          <cell r="AH928">
            <v>0</v>
          </cell>
          <cell r="AI928">
            <v>7</v>
          </cell>
          <cell r="AJ928">
            <v>0</v>
          </cell>
          <cell r="AK928">
            <v>0</v>
          </cell>
          <cell r="AS928" t="str">
            <v>AVCM</v>
          </cell>
          <cell r="AT928" t="str">
            <v>LPMM</v>
          </cell>
          <cell r="AU928" t="str">
            <v>EJL</v>
          </cell>
          <cell r="AV928" t="str">
            <v>FCV</v>
          </cell>
          <cell r="AW928" t="str">
            <v>REBM</v>
          </cell>
          <cell r="AX928" t="str">
            <v>JAG</v>
          </cell>
          <cell r="AY928" t="str">
            <v>JPHG</v>
          </cell>
          <cell r="BC928" t="str">
            <v>diferente</v>
          </cell>
          <cell r="BD928" t="str">
            <v>igual</v>
          </cell>
          <cell r="BE928">
            <v>0</v>
          </cell>
          <cell r="BF928">
            <v>0</v>
          </cell>
          <cell r="BG928" t="str">
            <v>NO</v>
          </cell>
          <cell r="BL928" t="str">
            <v xml:space="preserve">NO </v>
          </cell>
          <cell r="BU928" t="str">
            <v>REBM</v>
          </cell>
          <cell r="BV928" t="str">
            <v>JAG</v>
          </cell>
          <cell r="BW928" t="str">
            <v>JPHG</v>
          </cell>
        </row>
        <row r="929">
          <cell r="A929" t="str">
            <v>120046270007CO</v>
          </cell>
          <cell r="B929">
            <v>41010</v>
          </cell>
          <cell r="C929">
            <v>2012</v>
          </cell>
          <cell r="D929">
            <v>2012</v>
          </cell>
          <cell r="E929" t="str">
            <v>00686712a</v>
          </cell>
          <cell r="F929">
            <v>41052</v>
          </cell>
          <cell r="G929">
            <v>42</v>
          </cell>
          <cell r="H929" t="str">
            <v>TRANSITO</v>
          </cell>
          <cell r="I929" t="str">
            <v>1) Sentencia 2012-06867
Expediente 12-004627-0007-CO. A las dieciséis horas con cuatro minutos. Acción de Inconstitucionalidad contra artículo 131 inciso 1) de la Ley de Tránsito por vías terrestres. Se rechaza por el fondo la acción. Los Magistrados Mora, Calzada y Castillo salvan el voto.</v>
          </cell>
          <cell r="J929" t="str">
            <v>RF</v>
          </cell>
          <cell r="K929" t="str">
            <v>FONDO</v>
          </cell>
          <cell r="L929" t="str">
            <v>Física</v>
          </cell>
          <cell r="M929">
            <v>1</v>
          </cell>
          <cell r="N929" t="str">
            <v>ND</v>
          </cell>
          <cell r="O929" t="str">
            <v>Masculino</v>
          </cell>
          <cell r="P929" t="str">
            <v>Persona</v>
          </cell>
          <cell r="Q929">
            <v>1</v>
          </cell>
          <cell r="R929">
            <v>0</v>
          </cell>
          <cell r="S929" t="str">
            <v>Nacional</v>
          </cell>
          <cell r="T929" t="str">
            <v>ND</v>
          </cell>
          <cell r="U929" t="str">
            <v>ND</v>
          </cell>
          <cell r="V929" t="str">
            <v>Mayor</v>
          </cell>
          <cell r="W929" t="str">
            <v>Ley</v>
          </cell>
          <cell r="X929" t="str">
            <v>Ley 7331 de Tránsito por Vías Públicas Terrestres</v>
          </cell>
          <cell r="Y929" t="str">
            <v>Artículo 131 inciso b)</v>
          </cell>
          <cell r="Z929" t="str">
            <v>ND</v>
          </cell>
          <cell r="AA929" t="str">
            <v>NO</v>
          </cell>
          <cell r="AB929" t="str">
            <v>AVCM</v>
          </cell>
          <cell r="AC929">
            <v>4</v>
          </cell>
          <cell r="AD929">
            <v>0</v>
          </cell>
          <cell r="AE929">
            <v>0</v>
          </cell>
          <cell r="AF929">
            <v>1</v>
          </cell>
          <cell r="AG929">
            <v>0</v>
          </cell>
          <cell r="AH929">
            <v>0</v>
          </cell>
          <cell r="AI929">
            <v>4</v>
          </cell>
          <cell r="AJ929">
            <v>3</v>
          </cell>
          <cell r="AK929">
            <v>0</v>
          </cell>
          <cell r="AL929" t="str">
            <v>GAS</v>
          </cell>
          <cell r="AM929" t="str">
            <v>LPMM</v>
          </cell>
          <cell r="AN929" t="str">
            <v>FCC</v>
          </cell>
          <cell r="AO929" t="str">
            <v>RGP</v>
          </cell>
          <cell r="AS929">
            <v>0</v>
          </cell>
          <cell r="AT929">
            <v>0</v>
          </cell>
          <cell r="AU929">
            <v>0</v>
          </cell>
          <cell r="AV929">
            <v>0</v>
          </cell>
          <cell r="AW929">
            <v>0</v>
          </cell>
          <cell r="AX929">
            <v>0</v>
          </cell>
          <cell r="AY929">
            <v>0</v>
          </cell>
          <cell r="BC929" t="str">
            <v>diferente</v>
          </cell>
          <cell r="BD929" t="str">
            <v>diferente</v>
          </cell>
          <cell r="BE929">
            <v>0</v>
          </cell>
          <cell r="BF929" t="str">
            <v>ERROR</v>
          </cell>
          <cell r="BG929" t="str">
            <v>SI</v>
          </cell>
          <cell r="BH929">
            <v>1</v>
          </cell>
          <cell r="BI929" t="str">
            <v>LPMM</v>
          </cell>
          <cell r="BJ929" t="str">
            <v>AVCM</v>
          </cell>
          <cell r="BK929" t="str">
            <v>RGP</v>
          </cell>
          <cell r="BL929" t="str">
            <v xml:space="preserve">NO </v>
          </cell>
          <cell r="BU929" t="str">
            <v>RGP</v>
          </cell>
          <cell r="BV929">
            <v>0</v>
          </cell>
          <cell r="BW929">
            <v>0</v>
          </cell>
        </row>
        <row r="930">
          <cell r="A930" t="str">
            <v>100110990007CO</v>
          </cell>
          <cell r="B930">
            <v>40408</v>
          </cell>
          <cell r="C930">
            <v>2010</v>
          </cell>
          <cell r="D930">
            <v>2011</v>
          </cell>
          <cell r="E930" t="str">
            <v>0012972011a</v>
          </cell>
          <cell r="F930">
            <v>40576</v>
          </cell>
          <cell r="G930">
            <v>168</v>
          </cell>
          <cell r="H930" t="str">
            <v xml:space="preserve">TRABAJO </v>
          </cell>
          <cell r="I930" t="str">
            <v>Sentencia 2011-01297 Expediente 10-11099-0007-CO. A las catorce horas con cincuenta y nueve minutos. Acción de Inconstitucionalidad. Presidente de la Asociación de Maestros de Hoteles y Afines en contra de los artículos 4 de la Ley N° 4946 y 6, 7, 10 y 11 del Decreto Ejecutivo N° 2624 del 3 de noviembre de 1972, artículos 33, 34, 50, 56, 57 y 73 de la Constitución Política, así como lo resuelto por la Sala Constitucional en el voto 2010-4806. Se rechaza de plano la acción.-</v>
          </cell>
          <cell r="J930" t="str">
            <v>RP</v>
          </cell>
          <cell r="K930" t="str">
            <v>INADMISIBLE</v>
          </cell>
          <cell r="L930" t="str">
            <v>Jurídica</v>
          </cell>
          <cell r="M930">
            <v>1</v>
          </cell>
          <cell r="N930" t="str">
            <v>ND</v>
          </cell>
          <cell r="O930" t="str">
            <v>Empresa privada</v>
          </cell>
          <cell r="P930" t="str">
            <v>Empresa privada</v>
          </cell>
          <cell r="Q930">
            <v>99</v>
          </cell>
          <cell r="R930">
            <v>99</v>
          </cell>
          <cell r="S930" t="str">
            <v>Nacional</v>
          </cell>
          <cell r="T930" t="str">
            <v>ND</v>
          </cell>
          <cell r="U930" t="str">
            <v>ND</v>
          </cell>
          <cell r="V930" t="str">
            <v>ND</v>
          </cell>
          <cell r="W930" t="str">
            <v>Ley</v>
          </cell>
          <cell r="X930" t="str">
            <v>Ley 4946 crea Derecho de Propina a Trabajadores de Restaurantes</v>
          </cell>
          <cell r="Y930" t="str">
            <v>Artículo 4</v>
          </cell>
          <cell r="Z930" t="str">
            <v>Artículos 6, 7, 10 y 11 del Decreto Ejecutivo 2624, artículos 33, 34, 50, 56, 57 y 73 de la Constitución Política, así como a lo resuelto por la Sala Constitucional en el voto 2010-4806.</v>
          </cell>
          <cell r="AA930" t="str">
            <v>NO</v>
          </cell>
          <cell r="AB930" t="str">
            <v>AVCM</v>
          </cell>
          <cell r="AC930">
            <v>0</v>
          </cell>
          <cell r="AD930">
            <v>7</v>
          </cell>
          <cell r="AE930">
            <v>0</v>
          </cell>
          <cell r="AF930">
            <v>0</v>
          </cell>
          <cell r="AG930">
            <v>1</v>
          </cell>
          <cell r="AH930">
            <v>0</v>
          </cell>
          <cell r="AI930">
            <v>7</v>
          </cell>
          <cell r="AJ930">
            <v>0</v>
          </cell>
          <cell r="AK930">
            <v>1</v>
          </cell>
          <cell r="AS930" t="str">
            <v>AVCM</v>
          </cell>
          <cell r="AT930" t="str">
            <v>LPMM</v>
          </cell>
          <cell r="AU930" t="str">
            <v>FCC</v>
          </cell>
          <cell r="AV930" t="str">
            <v>FCV</v>
          </cell>
          <cell r="AW930" t="str">
            <v>RSC</v>
          </cell>
          <cell r="AX930" t="str">
            <v>RMAG</v>
          </cell>
          <cell r="AY930" t="str">
            <v>JAG</v>
          </cell>
          <cell r="BC930" t="str">
            <v>diferente</v>
          </cell>
          <cell r="BD930" t="str">
            <v>igual</v>
          </cell>
          <cell r="BE930">
            <v>0</v>
          </cell>
          <cell r="BF930">
            <v>0</v>
          </cell>
          <cell r="BG930" t="str">
            <v>NO</v>
          </cell>
          <cell r="BL930" t="str">
            <v>SI</v>
          </cell>
          <cell r="BM930">
            <v>1</v>
          </cell>
          <cell r="BN930" t="str">
            <v>FCV</v>
          </cell>
          <cell r="BU930" t="str">
            <v>RSC</v>
          </cell>
          <cell r="BV930" t="str">
            <v>RMAG</v>
          </cell>
          <cell r="BW930" t="str">
            <v>JAG</v>
          </cell>
        </row>
        <row r="931">
          <cell r="A931" t="str">
            <v>120046930007CO</v>
          </cell>
          <cell r="B931">
            <v>41011</v>
          </cell>
          <cell r="C931">
            <v>2012</v>
          </cell>
          <cell r="D931">
            <v>2012</v>
          </cell>
          <cell r="E931" t="str">
            <v>00920012a</v>
          </cell>
          <cell r="F931">
            <v>41094</v>
          </cell>
          <cell r="G931">
            <v>83</v>
          </cell>
          <cell r="H931" t="str">
            <v>TRANSITO</v>
          </cell>
          <cell r="I931" t="str">
            <v xml:space="preserve">1) Sentencia 2012-09200
Expediente 12-004693-0007-CO. A las dieciséis horas. Acción de inconstitucionalidad contra Art. 131 b) Ley de Tránsito. Se rechaza de plano la acción.
</v>
          </cell>
          <cell r="J931" t="str">
            <v>RP</v>
          </cell>
          <cell r="K931" t="str">
            <v>INADMISIBLE</v>
          </cell>
          <cell r="L931" t="str">
            <v>Física</v>
          </cell>
          <cell r="M931">
            <v>1</v>
          </cell>
          <cell r="N931" t="str">
            <v>San José</v>
          </cell>
          <cell r="O931" t="str">
            <v>Masculino</v>
          </cell>
          <cell r="P931" t="str">
            <v>Persona</v>
          </cell>
          <cell r="Q931">
            <v>1</v>
          </cell>
          <cell r="R931">
            <v>0</v>
          </cell>
          <cell r="S931" t="str">
            <v>Nacional</v>
          </cell>
          <cell r="T931" t="str">
            <v>Soltero</v>
          </cell>
          <cell r="U931" t="str">
            <v>Operario</v>
          </cell>
          <cell r="V931" t="str">
            <v>Mayor</v>
          </cell>
          <cell r="W931" t="str">
            <v>Ley</v>
          </cell>
          <cell r="X931" t="str">
            <v>Ley 7331 de Tránsito por Vías Públicas Terrestres</v>
          </cell>
          <cell r="Y931" t="str">
            <v>Artículo 131 inciso b)</v>
          </cell>
          <cell r="Z931" t="str">
            <v>ND</v>
          </cell>
          <cell r="AA931" t="str">
            <v>NO</v>
          </cell>
          <cell r="AB931" t="str">
            <v>AVCM</v>
          </cell>
          <cell r="AC931">
            <v>0</v>
          </cell>
          <cell r="AD931">
            <v>7</v>
          </cell>
          <cell r="AE931">
            <v>0</v>
          </cell>
          <cell r="AF931">
            <v>0</v>
          </cell>
          <cell r="AG931">
            <v>1</v>
          </cell>
          <cell r="AH931">
            <v>0</v>
          </cell>
          <cell r="AI931">
            <v>7</v>
          </cell>
          <cell r="AJ931">
            <v>0</v>
          </cell>
          <cell r="AK931">
            <v>0</v>
          </cell>
          <cell r="AS931" t="str">
            <v>AVCM</v>
          </cell>
          <cell r="AT931" t="str">
            <v>LPMM</v>
          </cell>
          <cell r="AU931" t="str">
            <v>GAS</v>
          </cell>
          <cell r="AV931" t="str">
            <v>FCC</v>
          </cell>
          <cell r="AW931" t="str">
            <v>FCV</v>
          </cell>
          <cell r="AX931" t="str">
            <v>PRL</v>
          </cell>
          <cell r="AY931" t="str">
            <v>RGP</v>
          </cell>
          <cell r="BC931" t="str">
            <v>diferente</v>
          </cell>
          <cell r="BD931" t="str">
            <v>igual</v>
          </cell>
          <cell r="BE931">
            <v>0</v>
          </cell>
          <cell r="BF931">
            <v>0</v>
          </cell>
          <cell r="BG931" t="str">
            <v>NO</v>
          </cell>
          <cell r="BL931" t="str">
            <v xml:space="preserve">NO </v>
          </cell>
          <cell r="BU931" t="str">
            <v>RGP</v>
          </cell>
          <cell r="BV931">
            <v>0</v>
          </cell>
        </row>
        <row r="932">
          <cell r="A932" t="str">
            <v>100112620007CO</v>
          </cell>
          <cell r="B932">
            <v>40410</v>
          </cell>
          <cell r="C932">
            <v>2010</v>
          </cell>
          <cell r="D932">
            <v>2010</v>
          </cell>
          <cell r="E932" t="str">
            <v>0197052010a</v>
          </cell>
          <cell r="F932">
            <v>40506</v>
          </cell>
          <cell r="G932">
            <v>96</v>
          </cell>
          <cell r="H932" t="str">
            <v>COMERCIO</v>
          </cell>
          <cell r="I932" t="str">
            <v>Se rechaza por el fondo la acción.</v>
          </cell>
          <cell r="J932" t="str">
            <v>RF</v>
          </cell>
          <cell r="K932" t="str">
            <v>FONDO</v>
          </cell>
          <cell r="L932" t="str">
            <v>Jurídica</v>
          </cell>
          <cell r="M932">
            <v>1</v>
          </cell>
          <cell r="N932" t="str">
            <v>ND</v>
          </cell>
          <cell r="O932" t="str">
            <v>Empresa privada</v>
          </cell>
          <cell r="P932" t="str">
            <v>Empresa privada</v>
          </cell>
          <cell r="Q932">
            <v>99</v>
          </cell>
          <cell r="R932">
            <v>99</v>
          </cell>
          <cell r="S932" t="str">
            <v>ND</v>
          </cell>
          <cell r="T932" t="str">
            <v>ND</v>
          </cell>
          <cell r="U932" t="str">
            <v>ND</v>
          </cell>
          <cell r="V932" t="str">
            <v>ND</v>
          </cell>
          <cell r="W932" t="str">
            <v>Ley</v>
          </cell>
          <cell r="X932" t="str">
            <v>Ley 8763 Requisitos de Desempeño para la Importación de Frijol y Maíz Blanco con arancel preferencial, en caso de Desabastecimiento</v>
          </cell>
          <cell r="Y932" t="str">
            <v>Toda la norma</v>
          </cell>
          <cell r="Z932" t="str">
            <v>ND</v>
          </cell>
          <cell r="AA932" t="str">
            <v>NO</v>
          </cell>
          <cell r="AB932" t="str">
            <v>AVCM</v>
          </cell>
          <cell r="AC932">
            <v>7</v>
          </cell>
          <cell r="AD932">
            <v>0</v>
          </cell>
          <cell r="AE932">
            <v>0</v>
          </cell>
          <cell r="AF932">
            <v>1</v>
          </cell>
          <cell r="AG932">
            <v>0</v>
          </cell>
          <cell r="AH932">
            <v>0</v>
          </cell>
          <cell r="AI932">
            <v>7</v>
          </cell>
          <cell r="AJ932">
            <v>0</v>
          </cell>
          <cell r="AK932">
            <v>0</v>
          </cell>
          <cell r="AL932" t="str">
            <v>AVCM</v>
          </cell>
          <cell r="AM932" t="str">
            <v>GAS</v>
          </cell>
          <cell r="AN932" t="str">
            <v>FCC</v>
          </cell>
          <cell r="AO932" t="str">
            <v>FCV</v>
          </cell>
          <cell r="AP932" t="str">
            <v>EUC</v>
          </cell>
          <cell r="AQ932" t="str">
            <v>JPHG</v>
          </cell>
          <cell r="AR932" t="str">
            <v>RMAG</v>
          </cell>
          <cell r="AS932">
            <v>0</v>
          </cell>
          <cell r="AT932">
            <v>0</v>
          </cell>
          <cell r="AU932">
            <v>0</v>
          </cell>
          <cell r="AV932">
            <v>0</v>
          </cell>
          <cell r="AW932">
            <v>0</v>
          </cell>
          <cell r="AX932">
            <v>0</v>
          </cell>
          <cell r="AY932">
            <v>0</v>
          </cell>
          <cell r="BC932" t="str">
            <v>igual</v>
          </cell>
          <cell r="BD932" t="str">
            <v>diferente</v>
          </cell>
          <cell r="BE932">
            <v>0</v>
          </cell>
          <cell r="BF932">
            <v>0</v>
          </cell>
          <cell r="BG932" t="str">
            <v>NO</v>
          </cell>
          <cell r="BL932" t="str">
            <v xml:space="preserve">NO </v>
          </cell>
          <cell r="BU932" t="str">
            <v>EUC</v>
          </cell>
          <cell r="BV932" t="str">
            <v>JPHG</v>
          </cell>
          <cell r="BW932" t="str">
            <v>RMAG</v>
          </cell>
        </row>
        <row r="933">
          <cell r="A933" t="str">
            <v>130035600007CO</v>
          </cell>
          <cell r="B933">
            <v>41359</v>
          </cell>
          <cell r="C933">
            <v>2013</v>
          </cell>
          <cell r="D933">
            <v>2013</v>
          </cell>
          <cell r="E933" t="str">
            <v>00778413a</v>
          </cell>
          <cell r="F933">
            <v>41467</v>
          </cell>
          <cell r="G933">
            <v>108</v>
          </cell>
          <cell r="H933" t="str">
            <v>COMERCIO</v>
          </cell>
          <cell r="I933" t="str">
            <v xml:space="preserve">Sentencia 2013 - 007784. Expediente 13-003560-0007-CO. A las catorce horas con treinta minutos. Acción de inconstitucionalidad contra artículo 75 de la Ley de la Jurisdicción Constitucional. Se rechaza de plano la acción. </v>
          </cell>
          <cell r="J933" t="str">
            <v>RP</v>
          </cell>
          <cell r="K933" t="str">
            <v>ADMISIBILIDAD</v>
          </cell>
          <cell r="L933" t="str">
            <v>Física</v>
          </cell>
          <cell r="M933">
            <v>1</v>
          </cell>
          <cell r="N933" t="str">
            <v>ND</v>
          </cell>
          <cell r="O933" t="str">
            <v>Masculino</v>
          </cell>
          <cell r="P933" t="str">
            <v>Persona</v>
          </cell>
          <cell r="Q933">
            <v>1</v>
          </cell>
          <cell r="R933">
            <v>0</v>
          </cell>
          <cell r="S933" t="str">
            <v>Nacional</v>
          </cell>
          <cell r="T933" t="str">
            <v>ND</v>
          </cell>
          <cell r="U933" t="str">
            <v>ND</v>
          </cell>
          <cell r="V933" t="str">
            <v>Mayor</v>
          </cell>
          <cell r="W933" t="str">
            <v>Ley</v>
          </cell>
          <cell r="X933" t="str">
            <v>Ley 8763 Requisitos de Desempeño para la Importación de Frijol y Maíz Blanco con arancel preferencial, en caso de Desabastecimiento</v>
          </cell>
          <cell r="Y933" t="str">
            <v>Toda la norma</v>
          </cell>
          <cell r="Z933" t="str">
            <v xml:space="preserve">Decreto Ejecutivo 35774-MAG-MEIC-COMEX Reglamento a la Ley Requisitos de desempeño para la importación de frijol y maíz blanco con arancel preferencial, en caso de desabastecimiento
</v>
          </cell>
          <cell r="AA933" t="str">
            <v>NO</v>
          </cell>
          <cell r="AB933" t="str">
            <v>GAS</v>
          </cell>
          <cell r="AC933">
            <v>0</v>
          </cell>
          <cell r="AD933">
            <v>7</v>
          </cell>
          <cell r="AE933">
            <v>0</v>
          </cell>
          <cell r="AF933">
            <v>0</v>
          </cell>
          <cell r="AG933">
            <v>1</v>
          </cell>
          <cell r="AH933">
            <v>0</v>
          </cell>
          <cell r="AI933">
            <v>7</v>
          </cell>
          <cell r="AJ933">
            <v>0</v>
          </cell>
          <cell r="AK933">
            <v>0</v>
          </cell>
          <cell r="AS933" t="str">
            <v>GAS</v>
          </cell>
          <cell r="AT933" t="str">
            <v>FCV</v>
          </cell>
          <cell r="AU933" t="str">
            <v>EJL</v>
          </cell>
          <cell r="AV933" t="str">
            <v>JPHG</v>
          </cell>
          <cell r="AW933" t="str">
            <v>RSC</v>
          </cell>
          <cell r="AX933" t="str">
            <v>JAG</v>
          </cell>
          <cell r="AY933" t="str">
            <v>APS</v>
          </cell>
          <cell r="BC933" t="str">
            <v>diferente</v>
          </cell>
          <cell r="BD933" t="str">
            <v>igual</v>
          </cell>
          <cell r="BE933">
            <v>0</v>
          </cell>
          <cell r="BF933">
            <v>0</v>
          </cell>
          <cell r="BG933" t="str">
            <v>NO</v>
          </cell>
          <cell r="BL933" t="str">
            <v xml:space="preserve">NO </v>
          </cell>
          <cell r="BU933" t="str">
            <v>JPHG</v>
          </cell>
          <cell r="BV933" t="str">
            <v>RSC</v>
          </cell>
          <cell r="BW933" t="str">
            <v>JAG</v>
          </cell>
          <cell r="BX933" t="str">
            <v>APS</v>
          </cell>
        </row>
        <row r="934">
          <cell r="A934" t="str">
            <v>110068350007CO</v>
          </cell>
          <cell r="B934">
            <v>40702</v>
          </cell>
          <cell r="C934">
            <v>2011</v>
          </cell>
          <cell r="D934">
            <v>2011</v>
          </cell>
          <cell r="E934" t="str">
            <v>0087132011a</v>
          </cell>
          <cell r="F934">
            <v>40723</v>
          </cell>
          <cell r="G934">
            <v>21</v>
          </cell>
          <cell r="H934" t="str">
            <v>SALUD</v>
          </cell>
          <cell r="I934" t="str">
            <v xml:space="preserve">Sentencia 2011-08713 Expediente 11-06835-0007-CO. A las quince horas con cincuenta y siete minutos. Acción de Inconstitucionalidad. EMMANUEL JIMÉNEZ GONZÁLEZ en contra del INCISO C) DEL ARTÍCULO 74 DEL REGLAMENTO DEL SEGURO DE SALUD DE LA CAJA COSTARRICMENSE DE SEGURO SOCIAL. Se rechaza de plano la acción.- </v>
          </cell>
          <cell r="J934" t="str">
            <v>RP</v>
          </cell>
          <cell r="K934" t="str">
            <v>INADMISIBLE</v>
          </cell>
          <cell r="L934" t="str">
            <v>Física</v>
          </cell>
          <cell r="M934">
            <v>1</v>
          </cell>
          <cell r="N934" t="str">
            <v>ND</v>
          </cell>
          <cell r="O934" t="str">
            <v>Masculino</v>
          </cell>
          <cell r="P934" t="str">
            <v>Persona</v>
          </cell>
          <cell r="Q934">
            <v>1</v>
          </cell>
          <cell r="R934">
            <v>0</v>
          </cell>
          <cell r="S934" t="str">
            <v>Nacional</v>
          </cell>
          <cell r="T934" t="str">
            <v>ND</v>
          </cell>
          <cell r="U934" t="str">
            <v>ND</v>
          </cell>
          <cell r="V934" t="str">
            <v>Mayor</v>
          </cell>
          <cell r="W934" t="str">
            <v>Acto administrativo</v>
          </cell>
          <cell r="X934" t="str">
            <v>Reglamento del Seguro de Salud de la Caja Costarricense de Seguro Social</v>
          </cell>
          <cell r="Y934" t="str">
            <v>inciso c) del artículo 74</v>
          </cell>
          <cell r="Z934" t="str">
            <v>ND</v>
          </cell>
          <cell r="AA934" t="str">
            <v>NO</v>
          </cell>
          <cell r="AB934" t="str">
            <v>AVCM</v>
          </cell>
          <cell r="AC934">
            <v>0</v>
          </cell>
          <cell r="AD934">
            <v>7</v>
          </cell>
          <cell r="AE934">
            <v>0</v>
          </cell>
          <cell r="AF934">
            <v>0</v>
          </cell>
          <cell r="AG934">
            <v>1</v>
          </cell>
          <cell r="AH934">
            <v>0</v>
          </cell>
          <cell r="AI934">
            <v>7</v>
          </cell>
          <cell r="AJ934">
            <v>0</v>
          </cell>
          <cell r="AK934">
            <v>0</v>
          </cell>
          <cell r="AL934">
            <v>0</v>
          </cell>
          <cell r="AM934">
            <v>0</v>
          </cell>
          <cell r="AN934">
            <v>0</v>
          </cell>
          <cell r="AO934">
            <v>0</v>
          </cell>
          <cell r="AP934">
            <v>0</v>
          </cell>
          <cell r="AQ934">
            <v>0</v>
          </cell>
          <cell r="AR934">
            <v>0</v>
          </cell>
          <cell r="AS934" t="str">
            <v>AVCM</v>
          </cell>
          <cell r="AT934" t="str">
            <v>LPMM</v>
          </cell>
          <cell r="AU934" t="str">
            <v>GAS</v>
          </cell>
          <cell r="AV934" t="str">
            <v>EJL</v>
          </cell>
          <cell r="AW934" t="str">
            <v>FCC</v>
          </cell>
          <cell r="AX934" t="str">
            <v>FCV</v>
          </cell>
          <cell r="AY934" t="str">
            <v>RGP</v>
          </cell>
          <cell r="BC934" t="str">
            <v>diferente</v>
          </cell>
          <cell r="BD934" t="str">
            <v>igual</v>
          </cell>
          <cell r="BE934">
            <v>0</v>
          </cell>
          <cell r="BF934">
            <v>0</v>
          </cell>
          <cell r="BG934" t="str">
            <v>NO</v>
          </cell>
          <cell r="BL934" t="str">
            <v xml:space="preserve">NO </v>
          </cell>
          <cell r="BU934" t="str">
            <v>RGP</v>
          </cell>
          <cell r="BV934">
            <v>0</v>
          </cell>
          <cell r="BW934">
            <v>0</v>
          </cell>
        </row>
        <row r="935">
          <cell r="A935" t="str">
            <v>100114900007CO</v>
          </cell>
          <cell r="B935">
            <v>40415</v>
          </cell>
          <cell r="C935">
            <v>2010</v>
          </cell>
          <cell r="D935">
            <v>2011</v>
          </cell>
          <cell r="E935" t="str">
            <v>0043292011a</v>
          </cell>
          <cell r="F935">
            <v>40632</v>
          </cell>
          <cell r="G935">
            <v>217</v>
          </cell>
          <cell r="H935" t="str">
            <v>PODER EJECUTIVO</v>
          </cell>
          <cell r="I935" t="str">
            <v>Sentencia 2011-04329 Expediente 10-11490-0007-CO. A las dieciséis horas con dieciocho minutos. Acción de Inconstitucionalidad. JOSÉ JOAQUÍN PORRAS CONTRERAS, JOSÉ MARIA VILLALTA FLOREZ ESTRADA, MARTIN ALCIDES MONESTEL CONTRERAS, RITA CHAVES CASANOVA, SINDICATO DE INGENIEROS Y PROFESIONALES DEL I.C.E.(SIICE) en contra del ACUERDO MUTUO SUSCRITO ENTRE EL PODER EJECUTIVO Y EL INSTITUTO COSTARRICMENSE DE ELECTRICIDAD (ICE) PARA LA EXTINCIÓN PARCIAL DE CONCESIONES PARA EL USO DEL ESPECTRO RADIOELÉCTRICO OTORGADAS AL ICE, suscrito a las diez horas del dieciocho de diciembre del dos mil nueve. Se rechaza por el fondo la acción en cuanto a la alegada infracción a los artículos 11,41 y 121 inciso 14 de la Constitución Política. En los demás extremos se rechaza de plano. Los Magistrados Armijo Sancho y Cruz Castro salvan el voto y le dan curso a la acción por la violación al principio de Reserva de Ley respecto del Convenio que extingue las Concesiones del Espectro Radioeléctrico otorgado por el ICE.-</v>
          </cell>
          <cell r="J935" t="str">
            <v>RF</v>
          </cell>
          <cell r="K935" t="str">
            <v>FONDO</v>
          </cell>
          <cell r="L935" t="str">
            <v>Física</v>
          </cell>
          <cell r="M935">
            <v>4</v>
          </cell>
          <cell r="N935" t="str">
            <v>Alajuela</v>
          </cell>
          <cell r="O935" t="str">
            <v>Masculino</v>
          </cell>
          <cell r="P935" t="str">
            <v>Persona</v>
          </cell>
          <cell r="Q935">
            <v>1</v>
          </cell>
          <cell r="R935">
            <v>0</v>
          </cell>
          <cell r="S935" t="str">
            <v>Nacional</v>
          </cell>
          <cell r="T935" t="str">
            <v>Casado</v>
          </cell>
          <cell r="U935" t="str">
            <v>Técnico</v>
          </cell>
          <cell r="V935" t="str">
            <v>Mayor</v>
          </cell>
          <cell r="W935" t="str">
            <v>Acto administrativo</v>
          </cell>
          <cell r="X935" t="str">
            <v>Acuerdo mutuo suscrito entre el Poder Ejecutivo y el Instituto Costarricense de Electricidad (ICE) para la extinción parcial de concesiones para el uso del espectro radioeléctrico otorgadas al ICE</v>
          </cell>
          <cell r="Y935" t="str">
            <v>Toda la norma</v>
          </cell>
          <cell r="Z935" t="str">
            <v>ND</v>
          </cell>
          <cell r="AA935" t="str">
            <v>SI</v>
          </cell>
          <cell r="AB935" t="str">
            <v>AVCM</v>
          </cell>
          <cell r="AC935">
            <v>5</v>
          </cell>
          <cell r="AD935">
            <v>0</v>
          </cell>
          <cell r="AE935">
            <v>2</v>
          </cell>
          <cell r="AF935">
            <v>1</v>
          </cell>
          <cell r="AG935">
            <v>0</v>
          </cell>
          <cell r="AH935">
            <v>1</v>
          </cell>
          <cell r="AI935">
            <v>7</v>
          </cell>
          <cell r="AJ935">
            <v>2</v>
          </cell>
          <cell r="AK935">
            <v>0</v>
          </cell>
          <cell r="AL935" t="str">
            <v>AVCM</v>
          </cell>
          <cell r="AM935" t="str">
            <v>LPMM</v>
          </cell>
          <cell r="AN935" t="str">
            <v>EJL</v>
          </cell>
          <cell r="AO935" t="str">
            <v>FCV</v>
          </cell>
          <cell r="AP935" t="str">
            <v>JAG</v>
          </cell>
          <cell r="AS935">
            <v>0</v>
          </cell>
          <cell r="AT935">
            <v>0</v>
          </cell>
          <cell r="AU935">
            <v>0</v>
          </cell>
          <cell r="AV935">
            <v>0</v>
          </cell>
          <cell r="AW935">
            <v>0</v>
          </cell>
          <cell r="AX935">
            <v>0</v>
          </cell>
          <cell r="AY935">
            <v>0</v>
          </cell>
          <cell r="BC935" t="str">
            <v>igual</v>
          </cell>
          <cell r="BD935" t="str">
            <v>diferente</v>
          </cell>
          <cell r="BE935">
            <v>0</v>
          </cell>
          <cell r="BF935">
            <v>0</v>
          </cell>
          <cell r="BG935" t="str">
            <v>SI</v>
          </cell>
          <cell r="BH935">
            <v>1</v>
          </cell>
          <cell r="BI935" t="str">
            <v>GAS</v>
          </cell>
          <cell r="BJ935" t="str">
            <v>FCC</v>
          </cell>
          <cell r="BL935" t="str">
            <v xml:space="preserve">NO </v>
          </cell>
          <cell r="BU935" t="str">
            <v>JAG</v>
          </cell>
          <cell r="BV935">
            <v>0</v>
          </cell>
          <cell r="BW935">
            <v>0</v>
          </cell>
        </row>
        <row r="936">
          <cell r="A936" t="str">
            <v>100115000007CO</v>
          </cell>
          <cell r="B936">
            <v>40415</v>
          </cell>
          <cell r="C936">
            <v>2010</v>
          </cell>
          <cell r="D936">
            <v>2011</v>
          </cell>
          <cell r="E936" t="str">
            <v>0067972011a</v>
          </cell>
          <cell r="F936">
            <v>40688</v>
          </cell>
          <cell r="G936">
            <v>273</v>
          </cell>
          <cell r="H936" t="str">
            <v xml:space="preserve">COLEGIO PROFESIONAL </v>
          </cell>
          <cell r="I936" t="str">
            <v>Sentencia 2011-06797 Expediente 10-11500-0007-CO. A las quince horas con diecinueve minutos. Acción de Inconstitucionalidad. Eduardo Ernesto Mora Valverde, Víctor Manuel Seas Gómez, Nils Ávila Montanaro, Ricardo Mata Arias, y Luis Fernando Zamora Piedra todos Contadores Públicos Autorizados en contra de los artículos 19, 21 y 74 del “Código de Ética Profesional del Contador Público Autorizado”; el “Reglamento del Programa de Actualización Voluntaria del Contador Público Autorizado”; el “Perfil del Contador Público Autorizado” y el “Reglamento para el Programa de Certificación sobre Normas Internacionales de Contabilidad y de Información Financiera, y Programa de Certificación sobre Normas Internacionales de Auditoría”. Se rechaza de plano la acción.-</v>
          </cell>
          <cell r="J936" t="str">
            <v>RP</v>
          </cell>
          <cell r="K936" t="str">
            <v>INADMISIBLE</v>
          </cell>
          <cell r="L936" t="str">
            <v>Física</v>
          </cell>
          <cell r="M936">
            <v>5</v>
          </cell>
          <cell r="N936" t="str">
            <v>San José</v>
          </cell>
          <cell r="O936" t="str">
            <v>Masculino</v>
          </cell>
          <cell r="P936" t="str">
            <v>Persona</v>
          </cell>
          <cell r="Q936">
            <v>1</v>
          </cell>
          <cell r="R936">
            <v>0</v>
          </cell>
          <cell r="S936" t="str">
            <v>Nacional</v>
          </cell>
          <cell r="T936" t="str">
            <v>ND</v>
          </cell>
          <cell r="U936" t="str">
            <v>Contador</v>
          </cell>
          <cell r="V936" t="str">
            <v>Mayor</v>
          </cell>
          <cell r="W936" t="str">
            <v>Acto administrativo</v>
          </cell>
          <cell r="X936" t="str">
            <v>Código de Ética Profesional del Contador Público Autorizado</v>
          </cell>
          <cell r="Y936" t="str">
            <v>Artículos 19, 21 y 74</v>
          </cell>
          <cell r="Z936" t="str">
            <v>Reglamento del Programa de Actualización Voluntaria del Contador Público Autorizado, Perfil del Contador Público Autorizado y el Reglamento para el Programa de Certificación sobre Normas Internacionales de Contabilidad y de Información Financiera, y Programa de Certificación sobre Normas Internacionales de Auditoría</v>
          </cell>
          <cell r="AA936" t="str">
            <v>NO</v>
          </cell>
          <cell r="AB936" t="str">
            <v>AVCM</v>
          </cell>
          <cell r="AC936">
            <v>0</v>
          </cell>
          <cell r="AD936">
            <v>7</v>
          </cell>
          <cell r="AE936">
            <v>0</v>
          </cell>
          <cell r="AF936">
            <v>0</v>
          </cell>
          <cell r="AG936">
            <v>1</v>
          </cell>
          <cell r="AH936">
            <v>0</v>
          </cell>
          <cell r="AI936">
            <v>7</v>
          </cell>
          <cell r="AJ936">
            <v>0</v>
          </cell>
          <cell r="AK936">
            <v>0</v>
          </cell>
          <cell r="AL936">
            <v>0</v>
          </cell>
          <cell r="AM936">
            <v>0</v>
          </cell>
          <cell r="AN936">
            <v>0</v>
          </cell>
          <cell r="AO936">
            <v>0</v>
          </cell>
          <cell r="AP936">
            <v>0</v>
          </cell>
          <cell r="AQ936">
            <v>0</v>
          </cell>
          <cell r="AS936" t="str">
            <v>AVCM</v>
          </cell>
          <cell r="AT936" t="str">
            <v>LPMM</v>
          </cell>
          <cell r="AU936" t="str">
            <v>GAS</v>
          </cell>
          <cell r="AV936" t="str">
            <v>FCV</v>
          </cell>
          <cell r="AW936" t="str">
            <v>APS</v>
          </cell>
          <cell r="AX936" t="str">
            <v>JAG</v>
          </cell>
          <cell r="AY936" t="str">
            <v>JPHG</v>
          </cell>
          <cell r="BC936" t="str">
            <v>diferente</v>
          </cell>
          <cell r="BD936" t="str">
            <v>igual</v>
          </cell>
          <cell r="BE936">
            <v>0</v>
          </cell>
          <cell r="BF936">
            <v>0</v>
          </cell>
          <cell r="BG936" t="str">
            <v>NO</v>
          </cell>
          <cell r="BL936" t="str">
            <v xml:space="preserve">NO </v>
          </cell>
          <cell r="BM936">
            <v>0</v>
          </cell>
          <cell r="BN936">
            <v>0</v>
          </cell>
          <cell r="BU936" t="str">
            <v>APS</v>
          </cell>
          <cell r="BV936" t="str">
            <v>JAG</v>
          </cell>
          <cell r="BW936" t="str">
            <v>JPHG</v>
          </cell>
        </row>
        <row r="937">
          <cell r="A937" t="str">
            <v>080028510007CO</v>
          </cell>
          <cell r="B937">
            <v>39485</v>
          </cell>
          <cell r="C937">
            <v>2008</v>
          </cell>
          <cell r="D937">
            <v>2008</v>
          </cell>
          <cell r="E937" t="str">
            <v>0025202008a</v>
          </cell>
          <cell r="F937">
            <v>39500</v>
          </cell>
          <cell r="G937">
            <v>15</v>
          </cell>
          <cell r="H937" t="str">
            <v>PODER JUDICIAL</v>
          </cell>
          <cell r="I937" t="str">
            <v>Se rechaza de plano la acción.-</v>
          </cell>
          <cell r="J937" t="str">
            <v>RP</v>
          </cell>
          <cell r="K937" t="str">
            <v>ADMISIBILIDAD</v>
          </cell>
          <cell r="L937" t="str">
            <v>Jurídica</v>
          </cell>
          <cell r="M937">
            <v>1</v>
          </cell>
          <cell r="N937" t="str">
            <v>San José</v>
          </cell>
          <cell r="O937" t="str">
            <v>Miembros de los supremos poderes</v>
          </cell>
          <cell r="P937" t="str">
            <v>Miembros de los supremos poderes</v>
          </cell>
          <cell r="Q937">
            <v>99</v>
          </cell>
          <cell r="R937">
            <v>99</v>
          </cell>
          <cell r="S937" t="str">
            <v>Nacional</v>
          </cell>
          <cell r="T937" t="str">
            <v>ND</v>
          </cell>
          <cell r="U937" t="str">
            <v>ND</v>
          </cell>
          <cell r="V937" t="str">
            <v>ND</v>
          </cell>
          <cell r="W937" t="str">
            <v>Acto administrativo</v>
          </cell>
          <cell r="X937" t="str">
            <v xml:space="preserve">acuerdos tomados por la Corte Suprema de Justicia en los artículos IX, XXXVI y X del acta de las sesiones6-2006, 24- 2006 y 3-2008 </v>
          </cell>
          <cell r="Y937" t="str">
            <v>ND</v>
          </cell>
          <cell r="Z937" t="str">
            <v>ND</v>
          </cell>
          <cell r="AA937">
            <v>0</v>
          </cell>
          <cell r="AB937" t="str">
            <v>AVCM</v>
          </cell>
          <cell r="AC937">
            <v>0</v>
          </cell>
          <cell r="AD937">
            <v>7</v>
          </cell>
          <cell r="AE937">
            <v>0</v>
          </cell>
          <cell r="AF937">
            <v>0</v>
          </cell>
          <cell r="AG937">
            <v>1</v>
          </cell>
          <cell r="AH937">
            <v>0</v>
          </cell>
          <cell r="AI937">
            <v>7</v>
          </cell>
          <cell r="AJ937">
            <v>0</v>
          </cell>
          <cell r="AK937">
            <v>0</v>
          </cell>
          <cell r="AS937" t="str">
            <v>FSL</v>
          </cell>
          <cell r="AT937" t="str">
            <v>LPMM</v>
          </cell>
          <cell r="AU937" t="str">
            <v>AVCM</v>
          </cell>
          <cell r="AV937" t="str">
            <v>RMAG</v>
          </cell>
          <cell r="AW937" t="str">
            <v>GAS</v>
          </cell>
          <cell r="AX937" t="str">
            <v>EJL</v>
          </cell>
          <cell r="AY937" t="str">
            <v>FCC</v>
          </cell>
          <cell r="BC937" t="str">
            <v>diferente</v>
          </cell>
          <cell r="BD937" t="str">
            <v>igual</v>
          </cell>
          <cell r="BE937">
            <v>0</v>
          </cell>
          <cell r="BF937">
            <v>0</v>
          </cell>
          <cell r="BG937" t="str">
            <v>NO</v>
          </cell>
          <cell r="BL937" t="str">
            <v xml:space="preserve">NO </v>
          </cell>
          <cell r="BU937" t="str">
            <v>FSL</v>
          </cell>
          <cell r="BV937" t="str">
            <v>RMAG</v>
          </cell>
          <cell r="BW937">
            <v>0</v>
          </cell>
        </row>
        <row r="938">
          <cell r="A938" t="str">
            <v>150018350007CO</v>
          </cell>
          <cell r="B938">
            <v>42045</v>
          </cell>
          <cell r="C938">
            <v>2015</v>
          </cell>
          <cell r="D938">
            <v>2015</v>
          </cell>
          <cell r="E938" t="str">
            <v>2015003470a</v>
          </cell>
          <cell r="F938">
            <v>42074</v>
          </cell>
          <cell r="G938">
            <v>29</v>
          </cell>
          <cell r="H938" t="str">
            <v xml:space="preserve">TRABAJO </v>
          </cell>
          <cell r="I938" t="str">
            <v>Sentencia 2015 - 003470. Expediente 15-001835-0007-CO. A las nueve horas con treinta minutos. ACCIÓN DE INCONSTITUCIONALIDAD contra LOS ARTÍCULOS 14, 17 Y 33 DE LA LEY CONTRA LA CORRUPCIÓN. Se rechaza de plano la acción.-</v>
          </cell>
          <cell r="J938" t="str">
            <v>RP</v>
          </cell>
          <cell r="K938" t="str">
            <v>ADMISIBILIDAD</v>
          </cell>
          <cell r="L938" t="str">
            <v>Física</v>
          </cell>
          <cell r="M938">
            <v>1</v>
          </cell>
          <cell r="N938" t="str">
            <v>San José</v>
          </cell>
          <cell r="O938" t="str">
            <v>Masculino</v>
          </cell>
          <cell r="P938" t="str">
            <v>Persona</v>
          </cell>
          <cell r="Q938">
            <v>1</v>
          </cell>
          <cell r="R938">
            <v>0</v>
          </cell>
          <cell r="S938" t="str">
            <v>Nacional</v>
          </cell>
          <cell r="T938" t="str">
            <v>Soltero</v>
          </cell>
          <cell r="U938" t="str">
            <v>Docente</v>
          </cell>
          <cell r="V938" t="str">
            <v>Mayor</v>
          </cell>
          <cell r="W938" t="str">
            <v>Decreto Ejecutivo</v>
          </cell>
          <cell r="X938" t="str">
            <v>Decreto Ejecutivo 32333-MP-J Reglamento a la Ley Contra la Corrupción y el Enriquecimiento Ilícito en la Función Pública</v>
          </cell>
          <cell r="Y938" t="str">
            <v xml:space="preserve">Artículo 33 </v>
          </cell>
          <cell r="Z938" t="str">
            <v xml:space="preserve">Ley 8422 contra la Corrupción y el Enriquecimiento Ilícito en la Función Pública, Artículos 17 y 14 (párrafo segundo)  </v>
          </cell>
          <cell r="AA938" t="str">
            <v>NO</v>
          </cell>
          <cell r="AB938" t="str">
            <v>GAS</v>
          </cell>
          <cell r="AC938">
            <v>0</v>
          </cell>
          <cell r="AD938">
            <v>7</v>
          </cell>
          <cell r="AE938">
            <v>0</v>
          </cell>
          <cell r="AF938">
            <v>0</v>
          </cell>
          <cell r="AG938">
            <v>1</v>
          </cell>
          <cell r="AH938">
            <v>0</v>
          </cell>
          <cell r="AI938">
            <v>7</v>
          </cell>
          <cell r="AJ938">
            <v>0</v>
          </cell>
          <cell r="AK938">
            <v>0</v>
          </cell>
          <cell r="AS938" t="str">
            <v>GAS</v>
          </cell>
          <cell r="AT938" t="str">
            <v>EJL</v>
          </cell>
          <cell r="AU938" t="str">
            <v>FCC</v>
          </cell>
          <cell r="AV938" t="str">
            <v>FCV</v>
          </cell>
          <cell r="AW938" t="str">
            <v>PRL</v>
          </cell>
          <cell r="AX938" t="str">
            <v>NHL</v>
          </cell>
          <cell r="AY938" t="str">
            <v>LFSA</v>
          </cell>
          <cell r="BC938" t="str">
            <v>diferente</v>
          </cell>
          <cell r="BD938" t="str">
            <v>igual</v>
          </cell>
          <cell r="BE938">
            <v>0</v>
          </cell>
          <cell r="BF938">
            <v>0</v>
          </cell>
          <cell r="BG938" t="str">
            <v>NO</v>
          </cell>
          <cell r="BL938" t="str">
            <v xml:space="preserve">NO </v>
          </cell>
          <cell r="BU938">
            <v>0</v>
          </cell>
          <cell r="BV938">
            <v>0</v>
          </cell>
          <cell r="BW938">
            <v>0</v>
          </cell>
        </row>
        <row r="939">
          <cell r="A939" t="str">
            <v>100120270007CO</v>
          </cell>
          <cell r="B939">
            <v>40424</v>
          </cell>
          <cell r="C939">
            <v>2010</v>
          </cell>
          <cell r="D939">
            <v>2013</v>
          </cell>
          <cell r="E939" t="str">
            <v>00380413a</v>
          </cell>
          <cell r="F939">
            <v>41353</v>
          </cell>
          <cell r="G939">
            <v>929</v>
          </cell>
          <cell r="H939" t="str">
            <v>PENAL</v>
          </cell>
          <cell r="I939" t="str">
            <v xml:space="preserve">64)Sentencia 2013-03804.Expediente 10-012027-0007-CO. A las dieciséis horas con treinta minutos. Acción de inconstitucionalidad contra Artículo 271 párrafo 3 in fine del Código Procesal Penal. Se rechaza por el fondo la acción. La Magistrada Calzada y el Magistrado Jinesta salvan el voto y declaran con lugar la acción en todos sus extremos. </v>
          </cell>
          <cell r="J939" t="str">
            <v>RF</v>
          </cell>
          <cell r="K939" t="str">
            <v>FONDO</v>
          </cell>
          <cell r="L939" t="str">
            <v>Física</v>
          </cell>
          <cell r="M939">
            <v>1</v>
          </cell>
          <cell r="N939" t="str">
            <v>San José</v>
          </cell>
          <cell r="O939" t="str">
            <v>Masculino</v>
          </cell>
          <cell r="P939" t="str">
            <v>Persona</v>
          </cell>
          <cell r="Q939">
            <v>1</v>
          </cell>
          <cell r="R939">
            <v>0</v>
          </cell>
          <cell r="S939" t="str">
            <v>Nacional</v>
          </cell>
          <cell r="T939" t="str">
            <v>Casado</v>
          </cell>
          <cell r="U939" t="str">
            <v>Transportista</v>
          </cell>
          <cell r="V939" t="str">
            <v>Mayor</v>
          </cell>
          <cell r="W939" t="str">
            <v>Ley</v>
          </cell>
          <cell r="X939" t="str">
            <v>Ley 7594 Código Procesal Penal</v>
          </cell>
          <cell r="Y939" t="str">
            <v>artículo 271 párrafo segundo in fine</v>
          </cell>
          <cell r="Z939" t="str">
            <v>ND</v>
          </cell>
          <cell r="AA939" t="str">
            <v>NO</v>
          </cell>
          <cell r="AB939" t="str">
            <v>AVCM</v>
          </cell>
          <cell r="AC939">
            <v>5</v>
          </cell>
          <cell r="AD939">
            <v>0</v>
          </cell>
          <cell r="AE939">
            <v>2</v>
          </cell>
          <cell r="AF939">
            <v>1</v>
          </cell>
          <cell r="AG939">
            <v>0</v>
          </cell>
          <cell r="AH939">
            <v>1</v>
          </cell>
          <cell r="AI939">
            <v>7</v>
          </cell>
          <cell r="AJ939">
            <v>2</v>
          </cell>
          <cell r="AK939">
            <v>0</v>
          </cell>
          <cell r="AL939" t="str">
            <v>FCC</v>
          </cell>
          <cell r="AM939" t="str">
            <v>GAS</v>
          </cell>
          <cell r="AN939" t="str">
            <v>FCV</v>
          </cell>
          <cell r="AO939" t="str">
            <v>PRL</v>
          </cell>
          <cell r="AP939" t="str">
            <v>RSC</v>
          </cell>
          <cell r="AS939">
            <v>0</v>
          </cell>
          <cell r="AT939">
            <v>0</v>
          </cell>
          <cell r="AU939">
            <v>0</v>
          </cell>
          <cell r="AV939">
            <v>0</v>
          </cell>
          <cell r="AW939">
            <v>0</v>
          </cell>
          <cell r="AX939">
            <v>0</v>
          </cell>
          <cell r="AY939">
            <v>0</v>
          </cell>
          <cell r="AZ939" t="str">
            <v>AVCM</v>
          </cell>
          <cell r="BA939" t="str">
            <v>EJL</v>
          </cell>
          <cell r="BC939" t="str">
            <v>diferente</v>
          </cell>
          <cell r="BD939" t="str">
            <v>diferente</v>
          </cell>
          <cell r="BE939">
            <v>0</v>
          </cell>
          <cell r="BF939" t="str">
            <v>ERROR</v>
          </cell>
          <cell r="BG939" t="str">
            <v>SI</v>
          </cell>
          <cell r="BH939">
            <v>1</v>
          </cell>
          <cell r="BI939" t="str">
            <v>AVCM</v>
          </cell>
          <cell r="BJ939" t="str">
            <v>EJL</v>
          </cell>
          <cell r="BL939" t="str">
            <v xml:space="preserve">NO </v>
          </cell>
          <cell r="BU939" t="str">
            <v>RSC</v>
          </cell>
          <cell r="BV939">
            <v>0</v>
          </cell>
          <cell r="BW939">
            <v>0</v>
          </cell>
        </row>
        <row r="940">
          <cell r="A940" t="str">
            <v>110061980007CO</v>
          </cell>
          <cell r="B940">
            <v>40688</v>
          </cell>
          <cell r="C940">
            <v>2011</v>
          </cell>
          <cell r="D940">
            <v>2011</v>
          </cell>
          <cell r="E940" t="str">
            <v>0117322011a</v>
          </cell>
          <cell r="F940">
            <v>40756</v>
          </cell>
          <cell r="G940">
            <v>68</v>
          </cell>
          <cell r="H940" t="str">
            <v>ADMINISTRATIVO</v>
          </cell>
          <cell r="I940" t="str">
            <v xml:space="preserve">Sentencia 2011-11732 Expediente 11-006198-0007-CO. A las quince horas con siete minutos. Acción de Inconstitucionalidad. Edwin Duartes Delgado contra el Articulo 17 del Código de Deberes Jurídicos, Morales y Éticos del Profesional en Derecho. Se rechaza por el fondo la Acción de Inconstitucionalidad. </v>
          </cell>
          <cell r="J940" t="str">
            <v>RF</v>
          </cell>
          <cell r="K940" t="str">
            <v>FONDO</v>
          </cell>
          <cell r="L940" t="str">
            <v>Física</v>
          </cell>
          <cell r="M940">
            <v>1</v>
          </cell>
          <cell r="N940" t="str">
            <v>ND</v>
          </cell>
          <cell r="O940" t="str">
            <v>Masculino</v>
          </cell>
          <cell r="P940" t="str">
            <v>Persona</v>
          </cell>
          <cell r="Q940">
            <v>1</v>
          </cell>
          <cell r="R940">
            <v>0</v>
          </cell>
          <cell r="S940" t="str">
            <v>ND</v>
          </cell>
          <cell r="T940" t="str">
            <v>ND</v>
          </cell>
          <cell r="U940" t="str">
            <v>ND</v>
          </cell>
          <cell r="V940" t="str">
            <v>ND</v>
          </cell>
          <cell r="W940" t="str">
            <v>Acto administrativo</v>
          </cell>
          <cell r="X940" t="str">
            <v>Código de Deberes Jurídicos, Morales y Éticos del Profesional en Derecho del Colegio de Abogados de Costa Rica</v>
          </cell>
          <cell r="Y940" t="str">
            <v>Artículo 17 en relación con los artículos 44 y 87</v>
          </cell>
          <cell r="Z940" t="str">
            <v>ND</v>
          </cell>
          <cell r="AA940" t="str">
            <v>NO</v>
          </cell>
          <cell r="AB940" t="str">
            <v>AVCM</v>
          </cell>
          <cell r="AC940">
            <v>7</v>
          </cell>
          <cell r="AD940">
            <v>0</v>
          </cell>
          <cell r="AE940">
            <v>0</v>
          </cell>
          <cell r="AF940">
            <v>1</v>
          </cell>
          <cell r="AG940">
            <v>0</v>
          </cell>
          <cell r="AH940">
            <v>0</v>
          </cell>
          <cell r="AI940">
            <v>7</v>
          </cell>
          <cell r="AJ940">
            <v>0</v>
          </cell>
          <cell r="AK940">
            <v>0</v>
          </cell>
          <cell r="AL940" t="str">
            <v>AVCM</v>
          </cell>
          <cell r="AM940" t="str">
            <v>GAS</v>
          </cell>
          <cell r="AN940" t="str">
            <v>EJL</v>
          </cell>
          <cell r="AO940" t="str">
            <v>FCC</v>
          </cell>
          <cell r="AP940" t="str">
            <v>FCV</v>
          </cell>
          <cell r="AQ940" t="str">
            <v>PRL</v>
          </cell>
          <cell r="AR940" t="str">
            <v>RSC</v>
          </cell>
          <cell r="AS940">
            <v>0</v>
          </cell>
          <cell r="AT940">
            <v>0</v>
          </cell>
          <cell r="AU940">
            <v>0</v>
          </cell>
          <cell r="AV940">
            <v>0</v>
          </cell>
          <cell r="AW940">
            <v>0</v>
          </cell>
          <cell r="AX940">
            <v>0</v>
          </cell>
          <cell r="AY940">
            <v>0</v>
          </cell>
          <cell r="BC940" t="str">
            <v>igual</v>
          </cell>
          <cell r="BD940" t="str">
            <v>diferente</v>
          </cell>
          <cell r="BE940">
            <v>0</v>
          </cell>
          <cell r="BF940">
            <v>0</v>
          </cell>
          <cell r="BG940" t="str">
            <v>NO</v>
          </cell>
          <cell r="BL940" t="str">
            <v xml:space="preserve">NO </v>
          </cell>
          <cell r="BU940" t="str">
            <v>RSC</v>
          </cell>
          <cell r="BV940">
            <v>0</v>
          </cell>
        </row>
        <row r="941">
          <cell r="A941" t="str">
            <v>110165020007CO</v>
          </cell>
          <cell r="B941">
            <v>40896</v>
          </cell>
          <cell r="C941">
            <v>2011</v>
          </cell>
          <cell r="D941">
            <v>2011</v>
          </cell>
          <cell r="E941" t="str">
            <v>0176702011a</v>
          </cell>
          <cell r="F941">
            <v>40898</v>
          </cell>
          <cell r="G941">
            <v>2</v>
          </cell>
          <cell r="H941" t="str">
            <v>FAMILIA</v>
          </cell>
          <cell r="I941" t="str">
            <v>Sentencia 2011-17670 Expediente 11-16502-0007-CO. A las catorce horas con cincuenta minutos. Acción de Inconstitucionalidad. Vela María Miles Eichhorn en contra del Artículo 8 de la Ley Contra La Violencia Doméstica y otros. Se rechaza de plano la acción.-</v>
          </cell>
          <cell r="J941" t="str">
            <v>RP</v>
          </cell>
          <cell r="K941" t="str">
            <v>INADMISIBLE</v>
          </cell>
          <cell r="L941" t="str">
            <v>Física</v>
          </cell>
          <cell r="M941">
            <v>1</v>
          </cell>
          <cell r="N941" t="str">
            <v>Puntarenas</v>
          </cell>
          <cell r="O941" t="str">
            <v>Femenina</v>
          </cell>
          <cell r="P941" t="str">
            <v>Persona</v>
          </cell>
          <cell r="Q941">
            <v>0</v>
          </cell>
          <cell r="R941">
            <v>1</v>
          </cell>
          <cell r="S941" t="str">
            <v>Nacional</v>
          </cell>
          <cell r="T941" t="str">
            <v>Divorciado</v>
          </cell>
          <cell r="U941" t="str">
            <v>Estudiante</v>
          </cell>
          <cell r="V941" t="str">
            <v>Mayor</v>
          </cell>
          <cell r="W941" t="str">
            <v>Ley</v>
          </cell>
          <cell r="X941" t="str">
            <v>Ley 7586 Contra la Violencia Doméstica</v>
          </cell>
          <cell r="Y941" t="str">
            <v>Artículo 8</v>
          </cell>
          <cell r="Z941" t="str">
            <v>artículo 12 de la Ley de Pensiones Alimentarias</v>
          </cell>
          <cell r="AA941" t="str">
            <v>NO</v>
          </cell>
          <cell r="AB941" t="str">
            <v>AVCM</v>
          </cell>
          <cell r="AC941">
            <v>0</v>
          </cell>
          <cell r="AD941">
            <v>7</v>
          </cell>
          <cell r="AE941">
            <v>0</v>
          </cell>
          <cell r="AF941">
            <v>0</v>
          </cell>
          <cell r="AG941">
            <v>1</v>
          </cell>
          <cell r="AH941">
            <v>0</v>
          </cell>
          <cell r="AI941">
            <v>7</v>
          </cell>
          <cell r="AJ941">
            <v>0</v>
          </cell>
          <cell r="AK941">
            <v>0</v>
          </cell>
          <cell r="AS941" t="str">
            <v>AVCM</v>
          </cell>
          <cell r="AT941" t="str">
            <v>GAS</v>
          </cell>
          <cell r="AU941" t="str">
            <v>EJL</v>
          </cell>
          <cell r="AV941" t="str">
            <v>FCC</v>
          </cell>
          <cell r="AW941" t="str">
            <v>FCV</v>
          </cell>
          <cell r="AX941" t="str">
            <v>PRL</v>
          </cell>
          <cell r="AY941" t="str">
            <v>RSC</v>
          </cell>
          <cell r="AZ941">
            <v>0</v>
          </cell>
          <cell r="BC941" t="str">
            <v>diferente</v>
          </cell>
          <cell r="BD941" t="str">
            <v>igual</v>
          </cell>
          <cell r="BE941">
            <v>0</v>
          </cell>
          <cell r="BF941">
            <v>0</v>
          </cell>
          <cell r="BG941" t="str">
            <v>NO</v>
          </cell>
          <cell r="BH941">
            <v>0</v>
          </cell>
          <cell r="BI941">
            <v>0</v>
          </cell>
          <cell r="BL941" t="str">
            <v xml:space="preserve">NO </v>
          </cell>
          <cell r="BU941" t="str">
            <v>RSC</v>
          </cell>
          <cell r="BV941">
            <v>0</v>
          </cell>
        </row>
        <row r="942">
          <cell r="A942" t="str">
            <v>120009090007CO</v>
          </cell>
          <cell r="B942">
            <v>40932</v>
          </cell>
          <cell r="C942">
            <v>2012</v>
          </cell>
          <cell r="D942">
            <v>2012</v>
          </cell>
          <cell r="E942" t="str">
            <v>00410512a</v>
          </cell>
          <cell r="F942">
            <v>40995</v>
          </cell>
          <cell r="G942">
            <v>63</v>
          </cell>
          <cell r="H942" t="str">
            <v xml:space="preserve">COLEGIO PROFESIONAL </v>
          </cell>
          <cell r="I942" t="str">
            <v xml:space="preserve">1) Sentencia 2012-04105
Expediente 12-000909-0007-CO. A las catorce horas con treinta minutos. Acción de Inconstitucionalidad contra artículo 75 y siguientes del Código de Deberes Jurídicos, Morales y Éticos del Profesional en Derecho. Se rechaza por el fondo la acción.- 
</v>
          </cell>
          <cell r="J942" t="str">
            <v>RF</v>
          </cell>
          <cell r="K942" t="str">
            <v>FONDO</v>
          </cell>
          <cell r="L942" t="str">
            <v>Física</v>
          </cell>
          <cell r="M942">
            <v>1</v>
          </cell>
          <cell r="N942" t="str">
            <v>Cartago</v>
          </cell>
          <cell r="O942" t="str">
            <v>Masculino</v>
          </cell>
          <cell r="P942" t="str">
            <v>Persona</v>
          </cell>
          <cell r="Q942">
            <v>1</v>
          </cell>
          <cell r="R942">
            <v>0</v>
          </cell>
          <cell r="S942" t="str">
            <v>Nacional</v>
          </cell>
          <cell r="T942" t="str">
            <v>Casado</v>
          </cell>
          <cell r="U942" t="str">
            <v>ND</v>
          </cell>
          <cell r="V942" t="str">
            <v>Mayor</v>
          </cell>
          <cell r="W942" t="str">
            <v>Acto administrativo</v>
          </cell>
          <cell r="X942" t="str">
            <v>Código de Deberes Jurídicos, Morales y Éticos del Profesional en Derecho del Colegio de Abogados de Costa Rica</v>
          </cell>
          <cell r="Y942" t="str">
            <v>Artículos 75 al 87</v>
          </cell>
          <cell r="Z942" t="str">
            <v>ND</v>
          </cell>
          <cell r="AA942" t="str">
            <v>NO</v>
          </cell>
          <cell r="AB942" t="str">
            <v>AVCM</v>
          </cell>
          <cell r="AC942">
            <v>7</v>
          </cell>
          <cell r="AD942">
            <v>0</v>
          </cell>
          <cell r="AE942">
            <v>0</v>
          </cell>
          <cell r="AF942">
            <v>1</v>
          </cell>
          <cell r="AG942">
            <v>0</v>
          </cell>
          <cell r="AH942">
            <v>0</v>
          </cell>
          <cell r="AI942">
            <v>7</v>
          </cell>
          <cell r="AJ942">
            <v>0</v>
          </cell>
          <cell r="AK942">
            <v>0</v>
          </cell>
          <cell r="AL942" t="str">
            <v>AVCM</v>
          </cell>
          <cell r="AM942" t="str">
            <v>LPMM</v>
          </cell>
          <cell r="AN942" t="str">
            <v>GAS</v>
          </cell>
          <cell r="AO942" t="str">
            <v>EJL</v>
          </cell>
          <cell r="AP942" t="str">
            <v>FCC</v>
          </cell>
          <cell r="AQ942" t="str">
            <v>FCV</v>
          </cell>
          <cell r="AR942" t="str">
            <v>PRL</v>
          </cell>
          <cell r="AS942">
            <v>0</v>
          </cell>
          <cell r="AT942">
            <v>0</v>
          </cell>
          <cell r="AU942">
            <v>0</v>
          </cell>
          <cell r="AV942">
            <v>0</v>
          </cell>
          <cell r="AW942">
            <v>0</v>
          </cell>
          <cell r="AX942">
            <v>0</v>
          </cell>
          <cell r="AY942">
            <v>0</v>
          </cell>
          <cell r="BC942" t="str">
            <v>igual</v>
          </cell>
          <cell r="BD942" t="str">
            <v>diferente</v>
          </cell>
          <cell r="BE942">
            <v>0</v>
          </cell>
          <cell r="BF942">
            <v>0</v>
          </cell>
          <cell r="BG942" t="str">
            <v>NO</v>
          </cell>
          <cell r="BL942" t="str">
            <v xml:space="preserve">NO </v>
          </cell>
          <cell r="BU942">
            <v>0</v>
          </cell>
          <cell r="BV942">
            <v>0</v>
          </cell>
          <cell r="BW942">
            <v>0</v>
          </cell>
        </row>
        <row r="943">
          <cell r="A943" t="str">
            <v>100121740007CO</v>
          </cell>
          <cell r="B943">
            <v>40428</v>
          </cell>
          <cell r="C943">
            <v>2010</v>
          </cell>
          <cell r="D943">
            <v>2010</v>
          </cell>
          <cell r="E943" t="str">
            <v>0157342010a</v>
          </cell>
          <cell r="F943">
            <v>40443</v>
          </cell>
          <cell r="G943">
            <v>15</v>
          </cell>
          <cell r="H943" t="str">
            <v>TRIBUTARIO</v>
          </cell>
          <cell r="I943" t="str">
            <v>Se rechaza de plano la acción.</v>
          </cell>
          <cell r="J943" t="str">
            <v>RP</v>
          </cell>
          <cell r="K943" t="str">
            <v>INADMISIBLE</v>
          </cell>
          <cell r="L943" t="str">
            <v>Física</v>
          </cell>
          <cell r="M943">
            <v>1</v>
          </cell>
          <cell r="N943" t="str">
            <v>San José</v>
          </cell>
          <cell r="O943" t="str">
            <v>Masculino</v>
          </cell>
          <cell r="P943" t="str">
            <v>Persona</v>
          </cell>
          <cell r="Q943">
            <v>1</v>
          </cell>
          <cell r="R943">
            <v>0</v>
          </cell>
          <cell r="S943" t="str">
            <v>Nacional</v>
          </cell>
          <cell r="T943" t="str">
            <v>Soltero</v>
          </cell>
          <cell r="U943" t="str">
            <v>Abogado</v>
          </cell>
          <cell r="V943" t="str">
            <v>Mayor</v>
          </cell>
          <cell r="W943" t="str">
            <v>Acto administrativo</v>
          </cell>
          <cell r="X943" t="str">
            <v>Resolución de la Dirección General de Tributación DGT-09-2010 del 13/5/2010</v>
          </cell>
          <cell r="Y943" t="str">
            <v>Toda la norma</v>
          </cell>
          <cell r="Z943" t="str">
            <v>ND</v>
          </cell>
          <cell r="AA943" t="str">
            <v>NO</v>
          </cell>
          <cell r="AB943" t="str">
            <v>GAS</v>
          </cell>
          <cell r="AC943">
            <v>0</v>
          </cell>
          <cell r="AD943">
            <v>7</v>
          </cell>
          <cell r="AE943">
            <v>0</v>
          </cell>
          <cell r="AF943">
            <v>0</v>
          </cell>
          <cell r="AG943">
            <v>1</v>
          </cell>
          <cell r="AH943">
            <v>0</v>
          </cell>
          <cell r="AI943">
            <v>7</v>
          </cell>
          <cell r="AJ943">
            <v>0</v>
          </cell>
          <cell r="AK943">
            <v>0</v>
          </cell>
          <cell r="AS943" t="str">
            <v>GAS</v>
          </cell>
          <cell r="AT943" t="str">
            <v>LPMM</v>
          </cell>
          <cell r="AU943" t="str">
            <v>EJL</v>
          </cell>
          <cell r="AV943" t="str">
            <v>FCC</v>
          </cell>
          <cell r="AW943" t="str">
            <v>FCV</v>
          </cell>
          <cell r="AX943" t="str">
            <v>VAA</v>
          </cell>
          <cell r="AY943" t="str">
            <v>JPHG</v>
          </cell>
          <cell r="BC943" t="str">
            <v>diferente</v>
          </cell>
          <cell r="BD943" t="str">
            <v>igual</v>
          </cell>
          <cell r="BE943">
            <v>0</v>
          </cell>
          <cell r="BF943">
            <v>0</v>
          </cell>
          <cell r="BG943" t="str">
            <v>NO</v>
          </cell>
          <cell r="BL943" t="str">
            <v xml:space="preserve">NO </v>
          </cell>
          <cell r="BU943" t="str">
            <v>VAA</v>
          </cell>
          <cell r="BV943" t="str">
            <v>JPHG</v>
          </cell>
        </row>
        <row r="944">
          <cell r="A944" t="str">
            <v>100125110007CO</v>
          </cell>
          <cell r="B944">
            <v>40434</v>
          </cell>
          <cell r="C944">
            <v>2010</v>
          </cell>
          <cell r="D944">
            <v>2011</v>
          </cell>
          <cell r="E944" t="str">
            <v>0060192011a</v>
          </cell>
          <cell r="F944">
            <v>40674</v>
          </cell>
          <cell r="G944">
            <v>240</v>
          </cell>
          <cell r="H944" t="str">
            <v>MUNICIPALIDAD</v>
          </cell>
          <cell r="I944" t="str">
            <v>Sentencia 2011-06019 Expediente 10-12511-0007-CO. A las quince horas con treinta y dos minutos. Acción de Inconstitucionalidad. Municipalidad de Tibás en contra del artículo 31 de la Convención Colectiva de Trabajo de la Municipalidad. Se rechaza por el fondo la acción. La magistrada Calzada Miranda y los magistrados Armijo Sancho y Jinesta Lobo salvan el voto y rechazan de plano la acción.-</v>
          </cell>
          <cell r="J944" t="str">
            <v>RF</v>
          </cell>
          <cell r="K944" t="str">
            <v>FONDO</v>
          </cell>
          <cell r="L944" t="str">
            <v>Jurídica</v>
          </cell>
          <cell r="M944">
            <v>1</v>
          </cell>
          <cell r="N944" t="str">
            <v>San José</v>
          </cell>
          <cell r="O944" t="str">
            <v>Municipalidad</v>
          </cell>
          <cell r="P944" t="str">
            <v>Municipalidad</v>
          </cell>
          <cell r="Q944">
            <v>99</v>
          </cell>
          <cell r="R944">
            <v>99</v>
          </cell>
          <cell r="S944" t="str">
            <v>Nacional</v>
          </cell>
          <cell r="T944" t="str">
            <v>ND</v>
          </cell>
          <cell r="U944" t="str">
            <v>ND</v>
          </cell>
          <cell r="V944" t="str">
            <v>ND</v>
          </cell>
          <cell r="W944" t="str">
            <v>Convención colectiva</v>
          </cell>
          <cell r="X944" t="str">
            <v>Convención Colectiva de Trabajo de la Municipalidad de Tibás</v>
          </cell>
          <cell r="Y944" t="str">
            <v>Artículo 31</v>
          </cell>
          <cell r="Z944" t="str">
            <v>ND</v>
          </cell>
          <cell r="AA944" t="str">
            <v>NO</v>
          </cell>
          <cell r="AB944" t="str">
            <v>AVCM</v>
          </cell>
          <cell r="AC944">
            <v>4</v>
          </cell>
          <cell r="AD944">
            <v>3</v>
          </cell>
          <cell r="AE944">
            <v>0</v>
          </cell>
          <cell r="AF944">
            <v>1</v>
          </cell>
          <cell r="AG944">
            <v>0</v>
          </cell>
          <cell r="AH944">
            <v>0</v>
          </cell>
          <cell r="AI944">
            <v>7</v>
          </cell>
          <cell r="AJ944">
            <v>3</v>
          </cell>
          <cell r="AK944">
            <v>0</v>
          </cell>
          <cell r="AL944" t="str">
            <v>FCV</v>
          </cell>
          <cell r="AM944" t="str">
            <v>LPMM</v>
          </cell>
          <cell r="AN944" t="str">
            <v>FCC</v>
          </cell>
          <cell r="AO944" t="str">
            <v>JAG</v>
          </cell>
          <cell r="AS944" t="str">
            <v>AVCM</v>
          </cell>
          <cell r="AT944" t="str">
            <v>EJL</v>
          </cell>
          <cell r="AU944" t="str">
            <v>GAS</v>
          </cell>
          <cell r="AV944">
            <v>0</v>
          </cell>
          <cell r="AW944">
            <v>0</v>
          </cell>
          <cell r="AX944">
            <v>0</v>
          </cell>
          <cell r="AY944">
            <v>0</v>
          </cell>
          <cell r="BC944" t="str">
            <v>diferente</v>
          </cell>
          <cell r="BD944" t="str">
            <v>igual</v>
          </cell>
          <cell r="BE944">
            <v>0</v>
          </cell>
          <cell r="BF944">
            <v>0</v>
          </cell>
          <cell r="BG944" t="str">
            <v>SI</v>
          </cell>
          <cell r="BH944">
            <v>2</v>
          </cell>
          <cell r="BI944" t="str">
            <v>AVCM</v>
          </cell>
          <cell r="BJ944" t="str">
            <v>GAS</v>
          </cell>
          <cell r="BK944" t="str">
            <v>EJL</v>
          </cell>
          <cell r="BL944" t="str">
            <v xml:space="preserve">NO </v>
          </cell>
          <cell r="BU944" t="str">
            <v>JAG</v>
          </cell>
          <cell r="BV944">
            <v>0</v>
          </cell>
          <cell r="BW944">
            <v>0</v>
          </cell>
        </row>
        <row r="945">
          <cell r="A945" t="str">
            <v>100127580007CO</v>
          </cell>
          <cell r="B945">
            <v>40438</v>
          </cell>
          <cell r="C945">
            <v>2010</v>
          </cell>
          <cell r="D945">
            <v>2010</v>
          </cell>
          <cell r="E945" t="str">
            <v>0183892010a</v>
          </cell>
          <cell r="F945">
            <v>40485</v>
          </cell>
          <cell r="G945">
            <v>47</v>
          </cell>
          <cell r="H945" t="str">
            <v>NOTARIADO</v>
          </cell>
          <cell r="I945" t="str">
            <v>Se rechaza de plano la acción.</v>
          </cell>
          <cell r="J945" t="str">
            <v>RP</v>
          </cell>
          <cell r="K945" t="str">
            <v>INADMISIBLE</v>
          </cell>
          <cell r="L945" t="str">
            <v>Física</v>
          </cell>
          <cell r="M945">
            <v>1</v>
          </cell>
          <cell r="N945" t="str">
            <v>Cartago</v>
          </cell>
          <cell r="O945" t="str">
            <v>Masculino</v>
          </cell>
          <cell r="P945" t="str">
            <v>Persona</v>
          </cell>
          <cell r="Q945">
            <v>1</v>
          </cell>
          <cell r="R945">
            <v>0</v>
          </cell>
          <cell r="S945" t="str">
            <v>Nacional</v>
          </cell>
          <cell r="T945" t="str">
            <v>Divorciado</v>
          </cell>
          <cell r="U945" t="str">
            <v>Notario público</v>
          </cell>
          <cell r="V945" t="str">
            <v>Mayor</v>
          </cell>
          <cell r="W945" t="str">
            <v>Ley</v>
          </cell>
          <cell r="X945" t="str">
            <v>Ley 7764 Código Notarial</v>
          </cell>
          <cell r="Y945" t="str">
            <v>Artículos 146 inciso c)y 158</v>
          </cell>
          <cell r="Z945" t="str">
            <v>ND</v>
          </cell>
          <cell r="AA945" t="str">
            <v>NO</v>
          </cell>
          <cell r="AB945" t="str">
            <v>AVCM</v>
          </cell>
          <cell r="AC945">
            <v>0</v>
          </cell>
          <cell r="AD945">
            <v>7</v>
          </cell>
          <cell r="AE945">
            <v>0</v>
          </cell>
          <cell r="AF945">
            <v>0</v>
          </cell>
          <cell r="AG945">
            <v>1</v>
          </cell>
          <cell r="AH945">
            <v>0</v>
          </cell>
          <cell r="AI945">
            <v>7</v>
          </cell>
          <cell r="AJ945">
            <v>0</v>
          </cell>
          <cell r="AK945">
            <v>0</v>
          </cell>
          <cell r="AL945">
            <v>0</v>
          </cell>
          <cell r="AM945">
            <v>0</v>
          </cell>
          <cell r="AN945">
            <v>0</v>
          </cell>
          <cell r="AO945">
            <v>0</v>
          </cell>
          <cell r="AP945">
            <v>0</v>
          </cell>
          <cell r="AQ945">
            <v>0</v>
          </cell>
          <cell r="AR945">
            <v>0</v>
          </cell>
          <cell r="AS945" t="str">
            <v>AVCM</v>
          </cell>
          <cell r="AT945" t="str">
            <v>LPMM</v>
          </cell>
          <cell r="AU945" t="str">
            <v>GAS</v>
          </cell>
          <cell r="AV945" t="str">
            <v>EJL</v>
          </cell>
          <cell r="AW945" t="str">
            <v>FCC</v>
          </cell>
          <cell r="AX945" t="str">
            <v>FCV</v>
          </cell>
          <cell r="AY945" t="str">
            <v>JPHG</v>
          </cell>
          <cell r="BC945" t="str">
            <v>diferente</v>
          </cell>
          <cell r="BD945" t="str">
            <v>igual</v>
          </cell>
          <cell r="BE945">
            <v>0</v>
          </cell>
          <cell r="BF945">
            <v>0</v>
          </cell>
          <cell r="BG945" t="str">
            <v>NO</v>
          </cell>
          <cell r="BL945" t="str">
            <v xml:space="preserve">NO </v>
          </cell>
          <cell r="BU945" t="str">
            <v>JPHG</v>
          </cell>
          <cell r="BV945">
            <v>0</v>
          </cell>
          <cell r="BW945">
            <v>0</v>
          </cell>
        </row>
        <row r="946">
          <cell r="A946" t="str">
            <v>100128950007CO</v>
          </cell>
          <cell r="B946">
            <v>40442</v>
          </cell>
          <cell r="C946">
            <v>2010</v>
          </cell>
          <cell r="D946">
            <v>2010</v>
          </cell>
          <cell r="E946" t="str">
            <v>0179042010a</v>
          </cell>
          <cell r="F946">
            <v>40477</v>
          </cell>
          <cell r="G946">
            <v>35</v>
          </cell>
          <cell r="H946" t="str">
            <v>PODER JUDICIAL</v>
          </cell>
          <cell r="I946" t="str">
            <v>Se rechaza de plano la acción.</v>
          </cell>
          <cell r="J946" t="str">
            <v>RP</v>
          </cell>
          <cell r="K946" t="str">
            <v>INADMISIBLE</v>
          </cell>
          <cell r="L946" t="str">
            <v>Física</v>
          </cell>
          <cell r="M946">
            <v>1</v>
          </cell>
          <cell r="N946" t="str">
            <v>Cartago</v>
          </cell>
          <cell r="O946" t="str">
            <v>Masculino</v>
          </cell>
          <cell r="P946" t="str">
            <v>Persona</v>
          </cell>
          <cell r="Q946">
            <v>1</v>
          </cell>
          <cell r="R946">
            <v>0</v>
          </cell>
          <cell r="S946" t="str">
            <v>Nacional</v>
          </cell>
          <cell r="T946" t="str">
            <v>ND</v>
          </cell>
          <cell r="U946" t="str">
            <v>OFICINISTA</v>
          </cell>
          <cell r="V946" t="str">
            <v>Mayor</v>
          </cell>
          <cell r="W946" t="str">
            <v>Acto administrativo</v>
          </cell>
          <cell r="X946" t="str">
            <v>Publicación del aviso de remate</v>
          </cell>
          <cell r="Y946" t="str">
            <v>ND</v>
          </cell>
          <cell r="Z946" t="str">
            <v>ND</v>
          </cell>
          <cell r="AA946" t="str">
            <v>NO</v>
          </cell>
          <cell r="AB946" t="str">
            <v>AVCM</v>
          </cell>
          <cell r="AC946">
            <v>0</v>
          </cell>
          <cell r="AD946">
            <v>7</v>
          </cell>
          <cell r="AE946">
            <v>0</v>
          </cell>
          <cell r="AF946">
            <v>0</v>
          </cell>
          <cell r="AG946">
            <v>1</v>
          </cell>
          <cell r="AH946">
            <v>0</v>
          </cell>
          <cell r="AI946">
            <v>7</v>
          </cell>
          <cell r="AJ946">
            <v>0</v>
          </cell>
          <cell r="AK946">
            <v>0</v>
          </cell>
          <cell r="AL946">
            <v>0</v>
          </cell>
          <cell r="AM946">
            <v>0</v>
          </cell>
          <cell r="AN946">
            <v>0</v>
          </cell>
          <cell r="AO946">
            <v>0</v>
          </cell>
          <cell r="AP946">
            <v>0</v>
          </cell>
          <cell r="AQ946">
            <v>0</v>
          </cell>
          <cell r="AR946">
            <v>0</v>
          </cell>
          <cell r="AS946" t="str">
            <v>AVCM</v>
          </cell>
          <cell r="AT946" t="str">
            <v>LPMM</v>
          </cell>
          <cell r="AU946" t="str">
            <v>GAS</v>
          </cell>
          <cell r="AV946" t="str">
            <v>EJL</v>
          </cell>
          <cell r="AW946" t="str">
            <v>FCC</v>
          </cell>
          <cell r="AX946" t="str">
            <v>FCV</v>
          </cell>
          <cell r="AY946" t="str">
            <v>JPHG</v>
          </cell>
          <cell r="BC946" t="str">
            <v>diferente</v>
          </cell>
          <cell r="BD946" t="str">
            <v>igual</v>
          </cell>
          <cell r="BE946">
            <v>0</v>
          </cell>
          <cell r="BF946">
            <v>0</v>
          </cell>
          <cell r="BG946" t="str">
            <v>NO</v>
          </cell>
          <cell r="BL946" t="str">
            <v xml:space="preserve">NO </v>
          </cell>
          <cell r="BU946" t="str">
            <v>JPHG</v>
          </cell>
          <cell r="BV946">
            <v>0</v>
          </cell>
        </row>
        <row r="947">
          <cell r="A947" t="str">
            <v>100130070007CO</v>
          </cell>
          <cell r="B947">
            <v>40443</v>
          </cell>
          <cell r="C947">
            <v>2010</v>
          </cell>
          <cell r="D947">
            <v>2010</v>
          </cell>
          <cell r="E947" t="str">
            <v>0179012010a</v>
          </cell>
          <cell r="F947">
            <v>40478</v>
          </cell>
          <cell r="G947">
            <v>35</v>
          </cell>
          <cell r="H947" t="str">
            <v>PENAL</v>
          </cell>
          <cell r="I947" t="str">
            <v>Se rechaza de plano la acción.</v>
          </cell>
          <cell r="J947" t="str">
            <v>RP</v>
          </cell>
          <cell r="K947" t="str">
            <v>INADMISIBLE</v>
          </cell>
          <cell r="L947" t="str">
            <v>Física</v>
          </cell>
          <cell r="M947">
            <v>1</v>
          </cell>
          <cell r="N947" t="str">
            <v>ND</v>
          </cell>
          <cell r="O947" t="str">
            <v>Masculino</v>
          </cell>
          <cell r="P947" t="str">
            <v>Persona</v>
          </cell>
          <cell r="Q947">
            <v>1</v>
          </cell>
          <cell r="R947">
            <v>0</v>
          </cell>
          <cell r="S947" t="str">
            <v>ND</v>
          </cell>
          <cell r="T947" t="str">
            <v>ND</v>
          </cell>
          <cell r="U947" t="str">
            <v>ND</v>
          </cell>
          <cell r="V947" t="str">
            <v>ND</v>
          </cell>
          <cell r="W947" t="str">
            <v>Ley</v>
          </cell>
          <cell r="X947" t="str">
            <v>Ley 4573 Código Penal</v>
          </cell>
          <cell r="Y947" t="str">
            <v>Artículo 117</v>
          </cell>
          <cell r="Z947" t="str">
            <v>ND</v>
          </cell>
          <cell r="AA947" t="str">
            <v>NO</v>
          </cell>
          <cell r="AB947" t="str">
            <v>AVCM</v>
          </cell>
          <cell r="AC947">
            <v>0</v>
          </cell>
          <cell r="AD947">
            <v>7</v>
          </cell>
          <cell r="AE947">
            <v>0</v>
          </cell>
          <cell r="AF947">
            <v>0</v>
          </cell>
          <cell r="AG947">
            <v>1</v>
          </cell>
          <cell r="AH947">
            <v>0</v>
          </cell>
          <cell r="AI947">
            <v>7</v>
          </cell>
          <cell r="AJ947">
            <v>0</v>
          </cell>
          <cell r="AK947">
            <v>0</v>
          </cell>
          <cell r="AS947" t="str">
            <v>AVCM</v>
          </cell>
          <cell r="AT947" t="str">
            <v>LPMM</v>
          </cell>
          <cell r="AU947" t="str">
            <v>GAS</v>
          </cell>
          <cell r="AV947" t="str">
            <v>EJL</v>
          </cell>
          <cell r="AW947" t="str">
            <v>FCC</v>
          </cell>
          <cell r="AX947" t="str">
            <v>FCV</v>
          </cell>
          <cell r="AY947" t="str">
            <v>JPHG</v>
          </cell>
          <cell r="BC947" t="str">
            <v>diferente</v>
          </cell>
          <cell r="BD947" t="str">
            <v>igual</v>
          </cell>
          <cell r="BE947">
            <v>0</v>
          </cell>
          <cell r="BF947">
            <v>0</v>
          </cell>
          <cell r="BG947" t="str">
            <v>NO</v>
          </cell>
          <cell r="BL947" t="str">
            <v xml:space="preserve">NO </v>
          </cell>
          <cell r="BU947" t="str">
            <v>JPHG</v>
          </cell>
          <cell r="BV947">
            <v>0</v>
          </cell>
        </row>
        <row r="948">
          <cell r="A948" t="str">
            <v>100130680007CO</v>
          </cell>
          <cell r="B948">
            <v>40444</v>
          </cell>
          <cell r="C948">
            <v>2010</v>
          </cell>
          <cell r="D948">
            <v>2010</v>
          </cell>
          <cell r="E948" t="str">
            <v>0186942010a</v>
          </cell>
          <cell r="F948">
            <v>40492</v>
          </cell>
          <cell r="G948">
            <v>48</v>
          </cell>
          <cell r="H948" t="str">
            <v>PODER EJECUTIVO</v>
          </cell>
          <cell r="I948" t="str">
            <v>Se rechaza de plano la acción.</v>
          </cell>
          <cell r="J948" t="str">
            <v>RP</v>
          </cell>
          <cell r="K948" t="str">
            <v>INADMISIBLE</v>
          </cell>
          <cell r="L948" t="str">
            <v>Física</v>
          </cell>
          <cell r="M948">
            <v>1</v>
          </cell>
          <cell r="N948" t="str">
            <v>San José</v>
          </cell>
          <cell r="O948" t="str">
            <v>Masculino</v>
          </cell>
          <cell r="P948" t="str">
            <v>Persona</v>
          </cell>
          <cell r="Q948">
            <v>1</v>
          </cell>
          <cell r="R948">
            <v>0</v>
          </cell>
          <cell r="S948" t="str">
            <v>Nacional</v>
          </cell>
          <cell r="T948" t="str">
            <v>Divorciado</v>
          </cell>
          <cell r="U948" t="str">
            <v>ND</v>
          </cell>
          <cell r="V948" t="str">
            <v>Mayor</v>
          </cell>
          <cell r="W948" t="str">
            <v>Acto administrativo</v>
          </cell>
          <cell r="X948" t="str">
            <v>Resolución 2010-219-DM del Despacho de la Ministra de Seguridad Pública del 22/10/2010</v>
          </cell>
          <cell r="Y948" t="str">
            <v>Toda la norma</v>
          </cell>
          <cell r="Z948" t="str">
            <v>Oficio 0950-2010-DRH-SEC del 8/2/2010 emitido por la Dirección de Recursos Humanos del Ministerio de Seguridad Pública</v>
          </cell>
          <cell r="AA948" t="str">
            <v>NO</v>
          </cell>
          <cell r="AB948" t="str">
            <v>AVCM</v>
          </cell>
          <cell r="AC948">
            <v>0</v>
          </cell>
          <cell r="AD948">
            <v>7</v>
          </cell>
          <cell r="AE948">
            <v>0</v>
          </cell>
          <cell r="AF948">
            <v>0</v>
          </cell>
          <cell r="AG948">
            <v>1</v>
          </cell>
          <cell r="AH948">
            <v>0</v>
          </cell>
          <cell r="AI948">
            <v>7</v>
          </cell>
          <cell r="AJ948">
            <v>0</v>
          </cell>
          <cell r="AK948">
            <v>0</v>
          </cell>
          <cell r="AS948" t="str">
            <v>AVCM</v>
          </cell>
          <cell r="AT948" t="str">
            <v>LPMM</v>
          </cell>
          <cell r="AU948" t="str">
            <v>GAS</v>
          </cell>
          <cell r="AV948" t="str">
            <v>FCC</v>
          </cell>
          <cell r="AW948" t="str">
            <v>FCV</v>
          </cell>
          <cell r="AX948" t="str">
            <v>RMAG</v>
          </cell>
          <cell r="AY948" t="str">
            <v>JPHG</v>
          </cell>
          <cell r="BC948" t="str">
            <v>diferente</v>
          </cell>
          <cell r="BD948" t="str">
            <v>igual</v>
          </cell>
          <cell r="BE948">
            <v>0</v>
          </cell>
          <cell r="BF948">
            <v>0</v>
          </cell>
          <cell r="BG948" t="str">
            <v>NO</v>
          </cell>
          <cell r="BL948" t="str">
            <v xml:space="preserve">NO </v>
          </cell>
          <cell r="BU948" t="str">
            <v>RMAG</v>
          </cell>
          <cell r="BV948" t="str">
            <v>JPHG</v>
          </cell>
        </row>
        <row r="949">
          <cell r="A949" t="str">
            <v>100131030007CO</v>
          </cell>
          <cell r="B949">
            <v>40445</v>
          </cell>
          <cell r="C949">
            <v>2010</v>
          </cell>
          <cell r="D949">
            <v>2010</v>
          </cell>
          <cell r="E949" t="str">
            <v>0186882010a</v>
          </cell>
          <cell r="F949">
            <v>40492</v>
          </cell>
          <cell r="G949">
            <v>47</v>
          </cell>
          <cell r="H949" t="str">
            <v xml:space="preserve">TRABAJO </v>
          </cell>
          <cell r="I949" t="str">
            <v xml:space="preserve">Se rechaza de plano la acción.
</v>
          </cell>
          <cell r="J949" t="str">
            <v>RP</v>
          </cell>
          <cell r="K949" t="str">
            <v>INADMISIBLE</v>
          </cell>
          <cell r="L949" t="str">
            <v>Física</v>
          </cell>
          <cell r="M949">
            <v>2</v>
          </cell>
          <cell r="N949" t="str">
            <v>San José</v>
          </cell>
          <cell r="O949" t="str">
            <v>Masculino</v>
          </cell>
          <cell r="P949" t="str">
            <v>Persona</v>
          </cell>
          <cell r="Q949">
            <v>1</v>
          </cell>
          <cell r="R949">
            <v>0</v>
          </cell>
          <cell r="S949" t="str">
            <v>Nacional</v>
          </cell>
          <cell r="T949" t="str">
            <v>Casado</v>
          </cell>
          <cell r="U949" t="str">
            <v>ND</v>
          </cell>
          <cell r="V949" t="str">
            <v>Mayor</v>
          </cell>
          <cell r="W949" t="str">
            <v>Ley</v>
          </cell>
          <cell r="X949" t="str">
            <v>Ley 8687 de Notificaciones Judiciales</v>
          </cell>
          <cell r="Y949" t="str">
            <v>Artículo 50</v>
          </cell>
          <cell r="Z949" t="str">
            <v>ND</v>
          </cell>
          <cell r="AA949" t="str">
            <v>NO</v>
          </cell>
          <cell r="AB949" t="str">
            <v>AVCM</v>
          </cell>
          <cell r="AC949">
            <v>0</v>
          </cell>
          <cell r="AD949">
            <v>7</v>
          </cell>
          <cell r="AE949">
            <v>0</v>
          </cell>
          <cell r="AF949">
            <v>0</v>
          </cell>
          <cell r="AG949">
            <v>1</v>
          </cell>
          <cell r="AH949">
            <v>0</v>
          </cell>
          <cell r="AI949">
            <v>7</v>
          </cell>
          <cell r="AJ949">
            <v>0</v>
          </cell>
          <cell r="AK949">
            <v>0</v>
          </cell>
          <cell r="AL949">
            <v>0</v>
          </cell>
          <cell r="AM949">
            <v>0</v>
          </cell>
          <cell r="AN949">
            <v>0</v>
          </cell>
          <cell r="AO949">
            <v>0</v>
          </cell>
          <cell r="AP949">
            <v>0</v>
          </cell>
          <cell r="AQ949">
            <v>0</v>
          </cell>
          <cell r="AR949">
            <v>0</v>
          </cell>
          <cell r="AS949" t="str">
            <v>AVCM</v>
          </cell>
          <cell r="AT949" t="str">
            <v>LPMM</v>
          </cell>
          <cell r="AU949" t="str">
            <v>GAS</v>
          </cell>
          <cell r="AV949" t="str">
            <v>FCC</v>
          </cell>
          <cell r="AW949" t="str">
            <v>FCV</v>
          </cell>
          <cell r="AX949" t="str">
            <v>RMAG</v>
          </cell>
          <cell r="AY949" t="str">
            <v>JPHG</v>
          </cell>
          <cell r="BC949" t="str">
            <v>diferente</v>
          </cell>
          <cell r="BD949" t="str">
            <v>igual</v>
          </cell>
          <cell r="BE949">
            <v>0</v>
          </cell>
          <cell r="BF949">
            <v>0</v>
          </cell>
          <cell r="BG949" t="str">
            <v>NO</v>
          </cell>
          <cell r="BL949" t="str">
            <v xml:space="preserve">NO </v>
          </cell>
          <cell r="BU949" t="str">
            <v>RMAG</v>
          </cell>
          <cell r="BV949" t="str">
            <v>JPHG</v>
          </cell>
        </row>
        <row r="950">
          <cell r="A950" t="str">
            <v>100132240007CO</v>
          </cell>
          <cell r="B950">
            <v>40448</v>
          </cell>
          <cell r="C950">
            <v>2010</v>
          </cell>
          <cell r="D950">
            <v>2010</v>
          </cell>
          <cell r="E950" t="str">
            <v>0175692010a</v>
          </cell>
          <cell r="F950">
            <v>40471</v>
          </cell>
          <cell r="G950">
            <v>23</v>
          </cell>
          <cell r="H950" t="str">
            <v>PODER JUDICIAL</v>
          </cell>
          <cell r="I950" t="str">
            <v>Se rechaza de plano la acción.</v>
          </cell>
          <cell r="J950" t="str">
            <v>RP</v>
          </cell>
          <cell r="K950" t="str">
            <v>INADMISIBLE</v>
          </cell>
          <cell r="L950" t="str">
            <v>Física</v>
          </cell>
          <cell r="M950">
            <v>1</v>
          </cell>
          <cell r="N950" t="str">
            <v>San José</v>
          </cell>
          <cell r="O950" t="str">
            <v>Masculino</v>
          </cell>
          <cell r="P950" t="str">
            <v>Persona</v>
          </cell>
          <cell r="Q950">
            <v>1</v>
          </cell>
          <cell r="R950">
            <v>0</v>
          </cell>
          <cell r="S950" t="str">
            <v>Nacional</v>
          </cell>
          <cell r="T950" t="str">
            <v>Casado</v>
          </cell>
          <cell r="U950" t="str">
            <v>Empresario</v>
          </cell>
          <cell r="V950" t="str">
            <v>Mayor</v>
          </cell>
          <cell r="W950" t="str">
            <v>Sentencia</v>
          </cell>
          <cell r="X950" t="str">
            <v>Jurisprudencia de la Sala Tercera de la Corte Suprema de Justicia, relativa a la aplicación de las reglas de interrupción de la prescripción en las causas en que se convierte la acción penal pública en privada</v>
          </cell>
          <cell r="Y950" t="str">
            <v>Sentencias número 2005-00513,2007-538 y 2008-955.</v>
          </cell>
          <cell r="Z950" t="str">
            <v>ND</v>
          </cell>
          <cell r="AA950" t="str">
            <v>NO</v>
          </cell>
          <cell r="AB950" t="str">
            <v>AVCM</v>
          </cell>
          <cell r="AC950">
            <v>0</v>
          </cell>
          <cell r="AD950">
            <v>7</v>
          </cell>
          <cell r="AE950">
            <v>0</v>
          </cell>
          <cell r="AF950">
            <v>0</v>
          </cell>
          <cell r="AG950">
            <v>1</v>
          </cell>
          <cell r="AH950">
            <v>0</v>
          </cell>
          <cell r="AI950">
            <v>7</v>
          </cell>
          <cell r="AJ950">
            <v>0</v>
          </cell>
          <cell r="AK950">
            <v>0</v>
          </cell>
          <cell r="AS950" t="str">
            <v>AVCM</v>
          </cell>
          <cell r="AT950" t="str">
            <v>LPMM</v>
          </cell>
          <cell r="AU950" t="str">
            <v>GAS</v>
          </cell>
          <cell r="AV950" t="str">
            <v>EJL</v>
          </cell>
          <cell r="AW950" t="str">
            <v>FCC</v>
          </cell>
          <cell r="AX950" t="str">
            <v>FCV</v>
          </cell>
          <cell r="AY950" t="str">
            <v>JPHG</v>
          </cell>
          <cell r="BC950" t="str">
            <v>diferente</v>
          </cell>
          <cell r="BD950" t="str">
            <v>igual</v>
          </cell>
          <cell r="BE950">
            <v>0</v>
          </cell>
          <cell r="BF950">
            <v>0</v>
          </cell>
          <cell r="BG950" t="str">
            <v>NO</v>
          </cell>
          <cell r="BL950" t="str">
            <v xml:space="preserve">NO </v>
          </cell>
          <cell r="BU950" t="str">
            <v>JPHG</v>
          </cell>
          <cell r="BV950">
            <v>0</v>
          </cell>
        </row>
        <row r="951">
          <cell r="A951" t="str">
            <v>100132480007CO</v>
          </cell>
          <cell r="B951">
            <v>40449</v>
          </cell>
          <cell r="C951">
            <v>2010</v>
          </cell>
          <cell r="D951">
            <v>2010</v>
          </cell>
          <cell r="E951" t="str">
            <v>0183902010a</v>
          </cell>
          <cell r="F951">
            <v>40485</v>
          </cell>
          <cell r="G951">
            <v>36</v>
          </cell>
          <cell r="H951" t="str">
            <v>NOTARIADO</v>
          </cell>
          <cell r="I951" t="str">
            <v>Se rechaza de plano la acción.</v>
          </cell>
          <cell r="J951" t="str">
            <v>RP</v>
          </cell>
          <cell r="K951" t="str">
            <v>INADMISIBLE</v>
          </cell>
          <cell r="L951" t="str">
            <v>Física</v>
          </cell>
          <cell r="M951">
            <v>1</v>
          </cell>
          <cell r="N951" t="str">
            <v>San José</v>
          </cell>
          <cell r="O951" t="str">
            <v>Masculino</v>
          </cell>
          <cell r="P951" t="str">
            <v>Persona</v>
          </cell>
          <cell r="Q951">
            <v>1</v>
          </cell>
          <cell r="R951">
            <v>0</v>
          </cell>
          <cell r="S951" t="str">
            <v>Nacional</v>
          </cell>
          <cell r="T951" t="str">
            <v>Casado</v>
          </cell>
          <cell r="U951" t="str">
            <v>ND</v>
          </cell>
          <cell r="V951" t="str">
            <v>Mayor</v>
          </cell>
          <cell r="W951" t="str">
            <v>Ley</v>
          </cell>
          <cell r="X951" t="str">
            <v>Ley 7764 Código Notarial</v>
          </cell>
          <cell r="Y951" t="str">
            <v>Artículo 158</v>
          </cell>
          <cell r="Z951" t="str">
            <v>ND</v>
          </cell>
          <cell r="AA951" t="str">
            <v>NO</v>
          </cell>
          <cell r="AB951" t="str">
            <v>AVCM</v>
          </cell>
          <cell r="AC951">
            <v>0</v>
          </cell>
          <cell r="AD951">
            <v>7</v>
          </cell>
          <cell r="AE951">
            <v>0</v>
          </cell>
          <cell r="AF951">
            <v>0</v>
          </cell>
          <cell r="AG951">
            <v>1</v>
          </cell>
          <cell r="AH951">
            <v>0</v>
          </cell>
          <cell r="AI951">
            <v>7</v>
          </cell>
          <cell r="AJ951">
            <v>0</v>
          </cell>
          <cell r="AK951">
            <v>0</v>
          </cell>
          <cell r="AL951">
            <v>0</v>
          </cell>
          <cell r="AM951">
            <v>0</v>
          </cell>
          <cell r="AN951">
            <v>0</v>
          </cell>
          <cell r="AO951">
            <v>0</v>
          </cell>
          <cell r="AP951">
            <v>0</v>
          </cell>
          <cell r="AQ951">
            <v>0</v>
          </cell>
          <cell r="AR951">
            <v>0</v>
          </cell>
          <cell r="AS951" t="str">
            <v>AVCM</v>
          </cell>
          <cell r="AT951" t="str">
            <v>LPMM</v>
          </cell>
          <cell r="AU951" t="str">
            <v>GAS</v>
          </cell>
          <cell r="AV951" t="str">
            <v>EJL</v>
          </cell>
          <cell r="AW951" t="str">
            <v>FCC</v>
          </cell>
          <cell r="AX951" t="str">
            <v>FCV</v>
          </cell>
          <cell r="AY951" t="str">
            <v>JPHG</v>
          </cell>
          <cell r="BC951" t="str">
            <v>diferente</v>
          </cell>
          <cell r="BD951" t="str">
            <v>igual</v>
          </cell>
          <cell r="BE951">
            <v>0</v>
          </cell>
          <cell r="BF951">
            <v>0</v>
          </cell>
          <cell r="BG951" t="str">
            <v>NO</v>
          </cell>
          <cell r="BL951" t="str">
            <v xml:space="preserve">NO </v>
          </cell>
          <cell r="BU951" t="str">
            <v>JPHG</v>
          </cell>
        </row>
        <row r="952">
          <cell r="A952" t="str">
            <v>090107760007CO</v>
          </cell>
          <cell r="B952">
            <v>40016</v>
          </cell>
          <cell r="C952">
            <v>2009</v>
          </cell>
          <cell r="D952">
            <v>2009</v>
          </cell>
          <cell r="E952" t="str">
            <v>0143882009a</v>
          </cell>
          <cell r="F952">
            <v>40072</v>
          </cell>
          <cell r="G952">
            <v>56</v>
          </cell>
          <cell r="H952" t="str">
            <v xml:space="preserve">TRABAJO </v>
          </cell>
          <cell r="I952" t="str">
            <v xml:space="preserve">Se rechaza por el fondo la acción. 
</v>
          </cell>
          <cell r="J952" t="str">
            <v>RF</v>
          </cell>
          <cell r="K952" t="str">
            <v>FONDO</v>
          </cell>
          <cell r="L952" t="str">
            <v>Física</v>
          </cell>
          <cell r="M952">
            <v>1</v>
          </cell>
          <cell r="N952" t="str">
            <v>Cartago</v>
          </cell>
          <cell r="O952" t="str">
            <v>Masculino</v>
          </cell>
          <cell r="P952" t="str">
            <v>Persona</v>
          </cell>
          <cell r="Q952">
            <v>1</v>
          </cell>
          <cell r="R952">
            <v>0</v>
          </cell>
          <cell r="S952" t="str">
            <v>Nacional</v>
          </cell>
          <cell r="T952" t="str">
            <v>Casado</v>
          </cell>
          <cell r="U952" t="str">
            <v>Ingeniero</v>
          </cell>
          <cell r="V952" t="str">
            <v>Mayor</v>
          </cell>
          <cell r="W952" t="str">
            <v>Ley</v>
          </cell>
          <cell r="X952" t="str">
            <v>Ley 4284 Reforma Ley que Regula el Proceso Laboral en Negocios de Menor Cuantía y Código de Trabajo</v>
          </cell>
          <cell r="Y952" t="str">
            <v>artículo 10</v>
          </cell>
          <cell r="Z952" t="str">
            <v>ND</v>
          </cell>
          <cell r="AA952">
            <v>0</v>
          </cell>
          <cell r="AB952" t="str">
            <v>AVCM</v>
          </cell>
          <cell r="AC952">
            <v>0</v>
          </cell>
          <cell r="AD952">
            <v>7</v>
          </cell>
          <cell r="AE952">
            <v>0</v>
          </cell>
          <cell r="AF952">
            <v>0</v>
          </cell>
          <cell r="AG952">
            <v>1</v>
          </cell>
          <cell r="AH952">
            <v>0</v>
          </cell>
          <cell r="AI952">
            <v>7</v>
          </cell>
          <cell r="AJ952">
            <v>0</v>
          </cell>
          <cell r="AK952">
            <v>0</v>
          </cell>
          <cell r="AS952" t="str">
            <v>RMAG</v>
          </cell>
          <cell r="AT952" t="str">
            <v>LPMM</v>
          </cell>
          <cell r="AU952" t="str">
            <v>AVCM</v>
          </cell>
          <cell r="AV952" t="str">
            <v>AVB</v>
          </cell>
          <cell r="AW952" t="str">
            <v>GAS</v>
          </cell>
          <cell r="AX952" t="str">
            <v>JAG</v>
          </cell>
          <cell r="AY952" t="str">
            <v>FCC</v>
          </cell>
          <cell r="BC952" t="str">
            <v>diferente</v>
          </cell>
          <cell r="BD952" t="str">
            <v>igual</v>
          </cell>
          <cell r="BE952">
            <v>0</v>
          </cell>
          <cell r="BF952">
            <v>0</v>
          </cell>
          <cell r="BG952" t="str">
            <v>NO</v>
          </cell>
          <cell r="BL952" t="str">
            <v xml:space="preserve">NO </v>
          </cell>
          <cell r="BU952" t="str">
            <v>RMAG</v>
          </cell>
          <cell r="BV952" t="str">
            <v>JAG</v>
          </cell>
        </row>
        <row r="953">
          <cell r="A953" t="str">
            <v>100134310007CO</v>
          </cell>
          <cell r="B953">
            <v>40451</v>
          </cell>
          <cell r="C953">
            <v>2010</v>
          </cell>
          <cell r="D953">
            <v>2011</v>
          </cell>
          <cell r="E953" t="str">
            <v>0043932011a</v>
          </cell>
          <cell r="F953">
            <v>40634</v>
          </cell>
          <cell r="G953">
            <v>183</v>
          </cell>
          <cell r="H953" t="str">
            <v>ASOCIACION</v>
          </cell>
          <cell r="I953" t="str">
            <v>Sentencia 2011-04393. A las nueve horas con treinta y dos minutos. Acción de Inconstitucionalidad. Asociación de Consumidores de Costa Rica en contra de la Ley 4946 y su Reglamento. Se rechaza de plano la acción.-</v>
          </cell>
          <cell r="J953" t="str">
            <v>RP</v>
          </cell>
          <cell r="K953" t="str">
            <v>INADMISIBLE</v>
          </cell>
          <cell r="L953" t="str">
            <v>Jurídica</v>
          </cell>
          <cell r="M953">
            <v>1</v>
          </cell>
          <cell r="N953" t="str">
            <v>ND</v>
          </cell>
          <cell r="O953" t="str">
            <v>Otros</v>
          </cell>
          <cell r="P953" t="str">
            <v>Otros</v>
          </cell>
          <cell r="Q953">
            <v>99</v>
          </cell>
          <cell r="R953">
            <v>99</v>
          </cell>
          <cell r="S953" t="str">
            <v>ND</v>
          </cell>
          <cell r="T953" t="str">
            <v>ND</v>
          </cell>
          <cell r="U953" t="str">
            <v>ND</v>
          </cell>
          <cell r="V953" t="str">
            <v>ND</v>
          </cell>
          <cell r="W953" t="str">
            <v>Ley</v>
          </cell>
          <cell r="X953" t="str">
            <v>Ley 4946 crea Derecho de Propina a Trabajadores de Restaurantes</v>
          </cell>
          <cell r="Y953" t="str">
            <v>Toda la norma</v>
          </cell>
          <cell r="Z953" t="str">
            <v>Decreto Ejecutivo 2624 Reglamento a la Ley de Propina</v>
          </cell>
          <cell r="AA953" t="str">
            <v>NO</v>
          </cell>
          <cell r="AB953" t="str">
            <v>AVCM</v>
          </cell>
          <cell r="AC953">
            <v>0</v>
          </cell>
          <cell r="AD953">
            <v>7</v>
          </cell>
          <cell r="AE953">
            <v>0</v>
          </cell>
          <cell r="AF953">
            <v>0</v>
          </cell>
          <cell r="AG953">
            <v>1</v>
          </cell>
          <cell r="AH953">
            <v>0</v>
          </cell>
          <cell r="AI953">
            <v>7</v>
          </cell>
          <cell r="AJ953">
            <v>0</v>
          </cell>
          <cell r="AK953">
            <v>0</v>
          </cell>
          <cell r="AL953">
            <v>0</v>
          </cell>
          <cell r="AM953">
            <v>0</v>
          </cell>
          <cell r="AN953">
            <v>0</v>
          </cell>
          <cell r="AO953">
            <v>0</v>
          </cell>
          <cell r="AP953">
            <v>0</v>
          </cell>
          <cell r="AQ953">
            <v>0</v>
          </cell>
          <cell r="AR953">
            <v>0</v>
          </cell>
          <cell r="AS953" t="str">
            <v>AVCM</v>
          </cell>
          <cell r="AT953" t="str">
            <v>GAS</v>
          </cell>
          <cell r="AU953" t="str">
            <v>EJL</v>
          </cell>
          <cell r="AV953" t="str">
            <v>FCC</v>
          </cell>
          <cell r="AW953" t="str">
            <v>FCV</v>
          </cell>
          <cell r="AX953" t="str">
            <v>JAG</v>
          </cell>
          <cell r="AY953" t="str">
            <v>EUC</v>
          </cell>
          <cell r="BC953" t="str">
            <v>diferente</v>
          </cell>
          <cell r="BD953" t="str">
            <v>igual</v>
          </cell>
          <cell r="BE953">
            <v>0</v>
          </cell>
          <cell r="BF953">
            <v>0</v>
          </cell>
          <cell r="BG953" t="str">
            <v>NO</v>
          </cell>
          <cell r="BL953" t="str">
            <v xml:space="preserve">NO </v>
          </cell>
          <cell r="BM953">
            <v>0</v>
          </cell>
          <cell r="BN953">
            <v>0</v>
          </cell>
          <cell r="BO953">
            <v>0</v>
          </cell>
          <cell r="BU953" t="str">
            <v>JAG</v>
          </cell>
          <cell r="BV953" t="str">
            <v>EUC</v>
          </cell>
        </row>
        <row r="954">
          <cell r="A954" t="str">
            <v>100135990007CO</v>
          </cell>
          <cell r="B954">
            <v>40455</v>
          </cell>
          <cell r="C954">
            <v>2010</v>
          </cell>
          <cell r="D954">
            <v>2010</v>
          </cell>
          <cell r="E954" t="str">
            <v>0197022010a</v>
          </cell>
          <cell r="F954">
            <v>40506</v>
          </cell>
          <cell r="G954">
            <v>51</v>
          </cell>
          <cell r="H954" t="str">
            <v>PODER JUDICIAL</v>
          </cell>
          <cell r="I954" t="str">
            <v>Se rechaza por el fondo la acción.</v>
          </cell>
          <cell r="J954" t="str">
            <v>RF</v>
          </cell>
          <cell r="K954" t="str">
            <v>FONDO</v>
          </cell>
          <cell r="L954" t="str">
            <v>Jurídica</v>
          </cell>
          <cell r="M954">
            <v>1</v>
          </cell>
          <cell r="N954" t="str">
            <v>ND</v>
          </cell>
          <cell r="O954" t="str">
            <v>Empresa privada</v>
          </cell>
          <cell r="P954" t="str">
            <v>Empresa privada</v>
          </cell>
          <cell r="Q954">
            <v>99</v>
          </cell>
          <cell r="R954">
            <v>99</v>
          </cell>
          <cell r="S954" t="str">
            <v>ND</v>
          </cell>
          <cell r="T954" t="str">
            <v>ND</v>
          </cell>
          <cell r="U954" t="str">
            <v>ND</v>
          </cell>
          <cell r="V954" t="str">
            <v>ND</v>
          </cell>
          <cell r="W954" t="str">
            <v>Sentencia</v>
          </cell>
          <cell r="X954" t="str">
            <v>Jurisprudencia de la Sala Tercera de la Corte, referida al artículo 20 del Código Procesal Penal.</v>
          </cell>
          <cell r="Y954" t="str">
            <v>Sentencias 2005-00513, 2007-00538, 2008-00955 y 2009-00780</v>
          </cell>
          <cell r="Z954" t="str">
            <v>ND</v>
          </cell>
          <cell r="AA954" t="str">
            <v>NO</v>
          </cell>
          <cell r="AB954" t="str">
            <v>AVCM</v>
          </cell>
          <cell r="AC954">
            <v>0</v>
          </cell>
          <cell r="AD954">
            <v>7</v>
          </cell>
          <cell r="AE954">
            <v>0</v>
          </cell>
          <cell r="AF954">
            <v>0</v>
          </cell>
          <cell r="AG954">
            <v>1</v>
          </cell>
          <cell r="AH954">
            <v>0</v>
          </cell>
          <cell r="AI954">
            <v>7</v>
          </cell>
          <cell r="AJ954">
            <v>0</v>
          </cell>
          <cell r="AK954">
            <v>0</v>
          </cell>
          <cell r="AL954">
            <v>0</v>
          </cell>
          <cell r="AM954">
            <v>0</v>
          </cell>
          <cell r="AN954">
            <v>0</v>
          </cell>
          <cell r="AO954">
            <v>0</v>
          </cell>
          <cell r="AP954">
            <v>0</v>
          </cell>
          <cell r="AQ954">
            <v>0</v>
          </cell>
          <cell r="AR954">
            <v>0</v>
          </cell>
          <cell r="AS954" t="str">
            <v>AVCM</v>
          </cell>
          <cell r="AT954" t="str">
            <v>GAS</v>
          </cell>
          <cell r="AU954" t="str">
            <v>FCC</v>
          </cell>
          <cell r="AV954" t="str">
            <v>FCV</v>
          </cell>
          <cell r="AW954" t="str">
            <v>EUC</v>
          </cell>
          <cell r="AX954" t="str">
            <v>JPHG</v>
          </cell>
          <cell r="AY954" t="str">
            <v>RMAG</v>
          </cell>
          <cell r="BC954" t="str">
            <v>diferente</v>
          </cell>
          <cell r="BD954" t="str">
            <v>igual</v>
          </cell>
          <cell r="BE954">
            <v>0</v>
          </cell>
          <cell r="BF954">
            <v>0</v>
          </cell>
          <cell r="BG954" t="str">
            <v>NO</v>
          </cell>
          <cell r="BL954" t="str">
            <v xml:space="preserve">NO </v>
          </cell>
          <cell r="BU954" t="str">
            <v>EUC</v>
          </cell>
          <cell r="BV954" t="str">
            <v>JPHG</v>
          </cell>
          <cell r="BW954" t="str">
            <v>RMAG</v>
          </cell>
        </row>
        <row r="955">
          <cell r="A955" t="str">
            <v>100136820007CO</v>
          </cell>
          <cell r="B955">
            <v>40456</v>
          </cell>
          <cell r="C955">
            <v>2010</v>
          </cell>
          <cell r="D955">
            <v>2011</v>
          </cell>
          <cell r="E955" t="str">
            <v>0063952011a</v>
          </cell>
          <cell r="F955">
            <v>40681</v>
          </cell>
          <cell r="G955">
            <v>225</v>
          </cell>
          <cell r="H955" t="str">
            <v>CIVIL</v>
          </cell>
          <cell r="I955" t="str">
            <v xml:space="preserve">Sentencia 2011-06395 Expediente 10-13682-0007-CO. A las quince horas con diecinueve minutos. Acción de Inconstitucionalidad. Manrique Cónstenla Umaña en contra del artículo 1280 del Código Civil y su interpretación. Se rechaza por el fondo la acción.- </v>
          </cell>
          <cell r="J955" t="str">
            <v>RF</v>
          </cell>
          <cell r="K955" t="str">
            <v>FONDO</v>
          </cell>
          <cell r="L955" t="str">
            <v>Física</v>
          </cell>
          <cell r="M955">
            <v>1</v>
          </cell>
          <cell r="N955" t="str">
            <v>San José</v>
          </cell>
          <cell r="O955" t="str">
            <v>Masculino</v>
          </cell>
          <cell r="P955" t="str">
            <v>Persona</v>
          </cell>
          <cell r="Q955">
            <v>1</v>
          </cell>
          <cell r="R955">
            <v>0</v>
          </cell>
          <cell r="S955" t="str">
            <v>Nacional</v>
          </cell>
          <cell r="T955" t="str">
            <v>Casado</v>
          </cell>
          <cell r="U955" t="str">
            <v>Empresario</v>
          </cell>
          <cell r="V955" t="str">
            <v>Mayor</v>
          </cell>
          <cell r="W955" t="str">
            <v>Ley</v>
          </cell>
          <cell r="X955" t="str">
            <v>Ley 63 Código Civil</v>
          </cell>
          <cell r="Y955" t="str">
            <v>Artículo 1280</v>
          </cell>
          <cell r="Z955" t="str">
            <v>Su interpretación por parte del Juzgado Primero Civil de San José</v>
          </cell>
          <cell r="AA955" t="str">
            <v>NO</v>
          </cell>
          <cell r="AB955" t="str">
            <v>AVCM</v>
          </cell>
          <cell r="AC955">
            <v>7</v>
          </cell>
          <cell r="AD955">
            <v>0</v>
          </cell>
          <cell r="AE955">
            <v>0</v>
          </cell>
          <cell r="AF955">
            <v>1</v>
          </cell>
          <cell r="AG955">
            <v>0</v>
          </cell>
          <cell r="AH955">
            <v>0</v>
          </cell>
          <cell r="AI955">
            <v>7</v>
          </cell>
          <cell r="AJ955">
            <v>0</v>
          </cell>
          <cell r="AK955">
            <v>0</v>
          </cell>
          <cell r="AL955" t="str">
            <v>AVCM</v>
          </cell>
          <cell r="AM955" t="str">
            <v>LPMM</v>
          </cell>
          <cell r="AN955" t="str">
            <v>GAS</v>
          </cell>
          <cell r="AO955" t="str">
            <v>EJL</v>
          </cell>
          <cell r="AP955" t="str">
            <v>FCC</v>
          </cell>
          <cell r="AQ955" t="str">
            <v>FCV</v>
          </cell>
          <cell r="AR955" t="str">
            <v>JAG</v>
          </cell>
          <cell r="AS955">
            <v>0</v>
          </cell>
          <cell r="AT955">
            <v>0</v>
          </cell>
          <cell r="AU955">
            <v>0</v>
          </cell>
          <cell r="AV955">
            <v>0</v>
          </cell>
          <cell r="AW955">
            <v>0</v>
          </cell>
          <cell r="AX955">
            <v>0</v>
          </cell>
          <cell r="AY955">
            <v>0</v>
          </cell>
          <cell r="BC955" t="str">
            <v>igual</v>
          </cell>
          <cell r="BD955" t="str">
            <v>diferente</v>
          </cell>
          <cell r="BE955">
            <v>0</v>
          </cell>
          <cell r="BF955">
            <v>0</v>
          </cell>
          <cell r="BG955" t="str">
            <v>NO</v>
          </cell>
          <cell r="BL955" t="str">
            <v xml:space="preserve">NO </v>
          </cell>
          <cell r="BU955" t="str">
            <v>JAG</v>
          </cell>
          <cell r="BV955">
            <v>0</v>
          </cell>
        </row>
        <row r="956">
          <cell r="A956" t="str">
            <v>100138450007CO</v>
          </cell>
          <cell r="B956">
            <v>40458</v>
          </cell>
          <cell r="C956">
            <v>2010</v>
          </cell>
          <cell r="D956">
            <v>2011</v>
          </cell>
          <cell r="E956" t="str">
            <v>0043942011a</v>
          </cell>
          <cell r="F956">
            <v>40603</v>
          </cell>
          <cell r="G956">
            <v>145</v>
          </cell>
          <cell r="H956" t="str">
            <v>PODER EJECUTIVO</v>
          </cell>
          <cell r="I956" t="str">
            <v>Sentencia 2011-04394 Expediente 10-13845-0007-CO. A las nueve horas con treinta y tres minutos. Acción de Inconstitucionalidad. CÁMARA DE INDUSTRIAS DE COSTA RICA en contra del “Memorando de Entendimiento sobre el Lanzamiento de las Negociaciones de un Tratado de Libre Comercio entre China y Costa Rica.”. Se rechaza por el fondo la acción.-</v>
          </cell>
          <cell r="J956" t="str">
            <v>RF</v>
          </cell>
          <cell r="K956" t="str">
            <v>FONDO</v>
          </cell>
          <cell r="L956" t="str">
            <v>Jurídica</v>
          </cell>
          <cell r="M956">
            <v>1</v>
          </cell>
          <cell r="N956" t="str">
            <v>ND</v>
          </cell>
          <cell r="O956" t="str">
            <v>Empresa privada</v>
          </cell>
          <cell r="P956" t="str">
            <v>Empresa privada</v>
          </cell>
          <cell r="Q956">
            <v>99</v>
          </cell>
          <cell r="R956">
            <v>99</v>
          </cell>
          <cell r="S956" t="str">
            <v>Nacional</v>
          </cell>
          <cell r="T956" t="str">
            <v>ND</v>
          </cell>
          <cell r="U956" t="str">
            <v>ND</v>
          </cell>
          <cell r="V956" t="str">
            <v>ND</v>
          </cell>
          <cell r="W956" t="str">
            <v>Acto administrativo</v>
          </cell>
          <cell r="X956" t="str">
            <v>Memorando de Entendimiento sobre el Lanzamiento de las Negociaciones de un Tratado de Libre Comercio entre China y Costa Rica</v>
          </cell>
          <cell r="Y956" t="str">
            <v>Toda la norma</v>
          </cell>
          <cell r="Z956" t="str">
            <v>ND</v>
          </cell>
          <cell r="AA956" t="str">
            <v>NO</v>
          </cell>
          <cell r="AB956" t="str">
            <v>AVCM</v>
          </cell>
          <cell r="AC956">
            <v>7</v>
          </cell>
          <cell r="AD956">
            <v>0</v>
          </cell>
          <cell r="AE956">
            <v>0</v>
          </cell>
          <cell r="AF956">
            <v>1</v>
          </cell>
          <cell r="AG956">
            <v>0</v>
          </cell>
          <cell r="AH956">
            <v>0</v>
          </cell>
          <cell r="AI956">
            <v>7</v>
          </cell>
          <cell r="AJ956">
            <v>0</v>
          </cell>
          <cell r="AK956">
            <v>0</v>
          </cell>
          <cell r="AL956" t="str">
            <v>AVCM</v>
          </cell>
          <cell r="AM956" t="str">
            <v>GAS</v>
          </cell>
          <cell r="AN956" t="str">
            <v>EJL</v>
          </cell>
          <cell r="AO956" t="str">
            <v>FCC</v>
          </cell>
          <cell r="AP956" t="str">
            <v>FCV</v>
          </cell>
          <cell r="AQ956" t="str">
            <v>JAG</v>
          </cell>
          <cell r="AR956" t="str">
            <v>EUC</v>
          </cell>
          <cell r="AS956">
            <v>0</v>
          </cell>
          <cell r="AT956">
            <v>0</v>
          </cell>
          <cell r="AU956">
            <v>0</v>
          </cell>
          <cell r="AV956">
            <v>0</v>
          </cell>
          <cell r="AW956">
            <v>0</v>
          </cell>
          <cell r="AX956">
            <v>0</v>
          </cell>
          <cell r="AY956">
            <v>0</v>
          </cell>
          <cell r="BC956" t="str">
            <v>igual</v>
          </cell>
          <cell r="BD956" t="str">
            <v>diferente</v>
          </cell>
          <cell r="BE956">
            <v>0</v>
          </cell>
          <cell r="BF956">
            <v>0</v>
          </cell>
          <cell r="BG956" t="str">
            <v>NO</v>
          </cell>
          <cell r="BL956" t="str">
            <v xml:space="preserve">NO </v>
          </cell>
          <cell r="BU956" t="str">
            <v>JAG</v>
          </cell>
          <cell r="BV956" t="str">
            <v>EUC</v>
          </cell>
        </row>
        <row r="957">
          <cell r="A957" t="str">
            <v>100139770007CO</v>
          </cell>
          <cell r="B957">
            <v>40462</v>
          </cell>
          <cell r="C957">
            <v>2010</v>
          </cell>
          <cell r="D957">
            <v>2010</v>
          </cell>
          <cell r="E957" t="str">
            <v>0197032010a</v>
          </cell>
          <cell r="F957">
            <v>40506</v>
          </cell>
          <cell r="G957">
            <v>44</v>
          </cell>
          <cell r="H957" t="str">
            <v>PENAL</v>
          </cell>
          <cell r="I957" t="str">
            <v>Se rechaza por el fondo la acción.</v>
          </cell>
          <cell r="J957" t="str">
            <v>RF</v>
          </cell>
          <cell r="K957" t="str">
            <v>FONDO</v>
          </cell>
          <cell r="L957" t="str">
            <v>Física</v>
          </cell>
          <cell r="M957">
            <v>1</v>
          </cell>
          <cell r="N957" t="str">
            <v>Puntarenas</v>
          </cell>
          <cell r="O957" t="str">
            <v>Masculino</v>
          </cell>
          <cell r="P957" t="str">
            <v>Persona</v>
          </cell>
          <cell r="Q957">
            <v>1</v>
          </cell>
          <cell r="R957">
            <v>0</v>
          </cell>
          <cell r="S957" t="str">
            <v>Nacional</v>
          </cell>
          <cell r="T957" t="str">
            <v>Casado</v>
          </cell>
          <cell r="U957" t="str">
            <v>Abogado</v>
          </cell>
          <cell r="V957" t="str">
            <v>Mayor</v>
          </cell>
          <cell r="W957" t="str">
            <v>Ley</v>
          </cell>
          <cell r="X957" t="str">
            <v>Ley 7594 Código Procesal Penal</v>
          </cell>
          <cell r="Y957" t="str">
            <v>Artículos 70, 71 y 358</v>
          </cell>
          <cell r="Z957" t="str">
            <v>ND</v>
          </cell>
          <cell r="AA957" t="str">
            <v>NO</v>
          </cell>
          <cell r="AB957" t="str">
            <v>AVCM</v>
          </cell>
          <cell r="AC957">
            <v>7</v>
          </cell>
          <cell r="AD957">
            <v>0</v>
          </cell>
          <cell r="AE957">
            <v>0</v>
          </cell>
          <cell r="AF957">
            <v>1</v>
          </cell>
          <cell r="AG957">
            <v>0</v>
          </cell>
          <cell r="AH957">
            <v>0</v>
          </cell>
          <cell r="AI957">
            <v>7</v>
          </cell>
          <cell r="AJ957">
            <v>0</v>
          </cell>
          <cell r="AK957">
            <v>0</v>
          </cell>
          <cell r="AL957" t="str">
            <v>AVCM</v>
          </cell>
          <cell r="AM957" t="str">
            <v>GAS</v>
          </cell>
          <cell r="AN957" t="str">
            <v>FCC</v>
          </cell>
          <cell r="AO957" t="str">
            <v>FCV</v>
          </cell>
          <cell r="AP957" t="str">
            <v>EUC</v>
          </cell>
          <cell r="AQ957" t="str">
            <v>JPHG</v>
          </cell>
          <cell r="AR957" t="str">
            <v>RMAG</v>
          </cell>
          <cell r="AS957">
            <v>0</v>
          </cell>
          <cell r="AT957">
            <v>0</v>
          </cell>
          <cell r="AU957">
            <v>0</v>
          </cell>
          <cell r="AV957">
            <v>0</v>
          </cell>
          <cell r="AW957">
            <v>0</v>
          </cell>
          <cell r="AX957">
            <v>0</v>
          </cell>
          <cell r="AY957">
            <v>0</v>
          </cell>
          <cell r="BC957" t="str">
            <v>igual</v>
          </cell>
          <cell r="BD957" t="str">
            <v>diferente</v>
          </cell>
          <cell r="BE957">
            <v>0</v>
          </cell>
          <cell r="BF957">
            <v>0</v>
          </cell>
          <cell r="BG957" t="str">
            <v>NO</v>
          </cell>
          <cell r="BL957" t="str">
            <v xml:space="preserve">NO </v>
          </cell>
          <cell r="BU957" t="str">
            <v>EUC</v>
          </cell>
          <cell r="BV957" t="str">
            <v>JPHG</v>
          </cell>
          <cell r="BW957" t="str">
            <v>RMAG</v>
          </cell>
        </row>
        <row r="958">
          <cell r="A958" t="str">
            <v>100140200007CO</v>
          </cell>
          <cell r="B958" t="str">
            <v>ND</v>
          </cell>
          <cell r="C958">
            <v>2010</v>
          </cell>
          <cell r="D958">
            <v>2010</v>
          </cell>
          <cell r="E958" t="str">
            <v>0187252010a</v>
          </cell>
          <cell r="F958">
            <v>40494</v>
          </cell>
          <cell r="G958" t="e">
            <v>#VALUE!</v>
          </cell>
          <cell r="H958" t="str">
            <v xml:space="preserve">TRABAJO </v>
          </cell>
          <cell r="I958" t="str">
            <v>Se rechaza por el fondo la acción.</v>
          </cell>
          <cell r="J958" t="str">
            <v>RP</v>
          </cell>
          <cell r="K958" t="str">
            <v>INADMISIBLE</v>
          </cell>
          <cell r="L958" t="str">
            <v>Jurídica</v>
          </cell>
          <cell r="M958">
            <v>1</v>
          </cell>
          <cell r="N958" t="str">
            <v>ND</v>
          </cell>
          <cell r="O958" t="str">
            <v>Empresa privada</v>
          </cell>
          <cell r="P958" t="str">
            <v>Empresa privada</v>
          </cell>
          <cell r="Q958">
            <v>99</v>
          </cell>
          <cell r="R958">
            <v>99</v>
          </cell>
          <cell r="S958" t="str">
            <v>ND</v>
          </cell>
          <cell r="T958" t="str">
            <v>ND</v>
          </cell>
          <cell r="U958" t="str">
            <v>ND</v>
          </cell>
          <cell r="V958" t="str">
            <v>ND</v>
          </cell>
          <cell r="W958" t="str">
            <v>Ley</v>
          </cell>
          <cell r="X958" t="str">
            <v>Ley 4946 crea Derecho de Propina a Trabajadores de Restaurantes</v>
          </cell>
          <cell r="Y958" t="str">
            <v>Artículo 4</v>
          </cell>
          <cell r="Z958" t="str">
            <v>ND</v>
          </cell>
          <cell r="AA958" t="str">
            <v>NO</v>
          </cell>
          <cell r="AB958" t="str">
            <v>GAS</v>
          </cell>
          <cell r="AC958">
            <v>7</v>
          </cell>
          <cell r="AD958">
            <v>0</v>
          </cell>
          <cell r="AE958">
            <v>0</v>
          </cell>
          <cell r="AF958">
            <v>1</v>
          </cell>
          <cell r="AG958">
            <v>0</v>
          </cell>
          <cell r="AH958">
            <v>0</v>
          </cell>
          <cell r="AI958">
            <v>7</v>
          </cell>
          <cell r="AJ958">
            <v>0</v>
          </cell>
          <cell r="AK958">
            <v>0</v>
          </cell>
          <cell r="AL958" t="str">
            <v>GAS</v>
          </cell>
          <cell r="AM958" t="str">
            <v>LPMM</v>
          </cell>
          <cell r="AN958" t="str">
            <v>FCC</v>
          </cell>
          <cell r="AO958" t="str">
            <v>FCV</v>
          </cell>
          <cell r="AP958" t="str">
            <v>JPHG</v>
          </cell>
          <cell r="AQ958" t="str">
            <v>RMAG</v>
          </cell>
          <cell r="AR958" t="str">
            <v>JAG</v>
          </cell>
          <cell r="AS958">
            <v>0</v>
          </cell>
          <cell r="AT958">
            <v>0</v>
          </cell>
          <cell r="AU958">
            <v>0</v>
          </cell>
          <cell r="AV958">
            <v>0</v>
          </cell>
          <cell r="AW958">
            <v>0</v>
          </cell>
          <cell r="AX958">
            <v>0</v>
          </cell>
          <cell r="AY958">
            <v>0</v>
          </cell>
          <cell r="BC958" t="str">
            <v>igual</v>
          </cell>
          <cell r="BD958" t="str">
            <v>diferente</v>
          </cell>
          <cell r="BE958">
            <v>0</v>
          </cell>
          <cell r="BF958">
            <v>0</v>
          </cell>
          <cell r="BG958" t="str">
            <v>NO</v>
          </cell>
          <cell r="BL958" t="str">
            <v xml:space="preserve">NO </v>
          </cell>
          <cell r="BU958" t="str">
            <v>JPHG</v>
          </cell>
          <cell r="BV958" t="str">
            <v>RMAG</v>
          </cell>
          <cell r="BW958" t="str">
            <v>JAG</v>
          </cell>
        </row>
        <row r="959">
          <cell r="A959" t="str">
            <v>100141310007CO</v>
          </cell>
          <cell r="B959">
            <v>40829</v>
          </cell>
          <cell r="C959">
            <v>2011</v>
          </cell>
          <cell r="D959">
            <v>2012</v>
          </cell>
          <cell r="E959" t="str">
            <v>01365512a</v>
          </cell>
          <cell r="F959">
            <v>41178</v>
          </cell>
          <cell r="G959">
            <v>349</v>
          </cell>
          <cell r="H959" t="str">
            <v>PENAL</v>
          </cell>
          <cell r="I959" t="str">
            <v xml:space="preserve">1) Sentencia 2012-13655
Expediente 10-014131-0007-CO. A las dieciséis  horas con diez minutos. Acción de inconstitucionalidad contra -jurisprudencia  del  Tribunal de  Casación  Penal  del Segundo Circuito Judicial  de  San José y  del  Juzgado  Penal de  Osa,  en  el sentido de  que se  le  nombra al imputado otro  defensor,  cuando  su abogado personal, por múltiples ocupaciones  no  asiste  al  debate. Se rechaza  de  plano la  acción. La Magistrada Calzada  salva  el  voto y continúa con el trámite de la acción.-
</v>
          </cell>
          <cell r="J959" t="str">
            <v>RP</v>
          </cell>
          <cell r="K959" t="str">
            <v>INADMISIBLE</v>
          </cell>
          <cell r="L959" t="str">
            <v>Jurídica</v>
          </cell>
          <cell r="M959">
            <v>1</v>
          </cell>
          <cell r="N959" t="str">
            <v>ND</v>
          </cell>
          <cell r="O959" t="str">
            <v>Otros</v>
          </cell>
          <cell r="P959" t="str">
            <v>Otros</v>
          </cell>
          <cell r="Q959">
            <v>99</v>
          </cell>
          <cell r="R959">
            <v>99</v>
          </cell>
          <cell r="S959" t="str">
            <v>ND</v>
          </cell>
          <cell r="T959" t="str">
            <v>ND</v>
          </cell>
          <cell r="U959" t="str">
            <v>ND</v>
          </cell>
          <cell r="V959" t="str">
            <v>ND</v>
          </cell>
          <cell r="W959" t="str">
            <v>Sentencia</v>
          </cell>
          <cell r="X959" t="str">
            <v xml:space="preserve">Jurisprudencia del Tribunal de Casación Penal del Segundo Circuito Judicial de San José, en el sentido de que se le nombra al imputado otro defensor, cuando su abogado personal, por múltiples ocupaciones no asiste al debate. </v>
          </cell>
          <cell r="Y959" t="str">
            <v>Sentencias 742-2009, 2009-0776 y 2009-0777</v>
          </cell>
          <cell r="Z959" t="str">
            <v>ND</v>
          </cell>
          <cell r="AA959" t="str">
            <v>NO</v>
          </cell>
          <cell r="AB959" t="str">
            <v>AVCM</v>
          </cell>
          <cell r="AC959">
            <v>0</v>
          </cell>
          <cell r="AD959">
            <v>6</v>
          </cell>
          <cell r="AE959">
            <v>1</v>
          </cell>
          <cell r="AF959">
            <v>0</v>
          </cell>
          <cell r="AG959">
            <v>1</v>
          </cell>
          <cell r="AH959">
            <v>1</v>
          </cell>
          <cell r="AI959">
            <v>7</v>
          </cell>
          <cell r="AJ959">
            <v>1</v>
          </cell>
          <cell r="AK959">
            <v>0</v>
          </cell>
          <cell r="AS959" t="str">
            <v>FCV</v>
          </cell>
          <cell r="AT959" t="str">
            <v>GAS</v>
          </cell>
          <cell r="AU959" t="str">
            <v>EJL</v>
          </cell>
          <cell r="AV959" t="str">
            <v>PRL</v>
          </cell>
          <cell r="AW959" t="str">
            <v>APS</v>
          </cell>
          <cell r="AX959" t="str">
            <v>JAG</v>
          </cell>
          <cell r="AY959">
            <v>0</v>
          </cell>
          <cell r="AZ959" t="str">
            <v>AVCM</v>
          </cell>
          <cell r="BC959" t="str">
            <v>diferente</v>
          </cell>
          <cell r="BD959" t="str">
            <v>diferente</v>
          </cell>
          <cell r="BE959" t="str">
            <v>cursoMin</v>
          </cell>
          <cell r="BF959">
            <v>0</v>
          </cell>
          <cell r="BG959" t="str">
            <v>SI</v>
          </cell>
          <cell r="BH959">
            <v>1</v>
          </cell>
          <cell r="BI959" t="str">
            <v>AVCM</v>
          </cell>
          <cell r="BL959" t="str">
            <v xml:space="preserve">NO </v>
          </cell>
          <cell r="BU959" t="str">
            <v>APS</v>
          </cell>
          <cell r="BV959" t="str">
            <v>JAG</v>
          </cell>
        </row>
        <row r="960">
          <cell r="A960" t="str">
            <v>100141770007CO</v>
          </cell>
          <cell r="B960">
            <v>40465</v>
          </cell>
          <cell r="C960">
            <v>2010</v>
          </cell>
          <cell r="D960">
            <v>2010</v>
          </cell>
          <cell r="E960" t="str">
            <v>0179022010a</v>
          </cell>
          <cell r="F960">
            <v>40478</v>
          </cell>
          <cell r="G960">
            <v>13</v>
          </cell>
          <cell r="H960" t="str">
            <v>PODER EJECUTIVO</v>
          </cell>
          <cell r="I960" t="str">
            <v>Se rechaza de plano la acción.</v>
          </cell>
          <cell r="J960" t="str">
            <v>RP</v>
          </cell>
          <cell r="K960" t="str">
            <v>INADMISIBLE</v>
          </cell>
          <cell r="L960" t="str">
            <v>Jurídica</v>
          </cell>
          <cell r="M960">
            <v>1</v>
          </cell>
          <cell r="N960" t="str">
            <v>ND</v>
          </cell>
          <cell r="O960" t="str">
            <v>Empresa privada</v>
          </cell>
          <cell r="P960" t="str">
            <v>Empresa privada</v>
          </cell>
          <cell r="Q960">
            <v>99</v>
          </cell>
          <cell r="R960">
            <v>99</v>
          </cell>
          <cell r="S960" t="str">
            <v>ND</v>
          </cell>
          <cell r="T960" t="str">
            <v>ND</v>
          </cell>
          <cell r="U960" t="str">
            <v>ND</v>
          </cell>
          <cell r="V960" t="str">
            <v>ND</v>
          </cell>
          <cell r="W960" t="str">
            <v>Decreto Ejecutivo</v>
          </cell>
          <cell r="X960" t="str">
            <v>Decreto Ejecutivo 35701-MAG-MEIC-COMEX.</v>
          </cell>
          <cell r="Y960" t="str">
            <v>Toda la norma</v>
          </cell>
          <cell r="Z960" t="str">
            <v>ND</v>
          </cell>
          <cell r="AA960" t="str">
            <v>NO</v>
          </cell>
          <cell r="AB960" t="str">
            <v>AVCM</v>
          </cell>
          <cell r="AC960">
            <v>0</v>
          </cell>
          <cell r="AD960">
            <v>7</v>
          </cell>
          <cell r="AE960">
            <v>0</v>
          </cell>
          <cell r="AF960">
            <v>0</v>
          </cell>
          <cell r="AG960">
            <v>1</v>
          </cell>
          <cell r="AH960">
            <v>0</v>
          </cell>
          <cell r="AI960">
            <v>7</v>
          </cell>
          <cell r="AJ960">
            <v>0</v>
          </cell>
          <cell r="AK960">
            <v>0</v>
          </cell>
          <cell r="AL960">
            <v>0</v>
          </cell>
          <cell r="AM960">
            <v>0</v>
          </cell>
          <cell r="AN960">
            <v>0</v>
          </cell>
          <cell r="AO960">
            <v>0</v>
          </cell>
          <cell r="AP960">
            <v>0</v>
          </cell>
          <cell r="AQ960">
            <v>0</v>
          </cell>
          <cell r="AR960">
            <v>0</v>
          </cell>
          <cell r="AS960" t="str">
            <v>AVCM</v>
          </cell>
          <cell r="AT960" t="str">
            <v>LPMM</v>
          </cell>
          <cell r="AU960" t="str">
            <v>GAS</v>
          </cell>
          <cell r="AV960" t="str">
            <v>EJL</v>
          </cell>
          <cell r="AW960" t="str">
            <v>FCC</v>
          </cell>
          <cell r="AX960" t="str">
            <v>FCV</v>
          </cell>
          <cell r="AY960" t="str">
            <v>JPHG</v>
          </cell>
          <cell r="BC960" t="str">
            <v>diferente</v>
          </cell>
          <cell r="BD960" t="str">
            <v>igual</v>
          </cell>
          <cell r="BE960">
            <v>0</v>
          </cell>
          <cell r="BF960">
            <v>0</v>
          </cell>
          <cell r="BG960" t="str">
            <v>NO</v>
          </cell>
          <cell r="BL960" t="str">
            <v xml:space="preserve">NO </v>
          </cell>
          <cell r="BU960" t="str">
            <v>JPHG</v>
          </cell>
          <cell r="BV960">
            <v>0</v>
          </cell>
        </row>
        <row r="961">
          <cell r="A961" t="str">
            <v>100142020007CO</v>
          </cell>
          <cell r="B961">
            <v>40465</v>
          </cell>
          <cell r="C961">
            <v>2010</v>
          </cell>
          <cell r="D961">
            <v>2011</v>
          </cell>
          <cell r="E961" t="str">
            <v>0063942011a</v>
          </cell>
          <cell r="F961">
            <v>40681</v>
          </cell>
          <cell r="G961">
            <v>216</v>
          </cell>
          <cell r="H961" t="str">
            <v xml:space="preserve">TRABAJO </v>
          </cell>
          <cell r="I961" t="str">
            <v>Sentencia 2011-06394 Expediente 10-14202-0007-CO. A las quince horas con dieciocho minutos. Acción de Inconstitucionalidad. ASOCIACIÓN SOLIDARISTA DE EMPLEADOS DE LA ASAMBLEA LEGISLATIVA (ASELEGIS) en contra de la JURISPRUDENCIA DE LA SALA SEGUNDA DE LA CORTE SUPREMA DE JUSTICIA EN RELACIÓN CON LA ASOCIACIONES SOLIDARISTAS, SU NATURALEZA, SU FORMA DE ADMINISTRAR RECURSOS, EL PROPÓSITO DEL APORTE PATRONAL Y LAS CARACTERÍSTICAS DEL FONDO DE CESANTÍA. Se rechaza de plano la acción.-</v>
          </cell>
          <cell r="J961" t="str">
            <v>RP</v>
          </cell>
          <cell r="K961" t="str">
            <v>INADMISIBLE</v>
          </cell>
          <cell r="L961" t="str">
            <v>Jurídica</v>
          </cell>
          <cell r="M961">
            <v>1</v>
          </cell>
          <cell r="N961" t="str">
            <v>ND</v>
          </cell>
          <cell r="O961" t="str">
            <v>Trabajadores</v>
          </cell>
          <cell r="P961" t="str">
            <v>Trabajadores</v>
          </cell>
          <cell r="Q961">
            <v>99</v>
          </cell>
          <cell r="R961">
            <v>99</v>
          </cell>
          <cell r="S961" t="str">
            <v>ND</v>
          </cell>
          <cell r="T961" t="str">
            <v>ND</v>
          </cell>
          <cell r="U961" t="str">
            <v>ND</v>
          </cell>
          <cell r="V961" t="str">
            <v>ND</v>
          </cell>
          <cell r="W961" t="str">
            <v>Sentencia</v>
          </cell>
          <cell r="X961" t="str">
            <v>Jurisprudencia de la Sala Segunda de la Corte Suprema de Justicia en relación con la asociaciones solidaristas, su naturaleza, su forma de administrar recursos, el propósito del aporte patronal y las características del fondo de cesantía</v>
          </cell>
          <cell r="Y961" t="str">
            <v>Sentencias 373-2002, 00090-2005, 721-2005 y 1068-2009</v>
          </cell>
          <cell r="Z961" t="str">
            <v>ND</v>
          </cell>
          <cell r="AA961" t="str">
            <v>NO</v>
          </cell>
          <cell r="AB961" t="str">
            <v>AVCM</v>
          </cell>
          <cell r="AC961">
            <v>0</v>
          </cell>
          <cell r="AD961">
            <v>7</v>
          </cell>
          <cell r="AE961">
            <v>0</v>
          </cell>
          <cell r="AF961">
            <v>0</v>
          </cell>
          <cell r="AG961">
            <v>1</v>
          </cell>
          <cell r="AH961">
            <v>0</v>
          </cell>
          <cell r="AI961">
            <v>7</v>
          </cell>
          <cell r="AJ961">
            <v>0</v>
          </cell>
          <cell r="AK961">
            <v>0</v>
          </cell>
          <cell r="AS961" t="str">
            <v>AVCM</v>
          </cell>
          <cell r="AT961" t="str">
            <v>LPMM</v>
          </cell>
          <cell r="AU961" t="str">
            <v>GAS</v>
          </cell>
          <cell r="AV961" t="str">
            <v>EJL</v>
          </cell>
          <cell r="AW961" t="str">
            <v>FCC</v>
          </cell>
          <cell r="AX961" t="str">
            <v>FCV</v>
          </cell>
          <cell r="AY961" t="str">
            <v>JAG</v>
          </cell>
          <cell r="BC961" t="str">
            <v>diferente</v>
          </cell>
          <cell r="BD961" t="str">
            <v>igual</v>
          </cell>
          <cell r="BE961">
            <v>0</v>
          </cell>
          <cell r="BF961">
            <v>0</v>
          </cell>
          <cell r="BG961" t="str">
            <v>NO</v>
          </cell>
          <cell r="BL961" t="str">
            <v xml:space="preserve">NO </v>
          </cell>
          <cell r="BU961" t="str">
            <v>JAG</v>
          </cell>
        </row>
        <row r="962">
          <cell r="A962" t="str">
            <v>100142980007CO</v>
          </cell>
          <cell r="B962">
            <v>40466</v>
          </cell>
          <cell r="C962">
            <v>2010</v>
          </cell>
          <cell r="D962">
            <v>2010</v>
          </cell>
          <cell r="E962" t="str">
            <v>0179032010a</v>
          </cell>
          <cell r="F962">
            <v>40477</v>
          </cell>
          <cell r="G962">
            <v>11</v>
          </cell>
          <cell r="H962" t="str">
            <v xml:space="preserve">COLEGIO PROFESIONAL </v>
          </cell>
          <cell r="I962" t="str">
            <v>Se rechaza de plano la acción.</v>
          </cell>
          <cell r="J962" t="str">
            <v>RP</v>
          </cell>
          <cell r="K962" t="str">
            <v>INADMISIBLE</v>
          </cell>
          <cell r="L962" t="str">
            <v>Física</v>
          </cell>
          <cell r="M962">
            <v>1</v>
          </cell>
          <cell r="N962" t="str">
            <v>San José</v>
          </cell>
          <cell r="O962" t="str">
            <v>Masculino</v>
          </cell>
          <cell r="P962" t="str">
            <v>Persona</v>
          </cell>
          <cell r="Q962">
            <v>1</v>
          </cell>
          <cell r="R962">
            <v>0</v>
          </cell>
          <cell r="S962" t="str">
            <v>ND</v>
          </cell>
          <cell r="T962" t="str">
            <v>Casado</v>
          </cell>
          <cell r="U962" t="str">
            <v>Abogado</v>
          </cell>
          <cell r="V962" t="str">
            <v>Mayor</v>
          </cell>
          <cell r="W962" t="str">
            <v>Acto administrativo</v>
          </cell>
          <cell r="X962" t="str">
            <v>Acuerdos 2009-29-023 y 2010-32-021 dictados por la Junta Directiva del Colegio de Abogados de Costa Rica.</v>
          </cell>
          <cell r="Y962" t="str">
            <v>Toda la norma</v>
          </cell>
          <cell r="Z962" t="str">
            <v>ND</v>
          </cell>
          <cell r="AA962" t="str">
            <v>NO</v>
          </cell>
          <cell r="AB962" t="str">
            <v>AVCM</v>
          </cell>
          <cell r="AC962">
            <v>0</v>
          </cell>
          <cell r="AD962">
            <v>7</v>
          </cell>
          <cell r="AE962">
            <v>0</v>
          </cell>
          <cell r="AF962">
            <v>0</v>
          </cell>
          <cell r="AG962">
            <v>1</v>
          </cell>
          <cell r="AH962">
            <v>0</v>
          </cell>
          <cell r="AI962">
            <v>7</v>
          </cell>
          <cell r="AJ962">
            <v>0</v>
          </cell>
          <cell r="AK962">
            <v>0</v>
          </cell>
          <cell r="AS962" t="str">
            <v>AVCM</v>
          </cell>
          <cell r="AT962" t="str">
            <v>LPMM</v>
          </cell>
          <cell r="AU962" t="str">
            <v>GAS</v>
          </cell>
          <cell r="AV962" t="str">
            <v>EJL</v>
          </cell>
          <cell r="AW962" t="str">
            <v>FCC</v>
          </cell>
          <cell r="AX962" t="str">
            <v>FCV</v>
          </cell>
          <cell r="AY962" t="str">
            <v>JPHG</v>
          </cell>
          <cell r="BC962" t="str">
            <v>diferente</v>
          </cell>
          <cell r="BD962" t="str">
            <v>igual</v>
          </cell>
          <cell r="BE962">
            <v>0</v>
          </cell>
          <cell r="BF962">
            <v>0</v>
          </cell>
          <cell r="BG962" t="str">
            <v>NO</v>
          </cell>
          <cell r="BL962" t="str">
            <v xml:space="preserve">NO </v>
          </cell>
          <cell r="BU962" t="str">
            <v>JPHG</v>
          </cell>
          <cell r="BV962">
            <v>0</v>
          </cell>
        </row>
        <row r="963">
          <cell r="A963" t="str">
            <v>100143480007CO</v>
          </cell>
          <cell r="B963">
            <v>40470</v>
          </cell>
          <cell r="C963">
            <v>2010</v>
          </cell>
          <cell r="D963">
            <v>2010</v>
          </cell>
          <cell r="E963" t="str">
            <v>0212642010a</v>
          </cell>
          <cell r="F963">
            <v>40534</v>
          </cell>
          <cell r="G963">
            <v>64</v>
          </cell>
          <cell r="H963" t="str">
            <v xml:space="preserve">COLEGIO PROFESIONAL </v>
          </cell>
          <cell r="I963" t="str">
            <v xml:space="preserve">Se rechaza de plano la acción.
</v>
          </cell>
          <cell r="J963" t="str">
            <v>RP</v>
          </cell>
          <cell r="K963" t="str">
            <v>INADMISIBLE</v>
          </cell>
          <cell r="L963" t="str">
            <v>Física</v>
          </cell>
          <cell r="M963">
            <v>1</v>
          </cell>
          <cell r="N963" t="str">
            <v>ND</v>
          </cell>
          <cell r="O963" t="str">
            <v>Masculino</v>
          </cell>
          <cell r="P963" t="str">
            <v>Persona</v>
          </cell>
          <cell r="Q963">
            <v>1</v>
          </cell>
          <cell r="R963">
            <v>0</v>
          </cell>
          <cell r="S963" t="str">
            <v>ND</v>
          </cell>
          <cell r="T963" t="str">
            <v>Casado</v>
          </cell>
          <cell r="U963" t="str">
            <v>Notario público</v>
          </cell>
          <cell r="V963" t="str">
            <v>Mayor</v>
          </cell>
          <cell r="W963" t="str">
            <v>Ley</v>
          </cell>
          <cell r="X963" t="str">
            <v>Ley 13 Orgánica del Colegio de Abogados</v>
          </cell>
          <cell r="Y963" t="str">
            <v>Artículo 15</v>
          </cell>
          <cell r="Z963" t="str">
            <v>ND</v>
          </cell>
          <cell r="AA963" t="str">
            <v>NO</v>
          </cell>
          <cell r="AB963" t="str">
            <v>AVCM</v>
          </cell>
          <cell r="AC963">
            <v>0</v>
          </cell>
          <cell r="AD963">
            <v>7</v>
          </cell>
          <cell r="AE963">
            <v>0</v>
          </cell>
          <cell r="AF963">
            <v>0</v>
          </cell>
          <cell r="AG963">
            <v>1</v>
          </cell>
          <cell r="AH963">
            <v>0</v>
          </cell>
          <cell r="AI963">
            <v>7</v>
          </cell>
          <cell r="AJ963">
            <v>0</v>
          </cell>
          <cell r="AK963">
            <v>0</v>
          </cell>
          <cell r="AL963">
            <v>0</v>
          </cell>
          <cell r="AM963">
            <v>0</v>
          </cell>
          <cell r="AN963">
            <v>0</v>
          </cell>
          <cell r="AO963">
            <v>0</v>
          </cell>
          <cell r="AP963">
            <v>0</v>
          </cell>
          <cell r="AQ963">
            <v>0</v>
          </cell>
          <cell r="AR963">
            <v>0</v>
          </cell>
          <cell r="AS963" t="str">
            <v>AVCM</v>
          </cell>
          <cell r="AT963" t="str">
            <v>GAS</v>
          </cell>
          <cell r="AU963" t="str">
            <v>EJL</v>
          </cell>
          <cell r="AV963" t="str">
            <v>FCC</v>
          </cell>
          <cell r="AW963" t="str">
            <v>FCV</v>
          </cell>
          <cell r="AX963" t="str">
            <v>EUC</v>
          </cell>
          <cell r="AY963" t="str">
            <v>JPHG</v>
          </cell>
          <cell r="BC963" t="str">
            <v>diferente</v>
          </cell>
          <cell r="BD963" t="str">
            <v>igual</v>
          </cell>
          <cell r="BE963">
            <v>0</v>
          </cell>
          <cell r="BF963">
            <v>0</v>
          </cell>
          <cell r="BG963" t="str">
            <v>NO</v>
          </cell>
          <cell r="BL963" t="str">
            <v xml:space="preserve">NO </v>
          </cell>
          <cell r="BU963" t="str">
            <v>EUC</v>
          </cell>
          <cell r="BV963" t="str">
            <v>JPHG</v>
          </cell>
        </row>
        <row r="964">
          <cell r="A964" t="str">
            <v>120050630007CO</v>
          </cell>
          <cell r="B964">
            <v>41019</v>
          </cell>
          <cell r="C964">
            <v>2012</v>
          </cell>
          <cell r="D964">
            <v>2012</v>
          </cell>
          <cell r="E964" t="str">
            <v>00686812a</v>
          </cell>
          <cell r="F964">
            <v>41022</v>
          </cell>
          <cell r="G964">
            <v>3</v>
          </cell>
          <cell r="H964" t="str">
            <v>TRANSITO</v>
          </cell>
          <cell r="I964" t="str">
            <v xml:space="preserve">1) Sentencia 2012-06868
Expediente 12-005063-0007-CO. A las dieciséis horas con cinco minutos. Acción de Inconstitucionalidad contra Artículo 131 B) de la Ley de Tránsito por Vías Públicas Terrestres, No. 7331 del 13 de Abril de 1993. Se rechaza por el fondo la acción.
</v>
          </cell>
          <cell r="J964" t="str">
            <v>RF</v>
          </cell>
          <cell r="K964" t="str">
            <v>FONDO</v>
          </cell>
          <cell r="L964" t="str">
            <v>Física</v>
          </cell>
          <cell r="M964">
            <v>1</v>
          </cell>
          <cell r="N964" t="str">
            <v>San José</v>
          </cell>
          <cell r="O964" t="str">
            <v>Masculino</v>
          </cell>
          <cell r="P964" t="str">
            <v>Persona</v>
          </cell>
          <cell r="Q964">
            <v>1</v>
          </cell>
          <cell r="R964">
            <v>0</v>
          </cell>
          <cell r="S964" t="str">
            <v>Nacional</v>
          </cell>
          <cell r="T964" t="str">
            <v>Casado</v>
          </cell>
          <cell r="U964" t="str">
            <v>ND</v>
          </cell>
          <cell r="V964" t="str">
            <v>Mayor</v>
          </cell>
          <cell r="W964" t="str">
            <v>Ley</v>
          </cell>
          <cell r="X964" t="str">
            <v>Ley 7331 de Tránsito por Vías Públicas Terrestres</v>
          </cell>
          <cell r="Y964" t="str">
            <v>artículo 131 inciso b) en relación con los artículos 79 inciso c) y 116</v>
          </cell>
          <cell r="Z964" t="str">
            <v>ND</v>
          </cell>
          <cell r="AA964" t="str">
            <v>NO</v>
          </cell>
          <cell r="AB964" t="str">
            <v>AVCM</v>
          </cell>
          <cell r="AC964">
            <v>7</v>
          </cell>
          <cell r="AD964">
            <v>0</v>
          </cell>
          <cell r="AE964">
            <v>0</v>
          </cell>
          <cell r="AF964">
            <v>1</v>
          </cell>
          <cell r="AG964">
            <v>0</v>
          </cell>
          <cell r="AH964">
            <v>0</v>
          </cell>
          <cell r="AI964">
            <v>7</v>
          </cell>
          <cell r="AJ964">
            <v>0</v>
          </cell>
          <cell r="AK964">
            <v>0</v>
          </cell>
          <cell r="AL964" t="str">
            <v>AVCM</v>
          </cell>
          <cell r="AM964" t="str">
            <v>GAS</v>
          </cell>
          <cell r="AN964" t="str">
            <v>LPMM</v>
          </cell>
          <cell r="AO964" t="str">
            <v>FCC</v>
          </cell>
          <cell r="AP964" t="str">
            <v>FCV</v>
          </cell>
          <cell r="AQ964" t="str">
            <v>PRL</v>
          </cell>
          <cell r="AR964" t="str">
            <v>RPR</v>
          </cell>
          <cell r="AS964">
            <v>0</v>
          </cell>
          <cell r="AT964">
            <v>0</v>
          </cell>
          <cell r="AU964">
            <v>0</v>
          </cell>
          <cell r="AV964">
            <v>0</v>
          </cell>
          <cell r="AW964">
            <v>0</v>
          </cell>
          <cell r="AX964">
            <v>0</v>
          </cell>
          <cell r="AY964">
            <v>0</v>
          </cell>
          <cell r="BC964" t="str">
            <v>igual</v>
          </cell>
          <cell r="BD964" t="str">
            <v>diferente</v>
          </cell>
          <cell r="BE964">
            <v>0</v>
          </cell>
          <cell r="BF964">
            <v>0</v>
          </cell>
          <cell r="BG964" t="str">
            <v>NO</v>
          </cell>
          <cell r="BL964" t="str">
            <v xml:space="preserve">NO </v>
          </cell>
          <cell r="BU964" t="str">
            <v>RPR</v>
          </cell>
          <cell r="BV964">
            <v>0</v>
          </cell>
          <cell r="BW964">
            <v>0</v>
          </cell>
        </row>
        <row r="965">
          <cell r="A965" t="str">
            <v>100144500007CO</v>
          </cell>
          <cell r="B965">
            <v>40471</v>
          </cell>
          <cell r="C965">
            <v>2010</v>
          </cell>
          <cell r="D965">
            <v>2010</v>
          </cell>
          <cell r="E965" t="str">
            <v>0183842010a</v>
          </cell>
          <cell r="F965">
            <v>40485</v>
          </cell>
          <cell r="G965">
            <v>14</v>
          </cell>
          <cell r="H965" t="str">
            <v>NOTARIADO</v>
          </cell>
          <cell r="I965" t="str">
            <v>Se rechaza de plano la acción de inconstitucionalidad.</v>
          </cell>
          <cell r="J965" t="str">
            <v>RP</v>
          </cell>
          <cell r="K965" t="str">
            <v>INADMISIBLE</v>
          </cell>
          <cell r="L965" t="str">
            <v>Física</v>
          </cell>
          <cell r="M965">
            <v>1</v>
          </cell>
          <cell r="N965" t="str">
            <v>Puntarenas</v>
          </cell>
          <cell r="O965" t="str">
            <v>Masculino</v>
          </cell>
          <cell r="P965" t="str">
            <v>Persona</v>
          </cell>
          <cell r="Q965">
            <v>1</v>
          </cell>
          <cell r="R965">
            <v>0</v>
          </cell>
          <cell r="S965" t="str">
            <v>Nacional</v>
          </cell>
          <cell r="T965" t="str">
            <v>Casado</v>
          </cell>
          <cell r="U965" t="str">
            <v>ND</v>
          </cell>
          <cell r="V965" t="str">
            <v>Mayor</v>
          </cell>
          <cell r="W965" t="str">
            <v>Ley</v>
          </cell>
          <cell r="X965" t="str">
            <v>Ley 7764 Código Notarial</v>
          </cell>
          <cell r="Y965" t="str">
            <v>Inciso a) del artículo 145 </v>
          </cell>
          <cell r="Z965" t="str">
            <v>ND</v>
          </cell>
          <cell r="AA965" t="str">
            <v>NO</v>
          </cell>
          <cell r="AB965" t="str">
            <v>AVCM</v>
          </cell>
          <cell r="AC965">
            <v>0</v>
          </cell>
          <cell r="AD965">
            <v>7</v>
          </cell>
          <cell r="AE965">
            <v>0</v>
          </cell>
          <cell r="AF965">
            <v>0</v>
          </cell>
          <cell r="AG965">
            <v>1</v>
          </cell>
          <cell r="AH965">
            <v>0</v>
          </cell>
          <cell r="AI965">
            <v>7</v>
          </cell>
          <cell r="AJ965">
            <v>0</v>
          </cell>
          <cell r="AK965">
            <v>0</v>
          </cell>
          <cell r="AS965" t="str">
            <v>AVCM</v>
          </cell>
          <cell r="AT965" t="str">
            <v>LPMM</v>
          </cell>
          <cell r="AU965" t="str">
            <v>GAS</v>
          </cell>
          <cell r="AV965" t="str">
            <v>EJL</v>
          </cell>
          <cell r="AW965" t="str">
            <v>FCC</v>
          </cell>
          <cell r="AX965" t="str">
            <v>FCV</v>
          </cell>
          <cell r="AY965" t="str">
            <v>JPHG</v>
          </cell>
          <cell r="BC965" t="str">
            <v>diferente</v>
          </cell>
          <cell r="BD965" t="str">
            <v>igual</v>
          </cell>
          <cell r="BE965">
            <v>0</v>
          </cell>
          <cell r="BF965">
            <v>0</v>
          </cell>
          <cell r="BG965" t="str">
            <v>NO</v>
          </cell>
          <cell r="BL965" t="str">
            <v xml:space="preserve">NO </v>
          </cell>
          <cell r="BU965" t="str">
            <v>JPHG</v>
          </cell>
          <cell r="BV965">
            <v>0</v>
          </cell>
        </row>
        <row r="966">
          <cell r="A966" t="str">
            <v>100144560007CO</v>
          </cell>
          <cell r="B966" t="str">
            <v>ND</v>
          </cell>
          <cell r="C966">
            <v>2010</v>
          </cell>
          <cell r="D966">
            <v>2011</v>
          </cell>
          <cell r="E966" t="str">
            <v>009862011a</v>
          </cell>
          <cell r="F966">
            <v>40569</v>
          </cell>
          <cell r="G966" t="e">
            <v>#VALUE!</v>
          </cell>
          <cell r="H966" t="str">
            <v>PENSION</v>
          </cell>
          <cell r="I966" t="str">
            <v>Sentencia 2011-00986 Expediente 10-14456-0007-CO. A las quince horas con cincuenta y un minutos. Acción de Inconstitucionalidad. María Elena Odio Tamayo en contra del INCISO D) DEL ARTÍCULO 20 DEL REGLAMENTO DE SEGURO DE INVALIDEZ, VEJEZ Y MUERTE DE LA CAJA COSTARRICMENSE DE SEGURO SOCIAL. Se rechaza de plano la acción.-</v>
          </cell>
          <cell r="J966" t="str">
            <v>RP</v>
          </cell>
          <cell r="K966" t="str">
            <v>INADMISIBLE</v>
          </cell>
          <cell r="L966" t="str">
            <v>Física</v>
          </cell>
          <cell r="M966">
            <v>1</v>
          </cell>
          <cell r="N966" t="str">
            <v>San José</v>
          </cell>
          <cell r="O966" t="str">
            <v>Femenina</v>
          </cell>
          <cell r="P966" t="str">
            <v>Persona</v>
          </cell>
          <cell r="Q966">
            <v>0</v>
          </cell>
          <cell r="R966">
            <v>1</v>
          </cell>
          <cell r="S966" t="str">
            <v>Nacional</v>
          </cell>
          <cell r="T966" t="str">
            <v>Casado</v>
          </cell>
          <cell r="U966" t="str">
            <v>ND</v>
          </cell>
          <cell r="V966" t="str">
            <v>Mayor</v>
          </cell>
          <cell r="W966" t="str">
            <v>Acto administrativo</v>
          </cell>
          <cell r="X966" t="str">
            <v>Reglamento 6898 del Seguro de Invalidez, Vejez y Muerte de la Caja Costarricense de Seguro Social</v>
          </cell>
          <cell r="Y966" t="str">
            <v>Inciso d) artículo 20</v>
          </cell>
          <cell r="Z966" t="str">
            <v>ND</v>
          </cell>
          <cell r="AA966" t="str">
            <v>NO</v>
          </cell>
          <cell r="AB966" t="str">
            <v>AVCM</v>
          </cell>
          <cell r="AC966">
            <v>0</v>
          </cell>
          <cell r="AD966">
            <v>7</v>
          </cell>
          <cell r="AE966">
            <v>0</v>
          </cell>
          <cell r="AF966">
            <v>0</v>
          </cell>
          <cell r="AG966">
            <v>1</v>
          </cell>
          <cell r="AH966">
            <v>0</v>
          </cell>
          <cell r="AI966">
            <v>7</v>
          </cell>
          <cell r="AJ966">
            <v>0</v>
          </cell>
          <cell r="AK966">
            <v>0</v>
          </cell>
          <cell r="AS966" t="str">
            <v>AVCM</v>
          </cell>
          <cell r="AT966" t="str">
            <v>GAS</v>
          </cell>
          <cell r="AU966" t="str">
            <v>FCC</v>
          </cell>
          <cell r="AV966" t="str">
            <v>FCV</v>
          </cell>
          <cell r="AW966" t="str">
            <v>REBM</v>
          </cell>
          <cell r="AX966" t="str">
            <v>RSC</v>
          </cell>
          <cell r="AY966" t="str">
            <v>EUC</v>
          </cell>
          <cell r="BC966" t="str">
            <v>diferente</v>
          </cell>
          <cell r="BD966" t="str">
            <v>igual</v>
          </cell>
          <cell r="BE966">
            <v>0</v>
          </cell>
          <cell r="BF966">
            <v>0</v>
          </cell>
          <cell r="BG966" t="str">
            <v>NO</v>
          </cell>
          <cell r="BL966" t="str">
            <v xml:space="preserve">NO </v>
          </cell>
          <cell r="BU966" t="str">
            <v>REBM</v>
          </cell>
          <cell r="BV966" t="str">
            <v>RSC</v>
          </cell>
          <cell r="BW966" t="str">
            <v>EUC</v>
          </cell>
        </row>
        <row r="967">
          <cell r="A967" t="str">
            <v>100147100007CO</v>
          </cell>
          <cell r="B967" t="str">
            <v>ND</v>
          </cell>
          <cell r="C967">
            <v>2010</v>
          </cell>
          <cell r="D967">
            <v>2011</v>
          </cell>
          <cell r="E967" t="str">
            <v>0013052011a</v>
          </cell>
          <cell r="F967">
            <v>40576</v>
          </cell>
          <cell r="G967" t="e">
            <v>#VALUE!</v>
          </cell>
          <cell r="H967" t="str">
            <v>CIVIL</v>
          </cell>
          <cell r="I967" t="str">
            <v>Sentencia 2011-01305 Expediente 10-14710-0007-CO. A las quince horas con siete minutos. Acción de Inconstitucionalidad. Crisanto Mena Valverde en contra DEL ARTÍCULO 115 DEL CÓDIGO PROCESAL CIVIL. Se rechaza de plano la acción.-</v>
          </cell>
          <cell r="J967" t="str">
            <v>RP</v>
          </cell>
          <cell r="K967" t="str">
            <v>INADMISIBLE</v>
          </cell>
          <cell r="L967" t="str">
            <v>Física</v>
          </cell>
          <cell r="M967">
            <v>1</v>
          </cell>
          <cell r="N967" t="str">
            <v>Alajuela</v>
          </cell>
          <cell r="O967" t="str">
            <v>Masculino</v>
          </cell>
          <cell r="P967" t="str">
            <v>Persona</v>
          </cell>
          <cell r="Q967">
            <v>1</v>
          </cell>
          <cell r="R967">
            <v>0</v>
          </cell>
          <cell r="S967" t="str">
            <v>Nacional</v>
          </cell>
          <cell r="T967" t="str">
            <v>Casado</v>
          </cell>
          <cell r="U967" t="str">
            <v>Agricultor</v>
          </cell>
          <cell r="V967" t="str">
            <v>Mayor</v>
          </cell>
          <cell r="W967" t="str">
            <v>Ley</v>
          </cell>
          <cell r="X967" t="str">
            <v>Ley 9342 Código Procesal Civil</v>
          </cell>
          <cell r="Y967" t="str">
            <v>Artículo 115</v>
          </cell>
          <cell r="Z967" t="str">
            <v>ND</v>
          </cell>
          <cell r="AA967" t="str">
            <v>NO</v>
          </cell>
          <cell r="AB967" t="str">
            <v>AVCM</v>
          </cell>
          <cell r="AC967">
            <v>0</v>
          </cell>
          <cell r="AD967">
            <v>7</v>
          </cell>
          <cell r="AE967">
            <v>0</v>
          </cell>
          <cell r="AF967">
            <v>0</v>
          </cell>
          <cell r="AG967">
            <v>1</v>
          </cell>
          <cell r="AH967">
            <v>0</v>
          </cell>
          <cell r="AI967">
            <v>7</v>
          </cell>
          <cell r="AJ967">
            <v>0</v>
          </cell>
          <cell r="AK967">
            <v>0</v>
          </cell>
          <cell r="AS967" t="str">
            <v>AVCM</v>
          </cell>
          <cell r="AT967" t="str">
            <v>LPMM</v>
          </cell>
          <cell r="AU967" t="str">
            <v>FCC</v>
          </cell>
          <cell r="AV967" t="str">
            <v>FCV</v>
          </cell>
          <cell r="AW967" t="str">
            <v>RSC</v>
          </cell>
          <cell r="AX967" t="str">
            <v>RMAG</v>
          </cell>
          <cell r="AY967" t="str">
            <v>JAG</v>
          </cell>
          <cell r="BC967" t="str">
            <v>diferente</v>
          </cell>
          <cell r="BD967" t="str">
            <v>igual</v>
          </cell>
          <cell r="BE967">
            <v>0</v>
          </cell>
          <cell r="BF967">
            <v>0</v>
          </cell>
          <cell r="BG967" t="str">
            <v>NO</v>
          </cell>
          <cell r="BL967" t="str">
            <v xml:space="preserve">NO </v>
          </cell>
          <cell r="BU967" t="str">
            <v>RSC</v>
          </cell>
          <cell r="BV967" t="str">
            <v>RMAG</v>
          </cell>
          <cell r="BW967" t="str">
            <v>JAG</v>
          </cell>
        </row>
        <row r="968">
          <cell r="A968" t="str">
            <v>100148030007CO</v>
          </cell>
          <cell r="B968">
            <v>40477</v>
          </cell>
          <cell r="C968">
            <v>2010</v>
          </cell>
          <cell r="D968">
            <v>2012</v>
          </cell>
          <cell r="E968" t="str">
            <v>00358112a</v>
          </cell>
          <cell r="F968">
            <v>40982</v>
          </cell>
          <cell r="G968">
            <v>505</v>
          </cell>
          <cell r="H968" t="str">
            <v>ASOCIACION</v>
          </cell>
          <cell r="I968" t="str">
            <v xml:space="preserve">1) Sentencia 2012-03581
Expediente 10-014803-0007-CO. A las catorce horas con treinta minutos. Acción de Inconstitucionalidad contra los artículos 7, 10 y 11 del Reglamento de Reincorporaciones de la Sociedad de Seguros de Vida del Magisterio Nacional, aprobado por la Junta Directiva de dicha entidad en las sesiones número 4050 y 4053 del 8 y 22 de febrero del año 2000. Se rechaza de plano la acción. Notifíquese.-
</v>
          </cell>
          <cell r="J968" t="str">
            <v>RP</v>
          </cell>
          <cell r="K968" t="str">
            <v>INADMISIBLE</v>
          </cell>
          <cell r="L968" t="str">
            <v>Física</v>
          </cell>
          <cell r="M968">
            <v>1</v>
          </cell>
          <cell r="N968" t="str">
            <v>Heredia</v>
          </cell>
          <cell r="O968" t="str">
            <v>Masculino</v>
          </cell>
          <cell r="P968" t="str">
            <v>Persona</v>
          </cell>
          <cell r="Q968">
            <v>1</v>
          </cell>
          <cell r="R968">
            <v>0</v>
          </cell>
          <cell r="S968" t="str">
            <v>Nacional</v>
          </cell>
          <cell r="T968" t="str">
            <v>Casado</v>
          </cell>
          <cell r="U968" t="str">
            <v>ND</v>
          </cell>
          <cell r="V968" t="str">
            <v>Mayor</v>
          </cell>
          <cell r="W968" t="str">
            <v>Acto administrativo</v>
          </cell>
          <cell r="X968" t="str">
            <v>Reglamento de Reincorporaciones de la Sociedad de Seguros de Vida del Magisterio Nacional</v>
          </cell>
          <cell r="Y968" t="str">
            <v>Artículos 7, 10 y 11</v>
          </cell>
          <cell r="Z968" t="str">
            <v>ND</v>
          </cell>
          <cell r="AA968" t="str">
            <v>NO</v>
          </cell>
          <cell r="AB968" t="str">
            <v>AVCM</v>
          </cell>
          <cell r="AC968">
            <v>0</v>
          </cell>
          <cell r="AD968">
            <v>7</v>
          </cell>
          <cell r="AE968">
            <v>0</v>
          </cell>
          <cell r="AF968">
            <v>0</v>
          </cell>
          <cell r="AG968">
            <v>1</v>
          </cell>
          <cell r="AH968">
            <v>0</v>
          </cell>
          <cell r="AI968">
            <v>7</v>
          </cell>
          <cell r="AJ968">
            <v>0</v>
          </cell>
          <cell r="AK968">
            <v>0</v>
          </cell>
          <cell r="AL968">
            <v>0</v>
          </cell>
          <cell r="AM968">
            <v>0</v>
          </cell>
          <cell r="AN968">
            <v>0</v>
          </cell>
          <cell r="AO968">
            <v>0</v>
          </cell>
          <cell r="AP968">
            <v>0</v>
          </cell>
          <cell r="AQ968">
            <v>0</v>
          </cell>
          <cell r="AR968">
            <v>0</v>
          </cell>
          <cell r="AS968" t="str">
            <v>LPMM</v>
          </cell>
          <cell r="AT968" t="str">
            <v>AVCM</v>
          </cell>
          <cell r="AU968" t="str">
            <v>EJL</v>
          </cell>
          <cell r="AV968" t="str">
            <v>FCC</v>
          </cell>
          <cell r="AW968" t="str">
            <v>RMAG</v>
          </cell>
          <cell r="AX968" t="str">
            <v>TRA</v>
          </cell>
          <cell r="AY968" t="str">
            <v>LHBDL</v>
          </cell>
          <cell r="BC968" t="str">
            <v>diferente</v>
          </cell>
          <cell r="BD968" t="str">
            <v>igual</v>
          </cell>
          <cell r="BE968">
            <v>0</v>
          </cell>
          <cell r="BF968">
            <v>0</v>
          </cell>
          <cell r="BG968" t="str">
            <v>NO</v>
          </cell>
          <cell r="BL968" t="str">
            <v xml:space="preserve">NO </v>
          </cell>
          <cell r="BU968" t="str">
            <v>RMAG</v>
          </cell>
          <cell r="BV968" t="str">
            <v>TRA</v>
          </cell>
          <cell r="BW968" t="str">
            <v>LHBDL</v>
          </cell>
        </row>
        <row r="969">
          <cell r="A969" t="str">
            <v>080032590007CO</v>
          </cell>
          <cell r="B969">
            <v>39492</v>
          </cell>
          <cell r="C969">
            <v>2008</v>
          </cell>
          <cell r="D969">
            <v>2008</v>
          </cell>
          <cell r="E969" t="str">
            <v>0060462008a</v>
          </cell>
          <cell r="F969">
            <v>39554</v>
          </cell>
          <cell r="G969">
            <v>62</v>
          </cell>
          <cell r="H969" t="str">
            <v>PODER LEGISLATIVO</v>
          </cell>
          <cell r="I969" t="str">
            <v>Se rechaza de plano la acción.-</v>
          </cell>
          <cell r="J969" t="str">
            <v>RP</v>
          </cell>
          <cell r="K969" t="str">
            <v>INADMISIBLE</v>
          </cell>
          <cell r="L969" t="str">
            <v>Jurídica</v>
          </cell>
          <cell r="M969">
            <v>1</v>
          </cell>
          <cell r="N969" t="str">
            <v>San José</v>
          </cell>
          <cell r="O969" t="str">
            <v>Miembros de los supremos poderes</v>
          </cell>
          <cell r="P969" t="str">
            <v>Miembros de los supremos poderes</v>
          </cell>
          <cell r="Q969">
            <v>99</v>
          </cell>
          <cell r="R969">
            <v>99</v>
          </cell>
          <cell r="S969" t="str">
            <v>Nacional</v>
          </cell>
          <cell r="T969" t="str">
            <v>ND</v>
          </cell>
          <cell r="U969" t="str">
            <v>ND</v>
          </cell>
          <cell r="V969" t="str">
            <v>ND</v>
          </cell>
          <cell r="W969" t="str">
            <v>Omisión</v>
          </cell>
          <cell r="X969" t="str">
            <v>omisión del Poder Legislativo al no cumplir el mandato contenido en el artículo 163 de la Constitución Política</v>
          </cell>
          <cell r="Y969" t="str">
            <v>ND</v>
          </cell>
          <cell r="Z969" t="str">
            <v>ND</v>
          </cell>
          <cell r="AA969">
            <v>0</v>
          </cell>
          <cell r="AB969" t="str">
            <v>AVCM</v>
          </cell>
          <cell r="AC969">
            <v>0</v>
          </cell>
          <cell r="AD969">
            <v>7</v>
          </cell>
          <cell r="AE969">
            <v>0</v>
          </cell>
          <cell r="AF969">
            <v>0</v>
          </cell>
          <cell r="AG969">
            <v>1</v>
          </cell>
          <cell r="AH969">
            <v>0</v>
          </cell>
          <cell r="AI969">
            <v>7</v>
          </cell>
          <cell r="AJ969">
            <v>0</v>
          </cell>
          <cell r="AK969">
            <v>0</v>
          </cell>
          <cell r="AS969" t="str">
            <v>FSL</v>
          </cell>
          <cell r="AT969" t="str">
            <v>LPMM</v>
          </cell>
          <cell r="AU969" t="str">
            <v>AVCM</v>
          </cell>
          <cell r="AV969" t="str">
            <v>HGQ</v>
          </cell>
          <cell r="AW969" t="str">
            <v>GAS</v>
          </cell>
          <cell r="AX969" t="str">
            <v>EJL</v>
          </cell>
          <cell r="AY969" t="str">
            <v>FCC</v>
          </cell>
          <cell r="BC969" t="str">
            <v>diferente</v>
          </cell>
          <cell r="BD969" t="str">
            <v>igual</v>
          </cell>
          <cell r="BE969">
            <v>0</v>
          </cell>
          <cell r="BF969">
            <v>0</v>
          </cell>
          <cell r="BG969" t="str">
            <v>NO</v>
          </cell>
          <cell r="BL969" t="str">
            <v xml:space="preserve">NO </v>
          </cell>
          <cell r="BU969" t="str">
            <v>HGQ</v>
          </cell>
          <cell r="BV969" t="str">
            <v>FSL</v>
          </cell>
        </row>
        <row r="970">
          <cell r="A970" t="str">
            <v>100151080007CO</v>
          </cell>
          <cell r="B970">
            <v>40483</v>
          </cell>
          <cell r="C970">
            <v>2010</v>
          </cell>
          <cell r="D970">
            <v>2010</v>
          </cell>
          <cell r="E970" t="str">
            <v>0209572010a</v>
          </cell>
          <cell r="F970">
            <v>40527</v>
          </cell>
          <cell r="G970">
            <v>44</v>
          </cell>
          <cell r="H970" t="str">
            <v>PODER JUDICIAL</v>
          </cell>
          <cell r="I970" t="str">
            <v xml:space="preserve">Se rechaza de plano la acción. Los Magistrados Calzada Miranda y Castillo Víquez salvan el voto según lo expuesto en los considerandos sexto y sétimo de esta sentencia. El Magistrado Hernández Gutiérrez pone nota separada.
</v>
          </cell>
          <cell r="J970" t="str">
            <v>RP</v>
          </cell>
          <cell r="K970" t="str">
            <v>INADMISIBLE</v>
          </cell>
          <cell r="L970" t="str">
            <v>Física</v>
          </cell>
          <cell r="M970">
            <v>1</v>
          </cell>
          <cell r="N970" t="str">
            <v>San José</v>
          </cell>
          <cell r="O970" t="str">
            <v>Masculino</v>
          </cell>
          <cell r="P970" t="str">
            <v>Persona</v>
          </cell>
          <cell r="Q970">
            <v>1</v>
          </cell>
          <cell r="R970">
            <v>0</v>
          </cell>
          <cell r="S970" t="str">
            <v>Nacional</v>
          </cell>
          <cell r="T970" t="str">
            <v>Casado</v>
          </cell>
          <cell r="U970" t="str">
            <v>Abogado</v>
          </cell>
          <cell r="V970" t="str">
            <v>Mayor</v>
          </cell>
          <cell r="W970" t="str">
            <v>Ley</v>
          </cell>
          <cell r="X970" t="str">
            <v>Ley 7333 Orgánica del Poder Judicial</v>
          </cell>
          <cell r="Y970" t="str">
            <v>Artículo 234</v>
          </cell>
          <cell r="Z970" t="str">
            <v>ND</v>
          </cell>
          <cell r="AA970" t="str">
            <v>NO</v>
          </cell>
          <cell r="AB970" t="str">
            <v>AVCM</v>
          </cell>
          <cell r="AC970">
            <v>0</v>
          </cell>
          <cell r="AD970">
            <v>5</v>
          </cell>
          <cell r="AE970">
            <v>2</v>
          </cell>
          <cell r="AF970">
            <v>0</v>
          </cell>
          <cell r="AG970">
            <v>1</v>
          </cell>
          <cell r="AH970">
            <v>1</v>
          </cell>
          <cell r="AI970">
            <v>7</v>
          </cell>
          <cell r="AJ970">
            <v>2</v>
          </cell>
          <cell r="AK970">
            <v>1</v>
          </cell>
          <cell r="AS970" t="str">
            <v>GAS</v>
          </cell>
          <cell r="AT970" t="str">
            <v>FCC</v>
          </cell>
          <cell r="AU970" t="str">
            <v>EJL</v>
          </cell>
          <cell r="AV970" t="str">
            <v>EUC</v>
          </cell>
          <cell r="AW970" t="str">
            <v>JPHG</v>
          </cell>
          <cell r="AX970">
            <v>0</v>
          </cell>
          <cell r="AY970">
            <v>0</v>
          </cell>
          <cell r="AZ970" t="str">
            <v>AVCM</v>
          </cell>
          <cell r="BA970" t="str">
            <v>FCV</v>
          </cell>
          <cell r="BC970" t="str">
            <v>diferente</v>
          </cell>
          <cell r="BD970" t="str">
            <v>diferente</v>
          </cell>
          <cell r="BE970" t="str">
            <v>cursoMin</v>
          </cell>
          <cell r="BF970">
            <v>0</v>
          </cell>
          <cell r="BG970" t="str">
            <v>SI</v>
          </cell>
          <cell r="BH970">
            <v>2</v>
          </cell>
          <cell r="BI970" t="str">
            <v>AVCM</v>
          </cell>
          <cell r="BJ970" t="str">
            <v>FCV</v>
          </cell>
          <cell r="BL970" t="str">
            <v>SI</v>
          </cell>
          <cell r="BM970">
            <v>1</v>
          </cell>
          <cell r="BN970" t="str">
            <v>JPHG</v>
          </cell>
          <cell r="BU970" t="str">
            <v>JPHG</v>
          </cell>
          <cell r="BV970" t="str">
            <v>EUC</v>
          </cell>
        </row>
        <row r="971">
          <cell r="A971" t="str">
            <v>100151820007CO</v>
          </cell>
          <cell r="B971">
            <v>40485</v>
          </cell>
          <cell r="C971">
            <v>2010</v>
          </cell>
          <cell r="D971">
            <v>2011</v>
          </cell>
          <cell r="E971" t="str">
            <v>0009902011a</v>
          </cell>
          <cell r="F971">
            <v>40569</v>
          </cell>
          <cell r="G971">
            <v>84</v>
          </cell>
          <cell r="H971" t="str">
            <v>PENAL</v>
          </cell>
          <cell r="I971" t="str">
            <v>Sentencia 2011-00990 Expediente 10-15182-0007-CO. A las quince horas con cincuenta y cinco minutos. Acción de Inconstitucionalidad. Danilo Chaverri Barrantes en contra Del párrafo segundo del artículo 58 del código procesal penal. Se rechaza por el fondo la acción.-</v>
          </cell>
          <cell r="J971" t="str">
            <v>RF</v>
          </cell>
          <cell r="K971" t="str">
            <v>FONDO</v>
          </cell>
          <cell r="L971" t="str">
            <v>Física</v>
          </cell>
          <cell r="M971">
            <v>1</v>
          </cell>
          <cell r="N971" t="str">
            <v>ND</v>
          </cell>
          <cell r="O971" t="str">
            <v>Masculino</v>
          </cell>
          <cell r="P971" t="str">
            <v>Persona</v>
          </cell>
          <cell r="Q971">
            <v>1</v>
          </cell>
          <cell r="R971">
            <v>0</v>
          </cell>
          <cell r="S971" t="str">
            <v>Nacional</v>
          </cell>
          <cell r="T971" t="str">
            <v>ND</v>
          </cell>
          <cell r="U971" t="str">
            <v>ND</v>
          </cell>
          <cell r="V971" t="str">
            <v>Mayor</v>
          </cell>
          <cell r="W971" t="str">
            <v>Ley</v>
          </cell>
          <cell r="X971" t="str">
            <v>Ley 7594 Código Procesal Penal</v>
          </cell>
          <cell r="Y971" t="str">
            <v>Artículo 58</v>
          </cell>
          <cell r="Z971" t="str">
            <v>ND</v>
          </cell>
          <cell r="AA971" t="str">
            <v>NO</v>
          </cell>
          <cell r="AB971" t="str">
            <v>AVCM</v>
          </cell>
          <cell r="AC971">
            <v>7</v>
          </cell>
          <cell r="AD971">
            <v>0</v>
          </cell>
          <cell r="AE971">
            <v>0</v>
          </cell>
          <cell r="AF971">
            <v>1</v>
          </cell>
          <cell r="AG971">
            <v>0</v>
          </cell>
          <cell r="AH971">
            <v>0</v>
          </cell>
          <cell r="AI971">
            <v>7</v>
          </cell>
          <cell r="AJ971">
            <v>0</v>
          </cell>
          <cell r="AK971">
            <v>0</v>
          </cell>
          <cell r="AL971" t="str">
            <v>AVCM</v>
          </cell>
          <cell r="AM971" t="str">
            <v>GAS</v>
          </cell>
          <cell r="AN971" t="str">
            <v>FCC</v>
          </cell>
          <cell r="AO971" t="str">
            <v>FCV</v>
          </cell>
          <cell r="AP971" t="str">
            <v>REBM</v>
          </cell>
          <cell r="AQ971" t="str">
            <v>RSC</v>
          </cell>
          <cell r="AR971" t="str">
            <v>EUC</v>
          </cell>
          <cell r="AS971">
            <v>0</v>
          </cell>
          <cell r="AT971">
            <v>0</v>
          </cell>
          <cell r="AU971">
            <v>0</v>
          </cell>
          <cell r="AV971">
            <v>0</v>
          </cell>
          <cell r="AW971">
            <v>0</v>
          </cell>
          <cell r="AX971">
            <v>0</v>
          </cell>
          <cell r="AY971">
            <v>0</v>
          </cell>
          <cell r="BC971" t="str">
            <v>igual</v>
          </cell>
          <cell r="BD971" t="str">
            <v>diferente</v>
          </cell>
          <cell r="BE971">
            <v>0</v>
          </cell>
          <cell r="BF971">
            <v>0</v>
          </cell>
          <cell r="BG971" t="str">
            <v>NO</v>
          </cell>
          <cell r="BL971" t="str">
            <v xml:space="preserve">NO </v>
          </cell>
          <cell r="BU971" t="str">
            <v>REBM</v>
          </cell>
          <cell r="BV971" t="str">
            <v>RSC</v>
          </cell>
          <cell r="BW971" t="str">
            <v>EUC</v>
          </cell>
        </row>
        <row r="972">
          <cell r="A972" t="str">
            <v>100152120007CO</v>
          </cell>
          <cell r="B972">
            <v>40485</v>
          </cell>
          <cell r="C972">
            <v>2010</v>
          </cell>
          <cell r="D972">
            <v>2011</v>
          </cell>
          <cell r="E972" t="str">
            <v>0030572011a</v>
          </cell>
          <cell r="F972">
            <v>40611</v>
          </cell>
          <cell r="G972">
            <v>126</v>
          </cell>
          <cell r="H972" t="str">
            <v>ADMINISTRATIVO</v>
          </cell>
          <cell r="I972" t="str">
            <v>Sentencia 2011-03057 Expediente 10-15212-0007-CO. A las catorce horas con cuarenta minutos. Acción de Inconstitucionalidad. Alexis Artavia González en contra del artículo 34 inciso c) de la Ley de Control Interno de la Contraloría General de la República, el artículo 14 de la Ley contra la Corrupción y el Enriquecimiento Ilícito en la Función Pública y varios artículos del Reglamento de Procedimientos Administrativos de la Contraloría General de la República. Se rechaza de plano la acción.-</v>
          </cell>
          <cell r="J972" t="str">
            <v>RP</v>
          </cell>
          <cell r="K972" t="str">
            <v>INADMISIBLE</v>
          </cell>
          <cell r="L972" t="str">
            <v>Física</v>
          </cell>
          <cell r="M972">
            <v>1</v>
          </cell>
          <cell r="N972" t="str">
            <v>San José</v>
          </cell>
          <cell r="O972" t="str">
            <v>Masculino</v>
          </cell>
          <cell r="P972" t="str">
            <v>Persona</v>
          </cell>
          <cell r="Q972">
            <v>1</v>
          </cell>
          <cell r="R972">
            <v>0</v>
          </cell>
          <cell r="S972" t="str">
            <v>Nacional</v>
          </cell>
          <cell r="T972" t="str">
            <v>ND</v>
          </cell>
          <cell r="U972" t="str">
            <v>Contador</v>
          </cell>
          <cell r="V972" t="str">
            <v>Mayor</v>
          </cell>
          <cell r="W972" t="str">
            <v>Ley</v>
          </cell>
          <cell r="X972" t="str">
            <v>Ley 8292 General de Control Interno</v>
          </cell>
          <cell r="Y972" t="str">
            <v>Artículo 34 inciso c)</v>
          </cell>
          <cell r="Z972" t="str">
            <v>Artículo 14 de la Ley contra la Corrupción y el Enriquecimiento Ilícito en la Función Pública y varios artículos del Reglamento de Procedimientos Administrativos de la Contraloría General de la República</v>
          </cell>
          <cell r="AA972" t="str">
            <v>NO</v>
          </cell>
          <cell r="AB972" t="str">
            <v>AVCM</v>
          </cell>
          <cell r="AC972">
            <v>0</v>
          </cell>
          <cell r="AD972">
            <v>7</v>
          </cell>
          <cell r="AE972">
            <v>0</v>
          </cell>
          <cell r="AF972">
            <v>0</v>
          </cell>
          <cell r="AG972">
            <v>1</v>
          </cell>
          <cell r="AH972">
            <v>0</v>
          </cell>
          <cell r="AI972">
            <v>7</v>
          </cell>
          <cell r="AJ972">
            <v>0</v>
          </cell>
          <cell r="AK972">
            <v>0</v>
          </cell>
          <cell r="AS972" t="str">
            <v>AVCM</v>
          </cell>
          <cell r="AT972" t="str">
            <v>LPMM</v>
          </cell>
          <cell r="AU972" t="str">
            <v>GAS</v>
          </cell>
          <cell r="AV972" t="str">
            <v>EJL</v>
          </cell>
          <cell r="AW972" t="str">
            <v>FCC</v>
          </cell>
          <cell r="AX972" t="str">
            <v>FCV</v>
          </cell>
          <cell r="AY972" t="str">
            <v>JAG</v>
          </cell>
          <cell r="BC972" t="str">
            <v>diferente</v>
          </cell>
          <cell r="BD972" t="str">
            <v>igual</v>
          </cell>
          <cell r="BE972">
            <v>0</v>
          </cell>
          <cell r="BF972">
            <v>0</v>
          </cell>
          <cell r="BG972" t="str">
            <v>NO</v>
          </cell>
          <cell r="BL972" t="str">
            <v xml:space="preserve">NO </v>
          </cell>
          <cell r="BU972" t="str">
            <v>JAG</v>
          </cell>
        </row>
        <row r="973">
          <cell r="A973" t="str">
            <v>100153140007CO</v>
          </cell>
          <cell r="B973">
            <v>40486</v>
          </cell>
          <cell r="C973">
            <v>2010</v>
          </cell>
          <cell r="D973">
            <v>2011</v>
          </cell>
          <cell r="E973" t="str">
            <v>0060102011a</v>
          </cell>
          <cell r="F973">
            <v>40674</v>
          </cell>
          <cell r="G973">
            <v>188</v>
          </cell>
          <cell r="H973" t="str">
            <v>TRIBUTARIO</v>
          </cell>
          <cell r="I973" t="str">
            <v>Sentencia 2011-06010 Expediente 10-15314-0007-CO. A las quince horas con veintitrés minutos. Acción de Inconstitucionalidad. Inmobiliaria Topus Uranus S.A. en contra del párrafo segundo del artículo 10 bis, el párrafo primero y cuarto del artículo 12, así como el artículo 23, todos de la LEY DE IMPUESTO SOBRE BIENES INMUEBLES, NO. 7509 DE 9 DE MAYO DE 1995. Se rechaza de plano la acción.-</v>
          </cell>
          <cell r="J973" t="str">
            <v>RP</v>
          </cell>
          <cell r="K973" t="str">
            <v>INADMISIBLE</v>
          </cell>
          <cell r="L973" t="str">
            <v>Jurídica</v>
          </cell>
          <cell r="M973">
            <v>1</v>
          </cell>
          <cell r="N973" t="str">
            <v>ND</v>
          </cell>
          <cell r="O973" t="str">
            <v>Empresa privada</v>
          </cell>
          <cell r="P973" t="str">
            <v>Empresa privada</v>
          </cell>
          <cell r="Q973">
            <v>99</v>
          </cell>
          <cell r="R973">
            <v>99</v>
          </cell>
          <cell r="S973" t="str">
            <v>ND</v>
          </cell>
          <cell r="T973" t="str">
            <v>ND</v>
          </cell>
          <cell r="U973" t="str">
            <v>ND</v>
          </cell>
          <cell r="V973" t="str">
            <v>ND</v>
          </cell>
          <cell r="W973" t="str">
            <v>Ley</v>
          </cell>
          <cell r="X973" t="str">
            <v>Ley 7509 de Impuesto sobre bienes inmuebles</v>
          </cell>
          <cell r="Y973" t="str">
            <v>párrafo segundo del artículo 10 bis, párrafo primero y cuarto del artículo 12 y artículo 23</v>
          </cell>
          <cell r="Z973" t="str">
            <v>ND</v>
          </cell>
          <cell r="AA973" t="str">
            <v>NO</v>
          </cell>
          <cell r="AB973" t="str">
            <v>AVCM</v>
          </cell>
          <cell r="AC973">
            <v>0</v>
          </cell>
          <cell r="AD973">
            <v>7</v>
          </cell>
          <cell r="AE973">
            <v>0</v>
          </cell>
          <cell r="AF973">
            <v>0</v>
          </cell>
          <cell r="AG973">
            <v>1</v>
          </cell>
          <cell r="AH973">
            <v>0</v>
          </cell>
          <cell r="AI973">
            <v>7</v>
          </cell>
          <cell r="AJ973">
            <v>0</v>
          </cell>
          <cell r="AK973">
            <v>0</v>
          </cell>
          <cell r="AS973" t="str">
            <v>AVCM</v>
          </cell>
          <cell r="AT973" t="str">
            <v>LPMM</v>
          </cell>
          <cell r="AU973" t="str">
            <v>GAS</v>
          </cell>
          <cell r="AV973" t="str">
            <v>EJL</v>
          </cell>
          <cell r="AW973" t="str">
            <v>FCC</v>
          </cell>
          <cell r="AX973" t="str">
            <v>FCV</v>
          </cell>
          <cell r="AY973" t="str">
            <v>JAG</v>
          </cell>
          <cell r="AZ973">
            <v>0</v>
          </cell>
          <cell r="BC973" t="str">
            <v>diferente</v>
          </cell>
          <cell r="BD973" t="str">
            <v>igual</v>
          </cell>
          <cell r="BE973">
            <v>0</v>
          </cell>
          <cell r="BF973">
            <v>0</v>
          </cell>
          <cell r="BG973" t="str">
            <v>NO</v>
          </cell>
          <cell r="BH973">
            <v>0</v>
          </cell>
          <cell r="BI973">
            <v>0</v>
          </cell>
          <cell r="BL973" t="str">
            <v xml:space="preserve">NO </v>
          </cell>
          <cell r="BM973">
            <v>0</v>
          </cell>
          <cell r="BN973">
            <v>0</v>
          </cell>
          <cell r="BO973">
            <v>0</v>
          </cell>
          <cell r="BU973" t="str">
            <v>JAG</v>
          </cell>
          <cell r="BV973">
            <v>0</v>
          </cell>
          <cell r="BW973">
            <v>0</v>
          </cell>
          <cell r="BX973">
            <v>0</v>
          </cell>
          <cell r="BY973">
            <v>0</v>
          </cell>
          <cell r="BZ973">
            <v>0</v>
          </cell>
        </row>
        <row r="974">
          <cell r="A974" t="str">
            <v>100153190007CO</v>
          </cell>
          <cell r="B974">
            <v>40486</v>
          </cell>
          <cell r="C974">
            <v>2010</v>
          </cell>
          <cell r="D974">
            <v>2013</v>
          </cell>
          <cell r="E974" t="str">
            <v>00104013a</v>
          </cell>
          <cell r="F974">
            <v>41297</v>
          </cell>
          <cell r="G974">
            <v>811</v>
          </cell>
          <cell r="H974" t="str">
            <v>MUNICIPALIDAD</v>
          </cell>
          <cell r="I974" t="str">
            <v xml:space="preserve">1) Sentencia 2013-01040
Expediente 10-015319-0007-CO. A las dieciséis horas. Acción de inconstitucionalidad. Contra la –ley 8801denominada Ley General de Transferencia de Competencias del Poder Ejecutivo a las Municipalidades del 28 de abril del 2010. Publicada en el Alcance número 7 de la Gaceta número 85 del 04 de mayo del 2010. Se rechaza de plano la acción.-
</v>
          </cell>
          <cell r="J974" t="str">
            <v>RP</v>
          </cell>
          <cell r="K974" t="str">
            <v>ADMISIBILIDAD</v>
          </cell>
          <cell r="L974" t="str">
            <v>Física</v>
          </cell>
          <cell r="M974">
            <v>1</v>
          </cell>
          <cell r="N974" t="str">
            <v>Alajuela</v>
          </cell>
          <cell r="O974" t="str">
            <v>Masculino</v>
          </cell>
          <cell r="P974" t="str">
            <v>Persona</v>
          </cell>
          <cell r="Q974">
            <v>1</v>
          </cell>
          <cell r="R974">
            <v>0</v>
          </cell>
          <cell r="S974" t="str">
            <v>Nacional</v>
          </cell>
          <cell r="T974" t="str">
            <v>Casado</v>
          </cell>
          <cell r="U974" t="str">
            <v>Ingeniero</v>
          </cell>
          <cell r="V974" t="str">
            <v>Mayor</v>
          </cell>
          <cell r="W974" t="str">
            <v>Ley</v>
          </cell>
          <cell r="X974" t="str">
            <v>Ley 8801 General de Transferencias de Competencias del Poder Ejecutivo a las Municipalidades</v>
          </cell>
          <cell r="Y974" t="str">
            <v>Toda la norma</v>
          </cell>
          <cell r="Z974" t="str">
            <v>ND</v>
          </cell>
          <cell r="AA974" t="str">
            <v>NO</v>
          </cell>
          <cell r="AB974" t="str">
            <v>GAS</v>
          </cell>
          <cell r="AC974">
            <v>0</v>
          </cell>
          <cell r="AD974">
            <v>7</v>
          </cell>
          <cell r="AE974">
            <v>0</v>
          </cell>
          <cell r="AF974">
            <v>0</v>
          </cell>
          <cell r="AG974">
            <v>1</v>
          </cell>
          <cell r="AH974">
            <v>0</v>
          </cell>
          <cell r="AI974">
            <v>7</v>
          </cell>
          <cell r="AJ974">
            <v>0</v>
          </cell>
          <cell r="AK974">
            <v>0</v>
          </cell>
          <cell r="AS974" t="str">
            <v>PRL</v>
          </cell>
          <cell r="AT974" t="str">
            <v>GAS</v>
          </cell>
          <cell r="AU974" t="str">
            <v>LPMM</v>
          </cell>
          <cell r="AV974" t="str">
            <v>FCC</v>
          </cell>
          <cell r="AW974" t="str">
            <v>FCV</v>
          </cell>
          <cell r="AX974" t="str">
            <v>TRA</v>
          </cell>
          <cell r="AY974" t="str">
            <v>JPHG</v>
          </cell>
          <cell r="BC974" t="str">
            <v>diferente</v>
          </cell>
          <cell r="BD974" t="str">
            <v>igual</v>
          </cell>
          <cell r="BE974">
            <v>0</v>
          </cell>
          <cell r="BF974">
            <v>0</v>
          </cell>
          <cell r="BG974" t="str">
            <v>NO</v>
          </cell>
          <cell r="BL974" t="str">
            <v xml:space="preserve">NO </v>
          </cell>
          <cell r="BU974" t="str">
            <v>TRA</v>
          </cell>
          <cell r="BV974" t="str">
            <v>JPHG</v>
          </cell>
        </row>
        <row r="975">
          <cell r="A975" t="str">
            <v>100153240007CO</v>
          </cell>
          <cell r="B975">
            <v>40486</v>
          </cell>
          <cell r="C975">
            <v>2010</v>
          </cell>
          <cell r="D975">
            <v>2010</v>
          </cell>
          <cell r="E975" t="str">
            <v>0202782010a</v>
          </cell>
          <cell r="F975">
            <v>40513</v>
          </cell>
          <cell r="G975">
            <v>27</v>
          </cell>
          <cell r="H975" t="str">
            <v xml:space="preserve">TRABAJO </v>
          </cell>
          <cell r="I975" t="str">
            <v>Se rechaza de plano la acción.</v>
          </cell>
          <cell r="J975" t="str">
            <v>RP</v>
          </cell>
          <cell r="K975" t="str">
            <v>INADMISIBLE</v>
          </cell>
          <cell r="L975" t="str">
            <v>Física</v>
          </cell>
          <cell r="M975">
            <v>7</v>
          </cell>
          <cell r="N975" t="str">
            <v>ND</v>
          </cell>
          <cell r="O975" t="str">
            <v>Masculino</v>
          </cell>
          <cell r="P975" t="str">
            <v>Persona</v>
          </cell>
          <cell r="Q975">
            <v>1</v>
          </cell>
          <cell r="R975">
            <v>0</v>
          </cell>
          <cell r="S975" t="str">
            <v>ND</v>
          </cell>
          <cell r="T975" t="str">
            <v>ND</v>
          </cell>
          <cell r="U975" t="str">
            <v>ND</v>
          </cell>
          <cell r="V975" t="str">
            <v>Mayor</v>
          </cell>
          <cell r="W975" t="str">
            <v>Ley</v>
          </cell>
          <cell r="X975" t="str">
            <v>Ley 2 Código de Trabajo</v>
          </cell>
          <cell r="Y975" t="str">
            <v>Artículo 556 párrafo final</v>
          </cell>
          <cell r="Z975" t="str">
            <v>ND</v>
          </cell>
          <cell r="AA975" t="str">
            <v>NO</v>
          </cell>
          <cell r="AB975" t="str">
            <v>GAS</v>
          </cell>
          <cell r="AC975">
            <v>0</v>
          </cell>
          <cell r="AD975">
            <v>7</v>
          </cell>
          <cell r="AE975">
            <v>0</v>
          </cell>
          <cell r="AF975">
            <v>0</v>
          </cell>
          <cell r="AG975">
            <v>1</v>
          </cell>
          <cell r="AH975">
            <v>0</v>
          </cell>
          <cell r="AI975">
            <v>7</v>
          </cell>
          <cell r="AJ975">
            <v>0</v>
          </cell>
          <cell r="AK975">
            <v>0</v>
          </cell>
          <cell r="AS975" t="str">
            <v>GAS</v>
          </cell>
          <cell r="AT975" t="str">
            <v>EJL</v>
          </cell>
          <cell r="AU975" t="str">
            <v>FCC</v>
          </cell>
          <cell r="AV975" t="str">
            <v>FCV</v>
          </cell>
          <cell r="AW975" t="str">
            <v>APS</v>
          </cell>
          <cell r="AX975" t="str">
            <v>JPHG</v>
          </cell>
          <cell r="AY975" t="str">
            <v>EUC</v>
          </cell>
          <cell r="AZ975">
            <v>0</v>
          </cell>
          <cell r="BC975" t="str">
            <v>diferente</v>
          </cell>
          <cell r="BD975" t="str">
            <v>igual</v>
          </cell>
          <cell r="BE975">
            <v>0</v>
          </cell>
          <cell r="BF975">
            <v>0</v>
          </cell>
          <cell r="BG975" t="str">
            <v>NO</v>
          </cell>
          <cell r="BH975">
            <v>0</v>
          </cell>
          <cell r="BI975">
            <v>0</v>
          </cell>
          <cell r="BL975" t="str">
            <v xml:space="preserve">NO </v>
          </cell>
          <cell r="BU975" t="str">
            <v>APS</v>
          </cell>
          <cell r="BV975" t="str">
            <v>JPHG</v>
          </cell>
          <cell r="BW975" t="str">
            <v>EUC</v>
          </cell>
        </row>
        <row r="976">
          <cell r="A976" t="str">
            <v>100154600007CO</v>
          </cell>
          <cell r="B976">
            <v>40490</v>
          </cell>
          <cell r="C976">
            <v>2010</v>
          </cell>
          <cell r="D976">
            <v>2011</v>
          </cell>
          <cell r="E976" t="str">
            <v>0013002011a</v>
          </cell>
          <cell r="F976">
            <v>40576</v>
          </cell>
          <cell r="G976">
            <v>86</v>
          </cell>
          <cell r="H976" t="str">
            <v>EDUCACION</v>
          </cell>
          <cell r="I976" t="str">
            <v>Sentencia 2011-01300 Expediente 10-15460-0007-CO. A las quince horas con dos minutos. Acción de Inconstitucionalidad. Oriette Zonta Elizondo en contra del HIMNO NACIONAL DE LA REPÚBLICA DE COSTA RICA. Se rechaza de plano la acción.-</v>
          </cell>
          <cell r="J976" t="str">
            <v>RP</v>
          </cell>
          <cell r="K976" t="str">
            <v>INADMISIBLE</v>
          </cell>
          <cell r="L976" t="str">
            <v>Física</v>
          </cell>
          <cell r="M976">
            <v>1</v>
          </cell>
          <cell r="N976" t="str">
            <v>ND</v>
          </cell>
          <cell r="O976" t="str">
            <v>Femenina</v>
          </cell>
          <cell r="P976" t="str">
            <v>Persona</v>
          </cell>
          <cell r="Q976">
            <v>0</v>
          </cell>
          <cell r="R976">
            <v>1</v>
          </cell>
          <cell r="S976" t="str">
            <v>Nacional</v>
          </cell>
          <cell r="T976" t="str">
            <v>ND</v>
          </cell>
          <cell r="U976" t="str">
            <v>ND</v>
          </cell>
          <cell r="V976" t="str">
            <v>Mayor</v>
          </cell>
          <cell r="W976" t="str">
            <v>Otros</v>
          </cell>
          <cell r="X976" t="str">
            <v xml:space="preserve">Himno Nacional de Costa Rica </v>
          </cell>
          <cell r="Y976" t="str">
            <v>Toda la norma</v>
          </cell>
          <cell r="Z976" t="str">
            <v>ND</v>
          </cell>
          <cell r="AA976" t="str">
            <v>NO</v>
          </cell>
          <cell r="AB976" t="str">
            <v>AVCM</v>
          </cell>
          <cell r="AC976">
            <v>0</v>
          </cell>
          <cell r="AD976">
            <v>7</v>
          </cell>
          <cell r="AE976">
            <v>0</v>
          </cell>
          <cell r="AF976">
            <v>0</v>
          </cell>
          <cell r="AG976">
            <v>1</v>
          </cell>
          <cell r="AH976">
            <v>0</v>
          </cell>
          <cell r="AI976">
            <v>7</v>
          </cell>
          <cell r="AJ976">
            <v>0</v>
          </cell>
          <cell r="AK976">
            <v>0</v>
          </cell>
          <cell r="AS976" t="str">
            <v>AVCM</v>
          </cell>
          <cell r="AT976" t="str">
            <v>LPMM</v>
          </cell>
          <cell r="AU976" t="str">
            <v>FCC</v>
          </cell>
          <cell r="AV976" t="str">
            <v>FCV</v>
          </cell>
          <cell r="AW976" t="str">
            <v>RSC</v>
          </cell>
          <cell r="AX976" t="str">
            <v>RMAG</v>
          </cell>
          <cell r="AY976" t="str">
            <v>JAG</v>
          </cell>
          <cell r="BC976" t="str">
            <v>diferente</v>
          </cell>
          <cell r="BD976" t="str">
            <v>igual</v>
          </cell>
          <cell r="BE976">
            <v>0</v>
          </cell>
          <cell r="BF976">
            <v>0</v>
          </cell>
          <cell r="BG976" t="str">
            <v>NO</v>
          </cell>
          <cell r="BL976" t="str">
            <v xml:space="preserve">NO </v>
          </cell>
          <cell r="BU976" t="str">
            <v>RSC</v>
          </cell>
          <cell r="BV976" t="str">
            <v>RMAG</v>
          </cell>
          <cell r="BW976" t="str">
            <v>JAG</v>
          </cell>
        </row>
        <row r="977">
          <cell r="A977" t="str">
            <v>090113540007CO</v>
          </cell>
          <cell r="B977">
            <v>40028</v>
          </cell>
          <cell r="C977">
            <v>2009</v>
          </cell>
          <cell r="D977">
            <v>2009</v>
          </cell>
          <cell r="E977" t="str">
            <v>0140182009a</v>
          </cell>
          <cell r="F977">
            <v>40057</v>
          </cell>
          <cell r="G977">
            <v>29</v>
          </cell>
          <cell r="H977" t="str">
            <v xml:space="preserve">TRABAJO </v>
          </cell>
          <cell r="I977" t="str">
            <v xml:space="preserve">Se rechaza de plano la acción.
</v>
          </cell>
          <cell r="J977" t="str">
            <v>RP</v>
          </cell>
          <cell r="K977" t="str">
            <v>INADMISIBLE</v>
          </cell>
          <cell r="L977" t="str">
            <v>Jurídica</v>
          </cell>
          <cell r="M977">
            <v>5</v>
          </cell>
          <cell r="N977" t="str">
            <v>San José</v>
          </cell>
          <cell r="O977" t="str">
            <v>Miembros de los supremos poderes</v>
          </cell>
          <cell r="P977" t="str">
            <v>Miembros de los supremos poderes</v>
          </cell>
          <cell r="Q977">
            <v>99</v>
          </cell>
          <cell r="R977">
            <v>99</v>
          </cell>
          <cell r="S977" t="str">
            <v>Nacional</v>
          </cell>
          <cell r="T977" t="str">
            <v>ND</v>
          </cell>
          <cell r="U977" t="str">
            <v>ND</v>
          </cell>
          <cell r="V977" t="str">
            <v>ND</v>
          </cell>
          <cell r="W977" t="str">
            <v>Acto administrativo</v>
          </cell>
          <cell r="X977" t="str">
            <v xml:space="preserve">Norma Técnica del Seguro de Riesgos de Trabajo </v>
          </cell>
          <cell r="Y977" t="str">
            <v>Toda la norma</v>
          </cell>
          <cell r="Z977" t="str">
            <v>ND</v>
          </cell>
          <cell r="AA977">
            <v>0</v>
          </cell>
          <cell r="AB977" t="str">
            <v>AVCM</v>
          </cell>
          <cell r="AC977">
            <v>0</v>
          </cell>
          <cell r="AD977">
            <v>7</v>
          </cell>
          <cell r="AE977">
            <v>0</v>
          </cell>
          <cell r="AF977">
            <v>0</v>
          </cell>
          <cell r="AG977">
            <v>1</v>
          </cell>
          <cell r="AH977">
            <v>0</v>
          </cell>
          <cell r="AI977">
            <v>7</v>
          </cell>
          <cell r="AJ977">
            <v>0</v>
          </cell>
          <cell r="AK977">
            <v>0</v>
          </cell>
          <cell r="AS977" t="str">
            <v>RMAG</v>
          </cell>
          <cell r="AT977" t="str">
            <v>LPMM</v>
          </cell>
          <cell r="AU977" t="str">
            <v>AVCM</v>
          </cell>
          <cell r="AV977" t="str">
            <v>AVB</v>
          </cell>
          <cell r="AW977" t="str">
            <v>GAS</v>
          </cell>
          <cell r="AX977" t="str">
            <v>EJL</v>
          </cell>
          <cell r="AY977" t="str">
            <v>FCC</v>
          </cell>
          <cell r="BC977" t="str">
            <v>diferente</v>
          </cell>
          <cell r="BD977" t="str">
            <v>igual</v>
          </cell>
          <cell r="BE977">
            <v>0</v>
          </cell>
          <cell r="BF977">
            <v>0</v>
          </cell>
          <cell r="BG977" t="str">
            <v>NO</v>
          </cell>
          <cell r="BL977" t="str">
            <v xml:space="preserve">NO </v>
          </cell>
          <cell r="BU977" t="str">
            <v>RMAG</v>
          </cell>
          <cell r="BV977">
            <v>0</v>
          </cell>
        </row>
        <row r="978">
          <cell r="A978" t="str">
            <v>100155250007CO</v>
          </cell>
          <cell r="B978">
            <v>40491</v>
          </cell>
          <cell r="C978">
            <v>2010</v>
          </cell>
          <cell r="D978">
            <v>2011</v>
          </cell>
          <cell r="E978" t="str">
            <v>0009912011a</v>
          </cell>
          <cell r="F978">
            <v>40569</v>
          </cell>
          <cell r="G978">
            <v>78</v>
          </cell>
          <cell r="H978" t="str">
            <v>BANCARIO</v>
          </cell>
          <cell r="I978" t="str">
            <v>Sentencia 2011-00991 Expediente 10-15525-0007-CO. A las quince horas con cincuenta y seis minutos. Acción de Inconstitucionalidad. Euromodos, Sociedad Anónima en contra DEL DECRETO EJECUTIVO NO. 22085-H-MEIC DE 12 DE MARZO DE 1993. Se rechaza por el fondo la acción.-</v>
          </cell>
          <cell r="J978" t="str">
            <v>RF</v>
          </cell>
          <cell r="K978" t="str">
            <v>FONDO</v>
          </cell>
          <cell r="L978" t="str">
            <v>Jurídica</v>
          </cell>
          <cell r="M978">
            <v>1</v>
          </cell>
          <cell r="N978" t="str">
            <v>ND</v>
          </cell>
          <cell r="O978" t="str">
            <v>Empresa privada</v>
          </cell>
          <cell r="P978" t="str">
            <v>Empresa privada</v>
          </cell>
          <cell r="Q978">
            <v>99</v>
          </cell>
          <cell r="R978">
            <v>99</v>
          </cell>
          <cell r="S978" t="str">
            <v>ND</v>
          </cell>
          <cell r="T978" t="str">
            <v>ND</v>
          </cell>
          <cell r="U978" t="str">
            <v>ND</v>
          </cell>
          <cell r="V978" t="str">
            <v>ND</v>
          </cell>
          <cell r="W978" t="str">
            <v>Decreto Ejecutivo</v>
          </cell>
          <cell r="X978" t="str">
            <v>Decreto Ejecutivo 22085-H-MEIC</v>
          </cell>
          <cell r="Y978" t="str">
            <v>Toda la norma</v>
          </cell>
          <cell r="Z978" t="str">
            <v>ND</v>
          </cell>
          <cell r="AA978" t="str">
            <v>NO</v>
          </cell>
          <cell r="AB978" t="str">
            <v>AVCM</v>
          </cell>
          <cell r="AC978">
            <v>7</v>
          </cell>
          <cell r="AD978">
            <v>0</v>
          </cell>
          <cell r="AE978">
            <v>0</v>
          </cell>
          <cell r="AF978">
            <v>1</v>
          </cell>
          <cell r="AG978">
            <v>0</v>
          </cell>
          <cell r="AH978">
            <v>0</v>
          </cell>
          <cell r="AI978">
            <v>7</v>
          </cell>
          <cell r="AJ978">
            <v>0</v>
          </cell>
          <cell r="AK978">
            <v>0</v>
          </cell>
          <cell r="AL978" t="str">
            <v>AVCM</v>
          </cell>
          <cell r="AM978" t="str">
            <v>GAS</v>
          </cell>
          <cell r="AN978" t="str">
            <v>FCC</v>
          </cell>
          <cell r="AO978" t="str">
            <v>FCV</v>
          </cell>
          <cell r="AP978" t="str">
            <v>REBM</v>
          </cell>
          <cell r="AQ978" t="str">
            <v>RSC</v>
          </cell>
          <cell r="AR978" t="str">
            <v>EUC</v>
          </cell>
          <cell r="AS978">
            <v>0</v>
          </cell>
          <cell r="AT978">
            <v>0</v>
          </cell>
          <cell r="AU978">
            <v>0</v>
          </cell>
          <cell r="AV978">
            <v>0</v>
          </cell>
          <cell r="AW978">
            <v>0</v>
          </cell>
          <cell r="AX978">
            <v>0</v>
          </cell>
          <cell r="AY978">
            <v>0</v>
          </cell>
          <cell r="BC978" t="str">
            <v>igual</v>
          </cell>
          <cell r="BD978" t="str">
            <v>diferente</v>
          </cell>
          <cell r="BE978">
            <v>0</v>
          </cell>
          <cell r="BF978">
            <v>0</v>
          </cell>
          <cell r="BG978" t="str">
            <v>NO</v>
          </cell>
          <cell r="BL978" t="str">
            <v xml:space="preserve">NO </v>
          </cell>
          <cell r="BU978" t="str">
            <v>REBM</v>
          </cell>
          <cell r="BV978" t="str">
            <v>RSC</v>
          </cell>
          <cell r="BW978" t="str">
            <v>EUC</v>
          </cell>
        </row>
        <row r="979">
          <cell r="A979" t="str">
            <v>100155450007CO</v>
          </cell>
          <cell r="B979">
            <v>40491</v>
          </cell>
          <cell r="C979">
            <v>2010</v>
          </cell>
          <cell r="D979">
            <v>2011</v>
          </cell>
          <cell r="E979" t="str">
            <v>0149542011a</v>
          </cell>
          <cell r="F979">
            <v>40849</v>
          </cell>
          <cell r="G979">
            <v>358</v>
          </cell>
          <cell r="H979" t="str">
            <v>PODER JUDICIAL</v>
          </cell>
          <cell r="I979" t="str">
            <v>Sentencia 2011-14954 Expediente 10-015545-0007-CO. A las nueve horas con veintitrés minutos. Acción de Inconstitucionalidad. Alvin A Obando Cordero contra el artículo 234 de la Ley Orgánica del Poder Judicial. Se rechaza por el fondo la acción. La Magistrada Calzada y los Magistrados Jinesta y Hernández salvan el voto y declaran interlocutoriamente con lugar la acción, con todas sus consecuencias, conforme lo indican en el penúltimo considerando de esta sentencia. Los Magistrados Cruz Castro y Castillo Víquez ponen nota, según lo consignan en el último considerando de esta sentencia.-</v>
          </cell>
          <cell r="J979" t="str">
            <v>RF</v>
          </cell>
          <cell r="K979" t="str">
            <v>FONDO</v>
          </cell>
          <cell r="L979" t="str">
            <v>Física</v>
          </cell>
          <cell r="M979">
            <v>1</v>
          </cell>
          <cell r="N979" t="str">
            <v>San José</v>
          </cell>
          <cell r="O979" t="str">
            <v>Masculino</v>
          </cell>
          <cell r="P979" t="str">
            <v>Persona</v>
          </cell>
          <cell r="Q979">
            <v>1</v>
          </cell>
          <cell r="R979">
            <v>0</v>
          </cell>
          <cell r="S979" t="str">
            <v>Nacional</v>
          </cell>
          <cell r="T979" t="str">
            <v>ND</v>
          </cell>
          <cell r="U979" t="str">
            <v>Abogado</v>
          </cell>
          <cell r="V979" t="str">
            <v>Mayor</v>
          </cell>
          <cell r="W979" t="str">
            <v>Ley</v>
          </cell>
          <cell r="X979" t="str">
            <v>Ley 7333 Orgánica del Poder Judicial</v>
          </cell>
          <cell r="Y979" t="str">
            <v>Artículo 234</v>
          </cell>
          <cell r="Z979" t="str">
            <v>ND</v>
          </cell>
          <cell r="AA979" t="str">
            <v>NO</v>
          </cell>
          <cell r="AB979" t="str">
            <v>AVCM</v>
          </cell>
          <cell r="AC979">
            <v>5</v>
          </cell>
          <cell r="AD979">
            <v>0</v>
          </cell>
          <cell r="AE979">
            <v>2</v>
          </cell>
          <cell r="AF979">
            <v>1</v>
          </cell>
          <cell r="AG979">
            <v>0</v>
          </cell>
          <cell r="AH979">
            <v>1</v>
          </cell>
          <cell r="AI979">
            <v>7</v>
          </cell>
          <cell r="AJ979">
            <v>2</v>
          </cell>
          <cell r="AK979">
            <v>2</v>
          </cell>
          <cell r="AL979" t="str">
            <v>PRL</v>
          </cell>
          <cell r="AM979" t="str">
            <v>FCV</v>
          </cell>
          <cell r="AN979" t="str">
            <v>FCC</v>
          </cell>
          <cell r="AO979" t="str">
            <v>JPHG</v>
          </cell>
          <cell r="AP979" t="str">
            <v>RSC</v>
          </cell>
          <cell r="AS979">
            <v>0</v>
          </cell>
          <cell r="AT979">
            <v>0</v>
          </cell>
          <cell r="AU979">
            <v>0</v>
          </cell>
          <cell r="AV979">
            <v>0</v>
          </cell>
          <cell r="AW979">
            <v>0</v>
          </cell>
          <cell r="AX979">
            <v>0</v>
          </cell>
          <cell r="AZ979" t="str">
            <v>AVCM</v>
          </cell>
          <cell r="BA979" t="str">
            <v>EJL</v>
          </cell>
          <cell r="BC979" t="str">
            <v>diferente</v>
          </cell>
          <cell r="BD979" t="str">
            <v>diferente</v>
          </cell>
          <cell r="BE979">
            <v>0</v>
          </cell>
          <cell r="BF979" t="str">
            <v>ERROR</v>
          </cell>
          <cell r="BG979" t="str">
            <v>SI</v>
          </cell>
          <cell r="BH979">
            <v>1</v>
          </cell>
          <cell r="BI979" t="str">
            <v>AVCM</v>
          </cell>
          <cell r="BJ979" t="str">
            <v>EJL</v>
          </cell>
          <cell r="BL979" t="str">
            <v>SI</v>
          </cell>
          <cell r="BM979">
            <v>1</v>
          </cell>
          <cell r="BN979" t="str">
            <v>FCV</v>
          </cell>
          <cell r="BO979" t="str">
            <v>FCC</v>
          </cell>
          <cell r="BU979" t="str">
            <v>JPHG</v>
          </cell>
          <cell r="BV979" t="str">
            <v>RSC</v>
          </cell>
        </row>
        <row r="980">
          <cell r="A980" t="str">
            <v>100155710007CO</v>
          </cell>
          <cell r="B980">
            <v>40492</v>
          </cell>
          <cell r="C980">
            <v>2010</v>
          </cell>
          <cell r="D980">
            <v>2011</v>
          </cell>
          <cell r="E980" t="str">
            <v>0060172011a</v>
          </cell>
          <cell r="F980">
            <v>40674</v>
          </cell>
          <cell r="G980">
            <v>182</v>
          </cell>
          <cell r="H980" t="str">
            <v>EDUCACION</v>
          </cell>
          <cell r="I980" t="str">
            <v>Sentencia 2011-06017 Expediente 10-15571-0007-CO. A las quince horas con treinta minutos. Acción de Inconstitucionalidad. Beatriz Eugenia Alfaro Pérez en contra los incisos j) y k) del artículo 4) del Reglamento de Orden y Disciplina de los Estudiantes de la Universidad de Costa Rica, aprobado en la sesión 4207-05, 21 de agosto de 1996, según reforma adoptada en la sesión del Consejo Universitario de la Universidad de Costa Rica # 5414 del 9 de diciembre del 2009, publicado en la Gaceta Universitaria N. 45-2009. Se rechaza por el fondo la acción en cuanto a la alegada infracción de los principios de legalidad, tipicidad y la libertad de expresión. En lo demás se rechaza de plano.-</v>
          </cell>
          <cell r="J980" t="str">
            <v>RF</v>
          </cell>
          <cell r="K980" t="str">
            <v>FONDO</v>
          </cell>
          <cell r="L980" t="str">
            <v>Física</v>
          </cell>
          <cell r="M980">
            <v>1</v>
          </cell>
          <cell r="N980" t="str">
            <v>San José</v>
          </cell>
          <cell r="O980" t="str">
            <v>Femenina</v>
          </cell>
          <cell r="P980" t="str">
            <v>Persona</v>
          </cell>
          <cell r="Q980">
            <v>0</v>
          </cell>
          <cell r="R980">
            <v>1</v>
          </cell>
          <cell r="S980" t="str">
            <v>Nacional</v>
          </cell>
          <cell r="T980" t="str">
            <v>Soltero</v>
          </cell>
          <cell r="U980" t="str">
            <v>Estudiante</v>
          </cell>
          <cell r="V980" t="str">
            <v>Mayor</v>
          </cell>
          <cell r="W980" t="str">
            <v>Acto administrativo</v>
          </cell>
          <cell r="X980" t="str">
            <v>Reglamento de Orden y Disciplina de los Estudiantes de la Universidad de Costa Rica aprobado en la sesión 4207-05 del Consejo Universitario</v>
          </cell>
          <cell r="Y980" t="str">
            <v>Incisos j) y k) del artículo 4) </v>
          </cell>
          <cell r="Z980" t="str">
            <v>ND</v>
          </cell>
          <cell r="AA980" t="str">
            <v>SI</v>
          </cell>
          <cell r="AB980" t="str">
            <v>AVCM</v>
          </cell>
          <cell r="AC980">
            <v>7</v>
          </cell>
          <cell r="AD980">
            <v>0</v>
          </cell>
          <cell r="AE980">
            <v>0</v>
          </cell>
          <cell r="AF980">
            <v>1</v>
          </cell>
          <cell r="AG980">
            <v>0</v>
          </cell>
          <cell r="AH980">
            <v>0</v>
          </cell>
          <cell r="AI980">
            <v>7</v>
          </cell>
          <cell r="AJ980">
            <v>0</v>
          </cell>
          <cell r="AK980">
            <v>0</v>
          </cell>
          <cell r="AL980" t="str">
            <v>AVCM</v>
          </cell>
          <cell r="AM980" t="str">
            <v>LPMM</v>
          </cell>
          <cell r="AN980" t="str">
            <v>GAS</v>
          </cell>
          <cell r="AO980" t="str">
            <v>EJL</v>
          </cell>
          <cell r="AP980" t="str">
            <v>FCC</v>
          </cell>
          <cell r="AQ980" t="str">
            <v>FCV</v>
          </cell>
          <cell r="AR980" t="str">
            <v>JAG</v>
          </cell>
          <cell r="AS980">
            <v>0</v>
          </cell>
          <cell r="AT980">
            <v>0</v>
          </cell>
          <cell r="AU980">
            <v>0</v>
          </cell>
          <cell r="AV980">
            <v>0</v>
          </cell>
          <cell r="AW980">
            <v>0</v>
          </cell>
          <cell r="AX980">
            <v>0</v>
          </cell>
          <cell r="AY980">
            <v>0</v>
          </cell>
          <cell r="BC980" t="str">
            <v>igual</v>
          </cell>
          <cell r="BD980" t="str">
            <v>diferente</v>
          </cell>
          <cell r="BE980">
            <v>0</v>
          </cell>
          <cell r="BF980">
            <v>0</v>
          </cell>
          <cell r="BG980" t="str">
            <v>NO</v>
          </cell>
          <cell r="BL980" t="str">
            <v xml:space="preserve">NO </v>
          </cell>
          <cell r="BU980" t="str">
            <v>JAG</v>
          </cell>
          <cell r="BV980">
            <v>0</v>
          </cell>
        </row>
        <row r="981">
          <cell r="A981" t="str">
            <v>100150270007CO</v>
          </cell>
          <cell r="B981">
            <v>40480</v>
          </cell>
          <cell r="C981">
            <v>2010</v>
          </cell>
          <cell r="D981">
            <v>2011</v>
          </cell>
          <cell r="E981" t="str">
            <v>0093982011a</v>
          </cell>
          <cell r="F981">
            <v>40744</v>
          </cell>
          <cell r="G981">
            <v>264</v>
          </cell>
          <cell r="H981" t="str">
            <v>TRIBUTARIO</v>
          </cell>
          <cell r="I981" t="str">
            <v>Sentencia 2011-09398 Expediente 10-15027-0007-CO. A las catorce horas con treinta y dos minutos. Acción de Inconstitucionalidad. JORGE ARTURO LÓPEZ SALAS en su condición de representante legal de VJ INVERSIONES SOCIEDAD ANÓNIMA en contra del artículo 9 de la Ley N. 7088, publicada en el Alcance número 34-A, a La Gaceta de 30 de noviembre de 1987. Se rechaza por el fondo la acción.-</v>
          </cell>
          <cell r="J981" t="str">
            <v>RF</v>
          </cell>
          <cell r="K981" t="str">
            <v>FONDO</v>
          </cell>
          <cell r="L981" t="str">
            <v>Jurídica</v>
          </cell>
          <cell r="M981">
            <v>1</v>
          </cell>
          <cell r="N981" t="str">
            <v>ND</v>
          </cell>
          <cell r="O981" t="str">
            <v>Empresa privada</v>
          </cell>
          <cell r="P981" t="str">
            <v>Empresa privada</v>
          </cell>
          <cell r="Q981">
            <v>99</v>
          </cell>
          <cell r="R981">
            <v>99</v>
          </cell>
          <cell r="S981" t="str">
            <v>ND</v>
          </cell>
          <cell r="T981" t="str">
            <v>ND</v>
          </cell>
          <cell r="U981" t="str">
            <v>ND</v>
          </cell>
          <cell r="V981" t="str">
            <v>ND</v>
          </cell>
          <cell r="W981" t="str">
            <v>Ley</v>
          </cell>
          <cell r="X981" t="str">
            <v>Ley 7088 de Ratificación de la Resolución N.18 del Consejo Arancelario y Aduanero centroamericano y Reajuste Tributario</v>
          </cell>
          <cell r="Y981" t="str">
            <v>Artículo 9</v>
          </cell>
          <cell r="Z981" t="str">
            <v>ND</v>
          </cell>
          <cell r="AA981" t="str">
            <v>NO</v>
          </cell>
          <cell r="AB981" t="str">
            <v>AVCM</v>
          </cell>
          <cell r="AC981">
            <v>7</v>
          </cell>
          <cell r="AD981">
            <v>0</v>
          </cell>
          <cell r="AE981">
            <v>0</v>
          </cell>
          <cell r="AF981">
            <v>1</v>
          </cell>
          <cell r="AG981">
            <v>0</v>
          </cell>
          <cell r="AH981">
            <v>0</v>
          </cell>
          <cell r="AI981">
            <v>7</v>
          </cell>
          <cell r="AJ981">
            <v>0</v>
          </cell>
          <cell r="AK981">
            <v>0</v>
          </cell>
          <cell r="AL981" t="str">
            <v>AVCM</v>
          </cell>
          <cell r="AM981" t="str">
            <v>LPMM</v>
          </cell>
          <cell r="AN981" t="str">
            <v>FCC</v>
          </cell>
          <cell r="AO981" t="str">
            <v>FCV</v>
          </cell>
          <cell r="AP981" t="str">
            <v>PRL</v>
          </cell>
          <cell r="AQ981" t="str">
            <v>RPR</v>
          </cell>
          <cell r="AR981" t="str">
            <v>EUC</v>
          </cell>
          <cell r="AS981">
            <v>0</v>
          </cell>
          <cell r="AT981">
            <v>0</v>
          </cell>
          <cell r="AU981">
            <v>0</v>
          </cell>
          <cell r="AV981">
            <v>0</v>
          </cell>
          <cell r="AW981">
            <v>0</v>
          </cell>
          <cell r="AX981">
            <v>0</v>
          </cell>
          <cell r="AY981">
            <v>0</v>
          </cell>
          <cell r="BC981" t="str">
            <v>igual</v>
          </cell>
          <cell r="BD981" t="str">
            <v>diferente</v>
          </cell>
          <cell r="BE981">
            <v>0</v>
          </cell>
          <cell r="BF981">
            <v>0</v>
          </cell>
          <cell r="BG981" t="str">
            <v>NO</v>
          </cell>
          <cell r="BL981" t="str">
            <v xml:space="preserve">NO </v>
          </cell>
          <cell r="BU981" t="str">
            <v>RPR</v>
          </cell>
          <cell r="BV981" t="str">
            <v>EUC</v>
          </cell>
        </row>
        <row r="982">
          <cell r="A982" t="str">
            <v>100156340007CO</v>
          </cell>
          <cell r="B982">
            <v>40492</v>
          </cell>
          <cell r="C982">
            <v>2010</v>
          </cell>
          <cell r="D982">
            <v>2011</v>
          </cell>
          <cell r="E982" t="str">
            <v>0022602011a</v>
          </cell>
          <cell r="F982">
            <v>40597</v>
          </cell>
          <cell r="G982">
            <v>105</v>
          </cell>
          <cell r="H982" t="str">
            <v>NOTARIADO</v>
          </cell>
          <cell r="I982" t="str">
            <v xml:space="preserve">Sentencia 2011-02260 Expediente 10-15634-0007-CO. A las diecisiete horas con treinta y cinco minutos. Amparo. Acción de Inconstitucionalidad. Azarias Barrantes Delgado en contra del ARTICULO 7 INCISO C) DEL CODIGO NOTARIAL. Se rechaza de plano la acción.-   </v>
          </cell>
          <cell r="J982" t="str">
            <v>RP</v>
          </cell>
          <cell r="K982" t="str">
            <v>INADMISIBLE</v>
          </cell>
          <cell r="L982" t="str">
            <v>Física</v>
          </cell>
          <cell r="M982">
            <v>1</v>
          </cell>
          <cell r="N982" t="str">
            <v>Alajuela</v>
          </cell>
          <cell r="O982" t="str">
            <v>Masculino</v>
          </cell>
          <cell r="P982" t="str">
            <v>Persona</v>
          </cell>
          <cell r="Q982">
            <v>1</v>
          </cell>
          <cell r="R982">
            <v>0</v>
          </cell>
          <cell r="S982" t="str">
            <v>Nacional</v>
          </cell>
          <cell r="T982" t="str">
            <v>Casado</v>
          </cell>
          <cell r="U982" t="str">
            <v>Abogado</v>
          </cell>
          <cell r="V982" t="str">
            <v>Mayor</v>
          </cell>
          <cell r="W982" t="str">
            <v>Ley</v>
          </cell>
          <cell r="X982" t="str">
            <v>Ley 7764 Código Notarial</v>
          </cell>
          <cell r="Y982" t="str">
            <v>Artículo 7 inciso c)</v>
          </cell>
          <cell r="Z982" t="str">
            <v>ND</v>
          </cell>
          <cell r="AA982" t="str">
            <v>NO</v>
          </cell>
          <cell r="AB982" t="str">
            <v>AVCM</v>
          </cell>
          <cell r="AC982">
            <v>0</v>
          </cell>
          <cell r="AD982">
            <v>7</v>
          </cell>
          <cell r="AE982">
            <v>0</v>
          </cell>
          <cell r="AF982">
            <v>0</v>
          </cell>
          <cell r="AG982">
            <v>1</v>
          </cell>
          <cell r="AH982">
            <v>0</v>
          </cell>
          <cell r="AI982">
            <v>7</v>
          </cell>
          <cell r="AJ982">
            <v>0</v>
          </cell>
          <cell r="AK982">
            <v>0</v>
          </cell>
          <cell r="AS982" t="str">
            <v>AVCM</v>
          </cell>
          <cell r="AT982" t="str">
            <v>LPMM</v>
          </cell>
          <cell r="AU982" t="str">
            <v>EJL</v>
          </cell>
          <cell r="AV982" t="str">
            <v>FCV</v>
          </cell>
          <cell r="AW982" t="str">
            <v>RSC</v>
          </cell>
          <cell r="AX982" t="str">
            <v>RMAG</v>
          </cell>
          <cell r="AY982" t="str">
            <v>JAG</v>
          </cell>
          <cell r="BC982" t="str">
            <v>diferente</v>
          </cell>
          <cell r="BD982" t="str">
            <v>igual</v>
          </cell>
          <cell r="BE982">
            <v>0</v>
          </cell>
          <cell r="BF982">
            <v>0</v>
          </cell>
          <cell r="BG982" t="str">
            <v>NO</v>
          </cell>
          <cell r="BL982" t="str">
            <v xml:space="preserve">NO </v>
          </cell>
          <cell r="BU982" t="str">
            <v>RSC</v>
          </cell>
          <cell r="BV982" t="str">
            <v>RMAG</v>
          </cell>
          <cell r="BW982" t="str">
            <v>JAG</v>
          </cell>
        </row>
        <row r="983">
          <cell r="A983" t="str">
            <v>120056840007CO</v>
          </cell>
          <cell r="B983">
            <v>41038</v>
          </cell>
          <cell r="C983">
            <v>2012</v>
          </cell>
          <cell r="D983">
            <v>2012</v>
          </cell>
          <cell r="E983" t="str">
            <v>00687412a</v>
          </cell>
          <cell r="F983">
            <v>41052</v>
          </cell>
          <cell r="G983">
            <v>14</v>
          </cell>
          <cell r="H983" t="str">
            <v>TRANSITO</v>
          </cell>
          <cell r="I983" t="str">
            <v xml:space="preserve">1) Sentencia 2012-06874
Expediente 12-005684-0007-CO. A las dieciséis horas con once minutos. Acción de Inconstitucionalidad contra Artículo 131 Inciso L), y último Párrafo del Artículo 153, Ambos de la Ley de Tránsito por Vías Públicas Terretres, Número 7331 del 13 de Abril de 1993 y sus Reformas. Se rechaza de plano la acción.- 
</v>
          </cell>
          <cell r="J983" t="str">
            <v>RP</v>
          </cell>
          <cell r="K983" t="str">
            <v>INADMISIBLE</v>
          </cell>
          <cell r="L983" t="str">
            <v>Física</v>
          </cell>
          <cell r="M983">
            <v>1</v>
          </cell>
          <cell r="N983" t="str">
            <v>Puntarenas</v>
          </cell>
          <cell r="O983" t="str">
            <v>Masculino</v>
          </cell>
          <cell r="P983" t="str">
            <v>Persona</v>
          </cell>
          <cell r="Q983">
            <v>1</v>
          </cell>
          <cell r="R983">
            <v>0</v>
          </cell>
          <cell r="S983" t="str">
            <v>Nacional</v>
          </cell>
          <cell r="T983" t="str">
            <v>Soltero</v>
          </cell>
          <cell r="U983" t="str">
            <v>Agricultor</v>
          </cell>
          <cell r="V983" t="str">
            <v>Mayor</v>
          </cell>
          <cell r="W983" t="str">
            <v>Ley</v>
          </cell>
          <cell r="X983" t="str">
            <v>Ley 7331 de Tránsito por Vías Públicas Terrestres</v>
          </cell>
          <cell r="Y983" t="str">
            <v>artículo 131 inciso L y el último párrafo del artículo 153</v>
          </cell>
          <cell r="Z983" t="str">
            <v>ND</v>
          </cell>
          <cell r="AA983" t="str">
            <v>NO</v>
          </cell>
          <cell r="AB983" t="str">
            <v>AVCM</v>
          </cell>
          <cell r="AC983">
            <v>0</v>
          </cell>
          <cell r="AD983">
            <v>7</v>
          </cell>
          <cell r="AE983">
            <v>0</v>
          </cell>
          <cell r="AF983">
            <v>0</v>
          </cell>
          <cell r="AG983">
            <v>1</v>
          </cell>
          <cell r="AH983">
            <v>0</v>
          </cell>
          <cell r="AI983">
            <v>7</v>
          </cell>
          <cell r="AJ983">
            <v>0</v>
          </cell>
          <cell r="AK983">
            <v>0</v>
          </cell>
          <cell r="AS983" t="str">
            <v>AVCM</v>
          </cell>
          <cell r="AT983" t="str">
            <v>LPMM</v>
          </cell>
          <cell r="AU983" t="str">
            <v>GAS</v>
          </cell>
          <cell r="AV983" t="str">
            <v>FCC</v>
          </cell>
          <cell r="AW983" t="str">
            <v>FCV</v>
          </cell>
          <cell r="AX983" t="str">
            <v>PRL</v>
          </cell>
          <cell r="AY983" t="str">
            <v>RGP</v>
          </cell>
          <cell r="BC983" t="str">
            <v>diferente</v>
          </cell>
          <cell r="BD983" t="str">
            <v>igual</v>
          </cell>
          <cell r="BE983">
            <v>0</v>
          </cell>
          <cell r="BF983">
            <v>0</v>
          </cell>
          <cell r="BG983" t="str">
            <v>NO</v>
          </cell>
          <cell r="BL983" t="str">
            <v xml:space="preserve">NO </v>
          </cell>
          <cell r="BM983">
            <v>0</v>
          </cell>
          <cell r="BN983">
            <v>0</v>
          </cell>
          <cell r="BU983" t="str">
            <v>RGP</v>
          </cell>
        </row>
        <row r="984">
          <cell r="A984" t="str">
            <v>120031520007CO</v>
          </cell>
          <cell r="B984">
            <v>40975</v>
          </cell>
          <cell r="C984">
            <v>2012</v>
          </cell>
          <cell r="D984">
            <v>2012</v>
          </cell>
          <cell r="E984" t="str">
            <v>00921912a</v>
          </cell>
          <cell r="F984">
            <v>41107</v>
          </cell>
          <cell r="G984">
            <v>132</v>
          </cell>
          <cell r="H984" t="str">
            <v xml:space="preserve">TRABAJO </v>
          </cell>
          <cell r="I984" t="str">
            <v xml:space="preserve">1) Sentencia 2012-09219
Expediente 12-003152-0007-CO. A las catorce horas con treinta minutos. Acción de inconstitucionalidad contra Art.13 Reglamento Nombramientos CCSS. Se rechaza de plano la acción.
</v>
          </cell>
          <cell r="J984" t="str">
            <v>RP</v>
          </cell>
          <cell r="K984" t="str">
            <v>INADMISIBLE</v>
          </cell>
          <cell r="L984" t="str">
            <v>Física</v>
          </cell>
          <cell r="M984">
            <v>1</v>
          </cell>
          <cell r="N984" t="str">
            <v>Cartago</v>
          </cell>
          <cell r="O984" t="str">
            <v>Masculino</v>
          </cell>
          <cell r="P984" t="str">
            <v>Persona</v>
          </cell>
          <cell r="Q984">
            <v>1</v>
          </cell>
          <cell r="R984">
            <v>0</v>
          </cell>
          <cell r="S984" t="str">
            <v>Nacional</v>
          </cell>
          <cell r="T984" t="str">
            <v>ND</v>
          </cell>
          <cell r="U984" t="str">
            <v>ND</v>
          </cell>
          <cell r="V984" t="str">
            <v>Mayor</v>
          </cell>
          <cell r="W984" t="str">
            <v>Acto administrativo</v>
          </cell>
          <cell r="X984" t="str">
            <v>Reglamento de concursos para el nombramiento en propiedad de la Caja Costarricense del Seguro Social</v>
          </cell>
          <cell r="Y984" t="str">
            <v>frases: ³en la institución´ y ³obtenida al servicio de la institución´del inciso 4 del artículo 13</v>
          </cell>
          <cell r="Z984" t="str">
            <v>ND</v>
          </cell>
          <cell r="AA984" t="str">
            <v>NO</v>
          </cell>
          <cell r="AB984" t="str">
            <v>AVCM</v>
          </cell>
          <cell r="AC984">
            <v>0</v>
          </cell>
          <cell r="AD984">
            <v>7</v>
          </cell>
          <cell r="AE984">
            <v>0</v>
          </cell>
          <cell r="AF984">
            <v>0</v>
          </cell>
          <cell r="AG984">
            <v>1</v>
          </cell>
          <cell r="AH984">
            <v>0</v>
          </cell>
          <cell r="AI984">
            <v>7</v>
          </cell>
          <cell r="AJ984">
            <v>0</v>
          </cell>
          <cell r="AK984">
            <v>0</v>
          </cell>
          <cell r="AS984" t="str">
            <v>AVCM</v>
          </cell>
          <cell r="AT984" t="str">
            <v>LPMM</v>
          </cell>
          <cell r="AU984" t="str">
            <v>GAS</v>
          </cell>
          <cell r="AV984" t="str">
            <v>FCC</v>
          </cell>
          <cell r="AW984" t="str">
            <v>FCV</v>
          </cell>
          <cell r="AX984" t="str">
            <v>PRL</v>
          </cell>
          <cell r="AY984" t="str">
            <v>RGP</v>
          </cell>
          <cell r="BC984" t="str">
            <v>diferente</v>
          </cell>
          <cell r="BD984" t="str">
            <v>igual</v>
          </cell>
          <cell r="BE984">
            <v>0</v>
          </cell>
          <cell r="BF984">
            <v>0</v>
          </cell>
          <cell r="BG984" t="str">
            <v>NO</v>
          </cell>
          <cell r="BL984" t="str">
            <v xml:space="preserve">NO </v>
          </cell>
          <cell r="BU984" t="str">
            <v>RGP</v>
          </cell>
          <cell r="BV984">
            <v>0</v>
          </cell>
        </row>
        <row r="985">
          <cell r="A985" t="str">
            <v>100158750007CO</v>
          </cell>
          <cell r="B985">
            <v>40487</v>
          </cell>
          <cell r="C985">
            <v>2010</v>
          </cell>
          <cell r="D985">
            <v>2010</v>
          </cell>
          <cell r="E985" t="str">
            <v>0206202010a</v>
          </cell>
          <cell r="F985">
            <v>40520</v>
          </cell>
          <cell r="G985">
            <v>33</v>
          </cell>
          <cell r="H985" t="str">
            <v>PODER JUDICIAL</v>
          </cell>
          <cell r="I985" t="str">
            <v>Se rechaza de plano la acción.</v>
          </cell>
          <cell r="J985" t="str">
            <v>RP</v>
          </cell>
          <cell r="K985" t="str">
            <v>INADMISIBLE</v>
          </cell>
          <cell r="L985" t="str">
            <v>Física</v>
          </cell>
          <cell r="M985">
            <v>1</v>
          </cell>
          <cell r="N985" t="str">
            <v>ND</v>
          </cell>
          <cell r="O985" t="str">
            <v>Masculino</v>
          </cell>
          <cell r="P985" t="str">
            <v>Persona</v>
          </cell>
          <cell r="Q985">
            <v>1</v>
          </cell>
          <cell r="R985">
            <v>0</v>
          </cell>
          <cell r="S985" t="str">
            <v>Nacional</v>
          </cell>
          <cell r="T985" t="str">
            <v>ND</v>
          </cell>
          <cell r="U985" t="str">
            <v>Abogado</v>
          </cell>
          <cell r="V985" t="str">
            <v>Mayor</v>
          </cell>
          <cell r="W985" t="str">
            <v>Sentencia</v>
          </cell>
          <cell r="X985" t="str">
            <v>Jurisprudencia del Tribunal de Casación y del Juzgado Penal de Osa que establece una causal no legal de exclusión del abogado defensor en el proceso penal</v>
          </cell>
          <cell r="Y985" t="str">
            <v>Sentencias 2009-742, 2009-776 y 2009-742  del Tribunal de Casación Penal del Segundo Circuito Judicial de San José, pronunciamientos del Juzgado Penal de Osa en las sumarias 09-202154-454-PE y 09-200-092-454-PE y de la sentencia emitida por el Juzgado Penal de Hacienda del Segundo Circuito Judicial de  San José en el expediente número 07-200185-456-PE</v>
          </cell>
          <cell r="Z985" t="str">
            <v>ND</v>
          </cell>
          <cell r="AA985" t="str">
            <v>NO</v>
          </cell>
          <cell r="AB985" t="str">
            <v>AVCM</v>
          </cell>
          <cell r="AC985">
            <v>0</v>
          </cell>
          <cell r="AD985">
            <v>7</v>
          </cell>
          <cell r="AE985">
            <v>0</v>
          </cell>
          <cell r="AF985">
            <v>0</v>
          </cell>
          <cell r="AG985">
            <v>1</v>
          </cell>
          <cell r="AH985">
            <v>0</v>
          </cell>
          <cell r="AI985">
            <v>7</v>
          </cell>
          <cell r="AJ985">
            <v>0</v>
          </cell>
          <cell r="AK985">
            <v>0</v>
          </cell>
          <cell r="AL985">
            <v>0</v>
          </cell>
          <cell r="AM985">
            <v>0</v>
          </cell>
          <cell r="AN985">
            <v>0</v>
          </cell>
          <cell r="AO985">
            <v>0</v>
          </cell>
          <cell r="AP985">
            <v>0</v>
          </cell>
          <cell r="AQ985">
            <v>0</v>
          </cell>
          <cell r="AR985">
            <v>0</v>
          </cell>
          <cell r="AS985" t="str">
            <v>AVCM</v>
          </cell>
          <cell r="AT985" t="str">
            <v>LPMM</v>
          </cell>
          <cell r="AU985" t="str">
            <v>GAS</v>
          </cell>
          <cell r="AV985" t="str">
            <v>EJL</v>
          </cell>
          <cell r="AW985" t="str">
            <v>FCC</v>
          </cell>
          <cell r="AX985" t="str">
            <v>FCV</v>
          </cell>
          <cell r="AY985" t="str">
            <v>JPHG</v>
          </cell>
          <cell r="BC985" t="str">
            <v>diferente</v>
          </cell>
          <cell r="BD985" t="str">
            <v>igual</v>
          </cell>
          <cell r="BE985">
            <v>0</v>
          </cell>
          <cell r="BF985">
            <v>0</v>
          </cell>
          <cell r="BG985" t="str">
            <v>NO</v>
          </cell>
          <cell r="BL985" t="str">
            <v xml:space="preserve">NO </v>
          </cell>
          <cell r="BU985" t="str">
            <v>JPHG</v>
          </cell>
        </row>
        <row r="986">
          <cell r="A986" t="str">
            <v>100160070007CO</v>
          </cell>
          <cell r="B986">
            <v>40499</v>
          </cell>
          <cell r="C986">
            <v>2010</v>
          </cell>
          <cell r="D986">
            <v>2011</v>
          </cell>
          <cell r="E986" t="str">
            <v>0026952011a</v>
          </cell>
          <cell r="F986">
            <v>40604</v>
          </cell>
          <cell r="G986">
            <v>105</v>
          </cell>
          <cell r="H986" t="str">
            <v>FAMILIA</v>
          </cell>
          <cell r="I986" t="str">
            <v>Sentencia 2011-02695 Expediente 10-16007-0007-CO. A las quince horas con dos minutos. Acción de Inconstitucionalidad. Carlos Geovanni Villalobos Brenes en contra del INCISO 8) DEL ARTÍCULO 48 DEL CÓDIGO DE FAMILIA, LEY NO. 5476 DE 2 DE DICIEMBRE DE 1973. Se rechaza por el fondo la acción.-</v>
          </cell>
          <cell r="J986" t="str">
            <v>RF</v>
          </cell>
          <cell r="K986" t="str">
            <v>FONDO</v>
          </cell>
          <cell r="L986" t="str">
            <v>Física</v>
          </cell>
          <cell r="M986">
            <v>1</v>
          </cell>
          <cell r="N986" t="str">
            <v>ND</v>
          </cell>
          <cell r="O986" t="str">
            <v>Masculino</v>
          </cell>
          <cell r="P986" t="str">
            <v>Persona</v>
          </cell>
          <cell r="Q986">
            <v>1</v>
          </cell>
          <cell r="R986">
            <v>0</v>
          </cell>
          <cell r="S986" t="str">
            <v>Nacional</v>
          </cell>
          <cell r="T986" t="str">
            <v>ND</v>
          </cell>
          <cell r="U986" t="str">
            <v>ND</v>
          </cell>
          <cell r="V986" t="str">
            <v>Mayor</v>
          </cell>
          <cell r="W986" t="str">
            <v>Ley</v>
          </cell>
          <cell r="X986" t="str">
            <v>Ley 5476 Código de Familia</v>
          </cell>
          <cell r="Y986" t="str">
            <v>inciso 8) del artículo 48</v>
          </cell>
          <cell r="Z986" t="str">
            <v>ND</v>
          </cell>
          <cell r="AA986" t="str">
            <v>NO</v>
          </cell>
          <cell r="AB986" t="str">
            <v>AVCM</v>
          </cell>
          <cell r="AC986">
            <v>7</v>
          </cell>
          <cell r="AD986">
            <v>0</v>
          </cell>
          <cell r="AE986">
            <v>0</v>
          </cell>
          <cell r="AF986">
            <v>1</v>
          </cell>
          <cell r="AG986">
            <v>0</v>
          </cell>
          <cell r="AH986">
            <v>0</v>
          </cell>
          <cell r="AI986">
            <v>7</v>
          </cell>
          <cell r="AJ986">
            <v>0</v>
          </cell>
          <cell r="AK986">
            <v>0</v>
          </cell>
          <cell r="AL986" t="str">
            <v>AVCM</v>
          </cell>
          <cell r="AM986" t="str">
            <v>LPMM</v>
          </cell>
          <cell r="AN986" t="str">
            <v>GAS</v>
          </cell>
          <cell r="AO986" t="str">
            <v>EJL</v>
          </cell>
          <cell r="AP986" t="str">
            <v>FCC</v>
          </cell>
          <cell r="AQ986" t="str">
            <v>FCV</v>
          </cell>
          <cell r="AR986" t="str">
            <v>JAG</v>
          </cell>
          <cell r="AS986">
            <v>0</v>
          </cell>
          <cell r="AT986">
            <v>0</v>
          </cell>
          <cell r="AU986">
            <v>0</v>
          </cell>
          <cell r="AV986">
            <v>0</v>
          </cell>
          <cell r="AZ986">
            <v>0</v>
          </cell>
          <cell r="BA986">
            <v>0</v>
          </cell>
          <cell r="BB986">
            <v>0</v>
          </cell>
          <cell r="BC986" t="str">
            <v>igual</v>
          </cell>
          <cell r="BD986" t="str">
            <v>diferente</v>
          </cell>
          <cell r="BE986">
            <v>0</v>
          </cell>
          <cell r="BF986">
            <v>0</v>
          </cell>
          <cell r="BG986" t="str">
            <v>NO</v>
          </cell>
          <cell r="BH986">
            <v>0</v>
          </cell>
          <cell r="BI986">
            <v>0</v>
          </cell>
          <cell r="BJ986">
            <v>0</v>
          </cell>
          <cell r="BK986">
            <v>0</v>
          </cell>
          <cell r="BL986" t="str">
            <v xml:space="preserve">NO </v>
          </cell>
          <cell r="BM986">
            <v>0</v>
          </cell>
          <cell r="BN986">
            <v>0</v>
          </cell>
          <cell r="BU986" t="str">
            <v>JAG</v>
          </cell>
        </row>
        <row r="987">
          <cell r="A987" t="str">
            <v>120057200007CO</v>
          </cell>
          <cell r="B987">
            <v>41032</v>
          </cell>
          <cell r="C987">
            <v>2012</v>
          </cell>
          <cell r="D987">
            <v>2012</v>
          </cell>
          <cell r="E987" t="str">
            <v>00686912a</v>
          </cell>
          <cell r="F987">
            <v>41052</v>
          </cell>
          <cell r="G987">
            <v>20</v>
          </cell>
          <cell r="H987" t="str">
            <v>TRANSITO</v>
          </cell>
          <cell r="I987" t="str">
            <v xml:space="preserve">1) Sentencia 2012-06869
Expediente 12-005720-0007-CO. A las dieciséis horas con seis minutos. Acción de Inconstitucionalidad contra artículos 115 y 131 inciso E) de la Ley de Tránsito, número 7531, del 13 de abril de 1993. Se rechaza por el fondo la acción. La Magistrada Calzada pone nota. El Magistrado Castillo salva el voto y declara con lugar la acción en todos sus extremos.
</v>
          </cell>
          <cell r="J987" t="str">
            <v>RF</v>
          </cell>
          <cell r="K987" t="str">
            <v>FONDO</v>
          </cell>
          <cell r="L987" t="str">
            <v>Física</v>
          </cell>
          <cell r="M987">
            <v>1</v>
          </cell>
          <cell r="N987" t="str">
            <v>San José</v>
          </cell>
          <cell r="O987" t="str">
            <v>Masculino</v>
          </cell>
          <cell r="P987" t="str">
            <v>Persona</v>
          </cell>
          <cell r="Q987">
            <v>1</v>
          </cell>
          <cell r="R987">
            <v>0</v>
          </cell>
          <cell r="S987" t="str">
            <v>Nacional</v>
          </cell>
          <cell r="T987" t="str">
            <v>Casado</v>
          </cell>
          <cell r="U987" t="str">
            <v>Investigador</v>
          </cell>
          <cell r="V987" t="str">
            <v>Mayor</v>
          </cell>
          <cell r="W987" t="str">
            <v>Ley</v>
          </cell>
          <cell r="X987" t="str">
            <v>Ley 7331 de Tránsito por Vías Públicas Terrestres</v>
          </cell>
          <cell r="Y987" t="str">
            <v>artículos 115 y 131 inciso e)</v>
          </cell>
          <cell r="Z987" t="str">
            <v>ND</v>
          </cell>
          <cell r="AA987" t="str">
            <v>NO</v>
          </cell>
          <cell r="AB987" t="str">
            <v>AVCM</v>
          </cell>
          <cell r="AC987">
            <v>6</v>
          </cell>
          <cell r="AD987">
            <v>0</v>
          </cell>
          <cell r="AE987">
            <v>1</v>
          </cell>
          <cell r="AF987">
            <v>1</v>
          </cell>
          <cell r="AG987">
            <v>0</v>
          </cell>
          <cell r="AH987">
            <v>1</v>
          </cell>
          <cell r="AI987">
            <v>7</v>
          </cell>
          <cell r="AJ987">
            <v>1</v>
          </cell>
          <cell r="AK987">
            <v>1</v>
          </cell>
          <cell r="AL987" t="str">
            <v>AVCM</v>
          </cell>
          <cell r="AM987" t="str">
            <v>LPMM</v>
          </cell>
          <cell r="AN987" t="str">
            <v>GAS</v>
          </cell>
          <cell r="AO987" t="str">
            <v>FCC</v>
          </cell>
          <cell r="AP987" t="str">
            <v>PRL</v>
          </cell>
          <cell r="AQ987" t="str">
            <v>RGP</v>
          </cell>
          <cell r="AS987">
            <v>0</v>
          </cell>
          <cell r="AT987">
            <v>0</v>
          </cell>
          <cell r="AU987">
            <v>0</v>
          </cell>
          <cell r="AV987">
            <v>0</v>
          </cell>
          <cell r="AW987">
            <v>0</v>
          </cell>
          <cell r="AX987">
            <v>0</v>
          </cell>
          <cell r="AZ987" t="str">
            <v>FCV</v>
          </cell>
          <cell r="BC987" t="str">
            <v>igual</v>
          </cell>
          <cell r="BD987" t="str">
            <v>diferente</v>
          </cell>
          <cell r="BE987">
            <v>0</v>
          </cell>
          <cell r="BF987">
            <v>0</v>
          </cell>
          <cell r="BG987" t="str">
            <v>SI</v>
          </cell>
          <cell r="BH987">
            <v>1</v>
          </cell>
          <cell r="BI987" t="str">
            <v>FCV</v>
          </cell>
          <cell r="BL987" t="str">
            <v>SI</v>
          </cell>
          <cell r="BM987">
            <v>1</v>
          </cell>
          <cell r="BN987" t="str">
            <v>AVCM</v>
          </cell>
          <cell r="BU987" t="str">
            <v>RGP</v>
          </cell>
          <cell r="BV987">
            <v>0</v>
          </cell>
        </row>
        <row r="988">
          <cell r="A988" t="str">
            <v>070112760007CO</v>
          </cell>
          <cell r="B988">
            <v>39311</v>
          </cell>
          <cell r="C988">
            <v>2007</v>
          </cell>
          <cell r="D988">
            <v>2007</v>
          </cell>
          <cell r="E988" t="str">
            <v>0145412007a</v>
          </cell>
          <cell r="F988">
            <v>39365</v>
          </cell>
          <cell r="G988">
            <v>54</v>
          </cell>
          <cell r="H988" t="str">
            <v>PENSION</v>
          </cell>
          <cell r="I988" t="str">
            <v>Se rechaza de plano la acción.</v>
          </cell>
          <cell r="J988" t="str">
            <v>RP</v>
          </cell>
          <cell r="K988" t="str">
            <v>INADMISIBLE</v>
          </cell>
          <cell r="L988" t="str">
            <v>Jurídica</v>
          </cell>
          <cell r="M988">
            <v>1</v>
          </cell>
          <cell r="N988" t="str">
            <v>San José</v>
          </cell>
          <cell r="O988" t="str">
            <v>Empresa privada</v>
          </cell>
          <cell r="P988" t="str">
            <v>Empresa privada</v>
          </cell>
          <cell r="Q988">
            <v>99</v>
          </cell>
          <cell r="R988">
            <v>99</v>
          </cell>
          <cell r="S988" t="str">
            <v>Nacional</v>
          </cell>
          <cell r="T988" t="str">
            <v>ND</v>
          </cell>
          <cell r="U988" t="str">
            <v>ND</v>
          </cell>
          <cell r="V988" t="str">
            <v>ND</v>
          </cell>
          <cell r="W988" t="str">
            <v>Acto administrativo</v>
          </cell>
          <cell r="X988" t="str">
            <v>Reglamento del Programa del Régimen No Contributivo de Pensiones por Monto Básico de la Caja Costarricense de Seguro Social</v>
          </cell>
          <cell r="Y988" t="str">
            <v>artículos  4 y 10</v>
          </cell>
          <cell r="Z988" t="str">
            <v>ND</v>
          </cell>
          <cell r="AA988">
            <v>0</v>
          </cell>
          <cell r="AB988" t="str">
            <v>LFSC</v>
          </cell>
          <cell r="AC988">
            <v>0</v>
          </cell>
          <cell r="AD988">
            <v>7</v>
          </cell>
          <cell r="AE988">
            <v>0</v>
          </cell>
          <cell r="AF988">
            <v>0</v>
          </cell>
          <cell r="AG988">
            <v>1</v>
          </cell>
          <cell r="AH988">
            <v>0</v>
          </cell>
          <cell r="AI988">
            <v>7</v>
          </cell>
          <cell r="AJ988">
            <v>0</v>
          </cell>
          <cell r="AK988">
            <v>0</v>
          </cell>
          <cell r="AS988" t="str">
            <v>TRA</v>
          </cell>
          <cell r="AT988" t="str">
            <v>LPMM</v>
          </cell>
          <cell r="AU988" t="str">
            <v>RSC</v>
          </cell>
          <cell r="AV988" t="str">
            <v>AVB</v>
          </cell>
          <cell r="AW988" t="str">
            <v>GAS</v>
          </cell>
          <cell r="AX988" t="str">
            <v>EJL</v>
          </cell>
          <cell r="AY988" t="str">
            <v>FCC</v>
          </cell>
          <cell r="BC988" t="str">
            <v>diferente</v>
          </cell>
          <cell r="BD988" t="str">
            <v>diferente</v>
          </cell>
          <cell r="BE988" t="str">
            <v>NA</v>
          </cell>
          <cell r="BF988" t="str">
            <v>ERROR</v>
          </cell>
          <cell r="BG988" t="str">
            <v>NO</v>
          </cell>
          <cell r="BL988" t="str">
            <v xml:space="preserve">NO </v>
          </cell>
          <cell r="BU988" t="str">
            <v>TRA</v>
          </cell>
          <cell r="BV988" t="str">
            <v>RSC</v>
          </cell>
        </row>
        <row r="989">
          <cell r="A989" t="str">
            <v>090089250007CO</v>
          </cell>
          <cell r="B989">
            <v>39976</v>
          </cell>
          <cell r="C989">
            <v>2009</v>
          </cell>
          <cell r="D989">
            <v>2009</v>
          </cell>
          <cell r="E989" t="str">
            <v>0105502009a</v>
          </cell>
          <cell r="F989">
            <v>39995</v>
          </cell>
          <cell r="G989">
            <v>19</v>
          </cell>
          <cell r="H989" t="str">
            <v>JURISDICCION CONSTITUCIONAL</v>
          </cell>
          <cell r="I989" t="str">
            <v xml:space="preserve">Se rechaza por el fondo la acción. 
</v>
          </cell>
          <cell r="J989" t="str">
            <v>RF</v>
          </cell>
          <cell r="K989" t="str">
            <v>FONDO</v>
          </cell>
          <cell r="L989" t="str">
            <v>Física</v>
          </cell>
          <cell r="M989">
            <v>1</v>
          </cell>
          <cell r="N989" t="str">
            <v>San José</v>
          </cell>
          <cell r="O989" t="str">
            <v>Masculino</v>
          </cell>
          <cell r="P989" t="str">
            <v>Persona</v>
          </cell>
          <cell r="Q989">
            <v>1</v>
          </cell>
          <cell r="R989">
            <v>0</v>
          </cell>
          <cell r="S989" t="str">
            <v>Nacional</v>
          </cell>
          <cell r="T989" t="str">
            <v>ND</v>
          </cell>
          <cell r="U989" t="str">
            <v>Abogado</v>
          </cell>
          <cell r="V989" t="str">
            <v>Mayor</v>
          </cell>
          <cell r="W989" t="str">
            <v>Ley</v>
          </cell>
          <cell r="X989" t="str">
            <v>Ley 7135 de la Jurisdicción Constitucional</v>
          </cell>
          <cell r="Y989" t="str">
            <v>artículo 11</v>
          </cell>
          <cell r="Z989" t="str">
            <v>ND</v>
          </cell>
          <cell r="AA989" t="str">
            <v>NO</v>
          </cell>
          <cell r="AB989" t="str">
            <v>AVCM</v>
          </cell>
          <cell r="AC989">
            <v>7</v>
          </cell>
          <cell r="AD989">
            <v>0</v>
          </cell>
          <cell r="AE989">
            <v>0</v>
          </cell>
          <cell r="AF989">
            <v>1</v>
          </cell>
          <cell r="AG989">
            <v>0</v>
          </cell>
          <cell r="AH989">
            <v>0</v>
          </cell>
          <cell r="AI989">
            <v>7</v>
          </cell>
          <cell r="AJ989">
            <v>0</v>
          </cell>
          <cell r="AK989">
            <v>0</v>
          </cell>
          <cell r="AL989" t="str">
            <v>AVCM</v>
          </cell>
          <cell r="AM989" t="str">
            <v>LPMM</v>
          </cell>
          <cell r="AN989" t="str">
            <v>AVB</v>
          </cell>
          <cell r="AO989" t="str">
            <v>EJL</v>
          </cell>
          <cell r="AP989" t="str">
            <v>FCC</v>
          </cell>
          <cell r="AQ989" t="str">
            <v>RMAG</v>
          </cell>
          <cell r="AR989" t="str">
            <v>RSC</v>
          </cell>
          <cell r="AS989">
            <v>0</v>
          </cell>
          <cell r="AT989">
            <v>0</v>
          </cell>
          <cell r="AU989">
            <v>0</v>
          </cell>
          <cell r="AV989">
            <v>0</v>
          </cell>
          <cell r="AW989">
            <v>0</v>
          </cell>
          <cell r="AX989">
            <v>0</v>
          </cell>
          <cell r="AY989">
            <v>0</v>
          </cell>
          <cell r="BC989" t="str">
            <v>igual</v>
          </cell>
          <cell r="BD989" t="str">
            <v>diferente</v>
          </cell>
          <cell r="BE989">
            <v>0</v>
          </cell>
          <cell r="BF989">
            <v>0</v>
          </cell>
          <cell r="BG989" t="str">
            <v>NO</v>
          </cell>
          <cell r="BL989" t="str">
            <v xml:space="preserve">NO </v>
          </cell>
          <cell r="BU989" t="str">
            <v>RMAG</v>
          </cell>
          <cell r="BV989" t="str">
            <v>RSC</v>
          </cell>
          <cell r="BW989">
            <v>0</v>
          </cell>
        </row>
        <row r="990">
          <cell r="A990" t="str">
            <v>100163690007CO</v>
          </cell>
          <cell r="B990">
            <v>40505</v>
          </cell>
          <cell r="C990">
            <v>2010</v>
          </cell>
          <cell r="D990">
            <v>2010</v>
          </cell>
          <cell r="E990" t="str">
            <v>0202792010a</v>
          </cell>
          <cell r="F990">
            <v>40513</v>
          </cell>
          <cell r="G990">
            <v>8</v>
          </cell>
          <cell r="H990" t="str">
            <v>SERVICIOS PUBLICOS</v>
          </cell>
          <cell r="I990" t="str">
            <v>Se rechaza de plano la acción.</v>
          </cell>
          <cell r="J990" t="str">
            <v>RP</v>
          </cell>
          <cell r="K990" t="str">
            <v>INADMISIBLE</v>
          </cell>
          <cell r="L990" t="str">
            <v>Física</v>
          </cell>
          <cell r="M990">
            <v>1</v>
          </cell>
          <cell r="N990" t="str">
            <v>San José</v>
          </cell>
          <cell r="O990" t="str">
            <v>Masculino</v>
          </cell>
          <cell r="P990" t="str">
            <v>Persona</v>
          </cell>
          <cell r="Q990">
            <v>1</v>
          </cell>
          <cell r="R990">
            <v>0</v>
          </cell>
          <cell r="S990" t="str">
            <v>Nacional</v>
          </cell>
          <cell r="T990" t="str">
            <v>Divorciado</v>
          </cell>
          <cell r="U990" t="str">
            <v>Contador</v>
          </cell>
          <cell r="V990" t="str">
            <v>Mayor</v>
          </cell>
          <cell r="W990" t="str">
            <v>Ley</v>
          </cell>
          <cell r="X990" t="str">
            <v>Ley 8642 General de Telecomunicaciones</v>
          </cell>
          <cell r="Y990" t="str">
            <v>Artículo 45 inciso 26</v>
          </cell>
          <cell r="Z990" t="str">
            <v>ND</v>
          </cell>
          <cell r="AA990" t="str">
            <v>NO</v>
          </cell>
          <cell r="AB990" t="str">
            <v>GAS</v>
          </cell>
          <cell r="AC990">
            <v>0</v>
          </cell>
          <cell r="AD990">
            <v>7</v>
          </cell>
          <cell r="AE990">
            <v>0</v>
          </cell>
          <cell r="AF990">
            <v>0</v>
          </cell>
          <cell r="AG990">
            <v>1</v>
          </cell>
          <cell r="AH990">
            <v>0</v>
          </cell>
          <cell r="AI990">
            <v>7</v>
          </cell>
          <cell r="AJ990">
            <v>0</v>
          </cell>
          <cell r="AK990">
            <v>0</v>
          </cell>
          <cell r="AS990" t="str">
            <v>GAS</v>
          </cell>
          <cell r="AT990" t="str">
            <v>EJL</v>
          </cell>
          <cell r="AU990" t="str">
            <v>FCC</v>
          </cell>
          <cell r="AV990" t="str">
            <v>FCV</v>
          </cell>
          <cell r="AW990" t="str">
            <v>APS</v>
          </cell>
          <cell r="AX990" t="str">
            <v>JPHG</v>
          </cell>
          <cell r="AY990" t="str">
            <v>EUC</v>
          </cell>
          <cell r="BC990" t="str">
            <v>diferente</v>
          </cell>
          <cell r="BD990" t="str">
            <v>igual</v>
          </cell>
          <cell r="BE990">
            <v>0</v>
          </cell>
          <cell r="BF990">
            <v>0</v>
          </cell>
          <cell r="BG990" t="str">
            <v>NO</v>
          </cell>
          <cell r="BL990" t="str">
            <v xml:space="preserve">NO </v>
          </cell>
          <cell r="BU990" t="str">
            <v>APS</v>
          </cell>
          <cell r="BV990" t="str">
            <v>JPHG</v>
          </cell>
          <cell r="BW990" t="str">
            <v>EUC</v>
          </cell>
        </row>
        <row r="991">
          <cell r="A991" t="str">
            <v>080038040007CO</v>
          </cell>
          <cell r="B991">
            <v>39490</v>
          </cell>
          <cell r="C991">
            <v>2008</v>
          </cell>
          <cell r="D991">
            <v>2008</v>
          </cell>
          <cell r="E991" t="str">
            <v>0068152008a</v>
          </cell>
          <cell r="F991">
            <v>39560</v>
          </cell>
          <cell r="G991">
            <v>70</v>
          </cell>
          <cell r="H991" t="str">
            <v>PENSION</v>
          </cell>
          <cell r="I991" t="str">
            <v>Se rechaza de plano la acción.</v>
          </cell>
          <cell r="J991" t="str">
            <v>RP</v>
          </cell>
          <cell r="K991" t="str">
            <v>INADMISIBLE</v>
          </cell>
          <cell r="L991" t="str">
            <v>Física</v>
          </cell>
          <cell r="M991">
            <v>1</v>
          </cell>
          <cell r="N991" t="str">
            <v>Cartago</v>
          </cell>
          <cell r="O991" t="str">
            <v>Masculino</v>
          </cell>
          <cell r="P991" t="str">
            <v>Persona</v>
          </cell>
          <cell r="Q991">
            <v>1</v>
          </cell>
          <cell r="R991">
            <v>0</v>
          </cell>
          <cell r="S991" t="str">
            <v>Nacional</v>
          </cell>
          <cell r="T991" t="str">
            <v>Casado</v>
          </cell>
          <cell r="U991" t="str">
            <v>Abogado</v>
          </cell>
          <cell r="V991" t="str">
            <v>Mayor</v>
          </cell>
          <cell r="W991" t="str">
            <v>Acto administrativo</v>
          </cell>
          <cell r="X991" t="str">
            <v>Reglamento del Programa del Régimen No Contributivo de Pensiones por Monto Básico de la Caja Costarricense de Seguro Social</v>
          </cell>
          <cell r="Y991" t="str">
            <v>artículos 2, 4, 7, inciso b), y 10</v>
          </cell>
          <cell r="Z991" t="str">
            <v xml:space="preserve">Reglamento a la Ley de Pensión Vitalicia para Personas con Parálisis Cerebral, Acuerdo de la Junta Directiva de la Caja CostarriCMENse de Seguro Social adoptado mediante sesión número 7210 </v>
          </cell>
          <cell r="AA991">
            <v>0</v>
          </cell>
          <cell r="AB991" t="str">
            <v>AVCM</v>
          </cell>
          <cell r="AC991">
            <v>0</v>
          </cell>
          <cell r="AD991">
            <v>7</v>
          </cell>
          <cell r="AE991">
            <v>0</v>
          </cell>
          <cell r="AF991">
            <v>0</v>
          </cell>
          <cell r="AG991">
            <v>1</v>
          </cell>
          <cell r="AH991">
            <v>0</v>
          </cell>
          <cell r="AI991">
            <v>7</v>
          </cell>
          <cell r="AJ991">
            <v>0</v>
          </cell>
          <cell r="AK991">
            <v>0</v>
          </cell>
          <cell r="AS991" t="str">
            <v>FSL</v>
          </cell>
          <cell r="AT991" t="str">
            <v>LPMM</v>
          </cell>
          <cell r="AU991" t="str">
            <v>AVCM</v>
          </cell>
          <cell r="AV991" t="str">
            <v>HGQ</v>
          </cell>
          <cell r="AW991" t="str">
            <v>GAS</v>
          </cell>
          <cell r="AX991" t="str">
            <v>EJL</v>
          </cell>
          <cell r="AY991" t="str">
            <v>FCC</v>
          </cell>
          <cell r="BC991" t="str">
            <v>diferente</v>
          </cell>
          <cell r="BD991" t="str">
            <v>igual</v>
          </cell>
          <cell r="BE991">
            <v>0</v>
          </cell>
          <cell r="BF991">
            <v>0</v>
          </cell>
          <cell r="BG991" t="str">
            <v>NO</v>
          </cell>
          <cell r="BL991" t="str">
            <v xml:space="preserve">NO </v>
          </cell>
          <cell r="BU991" t="str">
            <v>FSL</v>
          </cell>
          <cell r="BV991" t="str">
            <v>HGQ</v>
          </cell>
        </row>
        <row r="992">
          <cell r="A992" t="str">
            <v>120058570007CO</v>
          </cell>
          <cell r="B992">
            <v>41036</v>
          </cell>
          <cell r="C992">
            <v>2012</v>
          </cell>
          <cell r="D992">
            <v>2012</v>
          </cell>
          <cell r="E992" t="str">
            <v>00687512a</v>
          </cell>
          <cell r="F992">
            <v>41052</v>
          </cell>
          <cell r="G992">
            <v>16</v>
          </cell>
          <cell r="H992" t="str">
            <v>TRANSITO</v>
          </cell>
          <cell r="I992" t="str">
            <v xml:space="preserve">1) Sentencia 2012-06875
Expediente 12-005857-0007-CO. A las dieciséis horas con doce minutos. Acción de Inconstitucionalidad contra Artículo 133 inc II) en relación con el 126 y el 139 inciso f) de la Ley de Tránsito N°7331. Se rechaza de plano la acción.
</v>
          </cell>
          <cell r="J992" t="str">
            <v>RP</v>
          </cell>
          <cell r="K992" t="str">
            <v>INADMISIBLE</v>
          </cell>
          <cell r="L992" t="str">
            <v>Física</v>
          </cell>
          <cell r="M992">
            <v>1</v>
          </cell>
          <cell r="N992" t="str">
            <v>Cartago</v>
          </cell>
          <cell r="O992" t="str">
            <v>Femenina</v>
          </cell>
          <cell r="P992" t="str">
            <v>Persona</v>
          </cell>
          <cell r="Q992">
            <v>0</v>
          </cell>
          <cell r="R992">
            <v>1</v>
          </cell>
          <cell r="S992" t="str">
            <v>Nacional</v>
          </cell>
          <cell r="T992" t="str">
            <v>ND</v>
          </cell>
          <cell r="U992" t="str">
            <v>ND</v>
          </cell>
          <cell r="V992" t="str">
            <v>Mayor</v>
          </cell>
          <cell r="W992" t="str">
            <v>Ley</v>
          </cell>
          <cell r="X992" t="str">
            <v>Ley 7331 de Tránsito por Vías Públicas Terrestres</v>
          </cell>
          <cell r="Y992" t="str">
            <v>artículo 133 inciso ll, en relación con el artículo 139 inciso f) y el 126</v>
          </cell>
          <cell r="Z992" t="str">
            <v>ND</v>
          </cell>
          <cell r="AA992" t="str">
            <v>NO</v>
          </cell>
          <cell r="AB992" t="str">
            <v>AVCM</v>
          </cell>
          <cell r="AC992">
            <v>0</v>
          </cell>
          <cell r="AD992">
            <v>7</v>
          </cell>
          <cell r="AE992">
            <v>0</v>
          </cell>
          <cell r="AF992">
            <v>0</v>
          </cell>
          <cell r="AG992">
            <v>1</v>
          </cell>
          <cell r="AH992">
            <v>0</v>
          </cell>
          <cell r="AI992">
            <v>7</v>
          </cell>
          <cell r="AJ992">
            <v>0</v>
          </cell>
          <cell r="AK992">
            <v>0</v>
          </cell>
          <cell r="AS992" t="str">
            <v>AVCM</v>
          </cell>
          <cell r="AT992" t="str">
            <v>LPMM</v>
          </cell>
          <cell r="AU992" t="str">
            <v>GAS</v>
          </cell>
          <cell r="AV992" t="str">
            <v>FCC</v>
          </cell>
          <cell r="AW992" t="str">
            <v>FCV</v>
          </cell>
          <cell r="AX992" t="str">
            <v>PRL</v>
          </cell>
          <cell r="AY992" t="str">
            <v>RGP</v>
          </cell>
          <cell r="AZ992">
            <v>0</v>
          </cell>
          <cell r="BA992">
            <v>0</v>
          </cell>
          <cell r="BC992" t="str">
            <v>diferente</v>
          </cell>
          <cell r="BD992" t="str">
            <v>igual</v>
          </cell>
          <cell r="BE992">
            <v>0</v>
          </cell>
          <cell r="BF992">
            <v>0</v>
          </cell>
          <cell r="BG992" t="str">
            <v>NO</v>
          </cell>
          <cell r="BH992">
            <v>0</v>
          </cell>
          <cell r="BI992">
            <v>0</v>
          </cell>
          <cell r="BJ992">
            <v>0</v>
          </cell>
          <cell r="BL992" t="str">
            <v xml:space="preserve">NO </v>
          </cell>
          <cell r="BU992" t="str">
            <v>RGP</v>
          </cell>
        </row>
        <row r="993">
          <cell r="A993" t="str">
            <v>100168240007CO</v>
          </cell>
          <cell r="B993">
            <v>40514</v>
          </cell>
          <cell r="C993">
            <v>2010</v>
          </cell>
          <cell r="D993">
            <v>2010</v>
          </cell>
          <cell r="E993" t="str">
            <v>0209532010a</v>
          </cell>
          <cell r="F993">
            <v>40527</v>
          </cell>
          <cell r="G993">
            <v>13</v>
          </cell>
          <cell r="H993" t="str">
            <v xml:space="preserve">TRABAJO </v>
          </cell>
          <cell r="I993" t="str">
            <v>Se rechaza de plano la acción.</v>
          </cell>
          <cell r="J993" t="str">
            <v>RP</v>
          </cell>
          <cell r="K993" t="str">
            <v>INADMISIBLE</v>
          </cell>
          <cell r="L993" t="str">
            <v>Física</v>
          </cell>
          <cell r="M993">
            <v>1</v>
          </cell>
          <cell r="N993" t="str">
            <v>ND</v>
          </cell>
          <cell r="O993" t="str">
            <v>Masculino</v>
          </cell>
          <cell r="P993" t="str">
            <v>Persona</v>
          </cell>
          <cell r="Q993">
            <v>1</v>
          </cell>
          <cell r="R993">
            <v>0</v>
          </cell>
          <cell r="S993" t="str">
            <v>Nacional</v>
          </cell>
          <cell r="T993" t="str">
            <v>ND</v>
          </cell>
          <cell r="U993" t="str">
            <v>Comerciante</v>
          </cell>
          <cell r="V993" t="str">
            <v>Mayor</v>
          </cell>
          <cell r="W993" t="str">
            <v>Ley</v>
          </cell>
          <cell r="X993" t="str">
            <v>Ley 5635 Reforma Ley sobre Derecho de Propina</v>
          </cell>
          <cell r="Y993" t="str">
            <v>Artículo 1</v>
          </cell>
          <cell r="Z993" t="str">
            <v>Ley 4946 crea Derecho de Propina a Trabajadores de Restaurantes, tercer párrafo del artículo 4</v>
          </cell>
          <cell r="AA993" t="str">
            <v>NO</v>
          </cell>
          <cell r="AB993" t="str">
            <v>AVCM</v>
          </cell>
          <cell r="AC993">
            <v>0</v>
          </cell>
          <cell r="AD993">
            <v>7</v>
          </cell>
          <cell r="AE993">
            <v>0</v>
          </cell>
          <cell r="AF993">
            <v>0</v>
          </cell>
          <cell r="AG993">
            <v>1</v>
          </cell>
          <cell r="AH993">
            <v>0</v>
          </cell>
          <cell r="AI993">
            <v>7</v>
          </cell>
          <cell r="AJ993">
            <v>0</v>
          </cell>
          <cell r="AK993">
            <v>0</v>
          </cell>
          <cell r="AS993" t="str">
            <v>AVCM</v>
          </cell>
          <cell r="AT993" t="str">
            <v>GAS</v>
          </cell>
          <cell r="AU993" t="str">
            <v>FCC</v>
          </cell>
          <cell r="AV993" t="str">
            <v>EJL</v>
          </cell>
          <cell r="AW993" t="str">
            <v>FCV</v>
          </cell>
          <cell r="AX993" t="str">
            <v>EUC</v>
          </cell>
          <cell r="AY993" t="str">
            <v>JPHG</v>
          </cell>
          <cell r="BC993" t="str">
            <v>diferente</v>
          </cell>
          <cell r="BD993" t="str">
            <v>igual</v>
          </cell>
          <cell r="BE993">
            <v>0</v>
          </cell>
          <cell r="BF993">
            <v>0</v>
          </cell>
          <cell r="BG993" t="str">
            <v>NO</v>
          </cell>
          <cell r="BL993" t="str">
            <v xml:space="preserve">NO </v>
          </cell>
          <cell r="BU993" t="str">
            <v>EUC</v>
          </cell>
          <cell r="BV993" t="str">
            <v>JPHG</v>
          </cell>
          <cell r="BW993">
            <v>0</v>
          </cell>
        </row>
        <row r="994">
          <cell r="A994" t="str">
            <v>100169570007CO</v>
          </cell>
          <cell r="B994">
            <v>40516</v>
          </cell>
          <cell r="C994">
            <v>2010</v>
          </cell>
          <cell r="D994">
            <v>2010</v>
          </cell>
          <cell r="E994" t="str">
            <v>0209542010a</v>
          </cell>
          <cell r="F994">
            <v>40527</v>
          </cell>
          <cell r="G994">
            <v>11</v>
          </cell>
          <cell r="H994" t="str">
            <v>PODER EJECUTIVO</v>
          </cell>
          <cell r="I994" t="str">
            <v>Se rechaza de plano la acción.</v>
          </cell>
          <cell r="J994" t="str">
            <v>RP</v>
          </cell>
          <cell r="K994" t="str">
            <v>INADMISIBLE</v>
          </cell>
          <cell r="L994" t="str">
            <v>Física</v>
          </cell>
          <cell r="M994">
            <v>1</v>
          </cell>
          <cell r="N994" t="str">
            <v>ND</v>
          </cell>
          <cell r="O994" t="str">
            <v>Masculino</v>
          </cell>
          <cell r="P994" t="str">
            <v>Persona</v>
          </cell>
          <cell r="Q994">
            <v>1</v>
          </cell>
          <cell r="R994">
            <v>0</v>
          </cell>
          <cell r="S994" t="str">
            <v>ND</v>
          </cell>
          <cell r="T994" t="str">
            <v>ND</v>
          </cell>
          <cell r="U994" t="str">
            <v>ND</v>
          </cell>
          <cell r="V994" t="str">
            <v>ND</v>
          </cell>
          <cell r="W994" t="str">
            <v>Decreto Ejecutivo</v>
          </cell>
          <cell r="X994" t="str">
            <v>Decreto Ejecutivo 31024-MEP Reglamento General de Juntas de Educación y Juntas Administrativas</v>
          </cell>
          <cell r="Y994" t="str">
            <v>Artículo 11</v>
          </cell>
          <cell r="Z994" t="str">
            <v>ND</v>
          </cell>
          <cell r="AA994" t="str">
            <v>NO</v>
          </cell>
          <cell r="AB994" t="str">
            <v>AVCM</v>
          </cell>
          <cell r="AC994">
            <v>0</v>
          </cell>
          <cell r="AD994">
            <v>7</v>
          </cell>
          <cell r="AE994">
            <v>0</v>
          </cell>
          <cell r="AF994">
            <v>0</v>
          </cell>
          <cell r="AG994">
            <v>1</v>
          </cell>
          <cell r="AH994">
            <v>0</v>
          </cell>
          <cell r="AI994">
            <v>7</v>
          </cell>
          <cell r="AJ994">
            <v>0</v>
          </cell>
          <cell r="AK994">
            <v>0</v>
          </cell>
          <cell r="AS994" t="str">
            <v>AVCM</v>
          </cell>
          <cell r="AT994" t="str">
            <v>GAS</v>
          </cell>
          <cell r="AU994" t="str">
            <v>FCC</v>
          </cell>
          <cell r="AV994" t="str">
            <v>EJL</v>
          </cell>
          <cell r="AW994" t="str">
            <v>FCV</v>
          </cell>
          <cell r="AX994" t="str">
            <v>EUC</v>
          </cell>
          <cell r="AY994" t="str">
            <v>JPHG</v>
          </cell>
          <cell r="BC994" t="str">
            <v>diferente</v>
          </cell>
          <cell r="BD994" t="str">
            <v>igual</v>
          </cell>
          <cell r="BE994">
            <v>0</v>
          </cell>
          <cell r="BF994">
            <v>0</v>
          </cell>
          <cell r="BG994" t="str">
            <v>NO</v>
          </cell>
          <cell r="BL994" t="str">
            <v xml:space="preserve">NO </v>
          </cell>
          <cell r="BM994">
            <v>0</v>
          </cell>
          <cell r="BN994">
            <v>0</v>
          </cell>
          <cell r="BO994">
            <v>0</v>
          </cell>
          <cell r="BP994">
            <v>0</v>
          </cell>
          <cell r="BQ994">
            <v>0</v>
          </cell>
          <cell r="BU994" t="str">
            <v>EUC</v>
          </cell>
          <cell r="BV994" t="str">
            <v>JPHG</v>
          </cell>
        </row>
        <row r="995">
          <cell r="A995" t="str">
            <v>100174290007CO</v>
          </cell>
          <cell r="B995">
            <v>40526</v>
          </cell>
          <cell r="C995">
            <v>2010</v>
          </cell>
          <cell r="D995">
            <v>2011</v>
          </cell>
          <cell r="E995" t="str">
            <v>0009892011a</v>
          </cell>
          <cell r="F995">
            <v>40569</v>
          </cell>
          <cell r="G995">
            <v>43</v>
          </cell>
          <cell r="H995" t="str">
            <v>PENAL</v>
          </cell>
          <cell r="I995" t="str">
            <v>Sentencia 2011-00989 Expediente 10-17429-0007-CO. A las quince horas con cincuenta y cuatro minutos. Acción de Inconstitucionalidad. Luis Alberto Rodríguez Espinoza, Walter Daniel Alvarado Muñoz en contra del artículo 161 inciso 1) del Código Penal. Se rechaza por el fondo la acción.-</v>
          </cell>
          <cell r="J995" t="str">
            <v>RF</v>
          </cell>
          <cell r="K995" t="str">
            <v>FONDO</v>
          </cell>
          <cell r="L995" t="str">
            <v>Jurídica</v>
          </cell>
          <cell r="M995">
            <v>1</v>
          </cell>
          <cell r="N995" t="str">
            <v>ND</v>
          </cell>
          <cell r="O995" t="str">
            <v>Defensores</v>
          </cell>
          <cell r="P995" t="str">
            <v>Defensores</v>
          </cell>
          <cell r="Q995">
            <v>99</v>
          </cell>
          <cell r="R995">
            <v>99</v>
          </cell>
          <cell r="S995" t="str">
            <v>ND</v>
          </cell>
          <cell r="T995" t="str">
            <v>ND</v>
          </cell>
          <cell r="U995" t="str">
            <v>ND</v>
          </cell>
          <cell r="V995" t="str">
            <v>ND</v>
          </cell>
          <cell r="W995" t="str">
            <v>Ley</v>
          </cell>
          <cell r="X995" t="str">
            <v>Ley 4573 Código Penal</v>
          </cell>
          <cell r="Y995" t="str">
            <v>Artículo 161 inciso 1)</v>
          </cell>
          <cell r="Z995" t="str">
            <v>ND</v>
          </cell>
          <cell r="AA995" t="str">
            <v>NO</v>
          </cell>
          <cell r="AB995" t="str">
            <v>AVCM</v>
          </cell>
          <cell r="AC995">
            <v>7</v>
          </cell>
          <cell r="AD995">
            <v>0</v>
          </cell>
          <cell r="AE995">
            <v>0</v>
          </cell>
          <cell r="AF995">
            <v>1</v>
          </cell>
          <cell r="AG995">
            <v>0</v>
          </cell>
          <cell r="AH995">
            <v>0</v>
          </cell>
          <cell r="AI995">
            <v>7</v>
          </cell>
          <cell r="AJ995">
            <v>0</v>
          </cell>
          <cell r="AK995">
            <v>0</v>
          </cell>
          <cell r="AL995" t="str">
            <v>AVCM</v>
          </cell>
          <cell r="AM995" t="str">
            <v>GAS</v>
          </cell>
          <cell r="AN995" t="str">
            <v>FCC</v>
          </cell>
          <cell r="AO995" t="str">
            <v>FCV</v>
          </cell>
          <cell r="AP995" t="str">
            <v>REBM</v>
          </cell>
          <cell r="AQ995" t="str">
            <v>RSC</v>
          </cell>
          <cell r="AR995" t="str">
            <v>EUC</v>
          </cell>
          <cell r="AS995">
            <v>0</v>
          </cell>
          <cell r="AT995">
            <v>0</v>
          </cell>
          <cell r="AU995">
            <v>0</v>
          </cell>
          <cell r="AV995">
            <v>0</v>
          </cell>
          <cell r="AW995">
            <v>0</v>
          </cell>
          <cell r="AX995">
            <v>0</v>
          </cell>
          <cell r="AY995">
            <v>0</v>
          </cell>
          <cell r="BC995" t="str">
            <v>igual</v>
          </cell>
          <cell r="BD995" t="str">
            <v>diferente</v>
          </cell>
          <cell r="BE995">
            <v>0</v>
          </cell>
          <cell r="BF995">
            <v>0</v>
          </cell>
          <cell r="BG995" t="str">
            <v>NO</v>
          </cell>
          <cell r="BL995" t="str">
            <v xml:space="preserve">NO </v>
          </cell>
          <cell r="BU995" t="str">
            <v>REBM</v>
          </cell>
          <cell r="BV995" t="str">
            <v>RSC</v>
          </cell>
          <cell r="BW995" t="str">
            <v>EUC</v>
          </cell>
        </row>
        <row r="996">
          <cell r="A996" t="str">
            <v>100174350007CO</v>
          </cell>
          <cell r="B996">
            <v>40526</v>
          </cell>
          <cell r="C996">
            <v>2010</v>
          </cell>
          <cell r="D996">
            <v>2011</v>
          </cell>
          <cell r="E996" t="str">
            <v>0009852011a</v>
          </cell>
          <cell r="F996">
            <v>40569</v>
          </cell>
          <cell r="G996">
            <v>43</v>
          </cell>
          <cell r="H996" t="str">
            <v>PODER EJECUTIVO</v>
          </cell>
          <cell r="I996" t="str">
            <v>Sentencia 2011-00985 Expediente 10-17435-0007-CO. A las quince horas con cincuenta minutos. Acción de Inconstitucionalidad. Douglas Alberto Bolaños Villalobos en contra de la omisión del Gobierno de la República de pedir ayuda a tropas militares extranjeras por medio de la Organización de Estados Americanos, con base en el Tratado de Asistencia Recíproca (TIAR) para responder a la incursión militar de NicaRMAGua en el territorio nacional. Se rechaza de plano la acción.-</v>
          </cell>
          <cell r="J996" t="str">
            <v>RP</v>
          </cell>
          <cell r="K996" t="str">
            <v>INADMISIBLE</v>
          </cell>
          <cell r="L996" t="str">
            <v>Física</v>
          </cell>
          <cell r="M996">
            <v>1</v>
          </cell>
          <cell r="N996" t="str">
            <v>Alajuela</v>
          </cell>
          <cell r="O996" t="str">
            <v>Masculino</v>
          </cell>
          <cell r="P996" t="str">
            <v>Persona</v>
          </cell>
          <cell r="Q996">
            <v>1</v>
          </cell>
          <cell r="R996">
            <v>0</v>
          </cell>
          <cell r="S996" t="str">
            <v>ND</v>
          </cell>
          <cell r="T996" t="str">
            <v>ND</v>
          </cell>
          <cell r="U996" t="str">
            <v>ND</v>
          </cell>
          <cell r="V996" t="str">
            <v>Mayor</v>
          </cell>
          <cell r="W996" t="str">
            <v>Omisión</v>
          </cell>
          <cell r="X996" t="str">
            <v>Omisión del Gobierno de la República de pedir ayuda a tropas militares extranjeras por medio de la Organización de Estados Americanos, con base en el Tratado de Asistencia Recíproca (TIAR) para responder a la incursión militar de NicaRMAGua en el territorio nacional. </v>
          </cell>
          <cell r="Y996" t="str">
            <v>ND</v>
          </cell>
          <cell r="Z996" t="str">
            <v>ND</v>
          </cell>
          <cell r="AA996" t="str">
            <v>NO</v>
          </cell>
          <cell r="AB996" t="str">
            <v>AVCM</v>
          </cell>
          <cell r="AC996">
            <v>0</v>
          </cell>
          <cell r="AD996">
            <v>7</v>
          </cell>
          <cell r="AE996">
            <v>0</v>
          </cell>
          <cell r="AF996">
            <v>0</v>
          </cell>
          <cell r="AG996">
            <v>1</v>
          </cell>
          <cell r="AH996">
            <v>0</v>
          </cell>
          <cell r="AI996">
            <v>7</v>
          </cell>
          <cell r="AJ996">
            <v>0</v>
          </cell>
          <cell r="AK996">
            <v>0</v>
          </cell>
          <cell r="AS996" t="str">
            <v>AVCM</v>
          </cell>
          <cell r="AT996" t="str">
            <v>GAS</v>
          </cell>
          <cell r="AU996" t="str">
            <v>FCC</v>
          </cell>
          <cell r="AV996" t="str">
            <v>FCV</v>
          </cell>
          <cell r="AW996" t="str">
            <v>REBM</v>
          </cell>
          <cell r="AX996" t="str">
            <v>RSC</v>
          </cell>
          <cell r="AY996" t="str">
            <v>EUC</v>
          </cell>
          <cell r="BC996" t="str">
            <v>diferente</v>
          </cell>
          <cell r="BD996" t="str">
            <v>igual</v>
          </cell>
          <cell r="BE996">
            <v>0</v>
          </cell>
          <cell r="BF996">
            <v>0</v>
          </cell>
          <cell r="BG996" t="str">
            <v>NO</v>
          </cell>
          <cell r="BL996" t="str">
            <v xml:space="preserve">NO </v>
          </cell>
          <cell r="BU996" t="str">
            <v>REBM</v>
          </cell>
          <cell r="BV996" t="str">
            <v>RSC</v>
          </cell>
          <cell r="BW996" t="str">
            <v>EUC</v>
          </cell>
        </row>
        <row r="997">
          <cell r="A997" t="str">
            <v>120058880007CO</v>
          </cell>
          <cell r="B997">
            <v>41036</v>
          </cell>
          <cell r="C997">
            <v>2012</v>
          </cell>
          <cell r="D997">
            <v>2012</v>
          </cell>
          <cell r="E997" t="str">
            <v>00618112a</v>
          </cell>
          <cell r="F997">
            <v>41040</v>
          </cell>
          <cell r="G997">
            <v>4</v>
          </cell>
          <cell r="H997" t="str">
            <v>TRANSITO</v>
          </cell>
          <cell r="I997" t="str">
            <v xml:space="preserve">1) Sentencia 2012-06181
Expediente 12-005888-0007-CO. A las nueve horas con cinco minutos. Acción de inconstitucionalidad contra los artículos 130b, 131g de la Ley de Tránsito Numero 7331. Se rechaza de plano la acción.-
</v>
          </cell>
          <cell r="J997" t="str">
            <v>RP</v>
          </cell>
          <cell r="K997" t="str">
            <v>INADMISIBLE</v>
          </cell>
          <cell r="L997" t="str">
            <v>Física</v>
          </cell>
          <cell r="M997">
            <v>1</v>
          </cell>
          <cell r="N997" t="str">
            <v>Puntarenas</v>
          </cell>
          <cell r="O997" t="str">
            <v>Femenina</v>
          </cell>
          <cell r="P997" t="str">
            <v>Persona</v>
          </cell>
          <cell r="Q997">
            <v>0</v>
          </cell>
          <cell r="R997">
            <v>1</v>
          </cell>
          <cell r="S997" t="str">
            <v>Nacional</v>
          </cell>
          <cell r="T997" t="str">
            <v>Soltero</v>
          </cell>
          <cell r="U997" t="str">
            <v>Docente</v>
          </cell>
          <cell r="V997" t="str">
            <v>Mayor</v>
          </cell>
          <cell r="W997" t="str">
            <v>Ley</v>
          </cell>
          <cell r="X997" t="str">
            <v>Ley 7331 de Tránsito por Vías Públicas Terrestres</v>
          </cell>
          <cell r="Y997" t="str">
            <v>artículos 130 b) y 131 g)</v>
          </cell>
          <cell r="Z997" t="str">
            <v>ND</v>
          </cell>
          <cell r="AA997" t="str">
            <v>NO</v>
          </cell>
          <cell r="AB997" t="str">
            <v>AVCM</v>
          </cell>
          <cell r="AC997">
            <v>0</v>
          </cell>
          <cell r="AD997">
            <v>7</v>
          </cell>
          <cell r="AE997">
            <v>0</v>
          </cell>
          <cell r="AF997">
            <v>0</v>
          </cell>
          <cell r="AG997">
            <v>1</v>
          </cell>
          <cell r="AH997">
            <v>0</v>
          </cell>
          <cell r="AI997">
            <v>7</v>
          </cell>
          <cell r="AJ997">
            <v>0</v>
          </cell>
          <cell r="AK997">
            <v>0</v>
          </cell>
          <cell r="AS997" t="str">
            <v>AVCM</v>
          </cell>
          <cell r="AT997" t="str">
            <v>GAS</v>
          </cell>
          <cell r="AU997" t="str">
            <v>EJL</v>
          </cell>
          <cell r="AV997" t="str">
            <v>FCC</v>
          </cell>
          <cell r="AW997" t="str">
            <v>FCV</v>
          </cell>
          <cell r="AX997" t="str">
            <v>PRL</v>
          </cell>
          <cell r="AY997" t="str">
            <v>RPR</v>
          </cell>
          <cell r="BC997" t="str">
            <v>diferente</v>
          </cell>
          <cell r="BD997" t="str">
            <v>igual</v>
          </cell>
          <cell r="BE997">
            <v>0</v>
          </cell>
          <cell r="BF997">
            <v>0</v>
          </cell>
          <cell r="BG997" t="str">
            <v>NO</v>
          </cell>
          <cell r="BL997" t="str">
            <v xml:space="preserve">NO </v>
          </cell>
          <cell r="BU997" t="str">
            <v>RPR</v>
          </cell>
          <cell r="BV997">
            <v>0</v>
          </cell>
          <cell r="BW997">
            <v>0</v>
          </cell>
        </row>
        <row r="998">
          <cell r="A998" t="str">
            <v>100177170007CO</v>
          </cell>
          <cell r="B998">
            <v>40533</v>
          </cell>
          <cell r="C998">
            <v>2010</v>
          </cell>
          <cell r="D998">
            <v>2011</v>
          </cell>
          <cell r="E998" t="str">
            <v>0012982011a</v>
          </cell>
          <cell r="F998">
            <v>40576</v>
          </cell>
          <cell r="G998">
            <v>43</v>
          </cell>
          <cell r="H998" t="str">
            <v>REGISTRO CIVIL</v>
          </cell>
          <cell r="I998" t="str">
            <v>Sentencia 2011-01298 Expediente 10-17717-0007-CO. A las quince horas. Acción de Inconstitucionalidad. Gilberto Gino Ocaña Aguilar, Johnny Pérez Vargas en contra del Inciso 2) de la CONSTITUCIÓN POLÍTICA. Se rechaza de plano la acción. La Magistrada Calzada Miranda pone nota.-</v>
          </cell>
          <cell r="J998" t="str">
            <v>RP</v>
          </cell>
          <cell r="K998" t="str">
            <v>INADMISIBLE</v>
          </cell>
          <cell r="L998" t="str">
            <v>Física</v>
          </cell>
          <cell r="M998">
            <v>1</v>
          </cell>
          <cell r="N998" t="str">
            <v>Cartago</v>
          </cell>
          <cell r="O998" t="str">
            <v>Masculino</v>
          </cell>
          <cell r="P998" t="str">
            <v>Persona</v>
          </cell>
          <cell r="Q998">
            <v>1</v>
          </cell>
          <cell r="R998">
            <v>0</v>
          </cell>
          <cell r="S998" t="str">
            <v>Nacional</v>
          </cell>
          <cell r="T998" t="str">
            <v>Casado</v>
          </cell>
          <cell r="U998" t="str">
            <v>Abogado</v>
          </cell>
          <cell r="V998" t="str">
            <v>Mayor</v>
          </cell>
          <cell r="W998" t="str">
            <v>Constitución Política</v>
          </cell>
          <cell r="X998" t="str">
            <v>Constitución Política</v>
          </cell>
          <cell r="Y998" t="str">
            <v>Inciso 2) del artículo 13 </v>
          </cell>
          <cell r="Z998" t="str">
            <v>ND</v>
          </cell>
          <cell r="AA998" t="str">
            <v>NO</v>
          </cell>
          <cell r="AB998" t="str">
            <v>AVCM</v>
          </cell>
          <cell r="AC998">
            <v>0</v>
          </cell>
          <cell r="AD998">
            <v>7</v>
          </cell>
          <cell r="AE998">
            <v>0</v>
          </cell>
          <cell r="AF998">
            <v>0</v>
          </cell>
          <cell r="AG998">
            <v>1</v>
          </cell>
          <cell r="AH998">
            <v>0</v>
          </cell>
          <cell r="AI998">
            <v>7</v>
          </cell>
          <cell r="AJ998">
            <v>0</v>
          </cell>
          <cell r="AK998">
            <v>1</v>
          </cell>
          <cell r="AS998" t="str">
            <v>LPMM</v>
          </cell>
          <cell r="AT998" t="str">
            <v>AVCM</v>
          </cell>
          <cell r="AU998" t="str">
            <v>FCC</v>
          </cell>
          <cell r="AV998" t="str">
            <v>FCV</v>
          </cell>
          <cell r="AW998" t="str">
            <v>RSC</v>
          </cell>
          <cell r="AX998" t="str">
            <v>RMAG</v>
          </cell>
          <cell r="AY998" t="str">
            <v>JAG</v>
          </cell>
          <cell r="BC998" t="str">
            <v>diferente</v>
          </cell>
          <cell r="BD998" t="str">
            <v>igual</v>
          </cell>
          <cell r="BE998">
            <v>0</v>
          </cell>
          <cell r="BF998">
            <v>0</v>
          </cell>
          <cell r="BG998" t="str">
            <v>NO</v>
          </cell>
          <cell r="BL998" t="str">
            <v>SI</v>
          </cell>
          <cell r="BM998">
            <v>1</v>
          </cell>
          <cell r="BN998" t="str">
            <v>AVCM</v>
          </cell>
          <cell r="BU998" t="str">
            <v>RSC</v>
          </cell>
          <cell r="BV998" t="str">
            <v>RMAG</v>
          </cell>
          <cell r="BW998" t="str">
            <v>JAG</v>
          </cell>
        </row>
        <row r="999">
          <cell r="A999" t="str">
            <v>120060460007CO</v>
          </cell>
          <cell r="B999">
            <v>41038</v>
          </cell>
          <cell r="C999">
            <v>2012</v>
          </cell>
          <cell r="D999">
            <v>2012</v>
          </cell>
          <cell r="E999" t="str">
            <v>01193612a</v>
          </cell>
          <cell r="F999">
            <v>41150</v>
          </cell>
          <cell r="G999">
            <v>112</v>
          </cell>
          <cell r="H999" t="str">
            <v>TRANSITO</v>
          </cell>
          <cell r="I999" t="str">
            <v xml:space="preserve">1) Sentencia 2012-11936
Expediente 12-006046-0007-CO. A las dieciséis horas con treinta y dos minutos. Acción de inconstitucionalidad contra Inciso B) Del Articulo 131 De La Ley De Transito Por Vías Públicas. Se rechaza por el fondo la acción.
</v>
          </cell>
          <cell r="J999" t="str">
            <v>RF</v>
          </cell>
          <cell r="K999" t="str">
            <v>FONDO</v>
          </cell>
          <cell r="L999" t="str">
            <v>Física</v>
          </cell>
          <cell r="M999">
            <v>1</v>
          </cell>
          <cell r="N999" t="str">
            <v>San José</v>
          </cell>
          <cell r="O999" t="str">
            <v>Masculino</v>
          </cell>
          <cell r="P999" t="str">
            <v>Persona</v>
          </cell>
          <cell r="Q999">
            <v>1</v>
          </cell>
          <cell r="R999">
            <v>0</v>
          </cell>
          <cell r="S999" t="str">
            <v>Nacional</v>
          </cell>
          <cell r="T999" t="str">
            <v>Divorciado</v>
          </cell>
          <cell r="U999" t="str">
            <v>ND</v>
          </cell>
          <cell r="V999" t="str">
            <v>Mayor</v>
          </cell>
          <cell r="W999" t="str">
            <v>Ley</v>
          </cell>
          <cell r="X999" t="str">
            <v>Ley 7331 de Tránsito por Vías Públicas Terrestres</v>
          </cell>
          <cell r="Y999" t="str">
            <v>artículos 131 b)</v>
          </cell>
          <cell r="Z999" t="str">
            <v>ND</v>
          </cell>
          <cell r="AA999" t="str">
            <v>NO</v>
          </cell>
          <cell r="AB999" t="str">
            <v>AVCM</v>
          </cell>
          <cell r="AC999">
            <v>7</v>
          </cell>
          <cell r="AD999">
            <v>0</v>
          </cell>
          <cell r="AE999">
            <v>0</v>
          </cell>
          <cell r="AF999">
            <v>1</v>
          </cell>
          <cell r="AG999">
            <v>0</v>
          </cell>
          <cell r="AH999">
            <v>0</v>
          </cell>
          <cell r="AI999">
            <v>7</v>
          </cell>
          <cell r="AJ999">
            <v>0</v>
          </cell>
          <cell r="AK999">
            <v>0</v>
          </cell>
          <cell r="AL999" t="str">
            <v>AVCM</v>
          </cell>
          <cell r="AM999" t="str">
            <v>LPMM</v>
          </cell>
          <cell r="AN999" t="str">
            <v>GAS</v>
          </cell>
          <cell r="AO999" t="str">
            <v>FCV</v>
          </cell>
          <cell r="AP999" t="str">
            <v>PRL</v>
          </cell>
          <cell r="AQ999" t="str">
            <v>RSC</v>
          </cell>
          <cell r="AR999" t="str">
            <v>RGP</v>
          </cell>
          <cell r="BC999" t="str">
            <v>igual</v>
          </cell>
          <cell r="BD999" t="str">
            <v>diferente</v>
          </cell>
          <cell r="BE999">
            <v>0</v>
          </cell>
          <cell r="BF999">
            <v>0</v>
          </cell>
          <cell r="BG999" t="str">
            <v>NO</v>
          </cell>
          <cell r="BL999" t="str">
            <v xml:space="preserve">NO </v>
          </cell>
          <cell r="BU999" t="str">
            <v>RSC</v>
          </cell>
          <cell r="BV999" t="str">
            <v>RGP</v>
          </cell>
        </row>
        <row r="1000">
          <cell r="A1000" t="str">
            <v>10151230007CO</v>
          </cell>
          <cell r="B1000">
            <v>40484</v>
          </cell>
          <cell r="C1000">
            <v>2010</v>
          </cell>
          <cell r="D1000">
            <v>2012</v>
          </cell>
          <cell r="E1000" t="str">
            <v>00320112a</v>
          </cell>
          <cell r="F1000">
            <v>40975</v>
          </cell>
          <cell r="G1000">
            <v>491</v>
          </cell>
          <cell r="H1000" t="str">
            <v>MUNICIPALIDAD</v>
          </cell>
          <cell r="I1000" t="str">
            <v xml:space="preserve">1) Sentencia 2012-03201
Expediente 10-15123-0007-CO. A las catorce horas con treinta minutos. Acción de Inconstitucionalidad contra del Artículo 14 Plan Regulador Cantón de Vásquez de Coronado. Se rechaza de plano la acción.-
</v>
          </cell>
          <cell r="J1000" t="str">
            <v>RP</v>
          </cell>
          <cell r="K1000" t="str">
            <v>INADMISIBLE</v>
          </cell>
          <cell r="L1000" t="str">
            <v>Jurídica</v>
          </cell>
          <cell r="M1000">
            <v>1</v>
          </cell>
          <cell r="N1000" t="str">
            <v>ND</v>
          </cell>
          <cell r="O1000" t="str">
            <v>Empresa privada</v>
          </cell>
          <cell r="P1000" t="str">
            <v>Empresa privada</v>
          </cell>
          <cell r="Q1000">
            <v>99</v>
          </cell>
          <cell r="R1000">
            <v>99</v>
          </cell>
          <cell r="S1000" t="str">
            <v>ND</v>
          </cell>
          <cell r="T1000" t="str">
            <v>ND</v>
          </cell>
          <cell r="U1000" t="str">
            <v>ND</v>
          </cell>
          <cell r="V1000" t="str">
            <v>ND</v>
          </cell>
          <cell r="W1000" t="str">
            <v>Acto administrativo</v>
          </cell>
          <cell r="X1000" t="str">
            <v>Plan Regulador del Cantón de Vásquez de Coronado</v>
          </cell>
          <cell r="Y1000" t="str">
            <v>Artículo 14 inciso 3)</v>
          </cell>
          <cell r="Z1000" t="str">
            <v>ND</v>
          </cell>
          <cell r="AA1000" t="str">
            <v>NO</v>
          </cell>
          <cell r="AB1000" t="str">
            <v>GAS</v>
          </cell>
          <cell r="AC1000">
            <v>0</v>
          </cell>
          <cell r="AD1000">
            <v>7</v>
          </cell>
          <cell r="AE1000">
            <v>0</v>
          </cell>
          <cell r="AF1000">
            <v>0</v>
          </cell>
          <cell r="AG1000">
            <v>1</v>
          </cell>
          <cell r="AH1000">
            <v>0</v>
          </cell>
          <cell r="AI1000">
            <v>7</v>
          </cell>
          <cell r="AJ1000">
            <v>0</v>
          </cell>
          <cell r="AK1000">
            <v>0</v>
          </cell>
          <cell r="AS1000" t="str">
            <v>APS</v>
          </cell>
          <cell r="AT1000" t="str">
            <v>GAS</v>
          </cell>
          <cell r="AU1000" t="str">
            <v>LPMM</v>
          </cell>
          <cell r="AV1000" t="str">
            <v>FCC</v>
          </cell>
          <cell r="AW1000" t="str">
            <v>FCV</v>
          </cell>
          <cell r="AX1000" t="str">
            <v>PRL</v>
          </cell>
          <cell r="AY1000" t="str">
            <v>TRA</v>
          </cell>
          <cell r="BC1000" t="str">
            <v>diferente</v>
          </cell>
          <cell r="BD1000" t="str">
            <v>igual</v>
          </cell>
          <cell r="BE1000">
            <v>0</v>
          </cell>
          <cell r="BF1000">
            <v>0</v>
          </cell>
          <cell r="BG1000" t="str">
            <v>NO</v>
          </cell>
          <cell r="BL1000" t="str">
            <v xml:space="preserve">NO </v>
          </cell>
          <cell r="BU1000" t="str">
            <v>TRA</v>
          </cell>
          <cell r="BV1000" t="str">
            <v>APS</v>
          </cell>
          <cell r="BW1000">
            <v>0</v>
          </cell>
        </row>
        <row r="1001">
          <cell r="A1001" t="str">
            <v>10155650007CO</v>
          </cell>
          <cell r="B1001">
            <v>40492</v>
          </cell>
          <cell r="C1001">
            <v>2010</v>
          </cell>
          <cell r="D1001">
            <v>2012</v>
          </cell>
          <cell r="E1001" t="str">
            <v>00640812a</v>
          </cell>
          <cell r="F1001">
            <v>41045</v>
          </cell>
          <cell r="G1001">
            <v>553</v>
          </cell>
          <cell r="H1001" t="str">
            <v>CONTRATOS O LICITACIONES</v>
          </cell>
          <cell r="I1001" t="str">
            <v xml:space="preserve">1) Sentencia 2012-06408
Expediente 10-15565-0007-CO. A las dieciséis horas con dos minutos. Acción de Inconstitucionalidad contra del Transitorio Único de la Ley número 8701 del trece de enero del dos mil nueve. Intervienen en el proceso Ana Lorena Brenes Esquivel, en su calidad de Procuradora General de la República e Ileana Balmaceda Arias, en representación de la Caja CostarriCMENse de Seguro Social. Se rechaza de plano la acción.-
</v>
          </cell>
          <cell r="J1001" t="str">
            <v>RP</v>
          </cell>
          <cell r="K1001" t="str">
            <v>INADMISIBLE</v>
          </cell>
          <cell r="L1001" t="str">
            <v>Jurídica</v>
          </cell>
          <cell r="M1001">
            <v>1</v>
          </cell>
          <cell r="N1001" t="str">
            <v>ND</v>
          </cell>
          <cell r="O1001" t="str">
            <v>Empresa privada</v>
          </cell>
          <cell r="P1001" t="str">
            <v>Empresa privada</v>
          </cell>
          <cell r="Q1001">
            <v>99</v>
          </cell>
          <cell r="R1001">
            <v>99</v>
          </cell>
          <cell r="S1001" t="str">
            <v>ND</v>
          </cell>
          <cell r="T1001" t="str">
            <v>ND</v>
          </cell>
          <cell r="U1001" t="str">
            <v>ND</v>
          </cell>
          <cell r="V1001" t="str">
            <v>ND</v>
          </cell>
          <cell r="W1001" t="str">
            <v>Ley</v>
          </cell>
          <cell r="X1001" t="str">
            <v>Ley 8701 Reforma Parcial de la Ley 7494, Contratación Administrativa</v>
          </cell>
          <cell r="Y1001" t="str">
            <v>Transitorio único</v>
          </cell>
          <cell r="Z1001" t="str">
            <v>ND</v>
          </cell>
          <cell r="AA1001" t="str">
            <v>NO</v>
          </cell>
          <cell r="AB1001" t="str">
            <v>GAS</v>
          </cell>
          <cell r="AC1001">
            <v>0</v>
          </cell>
          <cell r="AD1001">
            <v>7</v>
          </cell>
          <cell r="AE1001">
            <v>0</v>
          </cell>
          <cell r="AF1001">
            <v>0</v>
          </cell>
          <cell r="AG1001">
            <v>1</v>
          </cell>
          <cell r="AH1001">
            <v>0</v>
          </cell>
          <cell r="AI1001">
            <v>7</v>
          </cell>
          <cell r="AJ1001">
            <v>0</v>
          </cell>
          <cell r="AK1001">
            <v>0</v>
          </cell>
          <cell r="AS1001" t="str">
            <v>LPMM</v>
          </cell>
          <cell r="AT1001" t="str">
            <v>GAS</v>
          </cell>
          <cell r="AU1001" t="str">
            <v>FCC</v>
          </cell>
          <cell r="AV1001" t="str">
            <v>FCV</v>
          </cell>
          <cell r="AW1001" t="str">
            <v>PRL</v>
          </cell>
          <cell r="AX1001" t="str">
            <v>RMAG</v>
          </cell>
          <cell r="AY1001" t="str">
            <v>APS</v>
          </cell>
          <cell r="BC1001" t="str">
            <v>diferente</v>
          </cell>
          <cell r="BD1001" t="str">
            <v>igual</v>
          </cell>
          <cell r="BE1001">
            <v>0</v>
          </cell>
          <cell r="BF1001">
            <v>0</v>
          </cell>
          <cell r="BG1001" t="str">
            <v>NO</v>
          </cell>
          <cell r="BL1001" t="str">
            <v xml:space="preserve">NO </v>
          </cell>
          <cell r="BU1001" t="str">
            <v>RMAG</v>
          </cell>
          <cell r="BV1001" t="str">
            <v>APS</v>
          </cell>
        </row>
        <row r="1002">
          <cell r="A1002" t="str">
            <v>10156440007CO</v>
          </cell>
          <cell r="B1002">
            <v>40493</v>
          </cell>
          <cell r="C1002">
            <v>2010</v>
          </cell>
          <cell r="D1002">
            <v>2012</v>
          </cell>
          <cell r="E1002" t="str">
            <v>00592312a</v>
          </cell>
          <cell r="F1002">
            <v>41038</v>
          </cell>
          <cell r="G1002">
            <v>545</v>
          </cell>
          <cell r="H1002" t="str">
            <v>PODER LEGISLATIVO</v>
          </cell>
          <cell r="I1002" t="str">
            <v xml:space="preserve">1) Sentencia 2012-05923
Expediente 10-15644-0007-CO. A las quince horas con cinco minutos. Acción de Inconstitucionalidad contra de la Ley 8828 de 29 de Abril de 2010 “Ley Reguladora de la Actividad de las Sociedades Públicas de Economía Mixta”. Se rechaza de plano la acción.-
</v>
          </cell>
          <cell r="J1002" t="str">
            <v>RP</v>
          </cell>
          <cell r="K1002" t="str">
            <v>INADMISIBLE</v>
          </cell>
          <cell r="L1002" t="str">
            <v>Jurídica</v>
          </cell>
          <cell r="M1002">
            <v>1</v>
          </cell>
          <cell r="N1002" t="str">
            <v>ND</v>
          </cell>
          <cell r="O1002" t="str">
            <v>ND</v>
          </cell>
          <cell r="P1002" t="str">
            <v>ND</v>
          </cell>
          <cell r="Q1002">
            <v>99</v>
          </cell>
          <cell r="R1002">
            <v>99</v>
          </cell>
          <cell r="S1002" t="str">
            <v>ND</v>
          </cell>
          <cell r="T1002" t="str">
            <v>ND</v>
          </cell>
          <cell r="U1002" t="str">
            <v>ND</v>
          </cell>
          <cell r="V1002" t="str">
            <v>ND</v>
          </cell>
          <cell r="W1002" t="str">
            <v>Ley</v>
          </cell>
          <cell r="X1002" t="str">
            <v>Ley 8828 Reguladora de la Actividad de las Sociedades Públicas de Economía Mixta</v>
          </cell>
          <cell r="Y1002" t="str">
            <v>Toda la norma</v>
          </cell>
          <cell r="Z1002" t="str">
            <v>ND</v>
          </cell>
          <cell r="AA1002" t="str">
            <v>NO</v>
          </cell>
          <cell r="AB1002" t="str">
            <v>AVCM</v>
          </cell>
          <cell r="AC1002">
            <v>0</v>
          </cell>
          <cell r="AD1002">
            <v>7</v>
          </cell>
          <cell r="AE1002">
            <v>0</v>
          </cell>
          <cell r="AF1002">
            <v>0</v>
          </cell>
          <cell r="AG1002">
            <v>1</v>
          </cell>
          <cell r="AH1002">
            <v>0</v>
          </cell>
          <cell r="AI1002">
            <v>7</v>
          </cell>
          <cell r="AJ1002">
            <v>0</v>
          </cell>
          <cell r="AK1002">
            <v>0</v>
          </cell>
          <cell r="AL1002">
            <v>0</v>
          </cell>
          <cell r="AM1002">
            <v>0</v>
          </cell>
          <cell r="AN1002">
            <v>0</v>
          </cell>
          <cell r="AO1002">
            <v>0</v>
          </cell>
          <cell r="AP1002">
            <v>0</v>
          </cell>
          <cell r="AQ1002">
            <v>0</v>
          </cell>
          <cell r="AR1002">
            <v>0</v>
          </cell>
          <cell r="AS1002" t="str">
            <v>AVCM</v>
          </cell>
          <cell r="AT1002" t="str">
            <v>LPMM</v>
          </cell>
          <cell r="AU1002" t="str">
            <v>GAS</v>
          </cell>
          <cell r="AV1002" t="str">
            <v>EJL</v>
          </cell>
          <cell r="AW1002" t="str">
            <v>FCV</v>
          </cell>
          <cell r="AX1002" t="str">
            <v>PRL</v>
          </cell>
          <cell r="AY1002" t="str">
            <v>FCC</v>
          </cell>
          <cell r="BC1002" t="str">
            <v>diferente</v>
          </cell>
          <cell r="BD1002" t="str">
            <v>igual</v>
          </cell>
          <cell r="BE1002">
            <v>0</v>
          </cell>
          <cell r="BF1002">
            <v>0</v>
          </cell>
          <cell r="BG1002" t="str">
            <v>NO</v>
          </cell>
          <cell r="BL1002" t="str">
            <v xml:space="preserve">NO </v>
          </cell>
          <cell r="BU1002">
            <v>0</v>
          </cell>
          <cell r="BV1002">
            <v>0</v>
          </cell>
        </row>
        <row r="1003">
          <cell r="A1003" t="str">
            <v>110000420007CO</v>
          </cell>
          <cell r="B1003">
            <v>40547</v>
          </cell>
          <cell r="C1003">
            <v>2011</v>
          </cell>
          <cell r="D1003">
            <v>2011</v>
          </cell>
          <cell r="E1003" t="str">
            <v>0009882011a</v>
          </cell>
          <cell r="F1003">
            <v>40569</v>
          </cell>
          <cell r="G1003">
            <v>22</v>
          </cell>
          <cell r="H1003" t="str">
            <v xml:space="preserve">TRABAJO </v>
          </cell>
          <cell r="I1003" t="str">
            <v>Sentencia 2011-00988 Expediente 11-00042-0007-CO. A las quince horas con cincuenta y tres minutos. Acción de Inconstitucionalidad. Fabio Flores Rojas en contra del Decreto Ejecutivo número 36320-MP-MTSS del diez de diciembre del dos mil diez, que es “Reforma al Reglamento del Estatuto de Servicio Civil”. Se rechaza de plano la acción.-</v>
          </cell>
          <cell r="J1003" t="str">
            <v>RP</v>
          </cell>
          <cell r="K1003" t="str">
            <v>INADMISIBLE</v>
          </cell>
          <cell r="L1003" t="str">
            <v>Física</v>
          </cell>
          <cell r="M1003">
            <v>1</v>
          </cell>
          <cell r="N1003" t="str">
            <v>San José</v>
          </cell>
          <cell r="O1003" t="str">
            <v>Masculino</v>
          </cell>
          <cell r="P1003" t="str">
            <v>Persona</v>
          </cell>
          <cell r="Q1003">
            <v>1</v>
          </cell>
          <cell r="R1003">
            <v>0</v>
          </cell>
          <cell r="S1003" t="str">
            <v>Nacional</v>
          </cell>
          <cell r="T1003" t="str">
            <v>Casado</v>
          </cell>
          <cell r="U1003" t="str">
            <v>Administrador</v>
          </cell>
          <cell r="V1003" t="str">
            <v>Mayor</v>
          </cell>
          <cell r="W1003" t="str">
            <v>Decreto Ejecutivo</v>
          </cell>
          <cell r="X1003" t="str">
            <v>Decreto Ejecutivo 36320-MP-MTSS Reforma al Reglamento del Estatuto de Servicio Civil</v>
          </cell>
          <cell r="Y1003" t="str">
            <v>Toda la norma</v>
          </cell>
          <cell r="Z1003" t="str">
            <v>ND</v>
          </cell>
          <cell r="AA1003" t="str">
            <v>NO</v>
          </cell>
          <cell r="AB1003" t="str">
            <v>AVCM</v>
          </cell>
          <cell r="AC1003">
            <v>0</v>
          </cell>
          <cell r="AD1003">
            <v>7</v>
          </cell>
          <cell r="AE1003">
            <v>0</v>
          </cell>
          <cell r="AF1003">
            <v>0</v>
          </cell>
          <cell r="AG1003">
            <v>1</v>
          </cell>
          <cell r="AH1003">
            <v>0</v>
          </cell>
          <cell r="AI1003">
            <v>7</v>
          </cell>
          <cell r="AJ1003">
            <v>0</v>
          </cell>
          <cell r="AK1003">
            <v>0</v>
          </cell>
          <cell r="AL1003">
            <v>0</v>
          </cell>
          <cell r="AM1003">
            <v>0</v>
          </cell>
          <cell r="AN1003">
            <v>0</v>
          </cell>
          <cell r="AO1003">
            <v>0</v>
          </cell>
          <cell r="AP1003">
            <v>0</v>
          </cell>
          <cell r="AQ1003">
            <v>0</v>
          </cell>
          <cell r="AR1003">
            <v>0</v>
          </cell>
          <cell r="AS1003" t="str">
            <v>AVCM</v>
          </cell>
          <cell r="AT1003" t="str">
            <v>GAS</v>
          </cell>
          <cell r="AU1003" t="str">
            <v>FCC</v>
          </cell>
          <cell r="AV1003" t="str">
            <v>FCV</v>
          </cell>
          <cell r="AW1003" t="str">
            <v>REBM</v>
          </cell>
          <cell r="AX1003" t="str">
            <v>RSC</v>
          </cell>
          <cell r="AY1003" t="str">
            <v>EUC</v>
          </cell>
          <cell r="BC1003" t="str">
            <v>diferente</v>
          </cell>
          <cell r="BD1003" t="str">
            <v>igual</v>
          </cell>
          <cell r="BE1003">
            <v>0</v>
          </cell>
          <cell r="BF1003">
            <v>0</v>
          </cell>
          <cell r="BG1003" t="str">
            <v>NO</v>
          </cell>
          <cell r="BL1003" t="str">
            <v xml:space="preserve">NO </v>
          </cell>
          <cell r="BU1003" t="str">
            <v>REBM</v>
          </cell>
          <cell r="BV1003" t="str">
            <v>RSC</v>
          </cell>
          <cell r="BW1003" t="str">
            <v>EUC</v>
          </cell>
        </row>
        <row r="1004">
          <cell r="A1004" t="str">
            <v>110002040007CO</v>
          </cell>
          <cell r="B1004" t="str">
            <v>ND</v>
          </cell>
          <cell r="C1004">
            <v>2011</v>
          </cell>
          <cell r="D1004">
            <v>2011</v>
          </cell>
          <cell r="E1004" t="str">
            <v>0013012011a</v>
          </cell>
          <cell r="F1004" t="str">
            <v>ND</v>
          </cell>
          <cell r="G1004" t="e">
            <v>#VALUE!</v>
          </cell>
          <cell r="H1004" t="str">
            <v>PENAL</v>
          </cell>
          <cell r="I1004" t="str">
            <v>Sentencia 2011-01301 Expediente 11-00204-0007-CO. A las quince horas con tres minutos. Acción de Inconstitucionalidad. Magaly Campos Chávez en contra de los artículos 2, 5, 21, 22, 23, 25, 26 y 27 de la ley número 8589 Ley de Penalización de la Violencia contra las Mujeres. Se rechaza de plano la acción.-</v>
          </cell>
          <cell r="J1004" t="str">
            <v>RP</v>
          </cell>
          <cell r="K1004" t="str">
            <v>INADMISIBLE</v>
          </cell>
          <cell r="L1004" t="str">
            <v>Física</v>
          </cell>
          <cell r="M1004">
            <v>1</v>
          </cell>
          <cell r="N1004" t="str">
            <v>Puntarenas</v>
          </cell>
          <cell r="O1004" t="str">
            <v>Femenina</v>
          </cell>
          <cell r="P1004" t="str">
            <v>Persona</v>
          </cell>
          <cell r="Q1004">
            <v>0</v>
          </cell>
          <cell r="R1004">
            <v>1</v>
          </cell>
          <cell r="S1004" t="str">
            <v>Nacional</v>
          </cell>
          <cell r="T1004" t="str">
            <v>Casado</v>
          </cell>
          <cell r="U1004" t="str">
            <v>ND</v>
          </cell>
          <cell r="V1004" t="str">
            <v>Mayor</v>
          </cell>
          <cell r="W1004" t="str">
            <v>Ley</v>
          </cell>
          <cell r="X1004" t="str">
            <v>Ley 8589 de Penalización de la Violencia contra las Mujeres</v>
          </cell>
          <cell r="Y1004" t="str">
            <v>Artículos 2, 5, 21, 22, 23, 25, 26 y 27</v>
          </cell>
          <cell r="Z1004" t="str">
            <v>ND</v>
          </cell>
          <cell r="AA1004" t="str">
            <v>NO</v>
          </cell>
          <cell r="AB1004" t="str">
            <v>AVCM</v>
          </cell>
          <cell r="AC1004">
            <v>0</v>
          </cell>
          <cell r="AD1004">
            <v>7</v>
          </cell>
          <cell r="AE1004">
            <v>0</v>
          </cell>
          <cell r="AF1004">
            <v>0</v>
          </cell>
          <cell r="AG1004">
            <v>1</v>
          </cell>
          <cell r="AH1004">
            <v>0</v>
          </cell>
          <cell r="AI1004">
            <v>7</v>
          </cell>
          <cell r="AJ1004">
            <v>0</v>
          </cell>
          <cell r="AK1004">
            <v>0</v>
          </cell>
          <cell r="AS1004" t="str">
            <v>AVCM</v>
          </cell>
          <cell r="AT1004" t="str">
            <v>LPMM</v>
          </cell>
          <cell r="AU1004" t="str">
            <v>FCC</v>
          </cell>
          <cell r="AV1004" t="str">
            <v>FCV</v>
          </cell>
          <cell r="AW1004" t="str">
            <v>RSC</v>
          </cell>
          <cell r="AX1004" t="str">
            <v>RMAG</v>
          </cell>
          <cell r="AY1004" t="str">
            <v>JAG</v>
          </cell>
          <cell r="BC1004" t="str">
            <v>diferente</v>
          </cell>
          <cell r="BD1004" t="str">
            <v>igual</v>
          </cell>
          <cell r="BE1004">
            <v>0</v>
          </cell>
          <cell r="BF1004">
            <v>0</v>
          </cell>
          <cell r="BG1004" t="str">
            <v>NO</v>
          </cell>
          <cell r="BL1004" t="str">
            <v xml:space="preserve">NO </v>
          </cell>
          <cell r="BU1004" t="str">
            <v>RSC</v>
          </cell>
          <cell r="BV1004" t="str">
            <v>RMAG</v>
          </cell>
          <cell r="BW1004" t="str">
            <v>JAG</v>
          </cell>
        </row>
        <row r="1005">
          <cell r="A1005" t="str">
            <v>110002100007CO</v>
          </cell>
          <cell r="B1005">
            <v>40553</v>
          </cell>
          <cell r="C1005">
            <v>2011</v>
          </cell>
          <cell r="D1005">
            <v>2011</v>
          </cell>
          <cell r="E1005" t="str">
            <v>0020742011a</v>
          </cell>
          <cell r="F1005">
            <v>40589</v>
          </cell>
          <cell r="G1005">
            <v>36</v>
          </cell>
          <cell r="H1005" t="str">
            <v>PENAL</v>
          </cell>
          <cell r="I1005" t="str">
            <v>Sentencia 2011-02074 Expediente 11-00210-0007-CO. A las diecisiete horas con cuarenta y tres minutos. Acción de Inconstitucionalidad. Juan Carlos Sánchez Arguedas en contra de los artículos 2.5 y 12.1 del Tratado de Asistencia Legal Mutua en asuntos penales entre las Repúblicas de Costa Rica, El Salvador, Guatemala, Honduras, NicaRMAGua y Panamá, Ley 7696. Se rechaza de plano la acción.-</v>
          </cell>
          <cell r="J1005" t="str">
            <v>RP</v>
          </cell>
          <cell r="K1005" t="str">
            <v>INADMISIBLE</v>
          </cell>
          <cell r="L1005" t="str">
            <v>Física</v>
          </cell>
          <cell r="M1005">
            <v>1</v>
          </cell>
          <cell r="N1005" t="str">
            <v>ND</v>
          </cell>
          <cell r="O1005" t="str">
            <v>Masculino</v>
          </cell>
          <cell r="P1005" t="str">
            <v>Persona</v>
          </cell>
          <cell r="Q1005">
            <v>1</v>
          </cell>
          <cell r="R1005">
            <v>0</v>
          </cell>
          <cell r="S1005" t="str">
            <v>Nacional</v>
          </cell>
          <cell r="T1005" t="str">
            <v>ND</v>
          </cell>
          <cell r="U1005" t="str">
            <v>ND</v>
          </cell>
          <cell r="V1005" t="str">
            <v>Mayor</v>
          </cell>
          <cell r="W1005" t="str">
            <v>Instrumento internacional</v>
          </cell>
          <cell r="X1005" t="str">
            <v>Tratado de Asistencia Legal Mutua en asuntos penales entre las Repúblicas de Costa Rica, El Salvador, Guatemala, Honduras, NicaRMAGua y Panamá (aprobado mediante Ley 7696)</v>
          </cell>
          <cell r="Y1005" t="str">
            <v>Toda la norma</v>
          </cell>
          <cell r="Z1005" t="str">
            <v>ND</v>
          </cell>
          <cell r="AA1005" t="str">
            <v>NO</v>
          </cell>
          <cell r="AB1005" t="str">
            <v>AVCM</v>
          </cell>
          <cell r="AC1005">
            <v>0</v>
          </cell>
          <cell r="AD1005">
            <v>7</v>
          </cell>
          <cell r="AE1005">
            <v>0</v>
          </cell>
          <cell r="AF1005">
            <v>0</v>
          </cell>
          <cell r="AG1005">
            <v>1</v>
          </cell>
          <cell r="AH1005">
            <v>0</v>
          </cell>
          <cell r="AI1005">
            <v>7</v>
          </cell>
          <cell r="AJ1005">
            <v>0</v>
          </cell>
          <cell r="AK1005">
            <v>0</v>
          </cell>
          <cell r="AS1005" t="str">
            <v>AVCM</v>
          </cell>
          <cell r="AT1005" t="str">
            <v>EJL</v>
          </cell>
          <cell r="AU1005" t="str">
            <v>FCV</v>
          </cell>
          <cell r="AV1005" t="str">
            <v>FCC</v>
          </cell>
          <cell r="AW1005" t="str">
            <v>JAG</v>
          </cell>
          <cell r="AX1005" t="str">
            <v>RMAG</v>
          </cell>
          <cell r="AY1005" t="str">
            <v>EUC</v>
          </cell>
          <cell r="BC1005" t="str">
            <v>diferente</v>
          </cell>
          <cell r="BD1005" t="str">
            <v>igual</v>
          </cell>
          <cell r="BE1005">
            <v>0</v>
          </cell>
          <cell r="BF1005">
            <v>0</v>
          </cell>
          <cell r="BG1005" t="str">
            <v>NO</v>
          </cell>
          <cell r="BL1005" t="str">
            <v xml:space="preserve">NO </v>
          </cell>
          <cell r="BU1005" t="str">
            <v>JAG</v>
          </cell>
          <cell r="BV1005" t="str">
            <v>RMAG</v>
          </cell>
          <cell r="BW1005" t="str">
            <v>EUC</v>
          </cell>
        </row>
        <row r="1006">
          <cell r="A1006" t="str">
            <v>110002190007CO</v>
          </cell>
          <cell r="B1006">
            <v>40553</v>
          </cell>
          <cell r="C1006">
            <v>2011</v>
          </cell>
          <cell r="D1006">
            <v>2011</v>
          </cell>
          <cell r="E1006" t="str">
            <v>0157622011a</v>
          </cell>
          <cell r="F1006">
            <v>40863</v>
          </cell>
          <cell r="G1006">
            <v>310</v>
          </cell>
          <cell r="H1006" t="str">
            <v>PENAL</v>
          </cell>
          <cell r="I1006" t="str">
            <v>Sentencia 2011-15762 Expediente 11-000219-0007-CO. A las nueve horas con cuarenta y cinco minutos. Acción de Inconstitucionalidad. Segismundo Araya Zuñiga a favor de Pablo Alonso Quesada Fonseca contra el Artículo 75 del Código Penal. Se rechaza por el fondo la acción. La Magistrada Calzada salva el voto y declara, interlocutoriamente, con lugar la acción, en cuanto a la frase "y aun podrá aumentarla", con sus consecuencias.</v>
          </cell>
          <cell r="J1006" t="str">
            <v>RF</v>
          </cell>
          <cell r="K1006" t="str">
            <v>FONDO</v>
          </cell>
          <cell r="L1006" t="str">
            <v>Física</v>
          </cell>
          <cell r="M1006">
            <v>1</v>
          </cell>
          <cell r="N1006" t="str">
            <v>ND</v>
          </cell>
          <cell r="O1006" t="str">
            <v>Masculino</v>
          </cell>
          <cell r="P1006" t="str">
            <v>Persona</v>
          </cell>
          <cell r="Q1006">
            <v>1</v>
          </cell>
          <cell r="R1006">
            <v>0</v>
          </cell>
          <cell r="S1006" t="str">
            <v>Nacional</v>
          </cell>
          <cell r="T1006" t="str">
            <v>Casado</v>
          </cell>
          <cell r="U1006" t="str">
            <v>ND</v>
          </cell>
          <cell r="V1006" t="str">
            <v>Mayor</v>
          </cell>
          <cell r="W1006" t="str">
            <v>Ley</v>
          </cell>
          <cell r="X1006" t="str">
            <v>Ley 4573 Código Penal</v>
          </cell>
          <cell r="Y1006" t="str">
            <v>Artículo 75</v>
          </cell>
          <cell r="Z1006" t="str">
            <v>ND</v>
          </cell>
          <cell r="AA1006" t="str">
            <v>NO</v>
          </cell>
          <cell r="AB1006" t="str">
            <v>AVCM</v>
          </cell>
          <cell r="AC1006">
            <v>6</v>
          </cell>
          <cell r="AD1006">
            <v>0</v>
          </cell>
          <cell r="AE1006">
            <v>1</v>
          </cell>
          <cell r="AF1006">
            <v>1</v>
          </cell>
          <cell r="AG1006">
            <v>0</v>
          </cell>
          <cell r="AH1006">
            <v>1</v>
          </cell>
          <cell r="AI1006">
            <v>7</v>
          </cell>
          <cell r="AJ1006">
            <v>1</v>
          </cell>
          <cell r="AK1006">
            <v>0</v>
          </cell>
          <cell r="AL1006" t="str">
            <v>FCC</v>
          </cell>
          <cell r="AM1006" t="str">
            <v>LPMM</v>
          </cell>
          <cell r="AN1006" t="str">
            <v>GAS</v>
          </cell>
          <cell r="AO1006" t="str">
            <v>EJL</v>
          </cell>
          <cell r="AP1006" t="str">
            <v>FCV</v>
          </cell>
          <cell r="AQ1006" t="str">
            <v>PRL</v>
          </cell>
          <cell r="AS1006">
            <v>0</v>
          </cell>
          <cell r="AT1006">
            <v>0</v>
          </cell>
          <cell r="AU1006">
            <v>0</v>
          </cell>
          <cell r="AV1006">
            <v>0</v>
          </cell>
          <cell r="AW1006">
            <v>0</v>
          </cell>
          <cell r="AX1006">
            <v>0</v>
          </cell>
          <cell r="AY1006">
            <v>0</v>
          </cell>
          <cell r="AZ1006" t="str">
            <v>AVCM</v>
          </cell>
          <cell r="BC1006" t="str">
            <v>diferente</v>
          </cell>
          <cell r="BD1006" t="str">
            <v>diferente</v>
          </cell>
          <cell r="BE1006">
            <v>0</v>
          </cell>
          <cell r="BF1006" t="str">
            <v>ERROR</v>
          </cell>
          <cell r="BG1006" t="str">
            <v>SI</v>
          </cell>
          <cell r="BH1006">
            <v>1</v>
          </cell>
          <cell r="BI1006" t="str">
            <v>AVCM</v>
          </cell>
          <cell r="BL1006" t="str">
            <v xml:space="preserve">NO </v>
          </cell>
          <cell r="BU1006">
            <v>0</v>
          </cell>
        </row>
        <row r="1007">
          <cell r="A1007" t="str">
            <v>120065880007CO</v>
          </cell>
          <cell r="B1007">
            <v>41050</v>
          </cell>
          <cell r="C1007">
            <v>2012</v>
          </cell>
          <cell r="D1007">
            <v>2012</v>
          </cell>
          <cell r="E1007" t="str">
            <v>01147812a</v>
          </cell>
          <cell r="F1007">
            <v>41143</v>
          </cell>
          <cell r="G1007">
            <v>93</v>
          </cell>
          <cell r="H1007" t="str">
            <v>TRANSITO</v>
          </cell>
          <cell r="I1007" t="str">
            <v xml:space="preserve">1) Sentencia 2012-11478
Expediente 12—006588—0007—CO. A las quince horas con cinco minutos. Acción de inconstitucionalidad contra el artículo 132 incisos m) y 134 inciso h), en relación con el artículo 94 de la Ley de Tránsito. Se rechaza de plano la acción. 
</v>
          </cell>
          <cell r="J1007" t="str">
            <v>RP</v>
          </cell>
          <cell r="K1007" t="str">
            <v>INADMISIBLE</v>
          </cell>
          <cell r="L1007" t="str">
            <v>Física</v>
          </cell>
          <cell r="M1007">
            <v>1</v>
          </cell>
          <cell r="N1007" t="str">
            <v>ND</v>
          </cell>
          <cell r="O1007" t="str">
            <v>ND</v>
          </cell>
          <cell r="P1007" t="str">
            <v>ND</v>
          </cell>
          <cell r="Q1007">
            <v>99</v>
          </cell>
          <cell r="R1007">
            <v>99</v>
          </cell>
          <cell r="S1007" t="str">
            <v>Nacional</v>
          </cell>
          <cell r="T1007" t="str">
            <v>ND</v>
          </cell>
          <cell r="U1007" t="str">
            <v>ND</v>
          </cell>
          <cell r="V1007" t="str">
            <v>Mayor</v>
          </cell>
          <cell r="W1007" t="str">
            <v>Ley</v>
          </cell>
          <cell r="X1007" t="str">
            <v>Ley 7331 de Tránsito por Vías Públicas Terrestres</v>
          </cell>
          <cell r="Y1007" t="str">
            <v>artículos 132 inciso m) y 134 inciso h) en relación con el artículo 94 inciso d)</v>
          </cell>
          <cell r="Z1007" t="str">
            <v>ND</v>
          </cell>
          <cell r="AA1007" t="str">
            <v>NO</v>
          </cell>
          <cell r="AB1007" t="str">
            <v>AVCM</v>
          </cell>
          <cell r="AC1007">
            <v>0</v>
          </cell>
          <cell r="AD1007">
            <v>7</v>
          </cell>
          <cell r="AE1007">
            <v>0</v>
          </cell>
          <cell r="AF1007">
            <v>0</v>
          </cell>
          <cell r="AG1007">
            <v>1</v>
          </cell>
          <cell r="AH1007">
            <v>0</v>
          </cell>
          <cell r="AI1007">
            <v>7</v>
          </cell>
          <cell r="AJ1007">
            <v>0</v>
          </cell>
          <cell r="AK1007">
            <v>0</v>
          </cell>
          <cell r="AL1007">
            <v>0</v>
          </cell>
          <cell r="AM1007">
            <v>0</v>
          </cell>
          <cell r="AN1007">
            <v>0</v>
          </cell>
          <cell r="AO1007">
            <v>0</v>
          </cell>
          <cell r="AP1007">
            <v>0</v>
          </cell>
          <cell r="AQ1007">
            <v>0</v>
          </cell>
          <cell r="AR1007">
            <v>0</v>
          </cell>
          <cell r="AS1007" t="str">
            <v>AVCM</v>
          </cell>
          <cell r="AT1007" t="str">
            <v>LPMM</v>
          </cell>
          <cell r="AU1007" t="str">
            <v>GAS</v>
          </cell>
          <cell r="AV1007" t="str">
            <v>EJL</v>
          </cell>
          <cell r="AW1007" t="str">
            <v>FCC</v>
          </cell>
          <cell r="AX1007" t="str">
            <v>FCV</v>
          </cell>
          <cell r="AY1007" t="str">
            <v>PRL</v>
          </cell>
          <cell r="BC1007" t="str">
            <v>diferente</v>
          </cell>
          <cell r="BD1007" t="str">
            <v>igual</v>
          </cell>
          <cell r="BE1007">
            <v>0</v>
          </cell>
          <cell r="BF1007">
            <v>0</v>
          </cell>
          <cell r="BG1007" t="str">
            <v>NO</v>
          </cell>
          <cell r="BL1007" t="str">
            <v xml:space="preserve">NO </v>
          </cell>
          <cell r="BU1007">
            <v>0</v>
          </cell>
        </row>
        <row r="1008">
          <cell r="A1008" t="str">
            <v>120068620007CO</v>
          </cell>
          <cell r="B1008">
            <v>41054</v>
          </cell>
          <cell r="C1008">
            <v>2012</v>
          </cell>
          <cell r="D1008">
            <v>2012</v>
          </cell>
          <cell r="E1008" t="str">
            <v>00920112a</v>
          </cell>
          <cell r="F1008">
            <v>41094</v>
          </cell>
          <cell r="G1008">
            <v>40</v>
          </cell>
          <cell r="H1008" t="str">
            <v>TRANSITO</v>
          </cell>
          <cell r="I1008" t="str">
            <v xml:space="preserve">1) Sentencia 2012-09201
Expediente 12-006862-0007-CO. A las dieciséis horas con un minutos. Acción de inconstitucionalidad contra Ley De Tránsito Por Vías Públicas Terrestres Num. 7331. Se rechaza por el fondo la acción.
</v>
          </cell>
          <cell r="J1008" t="str">
            <v>RF</v>
          </cell>
          <cell r="K1008" t="str">
            <v>FONDO</v>
          </cell>
          <cell r="L1008" t="str">
            <v>Física</v>
          </cell>
          <cell r="M1008">
            <v>1</v>
          </cell>
          <cell r="N1008" t="str">
            <v>Alajuela</v>
          </cell>
          <cell r="O1008" t="str">
            <v>Masculino</v>
          </cell>
          <cell r="P1008" t="str">
            <v>Persona</v>
          </cell>
          <cell r="Q1008">
            <v>1</v>
          </cell>
          <cell r="R1008">
            <v>0</v>
          </cell>
          <cell r="S1008" t="str">
            <v>Nacional</v>
          </cell>
          <cell r="T1008" t="str">
            <v>Casado</v>
          </cell>
          <cell r="U1008" t="str">
            <v>Docente</v>
          </cell>
          <cell r="V1008" t="str">
            <v>Mayor</v>
          </cell>
          <cell r="W1008" t="str">
            <v>Ley</v>
          </cell>
          <cell r="X1008" t="str">
            <v>Ley 7331 de Tránsito por Vías Públicas Terrestres</v>
          </cell>
          <cell r="Y1008" t="str">
            <v>artículos 131 inciso b), 79 inciso c) y 116</v>
          </cell>
          <cell r="Z1008" t="str">
            <v>ND</v>
          </cell>
          <cell r="AA1008" t="str">
            <v>NO</v>
          </cell>
          <cell r="AB1008" t="str">
            <v>AVCM</v>
          </cell>
          <cell r="AC1008">
            <v>7</v>
          </cell>
          <cell r="AD1008">
            <v>0</v>
          </cell>
          <cell r="AE1008">
            <v>0</v>
          </cell>
          <cell r="AF1008">
            <v>1</v>
          </cell>
          <cell r="AG1008">
            <v>0</v>
          </cell>
          <cell r="AH1008">
            <v>0</v>
          </cell>
          <cell r="AI1008">
            <v>7</v>
          </cell>
          <cell r="AJ1008">
            <v>0</v>
          </cell>
          <cell r="AK1008">
            <v>0</v>
          </cell>
          <cell r="AL1008" t="str">
            <v>AVCM</v>
          </cell>
          <cell r="AM1008" t="str">
            <v>LPMM</v>
          </cell>
          <cell r="AN1008" t="str">
            <v>GAS</v>
          </cell>
          <cell r="AO1008" t="str">
            <v>EJL</v>
          </cell>
          <cell r="AP1008" t="str">
            <v>FCV</v>
          </cell>
          <cell r="AQ1008" t="str">
            <v>PRL</v>
          </cell>
          <cell r="AR1008" t="str">
            <v>RGP</v>
          </cell>
          <cell r="BC1008" t="str">
            <v>igual</v>
          </cell>
          <cell r="BD1008" t="str">
            <v>diferente</v>
          </cell>
          <cell r="BE1008">
            <v>0</v>
          </cell>
          <cell r="BF1008">
            <v>0</v>
          </cell>
          <cell r="BG1008" t="str">
            <v>NO</v>
          </cell>
          <cell r="BL1008" t="str">
            <v xml:space="preserve">NO </v>
          </cell>
          <cell r="BU1008" t="str">
            <v>RGP</v>
          </cell>
        </row>
        <row r="1009">
          <cell r="A1009" t="str">
            <v>090151310007CO</v>
          </cell>
          <cell r="B1009">
            <v>40093</v>
          </cell>
          <cell r="C1009">
            <v>2009</v>
          </cell>
          <cell r="D1009">
            <v>2009</v>
          </cell>
          <cell r="E1009" t="str">
            <v>0179582009a</v>
          </cell>
          <cell r="F1009">
            <v>40142</v>
          </cell>
          <cell r="G1009">
            <v>49</v>
          </cell>
          <cell r="H1009" t="str">
            <v>PODER EJECUTIVO</v>
          </cell>
          <cell r="I1009" t="str">
            <v>Se rechaza de plano la acción.</v>
          </cell>
          <cell r="J1009" t="str">
            <v>RP</v>
          </cell>
          <cell r="K1009" t="str">
            <v>INADMISIBLE</v>
          </cell>
          <cell r="L1009" t="str">
            <v>Física</v>
          </cell>
          <cell r="M1009">
            <v>1</v>
          </cell>
          <cell r="N1009" t="str">
            <v>San José</v>
          </cell>
          <cell r="O1009" t="str">
            <v>Masculino</v>
          </cell>
          <cell r="P1009" t="str">
            <v>Persona</v>
          </cell>
          <cell r="Q1009">
            <v>1</v>
          </cell>
          <cell r="R1009">
            <v>0</v>
          </cell>
          <cell r="S1009" t="str">
            <v>Nacional</v>
          </cell>
          <cell r="T1009" t="str">
            <v>ND</v>
          </cell>
          <cell r="U1009" t="str">
            <v>ND</v>
          </cell>
          <cell r="V1009" t="str">
            <v>Mayor</v>
          </cell>
          <cell r="W1009" t="str">
            <v>Decreto Ejecutivo</v>
          </cell>
          <cell r="X1009" t="str">
            <v>Decreto Ejecutivo 33436-MP-MTSS Reglamento Orgánico de la Junta de Protección Social de San José</v>
          </cell>
          <cell r="Y1009" t="str">
            <v>artículo 9</v>
          </cell>
          <cell r="Z1009" t="str">
            <v>ND</v>
          </cell>
          <cell r="AA1009">
            <v>0</v>
          </cell>
          <cell r="AB1009" t="str">
            <v>AVCM</v>
          </cell>
          <cell r="AC1009">
            <v>0</v>
          </cell>
          <cell r="AD1009">
            <v>7</v>
          </cell>
          <cell r="AE1009">
            <v>0</v>
          </cell>
          <cell r="AF1009">
            <v>0</v>
          </cell>
          <cell r="AG1009">
            <v>1</v>
          </cell>
          <cell r="AH1009">
            <v>0</v>
          </cell>
          <cell r="AI1009">
            <v>7</v>
          </cell>
          <cell r="AJ1009">
            <v>0</v>
          </cell>
          <cell r="AK1009">
            <v>0</v>
          </cell>
          <cell r="AS1009" t="str">
            <v>AGV</v>
          </cell>
          <cell r="AT1009" t="str">
            <v>LPMM</v>
          </cell>
          <cell r="AU1009" t="str">
            <v>AVCM</v>
          </cell>
          <cell r="AV1009" t="str">
            <v>AVB</v>
          </cell>
          <cell r="AW1009" t="str">
            <v>GAS</v>
          </cell>
          <cell r="AX1009" t="str">
            <v>EJL</v>
          </cell>
          <cell r="AY1009" t="str">
            <v>FCC</v>
          </cell>
          <cell r="BC1009" t="str">
            <v>diferente</v>
          </cell>
          <cell r="BD1009" t="str">
            <v>igual</v>
          </cell>
          <cell r="BE1009">
            <v>0</v>
          </cell>
          <cell r="BF1009">
            <v>0</v>
          </cell>
          <cell r="BG1009" t="str">
            <v>NO</v>
          </cell>
          <cell r="BL1009" t="str">
            <v xml:space="preserve">NO </v>
          </cell>
          <cell r="BU1009" t="str">
            <v>AGV</v>
          </cell>
          <cell r="BV1009">
            <v>0</v>
          </cell>
          <cell r="BW1009">
            <v>0</v>
          </cell>
        </row>
        <row r="1010">
          <cell r="A1010" t="str">
            <v>110008080007CO</v>
          </cell>
          <cell r="B1010">
            <v>40567</v>
          </cell>
          <cell r="C1010">
            <v>2011</v>
          </cell>
          <cell r="D1010">
            <v>2011</v>
          </cell>
          <cell r="E1010" t="str">
            <v>0043952011a</v>
          </cell>
          <cell r="F1010">
            <v>40634</v>
          </cell>
          <cell r="G1010">
            <v>67</v>
          </cell>
          <cell r="H1010" t="str">
            <v xml:space="preserve">COLEGIO PROFESIONAL </v>
          </cell>
          <cell r="I1010" t="str">
            <v>Sentencia 2011-04395 Expediente 11-00808-0007-CO. A las nueve horas con treinta y cuatro minutos. Acción de Inconstitucionalidad. ANA PATRICIA GUILLÉN CAMPOS en contra de los artículos 10 inciso 1 y 11 de la Ley Orgánica del Colegio de Abogados. ANA PATRICIA GUILLÉN CAMPOS en contra de los artículos 10 inciso 1 y 11 de la Ley Orgánica del Colegio de Abogados. Se rechaza de plano la acción.-</v>
          </cell>
          <cell r="J1010" t="str">
            <v>RP</v>
          </cell>
          <cell r="K1010" t="str">
            <v>INADMISIBLE</v>
          </cell>
          <cell r="L1010" t="str">
            <v>Física</v>
          </cell>
          <cell r="M1010">
            <v>1</v>
          </cell>
          <cell r="N1010" t="str">
            <v>Alajuela</v>
          </cell>
          <cell r="O1010" t="str">
            <v>Femenina</v>
          </cell>
          <cell r="P1010" t="str">
            <v>Persona</v>
          </cell>
          <cell r="Q1010">
            <v>0</v>
          </cell>
          <cell r="R1010">
            <v>1</v>
          </cell>
          <cell r="S1010" t="str">
            <v>Nacional</v>
          </cell>
          <cell r="T1010" t="str">
            <v>Divorciado</v>
          </cell>
          <cell r="U1010" t="str">
            <v>ND</v>
          </cell>
          <cell r="V1010" t="str">
            <v>Mayor</v>
          </cell>
          <cell r="W1010" t="str">
            <v>Ley</v>
          </cell>
          <cell r="X1010" t="str">
            <v>Ley 13 Orgánica del Colegio de Abogados</v>
          </cell>
          <cell r="Y1010" t="str">
            <v>Artículos 10 inciso 1 y 11</v>
          </cell>
          <cell r="Z1010" t="str">
            <v>ND</v>
          </cell>
          <cell r="AA1010" t="str">
            <v>NO</v>
          </cell>
          <cell r="AB1010" t="str">
            <v>AVCM</v>
          </cell>
          <cell r="AC1010">
            <v>0</v>
          </cell>
          <cell r="AD1010">
            <v>7</v>
          </cell>
          <cell r="AE1010">
            <v>0</v>
          </cell>
          <cell r="AF1010">
            <v>0</v>
          </cell>
          <cell r="AG1010">
            <v>1</v>
          </cell>
          <cell r="AH1010">
            <v>0</v>
          </cell>
          <cell r="AI1010">
            <v>7</v>
          </cell>
          <cell r="AJ1010">
            <v>0</v>
          </cell>
          <cell r="AK1010">
            <v>0</v>
          </cell>
          <cell r="AS1010" t="str">
            <v>AVCM</v>
          </cell>
          <cell r="AT1010" t="str">
            <v>GAS</v>
          </cell>
          <cell r="AU1010" t="str">
            <v>EJL</v>
          </cell>
          <cell r="AV1010" t="str">
            <v>FCC</v>
          </cell>
          <cell r="AW1010" t="str">
            <v>FCV</v>
          </cell>
          <cell r="AX1010" t="str">
            <v>JAG</v>
          </cell>
          <cell r="AY1010" t="str">
            <v>EUC</v>
          </cell>
          <cell r="BC1010" t="str">
            <v>diferente</v>
          </cell>
          <cell r="BD1010" t="str">
            <v>igual</v>
          </cell>
          <cell r="BE1010">
            <v>0</v>
          </cell>
          <cell r="BF1010">
            <v>0</v>
          </cell>
          <cell r="BG1010" t="str">
            <v>NO</v>
          </cell>
          <cell r="BL1010" t="str">
            <v xml:space="preserve">NO </v>
          </cell>
          <cell r="BU1010" t="str">
            <v>JAG</v>
          </cell>
          <cell r="BV1010" t="str">
            <v>EUC</v>
          </cell>
        </row>
        <row r="1011">
          <cell r="A1011" t="str">
            <v>130000020007CO</v>
          </cell>
          <cell r="B1011">
            <v>41274</v>
          </cell>
          <cell r="C1011">
            <v>2012</v>
          </cell>
          <cell r="D1011">
            <v>2013</v>
          </cell>
          <cell r="E1011" t="str">
            <v>00233613a</v>
          </cell>
          <cell r="F1011">
            <v>41327</v>
          </cell>
          <cell r="G1011">
            <v>53</v>
          </cell>
          <cell r="H1011" t="str">
            <v>CONTRATOS O LICITACIONES</v>
          </cell>
          <cell r="I1011" t="str">
            <v xml:space="preserve">7) Sentencia 2013-02336
Expediente 13-000002-0007-CO. A las nueve horas con veinte minutos. Acción de inconstitucionalidad contrael Articulo 115 Del Reglamento A La Ley De Contratación Administrativa. Se rechaza por el fondo la acción. 
</v>
          </cell>
          <cell r="J1011" t="str">
            <v>RF</v>
          </cell>
          <cell r="K1011" t="str">
            <v>FONDO</v>
          </cell>
          <cell r="L1011" t="str">
            <v>Física</v>
          </cell>
          <cell r="M1011">
            <v>1</v>
          </cell>
          <cell r="N1011" t="str">
            <v>San José</v>
          </cell>
          <cell r="O1011" t="str">
            <v>Masculino</v>
          </cell>
          <cell r="P1011" t="str">
            <v>Persona</v>
          </cell>
          <cell r="Q1011">
            <v>1</v>
          </cell>
          <cell r="R1011">
            <v>0</v>
          </cell>
          <cell r="S1011" t="str">
            <v>Nacional</v>
          </cell>
          <cell r="T1011" t="str">
            <v>ND</v>
          </cell>
          <cell r="U1011" t="str">
            <v>Abogado</v>
          </cell>
          <cell r="V1011" t="str">
            <v>Mayor</v>
          </cell>
          <cell r="W1011" t="str">
            <v>Decreto Ejecutivo</v>
          </cell>
          <cell r="X1011" t="str">
            <v>Decreto Ejecutivo 33411-H Reglamento a la Ley de Contratación Administrativa</v>
          </cell>
          <cell r="Y1011" t="str">
            <v xml:space="preserve">Artículo 115  </v>
          </cell>
          <cell r="Z1011" t="str">
            <v>ND</v>
          </cell>
          <cell r="AA1011" t="str">
            <v>NO</v>
          </cell>
          <cell r="AB1011" t="str">
            <v>AVCM</v>
          </cell>
          <cell r="AC1011">
            <v>7</v>
          </cell>
          <cell r="AD1011">
            <v>0</v>
          </cell>
          <cell r="AE1011">
            <v>0</v>
          </cell>
          <cell r="AF1011">
            <v>1</v>
          </cell>
          <cell r="AG1011">
            <v>0</v>
          </cell>
          <cell r="AH1011">
            <v>0</v>
          </cell>
          <cell r="AI1011">
            <v>7</v>
          </cell>
          <cell r="AJ1011">
            <v>0</v>
          </cell>
          <cell r="AK1011">
            <v>0</v>
          </cell>
          <cell r="AL1011" t="str">
            <v>AVCM</v>
          </cell>
          <cell r="AM1011" t="str">
            <v>GAS</v>
          </cell>
          <cell r="AN1011" t="str">
            <v>EJL</v>
          </cell>
          <cell r="AO1011" t="str">
            <v>FCC</v>
          </cell>
          <cell r="AP1011" t="str">
            <v>FCV</v>
          </cell>
          <cell r="AQ1011" t="str">
            <v>PRL</v>
          </cell>
          <cell r="AR1011" t="str">
            <v>JAG</v>
          </cell>
          <cell r="AS1011">
            <v>0</v>
          </cell>
          <cell r="AT1011">
            <v>0</v>
          </cell>
          <cell r="AU1011">
            <v>0</v>
          </cell>
          <cell r="AV1011">
            <v>0</v>
          </cell>
          <cell r="AW1011">
            <v>0</v>
          </cell>
          <cell r="AX1011">
            <v>0</v>
          </cell>
          <cell r="AY1011">
            <v>0</v>
          </cell>
          <cell r="BC1011" t="str">
            <v>igual</v>
          </cell>
          <cell r="BD1011" t="str">
            <v>diferente</v>
          </cell>
          <cell r="BE1011">
            <v>0</v>
          </cell>
          <cell r="BF1011">
            <v>0</v>
          </cell>
          <cell r="BG1011" t="str">
            <v>NO</v>
          </cell>
          <cell r="BL1011" t="str">
            <v xml:space="preserve">NO </v>
          </cell>
          <cell r="BM1011">
            <v>0</v>
          </cell>
          <cell r="BN1011">
            <v>0</v>
          </cell>
          <cell r="BU1011" t="str">
            <v>JAG</v>
          </cell>
          <cell r="BV1011">
            <v>0</v>
          </cell>
          <cell r="BW1011">
            <v>0</v>
          </cell>
        </row>
        <row r="1012">
          <cell r="A1012" t="str">
            <v>070082020007CO</v>
          </cell>
          <cell r="B1012">
            <v>39247</v>
          </cell>
          <cell r="C1012">
            <v>2007</v>
          </cell>
          <cell r="D1012">
            <v>2007</v>
          </cell>
          <cell r="E1012" t="str">
            <v>0179652007a</v>
          </cell>
          <cell r="F1012">
            <v>39428</v>
          </cell>
          <cell r="G1012">
            <v>181</v>
          </cell>
          <cell r="H1012" t="str">
            <v>PENAL</v>
          </cell>
          <cell r="I1012" t="str">
            <v xml:space="preserve">Se rechaza de plano la acción.-
 La Magistrada Calzada salva el voto y ordena dar curso a la acción.-
</v>
          </cell>
          <cell r="J1012" t="str">
            <v>RP</v>
          </cell>
          <cell r="K1012" t="str">
            <v>INADMISIBLE</v>
          </cell>
          <cell r="L1012" t="str">
            <v>Jurídica</v>
          </cell>
          <cell r="M1012">
            <v>1</v>
          </cell>
          <cell r="N1012" t="str">
            <v>San José</v>
          </cell>
          <cell r="O1012" t="str">
            <v>Empresa privada</v>
          </cell>
          <cell r="P1012" t="str">
            <v>Empresa privada</v>
          </cell>
          <cell r="Q1012">
            <v>99</v>
          </cell>
          <cell r="R1012">
            <v>99</v>
          </cell>
          <cell r="S1012" t="str">
            <v>Nacional</v>
          </cell>
          <cell r="T1012" t="str">
            <v>ND</v>
          </cell>
          <cell r="U1012" t="str">
            <v>ND</v>
          </cell>
          <cell r="V1012" t="str">
            <v>ND</v>
          </cell>
          <cell r="W1012" t="str">
            <v>Sentencia</v>
          </cell>
          <cell r="X1012" t="str">
            <v>Jurisprudencia de la Sala Tercera de la Corte Suprema de Justicia</v>
          </cell>
          <cell r="Y1012" t="str">
            <v>Sentencias:1668-90, 4085-93, 0798- 94, 3615-94, 0409-I-95, 0851-95, 4190-95, 0791-96</v>
          </cell>
          <cell r="Z1012" t="str">
            <v>ND</v>
          </cell>
          <cell r="AA1012">
            <v>0</v>
          </cell>
          <cell r="AB1012" t="str">
            <v>LFSC</v>
          </cell>
          <cell r="AC1012">
            <v>0</v>
          </cell>
          <cell r="AD1012">
            <v>6</v>
          </cell>
          <cell r="AE1012">
            <v>1</v>
          </cell>
          <cell r="AF1012">
            <v>0</v>
          </cell>
          <cell r="AG1012">
            <v>1</v>
          </cell>
          <cell r="AH1012">
            <v>1</v>
          </cell>
          <cell r="AI1012">
            <v>7</v>
          </cell>
          <cell r="AJ1012">
            <v>1</v>
          </cell>
          <cell r="AK1012">
            <v>0</v>
          </cell>
          <cell r="AS1012" t="str">
            <v>LFSC</v>
          </cell>
          <cell r="AT1012" t="str">
            <v>LPMM</v>
          </cell>
          <cell r="AU1012" t="str">
            <v>FCC</v>
          </cell>
          <cell r="AV1012" t="str">
            <v>AGV</v>
          </cell>
          <cell r="AW1012" t="str">
            <v>GAS</v>
          </cell>
          <cell r="AX1012" t="str">
            <v>EJL</v>
          </cell>
          <cell r="AY1012">
            <v>0</v>
          </cell>
          <cell r="AZ1012" t="str">
            <v>AVCM</v>
          </cell>
          <cell r="BC1012" t="str">
            <v>diferente</v>
          </cell>
          <cell r="BD1012" t="str">
            <v>igual</v>
          </cell>
          <cell r="BE1012">
            <v>0</v>
          </cell>
          <cell r="BF1012">
            <v>0</v>
          </cell>
          <cell r="BG1012" t="str">
            <v>SI</v>
          </cell>
          <cell r="BH1012">
            <v>1</v>
          </cell>
          <cell r="BI1012" t="str">
            <v>AVCM</v>
          </cell>
          <cell r="BL1012" t="str">
            <v xml:space="preserve">NO </v>
          </cell>
          <cell r="BU1012" t="str">
            <v>AGV</v>
          </cell>
        </row>
        <row r="1013">
          <cell r="A1013" t="str">
            <v>110008660007CO</v>
          </cell>
          <cell r="B1013">
            <v>40569</v>
          </cell>
          <cell r="C1013">
            <v>2011</v>
          </cell>
          <cell r="D1013">
            <v>2011</v>
          </cell>
          <cell r="E1013" t="str">
            <v>0043002011a</v>
          </cell>
          <cell r="F1013">
            <v>40632</v>
          </cell>
          <cell r="G1013">
            <v>63</v>
          </cell>
          <cell r="H1013" t="str">
            <v>PENAL</v>
          </cell>
          <cell r="I1013" t="str">
            <v>Sentencia 2011-04300 Expediente 11-00866-0007-CO. A las quince horas con cuarenta y nueve minutos. Acción de Inconstitucionalidad. Helberto Moreira González en contra del párrafo segundo del artículo 30 inciso j) del Código Procesal Penal, reformado por ley número 8146 de 30 de noviembre de 2001, publicado en la Gaceta número 227 de 26 de noviembre de 2001. Se rechaza por el fondo la acción.-</v>
          </cell>
          <cell r="J1013" t="str">
            <v>RF</v>
          </cell>
          <cell r="K1013" t="str">
            <v>FONDO</v>
          </cell>
          <cell r="L1013" t="str">
            <v>Física</v>
          </cell>
          <cell r="M1013">
            <v>1</v>
          </cell>
          <cell r="N1013" t="str">
            <v>Heredia</v>
          </cell>
          <cell r="O1013" t="str">
            <v>Masculino</v>
          </cell>
          <cell r="P1013" t="str">
            <v>Persona</v>
          </cell>
          <cell r="Q1013">
            <v>1</v>
          </cell>
          <cell r="R1013">
            <v>0</v>
          </cell>
          <cell r="S1013" t="str">
            <v>Nacional</v>
          </cell>
          <cell r="T1013" t="str">
            <v>ND</v>
          </cell>
          <cell r="U1013" t="str">
            <v>Abogado</v>
          </cell>
          <cell r="V1013" t="str">
            <v>Mayor</v>
          </cell>
          <cell r="W1013" t="str">
            <v>Ley</v>
          </cell>
          <cell r="X1013" t="str">
            <v>Ley 7594 Código Procesal Penal</v>
          </cell>
          <cell r="Y1013" t="str">
            <v>Párrafo segundo del artículo 30 inciso j)</v>
          </cell>
          <cell r="Z1013" t="str">
            <v>ND</v>
          </cell>
          <cell r="AA1013" t="str">
            <v>NO</v>
          </cell>
          <cell r="AB1013" t="str">
            <v>AVCM</v>
          </cell>
          <cell r="AC1013">
            <v>7</v>
          </cell>
          <cell r="AD1013">
            <v>0</v>
          </cell>
          <cell r="AE1013">
            <v>0</v>
          </cell>
          <cell r="AF1013">
            <v>1</v>
          </cell>
          <cell r="AG1013">
            <v>0</v>
          </cell>
          <cell r="AH1013">
            <v>0</v>
          </cell>
          <cell r="AI1013">
            <v>7</v>
          </cell>
          <cell r="AJ1013">
            <v>0</v>
          </cell>
          <cell r="AK1013">
            <v>0</v>
          </cell>
          <cell r="AL1013" t="str">
            <v>AVCM</v>
          </cell>
          <cell r="AM1013" t="str">
            <v>LPMM</v>
          </cell>
          <cell r="AN1013" t="str">
            <v>GAS</v>
          </cell>
          <cell r="AO1013" t="str">
            <v>EJL</v>
          </cell>
          <cell r="AP1013" t="str">
            <v>FCC</v>
          </cell>
          <cell r="AQ1013" t="str">
            <v>FCV</v>
          </cell>
          <cell r="AR1013" t="str">
            <v>JAG</v>
          </cell>
          <cell r="BC1013" t="str">
            <v>igual</v>
          </cell>
          <cell r="BD1013" t="str">
            <v>diferente</v>
          </cell>
          <cell r="BE1013">
            <v>0</v>
          </cell>
          <cell r="BF1013">
            <v>0</v>
          </cell>
          <cell r="BG1013" t="str">
            <v>NO</v>
          </cell>
          <cell r="BL1013" t="str">
            <v xml:space="preserve">NO </v>
          </cell>
          <cell r="BU1013" t="str">
            <v>JAG</v>
          </cell>
          <cell r="BV1013">
            <v>0</v>
          </cell>
          <cell r="BW1013">
            <v>0</v>
          </cell>
        </row>
        <row r="1014">
          <cell r="A1014" t="str">
            <v>110009300007CO</v>
          </cell>
          <cell r="B1014">
            <v>40570</v>
          </cell>
          <cell r="C1014">
            <v>2011</v>
          </cell>
          <cell r="D1014">
            <v>2011</v>
          </cell>
          <cell r="E1014" t="str">
            <v>0016342011a</v>
          </cell>
          <cell r="F1014">
            <v>40583</v>
          </cell>
          <cell r="G1014">
            <v>13</v>
          </cell>
          <cell r="H1014" t="str">
            <v>PENAL</v>
          </cell>
          <cell r="I1014" t="str">
            <v>Sentencia 2011-01634 Expediente 11-000930-0007-CO. A las catorce horas con cuarenta y ocho minutos. Acción de Inconstitucionalidad. Erick Eliécer Espinoza Ortiz en contra de lo actuado por el Tribunal Penal de Juicio del Segundo Circuito Judicial de la Zona Sur, Sede Corredores, el Tribunal de Casación Penal de Cartago y los artículos 1, 9 inciso b) de la Ley de Extradición. Se rechaza de plano la acción.</v>
          </cell>
          <cell r="J1014" t="str">
            <v>RP</v>
          </cell>
          <cell r="K1014" t="str">
            <v>INADMISIBLE</v>
          </cell>
          <cell r="L1014" t="str">
            <v>Física</v>
          </cell>
          <cell r="M1014">
            <v>1</v>
          </cell>
          <cell r="N1014" t="str">
            <v>Puntarenas</v>
          </cell>
          <cell r="O1014" t="str">
            <v>Masculino</v>
          </cell>
          <cell r="P1014" t="str">
            <v>Persona</v>
          </cell>
          <cell r="Q1014">
            <v>1</v>
          </cell>
          <cell r="R1014">
            <v>0</v>
          </cell>
          <cell r="S1014" t="str">
            <v>Extranjero</v>
          </cell>
          <cell r="T1014" t="str">
            <v>Unión libre</v>
          </cell>
          <cell r="U1014" t="str">
            <v>Empresario</v>
          </cell>
          <cell r="V1014" t="str">
            <v>Mayor</v>
          </cell>
          <cell r="W1014" t="str">
            <v>Sentencia</v>
          </cell>
          <cell r="X1014" t="str">
            <v>Lo actuado por el Tribunal Penal de Juicio del Segundo Circuito Judicial de la Zona Sur, Sede Corredores, bajo el expediente judicial 10-0083-016-PE</v>
          </cell>
          <cell r="Y1014" t="str">
            <v>ND</v>
          </cell>
          <cell r="Z1014" t="str">
            <v>Lo actuado por el Tribunal de Casación Penal de Cartago y los artículos 1, 9 inciso b) de la Ley de Extradición.</v>
          </cell>
          <cell r="AA1014" t="str">
            <v>NO</v>
          </cell>
          <cell r="AB1014" t="str">
            <v>AVCM</v>
          </cell>
          <cell r="AC1014">
            <v>0</v>
          </cell>
          <cell r="AD1014">
            <v>7</v>
          </cell>
          <cell r="AE1014">
            <v>0</v>
          </cell>
          <cell r="AF1014">
            <v>0</v>
          </cell>
          <cell r="AG1014">
            <v>1</v>
          </cell>
          <cell r="AH1014">
            <v>0</v>
          </cell>
          <cell r="AI1014">
            <v>7</v>
          </cell>
          <cell r="AJ1014">
            <v>0</v>
          </cell>
          <cell r="AK1014">
            <v>0</v>
          </cell>
          <cell r="AL1014">
            <v>0</v>
          </cell>
          <cell r="AM1014">
            <v>0</v>
          </cell>
          <cell r="AN1014">
            <v>0</v>
          </cell>
          <cell r="AO1014">
            <v>0</v>
          </cell>
          <cell r="AP1014">
            <v>0</v>
          </cell>
          <cell r="AQ1014">
            <v>0</v>
          </cell>
          <cell r="AR1014">
            <v>0</v>
          </cell>
          <cell r="AS1014" t="str">
            <v>AVCM</v>
          </cell>
          <cell r="AT1014" t="str">
            <v>LPMM</v>
          </cell>
          <cell r="AU1014" t="str">
            <v>FCC</v>
          </cell>
          <cell r="AV1014" t="str">
            <v>FCV</v>
          </cell>
          <cell r="AW1014" t="str">
            <v>RSC</v>
          </cell>
          <cell r="AX1014" t="str">
            <v>RMAG</v>
          </cell>
          <cell r="AY1014" t="str">
            <v>JAG</v>
          </cell>
          <cell r="BC1014" t="str">
            <v>diferente</v>
          </cell>
          <cell r="BD1014" t="str">
            <v>igual</v>
          </cell>
          <cell r="BE1014">
            <v>0</v>
          </cell>
          <cell r="BF1014">
            <v>0</v>
          </cell>
          <cell r="BG1014" t="str">
            <v>NO</v>
          </cell>
          <cell r="BL1014" t="str">
            <v xml:space="preserve">NO </v>
          </cell>
          <cell r="BU1014" t="str">
            <v>RSC</v>
          </cell>
          <cell r="BV1014" t="str">
            <v>RMAG</v>
          </cell>
          <cell r="BW1014" t="str">
            <v>JAG</v>
          </cell>
        </row>
        <row r="1015">
          <cell r="A1015" t="str">
            <v>110009600007CO</v>
          </cell>
          <cell r="B1015">
            <v>40570</v>
          </cell>
          <cell r="C1015">
            <v>2011</v>
          </cell>
          <cell r="D1015">
            <v>2011</v>
          </cell>
          <cell r="E1015" t="str">
            <v>0016352011a</v>
          </cell>
          <cell r="F1015">
            <v>40583</v>
          </cell>
          <cell r="G1015">
            <v>13</v>
          </cell>
          <cell r="H1015" t="str">
            <v>NOTARIADO</v>
          </cell>
          <cell r="I1015" t="str">
            <v>Sentencia 2011-01635 Expediente 11-000960-0007-CO. A las catorce horas con cuarenta y nueve minutos. Acción de Inconstitucionalidad. Jose Antonio Agüero Morales en contra del artículo 158 del Código Notarial. Se rechaza de plano la acción.</v>
          </cell>
          <cell r="J1015" t="str">
            <v>RP</v>
          </cell>
          <cell r="K1015" t="str">
            <v>INADMISIBLE</v>
          </cell>
          <cell r="L1015" t="str">
            <v>Física</v>
          </cell>
          <cell r="M1015">
            <v>1</v>
          </cell>
          <cell r="N1015" t="str">
            <v>San José</v>
          </cell>
          <cell r="O1015" t="str">
            <v>Masculino</v>
          </cell>
          <cell r="P1015" t="str">
            <v>Persona</v>
          </cell>
          <cell r="Q1015">
            <v>1</v>
          </cell>
          <cell r="R1015">
            <v>0</v>
          </cell>
          <cell r="S1015" t="str">
            <v>Nacional</v>
          </cell>
          <cell r="T1015" t="str">
            <v>Soltero</v>
          </cell>
          <cell r="U1015" t="str">
            <v>Notario público</v>
          </cell>
          <cell r="V1015" t="str">
            <v>Mayor</v>
          </cell>
          <cell r="W1015" t="str">
            <v>Ley</v>
          </cell>
          <cell r="X1015" t="str">
            <v>Ley 7764 Código Notarial</v>
          </cell>
          <cell r="Y1015" t="str">
            <v>Artículo 158</v>
          </cell>
          <cell r="Z1015" t="str">
            <v>ND</v>
          </cell>
          <cell r="AA1015" t="str">
            <v>NO</v>
          </cell>
          <cell r="AB1015" t="str">
            <v>AVCM</v>
          </cell>
          <cell r="AC1015">
            <v>0</v>
          </cell>
          <cell r="AD1015">
            <v>7</v>
          </cell>
          <cell r="AE1015">
            <v>0</v>
          </cell>
          <cell r="AF1015">
            <v>0</v>
          </cell>
          <cell r="AG1015">
            <v>1</v>
          </cell>
          <cell r="AH1015">
            <v>0</v>
          </cell>
          <cell r="AI1015">
            <v>7</v>
          </cell>
          <cell r="AJ1015">
            <v>0</v>
          </cell>
          <cell r="AK1015">
            <v>0</v>
          </cell>
          <cell r="AS1015" t="str">
            <v>AVCM</v>
          </cell>
          <cell r="AT1015" t="str">
            <v>LPMM</v>
          </cell>
          <cell r="AU1015" t="str">
            <v>FCC</v>
          </cell>
          <cell r="AV1015" t="str">
            <v>FCV</v>
          </cell>
          <cell r="AW1015" t="str">
            <v>RSC</v>
          </cell>
          <cell r="AX1015" t="str">
            <v>RMAG</v>
          </cell>
          <cell r="AY1015" t="str">
            <v>JAG</v>
          </cell>
          <cell r="BC1015" t="str">
            <v>diferente</v>
          </cell>
          <cell r="BD1015" t="str">
            <v>igual</v>
          </cell>
          <cell r="BE1015">
            <v>0</v>
          </cell>
          <cell r="BF1015">
            <v>0</v>
          </cell>
          <cell r="BG1015" t="str">
            <v>NO</v>
          </cell>
          <cell r="BL1015" t="str">
            <v xml:space="preserve">NO </v>
          </cell>
          <cell r="BU1015" t="str">
            <v>RSC</v>
          </cell>
          <cell r="BV1015" t="str">
            <v>RMAG</v>
          </cell>
          <cell r="BW1015" t="str">
            <v>JAG</v>
          </cell>
        </row>
        <row r="1016">
          <cell r="A1016" t="str">
            <v>110010770007CO</v>
          </cell>
          <cell r="B1016">
            <v>40574</v>
          </cell>
          <cell r="C1016">
            <v>2011</v>
          </cell>
          <cell r="D1016">
            <v>2011</v>
          </cell>
          <cell r="E1016" t="str">
            <v>0022612011a</v>
          </cell>
          <cell r="F1016">
            <v>40597</v>
          </cell>
          <cell r="G1016">
            <v>23</v>
          </cell>
          <cell r="H1016" t="str">
            <v>PODER EJECUTIVO</v>
          </cell>
          <cell r="I1016" t="str">
            <v xml:space="preserve">Sentencia 2011-02261 Expediente 11-01077-0007-CO. A las diecisiete horas con treinta y seis minutos. Acción de Inconstitucionalidad. Jaime Gutiérrez Góngora en contra de la inercia del Poder Ejecutivo de utilizar en forma inmediata la Fuerza Pública para sacar a las tropas nicaRMAGüenses de la Isla Calero. Se rechaza de plano la acción.- </v>
          </cell>
          <cell r="J1016" t="str">
            <v>RP</v>
          </cell>
          <cell r="K1016" t="str">
            <v>INADMISIBLE</v>
          </cell>
          <cell r="L1016" t="str">
            <v>Física</v>
          </cell>
          <cell r="M1016">
            <v>1</v>
          </cell>
          <cell r="N1016" t="str">
            <v>ND</v>
          </cell>
          <cell r="O1016" t="str">
            <v>Masculino</v>
          </cell>
          <cell r="P1016" t="str">
            <v>Persona</v>
          </cell>
          <cell r="Q1016">
            <v>1</v>
          </cell>
          <cell r="R1016">
            <v>0</v>
          </cell>
          <cell r="S1016" t="str">
            <v>Nacional</v>
          </cell>
          <cell r="T1016" t="str">
            <v>Casado</v>
          </cell>
          <cell r="U1016" t="str">
            <v>Profesional de la salud</v>
          </cell>
          <cell r="V1016" t="str">
            <v>Mayor</v>
          </cell>
          <cell r="W1016" t="str">
            <v>Omisión</v>
          </cell>
          <cell r="X1016" t="str">
            <v>Inercia del Poder Ejecutivo de utilizar en forma inmediata la Fuerza Pública para sacar a las tropas nicaRMAGüenses de la Isla Calero</v>
          </cell>
          <cell r="Y1016" t="str">
            <v>ND</v>
          </cell>
          <cell r="Z1016" t="str">
            <v>ND</v>
          </cell>
          <cell r="AA1016" t="str">
            <v>NO</v>
          </cell>
          <cell r="AB1016" t="str">
            <v>AVCM</v>
          </cell>
          <cell r="AC1016">
            <v>0</v>
          </cell>
          <cell r="AD1016">
            <v>7</v>
          </cell>
          <cell r="AE1016">
            <v>0</v>
          </cell>
          <cell r="AF1016">
            <v>0</v>
          </cell>
          <cell r="AG1016">
            <v>1</v>
          </cell>
          <cell r="AH1016">
            <v>0</v>
          </cell>
          <cell r="AI1016">
            <v>7</v>
          </cell>
          <cell r="AJ1016">
            <v>0</v>
          </cell>
          <cell r="AK1016">
            <v>0</v>
          </cell>
          <cell r="AL1016">
            <v>0</v>
          </cell>
          <cell r="AM1016">
            <v>0</v>
          </cell>
          <cell r="AN1016">
            <v>0</v>
          </cell>
          <cell r="AO1016">
            <v>0</v>
          </cell>
          <cell r="AP1016">
            <v>0</v>
          </cell>
          <cell r="AS1016" t="str">
            <v>AVCM</v>
          </cell>
          <cell r="AT1016" t="str">
            <v>LPMM</v>
          </cell>
          <cell r="AU1016" t="str">
            <v>EJL</v>
          </cell>
          <cell r="AV1016" t="str">
            <v>FCV</v>
          </cell>
          <cell r="AW1016" t="str">
            <v>RSC</v>
          </cell>
          <cell r="AX1016" t="str">
            <v>RMAG</v>
          </cell>
          <cell r="AY1016" t="str">
            <v>JAG</v>
          </cell>
          <cell r="BC1016" t="str">
            <v>diferente</v>
          </cell>
          <cell r="BD1016" t="str">
            <v>igual</v>
          </cell>
          <cell r="BE1016">
            <v>0</v>
          </cell>
          <cell r="BF1016">
            <v>0</v>
          </cell>
          <cell r="BG1016" t="str">
            <v>NO</v>
          </cell>
          <cell r="BH1016">
            <v>0</v>
          </cell>
          <cell r="BI1016">
            <v>0</v>
          </cell>
          <cell r="BJ1016">
            <v>0</v>
          </cell>
          <cell r="BL1016" t="str">
            <v xml:space="preserve">NO </v>
          </cell>
          <cell r="BU1016" t="str">
            <v>RSC</v>
          </cell>
          <cell r="BV1016" t="str">
            <v>RMAG</v>
          </cell>
          <cell r="BW1016" t="str">
            <v>JAG</v>
          </cell>
        </row>
        <row r="1017">
          <cell r="A1017" t="str">
            <v>110012350007CO</v>
          </cell>
          <cell r="B1017">
            <v>40576</v>
          </cell>
          <cell r="C1017">
            <v>2011</v>
          </cell>
          <cell r="D1017">
            <v>2011</v>
          </cell>
          <cell r="E1017" t="str">
            <v>0087182011a</v>
          </cell>
          <cell r="F1017">
            <v>40723</v>
          </cell>
          <cell r="G1017">
            <v>147</v>
          </cell>
          <cell r="H1017" t="str">
            <v>SERVICIOS PUBLICOS</v>
          </cell>
          <cell r="I1017" t="str">
            <v xml:space="preserve">Sentencia 2011-08718 Expediente 11-01235-0007-CO. A las dieciséis horas con dos minutos. Acción de Inconstitucionalidad. Carmen María Muñoz Quesada, Néstor Manrique Oviedo Guzmán, Juan Carlos Mendoza García, José Joaquín Porras Contreras, Justo Orozco Alvarez, José María Villalta Flores-Estrada, Mayid Halabi Fauaz, Carlos Fernando Arias Avendaño, Gonzalo Bermúdez Fallas, Gerardo Fumero Paniagua y Sara Salazar Badilla en contra del DECRETO EJECUTIVO DE 35866 MINAET. Se rechaza por el fondo la acción en cuanto a la alegada infracción a los artículos 11, 33, y 41 de la Constitución Política. En los demás extremos se rechaza de plano. Los magistrados Armijo Sancho y Cruz Castro salvan su voto y le dan curso a la acción por la violación al principio de Reserva de Ley por parte del Decreto Ejecutivo N°35866 MINAET.- </v>
          </cell>
          <cell r="J1017" t="str">
            <v>RF</v>
          </cell>
          <cell r="K1017" t="str">
            <v>FONDO</v>
          </cell>
          <cell r="L1017" t="str">
            <v>Jurídica</v>
          </cell>
          <cell r="M1017">
            <v>6</v>
          </cell>
          <cell r="N1017" t="str">
            <v>San José</v>
          </cell>
          <cell r="O1017" t="str">
            <v>Miembros de los supremos poderes</v>
          </cell>
          <cell r="P1017" t="str">
            <v>Miembros de los supremos poderes</v>
          </cell>
          <cell r="Q1017">
            <v>99</v>
          </cell>
          <cell r="R1017">
            <v>99</v>
          </cell>
          <cell r="S1017" t="str">
            <v>Nacional</v>
          </cell>
          <cell r="T1017" t="str">
            <v>ND</v>
          </cell>
          <cell r="U1017" t="str">
            <v>ND</v>
          </cell>
          <cell r="V1017" t="str">
            <v>ND</v>
          </cell>
          <cell r="W1017" t="str">
            <v>Decreto Ejecutivo</v>
          </cell>
          <cell r="X1017" t="str">
            <v>Decreto Ejecutivo 35866-MINAET</v>
          </cell>
          <cell r="Y1017" t="str">
            <v>Toda la norma</v>
          </cell>
          <cell r="Z1017" t="str">
            <v>ND</v>
          </cell>
          <cell r="AA1017" t="str">
            <v>NO</v>
          </cell>
          <cell r="AB1017" t="str">
            <v>AVCM</v>
          </cell>
          <cell r="AC1017">
            <v>5</v>
          </cell>
          <cell r="AD1017">
            <v>0</v>
          </cell>
          <cell r="AE1017">
            <v>2</v>
          </cell>
          <cell r="AF1017">
            <v>1</v>
          </cell>
          <cell r="AG1017">
            <v>0</v>
          </cell>
          <cell r="AH1017">
            <v>1</v>
          </cell>
          <cell r="AI1017">
            <v>7</v>
          </cell>
          <cell r="AJ1017">
            <v>2</v>
          </cell>
          <cell r="AK1017">
            <v>0</v>
          </cell>
          <cell r="AL1017" t="str">
            <v>AVCM</v>
          </cell>
          <cell r="AM1017" t="str">
            <v>LPMM</v>
          </cell>
          <cell r="AN1017" t="str">
            <v>EJL</v>
          </cell>
          <cell r="AO1017" t="str">
            <v>FCV</v>
          </cell>
          <cell r="AP1017" t="str">
            <v>RGP</v>
          </cell>
          <cell r="AS1017">
            <v>0</v>
          </cell>
          <cell r="AT1017">
            <v>0</v>
          </cell>
          <cell r="AU1017">
            <v>0</v>
          </cell>
          <cell r="AV1017">
            <v>0</v>
          </cell>
          <cell r="AW1017">
            <v>0</v>
          </cell>
          <cell r="AX1017">
            <v>0</v>
          </cell>
          <cell r="AY1017">
            <v>0</v>
          </cell>
          <cell r="AZ1017" t="str">
            <v>FCC</v>
          </cell>
          <cell r="BA1017" t="str">
            <v>GAS</v>
          </cell>
          <cell r="BC1017" t="str">
            <v>igual</v>
          </cell>
          <cell r="BD1017" t="str">
            <v>diferente</v>
          </cell>
          <cell r="BE1017">
            <v>0</v>
          </cell>
          <cell r="BF1017">
            <v>0</v>
          </cell>
          <cell r="BG1017" t="str">
            <v>SI</v>
          </cell>
          <cell r="BH1017">
            <v>1</v>
          </cell>
          <cell r="BI1017" t="str">
            <v>FCC</v>
          </cell>
          <cell r="BJ1017" t="str">
            <v>GAS</v>
          </cell>
          <cell r="BL1017" t="str">
            <v xml:space="preserve">NO </v>
          </cell>
          <cell r="BU1017" t="str">
            <v>RGP</v>
          </cell>
          <cell r="BV1017">
            <v>0</v>
          </cell>
          <cell r="BW1017">
            <v>0</v>
          </cell>
        </row>
        <row r="1018">
          <cell r="A1018" t="str">
            <v>090165240007CO</v>
          </cell>
          <cell r="B1018">
            <v>40121</v>
          </cell>
          <cell r="C1018">
            <v>2009</v>
          </cell>
          <cell r="D1018">
            <v>2010</v>
          </cell>
          <cell r="E1018" t="str">
            <v>0189362009a</v>
          </cell>
          <cell r="F1018">
            <v>40528</v>
          </cell>
          <cell r="G1018">
            <v>407</v>
          </cell>
          <cell r="H1018" t="str">
            <v>SALUD</v>
          </cell>
          <cell r="I1018" t="str">
            <v>Se rechaza de plano la acción.</v>
          </cell>
          <cell r="J1018" t="str">
            <v>RP</v>
          </cell>
          <cell r="K1018" t="str">
            <v>INADMISIBLE</v>
          </cell>
          <cell r="L1018" t="str">
            <v>Jurídica</v>
          </cell>
          <cell r="M1018">
            <v>1</v>
          </cell>
          <cell r="N1018" t="str">
            <v>San José</v>
          </cell>
          <cell r="O1018" t="str">
            <v>Miembros de los supremos poderes</v>
          </cell>
          <cell r="P1018" t="str">
            <v>Miembros de los supremos poderes</v>
          </cell>
          <cell r="Q1018">
            <v>99</v>
          </cell>
          <cell r="R1018">
            <v>99</v>
          </cell>
          <cell r="S1018" t="str">
            <v>Nacional</v>
          </cell>
          <cell r="T1018" t="str">
            <v>ND</v>
          </cell>
          <cell r="U1018" t="str">
            <v>ND</v>
          </cell>
          <cell r="V1018" t="str">
            <v>ND</v>
          </cell>
          <cell r="W1018" t="str">
            <v>Decreto Ejecutivo</v>
          </cell>
          <cell r="X1018" t="str">
            <v>Decreto Ejecutivo 35383-S Oficialización de la norma para la aprobación del funcionamiento técnico de los programas especializados en tratamiento del consumo del alcohol y otras drogas</v>
          </cell>
          <cell r="Y1018" t="str">
            <v>Toda la norma</v>
          </cell>
          <cell r="Z1018" t="str">
            <v>ND</v>
          </cell>
          <cell r="AA1018">
            <v>0</v>
          </cell>
          <cell r="AB1018" t="str">
            <v>AVCM</v>
          </cell>
          <cell r="AC1018">
            <v>0</v>
          </cell>
          <cell r="AD1018">
            <v>7</v>
          </cell>
          <cell r="AE1018">
            <v>0</v>
          </cell>
          <cell r="AF1018">
            <v>0</v>
          </cell>
          <cell r="AG1018">
            <v>1</v>
          </cell>
          <cell r="AH1018">
            <v>0</v>
          </cell>
          <cell r="AI1018">
            <v>7</v>
          </cell>
          <cell r="AJ1018">
            <v>0</v>
          </cell>
          <cell r="AK1018">
            <v>0</v>
          </cell>
          <cell r="AS1018" t="str">
            <v>FCV</v>
          </cell>
          <cell r="AT1018" t="str">
            <v>LPMM</v>
          </cell>
          <cell r="AU1018" t="str">
            <v>AVCM</v>
          </cell>
          <cell r="AV1018" t="str">
            <v>AVB</v>
          </cell>
          <cell r="AW1018" t="str">
            <v>GAS</v>
          </cell>
          <cell r="AX1018" t="str">
            <v>EJL</v>
          </cell>
          <cell r="AY1018" t="str">
            <v>FCC</v>
          </cell>
          <cell r="BC1018" t="str">
            <v>diferente</v>
          </cell>
          <cell r="BD1018" t="str">
            <v>igual</v>
          </cell>
          <cell r="BE1018">
            <v>0</v>
          </cell>
          <cell r="BF1018">
            <v>0</v>
          </cell>
          <cell r="BG1018" t="str">
            <v>NO</v>
          </cell>
          <cell r="BL1018" t="str">
            <v xml:space="preserve">NO </v>
          </cell>
          <cell r="BU1018">
            <v>0</v>
          </cell>
          <cell r="BV1018">
            <v>0</v>
          </cell>
        </row>
        <row r="1019">
          <cell r="A1019" t="str">
            <v>110013080007CO</v>
          </cell>
          <cell r="B1019">
            <v>40578</v>
          </cell>
          <cell r="C1019">
            <v>2011</v>
          </cell>
          <cell r="D1019">
            <v>2011</v>
          </cell>
          <cell r="E1019" t="str">
            <v>0087112011a</v>
          </cell>
          <cell r="F1019">
            <v>40723</v>
          </cell>
          <cell r="G1019">
            <v>145</v>
          </cell>
          <cell r="H1019" t="str">
            <v>MUNICIPALIDAD</v>
          </cell>
          <cell r="I1019" t="str">
            <v xml:space="preserve">Sentencia 2011-08711 Expediente 11-01308-0007-CO. A las quince horas con cincuenta y cinco minutos. Acción de Inconstitucionalidad. ALCALDE MUNICIPAL DE ESCAZÚ en contra del artículo 953 del Código Procesal Civil, así como de la jurisprudencia del Tribunal Contencioso Administrativo y Civil de Hacienda contenida en las sentencias 00113 de las dieciséis horas del dieciocho de marzo de dos mil diez, 494-2010 de las diez horas treinta minutos del veintinueve de setiembre de dos mil diez y 407-2010-II de las catorce horas diez minutos del catorce de octubre de dos mil diez. Se rechaza de plano la acción.- </v>
          </cell>
          <cell r="J1019" t="str">
            <v>RP</v>
          </cell>
          <cell r="K1019" t="str">
            <v>INADMISIBLE</v>
          </cell>
          <cell r="L1019" t="str">
            <v>Jurídica</v>
          </cell>
          <cell r="M1019">
            <v>1</v>
          </cell>
          <cell r="N1019" t="str">
            <v>San José</v>
          </cell>
          <cell r="O1019" t="str">
            <v>Municipalidad</v>
          </cell>
          <cell r="P1019" t="str">
            <v>Municipalidad</v>
          </cell>
          <cell r="Q1019">
            <v>99</v>
          </cell>
          <cell r="R1019">
            <v>99</v>
          </cell>
          <cell r="S1019" t="str">
            <v>Nacional</v>
          </cell>
          <cell r="T1019" t="str">
            <v>ND</v>
          </cell>
          <cell r="U1019" t="str">
            <v>ND</v>
          </cell>
          <cell r="V1019" t="str">
            <v>ND</v>
          </cell>
          <cell r="W1019" t="str">
            <v>Ley</v>
          </cell>
          <cell r="X1019" t="str">
            <v>Ley 9342 Código Procesal Civil</v>
          </cell>
          <cell r="Y1019" t="str">
            <v>Artículo 953</v>
          </cell>
          <cell r="Z1019" t="str">
            <v>Jurisprudencia del Tribunal Contencioso Administrativo y Civil de Hacienda contenida en las sentencias 00113 -2010, 494-2010 y 407-2010-II</v>
          </cell>
          <cell r="AA1019" t="str">
            <v>NO</v>
          </cell>
          <cell r="AB1019" t="str">
            <v>AVCM</v>
          </cell>
          <cell r="AC1019">
            <v>0</v>
          </cell>
          <cell r="AD1019">
            <v>7</v>
          </cell>
          <cell r="AE1019">
            <v>0</v>
          </cell>
          <cell r="AF1019">
            <v>0</v>
          </cell>
          <cell r="AG1019">
            <v>1</v>
          </cell>
          <cell r="AH1019">
            <v>0</v>
          </cell>
          <cell r="AI1019">
            <v>7</v>
          </cell>
          <cell r="AJ1019">
            <v>0</v>
          </cell>
          <cell r="AK1019">
            <v>0</v>
          </cell>
          <cell r="AS1019" t="str">
            <v>AVCM</v>
          </cell>
          <cell r="AT1019" t="str">
            <v>LPMM</v>
          </cell>
          <cell r="AU1019" t="str">
            <v>GAS</v>
          </cell>
          <cell r="AV1019" t="str">
            <v>EJL</v>
          </cell>
          <cell r="AW1019" t="str">
            <v>FCC</v>
          </cell>
          <cell r="AX1019" t="str">
            <v>FCV</v>
          </cell>
          <cell r="AY1019" t="str">
            <v>RGP</v>
          </cell>
          <cell r="AZ1019">
            <v>0</v>
          </cell>
          <cell r="BC1019" t="str">
            <v>diferente</v>
          </cell>
          <cell r="BD1019" t="str">
            <v>igual</v>
          </cell>
          <cell r="BE1019">
            <v>0</v>
          </cell>
          <cell r="BF1019">
            <v>0</v>
          </cell>
          <cell r="BG1019" t="str">
            <v>NO</v>
          </cell>
          <cell r="BH1019">
            <v>0</v>
          </cell>
          <cell r="BI1019">
            <v>0</v>
          </cell>
          <cell r="BL1019" t="str">
            <v xml:space="preserve">NO </v>
          </cell>
          <cell r="BU1019" t="str">
            <v>RGP</v>
          </cell>
          <cell r="BV1019">
            <v>0</v>
          </cell>
          <cell r="BW1019">
            <v>0</v>
          </cell>
        </row>
        <row r="1020">
          <cell r="A1020" t="str">
            <v>150023860007CO</v>
          </cell>
          <cell r="B1020">
            <v>42054</v>
          </cell>
          <cell r="C1020">
            <v>2015</v>
          </cell>
          <cell r="D1020">
            <v>2015</v>
          </cell>
          <cell r="E1020" t="str">
            <v>2015002714a</v>
          </cell>
          <cell r="F1020">
            <v>42060</v>
          </cell>
          <cell r="G1020">
            <v>6</v>
          </cell>
          <cell r="H1020" t="str">
            <v xml:space="preserve">LIBERTAD DE ASOCIACION </v>
          </cell>
          <cell r="I1020" t="str">
            <v>Sentencia 2015 - 002714. Expediente 15-002386-0007-CO. A las nueve horas con cinco minutos. ACCIÓN DE INCONSTITUCIONALIDAD contra LEY CONSTITUTIVA Nº 12 DEL 13 DE OCTUBRE DE 1944 Y SUS RESPECTIVAS REFORMAS DE LA CAJA DE AHORRO Y PRÉSTAMO DE LA ASOCIACIÓN NACIONAL DE EDUCADORES. Se rechaza de plano la acción.-</v>
          </cell>
          <cell r="J1020" t="str">
            <v>RP</v>
          </cell>
          <cell r="K1020" t="str">
            <v>ADMISIBILIDAD</v>
          </cell>
          <cell r="L1020" t="str">
            <v>Física</v>
          </cell>
          <cell r="M1020">
            <v>1</v>
          </cell>
          <cell r="N1020" t="str">
            <v>ND</v>
          </cell>
          <cell r="O1020" t="str">
            <v>Masculino</v>
          </cell>
          <cell r="P1020" t="str">
            <v>Persona</v>
          </cell>
          <cell r="Q1020">
            <v>1</v>
          </cell>
          <cell r="R1020">
            <v>0</v>
          </cell>
          <cell r="S1020" t="str">
            <v>Nacional</v>
          </cell>
          <cell r="T1020" t="str">
            <v>ND</v>
          </cell>
          <cell r="U1020" t="str">
            <v>ND</v>
          </cell>
          <cell r="V1020" t="str">
            <v>ND</v>
          </cell>
          <cell r="W1020" t="str">
            <v>Ley</v>
          </cell>
          <cell r="X1020" t="str">
            <v>Ley 12 Crea la Caja de Ahorro y Préstamo de la Asociación Nacional de Educadores</v>
          </cell>
          <cell r="Y1020" t="str">
            <v xml:space="preserve">Artículos 2 y 4 </v>
          </cell>
          <cell r="Z1020" t="str">
            <v>NO</v>
          </cell>
          <cell r="AA1020" t="str">
            <v>NO</v>
          </cell>
          <cell r="AB1020" t="str">
            <v>GAS</v>
          </cell>
          <cell r="AC1020">
            <v>0</v>
          </cell>
          <cell r="AD1020">
            <v>7</v>
          </cell>
          <cell r="AE1020">
            <v>0</v>
          </cell>
          <cell r="AF1020">
            <v>0</v>
          </cell>
          <cell r="AG1020">
            <v>1</v>
          </cell>
          <cell r="AH1020">
            <v>0</v>
          </cell>
          <cell r="AI1020">
            <v>7</v>
          </cell>
          <cell r="AJ1020">
            <v>0</v>
          </cell>
          <cell r="AK1020">
            <v>0</v>
          </cell>
          <cell r="AL1020">
            <v>0</v>
          </cell>
          <cell r="AM1020">
            <v>0</v>
          </cell>
          <cell r="AN1020">
            <v>0</v>
          </cell>
          <cell r="AO1020">
            <v>0</v>
          </cell>
          <cell r="AP1020">
            <v>0</v>
          </cell>
          <cell r="AS1020" t="str">
            <v>GAS</v>
          </cell>
          <cell r="AT1020" t="str">
            <v>EJL</v>
          </cell>
          <cell r="AU1020" t="str">
            <v>FCC</v>
          </cell>
          <cell r="AV1020" t="str">
            <v>NHL</v>
          </cell>
          <cell r="AW1020" t="str">
            <v>LFSA</v>
          </cell>
          <cell r="AX1020" t="str">
            <v>AMGV</v>
          </cell>
          <cell r="AY1020" t="str">
            <v>YCC</v>
          </cell>
          <cell r="AZ1020">
            <v>0</v>
          </cell>
          <cell r="BA1020">
            <v>0</v>
          </cell>
          <cell r="BC1020" t="str">
            <v>diferente</v>
          </cell>
          <cell r="BD1020" t="str">
            <v>igual</v>
          </cell>
          <cell r="BE1020">
            <v>0</v>
          </cell>
          <cell r="BF1020">
            <v>0</v>
          </cell>
          <cell r="BG1020" t="str">
            <v>NO</v>
          </cell>
          <cell r="BH1020">
            <v>0</v>
          </cell>
          <cell r="BI1020">
            <v>0</v>
          </cell>
          <cell r="BJ1020">
            <v>0</v>
          </cell>
          <cell r="BL1020" t="str">
            <v xml:space="preserve">NO </v>
          </cell>
          <cell r="BU1020" t="str">
            <v>YCC</v>
          </cell>
          <cell r="BV1020" t="str">
            <v>AMGV</v>
          </cell>
        </row>
        <row r="1021">
          <cell r="A1021" t="str">
            <v>110014560007CO</v>
          </cell>
          <cell r="B1021">
            <v>40582</v>
          </cell>
          <cell r="C1021">
            <v>2011</v>
          </cell>
          <cell r="D1021">
            <v>2011</v>
          </cell>
          <cell r="E1021" t="str">
            <v>0042892011a</v>
          </cell>
          <cell r="F1021">
            <v>40632</v>
          </cell>
          <cell r="G1021">
            <v>50</v>
          </cell>
          <cell r="H1021" t="str">
            <v>NOTARIADO</v>
          </cell>
          <cell r="I1021" t="str">
            <v>Sentencia 2011-04289 Expediente 11-01456-0007-CO. A las quince horas con treinta y ocho minutos. Acción de Inconstitucionalidad. Patricia Benavides Chaverri en contra del artículo 158 del Código Notarial. Se rechaza de plano la acción.-</v>
          </cell>
          <cell r="J1021" t="str">
            <v>RP</v>
          </cell>
          <cell r="K1021" t="str">
            <v>INADMISIBLE</v>
          </cell>
          <cell r="L1021" t="str">
            <v>Física</v>
          </cell>
          <cell r="M1021">
            <v>1</v>
          </cell>
          <cell r="N1021" t="str">
            <v>Heredia</v>
          </cell>
          <cell r="O1021" t="str">
            <v>Femenina</v>
          </cell>
          <cell r="P1021" t="str">
            <v>Persona</v>
          </cell>
          <cell r="Q1021">
            <v>0</v>
          </cell>
          <cell r="R1021">
            <v>1</v>
          </cell>
          <cell r="S1021" t="str">
            <v>Nacional</v>
          </cell>
          <cell r="T1021" t="str">
            <v>Casado</v>
          </cell>
          <cell r="U1021" t="str">
            <v>Notario público</v>
          </cell>
          <cell r="V1021" t="str">
            <v>Mayor</v>
          </cell>
          <cell r="W1021" t="str">
            <v>Ley</v>
          </cell>
          <cell r="X1021" t="str">
            <v>Ley 7764 Código Notarial</v>
          </cell>
          <cell r="Y1021" t="str">
            <v>Artículo 158</v>
          </cell>
          <cell r="Z1021" t="str">
            <v>ND</v>
          </cell>
          <cell r="AA1021" t="str">
            <v>NO</v>
          </cell>
          <cell r="AB1021" t="str">
            <v>AVCM</v>
          </cell>
          <cell r="AC1021">
            <v>0</v>
          </cell>
          <cell r="AD1021">
            <v>7</v>
          </cell>
          <cell r="AE1021">
            <v>0</v>
          </cell>
          <cell r="AF1021">
            <v>0</v>
          </cell>
          <cell r="AG1021">
            <v>1</v>
          </cell>
          <cell r="AH1021">
            <v>0</v>
          </cell>
          <cell r="AI1021">
            <v>7</v>
          </cell>
          <cell r="AJ1021">
            <v>0</v>
          </cell>
          <cell r="AK1021">
            <v>0</v>
          </cell>
          <cell r="AS1021" t="str">
            <v>AVCM</v>
          </cell>
          <cell r="AT1021" t="str">
            <v>LPMM</v>
          </cell>
          <cell r="AU1021" t="str">
            <v>GAS</v>
          </cell>
          <cell r="AV1021" t="str">
            <v>EJL</v>
          </cell>
          <cell r="AW1021" t="str">
            <v>FCC</v>
          </cell>
          <cell r="AX1021" t="str">
            <v>FCV</v>
          </cell>
          <cell r="AY1021" t="str">
            <v>JAG</v>
          </cell>
          <cell r="BC1021" t="str">
            <v>diferente</v>
          </cell>
          <cell r="BD1021" t="str">
            <v>igual</v>
          </cell>
          <cell r="BE1021">
            <v>0</v>
          </cell>
          <cell r="BF1021">
            <v>0</v>
          </cell>
          <cell r="BG1021" t="str">
            <v>NO</v>
          </cell>
          <cell r="BL1021" t="str">
            <v xml:space="preserve">NO </v>
          </cell>
          <cell r="BU1021" t="str">
            <v>JAG</v>
          </cell>
          <cell r="BV1021">
            <v>0</v>
          </cell>
        </row>
        <row r="1022">
          <cell r="A1022" t="str">
            <v>110160150007CO</v>
          </cell>
          <cell r="B1022">
            <v>40884</v>
          </cell>
          <cell r="C1022">
            <v>2011</v>
          </cell>
          <cell r="D1022">
            <v>2011</v>
          </cell>
          <cell r="E1022" t="str">
            <v>0176402011a</v>
          </cell>
          <cell r="F1022">
            <v>40898</v>
          </cell>
          <cell r="G1022">
            <v>14</v>
          </cell>
          <cell r="H1022" t="str">
            <v>CIVIL</v>
          </cell>
          <cell r="I1022" t="str">
            <v>Sentencia 2011-17640 Expediente 11-16015-0007-CO. A las catorce horas con cincuenta minutos. Acción de Inconstitucionalidad. Hugo Rodríguez Coronada en contra del Artículo 9 de la Ley 8696 y Leyes Conexas. Se rechaza de plano la acción.-</v>
          </cell>
          <cell r="J1022" t="str">
            <v>RP</v>
          </cell>
          <cell r="K1022" t="str">
            <v>INADMISIBLE</v>
          </cell>
          <cell r="L1022" t="str">
            <v>Física</v>
          </cell>
          <cell r="M1022">
            <v>1</v>
          </cell>
          <cell r="N1022" t="str">
            <v>ND</v>
          </cell>
          <cell r="O1022" t="str">
            <v>Masculino</v>
          </cell>
          <cell r="P1022" t="str">
            <v>Persona</v>
          </cell>
          <cell r="Q1022">
            <v>1</v>
          </cell>
          <cell r="R1022">
            <v>0</v>
          </cell>
          <cell r="S1022" t="str">
            <v>Nacional</v>
          </cell>
          <cell r="T1022" t="str">
            <v>ND</v>
          </cell>
          <cell r="U1022" t="str">
            <v>Abogado</v>
          </cell>
          <cell r="V1022" t="str">
            <v>Mayor</v>
          </cell>
          <cell r="W1022" t="str">
            <v>Ley</v>
          </cell>
          <cell r="X1022" t="str">
            <v>Ley 7088 de Ratificación de la Resolución N.18 del Consejo Arancelario y Aduanero centroamericano y Reajuste Tributario</v>
          </cell>
          <cell r="Y1022" t="str">
            <v>Artículo 9</v>
          </cell>
          <cell r="Z1022" t="str">
            <v xml:space="preserve">el artículo 221 de la Ley de Tránsito por Vías Públicas y Terrestres,   así  como    las disposiciones   y   actuaciones   del registro público de bienes muebles. </v>
          </cell>
          <cell r="AA1022" t="str">
            <v>NO</v>
          </cell>
          <cell r="AB1022" t="str">
            <v>AVCM</v>
          </cell>
          <cell r="AC1022">
            <v>0</v>
          </cell>
          <cell r="AD1022">
            <v>7</v>
          </cell>
          <cell r="AE1022">
            <v>0</v>
          </cell>
          <cell r="AF1022">
            <v>0</v>
          </cell>
          <cell r="AG1022">
            <v>1</v>
          </cell>
          <cell r="AH1022">
            <v>0</v>
          </cell>
          <cell r="AI1022">
            <v>7</v>
          </cell>
          <cell r="AJ1022">
            <v>0</v>
          </cell>
          <cell r="AK1022">
            <v>0</v>
          </cell>
          <cell r="AL1022">
            <v>0</v>
          </cell>
          <cell r="AM1022">
            <v>0</v>
          </cell>
          <cell r="AN1022">
            <v>0</v>
          </cell>
          <cell r="AO1022">
            <v>0</v>
          </cell>
          <cell r="AP1022">
            <v>0</v>
          </cell>
          <cell r="AQ1022">
            <v>0</v>
          </cell>
          <cell r="AR1022">
            <v>0</v>
          </cell>
          <cell r="AS1022" t="str">
            <v>AVCM</v>
          </cell>
          <cell r="AT1022" t="str">
            <v>GAS</v>
          </cell>
          <cell r="AU1022" t="str">
            <v>EJL</v>
          </cell>
          <cell r="AV1022" t="str">
            <v>FCC</v>
          </cell>
          <cell r="AW1022" t="str">
            <v>FCV</v>
          </cell>
          <cell r="AX1022" t="str">
            <v>PRL</v>
          </cell>
          <cell r="AY1022" t="str">
            <v>RSC</v>
          </cell>
          <cell r="BC1022" t="str">
            <v>diferente</v>
          </cell>
          <cell r="BD1022" t="str">
            <v>igual</v>
          </cell>
          <cell r="BE1022">
            <v>0</v>
          </cell>
          <cell r="BF1022">
            <v>0</v>
          </cell>
          <cell r="BG1022" t="str">
            <v>NO</v>
          </cell>
          <cell r="BL1022" t="str">
            <v xml:space="preserve">NO </v>
          </cell>
          <cell r="BU1022" t="str">
            <v>RSC</v>
          </cell>
          <cell r="BV1022">
            <v>0</v>
          </cell>
        </row>
        <row r="1023">
          <cell r="A1023" t="str">
            <v>120161390007CO</v>
          </cell>
          <cell r="B1023">
            <v>41241</v>
          </cell>
          <cell r="C1023">
            <v>2012</v>
          </cell>
          <cell r="D1023">
            <v>2013</v>
          </cell>
          <cell r="E1023" t="str">
            <v>00259213a</v>
          </cell>
          <cell r="F1023">
            <v>41331</v>
          </cell>
          <cell r="G1023">
            <v>90</v>
          </cell>
          <cell r="H1023" t="str">
            <v>TRIBUTARIO</v>
          </cell>
          <cell r="I1023" t="str">
            <v xml:space="preserve">2) Sentencia 2013-02592
Expediente 12-016139-0007-CO. A las catorce horas con treinta minutos. Acción de inconstitucionalidad. Contra la Ley número 7088 del 30 de noviembre de 1987 y todas sus reformas. Se rechaza de plano la acción.
</v>
          </cell>
          <cell r="J1023" t="str">
            <v>RP</v>
          </cell>
          <cell r="K1023" t="str">
            <v>ADMISIBILIDAD</v>
          </cell>
          <cell r="L1023" t="str">
            <v>Física</v>
          </cell>
          <cell r="M1023">
            <v>1</v>
          </cell>
          <cell r="N1023" t="str">
            <v>Heredia</v>
          </cell>
          <cell r="O1023" t="str">
            <v>Masculino</v>
          </cell>
          <cell r="P1023" t="str">
            <v>Persona</v>
          </cell>
          <cell r="Q1023">
            <v>1</v>
          </cell>
          <cell r="R1023">
            <v>0</v>
          </cell>
          <cell r="S1023" t="str">
            <v>Nacional</v>
          </cell>
          <cell r="T1023" t="str">
            <v>Casado</v>
          </cell>
          <cell r="U1023" t="str">
            <v>Abogado</v>
          </cell>
          <cell r="V1023" t="str">
            <v>Mayor</v>
          </cell>
          <cell r="W1023" t="str">
            <v>Ley</v>
          </cell>
          <cell r="X1023" t="str">
            <v>Ley 7088 de Ratificación de la Resolución N.18 del Consejo Arancelario y Aduanero centroamericano y Reajuste Tributario</v>
          </cell>
          <cell r="Y1023" t="str">
            <v>Artículo 9</v>
          </cell>
          <cell r="Z1023" t="str">
            <v>ND</v>
          </cell>
          <cell r="AA1023" t="str">
            <v>NO</v>
          </cell>
          <cell r="AB1023" t="str">
            <v>AVCM</v>
          </cell>
          <cell r="AC1023">
            <v>0</v>
          </cell>
          <cell r="AD1023">
            <v>7</v>
          </cell>
          <cell r="AE1023">
            <v>0</v>
          </cell>
          <cell r="AF1023">
            <v>0</v>
          </cell>
          <cell r="AG1023">
            <v>1</v>
          </cell>
          <cell r="AH1023">
            <v>0</v>
          </cell>
          <cell r="AI1023">
            <v>7</v>
          </cell>
          <cell r="AJ1023">
            <v>0</v>
          </cell>
          <cell r="AK1023">
            <v>0</v>
          </cell>
          <cell r="AS1023" t="str">
            <v>AVCM</v>
          </cell>
          <cell r="AT1023" t="str">
            <v>EJL</v>
          </cell>
          <cell r="AU1023" t="str">
            <v>GAS</v>
          </cell>
          <cell r="AV1023" t="str">
            <v>FCC</v>
          </cell>
          <cell r="AW1023" t="str">
            <v>FCV</v>
          </cell>
          <cell r="AX1023" t="str">
            <v>PRL</v>
          </cell>
          <cell r="AY1023" t="str">
            <v>JAG</v>
          </cell>
          <cell r="BC1023" t="str">
            <v>diferente</v>
          </cell>
          <cell r="BD1023" t="str">
            <v>igual</v>
          </cell>
          <cell r="BE1023">
            <v>0</v>
          </cell>
          <cell r="BF1023">
            <v>0</v>
          </cell>
          <cell r="BG1023" t="str">
            <v>NO</v>
          </cell>
          <cell r="BL1023" t="str">
            <v xml:space="preserve">NO </v>
          </cell>
          <cell r="BU1023" t="str">
            <v>JAG</v>
          </cell>
          <cell r="BV1023">
            <v>0</v>
          </cell>
        </row>
        <row r="1024">
          <cell r="A1024" t="str">
            <v>110016250007CO</v>
          </cell>
          <cell r="B1024">
            <v>40584</v>
          </cell>
          <cell r="C1024">
            <v>2011</v>
          </cell>
          <cell r="D1024">
            <v>2011</v>
          </cell>
          <cell r="E1024" t="str">
            <v>0037922011a</v>
          </cell>
          <cell r="F1024">
            <v>40625</v>
          </cell>
          <cell r="G1024">
            <v>41</v>
          </cell>
          <cell r="H1024" t="str">
            <v>PODER JUDICIAL</v>
          </cell>
          <cell r="I1024" t="str">
            <v>Sentencia 2011-03792 Expediente 11-01625-0007-CO. A las quince horas con veintiocho minutos. Acción de Inconstitucionalidad. Eduardo Antonio Martín Sanabria en contra de los artículos 114 del Código Procesal Civil y 78 de la Ley de la Jurisdicción Constitucional. Se rechaza de plano la acción.-</v>
          </cell>
          <cell r="J1024" t="str">
            <v>RP</v>
          </cell>
          <cell r="K1024" t="str">
            <v>INADMISIBLE</v>
          </cell>
          <cell r="L1024" t="str">
            <v>Física</v>
          </cell>
          <cell r="M1024">
            <v>1</v>
          </cell>
          <cell r="N1024" t="str">
            <v>Alajuela</v>
          </cell>
          <cell r="O1024" t="str">
            <v>Masculino</v>
          </cell>
          <cell r="P1024" t="str">
            <v>Persona</v>
          </cell>
          <cell r="Q1024">
            <v>1</v>
          </cell>
          <cell r="R1024">
            <v>0</v>
          </cell>
          <cell r="S1024" t="str">
            <v>Nacional</v>
          </cell>
          <cell r="T1024" t="str">
            <v>ND</v>
          </cell>
          <cell r="U1024" t="str">
            <v>ND</v>
          </cell>
          <cell r="V1024" t="str">
            <v>Mayor</v>
          </cell>
          <cell r="W1024" t="str">
            <v>Ley</v>
          </cell>
          <cell r="X1024" t="str">
            <v>Ley 9342 Código Procesal Civil</v>
          </cell>
          <cell r="Y1024" t="str">
            <v>Artículo 114</v>
          </cell>
          <cell r="Z1024" t="str">
            <v>Ley 7135 de la Jurisdicción Constitucional artículo 78</v>
          </cell>
          <cell r="AA1024" t="str">
            <v>NO</v>
          </cell>
          <cell r="AB1024" t="str">
            <v>GAS</v>
          </cell>
          <cell r="AC1024">
            <v>0</v>
          </cell>
          <cell r="AD1024">
            <v>7</v>
          </cell>
          <cell r="AE1024">
            <v>0</v>
          </cell>
          <cell r="AF1024">
            <v>0</v>
          </cell>
          <cell r="AG1024">
            <v>1</v>
          </cell>
          <cell r="AH1024">
            <v>0</v>
          </cell>
          <cell r="AI1024">
            <v>7</v>
          </cell>
          <cell r="AJ1024">
            <v>0</v>
          </cell>
          <cell r="AK1024">
            <v>0</v>
          </cell>
          <cell r="AS1024" t="str">
            <v>GAS</v>
          </cell>
          <cell r="AT1024" t="str">
            <v>LPMM</v>
          </cell>
          <cell r="AU1024" t="str">
            <v>FCC</v>
          </cell>
          <cell r="AV1024" t="str">
            <v>FCV</v>
          </cell>
          <cell r="AW1024" t="str">
            <v>APS</v>
          </cell>
          <cell r="AX1024" t="str">
            <v>RSC</v>
          </cell>
          <cell r="AY1024" t="str">
            <v>JAG</v>
          </cell>
          <cell r="BC1024" t="str">
            <v>diferente</v>
          </cell>
          <cell r="BD1024" t="str">
            <v>igual</v>
          </cell>
          <cell r="BE1024">
            <v>0</v>
          </cell>
          <cell r="BF1024">
            <v>0</v>
          </cell>
          <cell r="BG1024" t="str">
            <v>NO</v>
          </cell>
          <cell r="BL1024" t="str">
            <v xml:space="preserve">NO </v>
          </cell>
          <cell r="BU1024" t="str">
            <v>APS</v>
          </cell>
          <cell r="BV1024" t="str">
            <v>RSC</v>
          </cell>
          <cell r="BW1024" t="str">
            <v>JAG</v>
          </cell>
        </row>
        <row r="1025">
          <cell r="A1025" t="str">
            <v>110016830007CO</v>
          </cell>
          <cell r="B1025">
            <v>40585</v>
          </cell>
          <cell r="C1025">
            <v>2011</v>
          </cell>
          <cell r="D1025">
            <v>2011</v>
          </cell>
          <cell r="E1025" t="str">
            <v>0037932011a</v>
          </cell>
          <cell r="F1025">
            <v>40625</v>
          </cell>
          <cell r="G1025">
            <v>40</v>
          </cell>
          <cell r="H1025" t="str">
            <v>CIVIL</v>
          </cell>
          <cell r="I1025" t="str">
            <v>Sentencia 2011-03793 Expediente 11-01683-0007-CO. A las quince horas con veintinueve minutos. Acción de Inconstitucionalidad. Mariano Castillo Bolaños en contra de los artículos 114 del Código Procesal Civil y 78 de la Ley de la Jurisdicción Constitucional. Se rechaza de plano la acción.-</v>
          </cell>
          <cell r="J1025" t="str">
            <v>RP</v>
          </cell>
          <cell r="K1025" t="str">
            <v>INADMISIBLE</v>
          </cell>
          <cell r="L1025" t="str">
            <v>Física</v>
          </cell>
          <cell r="M1025">
            <v>1</v>
          </cell>
          <cell r="N1025" t="str">
            <v>Alajuela</v>
          </cell>
          <cell r="O1025" t="str">
            <v>Masculino</v>
          </cell>
          <cell r="P1025" t="str">
            <v>Persona</v>
          </cell>
          <cell r="Q1025">
            <v>1</v>
          </cell>
          <cell r="R1025">
            <v>0</v>
          </cell>
          <cell r="S1025" t="str">
            <v>Nacional</v>
          </cell>
          <cell r="T1025" t="str">
            <v>ND</v>
          </cell>
          <cell r="U1025" t="str">
            <v>ND</v>
          </cell>
          <cell r="V1025" t="str">
            <v>Mayor</v>
          </cell>
          <cell r="W1025" t="str">
            <v>Ley</v>
          </cell>
          <cell r="X1025" t="str">
            <v>Ley 9342 Código Procesal Civil</v>
          </cell>
          <cell r="Y1025" t="str">
            <v>Artículo 114</v>
          </cell>
          <cell r="Z1025" t="str">
            <v>Ley 7135 de la Jurisdicción Constitucional artículo 78</v>
          </cell>
          <cell r="AA1025" t="str">
            <v>NO</v>
          </cell>
          <cell r="AB1025" t="str">
            <v>GAS</v>
          </cell>
          <cell r="AC1025">
            <v>0</v>
          </cell>
          <cell r="AD1025">
            <v>7</v>
          </cell>
          <cell r="AE1025">
            <v>0</v>
          </cell>
          <cell r="AF1025">
            <v>0</v>
          </cell>
          <cell r="AG1025">
            <v>1</v>
          </cell>
          <cell r="AH1025">
            <v>0</v>
          </cell>
          <cell r="AI1025">
            <v>7</v>
          </cell>
          <cell r="AJ1025">
            <v>0</v>
          </cell>
          <cell r="AK1025">
            <v>0</v>
          </cell>
          <cell r="AL1025">
            <v>0</v>
          </cell>
          <cell r="AM1025">
            <v>0</v>
          </cell>
          <cell r="AN1025">
            <v>0</v>
          </cell>
          <cell r="AO1025">
            <v>0</v>
          </cell>
          <cell r="AS1025" t="str">
            <v>GAS</v>
          </cell>
          <cell r="AT1025" t="str">
            <v>LPMM</v>
          </cell>
          <cell r="AU1025" t="str">
            <v>FCC</v>
          </cell>
          <cell r="AV1025" t="str">
            <v>FCV</v>
          </cell>
          <cell r="AW1025" t="str">
            <v>APS</v>
          </cell>
          <cell r="AX1025" t="str">
            <v>RSC</v>
          </cell>
          <cell r="AY1025" t="str">
            <v>JAG</v>
          </cell>
          <cell r="BC1025" t="str">
            <v>diferente</v>
          </cell>
          <cell r="BD1025" t="str">
            <v>igual</v>
          </cell>
          <cell r="BE1025">
            <v>0</v>
          </cell>
          <cell r="BF1025">
            <v>0</v>
          </cell>
          <cell r="BG1025" t="str">
            <v>NO</v>
          </cell>
          <cell r="BH1025">
            <v>0</v>
          </cell>
          <cell r="BI1025">
            <v>0</v>
          </cell>
          <cell r="BJ1025">
            <v>0</v>
          </cell>
          <cell r="BK1025">
            <v>0</v>
          </cell>
          <cell r="BL1025" t="str">
            <v xml:space="preserve">NO </v>
          </cell>
          <cell r="BU1025" t="str">
            <v>APS</v>
          </cell>
          <cell r="BV1025" t="str">
            <v>RSC</v>
          </cell>
          <cell r="BW1025" t="str">
            <v>JAG</v>
          </cell>
        </row>
        <row r="1026">
          <cell r="A1026" t="str">
            <v>110017270007CO</v>
          </cell>
          <cell r="B1026">
            <v>40588</v>
          </cell>
          <cell r="C1026">
            <v>2011</v>
          </cell>
          <cell r="D1026">
            <v>2011</v>
          </cell>
          <cell r="E1026" t="str">
            <v>0036032011a</v>
          </cell>
          <cell r="F1026">
            <v>40620</v>
          </cell>
          <cell r="G1026">
            <v>32</v>
          </cell>
          <cell r="H1026" t="str">
            <v>MUNICIPALIDAD</v>
          </cell>
          <cell r="I1026" t="str">
            <v>Sentencia 2011-03603 Expediente 11-01727-0007-CO. A las trece horas con treinta minutos. Acción de Inconstitucionalidad. Víctor Hugo Bolaños Hernández en contra del PRIMER PÀRRAFO DEL INCISO 2) DEL ACUERDO MUNICIPAL NO. 1, ARTÌCULO IV, SESIÒN ORDINARIA NO. 21 DEL CONCEJO MUNICIPAL DE SAN JOSÈ. Se rechaza por el fondo la acción.-</v>
          </cell>
          <cell r="J1026" t="str">
            <v>RF</v>
          </cell>
          <cell r="K1026" t="str">
            <v>FONDO</v>
          </cell>
          <cell r="L1026" t="str">
            <v>Física</v>
          </cell>
          <cell r="M1026">
            <v>1</v>
          </cell>
          <cell r="N1026" t="str">
            <v>ND</v>
          </cell>
          <cell r="O1026" t="str">
            <v>Masculino</v>
          </cell>
          <cell r="P1026" t="str">
            <v>Persona</v>
          </cell>
          <cell r="Q1026">
            <v>1</v>
          </cell>
          <cell r="R1026">
            <v>0</v>
          </cell>
          <cell r="S1026" t="str">
            <v>Nacional</v>
          </cell>
          <cell r="T1026" t="str">
            <v>ND</v>
          </cell>
          <cell r="U1026" t="str">
            <v>ND</v>
          </cell>
          <cell r="V1026" t="str">
            <v>Mayor</v>
          </cell>
          <cell r="W1026" t="str">
            <v>Acto administrativo</v>
          </cell>
          <cell r="X1026" t="str">
            <v>Acuerdo Municipal 1, artículo IV de la Sesión Ordinaria 21 del Concejo Municipal de San José</v>
          </cell>
          <cell r="Y1026" t="str">
            <v>ND</v>
          </cell>
          <cell r="Z1026" t="str">
            <v>ND</v>
          </cell>
          <cell r="AA1026" t="str">
            <v>NO</v>
          </cell>
          <cell r="AB1026" t="str">
            <v>AVCM</v>
          </cell>
          <cell r="AC1026">
            <v>7</v>
          </cell>
          <cell r="AD1026">
            <v>0</v>
          </cell>
          <cell r="AE1026">
            <v>0</v>
          </cell>
          <cell r="AF1026">
            <v>1</v>
          </cell>
          <cell r="AG1026">
            <v>0</v>
          </cell>
          <cell r="AH1026">
            <v>0</v>
          </cell>
          <cell r="AI1026">
            <v>7</v>
          </cell>
          <cell r="AJ1026">
            <v>0</v>
          </cell>
          <cell r="AK1026">
            <v>0</v>
          </cell>
          <cell r="AL1026" t="str">
            <v>AVCM</v>
          </cell>
          <cell r="AM1026" t="str">
            <v>GAS</v>
          </cell>
          <cell r="AN1026" t="str">
            <v>EJL</v>
          </cell>
          <cell r="AO1026" t="str">
            <v>FCC</v>
          </cell>
          <cell r="AP1026" t="str">
            <v>FCV</v>
          </cell>
          <cell r="AQ1026" t="str">
            <v>JAG</v>
          </cell>
          <cell r="AR1026" t="str">
            <v>EUC</v>
          </cell>
          <cell r="AS1026">
            <v>0</v>
          </cell>
          <cell r="AT1026">
            <v>0</v>
          </cell>
          <cell r="AU1026">
            <v>0</v>
          </cell>
          <cell r="AV1026">
            <v>0</v>
          </cell>
          <cell r="AW1026">
            <v>0</v>
          </cell>
          <cell r="AX1026">
            <v>0</v>
          </cell>
          <cell r="AY1026">
            <v>0</v>
          </cell>
          <cell r="BC1026" t="str">
            <v>igual</v>
          </cell>
          <cell r="BD1026" t="str">
            <v>diferente</v>
          </cell>
          <cell r="BE1026">
            <v>0</v>
          </cell>
          <cell r="BF1026">
            <v>0</v>
          </cell>
          <cell r="BG1026" t="str">
            <v>NO</v>
          </cell>
          <cell r="BL1026" t="str">
            <v xml:space="preserve">NO </v>
          </cell>
          <cell r="BU1026" t="str">
            <v>JAG</v>
          </cell>
          <cell r="BV1026" t="str">
            <v>EUC</v>
          </cell>
        </row>
        <row r="1027">
          <cell r="A1027" t="str">
            <v>110017660007CO</v>
          </cell>
          <cell r="B1027">
            <v>40588</v>
          </cell>
          <cell r="C1027">
            <v>2011</v>
          </cell>
          <cell r="D1027">
            <v>2011</v>
          </cell>
          <cell r="E1027" t="str">
            <v>0026942011a</v>
          </cell>
          <cell r="F1027">
            <v>40604</v>
          </cell>
          <cell r="G1027">
            <v>16</v>
          </cell>
          <cell r="H1027" t="str">
            <v>TRIBUTARIO</v>
          </cell>
          <cell r="I1027" t="str">
            <v>Sentencia 2011-02694 Expediente 11-01766-0007-CO. A las quince horas con un minuto. Acción de Inconstitucionalidad. Alcalde Municipal de Tibás, Jorge Antonio Salas Bonilla en contra del PÀRRAFO PRIMERO DEL ARTÌCULO 12 DE LA LEY DE IMPUESTO SOBRE BIENES INMUEBLES, NO. 7509 DE 9 DE MAYO DE 1995. Se rechaza de plano la acción de inconstitucionalidad.-</v>
          </cell>
          <cell r="J1027" t="str">
            <v>RP</v>
          </cell>
          <cell r="K1027" t="str">
            <v>INADMISIBLE</v>
          </cell>
          <cell r="L1027" t="str">
            <v>Jurídica</v>
          </cell>
          <cell r="M1027">
            <v>1</v>
          </cell>
          <cell r="N1027" t="str">
            <v>San José</v>
          </cell>
          <cell r="O1027" t="str">
            <v>Municipalidad</v>
          </cell>
          <cell r="P1027" t="str">
            <v>Municipalidad</v>
          </cell>
          <cell r="Q1027">
            <v>99</v>
          </cell>
          <cell r="R1027">
            <v>99</v>
          </cell>
          <cell r="S1027" t="str">
            <v>Nacional</v>
          </cell>
          <cell r="T1027" t="str">
            <v>ND</v>
          </cell>
          <cell r="U1027" t="str">
            <v>ND</v>
          </cell>
          <cell r="V1027" t="str">
            <v>ND</v>
          </cell>
          <cell r="W1027" t="str">
            <v>Ley</v>
          </cell>
          <cell r="X1027" t="str">
            <v>Ley 7509 de Impuesto sobre bienes inmuebles</v>
          </cell>
          <cell r="Y1027" t="str">
            <v>Párrafo primero del artículo 12</v>
          </cell>
          <cell r="Z1027" t="str">
            <v>ND</v>
          </cell>
          <cell r="AA1027" t="str">
            <v>NO</v>
          </cell>
          <cell r="AB1027" t="str">
            <v>AVCM</v>
          </cell>
          <cell r="AC1027">
            <v>0</v>
          </cell>
          <cell r="AD1027">
            <v>7</v>
          </cell>
          <cell r="AE1027">
            <v>0</v>
          </cell>
          <cell r="AF1027">
            <v>0</v>
          </cell>
          <cell r="AG1027">
            <v>1</v>
          </cell>
          <cell r="AH1027">
            <v>0</v>
          </cell>
          <cell r="AI1027">
            <v>7</v>
          </cell>
          <cell r="AJ1027">
            <v>0</v>
          </cell>
          <cell r="AK1027">
            <v>0</v>
          </cell>
          <cell r="AS1027" t="str">
            <v>AVCM</v>
          </cell>
          <cell r="AT1027" t="str">
            <v>LPMM</v>
          </cell>
          <cell r="AU1027" t="str">
            <v>EJL</v>
          </cell>
          <cell r="AV1027" t="str">
            <v>FCV</v>
          </cell>
          <cell r="AW1027" t="str">
            <v>GAS</v>
          </cell>
          <cell r="AX1027" t="str">
            <v>FCC</v>
          </cell>
          <cell r="AY1027" t="str">
            <v>JAG</v>
          </cell>
          <cell r="BC1027" t="str">
            <v>diferente</v>
          </cell>
          <cell r="BD1027" t="str">
            <v>igual</v>
          </cell>
          <cell r="BE1027">
            <v>0</v>
          </cell>
          <cell r="BF1027">
            <v>0</v>
          </cell>
          <cell r="BG1027" t="str">
            <v>NO</v>
          </cell>
          <cell r="BL1027" t="str">
            <v xml:space="preserve">NO </v>
          </cell>
          <cell r="BU1027" t="str">
            <v>JAG</v>
          </cell>
        </row>
        <row r="1028">
          <cell r="A1028" t="str">
            <v>110017860007CO</v>
          </cell>
          <cell r="B1028">
            <v>40589</v>
          </cell>
          <cell r="C1028">
            <v>2011</v>
          </cell>
          <cell r="D1028">
            <v>2011</v>
          </cell>
          <cell r="E1028" t="str">
            <v>0043922011a</v>
          </cell>
          <cell r="F1028">
            <v>40634</v>
          </cell>
          <cell r="G1028">
            <v>45</v>
          </cell>
          <cell r="H1028" t="str">
            <v xml:space="preserve">TRABAJO </v>
          </cell>
          <cell r="I1028" t="str">
            <v>Sentencia 2011-04392 Expediente 11-01786-0007-CO. A las nueve horas con treinta y un minutos. Acción de Inconstitucionalidad. Hoteles Aurola Sociedad Anónima en contra del artículo 1° de la Ley de Propinas. Se rechaza de plano la acción.-</v>
          </cell>
          <cell r="J1028" t="str">
            <v>RP</v>
          </cell>
          <cell r="K1028" t="str">
            <v>INADMISIBLE</v>
          </cell>
          <cell r="L1028" t="str">
            <v>Jurídica</v>
          </cell>
          <cell r="M1028">
            <v>1</v>
          </cell>
          <cell r="N1028" t="str">
            <v>ND</v>
          </cell>
          <cell r="O1028" t="str">
            <v>Empresa privada</v>
          </cell>
          <cell r="P1028" t="str">
            <v>Empresa privada</v>
          </cell>
          <cell r="Q1028">
            <v>99</v>
          </cell>
          <cell r="R1028">
            <v>99</v>
          </cell>
          <cell r="S1028" t="str">
            <v>ND</v>
          </cell>
          <cell r="T1028" t="str">
            <v>ND</v>
          </cell>
          <cell r="U1028" t="str">
            <v>ND</v>
          </cell>
          <cell r="V1028" t="str">
            <v>ND</v>
          </cell>
          <cell r="W1028" t="str">
            <v>Ley</v>
          </cell>
          <cell r="X1028" t="str">
            <v>Ley 4946 crea Derecho de Propina a Trabajadores de Restaurantes</v>
          </cell>
          <cell r="Y1028" t="str">
            <v>Artículo 1</v>
          </cell>
          <cell r="Z1028" t="str">
            <v>ND</v>
          </cell>
          <cell r="AA1028" t="str">
            <v>NO</v>
          </cell>
          <cell r="AB1028" t="str">
            <v>AVCM</v>
          </cell>
          <cell r="AC1028">
            <v>0</v>
          </cell>
          <cell r="AD1028">
            <v>7</v>
          </cell>
          <cell r="AE1028">
            <v>0</v>
          </cell>
          <cell r="AF1028">
            <v>0</v>
          </cell>
          <cell r="AG1028">
            <v>1</v>
          </cell>
          <cell r="AH1028">
            <v>0</v>
          </cell>
          <cell r="AI1028">
            <v>7</v>
          </cell>
          <cell r="AJ1028">
            <v>0</v>
          </cell>
          <cell r="AK1028">
            <v>0</v>
          </cell>
          <cell r="AS1028" t="str">
            <v>AVCM</v>
          </cell>
          <cell r="AT1028" t="str">
            <v>GAS</v>
          </cell>
          <cell r="AU1028" t="str">
            <v>EJL</v>
          </cell>
          <cell r="AV1028" t="str">
            <v>FCC</v>
          </cell>
          <cell r="AW1028" t="str">
            <v>FCV</v>
          </cell>
          <cell r="AX1028" t="str">
            <v>JAG</v>
          </cell>
          <cell r="AY1028" t="str">
            <v>EUC</v>
          </cell>
          <cell r="BC1028" t="str">
            <v>diferente</v>
          </cell>
          <cell r="BD1028" t="str">
            <v>igual</v>
          </cell>
          <cell r="BE1028">
            <v>0</v>
          </cell>
          <cell r="BF1028">
            <v>0</v>
          </cell>
          <cell r="BG1028" t="str">
            <v>NO</v>
          </cell>
          <cell r="BL1028" t="str">
            <v xml:space="preserve">NO </v>
          </cell>
          <cell r="BU1028" t="str">
            <v>JAG</v>
          </cell>
          <cell r="BV1028" t="str">
            <v>EUC</v>
          </cell>
        </row>
        <row r="1029">
          <cell r="A1029" t="str">
            <v>120097530007CO</v>
          </cell>
          <cell r="B1029">
            <v>41115</v>
          </cell>
          <cell r="C1029">
            <v>2012</v>
          </cell>
          <cell r="D1029">
            <v>2012</v>
          </cell>
          <cell r="E1029" t="str">
            <v>01060812a</v>
          </cell>
          <cell r="F1029">
            <v>41129</v>
          </cell>
          <cell r="G1029">
            <v>14</v>
          </cell>
          <cell r="H1029" t="str">
            <v xml:space="preserve">COLEGIO PROFESIONAL </v>
          </cell>
          <cell r="I1029" t="str">
            <v xml:space="preserve">1) Sentencia 2012-10608 
Expediente 12-009753-0007-CO. A las catorce horas con treinta minutos. Acción de inconstitucionalidad contra el artículo 62 párrafo segundo del Código de Deberes Jurídicos, Morales y Éticos del Profesional en Derecho del Colegio de Abogados de Costa Rica. Se rechaza de plano la acción.
</v>
          </cell>
          <cell r="J1029" t="str">
            <v>RP</v>
          </cell>
          <cell r="K1029" t="str">
            <v>INADMISIBLE</v>
          </cell>
          <cell r="L1029" t="str">
            <v>Física</v>
          </cell>
          <cell r="M1029">
            <v>1</v>
          </cell>
          <cell r="N1029" t="str">
            <v>ND</v>
          </cell>
          <cell r="O1029" t="str">
            <v>Masculino</v>
          </cell>
          <cell r="P1029" t="str">
            <v>Persona</v>
          </cell>
          <cell r="Q1029">
            <v>1</v>
          </cell>
          <cell r="R1029">
            <v>0</v>
          </cell>
          <cell r="S1029" t="str">
            <v>Nacional</v>
          </cell>
          <cell r="T1029" t="str">
            <v>Unión libre</v>
          </cell>
          <cell r="U1029" t="str">
            <v>ND</v>
          </cell>
          <cell r="V1029" t="str">
            <v>Mayor</v>
          </cell>
          <cell r="W1029" t="str">
            <v>Acto administrativo</v>
          </cell>
          <cell r="X1029" t="str">
            <v>Código de Deberes Jurídicos, Morales y Éticos del Profesional en Derecho del Colegio de Abogados de Costa Rica</v>
          </cell>
          <cell r="Y1029" t="str">
            <v>Artículo 62</v>
          </cell>
          <cell r="Z1029" t="str">
            <v>ND</v>
          </cell>
          <cell r="AA1029" t="str">
            <v>NO</v>
          </cell>
          <cell r="AB1029" t="str">
            <v>AVCM</v>
          </cell>
          <cell r="AC1029">
            <v>0</v>
          </cell>
          <cell r="AD1029">
            <v>7</v>
          </cell>
          <cell r="AE1029">
            <v>0</v>
          </cell>
          <cell r="AF1029">
            <v>0</v>
          </cell>
          <cell r="AG1029">
            <v>1</v>
          </cell>
          <cell r="AH1029">
            <v>0</v>
          </cell>
          <cell r="AI1029">
            <v>7</v>
          </cell>
          <cell r="AJ1029">
            <v>0</v>
          </cell>
          <cell r="AK1029">
            <v>0</v>
          </cell>
          <cell r="AS1029" t="str">
            <v>AVCM</v>
          </cell>
          <cell r="AT1029" t="str">
            <v>LPMM</v>
          </cell>
          <cell r="AU1029" t="str">
            <v>EJL</v>
          </cell>
          <cell r="AV1029" t="str">
            <v>FCC</v>
          </cell>
          <cell r="AW1029" t="str">
            <v>FCV</v>
          </cell>
          <cell r="AX1029" t="str">
            <v>PRL</v>
          </cell>
          <cell r="AY1029" t="str">
            <v>TRA</v>
          </cell>
          <cell r="BC1029" t="str">
            <v>diferente</v>
          </cell>
          <cell r="BD1029" t="str">
            <v>igual</v>
          </cell>
          <cell r="BE1029">
            <v>0</v>
          </cell>
          <cell r="BF1029">
            <v>0</v>
          </cell>
          <cell r="BG1029" t="str">
            <v>NO</v>
          </cell>
          <cell r="BL1029" t="str">
            <v xml:space="preserve">NO </v>
          </cell>
          <cell r="BU1029" t="str">
            <v>TRA</v>
          </cell>
          <cell r="BV1029">
            <v>0</v>
          </cell>
        </row>
        <row r="1030">
          <cell r="A1030" t="str">
            <v>150025550007CO</v>
          </cell>
          <cell r="B1030">
            <v>42058</v>
          </cell>
          <cell r="C1030">
            <v>2015</v>
          </cell>
          <cell r="D1030">
            <v>2015</v>
          </cell>
          <cell r="E1030" t="str">
            <v>2015003130a</v>
          </cell>
          <cell r="F1030">
            <v>42067</v>
          </cell>
          <cell r="G1030">
            <v>9</v>
          </cell>
          <cell r="H1030" t="str">
            <v xml:space="preserve">LIBERTAD DE ASOCIACION </v>
          </cell>
          <cell r="I1030" t="str">
            <v>Sentencia 2015 - 003130. Expediente 15-002555-0007-CO. A las catorce horas con treinta minutos. ACCIÓN DE INCONSTITUCIONALIDAD contra LA LEY CONSTITUTIVA DE LA CAJA DE AHORRO Y PRÉSTAMO DE LA ASOCIACIÓN NACIONAL DE EDUCADORES. NO. 12 DEL 18 DE OCTUBRE DE 1944 Y SUS REFORMAS. Se rechaza por el fondo la acción.-</v>
          </cell>
          <cell r="J1030" t="str">
            <v>RF</v>
          </cell>
          <cell r="K1030" t="str">
            <v>FONDO</v>
          </cell>
          <cell r="L1030" t="str">
            <v>Física</v>
          </cell>
          <cell r="M1030">
            <v>7</v>
          </cell>
          <cell r="N1030" t="str">
            <v>ND</v>
          </cell>
          <cell r="O1030" t="str">
            <v>Femenina</v>
          </cell>
          <cell r="P1030" t="str">
            <v>Persona</v>
          </cell>
          <cell r="Q1030">
            <v>0</v>
          </cell>
          <cell r="R1030">
            <v>1</v>
          </cell>
          <cell r="S1030" t="str">
            <v>Nacional</v>
          </cell>
          <cell r="T1030" t="str">
            <v>Soltero</v>
          </cell>
          <cell r="U1030" t="str">
            <v>Docente</v>
          </cell>
          <cell r="V1030" t="str">
            <v>ND</v>
          </cell>
          <cell r="W1030" t="str">
            <v>Ley</v>
          </cell>
          <cell r="X1030" t="str">
            <v>Ley 12 Crea la Caja de Ahorro y Préstamo de la Asociación Nacional de Educadores</v>
          </cell>
          <cell r="Y1030" t="str">
            <v xml:space="preserve">Artículos 2 y 4 </v>
          </cell>
          <cell r="Z1030" t="str">
            <v>ND</v>
          </cell>
          <cell r="AA1030" t="str">
            <v>NO</v>
          </cell>
          <cell r="AB1030" t="str">
            <v>GAS</v>
          </cell>
          <cell r="AC1030">
            <v>7</v>
          </cell>
          <cell r="AD1030">
            <v>0</v>
          </cell>
          <cell r="AE1030">
            <v>0</v>
          </cell>
          <cell r="AF1030">
            <v>1</v>
          </cell>
          <cell r="AG1030">
            <v>0</v>
          </cell>
          <cell r="AH1030">
            <v>0</v>
          </cell>
          <cell r="AI1030">
            <v>7</v>
          </cell>
          <cell r="AJ1030">
            <v>0</v>
          </cell>
          <cell r="AK1030">
            <v>0</v>
          </cell>
          <cell r="AL1030" t="str">
            <v>GAS</v>
          </cell>
          <cell r="AM1030" t="str">
            <v>EJL</v>
          </cell>
          <cell r="AN1030" t="str">
            <v>FCC</v>
          </cell>
          <cell r="AO1030" t="str">
            <v>NHL</v>
          </cell>
          <cell r="AP1030" t="str">
            <v>YCC</v>
          </cell>
          <cell r="AQ1030" t="str">
            <v>AMPB</v>
          </cell>
          <cell r="AR1030" t="str">
            <v>LFSA</v>
          </cell>
          <cell r="AS1030">
            <v>0</v>
          </cell>
          <cell r="AT1030">
            <v>0</v>
          </cell>
          <cell r="AU1030">
            <v>0</v>
          </cell>
          <cell r="AV1030">
            <v>0</v>
          </cell>
          <cell r="AW1030">
            <v>0</v>
          </cell>
          <cell r="AX1030">
            <v>0</v>
          </cell>
          <cell r="AY1030">
            <v>0</v>
          </cell>
          <cell r="BC1030" t="str">
            <v>igual</v>
          </cell>
          <cell r="BD1030" t="str">
            <v>diferente</v>
          </cell>
          <cell r="BE1030">
            <v>0</v>
          </cell>
          <cell r="BF1030">
            <v>0</v>
          </cell>
          <cell r="BG1030" t="str">
            <v>NO</v>
          </cell>
          <cell r="BL1030" t="str">
            <v xml:space="preserve">NO </v>
          </cell>
          <cell r="BU1030" t="str">
            <v>YCC</v>
          </cell>
          <cell r="BV1030" t="str">
            <v>AMPB</v>
          </cell>
        </row>
        <row r="1031">
          <cell r="A1031" t="str">
            <v>110021270007CO</v>
          </cell>
          <cell r="B1031">
            <v>40596</v>
          </cell>
          <cell r="C1031">
            <v>2011</v>
          </cell>
          <cell r="D1031">
            <v>2011</v>
          </cell>
          <cell r="E1031" t="str">
            <v>0042722011a</v>
          </cell>
          <cell r="F1031">
            <v>40632</v>
          </cell>
          <cell r="G1031">
            <v>36</v>
          </cell>
          <cell r="H1031" t="str">
            <v xml:space="preserve">TRABAJO </v>
          </cell>
          <cell r="I1031" t="str">
            <v>Sentencia 2011-04272 Expediente 11-02127-0007-CO. A las quince horas con veintiún minutos. Acción de Inconstitucionalidad. Claudia Salazar Castro en contra del ARTÍCULO 122 DE LA NORMATIVA DE RELACIONES LABORALES DE LA CAJA COSTARRICMENSE DE SEGURO SOCIAL. Se rechaza de plano la acción.-</v>
          </cell>
          <cell r="J1031" t="str">
            <v>RP</v>
          </cell>
          <cell r="K1031" t="str">
            <v>INADMISIBLE</v>
          </cell>
          <cell r="L1031" t="str">
            <v>Física</v>
          </cell>
          <cell r="M1031">
            <v>1</v>
          </cell>
          <cell r="N1031" t="str">
            <v>ND</v>
          </cell>
          <cell r="O1031" t="str">
            <v>Femenina</v>
          </cell>
          <cell r="P1031" t="str">
            <v>Persona</v>
          </cell>
          <cell r="Q1031">
            <v>0</v>
          </cell>
          <cell r="R1031">
            <v>1</v>
          </cell>
          <cell r="S1031" t="str">
            <v>Nacional</v>
          </cell>
          <cell r="T1031" t="str">
            <v>ND</v>
          </cell>
          <cell r="U1031" t="str">
            <v>ND</v>
          </cell>
          <cell r="V1031" t="str">
            <v>Mayor</v>
          </cell>
          <cell r="W1031" t="str">
            <v>Acto administrativo</v>
          </cell>
          <cell r="X1031" t="str">
            <v>Normativa de Relaciones Laborales de la Caja Costarricense de Seguro Social</v>
          </cell>
          <cell r="Y1031" t="str">
            <v>Artículo 122</v>
          </cell>
          <cell r="Z1031" t="str">
            <v>ND</v>
          </cell>
          <cell r="AA1031" t="str">
            <v>NO</v>
          </cell>
          <cell r="AB1031" t="str">
            <v>AVCM</v>
          </cell>
          <cell r="AC1031">
            <v>0</v>
          </cell>
          <cell r="AD1031">
            <v>7</v>
          </cell>
          <cell r="AE1031">
            <v>0</v>
          </cell>
          <cell r="AF1031">
            <v>0</v>
          </cell>
          <cell r="AG1031">
            <v>1</v>
          </cell>
          <cell r="AH1031">
            <v>0</v>
          </cell>
          <cell r="AI1031">
            <v>7</v>
          </cell>
          <cell r="AJ1031">
            <v>0</v>
          </cell>
          <cell r="AK1031">
            <v>0</v>
          </cell>
          <cell r="AS1031" t="str">
            <v>AVCM</v>
          </cell>
          <cell r="AT1031" t="str">
            <v>LPMM</v>
          </cell>
          <cell r="AU1031" t="str">
            <v>GAS</v>
          </cell>
          <cell r="AV1031" t="str">
            <v>EJL</v>
          </cell>
          <cell r="AW1031" t="str">
            <v>FCC</v>
          </cell>
          <cell r="AX1031" t="str">
            <v>FCV</v>
          </cell>
          <cell r="AY1031" t="str">
            <v>JAG</v>
          </cell>
          <cell r="BC1031" t="str">
            <v>diferente</v>
          </cell>
          <cell r="BD1031" t="str">
            <v>igual</v>
          </cell>
          <cell r="BE1031">
            <v>0</v>
          </cell>
          <cell r="BF1031">
            <v>0</v>
          </cell>
          <cell r="BG1031" t="str">
            <v>NO</v>
          </cell>
          <cell r="BL1031" t="str">
            <v xml:space="preserve">NO </v>
          </cell>
          <cell r="BU1031" t="str">
            <v>JAG</v>
          </cell>
        </row>
        <row r="1032">
          <cell r="A1032" t="str">
            <v>110021470007CO</v>
          </cell>
          <cell r="B1032">
            <v>40596</v>
          </cell>
          <cell r="C1032">
            <v>2011</v>
          </cell>
          <cell r="D1032">
            <v>2011</v>
          </cell>
          <cell r="E1032" t="str">
            <v>0067932011a</v>
          </cell>
          <cell r="F1032">
            <v>40688</v>
          </cell>
          <cell r="G1032">
            <v>92</v>
          </cell>
          <cell r="H1032" t="str">
            <v>PODER LEGISLATIVO</v>
          </cell>
          <cell r="I1032" t="str">
            <v>Sentencia 2011-06793 Expediente 11-02147-0007-CO. A las quince horas con quince minutos. Acción de Inconstitucionalidad. NANCY ARIAS MORA, WILLIAM EMILIO FERNÁNDEZ HERNÁNDEZ y DANIEL CHACÓN SOLÓRZANO en contra de la OMISIÓN DE ASAMBLEA LEGISLATIVA EN PROMULGAR UNA LEY QUE CUMPLA LOS COMPROMISOS ACORDADOS EN EL TRATADO DE LIBRE COMERCIO DE ESTADOS UNIDOS CON CMENTROAMÉRICA Y REPÚBLICA DOMINICANA (CAFTA). Se rechaza de plano la acción.-</v>
          </cell>
          <cell r="J1032" t="str">
            <v>RP</v>
          </cell>
          <cell r="K1032" t="str">
            <v>INADMISIBLE</v>
          </cell>
          <cell r="L1032" t="str">
            <v>Física</v>
          </cell>
          <cell r="M1032">
            <v>3</v>
          </cell>
          <cell r="N1032" t="str">
            <v>ND</v>
          </cell>
          <cell r="O1032" t="str">
            <v>Femenina</v>
          </cell>
          <cell r="P1032" t="str">
            <v>Persona</v>
          </cell>
          <cell r="Q1032">
            <v>0</v>
          </cell>
          <cell r="R1032">
            <v>1</v>
          </cell>
          <cell r="S1032" t="str">
            <v>Nacional</v>
          </cell>
          <cell r="T1032" t="str">
            <v>ND</v>
          </cell>
          <cell r="U1032" t="str">
            <v>ND</v>
          </cell>
          <cell r="V1032" t="str">
            <v>Mayor</v>
          </cell>
          <cell r="W1032" t="str">
            <v>Omisión</v>
          </cell>
          <cell r="X1032" t="str">
            <v>Omisión de la Asamblea Legislativa en promulgar una ley que cumpla los compromisos acordados en el Tratado de Libre Comercio de Estados Unidos con centroamérica y República Dominicana</v>
          </cell>
          <cell r="Y1032" t="str">
            <v>ND</v>
          </cell>
          <cell r="Z1032" t="str">
            <v>ND</v>
          </cell>
          <cell r="AA1032" t="str">
            <v>NO</v>
          </cell>
          <cell r="AB1032" t="str">
            <v>AVCM</v>
          </cell>
          <cell r="AC1032">
            <v>0</v>
          </cell>
          <cell r="AD1032">
            <v>7</v>
          </cell>
          <cell r="AE1032">
            <v>0</v>
          </cell>
          <cell r="AF1032">
            <v>0</v>
          </cell>
          <cell r="AG1032">
            <v>1</v>
          </cell>
          <cell r="AH1032">
            <v>0</v>
          </cell>
          <cell r="AI1032">
            <v>7</v>
          </cell>
          <cell r="AJ1032">
            <v>0</v>
          </cell>
          <cell r="AK1032">
            <v>0</v>
          </cell>
          <cell r="AS1032" t="str">
            <v>AVCM</v>
          </cell>
          <cell r="AT1032" t="str">
            <v>LPMM</v>
          </cell>
          <cell r="AU1032" t="str">
            <v>GAS</v>
          </cell>
          <cell r="AV1032" t="str">
            <v>FCV</v>
          </cell>
          <cell r="AW1032" t="str">
            <v>APS</v>
          </cell>
          <cell r="AX1032" t="str">
            <v>JAG</v>
          </cell>
          <cell r="AY1032" t="str">
            <v>JPHG</v>
          </cell>
          <cell r="BC1032" t="str">
            <v>diferente</v>
          </cell>
          <cell r="BD1032" t="str">
            <v>igual</v>
          </cell>
          <cell r="BE1032">
            <v>0</v>
          </cell>
          <cell r="BF1032">
            <v>0</v>
          </cell>
          <cell r="BG1032" t="str">
            <v>NO</v>
          </cell>
          <cell r="BL1032" t="str">
            <v xml:space="preserve">NO </v>
          </cell>
          <cell r="BU1032" t="str">
            <v>APS</v>
          </cell>
          <cell r="BV1032" t="str">
            <v>JAG</v>
          </cell>
          <cell r="BW1032" t="str">
            <v>JPHG</v>
          </cell>
        </row>
        <row r="1033">
          <cell r="A1033" t="str">
            <v>110023280007CO</v>
          </cell>
          <cell r="B1033">
            <v>40599</v>
          </cell>
          <cell r="C1033">
            <v>2011</v>
          </cell>
          <cell r="D1033">
            <v>2011</v>
          </cell>
          <cell r="E1033" t="str">
            <v>0060182011a</v>
          </cell>
          <cell r="F1033">
            <v>40674</v>
          </cell>
          <cell r="G1033">
            <v>75</v>
          </cell>
          <cell r="H1033" t="str">
            <v>CIVIL</v>
          </cell>
          <cell r="I1033" t="str">
            <v>Sentencia 2011-06018 Expediente 11-02328-0007-CO. A las quince horas con treinta y un minutos. Acción de Inconstitucionalidad. José Jacob Campos Torres en contra del ARTÍCULO 114 DEL CÓDIGO PROCESAL CIVIL Y 78 DE LA LEY DE JURISDICCÓN CONSTITUCIONAL. Se rechaza por el fondo la acción.-</v>
          </cell>
          <cell r="J1033" t="str">
            <v>RF</v>
          </cell>
          <cell r="K1033" t="str">
            <v>FONDO</v>
          </cell>
          <cell r="L1033" t="str">
            <v>Física</v>
          </cell>
          <cell r="M1033">
            <v>1</v>
          </cell>
          <cell r="N1033" t="str">
            <v>Alajuela</v>
          </cell>
          <cell r="O1033" t="str">
            <v>Masculino</v>
          </cell>
          <cell r="P1033" t="str">
            <v>Persona</v>
          </cell>
          <cell r="Q1033">
            <v>1</v>
          </cell>
          <cell r="R1033">
            <v>0</v>
          </cell>
          <cell r="S1033" t="str">
            <v>Nacional</v>
          </cell>
          <cell r="T1033" t="str">
            <v>ND</v>
          </cell>
          <cell r="U1033" t="str">
            <v>ND</v>
          </cell>
          <cell r="V1033" t="str">
            <v>Mayor</v>
          </cell>
          <cell r="W1033" t="str">
            <v>Ley</v>
          </cell>
          <cell r="X1033" t="str">
            <v>Ley 9342 Código Procesal Civil</v>
          </cell>
          <cell r="Y1033" t="str">
            <v>Artículo 114</v>
          </cell>
          <cell r="Z1033" t="str">
            <v>Ley 7135 de la Jurisdicción Constitucional artículo 78</v>
          </cell>
          <cell r="AA1033" t="str">
            <v>NO</v>
          </cell>
          <cell r="AB1033" t="str">
            <v>AVCM</v>
          </cell>
          <cell r="AC1033">
            <v>7</v>
          </cell>
          <cell r="AD1033">
            <v>0</v>
          </cell>
          <cell r="AE1033">
            <v>0</v>
          </cell>
          <cell r="AF1033">
            <v>1</v>
          </cell>
          <cell r="AG1033">
            <v>0</v>
          </cell>
          <cell r="AH1033">
            <v>0</v>
          </cell>
          <cell r="AI1033">
            <v>7</v>
          </cell>
          <cell r="AJ1033">
            <v>0</v>
          </cell>
          <cell r="AK1033">
            <v>0</v>
          </cell>
          <cell r="AL1033" t="str">
            <v>AVCM</v>
          </cell>
          <cell r="AM1033" t="str">
            <v>LPMM</v>
          </cell>
          <cell r="AN1033" t="str">
            <v>GAS</v>
          </cell>
          <cell r="AO1033" t="str">
            <v>EJL</v>
          </cell>
          <cell r="AP1033" t="str">
            <v>FCC</v>
          </cell>
          <cell r="AQ1033" t="str">
            <v>FCV</v>
          </cell>
          <cell r="AR1033" t="str">
            <v>JAG</v>
          </cell>
          <cell r="BC1033" t="str">
            <v>igual</v>
          </cell>
          <cell r="BD1033" t="str">
            <v>diferente</v>
          </cell>
          <cell r="BE1033">
            <v>0</v>
          </cell>
          <cell r="BF1033">
            <v>0</v>
          </cell>
          <cell r="BG1033" t="str">
            <v>NO</v>
          </cell>
          <cell r="BL1033" t="str">
            <v xml:space="preserve">NO </v>
          </cell>
          <cell r="BU1033" t="str">
            <v>JAG</v>
          </cell>
        </row>
        <row r="1034">
          <cell r="A1034" t="str">
            <v>120070500007CO</v>
          </cell>
          <cell r="B1034">
            <v>41058</v>
          </cell>
          <cell r="C1034">
            <v>2012</v>
          </cell>
          <cell r="D1034">
            <v>2012</v>
          </cell>
          <cell r="E1034" t="str">
            <v>01193712a</v>
          </cell>
          <cell r="F1034">
            <v>41150</v>
          </cell>
          <cell r="G1034">
            <v>92</v>
          </cell>
          <cell r="H1034" t="str">
            <v>TRANSITO</v>
          </cell>
          <cell r="I1034" t="str">
            <v xml:space="preserve">1) Sentencia 2012-11937
Expediente 12-007050-0007-CO. A las dieciséis horas con treinta y tres minutos. Acción de inconstitucionalidad contra Ley De Transito Por Vías Públicas Terrestre. Ley 7331 Del 13 De Abril Del Año 1993 Y Sus Reformas. Se rechaza de plano la acción.
</v>
          </cell>
          <cell r="J1034" t="str">
            <v>RP</v>
          </cell>
          <cell r="K1034" t="str">
            <v>INADMISIBLE</v>
          </cell>
          <cell r="L1034" t="str">
            <v>Física</v>
          </cell>
          <cell r="M1034">
            <v>1</v>
          </cell>
          <cell r="N1034" t="str">
            <v>Heredia</v>
          </cell>
          <cell r="O1034" t="str">
            <v>Masculino</v>
          </cell>
          <cell r="P1034" t="str">
            <v>Persona</v>
          </cell>
          <cell r="Q1034">
            <v>1</v>
          </cell>
          <cell r="R1034">
            <v>0</v>
          </cell>
          <cell r="S1034" t="str">
            <v>Nacional</v>
          </cell>
          <cell r="T1034" t="str">
            <v>Soltero</v>
          </cell>
          <cell r="U1034" t="str">
            <v>Informático</v>
          </cell>
          <cell r="V1034" t="str">
            <v>Mayor</v>
          </cell>
          <cell r="W1034" t="str">
            <v>Ley</v>
          </cell>
          <cell r="X1034" t="str">
            <v>Ley 7331 de Tránsito por Vías Públicas Terrestres</v>
          </cell>
          <cell r="Y1034" t="str">
            <v>artículos 79, inciso a) y 94, inciso c)</v>
          </cell>
          <cell r="Z1034" t="str">
            <v>ND</v>
          </cell>
          <cell r="AA1034" t="str">
            <v>NO</v>
          </cell>
          <cell r="AB1034" t="str">
            <v>AVCM</v>
          </cell>
          <cell r="AC1034">
            <v>0</v>
          </cell>
          <cell r="AD1034">
            <v>7</v>
          </cell>
          <cell r="AE1034">
            <v>0</v>
          </cell>
          <cell r="AF1034">
            <v>0</v>
          </cell>
          <cell r="AG1034">
            <v>1</v>
          </cell>
          <cell r="AH1034">
            <v>0</v>
          </cell>
          <cell r="AI1034">
            <v>7</v>
          </cell>
          <cell r="AJ1034">
            <v>0</v>
          </cell>
          <cell r="AK1034">
            <v>0</v>
          </cell>
          <cell r="AS1034" t="str">
            <v>AVCM</v>
          </cell>
          <cell r="AT1034" t="str">
            <v>LPMM</v>
          </cell>
          <cell r="AU1034" t="str">
            <v>GAS</v>
          </cell>
          <cell r="AV1034" t="str">
            <v>FCV</v>
          </cell>
          <cell r="AW1034" t="str">
            <v>PRL</v>
          </cell>
          <cell r="AX1034" t="str">
            <v>RSC</v>
          </cell>
          <cell r="AY1034" t="str">
            <v>RGP</v>
          </cell>
          <cell r="BC1034" t="str">
            <v>diferente</v>
          </cell>
          <cell r="BD1034" t="str">
            <v>igual</v>
          </cell>
          <cell r="BE1034">
            <v>0</v>
          </cell>
          <cell r="BF1034">
            <v>0</v>
          </cell>
          <cell r="BG1034" t="str">
            <v>NO</v>
          </cell>
          <cell r="BL1034" t="str">
            <v xml:space="preserve">NO </v>
          </cell>
          <cell r="BU1034" t="str">
            <v>RSC</v>
          </cell>
          <cell r="BV1034" t="str">
            <v>RGP</v>
          </cell>
        </row>
        <row r="1035">
          <cell r="A1035" t="str">
            <v>110024340007CO</v>
          </cell>
          <cell r="B1035">
            <v>40602</v>
          </cell>
          <cell r="C1035">
            <v>2011</v>
          </cell>
          <cell r="D1035">
            <v>2011</v>
          </cell>
          <cell r="E1035" t="str">
            <v>0117382011a</v>
          </cell>
          <cell r="F1035">
            <v>40786</v>
          </cell>
          <cell r="G1035">
            <v>184</v>
          </cell>
          <cell r="H1035" t="str">
            <v>PENAL</v>
          </cell>
          <cell r="I1035" t="str">
            <v>Sentencia 2011-11738 Expediente 11-002434-0007-CO. A las quince horas con trece minutos. Acción de Inconstitucionalidad. José Francisco Pereira Torres contra los Artículos 211 y 213 de la Ley Nº 7557, Ley General de Aduanas. Se rechaza de plano la Acción.</v>
          </cell>
          <cell r="J1035" t="str">
            <v>RP</v>
          </cell>
          <cell r="K1035" t="str">
            <v>INADMISIBLE</v>
          </cell>
          <cell r="L1035" t="str">
            <v>Jurídica</v>
          </cell>
          <cell r="M1035">
            <v>1</v>
          </cell>
          <cell r="N1035" t="str">
            <v>ND</v>
          </cell>
          <cell r="O1035" t="str">
            <v>Defensores</v>
          </cell>
          <cell r="P1035" t="str">
            <v>Defensores</v>
          </cell>
          <cell r="Q1035">
            <v>99</v>
          </cell>
          <cell r="R1035">
            <v>99</v>
          </cell>
          <cell r="S1035" t="str">
            <v>Nacional</v>
          </cell>
          <cell r="T1035" t="str">
            <v>ND</v>
          </cell>
          <cell r="U1035" t="str">
            <v>ND</v>
          </cell>
          <cell r="V1035" t="str">
            <v>ND</v>
          </cell>
          <cell r="W1035" t="str">
            <v>Ley</v>
          </cell>
          <cell r="X1035" t="str">
            <v>Ley 7557 General de Aduanas</v>
          </cell>
          <cell r="Y1035" t="str">
            <v>Artículos 211 y 213</v>
          </cell>
          <cell r="Z1035" t="str">
            <v>ND</v>
          </cell>
          <cell r="AA1035" t="str">
            <v>NO</v>
          </cell>
          <cell r="AB1035" t="str">
            <v>AVCM</v>
          </cell>
          <cell r="AC1035">
            <v>0</v>
          </cell>
          <cell r="AD1035">
            <v>7</v>
          </cell>
          <cell r="AE1035">
            <v>0</v>
          </cell>
          <cell r="AF1035">
            <v>0</v>
          </cell>
          <cell r="AG1035">
            <v>1</v>
          </cell>
          <cell r="AH1035">
            <v>0</v>
          </cell>
          <cell r="AI1035">
            <v>7</v>
          </cell>
          <cell r="AJ1035">
            <v>0</v>
          </cell>
          <cell r="AK1035">
            <v>0</v>
          </cell>
          <cell r="AS1035" t="str">
            <v>AVCM</v>
          </cell>
          <cell r="AT1035" t="str">
            <v>GAS</v>
          </cell>
          <cell r="AU1035" t="str">
            <v>EJL</v>
          </cell>
          <cell r="AV1035" t="str">
            <v>FCC</v>
          </cell>
          <cell r="AW1035" t="str">
            <v>FCV</v>
          </cell>
          <cell r="AX1035" t="str">
            <v>PRL</v>
          </cell>
          <cell r="AY1035" t="str">
            <v>RSC</v>
          </cell>
          <cell r="BC1035" t="str">
            <v>diferente</v>
          </cell>
          <cell r="BD1035" t="str">
            <v>igual</v>
          </cell>
          <cell r="BE1035">
            <v>0</v>
          </cell>
          <cell r="BF1035">
            <v>0</v>
          </cell>
          <cell r="BG1035" t="str">
            <v>NO</v>
          </cell>
          <cell r="BL1035" t="str">
            <v xml:space="preserve">NO </v>
          </cell>
          <cell r="BU1035" t="str">
            <v>RSC</v>
          </cell>
          <cell r="BV1035">
            <v>0</v>
          </cell>
          <cell r="BW1035">
            <v>0</v>
          </cell>
        </row>
        <row r="1036">
          <cell r="A1036" t="str">
            <v>110024630007CO</v>
          </cell>
          <cell r="B1036">
            <v>40603</v>
          </cell>
          <cell r="C1036">
            <v>2011</v>
          </cell>
          <cell r="D1036">
            <v>2014</v>
          </cell>
          <cell r="E1036" t="str">
            <v>0052512014a</v>
          </cell>
          <cell r="F1036">
            <v>41752</v>
          </cell>
          <cell r="G1036">
            <v>1149</v>
          </cell>
          <cell r="H1036" t="str">
            <v xml:space="preserve">MINORIAS </v>
          </cell>
          <cell r="I1036" t="str">
            <v xml:space="preserve">Sentencia 2014 - 005251. Expediente 11-002463-0007-CO. A las catorce horas con treinta minutos. ACCIÓN DE INCONSTITUCIONALIDAD contra Artículo 3° del Reglamento a la Ley Indígena N° 8487. Se rechaza por el fondo la acción. Los Magistrados Cruz Castro y Rueda Leal dan razones diferentes.- </v>
          </cell>
          <cell r="J1036" t="str">
            <v>RF</v>
          </cell>
          <cell r="K1036" t="str">
            <v>FONDO</v>
          </cell>
          <cell r="L1036" t="str">
            <v>Jurídica</v>
          </cell>
          <cell r="M1036">
            <v>1</v>
          </cell>
          <cell r="N1036" t="str">
            <v>ND</v>
          </cell>
          <cell r="O1036" t="str">
            <v>Otros</v>
          </cell>
          <cell r="P1036" t="str">
            <v>Otros</v>
          </cell>
          <cell r="Q1036">
            <v>99</v>
          </cell>
          <cell r="R1036">
            <v>99</v>
          </cell>
          <cell r="S1036" t="str">
            <v>Nacional</v>
          </cell>
          <cell r="T1036" t="str">
            <v>ND</v>
          </cell>
          <cell r="U1036" t="str">
            <v>ND</v>
          </cell>
          <cell r="V1036" t="str">
            <v>ND</v>
          </cell>
          <cell r="W1036" t="str">
            <v>Decreto Ejecutivo</v>
          </cell>
          <cell r="X1036" t="str">
            <v xml:space="preserve">Decreto Ejecutivo 8487 Reglamento a la Ley Indígena </v>
          </cell>
          <cell r="Y1036" t="str">
            <v>Artículo 3</v>
          </cell>
          <cell r="Z1036" t="str">
            <v>ND</v>
          </cell>
          <cell r="AA1036" t="str">
            <v>NO</v>
          </cell>
          <cell r="AB1036" t="str">
            <v>EJL</v>
          </cell>
          <cell r="AC1036">
            <v>7</v>
          </cell>
          <cell r="AD1036">
            <v>0</v>
          </cell>
          <cell r="AE1036">
            <v>0</v>
          </cell>
          <cell r="AF1036">
            <v>1</v>
          </cell>
          <cell r="AG1036">
            <v>0</v>
          </cell>
          <cell r="AH1036">
            <v>0</v>
          </cell>
          <cell r="AI1036">
            <v>7</v>
          </cell>
          <cell r="AJ1036">
            <v>0</v>
          </cell>
          <cell r="AK1036">
            <v>2</v>
          </cell>
          <cell r="AL1036" t="str">
            <v>LFSA</v>
          </cell>
          <cell r="AM1036" t="str">
            <v>EJL</v>
          </cell>
          <cell r="AN1036" t="str">
            <v>FCC</v>
          </cell>
          <cell r="AO1036" t="str">
            <v>PRL</v>
          </cell>
          <cell r="AP1036" t="str">
            <v>NHL</v>
          </cell>
          <cell r="AQ1036" t="str">
            <v>CMEN</v>
          </cell>
          <cell r="AR1036" t="str">
            <v>AST</v>
          </cell>
          <cell r="BC1036" t="str">
            <v>igual</v>
          </cell>
          <cell r="BD1036" t="str">
            <v>diferente</v>
          </cell>
          <cell r="BE1036">
            <v>0</v>
          </cell>
          <cell r="BF1036">
            <v>0</v>
          </cell>
          <cell r="BG1036" t="str">
            <v>NO</v>
          </cell>
          <cell r="BL1036" t="str">
            <v>SI</v>
          </cell>
          <cell r="BM1036">
            <v>1</v>
          </cell>
          <cell r="BN1036" t="str">
            <v>FCC</v>
          </cell>
          <cell r="BO1036" t="str">
            <v>PRL</v>
          </cell>
          <cell r="BU1036" t="str">
            <v>CMEN</v>
          </cell>
          <cell r="BV1036" t="str">
            <v>AST</v>
          </cell>
        </row>
        <row r="1037">
          <cell r="A1037" t="str">
            <v>110025420007CO</v>
          </cell>
          <cell r="B1037">
            <v>40604</v>
          </cell>
          <cell r="C1037">
            <v>2011</v>
          </cell>
          <cell r="D1037">
            <v>2011</v>
          </cell>
          <cell r="E1037" t="str">
            <v>0032872011a</v>
          </cell>
          <cell r="F1037">
            <v>40613</v>
          </cell>
          <cell r="G1037">
            <v>9</v>
          </cell>
          <cell r="H1037" t="str">
            <v xml:space="preserve">TRABAJO </v>
          </cell>
          <cell r="I1037" t="str">
            <v>Sentencia 2011-03287 Expediente 11-02542-0007-CO. A las once horas con cincuenta y seis minutos. Acción de Inconstitucionalidad. Bernal Francisco Vargas en contra del DECRETO EJECUTIVO NÚMERO 36320-MP-MTSS. Se rechaza de plano la acción. -</v>
          </cell>
          <cell r="J1037" t="str">
            <v>RP</v>
          </cell>
          <cell r="K1037" t="str">
            <v>INADMISIBLE</v>
          </cell>
          <cell r="L1037" t="str">
            <v>Física</v>
          </cell>
          <cell r="M1037">
            <v>1</v>
          </cell>
          <cell r="N1037" t="str">
            <v>San José</v>
          </cell>
          <cell r="O1037" t="str">
            <v>Masculino</v>
          </cell>
          <cell r="P1037" t="str">
            <v>Persona</v>
          </cell>
          <cell r="Q1037">
            <v>1</v>
          </cell>
          <cell r="R1037">
            <v>0</v>
          </cell>
          <cell r="S1037" t="str">
            <v>Nacional</v>
          </cell>
          <cell r="T1037" t="str">
            <v>ND</v>
          </cell>
          <cell r="U1037" t="str">
            <v>ND</v>
          </cell>
          <cell r="V1037" t="str">
            <v>Mayor</v>
          </cell>
          <cell r="W1037" t="str">
            <v>Decreto Ejecutivo</v>
          </cell>
          <cell r="X1037" t="str">
            <v>Decreto Ejecutivo 36320-MP-MTSS Reforma al Reglamento del Estatuto de Servicio Civil</v>
          </cell>
          <cell r="Y1037" t="str">
            <v>Toda la norma</v>
          </cell>
          <cell r="Z1037" t="str">
            <v>ND</v>
          </cell>
          <cell r="AA1037" t="str">
            <v>NO</v>
          </cell>
          <cell r="AB1037" t="str">
            <v>AVCM</v>
          </cell>
          <cell r="AC1037">
            <v>0</v>
          </cell>
          <cell r="AD1037">
            <v>7</v>
          </cell>
          <cell r="AE1037">
            <v>0</v>
          </cell>
          <cell r="AF1037">
            <v>0</v>
          </cell>
          <cell r="AG1037">
            <v>1</v>
          </cell>
          <cell r="AH1037">
            <v>0</v>
          </cell>
          <cell r="AI1037">
            <v>7</v>
          </cell>
          <cell r="AJ1037">
            <v>0</v>
          </cell>
          <cell r="AK1037">
            <v>0</v>
          </cell>
          <cell r="AL1037">
            <v>0</v>
          </cell>
          <cell r="AM1037">
            <v>0</v>
          </cell>
          <cell r="AN1037">
            <v>0</v>
          </cell>
          <cell r="AO1037">
            <v>0</v>
          </cell>
          <cell r="AP1037">
            <v>0</v>
          </cell>
          <cell r="AQ1037">
            <v>0</v>
          </cell>
          <cell r="AR1037">
            <v>0</v>
          </cell>
          <cell r="AS1037" t="str">
            <v>AVCM</v>
          </cell>
          <cell r="AT1037" t="str">
            <v>GAS</v>
          </cell>
          <cell r="AU1037" t="str">
            <v>EJL</v>
          </cell>
          <cell r="AV1037" t="str">
            <v>FCC</v>
          </cell>
          <cell r="AW1037" t="str">
            <v>FCV</v>
          </cell>
          <cell r="AX1037" t="str">
            <v>JAG</v>
          </cell>
          <cell r="AY1037" t="str">
            <v>EUC</v>
          </cell>
          <cell r="BC1037" t="str">
            <v>diferente</v>
          </cell>
          <cell r="BD1037" t="str">
            <v>igual</v>
          </cell>
          <cell r="BE1037">
            <v>0</v>
          </cell>
          <cell r="BF1037">
            <v>0</v>
          </cell>
          <cell r="BG1037" t="str">
            <v>NO</v>
          </cell>
          <cell r="BL1037" t="str">
            <v xml:space="preserve">NO </v>
          </cell>
          <cell r="BU1037" t="str">
            <v>JAG</v>
          </cell>
          <cell r="BV1037" t="str">
            <v>EUC</v>
          </cell>
        </row>
        <row r="1038">
          <cell r="A1038" t="str">
            <v>110026340007CO</v>
          </cell>
          <cell r="B1038">
            <v>40605</v>
          </cell>
          <cell r="C1038">
            <v>2011</v>
          </cell>
          <cell r="D1038">
            <v>2011</v>
          </cell>
          <cell r="E1038" t="str">
            <v>0030552011a</v>
          </cell>
          <cell r="F1038">
            <v>40611</v>
          </cell>
          <cell r="G1038">
            <v>6</v>
          </cell>
          <cell r="H1038" t="str">
            <v>FAMILIA</v>
          </cell>
          <cell r="I1038" t="str">
            <v>Sentencia 2011-03055 Expediente 11-02634-0007-CO. A las catorce horas con treinta y ocho minutos. Acción de Inconstitucionalidad. Trina Atwell Chavarría en contra del contra de la omisión del Derecho de Familia CostarriCMENse de no establecer un recurso ulterior en los procesos de restitución internacional de menores y la sentencia número 1002-10 de las once horas del veintidós de julio del dos mil diez dictada por el Tribunal de Familia. Se rechaza de plano la acción.-</v>
          </cell>
          <cell r="J1038" t="str">
            <v>RP</v>
          </cell>
          <cell r="K1038" t="str">
            <v>INADMISIBLE</v>
          </cell>
          <cell r="L1038" t="str">
            <v>Física</v>
          </cell>
          <cell r="M1038">
            <v>1</v>
          </cell>
          <cell r="N1038" t="str">
            <v>Alajuela</v>
          </cell>
          <cell r="O1038" t="str">
            <v>Femenina</v>
          </cell>
          <cell r="P1038" t="str">
            <v>Persona</v>
          </cell>
          <cell r="Q1038">
            <v>0</v>
          </cell>
          <cell r="R1038">
            <v>1</v>
          </cell>
          <cell r="S1038" t="str">
            <v>Extranjero</v>
          </cell>
          <cell r="T1038" t="str">
            <v>Casado</v>
          </cell>
          <cell r="U1038" t="str">
            <v>ND</v>
          </cell>
          <cell r="V1038" t="str">
            <v>Mayor</v>
          </cell>
          <cell r="W1038" t="str">
            <v>Omisión</v>
          </cell>
          <cell r="X1038" t="str">
            <v>Omisión del Derecho de Familia Costarricense de no establecer un recurso ulterior en los procesos de restitución internacional de menores</v>
          </cell>
          <cell r="Y1038" t="str">
            <v>ND</v>
          </cell>
          <cell r="Z1038" t="str">
            <v>Sentencia 1002-10 del 22/7/2010  del Tribunal de Familia </v>
          </cell>
          <cell r="AA1038" t="str">
            <v>NO</v>
          </cell>
          <cell r="AB1038" t="str">
            <v>AVCM</v>
          </cell>
          <cell r="AC1038">
            <v>0</v>
          </cell>
          <cell r="AD1038">
            <v>7</v>
          </cell>
          <cell r="AE1038">
            <v>0</v>
          </cell>
          <cell r="AF1038">
            <v>0</v>
          </cell>
          <cell r="AG1038">
            <v>1</v>
          </cell>
          <cell r="AH1038">
            <v>0</v>
          </cell>
          <cell r="AI1038">
            <v>7</v>
          </cell>
          <cell r="AJ1038">
            <v>0</v>
          </cell>
          <cell r="AK1038">
            <v>0</v>
          </cell>
          <cell r="AL1038">
            <v>0</v>
          </cell>
          <cell r="AM1038">
            <v>0</v>
          </cell>
          <cell r="AN1038">
            <v>0</v>
          </cell>
          <cell r="AO1038">
            <v>0</v>
          </cell>
          <cell r="AP1038">
            <v>0</v>
          </cell>
          <cell r="AQ1038">
            <v>0</v>
          </cell>
          <cell r="AR1038">
            <v>0</v>
          </cell>
          <cell r="AS1038" t="str">
            <v>AVCM</v>
          </cell>
          <cell r="AT1038" t="str">
            <v>LPMM</v>
          </cell>
          <cell r="AU1038" t="str">
            <v>GAS</v>
          </cell>
          <cell r="AV1038" t="str">
            <v>EJL</v>
          </cell>
          <cell r="AW1038" t="str">
            <v>FCC</v>
          </cell>
          <cell r="AX1038" t="str">
            <v>FCV</v>
          </cell>
          <cell r="AY1038" t="str">
            <v>JAG</v>
          </cell>
          <cell r="BC1038" t="str">
            <v>diferente</v>
          </cell>
          <cell r="BD1038" t="str">
            <v>igual</v>
          </cell>
          <cell r="BE1038">
            <v>0</v>
          </cell>
          <cell r="BF1038">
            <v>0</v>
          </cell>
          <cell r="BG1038" t="str">
            <v>NO</v>
          </cell>
          <cell r="BL1038" t="str">
            <v xml:space="preserve">NO </v>
          </cell>
          <cell r="BU1038" t="str">
            <v>JAG</v>
          </cell>
          <cell r="BV1038">
            <v>0</v>
          </cell>
          <cell r="BW1038">
            <v>0</v>
          </cell>
        </row>
        <row r="1039">
          <cell r="A1039" t="str">
            <v>110027470007CO</v>
          </cell>
          <cell r="B1039">
            <v>40609</v>
          </cell>
          <cell r="C1039">
            <v>2011</v>
          </cell>
          <cell r="D1039">
            <v>2011</v>
          </cell>
          <cell r="E1039" t="str">
            <v>0117332011a</v>
          </cell>
          <cell r="F1039">
            <v>40786</v>
          </cell>
          <cell r="G1039">
            <v>177</v>
          </cell>
          <cell r="H1039" t="str">
            <v>TRIBUTARIO</v>
          </cell>
          <cell r="I1039" t="str">
            <v xml:space="preserve">Sentencia 2011-11733 Expediente 11-002747-0007-CO. A las quince horas con ocho minutos. Acción de Inconstitucionalidad. Cámara CostarriCMENse de Hoteles, Carlos Lachner Guier contra Articulo 47 de la Ley Reguladora de todas las Exenciones Vigentes, No. 7293. Se rechaza por el fondo la Acción. </v>
          </cell>
          <cell r="J1039" t="str">
            <v>RF</v>
          </cell>
          <cell r="K1039" t="str">
            <v>FONDO</v>
          </cell>
          <cell r="L1039" t="str">
            <v>Jurídica</v>
          </cell>
          <cell r="M1039">
            <v>1</v>
          </cell>
          <cell r="N1039" t="str">
            <v>ND</v>
          </cell>
          <cell r="O1039" t="str">
            <v>Empresa privada</v>
          </cell>
          <cell r="P1039" t="str">
            <v>Empresa privada</v>
          </cell>
          <cell r="Q1039">
            <v>99</v>
          </cell>
          <cell r="R1039">
            <v>99</v>
          </cell>
          <cell r="S1039" t="str">
            <v>ND</v>
          </cell>
          <cell r="T1039" t="str">
            <v>ND</v>
          </cell>
          <cell r="U1039" t="str">
            <v>ND</v>
          </cell>
          <cell r="V1039" t="str">
            <v>ND</v>
          </cell>
          <cell r="W1039" t="str">
            <v>Ley</v>
          </cell>
          <cell r="X1039" t="str">
            <v>Ley 7293 Reguladora de Exoneraciones Vigentes, Derogatorias y Excepciones</v>
          </cell>
          <cell r="Y1039" t="str">
            <v>Artículo 47</v>
          </cell>
          <cell r="Z1039" t="str">
            <v>Artículos 7, párrafo final,  y 14 de la Ley 6990de InCMENtivos para el Desarrollo Turístico</v>
          </cell>
          <cell r="AA1039" t="str">
            <v>NO</v>
          </cell>
          <cell r="AB1039" t="str">
            <v>AVCM</v>
          </cell>
          <cell r="AC1039">
            <v>7</v>
          </cell>
          <cell r="AD1039">
            <v>0</v>
          </cell>
          <cell r="AE1039">
            <v>0</v>
          </cell>
          <cell r="AF1039">
            <v>1</v>
          </cell>
          <cell r="AG1039">
            <v>0</v>
          </cell>
          <cell r="AH1039">
            <v>0</v>
          </cell>
          <cell r="AI1039">
            <v>7</v>
          </cell>
          <cell r="AJ1039">
            <v>0</v>
          </cell>
          <cell r="AK1039">
            <v>0</v>
          </cell>
          <cell r="AL1039" t="str">
            <v>AVCM</v>
          </cell>
          <cell r="AM1039" t="str">
            <v>GAS</v>
          </cell>
          <cell r="AN1039" t="str">
            <v>EJL</v>
          </cell>
          <cell r="AO1039" t="str">
            <v>FCC</v>
          </cell>
          <cell r="AP1039" t="str">
            <v>FCV</v>
          </cell>
          <cell r="AQ1039" t="str">
            <v>PRL</v>
          </cell>
          <cell r="AR1039" t="str">
            <v>RSC</v>
          </cell>
          <cell r="BC1039" t="str">
            <v>igual</v>
          </cell>
          <cell r="BD1039" t="str">
            <v>diferente</v>
          </cell>
          <cell r="BE1039">
            <v>0</v>
          </cell>
          <cell r="BF1039">
            <v>0</v>
          </cell>
          <cell r="BG1039" t="str">
            <v>NO</v>
          </cell>
          <cell r="BL1039" t="str">
            <v xml:space="preserve">NO </v>
          </cell>
          <cell r="BU1039" t="str">
            <v>RSC</v>
          </cell>
          <cell r="BV1039">
            <v>0</v>
          </cell>
          <cell r="BW1039">
            <v>0</v>
          </cell>
        </row>
        <row r="1040">
          <cell r="A1040" t="str">
            <v>120071480007CO</v>
          </cell>
          <cell r="B1040">
            <v>41060</v>
          </cell>
          <cell r="C1040">
            <v>2012</v>
          </cell>
          <cell r="D1040">
            <v>2012</v>
          </cell>
          <cell r="E1040" t="str">
            <v>00920212a</v>
          </cell>
          <cell r="F1040">
            <v>41094</v>
          </cell>
          <cell r="G1040">
            <v>34</v>
          </cell>
          <cell r="H1040" t="str">
            <v>TRANSITO</v>
          </cell>
          <cell r="I1040" t="str">
            <v xml:space="preserve">1) Sentencia 2012-09202    Expediente 12-007148-0007-CO. A las dieciséis horas con dos minutos. 
Acción de inconstitucionalidad contra Ley de Tránsito por Vías Terrestres, Ley Número 7331, artículo 130 inciso b). Se rechaza por el fondo la acción. 
</v>
          </cell>
          <cell r="J1040" t="str">
            <v>RF</v>
          </cell>
          <cell r="K1040" t="str">
            <v>FONDO</v>
          </cell>
          <cell r="L1040" t="str">
            <v>Física</v>
          </cell>
          <cell r="M1040">
            <v>2</v>
          </cell>
          <cell r="N1040" t="str">
            <v>Alajuela</v>
          </cell>
          <cell r="O1040" t="str">
            <v>Masculino</v>
          </cell>
          <cell r="P1040" t="str">
            <v>Persona</v>
          </cell>
          <cell r="Q1040">
            <v>1</v>
          </cell>
          <cell r="R1040">
            <v>0</v>
          </cell>
          <cell r="S1040" t="str">
            <v>Nacional</v>
          </cell>
          <cell r="T1040" t="str">
            <v>Casado</v>
          </cell>
          <cell r="U1040" t="str">
            <v>Agricultor</v>
          </cell>
          <cell r="V1040" t="str">
            <v>Mayor</v>
          </cell>
          <cell r="W1040" t="str">
            <v>Ley</v>
          </cell>
          <cell r="X1040" t="str">
            <v>Ley 7331 de Tránsito por Vías Públicas Terrestres</v>
          </cell>
          <cell r="Y1040" t="str">
            <v>Artículo 130 inciso b)</v>
          </cell>
          <cell r="Z1040" t="str">
            <v>ND</v>
          </cell>
          <cell r="AA1040" t="str">
            <v>NO</v>
          </cell>
          <cell r="AB1040" t="str">
            <v>AVCM</v>
          </cell>
          <cell r="AC1040">
            <v>7</v>
          </cell>
          <cell r="AD1040">
            <v>0</v>
          </cell>
          <cell r="AE1040">
            <v>0</v>
          </cell>
          <cell r="AF1040">
            <v>1</v>
          </cell>
          <cell r="AG1040">
            <v>0</v>
          </cell>
          <cell r="AH1040">
            <v>0</v>
          </cell>
          <cell r="AI1040">
            <v>7</v>
          </cell>
          <cell r="AJ1040">
            <v>0</v>
          </cell>
          <cell r="AK1040">
            <v>0</v>
          </cell>
          <cell r="AL1040" t="str">
            <v>AVCM</v>
          </cell>
          <cell r="AM1040" t="str">
            <v>LPMM</v>
          </cell>
          <cell r="AN1040" t="str">
            <v>GAS</v>
          </cell>
          <cell r="AO1040" t="str">
            <v>FCC</v>
          </cell>
          <cell r="AP1040" t="str">
            <v>FCV</v>
          </cell>
          <cell r="AQ1040" t="str">
            <v>PRL</v>
          </cell>
          <cell r="AR1040" t="str">
            <v>RGP</v>
          </cell>
          <cell r="AS1040">
            <v>0</v>
          </cell>
          <cell r="AT1040">
            <v>0</v>
          </cell>
          <cell r="AU1040">
            <v>0</v>
          </cell>
          <cell r="AV1040">
            <v>0</v>
          </cell>
          <cell r="AW1040">
            <v>0</v>
          </cell>
          <cell r="AX1040">
            <v>0</v>
          </cell>
          <cell r="AZ1040">
            <v>0</v>
          </cell>
          <cell r="BC1040" t="str">
            <v>igual</v>
          </cell>
          <cell r="BD1040" t="str">
            <v>diferente</v>
          </cell>
          <cell r="BE1040">
            <v>0</v>
          </cell>
          <cell r="BF1040">
            <v>0</v>
          </cell>
          <cell r="BG1040" t="str">
            <v>NO</v>
          </cell>
          <cell r="BH1040">
            <v>0</v>
          </cell>
          <cell r="BI1040">
            <v>0</v>
          </cell>
          <cell r="BL1040" t="str">
            <v xml:space="preserve">NO </v>
          </cell>
          <cell r="BU1040" t="str">
            <v>RGP</v>
          </cell>
          <cell r="BV1040">
            <v>0</v>
          </cell>
        </row>
        <row r="1041">
          <cell r="A1041" t="str">
            <v>110032720007CO</v>
          </cell>
          <cell r="B1041">
            <v>40619</v>
          </cell>
          <cell r="C1041">
            <v>2011</v>
          </cell>
          <cell r="D1041">
            <v>2011</v>
          </cell>
          <cell r="E1041" t="str">
            <v>0042862011a</v>
          </cell>
          <cell r="F1041">
            <v>40632</v>
          </cell>
          <cell r="G1041">
            <v>13</v>
          </cell>
          <cell r="H1041" t="str">
            <v>PENAL</v>
          </cell>
          <cell r="I1041" t="str">
            <v>Sentencia 2011-04286 Expediente 11-03272-0007-CO. A las quince horas con treinta y cinco minutos. Acción de Inconstitucionalidad. Alfredo Núñez Gamboa en contra el artículo 254 bis del Código Penal. Se rechaza de plano la acción.-</v>
          </cell>
          <cell r="J1041" t="str">
            <v>RP</v>
          </cell>
          <cell r="K1041" t="str">
            <v>INADMISIBLE</v>
          </cell>
          <cell r="L1041" t="str">
            <v>Física</v>
          </cell>
          <cell r="M1041">
            <v>1</v>
          </cell>
          <cell r="N1041" t="str">
            <v>San José</v>
          </cell>
          <cell r="O1041" t="str">
            <v>Masculino</v>
          </cell>
          <cell r="P1041" t="str">
            <v>Persona</v>
          </cell>
          <cell r="Q1041">
            <v>1</v>
          </cell>
          <cell r="R1041">
            <v>0</v>
          </cell>
          <cell r="S1041" t="str">
            <v>Nacional</v>
          </cell>
          <cell r="T1041" t="str">
            <v>Soltero</v>
          </cell>
          <cell r="U1041" t="str">
            <v>Abogado</v>
          </cell>
          <cell r="V1041" t="str">
            <v>Mayor</v>
          </cell>
          <cell r="W1041" t="str">
            <v>Ley</v>
          </cell>
          <cell r="X1041" t="str">
            <v>Ley 4573 Código Penal</v>
          </cell>
          <cell r="Y1041" t="str">
            <v>Artículos 254 bis</v>
          </cell>
          <cell r="Z1041" t="str">
            <v>ND</v>
          </cell>
          <cell r="AA1041" t="str">
            <v>NO</v>
          </cell>
          <cell r="AB1041" t="str">
            <v>AVCM</v>
          </cell>
          <cell r="AC1041">
            <v>0</v>
          </cell>
          <cell r="AD1041">
            <v>7</v>
          </cell>
          <cell r="AE1041">
            <v>0</v>
          </cell>
          <cell r="AF1041">
            <v>0</v>
          </cell>
          <cell r="AG1041">
            <v>1</v>
          </cell>
          <cell r="AH1041">
            <v>0</v>
          </cell>
          <cell r="AI1041">
            <v>7</v>
          </cell>
          <cell r="AJ1041">
            <v>0</v>
          </cell>
          <cell r="AK1041">
            <v>0</v>
          </cell>
          <cell r="AS1041" t="str">
            <v>AVCM</v>
          </cell>
          <cell r="AT1041" t="str">
            <v>LPMM</v>
          </cell>
          <cell r="AU1041" t="str">
            <v>GAS</v>
          </cell>
          <cell r="AV1041" t="str">
            <v>EJL</v>
          </cell>
          <cell r="AW1041" t="str">
            <v>FCC</v>
          </cell>
          <cell r="AX1041" t="str">
            <v>FCV</v>
          </cell>
          <cell r="AY1041" t="str">
            <v>JAG</v>
          </cell>
          <cell r="BC1041" t="str">
            <v>diferente</v>
          </cell>
          <cell r="BD1041" t="str">
            <v>igual</v>
          </cell>
          <cell r="BE1041">
            <v>0</v>
          </cell>
          <cell r="BF1041">
            <v>0</v>
          </cell>
          <cell r="BG1041" t="str">
            <v>NO</v>
          </cell>
          <cell r="BL1041" t="str">
            <v xml:space="preserve">NO </v>
          </cell>
          <cell r="BU1041" t="str">
            <v>JAG</v>
          </cell>
        </row>
        <row r="1042">
          <cell r="A1042" t="str">
            <v>110034620007CO</v>
          </cell>
          <cell r="B1042">
            <v>40624</v>
          </cell>
          <cell r="C1042">
            <v>2011</v>
          </cell>
          <cell r="D1042">
            <v>2011</v>
          </cell>
          <cell r="E1042" t="str">
            <v>0078122011a</v>
          </cell>
          <cell r="F1042">
            <v>40709</v>
          </cell>
          <cell r="G1042">
            <v>85</v>
          </cell>
          <cell r="H1042" t="str">
            <v>CONTRATOS O LICITACIONES</v>
          </cell>
          <cell r="I1042" t="str">
            <v>Sentencia 2011-07812. Chiristia María Ocampo Baltodano en contra del Decreto Ejecutivo número 24432-H-J, Reglamento Operativo del Programa de Regularización del Catastro y Registro, publicado en el Diario Oficial La Gaceta, número 68 de ocho de abril de 2008, por estimarlo contrario al artículo 121 inciso 15) de la Constitución Política. Se rechaza de plano la acción. El Magistrado Castillo Víquez pone nota separada.-</v>
          </cell>
          <cell r="J1042" t="str">
            <v>RP</v>
          </cell>
          <cell r="K1042" t="str">
            <v>INADMISIBLE</v>
          </cell>
          <cell r="L1042" t="str">
            <v>Jurídica</v>
          </cell>
          <cell r="M1042">
            <v>1</v>
          </cell>
          <cell r="N1042" t="str">
            <v>ND</v>
          </cell>
          <cell r="O1042" t="str">
            <v>Miembros de los supremos poderes</v>
          </cell>
          <cell r="P1042" t="str">
            <v>Miembros de los supremos poderes</v>
          </cell>
          <cell r="Q1042">
            <v>99</v>
          </cell>
          <cell r="R1042">
            <v>99</v>
          </cell>
          <cell r="S1042" t="str">
            <v>Nacional</v>
          </cell>
          <cell r="T1042" t="str">
            <v>ND</v>
          </cell>
          <cell r="U1042" t="str">
            <v>ND</v>
          </cell>
          <cell r="V1042" t="str">
            <v>ND</v>
          </cell>
          <cell r="W1042" t="str">
            <v>Decreto Ejecutivo</v>
          </cell>
          <cell r="X1042" t="str">
            <v>Decreto Ejecutivo 24432-H-J Reglamento Operativo del Programa de Regularización del Catastro y Registro</v>
          </cell>
          <cell r="Y1042" t="str">
            <v>Toda la norma</v>
          </cell>
          <cell r="Z1042" t="str">
            <v>ND</v>
          </cell>
          <cell r="AA1042" t="str">
            <v>NO</v>
          </cell>
          <cell r="AB1042" t="str">
            <v>AVCM</v>
          </cell>
          <cell r="AC1042">
            <v>0</v>
          </cell>
          <cell r="AD1042">
            <v>7</v>
          </cell>
          <cell r="AE1042">
            <v>0</v>
          </cell>
          <cell r="AF1042">
            <v>0</v>
          </cell>
          <cell r="AG1042">
            <v>1</v>
          </cell>
          <cell r="AH1042">
            <v>0</v>
          </cell>
          <cell r="AI1042">
            <v>7</v>
          </cell>
          <cell r="AJ1042">
            <v>0</v>
          </cell>
          <cell r="AK1042">
            <v>1</v>
          </cell>
          <cell r="AS1042" t="str">
            <v>AVCM</v>
          </cell>
          <cell r="AT1042" t="str">
            <v>LPMM</v>
          </cell>
          <cell r="AU1042" t="str">
            <v>GAS</v>
          </cell>
          <cell r="AV1042" t="str">
            <v>EJL</v>
          </cell>
          <cell r="AW1042" t="str">
            <v>FCC</v>
          </cell>
          <cell r="AX1042" t="str">
            <v>FCV</v>
          </cell>
          <cell r="AY1042" t="str">
            <v>JAG</v>
          </cell>
          <cell r="BC1042" t="str">
            <v>diferente</v>
          </cell>
          <cell r="BD1042" t="str">
            <v>igual</v>
          </cell>
          <cell r="BE1042">
            <v>0</v>
          </cell>
          <cell r="BF1042">
            <v>0</v>
          </cell>
          <cell r="BG1042" t="str">
            <v>NO</v>
          </cell>
          <cell r="BL1042" t="str">
            <v>SI</v>
          </cell>
          <cell r="BM1042">
            <v>1</v>
          </cell>
          <cell r="BN1042" t="str">
            <v>FCV</v>
          </cell>
          <cell r="BU1042" t="str">
            <v>JAG</v>
          </cell>
        </row>
        <row r="1043">
          <cell r="A1043" t="str">
            <v>110035300007CO</v>
          </cell>
          <cell r="B1043">
            <v>40625</v>
          </cell>
          <cell r="C1043">
            <v>2011</v>
          </cell>
          <cell r="D1043">
            <v>2011</v>
          </cell>
          <cell r="E1043" t="str">
            <v>0048802011a</v>
          </cell>
          <cell r="F1043">
            <v>40646</v>
          </cell>
          <cell r="G1043">
            <v>21</v>
          </cell>
          <cell r="H1043" t="str">
            <v>CIVIL</v>
          </cell>
          <cell r="I1043" t="str">
            <v>Sentencia 2011-04880Expediente 11-03530-0007-CO. A las dieciséis horas con trece minutos. Acción de Inconstitucionalidad. MATTEO QUINTAVALLE, de un solo apellido en razón de su nacionalidad italiana, en su condición de PRESIDENTE CON FACULTADES DE APODERADO GENERALÌSIMO SIN LÌMITE DE SUMA DE TRES MIL OCHOCIENTOS CUARENTA Y TRES S.A. en contra de los ARTÌCLULO 161 Y EL INCISO 2) DEL ARTÌCULO 202, AMBOS DEL CÒDIGO PROCESAL CIVIL, ASÌ COMO EL INCISO A) DEL ARTÌCULO 37 DE LA LEY DE COBRO JUDICIAL. Se rechaza por el fondo la acción.-</v>
          </cell>
          <cell r="J1043" t="str">
            <v>RF</v>
          </cell>
          <cell r="K1043" t="str">
            <v>FONDO</v>
          </cell>
          <cell r="L1043" t="str">
            <v>Jurídica</v>
          </cell>
          <cell r="M1043">
            <v>1</v>
          </cell>
          <cell r="N1043" t="str">
            <v>ND</v>
          </cell>
          <cell r="O1043" t="str">
            <v>Empresa privada</v>
          </cell>
          <cell r="P1043" t="str">
            <v>Empresa privada</v>
          </cell>
          <cell r="Q1043">
            <v>99</v>
          </cell>
          <cell r="R1043">
            <v>99</v>
          </cell>
          <cell r="S1043" t="str">
            <v>ND</v>
          </cell>
          <cell r="T1043" t="str">
            <v>ND</v>
          </cell>
          <cell r="U1043" t="str">
            <v>ND</v>
          </cell>
          <cell r="V1043" t="str">
            <v>ND</v>
          </cell>
          <cell r="W1043" t="str">
            <v>Ley</v>
          </cell>
          <cell r="X1043" t="str">
            <v>Ley 9342 Código Procesal Civil</v>
          </cell>
          <cell r="Y1043" t="str">
            <v>Artículo 161 e inciso 2) del artículo 202</v>
          </cell>
          <cell r="Z1043" t="str">
            <v>Artículo 37 de la Ley de Cobro Judicial 8624</v>
          </cell>
          <cell r="AA1043" t="str">
            <v>NO</v>
          </cell>
          <cell r="AB1043" t="str">
            <v>AVCM</v>
          </cell>
          <cell r="AC1043">
            <v>7</v>
          </cell>
          <cell r="AD1043">
            <v>0</v>
          </cell>
          <cell r="AE1043">
            <v>0</v>
          </cell>
          <cell r="AF1043">
            <v>1</v>
          </cell>
          <cell r="AG1043">
            <v>0</v>
          </cell>
          <cell r="AH1043">
            <v>0</v>
          </cell>
          <cell r="AI1043">
            <v>7</v>
          </cell>
          <cell r="AJ1043">
            <v>0</v>
          </cell>
          <cell r="AK1043">
            <v>0</v>
          </cell>
          <cell r="AL1043" t="str">
            <v>AVCM</v>
          </cell>
          <cell r="AM1043" t="str">
            <v>LPMM</v>
          </cell>
          <cell r="AN1043" t="str">
            <v>GAS</v>
          </cell>
          <cell r="AO1043" t="str">
            <v>EJL</v>
          </cell>
          <cell r="AP1043" t="str">
            <v>FCC</v>
          </cell>
          <cell r="AQ1043" t="str">
            <v>APS</v>
          </cell>
          <cell r="AR1043" t="str">
            <v>JAG</v>
          </cell>
          <cell r="AS1043">
            <v>0</v>
          </cell>
          <cell r="AT1043">
            <v>0</v>
          </cell>
          <cell r="AU1043">
            <v>0</v>
          </cell>
          <cell r="AV1043">
            <v>0</v>
          </cell>
          <cell r="AW1043">
            <v>0</v>
          </cell>
          <cell r="AX1043">
            <v>0</v>
          </cell>
          <cell r="AY1043">
            <v>0</v>
          </cell>
          <cell r="BC1043" t="str">
            <v>igual</v>
          </cell>
          <cell r="BD1043" t="str">
            <v>diferente</v>
          </cell>
          <cell r="BE1043">
            <v>0</v>
          </cell>
          <cell r="BF1043">
            <v>0</v>
          </cell>
          <cell r="BG1043" t="str">
            <v>NO</v>
          </cell>
          <cell r="BL1043" t="str">
            <v xml:space="preserve">NO </v>
          </cell>
          <cell r="BU1043" t="str">
            <v>APS</v>
          </cell>
          <cell r="BV1043" t="str">
            <v>JAG</v>
          </cell>
        </row>
        <row r="1044">
          <cell r="A1044" t="str">
            <v>110035440007CO</v>
          </cell>
          <cell r="B1044">
            <v>40625</v>
          </cell>
          <cell r="C1044">
            <v>2011</v>
          </cell>
          <cell r="D1044">
            <v>2011</v>
          </cell>
          <cell r="E1044" t="str">
            <v>0157462011a</v>
          </cell>
          <cell r="F1044">
            <v>40863</v>
          </cell>
          <cell r="G1044">
            <v>238</v>
          </cell>
          <cell r="H1044" t="str">
            <v>CONTRALORIA</v>
          </cell>
          <cell r="I1044" t="str">
            <v>Sentencia 2011-15746 Expediente 11-003544-0007-CO. A las nueve horas con veintinueve minutos. Acción de Inconstitucionalidad Mario Enrique Zamora Cordero contra el Reglamento de Abstenciones para los Funcionarios de la Contraloría General de la República. Se rechaza de plano la acción. Los Magistrados Castillo y Rueda ponen nota conforme se consigna en el último considerando de esta sentencia.-</v>
          </cell>
          <cell r="J1044" t="str">
            <v>RP</v>
          </cell>
          <cell r="K1044" t="str">
            <v>INADMISIBLE</v>
          </cell>
          <cell r="L1044" t="str">
            <v>Física</v>
          </cell>
          <cell r="M1044">
            <v>1</v>
          </cell>
          <cell r="N1044" t="str">
            <v>ND</v>
          </cell>
          <cell r="O1044" t="str">
            <v>Masculino</v>
          </cell>
          <cell r="P1044" t="str">
            <v>Persona</v>
          </cell>
          <cell r="Q1044">
            <v>1</v>
          </cell>
          <cell r="R1044">
            <v>0</v>
          </cell>
          <cell r="S1044" t="str">
            <v>Nacional</v>
          </cell>
          <cell r="T1044" t="str">
            <v>ND</v>
          </cell>
          <cell r="U1044" t="str">
            <v>ND</v>
          </cell>
          <cell r="V1044" t="str">
            <v>Mayor</v>
          </cell>
          <cell r="W1044" t="str">
            <v>Acto administrativo</v>
          </cell>
          <cell r="X1044" t="str">
            <v>Reglamento de Abstenciones para los Funcionarios de la Contraloría General de la República</v>
          </cell>
          <cell r="Y1044" t="str">
            <v>Toda la norma</v>
          </cell>
          <cell r="Z1044" t="str">
            <v>ND</v>
          </cell>
          <cell r="AA1044" t="str">
            <v>NO</v>
          </cell>
          <cell r="AB1044" t="str">
            <v>AVCM</v>
          </cell>
          <cell r="AC1044">
            <v>0</v>
          </cell>
          <cell r="AD1044">
            <v>7</v>
          </cell>
          <cell r="AE1044">
            <v>0</v>
          </cell>
          <cell r="AF1044">
            <v>0</v>
          </cell>
          <cell r="AG1044">
            <v>1</v>
          </cell>
          <cell r="AH1044">
            <v>0</v>
          </cell>
          <cell r="AI1044">
            <v>7</v>
          </cell>
          <cell r="AJ1044">
            <v>0</v>
          </cell>
          <cell r="AK1044">
            <v>2</v>
          </cell>
          <cell r="AS1044" t="str">
            <v>AVCM</v>
          </cell>
          <cell r="AT1044" t="str">
            <v>LPMM</v>
          </cell>
          <cell r="AU1044" t="str">
            <v>GAS</v>
          </cell>
          <cell r="AV1044" t="str">
            <v>EJL</v>
          </cell>
          <cell r="AW1044" t="str">
            <v>FCC</v>
          </cell>
          <cell r="AX1044" t="str">
            <v>FCV</v>
          </cell>
          <cell r="AY1044" t="str">
            <v>PRL</v>
          </cell>
          <cell r="BC1044" t="str">
            <v>diferente</v>
          </cell>
          <cell r="BD1044" t="str">
            <v>igual</v>
          </cell>
          <cell r="BE1044">
            <v>0</v>
          </cell>
          <cell r="BF1044">
            <v>0</v>
          </cell>
          <cell r="BG1044" t="str">
            <v>NO</v>
          </cell>
          <cell r="BL1044" t="str">
            <v>SI</v>
          </cell>
          <cell r="BM1044">
            <v>1</v>
          </cell>
          <cell r="BN1044" t="str">
            <v>FCV</v>
          </cell>
          <cell r="BO1044" t="str">
            <v>PRL</v>
          </cell>
          <cell r="BU1044">
            <v>0</v>
          </cell>
          <cell r="BV1044">
            <v>0</v>
          </cell>
        </row>
        <row r="1045">
          <cell r="A1045" t="str">
            <v>090142860007CO</v>
          </cell>
          <cell r="B1045">
            <v>40079</v>
          </cell>
          <cell r="C1045">
            <v>2009</v>
          </cell>
          <cell r="D1045">
            <v>2009</v>
          </cell>
          <cell r="E1045" t="str">
            <v>0183462009a</v>
          </cell>
          <cell r="F1045">
            <v>40149</v>
          </cell>
          <cell r="G1045">
            <v>70</v>
          </cell>
          <cell r="H1045" t="str">
            <v xml:space="preserve">TRABAJO </v>
          </cell>
          <cell r="I1045" t="str">
            <v>Se rechaza de plano la acción.</v>
          </cell>
          <cell r="J1045" t="str">
            <v>RP</v>
          </cell>
          <cell r="K1045" t="str">
            <v>INADMISIBLE</v>
          </cell>
          <cell r="L1045" t="str">
            <v>Física</v>
          </cell>
          <cell r="M1045">
            <v>1</v>
          </cell>
          <cell r="N1045" t="str">
            <v>ND</v>
          </cell>
          <cell r="O1045" t="str">
            <v>Masculino</v>
          </cell>
          <cell r="P1045" t="str">
            <v>Persona</v>
          </cell>
          <cell r="Q1045">
            <v>1</v>
          </cell>
          <cell r="R1045">
            <v>0</v>
          </cell>
          <cell r="S1045" t="str">
            <v>Nacional</v>
          </cell>
          <cell r="T1045" t="str">
            <v>ND</v>
          </cell>
          <cell r="U1045" t="str">
            <v>ND</v>
          </cell>
          <cell r="V1045" t="str">
            <v>Mayor</v>
          </cell>
          <cell r="W1045" t="str">
            <v>Ley</v>
          </cell>
          <cell r="X1045" t="str">
            <v>Ley 4284 Reforma Ley que Regula el Proceso Laboral en Negocios de Menor Cuantía y Código de Trabajo</v>
          </cell>
          <cell r="Y1045" t="str">
            <v xml:space="preserve">artículo 10 </v>
          </cell>
          <cell r="Z1045" t="str">
            <v>ND</v>
          </cell>
          <cell r="AA1045">
            <v>0</v>
          </cell>
          <cell r="AB1045" t="str">
            <v>AVCM</v>
          </cell>
          <cell r="AC1045">
            <v>0</v>
          </cell>
          <cell r="AD1045">
            <v>7</v>
          </cell>
          <cell r="AE1045">
            <v>0</v>
          </cell>
          <cell r="AF1045">
            <v>0</v>
          </cell>
          <cell r="AG1045">
            <v>1</v>
          </cell>
          <cell r="AH1045">
            <v>0</v>
          </cell>
          <cell r="AI1045">
            <v>7</v>
          </cell>
          <cell r="AJ1045">
            <v>0</v>
          </cell>
          <cell r="AK1045">
            <v>0</v>
          </cell>
          <cell r="AS1045" t="str">
            <v>FCV</v>
          </cell>
          <cell r="AT1045" t="str">
            <v>LPMM</v>
          </cell>
          <cell r="AU1045" t="str">
            <v>AVCM</v>
          </cell>
          <cell r="AV1045" t="str">
            <v>AVB</v>
          </cell>
          <cell r="AW1045" t="str">
            <v>JAG</v>
          </cell>
          <cell r="AX1045" t="str">
            <v>AGV</v>
          </cell>
          <cell r="AY1045" t="str">
            <v>FCC</v>
          </cell>
          <cell r="BC1045" t="str">
            <v>diferente</v>
          </cell>
          <cell r="BD1045" t="str">
            <v>igual</v>
          </cell>
          <cell r="BE1045">
            <v>0</v>
          </cell>
          <cell r="BF1045">
            <v>0</v>
          </cell>
          <cell r="BG1045" t="str">
            <v>NO</v>
          </cell>
          <cell r="BL1045" t="str">
            <v xml:space="preserve">NO </v>
          </cell>
          <cell r="BU1045" t="str">
            <v>JAG</v>
          </cell>
          <cell r="BV1045" t="str">
            <v>AGV</v>
          </cell>
        </row>
        <row r="1046">
          <cell r="A1046" t="str">
            <v>110037070007CO</v>
          </cell>
          <cell r="B1046">
            <v>40630</v>
          </cell>
          <cell r="C1046">
            <v>2011</v>
          </cell>
          <cell r="D1046">
            <v>2011</v>
          </cell>
          <cell r="E1046" t="str">
            <v>0149442011a</v>
          </cell>
          <cell r="F1046">
            <v>40849</v>
          </cell>
          <cell r="G1046">
            <v>219</v>
          </cell>
          <cell r="H1046" t="str">
            <v>PODER JUDICIAL</v>
          </cell>
          <cell r="I1046" t="str">
            <v xml:space="preserve">2011-14944 Expediente 11-003707-0007-CO. A las nueve horas con trece minutos. Acción de Inconstitucionalidad.- William Granados Lacayo contra la Tabla de actualización de Honorarios de Peritos, establecida por el Consejo Superior del Poder Judicial del 03 de setiembre del 2009, rige a partir del 01 de enero del 2010. Publicada en el Boletín Judicial #29 del 11 de febrero del 2010. Se rechaza de plano la acción. </v>
          </cell>
          <cell r="J1046" t="str">
            <v>RP</v>
          </cell>
          <cell r="K1046" t="str">
            <v>INADMISIBLE</v>
          </cell>
          <cell r="L1046" t="str">
            <v>Física</v>
          </cell>
          <cell r="M1046">
            <v>1</v>
          </cell>
          <cell r="N1046" t="str">
            <v>ND</v>
          </cell>
          <cell r="O1046" t="str">
            <v>Masculino</v>
          </cell>
          <cell r="P1046" t="str">
            <v>Persona</v>
          </cell>
          <cell r="Q1046">
            <v>1</v>
          </cell>
          <cell r="R1046">
            <v>0</v>
          </cell>
          <cell r="S1046" t="str">
            <v>Nacional</v>
          </cell>
          <cell r="T1046" t="str">
            <v>ND</v>
          </cell>
          <cell r="U1046" t="str">
            <v>ND</v>
          </cell>
          <cell r="V1046" t="str">
            <v>Mayor</v>
          </cell>
          <cell r="W1046" t="str">
            <v>Acto administrativo</v>
          </cell>
          <cell r="X1046" t="str">
            <v>Tabla de Actualización de Honorarios de Peritos establecida por el Consejo Superior del Poder Judicial</v>
          </cell>
          <cell r="Y1046" t="str">
            <v>Toda la norma</v>
          </cell>
          <cell r="Z1046" t="str">
            <v>ND</v>
          </cell>
          <cell r="AA1046" t="str">
            <v>NO</v>
          </cell>
          <cell r="AB1046" t="str">
            <v>AVCM</v>
          </cell>
          <cell r="AC1046">
            <v>0</v>
          </cell>
          <cell r="AD1046">
            <v>7</v>
          </cell>
          <cell r="AE1046">
            <v>0</v>
          </cell>
          <cell r="AF1046">
            <v>0</v>
          </cell>
          <cell r="AG1046">
            <v>1</v>
          </cell>
          <cell r="AH1046">
            <v>0</v>
          </cell>
          <cell r="AI1046">
            <v>7</v>
          </cell>
          <cell r="AJ1046">
            <v>0</v>
          </cell>
          <cell r="AK1046">
            <v>0</v>
          </cell>
          <cell r="AS1046" t="str">
            <v>AVCM</v>
          </cell>
          <cell r="AT1046" t="str">
            <v>EJL</v>
          </cell>
          <cell r="AU1046" t="str">
            <v>FCC</v>
          </cell>
          <cell r="AV1046" t="str">
            <v>FCV</v>
          </cell>
          <cell r="AW1046" t="str">
            <v>PRL</v>
          </cell>
          <cell r="AX1046" t="str">
            <v>JPHG</v>
          </cell>
          <cell r="AY1046" t="str">
            <v>RSC</v>
          </cell>
          <cell r="BC1046" t="str">
            <v>diferente</v>
          </cell>
          <cell r="BD1046" t="str">
            <v>igual</v>
          </cell>
          <cell r="BE1046">
            <v>0</v>
          </cell>
          <cell r="BF1046">
            <v>0</v>
          </cell>
          <cell r="BG1046" t="str">
            <v>NO</v>
          </cell>
          <cell r="BL1046" t="str">
            <v xml:space="preserve">NO </v>
          </cell>
          <cell r="BU1046" t="str">
            <v>JPHG</v>
          </cell>
          <cell r="BV1046" t="str">
            <v>RSC</v>
          </cell>
        </row>
        <row r="1047">
          <cell r="A1047" t="str">
            <v>110037380007CO</v>
          </cell>
          <cell r="B1047">
            <v>40631</v>
          </cell>
          <cell r="C1047">
            <v>2011</v>
          </cell>
          <cell r="D1047">
            <v>2011</v>
          </cell>
          <cell r="E1047" t="str">
            <v>0118762011a</v>
          </cell>
          <cell r="F1047">
            <v>40786</v>
          </cell>
          <cell r="G1047">
            <v>155</v>
          </cell>
          <cell r="H1047" t="str">
            <v>PODER EJECUTIVO</v>
          </cell>
          <cell r="I1047" t="str">
            <v>Sentencia 2011-11876 Expediente 11-03738-0007-CO. A las diecisiete horas con treinta y un minutos. Acción de Inconstitucionalidad. CARLOS FRANCISCO RODRÍGUEZ MORA en contra de las acciones y omisiones de la PRESIDENTA DE LA REPÚBLICA, la MINISTRA DE SALUD PÚBLICA, el MINISTRO DE RELACIONES EXTERIORES Y CULTO, la DEFENSORA DE LOS HABITANTES y la PRESIDENTA EJECUTIVA DEL INAMU. Se rechaza de plano la acción.-</v>
          </cell>
          <cell r="J1047" t="str">
            <v>RP</v>
          </cell>
          <cell r="K1047" t="str">
            <v>INADMISIBLE</v>
          </cell>
          <cell r="L1047" t="str">
            <v>Física</v>
          </cell>
          <cell r="M1047">
            <v>1</v>
          </cell>
          <cell r="N1047" t="str">
            <v>Cartago</v>
          </cell>
          <cell r="O1047" t="str">
            <v>Masculino</v>
          </cell>
          <cell r="P1047" t="str">
            <v>Persona</v>
          </cell>
          <cell r="Q1047">
            <v>1</v>
          </cell>
          <cell r="R1047">
            <v>0</v>
          </cell>
          <cell r="S1047" t="str">
            <v>Nacional</v>
          </cell>
          <cell r="T1047" t="str">
            <v>Casado</v>
          </cell>
          <cell r="U1047" t="str">
            <v>Abogado</v>
          </cell>
          <cell r="V1047" t="str">
            <v>Mayor</v>
          </cell>
          <cell r="W1047" t="str">
            <v>Omisión</v>
          </cell>
          <cell r="X1047" t="str">
            <v>Acciones y omisiones ejecutadas por la Presidenta de la República, la Ministra de Salud Pública, el Ministro de Relaciones Exteriores y Culto, la Defensora de los Habitantes y la Presidenta Ejecutiva del INAMU, en relación con el apoyo que dichos funcionarios le han dado al intento de legalización de la FIV en Costa Rica</v>
          </cell>
          <cell r="Y1047" t="str">
            <v>ND</v>
          </cell>
          <cell r="Z1047" t="str">
            <v>ND</v>
          </cell>
          <cell r="AA1047" t="str">
            <v>NO</v>
          </cell>
          <cell r="AB1047" t="str">
            <v>AVCM</v>
          </cell>
          <cell r="AC1047">
            <v>0</v>
          </cell>
          <cell r="AD1047">
            <v>7</v>
          </cell>
          <cell r="AE1047">
            <v>0</v>
          </cell>
          <cell r="AF1047">
            <v>0</v>
          </cell>
          <cell r="AG1047">
            <v>1</v>
          </cell>
          <cell r="AH1047">
            <v>0</v>
          </cell>
          <cell r="AI1047">
            <v>7</v>
          </cell>
          <cell r="AJ1047">
            <v>0</v>
          </cell>
          <cell r="AK1047">
            <v>0</v>
          </cell>
          <cell r="AS1047" t="str">
            <v>AVCM</v>
          </cell>
          <cell r="AT1047" t="str">
            <v>GAS</v>
          </cell>
          <cell r="AU1047" t="str">
            <v>EJL</v>
          </cell>
          <cell r="AV1047" t="str">
            <v>FCC</v>
          </cell>
          <cell r="AW1047" t="str">
            <v>FCV</v>
          </cell>
          <cell r="AX1047" t="str">
            <v>PRL</v>
          </cell>
          <cell r="AY1047" t="str">
            <v>RSC</v>
          </cell>
          <cell r="BC1047" t="str">
            <v>diferente</v>
          </cell>
          <cell r="BD1047" t="str">
            <v>igual</v>
          </cell>
          <cell r="BE1047">
            <v>0</v>
          </cell>
          <cell r="BF1047">
            <v>0</v>
          </cell>
          <cell r="BG1047" t="str">
            <v>NO</v>
          </cell>
          <cell r="BL1047" t="str">
            <v xml:space="preserve">NO </v>
          </cell>
          <cell r="BU1047" t="str">
            <v>RSC</v>
          </cell>
          <cell r="BV1047">
            <v>0</v>
          </cell>
          <cell r="BW1047">
            <v>0</v>
          </cell>
        </row>
        <row r="1048">
          <cell r="A1048" t="str">
            <v>110037650007CO</v>
          </cell>
          <cell r="B1048">
            <v>40631</v>
          </cell>
          <cell r="C1048">
            <v>2011</v>
          </cell>
          <cell r="D1048">
            <v>2011</v>
          </cell>
          <cell r="E1048" t="str">
            <v>0060152011a</v>
          </cell>
          <cell r="F1048">
            <v>40644</v>
          </cell>
          <cell r="G1048">
            <v>13</v>
          </cell>
          <cell r="H1048" t="str">
            <v>SERVICIOS PUBLICOS</v>
          </cell>
          <cell r="I1048" t="str">
            <v>Sentencia 2011-06015 Expediente 11-03765-0007-CO. A las quince horas con veintiocho minutos. Acción de Inconstitucionalidad. Manuel Emilio Rodríguez Rodríguez, Taxis Unidos Aeropuerto Internacional Juan Santamaría S.A. en contra del INCISO M) DEL ARTÍCULO 41 DE LA LEY 7593, “LEY DE LA AUTORIDAD REGULADORA DE LOS SERVICIOS PÚBLICOS”. Se rechaza por el fondo la acción.-</v>
          </cell>
          <cell r="J1048" t="str">
            <v>RF</v>
          </cell>
          <cell r="K1048" t="str">
            <v>FONDO</v>
          </cell>
          <cell r="L1048" t="str">
            <v>Jurídica</v>
          </cell>
          <cell r="M1048">
            <v>1</v>
          </cell>
          <cell r="N1048" t="str">
            <v>ND</v>
          </cell>
          <cell r="O1048" t="str">
            <v>Otros</v>
          </cell>
          <cell r="P1048" t="str">
            <v>Otros</v>
          </cell>
          <cell r="Q1048">
            <v>99</v>
          </cell>
          <cell r="R1048">
            <v>99</v>
          </cell>
          <cell r="S1048" t="str">
            <v>ND</v>
          </cell>
          <cell r="T1048" t="str">
            <v>ND</v>
          </cell>
          <cell r="U1048" t="str">
            <v>ND</v>
          </cell>
          <cell r="V1048" t="str">
            <v>ND</v>
          </cell>
          <cell r="W1048" t="str">
            <v>Ley</v>
          </cell>
          <cell r="X1048" t="str">
            <v>Ley 7593 de la Autoridad Reguladora de los Servicios Públicos</v>
          </cell>
          <cell r="Y1048" t="str">
            <v>inciso m) artículo 41</v>
          </cell>
          <cell r="Z1048" t="str">
            <v>ND</v>
          </cell>
          <cell r="AA1048" t="str">
            <v>NO</v>
          </cell>
          <cell r="AB1048" t="str">
            <v>AVCM</v>
          </cell>
          <cell r="AC1048">
            <v>7</v>
          </cell>
          <cell r="AD1048">
            <v>0</v>
          </cell>
          <cell r="AE1048">
            <v>0</v>
          </cell>
          <cell r="AF1048">
            <v>1</v>
          </cell>
          <cell r="AG1048">
            <v>0</v>
          </cell>
          <cell r="AH1048">
            <v>0</v>
          </cell>
          <cell r="AI1048">
            <v>7</v>
          </cell>
          <cell r="AJ1048">
            <v>0</v>
          </cell>
          <cell r="AK1048">
            <v>0</v>
          </cell>
          <cell r="AL1048" t="str">
            <v>AVCM</v>
          </cell>
          <cell r="AM1048" t="str">
            <v>LPMM</v>
          </cell>
          <cell r="AN1048" t="str">
            <v>GAS</v>
          </cell>
          <cell r="AO1048" t="str">
            <v>EJL</v>
          </cell>
          <cell r="AP1048" t="str">
            <v>FCC</v>
          </cell>
          <cell r="AQ1048" t="str">
            <v>FCV</v>
          </cell>
          <cell r="AR1048" t="str">
            <v>JAG</v>
          </cell>
          <cell r="AS1048">
            <v>0</v>
          </cell>
          <cell r="AT1048">
            <v>0</v>
          </cell>
          <cell r="AU1048">
            <v>0</v>
          </cell>
          <cell r="AV1048">
            <v>0</v>
          </cell>
          <cell r="AW1048">
            <v>0</v>
          </cell>
          <cell r="AX1048">
            <v>0</v>
          </cell>
          <cell r="AY1048">
            <v>0</v>
          </cell>
          <cell r="BC1048" t="str">
            <v>igual</v>
          </cell>
          <cell r="BD1048" t="str">
            <v>diferente</v>
          </cell>
          <cell r="BE1048">
            <v>0</v>
          </cell>
          <cell r="BF1048">
            <v>0</v>
          </cell>
          <cell r="BG1048" t="str">
            <v>NO</v>
          </cell>
          <cell r="BL1048" t="str">
            <v xml:space="preserve">NO </v>
          </cell>
          <cell r="BU1048" t="str">
            <v>JAG</v>
          </cell>
          <cell r="BV1048">
            <v>0</v>
          </cell>
          <cell r="BW1048">
            <v>0</v>
          </cell>
        </row>
        <row r="1049">
          <cell r="A1049" t="str">
            <v>110038250007CO</v>
          </cell>
          <cell r="B1049">
            <v>40632</v>
          </cell>
          <cell r="C1049">
            <v>2011</v>
          </cell>
          <cell r="D1049">
            <v>2014</v>
          </cell>
          <cell r="E1049" t="str">
            <v>2014019744a</v>
          </cell>
          <cell r="F1049">
            <v>41976</v>
          </cell>
          <cell r="G1049">
            <v>1344</v>
          </cell>
          <cell r="H1049" t="str">
            <v>TRIBUTARIO</v>
          </cell>
          <cell r="I1049" t="str">
            <v xml:space="preserve">Sentencia 2014 - 019744. Expediente 11-003825-0007-CO. A las nueve horas con cinco minutos. ACCIÓN DE INCONSTITUCIONALIDAD contra ARTÍCULOS 124 Y 116 B) DEL CÓDIGO DE NORMAS Y PROCEDIMIENTOS TRIBUTARIOS. Se rechaza de plano la acción.- </v>
          </cell>
          <cell r="J1049" t="str">
            <v>RP</v>
          </cell>
          <cell r="K1049" t="str">
            <v>INADMISIBLE</v>
          </cell>
          <cell r="L1049" t="str">
            <v>Física</v>
          </cell>
          <cell r="M1049">
            <v>1</v>
          </cell>
          <cell r="N1049" t="str">
            <v>ND</v>
          </cell>
          <cell r="O1049" t="str">
            <v>Femenina</v>
          </cell>
          <cell r="P1049" t="str">
            <v>Persona</v>
          </cell>
          <cell r="Q1049">
            <v>0</v>
          </cell>
          <cell r="R1049">
            <v>1</v>
          </cell>
          <cell r="S1049" t="str">
            <v>Nacional</v>
          </cell>
          <cell r="T1049" t="str">
            <v>ND</v>
          </cell>
          <cell r="U1049" t="str">
            <v>ND</v>
          </cell>
          <cell r="V1049" t="str">
            <v>Mayor</v>
          </cell>
          <cell r="W1049" t="str">
            <v>Ley</v>
          </cell>
          <cell r="X1049" t="str">
            <v>Ley 4755 Código de Normas y Procedimientos Tributarios</v>
          </cell>
          <cell r="Y1049" t="str">
            <v>artículos 116, inciso b), y 124</v>
          </cell>
          <cell r="Z1049" t="str">
            <v>ND</v>
          </cell>
          <cell r="AA1049" t="str">
            <v>NO</v>
          </cell>
          <cell r="AB1049" t="str">
            <v>GAS</v>
          </cell>
          <cell r="AC1049">
            <v>0</v>
          </cell>
          <cell r="AD1049">
            <v>7</v>
          </cell>
          <cell r="AE1049">
            <v>0</v>
          </cell>
          <cell r="AF1049">
            <v>0</v>
          </cell>
          <cell r="AG1049">
            <v>1</v>
          </cell>
          <cell r="AH1049">
            <v>0</v>
          </cell>
          <cell r="AI1049">
            <v>7</v>
          </cell>
          <cell r="AJ1049">
            <v>0</v>
          </cell>
          <cell r="AK1049">
            <v>0</v>
          </cell>
          <cell r="AS1049" t="str">
            <v>LFSA</v>
          </cell>
          <cell r="AT1049" t="str">
            <v>GAS</v>
          </cell>
          <cell r="AU1049" t="str">
            <v>EJL</v>
          </cell>
          <cell r="AV1049" t="str">
            <v>FCC</v>
          </cell>
          <cell r="AW1049" t="str">
            <v>FCV</v>
          </cell>
          <cell r="AX1049" t="str">
            <v>PRL</v>
          </cell>
          <cell r="AY1049" t="str">
            <v>NHL</v>
          </cell>
          <cell r="BC1049" t="str">
            <v>diferente</v>
          </cell>
          <cell r="BD1049" t="str">
            <v>igual</v>
          </cell>
          <cell r="BE1049">
            <v>0</v>
          </cell>
          <cell r="BF1049">
            <v>0</v>
          </cell>
          <cell r="BG1049" t="str">
            <v>NO</v>
          </cell>
          <cell r="BL1049" t="str">
            <v xml:space="preserve">NO </v>
          </cell>
          <cell r="BU1049">
            <v>0</v>
          </cell>
          <cell r="BV1049">
            <v>0</v>
          </cell>
          <cell r="BW1049">
            <v>0</v>
          </cell>
        </row>
        <row r="1050">
          <cell r="A1050" t="str">
            <v>110041270007CO</v>
          </cell>
          <cell r="B1050">
            <v>40639</v>
          </cell>
          <cell r="C1050">
            <v>2011</v>
          </cell>
          <cell r="D1050">
            <v>2011</v>
          </cell>
          <cell r="E1050" t="str">
            <v>0074372011a</v>
          </cell>
          <cell r="F1050">
            <v>40702</v>
          </cell>
          <cell r="G1050">
            <v>63</v>
          </cell>
          <cell r="H1050" t="str">
            <v>CIVIL</v>
          </cell>
          <cell r="I1050" t="str">
            <v xml:space="preserve">Sentencia 2011-07437 Expediente 11-04127-0007-CO. A las quince horas con cuarenta y tres minutos. Acción de Inconstitucionalidad. Yadira Pérez Calderón contra del artículo 561 del Código Procesal Civil. Se rechaza por el fondo la acción.- </v>
          </cell>
          <cell r="J1050" t="str">
            <v>RF</v>
          </cell>
          <cell r="K1050" t="str">
            <v>FONDO</v>
          </cell>
          <cell r="L1050" t="str">
            <v>Física</v>
          </cell>
          <cell r="M1050">
            <v>1</v>
          </cell>
          <cell r="N1050" t="str">
            <v>Heredia</v>
          </cell>
          <cell r="O1050" t="str">
            <v>Femenina</v>
          </cell>
          <cell r="P1050" t="str">
            <v>Persona</v>
          </cell>
          <cell r="Q1050">
            <v>0</v>
          </cell>
          <cell r="R1050">
            <v>1</v>
          </cell>
          <cell r="S1050" t="str">
            <v>Nacional</v>
          </cell>
          <cell r="T1050" t="str">
            <v>Viudo</v>
          </cell>
          <cell r="U1050" t="str">
            <v>Dependiente en Almacén</v>
          </cell>
          <cell r="V1050" t="str">
            <v>Mayor</v>
          </cell>
          <cell r="W1050" t="str">
            <v>Ley</v>
          </cell>
          <cell r="X1050" t="str">
            <v>Ley 9342 Código Procesal Civil</v>
          </cell>
          <cell r="Y1050" t="str">
            <v>Artículo 561</v>
          </cell>
          <cell r="Z1050" t="str">
            <v>ND</v>
          </cell>
          <cell r="AA1050" t="str">
            <v>NO</v>
          </cell>
          <cell r="AB1050" t="str">
            <v>AVCM</v>
          </cell>
          <cell r="AC1050">
            <v>7</v>
          </cell>
          <cell r="AD1050">
            <v>0</v>
          </cell>
          <cell r="AE1050">
            <v>0</v>
          </cell>
          <cell r="AF1050">
            <v>1</v>
          </cell>
          <cell r="AG1050">
            <v>0</v>
          </cell>
          <cell r="AH1050">
            <v>0</v>
          </cell>
          <cell r="AI1050">
            <v>7</v>
          </cell>
          <cell r="AJ1050">
            <v>0</v>
          </cell>
          <cell r="AK1050">
            <v>0</v>
          </cell>
          <cell r="AL1050" t="str">
            <v>AVCM</v>
          </cell>
          <cell r="AM1050" t="str">
            <v>LPMM</v>
          </cell>
          <cell r="AN1050" t="str">
            <v>EJL</v>
          </cell>
          <cell r="AO1050" t="str">
            <v>FCC</v>
          </cell>
          <cell r="AP1050" t="str">
            <v>FCV</v>
          </cell>
          <cell r="AQ1050" t="str">
            <v>APS</v>
          </cell>
          <cell r="AR1050" t="str">
            <v>JAG</v>
          </cell>
          <cell r="BC1050" t="str">
            <v>igual</v>
          </cell>
          <cell r="BD1050" t="str">
            <v>diferente</v>
          </cell>
          <cell r="BE1050">
            <v>0</v>
          </cell>
          <cell r="BF1050">
            <v>0</v>
          </cell>
          <cell r="BG1050" t="str">
            <v>NO</v>
          </cell>
          <cell r="BL1050" t="str">
            <v xml:space="preserve">NO </v>
          </cell>
          <cell r="BU1050" t="str">
            <v>APS</v>
          </cell>
          <cell r="BV1050" t="str">
            <v>JAG</v>
          </cell>
        </row>
        <row r="1051">
          <cell r="A1051" t="str">
            <v>110042040007CO</v>
          </cell>
          <cell r="B1051">
            <v>40640</v>
          </cell>
          <cell r="C1051">
            <v>2011</v>
          </cell>
          <cell r="D1051">
            <v>2011</v>
          </cell>
          <cell r="E1051" t="str">
            <v>0060132011a</v>
          </cell>
          <cell r="F1051">
            <v>40674</v>
          </cell>
          <cell r="G1051">
            <v>34</v>
          </cell>
          <cell r="H1051" t="str">
            <v>TRANSITO</v>
          </cell>
          <cell r="I1051" t="str">
            <v>Sentencia 2011-06013 Expediente 11-04204-0007-CO. A las quince horas con veintiséis minutos. Acción de Inconstitucionalidad. Francisco Bolaños Montero en contra del criterio aplicado por el Juzgado de Tránsito del Segundo Circuito Judicial de Alajuela y por el Juzgado Penal de ese mismo Circuito, en relación con el cómputo del plazo de diez días para apersonarse, en los casos de accidentes de tránsito. Se rechaza de plano la acción.-</v>
          </cell>
          <cell r="J1051" t="str">
            <v>RP</v>
          </cell>
          <cell r="K1051" t="str">
            <v>INADMISIBLE</v>
          </cell>
          <cell r="L1051" t="str">
            <v>Física</v>
          </cell>
          <cell r="M1051">
            <v>1</v>
          </cell>
          <cell r="N1051" t="str">
            <v>ND</v>
          </cell>
          <cell r="O1051" t="str">
            <v>Femenina</v>
          </cell>
          <cell r="P1051" t="str">
            <v>Persona</v>
          </cell>
          <cell r="Q1051">
            <v>0</v>
          </cell>
          <cell r="R1051">
            <v>1</v>
          </cell>
          <cell r="S1051" t="str">
            <v>ND</v>
          </cell>
          <cell r="T1051" t="str">
            <v>ND</v>
          </cell>
          <cell r="U1051" t="str">
            <v>ND</v>
          </cell>
          <cell r="V1051" t="str">
            <v>ND</v>
          </cell>
          <cell r="W1051" t="str">
            <v>Sentencia</v>
          </cell>
          <cell r="X1051" t="str">
            <v>criterio aplicado por el Juzgado de Tránsito del Segundo Circuito Judicial de Alajuela y por el Juzgado Penal en cuanto al artículo 162 de la Ley de Tránsito por Vías Públicas Terrestres</v>
          </cell>
          <cell r="Y1051" t="str">
            <v>expediente 10-600736-0742-TC</v>
          </cell>
          <cell r="Z1051" t="str">
            <v>ND</v>
          </cell>
          <cell r="AA1051" t="str">
            <v>NO</v>
          </cell>
          <cell r="AB1051" t="str">
            <v>AVCM</v>
          </cell>
          <cell r="AC1051">
            <v>0</v>
          </cell>
          <cell r="AD1051">
            <v>7</v>
          </cell>
          <cell r="AE1051">
            <v>0</v>
          </cell>
          <cell r="AF1051">
            <v>0</v>
          </cell>
          <cell r="AG1051">
            <v>1</v>
          </cell>
          <cell r="AH1051">
            <v>0</v>
          </cell>
          <cell r="AI1051">
            <v>7</v>
          </cell>
          <cell r="AJ1051">
            <v>0</v>
          </cell>
          <cell r="AK1051">
            <v>0</v>
          </cell>
          <cell r="AS1051" t="str">
            <v>AVCM</v>
          </cell>
          <cell r="AT1051" t="str">
            <v>LPMM</v>
          </cell>
          <cell r="AU1051" t="str">
            <v>GAS</v>
          </cell>
          <cell r="AV1051" t="str">
            <v>EJL</v>
          </cell>
          <cell r="AW1051" t="str">
            <v>FCC</v>
          </cell>
          <cell r="AX1051" t="str">
            <v>FCV</v>
          </cell>
          <cell r="AY1051" t="str">
            <v>JAG</v>
          </cell>
          <cell r="AZ1051">
            <v>0</v>
          </cell>
          <cell r="BA1051">
            <v>0</v>
          </cell>
          <cell r="BC1051" t="str">
            <v>diferente</v>
          </cell>
          <cell r="BD1051" t="str">
            <v>igual</v>
          </cell>
          <cell r="BE1051">
            <v>0</v>
          </cell>
          <cell r="BF1051">
            <v>0</v>
          </cell>
          <cell r="BG1051" t="str">
            <v>NO</v>
          </cell>
          <cell r="BH1051">
            <v>0</v>
          </cell>
          <cell r="BI1051">
            <v>0</v>
          </cell>
          <cell r="BJ1051">
            <v>0</v>
          </cell>
          <cell r="BL1051" t="str">
            <v xml:space="preserve">NO </v>
          </cell>
          <cell r="BM1051">
            <v>0</v>
          </cell>
          <cell r="BN1051">
            <v>0</v>
          </cell>
          <cell r="BU1051" t="str">
            <v>JAG</v>
          </cell>
          <cell r="BV1051">
            <v>0</v>
          </cell>
        </row>
        <row r="1052">
          <cell r="A1052" t="str">
            <v>110042780007CO</v>
          </cell>
          <cell r="B1052">
            <v>40641</v>
          </cell>
          <cell r="C1052">
            <v>2011</v>
          </cell>
          <cell r="D1052">
            <v>2011</v>
          </cell>
          <cell r="E1052" t="str">
            <v>0078112011a</v>
          </cell>
          <cell r="F1052">
            <v>40709</v>
          </cell>
          <cell r="G1052">
            <v>68</v>
          </cell>
          <cell r="H1052" t="str">
            <v>PENAL</v>
          </cell>
          <cell r="I1052" t="str">
            <v xml:space="preserve">Sentencia 2011-07811 Expediente 11-04278-0007-CO. A las catorce horas con cincuenta y nueve minutos. Acción de Inconstitucionalidad. Mario Alberto Méndez Bustamante Sentencia 2011-07811 Acción de Inconstitucionalidad. Mario Alberto Méndez Bustamante en </v>
          </cell>
          <cell r="J1052" t="str">
            <v>RP</v>
          </cell>
          <cell r="K1052" t="str">
            <v>INADMISIBLE</v>
          </cell>
          <cell r="L1052" t="str">
            <v>Jurídica</v>
          </cell>
          <cell r="M1052">
            <v>1</v>
          </cell>
          <cell r="N1052" t="str">
            <v>ND</v>
          </cell>
          <cell r="O1052" t="str">
            <v>Defensores</v>
          </cell>
          <cell r="P1052" t="str">
            <v>Defensores</v>
          </cell>
          <cell r="Q1052">
            <v>99</v>
          </cell>
          <cell r="R1052">
            <v>99</v>
          </cell>
          <cell r="S1052" t="str">
            <v>ND</v>
          </cell>
          <cell r="T1052" t="str">
            <v>ND</v>
          </cell>
          <cell r="U1052" t="str">
            <v>ND</v>
          </cell>
          <cell r="V1052" t="str">
            <v>ND</v>
          </cell>
          <cell r="W1052" t="str">
            <v>Ley</v>
          </cell>
          <cell r="X1052" t="str">
            <v>Ley 4573 Código Penal</v>
          </cell>
          <cell r="Y1052" t="str">
            <v>Artículo 208</v>
          </cell>
          <cell r="Z1052" t="str">
            <v>ND</v>
          </cell>
          <cell r="AA1052" t="str">
            <v>NO</v>
          </cell>
          <cell r="AB1052" t="str">
            <v>AVCM</v>
          </cell>
          <cell r="AC1052">
            <v>0</v>
          </cell>
          <cell r="AD1052">
            <v>7</v>
          </cell>
          <cell r="AE1052">
            <v>0</v>
          </cell>
          <cell r="AF1052">
            <v>0</v>
          </cell>
          <cell r="AG1052">
            <v>1</v>
          </cell>
          <cell r="AH1052">
            <v>0</v>
          </cell>
          <cell r="AI1052">
            <v>7</v>
          </cell>
          <cell r="AJ1052">
            <v>0</v>
          </cell>
          <cell r="AK1052">
            <v>0</v>
          </cell>
          <cell r="AL1052">
            <v>0</v>
          </cell>
          <cell r="AM1052">
            <v>0</v>
          </cell>
          <cell r="AN1052">
            <v>0</v>
          </cell>
          <cell r="AO1052">
            <v>0</v>
          </cell>
          <cell r="AP1052">
            <v>0</v>
          </cell>
          <cell r="AQ1052">
            <v>0</v>
          </cell>
          <cell r="AR1052">
            <v>0</v>
          </cell>
          <cell r="AS1052" t="str">
            <v>AVCM</v>
          </cell>
          <cell r="AT1052" t="str">
            <v>LPMM</v>
          </cell>
          <cell r="AU1052" t="str">
            <v>GAS</v>
          </cell>
          <cell r="AV1052" t="str">
            <v>EJL</v>
          </cell>
          <cell r="AW1052" t="str">
            <v>FCC</v>
          </cell>
          <cell r="AX1052" t="str">
            <v>FCV</v>
          </cell>
          <cell r="AY1052" t="str">
            <v>JAG</v>
          </cell>
          <cell r="BC1052" t="str">
            <v>diferente</v>
          </cell>
          <cell r="BD1052" t="str">
            <v>igual</v>
          </cell>
          <cell r="BE1052">
            <v>0</v>
          </cell>
          <cell r="BF1052">
            <v>0</v>
          </cell>
          <cell r="BG1052" t="str">
            <v>NO</v>
          </cell>
          <cell r="BL1052" t="str">
            <v xml:space="preserve">NO </v>
          </cell>
          <cell r="BU1052" t="str">
            <v>JAG</v>
          </cell>
          <cell r="BV1052">
            <v>0</v>
          </cell>
          <cell r="BW1052">
            <v>0</v>
          </cell>
        </row>
        <row r="1053">
          <cell r="A1053" t="str">
            <v>110043360007CO</v>
          </cell>
          <cell r="B1053">
            <v>40644</v>
          </cell>
          <cell r="C1053">
            <v>2011</v>
          </cell>
          <cell r="D1053">
            <v>2011</v>
          </cell>
          <cell r="E1053" t="str">
            <v>0060142011a</v>
          </cell>
          <cell r="F1053">
            <v>40674</v>
          </cell>
          <cell r="G1053">
            <v>30</v>
          </cell>
          <cell r="H1053" t="str">
            <v>PODER EJECUTIVO</v>
          </cell>
          <cell r="I1053" t="str">
            <v>Sentencia 2011-06014 Expediente 11-04336-0007-CO. A las quince horas con veintisiete minutos. Acción de Inconstitucionalidad. Alberto Chacón Novoa en contra de la OMISIÒN DE LAS AUTORIDADES COMPETENTES PARA REGLAMENTAR LA LEY DE PESCA Y ACUICULTURA, NO. 8436 DE 1º DE MARZO DE 2005. Se rechaza de plano la acción.-</v>
          </cell>
          <cell r="J1053" t="str">
            <v>RP</v>
          </cell>
          <cell r="K1053" t="str">
            <v>INADMISIBLE</v>
          </cell>
          <cell r="L1053" t="str">
            <v>Física</v>
          </cell>
          <cell r="M1053">
            <v>1</v>
          </cell>
          <cell r="N1053" t="str">
            <v>ND</v>
          </cell>
          <cell r="O1053" t="str">
            <v>Masculino</v>
          </cell>
          <cell r="P1053" t="str">
            <v>Persona</v>
          </cell>
          <cell r="Q1053">
            <v>1</v>
          </cell>
          <cell r="R1053">
            <v>0</v>
          </cell>
          <cell r="S1053" t="str">
            <v>ND</v>
          </cell>
          <cell r="T1053" t="str">
            <v>ND</v>
          </cell>
          <cell r="U1053" t="str">
            <v>ND</v>
          </cell>
          <cell r="V1053" t="str">
            <v>ND</v>
          </cell>
          <cell r="W1053" t="str">
            <v>Omisión</v>
          </cell>
          <cell r="X1053" t="str">
            <v>Omisión de las autoridades competentes para reglamentar la Ley 8436de Pesca y Acuicultura</v>
          </cell>
          <cell r="Y1053" t="str">
            <v>ND</v>
          </cell>
          <cell r="Z1053" t="str">
            <v>ND</v>
          </cell>
          <cell r="AA1053" t="str">
            <v>NO</v>
          </cell>
          <cell r="AB1053" t="str">
            <v>AVCM</v>
          </cell>
          <cell r="AC1053">
            <v>0</v>
          </cell>
          <cell r="AD1053">
            <v>7</v>
          </cell>
          <cell r="AE1053">
            <v>0</v>
          </cell>
          <cell r="AF1053">
            <v>0</v>
          </cell>
          <cell r="AG1053">
            <v>1</v>
          </cell>
          <cell r="AH1053">
            <v>0</v>
          </cell>
          <cell r="AI1053">
            <v>7</v>
          </cell>
          <cell r="AJ1053">
            <v>0</v>
          </cell>
          <cell r="AK1053">
            <v>0</v>
          </cell>
          <cell r="AS1053" t="str">
            <v>AVCM</v>
          </cell>
          <cell r="AT1053" t="str">
            <v>LPMM</v>
          </cell>
          <cell r="AU1053" t="str">
            <v>GAS</v>
          </cell>
          <cell r="AV1053" t="str">
            <v>EJL</v>
          </cell>
          <cell r="AW1053" t="str">
            <v>FCC</v>
          </cell>
          <cell r="AX1053" t="str">
            <v>FCV</v>
          </cell>
          <cell r="AY1053" t="str">
            <v>JAG</v>
          </cell>
          <cell r="BC1053" t="str">
            <v>diferente</v>
          </cell>
          <cell r="BD1053" t="str">
            <v>igual</v>
          </cell>
          <cell r="BE1053">
            <v>0</v>
          </cell>
          <cell r="BF1053">
            <v>0</v>
          </cell>
          <cell r="BG1053" t="str">
            <v>NO</v>
          </cell>
          <cell r="BL1053" t="str">
            <v xml:space="preserve">NO </v>
          </cell>
          <cell r="BU1053" t="str">
            <v>JAG</v>
          </cell>
        </row>
        <row r="1054">
          <cell r="A1054" t="str">
            <v>110044860007CO</v>
          </cell>
          <cell r="B1054">
            <v>40646</v>
          </cell>
          <cell r="C1054">
            <v>2011</v>
          </cell>
          <cell r="D1054">
            <v>2011</v>
          </cell>
          <cell r="E1054" t="str">
            <v>0087172011a</v>
          </cell>
          <cell r="F1054">
            <v>40723</v>
          </cell>
          <cell r="G1054">
            <v>77</v>
          </cell>
          <cell r="H1054" t="str">
            <v>PODER EJECUTIVO</v>
          </cell>
          <cell r="I1054" t="str">
            <v xml:space="preserve">Sentencia 2011-08717 Expediente 11-04486-0007-CO. A las dieciséis horas con un minuto. Acción de Inconstitucionalidad. Alberto Eduardo Jiménez Ulloa en su condición de Presidente con Facultades de Apoderado Generalísimo Sin Límite de Suma de la sociedad denominada Bodegas del Este, S.A., cédula jurídica 3-101-184824; en contra de los ARTICULOS 107, 108 y 109 DEL REGLAMENTO INTERNO DE CONTRATACIÓN ADMINISTRATIVA DEL INSTITUTO COSTARRICMENSE DE ELECTRICIDAD. Se rechaza de plano la acción.- </v>
          </cell>
          <cell r="J1054" t="str">
            <v>RP</v>
          </cell>
          <cell r="K1054" t="str">
            <v>INADMISIBLE</v>
          </cell>
          <cell r="L1054" t="str">
            <v>Jurídica</v>
          </cell>
          <cell r="M1054">
            <v>1</v>
          </cell>
          <cell r="N1054" t="str">
            <v>ND</v>
          </cell>
          <cell r="O1054" t="str">
            <v>Empresa privada</v>
          </cell>
          <cell r="P1054" t="str">
            <v>Empresa privada</v>
          </cell>
          <cell r="Q1054">
            <v>99</v>
          </cell>
          <cell r="R1054">
            <v>99</v>
          </cell>
          <cell r="S1054" t="str">
            <v>ND</v>
          </cell>
          <cell r="T1054" t="str">
            <v>ND</v>
          </cell>
          <cell r="U1054" t="str">
            <v>ND</v>
          </cell>
          <cell r="V1054" t="str">
            <v>ND</v>
          </cell>
          <cell r="W1054" t="str">
            <v>Acto administrativo</v>
          </cell>
          <cell r="X1054" t="str">
            <v>Reglamento 5881 Interno de Contratación Administrativa del Instituto Costarricense de Electricidad</v>
          </cell>
          <cell r="Y1054" t="str">
            <v>Artículos 107, 108 y 109</v>
          </cell>
          <cell r="Z1054" t="str">
            <v>ND</v>
          </cell>
          <cell r="AA1054" t="str">
            <v>NO</v>
          </cell>
          <cell r="AB1054" t="str">
            <v>AVCM</v>
          </cell>
          <cell r="AC1054">
            <v>0</v>
          </cell>
          <cell r="AD1054">
            <v>7</v>
          </cell>
          <cell r="AE1054">
            <v>0</v>
          </cell>
          <cell r="AF1054">
            <v>0</v>
          </cell>
          <cell r="AG1054">
            <v>1</v>
          </cell>
          <cell r="AH1054">
            <v>0</v>
          </cell>
          <cell r="AI1054">
            <v>7</v>
          </cell>
          <cell r="AJ1054">
            <v>0</v>
          </cell>
          <cell r="AK1054">
            <v>0</v>
          </cell>
          <cell r="AS1054" t="str">
            <v>AVCM</v>
          </cell>
          <cell r="AT1054" t="str">
            <v>LPMM</v>
          </cell>
          <cell r="AU1054" t="str">
            <v>GAS</v>
          </cell>
          <cell r="AV1054" t="str">
            <v>EJL</v>
          </cell>
          <cell r="AW1054" t="str">
            <v>FCC</v>
          </cell>
          <cell r="AX1054" t="str">
            <v>FCV</v>
          </cell>
          <cell r="AY1054" t="str">
            <v>RGP</v>
          </cell>
          <cell r="BC1054" t="str">
            <v>diferente</v>
          </cell>
          <cell r="BD1054" t="str">
            <v>igual</v>
          </cell>
          <cell r="BE1054">
            <v>0</v>
          </cell>
          <cell r="BF1054">
            <v>0</v>
          </cell>
          <cell r="BG1054" t="str">
            <v>NO</v>
          </cell>
          <cell r="BL1054" t="str">
            <v xml:space="preserve">NO </v>
          </cell>
          <cell r="BU1054" t="str">
            <v>RGP</v>
          </cell>
        </row>
        <row r="1055">
          <cell r="A1055" t="str">
            <v>110045920007CO</v>
          </cell>
          <cell r="B1055">
            <v>40648</v>
          </cell>
          <cell r="C1055">
            <v>2011</v>
          </cell>
          <cell r="D1055">
            <v>2011</v>
          </cell>
          <cell r="E1055" t="str">
            <v>0153452011a</v>
          </cell>
          <cell r="F1055">
            <v>40856</v>
          </cell>
          <cell r="G1055">
            <v>208</v>
          </cell>
          <cell r="H1055" t="str">
            <v>CIVIL</v>
          </cell>
          <cell r="I1055" t="str">
            <v>Sentencia 2011-15345 Expediente 11-004592-0007-CO. A las catorce horas con cuarenta y seis minutos. Acción de Inconstitucionalidad.- Sergio Antonio Howell Castro contra la Jurisprudencia de los Juzgados Civiles y el artículo 54 del Código Civil E Interpretación del Artículo 54 del Código Civil. Se rechaza por el fondo la acción.</v>
          </cell>
          <cell r="J1055" t="str">
            <v>RF</v>
          </cell>
          <cell r="K1055" t="str">
            <v>FONDO</v>
          </cell>
          <cell r="L1055" t="str">
            <v>Física</v>
          </cell>
          <cell r="M1055">
            <v>1</v>
          </cell>
          <cell r="N1055" t="str">
            <v>ND</v>
          </cell>
          <cell r="O1055" t="str">
            <v>Masculino</v>
          </cell>
          <cell r="P1055" t="str">
            <v>Persona</v>
          </cell>
          <cell r="Q1055">
            <v>1</v>
          </cell>
          <cell r="R1055">
            <v>0</v>
          </cell>
          <cell r="S1055" t="str">
            <v>Nacional</v>
          </cell>
          <cell r="T1055" t="str">
            <v>Casado</v>
          </cell>
          <cell r="U1055" t="str">
            <v>Abogado</v>
          </cell>
          <cell r="V1055" t="str">
            <v>Mayor</v>
          </cell>
          <cell r="W1055" t="str">
            <v>Sentencia</v>
          </cell>
          <cell r="X1055" t="str">
            <v>Jurisprudencia de los tribunales civiles relativa al cambio de nombre</v>
          </cell>
          <cell r="Y1055" t="str">
            <v>Resoluciones 1303-R del Tribunal Primero Civil de San José del 26/20/2001, resolución 18/2/2008 del Juzgado Cuarto Civil de Mayor Cuantía, Voto 1078-L del 31 /10/2007 del Tribunal Primero Civil de San José, Voto 229-03-07 del 15/08/2007 del Tribunal Superior de Heredia</v>
          </cell>
          <cell r="Z1055" t="str">
            <v>ND</v>
          </cell>
          <cell r="AA1055" t="str">
            <v>NO</v>
          </cell>
          <cell r="AB1055" t="str">
            <v>GAS</v>
          </cell>
          <cell r="AC1055">
            <v>7</v>
          </cell>
          <cell r="AD1055">
            <v>0</v>
          </cell>
          <cell r="AE1055">
            <v>0</v>
          </cell>
          <cell r="AF1055">
            <v>1</v>
          </cell>
          <cell r="AG1055">
            <v>0</v>
          </cell>
          <cell r="AH1055">
            <v>0</v>
          </cell>
          <cell r="AI1055">
            <v>7</v>
          </cell>
          <cell r="AJ1055">
            <v>0</v>
          </cell>
          <cell r="AK1055">
            <v>0</v>
          </cell>
          <cell r="AL1055" t="str">
            <v>GAS</v>
          </cell>
          <cell r="AM1055" t="str">
            <v>EJL</v>
          </cell>
          <cell r="AN1055" t="str">
            <v>FCC</v>
          </cell>
          <cell r="AO1055" t="str">
            <v>FCV</v>
          </cell>
          <cell r="AP1055" t="str">
            <v>PRL</v>
          </cell>
          <cell r="AQ1055" t="str">
            <v>RSC</v>
          </cell>
          <cell r="AR1055" t="str">
            <v>JPHG</v>
          </cell>
          <cell r="AS1055">
            <v>0</v>
          </cell>
          <cell r="AT1055">
            <v>0</v>
          </cell>
          <cell r="AU1055">
            <v>0</v>
          </cell>
          <cell r="AV1055">
            <v>0</v>
          </cell>
          <cell r="AW1055">
            <v>0</v>
          </cell>
          <cell r="AX1055">
            <v>0</v>
          </cell>
          <cell r="AY1055">
            <v>0</v>
          </cell>
          <cell r="BC1055" t="str">
            <v>igual</v>
          </cell>
          <cell r="BD1055" t="str">
            <v>diferente</v>
          </cell>
          <cell r="BE1055">
            <v>0</v>
          </cell>
          <cell r="BF1055">
            <v>0</v>
          </cell>
          <cell r="BG1055" t="str">
            <v>NO</v>
          </cell>
          <cell r="BL1055" t="str">
            <v xml:space="preserve">NO </v>
          </cell>
          <cell r="BU1055" t="str">
            <v>RSC</v>
          </cell>
          <cell r="BV1055" t="str">
            <v>JPHG</v>
          </cell>
        </row>
        <row r="1056">
          <cell r="A1056" t="str">
            <v>110046380007CO</v>
          </cell>
          <cell r="B1056">
            <v>40644</v>
          </cell>
          <cell r="C1056">
            <v>2011</v>
          </cell>
          <cell r="D1056">
            <v>2011</v>
          </cell>
          <cell r="E1056" t="str">
            <v>0101602011a</v>
          </cell>
          <cell r="F1056">
            <v>40758</v>
          </cell>
          <cell r="G1056">
            <v>114</v>
          </cell>
          <cell r="H1056" t="str">
            <v>MUNICIPALIDAD</v>
          </cell>
          <cell r="I1056" t="str">
            <v>2011-10160 Expediente 11-04638-0007-CO. ASOCIACIÓN DE DESARROLLO INTEGRAL DE LAS VEGAS DE ACOSTA, inscrita en el Registro Público de Asociaciones de Desarrollo de la Comunidad a Tomo 60 Folio 47 Asiento 20676, contra la Ley N° 16 de 30 de setiembre de 1922. Se rechaza de plano la acción.-</v>
          </cell>
          <cell r="J1056" t="str">
            <v>RP</v>
          </cell>
          <cell r="K1056" t="str">
            <v>INADMISIBLE</v>
          </cell>
          <cell r="L1056" t="str">
            <v>Jurídica</v>
          </cell>
          <cell r="M1056">
            <v>1</v>
          </cell>
          <cell r="N1056" t="str">
            <v>ND</v>
          </cell>
          <cell r="O1056" t="str">
            <v>Vecinos</v>
          </cell>
          <cell r="P1056" t="str">
            <v>Vecinos</v>
          </cell>
          <cell r="Q1056">
            <v>99</v>
          </cell>
          <cell r="R1056">
            <v>99</v>
          </cell>
          <cell r="S1056" t="str">
            <v>Nacional</v>
          </cell>
          <cell r="T1056" t="str">
            <v>ND</v>
          </cell>
          <cell r="U1056" t="str">
            <v>ND</v>
          </cell>
          <cell r="V1056" t="str">
            <v>ND</v>
          </cell>
          <cell r="W1056" t="str">
            <v>Ley</v>
          </cell>
          <cell r="X1056" t="str">
            <v>Ley 16 Municipalidad de Aserrí Venda Lotes</v>
          </cell>
          <cell r="Y1056" t="str">
            <v>Toda la norma</v>
          </cell>
          <cell r="Z1056" t="str">
            <v>ND</v>
          </cell>
          <cell r="AA1056" t="str">
            <v>NO</v>
          </cell>
          <cell r="AB1056" t="str">
            <v>AVCM</v>
          </cell>
          <cell r="AC1056">
            <v>0</v>
          </cell>
          <cell r="AD1056">
            <v>7</v>
          </cell>
          <cell r="AE1056">
            <v>0</v>
          </cell>
          <cell r="AF1056">
            <v>0</v>
          </cell>
          <cell r="AG1056">
            <v>1</v>
          </cell>
          <cell r="AH1056">
            <v>0</v>
          </cell>
          <cell r="AI1056">
            <v>7</v>
          </cell>
          <cell r="AJ1056">
            <v>0</v>
          </cell>
          <cell r="AK1056">
            <v>0</v>
          </cell>
          <cell r="AS1056" t="str">
            <v>AVCM</v>
          </cell>
          <cell r="AT1056" t="str">
            <v>LPMM</v>
          </cell>
          <cell r="AU1056" t="str">
            <v>GAS</v>
          </cell>
          <cell r="AV1056" t="str">
            <v>FCC</v>
          </cell>
          <cell r="AW1056" t="str">
            <v>FCV</v>
          </cell>
          <cell r="AX1056" t="str">
            <v>PRL</v>
          </cell>
          <cell r="AY1056" t="str">
            <v>RMAG</v>
          </cell>
          <cell r="BC1056" t="str">
            <v>diferente</v>
          </cell>
          <cell r="BD1056" t="str">
            <v>igual</v>
          </cell>
          <cell r="BE1056">
            <v>0</v>
          </cell>
          <cell r="BF1056">
            <v>0</v>
          </cell>
          <cell r="BG1056" t="str">
            <v>NO</v>
          </cell>
          <cell r="BL1056" t="str">
            <v xml:space="preserve">NO </v>
          </cell>
          <cell r="BU1056" t="str">
            <v>RMAG</v>
          </cell>
          <cell r="BV1056">
            <v>0</v>
          </cell>
          <cell r="BW1056">
            <v>0</v>
          </cell>
        </row>
        <row r="1057">
          <cell r="A1057" t="str">
            <v>110046850007CO</v>
          </cell>
          <cell r="B1057">
            <v>40651</v>
          </cell>
          <cell r="C1057">
            <v>2011</v>
          </cell>
          <cell r="D1057">
            <v>2011</v>
          </cell>
          <cell r="E1057" t="str">
            <v>0073912011a</v>
          </cell>
          <cell r="F1057">
            <v>40702</v>
          </cell>
          <cell r="G1057">
            <v>51</v>
          </cell>
          <cell r="H1057" t="str">
            <v>SEGUROS</v>
          </cell>
          <cell r="I1057" t="str">
            <v xml:space="preserve">Sentencia 2011-07391 Expediente 11-04685-0007-CO. A las catorce horas con cincuenta y siete minutos. Acción de Inconstitucionalidad. Asociación Cámara Nacional Intermediarios de Seguros de Costa Rica, Víctor Asch Corrales en contra del Transitorio III del Reglamento de Comercialización de Seguros, acuerdo SUGESE 03-10, sesión CONASSIF número 886-2010 del quince de octubre de dos mil diez. Se rechaza por el fondo la acción.- </v>
          </cell>
          <cell r="J1057" t="str">
            <v>RF</v>
          </cell>
          <cell r="K1057" t="str">
            <v>FONDO</v>
          </cell>
          <cell r="L1057" t="str">
            <v>Física</v>
          </cell>
          <cell r="M1057">
            <v>1</v>
          </cell>
          <cell r="N1057" t="str">
            <v>ND</v>
          </cell>
          <cell r="O1057" t="str">
            <v>Masculino</v>
          </cell>
          <cell r="P1057" t="str">
            <v>Persona</v>
          </cell>
          <cell r="Q1057">
            <v>1</v>
          </cell>
          <cell r="R1057">
            <v>0</v>
          </cell>
          <cell r="S1057" t="str">
            <v>Nacional</v>
          </cell>
          <cell r="T1057" t="str">
            <v>ND</v>
          </cell>
          <cell r="U1057" t="str">
            <v>ND</v>
          </cell>
          <cell r="V1057" t="str">
            <v>Mayor</v>
          </cell>
          <cell r="W1057" t="str">
            <v>Acto administrativo</v>
          </cell>
          <cell r="X1057" t="str">
            <v>Reglamento de Comercialización de Seguros</v>
          </cell>
          <cell r="Y1057" t="str">
            <v>Transitorio III</v>
          </cell>
          <cell r="Z1057" t="str">
            <v>ND</v>
          </cell>
          <cell r="AA1057" t="str">
            <v>NO</v>
          </cell>
          <cell r="AB1057" t="str">
            <v>AVCM</v>
          </cell>
          <cell r="AC1057">
            <v>7</v>
          </cell>
          <cell r="AD1057">
            <v>0</v>
          </cell>
          <cell r="AE1057">
            <v>0</v>
          </cell>
          <cell r="AF1057">
            <v>1</v>
          </cell>
          <cell r="AG1057">
            <v>0</v>
          </cell>
          <cell r="AH1057">
            <v>0</v>
          </cell>
          <cell r="AI1057">
            <v>7</v>
          </cell>
          <cell r="AJ1057">
            <v>0</v>
          </cell>
          <cell r="AK1057">
            <v>0</v>
          </cell>
          <cell r="AL1057" t="str">
            <v>AVCM</v>
          </cell>
          <cell r="AM1057" t="str">
            <v>LPMM</v>
          </cell>
          <cell r="AN1057" t="str">
            <v>EJL</v>
          </cell>
          <cell r="AO1057" t="str">
            <v>FCC</v>
          </cell>
          <cell r="AP1057" t="str">
            <v>FCV</v>
          </cell>
          <cell r="AQ1057" t="str">
            <v>APS</v>
          </cell>
          <cell r="AR1057" t="str">
            <v>JAG</v>
          </cell>
          <cell r="AS1057">
            <v>0</v>
          </cell>
          <cell r="AT1057">
            <v>0</v>
          </cell>
          <cell r="AU1057">
            <v>0</v>
          </cell>
          <cell r="AV1057">
            <v>0</v>
          </cell>
          <cell r="AW1057">
            <v>0</v>
          </cell>
          <cell r="AX1057">
            <v>0</v>
          </cell>
          <cell r="AY1057">
            <v>0</v>
          </cell>
          <cell r="BC1057" t="str">
            <v>igual</v>
          </cell>
          <cell r="BD1057" t="str">
            <v>diferente</v>
          </cell>
          <cell r="BE1057">
            <v>0</v>
          </cell>
          <cell r="BF1057">
            <v>0</v>
          </cell>
          <cell r="BG1057" t="str">
            <v>NO</v>
          </cell>
          <cell r="BL1057" t="str">
            <v xml:space="preserve">NO </v>
          </cell>
          <cell r="BU1057" t="str">
            <v>APS</v>
          </cell>
          <cell r="BV1057" t="str">
            <v>JAG</v>
          </cell>
          <cell r="BW1057">
            <v>0</v>
          </cell>
        </row>
        <row r="1058">
          <cell r="A1058" t="str">
            <v>110046970007CO</v>
          </cell>
          <cell r="B1058">
            <v>40652</v>
          </cell>
          <cell r="C1058">
            <v>2011</v>
          </cell>
          <cell r="D1058">
            <v>2011</v>
          </cell>
          <cell r="E1058" t="str">
            <v>0125052011a</v>
          </cell>
          <cell r="F1058">
            <v>40800</v>
          </cell>
          <cell r="G1058">
            <v>148</v>
          </cell>
          <cell r="H1058" t="str">
            <v xml:space="preserve">TRABAJO </v>
          </cell>
          <cell r="I1058" t="str">
            <v>Sentencia 2011-12505 Expediente 11-004697-0007-CO. A las quince horas con doce minutos. Acción de inconstitucionalidad. Carlos Stradi Granados, Mayid Halaba Fauaz, Sindicato de Ingenieros y Profesionales del Instituto CostarriCMENse de Electricidad y Afines contra articulo 64 de la Ley 7593. Se rechaza por el fondo la acción.-</v>
          </cell>
          <cell r="J1058" t="str">
            <v>RP</v>
          </cell>
          <cell r="K1058" t="str">
            <v>INADMISIBLE</v>
          </cell>
          <cell r="L1058" t="str">
            <v>Jurídica</v>
          </cell>
          <cell r="M1058">
            <v>1</v>
          </cell>
          <cell r="N1058" t="str">
            <v>ND</v>
          </cell>
          <cell r="O1058" t="str">
            <v>Trabajadores</v>
          </cell>
          <cell r="P1058" t="str">
            <v>Trabajadores</v>
          </cell>
          <cell r="Q1058">
            <v>99</v>
          </cell>
          <cell r="R1058">
            <v>99</v>
          </cell>
          <cell r="S1058" t="str">
            <v>Nacional</v>
          </cell>
          <cell r="T1058" t="str">
            <v>ND</v>
          </cell>
          <cell r="U1058" t="str">
            <v>ND</v>
          </cell>
          <cell r="V1058" t="str">
            <v>ND</v>
          </cell>
          <cell r="W1058" t="str">
            <v>Ley</v>
          </cell>
          <cell r="X1058" t="str">
            <v>Ley 7593 de la Autoridad Reguladora de los Servicios Públicos</v>
          </cell>
          <cell r="Y1058" t="str">
            <v>Artículo 64 inciso c)</v>
          </cell>
          <cell r="Z1058" t="str">
            <v>ND</v>
          </cell>
          <cell r="AA1058" t="str">
            <v>NO</v>
          </cell>
          <cell r="AB1058" t="str">
            <v>AVCM</v>
          </cell>
          <cell r="AC1058">
            <v>7</v>
          </cell>
          <cell r="AD1058">
            <v>0</v>
          </cell>
          <cell r="AE1058">
            <v>0</v>
          </cell>
          <cell r="AF1058">
            <v>1</v>
          </cell>
          <cell r="AG1058">
            <v>0</v>
          </cell>
          <cell r="AH1058">
            <v>0</v>
          </cell>
          <cell r="AI1058">
            <v>7</v>
          </cell>
          <cell r="AJ1058">
            <v>0</v>
          </cell>
          <cell r="AK1058">
            <v>0</v>
          </cell>
          <cell r="AL1058" t="str">
            <v>AVCM</v>
          </cell>
          <cell r="AM1058" t="str">
            <v>LPMM</v>
          </cell>
          <cell r="AN1058" t="str">
            <v>GAS</v>
          </cell>
          <cell r="AO1058" t="str">
            <v>EJL</v>
          </cell>
          <cell r="AP1058" t="str">
            <v>FCC</v>
          </cell>
          <cell r="AQ1058" t="str">
            <v>FCV</v>
          </cell>
          <cell r="AR1058" t="str">
            <v>PRL</v>
          </cell>
          <cell r="AS1058">
            <v>0</v>
          </cell>
          <cell r="AT1058">
            <v>0</v>
          </cell>
          <cell r="AU1058">
            <v>0</v>
          </cell>
          <cell r="AV1058">
            <v>0</v>
          </cell>
          <cell r="AW1058">
            <v>0</v>
          </cell>
          <cell r="AX1058">
            <v>0</v>
          </cell>
          <cell r="AY1058">
            <v>0</v>
          </cell>
          <cell r="BC1058" t="str">
            <v>igual</v>
          </cell>
          <cell r="BD1058" t="str">
            <v>diferente</v>
          </cell>
          <cell r="BE1058">
            <v>0</v>
          </cell>
          <cell r="BF1058">
            <v>0</v>
          </cell>
          <cell r="BG1058" t="str">
            <v>NO</v>
          </cell>
          <cell r="BL1058" t="str">
            <v xml:space="preserve">NO </v>
          </cell>
          <cell r="BU1058">
            <v>0</v>
          </cell>
          <cell r="BV1058">
            <v>0</v>
          </cell>
        </row>
        <row r="1059">
          <cell r="A1059" t="str">
            <v>110047240007CO</v>
          </cell>
          <cell r="B1059">
            <v>40654</v>
          </cell>
          <cell r="C1059">
            <v>2011</v>
          </cell>
          <cell r="D1059">
            <v>2011</v>
          </cell>
          <cell r="E1059" t="str">
            <v>0109072011a</v>
          </cell>
          <cell r="F1059">
            <v>40771</v>
          </cell>
          <cell r="G1059">
            <v>117</v>
          </cell>
          <cell r="H1059" t="str">
            <v>CIVIL</v>
          </cell>
          <cell r="I1059" t="str">
            <v>Sentencia 2011-10907 Expediente 11-04724-0007-CO. A las catorce horas con cuarenta y siete minutos. Acción de Inconstitucionalidad. ALEXA LOPEZ QUIROS en contra del ARTÍCULO 241 DEL CÓDIGO PROCESAL CIVIL. Se rechaza de plano la acción.-</v>
          </cell>
          <cell r="J1059" t="str">
            <v>RP</v>
          </cell>
          <cell r="K1059" t="str">
            <v>INADMISIBLE</v>
          </cell>
          <cell r="L1059" t="str">
            <v>Física</v>
          </cell>
          <cell r="M1059">
            <v>1</v>
          </cell>
          <cell r="N1059" t="str">
            <v>San José</v>
          </cell>
          <cell r="O1059" t="str">
            <v>Femenina</v>
          </cell>
          <cell r="P1059" t="str">
            <v>Persona</v>
          </cell>
          <cell r="Q1059">
            <v>0</v>
          </cell>
          <cell r="R1059">
            <v>1</v>
          </cell>
          <cell r="S1059" t="str">
            <v>Nacional</v>
          </cell>
          <cell r="T1059" t="str">
            <v>Casado</v>
          </cell>
          <cell r="U1059" t="str">
            <v>ND</v>
          </cell>
          <cell r="V1059" t="str">
            <v>Mayor</v>
          </cell>
          <cell r="W1059" t="str">
            <v>Ley</v>
          </cell>
          <cell r="X1059" t="str">
            <v>Ley 9342 Código Procesal Civil</v>
          </cell>
          <cell r="Y1059" t="str">
            <v>Artículo 241</v>
          </cell>
          <cell r="Z1059" t="str">
            <v>ND</v>
          </cell>
          <cell r="AA1059" t="str">
            <v>NO</v>
          </cell>
          <cell r="AB1059" t="str">
            <v>EJL</v>
          </cell>
          <cell r="AC1059">
            <v>0</v>
          </cell>
          <cell r="AD1059">
            <v>7</v>
          </cell>
          <cell r="AE1059">
            <v>0</v>
          </cell>
          <cell r="AF1059">
            <v>0</v>
          </cell>
          <cell r="AG1059">
            <v>1</v>
          </cell>
          <cell r="AH1059">
            <v>0</v>
          </cell>
          <cell r="AI1059">
            <v>7</v>
          </cell>
          <cell r="AJ1059">
            <v>0</v>
          </cell>
          <cell r="AK1059">
            <v>0</v>
          </cell>
          <cell r="AL1059">
            <v>0</v>
          </cell>
          <cell r="AM1059">
            <v>0</v>
          </cell>
          <cell r="AN1059">
            <v>0</v>
          </cell>
          <cell r="AO1059">
            <v>0</v>
          </cell>
          <cell r="AP1059">
            <v>0</v>
          </cell>
          <cell r="AQ1059">
            <v>0</v>
          </cell>
          <cell r="AR1059">
            <v>0</v>
          </cell>
          <cell r="AS1059" t="str">
            <v>EJL</v>
          </cell>
          <cell r="AT1059" t="str">
            <v>FCC</v>
          </cell>
          <cell r="AU1059" t="str">
            <v>FCV</v>
          </cell>
          <cell r="AV1059" t="str">
            <v>PRL</v>
          </cell>
          <cell r="AW1059" t="str">
            <v>RSC</v>
          </cell>
          <cell r="AX1059" t="str">
            <v>TRA</v>
          </cell>
          <cell r="AY1059" t="str">
            <v>EUC</v>
          </cell>
          <cell r="BC1059" t="str">
            <v>diferente</v>
          </cell>
          <cell r="BD1059" t="str">
            <v>igual</v>
          </cell>
          <cell r="BE1059">
            <v>0</v>
          </cell>
          <cell r="BF1059">
            <v>0</v>
          </cell>
          <cell r="BG1059" t="str">
            <v>NO</v>
          </cell>
          <cell r="BL1059" t="str">
            <v xml:space="preserve">NO </v>
          </cell>
          <cell r="BU1059" t="str">
            <v>RSC</v>
          </cell>
          <cell r="BV1059" t="str">
            <v>TRA</v>
          </cell>
          <cell r="BW1059" t="str">
            <v>EUC</v>
          </cell>
        </row>
        <row r="1060">
          <cell r="A1060" t="str">
            <v>080050390007CO</v>
          </cell>
          <cell r="B1060">
            <v>39533</v>
          </cell>
          <cell r="C1060">
            <v>2008</v>
          </cell>
          <cell r="D1060">
            <v>2008</v>
          </cell>
          <cell r="E1060" t="str">
            <v>0060472008a</v>
          </cell>
          <cell r="F1060">
            <v>39554</v>
          </cell>
          <cell r="G1060">
            <v>21</v>
          </cell>
          <cell r="H1060" t="str">
            <v>PENSION</v>
          </cell>
          <cell r="I1060" t="str">
            <v>Se rechaza de plano la acción.</v>
          </cell>
          <cell r="J1060" t="str">
            <v>RP</v>
          </cell>
          <cell r="K1060" t="str">
            <v>INADMISIBLE</v>
          </cell>
          <cell r="L1060" t="str">
            <v>Física</v>
          </cell>
          <cell r="M1060">
            <v>1</v>
          </cell>
          <cell r="N1060" t="str">
            <v>ND</v>
          </cell>
          <cell r="O1060" t="str">
            <v>Masculino</v>
          </cell>
          <cell r="P1060" t="str">
            <v>Persona</v>
          </cell>
          <cell r="Q1060">
            <v>1</v>
          </cell>
          <cell r="R1060">
            <v>0</v>
          </cell>
          <cell r="S1060" t="str">
            <v>Nacional</v>
          </cell>
          <cell r="T1060" t="str">
            <v>ND</v>
          </cell>
          <cell r="U1060" t="str">
            <v>ND</v>
          </cell>
          <cell r="V1060" t="str">
            <v>Mayor</v>
          </cell>
          <cell r="W1060" t="str">
            <v>Acto administrativo</v>
          </cell>
          <cell r="X1060" t="str">
            <v>Reglamento del Programa del Régimen No Contributivo de Pensiones por Monto Básico de la Caja Costarricense de Seguro Social</v>
          </cell>
          <cell r="Y1060" t="str">
            <v>artículo 10</v>
          </cell>
          <cell r="Z1060" t="str">
            <v>ND</v>
          </cell>
          <cell r="AA1060">
            <v>0</v>
          </cell>
          <cell r="AB1060" t="str">
            <v>AVCM</v>
          </cell>
          <cell r="AC1060">
            <v>0</v>
          </cell>
          <cell r="AD1060">
            <v>4</v>
          </cell>
          <cell r="AE1060">
            <v>3</v>
          </cell>
          <cell r="AF1060">
            <v>0</v>
          </cell>
          <cell r="AG1060">
            <v>1</v>
          </cell>
          <cell r="AH1060">
            <v>1</v>
          </cell>
          <cell r="AI1060">
            <v>7</v>
          </cell>
          <cell r="AJ1060">
            <v>3</v>
          </cell>
          <cell r="AK1060">
            <v>0</v>
          </cell>
          <cell r="AL1060">
            <v>0</v>
          </cell>
          <cell r="AM1060">
            <v>0</v>
          </cell>
          <cell r="AN1060">
            <v>0</v>
          </cell>
          <cell r="AO1060">
            <v>0</v>
          </cell>
          <cell r="AP1060">
            <v>0</v>
          </cell>
          <cell r="AS1060" t="str">
            <v>LPMM</v>
          </cell>
          <cell r="AT1060" t="str">
            <v>HGQ</v>
          </cell>
          <cell r="AU1060" t="str">
            <v>EJL</v>
          </cell>
          <cell r="AV1060" t="str">
            <v>FCC</v>
          </cell>
          <cell r="AZ1060" t="str">
            <v>AVCM</v>
          </cell>
          <cell r="BA1060" t="str">
            <v>GAS</v>
          </cell>
          <cell r="BB1060" t="str">
            <v>FSL</v>
          </cell>
          <cell r="BC1060" t="str">
            <v>diferente</v>
          </cell>
          <cell r="BD1060" t="str">
            <v>diferente</v>
          </cell>
          <cell r="BE1060" t="str">
            <v>cursoMin</v>
          </cell>
          <cell r="BF1060">
            <v>0</v>
          </cell>
          <cell r="BG1060" t="str">
            <v>SI</v>
          </cell>
          <cell r="BH1060">
            <v>1</v>
          </cell>
          <cell r="BI1060" t="str">
            <v>AVCM</v>
          </cell>
          <cell r="BJ1060" t="str">
            <v>GAS</v>
          </cell>
          <cell r="BK1060" t="str">
            <v>FSL</v>
          </cell>
          <cell r="BL1060" t="str">
            <v xml:space="preserve">NO </v>
          </cell>
          <cell r="BM1060">
            <v>0</v>
          </cell>
          <cell r="BN1060">
            <v>0</v>
          </cell>
          <cell r="BO1060">
            <v>0</v>
          </cell>
          <cell r="BU1060" t="str">
            <v>FSL</v>
          </cell>
          <cell r="BV1060" t="str">
            <v>HGQ</v>
          </cell>
        </row>
        <row r="1061">
          <cell r="A1061" t="str">
            <v>110048390007CO</v>
          </cell>
          <cell r="B1061">
            <v>40659</v>
          </cell>
          <cell r="C1061">
            <v>2011</v>
          </cell>
          <cell r="D1061">
            <v>2011</v>
          </cell>
          <cell r="E1061" t="str">
            <v>0067952011a</v>
          </cell>
          <cell r="F1061">
            <v>40688</v>
          </cell>
          <cell r="G1061">
            <v>29</v>
          </cell>
          <cell r="H1061" t="str">
            <v>PODER LEGISLATIVO</v>
          </cell>
          <cell r="I1061" t="str">
            <v>Sentencia 2011-06795 Expediente 11-04839-0007-CO. A las quince horas con diecisiete minutos. Acción de Inconstitucionalidad. Carmen María Fernández Robles en su condición de representante legal de “Las Cóncavas S. A. en contra de la omisión legislativa y reglamentaria de crear un marco regulatorio para levantar las prohibiciones que contiene el artículo 9 del Código de Minería. Se rechaza de plano la acción.-</v>
          </cell>
          <cell r="J1061" t="str">
            <v>RP</v>
          </cell>
          <cell r="K1061" t="str">
            <v>INADMISIBLE</v>
          </cell>
          <cell r="L1061" t="str">
            <v>Jurídica</v>
          </cell>
          <cell r="M1061">
            <v>1</v>
          </cell>
          <cell r="N1061" t="str">
            <v>ND</v>
          </cell>
          <cell r="O1061" t="str">
            <v>Empresa privada</v>
          </cell>
          <cell r="P1061" t="str">
            <v>Empresa privada</v>
          </cell>
          <cell r="Q1061">
            <v>99</v>
          </cell>
          <cell r="R1061">
            <v>99</v>
          </cell>
          <cell r="S1061" t="str">
            <v>ND</v>
          </cell>
          <cell r="T1061" t="str">
            <v>ND</v>
          </cell>
          <cell r="U1061" t="str">
            <v>ND</v>
          </cell>
          <cell r="V1061" t="str">
            <v>ND</v>
          </cell>
          <cell r="W1061" t="str">
            <v>Omisión</v>
          </cell>
          <cell r="X1061" t="str">
            <v>Omisión legislativa y reglamentaria de crear un marco regulatorio para levantar las prohibiciones que contiene el artículo 9 del Código de Minería</v>
          </cell>
          <cell r="Y1061" t="str">
            <v>ND</v>
          </cell>
          <cell r="Z1061" t="str">
            <v>ND</v>
          </cell>
          <cell r="AA1061" t="str">
            <v>NO</v>
          </cell>
          <cell r="AB1061" t="str">
            <v>AVCM</v>
          </cell>
          <cell r="AC1061">
            <v>0</v>
          </cell>
          <cell r="AD1061">
            <v>7</v>
          </cell>
          <cell r="AE1061">
            <v>0</v>
          </cell>
          <cell r="AF1061">
            <v>0</v>
          </cell>
          <cell r="AG1061">
            <v>1</v>
          </cell>
          <cell r="AH1061">
            <v>0</v>
          </cell>
          <cell r="AI1061">
            <v>7</v>
          </cell>
          <cell r="AJ1061">
            <v>0</v>
          </cell>
          <cell r="AK1061">
            <v>0</v>
          </cell>
          <cell r="AL1061">
            <v>0</v>
          </cell>
          <cell r="AM1061">
            <v>0</v>
          </cell>
          <cell r="AN1061">
            <v>0</v>
          </cell>
          <cell r="AO1061">
            <v>0</v>
          </cell>
          <cell r="AP1061">
            <v>0</v>
          </cell>
          <cell r="AQ1061">
            <v>0</v>
          </cell>
          <cell r="AR1061">
            <v>0</v>
          </cell>
          <cell r="AS1061" t="str">
            <v>AVCM</v>
          </cell>
          <cell r="AT1061" t="str">
            <v>LPMM</v>
          </cell>
          <cell r="AU1061" t="str">
            <v>GAS</v>
          </cell>
          <cell r="AV1061" t="str">
            <v>FCV</v>
          </cell>
          <cell r="AW1061" t="str">
            <v>APS</v>
          </cell>
          <cell r="AX1061" t="str">
            <v>JAG</v>
          </cell>
          <cell r="AY1061" t="str">
            <v>JPHG</v>
          </cell>
          <cell r="BC1061" t="str">
            <v>diferente</v>
          </cell>
          <cell r="BD1061" t="str">
            <v>igual</v>
          </cell>
          <cell r="BE1061">
            <v>0</v>
          </cell>
          <cell r="BF1061">
            <v>0</v>
          </cell>
          <cell r="BG1061" t="str">
            <v>NO</v>
          </cell>
          <cell r="BL1061" t="str">
            <v xml:space="preserve">NO </v>
          </cell>
          <cell r="BU1061" t="str">
            <v>APS</v>
          </cell>
          <cell r="BV1061" t="str">
            <v>JAG</v>
          </cell>
          <cell r="BW1061" t="str">
            <v>JPHG</v>
          </cell>
        </row>
        <row r="1062">
          <cell r="A1062" t="str">
            <v>080056900007CO</v>
          </cell>
          <cell r="B1062">
            <v>39546</v>
          </cell>
          <cell r="C1062">
            <v>2008</v>
          </cell>
          <cell r="D1062">
            <v>2008</v>
          </cell>
          <cell r="E1062" t="str">
            <v>0169592008a</v>
          </cell>
          <cell r="F1062">
            <v>39794</v>
          </cell>
          <cell r="G1062">
            <v>248</v>
          </cell>
          <cell r="H1062" t="str">
            <v>PENSION</v>
          </cell>
          <cell r="I1062" t="str">
            <v>Se rechaza de plano la acción.</v>
          </cell>
          <cell r="J1062" t="str">
            <v>RP</v>
          </cell>
          <cell r="K1062" t="str">
            <v>INADMISIBLE</v>
          </cell>
          <cell r="L1062" t="str">
            <v>Física</v>
          </cell>
          <cell r="M1062">
            <v>4</v>
          </cell>
          <cell r="N1062" t="str">
            <v>San José</v>
          </cell>
          <cell r="O1062" t="str">
            <v>Femenina</v>
          </cell>
          <cell r="P1062" t="str">
            <v>Persona</v>
          </cell>
          <cell r="Q1062">
            <v>0</v>
          </cell>
          <cell r="R1062">
            <v>1</v>
          </cell>
          <cell r="S1062" t="str">
            <v>Nacional</v>
          </cell>
          <cell r="T1062" t="str">
            <v>ND</v>
          </cell>
          <cell r="U1062" t="str">
            <v>ND</v>
          </cell>
          <cell r="V1062" t="str">
            <v>Mayor</v>
          </cell>
          <cell r="W1062" t="str">
            <v>Acto administrativo</v>
          </cell>
          <cell r="X1062" t="str">
            <v>Reglamento del Programa del Régimen No Contributivo de Pensiones por Monto Básico de la Caja Costarricense de Seguro Social</v>
          </cell>
          <cell r="Y1062" t="str">
            <v>artículo 10</v>
          </cell>
          <cell r="Z1062" t="str">
            <v>ND</v>
          </cell>
          <cell r="AA1062">
            <v>0</v>
          </cell>
          <cell r="AB1062" t="str">
            <v>AVCM</v>
          </cell>
          <cell r="AC1062">
            <v>0</v>
          </cell>
          <cell r="AD1062">
            <v>7</v>
          </cell>
          <cell r="AE1062">
            <v>0</v>
          </cell>
          <cell r="AF1062">
            <v>0</v>
          </cell>
          <cell r="AG1062">
            <v>1</v>
          </cell>
          <cell r="AH1062">
            <v>0</v>
          </cell>
          <cell r="AI1062">
            <v>7</v>
          </cell>
          <cell r="AJ1062">
            <v>0</v>
          </cell>
          <cell r="AK1062">
            <v>0</v>
          </cell>
          <cell r="AS1062" t="str">
            <v>RMAG</v>
          </cell>
          <cell r="AT1062" t="str">
            <v>LPMM</v>
          </cell>
          <cell r="AU1062" t="str">
            <v>AVCM</v>
          </cell>
          <cell r="AV1062" t="str">
            <v>HGQ</v>
          </cell>
          <cell r="AW1062" t="str">
            <v>GAS</v>
          </cell>
          <cell r="AX1062" t="str">
            <v>EJL</v>
          </cell>
          <cell r="AY1062" t="str">
            <v>FCC</v>
          </cell>
          <cell r="BC1062" t="str">
            <v>diferente</v>
          </cell>
          <cell r="BD1062" t="str">
            <v>igual</v>
          </cell>
          <cell r="BE1062">
            <v>0</v>
          </cell>
          <cell r="BF1062">
            <v>0</v>
          </cell>
          <cell r="BG1062" t="str">
            <v>NO</v>
          </cell>
          <cell r="BL1062" t="str">
            <v xml:space="preserve">NO </v>
          </cell>
          <cell r="BU1062" t="str">
            <v>RMAG</v>
          </cell>
          <cell r="BV1062" t="str">
            <v>HGQ</v>
          </cell>
          <cell r="BW1062">
            <v>0</v>
          </cell>
        </row>
        <row r="1063">
          <cell r="A1063" t="str">
            <v>110048540007CO</v>
          </cell>
          <cell r="B1063">
            <v>40657</v>
          </cell>
          <cell r="C1063">
            <v>2011</v>
          </cell>
          <cell r="D1063">
            <v>2011</v>
          </cell>
          <cell r="E1063" t="str">
            <v>0067962011a</v>
          </cell>
          <cell r="F1063">
            <v>40688</v>
          </cell>
          <cell r="G1063">
            <v>31</v>
          </cell>
          <cell r="H1063" t="str">
            <v>PENITENCIARIO</v>
          </cell>
          <cell r="I1063" t="str">
            <v>Sentencia 2011-06796 Expediente 11-04854-0007-CO. A las quince horas con dieciocho minutos. Acción de Inconstitucionalidad. Carlos Alvarado Moya en contra del ARTICULO 25 DEL DECRETO 33876-J, de 11 de julio de 2007, publicado en el Diario Oficial La Gaceta No. 148, el 3 de agosto 2007, al estimarlo contrario a los artículos 33, 34, 39, 40 y 41 de la Constitución Política y a los numerales 1, 2, 8.1, 8.2, 8.2.c, 8.2.d, 8.2.h, 9, 25.1, 25.2.b de la Convención Americana de Derechos Humanos, Pacto de San José. Se rechaza de plano la acción.-</v>
          </cell>
          <cell r="J1063" t="str">
            <v>RP</v>
          </cell>
          <cell r="K1063" t="str">
            <v>INADMISIBLE</v>
          </cell>
          <cell r="L1063" t="str">
            <v>Física</v>
          </cell>
          <cell r="M1063">
            <v>1</v>
          </cell>
          <cell r="N1063" t="str">
            <v>Cartago</v>
          </cell>
          <cell r="O1063" t="str">
            <v>Masculino</v>
          </cell>
          <cell r="P1063" t="str">
            <v>Persona</v>
          </cell>
          <cell r="Q1063">
            <v>1</v>
          </cell>
          <cell r="R1063">
            <v>0</v>
          </cell>
          <cell r="S1063" t="str">
            <v>Nacional</v>
          </cell>
          <cell r="T1063" t="str">
            <v>ND</v>
          </cell>
          <cell r="U1063" t="str">
            <v>ND</v>
          </cell>
          <cell r="V1063" t="str">
            <v>Mayor</v>
          </cell>
          <cell r="W1063" t="str">
            <v>Decreto Ejecutivo</v>
          </cell>
          <cell r="X1063" t="str">
            <v>Decreto Ejecutivo 33876-J Reglamento Técnico del Sistema Penitenciario</v>
          </cell>
          <cell r="Y1063" t="str">
            <v>Artículo 25</v>
          </cell>
          <cell r="Z1063" t="str">
            <v>ND</v>
          </cell>
          <cell r="AA1063" t="str">
            <v>NO</v>
          </cell>
          <cell r="AB1063" t="str">
            <v>AVCM</v>
          </cell>
          <cell r="AC1063">
            <v>0</v>
          </cell>
          <cell r="AD1063">
            <v>7</v>
          </cell>
          <cell r="AE1063">
            <v>0</v>
          </cell>
          <cell r="AF1063">
            <v>0</v>
          </cell>
          <cell r="AG1063">
            <v>1</v>
          </cell>
          <cell r="AH1063">
            <v>0</v>
          </cell>
          <cell r="AI1063">
            <v>7</v>
          </cell>
          <cell r="AJ1063">
            <v>0</v>
          </cell>
          <cell r="AK1063">
            <v>0</v>
          </cell>
          <cell r="AS1063" t="str">
            <v>AVCM</v>
          </cell>
          <cell r="AT1063" t="str">
            <v>LPMM</v>
          </cell>
          <cell r="AU1063" t="str">
            <v>GAS</v>
          </cell>
          <cell r="AV1063" t="str">
            <v>FCV</v>
          </cell>
          <cell r="AW1063" t="str">
            <v>APS</v>
          </cell>
          <cell r="AX1063" t="str">
            <v>JAG</v>
          </cell>
          <cell r="AY1063" t="str">
            <v>JPHG</v>
          </cell>
          <cell r="BC1063" t="str">
            <v>diferente</v>
          </cell>
          <cell r="BD1063" t="str">
            <v>igual</v>
          </cell>
          <cell r="BE1063">
            <v>0</v>
          </cell>
          <cell r="BF1063">
            <v>0</v>
          </cell>
          <cell r="BG1063" t="str">
            <v>NO</v>
          </cell>
          <cell r="BL1063" t="str">
            <v xml:space="preserve">NO </v>
          </cell>
          <cell r="BU1063" t="str">
            <v>APS</v>
          </cell>
          <cell r="BV1063" t="str">
            <v>JAG</v>
          </cell>
          <cell r="BW1063" t="str">
            <v>JPHG</v>
          </cell>
        </row>
        <row r="1064">
          <cell r="A1064" t="str">
            <v>120073100007CO</v>
          </cell>
          <cell r="B1064">
            <v>41062</v>
          </cell>
          <cell r="C1064">
            <v>2012</v>
          </cell>
          <cell r="D1064">
            <v>2012</v>
          </cell>
          <cell r="E1064" t="str">
            <v>01758412a</v>
          </cell>
          <cell r="F1064">
            <v>41255</v>
          </cell>
          <cell r="G1064">
            <v>193</v>
          </cell>
          <cell r="H1064" t="str">
            <v>TRANSITO</v>
          </cell>
          <cell r="I1064" t="str">
            <v xml:space="preserve">Sentencia 2012 - 017584. 
Expediente 12-007310-0007-CO. A las catorce horas con cincuenta minutos. Acción de inconstitucionalidad contra el artículo 71 bis inc. d) de la Ley 7331. Se rechaza de plano la acción. 
</v>
          </cell>
          <cell r="J1064" t="str">
            <v>RP</v>
          </cell>
          <cell r="K1064" t="str">
            <v>INADMISIBLE</v>
          </cell>
          <cell r="L1064" t="str">
            <v>Física</v>
          </cell>
          <cell r="M1064">
            <v>1</v>
          </cell>
          <cell r="N1064" t="str">
            <v>San José</v>
          </cell>
          <cell r="O1064" t="str">
            <v>Masculino</v>
          </cell>
          <cell r="P1064" t="str">
            <v>Persona</v>
          </cell>
          <cell r="Q1064">
            <v>1</v>
          </cell>
          <cell r="R1064">
            <v>0</v>
          </cell>
          <cell r="S1064" t="str">
            <v>Nacional</v>
          </cell>
          <cell r="T1064" t="str">
            <v>Casado</v>
          </cell>
          <cell r="U1064" t="str">
            <v>ND</v>
          </cell>
          <cell r="V1064" t="str">
            <v>Mayor</v>
          </cell>
          <cell r="W1064" t="str">
            <v>Ley</v>
          </cell>
          <cell r="X1064" t="str">
            <v>Ley 7331 de Tránsito por Vías Públicas Terrestres</v>
          </cell>
          <cell r="Y1064" t="str">
            <v>Artículo 131 inciso b)</v>
          </cell>
          <cell r="Z1064" t="str">
            <v>ND</v>
          </cell>
          <cell r="AA1064" t="str">
            <v>NO</v>
          </cell>
          <cell r="AB1064" t="str">
            <v>GAS</v>
          </cell>
          <cell r="AC1064">
            <v>0</v>
          </cell>
          <cell r="AD1064">
            <v>7</v>
          </cell>
          <cell r="AE1064">
            <v>0</v>
          </cell>
          <cell r="AF1064">
            <v>0</v>
          </cell>
          <cell r="AG1064">
            <v>1</v>
          </cell>
          <cell r="AH1064">
            <v>0</v>
          </cell>
          <cell r="AI1064">
            <v>7</v>
          </cell>
          <cell r="AJ1064">
            <v>0</v>
          </cell>
          <cell r="AK1064">
            <v>0</v>
          </cell>
          <cell r="AS1064" t="str">
            <v>GAS</v>
          </cell>
          <cell r="AT1064" t="str">
            <v>LPMM</v>
          </cell>
          <cell r="AU1064" t="str">
            <v>EJL</v>
          </cell>
          <cell r="AV1064" t="str">
            <v>FCC</v>
          </cell>
          <cell r="AW1064" t="str">
            <v>FCV</v>
          </cell>
          <cell r="AX1064" t="str">
            <v>PRL</v>
          </cell>
          <cell r="AY1064" t="str">
            <v>JPHG</v>
          </cell>
          <cell r="BC1064" t="str">
            <v>diferente</v>
          </cell>
          <cell r="BD1064" t="str">
            <v>igual</v>
          </cell>
          <cell r="BE1064">
            <v>0</v>
          </cell>
          <cell r="BF1064">
            <v>0</v>
          </cell>
          <cell r="BG1064" t="str">
            <v>NO</v>
          </cell>
          <cell r="BL1064" t="str">
            <v xml:space="preserve">NO </v>
          </cell>
          <cell r="BU1064" t="str">
            <v>JPHG</v>
          </cell>
        </row>
        <row r="1065">
          <cell r="A1065" t="str">
            <v>110048780007CO</v>
          </cell>
          <cell r="B1065">
            <v>40659</v>
          </cell>
          <cell r="C1065">
            <v>2011</v>
          </cell>
          <cell r="D1065">
            <v>2011</v>
          </cell>
          <cell r="E1065" t="str">
            <v>0093992011a</v>
          </cell>
          <cell r="F1065">
            <v>40744</v>
          </cell>
          <cell r="G1065">
            <v>85</v>
          </cell>
          <cell r="H1065" t="str">
            <v>PODER EJECUTIVO</v>
          </cell>
          <cell r="I1065" t="str">
            <v>Sentencia 2011-09399 Expediente 11-04878-0007-CO. A las catorce horas con treinta y tres minutos. Acción de Inconstitucionalidad. Carlos Alberto Ramírez Araya y Minor Castro Aguilar en contra del artículo 6 del Reglamento de Organización y Servicio de la Junta de Desarrollo Regional de la Zona Sur de la Provincia de Puntarenas, Decreto Ejecutivo N° 30251-P-H. Se rechaza de plano la acción. Los Magistrados Castillo Víquez y Rueda Leal salvan el voto y ordenan dar curso a la acción.-</v>
          </cell>
          <cell r="J1065" t="str">
            <v>RP</v>
          </cell>
          <cell r="K1065" t="str">
            <v>INADMISIBLE</v>
          </cell>
          <cell r="L1065" t="str">
            <v>Física</v>
          </cell>
          <cell r="M1065">
            <v>2</v>
          </cell>
          <cell r="N1065" t="str">
            <v>Puntarenas</v>
          </cell>
          <cell r="O1065" t="str">
            <v>Masculino</v>
          </cell>
          <cell r="P1065" t="str">
            <v>Persona</v>
          </cell>
          <cell r="Q1065">
            <v>1</v>
          </cell>
          <cell r="R1065">
            <v>0</v>
          </cell>
          <cell r="S1065" t="str">
            <v>Nacional</v>
          </cell>
          <cell r="T1065" t="str">
            <v>Casado</v>
          </cell>
          <cell r="U1065" t="str">
            <v>Profesional de la salud</v>
          </cell>
          <cell r="V1065" t="str">
            <v>Mayor</v>
          </cell>
          <cell r="W1065" t="str">
            <v>Decreto Ejecutivo</v>
          </cell>
          <cell r="X1065" t="str">
            <v>Decreto Ejecutivo 30251-P-H Reglamento de Organización y Servicio de la Junta de Desarrollo Regional de la Zona Sur de la Provincia de Puntarenas</v>
          </cell>
          <cell r="Y1065" t="str">
            <v xml:space="preserve">Artículo 6 </v>
          </cell>
          <cell r="Z1065" t="str">
            <v>ND</v>
          </cell>
          <cell r="AA1065" t="str">
            <v>NO</v>
          </cell>
          <cell r="AB1065" t="str">
            <v>AVCM</v>
          </cell>
          <cell r="AC1065">
            <v>0</v>
          </cell>
          <cell r="AD1065">
            <v>5</v>
          </cell>
          <cell r="AE1065">
            <v>2</v>
          </cell>
          <cell r="AF1065">
            <v>0</v>
          </cell>
          <cell r="AG1065">
            <v>1</v>
          </cell>
          <cell r="AH1065">
            <v>1</v>
          </cell>
          <cell r="AI1065">
            <v>7</v>
          </cell>
          <cell r="AJ1065">
            <v>2</v>
          </cell>
          <cell r="AK1065">
            <v>0</v>
          </cell>
          <cell r="AL1065">
            <v>0</v>
          </cell>
          <cell r="AM1065">
            <v>0</v>
          </cell>
          <cell r="AN1065">
            <v>0</v>
          </cell>
          <cell r="AO1065">
            <v>0</v>
          </cell>
          <cell r="AP1065">
            <v>0</v>
          </cell>
          <cell r="AQ1065">
            <v>0</v>
          </cell>
          <cell r="AR1065">
            <v>0</v>
          </cell>
          <cell r="AS1065" t="str">
            <v>AVCM</v>
          </cell>
          <cell r="AT1065" t="str">
            <v>LPMM</v>
          </cell>
          <cell r="AU1065" t="str">
            <v>FCC</v>
          </cell>
          <cell r="AV1065" t="str">
            <v>RPR</v>
          </cell>
          <cell r="AW1065" t="str">
            <v>EUC</v>
          </cell>
          <cell r="AZ1065" t="str">
            <v>FCV</v>
          </cell>
          <cell r="BA1065" t="str">
            <v>PRL</v>
          </cell>
          <cell r="BC1065" t="str">
            <v>diferente</v>
          </cell>
          <cell r="BD1065" t="str">
            <v>igual</v>
          </cell>
          <cell r="BE1065">
            <v>0</v>
          </cell>
          <cell r="BF1065">
            <v>0</v>
          </cell>
          <cell r="BG1065" t="str">
            <v>SI</v>
          </cell>
          <cell r="BH1065">
            <v>1</v>
          </cell>
          <cell r="BI1065" t="str">
            <v>FCV</v>
          </cell>
          <cell r="BJ1065" t="str">
            <v>PRL</v>
          </cell>
          <cell r="BL1065" t="str">
            <v xml:space="preserve">NO </v>
          </cell>
          <cell r="BM1065">
            <v>0</v>
          </cell>
          <cell r="BN1065">
            <v>0</v>
          </cell>
          <cell r="BO1065">
            <v>0</v>
          </cell>
          <cell r="BP1065">
            <v>0</v>
          </cell>
          <cell r="BU1065" t="str">
            <v>RPR</v>
          </cell>
          <cell r="BV1065" t="str">
            <v>EUC</v>
          </cell>
          <cell r="BW1065">
            <v>0</v>
          </cell>
        </row>
        <row r="1066">
          <cell r="A1066" t="str">
            <v>090159560007CO</v>
          </cell>
          <cell r="B1066">
            <v>40109</v>
          </cell>
          <cell r="C1066">
            <v>2009</v>
          </cell>
          <cell r="D1066">
            <v>2010</v>
          </cell>
          <cell r="E1066" t="str">
            <v>0006192010a</v>
          </cell>
          <cell r="F1066">
            <v>40191</v>
          </cell>
          <cell r="G1066">
            <v>82</v>
          </cell>
          <cell r="H1066" t="str">
            <v>JURISDICCION CONSTITUCIONAL</v>
          </cell>
          <cell r="I1066" t="str">
            <v>Se rechaza de plano la acción.</v>
          </cell>
          <cell r="J1066" t="str">
            <v>RP</v>
          </cell>
          <cell r="K1066" t="str">
            <v>INADMISIBLE</v>
          </cell>
          <cell r="L1066" t="str">
            <v>Jurídica</v>
          </cell>
          <cell r="M1066">
            <v>1</v>
          </cell>
          <cell r="N1066" t="str">
            <v>San José</v>
          </cell>
          <cell r="O1066" t="str">
            <v>Institución pública</v>
          </cell>
          <cell r="P1066" t="str">
            <v>Institución pública</v>
          </cell>
          <cell r="Q1066">
            <v>99</v>
          </cell>
          <cell r="R1066">
            <v>99</v>
          </cell>
          <cell r="S1066" t="str">
            <v>ND</v>
          </cell>
          <cell r="T1066" t="str">
            <v>ND</v>
          </cell>
          <cell r="U1066" t="str">
            <v>ND</v>
          </cell>
          <cell r="V1066" t="str">
            <v>ND</v>
          </cell>
          <cell r="W1066" t="str">
            <v>Ley</v>
          </cell>
          <cell r="X1066" t="str">
            <v>Ley 7135 de la Jurisdicción Constitucional</v>
          </cell>
          <cell r="Y1066" t="str">
            <v xml:space="preserve">artículo 51 párrafo segundo </v>
          </cell>
          <cell r="Z1066" t="str">
            <v>ND</v>
          </cell>
          <cell r="AA1066" t="str">
            <v>NO</v>
          </cell>
          <cell r="AB1066" t="str">
            <v>LFSC</v>
          </cell>
          <cell r="AC1066">
            <v>0</v>
          </cell>
          <cell r="AD1066">
            <v>7</v>
          </cell>
          <cell r="AE1066">
            <v>0</v>
          </cell>
          <cell r="AF1066">
            <v>0</v>
          </cell>
          <cell r="AG1066">
            <v>1</v>
          </cell>
          <cell r="AH1066">
            <v>0</v>
          </cell>
          <cell r="AI1066">
            <v>7</v>
          </cell>
          <cell r="AJ1066">
            <v>0</v>
          </cell>
          <cell r="AK1066">
            <v>0</v>
          </cell>
          <cell r="AS1066" t="str">
            <v>AVCM</v>
          </cell>
          <cell r="AT1066" t="str">
            <v>LPMM</v>
          </cell>
          <cell r="AU1066" t="str">
            <v>AVB</v>
          </cell>
          <cell r="AV1066" t="str">
            <v>GAS</v>
          </cell>
          <cell r="AW1066" t="str">
            <v>EJL</v>
          </cell>
          <cell r="AX1066" t="str">
            <v>FCC</v>
          </cell>
          <cell r="AY1066" t="str">
            <v>FCV</v>
          </cell>
          <cell r="BC1066" t="str">
            <v>diferente</v>
          </cell>
          <cell r="BD1066" t="str">
            <v>diferente</v>
          </cell>
          <cell r="BE1066" t="str">
            <v>NA</v>
          </cell>
          <cell r="BF1066" t="str">
            <v>ERROR</v>
          </cell>
          <cell r="BG1066" t="str">
            <v>NO</v>
          </cell>
          <cell r="BL1066" t="str">
            <v xml:space="preserve">NO </v>
          </cell>
          <cell r="BU1066">
            <v>0</v>
          </cell>
        </row>
        <row r="1067">
          <cell r="A1067" t="str">
            <v>120075950007CO</v>
          </cell>
          <cell r="B1067">
            <v>41068</v>
          </cell>
          <cell r="C1067">
            <v>2012</v>
          </cell>
          <cell r="D1067">
            <v>2012</v>
          </cell>
          <cell r="E1067" t="str">
            <v>01147912a</v>
          </cell>
          <cell r="F1067">
            <v>41143</v>
          </cell>
          <cell r="G1067">
            <v>75</v>
          </cell>
          <cell r="H1067" t="str">
            <v>TRANSITO</v>
          </cell>
          <cell r="I1067" t="str">
            <v xml:space="preserve">1) Sentencia 2012-11479
Expediente 12—007595-0007—CO. A las quince horas con cinco minutos. 
Acción de inconstitucionalidad contra Artículo 71 Bis Incisos D), E) Y E1) De La Ley De Tránsito Número 7371. Se rechaza de plano la acción.
</v>
          </cell>
          <cell r="J1067" t="str">
            <v>RP</v>
          </cell>
          <cell r="K1067" t="str">
            <v>INADMISIBLE</v>
          </cell>
          <cell r="L1067" t="str">
            <v>Física</v>
          </cell>
          <cell r="M1067">
            <v>1</v>
          </cell>
          <cell r="N1067" t="str">
            <v>ND</v>
          </cell>
          <cell r="O1067" t="str">
            <v>ND</v>
          </cell>
          <cell r="P1067" t="str">
            <v>ND</v>
          </cell>
          <cell r="Q1067">
            <v>99</v>
          </cell>
          <cell r="R1067">
            <v>99</v>
          </cell>
          <cell r="S1067" t="str">
            <v>ND</v>
          </cell>
          <cell r="T1067" t="str">
            <v>ND</v>
          </cell>
          <cell r="U1067" t="str">
            <v>ND</v>
          </cell>
          <cell r="V1067" t="str">
            <v>Mayor</v>
          </cell>
          <cell r="W1067" t="str">
            <v>Ley</v>
          </cell>
          <cell r="X1067" t="str">
            <v>Ley 7331 de Tránsito por Vías Públicas Terrestres</v>
          </cell>
          <cell r="Y1067" t="str">
            <v>Artículos 130, 131, 136 y 71 bis</v>
          </cell>
          <cell r="Z1067" t="str">
            <v>ND</v>
          </cell>
          <cell r="AA1067" t="str">
            <v>NO</v>
          </cell>
          <cell r="AB1067" t="str">
            <v>AVCM</v>
          </cell>
          <cell r="AC1067">
            <v>0</v>
          </cell>
          <cell r="AD1067">
            <v>7</v>
          </cell>
          <cell r="AE1067">
            <v>0</v>
          </cell>
          <cell r="AF1067">
            <v>0</v>
          </cell>
          <cell r="AG1067">
            <v>1</v>
          </cell>
          <cell r="AH1067">
            <v>0</v>
          </cell>
          <cell r="AI1067">
            <v>7</v>
          </cell>
          <cell r="AJ1067">
            <v>0</v>
          </cell>
          <cell r="AK1067">
            <v>0</v>
          </cell>
          <cell r="AL1067">
            <v>0</v>
          </cell>
          <cell r="AM1067">
            <v>0</v>
          </cell>
          <cell r="AN1067">
            <v>0</v>
          </cell>
          <cell r="AO1067">
            <v>0</v>
          </cell>
          <cell r="AP1067">
            <v>0</v>
          </cell>
          <cell r="AQ1067">
            <v>0</v>
          </cell>
          <cell r="AR1067">
            <v>0</v>
          </cell>
          <cell r="AS1067" t="str">
            <v>AVCM</v>
          </cell>
          <cell r="AT1067" t="str">
            <v>LPMM</v>
          </cell>
          <cell r="AU1067" t="str">
            <v>GAS</v>
          </cell>
          <cell r="AV1067" t="str">
            <v>EJL</v>
          </cell>
          <cell r="AW1067" t="str">
            <v>FCC</v>
          </cell>
          <cell r="AX1067" t="str">
            <v>FCV</v>
          </cell>
          <cell r="AY1067" t="str">
            <v>PRL</v>
          </cell>
          <cell r="BC1067" t="str">
            <v>diferente</v>
          </cell>
          <cell r="BD1067" t="str">
            <v>igual</v>
          </cell>
          <cell r="BE1067">
            <v>0</v>
          </cell>
          <cell r="BF1067">
            <v>0</v>
          </cell>
          <cell r="BG1067" t="str">
            <v>NO</v>
          </cell>
          <cell r="BL1067" t="str">
            <v xml:space="preserve">NO </v>
          </cell>
          <cell r="BU1067">
            <v>0</v>
          </cell>
        </row>
        <row r="1068">
          <cell r="A1068" t="str">
            <v>110051040007CO</v>
          </cell>
          <cell r="B1068">
            <v>40665</v>
          </cell>
          <cell r="C1068">
            <v>2011</v>
          </cell>
          <cell r="D1068">
            <v>2012</v>
          </cell>
          <cell r="E1068" t="str">
            <v>00552212a</v>
          </cell>
          <cell r="F1068">
            <v>41031</v>
          </cell>
          <cell r="G1068">
            <v>366</v>
          </cell>
          <cell r="H1068" t="str">
            <v>ASOCIACION</v>
          </cell>
          <cell r="I1068" t="str">
            <v xml:space="preserve">1) Sentencia 2012-05522
Expediente 11-005104-0007-CO. A las catorce horas con cuarenta y cinco minutos. Acción de Inconstitucionalidad contra el artículo 9 de la Ley Constitutiva de la Caja de Préstamos y Descuentos de los Empleados del Poder Judicial, Ley 2028 del 16 de junio de 1956 reformada por Ley 6063 del 09 de julio de I977. Se rechaza por el fondo la acción.- 
</v>
          </cell>
          <cell r="J1068" t="str">
            <v>RF</v>
          </cell>
          <cell r="K1068" t="str">
            <v>FONDO</v>
          </cell>
          <cell r="L1068" t="str">
            <v>Jurídica</v>
          </cell>
          <cell r="M1068">
            <v>1</v>
          </cell>
          <cell r="N1068" t="str">
            <v>ND</v>
          </cell>
          <cell r="O1068" t="str">
            <v>Trabajadores</v>
          </cell>
          <cell r="P1068" t="str">
            <v>Trabajadores</v>
          </cell>
          <cell r="Q1068">
            <v>99</v>
          </cell>
          <cell r="R1068">
            <v>99</v>
          </cell>
          <cell r="S1068" t="str">
            <v>ND</v>
          </cell>
          <cell r="T1068" t="str">
            <v>ND</v>
          </cell>
          <cell r="U1068" t="str">
            <v>ND</v>
          </cell>
          <cell r="V1068" t="str">
            <v>ND</v>
          </cell>
          <cell r="W1068" t="str">
            <v>Ley</v>
          </cell>
          <cell r="X1068" t="str">
            <v>Ley 2028 Constitutiva de la Caja de Préstamos y Descuentos de los Empleados del Poder 
Judicial</v>
          </cell>
          <cell r="Y1068" t="str">
            <v>Artículo 9</v>
          </cell>
          <cell r="Z1068" t="str">
            <v>ND</v>
          </cell>
          <cell r="AA1068" t="str">
            <v>NO</v>
          </cell>
          <cell r="AB1068" t="str">
            <v>AVCM</v>
          </cell>
          <cell r="AC1068">
            <v>7</v>
          </cell>
          <cell r="AD1068">
            <v>0</v>
          </cell>
          <cell r="AE1068">
            <v>0</v>
          </cell>
          <cell r="AF1068">
            <v>1</v>
          </cell>
          <cell r="AG1068">
            <v>0</v>
          </cell>
          <cell r="AH1068">
            <v>0</v>
          </cell>
          <cell r="AI1068">
            <v>7</v>
          </cell>
          <cell r="AJ1068">
            <v>0</v>
          </cell>
          <cell r="AK1068">
            <v>0</v>
          </cell>
          <cell r="AL1068" t="str">
            <v>AVCM</v>
          </cell>
          <cell r="AM1068" t="str">
            <v>LPMM</v>
          </cell>
          <cell r="AN1068" t="str">
            <v>GAS</v>
          </cell>
          <cell r="AO1068" t="str">
            <v>EJL</v>
          </cell>
          <cell r="AP1068" t="str">
            <v>FCC</v>
          </cell>
          <cell r="AQ1068" t="str">
            <v>FCV</v>
          </cell>
          <cell r="AR1068" t="str">
            <v>PRL</v>
          </cell>
          <cell r="BC1068" t="str">
            <v>igual</v>
          </cell>
          <cell r="BD1068" t="str">
            <v>diferente</v>
          </cell>
          <cell r="BE1068">
            <v>0</v>
          </cell>
          <cell r="BF1068">
            <v>0</v>
          </cell>
          <cell r="BG1068" t="str">
            <v>NO</v>
          </cell>
          <cell r="BL1068" t="str">
            <v xml:space="preserve">NO </v>
          </cell>
          <cell r="BU1068">
            <v>0</v>
          </cell>
          <cell r="BV1068">
            <v>0</v>
          </cell>
        </row>
        <row r="1069">
          <cell r="A1069" t="str">
            <v>110053030007CO</v>
          </cell>
          <cell r="B1069">
            <v>40668</v>
          </cell>
          <cell r="C1069">
            <v>2011</v>
          </cell>
          <cell r="D1069">
            <v>2011</v>
          </cell>
          <cell r="E1069" t="str">
            <v>0073922011a</v>
          </cell>
          <cell r="F1069">
            <v>40702</v>
          </cell>
          <cell r="G1069">
            <v>34</v>
          </cell>
          <cell r="H1069" t="str">
            <v>PENAL</v>
          </cell>
          <cell r="I1069" t="str">
            <v>Sentencia 2011-07392 Expediente 11-05303-0007-CO. A las catorce horas con cincuenta y ocho minutos. Acción de Inconstitucionalidad. José Ramón Morales Mora en contra de la JURISPRUDENCIA DE SALA TERCERA Y LOS TRIBUNALES DE CASACIÓN PENAL, según la cual Se anulaN parcialmente laS sentenciaS en cuanto a la determinación de la pena, ordenándose su reenvío sobre ese único extremo. Se rechaza por el fondo la acción.-</v>
          </cell>
          <cell r="J1069" t="str">
            <v>RF</v>
          </cell>
          <cell r="K1069" t="str">
            <v>FONDO</v>
          </cell>
          <cell r="L1069" t="str">
            <v>Física</v>
          </cell>
          <cell r="M1069">
            <v>1</v>
          </cell>
          <cell r="N1069" t="str">
            <v>Limón</v>
          </cell>
          <cell r="O1069" t="str">
            <v>Masculino</v>
          </cell>
          <cell r="P1069" t="str">
            <v>Persona</v>
          </cell>
          <cell r="Q1069">
            <v>1</v>
          </cell>
          <cell r="R1069">
            <v>0</v>
          </cell>
          <cell r="S1069" t="str">
            <v>Nacional</v>
          </cell>
          <cell r="T1069" t="str">
            <v>ND</v>
          </cell>
          <cell r="U1069" t="str">
            <v>Abogado</v>
          </cell>
          <cell r="V1069" t="str">
            <v>Mayor</v>
          </cell>
          <cell r="W1069" t="str">
            <v>Sentencia</v>
          </cell>
          <cell r="X1069" t="str">
            <v>Jurisprudencia de Sala Tercera y los tribunales de casación penal, según la cual se anulan parcialmente las sentencias en cuanto a la determinación de la pena, ordenándose su reenvío sobre ese único extremo.</v>
          </cell>
          <cell r="Y1069" t="str">
            <v>Voto 2011-0259 del 25/2/2011</v>
          </cell>
          <cell r="Z1069" t="str">
            <v>ND</v>
          </cell>
          <cell r="AA1069" t="str">
            <v>NO</v>
          </cell>
          <cell r="AB1069" t="str">
            <v>AVCM</v>
          </cell>
          <cell r="AC1069">
            <v>7</v>
          </cell>
          <cell r="AD1069">
            <v>0</v>
          </cell>
          <cell r="AE1069">
            <v>0</v>
          </cell>
          <cell r="AF1069">
            <v>1</v>
          </cell>
          <cell r="AG1069">
            <v>0</v>
          </cell>
          <cell r="AH1069">
            <v>0</v>
          </cell>
          <cell r="AI1069">
            <v>7</v>
          </cell>
          <cell r="AJ1069">
            <v>0</v>
          </cell>
          <cell r="AK1069">
            <v>0</v>
          </cell>
          <cell r="AL1069" t="str">
            <v>AVCM</v>
          </cell>
          <cell r="AM1069" t="str">
            <v>LPMM</v>
          </cell>
          <cell r="AN1069" t="str">
            <v>EJL</v>
          </cell>
          <cell r="AO1069" t="str">
            <v>FCV</v>
          </cell>
          <cell r="AP1069" t="str">
            <v>FCC</v>
          </cell>
          <cell r="AQ1069" t="str">
            <v>JAG</v>
          </cell>
          <cell r="AR1069" t="str">
            <v>APS</v>
          </cell>
          <cell r="AS1069">
            <v>0</v>
          </cell>
          <cell r="AT1069">
            <v>0</v>
          </cell>
          <cell r="AU1069">
            <v>0</v>
          </cell>
          <cell r="AV1069">
            <v>0</v>
          </cell>
          <cell r="AW1069">
            <v>0</v>
          </cell>
          <cell r="AX1069">
            <v>0</v>
          </cell>
          <cell r="AY1069">
            <v>0</v>
          </cell>
          <cell r="BC1069" t="str">
            <v>igual</v>
          </cell>
          <cell r="BD1069" t="str">
            <v>diferente</v>
          </cell>
          <cell r="BE1069">
            <v>0</v>
          </cell>
          <cell r="BF1069">
            <v>0</v>
          </cell>
          <cell r="BG1069" t="str">
            <v>NO</v>
          </cell>
          <cell r="BL1069" t="str">
            <v xml:space="preserve">NO </v>
          </cell>
          <cell r="BU1069" t="str">
            <v>JAG</v>
          </cell>
          <cell r="BV1069" t="str">
            <v>APS</v>
          </cell>
        </row>
        <row r="1070">
          <cell r="A1070" t="str">
            <v>120076020007CO</v>
          </cell>
          <cell r="B1070">
            <v>41127</v>
          </cell>
          <cell r="C1070">
            <v>2012</v>
          </cell>
          <cell r="D1070">
            <v>2012</v>
          </cell>
          <cell r="E1070" t="str">
            <v>01194012a</v>
          </cell>
          <cell r="F1070">
            <v>41150</v>
          </cell>
          <cell r="G1070">
            <v>23</v>
          </cell>
          <cell r="H1070" t="str">
            <v>TRANSITO</v>
          </cell>
          <cell r="I1070" t="str">
            <v xml:space="preserve">1) Sentencia 2012-11940
Expediente 12-007602-0007-CO. A las dieciséis horas con cuarenta y seis minutos. Acción de inconstitucionalidad contra el artículo 30 inciso b) de la Ley de Tránsito por Vías Públicas número 7331 del 13 de abril de 1993. Se rechaza por el fondo la acción
</v>
          </cell>
          <cell r="J1070" t="str">
            <v>RF</v>
          </cell>
          <cell r="K1070" t="str">
            <v>FONDO</v>
          </cell>
          <cell r="L1070" t="str">
            <v>Física</v>
          </cell>
          <cell r="M1070">
            <v>1</v>
          </cell>
          <cell r="N1070" t="str">
            <v>Puntarenas</v>
          </cell>
          <cell r="O1070" t="str">
            <v>Femenina</v>
          </cell>
          <cell r="P1070" t="str">
            <v>Persona</v>
          </cell>
          <cell r="Q1070">
            <v>0</v>
          </cell>
          <cell r="R1070">
            <v>1</v>
          </cell>
          <cell r="S1070" t="str">
            <v>Nacional</v>
          </cell>
          <cell r="T1070" t="str">
            <v>Casado</v>
          </cell>
          <cell r="U1070" t="str">
            <v>Oficios domésticos</v>
          </cell>
          <cell r="V1070" t="str">
            <v>Mayor</v>
          </cell>
          <cell r="W1070" t="str">
            <v>Ley</v>
          </cell>
          <cell r="X1070" t="str">
            <v>Ley 7331 de Tránsito por Vías Públicas Terrestres</v>
          </cell>
          <cell r="Y1070" t="str">
            <v>Artículo 130 inciso b)</v>
          </cell>
          <cell r="Z1070" t="str">
            <v>ND</v>
          </cell>
          <cell r="AA1070" t="str">
            <v>NO</v>
          </cell>
          <cell r="AB1070" t="str">
            <v>AVCM</v>
          </cell>
          <cell r="AC1070">
            <v>7</v>
          </cell>
          <cell r="AD1070">
            <v>0</v>
          </cell>
          <cell r="AE1070">
            <v>0</v>
          </cell>
          <cell r="AF1070">
            <v>1</v>
          </cell>
          <cell r="AG1070">
            <v>0</v>
          </cell>
          <cell r="AH1070">
            <v>0</v>
          </cell>
          <cell r="AI1070">
            <v>7</v>
          </cell>
          <cell r="AJ1070">
            <v>0</v>
          </cell>
          <cell r="AK1070">
            <v>0</v>
          </cell>
          <cell r="AL1070" t="str">
            <v>AVCM</v>
          </cell>
          <cell r="AM1070" t="str">
            <v>LPMM</v>
          </cell>
          <cell r="AN1070" t="str">
            <v>GAS</v>
          </cell>
          <cell r="AO1070" t="str">
            <v>FCC</v>
          </cell>
          <cell r="AP1070" t="str">
            <v>FCV</v>
          </cell>
          <cell r="AQ1070" t="str">
            <v>PRL</v>
          </cell>
          <cell r="AR1070" t="str">
            <v>RGP</v>
          </cell>
          <cell r="BC1070" t="str">
            <v>igual</v>
          </cell>
          <cell r="BD1070" t="str">
            <v>diferente</v>
          </cell>
          <cell r="BE1070">
            <v>0</v>
          </cell>
          <cell r="BF1070">
            <v>0</v>
          </cell>
          <cell r="BG1070" t="str">
            <v>NO</v>
          </cell>
          <cell r="BL1070" t="str">
            <v xml:space="preserve">NO </v>
          </cell>
          <cell r="BU1070" t="str">
            <v>RGP</v>
          </cell>
          <cell r="BV1070">
            <v>0</v>
          </cell>
        </row>
        <row r="1071">
          <cell r="A1071" t="str">
            <v>110053590007CO</v>
          </cell>
          <cell r="B1071">
            <v>40669</v>
          </cell>
          <cell r="C1071">
            <v>2011</v>
          </cell>
          <cell r="D1071">
            <v>2011</v>
          </cell>
          <cell r="E1071" t="str">
            <v>0109272011a</v>
          </cell>
          <cell r="F1071">
            <v>40772</v>
          </cell>
          <cell r="G1071">
            <v>103</v>
          </cell>
          <cell r="H1071" t="str">
            <v xml:space="preserve">COLEGIO PROFESIONAL </v>
          </cell>
          <cell r="I1071" t="str">
            <v>Sentencia 2011-10927 Acción de Inconstitucionalidad. HILDA MARÍA PORRAS ALVARADO, en su condición de apoderada judicial de Federico Arellano Hartig, Fanny Brenes Bonilla, Rodrigo Alberto Calvo Porras, Pamela María García Serrano, Mario Alberto García Torres, Ricardo Alberto Morales Vargas, Erlck Gerardo Orozco Orozco, Vanessa Paredes Zúñiga, Pablo Ignacio Ramírez Granados, Jorge Arturo Rodríguez Castillo, y Jorge Arturo Suárez Matarrita en contra del artículo 8 inciso d) de la Ley Orgánica del Colegio de Geólogos, Ley N° 5230 de 02 de julio de 1973, y el encabezado y los incisos 6, 9 (parcialmente) y 11 del artículo 13 del Reglamento de la Ley del Colegio de Geólogos de Costa Rica, Decreto Ejecutivo N° 6419 del 06 de noviembre de 1976, publicado en el Diario Oficial La Gaceta N° 213, Alcance N° 202. Se rechaza de plano la acción.-</v>
          </cell>
          <cell r="J1071" t="str">
            <v>RP</v>
          </cell>
          <cell r="K1071" t="str">
            <v>INADMISIBLE</v>
          </cell>
          <cell r="L1071" t="str">
            <v>Física</v>
          </cell>
          <cell r="M1071">
            <v>11</v>
          </cell>
          <cell r="N1071" t="str">
            <v>San José</v>
          </cell>
          <cell r="O1071" t="str">
            <v>Masculino</v>
          </cell>
          <cell r="P1071" t="str">
            <v>Persona</v>
          </cell>
          <cell r="Q1071">
            <v>1</v>
          </cell>
          <cell r="R1071">
            <v>0</v>
          </cell>
          <cell r="S1071" t="str">
            <v>Nacional</v>
          </cell>
          <cell r="T1071" t="str">
            <v>Divorciado</v>
          </cell>
          <cell r="U1071" t="str">
            <v>Ingeniero</v>
          </cell>
          <cell r="V1071" t="str">
            <v>Mayor</v>
          </cell>
          <cell r="W1071" t="str">
            <v>Ley</v>
          </cell>
          <cell r="X1071" t="str">
            <v>Ley 5230 Orgánica del Colegio de Geólogos</v>
          </cell>
          <cell r="Y1071" t="str">
            <v>Artículo 8 inciso d)</v>
          </cell>
          <cell r="Z1071" t="str">
            <v>Encabezado y los incisos 6, 9 (parcialmente) y 11 del artículo 13 del Decreto Ejecutivo 6419 Reglamento de la Ley del Colegio de Geólogos de Costa Rica</v>
          </cell>
          <cell r="AA1071" t="str">
            <v>NO</v>
          </cell>
          <cell r="AB1071" t="str">
            <v>EJL</v>
          </cell>
          <cell r="AC1071">
            <v>0</v>
          </cell>
          <cell r="AD1071">
            <v>7</v>
          </cell>
          <cell r="AE1071">
            <v>0</v>
          </cell>
          <cell r="AF1071">
            <v>0</v>
          </cell>
          <cell r="AG1071">
            <v>1</v>
          </cell>
          <cell r="AH1071">
            <v>0</v>
          </cell>
          <cell r="AI1071">
            <v>7</v>
          </cell>
          <cell r="AJ1071">
            <v>0</v>
          </cell>
          <cell r="AK1071">
            <v>0</v>
          </cell>
          <cell r="AS1071" t="str">
            <v>EJL</v>
          </cell>
          <cell r="AT1071" t="str">
            <v>FCC</v>
          </cell>
          <cell r="AU1071" t="str">
            <v>FCV</v>
          </cell>
          <cell r="AV1071" t="str">
            <v>PRL</v>
          </cell>
          <cell r="AW1071" t="str">
            <v>RSC</v>
          </cell>
          <cell r="AX1071" t="str">
            <v>TRA</v>
          </cell>
          <cell r="AY1071" t="str">
            <v>EUC</v>
          </cell>
          <cell r="BC1071" t="str">
            <v>diferente</v>
          </cell>
          <cell r="BD1071" t="str">
            <v>igual</v>
          </cell>
          <cell r="BE1071">
            <v>0</v>
          </cell>
          <cell r="BF1071">
            <v>0</v>
          </cell>
          <cell r="BG1071" t="str">
            <v>NO</v>
          </cell>
          <cell r="BL1071" t="str">
            <v xml:space="preserve">NO </v>
          </cell>
          <cell r="BU1071" t="str">
            <v>RSC</v>
          </cell>
          <cell r="BV1071" t="str">
            <v>TRA</v>
          </cell>
          <cell r="BW1071" t="str">
            <v>EUC</v>
          </cell>
        </row>
        <row r="1072">
          <cell r="A1072" t="str">
            <v>110055940007CO</v>
          </cell>
          <cell r="B1072">
            <v>40311</v>
          </cell>
          <cell r="C1072">
            <v>2010</v>
          </cell>
          <cell r="D1072">
            <v>2012</v>
          </cell>
          <cell r="E1072" t="str">
            <v>00873812a</v>
          </cell>
          <cell r="F1072">
            <v>41087</v>
          </cell>
          <cell r="G1072">
            <v>776</v>
          </cell>
          <cell r="H1072" t="str">
            <v>PODER EJECUTIVO</v>
          </cell>
          <cell r="I1072" t="str">
            <v xml:space="preserve">2) Sentencia 2012-08738
Expediente 11-005594-0007-CO. A las catorce horas con treinta minutos. Acción de inconstitucionalidad contra artículo 9 Decreto Ejecutivo 32152-MJ. Se rechaza por el fondo la acción.
</v>
          </cell>
          <cell r="J1072" t="str">
            <v>RF</v>
          </cell>
          <cell r="K1072" t="str">
            <v>FONDO</v>
          </cell>
          <cell r="L1072" t="str">
            <v>ND</v>
          </cell>
          <cell r="M1072" t="str">
            <v>ND</v>
          </cell>
          <cell r="N1072" t="str">
            <v>ND</v>
          </cell>
          <cell r="O1072" t="str">
            <v>ND</v>
          </cell>
          <cell r="P1072" t="str">
            <v>ND</v>
          </cell>
          <cell r="Q1072">
            <v>99</v>
          </cell>
          <cell r="R1072">
            <v>99</v>
          </cell>
          <cell r="S1072" t="str">
            <v>ND</v>
          </cell>
          <cell r="T1072" t="str">
            <v>ND</v>
          </cell>
          <cell r="U1072" t="str">
            <v>ND</v>
          </cell>
          <cell r="V1072" t="str">
            <v>ND</v>
          </cell>
          <cell r="W1072" t="str">
            <v>Decreto Ejecutivo</v>
          </cell>
          <cell r="X1072" t="str">
            <v>Decreto Ejecutivo 32152-MJ Reglamento al Capítulo IV de la
Ley Resolución Alterna de Conflictos y Promoción de la Paz Social</v>
          </cell>
          <cell r="Y1072" t="str">
            <v>Artículo 9</v>
          </cell>
          <cell r="Z1072" t="str">
            <v>ND</v>
          </cell>
          <cell r="AA1072" t="str">
            <v>NO</v>
          </cell>
          <cell r="AB1072" t="str">
            <v>GAS</v>
          </cell>
          <cell r="AC1072">
            <v>7</v>
          </cell>
          <cell r="AD1072">
            <v>0</v>
          </cell>
          <cell r="AE1072">
            <v>0</v>
          </cell>
          <cell r="AF1072">
            <v>1</v>
          </cell>
          <cell r="AG1072">
            <v>0</v>
          </cell>
          <cell r="AH1072">
            <v>0</v>
          </cell>
          <cell r="AI1072">
            <v>7</v>
          </cell>
          <cell r="AJ1072">
            <v>0</v>
          </cell>
          <cell r="AK1072">
            <v>0</v>
          </cell>
          <cell r="AL1072" t="str">
            <v>GAS</v>
          </cell>
          <cell r="AM1072" t="str">
            <v>LPMM</v>
          </cell>
          <cell r="AN1072" t="str">
            <v>FCC</v>
          </cell>
          <cell r="AO1072" t="str">
            <v>PRL</v>
          </cell>
          <cell r="AP1072" t="str">
            <v>FCV</v>
          </cell>
          <cell r="AQ1072" t="str">
            <v>TRA</v>
          </cell>
          <cell r="AR1072" t="str">
            <v>EUC</v>
          </cell>
          <cell r="AS1072">
            <v>0</v>
          </cell>
          <cell r="AT1072">
            <v>0</v>
          </cell>
          <cell r="AU1072">
            <v>0</v>
          </cell>
          <cell r="AV1072">
            <v>0</v>
          </cell>
          <cell r="AW1072">
            <v>0</v>
          </cell>
          <cell r="AX1072">
            <v>0</v>
          </cell>
          <cell r="AY1072">
            <v>0</v>
          </cell>
          <cell r="BC1072" t="str">
            <v>igual</v>
          </cell>
          <cell r="BD1072" t="str">
            <v>diferente</v>
          </cell>
          <cell r="BE1072">
            <v>0</v>
          </cell>
          <cell r="BF1072">
            <v>0</v>
          </cell>
          <cell r="BG1072" t="str">
            <v>NO</v>
          </cell>
          <cell r="BL1072" t="str">
            <v xml:space="preserve">NO </v>
          </cell>
          <cell r="BU1072" t="str">
            <v>TRA</v>
          </cell>
          <cell r="BV1072" t="str">
            <v>EUC</v>
          </cell>
        </row>
        <row r="1073">
          <cell r="A1073" t="str">
            <v>110055960007CO</v>
          </cell>
          <cell r="B1073">
            <v>40675</v>
          </cell>
          <cell r="C1073">
            <v>2011</v>
          </cell>
          <cell r="D1073">
            <v>2011</v>
          </cell>
          <cell r="E1073" t="str">
            <v>0073902011a</v>
          </cell>
          <cell r="F1073">
            <v>40702</v>
          </cell>
          <cell r="G1073">
            <v>27</v>
          </cell>
          <cell r="H1073" t="str">
            <v>PROPIEDAD</v>
          </cell>
          <cell r="I1073" t="str">
            <v>Sentencia 2011-07390 Expediente 11-05596-0007-CO. A las catorce horas con cincuenta y seis minutos. Acción de Inconstitucionalidad. Jesús Antonio Verán Tagliabue en contra del artículo IV.6.4.1 inciso a) del Reglamento de Construcciones del diez de noviembre de mil novecientos ochenta y dos. Se rechaza de plano la acción.-</v>
          </cell>
          <cell r="J1073" t="str">
            <v>RP</v>
          </cell>
          <cell r="K1073" t="str">
            <v>INADMISIBLE</v>
          </cell>
          <cell r="L1073" t="str">
            <v>Física</v>
          </cell>
          <cell r="M1073">
            <v>1</v>
          </cell>
          <cell r="N1073" t="str">
            <v>ND</v>
          </cell>
          <cell r="O1073" t="str">
            <v>Masculino</v>
          </cell>
          <cell r="P1073" t="str">
            <v>Persona</v>
          </cell>
          <cell r="Q1073">
            <v>1</v>
          </cell>
          <cell r="R1073">
            <v>0</v>
          </cell>
          <cell r="S1073" t="str">
            <v>Extranjero</v>
          </cell>
          <cell r="T1073" t="str">
            <v>Casado</v>
          </cell>
          <cell r="U1073" t="str">
            <v>Comerciante</v>
          </cell>
          <cell r="V1073" t="str">
            <v>Mayor</v>
          </cell>
          <cell r="W1073" t="str">
            <v>Acto administrativo</v>
          </cell>
          <cell r="X1073" t="str">
            <v>Reglamento de Construcciones del Instituto Nacional de Vivienda y Urbanismo</v>
          </cell>
          <cell r="Y1073" t="str">
            <v>Artículo IV.6.4.1. inciso a)</v>
          </cell>
          <cell r="Z1073" t="str">
            <v>ND</v>
          </cell>
          <cell r="AA1073" t="str">
            <v>NO</v>
          </cell>
          <cell r="AB1073" t="str">
            <v>AVCM</v>
          </cell>
          <cell r="AC1073">
            <v>0</v>
          </cell>
          <cell r="AD1073">
            <v>7</v>
          </cell>
          <cell r="AE1073">
            <v>0</v>
          </cell>
          <cell r="AF1073">
            <v>0</v>
          </cell>
          <cell r="AG1073">
            <v>1</v>
          </cell>
          <cell r="AH1073">
            <v>0</v>
          </cell>
          <cell r="AI1073">
            <v>7</v>
          </cell>
          <cell r="AJ1073">
            <v>0</v>
          </cell>
          <cell r="AK1073">
            <v>0</v>
          </cell>
          <cell r="AL1073">
            <v>0</v>
          </cell>
          <cell r="AM1073">
            <v>0</v>
          </cell>
          <cell r="AN1073">
            <v>0</v>
          </cell>
          <cell r="AO1073">
            <v>0</v>
          </cell>
          <cell r="AP1073">
            <v>0</v>
          </cell>
          <cell r="AQ1073">
            <v>0</v>
          </cell>
          <cell r="AR1073">
            <v>0</v>
          </cell>
          <cell r="AS1073" t="str">
            <v>AVCM</v>
          </cell>
          <cell r="AT1073" t="str">
            <v>LPMM</v>
          </cell>
          <cell r="AU1073" t="str">
            <v>EJL</v>
          </cell>
          <cell r="AV1073" t="str">
            <v>FCV</v>
          </cell>
          <cell r="AW1073" t="str">
            <v>FCC</v>
          </cell>
          <cell r="AX1073" t="str">
            <v>JAG</v>
          </cell>
          <cell r="AY1073" t="str">
            <v>APS</v>
          </cell>
          <cell r="BC1073" t="str">
            <v>diferente</v>
          </cell>
          <cell r="BD1073" t="str">
            <v>igual</v>
          </cell>
          <cell r="BE1073">
            <v>0</v>
          </cell>
          <cell r="BF1073">
            <v>0</v>
          </cell>
          <cell r="BG1073" t="str">
            <v>NO</v>
          </cell>
          <cell r="BL1073" t="str">
            <v xml:space="preserve">NO </v>
          </cell>
          <cell r="BU1073" t="str">
            <v>JAG</v>
          </cell>
          <cell r="BV1073" t="str">
            <v>APS</v>
          </cell>
          <cell r="BW1073">
            <v>0</v>
          </cell>
        </row>
        <row r="1074">
          <cell r="A1074" t="str">
            <v>130093250007CO</v>
          </cell>
          <cell r="B1074">
            <v>41505</v>
          </cell>
          <cell r="C1074">
            <v>2013</v>
          </cell>
          <cell r="D1074">
            <v>2013</v>
          </cell>
          <cell r="E1074" t="str">
            <v>01203113a</v>
          </cell>
          <cell r="F1074">
            <v>41528</v>
          </cell>
          <cell r="G1074">
            <v>23</v>
          </cell>
          <cell r="H1074" t="str">
            <v xml:space="preserve">TRABAJO </v>
          </cell>
          <cell r="I1074" t="str">
            <v xml:space="preserve">Sentencia 2013 - 012031. Expediente 13-009325-0007-CO. A las catorce horas con cuarenta y cinco minutos. Acción de inconstitucionalidad contra los Artículos 11 Y 205 Del Estatuto De Servicio Civil Y 74 De Su Reglamento. Se rechaza de plano la acción. </v>
          </cell>
          <cell r="J1074" t="str">
            <v>RP</v>
          </cell>
          <cell r="K1074" t="str">
            <v>ADMISIBILIDAD</v>
          </cell>
          <cell r="L1074" t="str">
            <v>Física</v>
          </cell>
          <cell r="M1074">
            <v>2</v>
          </cell>
          <cell r="N1074" t="str">
            <v>ND</v>
          </cell>
          <cell r="O1074" t="str">
            <v>Masculino</v>
          </cell>
          <cell r="P1074" t="str">
            <v>Persona</v>
          </cell>
          <cell r="Q1074">
            <v>1</v>
          </cell>
          <cell r="R1074">
            <v>0</v>
          </cell>
          <cell r="S1074" t="str">
            <v>Nacional</v>
          </cell>
          <cell r="T1074" t="str">
            <v>ND</v>
          </cell>
          <cell r="U1074" t="str">
            <v>Funcionario público</v>
          </cell>
          <cell r="V1074" t="str">
            <v>ND</v>
          </cell>
          <cell r="W1074" t="str">
            <v>Ley</v>
          </cell>
          <cell r="X1074" t="str">
            <v>Ley 1581 Estatuto del Servicio Civil</v>
          </cell>
          <cell r="Y1074" t="str">
            <v>Artículo 205</v>
          </cell>
          <cell r="Z1074" t="str">
            <v xml:space="preserve">Decreto 21 Reglamento del Estatuto de Servicio Civil, Artículo 74 
</v>
          </cell>
          <cell r="AA1074" t="str">
            <v>NO</v>
          </cell>
          <cell r="AB1074" t="str">
            <v>GAS</v>
          </cell>
          <cell r="AC1074">
            <v>0</v>
          </cell>
          <cell r="AD1074">
            <v>7</v>
          </cell>
          <cell r="AE1074">
            <v>0</v>
          </cell>
          <cell r="AF1074">
            <v>0</v>
          </cell>
          <cell r="AG1074">
            <v>1</v>
          </cell>
          <cell r="AH1074">
            <v>0</v>
          </cell>
          <cell r="AI1074">
            <v>7</v>
          </cell>
          <cell r="AJ1074">
            <v>0</v>
          </cell>
          <cell r="AK1074">
            <v>0</v>
          </cell>
          <cell r="AS1074" t="str">
            <v>GAS</v>
          </cell>
          <cell r="AT1074" t="str">
            <v>EJL</v>
          </cell>
          <cell r="AU1074" t="str">
            <v>FCC</v>
          </cell>
          <cell r="AV1074" t="str">
            <v>FCV</v>
          </cell>
          <cell r="AW1074" t="str">
            <v>APS</v>
          </cell>
          <cell r="AX1074" t="str">
            <v>RSC</v>
          </cell>
          <cell r="AY1074" t="str">
            <v>JPHG</v>
          </cell>
          <cell r="BC1074" t="str">
            <v>diferente</v>
          </cell>
          <cell r="BD1074" t="str">
            <v>igual</v>
          </cell>
          <cell r="BE1074">
            <v>0</v>
          </cell>
          <cell r="BF1074">
            <v>0</v>
          </cell>
          <cell r="BG1074" t="str">
            <v>NO</v>
          </cell>
          <cell r="BL1074" t="str">
            <v xml:space="preserve">NO </v>
          </cell>
          <cell r="BU1074" t="str">
            <v>APS</v>
          </cell>
          <cell r="BV1074" t="str">
            <v>RSC</v>
          </cell>
          <cell r="BW1074" t="str">
            <v>JPHG</v>
          </cell>
        </row>
        <row r="1075">
          <cell r="A1075" t="str">
            <v>110057260007CO</v>
          </cell>
          <cell r="B1075">
            <v>40679</v>
          </cell>
          <cell r="C1075">
            <v>2011</v>
          </cell>
          <cell r="D1075">
            <v>2013</v>
          </cell>
          <cell r="E1075" t="str">
            <v>01440013a</v>
          </cell>
          <cell r="F1075">
            <v>41577</v>
          </cell>
          <cell r="G1075">
            <v>898</v>
          </cell>
          <cell r="H1075" t="str">
            <v xml:space="preserve">TRABAJO </v>
          </cell>
          <cell r="I1075" t="str">
            <v>Sentencia 2013 - 014400. Expediente 11-005726-0007-CO. A las quince horas. Acción de inconstitucionalidad. Anthony León Solano, Cindy Guzmán Rodríguez, Elena Álvarez Montero, Enar Carranza Rodríguez, Ericka López Alvarado, Ethel Pérez Vargas, Federico Murillo Padilla, Gustavo Zeledón Cantillo, Irene Byfield Gutiérrez, Jairo Mora Fonseca, Jesús Alberto Ramírez Art. 231 Ley Orgánica del Poder Judicial. Se rechaza por el fondo la acción.</v>
          </cell>
          <cell r="J1075" t="str">
            <v>RF</v>
          </cell>
          <cell r="K1075" t="str">
            <v>FONDO</v>
          </cell>
          <cell r="L1075" t="str">
            <v>Física</v>
          </cell>
          <cell r="M1075">
            <v>3</v>
          </cell>
          <cell r="N1075" t="str">
            <v>Cartago</v>
          </cell>
          <cell r="O1075" t="str">
            <v>Masculino</v>
          </cell>
          <cell r="P1075" t="str">
            <v>Persona</v>
          </cell>
          <cell r="Q1075">
            <v>1</v>
          </cell>
          <cell r="R1075">
            <v>0</v>
          </cell>
          <cell r="S1075" t="str">
            <v>Nacional</v>
          </cell>
          <cell r="T1075" t="str">
            <v>Casado</v>
          </cell>
          <cell r="U1075" t="str">
            <v>Poder Judicial</v>
          </cell>
          <cell r="V1075" t="str">
            <v>Mayor</v>
          </cell>
          <cell r="W1075" t="str">
            <v>Ley</v>
          </cell>
          <cell r="X1075" t="str">
            <v>Ley 7333 Orgánica del Poder Judicial</v>
          </cell>
          <cell r="Y1075" t="str">
            <v>Artículo 231</v>
          </cell>
          <cell r="Z1075" t="str">
            <v>ND</v>
          </cell>
          <cell r="AA1075" t="str">
            <v>NO</v>
          </cell>
          <cell r="AB1075" t="str">
            <v>GAS</v>
          </cell>
          <cell r="AC1075">
            <v>7</v>
          </cell>
          <cell r="AD1075">
            <v>0</v>
          </cell>
          <cell r="AE1075">
            <v>0</v>
          </cell>
          <cell r="AF1075">
            <v>1</v>
          </cell>
          <cell r="AG1075">
            <v>0</v>
          </cell>
          <cell r="AH1075">
            <v>0</v>
          </cell>
          <cell r="AI1075">
            <v>7</v>
          </cell>
          <cell r="AJ1075">
            <v>0</v>
          </cell>
          <cell r="AK1075">
            <v>0</v>
          </cell>
          <cell r="AL1075" t="str">
            <v>GAS</v>
          </cell>
          <cell r="AM1075" t="str">
            <v>FCC</v>
          </cell>
          <cell r="AN1075" t="str">
            <v>APS</v>
          </cell>
          <cell r="AO1075" t="str">
            <v>RSC</v>
          </cell>
          <cell r="AP1075" t="str">
            <v>RMAG</v>
          </cell>
          <cell r="AQ1075" t="str">
            <v>RGP</v>
          </cell>
          <cell r="AR1075" t="str">
            <v>EUC</v>
          </cell>
          <cell r="AS1075">
            <v>0</v>
          </cell>
          <cell r="AT1075">
            <v>0</v>
          </cell>
          <cell r="AU1075">
            <v>0</v>
          </cell>
          <cell r="AV1075">
            <v>0</v>
          </cell>
          <cell r="AW1075">
            <v>0</v>
          </cell>
          <cell r="AX1075">
            <v>0</v>
          </cell>
          <cell r="AY1075">
            <v>0</v>
          </cell>
          <cell r="BC1075" t="str">
            <v>igual</v>
          </cell>
          <cell r="BD1075" t="str">
            <v>diferente</v>
          </cell>
          <cell r="BE1075">
            <v>0</v>
          </cell>
          <cell r="BF1075">
            <v>0</v>
          </cell>
          <cell r="BG1075" t="str">
            <v>NO</v>
          </cell>
          <cell r="BL1075" t="str">
            <v xml:space="preserve">NO </v>
          </cell>
          <cell r="BU1075" t="str">
            <v>APS</v>
          </cell>
          <cell r="BV1075" t="str">
            <v>RSC</v>
          </cell>
          <cell r="BW1075" t="str">
            <v>RMAG</v>
          </cell>
          <cell r="BX1075" t="str">
            <v>RGP</v>
          </cell>
          <cell r="BY1075" t="str">
            <v>EUC</v>
          </cell>
        </row>
        <row r="1076">
          <cell r="A1076" t="str">
            <v>110057280007CO</v>
          </cell>
          <cell r="B1076">
            <v>40679</v>
          </cell>
          <cell r="C1076">
            <v>2011</v>
          </cell>
          <cell r="D1076">
            <v>2011</v>
          </cell>
          <cell r="E1076" t="str">
            <v>0117372011a</v>
          </cell>
          <cell r="F1076">
            <v>40756</v>
          </cell>
          <cell r="G1076">
            <v>77</v>
          </cell>
          <cell r="H1076" t="str">
            <v>PENAL</v>
          </cell>
          <cell r="I1076" t="str">
            <v xml:space="preserve">Sentencia 2011-11737 Expediente 11-005728-0007-CO. A las quince horas con doce minutos. Acción de Inconstitucionalidad. Luis Lechtman Meltzer contra Articulo 76 del Código Procesal Penal. Se rechaza de plano la Acción. </v>
          </cell>
          <cell r="J1076" t="str">
            <v>RP</v>
          </cell>
          <cell r="K1076" t="str">
            <v>INADMISIBLE</v>
          </cell>
          <cell r="L1076" t="str">
            <v>Jurídica</v>
          </cell>
          <cell r="M1076">
            <v>1</v>
          </cell>
          <cell r="N1076" t="str">
            <v>ND</v>
          </cell>
          <cell r="O1076" t="str">
            <v>Defensores</v>
          </cell>
          <cell r="P1076" t="str">
            <v>Defensores</v>
          </cell>
          <cell r="Q1076">
            <v>99</v>
          </cell>
          <cell r="R1076">
            <v>99</v>
          </cell>
          <cell r="S1076" t="str">
            <v>ND</v>
          </cell>
          <cell r="T1076" t="str">
            <v>ND</v>
          </cell>
          <cell r="U1076" t="str">
            <v>ND</v>
          </cell>
          <cell r="V1076" t="str">
            <v>ND</v>
          </cell>
          <cell r="W1076" t="str">
            <v>Ley</v>
          </cell>
          <cell r="X1076" t="str">
            <v>Ley 7594 Código Procesal Penal</v>
          </cell>
          <cell r="Y1076" t="str">
            <v>Artículo 76</v>
          </cell>
          <cell r="Z1076" t="str">
            <v>ND</v>
          </cell>
          <cell r="AA1076" t="str">
            <v>NO</v>
          </cell>
          <cell r="AB1076" t="str">
            <v>AVCM</v>
          </cell>
          <cell r="AC1076">
            <v>0</v>
          </cell>
          <cell r="AD1076">
            <v>7</v>
          </cell>
          <cell r="AE1076">
            <v>0</v>
          </cell>
          <cell r="AF1076">
            <v>0</v>
          </cell>
          <cell r="AG1076">
            <v>1</v>
          </cell>
          <cell r="AH1076">
            <v>0</v>
          </cell>
          <cell r="AI1076">
            <v>7</v>
          </cell>
          <cell r="AJ1076">
            <v>0</v>
          </cell>
          <cell r="AK1076">
            <v>0</v>
          </cell>
          <cell r="AL1076">
            <v>0</v>
          </cell>
          <cell r="AM1076">
            <v>0</v>
          </cell>
          <cell r="AN1076">
            <v>0</v>
          </cell>
          <cell r="AO1076">
            <v>0</v>
          </cell>
          <cell r="AP1076">
            <v>0</v>
          </cell>
          <cell r="AQ1076">
            <v>0</v>
          </cell>
          <cell r="AR1076">
            <v>0</v>
          </cell>
          <cell r="AS1076" t="str">
            <v>AVCM</v>
          </cell>
          <cell r="AT1076" t="str">
            <v>GAS</v>
          </cell>
          <cell r="AU1076" t="str">
            <v>EJL</v>
          </cell>
          <cell r="AV1076" t="str">
            <v>FCC</v>
          </cell>
          <cell r="AW1076" t="str">
            <v>FCV</v>
          </cell>
          <cell r="AX1076" t="str">
            <v>PRL</v>
          </cell>
          <cell r="AY1076" t="str">
            <v>RSC</v>
          </cell>
          <cell r="BC1076" t="str">
            <v>diferente</v>
          </cell>
          <cell r="BD1076" t="str">
            <v>igual</v>
          </cell>
          <cell r="BE1076">
            <v>0</v>
          </cell>
          <cell r="BF1076">
            <v>0</v>
          </cell>
          <cell r="BG1076" t="str">
            <v>NO</v>
          </cell>
          <cell r="BL1076" t="str">
            <v xml:space="preserve">NO </v>
          </cell>
          <cell r="BU1076" t="str">
            <v>RSC</v>
          </cell>
          <cell r="BV1076">
            <v>0</v>
          </cell>
          <cell r="BW1076">
            <v>0</v>
          </cell>
        </row>
        <row r="1077">
          <cell r="A1077" t="str">
            <v>090167410007CO</v>
          </cell>
          <cell r="B1077">
            <v>40126</v>
          </cell>
          <cell r="C1077">
            <v>2009</v>
          </cell>
          <cell r="D1077">
            <v>2010</v>
          </cell>
          <cell r="E1077" t="str">
            <v>0039432010a</v>
          </cell>
          <cell r="F1077">
            <v>40233</v>
          </cell>
          <cell r="G1077">
            <v>107</v>
          </cell>
          <cell r="H1077" t="str">
            <v xml:space="preserve">TRABAJO </v>
          </cell>
          <cell r="I1077" t="str">
            <v xml:space="preserve">Se rechaza de plano la acción.
</v>
          </cell>
          <cell r="J1077" t="str">
            <v>RP</v>
          </cell>
          <cell r="K1077" t="str">
            <v>INADMISIBLE</v>
          </cell>
          <cell r="L1077" t="str">
            <v>Jurídica</v>
          </cell>
          <cell r="M1077">
            <v>1</v>
          </cell>
          <cell r="N1077" t="str">
            <v>Cartago</v>
          </cell>
          <cell r="O1077" t="str">
            <v>Miembros de los supremos poderes</v>
          </cell>
          <cell r="P1077" t="str">
            <v>Miembros de los supremos poderes</v>
          </cell>
          <cell r="Q1077">
            <v>99</v>
          </cell>
          <cell r="R1077">
            <v>99</v>
          </cell>
          <cell r="S1077" t="str">
            <v>Nacional</v>
          </cell>
          <cell r="T1077" t="str">
            <v>ND</v>
          </cell>
          <cell r="U1077" t="str">
            <v>ND</v>
          </cell>
          <cell r="V1077" t="str">
            <v>ND</v>
          </cell>
          <cell r="W1077" t="str">
            <v>Convención colectiva</v>
          </cell>
          <cell r="X1077" t="str">
            <v>Convención Colectiva de JAPDEVA</v>
          </cell>
          <cell r="Y1077" t="str">
            <v xml:space="preserve">artículo 129 </v>
          </cell>
          <cell r="Z1077" t="str">
            <v>ND</v>
          </cell>
          <cell r="AA1077">
            <v>0</v>
          </cell>
          <cell r="AB1077" t="str">
            <v>AVCM</v>
          </cell>
          <cell r="AC1077">
            <v>0</v>
          </cell>
          <cell r="AD1077">
            <v>7</v>
          </cell>
          <cell r="AE1077">
            <v>0</v>
          </cell>
          <cell r="AF1077">
            <v>0</v>
          </cell>
          <cell r="AG1077">
            <v>1</v>
          </cell>
          <cell r="AH1077">
            <v>0</v>
          </cell>
          <cell r="AI1077">
            <v>7</v>
          </cell>
          <cell r="AJ1077">
            <v>0</v>
          </cell>
          <cell r="AK1077">
            <v>0</v>
          </cell>
          <cell r="AS1077" t="str">
            <v>FCV</v>
          </cell>
          <cell r="AT1077" t="str">
            <v>LPMM</v>
          </cell>
          <cell r="AU1077" t="str">
            <v>AVCM</v>
          </cell>
          <cell r="AV1077" t="str">
            <v>RSC</v>
          </cell>
          <cell r="AW1077" t="str">
            <v>GAS</v>
          </cell>
          <cell r="AX1077" t="str">
            <v>EJL</v>
          </cell>
          <cell r="AY1077" t="str">
            <v>FCC</v>
          </cell>
          <cell r="BC1077" t="str">
            <v>diferente</v>
          </cell>
          <cell r="BD1077" t="str">
            <v>igual</v>
          </cell>
          <cell r="BE1077">
            <v>0</v>
          </cell>
          <cell r="BF1077">
            <v>0</v>
          </cell>
          <cell r="BG1077" t="str">
            <v>NO</v>
          </cell>
          <cell r="BL1077" t="str">
            <v xml:space="preserve">NO </v>
          </cell>
          <cell r="BU1077" t="str">
            <v>RSC</v>
          </cell>
          <cell r="BV1077">
            <v>0</v>
          </cell>
          <cell r="BW1077">
            <v>0</v>
          </cell>
        </row>
        <row r="1078">
          <cell r="A1078" t="str">
            <v>120079550007CO</v>
          </cell>
          <cell r="B1078">
            <v>41075</v>
          </cell>
          <cell r="C1078">
            <v>2012</v>
          </cell>
          <cell r="D1078">
            <v>2012</v>
          </cell>
          <cell r="E1078" t="str">
            <v>01758612a</v>
          </cell>
          <cell r="F1078">
            <v>41255</v>
          </cell>
          <cell r="G1078">
            <v>180</v>
          </cell>
          <cell r="H1078" t="str">
            <v>TRANSITO</v>
          </cell>
          <cell r="I1078" t="str">
            <v xml:space="preserve">Sentencia 2012 - 017586. 
Expediente 12-007955-0007-CO. A las catorce horas con cincuenta minutos. Acción de inconstitucionalidad contra Articulo 135 Inciso A) De La Ley De Transito. Se rechaza por el fondo la acción. 
</v>
          </cell>
          <cell r="J1078" t="str">
            <v>RF</v>
          </cell>
          <cell r="K1078" t="str">
            <v>FONDO</v>
          </cell>
          <cell r="L1078" t="str">
            <v>Física</v>
          </cell>
          <cell r="M1078">
            <v>1</v>
          </cell>
          <cell r="N1078" t="str">
            <v>Limón</v>
          </cell>
          <cell r="O1078" t="str">
            <v>Masculino</v>
          </cell>
          <cell r="P1078" t="str">
            <v>Persona</v>
          </cell>
          <cell r="Q1078">
            <v>1</v>
          </cell>
          <cell r="R1078">
            <v>0</v>
          </cell>
          <cell r="S1078" t="str">
            <v>Nacional</v>
          </cell>
          <cell r="T1078" t="str">
            <v>Casado</v>
          </cell>
          <cell r="U1078" t="str">
            <v>Agricultor</v>
          </cell>
          <cell r="V1078" t="str">
            <v>Mayor</v>
          </cell>
          <cell r="W1078" t="str">
            <v>Ley</v>
          </cell>
          <cell r="X1078" t="str">
            <v>Ley 7331 de Tránsito por Vías Públicas Terrestres</v>
          </cell>
          <cell r="Y1078" t="str">
            <v>el inciso a) del artículo 135</v>
          </cell>
          <cell r="Z1078" t="str">
            <v>ND</v>
          </cell>
          <cell r="AA1078" t="str">
            <v>NO</v>
          </cell>
          <cell r="AB1078" t="str">
            <v>GAS</v>
          </cell>
          <cell r="AC1078">
            <v>7</v>
          </cell>
          <cell r="AD1078">
            <v>0</v>
          </cell>
          <cell r="AE1078">
            <v>0</v>
          </cell>
          <cell r="AF1078">
            <v>1</v>
          </cell>
          <cell r="AG1078">
            <v>0</v>
          </cell>
          <cell r="AH1078">
            <v>0</v>
          </cell>
          <cell r="AI1078">
            <v>7</v>
          </cell>
          <cell r="AJ1078">
            <v>0</v>
          </cell>
          <cell r="AK1078">
            <v>0</v>
          </cell>
          <cell r="AL1078" t="str">
            <v>GAS</v>
          </cell>
          <cell r="AM1078" t="str">
            <v>LPMM</v>
          </cell>
          <cell r="AN1078" t="str">
            <v>EJL</v>
          </cell>
          <cell r="AO1078" t="str">
            <v>FCC</v>
          </cell>
          <cell r="AP1078" t="str">
            <v>FCV</v>
          </cell>
          <cell r="AQ1078" t="str">
            <v>PRL</v>
          </cell>
          <cell r="AR1078" t="str">
            <v>JPHG</v>
          </cell>
          <cell r="AS1078">
            <v>0</v>
          </cell>
          <cell r="AT1078">
            <v>0</v>
          </cell>
          <cell r="AU1078">
            <v>0</v>
          </cell>
          <cell r="AV1078">
            <v>0</v>
          </cell>
          <cell r="AW1078">
            <v>0</v>
          </cell>
          <cell r="AX1078">
            <v>0</v>
          </cell>
          <cell r="AY1078">
            <v>0</v>
          </cell>
          <cell r="BC1078" t="str">
            <v>igual</v>
          </cell>
          <cell r="BD1078" t="str">
            <v>diferente</v>
          </cell>
          <cell r="BE1078">
            <v>0</v>
          </cell>
          <cell r="BF1078">
            <v>0</v>
          </cell>
          <cell r="BG1078" t="str">
            <v>NO</v>
          </cell>
          <cell r="BL1078" t="str">
            <v xml:space="preserve">NO </v>
          </cell>
          <cell r="BU1078" t="str">
            <v>JPHG</v>
          </cell>
          <cell r="BV1078">
            <v>0</v>
          </cell>
          <cell r="BW1078">
            <v>0</v>
          </cell>
        </row>
        <row r="1079">
          <cell r="A1079" t="str">
            <v>120080370007CO</v>
          </cell>
          <cell r="B1079">
            <v>41078</v>
          </cell>
          <cell r="C1079">
            <v>2012</v>
          </cell>
          <cell r="D1079">
            <v>2012</v>
          </cell>
          <cell r="E1079" t="str">
            <v>01194712a</v>
          </cell>
          <cell r="F1079">
            <v>41150</v>
          </cell>
          <cell r="G1079">
            <v>72</v>
          </cell>
          <cell r="H1079" t="str">
            <v>TRANSITO</v>
          </cell>
          <cell r="I1079" t="str">
            <v xml:space="preserve">1) Sentencia 2012-11947
Expediente 12-008037-0007-CO. A las dieciséis horas con cincuenta y tres minutos. Acción de inconstitucionalidad Contra Articulo 71 Bis Inciso A), 71 Ter Párrafo 1 Y 130 Inciso A) De La Ley No. 7331 Del 13 De Abril De 1993 Y Sus Reformas. Se rechaza de plano la acción.
</v>
          </cell>
          <cell r="J1079" t="str">
            <v>RP</v>
          </cell>
          <cell r="K1079" t="str">
            <v>INADMISIBLE</v>
          </cell>
          <cell r="L1079" t="str">
            <v>Física</v>
          </cell>
          <cell r="M1079">
            <v>1</v>
          </cell>
          <cell r="N1079" t="str">
            <v>San José</v>
          </cell>
          <cell r="O1079" t="str">
            <v>Masculino</v>
          </cell>
          <cell r="P1079" t="str">
            <v>Persona</v>
          </cell>
          <cell r="Q1079">
            <v>1</v>
          </cell>
          <cell r="R1079">
            <v>0</v>
          </cell>
          <cell r="S1079" t="str">
            <v>Nacional</v>
          </cell>
          <cell r="T1079" t="str">
            <v>Casado</v>
          </cell>
          <cell r="U1079" t="str">
            <v>Comerciante</v>
          </cell>
          <cell r="V1079" t="str">
            <v>Mayor</v>
          </cell>
          <cell r="W1079" t="str">
            <v>Ley</v>
          </cell>
          <cell r="X1079" t="str">
            <v>Ley 7331 de Tránsito por Vías Públicas Terrestres</v>
          </cell>
          <cell r="Y1079" t="str">
            <v>artículos 71 bis inciso a), 71 ter párrafo 1º y 130 inciso a)</v>
          </cell>
          <cell r="Z1079" t="str">
            <v>ND</v>
          </cell>
          <cell r="AA1079" t="str">
            <v>NO</v>
          </cell>
          <cell r="AB1079" t="str">
            <v>AVCM</v>
          </cell>
          <cell r="AC1079">
            <v>0</v>
          </cell>
          <cell r="AD1079">
            <v>7</v>
          </cell>
          <cell r="AE1079">
            <v>0</v>
          </cell>
          <cell r="AF1079">
            <v>0</v>
          </cell>
          <cell r="AG1079">
            <v>1</v>
          </cell>
          <cell r="AH1079">
            <v>0</v>
          </cell>
          <cell r="AI1079">
            <v>7</v>
          </cell>
          <cell r="AJ1079">
            <v>0</v>
          </cell>
          <cell r="AK1079">
            <v>0</v>
          </cell>
          <cell r="AS1079" t="str">
            <v>AVCM</v>
          </cell>
          <cell r="AT1079" t="str">
            <v>LPMM</v>
          </cell>
          <cell r="AU1079" t="str">
            <v>GAS</v>
          </cell>
          <cell r="AV1079" t="str">
            <v>FCV</v>
          </cell>
          <cell r="AW1079" t="str">
            <v>PRL</v>
          </cell>
          <cell r="AX1079" t="str">
            <v>FCV</v>
          </cell>
          <cell r="AY1079" t="str">
            <v>RGP</v>
          </cell>
          <cell r="BC1079" t="str">
            <v>diferente</v>
          </cell>
          <cell r="BD1079" t="str">
            <v>igual</v>
          </cell>
          <cell r="BE1079">
            <v>0</v>
          </cell>
          <cell r="BF1079">
            <v>0</v>
          </cell>
          <cell r="BG1079" t="str">
            <v>NO</v>
          </cell>
          <cell r="BL1079" t="str">
            <v xml:space="preserve">NO </v>
          </cell>
          <cell r="BM1079">
            <v>0</v>
          </cell>
          <cell r="BN1079">
            <v>0</v>
          </cell>
          <cell r="BU1079" t="str">
            <v>RGP</v>
          </cell>
          <cell r="BV1079">
            <v>0</v>
          </cell>
          <cell r="BW1079">
            <v>0</v>
          </cell>
        </row>
        <row r="1080">
          <cell r="A1080" t="str">
            <v>090122570007CO</v>
          </cell>
          <cell r="B1080">
            <v>40046</v>
          </cell>
          <cell r="C1080">
            <v>2009</v>
          </cell>
          <cell r="D1080">
            <v>2009</v>
          </cell>
          <cell r="E1080" t="str">
            <v>0143722009a</v>
          </cell>
          <cell r="F1080">
            <v>40072</v>
          </cell>
          <cell r="G1080">
            <v>26</v>
          </cell>
          <cell r="H1080" t="str">
            <v>EDUCACION</v>
          </cell>
          <cell r="I1080" t="str">
            <v>Se rechaza de plano la acción.</v>
          </cell>
          <cell r="J1080" t="str">
            <v>RP</v>
          </cell>
          <cell r="K1080" t="str">
            <v>INADMISIBLE</v>
          </cell>
          <cell r="L1080" t="str">
            <v>Física</v>
          </cell>
          <cell r="M1080">
            <v>1</v>
          </cell>
          <cell r="N1080" t="str">
            <v>San José</v>
          </cell>
          <cell r="O1080" t="str">
            <v>Masculino</v>
          </cell>
          <cell r="P1080" t="str">
            <v>Persona</v>
          </cell>
          <cell r="Q1080">
            <v>1</v>
          </cell>
          <cell r="R1080">
            <v>0</v>
          </cell>
          <cell r="S1080" t="str">
            <v>Nacional</v>
          </cell>
          <cell r="T1080" t="str">
            <v>Casado</v>
          </cell>
          <cell r="U1080" t="str">
            <v>Empresario</v>
          </cell>
          <cell r="V1080" t="str">
            <v>Mayor</v>
          </cell>
          <cell r="W1080" t="str">
            <v>Acto administrativo</v>
          </cell>
          <cell r="X1080" t="str">
            <v>Convenio para crear una Nomenclatura de Grados y Títulos de la Educación Superior Universitaria Estatal</v>
          </cell>
          <cell r="Y1080" t="str">
            <v>Toda la norma</v>
          </cell>
          <cell r="Z1080" t="str">
            <v>ND</v>
          </cell>
          <cell r="AA1080">
            <v>0</v>
          </cell>
          <cell r="AB1080" t="str">
            <v>AVCM</v>
          </cell>
          <cell r="AC1080">
            <v>0</v>
          </cell>
          <cell r="AD1080">
            <v>7</v>
          </cell>
          <cell r="AE1080">
            <v>0</v>
          </cell>
          <cell r="AF1080">
            <v>0</v>
          </cell>
          <cell r="AG1080">
            <v>1</v>
          </cell>
          <cell r="AH1080">
            <v>0</v>
          </cell>
          <cell r="AI1080">
            <v>7</v>
          </cell>
          <cell r="AJ1080">
            <v>0</v>
          </cell>
          <cell r="AK1080">
            <v>0</v>
          </cell>
          <cell r="AL1080">
            <v>0</v>
          </cell>
          <cell r="AM1080">
            <v>0</v>
          </cell>
          <cell r="AN1080">
            <v>0</v>
          </cell>
          <cell r="AO1080">
            <v>0</v>
          </cell>
          <cell r="AP1080">
            <v>0</v>
          </cell>
          <cell r="AQ1080">
            <v>0</v>
          </cell>
          <cell r="AR1080">
            <v>0</v>
          </cell>
          <cell r="AS1080" t="str">
            <v>RMAG</v>
          </cell>
          <cell r="AT1080" t="str">
            <v>LPMM</v>
          </cell>
          <cell r="AU1080" t="str">
            <v>AVCM</v>
          </cell>
          <cell r="AV1080" t="str">
            <v>AVB</v>
          </cell>
          <cell r="AW1080" t="str">
            <v>GAS</v>
          </cell>
          <cell r="AX1080" t="str">
            <v>JAG</v>
          </cell>
          <cell r="AY1080" t="str">
            <v>FCC</v>
          </cell>
          <cell r="BC1080" t="str">
            <v>diferente</v>
          </cell>
          <cell r="BD1080" t="str">
            <v>igual</v>
          </cell>
          <cell r="BE1080">
            <v>0</v>
          </cell>
          <cell r="BF1080">
            <v>0</v>
          </cell>
          <cell r="BG1080" t="str">
            <v>NO</v>
          </cell>
          <cell r="BL1080" t="str">
            <v xml:space="preserve">NO </v>
          </cell>
          <cell r="BU1080" t="str">
            <v>JAG</v>
          </cell>
          <cell r="BV1080" t="str">
            <v>RMAG</v>
          </cell>
          <cell r="BW1080">
            <v>0</v>
          </cell>
          <cell r="BX1080">
            <v>0</v>
          </cell>
        </row>
        <row r="1081">
          <cell r="A1081" t="str">
            <v>110062320007CO</v>
          </cell>
          <cell r="B1081">
            <v>40689</v>
          </cell>
          <cell r="C1081">
            <v>2011</v>
          </cell>
          <cell r="D1081">
            <v>2011</v>
          </cell>
          <cell r="E1081" t="str">
            <v>0101212011a</v>
          </cell>
          <cell r="F1081">
            <v>40758</v>
          </cell>
          <cell r="G1081">
            <v>69</v>
          </cell>
          <cell r="H1081" t="str">
            <v>ADMINISTRATIVO</v>
          </cell>
          <cell r="I1081" t="str">
            <v>Sentencia 2011-10121 Expediente 11-06232-0007-CO. A las quince horas con veintitrés minutos. Acción de Inconstitucionalidad. César Hines Céspedes en contra de la jurisprudencia de la Sala Segunda de la Corte Suprema de Justicia respecto de la interpretación del artículo 71 de la Ley Orgánica de la Contraloría General de la República, y de la validación en sede judicial de la prueba obtenida por el órgano administrativo durante la substanciación del procedimiento disciplinario. Se rechaza por el fondo la acción.-</v>
          </cell>
          <cell r="J1081" t="str">
            <v>RF</v>
          </cell>
          <cell r="K1081" t="str">
            <v>FONDO</v>
          </cell>
          <cell r="L1081" t="str">
            <v>Física</v>
          </cell>
          <cell r="M1081">
            <v>3</v>
          </cell>
          <cell r="N1081" t="str">
            <v>ND</v>
          </cell>
          <cell r="O1081" t="str">
            <v>Masculino</v>
          </cell>
          <cell r="P1081" t="str">
            <v>Persona</v>
          </cell>
          <cell r="Q1081">
            <v>1</v>
          </cell>
          <cell r="R1081">
            <v>0</v>
          </cell>
          <cell r="S1081" t="str">
            <v>ND</v>
          </cell>
          <cell r="T1081" t="str">
            <v>ND</v>
          </cell>
          <cell r="U1081" t="str">
            <v>ND</v>
          </cell>
          <cell r="V1081" t="str">
            <v>ND</v>
          </cell>
          <cell r="W1081" t="str">
            <v>Sentencia</v>
          </cell>
          <cell r="X1081" t="str">
            <v>Jurisprudencia de la Sala Segunda de la Corte Suprema de Justicia respecto de la interpretación del artículo 71 de la Ley Orgánica de la Contraloría General de la República, y de la validación en sede judicial de la prueba obtenida por el órgano administrativo durante la substanciación del procedimiento disciplinario.</v>
          </cell>
          <cell r="Y1081" t="str">
            <v>sentencias 477-2000, 342-2002, 292-98, 283-2001, 769-2001, 155-2006, 1173-2009, 285-1998, 328-2000 y 475-2001</v>
          </cell>
          <cell r="Z1081" t="str">
            <v>ND</v>
          </cell>
          <cell r="AA1081" t="str">
            <v>NO</v>
          </cell>
          <cell r="AB1081" t="str">
            <v>AVCM</v>
          </cell>
          <cell r="AC1081">
            <v>7</v>
          </cell>
          <cell r="AD1081">
            <v>0</v>
          </cell>
          <cell r="AE1081">
            <v>0</v>
          </cell>
          <cell r="AF1081">
            <v>1</v>
          </cell>
          <cell r="AG1081">
            <v>0</v>
          </cell>
          <cell r="AH1081">
            <v>0</v>
          </cell>
          <cell r="AI1081">
            <v>7</v>
          </cell>
          <cell r="AJ1081">
            <v>0</v>
          </cell>
          <cell r="AK1081">
            <v>0</v>
          </cell>
          <cell r="AL1081" t="str">
            <v>AVCM</v>
          </cell>
          <cell r="AM1081" t="str">
            <v>GAS</v>
          </cell>
          <cell r="AN1081" t="str">
            <v>EJL</v>
          </cell>
          <cell r="AO1081" t="str">
            <v>FCC</v>
          </cell>
          <cell r="AP1081" t="str">
            <v>FCV</v>
          </cell>
          <cell r="AQ1081" t="str">
            <v>PRL</v>
          </cell>
          <cell r="AR1081" t="str">
            <v>RMAG</v>
          </cell>
          <cell r="AS1081">
            <v>0</v>
          </cell>
          <cell r="AT1081">
            <v>0</v>
          </cell>
          <cell r="AU1081">
            <v>0</v>
          </cell>
          <cell r="AV1081">
            <v>0</v>
          </cell>
          <cell r="AW1081">
            <v>0</v>
          </cell>
          <cell r="AX1081">
            <v>0</v>
          </cell>
          <cell r="AY1081">
            <v>0</v>
          </cell>
          <cell r="BC1081" t="str">
            <v>igual</v>
          </cell>
          <cell r="BD1081" t="str">
            <v>diferente</v>
          </cell>
          <cell r="BE1081">
            <v>0</v>
          </cell>
          <cell r="BF1081">
            <v>0</v>
          </cell>
          <cell r="BG1081" t="str">
            <v>NO</v>
          </cell>
          <cell r="BL1081" t="str">
            <v xml:space="preserve">NO </v>
          </cell>
          <cell r="BU1081" t="str">
            <v>RMAG</v>
          </cell>
          <cell r="BV1081">
            <v>0</v>
          </cell>
        </row>
        <row r="1082">
          <cell r="A1082" t="str">
            <v>110062870007CO</v>
          </cell>
          <cell r="B1082">
            <v>40690</v>
          </cell>
          <cell r="C1082">
            <v>2011</v>
          </cell>
          <cell r="D1082">
            <v>2011</v>
          </cell>
          <cell r="E1082" t="str">
            <v>0087152011a</v>
          </cell>
          <cell r="F1082">
            <v>40723</v>
          </cell>
          <cell r="G1082">
            <v>33</v>
          </cell>
          <cell r="H1082" t="str">
            <v xml:space="preserve">TRABAJO </v>
          </cell>
          <cell r="I1082" t="str">
            <v xml:space="preserve">Sentencia 2011-08715 Expediente 11-06287-0007-CO. A las quince horas con cincuenta y nueve minutos. Acción de Inconstitucionalidad. MARIO ARIAS VALLE, PEDRO CASTILLO ESPINOZA, ERICK DANIEL VALVERDE ARIAS y RANDALL ZUMBADO MOLINA en contra de los incisos 2) y 3) del artículo 351 de la Ley General de la Administración Pública. Se rechaza de plano la acción.- </v>
          </cell>
          <cell r="J1082" t="str">
            <v>RP</v>
          </cell>
          <cell r="K1082" t="str">
            <v>INADMISIBLE</v>
          </cell>
          <cell r="L1082" t="str">
            <v>Física</v>
          </cell>
          <cell r="M1082">
            <v>5</v>
          </cell>
          <cell r="N1082" t="str">
            <v>Puntarenas</v>
          </cell>
          <cell r="O1082" t="str">
            <v>Masculino</v>
          </cell>
          <cell r="P1082" t="str">
            <v>Persona</v>
          </cell>
          <cell r="Q1082">
            <v>1</v>
          </cell>
          <cell r="R1082">
            <v>0</v>
          </cell>
          <cell r="S1082" t="str">
            <v>Nacional</v>
          </cell>
          <cell r="T1082" t="str">
            <v>ND</v>
          </cell>
          <cell r="U1082" t="str">
            <v>ND</v>
          </cell>
          <cell r="V1082" t="str">
            <v>Mayor</v>
          </cell>
          <cell r="W1082" t="str">
            <v>Ley</v>
          </cell>
          <cell r="X1082" t="str">
            <v>Ley 6227 General de la Administración Pública</v>
          </cell>
          <cell r="Y1082" t="str">
            <v>Artículo 351 incisos 2) y 3)</v>
          </cell>
          <cell r="Z1082" t="str">
            <v>ND</v>
          </cell>
          <cell r="AA1082" t="str">
            <v>NO</v>
          </cell>
          <cell r="AB1082" t="str">
            <v>AVCM</v>
          </cell>
          <cell r="AC1082">
            <v>0</v>
          </cell>
          <cell r="AD1082">
            <v>7</v>
          </cell>
          <cell r="AE1082">
            <v>0</v>
          </cell>
          <cell r="AF1082">
            <v>0</v>
          </cell>
          <cell r="AG1082">
            <v>1</v>
          </cell>
          <cell r="AH1082">
            <v>0</v>
          </cell>
          <cell r="AI1082">
            <v>7</v>
          </cell>
          <cell r="AJ1082">
            <v>0</v>
          </cell>
          <cell r="AK1082">
            <v>0</v>
          </cell>
          <cell r="AS1082" t="str">
            <v>AVCM</v>
          </cell>
          <cell r="AT1082" t="str">
            <v>LPMM</v>
          </cell>
          <cell r="AU1082" t="str">
            <v>GAS</v>
          </cell>
          <cell r="AV1082" t="str">
            <v>EJL</v>
          </cell>
          <cell r="AW1082" t="str">
            <v>FCC</v>
          </cell>
          <cell r="AX1082" t="str">
            <v>FCV</v>
          </cell>
          <cell r="AY1082" t="str">
            <v>RGP</v>
          </cell>
          <cell r="BC1082" t="str">
            <v>diferente</v>
          </cell>
          <cell r="BD1082" t="str">
            <v>igual</v>
          </cell>
          <cell r="BE1082">
            <v>0</v>
          </cell>
          <cell r="BF1082">
            <v>0</v>
          </cell>
          <cell r="BG1082" t="str">
            <v>NO</v>
          </cell>
          <cell r="BL1082" t="str">
            <v xml:space="preserve">NO </v>
          </cell>
          <cell r="BU1082" t="str">
            <v>RGP</v>
          </cell>
        </row>
        <row r="1083">
          <cell r="A1083" t="str">
            <v>070154610007CO</v>
          </cell>
          <cell r="B1083">
            <v>39405</v>
          </cell>
          <cell r="C1083">
            <v>2007</v>
          </cell>
          <cell r="D1083">
            <v>2008</v>
          </cell>
          <cell r="E1083" t="str">
            <v>0010002008a</v>
          </cell>
          <cell r="F1083">
            <v>39470</v>
          </cell>
          <cell r="G1083">
            <v>65</v>
          </cell>
          <cell r="H1083" t="str">
            <v>ADMINISTRATIVO</v>
          </cell>
          <cell r="I1083" t="str">
            <v>Se rechaza por el fondo la acción. Notifíquese esta resolución a la Caja CostarriCMENse de Seguro Social.</v>
          </cell>
          <cell r="J1083" t="str">
            <v>RF</v>
          </cell>
          <cell r="K1083" t="str">
            <v>FONDO</v>
          </cell>
          <cell r="L1083" t="str">
            <v>Física</v>
          </cell>
          <cell r="M1083">
            <v>1</v>
          </cell>
          <cell r="N1083" t="str">
            <v>San José</v>
          </cell>
          <cell r="O1083" t="str">
            <v>Masculino</v>
          </cell>
          <cell r="P1083" t="str">
            <v>Persona</v>
          </cell>
          <cell r="Q1083">
            <v>1</v>
          </cell>
          <cell r="R1083">
            <v>0</v>
          </cell>
          <cell r="S1083" t="str">
            <v>Nacional</v>
          </cell>
          <cell r="T1083" t="str">
            <v>Casado</v>
          </cell>
          <cell r="U1083" t="str">
            <v>Profesional de la salud</v>
          </cell>
          <cell r="V1083" t="str">
            <v>Mayor</v>
          </cell>
          <cell r="W1083" t="str">
            <v>Acto administrativo</v>
          </cell>
          <cell r="X1083" t="str">
            <v>Reglamento general de revisión de la práctica de las ciencias de la salud en la Caja Costarricense de Seguro Social</v>
          </cell>
          <cell r="Y1083" t="str">
            <v>Toda la norma</v>
          </cell>
          <cell r="Z1083" t="str">
            <v>ND</v>
          </cell>
          <cell r="AA1083">
            <v>0</v>
          </cell>
          <cell r="AB1083" t="str">
            <v>LFSC</v>
          </cell>
          <cell r="AC1083">
            <v>7</v>
          </cell>
          <cell r="AD1083">
            <v>0</v>
          </cell>
          <cell r="AE1083">
            <v>0</v>
          </cell>
          <cell r="AF1083">
            <v>1</v>
          </cell>
          <cell r="AG1083">
            <v>0</v>
          </cell>
          <cell r="AH1083">
            <v>0</v>
          </cell>
          <cell r="AI1083">
            <v>7</v>
          </cell>
          <cell r="AJ1083">
            <v>0</v>
          </cell>
          <cell r="AK1083">
            <v>0</v>
          </cell>
          <cell r="AL1083" t="str">
            <v>LFSC</v>
          </cell>
          <cell r="AM1083" t="str">
            <v>LPMM</v>
          </cell>
          <cell r="AN1083" t="str">
            <v>FSL</v>
          </cell>
          <cell r="AO1083" t="str">
            <v>AVB</v>
          </cell>
          <cell r="AP1083" t="str">
            <v>GAS</v>
          </cell>
          <cell r="AQ1083" t="str">
            <v>EJL</v>
          </cell>
          <cell r="AR1083" t="str">
            <v>FCC</v>
          </cell>
          <cell r="AS1083">
            <v>0</v>
          </cell>
          <cell r="AT1083">
            <v>0</v>
          </cell>
          <cell r="AU1083">
            <v>0</v>
          </cell>
          <cell r="AV1083">
            <v>0</v>
          </cell>
          <cell r="AW1083">
            <v>0</v>
          </cell>
          <cell r="AX1083">
            <v>0</v>
          </cell>
          <cell r="AY1083">
            <v>0</v>
          </cell>
          <cell r="BC1083" t="str">
            <v>igual</v>
          </cell>
          <cell r="BD1083" t="str">
            <v>diferente</v>
          </cell>
          <cell r="BE1083">
            <v>0</v>
          </cell>
          <cell r="BF1083">
            <v>0</v>
          </cell>
          <cell r="BG1083" t="str">
            <v>NO</v>
          </cell>
          <cell r="BL1083" t="str">
            <v xml:space="preserve">NO </v>
          </cell>
          <cell r="BU1083" t="str">
            <v>FSL</v>
          </cell>
          <cell r="BV1083">
            <v>0</v>
          </cell>
        </row>
        <row r="1084">
          <cell r="A1084" t="str">
            <v>110065060007CO</v>
          </cell>
          <cell r="B1084">
            <v>40695</v>
          </cell>
          <cell r="C1084">
            <v>2011</v>
          </cell>
          <cell r="D1084">
            <v>2011</v>
          </cell>
          <cell r="E1084" t="str">
            <v>0081512011a</v>
          </cell>
          <cell r="F1084">
            <v>40716</v>
          </cell>
          <cell r="G1084">
            <v>21</v>
          </cell>
          <cell r="H1084" t="str">
            <v>PENAL</v>
          </cell>
          <cell r="I1084" t="str">
            <v>Sentencia 2011-08151 Expediente 11-06506-0007-CO. A las quince horas con treinta y seis minutos. Acción de Inconstitucionalidad. Rita María Calvo Sánchez, en su condición de abogada defensora de Jimmy Alexander López López en contra de los artículos 204 y 293 del Código Procesal Penal. Se rechaza de plano la acción.-</v>
          </cell>
          <cell r="J1084" t="str">
            <v>RP</v>
          </cell>
          <cell r="K1084" t="str">
            <v>INADMISIBLE</v>
          </cell>
          <cell r="L1084" t="str">
            <v>Jurídica</v>
          </cell>
          <cell r="M1084">
            <v>1</v>
          </cell>
          <cell r="N1084" t="str">
            <v>ND</v>
          </cell>
          <cell r="O1084" t="str">
            <v>Defensores</v>
          </cell>
          <cell r="P1084" t="str">
            <v>Defensores</v>
          </cell>
          <cell r="Q1084">
            <v>99</v>
          </cell>
          <cell r="R1084">
            <v>99</v>
          </cell>
          <cell r="S1084" t="str">
            <v>ND</v>
          </cell>
          <cell r="T1084" t="str">
            <v>ND</v>
          </cell>
          <cell r="U1084" t="str">
            <v>ND</v>
          </cell>
          <cell r="V1084" t="str">
            <v>ND</v>
          </cell>
          <cell r="W1084" t="str">
            <v>Ley</v>
          </cell>
          <cell r="X1084" t="str">
            <v>Ley 7594 Código Procesal Penal</v>
          </cell>
          <cell r="Y1084" t="str">
            <v>Artículos 204 y 293</v>
          </cell>
          <cell r="Z1084" t="str">
            <v>ND</v>
          </cell>
          <cell r="AA1084" t="str">
            <v>NO</v>
          </cell>
          <cell r="AB1084" t="str">
            <v>GAS</v>
          </cell>
          <cell r="AC1084">
            <v>0</v>
          </cell>
          <cell r="AD1084">
            <v>7</v>
          </cell>
          <cell r="AE1084">
            <v>0</v>
          </cell>
          <cell r="AF1084">
            <v>0</v>
          </cell>
          <cell r="AG1084">
            <v>1</v>
          </cell>
          <cell r="AH1084">
            <v>0</v>
          </cell>
          <cell r="AI1084">
            <v>7</v>
          </cell>
          <cell r="AJ1084">
            <v>0</v>
          </cell>
          <cell r="AK1084">
            <v>0</v>
          </cell>
          <cell r="AS1084" t="str">
            <v>GAS</v>
          </cell>
          <cell r="AT1084" t="str">
            <v>LPMM</v>
          </cell>
          <cell r="AU1084" t="str">
            <v>EJL</v>
          </cell>
          <cell r="AV1084" t="str">
            <v>FCC</v>
          </cell>
          <cell r="AW1084" t="str">
            <v>FCV</v>
          </cell>
          <cell r="AX1084" t="str">
            <v>RPR</v>
          </cell>
          <cell r="AY1084" t="str">
            <v>JAG</v>
          </cell>
          <cell r="BC1084" t="str">
            <v>diferente</v>
          </cell>
          <cell r="BD1084" t="str">
            <v>igual</v>
          </cell>
          <cell r="BE1084">
            <v>0</v>
          </cell>
          <cell r="BF1084">
            <v>0</v>
          </cell>
          <cell r="BG1084" t="str">
            <v>NO</v>
          </cell>
          <cell r="BL1084" t="str">
            <v xml:space="preserve">NO </v>
          </cell>
          <cell r="BU1084" t="str">
            <v>RPR</v>
          </cell>
          <cell r="BV1084" t="str">
            <v>JAG</v>
          </cell>
        </row>
        <row r="1085">
          <cell r="A1085" t="str">
            <v>130039640007CO</v>
          </cell>
          <cell r="B1085">
            <v>41372</v>
          </cell>
          <cell r="C1085">
            <v>2013</v>
          </cell>
          <cell r="D1085">
            <v>2013</v>
          </cell>
          <cell r="E1085" t="str">
            <v>00690813a</v>
          </cell>
          <cell r="F1085">
            <v>41416</v>
          </cell>
          <cell r="G1085">
            <v>44</v>
          </cell>
          <cell r="H1085" t="str">
            <v>FAMILIA</v>
          </cell>
          <cell r="I1085" t="str">
            <v>31.      Sentencia 2013 - 006908. Expediente 13-003964-0007-CO. A las quince horas con cinco minutos. Acción de inconstitucionalidad. Gregory Kearney Lawson contra Ley De Violencia Doméstica La Convención Belem Do Para. Se rechaza de plano la acción.-</v>
          </cell>
          <cell r="J1085" t="str">
            <v>RP</v>
          </cell>
          <cell r="K1085" t="str">
            <v>ADMISIBILIDAD</v>
          </cell>
          <cell r="L1085" t="str">
            <v>Física</v>
          </cell>
          <cell r="M1085">
            <v>1</v>
          </cell>
          <cell r="N1085" t="str">
            <v>ND</v>
          </cell>
          <cell r="O1085" t="str">
            <v>Masculino</v>
          </cell>
          <cell r="P1085" t="str">
            <v>Persona</v>
          </cell>
          <cell r="Q1085">
            <v>1</v>
          </cell>
          <cell r="R1085">
            <v>0</v>
          </cell>
          <cell r="S1085" t="str">
            <v>Nacional</v>
          </cell>
          <cell r="T1085" t="str">
            <v>Soltero</v>
          </cell>
          <cell r="U1085" t="str">
            <v>Abogado</v>
          </cell>
          <cell r="V1085" t="str">
            <v>Mayor</v>
          </cell>
          <cell r="W1085" t="str">
            <v>Ley</v>
          </cell>
          <cell r="X1085" t="str">
            <v>Ley 7586 Contra la Violencia Doméstica</v>
          </cell>
          <cell r="Y1085" t="str">
            <v>Toda la norma</v>
          </cell>
          <cell r="Z1085" t="str">
            <v xml:space="preserve">Convención Interamericana para Prevenir,  Sancionar  y Erradicar la Violencia Contra la Mujer   "Convención de Belem do Pará", y la orden de desalojo e impedimento de entrada a su domicilio
</v>
          </cell>
          <cell r="AA1085" t="str">
            <v>NO</v>
          </cell>
          <cell r="AB1085" t="str">
            <v>GAS</v>
          </cell>
          <cell r="AC1085">
            <v>0</v>
          </cell>
          <cell r="AD1085">
            <v>7</v>
          </cell>
          <cell r="AE1085">
            <v>0</v>
          </cell>
          <cell r="AF1085">
            <v>0</v>
          </cell>
          <cell r="AG1085">
            <v>1</v>
          </cell>
          <cell r="AH1085">
            <v>0</v>
          </cell>
          <cell r="AI1085">
            <v>7</v>
          </cell>
          <cell r="AJ1085">
            <v>0</v>
          </cell>
          <cell r="AK1085">
            <v>0</v>
          </cell>
          <cell r="AS1085" t="str">
            <v>GAS</v>
          </cell>
          <cell r="AT1085" t="str">
            <v>APS</v>
          </cell>
          <cell r="AU1085" t="str">
            <v>TRA</v>
          </cell>
          <cell r="AV1085" t="str">
            <v>JAG</v>
          </cell>
          <cell r="AW1085" t="str">
            <v>RMAG</v>
          </cell>
          <cell r="AX1085" t="str">
            <v>PRL</v>
          </cell>
          <cell r="AY1085" t="str">
            <v>FCC</v>
          </cell>
          <cell r="BC1085" t="str">
            <v>diferente</v>
          </cell>
          <cell r="BD1085" t="str">
            <v>igual</v>
          </cell>
          <cell r="BE1085">
            <v>0</v>
          </cell>
          <cell r="BF1085">
            <v>0</v>
          </cell>
          <cell r="BG1085" t="str">
            <v>NO</v>
          </cell>
          <cell r="BL1085" t="str">
            <v xml:space="preserve">NO </v>
          </cell>
          <cell r="BU1085" t="str">
            <v>APS</v>
          </cell>
          <cell r="BV1085" t="str">
            <v>JAG</v>
          </cell>
          <cell r="BW1085" t="str">
            <v>JPHG</v>
          </cell>
          <cell r="BX1085" t="str">
            <v>RMAG</v>
          </cell>
        </row>
        <row r="1086">
          <cell r="A1086" t="str">
            <v>110066060007CO</v>
          </cell>
          <cell r="B1086">
            <v>40696</v>
          </cell>
          <cell r="C1086">
            <v>2011</v>
          </cell>
          <cell r="D1086">
            <v>2011</v>
          </cell>
          <cell r="E1086" t="str">
            <v>0164512011a</v>
          </cell>
          <cell r="F1086">
            <v>40877</v>
          </cell>
          <cell r="G1086">
            <v>181</v>
          </cell>
          <cell r="H1086" t="str">
            <v>ADMINISTRATIVO</v>
          </cell>
          <cell r="I1086" t="str">
            <v xml:space="preserve">2011-16451  Expediente 11-06606-0007-C0.  A las catorce horas treinta minutos del treinta de 
noviembre de dos mil once. Acción de inconstitucionalidad promovida por ENRIQUE ROJAS 
FRANCO, con cédula de identidad 1-0390-1250, contra la jurisprudencia de la 
Sala Primera que permite la ejecución de actos administrativos por parte de la 
administración al amparo del artículo 176 del Código Procesal Contencioso 
Administrativo, así como las resoluciones que -en demérito de los justiciables permiten que los procesos iniciados con la Ley Reguladora de la Jurisdicción Contencioso Administrativa, sean conocidos por medio del Código Procesal Contencioso Administrativo. 
Se rechaza de plano la acción. 
</v>
          </cell>
          <cell r="J1086" t="str">
            <v>RP</v>
          </cell>
          <cell r="K1086" t="str">
            <v>FONDO</v>
          </cell>
          <cell r="L1086" t="str">
            <v>Física</v>
          </cell>
          <cell r="M1086">
            <v>1</v>
          </cell>
          <cell r="N1086" t="str">
            <v>ND</v>
          </cell>
          <cell r="O1086" t="str">
            <v>Masculino</v>
          </cell>
          <cell r="P1086" t="str">
            <v>Persona</v>
          </cell>
          <cell r="Q1086">
            <v>1</v>
          </cell>
          <cell r="R1086">
            <v>0</v>
          </cell>
          <cell r="S1086" t="str">
            <v>Nacional</v>
          </cell>
          <cell r="T1086" t="str">
            <v>ND</v>
          </cell>
          <cell r="U1086" t="str">
            <v>ND</v>
          </cell>
          <cell r="V1086" t="str">
            <v>Mayor</v>
          </cell>
          <cell r="W1086" t="str">
            <v>Sentencia</v>
          </cell>
          <cell r="X1086" t="str">
            <v>Jurisprudencia de la Sala Primera que permite la ejecución de actos administrativos por parte de la administración al amparo del artículo 176 del Código Procesal Contencioso 
Administrativo</v>
          </cell>
          <cell r="Y1086" t="str">
            <v>ND</v>
          </cell>
          <cell r="Z1086" t="str">
            <v>Resoluciones  que permiten que los procesos  iniciados con la Ley Reguladora  de la Jurisdicción Contencioso Administrativa, sean conocidos  por medio del Código Procesal Contencioso Administrativo</v>
          </cell>
          <cell r="AA1086" t="str">
            <v>NO</v>
          </cell>
          <cell r="AB1086" t="str">
            <v>AVCM</v>
          </cell>
          <cell r="AC1086">
            <v>0</v>
          </cell>
          <cell r="AD1086">
            <v>7</v>
          </cell>
          <cell r="AE1086">
            <v>0</v>
          </cell>
          <cell r="AF1086">
            <v>0</v>
          </cell>
          <cell r="AG1086">
            <v>1</v>
          </cell>
          <cell r="AH1086">
            <v>0</v>
          </cell>
          <cell r="AI1086">
            <v>7</v>
          </cell>
          <cell r="AJ1086">
            <v>0</v>
          </cell>
          <cell r="AK1086">
            <v>0</v>
          </cell>
          <cell r="AS1086" t="str">
            <v>AVCM</v>
          </cell>
          <cell r="AT1086" t="str">
            <v>LPMM</v>
          </cell>
          <cell r="AU1086" t="str">
            <v>GAS</v>
          </cell>
          <cell r="AV1086" t="str">
            <v>EJL</v>
          </cell>
          <cell r="AW1086" t="str">
            <v>FCC</v>
          </cell>
          <cell r="AX1086" t="str">
            <v>FCV</v>
          </cell>
          <cell r="AY1086" t="str">
            <v>PRL</v>
          </cell>
          <cell r="BC1086" t="str">
            <v>diferente</v>
          </cell>
          <cell r="BD1086" t="str">
            <v>igual</v>
          </cell>
          <cell r="BE1086">
            <v>0</v>
          </cell>
          <cell r="BF1086">
            <v>0</v>
          </cell>
          <cell r="BG1086" t="str">
            <v>NO</v>
          </cell>
          <cell r="BL1086" t="str">
            <v xml:space="preserve">NO </v>
          </cell>
          <cell r="BU1086">
            <v>0</v>
          </cell>
          <cell r="BV1086">
            <v>0</v>
          </cell>
          <cell r="BW1086">
            <v>0</v>
          </cell>
        </row>
        <row r="1087">
          <cell r="A1087" t="str">
            <v>110066260007CO</v>
          </cell>
          <cell r="B1087">
            <v>40697</v>
          </cell>
          <cell r="C1087">
            <v>2011</v>
          </cell>
          <cell r="D1087">
            <v>2011</v>
          </cell>
          <cell r="E1087" t="str">
            <v>0101192011a</v>
          </cell>
          <cell r="F1087">
            <v>40758</v>
          </cell>
          <cell r="G1087">
            <v>61</v>
          </cell>
          <cell r="H1087" t="str">
            <v>CIVIL</v>
          </cell>
          <cell r="I1087" t="str">
            <v xml:space="preserve">Sentencia 2011-10119 Expediente 11-06626-0007-CO. A las quince horas con veintiún minutos. Acción de Inconstitucionalidad. José María Moreira Bejarano en contra de los artículos 547, 554 y 556 del Código Civil y numeral 936 del Código Procesal Civil. Se rechaza de plano la acción.- </v>
          </cell>
          <cell r="J1087" t="str">
            <v>RP</v>
          </cell>
          <cell r="K1087" t="str">
            <v>INADMISIBLE</v>
          </cell>
          <cell r="L1087" t="str">
            <v>Física</v>
          </cell>
          <cell r="M1087">
            <v>1</v>
          </cell>
          <cell r="N1087" t="str">
            <v>Puntarenas</v>
          </cell>
          <cell r="O1087" t="str">
            <v>Masculino</v>
          </cell>
          <cell r="P1087" t="str">
            <v>Persona</v>
          </cell>
          <cell r="Q1087">
            <v>1</v>
          </cell>
          <cell r="R1087">
            <v>0</v>
          </cell>
          <cell r="S1087" t="str">
            <v>Nacional</v>
          </cell>
          <cell r="T1087" t="str">
            <v>Casado</v>
          </cell>
          <cell r="U1087" t="str">
            <v>ND</v>
          </cell>
          <cell r="V1087" t="str">
            <v>Mayor</v>
          </cell>
          <cell r="W1087" t="str">
            <v>Ley</v>
          </cell>
          <cell r="X1087" t="str">
            <v>Ley 63 Código Civil</v>
          </cell>
          <cell r="Y1087" t="str">
            <v>Artículos 547, 554 y 556</v>
          </cell>
          <cell r="Z1087" t="str">
            <v>Ley 9342 Código Procesal Civil artículo 936</v>
          </cell>
          <cell r="AA1087" t="str">
            <v>NO</v>
          </cell>
          <cell r="AB1087" t="str">
            <v>AVCM</v>
          </cell>
          <cell r="AC1087">
            <v>0</v>
          </cell>
          <cell r="AD1087">
            <v>7</v>
          </cell>
          <cell r="AE1087">
            <v>0</v>
          </cell>
          <cell r="AF1087">
            <v>0</v>
          </cell>
          <cell r="AG1087">
            <v>1</v>
          </cell>
          <cell r="AH1087">
            <v>0</v>
          </cell>
          <cell r="AI1087">
            <v>7</v>
          </cell>
          <cell r="AJ1087">
            <v>0</v>
          </cell>
          <cell r="AK1087">
            <v>0</v>
          </cell>
          <cell r="AS1087" t="str">
            <v>AVCM</v>
          </cell>
          <cell r="AT1087" t="str">
            <v>LPMM</v>
          </cell>
          <cell r="AU1087" t="str">
            <v>GAS</v>
          </cell>
          <cell r="AV1087" t="str">
            <v>FCC</v>
          </cell>
          <cell r="AW1087" t="str">
            <v>FCV</v>
          </cell>
          <cell r="AX1087" t="str">
            <v>PRL</v>
          </cell>
          <cell r="AY1087" t="str">
            <v>RMAG</v>
          </cell>
          <cell r="BC1087" t="str">
            <v>diferente</v>
          </cell>
          <cell r="BD1087" t="str">
            <v>igual</v>
          </cell>
          <cell r="BE1087">
            <v>0</v>
          </cell>
          <cell r="BF1087">
            <v>0</v>
          </cell>
          <cell r="BG1087" t="str">
            <v>NO</v>
          </cell>
          <cell r="BL1087" t="str">
            <v xml:space="preserve">NO </v>
          </cell>
          <cell r="BU1087" t="str">
            <v>RMAG</v>
          </cell>
          <cell r="BV1087">
            <v>0</v>
          </cell>
          <cell r="BW1087">
            <v>0</v>
          </cell>
        </row>
        <row r="1088">
          <cell r="A1088" t="str">
            <v>110066310007CO</v>
          </cell>
          <cell r="B1088">
            <v>40697</v>
          </cell>
          <cell r="C1088">
            <v>2011</v>
          </cell>
          <cell r="D1088">
            <v>2011</v>
          </cell>
          <cell r="E1088" t="str">
            <v>0149522011a</v>
          </cell>
          <cell r="F1088">
            <v>40849</v>
          </cell>
          <cell r="G1088">
            <v>152</v>
          </cell>
          <cell r="H1088" t="str">
            <v xml:space="preserve">TRABAJO </v>
          </cell>
          <cell r="I1088" t="str">
            <v>Sentencia 2011-14952 Expediente 11-006631-0007-CO. A las nueve horas con veintiún minutos. Acción de Inconstitucionalidad.- José Pablo Peña Badilla, Taller de Rectificación Peña S. A contra el artículo 500 del Código de Trabajo. Se rechaza por el fondo la acción.</v>
          </cell>
          <cell r="J1088" t="str">
            <v>RF</v>
          </cell>
          <cell r="K1088" t="str">
            <v>FONDO</v>
          </cell>
          <cell r="L1088" t="str">
            <v>Jurídica</v>
          </cell>
          <cell r="M1088">
            <v>1</v>
          </cell>
          <cell r="N1088" t="str">
            <v>ND</v>
          </cell>
          <cell r="O1088" t="str">
            <v>Empresa privada</v>
          </cell>
          <cell r="P1088" t="str">
            <v>Empresa privada</v>
          </cell>
          <cell r="Q1088">
            <v>99</v>
          </cell>
          <cell r="R1088">
            <v>99</v>
          </cell>
          <cell r="S1088" t="str">
            <v>ND</v>
          </cell>
          <cell r="T1088" t="str">
            <v>ND</v>
          </cell>
          <cell r="U1088" t="str">
            <v>ND</v>
          </cell>
          <cell r="V1088" t="str">
            <v>ND</v>
          </cell>
          <cell r="W1088" t="str">
            <v>Ley</v>
          </cell>
          <cell r="X1088" t="str">
            <v>Ley 2 Código de Trabajo</v>
          </cell>
          <cell r="Y1088" t="str">
            <v>Artículo 500</v>
          </cell>
          <cell r="Z1088" t="str">
            <v>Ley 9342 Código Procesal Civil párrafo cuarto del artículo 217 y el inciso 11 del artículo 560</v>
          </cell>
          <cell r="AA1088" t="str">
            <v>NO</v>
          </cell>
          <cell r="AB1088" t="str">
            <v>AVCM</v>
          </cell>
          <cell r="AC1088">
            <v>7</v>
          </cell>
          <cell r="AD1088">
            <v>0</v>
          </cell>
          <cell r="AE1088">
            <v>0</v>
          </cell>
          <cell r="AF1088">
            <v>1</v>
          </cell>
          <cell r="AG1088">
            <v>0</v>
          </cell>
          <cell r="AH1088">
            <v>0</v>
          </cell>
          <cell r="AI1088">
            <v>7</v>
          </cell>
          <cell r="AJ1088">
            <v>0</v>
          </cell>
          <cell r="AK1088">
            <v>0</v>
          </cell>
          <cell r="AL1088" t="str">
            <v>AVCM</v>
          </cell>
          <cell r="AM1088" t="str">
            <v>EJL</v>
          </cell>
          <cell r="AN1088" t="str">
            <v>FCC</v>
          </cell>
          <cell r="AO1088" t="str">
            <v>FCV</v>
          </cell>
          <cell r="AP1088" t="str">
            <v>PRL</v>
          </cell>
          <cell r="AQ1088" t="str">
            <v>JPHG</v>
          </cell>
          <cell r="AR1088" t="str">
            <v>RSC</v>
          </cell>
          <cell r="AZ1088">
            <v>0</v>
          </cell>
          <cell r="BC1088" t="str">
            <v>igual</v>
          </cell>
          <cell r="BD1088" t="str">
            <v>diferente</v>
          </cell>
          <cell r="BE1088">
            <v>0</v>
          </cell>
          <cell r="BF1088">
            <v>0</v>
          </cell>
          <cell r="BG1088" t="str">
            <v>NO</v>
          </cell>
          <cell r="BH1088">
            <v>0</v>
          </cell>
          <cell r="BI1088">
            <v>0</v>
          </cell>
          <cell r="BL1088" t="str">
            <v xml:space="preserve">NO </v>
          </cell>
          <cell r="BU1088" t="str">
            <v>JPHG</v>
          </cell>
          <cell r="BV1088" t="str">
            <v>RSC</v>
          </cell>
        </row>
        <row r="1089">
          <cell r="A1089" t="str">
            <v>080122340007CO</v>
          </cell>
          <cell r="B1089">
            <v>39669</v>
          </cell>
          <cell r="C1089">
            <v>2008</v>
          </cell>
          <cell r="D1089">
            <v>2008</v>
          </cell>
          <cell r="E1089" t="str">
            <v>0182052008a</v>
          </cell>
          <cell r="F1089">
            <v>39733</v>
          </cell>
          <cell r="G1089">
            <v>64</v>
          </cell>
          <cell r="H1089" t="str">
            <v>PENSION</v>
          </cell>
          <cell r="I1089" t="str">
            <v>Se rechaza por el fondo la acción en relación con el artículo 7 del Reglamento a la Ley de Pensión Vitalicia para Personas con Parálisis Cerebral. En lo demás, se rechaza de plano.</v>
          </cell>
          <cell r="J1089" t="str">
            <v>RF</v>
          </cell>
          <cell r="K1089" t="str">
            <v>FONDO</v>
          </cell>
          <cell r="L1089" t="str">
            <v>Física</v>
          </cell>
          <cell r="M1089">
            <v>1</v>
          </cell>
          <cell r="N1089" t="str">
            <v>Cartago</v>
          </cell>
          <cell r="O1089" t="str">
            <v>Masculino</v>
          </cell>
          <cell r="P1089" t="str">
            <v>Persona</v>
          </cell>
          <cell r="Q1089">
            <v>1</v>
          </cell>
          <cell r="R1089">
            <v>0</v>
          </cell>
          <cell r="S1089" t="str">
            <v>Nacional</v>
          </cell>
          <cell r="T1089" t="str">
            <v>Casado</v>
          </cell>
          <cell r="U1089" t="str">
            <v>Abogado</v>
          </cell>
          <cell r="V1089" t="str">
            <v>Mayor</v>
          </cell>
          <cell r="W1089" t="str">
            <v>Acto administrativo</v>
          </cell>
          <cell r="X1089" t="str">
            <v>Reglamento del Programa del Régimen No Contributivo de Pensiones por Monto Básico de la Caja Costarricense de Seguro Social</v>
          </cell>
          <cell r="Y1089" t="str">
            <v>artículos 2, 4, 7, 8 inciso b) y 10</v>
          </cell>
          <cell r="Z1089" t="str">
            <v>Decreto Ejecutivo 18936-S Reglamento a la Ley de Pensión Vitalicia de Personas con Parálisis Cerebral</v>
          </cell>
          <cell r="AA1089">
            <v>0</v>
          </cell>
          <cell r="AB1089" t="str">
            <v>AVCM</v>
          </cell>
          <cell r="AC1089">
            <v>7</v>
          </cell>
          <cell r="AD1089">
            <v>0</v>
          </cell>
          <cell r="AE1089">
            <v>0</v>
          </cell>
          <cell r="AF1089">
            <v>1</v>
          </cell>
          <cell r="AG1089">
            <v>0</v>
          </cell>
          <cell r="AH1089">
            <v>0</v>
          </cell>
          <cell r="AI1089">
            <v>7</v>
          </cell>
          <cell r="AJ1089">
            <v>0</v>
          </cell>
          <cell r="AK1089">
            <v>0</v>
          </cell>
          <cell r="AL1089" t="str">
            <v>RMAG</v>
          </cell>
          <cell r="AM1089" t="str">
            <v>LPMM</v>
          </cell>
          <cell r="AN1089" t="str">
            <v>AVCM</v>
          </cell>
          <cell r="AO1089" t="str">
            <v>AVB</v>
          </cell>
          <cell r="AP1089" t="str">
            <v>GAS</v>
          </cell>
          <cell r="AQ1089" t="str">
            <v>EJL</v>
          </cell>
          <cell r="AR1089" t="str">
            <v>FCC</v>
          </cell>
          <cell r="BC1089" t="str">
            <v>igual</v>
          </cell>
          <cell r="BD1089" t="str">
            <v>diferente</v>
          </cell>
          <cell r="BE1089">
            <v>0</v>
          </cell>
          <cell r="BF1089">
            <v>0</v>
          </cell>
          <cell r="BG1089" t="str">
            <v>NO</v>
          </cell>
          <cell r="BL1089" t="str">
            <v xml:space="preserve">NO </v>
          </cell>
          <cell r="BU1089" t="str">
            <v>RMAG</v>
          </cell>
        </row>
        <row r="1090">
          <cell r="A1090" t="str">
            <v>110069050007CO</v>
          </cell>
          <cell r="B1090">
            <v>40703</v>
          </cell>
          <cell r="C1090">
            <v>2011</v>
          </cell>
          <cell r="D1090">
            <v>2011</v>
          </cell>
          <cell r="E1090" t="str">
            <v>0093972011a</v>
          </cell>
          <cell r="F1090">
            <v>40744</v>
          </cell>
          <cell r="G1090">
            <v>41</v>
          </cell>
          <cell r="H1090" t="str">
            <v>CONTRALORIA</v>
          </cell>
          <cell r="I1090" t="str">
            <v>Sentencia 2011-09397 Expediente 11-06905-0007-CO. Ación de Inconstitucionalidad. JOSÉ JOAQUÍN ACUÑA MESÉN en contra del Reglamento de Procedimientos Administrativos de la Contraloría General de la República número R-CO-16-2007 publicado en La Gaceta número 76 del 20 de abril de 2007, por ser contrario a los artículos 11, 28, 39, 41, 129, 183 y 184 de la Constitución Política, 6, 11 y 59 de la Ley General de la Administración Pública, así como 3, 23 y 77 de la Ley Orgánica de la Contraloría General de la República. Se rechaza por el fondo la acción. Los Magistrados Castillo Víquez, Rueda Leal y Piza Rocafort ponen nota, según lo indicado en el último considerando.-</v>
          </cell>
          <cell r="J1090" t="str">
            <v>RF</v>
          </cell>
          <cell r="K1090" t="str">
            <v>FONDO</v>
          </cell>
          <cell r="L1090" t="str">
            <v>Física</v>
          </cell>
          <cell r="M1090">
            <v>1</v>
          </cell>
          <cell r="N1090" t="str">
            <v>ND</v>
          </cell>
          <cell r="O1090" t="str">
            <v>Masculino</v>
          </cell>
          <cell r="P1090" t="str">
            <v>Persona</v>
          </cell>
          <cell r="Q1090">
            <v>1</v>
          </cell>
          <cell r="R1090">
            <v>0</v>
          </cell>
          <cell r="S1090" t="str">
            <v>Nacional</v>
          </cell>
          <cell r="T1090" t="str">
            <v>ND</v>
          </cell>
          <cell r="U1090" t="str">
            <v>ND</v>
          </cell>
          <cell r="V1090" t="str">
            <v>Mayor</v>
          </cell>
          <cell r="W1090" t="str">
            <v>Acto administrativo</v>
          </cell>
          <cell r="X1090" t="str">
            <v>Reglamento R-CO-16-2007 de Procedimientos Administrativos de la Contraloría General de la República</v>
          </cell>
          <cell r="Y1090" t="str">
            <v>Toda la norma</v>
          </cell>
          <cell r="Z1090" t="str">
            <v>ND</v>
          </cell>
          <cell r="AA1090" t="str">
            <v>NO</v>
          </cell>
          <cell r="AB1090" t="str">
            <v>AVCM</v>
          </cell>
          <cell r="AC1090">
            <v>7</v>
          </cell>
          <cell r="AD1090">
            <v>0</v>
          </cell>
          <cell r="AE1090">
            <v>0</v>
          </cell>
          <cell r="AF1090">
            <v>1</v>
          </cell>
          <cell r="AG1090">
            <v>0</v>
          </cell>
          <cell r="AH1090">
            <v>0</v>
          </cell>
          <cell r="AI1090">
            <v>7</v>
          </cell>
          <cell r="AJ1090">
            <v>0</v>
          </cell>
          <cell r="AK1090">
            <v>3</v>
          </cell>
          <cell r="AL1090" t="str">
            <v>AVCM</v>
          </cell>
          <cell r="AM1090" t="str">
            <v>LPMM</v>
          </cell>
          <cell r="AN1090" t="str">
            <v>FCC</v>
          </cell>
          <cell r="AO1090" t="str">
            <v>FCV</v>
          </cell>
          <cell r="AP1090" t="str">
            <v>PRL</v>
          </cell>
          <cell r="AQ1090" t="str">
            <v>RPR</v>
          </cell>
          <cell r="AR1090" t="str">
            <v>EUC</v>
          </cell>
          <cell r="BC1090" t="str">
            <v>igual</v>
          </cell>
          <cell r="BD1090" t="str">
            <v>diferente</v>
          </cell>
          <cell r="BE1090">
            <v>0</v>
          </cell>
          <cell r="BF1090">
            <v>0</v>
          </cell>
          <cell r="BG1090" t="str">
            <v>NO</v>
          </cell>
          <cell r="BL1090" t="str">
            <v>SI</v>
          </cell>
          <cell r="BM1090">
            <v>1</v>
          </cell>
          <cell r="BN1090" t="str">
            <v>FCV</v>
          </cell>
          <cell r="BO1090" t="str">
            <v>PRL</v>
          </cell>
          <cell r="BP1090" t="str">
            <v>RPR</v>
          </cell>
          <cell r="BU1090" t="str">
            <v>RPR</v>
          </cell>
          <cell r="BV1090" t="str">
            <v>EUC</v>
          </cell>
        </row>
        <row r="1091">
          <cell r="A1091" t="str">
            <v>110069560007CO</v>
          </cell>
          <cell r="B1091">
            <v>40704</v>
          </cell>
          <cell r="C1091">
            <v>2011</v>
          </cell>
          <cell r="D1091">
            <v>2011</v>
          </cell>
          <cell r="E1091" t="str">
            <v>0118532011a</v>
          </cell>
          <cell r="F1091">
            <v>40786</v>
          </cell>
          <cell r="G1091">
            <v>82</v>
          </cell>
          <cell r="H1091" t="str">
            <v>CIVIL</v>
          </cell>
          <cell r="I1091" t="str">
            <v>Sentencia 2011-11853 Acción de Inconstitucionalidad. JUAN BAUTISTA LORÍA MARTINEZ en contra del artículo 561 Código Procesal Civil. Se rechaza de plano la acción.</v>
          </cell>
          <cell r="J1091" t="str">
            <v>RP</v>
          </cell>
          <cell r="K1091" t="str">
            <v>INADMISIBLE</v>
          </cell>
          <cell r="L1091" t="str">
            <v>Física</v>
          </cell>
          <cell r="M1091">
            <v>1</v>
          </cell>
          <cell r="N1091" t="str">
            <v>San José</v>
          </cell>
          <cell r="O1091" t="str">
            <v>Masculino</v>
          </cell>
          <cell r="P1091" t="str">
            <v>Persona</v>
          </cell>
          <cell r="Q1091">
            <v>1</v>
          </cell>
          <cell r="R1091">
            <v>0</v>
          </cell>
          <cell r="S1091" t="str">
            <v>Nacional</v>
          </cell>
          <cell r="T1091" t="str">
            <v>ND</v>
          </cell>
          <cell r="U1091" t="str">
            <v>Abogado</v>
          </cell>
          <cell r="V1091" t="str">
            <v>Mayor</v>
          </cell>
          <cell r="W1091" t="str">
            <v>Ley</v>
          </cell>
          <cell r="X1091" t="str">
            <v>Ley 9342 Código Procesal Civil</v>
          </cell>
          <cell r="Y1091" t="str">
            <v>Artículo 561</v>
          </cell>
          <cell r="Z1091" t="str">
            <v>ND</v>
          </cell>
          <cell r="AA1091" t="str">
            <v>NO</v>
          </cell>
          <cell r="AB1091" t="str">
            <v>AVCM</v>
          </cell>
          <cell r="AC1091">
            <v>0</v>
          </cell>
          <cell r="AD1091">
            <v>7</v>
          </cell>
          <cell r="AE1091">
            <v>0</v>
          </cell>
          <cell r="AF1091">
            <v>0</v>
          </cell>
          <cell r="AG1091">
            <v>1</v>
          </cell>
          <cell r="AH1091">
            <v>0</v>
          </cell>
          <cell r="AI1091">
            <v>7</v>
          </cell>
          <cell r="AJ1091">
            <v>0</v>
          </cell>
          <cell r="AK1091">
            <v>0</v>
          </cell>
          <cell r="AS1091" t="str">
            <v>AVCM</v>
          </cell>
          <cell r="AT1091" t="str">
            <v>GAS</v>
          </cell>
          <cell r="AU1091" t="str">
            <v>EJL</v>
          </cell>
          <cell r="AV1091" t="str">
            <v>FCC</v>
          </cell>
          <cell r="AW1091" t="str">
            <v>FCV</v>
          </cell>
          <cell r="AX1091" t="str">
            <v>PRL</v>
          </cell>
          <cell r="AY1091" t="str">
            <v>RSC</v>
          </cell>
          <cell r="BC1091" t="str">
            <v>diferente</v>
          </cell>
          <cell r="BD1091" t="str">
            <v>igual</v>
          </cell>
          <cell r="BE1091">
            <v>0</v>
          </cell>
          <cell r="BF1091">
            <v>0</v>
          </cell>
          <cell r="BG1091" t="str">
            <v>NO</v>
          </cell>
          <cell r="BL1091" t="str">
            <v xml:space="preserve">NO </v>
          </cell>
          <cell r="BU1091" t="str">
            <v>RSC</v>
          </cell>
          <cell r="BV1091">
            <v>0</v>
          </cell>
          <cell r="BW1091">
            <v>0</v>
          </cell>
        </row>
        <row r="1092">
          <cell r="A1092" t="str">
            <v>110070530007CO</v>
          </cell>
          <cell r="B1092">
            <v>40707</v>
          </cell>
          <cell r="C1092">
            <v>2011</v>
          </cell>
          <cell r="D1092">
            <v>2011</v>
          </cell>
          <cell r="E1092" t="str">
            <v>0087122011a</v>
          </cell>
          <cell r="F1092">
            <v>40723</v>
          </cell>
          <cell r="G1092">
            <v>16</v>
          </cell>
          <cell r="H1092" t="str">
            <v xml:space="preserve">TRABAJO </v>
          </cell>
          <cell r="I1092" t="str">
            <v xml:space="preserve">Sentencia 2011-08712 . Acción de Inconstitucionalidad. Jorge Antonio Agüero Berrocal en contra del apartado 1. del punto d) del artículo 2 del Reglamento para el Trámite de Investigaciones y Procedimientos Administrativos del Banco de Costa Rica y su reforma. Se rechaza de plano la acción. El Magistrado Castillo Víquez pone nota.- </v>
          </cell>
          <cell r="J1092" t="str">
            <v>RP</v>
          </cell>
          <cell r="K1092" t="str">
            <v>INADMISIBLE</v>
          </cell>
          <cell r="L1092" t="str">
            <v>Física</v>
          </cell>
          <cell r="M1092">
            <v>1</v>
          </cell>
          <cell r="N1092" t="str">
            <v>San José</v>
          </cell>
          <cell r="O1092" t="str">
            <v>Masculino</v>
          </cell>
          <cell r="P1092" t="str">
            <v>Persona</v>
          </cell>
          <cell r="Q1092">
            <v>1</v>
          </cell>
          <cell r="R1092">
            <v>0</v>
          </cell>
          <cell r="S1092" t="str">
            <v>Nacional</v>
          </cell>
          <cell r="T1092" t="str">
            <v>Soltero</v>
          </cell>
          <cell r="U1092" t="str">
            <v>ND</v>
          </cell>
          <cell r="V1092" t="str">
            <v>Mayor</v>
          </cell>
          <cell r="W1092" t="str">
            <v>Acto administrativo</v>
          </cell>
          <cell r="X1092" t="str">
            <v>Reglamento para el Trámite de Investigaciones y Procedimientos Administrativos del Banco de Costa Rica</v>
          </cell>
          <cell r="Y1092" t="str">
            <v>apartado 1. del punto d) del artículo 2</v>
          </cell>
          <cell r="Z1092" t="str">
            <v>ND</v>
          </cell>
          <cell r="AA1092" t="str">
            <v>NO</v>
          </cell>
          <cell r="AB1092" t="str">
            <v>AVCM</v>
          </cell>
          <cell r="AC1092">
            <v>0</v>
          </cell>
          <cell r="AD1092">
            <v>7</v>
          </cell>
          <cell r="AE1092">
            <v>0</v>
          </cell>
          <cell r="AF1092">
            <v>0</v>
          </cell>
          <cell r="AG1092">
            <v>1</v>
          </cell>
          <cell r="AH1092">
            <v>0</v>
          </cell>
          <cell r="AI1092">
            <v>7</v>
          </cell>
          <cell r="AJ1092">
            <v>0</v>
          </cell>
          <cell r="AK1092">
            <v>1</v>
          </cell>
          <cell r="AL1092">
            <v>0</v>
          </cell>
          <cell r="AM1092">
            <v>0</v>
          </cell>
          <cell r="AN1092">
            <v>0</v>
          </cell>
          <cell r="AO1092">
            <v>0</v>
          </cell>
          <cell r="AP1092">
            <v>0</v>
          </cell>
          <cell r="AS1092" t="str">
            <v>AVCM</v>
          </cell>
          <cell r="AT1092" t="str">
            <v>LPMM</v>
          </cell>
          <cell r="AU1092" t="str">
            <v>GAS</v>
          </cell>
          <cell r="AV1092" t="str">
            <v>EJL</v>
          </cell>
          <cell r="AW1092" t="str">
            <v>FCC</v>
          </cell>
          <cell r="AX1092" t="str">
            <v>FCV</v>
          </cell>
          <cell r="AY1092" t="str">
            <v>RGP</v>
          </cell>
          <cell r="BC1092" t="str">
            <v>diferente</v>
          </cell>
          <cell r="BD1092" t="str">
            <v>igual</v>
          </cell>
          <cell r="BE1092">
            <v>0</v>
          </cell>
          <cell r="BF1092">
            <v>0</v>
          </cell>
          <cell r="BG1092" t="str">
            <v>NO</v>
          </cell>
          <cell r="BH1092">
            <v>0</v>
          </cell>
          <cell r="BI1092">
            <v>0</v>
          </cell>
          <cell r="BJ1092">
            <v>0</v>
          </cell>
          <cell r="BL1092" t="str">
            <v>SI</v>
          </cell>
          <cell r="BM1092">
            <v>1</v>
          </cell>
          <cell r="BN1092" t="str">
            <v>FCV</v>
          </cell>
          <cell r="BU1092" t="str">
            <v>RGP</v>
          </cell>
          <cell r="BV1092">
            <v>0</v>
          </cell>
          <cell r="BW1092">
            <v>0</v>
          </cell>
        </row>
        <row r="1093">
          <cell r="A1093" t="str">
            <v>120081530007CO</v>
          </cell>
          <cell r="B1093">
            <v>41080</v>
          </cell>
          <cell r="C1093">
            <v>2012</v>
          </cell>
          <cell r="D1093">
            <v>2012</v>
          </cell>
          <cell r="E1093" t="str">
            <v>01194112a</v>
          </cell>
          <cell r="F1093">
            <v>41150</v>
          </cell>
          <cell r="G1093">
            <v>70</v>
          </cell>
          <cell r="H1093" t="str">
            <v>TRANSITO</v>
          </cell>
          <cell r="I1093" t="str">
            <v xml:space="preserve">1) Sentencia 2012-11941
Expediente 12-008153-0007-CO. A las dieciséis horas con cuarenta y siete minutos. Acción de inconstitucionalidad contra Artículo 132 De La Ley De Tránsito Por Vías Públicas Terrestres N°7331 Del 13 Abril 1993 Y Su Reforma Parcial Ley N°8696. Se rechaza por el fondo la acción
</v>
          </cell>
          <cell r="J1093" t="str">
            <v>RF</v>
          </cell>
          <cell r="K1093" t="str">
            <v>FONDO</v>
          </cell>
          <cell r="L1093" t="str">
            <v>Física</v>
          </cell>
          <cell r="M1093">
            <v>1</v>
          </cell>
          <cell r="N1093" t="str">
            <v>San José</v>
          </cell>
          <cell r="O1093" t="str">
            <v>Masculino</v>
          </cell>
          <cell r="P1093" t="str">
            <v>Persona</v>
          </cell>
          <cell r="Q1093">
            <v>1</v>
          </cell>
          <cell r="R1093">
            <v>0</v>
          </cell>
          <cell r="S1093" t="str">
            <v>Nacional</v>
          </cell>
          <cell r="T1093" t="str">
            <v>Soltero</v>
          </cell>
          <cell r="U1093" t="str">
            <v>Técnico</v>
          </cell>
          <cell r="V1093" t="str">
            <v>Mayor</v>
          </cell>
          <cell r="W1093" t="str">
            <v>Ley</v>
          </cell>
          <cell r="X1093" t="str">
            <v>Ley 7331 de Tránsito por Vías Públicas Terrestres</v>
          </cell>
          <cell r="Y1093" t="str">
            <v>Artículo 132 inciso m)</v>
          </cell>
          <cell r="Z1093" t="str">
            <v>ND</v>
          </cell>
          <cell r="AA1093" t="str">
            <v>NO</v>
          </cell>
          <cell r="AB1093" t="str">
            <v>AVCM</v>
          </cell>
          <cell r="AC1093">
            <v>7</v>
          </cell>
          <cell r="AD1093">
            <v>0</v>
          </cell>
          <cell r="AE1093">
            <v>0</v>
          </cell>
          <cell r="AF1093">
            <v>1</v>
          </cell>
          <cell r="AG1093">
            <v>0</v>
          </cell>
          <cell r="AH1093">
            <v>0</v>
          </cell>
          <cell r="AI1093">
            <v>7</v>
          </cell>
          <cell r="AJ1093">
            <v>0</v>
          </cell>
          <cell r="AK1093">
            <v>0</v>
          </cell>
          <cell r="AL1093" t="str">
            <v>AVCM</v>
          </cell>
          <cell r="AM1093" t="str">
            <v>LPMM</v>
          </cell>
          <cell r="AN1093" t="str">
            <v>GAS</v>
          </cell>
          <cell r="AO1093" t="str">
            <v>FCC</v>
          </cell>
          <cell r="AP1093" t="str">
            <v>FCV</v>
          </cell>
          <cell r="AQ1093" t="str">
            <v>PRL</v>
          </cell>
          <cell r="AR1093" t="str">
            <v>RGP</v>
          </cell>
          <cell r="AS1093">
            <v>0</v>
          </cell>
          <cell r="AT1093">
            <v>0</v>
          </cell>
          <cell r="AU1093">
            <v>0</v>
          </cell>
          <cell r="AV1093">
            <v>0</v>
          </cell>
          <cell r="AW1093">
            <v>0</v>
          </cell>
          <cell r="AX1093">
            <v>0</v>
          </cell>
          <cell r="AY1093">
            <v>0</v>
          </cell>
          <cell r="BC1093" t="str">
            <v>igual</v>
          </cell>
          <cell r="BD1093" t="str">
            <v>diferente</v>
          </cell>
          <cell r="BE1093">
            <v>0</v>
          </cell>
          <cell r="BF1093">
            <v>0</v>
          </cell>
          <cell r="BG1093" t="str">
            <v>NO</v>
          </cell>
          <cell r="BL1093" t="str">
            <v xml:space="preserve">NO </v>
          </cell>
          <cell r="BU1093" t="str">
            <v>RGP</v>
          </cell>
          <cell r="BV1093">
            <v>0</v>
          </cell>
        </row>
        <row r="1094">
          <cell r="A1094" t="str">
            <v>110071630007CO</v>
          </cell>
          <cell r="B1094">
            <v>40708</v>
          </cell>
          <cell r="C1094">
            <v>2011</v>
          </cell>
          <cell r="D1094">
            <v>2011</v>
          </cell>
          <cell r="E1094" t="str">
            <v>0087102011a</v>
          </cell>
          <cell r="F1094">
            <v>40723</v>
          </cell>
          <cell r="G1094">
            <v>15</v>
          </cell>
          <cell r="H1094" t="str">
            <v>ADMINISTRATIVO</v>
          </cell>
          <cell r="I1094" t="str">
            <v xml:space="preserve">Sentencia 2011-08710 Expediente 11-07163-0007-CO. A las quince horas con cincuenta y cuatro minutos. Acción de Inconstitucionalidad. GISELLE AMADOR MUÑOZ en contra de la frase "y cualquier otro proceder contrario a las normas, disposiciones o buenas costumbres", contenida en el inciso z) del artículo 17 del Reglamento Autónomo de Servicios del Instituto de Alcoholismo y Farmacodependencia. Se rechaza de plano la acción.- </v>
          </cell>
          <cell r="J1094" t="str">
            <v>RP</v>
          </cell>
          <cell r="K1094" t="str">
            <v>INADMISIBLE</v>
          </cell>
          <cell r="L1094" t="str">
            <v>Física</v>
          </cell>
          <cell r="M1094">
            <v>1</v>
          </cell>
          <cell r="N1094" t="str">
            <v>ND</v>
          </cell>
          <cell r="O1094" t="str">
            <v>Masculino</v>
          </cell>
          <cell r="P1094" t="str">
            <v>Persona</v>
          </cell>
          <cell r="Q1094">
            <v>1</v>
          </cell>
          <cell r="R1094">
            <v>0</v>
          </cell>
          <cell r="S1094" t="str">
            <v>Nacional</v>
          </cell>
          <cell r="T1094" t="str">
            <v>ND</v>
          </cell>
          <cell r="U1094" t="str">
            <v>ND</v>
          </cell>
          <cell r="V1094" t="str">
            <v>Mayor</v>
          </cell>
          <cell r="W1094" t="str">
            <v>Acto administrativo</v>
          </cell>
          <cell r="X1094" t="str">
            <v>Reglamento Autónomo de Servicios del Instituto de Alcoholismo y Farmacodependencia</v>
          </cell>
          <cell r="Y1094" t="str">
            <v>frase "y cualquier otro proceder contrario a las normas, disposiciones o buenas costumbres", contenida en el inciso z) del artículo 17</v>
          </cell>
          <cell r="Z1094" t="str">
            <v>ND</v>
          </cell>
          <cell r="AA1094" t="str">
            <v>NO</v>
          </cell>
          <cell r="AB1094" t="str">
            <v>AVCM</v>
          </cell>
          <cell r="AC1094">
            <v>0</v>
          </cell>
          <cell r="AD1094">
            <v>7</v>
          </cell>
          <cell r="AE1094">
            <v>0</v>
          </cell>
          <cell r="AF1094">
            <v>0</v>
          </cell>
          <cell r="AG1094">
            <v>1</v>
          </cell>
          <cell r="AH1094">
            <v>0</v>
          </cell>
          <cell r="AI1094">
            <v>7</v>
          </cell>
          <cell r="AJ1094">
            <v>0</v>
          </cell>
          <cell r="AK1094">
            <v>0</v>
          </cell>
          <cell r="AS1094" t="str">
            <v>AVCM</v>
          </cell>
          <cell r="AT1094" t="str">
            <v>LPMM</v>
          </cell>
          <cell r="AU1094" t="str">
            <v>GAS</v>
          </cell>
          <cell r="AV1094" t="str">
            <v>EJL</v>
          </cell>
          <cell r="AW1094" t="str">
            <v>FCC</v>
          </cell>
          <cell r="AX1094" t="str">
            <v>FCV</v>
          </cell>
          <cell r="AY1094" t="str">
            <v>RGP</v>
          </cell>
          <cell r="BC1094" t="str">
            <v>diferente</v>
          </cell>
          <cell r="BD1094" t="str">
            <v>igual</v>
          </cell>
          <cell r="BE1094">
            <v>0</v>
          </cell>
          <cell r="BF1094">
            <v>0</v>
          </cell>
          <cell r="BG1094" t="str">
            <v>NO</v>
          </cell>
          <cell r="BL1094" t="str">
            <v xml:space="preserve">NO </v>
          </cell>
          <cell r="BU1094" t="str">
            <v>RGP</v>
          </cell>
        </row>
        <row r="1095">
          <cell r="A1095" t="str">
            <v>120084050007CO</v>
          </cell>
          <cell r="B1095">
            <v>41085</v>
          </cell>
          <cell r="C1095">
            <v>2012</v>
          </cell>
          <cell r="D1095">
            <v>2012</v>
          </cell>
          <cell r="E1095" t="str">
            <v>01193512a</v>
          </cell>
          <cell r="F1095">
            <v>41150</v>
          </cell>
          <cell r="G1095">
            <v>65</v>
          </cell>
          <cell r="H1095" t="str">
            <v>TRANSITO</v>
          </cell>
          <cell r="I1095" t="str">
            <v xml:space="preserve">1) Sentencia 2012-11935
Expediente 12-008405-0007-CO. A las dieciséis horas con treinta y un minutos. Acción de inconstitucionalidad contra Ley De Transito Por Vías Públicas Terrestres. Numero 7331. Se rechaza por el fondo la acción.
</v>
          </cell>
          <cell r="J1095" t="str">
            <v>RF</v>
          </cell>
          <cell r="K1095" t="str">
            <v>FONDO</v>
          </cell>
          <cell r="L1095" t="str">
            <v>Física</v>
          </cell>
          <cell r="M1095">
            <v>1</v>
          </cell>
          <cell r="N1095" t="str">
            <v>ND</v>
          </cell>
          <cell r="O1095" t="str">
            <v>Masculino</v>
          </cell>
          <cell r="P1095" t="str">
            <v>Persona</v>
          </cell>
          <cell r="Q1095">
            <v>1</v>
          </cell>
          <cell r="R1095">
            <v>0</v>
          </cell>
          <cell r="S1095" t="str">
            <v>Nacional</v>
          </cell>
          <cell r="T1095" t="str">
            <v>Soltero</v>
          </cell>
          <cell r="U1095" t="str">
            <v>ND</v>
          </cell>
          <cell r="V1095" t="str">
            <v>Mayor</v>
          </cell>
          <cell r="W1095" t="str">
            <v>Ley</v>
          </cell>
          <cell r="X1095" t="str">
            <v>Ley 7331 de Tránsito por Vías Públicas Terrestres</v>
          </cell>
          <cell r="Y1095" t="str">
            <v>artículos 79 inciso c) y 116</v>
          </cell>
          <cell r="Z1095" t="str">
            <v>ND</v>
          </cell>
          <cell r="AA1095" t="str">
            <v>NO</v>
          </cell>
          <cell r="AB1095" t="str">
            <v>AVCM</v>
          </cell>
          <cell r="AC1095">
            <v>7</v>
          </cell>
          <cell r="AD1095">
            <v>0</v>
          </cell>
          <cell r="AE1095">
            <v>0</v>
          </cell>
          <cell r="AF1095">
            <v>1</v>
          </cell>
          <cell r="AG1095">
            <v>0</v>
          </cell>
          <cell r="AH1095">
            <v>0</v>
          </cell>
          <cell r="AI1095">
            <v>7</v>
          </cell>
          <cell r="AJ1095">
            <v>0</v>
          </cell>
          <cell r="AK1095">
            <v>0</v>
          </cell>
          <cell r="AL1095" t="str">
            <v>AVCM</v>
          </cell>
          <cell r="AM1095" t="str">
            <v>LPMM</v>
          </cell>
          <cell r="AN1095" t="str">
            <v>GAS</v>
          </cell>
          <cell r="AO1095" t="str">
            <v>FCV</v>
          </cell>
          <cell r="AP1095" t="str">
            <v>PRL</v>
          </cell>
          <cell r="AQ1095" t="str">
            <v>RSC</v>
          </cell>
          <cell r="AR1095" t="str">
            <v>RGP</v>
          </cell>
          <cell r="AS1095">
            <v>0</v>
          </cell>
          <cell r="AT1095">
            <v>0</v>
          </cell>
          <cell r="AU1095">
            <v>0</v>
          </cell>
          <cell r="AV1095">
            <v>0</v>
          </cell>
          <cell r="AW1095">
            <v>0</v>
          </cell>
          <cell r="AX1095">
            <v>0</v>
          </cell>
          <cell r="AY1095">
            <v>0</v>
          </cell>
          <cell r="BC1095" t="str">
            <v>igual</v>
          </cell>
          <cell r="BD1095" t="str">
            <v>diferente</v>
          </cell>
          <cell r="BE1095">
            <v>0</v>
          </cell>
          <cell r="BF1095">
            <v>0</v>
          </cell>
          <cell r="BG1095" t="str">
            <v>NO</v>
          </cell>
          <cell r="BL1095" t="str">
            <v xml:space="preserve">NO </v>
          </cell>
          <cell r="BU1095" t="str">
            <v>RSC</v>
          </cell>
          <cell r="BV1095" t="str">
            <v>RGP</v>
          </cell>
          <cell r="BW1095">
            <v>0</v>
          </cell>
        </row>
        <row r="1096">
          <cell r="A1096" t="str">
            <v>110073980007CO</v>
          </cell>
          <cell r="B1096">
            <v>40711</v>
          </cell>
          <cell r="C1096">
            <v>2011</v>
          </cell>
          <cell r="D1096">
            <v>2014</v>
          </cell>
          <cell r="E1096" t="str">
            <v>0015402014a</v>
          </cell>
          <cell r="F1096">
            <v>41685</v>
          </cell>
          <cell r="G1096">
            <v>974</v>
          </cell>
          <cell r="H1096" t="str">
            <v>CIVIL</v>
          </cell>
          <cell r="I1096" t="str">
            <v>Sentencia 2014 - 001540. Expediente 11-007398-0007-CO. A las catorce horas con treinta minutos. ACCIÓN DE INCONSTITUCIONALIDAD contra la interpretación y aplicación de los artículos 760, 785, 153 incisos 1 y 2 y 553 del Código Procesal Civil. Se rechaza de plano la acción. El Magistrado Jinesta Lobo pone nota.</v>
          </cell>
          <cell r="J1096" t="str">
            <v>RP</v>
          </cell>
          <cell r="K1096" t="str">
            <v>INADMISIBLE</v>
          </cell>
          <cell r="L1096" t="str">
            <v>Jurídica</v>
          </cell>
          <cell r="M1096">
            <v>18</v>
          </cell>
          <cell r="N1096" t="str">
            <v>ND</v>
          </cell>
          <cell r="O1096" t="str">
            <v>Empresa privada</v>
          </cell>
          <cell r="P1096" t="str">
            <v>Empresa privada</v>
          </cell>
          <cell r="Q1096">
            <v>99</v>
          </cell>
          <cell r="R1096">
            <v>99</v>
          </cell>
          <cell r="S1096" t="str">
            <v>ND</v>
          </cell>
          <cell r="T1096" t="str">
            <v>ND</v>
          </cell>
          <cell r="U1096" t="str">
            <v>ND</v>
          </cell>
          <cell r="V1096" t="str">
            <v>ND</v>
          </cell>
          <cell r="W1096" t="str">
            <v>Ley</v>
          </cell>
          <cell r="X1096" t="str">
            <v>Ley 3284 Código de Comercio</v>
          </cell>
          <cell r="Y1096" t="str">
            <v>Artículo 876 inciso e)</v>
          </cell>
          <cell r="Z1096" t="str">
            <v>932 inciso 2) de la ley 63 Código Civil y 153 incisos 1 y 2, en relación con el numeral 553, y 760 de la ley 9342 Código Procesal Civil</v>
          </cell>
          <cell r="AA1096" t="str">
            <v>NO</v>
          </cell>
          <cell r="AB1096" t="str">
            <v>GAS</v>
          </cell>
          <cell r="AC1096">
            <v>0</v>
          </cell>
          <cell r="AD1096">
            <v>7</v>
          </cell>
          <cell r="AE1096">
            <v>0</v>
          </cell>
          <cell r="AF1096">
            <v>0</v>
          </cell>
          <cell r="AG1096">
            <v>1</v>
          </cell>
          <cell r="AH1096">
            <v>0</v>
          </cell>
          <cell r="AI1096">
            <v>7</v>
          </cell>
          <cell r="AJ1096">
            <v>0</v>
          </cell>
          <cell r="AK1096">
            <v>1</v>
          </cell>
          <cell r="AL1096">
            <v>0</v>
          </cell>
          <cell r="AM1096">
            <v>0</v>
          </cell>
          <cell r="AN1096">
            <v>0</v>
          </cell>
          <cell r="AO1096">
            <v>0</v>
          </cell>
          <cell r="AP1096">
            <v>0</v>
          </cell>
          <cell r="AQ1096">
            <v>0</v>
          </cell>
          <cell r="AR1096">
            <v>0</v>
          </cell>
          <cell r="AS1096" t="str">
            <v>FCC</v>
          </cell>
          <cell r="AT1096" t="str">
            <v>GAS</v>
          </cell>
          <cell r="AU1096" t="str">
            <v>EJL</v>
          </cell>
          <cell r="AV1096" t="str">
            <v>FCV</v>
          </cell>
          <cell r="AW1096" t="str">
            <v>PRL</v>
          </cell>
          <cell r="AX1096" t="str">
            <v>NHL</v>
          </cell>
          <cell r="AY1096" t="str">
            <v>LFSA</v>
          </cell>
          <cell r="BC1096" t="str">
            <v>diferente</v>
          </cell>
          <cell r="BD1096" t="str">
            <v>igual</v>
          </cell>
          <cell r="BE1096">
            <v>0</v>
          </cell>
          <cell r="BF1096">
            <v>0</v>
          </cell>
          <cell r="BG1096" t="str">
            <v>NO</v>
          </cell>
          <cell r="BL1096" t="str">
            <v>SI</v>
          </cell>
          <cell r="BM1096">
            <v>1</v>
          </cell>
          <cell r="BN1096" t="str">
            <v>EJL</v>
          </cell>
          <cell r="BU1096">
            <v>0</v>
          </cell>
        </row>
        <row r="1097">
          <cell r="A1097" t="str">
            <v>110074010007CO</v>
          </cell>
          <cell r="B1097">
            <v>40711</v>
          </cell>
          <cell r="C1097">
            <v>2011</v>
          </cell>
          <cell r="D1097">
            <v>2011</v>
          </cell>
          <cell r="E1097" t="str">
            <v>0108332011a</v>
          </cell>
          <cell r="F1097">
            <v>40767</v>
          </cell>
          <cell r="G1097">
            <v>56</v>
          </cell>
          <cell r="H1097" t="str">
            <v>ELECTORAL</v>
          </cell>
          <cell r="I1097" t="str">
            <v>Sentencia 2011-10833 Expediente 11-07401-0007-CO. A las catorce horas con treinta y un minutos. Acción de Inconstitucionalidad. Manuel Enrique Jiménez Meza en contra del artículo 48 del Código Electoral. Se rechaza por el fondo la acción.-</v>
          </cell>
          <cell r="J1097" t="str">
            <v>RF</v>
          </cell>
          <cell r="K1097" t="str">
            <v>FONDO</v>
          </cell>
          <cell r="L1097" t="str">
            <v>Física</v>
          </cell>
          <cell r="M1097">
            <v>1</v>
          </cell>
          <cell r="N1097" t="str">
            <v>San José</v>
          </cell>
          <cell r="O1097" t="str">
            <v>Masculino</v>
          </cell>
          <cell r="P1097" t="str">
            <v>Persona</v>
          </cell>
          <cell r="Q1097">
            <v>1</v>
          </cell>
          <cell r="R1097">
            <v>0</v>
          </cell>
          <cell r="S1097" t="str">
            <v>Nacional</v>
          </cell>
          <cell r="T1097" t="str">
            <v>Divorciado</v>
          </cell>
          <cell r="U1097" t="str">
            <v>Abogado</v>
          </cell>
          <cell r="V1097" t="str">
            <v>Mayor</v>
          </cell>
          <cell r="W1097" t="str">
            <v>Ley</v>
          </cell>
          <cell r="X1097" t="str">
            <v xml:space="preserve">Ley 8765 Código Electoral </v>
          </cell>
          <cell r="Y1097" t="str">
            <v>Artículo 48</v>
          </cell>
          <cell r="Z1097" t="str">
            <v>ND</v>
          </cell>
          <cell r="AA1097" t="str">
            <v>NO</v>
          </cell>
          <cell r="AB1097" t="str">
            <v>AVCM</v>
          </cell>
          <cell r="AC1097">
            <v>5</v>
          </cell>
          <cell r="AD1097">
            <v>0</v>
          </cell>
          <cell r="AE1097">
            <v>2</v>
          </cell>
          <cell r="AF1097">
            <v>1</v>
          </cell>
          <cell r="AG1097">
            <v>0</v>
          </cell>
          <cell r="AH1097">
            <v>1</v>
          </cell>
          <cell r="AI1097">
            <v>7</v>
          </cell>
          <cell r="AJ1097">
            <v>2</v>
          </cell>
          <cell r="AK1097">
            <v>1</v>
          </cell>
          <cell r="AL1097" t="str">
            <v>AVCM</v>
          </cell>
          <cell r="AM1097" t="str">
            <v>LPMM</v>
          </cell>
          <cell r="AN1097" t="str">
            <v>EJL</v>
          </cell>
          <cell r="AO1097" t="str">
            <v>FCV</v>
          </cell>
          <cell r="AP1097" t="str">
            <v>PRL</v>
          </cell>
          <cell r="AS1097">
            <v>0</v>
          </cell>
          <cell r="AT1097">
            <v>0</v>
          </cell>
          <cell r="AU1097">
            <v>0</v>
          </cell>
          <cell r="AV1097">
            <v>0</v>
          </cell>
          <cell r="AW1097">
            <v>0</v>
          </cell>
          <cell r="AX1097">
            <v>0</v>
          </cell>
          <cell r="AY1097">
            <v>0</v>
          </cell>
          <cell r="AZ1097" t="str">
            <v>GAS</v>
          </cell>
          <cell r="BA1097" t="str">
            <v>FCC</v>
          </cell>
          <cell r="BC1097" t="str">
            <v>igual</v>
          </cell>
          <cell r="BD1097" t="str">
            <v>diferente</v>
          </cell>
          <cell r="BE1097">
            <v>0</v>
          </cell>
          <cell r="BF1097">
            <v>0</v>
          </cell>
          <cell r="BG1097" t="str">
            <v>SI</v>
          </cell>
          <cell r="BH1097">
            <v>1</v>
          </cell>
          <cell r="BI1097" t="str">
            <v>GAS</v>
          </cell>
          <cell r="BJ1097" t="str">
            <v>FCC</v>
          </cell>
          <cell r="BL1097" t="str">
            <v>SI</v>
          </cell>
          <cell r="BM1097">
            <v>1</v>
          </cell>
          <cell r="BN1097" t="str">
            <v>FCV</v>
          </cell>
          <cell r="BU1097">
            <v>0</v>
          </cell>
          <cell r="BV1097">
            <v>0</v>
          </cell>
          <cell r="BW1097">
            <v>0</v>
          </cell>
        </row>
        <row r="1098">
          <cell r="A1098" t="str">
            <v>110074740007CO</v>
          </cell>
          <cell r="B1098">
            <v>40714</v>
          </cell>
          <cell r="C1098">
            <v>2011</v>
          </cell>
          <cell r="D1098">
            <v>2011</v>
          </cell>
          <cell r="E1098" t="str">
            <v>0149432011a</v>
          </cell>
          <cell r="F1098">
            <v>40849</v>
          </cell>
          <cell r="G1098">
            <v>135</v>
          </cell>
          <cell r="H1098" t="str">
            <v>EDUCACION</v>
          </cell>
          <cell r="I1098" t="str">
            <v>Sentencia 2011-14943 Expediente 11-007474-0007-CO. A las nueve horas con doce minutos. Acción de Inconstitucionalidad.- Guillermo Eladio Quirós Alvarez contra el artículo 9 de la Ley de Creación de Consejo Nacional de Enseñanza Superior Universitaria Privada. Se rechaza de plano la acción.</v>
          </cell>
          <cell r="J1098" t="str">
            <v>RP</v>
          </cell>
          <cell r="K1098" t="str">
            <v>INADMISIBLE</v>
          </cell>
          <cell r="L1098" t="str">
            <v>ND</v>
          </cell>
          <cell r="M1098" t="str">
            <v>ND</v>
          </cell>
          <cell r="N1098" t="str">
            <v>ND</v>
          </cell>
          <cell r="O1098" t="str">
            <v>ND</v>
          </cell>
          <cell r="P1098" t="str">
            <v>ND</v>
          </cell>
          <cell r="Q1098">
            <v>99</v>
          </cell>
          <cell r="R1098">
            <v>99</v>
          </cell>
          <cell r="S1098" t="str">
            <v>ND</v>
          </cell>
          <cell r="T1098" t="str">
            <v>ND</v>
          </cell>
          <cell r="U1098" t="str">
            <v>ND</v>
          </cell>
          <cell r="V1098" t="str">
            <v>ND</v>
          </cell>
          <cell r="W1098" t="str">
            <v>Ley</v>
          </cell>
          <cell r="X1098" t="str">
            <v>Ley 6693 crea el Consejo Nacional de Enseñanza Superior Privada</v>
          </cell>
          <cell r="Y1098" t="str">
            <v>Artículo 9</v>
          </cell>
          <cell r="Z1098" t="str">
            <v>ND</v>
          </cell>
          <cell r="AA1098" t="str">
            <v>NO</v>
          </cell>
          <cell r="AB1098" t="str">
            <v>AVCM</v>
          </cell>
          <cell r="AC1098">
            <v>0</v>
          </cell>
          <cell r="AD1098">
            <v>7</v>
          </cell>
          <cell r="AE1098">
            <v>0</v>
          </cell>
          <cell r="AF1098">
            <v>0</v>
          </cell>
          <cell r="AG1098">
            <v>1</v>
          </cell>
          <cell r="AH1098">
            <v>0</v>
          </cell>
          <cell r="AI1098">
            <v>7</v>
          </cell>
          <cell r="AJ1098">
            <v>0</v>
          </cell>
          <cell r="AK1098">
            <v>0</v>
          </cell>
          <cell r="AS1098" t="str">
            <v>AVCM</v>
          </cell>
          <cell r="AT1098" t="str">
            <v>EJL</v>
          </cell>
          <cell r="AU1098" t="str">
            <v>FCC</v>
          </cell>
          <cell r="AV1098" t="str">
            <v>FCV</v>
          </cell>
          <cell r="AW1098" t="str">
            <v>PRL</v>
          </cell>
          <cell r="AX1098" t="str">
            <v>JPHG</v>
          </cell>
          <cell r="AY1098" t="str">
            <v>RSC</v>
          </cell>
          <cell r="BC1098" t="str">
            <v>diferente</v>
          </cell>
          <cell r="BD1098" t="str">
            <v>igual</v>
          </cell>
          <cell r="BE1098">
            <v>0</v>
          </cell>
          <cell r="BF1098">
            <v>0</v>
          </cell>
          <cell r="BG1098" t="str">
            <v>NO</v>
          </cell>
          <cell r="BL1098" t="str">
            <v xml:space="preserve">NO </v>
          </cell>
          <cell r="BU1098" t="str">
            <v>JPHG</v>
          </cell>
          <cell r="BV1098" t="str">
            <v>RSC</v>
          </cell>
          <cell r="BW1098">
            <v>0</v>
          </cell>
        </row>
        <row r="1099">
          <cell r="A1099" t="str">
            <v>050054730007CO</v>
          </cell>
          <cell r="B1099">
            <v>38483</v>
          </cell>
          <cell r="C1099">
            <v>2005</v>
          </cell>
          <cell r="D1099">
            <v>2005</v>
          </cell>
          <cell r="E1099" t="str">
            <v>0071732005a</v>
          </cell>
          <cell r="F1099">
            <v>38570</v>
          </cell>
          <cell r="G1099">
            <v>87</v>
          </cell>
          <cell r="H1099" t="str">
            <v>PENSION</v>
          </cell>
          <cell r="I1099" t="str">
            <v>VOTO NO. 7173-05 
SE RECHAZA DE PLANO LA ACCION.-</v>
          </cell>
          <cell r="J1099" t="str">
            <v>RP</v>
          </cell>
          <cell r="K1099" t="str">
            <v>ADMISIBILIDAD</v>
          </cell>
          <cell r="L1099" t="str">
            <v>Física</v>
          </cell>
          <cell r="M1099">
            <v>1</v>
          </cell>
          <cell r="N1099" t="str">
            <v>Guanacaste</v>
          </cell>
          <cell r="O1099" t="str">
            <v>Masculino</v>
          </cell>
          <cell r="P1099" t="str">
            <v>Persona</v>
          </cell>
          <cell r="Q1099">
            <v>1</v>
          </cell>
          <cell r="R1099">
            <v>0</v>
          </cell>
          <cell r="S1099" t="str">
            <v>Nacional</v>
          </cell>
          <cell r="T1099" t="str">
            <v>Casado</v>
          </cell>
          <cell r="U1099" t="str">
            <v>ND</v>
          </cell>
          <cell r="V1099" t="str">
            <v>Mayor</v>
          </cell>
          <cell r="W1099" t="str">
            <v>Acto administrativo</v>
          </cell>
          <cell r="X1099" t="str">
            <v xml:space="preserve">Reglamento sobre la apertura y funcionamiento de las entidades autorizadas y el funcionamiento de los fondos de Pensiones, Capitalización laboral y ahorro voluntario </v>
          </cell>
          <cell r="Y1099" t="str">
            <v xml:space="preserve">inciso II del Transitorio IV </v>
          </cell>
          <cell r="Z1099" t="str">
            <v>ND</v>
          </cell>
          <cell r="AA1099">
            <v>0</v>
          </cell>
          <cell r="AB1099" t="str">
            <v>LFSC</v>
          </cell>
          <cell r="AC1099">
            <v>0</v>
          </cell>
          <cell r="AD1099">
            <v>7</v>
          </cell>
          <cell r="AE1099">
            <v>0</v>
          </cell>
          <cell r="AF1099">
            <v>0</v>
          </cell>
          <cell r="AG1099">
            <v>1</v>
          </cell>
          <cell r="AH1099">
            <v>0</v>
          </cell>
          <cell r="AI1099">
            <v>7</v>
          </cell>
          <cell r="AJ1099">
            <v>0</v>
          </cell>
          <cell r="AK1099">
            <v>0</v>
          </cell>
          <cell r="AS1099" t="str">
            <v>LFSC</v>
          </cell>
          <cell r="AT1099" t="str">
            <v>LPMM</v>
          </cell>
          <cell r="AU1099" t="str">
            <v>JLMQ</v>
          </cell>
          <cell r="AV1099" t="str">
            <v>AVB</v>
          </cell>
          <cell r="AW1099" t="str">
            <v>GAS</v>
          </cell>
          <cell r="AX1099" t="str">
            <v>RMAG</v>
          </cell>
          <cell r="AY1099" t="str">
            <v>FCC</v>
          </cell>
          <cell r="BC1099" t="str">
            <v>diferente</v>
          </cell>
          <cell r="BD1099" t="str">
            <v>igual</v>
          </cell>
          <cell r="BE1099">
            <v>0</v>
          </cell>
          <cell r="BF1099">
            <v>0</v>
          </cell>
          <cell r="BG1099" t="str">
            <v>NO</v>
          </cell>
          <cell r="BL1099" t="str">
            <v xml:space="preserve">NO </v>
          </cell>
          <cell r="BU1099" t="str">
            <v>JLMQ</v>
          </cell>
          <cell r="BV1099" t="str">
            <v>RMAG</v>
          </cell>
          <cell r="BW1099">
            <v>0</v>
          </cell>
        </row>
        <row r="1100">
          <cell r="A1100" t="str">
            <v>110075760007CO</v>
          </cell>
          <cell r="B1100">
            <v>40716</v>
          </cell>
          <cell r="C1100">
            <v>2011</v>
          </cell>
          <cell r="D1100">
            <v>2011</v>
          </cell>
          <cell r="E1100" t="str">
            <v>0117342011a</v>
          </cell>
          <cell r="F1100">
            <v>40786</v>
          </cell>
          <cell r="G1100">
            <v>70</v>
          </cell>
          <cell r="H1100" t="str">
            <v>MIGRACION</v>
          </cell>
          <cell r="I1100" t="str">
            <v xml:space="preserve">Sentencia 2011-11734 Expediente 11-007576-0007-CO. A las quince horas con nueve minutos. Acción de Inconstitucionalidad. Alfredo Blaser contra Articulo 11 párrafo final de la Ley de Opciones y Naturalizaciones. Se rechaza de fondo la Acción. </v>
          </cell>
          <cell r="J1100" t="str">
            <v>RF</v>
          </cell>
          <cell r="K1100" t="str">
            <v>FONDO</v>
          </cell>
          <cell r="L1100" t="str">
            <v>Física</v>
          </cell>
          <cell r="M1100">
            <v>1</v>
          </cell>
          <cell r="N1100" t="str">
            <v>San José</v>
          </cell>
          <cell r="O1100" t="str">
            <v>Masculino</v>
          </cell>
          <cell r="P1100" t="str">
            <v>Persona</v>
          </cell>
          <cell r="Q1100">
            <v>1</v>
          </cell>
          <cell r="R1100">
            <v>0</v>
          </cell>
          <cell r="S1100" t="str">
            <v>Extranjero</v>
          </cell>
          <cell r="T1100" t="str">
            <v>Casado</v>
          </cell>
          <cell r="U1100" t="str">
            <v>ND</v>
          </cell>
          <cell r="V1100" t="str">
            <v>Mayor</v>
          </cell>
          <cell r="W1100" t="str">
            <v>Ley</v>
          </cell>
          <cell r="X1100" t="str">
            <v>Ley 1155 de Opciones y Naturalizaciones</v>
          </cell>
          <cell r="Y1100" t="str">
            <v>párrafo final del inciso 6 del artículo 11 </v>
          </cell>
          <cell r="Z1100" t="str">
            <v>ND</v>
          </cell>
          <cell r="AA1100" t="str">
            <v>NO</v>
          </cell>
          <cell r="AB1100" t="str">
            <v>AVCM</v>
          </cell>
          <cell r="AC1100">
            <v>7</v>
          </cell>
          <cell r="AD1100">
            <v>0</v>
          </cell>
          <cell r="AE1100">
            <v>0</v>
          </cell>
          <cell r="AF1100">
            <v>1</v>
          </cell>
          <cell r="AG1100">
            <v>0</v>
          </cell>
          <cell r="AH1100">
            <v>0</v>
          </cell>
          <cell r="AI1100">
            <v>7</v>
          </cell>
          <cell r="AJ1100">
            <v>0</v>
          </cell>
          <cell r="AK1100">
            <v>0</v>
          </cell>
          <cell r="AL1100" t="str">
            <v>AVCM</v>
          </cell>
          <cell r="AM1100" t="str">
            <v>GAS</v>
          </cell>
          <cell r="AN1100" t="str">
            <v>EJL</v>
          </cell>
          <cell r="AO1100" t="str">
            <v>FCC</v>
          </cell>
          <cell r="AP1100" t="str">
            <v>FCV</v>
          </cell>
          <cell r="AQ1100" t="str">
            <v>PRL</v>
          </cell>
          <cell r="AR1100" t="str">
            <v>RSC</v>
          </cell>
          <cell r="AZ1100">
            <v>0</v>
          </cell>
          <cell r="BA1100">
            <v>0</v>
          </cell>
          <cell r="BC1100" t="str">
            <v>igual</v>
          </cell>
          <cell r="BD1100" t="str">
            <v>diferente</v>
          </cell>
          <cell r="BE1100">
            <v>0</v>
          </cell>
          <cell r="BF1100">
            <v>0</v>
          </cell>
          <cell r="BG1100" t="str">
            <v>NO</v>
          </cell>
          <cell r="BH1100">
            <v>0</v>
          </cell>
          <cell r="BI1100">
            <v>0</v>
          </cell>
          <cell r="BJ1100">
            <v>0</v>
          </cell>
          <cell r="BL1100" t="str">
            <v xml:space="preserve">NO </v>
          </cell>
          <cell r="BU1100" t="str">
            <v>RSC</v>
          </cell>
        </row>
        <row r="1101">
          <cell r="A1101" t="str">
            <v>110076270007CO</v>
          </cell>
          <cell r="B1101">
            <v>40716</v>
          </cell>
          <cell r="C1101">
            <v>2011</v>
          </cell>
          <cell r="D1101">
            <v>2011</v>
          </cell>
          <cell r="E1101" t="str">
            <v>0087932011a</v>
          </cell>
          <cell r="F1101">
            <v>40725</v>
          </cell>
          <cell r="G1101">
            <v>9</v>
          </cell>
          <cell r="H1101" t="str">
            <v>PENAL</v>
          </cell>
          <cell r="I1101" t="str">
            <v xml:space="preserve">Sentencia 2011-08793 Expediente 11-07627-0007-CO. A las diez horas con veintisiete minutos. Acción de Inconstitucionalidad. GIOVANNI ALEXIS SANCHO RODRIGUEZ en contra de la sentencia N° 127-P-08 del Tribunal de Juicio de Puntarenas y la resolución N° 2110-001101 de la Sala Tercera de Casación por considerarlas contrarias a lo dispuesto en los artículos 11 y 129 in fine de la Constitución Política. Se rechaza de plano la acción.- </v>
          </cell>
          <cell r="J1101" t="str">
            <v>RP</v>
          </cell>
          <cell r="K1101" t="str">
            <v>INADMISIBLE</v>
          </cell>
          <cell r="L1101" t="str">
            <v>Física</v>
          </cell>
          <cell r="M1101">
            <v>1</v>
          </cell>
          <cell r="N1101" t="str">
            <v>Alajuela</v>
          </cell>
          <cell r="O1101" t="str">
            <v>Masculino</v>
          </cell>
          <cell r="P1101" t="str">
            <v>Persona</v>
          </cell>
          <cell r="Q1101">
            <v>1</v>
          </cell>
          <cell r="R1101">
            <v>0</v>
          </cell>
          <cell r="S1101" t="str">
            <v>Nacional</v>
          </cell>
          <cell r="T1101" t="str">
            <v>Soltero</v>
          </cell>
          <cell r="U1101" t="str">
            <v>Abogado</v>
          </cell>
          <cell r="V1101" t="str">
            <v>Mayor</v>
          </cell>
          <cell r="W1101" t="str">
            <v>Sentencia</v>
          </cell>
          <cell r="X1101" t="str">
            <v>Sentencia 127-P-08 del Tribunal de Juicio de Puntarenas</v>
          </cell>
          <cell r="Y1101" t="str">
            <v>ND</v>
          </cell>
          <cell r="Z1101" t="str">
            <v>Resolución 2110-001101 de la Sala Tercera de Casación</v>
          </cell>
          <cell r="AA1101" t="str">
            <v>NO</v>
          </cell>
          <cell r="AB1101" t="str">
            <v>AVCM</v>
          </cell>
          <cell r="AC1101">
            <v>0</v>
          </cell>
          <cell r="AD1101">
            <v>7</v>
          </cell>
          <cell r="AE1101">
            <v>0</v>
          </cell>
          <cell r="AF1101">
            <v>0</v>
          </cell>
          <cell r="AG1101">
            <v>1</v>
          </cell>
          <cell r="AH1101">
            <v>0</v>
          </cell>
          <cell r="AI1101">
            <v>7</v>
          </cell>
          <cell r="AJ1101">
            <v>0</v>
          </cell>
          <cell r="AK1101">
            <v>0</v>
          </cell>
          <cell r="AS1101" t="str">
            <v>AVCM</v>
          </cell>
          <cell r="AT1101" t="str">
            <v>GAS</v>
          </cell>
          <cell r="AU1101" t="str">
            <v>FCC</v>
          </cell>
          <cell r="AV1101" t="str">
            <v>FCV</v>
          </cell>
          <cell r="AW1101" t="str">
            <v>RSC</v>
          </cell>
          <cell r="AX1101" t="str">
            <v>APS</v>
          </cell>
          <cell r="AY1101" t="str">
            <v>RGP</v>
          </cell>
          <cell r="BC1101" t="str">
            <v>diferente</v>
          </cell>
          <cell r="BD1101" t="str">
            <v>igual</v>
          </cell>
          <cell r="BE1101">
            <v>0</v>
          </cell>
          <cell r="BF1101">
            <v>0</v>
          </cell>
          <cell r="BG1101" t="str">
            <v>NO</v>
          </cell>
          <cell r="BL1101" t="str">
            <v xml:space="preserve">NO </v>
          </cell>
          <cell r="BU1101" t="str">
            <v>RSC</v>
          </cell>
          <cell r="BV1101" t="str">
            <v>APS</v>
          </cell>
          <cell r="BW1101" t="str">
            <v>RGP</v>
          </cell>
        </row>
        <row r="1102">
          <cell r="A1102" t="str">
            <v>110077450007CO</v>
          </cell>
          <cell r="B1102">
            <v>40718</v>
          </cell>
          <cell r="C1102">
            <v>2011</v>
          </cell>
          <cell r="D1102">
            <v>2011</v>
          </cell>
          <cell r="E1102" t="str">
            <v>0120902011a</v>
          </cell>
          <cell r="F1102">
            <v>40793</v>
          </cell>
          <cell r="G1102">
            <v>75</v>
          </cell>
          <cell r="H1102" t="str">
            <v>AMBIENTE</v>
          </cell>
          <cell r="I1102" t="str">
            <v>Sentencia 2011-12090 Expediente 11-007745-0007-CO. A las dieciséis horas con treinta y cinco minutos. Acción de inconstitucionalidad. Alberto Chacón Novoa contra Decreto Acuerdo de Junta INCOPESCA ADJIP 138/2008. Se rechaza de plano la Acción.-</v>
          </cell>
          <cell r="J1102" t="str">
            <v>RP</v>
          </cell>
          <cell r="K1102" t="str">
            <v>INADMISIBLE</v>
          </cell>
          <cell r="L1102" t="str">
            <v>Física</v>
          </cell>
          <cell r="M1102">
            <v>1</v>
          </cell>
          <cell r="N1102" t="str">
            <v>San José</v>
          </cell>
          <cell r="O1102" t="str">
            <v>Masculino</v>
          </cell>
          <cell r="P1102" t="str">
            <v>Persona</v>
          </cell>
          <cell r="Q1102">
            <v>1</v>
          </cell>
          <cell r="R1102">
            <v>0</v>
          </cell>
          <cell r="S1102" t="str">
            <v>Nacional</v>
          </cell>
          <cell r="T1102" t="str">
            <v>ND</v>
          </cell>
          <cell r="U1102" t="str">
            <v>Abogado</v>
          </cell>
          <cell r="V1102" t="str">
            <v>Mayor</v>
          </cell>
          <cell r="W1102" t="str">
            <v>Acto administrativo</v>
          </cell>
          <cell r="X1102" t="str">
            <v>Acuerdo 191 del Instituto Costarricense de Pesca y Acuicultura Declara el Golfo Dulce como Área de Pesca Responsable</v>
          </cell>
          <cell r="Y1102" t="str">
            <v>Toda la norma</v>
          </cell>
          <cell r="Z1102" t="str">
            <v>ND</v>
          </cell>
          <cell r="AA1102" t="str">
            <v>NO</v>
          </cell>
          <cell r="AB1102" t="str">
            <v>AVCM</v>
          </cell>
          <cell r="AC1102">
            <v>0</v>
          </cell>
          <cell r="AD1102">
            <v>7</v>
          </cell>
          <cell r="AE1102">
            <v>0</v>
          </cell>
          <cell r="AF1102">
            <v>0</v>
          </cell>
          <cell r="AG1102">
            <v>1</v>
          </cell>
          <cell r="AH1102">
            <v>0</v>
          </cell>
          <cell r="AI1102">
            <v>7</v>
          </cell>
          <cell r="AJ1102">
            <v>0</v>
          </cell>
          <cell r="AK1102">
            <v>0</v>
          </cell>
          <cell r="AS1102" t="str">
            <v>AVCM</v>
          </cell>
          <cell r="AT1102" t="str">
            <v>LPMM</v>
          </cell>
          <cell r="AU1102" t="str">
            <v>EJL</v>
          </cell>
          <cell r="AV1102" t="str">
            <v>FCC</v>
          </cell>
          <cell r="AW1102" t="str">
            <v>FCV</v>
          </cell>
          <cell r="AX1102" t="str">
            <v>PRL</v>
          </cell>
          <cell r="AY1102" t="str">
            <v>EUC</v>
          </cell>
          <cell r="BC1102" t="str">
            <v>diferente</v>
          </cell>
          <cell r="BD1102" t="str">
            <v>igual</v>
          </cell>
          <cell r="BE1102">
            <v>0</v>
          </cell>
          <cell r="BF1102">
            <v>0</v>
          </cell>
          <cell r="BG1102" t="str">
            <v>NO</v>
          </cell>
          <cell r="BL1102" t="str">
            <v xml:space="preserve">NO </v>
          </cell>
          <cell r="BU1102" t="str">
            <v>EUC</v>
          </cell>
        </row>
        <row r="1103">
          <cell r="A1103" t="str">
            <v>110078800007CO</v>
          </cell>
          <cell r="B1103">
            <v>40722</v>
          </cell>
          <cell r="C1103">
            <v>2011</v>
          </cell>
          <cell r="D1103">
            <v>2011</v>
          </cell>
          <cell r="E1103" t="str">
            <v>0101112011a</v>
          </cell>
          <cell r="F1103">
            <v>40758</v>
          </cell>
          <cell r="G1103">
            <v>36</v>
          </cell>
          <cell r="H1103" t="str">
            <v xml:space="preserve">COLEGIO PROFESIONAL </v>
          </cell>
          <cell r="I1103" t="str">
            <v>Sentencia 2011-10111. Acción de Inconstitucionalidad. José Francisco Masís Mata en contra del acto administrativo dictado por el Colegio de Abogados. Se rechaza de plano la acción.-</v>
          </cell>
          <cell r="J1103" t="str">
            <v>RF</v>
          </cell>
          <cell r="K1103" t="str">
            <v>FONDO</v>
          </cell>
          <cell r="L1103" t="str">
            <v>Física</v>
          </cell>
          <cell r="M1103">
            <v>1</v>
          </cell>
          <cell r="N1103" t="str">
            <v>Cartago</v>
          </cell>
          <cell r="O1103" t="str">
            <v>Masculino</v>
          </cell>
          <cell r="P1103" t="str">
            <v>Persona</v>
          </cell>
          <cell r="Q1103">
            <v>1</v>
          </cell>
          <cell r="R1103">
            <v>0</v>
          </cell>
          <cell r="S1103" t="str">
            <v>Nacional</v>
          </cell>
          <cell r="T1103" t="str">
            <v>Casado</v>
          </cell>
          <cell r="U1103" t="str">
            <v>ND</v>
          </cell>
          <cell r="V1103" t="str">
            <v>Mayor</v>
          </cell>
          <cell r="W1103" t="str">
            <v>Acto administrativo</v>
          </cell>
          <cell r="X1103" t="str">
            <v>Acto administrativo dictado en la sesión ordinaria N° 22-2008 del 24 de junio pasado de la Junta Directiva del Colegio de Abogados</v>
          </cell>
          <cell r="Y1103" t="str">
            <v>Toda la norma</v>
          </cell>
          <cell r="Z1103" t="str">
            <v>ND</v>
          </cell>
          <cell r="AA1103" t="str">
            <v>NO</v>
          </cell>
          <cell r="AB1103" t="str">
            <v>AVCM</v>
          </cell>
          <cell r="AC1103">
            <v>0</v>
          </cell>
          <cell r="AD1103">
            <v>7</v>
          </cell>
          <cell r="AE1103">
            <v>0</v>
          </cell>
          <cell r="AF1103">
            <v>0</v>
          </cell>
          <cell r="AG1103">
            <v>1</v>
          </cell>
          <cell r="AH1103">
            <v>0</v>
          </cell>
          <cell r="AI1103">
            <v>7</v>
          </cell>
          <cell r="AJ1103">
            <v>0</v>
          </cell>
          <cell r="AK1103">
            <v>0</v>
          </cell>
          <cell r="AS1103" t="str">
            <v>AVCM</v>
          </cell>
          <cell r="AT1103" t="str">
            <v>LPMM</v>
          </cell>
          <cell r="AU1103" t="str">
            <v>GAS</v>
          </cell>
          <cell r="AV1103" t="str">
            <v>FCC</v>
          </cell>
          <cell r="AW1103" t="str">
            <v>FCV</v>
          </cell>
          <cell r="AX1103" t="str">
            <v>PRL</v>
          </cell>
          <cell r="AY1103" t="str">
            <v>RMAG</v>
          </cell>
          <cell r="BC1103" t="str">
            <v>diferente</v>
          </cell>
          <cell r="BD1103" t="str">
            <v>igual</v>
          </cell>
          <cell r="BE1103">
            <v>0</v>
          </cell>
          <cell r="BF1103">
            <v>0</v>
          </cell>
          <cell r="BG1103" t="str">
            <v>NO</v>
          </cell>
          <cell r="BL1103" t="str">
            <v xml:space="preserve">NO </v>
          </cell>
          <cell r="BU1103" t="str">
            <v>RMAG</v>
          </cell>
          <cell r="BV1103">
            <v>0</v>
          </cell>
        </row>
        <row r="1104">
          <cell r="A1104" t="str">
            <v>120087220007CO</v>
          </cell>
          <cell r="B1104">
            <v>41092</v>
          </cell>
          <cell r="C1104">
            <v>2012</v>
          </cell>
          <cell r="D1104">
            <v>2012</v>
          </cell>
          <cell r="E1104" t="str">
            <v>01266412a</v>
          </cell>
          <cell r="F1104">
            <v>41164</v>
          </cell>
          <cell r="G1104">
            <v>72</v>
          </cell>
          <cell r="H1104" t="str">
            <v>TRANSITO</v>
          </cell>
          <cell r="I1104" t="str">
            <v xml:space="preserve">1) Sentencia 2012-12664
Expediente 12-008722-0007-CO. A las catorce horas con treinta minutos. Acción de inconstitucionalidad contra el Artículo 133 Inciso E), En Relación Con El Artículo 101 Inciso F), En Concordancia Con El Artículo 71 Bis Inciso E), De La Ley De Tránsito Por Vías Terrestres, Número 7331. Se rechaza por el fondo la acción interpuesta únicamente, en cuanto a la desproporcionalidad del monto impuesto por la infracción al artículo 133 inciso e), en relación con el artículo 101 inciso f) de la Ley de Tránsito por Vías Terrestres, Número 7331. Acumúlese esta acción a la que bajo expediente número 12-006360-007-CO se tramita ante esta Sala, en relación con la desproporcionalidad del rebajo de puntos dispuesto en el artículo 71 bis inciso e), de la referida ley, para que allí se continúe con el trámite correspondiente. 
</v>
          </cell>
          <cell r="J1104" t="str">
            <v>RF</v>
          </cell>
          <cell r="K1104" t="str">
            <v>FONDO</v>
          </cell>
          <cell r="L1104" t="str">
            <v>Física</v>
          </cell>
          <cell r="M1104">
            <v>1</v>
          </cell>
          <cell r="N1104" t="str">
            <v>ND</v>
          </cell>
          <cell r="O1104" t="str">
            <v>Masculino</v>
          </cell>
          <cell r="P1104" t="str">
            <v>Persona</v>
          </cell>
          <cell r="Q1104">
            <v>1</v>
          </cell>
          <cell r="R1104">
            <v>0</v>
          </cell>
          <cell r="S1104" t="str">
            <v>Nacional</v>
          </cell>
          <cell r="T1104" t="str">
            <v>Casado</v>
          </cell>
          <cell r="U1104" t="str">
            <v>Operario</v>
          </cell>
          <cell r="V1104" t="str">
            <v>Mayor</v>
          </cell>
          <cell r="W1104" t="str">
            <v>Ley</v>
          </cell>
          <cell r="X1104" t="str">
            <v>Ley 7331 de Tránsito por Vías Públicas Terrestres</v>
          </cell>
          <cell r="Y1104" t="str">
            <v>el artículo 133 inciso e), en relación con el artículo 101, inciso f), en concordancia con el artículo 71 bis, inciso e)</v>
          </cell>
          <cell r="Z1104" t="str">
            <v>ND</v>
          </cell>
          <cell r="AA1104" t="str">
            <v>NO</v>
          </cell>
          <cell r="AB1104" t="str">
            <v>AVCM</v>
          </cell>
          <cell r="AC1104">
            <v>7</v>
          </cell>
          <cell r="AD1104">
            <v>0</v>
          </cell>
          <cell r="AE1104">
            <v>0</v>
          </cell>
          <cell r="AF1104">
            <v>1</v>
          </cell>
          <cell r="AG1104">
            <v>0</v>
          </cell>
          <cell r="AH1104">
            <v>0</v>
          </cell>
          <cell r="AI1104">
            <v>7</v>
          </cell>
          <cell r="AJ1104">
            <v>0</v>
          </cell>
          <cell r="AK1104">
            <v>0</v>
          </cell>
          <cell r="AL1104" t="str">
            <v>AVCM</v>
          </cell>
          <cell r="AM1104" t="str">
            <v>GAS</v>
          </cell>
          <cell r="AN1104" t="str">
            <v>FCC</v>
          </cell>
          <cell r="AO1104" t="str">
            <v>FCV</v>
          </cell>
          <cell r="AP1104" t="str">
            <v>PRL</v>
          </cell>
          <cell r="AQ1104" t="str">
            <v>RGP</v>
          </cell>
          <cell r="AR1104" t="str">
            <v>JPHG</v>
          </cell>
          <cell r="AS1104">
            <v>0</v>
          </cell>
          <cell r="AT1104">
            <v>0</v>
          </cell>
          <cell r="AU1104">
            <v>0</v>
          </cell>
          <cell r="AV1104">
            <v>0</v>
          </cell>
          <cell r="AW1104">
            <v>0</v>
          </cell>
          <cell r="AX1104">
            <v>0</v>
          </cell>
          <cell r="AY1104">
            <v>0</v>
          </cell>
          <cell r="BC1104" t="str">
            <v>igual</v>
          </cell>
          <cell r="BD1104" t="str">
            <v>diferente</v>
          </cell>
          <cell r="BE1104">
            <v>0</v>
          </cell>
          <cell r="BF1104">
            <v>0</v>
          </cell>
          <cell r="BG1104" t="str">
            <v>NO</v>
          </cell>
          <cell r="BL1104" t="str">
            <v xml:space="preserve">NO </v>
          </cell>
          <cell r="BU1104" t="str">
            <v>RGP</v>
          </cell>
          <cell r="BV1104" t="str">
            <v>JPHG</v>
          </cell>
        </row>
        <row r="1105">
          <cell r="A1105" t="str">
            <v>120087980007CO</v>
          </cell>
          <cell r="B1105">
            <v>41093</v>
          </cell>
          <cell r="C1105">
            <v>2012</v>
          </cell>
          <cell r="D1105">
            <v>2012</v>
          </cell>
          <cell r="E1105" t="str">
            <v>01266512a</v>
          </cell>
          <cell r="F1105">
            <v>41164</v>
          </cell>
          <cell r="G1105">
            <v>71</v>
          </cell>
          <cell r="H1105" t="str">
            <v>TRANSITO</v>
          </cell>
          <cell r="I1105" t="str">
            <v xml:space="preserve">1) Sentencia 2012-12665
Expediente 12-008798-0007-CO. A las catorce horas con treinta minutos. Acción de inconstitucionalidad contra el Art.133 II Ley De Tránsito Por Vías Terrestres. Se rechaza de plano la acción. 
</v>
          </cell>
          <cell r="J1105" t="str">
            <v>RP</v>
          </cell>
          <cell r="K1105" t="str">
            <v>INADMISIBLE</v>
          </cell>
          <cell r="L1105" t="str">
            <v>Jurídica</v>
          </cell>
          <cell r="M1105">
            <v>1</v>
          </cell>
          <cell r="N1105" t="str">
            <v>ND</v>
          </cell>
          <cell r="O1105" t="str">
            <v>Empresa privada</v>
          </cell>
          <cell r="P1105" t="str">
            <v>Empresa privada</v>
          </cell>
          <cell r="Q1105">
            <v>99</v>
          </cell>
          <cell r="R1105">
            <v>99</v>
          </cell>
          <cell r="S1105" t="str">
            <v>ND</v>
          </cell>
          <cell r="T1105" t="str">
            <v>ND</v>
          </cell>
          <cell r="U1105" t="str">
            <v>ND</v>
          </cell>
          <cell r="V1105" t="str">
            <v>ND</v>
          </cell>
          <cell r="W1105" t="str">
            <v>Ley</v>
          </cell>
          <cell r="X1105" t="str">
            <v>Ley 7331 de Tránsito por Vías Públicas Terrestres</v>
          </cell>
          <cell r="Y1105" t="str">
            <v>inciso ll) artículo 133</v>
          </cell>
          <cell r="Z1105" t="str">
            <v>ND</v>
          </cell>
          <cell r="AA1105" t="str">
            <v>NO</v>
          </cell>
          <cell r="AB1105" t="str">
            <v>AVCM</v>
          </cell>
          <cell r="AC1105">
            <v>0</v>
          </cell>
          <cell r="AD1105">
            <v>7</v>
          </cell>
          <cell r="AE1105">
            <v>0</v>
          </cell>
          <cell r="AF1105">
            <v>0</v>
          </cell>
          <cell r="AG1105">
            <v>1</v>
          </cell>
          <cell r="AH1105">
            <v>0</v>
          </cell>
          <cell r="AI1105">
            <v>7</v>
          </cell>
          <cell r="AJ1105">
            <v>0</v>
          </cell>
          <cell r="AK1105">
            <v>0</v>
          </cell>
          <cell r="AS1105" t="str">
            <v>AVCM</v>
          </cell>
          <cell r="AT1105" t="str">
            <v>GAS</v>
          </cell>
          <cell r="AU1105" t="str">
            <v>FCC</v>
          </cell>
          <cell r="AV1105" t="str">
            <v>FCV</v>
          </cell>
          <cell r="AW1105" t="str">
            <v>PRL</v>
          </cell>
          <cell r="AX1105" t="str">
            <v>RGP</v>
          </cell>
          <cell r="AY1105" t="str">
            <v>JPHG</v>
          </cell>
          <cell r="BC1105" t="str">
            <v>diferente</v>
          </cell>
          <cell r="BD1105" t="str">
            <v>igual</v>
          </cell>
          <cell r="BE1105">
            <v>0</v>
          </cell>
          <cell r="BF1105">
            <v>0</v>
          </cell>
          <cell r="BG1105" t="str">
            <v>NO</v>
          </cell>
          <cell r="BL1105" t="str">
            <v xml:space="preserve">NO </v>
          </cell>
          <cell r="BU1105" t="str">
            <v>RGP</v>
          </cell>
          <cell r="BV1105" t="str">
            <v>JPHG</v>
          </cell>
        </row>
        <row r="1106">
          <cell r="A1106" t="str">
            <v>110079320007CO</v>
          </cell>
          <cell r="B1106">
            <v>40721</v>
          </cell>
          <cell r="C1106">
            <v>2011</v>
          </cell>
          <cell r="D1106">
            <v>2011</v>
          </cell>
          <cell r="E1106" t="str">
            <v>0117412011a</v>
          </cell>
          <cell r="F1106">
            <v>40786</v>
          </cell>
          <cell r="G1106">
            <v>65</v>
          </cell>
          <cell r="H1106" t="str">
            <v xml:space="preserve">TRABAJO </v>
          </cell>
          <cell r="I1106" t="str">
            <v xml:space="preserve">Sentencia 2011-11741 Expediente 11-007932-0007-CO. A las quince horas con dieciséis minutos. Acción de Inconstitucionalidad. Marlon Gerardo Gómez Pizarro contra Articulo 16 Decreto Ejecutivo Numero 16559-MTSS. Se rachaza de plano la Acción. </v>
          </cell>
          <cell r="J1106" t="str">
            <v>RP</v>
          </cell>
          <cell r="K1106" t="str">
            <v>INADMISIBLE</v>
          </cell>
          <cell r="L1106" t="str">
            <v>Física</v>
          </cell>
          <cell r="M1106">
            <v>1</v>
          </cell>
          <cell r="N1106" t="str">
            <v>San José</v>
          </cell>
          <cell r="O1106" t="str">
            <v>Masculino</v>
          </cell>
          <cell r="P1106" t="str">
            <v>Persona</v>
          </cell>
          <cell r="Q1106">
            <v>1</v>
          </cell>
          <cell r="R1106">
            <v>0</v>
          </cell>
          <cell r="S1106" t="str">
            <v>Nacional</v>
          </cell>
          <cell r="T1106" t="str">
            <v>Casado</v>
          </cell>
          <cell r="U1106" t="str">
            <v>Abogado</v>
          </cell>
          <cell r="V1106" t="str">
            <v>Mayor</v>
          </cell>
          <cell r="W1106" t="str">
            <v>Decreto Ejecutivo</v>
          </cell>
          <cell r="X1106" t="str">
            <v>Decreto Ejecutivo 36559-MTSS Reglamento para la regulación de las transferencias canalizadas por el Ministerio de Trabajo y Seguridad Social</v>
          </cell>
          <cell r="Y1106" t="str">
            <v>Toda la norma</v>
          </cell>
          <cell r="Z1106" t="str">
            <v>ND</v>
          </cell>
          <cell r="AA1106" t="str">
            <v>NO</v>
          </cell>
          <cell r="AB1106" t="str">
            <v>AVCM</v>
          </cell>
          <cell r="AC1106">
            <v>0</v>
          </cell>
          <cell r="AD1106">
            <v>7</v>
          </cell>
          <cell r="AE1106">
            <v>0</v>
          </cell>
          <cell r="AF1106">
            <v>0</v>
          </cell>
          <cell r="AG1106">
            <v>1</v>
          </cell>
          <cell r="AH1106">
            <v>0</v>
          </cell>
          <cell r="AI1106">
            <v>7</v>
          </cell>
          <cell r="AJ1106">
            <v>0</v>
          </cell>
          <cell r="AK1106">
            <v>0</v>
          </cell>
          <cell r="AS1106" t="str">
            <v>AVCM</v>
          </cell>
          <cell r="AT1106" t="str">
            <v>GAS</v>
          </cell>
          <cell r="AU1106" t="str">
            <v>EJL</v>
          </cell>
          <cell r="AV1106" t="str">
            <v>FCC</v>
          </cell>
          <cell r="AW1106" t="str">
            <v>FCV</v>
          </cell>
          <cell r="AX1106" t="str">
            <v>PRL</v>
          </cell>
          <cell r="AY1106" t="str">
            <v>RSC</v>
          </cell>
          <cell r="BC1106" t="str">
            <v>diferente</v>
          </cell>
          <cell r="BD1106" t="str">
            <v>igual</v>
          </cell>
          <cell r="BE1106">
            <v>0</v>
          </cell>
          <cell r="BF1106">
            <v>0</v>
          </cell>
          <cell r="BG1106" t="str">
            <v>NO</v>
          </cell>
          <cell r="BL1106" t="str">
            <v xml:space="preserve">NO </v>
          </cell>
          <cell r="BU1106" t="str">
            <v>RSC</v>
          </cell>
        </row>
        <row r="1107">
          <cell r="A1107" t="str">
            <v>110080490007CO</v>
          </cell>
          <cell r="B1107">
            <v>40724</v>
          </cell>
          <cell r="C1107">
            <v>2011</v>
          </cell>
          <cell r="D1107">
            <v>2011</v>
          </cell>
          <cell r="E1107" t="str">
            <v>0149532011a</v>
          </cell>
          <cell r="F1107">
            <v>40849</v>
          </cell>
          <cell r="G1107">
            <v>125</v>
          </cell>
          <cell r="H1107" t="str">
            <v>PODER LEGISLATIVO</v>
          </cell>
          <cell r="I1107" t="str">
            <v>Sentencia 2011-14953 Expediente 11-008049-0007-CO. A las nueve horas con veintidós minutos. Acción de Inconstitucionalidad. Víctor Emilio Granados Calvo contra la omisión del Poder Legislativo de cumplir con el mandato de la sentencia de la Corte Interamericana Derechos Humanos, en el caso de Mauricio Herrera contra Costa Rica, del 2 de julio del 2004 Se rechaza por el fondo la acción.-</v>
          </cell>
          <cell r="J1107" t="str">
            <v>RF</v>
          </cell>
          <cell r="K1107" t="str">
            <v>FONDO</v>
          </cell>
          <cell r="L1107" t="str">
            <v>Jurídica</v>
          </cell>
          <cell r="M1107">
            <v>1</v>
          </cell>
          <cell r="N1107" t="str">
            <v>San José</v>
          </cell>
          <cell r="O1107" t="str">
            <v>Miembros de los supremos poderes</v>
          </cell>
          <cell r="P1107" t="str">
            <v>Miembros de los supremos poderes</v>
          </cell>
          <cell r="Q1107">
            <v>99</v>
          </cell>
          <cell r="R1107">
            <v>99</v>
          </cell>
          <cell r="S1107" t="str">
            <v>ND</v>
          </cell>
          <cell r="T1107" t="str">
            <v>ND</v>
          </cell>
          <cell r="U1107" t="str">
            <v>ND</v>
          </cell>
          <cell r="V1107" t="str">
            <v>ND</v>
          </cell>
          <cell r="W1107" t="str">
            <v>Omisión</v>
          </cell>
          <cell r="X1107" t="str">
            <v>Omisión del Poder Legislativo de cumplir con el mandato de la sentencia de la Corte Interamericana de Derechos Humanos, en el caso de Mauricio Herrera contra Costa Rica</v>
          </cell>
          <cell r="Y1107" t="str">
            <v>ND</v>
          </cell>
          <cell r="Z1107" t="str">
            <v>ND</v>
          </cell>
          <cell r="AA1107" t="str">
            <v>NO</v>
          </cell>
          <cell r="AB1107" t="str">
            <v>AVCM</v>
          </cell>
          <cell r="AC1107">
            <v>7</v>
          </cell>
          <cell r="AD1107">
            <v>0</v>
          </cell>
          <cell r="AE1107">
            <v>0</v>
          </cell>
          <cell r="AF1107">
            <v>1</v>
          </cell>
          <cell r="AG1107">
            <v>0</v>
          </cell>
          <cell r="AH1107">
            <v>0</v>
          </cell>
          <cell r="AI1107">
            <v>7</v>
          </cell>
          <cell r="AJ1107">
            <v>0</v>
          </cell>
          <cell r="AK1107">
            <v>0</v>
          </cell>
          <cell r="AL1107" t="str">
            <v>AVCM</v>
          </cell>
          <cell r="AM1107" t="str">
            <v>EJL</v>
          </cell>
          <cell r="AN1107" t="str">
            <v>FCC</v>
          </cell>
          <cell r="AO1107" t="str">
            <v>FCV</v>
          </cell>
          <cell r="AP1107" t="str">
            <v>PRL</v>
          </cell>
          <cell r="AQ1107" t="str">
            <v>JPHG</v>
          </cell>
          <cell r="AR1107" t="str">
            <v>RSC</v>
          </cell>
          <cell r="AS1107">
            <v>0</v>
          </cell>
          <cell r="AT1107">
            <v>0</v>
          </cell>
          <cell r="AU1107">
            <v>0</v>
          </cell>
          <cell r="AV1107">
            <v>0</v>
          </cell>
          <cell r="AW1107">
            <v>0</v>
          </cell>
          <cell r="AX1107">
            <v>0</v>
          </cell>
          <cell r="AY1107">
            <v>0</v>
          </cell>
          <cell r="BC1107" t="str">
            <v>igual</v>
          </cell>
          <cell r="BD1107" t="str">
            <v>diferente</v>
          </cell>
          <cell r="BE1107">
            <v>0</v>
          </cell>
          <cell r="BF1107">
            <v>0</v>
          </cell>
          <cell r="BG1107" t="str">
            <v>NO</v>
          </cell>
          <cell r="BL1107" t="str">
            <v xml:space="preserve">NO </v>
          </cell>
          <cell r="BU1107" t="str">
            <v>JPHG</v>
          </cell>
          <cell r="BV1107" t="str">
            <v>RSC</v>
          </cell>
          <cell r="BW1107">
            <v>0</v>
          </cell>
        </row>
        <row r="1108">
          <cell r="A1108" t="str">
            <v>090178960007CO</v>
          </cell>
          <cell r="B1108">
            <v>40148</v>
          </cell>
          <cell r="C1108">
            <v>2009</v>
          </cell>
          <cell r="D1108">
            <v>2010</v>
          </cell>
          <cell r="E1108" t="str">
            <v>0020072010a</v>
          </cell>
          <cell r="F1108">
            <v>40211</v>
          </cell>
          <cell r="G1108">
            <v>63</v>
          </cell>
          <cell r="H1108" t="str">
            <v xml:space="preserve">TRABAJO </v>
          </cell>
          <cell r="I1108" t="str">
            <v>Se rechaza por el fondo la acción.</v>
          </cell>
          <cell r="J1108" t="str">
            <v>RF</v>
          </cell>
          <cell r="K1108" t="str">
            <v>FONDO</v>
          </cell>
          <cell r="L1108" t="str">
            <v>Física</v>
          </cell>
          <cell r="M1108">
            <v>1</v>
          </cell>
          <cell r="N1108" t="str">
            <v>Alajuela</v>
          </cell>
          <cell r="O1108" t="str">
            <v>Masculino</v>
          </cell>
          <cell r="P1108" t="str">
            <v>Persona</v>
          </cell>
          <cell r="Q1108">
            <v>1</v>
          </cell>
          <cell r="R1108">
            <v>0</v>
          </cell>
          <cell r="S1108" t="str">
            <v>Nacional</v>
          </cell>
          <cell r="T1108" t="str">
            <v>Casado</v>
          </cell>
          <cell r="U1108" t="str">
            <v>Abogado</v>
          </cell>
          <cell r="V1108" t="str">
            <v>Mayor</v>
          </cell>
          <cell r="W1108" t="str">
            <v>Ley</v>
          </cell>
          <cell r="X1108" t="str">
            <v>Ley 4284 Reforma Ley que Regula el Proceso Laboral en Negocios de Menor Cuantía y Código de Trabajo</v>
          </cell>
          <cell r="Y1108" t="str">
            <v xml:space="preserve">artículo 10 </v>
          </cell>
          <cell r="Z1108" t="str">
            <v>ND</v>
          </cell>
          <cell r="AA1108">
            <v>0</v>
          </cell>
          <cell r="AB1108" t="str">
            <v>AVCM</v>
          </cell>
          <cell r="AC1108">
            <v>7</v>
          </cell>
          <cell r="AD1108">
            <v>0</v>
          </cell>
          <cell r="AE1108">
            <v>0</v>
          </cell>
          <cell r="AF1108">
            <v>1</v>
          </cell>
          <cell r="AG1108">
            <v>0</v>
          </cell>
          <cell r="AH1108">
            <v>0</v>
          </cell>
          <cell r="AI1108">
            <v>7</v>
          </cell>
          <cell r="AJ1108">
            <v>0</v>
          </cell>
          <cell r="AK1108">
            <v>0</v>
          </cell>
          <cell r="AL1108" t="str">
            <v>FCV</v>
          </cell>
          <cell r="AM1108" t="str">
            <v>LPMM</v>
          </cell>
          <cell r="AN1108" t="str">
            <v>AVCM</v>
          </cell>
          <cell r="AO1108" t="str">
            <v>RSC</v>
          </cell>
          <cell r="AP1108" t="str">
            <v>GAS</v>
          </cell>
          <cell r="AQ1108" t="str">
            <v>EJL</v>
          </cell>
          <cell r="AR1108" t="str">
            <v>FCC</v>
          </cell>
          <cell r="AS1108">
            <v>0</v>
          </cell>
          <cell r="AT1108">
            <v>0</v>
          </cell>
          <cell r="AU1108">
            <v>0</v>
          </cell>
          <cell r="AV1108">
            <v>0</v>
          </cell>
          <cell r="AW1108">
            <v>0</v>
          </cell>
          <cell r="AX1108">
            <v>0</v>
          </cell>
          <cell r="AY1108">
            <v>0</v>
          </cell>
          <cell r="BC1108" t="str">
            <v>igual</v>
          </cell>
          <cell r="BD1108" t="str">
            <v>diferente</v>
          </cell>
          <cell r="BE1108">
            <v>0</v>
          </cell>
          <cell r="BF1108">
            <v>0</v>
          </cell>
          <cell r="BG1108" t="str">
            <v>NO</v>
          </cell>
          <cell r="BL1108" t="str">
            <v xml:space="preserve">NO </v>
          </cell>
          <cell r="BU1108" t="str">
            <v>RSC</v>
          </cell>
          <cell r="BV1108">
            <v>0</v>
          </cell>
          <cell r="BW1108">
            <v>0</v>
          </cell>
        </row>
        <row r="1109">
          <cell r="A1109" t="str">
            <v>110081030007CO</v>
          </cell>
          <cell r="B1109">
            <v>40725</v>
          </cell>
          <cell r="C1109">
            <v>2011</v>
          </cell>
          <cell r="D1109">
            <v>2011</v>
          </cell>
          <cell r="E1109" t="str">
            <v>0164522011a</v>
          </cell>
          <cell r="F1109">
            <v>40877</v>
          </cell>
          <cell r="G1109">
            <v>152</v>
          </cell>
          <cell r="H1109" t="str">
            <v>PRESUPUESTO</v>
          </cell>
          <cell r="I1109" t="str">
            <v>Sentencia 2011-16452 Expediente 11-08103-0007-CO. A las catorce horas con treinta minutos. Acción de Inconstitucionalidad. Fernando Herrero Acosta, Ministro de Hacienda, Presidenta de la Comisión Nacional de Prevención de Riesgos y Atención de Emergencias en contra del Artículo 43 Párrafo segundo y Artículo 54 ambos de la Ley Nacional de Emergencias y Prevención de Riesgos y Su Reglamento Decreto Ejecutivo No. 34361-mp. Se rechaza por el fondo la acción. El Magistrado Castillo Víquez salva el voto y declara con lugar la acción.-</v>
          </cell>
          <cell r="J1109" t="str">
            <v>RF</v>
          </cell>
          <cell r="K1109" t="str">
            <v>FONDO</v>
          </cell>
          <cell r="L1109" t="str">
            <v>Jurídica</v>
          </cell>
          <cell r="M1109">
            <v>1</v>
          </cell>
          <cell r="N1109" t="str">
            <v>San José</v>
          </cell>
          <cell r="O1109" t="str">
            <v>Miembros de los supremos poderes</v>
          </cell>
          <cell r="P1109" t="str">
            <v>Miembros de los supremos poderes</v>
          </cell>
          <cell r="Q1109">
            <v>99</v>
          </cell>
          <cell r="R1109">
            <v>99</v>
          </cell>
          <cell r="S1109" t="str">
            <v>Nacional</v>
          </cell>
          <cell r="T1109" t="str">
            <v>ND</v>
          </cell>
          <cell r="U1109" t="str">
            <v>ND</v>
          </cell>
          <cell r="V1109" t="str">
            <v>ND</v>
          </cell>
          <cell r="W1109" t="str">
            <v>Ley</v>
          </cell>
          <cell r="X1109" t="str">
            <v>Ley 8488 Nacional de Emergencias y Prevención del Riesgo</v>
          </cell>
          <cell r="Y1109" t="str">
            <v>el artículo 43, párrafo segundo y el  artículo 54</v>
          </cell>
          <cell r="Z1109" t="str">
            <v>ND</v>
          </cell>
          <cell r="AA1109" t="str">
            <v>NO</v>
          </cell>
          <cell r="AB1109" t="str">
            <v>AVCM</v>
          </cell>
          <cell r="AC1109">
            <v>6</v>
          </cell>
          <cell r="AD1109">
            <v>0</v>
          </cell>
          <cell r="AE1109">
            <v>1</v>
          </cell>
          <cell r="AF1109">
            <v>1</v>
          </cell>
          <cell r="AG1109">
            <v>0</v>
          </cell>
          <cell r="AH1109">
            <v>1</v>
          </cell>
          <cell r="AI1109">
            <v>7</v>
          </cell>
          <cell r="AJ1109">
            <v>1</v>
          </cell>
          <cell r="AK1109">
            <v>0</v>
          </cell>
          <cell r="AL1109" t="str">
            <v>AVCM</v>
          </cell>
          <cell r="AM1109" t="str">
            <v>LPMM</v>
          </cell>
          <cell r="AN1109" t="str">
            <v>GAS</v>
          </cell>
          <cell r="AO1109" t="str">
            <v>EJL</v>
          </cell>
          <cell r="AP1109" t="str">
            <v>FCC</v>
          </cell>
          <cell r="AQ1109" t="str">
            <v>PRL</v>
          </cell>
          <cell r="AR1109">
            <v>0</v>
          </cell>
          <cell r="AZ1109" t="str">
            <v>FCV</v>
          </cell>
          <cell r="BC1109" t="str">
            <v>igual</v>
          </cell>
          <cell r="BD1109" t="str">
            <v>diferente</v>
          </cell>
          <cell r="BE1109">
            <v>0</v>
          </cell>
          <cell r="BF1109">
            <v>0</v>
          </cell>
          <cell r="BG1109" t="str">
            <v>SI</v>
          </cell>
          <cell r="BH1109">
            <v>1</v>
          </cell>
          <cell r="BI1109" t="str">
            <v>FCV</v>
          </cell>
          <cell r="BL1109" t="str">
            <v xml:space="preserve">NO </v>
          </cell>
          <cell r="BU1109">
            <v>0</v>
          </cell>
          <cell r="BV1109">
            <v>0</v>
          </cell>
        </row>
        <row r="1110">
          <cell r="A1110" t="str">
            <v>080133300007CO</v>
          </cell>
          <cell r="B1110">
            <v>39488</v>
          </cell>
          <cell r="C1110">
            <v>2008</v>
          </cell>
          <cell r="D1110">
            <v>2008</v>
          </cell>
          <cell r="E1110" t="str">
            <v>0185652008a</v>
          </cell>
          <cell r="F1110">
            <v>39799</v>
          </cell>
          <cell r="G1110">
            <v>311</v>
          </cell>
          <cell r="H1110" t="str">
            <v xml:space="preserve">TRABAJO </v>
          </cell>
          <cell r="I1110" t="str">
            <v>Se rechaza de plano la acción.</v>
          </cell>
          <cell r="J1110" t="str">
            <v>RP</v>
          </cell>
          <cell r="K1110" t="str">
            <v>INADMISIBLE</v>
          </cell>
          <cell r="L1110" t="str">
            <v>Física</v>
          </cell>
          <cell r="M1110">
            <v>1</v>
          </cell>
          <cell r="N1110" t="str">
            <v>San José</v>
          </cell>
          <cell r="O1110" t="str">
            <v>Femenina</v>
          </cell>
          <cell r="P1110" t="str">
            <v>Persona</v>
          </cell>
          <cell r="Q1110">
            <v>0</v>
          </cell>
          <cell r="R1110">
            <v>1</v>
          </cell>
          <cell r="S1110" t="str">
            <v>Nacional</v>
          </cell>
          <cell r="T1110" t="str">
            <v>Casado</v>
          </cell>
          <cell r="U1110" t="str">
            <v>Abogado</v>
          </cell>
          <cell r="V1110" t="str">
            <v>Mayor</v>
          </cell>
          <cell r="W1110" t="str">
            <v>Ley</v>
          </cell>
          <cell r="X1110" t="str">
            <v>Ley 4284 Reforma Ley que Regula el Proceso Laboral en Negocios de Menor Cuantía y Código de Trabajo</v>
          </cell>
          <cell r="Y1110" t="str">
            <v xml:space="preserve">artículo 10 </v>
          </cell>
          <cell r="Z1110" t="str">
            <v>ND</v>
          </cell>
          <cell r="AA1110">
            <v>0</v>
          </cell>
          <cell r="AB1110" t="str">
            <v>AVCM</v>
          </cell>
          <cell r="AC1110">
            <v>0</v>
          </cell>
          <cell r="AD1110">
            <v>7</v>
          </cell>
          <cell r="AE1110">
            <v>0</v>
          </cell>
          <cell r="AF1110">
            <v>0</v>
          </cell>
          <cell r="AG1110">
            <v>1</v>
          </cell>
          <cell r="AH1110">
            <v>0</v>
          </cell>
          <cell r="AI1110">
            <v>7</v>
          </cell>
          <cell r="AJ1110">
            <v>0</v>
          </cell>
          <cell r="AK1110">
            <v>0</v>
          </cell>
          <cell r="AS1110" t="str">
            <v>RMAG</v>
          </cell>
          <cell r="AT1110" t="str">
            <v>LPMM</v>
          </cell>
          <cell r="AU1110" t="str">
            <v>AVCM</v>
          </cell>
          <cell r="AV1110" t="str">
            <v>AVB</v>
          </cell>
          <cell r="AW1110" t="str">
            <v>GAS</v>
          </cell>
          <cell r="AX1110" t="str">
            <v>EJL</v>
          </cell>
          <cell r="AY1110" t="str">
            <v>FCC</v>
          </cell>
          <cell r="BC1110" t="str">
            <v>diferente</v>
          </cell>
          <cell r="BD1110" t="str">
            <v>igual</v>
          </cell>
          <cell r="BE1110">
            <v>0</v>
          </cell>
          <cell r="BF1110">
            <v>0</v>
          </cell>
          <cell r="BG1110" t="str">
            <v>NO</v>
          </cell>
          <cell r="BL1110" t="str">
            <v xml:space="preserve">NO </v>
          </cell>
          <cell r="BU1110" t="str">
            <v>RMAG</v>
          </cell>
        </row>
        <row r="1111">
          <cell r="A1111" t="str">
            <v>120088820007CO</v>
          </cell>
          <cell r="B1111">
            <v>41094</v>
          </cell>
          <cell r="C1111">
            <v>2012</v>
          </cell>
          <cell r="D1111">
            <v>2013</v>
          </cell>
          <cell r="E1111" t="str">
            <v>00143213a</v>
          </cell>
          <cell r="F1111">
            <v>41304</v>
          </cell>
          <cell r="G1111">
            <v>210</v>
          </cell>
          <cell r="H1111" t="str">
            <v>TRANSITO</v>
          </cell>
          <cell r="I1111" t="str">
            <v xml:space="preserve">2) Sentencia 2013-01432
Expediente 12-008882-0007-CO. A las catorce horas con treinta minutos. Acción de inconstitucionalidad contra el Artículo 131 Inciso B De La Ley De Tránsito Por Vías Públicas Y Terrestres, Número 7331 Del 13 De Abril De 1993. Se rechaza de plano la acción. 
</v>
          </cell>
          <cell r="J1111" t="str">
            <v>RP</v>
          </cell>
          <cell r="K1111" t="str">
            <v>ADMISIBILIDAD</v>
          </cell>
          <cell r="L1111" t="str">
            <v>Física</v>
          </cell>
          <cell r="M1111">
            <v>1</v>
          </cell>
          <cell r="N1111" t="str">
            <v>ND</v>
          </cell>
          <cell r="O1111" t="str">
            <v>ND</v>
          </cell>
          <cell r="P1111" t="str">
            <v>ND</v>
          </cell>
          <cell r="Q1111">
            <v>99</v>
          </cell>
          <cell r="R1111">
            <v>99</v>
          </cell>
          <cell r="S1111" t="str">
            <v>Nacional</v>
          </cell>
          <cell r="T1111" t="str">
            <v>ND</v>
          </cell>
          <cell r="U1111" t="str">
            <v>ND</v>
          </cell>
          <cell r="V1111" t="str">
            <v>Mayor</v>
          </cell>
          <cell r="W1111" t="str">
            <v>Ley</v>
          </cell>
          <cell r="X1111" t="str">
            <v>Ley 7331 de Tránsito por Vías Públicas Terrestres</v>
          </cell>
          <cell r="Y1111" t="str">
            <v>Artículo 131 inciso b)</v>
          </cell>
          <cell r="Z1111" t="str">
            <v>ND</v>
          </cell>
          <cell r="AA1111" t="str">
            <v>NO</v>
          </cell>
          <cell r="AB1111" t="str">
            <v>AVCM</v>
          </cell>
          <cell r="AC1111">
            <v>0</v>
          </cell>
          <cell r="AD1111">
            <v>7</v>
          </cell>
          <cell r="AE1111">
            <v>0</v>
          </cell>
          <cell r="AF1111">
            <v>0</v>
          </cell>
          <cell r="AG1111">
            <v>1</v>
          </cell>
          <cell r="AH1111">
            <v>0</v>
          </cell>
          <cell r="AI1111">
            <v>7</v>
          </cell>
          <cell r="AJ1111">
            <v>0</v>
          </cell>
          <cell r="AK1111">
            <v>0</v>
          </cell>
          <cell r="AS1111" t="str">
            <v>GAS</v>
          </cell>
          <cell r="AT1111" t="str">
            <v>FCC</v>
          </cell>
          <cell r="AU1111" t="str">
            <v>FCV</v>
          </cell>
          <cell r="AV1111" t="str">
            <v>PRL</v>
          </cell>
          <cell r="AW1111" t="str">
            <v>RSC</v>
          </cell>
          <cell r="AX1111" t="str">
            <v>TRA</v>
          </cell>
          <cell r="AY1111" t="str">
            <v>JPHG</v>
          </cell>
          <cell r="BC1111" t="str">
            <v>diferente</v>
          </cell>
          <cell r="BD1111" t="str">
            <v>diferente</v>
          </cell>
          <cell r="BE1111" t="str">
            <v>NA</v>
          </cell>
          <cell r="BF1111" t="str">
            <v>ERROR</v>
          </cell>
          <cell r="BG1111" t="str">
            <v>NO</v>
          </cell>
          <cell r="BL1111" t="str">
            <v xml:space="preserve">NO </v>
          </cell>
          <cell r="BU1111" t="str">
            <v>RSC</v>
          </cell>
          <cell r="BV1111" t="str">
            <v>TRA</v>
          </cell>
          <cell r="BW1111" t="str">
            <v>JPHG</v>
          </cell>
        </row>
        <row r="1112">
          <cell r="A1112" t="str">
            <v>110084080007CO</v>
          </cell>
          <cell r="B1112">
            <v>40730</v>
          </cell>
          <cell r="C1112">
            <v>2011</v>
          </cell>
          <cell r="D1112">
            <v>2011</v>
          </cell>
          <cell r="E1112" t="str">
            <v>0097922011a</v>
          </cell>
          <cell r="F1112">
            <v>40751</v>
          </cell>
          <cell r="G1112">
            <v>21</v>
          </cell>
          <cell r="H1112" t="str">
            <v>PODER EJECUTIVO</v>
          </cell>
          <cell r="I1112" t="str">
            <v xml:space="preserve">Sentencia 2011-09792 Acción de Inconstitucionalidad. CARLOS ENRIQUE LEIVA ROJAS en contra de la DIRECTRIZ DRBM-DIR-003-2011. Se rechaza de plano la acción.- </v>
          </cell>
          <cell r="J1112" t="str">
            <v>RP</v>
          </cell>
          <cell r="K1112" t="str">
            <v>INADMISIBLE</v>
          </cell>
          <cell r="L1112" t="str">
            <v>Física</v>
          </cell>
          <cell r="M1112">
            <v>1</v>
          </cell>
          <cell r="N1112" t="str">
            <v>Cartago</v>
          </cell>
          <cell r="O1112" t="str">
            <v>Masculino</v>
          </cell>
          <cell r="P1112" t="str">
            <v>Persona</v>
          </cell>
          <cell r="Q1112">
            <v>1</v>
          </cell>
          <cell r="R1112">
            <v>0</v>
          </cell>
          <cell r="S1112" t="str">
            <v>Nacional</v>
          </cell>
          <cell r="T1112" t="str">
            <v>ND</v>
          </cell>
          <cell r="U1112" t="str">
            <v>ND</v>
          </cell>
          <cell r="V1112" t="str">
            <v>Mayor</v>
          </cell>
          <cell r="W1112" t="str">
            <v>Acto administrativo</v>
          </cell>
          <cell r="X1112" t="str">
            <v>Directriz DRBM-DIR-003-2011 del Registro Público</v>
          </cell>
          <cell r="Y1112" t="str">
            <v>Toda la norma</v>
          </cell>
          <cell r="Z1112" t="str">
            <v>ND</v>
          </cell>
          <cell r="AA1112" t="str">
            <v>NO</v>
          </cell>
          <cell r="AB1112" t="str">
            <v>AVCM</v>
          </cell>
          <cell r="AC1112">
            <v>0</v>
          </cell>
          <cell r="AD1112">
            <v>7</v>
          </cell>
          <cell r="AE1112">
            <v>0</v>
          </cell>
          <cell r="AF1112">
            <v>0</v>
          </cell>
          <cell r="AG1112">
            <v>1</v>
          </cell>
          <cell r="AH1112">
            <v>0</v>
          </cell>
          <cell r="AI1112">
            <v>7</v>
          </cell>
          <cell r="AJ1112">
            <v>0</v>
          </cell>
          <cell r="AK1112">
            <v>0</v>
          </cell>
          <cell r="AS1112" t="str">
            <v>AVCM</v>
          </cell>
          <cell r="AT1112" t="str">
            <v>LPMM</v>
          </cell>
          <cell r="AU1112" t="str">
            <v>GAS</v>
          </cell>
          <cell r="AV1112" t="str">
            <v>FCC</v>
          </cell>
          <cell r="AW1112" t="str">
            <v>FCV</v>
          </cell>
          <cell r="AX1112" t="str">
            <v>PRL</v>
          </cell>
          <cell r="AY1112" t="str">
            <v>RMAG</v>
          </cell>
          <cell r="BC1112" t="str">
            <v>diferente</v>
          </cell>
          <cell r="BD1112" t="str">
            <v>igual</v>
          </cell>
          <cell r="BE1112">
            <v>0</v>
          </cell>
          <cell r="BF1112">
            <v>0</v>
          </cell>
          <cell r="BG1112" t="str">
            <v>NO</v>
          </cell>
          <cell r="BL1112" t="str">
            <v xml:space="preserve">NO </v>
          </cell>
          <cell r="BU1112" t="str">
            <v>RMAG</v>
          </cell>
          <cell r="BV1112">
            <v>0</v>
          </cell>
        </row>
        <row r="1113">
          <cell r="A1113" t="str">
            <v>110084410007CO</v>
          </cell>
          <cell r="B1113">
            <v>40731</v>
          </cell>
          <cell r="C1113">
            <v>2011</v>
          </cell>
          <cell r="D1113">
            <v>2012</v>
          </cell>
          <cell r="E1113" t="str">
            <v>00528512a</v>
          </cell>
          <cell r="F1113">
            <v>41024</v>
          </cell>
          <cell r="G1113">
            <v>293</v>
          </cell>
          <cell r="H1113" t="str">
            <v>AMBIENTE</v>
          </cell>
          <cell r="I1113" t="str">
            <v xml:space="preserve">1) Sentencia 2012-05285
Expediente 11-008441-0007-CO. A las quince horas con tres minutos. Acción de Inconstitucionalidad contra el Decreto Ejecutivo 35368 MAG-S-MINAET. Se rechazan de plano las acciones acumuladas.-
</v>
          </cell>
          <cell r="J1113" t="str">
            <v>RP</v>
          </cell>
          <cell r="K1113" t="str">
            <v>INADMISIBLE</v>
          </cell>
          <cell r="L1113" t="str">
            <v>Física</v>
          </cell>
          <cell r="M1113">
            <v>2</v>
          </cell>
          <cell r="N1113" t="str">
            <v>Alajuela</v>
          </cell>
          <cell r="O1113" t="str">
            <v>Masculino</v>
          </cell>
          <cell r="P1113" t="str">
            <v>Persona</v>
          </cell>
          <cell r="Q1113">
            <v>1</v>
          </cell>
          <cell r="R1113">
            <v>0</v>
          </cell>
          <cell r="S1113" t="str">
            <v>Nacional</v>
          </cell>
          <cell r="T1113" t="str">
            <v>Casado</v>
          </cell>
          <cell r="U1113" t="str">
            <v>Profesional de la salud</v>
          </cell>
          <cell r="V1113" t="str">
            <v>Mayor</v>
          </cell>
          <cell r="W1113" t="str">
            <v>Decreto Ejecutivo</v>
          </cell>
          <cell r="X1113" t="str">
            <v>Decreto Ejecutivo 35368 MAG-S-MINAET Reglamento para quemas agrícolas controladas</v>
          </cell>
          <cell r="Y1113" t="str">
            <v>Toda la norma</v>
          </cell>
          <cell r="Z1113" t="str">
            <v>ND</v>
          </cell>
          <cell r="AA1113" t="str">
            <v>NO</v>
          </cell>
          <cell r="AB1113" t="str">
            <v>AVCM</v>
          </cell>
          <cell r="AC1113">
            <v>0</v>
          </cell>
          <cell r="AD1113">
            <v>7</v>
          </cell>
          <cell r="AE1113">
            <v>0</v>
          </cell>
          <cell r="AF1113">
            <v>0</v>
          </cell>
          <cell r="AG1113">
            <v>1</v>
          </cell>
          <cell r="AH1113">
            <v>0</v>
          </cell>
          <cell r="AI1113">
            <v>7</v>
          </cell>
          <cell r="AJ1113">
            <v>0</v>
          </cell>
          <cell r="AK1113">
            <v>0</v>
          </cell>
          <cell r="AS1113" t="str">
            <v>FCV</v>
          </cell>
          <cell r="AT1113" t="str">
            <v>AVCM</v>
          </cell>
          <cell r="AU1113" t="str">
            <v>GAS</v>
          </cell>
          <cell r="AV1113" t="str">
            <v>FCC</v>
          </cell>
          <cell r="AW1113" t="str">
            <v>PRL</v>
          </cell>
          <cell r="AX1113" t="str">
            <v>EJL</v>
          </cell>
          <cell r="AY1113" t="str">
            <v>RPR</v>
          </cell>
          <cell r="BC1113" t="str">
            <v>diferente</v>
          </cell>
          <cell r="BD1113" t="str">
            <v>igual</v>
          </cell>
          <cell r="BE1113">
            <v>0</v>
          </cell>
          <cell r="BF1113">
            <v>0</v>
          </cell>
          <cell r="BG1113" t="str">
            <v>NO</v>
          </cell>
          <cell r="BL1113" t="str">
            <v xml:space="preserve">NO </v>
          </cell>
          <cell r="BU1113" t="str">
            <v>RPR</v>
          </cell>
        </row>
        <row r="1114">
          <cell r="A1114" t="str">
            <v>120089280007CO</v>
          </cell>
          <cell r="B1114">
            <v>41095</v>
          </cell>
          <cell r="C1114">
            <v>2012</v>
          </cell>
          <cell r="D1114">
            <v>2012</v>
          </cell>
          <cell r="E1114" t="str">
            <v>01194212a</v>
          </cell>
          <cell r="F1114">
            <v>41150</v>
          </cell>
          <cell r="G1114">
            <v>55</v>
          </cell>
          <cell r="H1114" t="str">
            <v>TRANSITO</v>
          </cell>
          <cell r="I1114" t="str">
            <v xml:space="preserve">1) Sentencia 2012-11942
Expediente 12-008928-0007-CO. A las dieciséis horas con cuarenta y ocho minutos. Acción de inconstitucionalidad contra Art.130 Inciso B) De La Ley De Tránsito. Se rechaza por el fondo la acción.
</v>
          </cell>
          <cell r="J1114" t="str">
            <v>RF</v>
          </cell>
          <cell r="K1114" t="str">
            <v>FONDO</v>
          </cell>
          <cell r="L1114" t="str">
            <v>Física</v>
          </cell>
          <cell r="M1114">
            <v>1</v>
          </cell>
          <cell r="N1114" t="str">
            <v>ND</v>
          </cell>
          <cell r="O1114" t="str">
            <v>ND</v>
          </cell>
          <cell r="P1114" t="str">
            <v>ND</v>
          </cell>
          <cell r="Q1114">
            <v>99</v>
          </cell>
          <cell r="R1114">
            <v>99</v>
          </cell>
          <cell r="S1114" t="str">
            <v>Nacional</v>
          </cell>
          <cell r="T1114" t="str">
            <v>ND</v>
          </cell>
          <cell r="U1114" t="str">
            <v>ND</v>
          </cell>
          <cell r="V1114" t="str">
            <v>Mayor</v>
          </cell>
          <cell r="W1114" t="str">
            <v>Ley</v>
          </cell>
          <cell r="X1114" t="str">
            <v>Ley 7331 de Tránsito por Vías Públicas Terrestres</v>
          </cell>
          <cell r="Y1114" t="str">
            <v>Artículo 130 inciso b)</v>
          </cell>
          <cell r="Z1114" t="str">
            <v>ND</v>
          </cell>
          <cell r="AA1114" t="str">
            <v>NO</v>
          </cell>
          <cell r="AB1114" t="str">
            <v>AVCM</v>
          </cell>
          <cell r="AC1114">
            <v>7</v>
          </cell>
          <cell r="AD1114">
            <v>0</v>
          </cell>
          <cell r="AE1114">
            <v>0</v>
          </cell>
          <cell r="AF1114">
            <v>1</v>
          </cell>
          <cell r="AG1114">
            <v>0</v>
          </cell>
          <cell r="AH1114">
            <v>0</v>
          </cell>
          <cell r="AI1114">
            <v>7</v>
          </cell>
          <cell r="AJ1114">
            <v>0</v>
          </cell>
          <cell r="AK1114">
            <v>1</v>
          </cell>
          <cell r="AL1114" t="str">
            <v>AVCM</v>
          </cell>
          <cell r="AM1114" t="str">
            <v>GAS</v>
          </cell>
          <cell r="AN1114" t="str">
            <v>LPMM</v>
          </cell>
          <cell r="AO1114" t="str">
            <v>FCC</v>
          </cell>
          <cell r="AP1114" t="str">
            <v>PRL</v>
          </cell>
          <cell r="AQ1114" t="str">
            <v>FCV</v>
          </cell>
          <cell r="AR1114" t="str">
            <v>RGP</v>
          </cell>
          <cell r="AS1114">
            <v>0</v>
          </cell>
          <cell r="AT1114">
            <v>0</v>
          </cell>
          <cell r="AU1114">
            <v>0</v>
          </cell>
          <cell r="AV1114">
            <v>0</v>
          </cell>
          <cell r="AW1114">
            <v>0</v>
          </cell>
          <cell r="AX1114">
            <v>0</v>
          </cell>
          <cell r="AY1114">
            <v>0</v>
          </cell>
          <cell r="BC1114" t="str">
            <v>igual</v>
          </cell>
          <cell r="BD1114" t="str">
            <v>diferente</v>
          </cell>
          <cell r="BE1114">
            <v>0</v>
          </cell>
          <cell r="BF1114">
            <v>0</v>
          </cell>
          <cell r="BG1114" t="str">
            <v>NO</v>
          </cell>
          <cell r="BL1114" t="str">
            <v>SI</v>
          </cell>
          <cell r="BM1114">
            <v>1</v>
          </cell>
          <cell r="BN1114" t="str">
            <v>AVCM</v>
          </cell>
          <cell r="BU1114" t="str">
            <v>RGP</v>
          </cell>
        </row>
        <row r="1115">
          <cell r="A1115" t="str">
            <v>120089730007CO</v>
          </cell>
          <cell r="B1115">
            <v>41096</v>
          </cell>
          <cell r="C1115">
            <v>2012</v>
          </cell>
          <cell r="D1115">
            <v>2012</v>
          </cell>
          <cell r="E1115" t="str">
            <v>01194312a</v>
          </cell>
          <cell r="F1115">
            <v>41150</v>
          </cell>
          <cell r="G1115">
            <v>54</v>
          </cell>
          <cell r="H1115" t="str">
            <v>TRANSITO</v>
          </cell>
          <cell r="I1115" t="str">
            <v xml:space="preserve">1) Sentencia 2012-11943
Expediente 12-008973-0007-CO. A las dieciséis horas con cuarenta y nueve minutos. Acción de inconstitucionalidad contra Articulo 133 Inciso E De La Ley De Transito Por Vías Públicas Terrestres. Se rechaza por el fondo la acción.
</v>
          </cell>
          <cell r="J1115" t="str">
            <v>RF</v>
          </cell>
          <cell r="K1115" t="str">
            <v>FONDO</v>
          </cell>
          <cell r="L1115" t="str">
            <v>Física</v>
          </cell>
          <cell r="M1115">
            <v>1</v>
          </cell>
          <cell r="N1115" t="str">
            <v>ND</v>
          </cell>
          <cell r="O1115" t="str">
            <v>Masculino</v>
          </cell>
          <cell r="P1115" t="str">
            <v>Persona</v>
          </cell>
          <cell r="Q1115">
            <v>1</v>
          </cell>
          <cell r="R1115">
            <v>0</v>
          </cell>
          <cell r="S1115" t="str">
            <v>Nacional</v>
          </cell>
          <cell r="T1115" t="str">
            <v>ND</v>
          </cell>
          <cell r="U1115" t="str">
            <v>ND</v>
          </cell>
          <cell r="V1115" t="str">
            <v>Mayor</v>
          </cell>
          <cell r="W1115" t="str">
            <v>Ley</v>
          </cell>
          <cell r="X1115" t="str">
            <v>Ley 7331 de Tránsito por Vías Públicas Terrestres</v>
          </cell>
          <cell r="Y1115" t="str">
            <v>artículo 133, inciso e), en relación con el incido g) del artículos 101</v>
          </cell>
          <cell r="Z1115" t="str">
            <v>ND</v>
          </cell>
          <cell r="AA1115" t="str">
            <v>NO</v>
          </cell>
          <cell r="AB1115" t="str">
            <v>AVCM</v>
          </cell>
          <cell r="AC1115">
            <v>7</v>
          </cell>
          <cell r="AD1115">
            <v>0</v>
          </cell>
          <cell r="AE1115">
            <v>0</v>
          </cell>
          <cell r="AF1115">
            <v>1</v>
          </cell>
          <cell r="AG1115">
            <v>0</v>
          </cell>
          <cell r="AH1115">
            <v>0</v>
          </cell>
          <cell r="AI1115">
            <v>7</v>
          </cell>
          <cell r="AJ1115">
            <v>0</v>
          </cell>
          <cell r="AK1115">
            <v>0</v>
          </cell>
          <cell r="AL1115" t="str">
            <v>AVCM</v>
          </cell>
          <cell r="AM1115" t="str">
            <v>LPMM</v>
          </cell>
          <cell r="AN1115" t="str">
            <v>GAS</v>
          </cell>
          <cell r="AO1115" t="str">
            <v>FCC</v>
          </cell>
          <cell r="AP1115" t="str">
            <v>FCV</v>
          </cell>
          <cell r="AQ1115" t="str">
            <v>PRL</v>
          </cell>
          <cell r="AR1115" t="str">
            <v>RGP</v>
          </cell>
          <cell r="AS1115">
            <v>0</v>
          </cell>
          <cell r="AT1115">
            <v>0</v>
          </cell>
          <cell r="AU1115">
            <v>0</v>
          </cell>
          <cell r="AV1115">
            <v>0</v>
          </cell>
          <cell r="AW1115">
            <v>0</v>
          </cell>
          <cell r="AX1115">
            <v>0</v>
          </cell>
          <cell r="AY1115">
            <v>0</v>
          </cell>
          <cell r="BC1115" t="str">
            <v>igual</v>
          </cell>
          <cell r="BD1115" t="str">
            <v>diferente</v>
          </cell>
          <cell r="BE1115">
            <v>0</v>
          </cell>
          <cell r="BF1115">
            <v>0</v>
          </cell>
          <cell r="BG1115" t="str">
            <v>NO</v>
          </cell>
          <cell r="BL1115" t="str">
            <v xml:space="preserve">NO </v>
          </cell>
          <cell r="BU1115" t="str">
            <v>RGP</v>
          </cell>
          <cell r="BV1115">
            <v>0</v>
          </cell>
          <cell r="BW1115">
            <v>0</v>
          </cell>
        </row>
        <row r="1116">
          <cell r="A1116" t="str">
            <v>110087690007CO</v>
          </cell>
          <cell r="B1116">
            <v>40738</v>
          </cell>
          <cell r="C1116">
            <v>2011</v>
          </cell>
          <cell r="D1116">
            <v>2012</v>
          </cell>
          <cell r="E1116" t="str">
            <v>00035912a</v>
          </cell>
          <cell r="F1116">
            <v>40926</v>
          </cell>
          <cell r="G1116">
            <v>188</v>
          </cell>
          <cell r="H1116" t="str">
            <v>CIVIL</v>
          </cell>
          <cell r="I1116" t="str">
            <v xml:space="preserve">1) Sentencia 2012-00359
Expediente 11-008769-0007-CO. A las catorce horas con cuarenta minutos. Acción de Inconstitucionalidad.- Inversiones Solís Ugalde S. A., La Choza de Laurel de la Fortuna S.A., Luis Angel Villalobos Chacón, Nirza Ugalde Murillo, Ronny Solís Ugalde, Ruth Ugalde Murillo en contra del párrafo primero del artículo 709; el párrafo primero del artículo 724, y el párrafo tercero del inciso 3) del mismo artículo 724; y los artículos 731 y 732, todos del Código Procesal Civil. Se rechaza por el fondo la acción. 
</v>
          </cell>
          <cell r="J1116" t="str">
            <v>RF</v>
          </cell>
          <cell r="K1116" t="str">
            <v>FONDO</v>
          </cell>
          <cell r="L1116" t="str">
            <v>Jurídica</v>
          </cell>
          <cell r="M1116">
            <v>1</v>
          </cell>
          <cell r="N1116" t="str">
            <v>ND</v>
          </cell>
          <cell r="O1116" t="str">
            <v>Empresa privada</v>
          </cell>
          <cell r="P1116" t="str">
            <v>Empresa privada</v>
          </cell>
          <cell r="Q1116">
            <v>99</v>
          </cell>
          <cell r="R1116">
            <v>99</v>
          </cell>
          <cell r="S1116" t="str">
            <v>ND</v>
          </cell>
          <cell r="T1116" t="str">
            <v>ND</v>
          </cell>
          <cell r="U1116" t="str">
            <v>ND</v>
          </cell>
          <cell r="V1116" t="str">
            <v>ND</v>
          </cell>
          <cell r="W1116" t="str">
            <v>Ley</v>
          </cell>
          <cell r="X1116" t="str">
            <v>Ley 9342 Código Procesal Civil</v>
          </cell>
          <cell r="Y1116" t="str">
            <v>Ley 9342 Código Procesal Civil</v>
          </cell>
          <cell r="Z1116" t="str">
            <v>ND</v>
          </cell>
          <cell r="AA1116" t="str">
            <v>NO</v>
          </cell>
          <cell r="AB1116" t="str">
            <v>AVCM</v>
          </cell>
          <cell r="AC1116">
            <v>7</v>
          </cell>
          <cell r="AD1116">
            <v>0</v>
          </cell>
          <cell r="AE1116">
            <v>0</v>
          </cell>
          <cell r="AF1116">
            <v>1</v>
          </cell>
          <cell r="AG1116">
            <v>0</v>
          </cell>
          <cell r="AH1116">
            <v>0</v>
          </cell>
          <cell r="AI1116">
            <v>7</v>
          </cell>
          <cell r="AJ1116">
            <v>0</v>
          </cell>
          <cell r="AK1116">
            <v>0</v>
          </cell>
          <cell r="AL1116" t="str">
            <v>AVCM</v>
          </cell>
          <cell r="AM1116" t="str">
            <v>LPMM</v>
          </cell>
          <cell r="AN1116" t="str">
            <v>FCC</v>
          </cell>
          <cell r="AO1116" t="str">
            <v>FCV</v>
          </cell>
          <cell r="AP1116" t="str">
            <v>PRL</v>
          </cell>
          <cell r="AQ1116" t="str">
            <v>APS</v>
          </cell>
          <cell r="AR1116" t="str">
            <v>JAG</v>
          </cell>
          <cell r="BC1116" t="str">
            <v>igual</v>
          </cell>
          <cell r="BD1116" t="str">
            <v>diferente</v>
          </cell>
          <cell r="BE1116">
            <v>0</v>
          </cell>
          <cell r="BF1116">
            <v>0</v>
          </cell>
          <cell r="BG1116" t="str">
            <v>NO</v>
          </cell>
          <cell r="BL1116" t="str">
            <v xml:space="preserve">NO </v>
          </cell>
          <cell r="BU1116" t="str">
            <v>APS</v>
          </cell>
          <cell r="BV1116" t="str">
            <v>JAG</v>
          </cell>
        </row>
        <row r="1117">
          <cell r="A1117" t="str">
            <v>110088220007CO</v>
          </cell>
          <cell r="B1117">
            <v>40742</v>
          </cell>
          <cell r="C1117">
            <v>2011</v>
          </cell>
          <cell r="D1117">
            <v>2011</v>
          </cell>
          <cell r="E1117" t="str">
            <v>0140262011a</v>
          </cell>
          <cell r="F1117">
            <v>40835</v>
          </cell>
          <cell r="G1117">
            <v>93</v>
          </cell>
          <cell r="H1117" t="str">
            <v>CIVIL</v>
          </cell>
          <cell r="I1117" t="str">
            <v>Sentencia 2011-14026 Expediente 11-008822-0007-CO. A las quince horas con cincuenta minutos. Acción de Inconstitucionalidad.- Valentín Cortés Granados contra el artículo 1405 inciso 1 del Código Civil. Se rechaza por el fondo la acción.</v>
          </cell>
          <cell r="J1117" t="str">
            <v>RF</v>
          </cell>
          <cell r="K1117" t="str">
            <v>FONDO</v>
          </cell>
          <cell r="L1117" t="str">
            <v>Física</v>
          </cell>
          <cell r="M1117">
            <v>1</v>
          </cell>
          <cell r="N1117" t="str">
            <v>Heredia</v>
          </cell>
          <cell r="O1117" t="str">
            <v>Masculino</v>
          </cell>
          <cell r="P1117" t="str">
            <v>Persona</v>
          </cell>
          <cell r="Q1117">
            <v>1</v>
          </cell>
          <cell r="R1117">
            <v>0</v>
          </cell>
          <cell r="S1117" t="str">
            <v>Nacional</v>
          </cell>
          <cell r="T1117" t="str">
            <v>Divorciado</v>
          </cell>
          <cell r="U1117" t="str">
            <v>ND</v>
          </cell>
          <cell r="V1117" t="str">
            <v>Mayor</v>
          </cell>
          <cell r="W1117" t="str">
            <v>Ley</v>
          </cell>
          <cell r="X1117" t="str">
            <v>Ley 63 Código Civil</v>
          </cell>
          <cell r="Y1117" t="str">
            <v>Artículo 1405 inciso 1</v>
          </cell>
          <cell r="Z1117" t="str">
            <v>ND</v>
          </cell>
          <cell r="AA1117" t="str">
            <v>NO</v>
          </cell>
          <cell r="AB1117" t="str">
            <v>GAS</v>
          </cell>
          <cell r="AC1117">
            <v>7</v>
          </cell>
          <cell r="AD1117">
            <v>0</v>
          </cell>
          <cell r="AE1117">
            <v>0</v>
          </cell>
          <cell r="AF1117">
            <v>1</v>
          </cell>
          <cell r="AG1117">
            <v>0</v>
          </cell>
          <cell r="AH1117">
            <v>0</v>
          </cell>
          <cell r="AI1117">
            <v>7</v>
          </cell>
          <cell r="AJ1117">
            <v>0</v>
          </cell>
          <cell r="AK1117">
            <v>0</v>
          </cell>
          <cell r="AL1117" t="str">
            <v>GAS</v>
          </cell>
          <cell r="AM1117" t="str">
            <v>LPMM</v>
          </cell>
          <cell r="AN1117" t="str">
            <v>EJL</v>
          </cell>
          <cell r="AO1117" t="str">
            <v>FCC</v>
          </cell>
          <cell r="AP1117" t="str">
            <v>FCV</v>
          </cell>
          <cell r="AQ1117" t="str">
            <v>APS</v>
          </cell>
          <cell r="AR1117" t="str">
            <v>JPHG</v>
          </cell>
          <cell r="BC1117" t="str">
            <v>igual</v>
          </cell>
          <cell r="BD1117" t="str">
            <v>diferente</v>
          </cell>
          <cell r="BE1117">
            <v>0</v>
          </cell>
          <cell r="BF1117">
            <v>0</v>
          </cell>
          <cell r="BG1117" t="str">
            <v>NO</v>
          </cell>
          <cell r="BL1117" t="str">
            <v xml:space="preserve">NO </v>
          </cell>
          <cell r="BU1117" t="str">
            <v>APS</v>
          </cell>
          <cell r="BV1117" t="str">
            <v>JPHG</v>
          </cell>
        </row>
        <row r="1118">
          <cell r="A1118" t="str">
            <v>110089090007CO</v>
          </cell>
          <cell r="B1118">
            <v>40742</v>
          </cell>
          <cell r="C1118">
            <v>2011</v>
          </cell>
          <cell r="D1118">
            <v>2011</v>
          </cell>
          <cell r="E1118" t="str">
            <v>0117422011a</v>
          </cell>
          <cell r="F1118">
            <v>40786</v>
          </cell>
          <cell r="G1118">
            <v>44</v>
          </cell>
          <cell r="H1118" t="str">
            <v>PODER JUDICIAL</v>
          </cell>
          <cell r="I1118" t="str">
            <v xml:space="preserve">Sentencia 2011-11742 Expediente 11-008909-0007-CO. A las quince horas con diecisiete minutos. Acción de Inconstitucionalidad. José Eduardo Vargas Rivera, Rafael Guillermo Solís Castro contra párrafo quinto del Articulo 34 de la Ley Orgánica del OIJ. Se rechaza de plano la Acción. </v>
          </cell>
          <cell r="J1118" t="str">
            <v>RP</v>
          </cell>
          <cell r="K1118" t="str">
            <v>INADMISIBLE</v>
          </cell>
          <cell r="L1118" t="str">
            <v>Física</v>
          </cell>
          <cell r="M1118">
            <v>1</v>
          </cell>
          <cell r="N1118" t="str">
            <v>San José</v>
          </cell>
          <cell r="O1118" t="str">
            <v>Masculino</v>
          </cell>
          <cell r="P1118" t="str">
            <v>Persona</v>
          </cell>
          <cell r="Q1118">
            <v>1</v>
          </cell>
          <cell r="R1118">
            <v>0</v>
          </cell>
          <cell r="S1118" t="str">
            <v>Nacional</v>
          </cell>
          <cell r="T1118" t="str">
            <v>Viudo</v>
          </cell>
          <cell r="U1118" t="str">
            <v>ND</v>
          </cell>
          <cell r="V1118" t="str">
            <v>Mayor</v>
          </cell>
          <cell r="W1118" t="str">
            <v>Ley</v>
          </cell>
          <cell r="X1118" t="str">
            <v>Ley 5524 Orgánica del Organismo de Investigación Judicial</v>
          </cell>
          <cell r="Y1118" t="str">
            <v>Artículo 34</v>
          </cell>
          <cell r="Z1118" t="str">
            <v>ND</v>
          </cell>
          <cell r="AA1118" t="str">
            <v>NO</v>
          </cell>
          <cell r="AB1118" t="str">
            <v>AVCM</v>
          </cell>
          <cell r="AC1118">
            <v>0</v>
          </cell>
          <cell r="AD1118">
            <v>7</v>
          </cell>
          <cell r="AE1118">
            <v>0</v>
          </cell>
          <cell r="AF1118">
            <v>0</v>
          </cell>
          <cell r="AG1118">
            <v>1</v>
          </cell>
          <cell r="AH1118">
            <v>0</v>
          </cell>
          <cell r="AI1118">
            <v>7</v>
          </cell>
          <cell r="AJ1118">
            <v>0</v>
          </cell>
          <cell r="AK1118">
            <v>0</v>
          </cell>
          <cell r="AS1118" t="str">
            <v>AVCM</v>
          </cell>
          <cell r="AT1118" t="str">
            <v>GAS</v>
          </cell>
          <cell r="AU1118" t="str">
            <v>EJL</v>
          </cell>
          <cell r="AV1118" t="str">
            <v>FCC</v>
          </cell>
          <cell r="AW1118" t="str">
            <v>FCV</v>
          </cell>
          <cell r="AX1118" t="str">
            <v>PRL</v>
          </cell>
          <cell r="AY1118" t="str">
            <v>RSC</v>
          </cell>
          <cell r="BC1118" t="str">
            <v>diferente</v>
          </cell>
          <cell r="BD1118" t="str">
            <v>igual</v>
          </cell>
          <cell r="BE1118">
            <v>0</v>
          </cell>
          <cell r="BF1118">
            <v>0</v>
          </cell>
          <cell r="BG1118" t="str">
            <v>NO</v>
          </cell>
          <cell r="BL1118" t="str">
            <v xml:space="preserve">NO </v>
          </cell>
          <cell r="BU1118" t="str">
            <v>RSC</v>
          </cell>
        </row>
        <row r="1119">
          <cell r="A1119" t="str">
            <v>110090570007CO</v>
          </cell>
          <cell r="B1119">
            <v>40744</v>
          </cell>
          <cell r="C1119">
            <v>2011</v>
          </cell>
          <cell r="D1119">
            <v>2011</v>
          </cell>
          <cell r="E1119" t="str">
            <v>0120912011a</v>
          </cell>
          <cell r="F1119">
            <v>40793</v>
          </cell>
          <cell r="G1119">
            <v>49</v>
          </cell>
          <cell r="H1119" t="str">
            <v>TRIBUTARIO</v>
          </cell>
          <cell r="I1119" t="str">
            <v>2011-12091 Expediente 11-009057-0007-CO. A las dieciséis horas con treinta y seis minutos. Acción de inconstitucionalidad. Mbroweer S.R.L., Rodolfo Madrigal Cavallini contra Artículo 21 Reglamento a la Ley del Impuesto General sobre las Ventas. Se rechaza de plano la Acción.-</v>
          </cell>
          <cell r="J1119" t="str">
            <v>RP</v>
          </cell>
          <cell r="K1119" t="str">
            <v>INADMISIBLE</v>
          </cell>
          <cell r="L1119" t="str">
            <v>Jurídica</v>
          </cell>
          <cell r="M1119">
            <v>1</v>
          </cell>
          <cell r="N1119" t="str">
            <v>ND</v>
          </cell>
          <cell r="O1119" t="str">
            <v>Empresa privada</v>
          </cell>
          <cell r="P1119" t="str">
            <v>Empresa privada</v>
          </cell>
          <cell r="Q1119">
            <v>99</v>
          </cell>
          <cell r="R1119">
            <v>99</v>
          </cell>
          <cell r="S1119" t="str">
            <v>ND</v>
          </cell>
          <cell r="T1119" t="str">
            <v>ND</v>
          </cell>
          <cell r="U1119" t="str">
            <v>ND</v>
          </cell>
          <cell r="V1119" t="str">
            <v>ND</v>
          </cell>
          <cell r="W1119" t="str">
            <v>Decreto Ejecutivo</v>
          </cell>
          <cell r="X1119" t="str">
            <v>Decreto Ejecutivo 14082 Reglamento de la Ley del Impuesto General sobre las Ventas</v>
          </cell>
          <cell r="Y1119" t="str">
            <v>Párrafo 7 artículo 21</v>
          </cell>
          <cell r="Z1119" t="str">
            <v>ND</v>
          </cell>
          <cell r="AA1119" t="str">
            <v>NO</v>
          </cell>
          <cell r="AB1119" t="str">
            <v>AVCM</v>
          </cell>
          <cell r="AC1119">
            <v>0</v>
          </cell>
          <cell r="AD1119">
            <v>7</v>
          </cell>
          <cell r="AE1119">
            <v>0</v>
          </cell>
          <cell r="AF1119">
            <v>0</v>
          </cell>
          <cell r="AG1119">
            <v>1</v>
          </cell>
          <cell r="AH1119">
            <v>0</v>
          </cell>
          <cell r="AI1119">
            <v>7</v>
          </cell>
          <cell r="AJ1119">
            <v>0</v>
          </cell>
          <cell r="AK1119">
            <v>0</v>
          </cell>
          <cell r="AL1119">
            <v>0</v>
          </cell>
          <cell r="AM1119">
            <v>0</v>
          </cell>
          <cell r="AN1119">
            <v>0</v>
          </cell>
          <cell r="AO1119">
            <v>0</v>
          </cell>
          <cell r="AP1119">
            <v>0</v>
          </cell>
          <cell r="AQ1119">
            <v>0</v>
          </cell>
          <cell r="AR1119">
            <v>0</v>
          </cell>
          <cell r="AS1119" t="str">
            <v>AVCM</v>
          </cell>
          <cell r="AT1119" t="str">
            <v>LPMM</v>
          </cell>
          <cell r="AU1119" t="str">
            <v>EJL</v>
          </cell>
          <cell r="AV1119" t="str">
            <v>FCC</v>
          </cell>
          <cell r="AW1119" t="str">
            <v>FCV</v>
          </cell>
          <cell r="AX1119" t="str">
            <v>PRL</v>
          </cell>
          <cell r="AY1119" t="str">
            <v>EUC</v>
          </cell>
          <cell r="BC1119" t="str">
            <v>diferente</v>
          </cell>
          <cell r="BD1119" t="str">
            <v>igual</v>
          </cell>
          <cell r="BE1119">
            <v>0</v>
          </cell>
          <cell r="BF1119">
            <v>0</v>
          </cell>
          <cell r="BG1119" t="str">
            <v>NO</v>
          </cell>
          <cell r="BL1119" t="str">
            <v xml:space="preserve">NO </v>
          </cell>
          <cell r="BM1119">
            <v>0</v>
          </cell>
          <cell r="BN1119">
            <v>0</v>
          </cell>
          <cell r="BO1119">
            <v>0</v>
          </cell>
          <cell r="BU1119" t="str">
            <v>EUC</v>
          </cell>
          <cell r="BV1119">
            <v>0</v>
          </cell>
        </row>
        <row r="1120">
          <cell r="A1120" t="str">
            <v>110090950007CO</v>
          </cell>
          <cell r="B1120">
            <v>40744</v>
          </cell>
          <cell r="C1120">
            <v>2011</v>
          </cell>
          <cell r="D1120">
            <v>2011</v>
          </cell>
          <cell r="E1120" t="str">
            <v>0117402011a</v>
          </cell>
          <cell r="F1120">
            <v>40786</v>
          </cell>
          <cell r="G1120">
            <v>42</v>
          </cell>
          <cell r="H1120" t="str">
            <v>PENAL</v>
          </cell>
          <cell r="I1120" t="str">
            <v xml:space="preserve">Sentencia 2011-11740. Acción de Inconstitucionalidad. Bernan Luis Salazar Ureña contra la Inconstitucionalidad del Articulo 36 del Código Procesal Penal. Se rehecha de plano la Acción.  </v>
          </cell>
          <cell r="J1120" t="str">
            <v>RP</v>
          </cell>
          <cell r="K1120" t="str">
            <v>INADMISIBLE</v>
          </cell>
          <cell r="L1120" t="str">
            <v>Jurídica</v>
          </cell>
          <cell r="M1120">
            <v>1</v>
          </cell>
          <cell r="N1120" t="str">
            <v>ND</v>
          </cell>
          <cell r="O1120" t="str">
            <v>Defensores</v>
          </cell>
          <cell r="P1120" t="str">
            <v>Defensores</v>
          </cell>
          <cell r="Q1120">
            <v>99</v>
          </cell>
          <cell r="R1120">
            <v>99</v>
          </cell>
          <cell r="S1120" t="str">
            <v>ND</v>
          </cell>
          <cell r="T1120" t="str">
            <v>ND</v>
          </cell>
          <cell r="U1120" t="str">
            <v>ND</v>
          </cell>
          <cell r="V1120" t="str">
            <v>ND</v>
          </cell>
          <cell r="W1120" t="str">
            <v>Ley</v>
          </cell>
          <cell r="X1120" t="str">
            <v>Ley 7594 Código Procesal Penal</v>
          </cell>
          <cell r="Y1120" t="str">
            <v>último párrafo del artículo 36 </v>
          </cell>
          <cell r="Z1120" t="str">
            <v>ND</v>
          </cell>
          <cell r="AA1120" t="str">
            <v>NO</v>
          </cell>
          <cell r="AB1120" t="str">
            <v>AVCM</v>
          </cell>
          <cell r="AC1120">
            <v>0</v>
          </cell>
          <cell r="AD1120">
            <v>7</v>
          </cell>
          <cell r="AE1120">
            <v>0</v>
          </cell>
          <cell r="AF1120">
            <v>0</v>
          </cell>
          <cell r="AG1120">
            <v>1</v>
          </cell>
          <cell r="AH1120">
            <v>0</v>
          </cell>
          <cell r="AI1120">
            <v>7</v>
          </cell>
          <cell r="AJ1120">
            <v>0</v>
          </cell>
          <cell r="AK1120">
            <v>0</v>
          </cell>
          <cell r="AS1120" t="str">
            <v>AVCM</v>
          </cell>
          <cell r="AT1120" t="str">
            <v>GAS</v>
          </cell>
          <cell r="AU1120" t="str">
            <v>EJL</v>
          </cell>
          <cell r="AV1120" t="str">
            <v>FCC</v>
          </cell>
          <cell r="AW1120" t="str">
            <v>FCV</v>
          </cell>
          <cell r="AX1120" t="str">
            <v>PRL</v>
          </cell>
          <cell r="AY1120" t="str">
            <v>RSC</v>
          </cell>
          <cell r="BC1120" t="str">
            <v>diferente</v>
          </cell>
          <cell r="BD1120" t="str">
            <v>igual</v>
          </cell>
          <cell r="BE1120">
            <v>0</v>
          </cell>
          <cell r="BF1120">
            <v>0</v>
          </cell>
          <cell r="BG1120" t="str">
            <v>NO</v>
          </cell>
          <cell r="BL1120" t="str">
            <v xml:space="preserve">NO </v>
          </cell>
          <cell r="BU1120" t="str">
            <v>RSC</v>
          </cell>
          <cell r="BV1120">
            <v>0</v>
          </cell>
        </row>
        <row r="1121">
          <cell r="A1121" t="str">
            <v>110092430007CO</v>
          </cell>
          <cell r="B1121">
            <v>40746</v>
          </cell>
          <cell r="C1121">
            <v>2011</v>
          </cell>
          <cell r="D1121">
            <v>2011</v>
          </cell>
          <cell r="E1121" t="str">
            <v>0117392011a</v>
          </cell>
          <cell r="F1121">
            <v>40786</v>
          </cell>
          <cell r="G1121">
            <v>40</v>
          </cell>
          <cell r="H1121" t="str">
            <v>PODER JUDICIAL</v>
          </cell>
          <cell r="I1121" t="str">
            <v xml:space="preserve">Sentencia 2011-11739 Expediente 11-009243-0007-CO. A las quince horas con catorce minutos. Acción de Inconstitucionalidad. Álvaro Barboza Orozco contra la Ley Orgánica del Poder Judicial. Se rechaza de plano la Acción. </v>
          </cell>
          <cell r="J1121" t="str">
            <v>RP</v>
          </cell>
          <cell r="K1121" t="str">
            <v>INADMISIBLE</v>
          </cell>
          <cell r="L1121" t="str">
            <v>Física</v>
          </cell>
          <cell r="M1121">
            <v>1</v>
          </cell>
          <cell r="N1121" t="str">
            <v>ND</v>
          </cell>
          <cell r="O1121" t="str">
            <v>Masculino</v>
          </cell>
          <cell r="P1121" t="str">
            <v>Persona</v>
          </cell>
          <cell r="Q1121">
            <v>1</v>
          </cell>
          <cell r="R1121">
            <v>0</v>
          </cell>
          <cell r="S1121" t="str">
            <v>Nacional</v>
          </cell>
          <cell r="T1121" t="str">
            <v>Casado</v>
          </cell>
          <cell r="U1121" t="str">
            <v>Notario público</v>
          </cell>
          <cell r="V1121" t="str">
            <v>Mayor</v>
          </cell>
          <cell r="W1121" t="str">
            <v>Ley</v>
          </cell>
          <cell r="X1121" t="str">
            <v>Ley 7333 Orgánica del Poder Judicial</v>
          </cell>
          <cell r="Y1121" t="str">
            <v>ND</v>
          </cell>
          <cell r="Z1121" t="str">
            <v>ND</v>
          </cell>
          <cell r="AA1121" t="str">
            <v>NO</v>
          </cell>
          <cell r="AB1121" t="str">
            <v>AVCM</v>
          </cell>
          <cell r="AC1121">
            <v>0</v>
          </cell>
          <cell r="AD1121">
            <v>7</v>
          </cell>
          <cell r="AE1121">
            <v>0</v>
          </cell>
          <cell r="AF1121">
            <v>0</v>
          </cell>
          <cell r="AG1121">
            <v>1</v>
          </cell>
          <cell r="AH1121">
            <v>0</v>
          </cell>
          <cell r="AI1121">
            <v>7</v>
          </cell>
          <cell r="AJ1121">
            <v>0</v>
          </cell>
          <cell r="AK1121">
            <v>0</v>
          </cell>
          <cell r="AS1121" t="str">
            <v>AVCM</v>
          </cell>
          <cell r="AT1121" t="str">
            <v>GAS</v>
          </cell>
          <cell r="AU1121" t="str">
            <v>EJL</v>
          </cell>
          <cell r="AV1121" t="str">
            <v>FCC</v>
          </cell>
          <cell r="AW1121" t="str">
            <v>FCV</v>
          </cell>
          <cell r="AX1121" t="str">
            <v>PRL</v>
          </cell>
          <cell r="AY1121" t="str">
            <v>RSC</v>
          </cell>
          <cell r="BC1121" t="str">
            <v>diferente</v>
          </cell>
          <cell r="BD1121" t="str">
            <v>igual</v>
          </cell>
          <cell r="BE1121">
            <v>0</v>
          </cell>
          <cell r="BF1121">
            <v>0</v>
          </cell>
          <cell r="BG1121" t="str">
            <v>NO</v>
          </cell>
          <cell r="BL1121" t="str">
            <v xml:space="preserve">NO </v>
          </cell>
          <cell r="BU1121" t="str">
            <v>RSC</v>
          </cell>
        </row>
        <row r="1122">
          <cell r="A1122" t="str">
            <v>120094140007CO</v>
          </cell>
          <cell r="B1122">
            <v>41107</v>
          </cell>
          <cell r="C1122">
            <v>2012</v>
          </cell>
          <cell r="D1122">
            <v>2012</v>
          </cell>
          <cell r="E1122" t="str">
            <v>01194412a</v>
          </cell>
          <cell r="F1122">
            <v>41150</v>
          </cell>
          <cell r="G1122">
            <v>43</v>
          </cell>
          <cell r="H1122" t="str">
            <v>TRANSITO</v>
          </cell>
          <cell r="I1122" t="str">
            <v xml:space="preserve">1) Sentencia 2012-11944
Expediente 12-009414-0007-CO. A las dieciséis horas con cincuenta minutos. Acción de inconstitucionalidad contra Ley De Transito. Se rechaza por el fondo la acción.
</v>
          </cell>
          <cell r="J1122" t="str">
            <v>RF</v>
          </cell>
          <cell r="K1122" t="str">
            <v>FONDO</v>
          </cell>
          <cell r="L1122" t="str">
            <v>Física</v>
          </cell>
          <cell r="M1122">
            <v>1</v>
          </cell>
          <cell r="N1122" t="str">
            <v>ND</v>
          </cell>
          <cell r="O1122" t="str">
            <v>Femenina</v>
          </cell>
          <cell r="P1122" t="str">
            <v>Persona</v>
          </cell>
          <cell r="Q1122">
            <v>0</v>
          </cell>
          <cell r="R1122">
            <v>1</v>
          </cell>
          <cell r="S1122" t="str">
            <v>Nacional</v>
          </cell>
          <cell r="T1122" t="str">
            <v>Soltero</v>
          </cell>
          <cell r="U1122" t="str">
            <v>ND</v>
          </cell>
          <cell r="V1122" t="str">
            <v>Mayor</v>
          </cell>
          <cell r="W1122" t="str">
            <v>Ley</v>
          </cell>
          <cell r="X1122" t="str">
            <v>Ley 7331 de Tránsito por Vías Públicas Terrestres</v>
          </cell>
          <cell r="Y1122" t="str">
            <v>Artículo 130 inciso b)</v>
          </cell>
          <cell r="Z1122" t="str">
            <v>ND</v>
          </cell>
          <cell r="AA1122" t="str">
            <v>NO</v>
          </cell>
          <cell r="AB1122" t="str">
            <v>AVCM</v>
          </cell>
          <cell r="AC1122">
            <v>7</v>
          </cell>
          <cell r="AD1122">
            <v>0</v>
          </cell>
          <cell r="AE1122">
            <v>0</v>
          </cell>
          <cell r="AF1122">
            <v>1</v>
          </cell>
          <cell r="AG1122">
            <v>0</v>
          </cell>
          <cell r="AH1122">
            <v>0</v>
          </cell>
          <cell r="AI1122">
            <v>7</v>
          </cell>
          <cell r="AJ1122">
            <v>0</v>
          </cell>
          <cell r="AK1122">
            <v>0</v>
          </cell>
          <cell r="AL1122" t="str">
            <v>AVCM</v>
          </cell>
          <cell r="AM1122" t="str">
            <v>LPMM</v>
          </cell>
          <cell r="AN1122" t="str">
            <v>GAS</v>
          </cell>
          <cell r="AO1122" t="str">
            <v>FCC</v>
          </cell>
          <cell r="AP1122" t="str">
            <v>FCV</v>
          </cell>
          <cell r="AQ1122" t="str">
            <v>PRL</v>
          </cell>
          <cell r="AR1122" t="str">
            <v>RGP</v>
          </cell>
          <cell r="BC1122" t="str">
            <v>igual</v>
          </cell>
          <cell r="BD1122" t="str">
            <v>diferente</v>
          </cell>
          <cell r="BE1122">
            <v>0</v>
          </cell>
          <cell r="BF1122">
            <v>0</v>
          </cell>
          <cell r="BG1122" t="str">
            <v>NO</v>
          </cell>
          <cell r="BL1122" t="str">
            <v xml:space="preserve">NO </v>
          </cell>
          <cell r="BU1122" t="str">
            <v>RGP</v>
          </cell>
        </row>
        <row r="1123">
          <cell r="A1123" t="str">
            <v>110096270007CO</v>
          </cell>
          <cell r="B1123">
            <v>40753</v>
          </cell>
          <cell r="C1123">
            <v>2011</v>
          </cell>
          <cell r="D1123">
            <v>2011</v>
          </cell>
          <cell r="E1123" t="str">
            <v>0117362011a</v>
          </cell>
          <cell r="F1123">
            <v>40786</v>
          </cell>
          <cell r="G1123">
            <v>33</v>
          </cell>
          <cell r="H1123" t="str">
            <v>ADMINISTRATIVO</v>
          </cell>
          <cell r="I1123" t="str">
            <v xml:space="preserve">  Sentencia 2011-11736 Expediente 11-009627-0007-CO. A las quince horas con once minutos. Acción de Inconstitucionalidad. Jeremías Monge Ocampo contra los Artículos 6, 7, 27, 41, del Reglamento Interino contra el Hostigamiento Sexual en el Empleo y DoCMENcia Caja CostarriCMENse del Seguro Social. Se rechaza de plano la Acción.  </v>
          </cell>
          <cell r="J1123" t="str">
            <v>RP</v>
          </cell>
          <cell r="K1123" t="str">
            <v>INADMISIBLE</v>
          </cell>
          <cell r="L1123" t="str">
            <v>Física</v>
          </cell>
          <cell r="M1123">
            <v>1</v>
          </cell>
          <cell r="N1123" t="str">
            <v>ND</v>
          </cell>
          <cell r="O1123" t="str">
            <v>Masculino</v>
          </cell>
          <cell r="P1123" t="str">
            <v>Persona</v>
          </cell>
          <cell r="Q1123">
            <v>1</v>
          </cell>
          <cell r="R1123">
            <v>0</v>
          </cell>
          <cell r="S1123" t="str">
            <v>Nacional</v>
          </cell>
          <cell r="T1123" t="str">
            <v>ND</v>
          </cell>
          <cell r="U1123" t="str">
            <v>ND</v>
          </cell>
          <cell r="V1123" t="str">
            <v>Mayor</v>
          </cell>
          <cell r="W1123" t="str">
            <v>Acto administrativo</v>
          </cell>
          <cell r="X1123" t="str">
            <v>Reglamento Interno contra el Hostigamiento Sexual en el Empleo y la Docencia en la Caja Costarricense de Seguro Social</v>
          </cell>
          <cell r="Y1123" t="str">
            <v>Artículos 6, 7, 27 y 41</v>
          </cell>
          <cell r="Z1123" t="str">
            <v>Artículos 28 y 29 de la Normativa de Relaciones Laborales de la Caja CostarriCMENse de Seguro Social de 1998, artículos 164, 165, 184, 185 y 199 de la Normativa de Relaciones Laborales de la Caja CostarriCMENse de Seguro Social de 2010</v>
          </cell>
          <cell r="AA1123" t="str">
            <v>NO</v>
          </cell>
          <cell r="AB1123" t="str">
            <v>AVCM</v>
          </cell>
          <cell r="AC1123">
            <v>0</v>
          </cell>
          <cell r="AD1123">
            <v>7</v>
          </cell>
          <cell r="AE1123">
            <v>0</v>
          </cell>
          <cell r="AF1123">
            <v>0</v>
          </cell>
          <cell r="AG1123">
            <v>1</v>
          </cell>
          <cell r="AH1123">
            <v>0</v>
          </cell>
          <cell r="AI1123">
            <v>7</v>
          </cell>
          <cell r="AJ1123">
            <v>0</v>
          </cell>
          <cell r="AK1123">
            <v>0</v>
          </cell>
          <cell r="AS1123" t="str">
            <v>AVCM</v>
          </cell>
          <cell r="AT1123" t="str">
            <v>GAS</v>
          </cell>
          <cell r="AU1123" t="str">
            <v>EJL</v>
          </cell>
          <cell r="AV1123" t="str">
            <v>FCC</v>
          </cell>
          <cell r="AW1123" t="str">
            <v>FCV</v>
          </cell>
          <cell r="AX1123" t="str">
            <v>PRL</v>
          </cell>
          <cell r="AY1123" t="str">
            <v>RSC</v>
          </cell>
          <cell r="BC1123" t="str">
            <v>diferente</v>
          </cell>
          <cell r="BD1123" t="str">
            <v>igual</v>
          </cell>
          <cell r="BE1123">
            <v>0</v>
          </cell>
          <cell r="BF1123">
            <v>0</v>
          </cell>
          <cell r="BG1123" t="str">
            <v>NO</v>
          </cell>
          <cell r="BL1123" t="str">
            <v xml:space="preserve">NO </v>
          </cell>
          <cell r="BU1123" t="str">
            <v>RSC</v>
          </cell>
        </row>
        <row r="1124">
          <cell r="A1124" t="str">
            <v>110096290007CO</v>
          </cell>
          <cell r="B1124">
            <v>40753</v>
          </cell>
          <cell r="C1124">
            <v>2011</v>
          </cell>
          <cell r="D1124">
            <v>2011</v>
          </cell>
          <cell r="E1124" t="str">
            <v>0134292011a</v>
          </cell>
          <cell r="F1124">
            <v>40821</v>
          </cell>
          <cell r="G1124">
            <v>68</v>
          </cell>
          <cell r="H1124" t="str">
            <v>MUNICIPALIDAD</v>
          </cell>
          <cell r="I1124" t="str">
            <v xml:space="preserve">2011-13429 Expediente 11-09629-0007-CO. Acción de Inconstitucionalidad. ÁLVARO GONZÁLEZ CHÁVES y MARVIN HERNÁNDEZ CHAVARRÍA en contra del artículo 10 del Reglamento de Organización y Funcionamiento del Comité Cantonal de Deportes y Recreación de La Unión, promulgado por el Concejo Municipal de La Unión. Se rechaza de plano la acción.- </v>
          </cell>
          <cell r="J1124" t="str">
            <v>RP</v>
          </cell>
          <cell r="K1124" t="str">
            <v>INADMISIBLE</v>
          </cell>
          <cell r="L1124" t="str">
            <v>Física</v>
          </cell>
          <cell r="M1124">
            <v>2</v>
          </cell>
          <cell r="N1124" t="str">
            <v>ND</v>
          </cell>
          <cell r="O1124" t="str">
            <v>Masculino</v>
          </cell>
          <cell r="P1124" t="str">
            <v>Persona</v>
          </cell>
          <cell r="Q1124">
            <v>1</v>
          </cell>
          <cell r="R1124">
            <v>0</v>
          </cell>
          <cell r="S1124" t="str">
            <v>Nacional</v>
          </cell>
          <cell r="T1124" t="str">
            <v>ND</v>
          </cell>
          <cell r="U1124" t="str">
            <v>ND</v>
          </cell>
          <cell r="V1124" t="str">
            <v>Mayor</v>
          </cell>
          <cell r="W1124" t="str">
            <v>Acto administrativo</v>
          </cell>
          <cell r="X1124" t="str">
            <v>Reglamento de Organización y Funcionamiento del Comité Cantonal de Deportes y Recreación de La Unión</v>
          </cell>
          <cell r="Y1124" t="str">
            <v>Artículo 10</v>
          </cell>
          <cell r="Z1124" t="str">
            <v>ND</v>
          </cell>
          <cell r="AA1124" t="str">
            <v>NO</v>
          </cell>
          <cell r="AB1124" t="str">
            <v>AVCM</v>
          </cell>
          <cell r="AC1124">
            <v>0</v>
          </cell>
          <cell r="AD1124">
            <v>7</v>
          </cell>
          <cell r="AE1124">
            <v>0</v>
          </cell>
          <cell r="AF1124">
            <v>0</v>
          </cell>
          <cell r="AG1124">
            <v>1</v>
          </cell>
          <cell r="AH1124">
            <v>0</v>
          </cell>
          <cell r="AI1124">
            <v>7</v>
          </cell>
          <cell r="AJ1124">
            <v>0</v>
          </cell>
          <cell r="AK1124">
            <v>0</v>
          </cell>
          <cell r="AS1124" t="str">
            <v>AVCM</v>
          </cell>
          <cell r="AT1124" t="str">
            <v>LPMM</v>
          </cell>
          <cell r="AU1124" t="str">
            <v>GAS</v>
          </cell>
          <cell r="AV1124" t="str">
            <v>FCC</v>
          </cell>
          <cell r="AW1124" t="str">
            <v>FCV</v>
          </cell>
          <cell r="AX1124" t="str">
            <v>PRL</v>
          </cell>
          <cell r="AY1124" t="str">
            <v>EJL</v>
          </cell>
          <cell r="BC1124" t="str">
            <v>diferente</v>
          </cell>
          <cell r="BD1124" t="str">
            <v>igual</v>
          </cell>
          <cell r="BE1124">
            <v>0</v>
          </cell>
          <cell r="BF1124">
            <v>0</v>
          </cell>
          <cell r="BG1124" t="str">
            <v>NO</v>
          </cell>
          <cell r="BL1124" t="str">
            <v xml:space="preserve">NO </v>
          </cell>
          <cell r="BU1124">
            <v>0</v>
          </cell>
        </row>
        <row r="1125">
          <cell r="A1125" t="str">
            <v>110097650007CO</v>
          </cell>
          <cell r="B1125">
            <v>40758</v>
          </cell>
          <cell r="C1125">
            <v>2011</v>
          </cell>
          <cell r="D1125">
            <v>2013</v>
          </cell>
          <cell r="E1125" t="str">
            <v>00172113a</v>
          </cell>
          <cell r="F1125">
            <v>41311</v>
          </cell>
          <cell r="G1125">
            <v>553</v>
          </cell>
          <cell r="H1125" t="str">
            <v>COMERCIO</v>
          </cell>
          <cell r="I1125" t="str">
            <v xml:space="preserve">1) Sentencia 2013-01721
Expediente 11-009765-0007-CO. A las quince horas. Acción de inconstitucionalidad contra la Ley 8955 Publicada En La Gaceta El 7-7-11. Se rechaza por el fondo la acción.
</v>
          </cell>
          <cell r="J1125" t="str">
            <v>RF</v>
          </cell>
          <cell r="K1125" t="str">
            <v>FONDO</v>
          </cell>
          <cell r="L1125" t="str">
            <v>Jurídica</v>
          </cell>
          <cell r="M1125">
            <v>1</v>
          </cell>
          <cell r="N1125" t="str">
            <v>ND</v>
          </cell>
          <cell r="O1125" t="str">
            <v>Trabajadores</v>
          </cell>
          <cell r="P1125" t="str">
            <v>Trabajadores</v>
          </cell>
          <cell r="Q1125">
            <v>99</v>
          </cell>
          <cell r="R1125">
            <v>99</v>
          </cell>
          <cell r="S1125" t="str">
            <v>Nacional</v>
          </cell>
          <cell r="T1125" t="str">
            <v>ND</v>
          </cell>
          <cell r="U1125" t="str">
            <v>ND</v>
          </cell>
          <cell r="V1125" t="str">
            <v>ND</v>
          </cell>
          <cell r="W1125" t="str">
            <v>Ley</v>
          </cell>
          <cell r="X1125" t="str">
            <v>Ley 8955 Reforma la Ley N° 3284 "Código de Comercio ", del 30 de abril de 1964, y la Ley N° 7969 "Ley Reguladora del Servicio Público de Transporte Remunerado de Personas en Vehículos en la modalidad de Taxi " del 22 de diciembre de 1999</v>
          </cell>
          <cell r="Y1125" t="str">
            <v xml:space="preserve">artículos 1, 2 y 3, transitorios primero, segundo y tercero </v>
          </cell>
          <cell r="Z1125" t="str">
            <v>ND</v>
          </cell>
          <cell r="AA1125" t="str">
            <v>NO</v>
          </cell>
          <cell r="AB1125" t="str">
            <v>AVCM</v>
          </cell>
          <cell r="AC1125">
            <v>7</v>
          </cell>
          <cell r="AD1125">
            <v>0</v>
          </cell>
          <cell r="AE1125">
            <v>0</v>
          </cell>
          <cell r="AF1125">
            <v>1</v>
          </cell>
          <cell r="AG1125">
            <v>0</v>
          </cell>
          <cell r="AH1125">
            <v>0</v>
          </cell>
          <cell r="AI1125">
            <v>7</v>
          </cell>
          <cell r="AJ1125">
            <v>0</v>
          </cell>
          <cell r="AK1125">
            <v>0</v>
          </cell>
          <cell r="AL1125" t="str">
            <v>AVCM</v>
          </cell>
          <cell r="AM1125" t="str">
            <v>GAS</v>
          </cell>
          <cell r="AN1125" t="str">
            <v>EJL</v>
          </cell>
          <cell r="AO1125" t="str">
            <v>FCC</v>
          </cell>
          <cell r="AP1125" t="str">
            <v>FCV</v>
          </cell>
          <cell r="AQ1125" t="str">
            <v>PRL</v>
          </cell>
          <cell r="AR1125" t="str">
            <v>RSC</v>
          </cell>
          <cell r="AS1125">
            <v>0</v>
          </cell>
          <cell r="AT1125">
            <v>0</v>
          </cell>
          <cell r="AU1125">
            <v>0</v>
          </cell>
          <cell r="AV1125">
            <v>0</v>
          </cell>
          <cell r="AW1125">
            <v>0</v>
          </cell>
          <cell r="AX1125">
            <v>0</v>
          </cell>
          <cell r="AY1125">
            <v>0</v>
          </cell>
          <cell r="BC1125" t="str">
            <v>igual</v>
          </cell>
          <cell r="BD1125" t="str">
            <v>diferente</v>
          </cell>
          <cell r="BE1125">
            <v>0</v>
          </cell>
          <cell r="BF1125">
            <v>0</v>
          </cell>
          <cell r="BG1125" t="str">
            <v>NO</v>
          </cell>
          <cell r="BL1125" t="str">
            <v xml:space="preserve">NO </v>
          </cell>
          <cell r="BM1125">
            <v>0</v>
          </cell>
          <cell r="BN1125">
            <v>0</v>
          </cell>
          <cell r="BU1125" t="str">
            <v>RSC</v>
          </cell>
        </row>
        <row r="1126">
          <cell r="A1126" t="str">
            <v>110098140007CO</v>
          </cell>
          <cell r="B1126">
            <v>40759</v>
          </cell>
          <cell r="C1126">
            <v>2011</v>
          </cell>
          <cell r="D1126">
            <v>2011</v>
          </cell>
          <cell r="E1126" t="str">
            <v>0157472011a</v>
          </cell>
          <cell r="F1126">
            <v>40863</v>
          </cell>
          <cell r="G1126">
            <v>104</v>
          </cell>
          <cell r="H1126" t="str">
            <v xml:space="preserve">AGRARIO </v>
          </cell>
          <cell r="I1126" t="str">
            <v>Sentencia 2011-15747 Expediente 11-009814-0007-CO. A las nueve horas con treinta minutos. Acción de Inconstitucionalidad.- José Román Gómez Calvo contra los Artículos 162, 165 y 591 del Código Procesal Civil, 61 de la Ley de la Jurisdicción Agraria, número 6734 del 29 de marzo de 1982 y El Acuerdo Número 15-95, Artículo XXXVII de Corte Plena. Se rechaza de plano la acción.</v>
          </cell>
          <cell r="J1126" t="str">
            <v>RP</v>
          </cell>
          <cell r="K1126" t="str">
            <v>INADMISIBLE</v>
          </cell>
          <cell r="L1126" t="str">
            <v>Física</v>
          </cell>
          <cell r="M1126">
            <v>1</v>
          </cell>
          <cell r="N1126" t="str">
            <v>ND</v>
          </cell>
          <cell r="O1126" t="str">
            <v>Masculino</v>
          </cell>
          <cell r="P1126" t="str">
            <v>Persona</v>
          </cell>
          <cell r="Q1126">
            <v>1</v>
          </cell>
          <cell r="R1126">
            <v>0</v>
          </cell>
          <cell r="S1126" t="str">
            <v>Nacional</v>
          </cell>
          <cell r="T1126" t="str">
            <v>ND</v>
          </cell>
          <cell r="U1126" t="str">
            <v>ND</v>
          </cell>
          <cell r="V1126" t="str">
            <v>Mayor</v>
          </cell>
          <cell r="W1126" t="str">
            <v>Ley</v>
          </cell>
          <cell r="X1126" t="str">
            <v>Ley 9342 Código Procesal Civil</v>
          </cell>
          <cell r="Y1126" t="str">
            <v>artículos 162, 165, 591</v>
          </cell>
          <cell r="Z1126" t="str">
            <v>artículo 61 de la Ley de Jurisdicción Agraria y el Acuerdo N° 15-95 artículo XXXVII de Corte Plena</v>
          </cell>
          <cell r="AA1126" t="str">
            <v>NO</v>
          </cell>
          <cell r="AB1126" t="str">
            <v>AVCM</v>
          </cell>
          <cell r="AC1126">
            <v>0</v>
          </cell>
          <cell r="AD1126">
            <v>7</v>
          </cell>
          <cell r="AE1126">
            <v>0</v>
          </cell>
          <cell r="AF1126">
            <v>0</v>
          </cell>
          <cell r="AG1126">
            <v>1</v>
          </cell>
          <cell r="AH1126">
            <v>0</v>
          </cell>
          <cell r="AI1126">
            <v>7</v>
          </cell>
          <cell r="AJ1126">
            <v>0</v>
          </cell>
          <cell r="AK1126">
            <v>0</v>
          </cell>
          <cell r="AL1126">
            <v>0</v>
          </cell>
          <cell r="AM1126">
            <v>0</v>
          </cell>
          <cell r="AN1126">
            <v>0</v>
          </cell>
          <cell r="AO1126">
            <v>0</v>
          </cell>
          <cell r="AP1126">
            <v>0</v>
          </cell>
          <cell r="AQ1126">
            <v>0</v>
          </cell>
          <cell r="AR1126">
            <v>0</v>
          </cell>
          <cell r="AS1126" t="str">
            <v>AVCM</v>
          </cell>
          <cell r="AT1126" t="str">
            <v>LPMM</v>
          </cell>
          <cell r="AU1126" t="str">
            <v>GAS</v>
          </cell>
          <cell r="AV1126" t="str">
            <v>FCC</v>
          </cell>
          <cell r="AW1126" t="str">
            <v>FCV</v>
          </cell>
          <cell r="AX1126" t="str">
            <v>PRL</v>
          </cell>
          <cell r="AY1126" t="str">
            <v>EJL</v>
          </cell>
          <cell r="BC1126" t="str">
            <v>diferente</v>
          </cell>
          <cell r="BD1126" t="str">
            <v>igual</v>
          </cell>
          <cell r="BE1126">
            <v>0</v>
          </cell>
          <cell r="BF1126">
            <v>0</v>
          </cell>
          <cell r="BG1126" t="str">
            <v>NO</v>
          </cell>
          <cell r="BL1126" t="str">
            <v xml:space="preserve">NO </v>
          </cell>
          <cell r="BU1126">
            <v>0</v>
          </cell>
          <cell r="BV1126">
            <v>0</v>
          </cell>
        </row>
        <row r="1127">
          <cell r="A1127" t="str">
            <v>110098180007CO</v>
          </cell>
          <cell r="B1127">
            <v>40759</v>
          </cell>
          <cell r="C1127">
            <v>2011</v>
          </cell>
          <cell r="D1127">
            <v>2012</v>
          </cell>
          <cell r="E1127" t="str">
            <v>00158312a</v>
          </cell>
          <cell r="F1127">
            <v>40947</v>
          </cell>
          <cell r="G1127">
            <v>188</v>
          </cell>
          <cell r="H1127" t="str">
            <v xml:space="preserve">TRABAJO </v>
          </cell>
          <cell r="I1127" t="str">
            <v xml:space="preserve">2) Sentencia 2012-01583
Expediente 11-009818-0007-CO. A las catorce horas con cincuenta minutos. Acción de Inconstitucionalidad contra Artículos 363 y 368 del Código de Trabajo. Se rechaza por el fondo la acción.-
</v>
          </cell>
          <cell r="J1127" t="str">
            <v>RF</v>
          </cell>
          <cell r="K1127" t="str">
            <v>FONDO</v>
          </cell>
          <cell r="L1127" t="str">
            <v>ND</v>
          </cell>
          <cell r="M1127" t="str">
            <v>ND</v>
          </cell>
          <cell r="N1127" t="str">
            <v>ND</v>
          </cell>
          <cell r="O1127" t="str">
            <v>ND</v>
          </cell>
          <cell r="P1127" t="str">
            <v>ND</v>
          </cell>
          <cell r="Q1127">
            <v>99</v>
          </cell>
          <cell r="R1127">
            <v>99</v>
          </cell>
          <cell r="S1127" t="str">
            <v>ND</v>
          </cell>
          <cell r="T1127" t="str">
            <v>ND</v>
          </cell>
          <cell r="U1127" t="str">
            <v>ND</v>
          </cell>
          <cell r="V1127" t="str">
            <v>ND</v>
          </cell>
          <cell r="W1127" t="str">
            <v>Sentencia</v>
          </cell>
          <cell r="X1127" t="str">
            <v>interpretación jurisprudencial de la Sala Segunda de la Corte Suprema de Justicia</v>
          </cell>
          <cell r="Y1127" t="str">
            <v>Sentencias 2011-239, 2011-240, 2011-369, 2011-445, 2011-480</v>
          </cell>
          <cell r="Z1127" t="str">
            <v>Ley 2 Código de Trabajo artículos 363 y 368</v>
          </cell>
          <cell r="AA1127" t="str">
            <v>NO</v>
          </cell>
          <cell r="AB1127" t="str">
            <v>AVCM</v>
          </cell>
          <cell r="AC1127">
            <v>7</v>
          </cell>
          <cell r="AD1127">
            <v>0</v>
          </cell>
          <cell r="AE1127">
            <v>0</v>
          </cell>
          <cell r="AF1127">
            <v>1</v>
          </cell>
          <cell r="AG1127">
            <v>0</v>
          </cell>
          <cell r="AH1127">
            <v>0</v>
          </cell>
          <cell r="AI1127">
            <v>7</v>
          </cell>
          <cell r="AJ1127">
            <v>0</v>
          </cell>
          <cell r="AK1127">
            <v>0</v>
          </cell>
          <cell r="AL1127" t="str">
            <v>AVCM</v>
          </cell>
          <cell r="AM1127" t="str">
            <v>GAS</v>
          </cell>
          <cell r="AN1127" t="str">
            <v>FCC</v>
          </cell>
          <cell r="AO1127" t="str">
            <v>EJL</v>
          </cell>
          <cell r="AP1127" t="str">
            <v>PRL</v>
          </cell>
          <cell r="AQ1127" t="str">
            <v>FCV</v>
          </cell>
          <cell r="AR1127" t="str">
            <v>RPR</v>
          </cell>
          <cell r="AS1127">
            <v>0</v>
          </cell>
          <cell r="AT1127">
            <v>0</v>
          </cell>
          <cell r="AU1127">
            <v>0</v>
          </cell>
          <cell r="AV1127">
            <v>0</v>
          </cell>
          <cell r="AW1127">
            <v>0</v>
          </cell>
          <cell r="AX1127">
            <v>0</v>
          </cell>
          <cell r="AY1127">
            <v>0</v>
          </cell>
          <cell r="BC1127" t="str">
            <v>igual</v>
          </cell>
          <cell r="BD1127" t="str">
            <v>diferente</v>
          </cell>
          <cell r="BE1127">
            <v>0</v>
          </cell>
          <cell r="BF1127">
            <v>0</v>
          </cell>
          <cell r="BG1127" t="str">
            <v>NO</v>
          </cell>
          <cell r="BL1127" t="str">
            <v xml:space="preserve">NO </v>
          </cell>
          <cell r="BM1127">
            <v>0</v>
          </cell>
          <cell r="BN1127">
            <v>0</v>
          </cell>
          <cell r="BO1127">
            <v>0</v>
          </cell>
          <cell r="BU1127" t="str">
            <v>RPR</v>
          </cell>
        </row>
        <row r="1128">
          <cell r="A1128" t="str">
            <v>110098320007CO</v>
          </cell>
          <cell r="B1128">
            <v>40759</v>
          </cell>
          <cell r="C1128">
            <v>2011</v>
          </cell>
          <cell r="D1128">
            <v>2011</v>
          </cell>
          <cell r="E1128" t="str">
            <v>0126342011a</v>
          </cell>
          <cell r="F1128">
            <v>40807</v>
          </cell>
          <cell r="G1128">
            <v>48</v>
          </cell>
          <cell r="H1128" t="str">
            <v>CONTRATOS O LICITACIONES</v>
          </cell>
          <cell r="I1128" t="str">
            <v>Sentencia 2011-12634 Expediente 11-09832-0007-CO. A las catorce horas con cincuenta y tres minutos. Acción de inconstitucionalidad. ALBERTO EDUARDO JIMÉNEZ ULLOA, en su condición de Presidente de la Sociedad denominada BODEGAS DEL ESTE S.A., contra los artículos 107, 108 y 109 del Reglamento Interno de Contratación Administrativa del Instituto CostarriCMENse de Electricidad, emitido según acuerdo del Consejo Directivo en el artículo 5 inciso a), de la sesión 5931 del 2 de diciembre de 2010, publicado en La Gaceta No. 6 del 10 de enero de 2011; el artículo 41 del Decreto Ejecutivo No. 35148-MINAET que es el Reglamento al Título II de la Ley de Fortalecimiento y Modernización de las Entidades Públicas del Sector Telecomunicaciones, Ley 8660; y el artículo 47 del Decreto Ejecutivo No. 33411-H del 27 de setiembre de 2006 que es el Reglamento a la Ley de Contratación Administrativa, No. 7494, por ser contrarios a lo dispuesto en los artículos 7, 33, 39, 41, 45, 48, 49 y 74 de la Constitución Política. Se rechaza de plano la acción.-</v>
          </cell>
          <cell r="J1128" t="str">
            <v>RP</v>
          </cell>
          <cell r="K1128" t="str">
            <v>INADMISIBLE</v>
          </cell>
          <cell r="L1128" t="str">
            <v>Jurídica</v>
          </cell>
          <cell r="M1128">
            <v>1</v>
          </cell>
          <cell r="N1128" t="str">
            <v>ND</v>
          </cell>
          <cell r="O1128" t="str">
            <v>Empresa privada</v>
          </cell>
          <cell r="P1128" t="str">
            <v>Empresa privada</v>
          </cell>
          <cell r="Q1128">
            <v>99</v>
          </cell>
          <cell r="R1128">
            <v>99</v>
          </cell>
          <cell r="S1128" t="str">
            <v>ND</v>
          </cell>
          <cell r="T1128" t="str">
            <v>ND</v>
          </cell>
          <cell r="U1128" t="str">
            <v>ND</v>
          </cell>
          <cell r="V1128" t="str">
            <v>ND</v>
          </cell>
          <cell r="W1128" t="str">
            <v>Acto administrativo</v>
          </cell>
          <cell r="X1128" t="str">
            <v>Reglamento 5881 Interno de Contratación Administrativa del Instituto Costarricense de Electricidad</v>
          </cell>
          <cell r="Y1128" t="str">
            <v>Artículo 107, 108 y 109</v>
          </cell>
          <cell r="Z1128" t="str">
            <v>artículo 41 del Decreto Ejecutivo 35148-MINAET Reglamento al Título II de la Ley de Fortalecimiento y Modernización de las Entidades Públicas del Sector Telecomunicaciones; el artículo 47 del Decreto Ejecutivo 33411-H del Reglamento a la Ley de Contratación Administrativa</v>
          </cell>
          <cell r="AA1128" t="str">
            <v>NO</v>
          </cell>
          <cell r="AB1128" t="str">
            <v>AVCM</v>
          </cell>
          <cell r="AC1128">
            <v>0</v>
          </cell>
          <cell r="AD1128">
            <v>7</v>
          </cell>
          <cell r="AE1128">
            <v>0</v>
          </cell>
          <cell r="AF1128">
            <v>0</v>
          </cell>
          <cell r="AG1128">
            <v>1</v>
          </cell>
          <cell r="AH1128">
            <v>0</v>
          </cell>
          <cell r="AI1128">
            <v>7</v>
          </cell>
          <cell r="AJ1128">
            <v>0</v>
          </cell>
          <cell r="AK1128">
            <v>0</v>
          </cell>
          <cell r="AS1128" t="str">
            <v>AVCM</v>
          </cell>
          <cell r="AT1128" t="str">
            <v>LPMM</v>
          </cell>
          <cell r="AU1128" t="str">
            <v>GAS</v>
          </cell>
          <cell r="AV1128" t="str">
            <v>FCC</v>
          </cell>
          <cell r="AW1128" t="str">
            <v>FCV</v>
          </cell>
          <cell r="AX1128" t="str">
            <v>PRL</v>
          </cell>
          <cell r="AY1128" t="str">
            <v>EJL</v>
          </cell>
          <cell r="BC1128" t="str">
            <v>diferente</v>
          </cell>
          <cell r="BD1128" t="str">
            <v>igual</v>
          </cell>
          <cell r="BE1128">
            <v>0</v>
          </cell>
          <cell r="BF1128">
            <v>0</v>
          </cell>
          <cell r="BG1128" t="str">
            <v>NO</v>
          </cell>
          <cell r="BL1128" t="str">
            <v xml:space="preserve">NO </v>
          </cell>
          <cell r="BU1128">
            <v>0</v>
          </cell>
        </row>
        <row r="1129">
          <cell r="A1129" t="str">
            <v>110098460007CO</v>
          </cell>
          <cell r="B1129">
            <v>40759</v>
          </cell>
          <cell r="C1129">
            <v>2011</v>
          </cell>
          <cell r="D1129">
            <v>2012</v>
          </cell>
          <cell r="E1129" t="str">
            <v>00036012a</v>
          </cell>
          <cell r="F1129">
            <v>40926</v>
          </cell>
          <cell r="G1129">
            <v>167</v>
          </cell>
          <cell r="H1129" t="str">
            <v>CIVIL</v>
          </cell>
          <cell r="I1129" t="str">
            <v xml:space="preserve">1) Sentencia 2012-00360
Expediente 11-009846-0007-CO. A las catorce horas con cuarenta minutos. Acción de Inconstitucionalidad.- Compañía de Inversiones Sanchiri S. A., Jorge Luis Mata Sánchez, Ramiro Mata Sánchez contra el Párrafo Primero del Artículo 709 del Código Procesal Civil. Se rechaza por el fondo la acción.-  
</v>
          </cell>
          <cell r="J1129" t="str">
            <v>RF</v>
          </cell>
          <cell r="K1129" t="str">
            <v>FONDO</v>
          </cell>
          <cell r="L1129" t="str">
            <v>Jurídica</v>
          </cell>
          <cell r="M1129">
            <v>1</v>
          </cell>
          <cell r="N1129" t="str">
            <v>ND</v>
          </cell>
          <cell r="O1129" t="str">
            <v>Empresa privada</v>
          </cell>
          <cell r="P1129" t="str">
            <v>Empresa privada</v>
          </cell>
          <cell r="Q1129">
            <v>99</v>
          </cell>
          <cell r="R1129">
            <v>99</v>
          </cell>
          <cell r="S1129" t="str">
            <v>ND</v>
          </cell>
          <cell r="T1129" t="str">
            <v>ND</v>
          </cell>
          <cell r="U1129" t="str">
            <v>ND</v>
          </cell>
          <cell r="V1129" t="str">
            <v>ND</v>
          </cell>
          <cell r="W1129" t="str">
            <v>Ley</v>
          </cell>
          <cell r="X1129" t="str">
            <v>Ley 9342 Código Procesal Civil</v>
          </cell>
          <cell r="Y1129" t="str">
            <v>párrafo primero del artículo 709</v>
          </cell>
          <cell r="Z1129" t="str">
            <v>ND</v>
          </cell>
          <cell r="AA1129" t="str">
            <v>NO</v>
          </cell>
          <cell r="AB1129" t="str">
            <v>AVCM</v>
          </cell>
          <cell r="AC1129">
            <v>7</v>
          </cell>
          <cell r="AD1129">
            <v>0</v>
          </cell>
          <cell r="AE1129">
            <v>0</v>
          </cell>
          <cell r="AF1129">
            <v>1</v>
          </cell>
          <cell r="AG1129">
            <v>0</v>
          </cell>
          <cell r="AH1129">
            <v>0</v>
          </cell>
          <cell r="AI1129">
            <v>7</v>
          </cell>
          <cell r="AJ1129">
            <v>0</v>
          </cell>
          <cell r="AK1129">
            <v>0</v>
          </cell>
          <cell r="AL1129" t="str">
            <v>AVCM</v>
          </cell>
          <cell r="AM1129" t="str">
            <v>LPMM</v>
          </cell>
          <cell r="AN1129" t="str">
            <v>FCC</v>
          </cell>
          <cell r="AO1129" t="str">
            <v>FCV</v>
          </cell>
          <cell r="AP1129" t="str">
            <v>PRL</v>
          </cell>
          <cell r="AQ1129" t="str">
            <v>APS</v>
          </cell>
          <cell r="AR1129" t="str">
            <v>JAG</v>
          </cell>
          <cell r="AS1129">
            <v>0</v>
          </cell>
          <cell r="AT1129">
            <v>0</v>
          </cell>
          <cell r="AU1129">
            <v>0</v>
          </cell>
          <cell r="AV1129">
            <v>0</v>
          </cell>
          <cell r="AW1129">
            <v>0</v>
          </cell>
          <cell r="AX1129">
            <v>0</v>
          </cell>
          <cell r="AY1129">
            <v>0</v>
          </cell>
          <cell r="BC1129" t="str">
            <v>igual</v>
          </cell>
          <cell r="BD1129" t="str">
            <v>diferente</v>
          </cell>
          <cell r="BE1129">
            <v>0</v>
          </cell>
          <cell r="BF1129">
            <v>0</v>
          </cell>
          <cell r="BG1129" t="str">
            <v>NO</v>
          </cell>
          <cell r="BL1129" t="str">
            <v xml:space="preserve">NO </v>
          </cell>
          <cell r="BU1129" t="str">
            <v>APS</v>
          </cell>
          <cell r="BV1129" t="str">
            <v>JAG</v>
          </cell>
        </row>
        <row r="1130">
          <cell r="A1130" t="str">
            <v>110100360007CO</v>
          </cell>
          <cell r="B1130">
            <v>40764</v>
          </cell>
          <cell r="C1130">
            <v>2011</v>
          </cell>
          <cell r="D1130">
            <v>2011</v>
          </cell>
          <cell r="E1130" t="str">
            <v>0157572011a</v>
          </cell>
          <cell r="F1130">
            <v>40863</v>
          </cell>
          <cell r="G1130">
            <v>99</v>
          </cell>
          <cell r="H1130" t="str">
            <v>PENSION</v>
          </cell>
          <cell r="I1130" t="str">
            <v>Sentencia 2011-15757 Expediente 11-010036-0007-CO. A las nueve horas con cuarenta minutos. Acción de Inconstitucionalidad. William Quirós Madrigal contra el último párrafo del artículo 21 del Reglamento del Seguro de Invalidez, Vejez y Muerte. Se rechaza de plano la acción.-</v>
          </cell>
          <cell r="J1130" t="str">
            <v>RP</v>
          </cell>
          <cell r="K1130" t="str">
            <v>INADMISIBLE</v>
          </cell>
          <cell r="L1130" t="str">
            <v>Física</v>
          </cell>
          <cell r="M1130">
            <v>1</v>
          </cell>
          <cell r="N1130" t="str">
            <v>San José</v>
          </cell>
          <cell r="O1130" t="str">
            <v>Masculino</v>
          </cell>
          <cell r="P1130" t="str">
            <v>Persona</v>
          </cell>
          <cell r="Q1130">
            <v>1</v>
          </cell>
          <cell r="R1130">
            <v>0</v>
          </cell>
          <cell r="S1130" t="str">
            <v>Nacional</v>
          </cell>
          <cell r="T1130" t="str">
            <v>Casado</v>
          </cell>
          <cell r="U1130" t="str">
            <v>Seguridad</v>
          </cell>
          <cell r="V1130" t="str">
            <v>Mayor</v>
          </cell>
          <cell r="W1130" t="str">
            <v>Acto administrativo</v>
          </cell>
          <cell r="X1130" t="str">
            <v>Reglamento 6898 del Seguro de Invalidez, Vejez y Muerte de la Caja Costarricense de Seguro Social</v>
          </cell>
          <cell r="Y1130" t="str">
            <v>Artículo 21 último párrafo</v>
          </cell>
          <cell r="Z1130" t="str">
            <v>ND</v>
          </cell>
          <cell r="AA1130" t="str">
            <v>NO</v>
          </cell>
          <cell r="AB1130" t="str">
            <v>AVCM</v>
          </cell>
          <cell r="AC1130">
            <v>0</v>
          </cell>
          <cell r="AD1130">
            <v>7</v>
          </cell>
          <cell r="AE1130">
            <v>0</v>
          </cell>
          <cell r="AF1130">
            <v>0</v>
          </cell>
          <cell r="AG1130">
            <v>1</v>
          </cell>
          <cell r="AH1130">
            <v>0</v>
          </cell>
          <cell r="AI1130">
            <v>7</v>
          </cell>
          <cell r="AJ1130">
            <v>0</v>
          </cell>
          <cell r="AK1130">
            <v>0</v>
          </cell>
          <cell r="AS1130" t="str">
            <v>AVCM</v>
          </cell>
          <cell r="AT1130" t="str">
            <v>LPMM</v>
          </cell>
          <cell r="AU1130" t="str">
            <v>GAS</v>
          </cell>
          <cell r="AV1130" t="str">
            <v>FCC</v>
          </cell>
          <cell r="AW1130" t="str">
            <v>FCV</v>
          </cell>
          <cell r="AX1130" t="str">
            <v>PRL</v>
          </cell>
          <cell r="AY1130" t="str">
            <v>EJL</v>
          </cell>
          <cell r="BC1130" t="str">
            <v>diferente</v>
          </cell>
          <cell r="BD1130" t="str">
            <v>igual</v>
          </cell>
          <cell r="BE1130">
            <v>0</v>
          </cell>
          <cell r="BF1130">
            <v>0</v>
          </cell>
          <cell r="BG1130" t="str">
            <v>NO</v>
          </cell>
          <cell r="BL1130" t="str">
            <v xml:space="preserve">NO </v>
          </cell>
          <cell r="BU1130">
            <v>0</v>
          </cell>
        </row>
        <row r="1131">
          <cell r="A1131" t="str">
            <v>110100810007CO</v>
          </cell>
          <cell r="B1131">
            <v>40765</v>
          </cell>
          <cell r="C1131">
            <v>2011</v>
          </cell>
          <cell r="D1131">
            <v>2012</v>
          </cell>
          <cell r="E1131" t="str">
            <v>01264712a</v>
          </cell>
          <cell r="F1131">
            <v>41164</v>
          </cell>
          <cell r="G1131">
            <v>399</v>
          </cell>
          <cell r="H1131" t="str">
            <v>PENAL</v>
          </cell>
          <cell r="I1131" t="str">
            <v xml:space="preserve">1) Sentencia 2012-12647
Expediente 11-010081-0007-CO.  A las catorce horas con treinta minutos. Acción de inconstitucionalidad contra los artículos 145, 146, 147 y el párrafo segundo incisos 1) y 2) del Articulo 149 del Código Penal. Se rechaza de plano la acción.
</v>
          </cell>
          <cell r="J1131" t="str">
            <v>RP</v>
          </cell>
          <cell r="K1131" t="str">
            <v>INADMISIBLE</v>
          </cell>
          <cell r="L1131" t="str">
            <v>Física</v>
          </cell>
          <cell r="M1131">
            <v>1</v>
          </cell>
          <cell r="N1131" t="str">
            <v>San José</v>
          </cell>
          <cell r="O1131" t="str">
            <v>Masculino</v>
          </cell>
          <cell r="P1131" t="str">
            <v>Persona</v>
          </cell>
          <cell r="Q1131">
            <v>1</v>
          </cell>
          <cell r="R1131">
            <v>0</v>
          </cell>
          <cell r="S1131" t="str">
            <v>Nacional</v>
          </cell>
          <cell r="T1131" t="str">
            <v>Casado</v>
          </cell>
          <cell r="U1131" t="str">
            <v>Comunicador</v>
          </cell>
          <cell r="V1131" t="str">
            <v>Mayor</v>
          </cell>
          <cell r="W1131" t="str">
            <v>Ley</v>
          </cell>
          <cell r="X1131" t="str">
            <v>Ley 4573 Código Penal</v>
          </cell>
          <cell r="Y1131" t="str">
            <v>Artículos 145, 146, 147 y el párrafo segundo incisos 1) y 2) del artículo 149</v>
          </cell>
          <cell r="Z1131" t="str">
            <v>ND</v>
          </cell>
          <cell r="AA1131" t="str">
            <v>NO</v>
          </cell>
          <cell r="AB1131" t="str">
            <v>AVCM</v>
          </cell>
          <cell r="AC1131">
            <v>0</v>
          </cell>
          <cell r="AD1131">
            <v>7</v>
          </cell>
          <cell r="AE1131">
            <v>0</v>
          </cell>
          <cell r="AF1131">
            <v>0</v>
          </cell>
          <cell r="AG1131">
            <v>1</v>
          </cell>
          <cell r="AH1131">
            <v>0</v>
          </cell>
          <cell r="AI1131">
            <v>7</v>
          </cell>
          <cell r="AJ1131">
            <v>0</v>
          </cell>
          <cell r="AK1131">
            <v>0</v>
          </cell>
          <cell r="AL1131">
            <v>0</v>
          </cell>
          <cell r="AM1131">
            <v>0</v>
          </cell>
          <cell r="AN1131">
            <v>0</v>
          </cell>
          <cell r="AO1131">
            <v>0</v>
          </cell>
          <cell r="AP1131">
            <v>0</v>
          </cell>
          <cell r="AQ1131">
            <v>0</v>
          </cell>
          <cell r="AR1131">
            <v>0</v>
          </cell>
          <cell r="AS1131" t="str">
            <v>AVCM</v>
          </cell>
          <cell r="AT1131" t="str">
            <v>GAS</v>
          </cell>
          <cell r="AU1131" t="str">
            <v>FCC</v>
          </cell>
          <cell r="AV1131" t="str">
            <v>FCV</v>
          </cell>
          <cell r="AW1131" t="str">
            <v>PRL</v>
          </cell>
          <cell r="AX1131" t="str">
            <v>RGP</v>
          </cell>
          <cell r="AY1131" t="str">
            <v>JPHG</v>
          </cell>
          <cell r="BC1131" t="str">
            <v>diferente</v>
          </cell>
          <cell r="BD1131" t="str">
            <v>igual</v>
          </cell>
          <cell r="BE1131">
            <v>0</v>
          </cell>
          <cell r="BF1131">
            <v>0</v>
          </cell>
          <cell r="BG1131" t="str">
            <v>NO</v>
          </cell>
          <cell r="BL1131" t="str">
            <v xml:space="preserve">NO </v>
          </cell>
          <cell r="BU1131" t="str">
            <v>RGP</v>
          </cell>
          <cell r="BV1131" t="str">
            <v>JPHG</v>
          </cell>
        </row>
        <row r="1132">
          <cell r="A1132" t="str">
            <v>110101890007CO</v>
          </cell>
          <cell r="B1132">
            <v>40767</v>
          </cell>
          <cell r="C1132">
            <v>2011</v>
          </cell>
          <cell r="D1132">
            <v>2011</v>
          </cell>
          <cell r="E1132" t="str">
            <v>0121042011a</v>
          </cell>
          <cell r="F1132">
            <v>40793</v>
          </cell>
          <cell r="G1132">
            <v>26</v>
          </cell>
          <cell r="H1132" t="str">
            <v>SERVICIOS PUBLICOS</v>
          </cell>
          <cell r="I1132" t="str">
            <v>Sentencia 2011-12104 Expediente 11-10189-0007-CO. A las dieciséis horas con cuarenta y nueve minutos. Acción de Inconstitucionalidad. ERICK ULATE QUESADA y GILBERTO CAMPOS CRUZ, en su condición de representantes legales de la Asociación Consumidores de Costa Rica en contra de los acuerdos de Junta Directiva de la ARESEP 003-15-2010 de la sesión 015-2010 del 15 de abril de 2010, publicado en el Diario Oficial La Gaceta No. 84 del 3 de mayor de 2010; 010-020-2010 de la sesión 020-2010 del 20 de julio de 2010, publicado en el Diario Oficial La Gaceta No. 151 del 5 de agosto de 2010; 002-039-2010 de la sesión extraordinaria 039-2010 del 4 de octubre de 2010, publicado en el Diario Oficial La Gaceta No. 203 del 20 de octubre de 2010; artículo 3 de la sesión 021-2011 del 30 de marzo de 2011 y los artículos 33, 34 1.D), 1 E), 1 F), 1 H), 1 N), 2 D); artículo 35, 36, 1 F), 1 G), 1 H), 1 J), 1 O), 2 D); artículo 37, 38, 1 C), 1 E), 1 F), 1 G), 1 H), 1 L), 1 M) 1.N), 1.O), 1.U), 2 D) del Reglamento Interno de Organización y Funciones de la ARESEP y sus Órganos DesconCMENtrados y Acuerdos Conexos. Se rechaza por el fondo la acción.-</v>
          </cell>
          <cell r="J1132" t="str">
            <v>RF</v>
          </cell>
          <cell r="K1132" t="str">
            <v>FONDO</v>
          </cell>
          <cell r="L1132" t="str">
            <v>Jurídica</v>
          </cell>
          <cell r="M1132">
            <v>1</v>
          </cell>
          <cell r="N1132" t="str">
            <v>ND</v>
          </cell>
          <cell r="O1132" t="str">
            <v>Otros</v>
          </cell>
          <cell r="P1132" t="str">
            <v>Otros</v>
          </cell>
          <cell r="Q1132">
            <v>99</v>
          </cell>
          <cell r="R1132">
            <v>99</v>
          </cell>
          <cell r="S1132" t="str">
            <v>ND</v>
          </cell>
          <cell r="T1132" t="str">
            <v>ND</v>
          </cell>
          <cell r="U1132" t="str">
            <v>ND</v>
          </cell>
          <cell r="V1132" t="str">
            <v>ND</v>
          </cell>
          <cell r="W1132" t="str">
            <v>Acto administrativo</v>
          </cell>
          <cell r="X1132" t="str">
            <v>Acuerdos de Junta Directiva de la ARESEP</v>
          </cell>
          <cell r="Y1132" t="str">
            <v>Acuerdos 003-15-2010 de la sesión 015-2010 del 15 de abril de 2010, publicado en el Diario Oficial La Gaceta No. 84 del 3 de mayor de 2010; 010-020-2010 de la sesión 020-2010 del 20 de julio de 2010, publicado en el Diario Oficial La Gaceta No. 151 del 5 de agosto de 2010; 002-039-2010 de la sesión extraordinaria 039-2010 del 4 de octubre de 2010, publicado en el Diario Oficial La Gaceta No. 203 del 20 de octubre de 2010; artículo 3 de la sesión 021-2011 del 30 de marzo de 2011</v>
          </cell>
          <cell r="Z1132" t="str">
            <v>artículos 33, 34 1.D), 1 E), 1 F), 1 H), 1 N), 2 D); artículo 35, 36, 1 F), 1 G), 1 H), 1 J), 1 O), 2 D); artículo 37, 38, 1 C), 1 E), 1 F), 1 G), 1 H), 1 L), 1 M) 1.N), 1.O), 1.U), 2 D) del Reglamento Interno de Organización y Funciones de la ARESEP y sus Órganos DesconCMENtrados y Acuerdos Conexos</v>
          </cell>
          <cell r="AA1132" t="str">
            <v>NO</v>
          </cell>
          <cell r="AB1132" t="str">
            <v>AVCM</v>
          </cell>
          <cell r="AC1132">
            <v>7</v>
          </cell>
          <cell r="AD1132">
            <v>0</v>
          </cell>
          <cell r="AE1132">
            <v>0</v>
          </cell>
          <cell r="AF1132">
            <v>1</v>
          </cell>
          <cell r="AG1132">
            <v>0</v>
          </cell>
          <cell r="AH1132">
            <v>0</v>
          </cell>
          <cell r="AI1132">
            <v>7</v>
          </cell>
          <cell r="AJ1132">
            <v>0</v>
          </cell>
          <cell r="AK1132">
            <v>0</v>
          </cell>
          <cell r="AL1132" t="str">
            <v>AVCM</v>
          </cell>
          <cell r="AM1132" t="str">
            <v>LPMM</v>
          </cell>
          <cell r="AN1132" t="str">
            <v>EJL</v>
          </cell>
          <cell r="AO1132" t="str">
            <v>FCC</v>
          </cell>
          <cell r="AP1132" t="str">
            <v>FCV</v>
          </cell>
          <cell r="AQ1132" t="str">
            <v>PRL</v>
          </cell>
          <cell r="AR1132" t="str">
            <v>EUC</v>
          </cell>
          <cell r="AS1132">
            <v>0</v>
          </cell>
          <cell r="AT1132">
            <v>0</v>
          </cell>
          <cell r="AU1132">
            <v>0</v>
          </cell>
          <cell r="AV1132">
            <v>0</v>
          </cell>
          <cell r="AW1132">
            <v>0</v>
          </cell>
          <cell r="AX1132">
            <v>0</v>
          </cell>
          <cell r="AY1132">
            <v>0</v>
          </cell>
          <cell r="BC1132" t="str">
            <v>igual</v>
          </cell>
          <cell r="BD1132" t="str">
            <v>diferente</v>
          </cell>
          <cell r="BE1132">
            <v>0</v>
          </cell>
          <cell r="BF1132">
            <v>0</v>
          </cell>
          <cell r="BG1132" t="str">
            <v>NO</v>
          </cell>
          <cell r="BL1132" t="str">
            <v xml:space="preserve">NO </v>
          </cell>
          <cell r="BU1132" t="str">
            <v>EUC</v>
          </cell>
        </row>
        <row r="1133">
          <cell r="A1133" t="str">
            <v>110102270007CO</v>
          </cell>
          <cell r="B1133">
            <v>40767</v>
          </cell>
          <cell r="C1133">
            <v>2011</v>
          </cell>
          <cell r="D1133">
            <v>2012</v>
          </cell>
          <cell r="E1133" t="str">
            <v>00873912a</v>
          </cell>
          <cell r="F1133">
            <v>41087</v>
          </cell>
          <cell r="G1133">
            <v>320</v>
          </cell>
          <cell r="H1133" t="str">
            <v>TRIBUTARIO</v>
          </cell>
          <cell r="I1133" t="str">
            <v xml:space="preserve">3) Sentencia 2012-08739
Expediente 11-010227-0007-CO. A las catorce horas con treinta minutos. Acción de inconstitucionalidad contra Directriz Nº 20-03 del 10-6-2003 denominada Tratamiento Fiscal de los precios de transferencia según el valor normal de mercado, emitida Dirección General de Tributación. Se rechaza por el fondo la acción.
</v>
          </cell>
          <cell r="J1133" t="str">
            <v>RF</v>
          </cell>
          <cell r="K1133" t="str">
            <v>FONDO</v>
          </cell>
          <cell r="L1133" t="str">
            <v>Jurídica</v>
          </cell>
          <cell r="M1133">
            <v>1</v>
          </cell>
          <cell r="N1133" t="str">
            <v>ND</v>
          </cell>
          <cell r="O1133" t="str">
            <v>Empresa privada</v>
          </cell>
          <cell r="P1133" t="str">
            <v>Empresa privada</v>
          </cell>
          <cell r="Q1133">
            <v>99</v>
          </cell>
          <cell r="R1133">
            <v>99</v>
          </cell>
          <cell r="S1133" t="str">
            <v>ND</v>
          </cell>
          <cell r="T1133" t="str">
            <v>ND</v>
          </cell>
          <cell r="U1133" t="str">
            <v>ND</v>
          </cell>
          <cell r="V1133" t="str">
            <v>ND</v>
          </cell>
          <cell r="W1133" t="str">
            <v>Acto administrativo</v>
          </cell>
          <cell r="X1133" t="str">
            <v>Directriz interpretativa de la Dirección General de Tributación Directa 20-03 del 10/06/2003 Tratamiento fiscal de los precios de transferencia, según el valor normal del mercado</v>
          </cell>
          <cell r="Y1133" t="str">
            <v>Toda la norma</v>
          </cell>
          <cell r="Z1133" t="str">
            <v>ND</v>
          </cell>
          <cell r="AA1133" t="str">
            <v>NO</v>
          </cell>
          <cell r="AB1133" t="str">
            <v>GAS</v>
          </cell>
          <cell r="AC1133">
            <v>7</v>
          </cell>
          <cell r="AD1133">
            <v>0</v>
          </cell>
          <cell r="AE1133">
            <v>0</v>
          </cell>
          <cell r="AF1133">
            <v>1</v>
          </cell>
          <cell r="AG1133">
            <v>0</v>
          </cell>
          <cell r="AH1133">
            <v>0</v>
          </cell>
          <cell r="AI1133">
            <v>7</v>
          </cell>
          <cell r="AJ1133">
            <v>0</v>
          </cell>
          <cell r="AK1133">
            <v>0</v>
          </cell>
          <cell r="AL1133" t="str">
            <v>GAS</v>
          </cell>
          <cell r="AM1133" t="str">
            <v>LPMM</v>
          </cell>
          <cell r="AN1133" t="str">
            <v>FCC</v>
          </cell>
          <cell r="AO1133" t="str">
            <v>FCV</v>
          </cell>
          <cell r="AP1133" t="str">
            <v>PRL</v>
          </cell>
          <cell r="AQ1133" t="str">
            <v>TRA</v>
          </cell>
          <cell r="AR1133" t="str">
            <v>EUC</v>
          </cell>
          <cell r="BC1133" t="str">
            <v>igual</v>
          </cell>
          <cell r="BD1133" t="str">
            <v>diferente</v>
          </cell>
          <cell r="BE1133">
            <v>0</v>
          </cell>
          <cell r="BF1133">
            <v>0</v>
          </cell>
          <cell r="BG1133" t="str">
            <v>NO</v>
          </cell>
          <cell r="BL1133" t="str">
            <v xml:space="preserve">NO </v>
          </cell>
          <cell r="BU1133" t="str">
            <v>TRA</v>
          </cell>
          <cell r="BV1133" t="str">
            <v>EUC</v>
          </cell>
        </row>
        <row r="1134">
          <cell r="A1134" t="str">
            <v>110102420007CO</v>
          </cell>
          <cell r="B1134" t="str">
            <v>ND</v>
          </cell>
          <cell r="C1134">
            <v>2011</v>
          </cell>
          <cell r="D1134">
            <v>2011</v>
          </cell>
          <cell r="E1134" t="str">
            <v>0126372011a</v>
          </cell>
          <cell r="F1134">
            <v>40807</v>
          </cell>
          <cell r="G1134" t="e">
            <v>#VALUE!</v>
          </cell>
          <cell r="H1134" t="str">
            <v xml:space="preserve">TRABAJO </v>
          </cell>
          <cell r="I1134" t="str">
            <v>Sentencia 2011-12637 Expediente 11-10242-0007-CO. A las catorce horas con cincuenta y seis minutos. Acción de inconstitucionalidad. Víctor Manuel Corrales Castro en contra del artículo 4 de la Ley de Propina. Se rechaza por el fondo la acción en relación con la alegada inconstitucionalidad por omisión. En lo demás, se rechaza de plano.</v>
          </cell>
          <cell r="J1134" t="str">
            <v>RF</v>
          </cell>
          <cell r="K1134" t="str">
            <v>FONDO</v>
          </cell>
          <cell r="L1134" t="str">
            <v>Física</v>
          </cell>
          <cell r="M1134">
            <v>1</v>
          </cell>
          <cell r="N1134" t="str">
            <v>San José</v>
          </cell>
          <cell r="O1134" t="str">
            <v>Masculino</v>
          </cell>
          <cell r="P1134" t="str">
            <v>Persona</v>
          </cell>
          <cell r="Q1134">
            <v>1</v>
          </cell>
          <cell r="R1134">
            <v>0</v>
          </cell>
          <cell r="S1134" t="str">
            <v>Nacional</v>
          </cell>
          <cell r="T1134" t="str">
            <v>ND</v>
          </cell>
          <cell r="U1134" t="str">
            <v>Comerciante</v>
          </cell>
          <cell r="V1134" t="str">
            <v>Mayor</v>
          </cell>
          <cell r="W1134" t="str">
            <v>Ley</v>
          </cell>
          <cell r="X1134" t="str">
            <v>Ley 4946 crea Derecho de Propina a Trabajadores de Restaurantes</v>
          </cell>
          <cell r="Y1134" t="str">
            <v>Artículo 4</v>
          </cell>
          <cell r="Z1134" t="str">
            <v>ND</v>
          </cell>
          <cell r="AA1134" t="str">
            <v>NO</v>
          </cell>
          <cell r="AB1134" t="str">
            <v>AVCM</v>
          </cell>
          <cell r="AC1134">
            <v>7</v>
          </cell>
          <cell r="AD1134">
            <v>0</v>
          </cell>
          <cell r="AE1134">
            <v>0</v>
          </cell>
          <cell r="AF1134">
            <v>1</v>
          </cell>
          <cell r="AG1134">
            <v>0</v>
          </cell>
          <cell r="AH1134">
            <v>0</v>
          </cell>
          <cell r="AI1134">
            <v>7</v>
          </cell>
          <cell r="AJ1134">
            <v>0</v>
          </cell>
          <cell r="AK1134">
            <v>0</v>
          </cell>
          <cell r="AL1134" t="str">
            <v>AVCM</v>
          </cell>
          <cell r="AM1134" t="str">
            <v>LPMM</v>
          </cell>
          <cell r="AN1134" t="str">
            <v>GAS</v>
          </cell>
          <cell r="AO1134" t="str">
            <v>EJL</v>
          </cell>
          <cell r="AP1134" t="str">
            <v>FCC</v>
          </cell>
          <cell r="AQ1134" t="str">
            <v>FCV</v>
          </cell>
          <cell r="AR1134" t="str">
            <v>PRL</v>
          </cell>
          <cell r="AS1134">
            <v>0</v>
          </cell>
          <cell r="AT1134">
            <v>0</v>
          </cell>
          <cell r="AU1134">
            <v>0</v>
          </cell>
          <cell r="AV1134">
            <v>0</v>
          </cell>
          <cell r="AW1134">
            <v>0</v>
          </cell>
          <cell r="AX1134">
            <v>0</v>
          </cell>
          <cell r="AY1134">
            <v>0</v>
          </cell>
          <cell r="BC1134" t="str">
            <v>igual</v>
          </cell>
          <cell r="BD1134" t="str">
            <v>diferente</v>
          </cell>
          <cell r="BE1134">
            <v>0</v>
          </cell>
          <cell r="BF1134">
            <v>0</v>
          </cell>
          <cell r="BG1134" t="str">
            <v>NO</v>
          </cell>
          <cell r="BL1134" t="str">
            <v xml:space="preserve">NO </v>
          </cell>
          <cell r="BU1134">
            <v>0</v>
          </cell>
        </row>
        <row r="1135">
          <cell r="A1135" t="str">
            <v>120099660007CO</v>
          </cell>
          <cell r="B1135">
            <v>41117</v>
          </cell>
          <cell r="C1135">
            <v>2012</v>
          </cell>
          <cell r="D1135">
            <v>2012</v>
          </cell>
          <cell r="E1135" t="str">
            <v>01194812a</v>
          </cell>
          <cell r="F1135">
            <v>41150</v>
          </cell>
          <cell r="G1135">
            <v>33</v>
          </cell>
          <cell r="H1135" t="str">
            <v>TRANSITO</v>
          </cell>
          <cell r="I1135" t="str">
            <v xml:space="preserve">1) Sentencia 2012-11948
Expediente 12-009966-0007-CO. A las dieciséis horas con cincuenta y cuatro minutos. Acción de inconstitucionalidad contra Inciso 132 Ñ De La Ley De Transito. Se rechaza de plano la acción.
</v>
          </cell>
          <cell r="J1135" t="str">
            <v>RP</v>
          </cell>
          <cell r="K1135" t="str">
            <v>INADMISIBLE</v>
          </cell>
          <cell r="L1135" t="str">
            <v>Física</v>
          </cell>
          <cell r="M1135">
            <v>1</v>
          </cell>
          <cell r="N1135" t="str">
            <v>ND</v>
          </cell>
          <cell r="O1135" t="str">
            <v>Masculino</v>
          </cell>
          <cell r="P1135" t="str">
            <v>Persona</v>
          </cell>
          <cell r="Q1135">
            <v>1</v>
          </cell>
          <cell r="R1135">
            <v>0</v>
          </cell>
          <cell r="S1135" t="str">
            <v>ND</v>
          </cell>
          <cell r="T1135" t="str">
            <v>ND</v>
          </cell>
          <cell r="U1135" t="str">
            <v>ND</v>
          </cell>
          <cell r="V1135" t="str">
            <v>ND</v>
          </cell>
          <cell r="W1135" t="str">
            <v>Ley</v>
          </cell>
          <cell r="X1135" t="str">
            <v>Ley 7331 de Tránsito por Vías Públicas Terrestres</v>
          </cell>
          <cell r="Y1135" t="str">
            <v>Artículo 132 inciso ñ)</v>
          </cell>
          <cell r="Z1135" t="str">
            <v>ND</v>
          </cell>
          <cell r="AA1135" t="str">
            <v>NO</v>
          </cell>
          <cell r="AB1135" t="str">
            <v>AVCM</v>
          </cell>
          <cell r="AC1135">
            <v>0</v>
          </cell>
          <cell r="AD1135">
            <v>7</v>
          </cell>
          <cell r="AE1135">
            <v>0</v>
          </cell>
          <cell r="AF1135">
            <v>0</v>
          </cell>
          <cell r="AG1135">
            <v>1</v>
          </cell>
          <cell r="AH1135">
            <v>0</v>
          </cell>
          <cell r="AI1135">
            <v>7</v>
          </cell>
          <cell r="AJ1135">
            <v>0</v>
          </cell>
          <cell r="AK1135">
            <v>0</v>
          </cell>
          <cell r="AS1135" t="str">
            <v>AVCM</v>
          </cell>
          <cell r="AT1135" t="str">
            <v>LPMM</v>
          </cell>
          <cell r="AU1135" t="str">
            <v>GAS</v>
          </cell>
          <cell r="AV1135" t="str">
            <v>FCC</v>
          </cell>
          <cell r="AW1135" t="str">
            <v>FCV</v>
          </cell>
          <cell r="AX1135" t="str">
            <v>PRL</v>
          </cell>
          <cell r="AY1135" t="str">
            <v>RGP</v>
          </cell>
          <cell r="BC1135" t="str">
            <v>diferente</v>
          </cell>
          <cell r="BD1135" t="str">
            <v>igual</v>
          </cell>
          <cell r="BE1135">
            <v>0</v>
          </cell>
          <cell r="BF1135">
            <v>0</v>
          </cell>
          <cell r="BG1135" t="str">
            <v>NO</v>
          </cell>
          <cell r="BL1135" t="str">
            <v xml:space="preserve">NO </v>
          </cell>
          <cell r="BU1135" t="str">
            <v>RGP</v>
          </cell>
        </row>
        <row r="1136">
          <cell r="A1136" t="str">
            <v>130058090007CO</v>
          </cell>
          <cell r="B1136">
            <v>41418</v>
          </cell>
          <cell r="C1136">
            <v>2013</v>
          </cell>
          <cell r="D1136">
            <v>2013</v>
          </cell>
          <cell r="E1136" t="str">
            <v>01146113a</v>
          </cell>
          <cell r="F1136">
            <v>41514</v>
          </cell>
          <cell r="G1136">
            <v>96</v>
          </cell>
          <cell r="H1136" t="str">
            <v>PENAL</v>
          </cell>
          <cell r="I1136" t="str">
            <v xml:space="preserve">Sentencia 2013 - 011461. Expediente 13-005809-0007-CO. A las quince horas con cinco minutos. Acción de inconstitucionalidad contra Penal. Se rechaza por el fondo la acción en relación con la impugnación del Artículo Único de la Ley Número 9003, el Párrafo tercero del Artículo 411 del Código Procesal Penal y el Artículo 2 de la Ley Número 8837. En lo demás, se rechaza de plano la acción. </v>
          </cell>
          <cell r="J1136" t="str">
            <v>RF</v>
          </cell>
          <cell r="K1136" t="str">
            <v>FONDO</v>
          </cell>
          <cell r="L1136" t="str">
            <v>Física</v>
          </cell>
          <cell r="M1136">
            <v>1</v>
          </cell>
          <cell r="N1136" t="str">
            <v>ND</v>
          </cell>
          <cell r="O1136" t="str">
            <v>ND</v>
          </cell>
          <cell r="P1136" t="str">
            <v>ND</v>
          </cell>
          <cell r="Q1136">
            <v>99</v>
          </cell>
          <cell r="R1136">
            <v>99</v>
          </cell>
          <cell r="S1136" t="str">
            <v>Nacional</v>
          </cell>
          <cell r="T1136" t="str">
            <v>Casado</v>
          </cell>
          <cell r="U1136" t="str">
            <v>Abogado</v>
          </cell>
          <cell r="V1136" t="str">
            <v>Mayor</v>
          </cell>
          <cell r="W1136" t="str">
            <v>Ley</v>
          </cell>
          <cell r="X1136" t="str">
            <v>Ley 8503 Apertura de la Casación Penal (Reforma artículos 15, 369, 410, 411, 414, 447 y 449, adiciona artículo 449 bis y 451 bis del Código Procesal Penal, reforma artículos 62, 93, adiciona artículo 93 bis de la Ley Orgánica del Poder Judicial)</v>
          </cell>
          <cell r="Y1136" t="str">
            <v>Artículo 2</v>
          </cell>
          <cell r="Z1136" t="str">
            <v>Ley 9003 Reforma al artículo 102 de la ley N° 7135, Ley de la Jurisdicción Constitucional, Artículo único y Ley 8837 Creación del Recurso de Apelación de la Sentencia, otras Reformas al Régimen de Impugnación e Implementación de Nuevas Reglas de Oralidad en el Proceso  Penal, Artículo 2</v>
          </cell>
          <cell r="AA1136" t="str">
            <v>SI</v>
          </cell>
          <cell r="AB1136" t="str">
            <v>GAS</v>
          </cell>
          <cell r="AC1136">
            <v>7</v>
          </cell>
          <cell r="AD1136">
            <v>0</v>
          </cell>
          <cell r="AE1136">
            <v>0</v>
          </cell>
          <cell r="AF1136">
            <v>1</v>
          </cell>
          <cell r="AG1136">
            <v>0</v>
          </cell>
          <cell r="AH1136">
            <v>0</v>
          </cell>
          <cell r="AI1136">
            <v>7</v>
          </cell>
          <cell r="AJ1136">
            <v>0</v>
          </cell>
          <cell r="AK1136">
            <v>0</v>
          </cell>
          <cell r="AL1136" t="str">
            <v>GAS</v>
          </cell>
          <cell r="AM1136" t="str">
            <v>EJL</v>
          </cell>
          <cell r="AN1136" t="str">
            <v>APS</v>
          </cell>
          <cell r="AO1136" t="str">
            <v>JPHG</v>
          </cell>
          <cell r="AP1136" t="str">
            <v>FCC</v>
          </cell>
          <cell r="AQ1136" t="str">
            <v>FCV</v>
          </cell>
          <cell r="AR1136" t="str">
            <v>PRL</v>
          </cell>
          <cell r="AS1136">
            <v>0</v>
          </cell>
          <cell r="AT1136">
            <v>0</v>
          </cell>
          <cell r="AU1136">
            <v>0</v>
          </cell>
          <cell r="AV1136">
            <v>0</v>
          </cell>
          <cell r="AW1136">
            <v>0</v>
          </cell>
          <cell r="AX1136">
            <v>0</v>
          </cell>
          <cell r="AY1136">
            <v>0</v>
          </cell>
          <cell r="BC1136" t="str">
            <v>igual</v>
          </cell>
          <cell r="BD1136" t="str">
            <v>diferente</v>
          </cell>
          <cell r="BE1136">
            <v>0</v>
          </cell>
          <cell r="BF1136">
            <v>0</v>
          </cell>
          <cell r="BG1136" t="str">
            <v>NO</v>
          </cell>
          <cell r="BL1136" t="str">
            <v xml:space="preserve">NO </v>
          </cell>
          <cell r="BU1136" t="str">
            <v>JPHG</v>
          </cell>
          <cell r="BV1136" t="str">
            <v>APS</v>
          </cell>
        </row>
        <row r="1137">
          <cell r="A1137" t="str">
            <v>110106330007CO</v>
          </cell>
          <cell r="B1137" t="str">
            <v>ND</v>
          </cell>
          <cell r="C1137">
            <v>2011</v>
          </cell>
          <cell r="D1137">
            <v>2011</v>
          </cell>
          <cell r="E1137" t="str">
            <v>0124792011a</v>
          </cell>
          <cell r="F1137">
            <v>40800</v>
          </cell>
          <cell r="G1137" t="e">
            <v>#VALUE!</v>
          </cell>
          <cell r="H1137" t="str">
            <v>PENSION</v>
          </cell>
          <cell r="I1137" t="str">
            <v>Sentencia 2011-12479 Expediente 11-010633-0007-CO. A las catorce horas con cuarenta y seis minutos. Acción de inconstitucionalidad. Evangelina Pérez Morera contra el Articulo 20 Inciso del Reglamento de Invalidez, Vejes y Muerte de la Caja CostarriCMENse de Seguro Social. Se rechaza de plano la acción.-</v>
          </cell>
          <cell r="J1137" t="str">
            <v>RP</v>
          </cell>
          <cell r="K1137" t="str">
            <v>INADMISIBLE</v>
          </cell>
          <cell r="L1137" t="str">
            <v>Física</v>
          </cell>
          <cell r="M1137">
            <v>1</v>
          </cell>
          <cell r="N1137" t="str">
            <v>ND</v>
          </cell>
          <cell r="O1137" t="str">
            <v>Femenina</v>
          </cell>
          <cell r="P1137" t="str">
            <v>Persona</v>
          </cell>
          <cell r="Q1137">
            <v>0</v>
          </cell>
          <cell r="R1137">
            <v>1</v>
          </cell>
          <cell r="S1137" t="str">
            <v>Nacional</v>
          </cell>
          <cell r="T1137" t="str">
            <v>Viudo</v>
          </cell>
          <cell r="U1137" t="str">
            <v>ND</v>
          </cell>
          <cell r="V1137" t="str">
            <v>Mayor</v>
          </cell>
          <cell r="W1137" t="str">
            <v>Acto administrativo</v>
          </cell>
          <cell r="X1137" t="str">
            <v>Reglamento 6898 del Seguro de Invalidez, Vejez y Muerte de la Caja Costarricense de Seguro Social</v>
          </cell>
          <cell r="Y1137" t="str">
            <v>Artículo 20 inciso d</v>
          </cell>
          <cell r="Z1137" t="str">
            <v>ND</v>
          </cell>
          <cell r="AA1137" t="str">
            <v>NO</v>
          </cell>
          <cell r="AB1137" t="str">
            <v>AVCM</v>
          </cell>
          <cell r="AC1137">
            <v>0</v>
          </cell>
          <cell r="AD1137">
            <v>7</v>
          </cell>
          <cell r="AE1137">
            <v>0</v>
          </cell>
          <cell r="AF1137">
            <v>0</v>
          </cell>
          <cell r="AG1137">
            <v>1</v>
          </cell>
          <cell r="AH1137">
            <v>0</v>
          </cell>
          <cell r="AI1137">
            <v>7</v>
          </cell>
          <cell r="AJ1137">
            <v>0</v>
          </cell>
          <cell r="AK1137">
            <v>0</v>
          </cell>
          <cell r="AS1137" t="str">
            <v>AVCM</v>
          </cell>
          <cell r="AT1137" t="str">
            <v>LPMM</v>
          </cell>
          <cell r="AU1137" t="str">
            <v>GAS</v>
          </cell>
          <cell r="AV1137" t="str">
            <v>FCC</v>
          </cell>
          <cell r="AW1137" t="str">
            <v>FCV</v>
          </cell>
          <cell r="AX1137" t="str">
            <v>PRL</v>
          </cell>
          <cell r="AY1137" t="str">
            <v>EJL</v>
          </cell>
          <cell r="BC1137" t="str">
            <v>diferente</v>
          </cell>
          <cell r="BD1137" t="str">
            <v>igual</v>
          </cell>
          <cell r="BE1137">
            <v>0</v>
          </cell>
          <cell r="BF1137">
            <v>0</v>
          </cell>
          <cell r="BG1137" t="str">
            <v>NO</v>
          </cell>
          <cell r="BL1137" t="str">
            <v xml:space="preserve">NO </v>
          </cell>
          <cell r="BU1137">
            <v>0</v>
          </cell>
        </row>
        <row r="1138">
          <cell r="A1138" t="str">
            <v>110106410007CO</v>
          </cell>
          <cell r="B1138">
            <v>40778</v>
          </cell>
          <cell r="C1138">
            <v>2011</v>
          </cell>
          <cell r="D1138">
            <v>2011</v>
          </cell>
          <cell r="E1138" t="str">
            <v>0153442011a</v>
          </cell>
          <cell r="F1138">
            <v>40856</v>
          </cell>
          <cell r="G1138">
            <v>78</v>
          </cell>
          <cell r="H1138" t="str">
            <v>PENSION</v>
          </cell>
          <cell r="I1138" t="str">
            <v xml:space="preserve">Sentencia 2011-15344 Expediente 11-010641-0007-CO. A las catorce horas con cuarenta y cinco minutos. Acción de Inconstitucionalidad.- Jacqueline Lizano Salazar, María Bettina López, Martín José Alvarado Alvarado contra el Artículo 9, inciso 2) del reglamento de Invalidez, Vejez y Muerte de la Caja CostarriCMENse del Seguro Social. Se rechaza de plano la acción. </v>
          </cell>
          <cell r="J1138" t="str">
            <v>RP</v>
          </cell>
          <cell r="K1138" t="str">
            <v>INADMISIBLE</v>
          </cell>
          <cell r="L1138" t="str">
            <v>Física</v>
          </cell>
          <cell r="M1138">
            <v>1</v>
          </cell>
          <cell r="N1138" t="str">
            <v>ND</v>
          </cell>
          <cell r="O1138" t="str">
            <v>Femenina</v>
          </cell>
          <cell r="P1138" t="str">
            <v>Persona</v>
          </cell>
          <cell r="Q1138">
            <v>0</v>
          </cell>
          <cell r="R1138">
            <v>1</v>
          </cell>
          <cell r="S1138" t="str">
            <v>Extranjero</v>
          </cell>
          <cell r="T1138" t="str">
            <v>Viudo</v>
          </cell>
          <cell r="U1138" t="str">
            <v>ND</v>
          </cell>
          <cell r="V1138" t="str">
            <v>Mayor</v>
          </cell>
          <cell r="W1138" t="str">
            <v>Acto administrativo</v>
          </cell>
          <cell r="X1138" t="str">
            <v>Reglamento 6898 del Seguro de Invalidez, Vejez y Muerte de la Caja Costarricense de Seguro Social</v>
          </cell>
          <cell r="Y1138" t="str">
            <v>inciso 2) del artículo 9 </v>
          </cell>
          <cell r="Z1138" t="str">
            <v>ND</v>
          </cell>
          <cell r="AA1138" t="str">
            <v>NO</v>
          </cell>
          <cell r="AB1138" t="str">
            <v>GAS</v>
          </cell>
          <cell r="AC1138">
            <v>0</v>
          </cell>
          <cell r="AD1138">
            <v>7</v>
          </cell>
          <cell r="AE1138">
            <v>0</v>
          </cell>
          <cell r="AF1138">
            <v>0</v>
          </cell>
          <cell r="AG1138">
            <v>1</v>
          </cell>
          <cell r="AH1138">
            <v>0</v>
          </cell>
          <cell r="AI1138">
            <v>7</v>
          </cell>
          <cell r="AJ1138">
            <v>0</v>
          </cell>
          <cell r="AK1138">
            <v>0</v>
          </cell>
          <cell r="AL1138">
            <v>0</v>
          </cell>
          <cell r="AM1138">
            <v>0</v>
          </cell>
          <cell r="AN1138">
            <v>0</v>
          </cell>
          <cell r="AO1138">
            <v>0</v>
          </cell>
          <cell r="AP1138">
            <v>0</v>
          </cell>
          <cell r="AQ1138">
            <v>0</v>
          </cell>
          <cell r="AR1138">
            <v>0</v>
          </cell>
          <cell r="AS1138" t="str">
            <v>GAS</v>
          </cell>
          <cell r="AT1138" t="str">
            <v>EJL</v>
          </cell>
          <cell r="AU1138" t="str">
            <v>FCC</v>
          </cell>
          <cell r="AV1138" t="str">
            <v>FCV</v>
          </cell>
          <cell r="AW1138" t="str">
            <v>PRL</v>
          </cell>
          <cell r="AX1138" t="str">
            <v>RSC</v>
          </cell>
          <cell r="AY1138" t="str">
            <v>JPHG</v>
          </cell>
          <cell r="BC1138" t="str">
            <v>diferente</v>
          </cell>
          <cell r="BD1138" t="str">
            <v>igual</v>
          </cell>
          <cell r="BE1138">
            <v>0</v>
          </cell>
          <cell r="BF1138">
            <v>0</v>
          </cell>
          <cell r="BG1138" t="str">
            <v>NO</v>
          </cell>
          <cell r="BL1138" t="str">
            <v xml:space="preserve">NO </v>
          </cell>
          <cell r="BU1138" t="str">
            <v>RSC</v>
          </cell>
          <cell r="BV1138" t="str">
            <v>JPHG</v>
          </cell>
        </row>
        <row r="1139">
          <cell r="A1139" t="str">
            <v>110108980007CO</v>
          </cell>
          <cell r="B1139">
            <v>40784</v>
          </cell>
          <cell r="C1139">
            <v>2011</v>
          </cell>
          <cell r="D1139">
            <v>2011</v>
          </cell>
          <cell r="E1139" t="str">
            <v>0153892011a</v>
          </cell>
          <cell r="F1139">
            <v>40856</v>
          </cell>
          <cell r="G1139">
            <v>72</v>
          </cell>
          <cell r="H1139" t="str">
            <v>PODER EJECUTIVO</v>
          </cell>
          <cell r="I1139" t="str">
            <v xml:space="preserve">Sentencia 2011-15389 Expediente 11-010898-0007-CO. A las quince horas con treinta minutos. Acción de Inconstitucionalidad.- Ezzio López Barrantes, Secretario General del Sindicato Unión Empleados del Instituto Nacional y Vivienda del Urbanismo contra Decreto Ejecutivo 36550-mo-mivah-s-meic, reglamento para el Trámite de Revisión de los Planos para la Contribución, Publicado en La Gaceta 117 del 17 de junio del 2011. Se rechaza de plano la acción. </v>
          </cell>
          <cell r="J1139" t="str">
            <v>RP</v>
          </cell>
          <cell r="K1139" t="str">
            <v>INADMISIBLE</v>
          </cell>
          <cell r="L1139" t="str">
            <v>Jurídica</v>
          </cell>
          <cell r="M1139">
            <v>1</v>
          </cell>
          <cell r="N1139" t="str">
            <v>ND</v>
          </cell>
          <cell r="O1139" t="str">
            <v>Trabajadores</v>
          </cell>
          <cell r="P1139" t="str">
            <v>Trabajadores</v>
          </cell>
          <cell r="Q1139">
            <v>99</v>
          </cell>
          <cell r="R1139">
            <v>99</v>
          </cell>
          <cell r="S1139" t="str">
            <v>ND</v>
          </cell>
          <cell r="T1139" t="str">
            <v>ND</v>
          </cell>
          <cell r="U1139" t="str">
            <v>ND</v>
          </cell>
          <cell r="V1139" t="str">
            <v>ND</v>
          </cell>
          <cell r="W1139" t="str">
            <v>Decreto Ejecutivo</v>
          </cell>
          <cell r="X1139" t="str">
            <v>Decreto Ejecutivo 36550-MP-MIVAH-S-MEIC Reglamento para el Trámite de Revisión de los planos para la Construcción</v>
          </cell>
          <cell r="Y1139" t="str">
            <v>Toda la norma</v>
          </cell>
          <cell r="Z1139" t="str">
            <v>ND</v>
          </cell>
          <cell r="AA1139" t="str">
            <v>NO</v>
          </cell>
          <cell r="AB1139" t="str">
            <v>GAS</v>
          </cell>
          <cell r="AC1139">
            <v>0</v>
          </cell>
          <cell r="AD1139">
            <v>7</v>
          </cell>
          <cell r="AE1139">
            <v>0</v>
          </cell>
          <cell r="AF1139">
            <v>0</v>
          </cell>
          <cell r="AG1139">
            <v>1</v>
          </cell>
          <cell r="AH1139">
            <v>0</v>
          </cell>
          <cell r="AI1139">
            <v>7</v>
          </cell>
          <cell r="AJ1139">
            <v>0</v>
          </cell>
          <cell r="AK1139">
            <v>0</v>
          </cell>
          <cell r="AS1139" t="str">
            <v>GAS</v>
          </cell>
          <cell r="AT1139" t="str">
            <v>EJL</v>
          </cell>
          <cell r="AU1139" t="str">
            <v>FCC</v>
          </cell>
          <cell r="AV1139" t="str">
            <v>FCV</v>
          </cell>
          <cell r="AW1139" t="str">
            <v>PRL</v>
          </cell>
          <cell r="AX1139" t="str">
            <v>RSC</v>
          </cell>
          <cell r="AY1139" t="str">
            <v>JPHG</v>
          </cell>
          <cell r="BC1139" t="str">
            <v>diferente</v>
          </cell>
          <cell r="BD1139" t="str">
            <v>igual</v>
          </cell>
          <cell r="BE1139">
            <v>0</v>
          </cell>
          <cell r="BF1139">
            <v>0</v>
          </cell>
          <cell r="BG1139" t="str">
            <v>NO</v>
          </cell>
          <cell r="BL1139" t="str">
            <v xml:space="preserve">NO </v>
          </cell>
          <cell r="BU1139" t="str">
            <v>RSC</v>
          </cell>
          <cell r="BV1139" t="str">
            <v>JPHG</v>
          </cell>
        </row>
        <row r="1140">
          <cell r="A1140" t="str">
            <v>110109620007CO</v>
          </cell>
          <cell r="B1140">
            <v>40784</v>
          </cell>
          <cell r="C1140">
            <v>2011</v>
          </cell>
          <cell r="D1140">
            <v>2011</v>
          </cell>
          <cell r="E1140" t="str">
            <v>0120922011a</v>
          </cell>
          <cell r="F1140">
            <v>40793</v>
          </cell>
          <cell r="G1140">
            <v>9</v>
          </cell>
          <cell r="H1140" t="str">
            <v xml:space="preserve">COLEGIO PROFESIONAL </v>
          </cell>
          <cell r="I1140" t="str">
            <v>Sentencia 2011-12092 Expediente 11-010962-0007-CO. A las dieciséis horas con treinta y siete minutos. Acción Inconstitucionalidad. E.C. Arquitectura y Urbanismo S.A., Edgar Cárdenas Díaz contra Actos Subjetivos de la Junta Directiva del Colegio Federado de Ingenieros y Arquitectos de Costa Rica. Se rechaza de plano la Acción.-</v>
          </cell>
          <cell r="J1140" t="str">
            <v>RP</v>
          </cell>
          <cell r="K1140" t="str">
            <v>INADMISIBLE</v>
          </cell>
          <cell r="L1140" t="str">
            <v>Jurídica</v>
          </cell>
          <cell r="M1140">
            <v>1</v>
          </cell>
          <cell r="N1140" t="str">
            <v>ND</v>
          </cell>
          <cell r="O1140" t="str">
            <v>Empresa privada</v>
          </cell>
          <cell r="P1140" t="str">
            <v>Empresa privada</v>
          </cell>
          <cell r="Q1140">
            <v>99</v>
          </cell>
          <cell r="R1140">
            <v>99</v>
          </cell>
          <cell r="S1140" t="str">
            <v>ND</v>
          </cell>
          <cell r="T1140" t="str">
            <v>ND</v>
          </cell>
          <cell r="U1140" t="str">
            <v>ND</v>
          </cell>
          <cell r="V1140" t="str">
            <v>ND</v>
          </cell>
          <cell r="W1140" t="str">
            <v>Acto administrativo</v>
          </cell>
          <cell r="X1140" t="str">
            <v>actos subjetivos de la Junta Directiva del Colegio Federado de Ingenieros y Arquitectos</v>
          </cell>
          <cell r="Y1140" t="str">
            <v>ND</v>
          </cell>
          <cell r="Z1140" t="str">
            <v>ND</v>
          </cell>
          <cell r="AA1140" t="str">
            <v>NO</v>
          </cell>
          <cell r="AB1140" t="str">
            <v>AVCM</v>
          </cell>
          <cell r="AC1140">
            <v>0</v>
          </cell>
          <cell r="AD1140">
            <v>7</v>
          </cell>
          <cell r="AE1140">
            <v>0</v>
          </cell>
          <cell r="AF1140">
            <v>0</v>
          </cell>
          <cell r="AG1140">
            <v>1</v>
          </cell>
          <cell r="AH1140">
            <v>0</v>
          </cell>
          <cell r="AI1140">
            <v>7</v>
          </cell>
          <cell r="AJ1140">
            <v>0</v>
          </cell>
          <cell r="AK1140">
            <v>0</v>
          </cell>
          <cell r="AL1140">
            <v>0</v>
          </cell>
          <cell r="AM1140">
            <v>0</v>
          </cell>
          <cell r="AN1140">
            <v>0</v>
          </cell>
          <cell r="AO1140">
            <v>0</v>
          </cell>
          <cell r="AP1140">
            <v>0</v>
          </cell>
          <cell r="AQ1140">
            <v>0</v>
          </cell>
          <cell r="AR1140">
            <v>0</v>
          </cell>
          <cell r="AS1140" t="str">
            <v>AVCM</v>
          </cell>
          <cell r="AT1140" t="str">
            <v>LPMM</v>
          </cell>
          <cell r="AU1140" t="str">
            <v>EJL</v>
          </cell>
          <cell r="AV1140" t="str">
            <v>FCC</v>
          </cell>
          <cell r="AW1140" t="str">
            <v>FCV</v>
          </cell>
          <cell r="AX1140" t="str">
            <v>PRL</v>
          </cell>
          <cell r="AY1140" t="str">
            <v>EUC</v>
          </cell>
          <cell r="BC1140" t="str">
            <v>diferente</v>
          </cell>
          <cell r="BD1140" t="str">
            <v>igual</v>
          </cell>
          <cell r="BE1140">
            <v>0</v>
          </cell>
          <cell r="BF1140">
            <v>0</v>
          </cell>
          <cell r="BG1140" t="str">
            <v>NO</v>
          </cell>
          <cell r="BL1140" t="str">
            <v xml:space="preserve">NO </v>
          </cell>
          <cell r="BU1140" t="str">
            <v>EUC</v>
          </cell>
          <cell r="BV1140">
            <v>0</v>
          </cell>
        </row>
        <row r="1141">
          <cell r="A1141" t="str">
            <v>110110640007CO</v>
          </cell>
          <cell r="B1141">
            <v>40786</v>
          </cell>
          <cell r="C1141">
            <v>2011</v>
          </cell>
          <cell r="D1141">
            <v>2014</v>
          </cell>
          <cell r="E1141" t="str">
            <v>0022042014a</v>
          </cell>
          <cell r="F1141">
            <v>41689</v>
          </cell>
          <cell r="G1141">
            <v>903</v>
          </cell>
          <cell r="H1141" t="str">
            <v xml:space="preserve">TRABAJO </v>
          </cell>
          <cell r="I1141" t="str">
            <v xml:space="preserve">Sentencia 2014-002204. Expediente 11-011064-0007-CO. A las catorce horas con treinta minutos. ACCIÓN DE INCONSTITUCIONALIDAD contra PÁRRAFO TERCERO DEL ARTÍCULO 2 DE LA CONVENCIÓN COLECTIVA DEL INSTITUTO NACIONAL DE SEGUROS. Se rechaza de plano la acción. El Magistrado Armijo Sancho da razones diferentes.- </v>
          </cell>
          <cell r="J1141" t="str">
            <v>RP</v>
          </cell>
          <cell r="K1141" t="str">
            <v>INADMISIBLE</v>
          </cell>
          <cell r="L1141" t="str">
            <v>Física</v>
          </cell>
          <cell r="M1141">
            <v>1</v>
          </cell>
          <cell r="N1141" t="str">
            <v>San José</v>
          </cell>
          <cell r="O1141" t="str">
            <v>Masculino</v>
          </cell>
          <cell r="P1141" t="str">
            <v>Persona</v>
          </cell>
          <cell r="Q1141">
            <v>1</v>
          </cell>
          <cell r="R1141">
            <v>0</v>
          </cell>
          <cell r="S1141" t="str">
            <v>Nacional</v>
          </cell>
          <cell r="T1141" t="str">
            <v>Casado</v>
          </cell>
          <cell r="U1141" t="str">
            <v>OFICINISTA</v>
          </cell>
          <cell r="V1141" t="str">
            <v>Mayor</v>
          </cell>
          <cell r="W1141" t="str">
            <v>Convención colectiva</v>
          </cell>
          <cell r="X1141" t="str">
            <v>Convención Colectiva de Trabajo del  Instituto Nacional de Seguros</v>
          </cell>
          <cell r="Y1141" t="str">
            <v>párrafo tercero del artículo 2</v>
          </cell>
          <cell r="Z1141" t="str">
            <v>ND</v>
          </cell>
          <cell r="AA1141" t="str">
            <v>NO</v>
          </cell>
          <cell r="AB1141" t="str">
            <v>GAS</v>
          </cell>
          <cell r="AC1141">
            <v>0</v>
          </cell>
          <cell r="AD1141">
            <v>7</v>
          </cell>
          <cell r="AE1141">
            <v>0</v>
          </cell>
          <cell r="AF1141">
            <v>0</v>
          </cell>
          <cell r="AG1141">
            <v>1</v>
          </cell>
          <cell r="AH1141">
            <v>0</v>
          </cell>
          <cell r="AI1141">
            <v>7</v>
          </cell>
          <cell r="AJ1141">
            <v>0</v>
          </cell>
          <cell r="AK1141">
            <v>1</v>
          </cell>
          <cell r="AL1141">
            <v>0</v>
          </cell>
          <cell r="AM1141">
            <v>0</v>
          </cell>
          <cell r="AN1141">
            <v>0</v>
          </cell>
          <cell r="AO1141">
            <v>0</v>
          </cell>
          <cell r="AP1141">
            <v>0</v>
          </cell>
          <cell r="AQ1141">
            <v>0</v>
          </cell>
          <cell r="AR1141">
            <v>0</v>
          </cell>
          <cell r="AS1141" t="str">
            <v>LFSA</v>
          </cell>
          <cell r="AT1141" t="str">
            <v>GAS</v>
          </cell>
          <cell r="AU1141" t="str">
            <v>PRL</v>
          </cell>
          <cell r="AV1141" t="str">
            <v>FCV</v>
          </cell>
          <cell r="AW1141" t="str">
            <v>NHL</v>
          </cell>
          <cell r="AX1141" t="str">
            <v>AST</v>
          </cell>
          <cell r="AY1141" t="str">
            <v>AMGV</v>
          </cell>
          <cell r="BC1141" t="str">
            <v>diferente</v>
          </cell>
          <cell r="BD1141" t="str">
            <v>igual</v>
          </cell>
          <cell r="BE1141">
            <v>0</v>
          </cell>
          <cell r="BF1141">
            <v>0</v>
          </cell>
          <cell r="BG1141" t="str">
            <v>NO</v>
          </cell>
          <cell r="BL1141" t="str">
            <v>SI</v>
          </cell>
          <cell r="BM1141">
            <v>1</v>
          </cell>
          <cell r="BN1141" t="str">
            <v>FCV</v>
          </cell>
          <cell r="BU1141" t="str">
            <v>AST</v>
          </cell>
          <cell r="BV1141" t="str">
            <v>AMGV</v>
          </cell>
        </row>
        <row r="1142">
          <cell r="A1142" t="str">
            <v>080159890007CO</v>
          </cell>
          <cell r="B1142">
            <v>39779</v>
          </cell>
          <cell r="C1142">
            <v>2008</v>
          </cell>
          <cell r="D1142">
            <v>2009</v>
          </cell>
          <cell r="E1142" t="str">
            <v>0000972009a</v>
          </cell>
          <cell r="F1142">
            <v>40057</v>
          </cell>
          <cell r="G1142">
            <v>278</v>
          </cell>
          <cell r="H1142" t="str">
            <v xml:space="preserve">TRABAJO </v>
          </cell>
          <cell r="I1142" t="str">
            <v>Se rechaza de plano la acción.</v>
          </cell>
          <cell r="J1142" t="str">
            <v>RP</v>
          </cell>
          <cell r="K1142" t="str">
            <v>INADMISIBLE</v>
          </cell>
          <cell r="L1142" t="str">
            <v>Física</v>
          </cell>
          <cell r="M1142">
            <v>1</v>
          </cell>
          <cell r="N1142" t="str">
            <v>Heredia</v>
          </cell>
          <cell r="O1142" t="str">
            <v>Masculino</v>
          </cell>
          <cell r="P1142" t="str">
            <v>Persona</v>
          </cell>
          <cell r="Q1142">
            <v>1</v>
          </cell>
          <cell r="R1142">
            <v>0</v>
          </cell>
          <cell r="S1142" t="str">
            <v>Nacional</v>
          </cell>
          <cell r="T1142" t="str">
            <v>Casado</v>
          </cell>
          <cell r="U1142" t="str">
            <v>Abogado</v>
          </cell>
          <cell r="V1142" t="str">
            <v>Mayor</v>
          </cell>
          <cell r="W1142" t="str">
            <v>Ley</v>
          </cell>
          <cell r="X1142" t="str">
            <v>Ley 4284 Reforma Ley que Regula el Proceso Laboral en Negocios de Menor Cuantía y Código de Trabajo</v>
          </cell>
          <cell r="Y1142" t="str">
            <v xml:space="preserve">artículo 10 </v>
          </cell>
          <cell r="Z1142" t="str">
            <v>ND</v>
          </cell>
          <cell r="AA1142">
            <v>0</v>
          </cell>
          <cell r="AB1142" t="str">
            <v>AVCM</v>
          </cell>
          <cell r="AC1142">
            <v>0</v>
          </cell>
          <cell r="AD1142">
            <v>7</v>
          </cell>
          <cell r="AE1142">
            <v>0</v>
          </cell>
          <cell r="AF1142">
            <v>0</v>
          </cell>
          <cell r="AG1142">
            <v>1</v>
          </cell>
          <cell r="AH1142">
            <v>0</v>
          </cell>
          <cell r="AI1142">
            <v>7</v>
          </cell>
          <cell r="AJ1142">
            <v>0</v>
          </cell>
          <cell r="AK1142">
            <v>0</v>
          </cell>
          <cell r="AS1142" t="str">
            <v>RMAG</v>
          </cell>
          <cell r="AT1142" t="str">
            <v>LPMM</v>
          </cell>
          <cell r="AU1142" t="str">
            <v>AVCM</v>
          </cell>
          <cell r="AV1142" t="str">
            <v>AVB</v>
          </cell>
          <cell r="AW1142" t="str">
            <v>GAS</v>
          </cell>
          <cell r="AX1142" t="str">
            <v>EJL</v>
          </cell>
          <cell r="AY1142" t="str">
            <v>FCC</v>
          </cell>
          <cell r="BC1142" t="str">
            <v>diferente</v>
          </cell>
          <cell r="BD1142" t="str">
            <v>igual</v>
          </cell>
          <cell r="BE1142">
            <v>0</v>
          </cell>
          <cell r="BF1142">
            <v>0</v>
          </cell>
          <cell r="BG1142" t="str">
            <v>NO</v>
          </cell>
          <cell r="BL1142" t="str">
            <v xml:space="preserve">NO </v>
          </cell>
          <cell r="BU1142" t="str">
            <v>RMAG</v>
          </cell>
          <cell r="BV1142">
            <v>0</v>
          </cell>
          <cell r="BW1142">
            <v>0</v>
          </cell>
        </row>
        <row r="1143">
          <cell r="A1143" t="str">
            <v>120101060007CO</v>
          </cell>
          <cell r="B1143" t="str">
            <v>ND</v>
          </cell>
          <cell r="C1143">
            <v>2012</v>
          </cell>
          <cell r="D1143">
            <v>2012</v>
          </cell>
          <cell r="E1143" t="str">
            <v>01194912a</v>
          </cell>
          <cell r="F1143">
            <v>41150</v>
          </cell>
          <cell r="G1143" t="e">
            <v>#VALUE!</v>
          </cell>
          <cell r="H1143" t="str">
            <v>TRANSITO</v>
          </cell>
          <cell r="I1143" t="str">
            <v xml:space="preserve">1) Sentencia 2012-11949
Expediente 12-010106-0007-CO. A las dieciséis horas con cincuenta y cinco minutos. Acción de inconstitucionalidad Contra el artículo 133 inciso e) en relación con el artículo 71 bis, y 71 Ter de la Ley de Tránsito por Vías Terrestre, Ley número 7331. Se rechaza de plano la acción.
</v>
          </cell>
          <cell r="J1143" t="str">
            <v>RP</v>
          </cell>
          <cell r="K1143" t="str">
            <v>INADMISIBLE</v>
          </cell>
          <cell r="L1143" t="str">
            <v>Física</v>
          </cell>
          <cell r="M1143">
            <v>1</v>
          </cell>
          <cell r="N1143" t="str">
            <v>ND</v>
          </cell>
          <cell r="O1143" t="str">
            <v>Masculino</v>
          </cell>
          <cell r="P1143" t="str">
            <v>Persona</v>
          </cell>
          <cell r="Q1143">
            <v>1</v>
          </cell>
          <cell r="R1143">
            <v>0</v>
          </cell>
          <cell r="S1143" t="str">
            <v>Nacional</v>
          </cell>
          <cell r="T1143" t="str">
            <v>ND</v>
          </cell>
          <cell r="U1143" t="str">
            <v>ND</v>
          </cell>
          <cell r="V1143" t="str">
            <v>Mayor</v>
          </cell>
          <cell r="W1143" t="str">
            <v>Ley</v>
          </cell>
          <cell r="X1143" t="str">
            <v>Ley 7331 de Tránsito por Vías Públicas Terrestres</v>
          </cell>
          <cell r="Y1143" t="str">
            <v>artículo 133 inciso e) en relación con el artículo 71 bis, y 71 ter</v>
          </cell>
          <cell r="Z1143" t="str">
            <v>ND</v>
          </cell>
          <cell r="AA1143" t="str">
            <v>NO</v>
          </cell>
          <cell r="AB1143" t="str">
            <v>AVCM</v>
          </cell>
          <cell r="AC1143">
            <v>0</v>
          </cell>
          <cell r="AD1143">
            <v>7</v>
          </cell>
          <cell r="AE1143">
            <v>0</v>
          </cell>
          <cell r="AF1143">
            <v>0</v>
          </cell>
          <cell r="AG1143">
            <v>1</v>
          </cell>
          <cell r="AH1143">
            <v>0</v>
          </cell>
          <cell r="AI1143">
            <v>7</v>
          </cell>
          <cell r="AJ1143">
            <v>0</v>
          </cell>
          <cell r="AK1143">
            <v>0</v>
          </cell>
          <cell r="AS1143" t="str">
            <v>AVCM</v>
          </cell>
          <cell r="AT1143" t="str">
            <v>LPMM</v>
          </cell>
          <cell r="AU1143" t="str">
            <v>GAS</v>
          </cell>
          <cell r="AV1143" t="str">
            <v>FCC</v>
          </cell>
          <cell r="AW1143" t="str">
            <v>FCV</v>
          </cell>
          <cell r="AX1143" t="str">
            <v>PRL</v>
          </cell>
          <cell r="AY1143" t="str">
            <v>RGP</v>
          </cell>
          <cell r="BC1143" t="str">
            <v>diferente</v>
          </cell>
          <cell r="BD1143" t="str">
            <v>igual</v>
          </cell>
          <cell r="BE1143">
            <v>0</v>
          </cell>
          <cell r="BF1143">
            <v>0</v>
          </cell>
          <cell r="BG1143" t="str">
            <v>NO</v>
          </cell>
          <cell r="BL1143" t="str">
            <v xml:space="preserve">NO </v>
          </cell>
          <cell r="BU1143" t="str">
            <v>RGP</v>
          </cell>
        </row>
        <row r="1144">
          <cell r="A1144" t="str">
            <v>110110800007CO</v>
          </cell>
          <cell r="B1144">
            <v>40786</v>
          </cell>
          <cell r="C1144">
            <v>2011</v>
          </cell>
          <cell r="D1144">
            <v>2011</v>
          </cell>
          <cell r="E1144" t="str">
            <v>0124802011a</v>
          </cell>
          <cell r="F1144">
            <v>40800</v>
          </cell>
          <cell r="G1144">
            <v>14</v>
          </cell>
          <cell r="H1144" t="str">
            <v>PENSION</v>
          </cell>
          <cell r="I1144" t="str">
            <v>Sentencia 2011-12480 Expediente 11-011080-0007-CO. A las catorce horas con cuarenta y siete minutos. Acción de inconstitucionalidad. Álvaro Arias Gutiérrez contra el Articulo 5 del Reglamento de invalidez, Vejez y Muerte de la Caja CostarriCMENse de Seguro Social. Se rechaza de plano la Acción.-</v>
          </cell>
          <cell r="J1144" t="str">
            <v>RP</v>
          </cell>
          <cell r="K1144" t="str">
            <v>INADMISIBLE</v>
          </cell>
          <cell r="L1144" t="str">
            <v>Física</v>
          </cell>
          <cell r="M1144">
            <v>1</v>
          </cell>
          <cell r="N1144" t="str">
            <v>Alajuela</v>
          </cell>
          <cell r="O1144" t="str">
            <v>Masculino</v>
          </cell>
          <cell r="P1144" t="str">
            <v>Persona</v>
          </cell>
          <cell r="Q1144">
            <v>1</v>
          </cell>
          <cell r="R1144">
            <v>0</v>
          </cell>
          <cell r="S1144" t="str">
            <v>Nacional</v>
          </cell>
          <cell r="T1144" t="str">
            <v>Casado</v>
          </cell>
          <cell r="U1144" t="str">
            <v>ND</v>
          </cell>
          <cell r="V1144" t="str">
            <v>Mayor</v>
          </cell>
          <cell r="W1144" t="str">
            <v>Acto administrativo</v>
          </cell>
          <cell r="X1144" t="str">
            <v>Reglamento 6898 del Seguro de Invalidez, Vejez y Muerte de la Caja Costarricense de Seguro Social</v>
          </cell>
          <cell r="Y1144" t="str">
            <v>Artículo 5</v>
          </cell>
          <cell r="Z1144" t="str">
            <v>ND</v>
          </cell>
          <cell r="AA1144" t="str">
            <v>NO</v>
          </cell>
          <cell r="AB1144" t="str">
            <v>AVCM</v>
          </cell>
          <cell r="AC1144">
            <v>0</v>
          </cell>
          <cell r="AD1144">
            <v>7</v>
          </cell>
          <cell r="AE1144">
            <v>0</v>
          </cell>
          <cell r="AF1144">
            <v>0</v>
          </cell>
          <cell r="AG1144">
            <v>1</v>
          </cell>
          <cell r="AH1144">
            <v>0</v>
          </cell>
          <cell r="AI1144">
            <v>7</v>
          </cell>
          <cell r="AJ1144">
            <v>0</v>
          </cell>
          <cell r="AK1144">
            <v>0</v>
          </cell>
          <cell r="AS1144" t="str">
            <v>AVCM</v>
          </cell>
          <cell r="AT1144" t="str">
            <v>LPMM</v>
          </cell>
          <cell r="AU1144" t="str">
            <v>GAS</v>
          </cell>
          <cell r="AV1144" t="str">
            <v>FCC</v>
          </cell>
          <cell r="AW1144" t="str">
            <v>FCV</v>
          </cell>
          <cell r="AX1144" t="str">
            <v>PRL</v>
          </cell>
          <cell r="AY1144" t="str">
            <v>EJL</v>
          </cell>
          <cell r="BC1144" t="str">
            <v>diferente</v>
          </cell>
          <cell r="BD1144" t="str">
            <v>igual</v>
          </cell>
          <cell r="BE1144">
            <v>0</v>
          </cell>
          <cell r="BF1144">
            <v>0</v>
          </cell>
          <cell r="BG1144" t="str">
            <v>NO</v>
          </cell>
          <cell r="BL1144" t="str">
            <v xml:space="preserve">NO </v>
          </cell>
          <cell r="BU1144">
            <v>0</v>
          </cell>
          <cell r="BV1144">
            <v>0</v>
          </cell>
          <cell r="BW1144">
            <v>0</v>
          </cell>
        </row>
        <row r="1145">
          <cell r="A1145" t="str">
            <v>120103280007CO</v>
          </cell>
          <cell r="B1145">
            <v>41128</v>
          </cell>
          <cell r="C1145">
            <v>2012</v>
          </cell>
          <cell r="D1145">
            <v>2012</v>
          </cell>
          <cell r="E1145" t="str">
            <v>01194512a</v>
          </cell>
          <cell r="F1145">
            <v>41150</v>
          </cell>
          <cell r="G1145">
            <v>22</v>
          </cell>
          <cell r="H1145" t="str">
            <v>TRANSITO</v>
          </cell>
          <cell r="I1145" t="str">
            <v xml:space="preserve">1) Sentencia 2012-11945
Expediente 12-010328-0007-CO. A las dieciséis horas con cincuenta y un minutos. Acción de inconstitucionalidad contra Ley De Transito Por Vías Terrestres Numero 7331 Del 13 De Abril De 1993. Se rechaza de plano la acción.
</v>
          </cell>
          <cell r="J1145" t="str">
            <v>RP</v>
          </cell>
          <cell r="K1145" t="str">
            <v>INADMISIBLE</v>
          </cell>
          <cell r="L1145" t="str">
            <v>Física</v>
          </cell>
          <cell r="M1145">
            <v>1</v>
          </cell>
          <cell r="N1145" t="str">
            <v>ND</v>
          </cell>
          <cell r="O1145" t="str">
            <v>Masculino</v>
          </cell>
          <cell r="P1145" t="str">
            <v>Persona</v>
          </cell>
          <cell r="Q1145">
            <v>1</v>
          </cell>
          <cell r="R1145">
            <v>0</v>
          </cell>
          <cell r="S1145" t="str">
            <v>Nacional</v>
          </cell>
          <cell r="T1145" t="str">
            <v>ND</v>
          </cell>
          <cell r="U1145" t="str">
            <v>ND</v>
          </cell>
          <cell r="V1145" t="str">
            <v>Mayor</v>
          </cell>
          <cell r="W1145" t="str">
            <v>Ley</v>
          </cell>
          <cell r="X1145" t="str">
            <v>Ley 7331 de Tránsito por Vías Públicas Terrestres</v>
          </cell>
          <cell r="Y1145" t="str">
            <v>artículos 126, 133 inciso ll), 131 y 79 inciso a)</v>
          </cell>
          <cell r="Z1145" t="str">
            <v>ND</v>
          </cell>
          <cell r="AA1145" t="str">
            <v>NO</v>
          </cell>
          <cell r="AB1145" t="str">
            <v>AVCM</v>
          </cell>
          <cell r="AC1145">
            <v>0</v>
          </cell>
          <cell r="AD1145">
            <v>7</v>
          </cell>
          <cell r="AE1145">
            <v>0</v>
          </cell>
          <cell r="AF1145">
            <v>0</v>
          </cell>
          <cell r="AG1145">
            <v>1</v>
          </cell>
          <cell r="AH1145">
            <v>0</v>
          </cell>
          <cell r="AI1145">
            <v>7</v>
          </cell>
          <cell r="AJ1145">
            <v>0</v>
          </cell>
          <cell r="AK1145">
            <v>0</v>
          </cell>
          <cell r="AL1145">
            <v>0</v>
          </cell>
          <cell r="AM1145">
            <v>0</v>
          </cell>
          <cell r="AN1145">
            <v>0</v>
          </cell>
          <cell r="AO1145">
            <v>0</v>
          </cell>
          <cell r="AS1145" t="str">
            <v>AVCM</v>
          </cell>
          <cell r="AT1145" t="str">
            <v>LPMM</v>
          </cell>
          <cell r="AU1145" t="str">
            <v>GAS</v>
          </cell>
          <cell r="AV1145" t="str">
            <v>FCC</v>
          </cell>
          <cell r="AW1145" t="str">
            <v>FCV</v>
          </cell>
          <cell r="AX1145" t="str">
            <v>PRL</v>
          </cell>
          <cell r="AY1145" t="str">
            <v>RGP</v>
          </cell>
          <cell r="BC1145" t="str">
            <v>diferente</v>
          </cell>
          <cell r="BD1145" t="str">
            <v>igual</v>
          </cell>
          <cell r="BE1145">
            <v>0</v>
          </cell>
          <cell r="BF1145">
            <v>0</v>
          </cell>
          <cell r="BG1145" t="str">
            <v>NO</v>
          </cell>
          <cell r="BH1145">
            <v>0</v>
          </cell>
          <cell r="BI1145">
            <v>0</v>
          </cell>
          <cell r="BJ1145">
            <v>0</v>
          </cell>
          <cell r="BK1145">
            <v>0</v>
          </cell>
          <cell r="BL1145" t="str">
            <v xml:space="preserve">NO </v>
          </cell>
          <cell r="BM1145">
            <v>0</v>
          </cell>
          <cell r="BN1145">
            <v>0</v>
          </cell>
          <cell r="BU1145" t="str">
            <v>RGP</v>
          </cell>
        </row>
        <row r="1146">
          <cell r="A1146" t="str">
            <v>110113150007CO</v>
          </cell>
          <cell r="B1146">
            <v>40793</v>
          </cell>
          <cell r="C1146">
            <v>2011</v>
          </cell>
          <cell r="D1146">
            <v>2012</v>
          </cell>
          <cell r="E1146" t="str">
            <v>00525112a</v>
          </cell>
          <cell r="F1146">
            <v>41024</v>
          </cell>
          <cell r="G1146">
            <v>231</v>
          </cell>
          <cell r="H1146" t="str">
            <v>MIGRACION</v>
          </cell>
          <cell r="I1146" t="str">
            <v xml:space="preserve">1) Sentencia 2012-05251
Expediente 11-011315-0007-CO. A las quince horas. Acción de Inconstitucionalidad contra los Artículos 18,31,33,89,96,209,125,252,253,254,255,256 y 257 Ley de Migración y Extranjería. Se rechaza de plano la acción en relación con Gustavo Gatica López, María del Carmen Cruz Martínez, Alba Luz Álvarez Cuadra y Javier Gómez Mayorga. Se rechaza por el fondo la acción en cuanto a los artículos 33 incisos 3), 4) y 5), 89, 96, 125, 252, 253, 254, 255, 256 y 257 de la Ley de Migración y Extranjería. En lo demás continúese con los procedimientos
</v>
          </cell>
          <cell r="J1146" t="str">
            <v>RF</v>
          </cell>
          <cell r="K1146" t="str">
            <v>FONDO</v>
          </cell>
          <cell r="L1146" t="str">
            <v>Jurídica</v>
          </cell>
          <cell r="M1146">
            <v>6</v>
          </cell>
          <cell r="N1146" t="str">
            <v>ND</v>
          </cell>
          <cell r="O1146" t="str">
            <v>Trabajadores</v>
          </cell>
          <cell r="P1146" t="str">
            <v>Trabajadores</v>
          </cell>
          <cell r="Q1146">
            <v>99</v>
          </cell>
          <cell r="R1146">
            <v>99</v>
          </cell>
          <cell r="S1146" t="str">
            <v>ND</v>
          </cell>
          <cell r="T1146" t="str">
            <v>ND</v>
          </cell>
          <cell r="U1146" t="str">
            <v>ND</v>
          </cell>
          <cell r="V1146" t="str">
            <v>ND</v>
          </cell>
          <cell r="W1146" t="str">
            <v>Ley</v>
          </cell>
          <cell r="X1146" t="str">
            <v>Ley 8764 General de Migración y Extranjería</v>
          </cell>
          <cell r="Y1146" t="str">
            <v xml:space="preserve">artículos 18 incisos 12) y 26) penúltimo 
párrafo, 31 inciso 5), 33 incisos 3), 4) y 5), 89, 96, 125, 209, 252, 253, 254, 255, 
256 y 257
</v>
          </cell>
          <cell r="Z1146" t="str">
            <v>ND</v>
          </cell>
          <cell r="AA1146" t="str">
            <v>SI</v>
          </cell>
          <cell r="AB1146" t="str">
            <v>AVCM</v>
          </cell>
          <cell r="AC1146">
            <v>0</v>
          </cell>
          <cell r="AD1146">
            <v>7</v>
          </cell>
          <cell r="AE1146">
            <v>0</v>
          </cell>
          <cell r="AF1146">
            <v>0</v>
          </cell>
          <cell r="AG1146">
            <v>1</v>
          </cell>
          <cell r="AH1146">
            <v>0</v>
          </cell>
          <cell r="AI1146">
            <v>7</v>
          </cell>
          <cell r="AJ1146">
            <v>0</v>
          </cell>
          <cell r="AK1146">
            <v>0</v>
          </cell>
          <cell r="AS1146" t="str">
            <v>AVCM</v>
          </cell>
          <cell r="AT1146" t="str">
            <v>GAS</v>
          </cell>
          <cell r="AU1146" t="str">
            <v>EJL</v>
          </cell>
          <cell r="AV1146" t="str">
            <v>FCC</v>
          </cell>
          <cell r="AW1146" t="str">
            <v>FCV</v>
          </cell>
          <cell r="AX1146" t="str">
            <v>PRL</v>
          </cell>
          <cell r="AY1146" t="str">
            <v>RPR</v>
          </cell>
          <cell r="BC1146" t="str">
            <v>diferente</v>
          </cell>
          <cell r="BD1146" t="str">
            <v>igual</v>
          </cell>
          <cell r="BE1146">
            <v>0</v>
          </cell>
          <cell r="BF1146">
            <v>0</v>
          </cell>
          <cell r="BG1146" t="str">
            <v>NO</v>
          </cell>
          <cell r="BL1146" t="str">
            <v xml:space="preserve">NO </v>
          </cell>
          <cell r="BU1146" t="str">
            <v>RPR</v>
          </cell>
          <cell r="BV1146">
            <v>0</v>
          </cell>
          <cell r="BW1146">
            <v>0</v>
          </cell>
        </row>
        <row r="1147">
          <cell r="A1147" t="str">
            <v>120161980007CO</v>
          </cell>
          <cell r="B1147">
            <v>41241</v>
          </cell>
          <cell r="C1147">
            <v>2012</v>
          </cell>
          <cell r="D1147">
            <v>2013</v>
          </cell>
          <cell r="E1147" t="str">
            <v>00011313a</v>
          </cell>
          <cell r="F1147">
            <v>41283</v>
          </cell>
          <cell r="G1147">
            <v>42</v>
          </cell>
          <cell r="H1147" t="str">
            <v>PENAL</v>
          </cell>
          <cell r="I1147" t="str">
            <v xml:space="preserve">11) Sentencia 2013-00113
Expediente 12-016198-0007-CO. A las catorce horas con cincuenta minutos. Acción de inconstitucionalidad contra Ley de Creación del Recurso de Apelación de la Sentencia. Se rechaza de plano la acción. 
</v>
          </cell>
          <cell r="J1147" t="str">
            <v>RP</v>
          </cell>
          <cell r="K1147" t="str">
            <v>ADMISIBILIDAD</v>
          </cell>
          <cell r="L1147" t="str">
            <v>Jurídica</v>
          </cell>
          <cell r="M1147">
            <v>1</v>
          </cell>
          <cell r="N1147" t="str">
            <v>ND</v>
          </cell>
          <cell r="O1147" t="str">
            <v>Defensores</v>
          </cell>
          <cell r="P1147" t="str">
            <v>Defensores</v>
          </cell>
          <cell r="Q1147">
            <v>99</v>
          </cell>
          <cell r="R1147">
            <v>99</v>
          </cell>
          <cell r="S1147" t="str">
            <v>ND</v>
          </cell>
          <cell r="T1147" t="str">
            <v>ND</v>
          </cell>
          <cell r="U1147" t="str">
            <v>ND</v>
          </cell>
          <cell r="V1147" t="str">
            <v>ND</v>
          </cell>
          <cell r="W1147" t="str">
            <v>Ley</v>
          </cell>
          <cell r="X1147" t="str">
            <v>Ley 8837 de creación del recurso de apelación de la sentencia, otras reformas al régimen de impugnación e implementación de nuevas reglas de oralidad en el proceso penal</v>
          </cell>
          <cell r="Y1147" t="str">
            <v>ND</v>
          </cell>
          <cell r="Z1147" t="str">
            <v>ND</v>
          </cell>
          <cell r="AA1147" t="str">
            <v>NO</v>
          </cell>
          <cell r="AB1147" t="str">
            <v>AVCM</v>
          </cell>
          <cell r="AC1147">
            <v>0</v>
          </cell>
          <cell r="AD1147">
            <v>7</v>
          </cell>
          <cell r="AE1147">
            <v>0</v>
          </cell>
          <cell r="AF1147">
            <v>0</v>
          </cell>
          <cell r="AG1147">
            <v>1</v>
          </cell>
          <cell r="AH1147">
            <v>0</v>
          </cell>
          <cell r="AI1147">
            <v>7</v>
          </cell>
          <cell r="AJ1147">
            <v>0</v>
          </cell>
          <cell r="AK1147">
            <v>0</v>
          </cell>
          <cell r="AL1147">
            <v>0</v>
          </cell>
          <cell r="AM1147">
            <v>0</v>
          </cell>
          <cell r="AN1147">
            <v>0</v>
          </cell>
          <cell r="AO1147">
            <v>0</v>
          </cell>
          <cell r="AP1147">
            <v>0</v>
          </cell>
          <cell r="AQ1147">
            <v>0</v>
          </cell>
          <cell r="AR1147">
            <v>0</v>
          </cell>
          <cell r="AS1147" t="str">
            <v>AVCM</v>
          </cell>
          <cell r="AT1147" t="str">
            <v>GAS</v>
          </cell>
          <cell r="AU1147" t="str">
            <v>FCC</v>
          </cell>
          <cell r="AV1147" t="str">
            <v>FCV</v>
          </cell>
          <cell r="AW1147" t="str">
            <v>RSC</v>
          </cell>
          <cell r="AX1147" t="str">
            <v>JPHG</v>
          </cell>
          <cell r="AY1147" t="str">
            <v>EUC</v>
          </cell>
          <cell r="BC1147" t="str">
            <v>diferente</v>
          </cell>
          <cell r="BD1147" t="str">
            <v>igual</v>
          </cell>
          <cell r="BE1147">
            <v>0</v>
          </cell>
          <cell r="BF1147">
            <v>0</v>
          </cell>
          <cell r="BG1147" t="str">
            <v>NO</v>
          </cell>
          <cell r="BL1147" t="str">
            <v xml:space="preserve">NO </v>
          </cell>
          <cell r="BU1147" t="str">
            <v>RSC</v>
          </cell>
          <cell r="BV1147" t="str">
            <v>JPHG</v>
          </cell>
          <cell r="BW1147" t="str">
            <v>EUC</v>
          </cell>
        </row>
        <row r="1148">
          <cell r="A1148" t="str">
            <v>110113740007CO</v>
          </cell>
          <cell r="B1148" t="str">
            <v>ND</v>
          </cell>
          <cell r="C1148">
            <v>2011</v>
          </cell>
          <cell r="D1148">
            <v>2011</v>
          </cell>
          <cell r="E1148" t="str">
            <v>0134302011a</v>
          </cell>
          <cell r="F1148">
            <v>40821</v>
          </cell>
          <cell r="G1148" t="e">
            <v>#VALUE!</v>
          </cell>
          <cell r="H1148" t="str">
            <v xml:space="preserve">MINORIAS </v>
          </cell>
          <cell r="I1148" t="str">
            <v xml:space="preserve">Sentencia 2011-13430 Expediente 11-11374-0007-CO. A las quince horas con siete minutos. Acción de Inconstitucionalidad. Dennis Rodríguez Cadena “no vidente en contra del artículo 4 inciso a) de la Ley N° 7794, Código Notarial. Se rechaza de plano la acción.- </v>
          </cell>
          <cell r="J1148" t="str">
            <v>RP</v>
          </cell>
          <cell r="K1148" t="str">
            <v>INADMISIBLE</v>
          </cell>
          <cell r="L1148" t="str">
            <v>Física</v>
          </cell>
          <cell r="M1148">
            <v>1</v>
          </cell>
          <cell r="N1148" t="str">
            <v>Cartago</v>
          </cell>
          <cell r="O1148" t="str">
            <v>Masculino</v>
          </cell>
          <cell r="P1148" t="str">
            <v>Persona</v>
          </cell>
          <cell r="Q1148">
            <v>1</v>
          </cell>
          <cell r="R1148">
            <v>0</v>
          </cell>
          <cell r="S1148" t="str">
            <v>Nacional</v>
          </cell>
          <cell r="T1148" t="str">
            <v>Soltero</v>
          </cell>
          <cell r="U1148" t="str">
            <v>Administrador</v>
          </cell>
          <cell r="V1148" t="str">
            <v>Mayor</v>
          </cell>
          <cell r="W1148" t="str">
            <v>Ley</v>
          </cell>
          <cell r="X1148" t="str">
            <v>Ley 7764 Código Notarial</v>
          </cell>
          <cell r="Y1148" t="str">
            <v>Artículo 4 inciso a)</v>
          </cell>
          <cell r="Z1148" t="str">
            <v>ND</v>
          </cell>
          <cell r="AA1148" t="str">
            <v>NO</v>
          </cell>
          <cell r="AB1148" t="str">
            <v>AVCM</v>
          </cell>
          <cell r="AC1148">
            <v>0</v>
          </cell>
          <cell r="AD1148">
            <v>7</v>
          </cell>
          <cell r="AE1148">
            <v>0</v>
          </cell>
          <cell r="AF1148">
            <v>0</v>
          </cell>
          <cell r="AG1148">
            <v>1</v>
          </cell>
          <cell r="AH1148">
            <v>0</v>
          </cell>
          <cell r="AI1148">
            <v>7</v>
          </cell>
          <cell r="AJ1148">
            <v>0</v>
          </cell>
          <cell r="AK1148">
            <v>0</v>
          </cell>
          <cell r="AS1148" t="str">
            <v>AVCM</v>
          </cell>
          <cell r="AT1148" t="str">
            <v>LPMM</v>
          </cell>
          <cell r="AU1148" t="str">
            <v>GAS</v>
          </cell>
          <cell r="AV1148" t="str">
            <v>FCC</v>
          </cell>
          <cell r="AW1148" t="str">
            <v>FCV</v>
          </cell>
          <cell r="AX1148" t="str">
            <v>PRL</v>
          </cell>
          <cell r="AY1148" t="str">
            <v>EJL</v>
          </cell>
          <cell r="AZ1148">
            <v>0</v>
          </cell>
          <cell r="BA1148">
            <v>0</v>
          </cell>
          <cell r="BC1148" t="str">
            <v>diferente</v>
          </cell>
          <cell r="BD1148" t="str">
            <v>igual</v>
          </cell>
          <cell r="BE1148">
            <v>0</v>
          </cell>
          <cell r="BF1148">
            <v>0</v>
          </cell>
          <cell r="BG1148" t="str">
            <v>NO</v>
          </cell>
          <cell r="BH1148">
            <v>0</v>
          </cell>
          <cell r="BI1148">
            <v>0</v>
          </cell>
          <cell r="BJ1148">
            <v>0</v>
          </cell>
          <cell r="BL1148" t="str">
            <v xml:space="preserve">NO </v>
          </cell>
          <cell r="BU1148">
            <v>0</v>
          </cell>
          <cell r="BV1148">
            <v>0</v>
          </cell>
        </row>
        <row r="1149">
          <cell r="A1149" t="str">
            <v>120104990007CO</v>
          </cell>
          <cell r="B1149">
            <v>41131</v>
          </cell>
          <cell r="C1149">
            <v>2012</v>
          </cell>
          <cell r="D1149">
            <v>2012</v>
          </cell>
          <cell r="E1149" t="str">
            <v>01194612a</v>
          </cell>
          <cell r="F1149">
            <v>41150</v>
          </cell>
          <cell r="G1149">
            <v>19</v>
          </cell>
          <cell r="H1149" t="str">
            <v>TRANSITO</v>
          </cell>
          <cell r="I1149" t="str">
            <v xml:space="preserve">1) Sentencia 2012-11946
Expediente 12-010499-0007-CO. A las dieciséis horas con cincuenta y dos minutos. Acción de inconstitucionalidad contra el artículo 133 inciso 2) de la Ley de Tránsito por Vías Públicas Terrestres. Se rechaza de plano la acción.
</v>
          </cell>
          <cell r="J1149" t="str">
            <v>RP</v>
          </cell>
          <cell r="K1149" t="str">
            <v>INADMISIBLE</v>
          </cell>
          <cell r="L1149" t="str">
            <v>Física</v>
          </cell>
          <cell r="M1149">
            <v>1</v>
          </cell>
          <cell r="N1149" t="str">
            <v>ND</v>
          </cell>
          <cell r="O1149" t="str">
            <v>Femenina</v>
          </cell>
          <cell r="P1149" t="str">
            <v>Persona</v>
          </cell>
          <cell r="Q1149">
            <v>0</v>
          </cell>
          <cell r="R1149">
            <v>1</v>
          </cell>
          <cell r="S1149" t="str">
            <v>Nacional</v>
          </cell>
          <cell r="T1149" t="str">
            <v>Soltero</v>
          </cell>
          <cell r="U1149" t="str">
            <v>Comunicador</v>
          </cell>
          <cell r="V1149" t="str">
            <v>Mayor</v>
          </cell>
          <cell r="W1149" t="str">
            <v>Ley</v>
          </cell>
          <cell r="X1149" t="str">
            <v>Ley 7331 de Tránsito por Vías Públicas Terrestres</v>
          </cell>
          <cell r="Y1149" t="str">
            <v>artículo 133 inciso ll)</v>
          </cell>
          <cell r="Z1149" t="str">
            <v>ND</v>
          </cell>
          <cell r="AA1149" t="str">
            <v>NO</v>
          </cell>
          <cell r="AB1149" t="str">
            <v>AVCM</v>
          </cell>
          <cell r="AC1149">
            <v>0</v>
          </cell>
          <cell r="AD1149">
            <v>7</v>
          </cell>
          <cell r="AE1149">
            <v>0</v>
          </cell>
          <cell r="AF1149">
            <v>0</v>
          </cell>
          <cell r="AG1149">
            <v>1</v>
          </cell>
          <cell r="AH1149">
            <v>0</v>
          </cell>
          <cell r="AI1149">
            <v>7</v>
          </cell>
          <cell r="AJ1149">
            <v>0</v>
          </cell>
          <cell r="AK1149">
            <v>0</v>
          </cell>
          <cell r="AL1149">
            <v>0</v>
          </cell>
          <cell r="AM1149">
            <v>0</v>
          </cell>
          <cell r="AN1149">
            <v>0</v>
          </cell>
          <cell r="AO1149">
            <v>0</v>
          </cell>
          <cell r="AP1149">
            <v>0</v>
          </cell>
          <cell r="AQ1149">
            <v>0</v>
          </cell>
          <cell r="AS1149" t="str">
            <v>AVCM</v>
          </cell>
          <cell r="AT1149" t="str">
            <v>LPMM</v>
          </cell>
          <cell r="AU1149" t="str">
            <v>GAS</v>
          </cell>
          <cell r="AV1149" t="str">
            <v>FCC</v>
          </cell>
          <cell r="AW1149" t="str">
            <v>FCV</v>
          </cell>
          <cell r="AX1149" t="str">
            <v>PRL</v>
          </cell>
          <cell r="AY1149" t="str">
            <v>RGP</v>
          </cell>
          <cell r="AZ1149">
            <v>0</v>
          </cell>
          <cell r="BC1149" t="str">
            <v>diferente</v>
          </cell>
          <cell r="BD1149" t="str">
            <v>igual</v>
          </cell>
          <cell r="BE1149">
            <v>0</v>
          </cell>
          <cell r="BF1149">
            <v>0</v>
          </cell>
          <cell r="BG1149" t="str">
            <v>NO</v>
          </cell>
          <cell r="BH1149">
            <v>0</v>
          </cell>
          <cell r="BI1149">
            <v>0</v>
          </cell>
          <cell r="BL1149" t="str">
            <v xml:space="preserve">NO </v>
          </cell>
          <cell r="BU1149" t="str">
            <v>RGP</v>
          </cell>
        </row>
        <row r="1150">
          <cell r="A1150" t="str">
            <v>110115880007CO</v>
          </cell>
          <cell r="B1150">
            <v>40799</v>
          </cell>
          <cell r="C1150">
            <v>2011</v>
          </cell>
          <cell r="D1150">
            <v>2011</v>
          </cell>
          <cell r="E1150" t="str">
            <v>0134282011a</v>
          </cell>
          <cell r="F1150">
            <v>40821</v>
          </cell>
          <cell r="G1150">
            <v>22</v>
          </cell>
          <cell r="H1150" t="str">
            <v xml:space="preserve">COLEGIO PROFESIONAL </v>
          </cell>
          <cell r="I1150" t="str">
            <v xml:space="preserve">Sentencia 2011-13428 Expediente 11-11588-0007-CO. A las quince horas con cinco minutos. Acción de inconstitucionalidad. Juan André Slon Carvajal en contra de los artículos 39 y 44 inciso c) de la Ley Orgánica del Colegio Profesional de Psicólogos de Costa Rica, Ley N° 6144. Se rechaza de plano la acción.- </v>
          </cell>
          <cell r="J1150" t="str">
            <v>RP</v>
          </cell>
          <cell r="K1150" t="str">
            <v>INADMISIBLE</v>
          </cell>
          <cell r="L1150" t="str">
            <v>Física</v>
          </cell>
          <cell r="M1150">
            <v>1</v>
          </cell>
          <cell r="N1150" t="str">
            <v>San José</v>
          </cell>
          <cell r="O1150" t="str">
            <v>Masculino</v>
          </cell>
          <cell r="P1150" t="str">
            <v>Persona</v>
          </cell>
          <cell r="Q1150">
            <v>1</v>
          </cell>
          <cell r="R1150">
            <v>0</v>
          </cell>
          <cell r="S1150" t="str">
            <v>Nacional</v>
          </cell>
          <cell r="T1150" t="str">
            <v>Casado</v>
          </cell>
          <cell r="U1150" t="str">
            <v>ND</v>
          </cell>
          <cell r="V1150" t="str">
            <v>Mayor</v>
          </cell>
          <cell r="W1150" t="str">
            <v>Ley</v>
          </cell>
          <cell r="X1150" t="str">
            <v>Ley 6144 Orgánica del Colegio Profesional de Psicólogos de Costa Rica</v>
          </cell>
          <cell r="Y1150" t="str">
            <v>artículos 39 y 44 inciso c)</v>
          </cell>
          <cell r="Z1150" t="str">
            <v>ND</v>
          </cell>
          <cell r="AA1150" t="str">
            <v>NO</v>
          </cell>
          <cell r="AB1150" t="str">
            <v>AVCM</v>
          </cell>
          <cell r="AC1150">
            <v>0</v>
          </cell>
          <cell r="AD1150">
            <v>7</v>
          </cell>
          <cell r="AE1150">
            <v>0</v>
          </cell>
          <cell r="AF1150">
            <v>0</v>
          </cell>
          <cell r="AG1150">
            <v>1</v>
          </cell>
          <cell r="AH1150">
            <v>0</v>
          </cell>
          <cell r="AI1150">
            <v>7</v>
          </cell>
          <cell r="AJ1150">
            <v>0</v>
          </cell>
          <cell r="AK1150">
            <v>0</v>
          </cell>
          <cell r="AL1150">
            <v>0</v>
          </cell>
          <cell r="AM1150">
            <v>0</v>
          </cell>
          <cell r="AN1150">
            <v>0</v>
          </cell>
          <cell r="AO1150">
            <v>0</v>
          </cell>
          <cell r="AP1150">
            <v>0</v>
          </cell>
          <cell r="AQ1150">
            <v>0</v>
          </cell>
          <cell r="AR1150">
            <v>0</v>
          </cell>
          <cell r="AS1150" t="str">
            <v>AVCM</v>
          </cell>
          <cell r="AT1150" t="str">
            <v>LPMM</v>
          </cell>
          <cell r="AU1150" t="str">
            <v>GAS</v>
          </cell>
          <cell r="AV1150" t="str">
            <v>FCC</v>
          </cell>
          <cell r="AW1150" t="str">
            <v>FCV</v>
          </cell>
          <cell r="AX1150" t="str">
            <v>PRL</v>
          </cell>
          <cell r="AY1150" t="str">
            <v>EJL</v>
          </cell>
          <cell r="BC1150" t="str">
            <v>diferente</v>
          </cell>
          <cell r="BD1150" t="str">
            <v>igual</v>
          </cell>
          <cell r="BE1150">
            <v>0</v>
          </cell>
          <cell r="BF1150">
            <v>0</v>
          </cell>
          <cell r="BG1150" t="str">
            <v>NO</v>
          </cell>
          <cell r="BL1150" t="str">
            <v xml:space="preserve">NO </v>
          </cell>
          <cell r="BU1150">
            <v>0</v>
          </cell>
        </row>
        <row r="1151">
          <cell r="A1151" t="str">
            <v>110120060007CO</v>
          </cell>
          <cell r="B1151">
            <v>40809</v>
          </cell>
          <cell r="C1151">
            <v>2011</v>
          </cell>
          <cell r="D1151">
            <v>2012</v>
          </cell>
          <cell r="E1151" t="str">
            <v>01187212a</v>
          </cell>
          <cell r="F1151">
            <v>41150</v>
          </cell>
          <cell r="G1151">
            <v>341</v>
          </cell>
          <cell r="H1151" t="str">
            <v>ASOCIACION</v>
          </cell>
          <cell r="I1151" t="str">
            <v xml:space="preserve">1) Sentencia 2012-11872
Expediente 11-012006-0007-CO. A las catorce horas con treinta minutos. Acción de inconstitucionalidad contra Articulo 42 Del Decreto Ejecutivo Número 26935-g De 20 De Abril De 1998. Se rechaza de plano la acción.
</v>
          </cell>
          <cell r="J1151" t="str">
            <v>RP</v>
          </cell>
          <cell r="K1151" t="str">
            <v>INADMISIBLE</v>
          </cell>
          <cell r="L1151" t="str">
            <v>Física</v>
          </cell>
          <cell r="M1151">
            <v>1</v>
          </cell>
          <cell r="N1151" t="str">
            <v>ND</v>
          </cell>
          <cell r="O1151" t="str">
            <v>Femenina</v>
          </cell>
          <cell r="P1151" t="str">
            <v>Persona</v>
          </cell>
          <cell r="Q1151">
            <v>0</v>
          </cell>
          <cell r="R1151">
            <v>1</v>
          </cell>
          <cell r="S1151" t="str">
            <v>Nacional</v>
          </cell>
          <cell r="T1151" t="str">
            <v>Casado</v>
          </cell>
          <cell r="U1151" t="str">
            <v>ND</v>
          </cell>
          <cell r="V1151" t="str">
            <v>Mayor</v>
          </cell>
          <cell r="W1151" t="str">
            <v>Decreto Ejecutivo</v>
          </cell>
          <cell r="X1151" t="str">
            <v xml:space="preserve">Decreto Ejecutivo 26935-G Reglamento a la Ley sobre Desarrollo de la Comunidad </v>
          </cell>
          <cell r="Y1151" t="str">
            <v>Toda la norma</v>
          </cell>
          <cell r="Z1151" t="str">
            <v>ND</v>
          </cell>
          <cell r="AA1151" t="str">
            <v>NO</v>
          </cell>
          <cell r="AB1151" t="str">
            <v>AVCM</v>
          </cell>
          <cell r="AC1151">
            <v>0</v>
          </cell>
          <cell r="AD1151">
            <v>7</v>
          </cell>
          <cell r="AE1151">
            <v>0</v>
          </cell>
          <cell r="AF1151">
            <v>0</v>
          </cell>
          <cell r="AG1151">
            <v>1</v>
          </cell>
          <cell r="AH1151">
            <v>0</v>
          </cell>
          <cell r="AI1151">
            <v>7</v>
          </cell>
          <cell r="AJ1151">
            <v>0</v>
          </cell>
          <cell r="AK1151">
            <v>0</v>
          </cell>
          <cell r="AL1151">
            <v>0</v>
          </cell>
          <cell r="AM1151">
            <v>0</v>
          </cell>
          <cell r="AN1151">
            <v>0</v>
          </cell>
          <cell r="AO1151">
            <v>0</v>
          </cell>
          <cell r="AP1151">
            <v>0</v>
          </cell>
          <cell r="AQ1151">
            <v>0</v>
          </cell>
          <cell r="AR1151">
            <v>0</v>
          </cell>
          <cell r="AS1151" t="str">
            <v>LFSA</v>
          </cell>
          <cell r="AT1151" t="str">
            <v>AVCM</v>
          </cell>
          <cell r="AU1151" t="str">
            <v>GAS</v>
          </cell>
          <cell r="AV1151" t="str">
            <v>EJL</v>
          </cell>
          <cell r="AW1151" t="str">
            <v>FCC</v>
          </cell>
          <cell r="AX1151" t="str">
            <v>FCV</v>
          </cell>
          <cell r="AY1151" t="str">
            <v>PRL</v>
          </cell>
          <cell r="BC1151" t="str">
            <v>diferente</v>
          </cell>
          <cell r="BD1151" t="str">
            <v>igual</v>
          </cell>
          <cell r="BE1151">
            <v>0</v>
          </cell>
          <cell r="BF1151">
            <v>0</v>
          </cell>
          <cell r="BG1151" t="str">
            <v>NO</v>
          </cell>
          <cell r="BL1151" t="str">
            <v xml:space="preserve">NO </v>
          </cell>
        </row>
        <row r="1152">
          <cell r="A1152" t="str">
            <v>110120210007CO</v>
          </cell>
          <cell r="B1152">
            <v>40810</v>
          </cell>
          <cell r="C1152">
            <v>2011</v>
          </cell>
          <cell r="D1152">
            <v>2011</v>
          </cell>
          <cell r="E1152" t="str">
            <v>0139342011a</v>
          </cell>
          <cell r="F1152">
            <v>40830</v>
          </cell>
          <cell r="G1152">
            <v>20</v>
          </cell>
          <cell r="H1152" t="str">
            <v>TRANSITO</v>
          </cell>
          <cell r="I1152" t="str">
            <v>Sentencia 2011-13934 Expediente 11-012021-0007-CO. A las once horas con veintisiete minutos. Acción de Inconstitucionalidad.- Adriana Vergara González contra Consejo de Seguridad Vial y las multas por irrespeto a los límites de velocidad que registran las Cámaras de Racsa. Se rechaza de plano la acción.</v>
          </cell>
          <cell r="J1152" t="str">
            <v>RP</v>
          </cell>
          <cell r="K1152" t="str">
            <v>INADMISIBLE</v>
          </cell>
          <cell r="L1152" t="str">
            <v>Física</v>
          </cell>
          <cell r="M1152">
            <v>1</v>
          </cell>
          <cell r="N1152" t="str">
            <v>Guanacaste</v>
          </cell>
          <cell r="O1152" t="str">
            <v>Femenina</v>
          </cell>
          <cell r="P1152" t="str">
            <v>Persona</v>
          </cell>
          <cell r="Q1152">
            <v>0</v>
          </cell>
          <cell r="R1152">
            <v>1</v>
          </cell>
          <cell r="S1152" t="str">
            <v>Nacional</v>
          </cell>
          <cell r="T1152" t="str">
            <v>Divorciado</v>
          </cell>
          <cell r="U1152" t="str">
            <v>Microbiologo</v>
          </cell>
          <cell r="V1152" t="str">
            <v>Mayor</v>
          </cell>
          <cell r="W1152" t="str">
            <v>Acto administrativo</v>
          </cell>
          <cell r="X1152" t="str">
            <v>Cobro de las multas por irrespeto a los límites de velocidad que registran las cámaras de RACSA</v>
          </cell>
          <cell r="Y1152" t="str">
            <v>ND</v>
          </cell>
          <cell r="Z1152" t="str">
            <v>ND</v>
          </cell>
          <cell r="AA1152" t="str">
            <v>NO</v>
          </cell>
          <cell r="AB1152" t="str">
            <v>AVCM</v>
          </cell>
          <cell r="AC1152">
            <v>0</v>
          </cell>
          <cell r="AD1152">
            <v>7</v>
          </cell>
          <cell r="AE1152">
            <v>0</v>
          </cell>
          <cell r="AF1152">
            <v>0</v>
          </cell>
          <cell r="AG1152">
            <v>1</v>
          </cell>
          <cell r="AH1152">
            <v>0</v>
          </cell>
          <cell r="AI1152">
            <v>7</v>
          </cell>
          <cell r="AJ1152">
            <v>0</v>
          </cell>
          <cell r="AK1152">
            <v>0</v>
          </cell>
          <cell r="AL1152">
            <v>0</v>
          </cell>
          <cell r="AM1152">
            <v>0</v>
          </cell>
          <cell r="AN1152">
            <v>0</v>
          </cell>
          <cell r="AO1152">
            <v>0</v>
          </cell>
          <cell r="AP1152">
            <v>0</v>
          </cell>
          <cell r="AQ1152">
            <v>0</v>
          </cell>
          <cell r="AR1152">
            <v>0</v>
          </cell>
          <cell r="AS1152" t="str">
            <v>AVCM</v>
          </cell>
          <cell r="AT1152" t="str">
            <v>EJL</v>
          </cell>
          <cell r="AU1152" t="str">
            <v>FCC</v>
          </cell>
          <cell r="AV1152" t="str">
            <v>FCV</v>
          </cell>
          <cell r="AW1152" t="str">
            <v>TRA</v>
          </cell>
          <cell r="AX1152" t="str">
            <v>APS</v>
          </cell>
          <cell r="AY1152" t="str">
            <v>RSC</v>
          </cell>
          <cell r="BC1152" t="str">
            <v>diferente</v>
          </cell>
          <cell r="BD1152" t="str">
            <v>igual</v>
          </cell>
          <cell r="BE1152">
            <v>0</v>
          </cell>
          <cell r="BF1152">
            <v>0</v>
          </cell>
          <cell r="BG1152" t="str">
            <v>NO</v>
          </cell>
          <cell r="BL1152" t="str">
            <v xml:space="preserve">NO </v>
          </cell>
          <cell r="BU1152" t="str">
            <v>TRA</v>
          </cell>
          <cell r="BV1152" t="str">
            <v>APS</v>
          </cell>
          <cell r="BW1152" t="str">
            <v>RSC</v>
          </cell>
        </row>
        <row r="1153">
          <cell r="A1153" t="str">
            <v>110121120007CO</v>
          </cell>
          <cell r="B1153">
            <v>40813</v>
          </cell>
          <cell r="C1153">
            <v>2011</v>
          </cell>
          <cell r="D1153">
            <v>2011</v>
          </cell>
          <cell r="E1153" t="str">
            <v>0137722011a</v>
          </cell>
          <cell r="F1153">
            <v>40828</v>
          </cell>
          <cell r="G1153">
            <v>15</v>
          </cell>
          <cell r="H1153" t="str">
            <v>NOTARIADO</v>
          </cell>
          <cell r="I1153" t="str">
            <v>Sentencia 2011-13772 Expediente 11-012112-0007-CO. A las catorce horas con treinta y dos minutos. Acción de Inconstitucionalidad.- Giovanni Alexis Sancho Rodríguez contra los artículos 15 y 19 del Código Notarial. Se rechaza de plano la acción.</v>
          </cell>
          <cell r="J1153" t="str">
            <v>RP</v>
          </cell>
          <cell r="K1153" t="str">
            <v>INADMISIBLE</v>
          </cell>
          <cell r="L1153" t="str">
            <v>Física</v>
          </cell>
          <cell r="M1153">
            <v>1</v>
          </cell>
          <cell r="N1153" t="str">
            <v>Alajuela</v>
          </cell>
          <cell r="O1153" t="str">
            <v>Masculino</v>
          </cell>
          <cell r="P1153" t="str">
            <v>Persona</v>
          </cell>
          <cell r="Q1153">
            <v>1</v>
          </cell>
          <cell r="R1153">
            <v>0</v>
          </cell>
          <cell r="S1153" t="str">
            <v>Nacional</v>
          </cell>
          <cell r="T1153" t="str">
            <v>Soltero</v>
          </cell>
          <cell r="U1153" t="str">
            <v>ND</v>
          </cell>
          <cell r="V1153" t="str">
            <v>Mayor</v>
          </cell>
          <cell r="W1153" t="str">
            <v>Ley</v>
          </cell>
          <cell r="X1153" t="str">
            <v>Ley 7764 Código Notarial</v>
          </cell>
          <cell r="Y1153" t="str">
            <v>Artículos 15 y 19</v>
          </cell>
          <cell r="Z1153" t="str">
            <v>ND</v>
          </cell>
          <cell r="AA1153" t="str">
            <v>NO</v>
          </cell>
          <cell r="AB1153" t="str">
            <v>GAS</v>
          </cell>
          <cell r="AC1153">
            <v>0</v>
          </cell>
          <cell r="AD1153">
            <v>7</v>
          </cell>
          <cell r="AE1153">
            <v>0</v>
          </cell>
          <cell r="AF1153">
            <v>0</v>
          </cell>
          <cell r="AG1153">
            <v>1</v>
          </cell>
          <cell r="AH1153">
            <v>0</v>
          </cell>
          <cell r="AI1153">
            <v>7</v>
          </cell>
          <cell r="AJ1153">
            <v>0</v>
          </cell>
          <cell r="AK1153">
            <v>0</v>
          </cell>
          <cell r="AS1153" t="str">
            <v>GAS</v>
          </cell>
          <cell r="AT1153" t="str">
            <v>LPMM</v>
          </cell>
          <cell r="AU1153" t="str">
            <v>EJL</v>
          </cell>
          <cell r="AV1153" t="str">
            <v>FCC</v>
          </cell>
          <cell r="AW1153" t="str">
            <v>FCV</v>
          </cell>
          <cell r="AX1153" t="str">
            <v>APS</v>
          </cell>
          <cell r="AY1153" t="str">
            <v>TRA</v>
          </cell>
          <cell r="BC1153" t="str">
            <v>diferente</v>
          </cell>
          <cell r="BD1153" t="str">
            <v>igual</v>
          </cell>
          <cell r="BE1153">
            <v>0</v>
          </cell>
          <cell r="BF1153">
            <v>0</v>
          </cell>
          <cell r="BG1153" t="str">
            <v>NO</v>
          </cell>
          <cell r="BL1153" t="str">
            <v xml:space="preserve">NO </v>
          </cell>
          <cell r="BU1153" t="str">
            <v>APS</v>
          </cell>
          <cell r="BV1153" t="str">
            <v>TRA</v>
          </cell>
          <cell r="BW1153">
            <v>0</v>
          </cell>
        </row>
        <row r="1154">
          <cell r="A1154" t="str">
            <v>110121980007CO</v>
          </cell>
          <cell r="B1154">
            <v>40815</v>
          </cell>
          <cell r="C1154">
            <v>2011</v>
          </cell>
          <cell r="D1154">
            <v>2011</v>
          </cell>
          <cell r="E1154" t="str">
            <v>0140252011a</v>
          </cell>
          <cell r="F1154">
            <v>40835</v>
          </cell>
          <cell r="G1154">
            <v>20</v>
          </cell>
          <cell r="H1154" t="str">
            <v>MUNICIPALIDAD</v>
          </cell>
          <cell r="I1154" t="str">
            <v>Sentencia 2011-14025 Expediente 11-012198-0007-CO. A las quince horas con cuarenta y nueve minutos. Acción de Inconstitucionalidad.- Gerardo E Jiménez Vásquez contra. El Decreto Ejecutivo Número 36777- Mp- Tur. Se rechaza de plano la acción. El Magistrado Castillo Víquez pone nota.</v>
          </cell>
          <cell r="J1154" t="str">
            <v>RP</v>
          </cell>
          <cell r="K1154" t="str">
            <v>INADMISIBLE</v>
          </cell>
          <cell r="L1154" t="str">
            <v>Física</v>
          </cell>
          <cell r="M1154">
            <v>1</v>
          </cell>
          <cell r="N1154" t="str">
            <v>Alajuela</v>
          </cell>
          <cell r="O1154" t="str">
            <v>Masculino</v>
          </cell>
          <cell r="P1154" t="str">
            <v>Persona</v>
          </cell>
          <cell r="Q1154">
            <v>1</v>
          </cell>
          <cell r="R1154">
            <v>0</v>
          </cell>
          <cell r="S1154" t="str">
            <v>Nacional</v>
          </cell>
          <cell r="T1154" t="str">
            <v>ND</v>
          </cell>
          <cell r="U1154" t="str">
            <v>ND</v>
          </cell>
          <cell r="V1154" t="str">
            <v>Mayor</v>
          </cell>
          <cell r="W1154" t="str">
            <v>Decreto Ejecutivo</v>
          </cell>
          <cell r="X1154" t="str">
            <v xml:space="preserve">Decreto Ejecutivo 36777 Reglamentación del artículo 1° de la ley n° 4286 del 17 de diciembre de 1968 de nombramiento de comisiones de festejos populares
</v>
          </cell>
          <cell r="Y1154" t="str">
            <v>Artículo 2</v>
          </cell>
          <cell r="Z1154" t="str">
            <v>ND</v>
          </cell>
          <cell r="AA1154" t="str">
            <v>NO</v>
          </cell>
          <cell r="AB1154" t="str">
            <v>GAS</v>
          </cell>
          <cell r="AC1154">
            <v>0</v>
          </cell>
          <cell r="AD1154">
            <v>7</v>
          </cell>
          <cell r="AE1154">
            <v>0</v>
          </cell>
          <cell r="AF1154">
            <v>0</v>
          </cell>
          <cell r="AG1154">
            <v>1</v>
          </cell>
          <cell r="AH1154">
            <v>0</v>
          </cell>
          <cell r="AI1154">
            <v>7</v>
          </cell>
          <cell r="AJ1154">
            <v>0</v>
          </cell>
          <cell r="AK1154">
            <v>1</v>
          </cell>
          <cell r="AS1154" t="str">
            <v>GAS</v>
          </cell>
          <cell r="AT1154" t="str">
            <v>LPMM</v>
          </cell>
          <cell r="AU1154" t="str">
            <v>EJL</v>
          </cell>
          <cell r="AV1154" t="str">
            <v>FCC</v>
          </cell>
          <cell r="AW1154" t="str">
            <v>FCV</v>
          </cell>
          <cell r="AX1154" t="str">
            <v>APS</v>
          </cell>
          <cell r="AY1154" t="str">
            <v>JPHG</v>
          </cell>
          <cell r="BC1154" t="str">
            <v>diferente</v>
          </cell>
          <cell r="BD1154" t="str">
            <v>igual</v>
          </cell>
          <cell r="BE1154">
            <v>0</v>
          </cell>
          <cell r="BF1154">
            <v>0</v>
          </cell>
          <cell r="BG1154" t="str">
            <v>NO</v>
          </cell>
          <cell r="BL1154" t="str">
            <v>SI</v>
          </cell>
          <cell r="BM1154">
            <v>1</v>
          </cell>
          <cell r="BN1154" t="str">
            <v>FCV</v>
          </cell>
          <cell r="BU1154" t="str">
            <v>APS</v>
          </cell>
          <cell r="BV1154" t="str">
            <v>JPHG</v>
          </cell>
          <cell r="BW1154">
            <v>0</v>
          </cell>
        </row>
        <row r="1155">
          <cell r="A1155" t="str">
            <v>110121990007CO</v>
          </cell>
          <cell r="B1155">
            <v>40815</v>
          </cell>
          <cell r="C1155">
            <v>2011</v>
          </cell>
          <cell r="D1155">
            <v>2011</v>
          </cell>
          <cell r="E1155" t="str">
            <v>0176132011a</v>
          </cell>
          <cell r="F1155">
            <v>40898</v>
          </cell>
          <cell r="G1155">
            <v>83</v>
          </cell>
          <cell r="H1155" t="str">
            <v>PENSION</v>
          </cell>
          <cell r="I1155" t="str">
            <v>Sentencia 2011-17613 Expediente 11-12199-0007-CO. A las catorce horas con cincuenta minutos. Acción de Inconstitucionalidad. Eduardo Delgado Soto, Milton Ruiz Guzmán en contra del Reglamento del Régimen de Pensiones y Jubilaciones de la Caja CostarriCMENse de Seguro Social. Se rechaza de plano la acción en cuanto a la impugnación del Artículo 2 del Reglamento del Seguro de Invalidez, Vejez y Muerte de la Caja CostarriCMENse de Seguro Social. Se rechaza por el fondo la acción, en cuanto a la impugnación del artículo 22 del mismo reglamento. Los Magistrados Calzada Miranda y Jinesta Lobo salvan el voto, únicamente, en cuanto al rechazo por el fondo y declaran con lugar la acción en cuanto a ese extremo. Los Magistrados Armijo Sancho, Cruz Castro y Castillo Víquez ponen nota -</v>
          </cell>
          <cell r="J1155" t="str">
            <v>RF</v>
          </cell>
          <cell r="K1155" t="str">
            <v>FONDO</v>
          </cell>
          <cell r="L1155" t="str">
            <v>ND</v>
          </cell>
          <cell r="M1155" t="str">
            <v>ND</v>
          </cell>
          <cell r="N1155" t="str">
            <v>ND</v>
          </cell>
          <cell r="O1155" t="str">
            <v>ND</v>
          </cell>
          <cell r="P1155" t="str">
            <v>ND</v>
          </cell>
          <cell r="Q1155">
            <v>99</v>
          </cell>
          <cell r="R1155">
            <v>99</v>
          </cell>
          <cell r="S1155" t="str">
            <v>ND</v>
          </cell>
          <cell r="T1155" t="str">
            <v>ND</v>
          </cell>
          <cell r="U1155" t="str">
            <v>ND</v>
          </cell>
          <cell r="V1155" t="str">
            <v>ND</v>
          </cell>
          <cell r="W1155" t="str">
            <v>Acto administrativo</v>
          </cell>
          <cell r="X1155" t="str">
            <v>Reglamento 6898 del Seguro de Invalidez, Vejez y Muerte de la Caja Costarricense de Seguro Social</v>
          </cell>
          <cell r="Y1155" t="str">
            <v>Párrafo segundo del artículo 2 y artículo 22</v>
          </cell>
          <cell r="Z1155" t="str">
            <v>ND</v>
          </cell>
          <cell r="AA1155" t="str">
            <v>SI</v>
          </cell>
          <cell r="AB1155" t="str">
            <v>AVCM</v>
          </cell>
          <cell r="AC1155">
            <v>5</v>
          </cell>
          <cell r="AD1155">
            <v>0</v>
          </cell>
          <cell r="AE1155">
            <v>2</v>
          </cell>
          <cell r="AF1155">
            <v>1</v>
          </cell>
          <cell r="AG1155">
            <v>0</v>
          </cell>
          <cell r="AH1155">
            <v>1</v>
          </cell>
          <cell r="AI1155">
            <v>7</v>
          </cell>
          <cell r="AJ1155">
            <v>2</v>
          </cell>
          <cell r="AK1155">
            <v>3</v>
          </cell>
          <cell r="AL1155" t="str">
            <v>PRL</v>
          </cell>
          <cell r="AM1155" t="str">
            <v>GAS</v>
          </cell>
          <cell r="AN1155" t="str">
            <v>FCC</v>
          </cell>
          <cell r="AO1155" t="str">
            <v>FCV</v>
          </cell>
          <cell r="AP1155" t="str">
            <v>RSC</v>
          </cell>
          <cell r="AQ1155">
            <v>0</v>
          </cell>
          <cell r="AR1155">
            <v>0</v>
          </cell>
          <cell r="AZ1155" t="str">
            <v>AVCM</v>
          </cell>
          <cell r="BA1155" t="str">
            <v>EJL</v>
          </cell>
          <cell r="BC1155" t="str">
            <v>diferente</v>
          </cell>
          <cell r="BD1155" t="str">
            <v>diferente</v>
          </cell>
          <cell r="BE1155">
            <v>0</v>
          </cell>
          <cell r="BF1155" t="str">
            <v>ERROR</v>
          </cell>
          <cell r="BG1155" t="str">
            <v>SI</v>
          </cell>
          <cell r="BH1155">
            <v>1</v>
          </cell>
          <cell r="BI1155" t="str">
            <v>AVCM</v>
          </cell>
          <cell r="BJ1155" t="str">
            <v>EJL</v>
          </cell>
          <cell r="BL1155" t="str">
            <v>SI</v>
          </cell>
          <cell r="BM1155">
            <v>1</v>
          </cell>
          <cell r="BN1155" t="str">
            <v>GAS</v>
          </cell>
          <cell r="BO1155" t="str">
            <v>FCC</v>
          </cell>
          <cell r="BP1155" t="str">
            <v>FCV</v>
          </cell>
          <cell r="BU1155" t="str">
            <v>RSC</v>
          </cell>
          <cell r="BV1155">
            <v>0</v>
          </cell>
        </row>
        <row r="1156">
          <cell r="A1156" t="str">
            <v>110122300007CO</v>
          </cell>
          <cell r="B1156">
            <v>40815</v>
          </cell>
          <cell r="C1156">
            <v>2011</v>
          </cell>
          <cell r="D1156">
            <v>2011</v>
          </cell>
          <cell r="E1156" t="str">
            <v>0164582011a</v>
          </cell>
          <cell r="F1156">
            <v>40877</v>
          </cell>
          <cell r="G1156">
            <v>62</v>
          </cell>
          <cell r="H1156" t="str">
            <v>CIVIL</v>
          </cell>
          <cell r="I1156" t="str">
            <v>Sentencia 2011-16458 Expediente 11-12230-0007-CO. A las catorce horas con treinta minutos. Acción de Inconstitucionalidad. Montaña de Ensueño B Cincuenta S.A., Suey Temelin Bojorge Menrod en contra del Artículo 217 Párrafo 4° del Código Procesal Civil. Se rechaza por el fondo la acción.-</v>
          </cell>
          <cell r="J1156" t="str">
            <v>RF</v>
          </cell>
          <cell r="K1156" t="str">
            <v>FONDO</v>
          </cell>
          <cell r="L1156" t="str">
            <v>Jurídica</v>
          </cell>
          <cell r="M1156">
            <v>2</v>
          </cell>
          <cell r="N1156" t="str">
            <v>ND</v>
          </cell>
          <cell r="O1156" t="str">
            <v>ND</v>
          </cell>
          <cell r="P1156" t="str">
            <v>ND</v>
          </cell>
          <cell r="Q1156">
            <v>99</v>
          </cell>
          <cell r="R1156">
            <v>99</v>
          </cell>
          <cell r="S1156" t="str">
            <v>ND</v>
          </cell>
          <cell r="T1156" t="str">
            <v>ND</v>
          </cell>
          <cell r="U1156" t="str">
            <v>ND</v>
          </cell>
          <cell r="V1156" t="str">
            <v>ND</v>
          </cell>
          <cell r="W1156" t="str">
            <v>Ley</v>
          </cell>
          <cell r="X1156" t="str">
            <v>Ley 9342 Código Procesal Civil</v>
          </cell>
          <cell r="Y1156" t="str">
            <v>Artículo 217 párrafo 4</v>
          </cell>
          <cell r="Z1156" t="str">
            <v>ND</v>
          </cell>
          <cell r="AA1156" t="str">
            <v>NO</v>
          </cell>
          <cell r="AB1156" t="str">
            <v>AVCM</v>
          </cell>
          <cell r="AC1156">
            <v>7</v>
          </cell>
          <cell r="AD1156">
            <v>0</v>
          </cell>
          <cell r="AE1156">
            <v>0</v>
          </cell>
          <cell r="AF1156">
            <v>1</v>
          </cell>
          <cell r="AG1156">
            <v>0</v>
          </cell>
          <cell r="AH1156">
            <v>0</v>
          </cell>
          <cell r="AI1156">
            <v>7</v>
          </cell>
          <cell r="AJ1156">
            <v>0</v>
          </cell>
          <cell r="AK1156">
            <v>0</v>
          </cell>
          <cell r="AL1156" t="str">
            <v>AVCM</v>
          </cell>
          <cell r="AM1156" t="str">
            <v>LPMM</v>
          </cell>
          <cell r="AN1156" t="str">
            <v>GAS</v>
          </cell>
          <cell r="AO1156" t="str">
            <v>EJL</v>
          </cell>
          <cell r="AP1156" t="str">
            <v>FCC</v>
          </cell>
          <cell r="AQ1156" t="str">
            <v>FCV</v>
          </cell>
          <cell r="AR1156" t="str">
            <v>PRL</v>
          </cell>
          <cell r="AS1156">
            <v>0</v>
          </cell>
          <cell r="AT1156">
            <v>0</v>
          </cell>
          <cell r="AU1156">
            <v>0</v>
          </cell>
          <cell r="AV1156">
            <v>0</v>
          </cell>
          <cell r="AW1156">
            <v>0</v>
          </cell>
          <cell r="AX1156">
            <v>0</v>
          </cell>
          <cell r="AY1156">
            <v>0</v>
          </cell>
          <cell r="BC1156" t="str">
            <v>igual</v>
          </cell>
          <cell r="BD1156" t="str">
            <v>diferente</v>
          </cell>
          <cell r="BE1156">
            <v>0</v>
          </cell>
          <cell r="BF1156">
            <v>0</v>
          </cell>
          <cell r="BG1156" t="str">
            <v>NO</v>
          </cell>
          <cell r="BL1156" t="str">
            <v xml:space="preserve">NO </v>
          </cell>
          <cell r="BU1156">
            <v>0</v>
          </cell>
          <cell r="BV1156">
            <v>0</v>
          </cell>
        </row>
        <row r="1157">
          <cell r="A1157" t="str">
            <v>120105360007CO</v>
          </cell>
          <cell r="B1157">
            <v>41131</v>
          </cell>
          <cell r="C1157">
            <v>2012</v>
          </cell>
          <cell r="D1157">
            <v>2012</v>
          </cell>
          <cell r="E1157" t="str">
            <v>01267312a</v>
          </cell>
          <cell r="F1157">
            <v>41164</v>
          </cell>
          <cell r="G1157">
            <v>33</v>
          </cell>
          <cell r="H1157" t="str">
            <v>TRANSITO</v>
          </cell>
          <cell r="I1157" t="str">
            <v xml:space="preserve">1) Sentencia 2012-12673
Expediente 12-010536-0007-CO. A las catorce horas con treinta minutos. Acción de inconstitucionalidad contra el Articulo 131 Inciso F Ley De Transito. Se rechaza de plano la acción. 
</v>
          </cell>
          <cell r="J1157" t="str">
            <v>RP</v>
          </cell>
          <cell r="K1157" t="str">
            <v>INADMISIBLE</v>
          </cell>
          <cell r="L1157" t="str">
            <v>Física</v>
          </cell>
          <cell r="M1157">
            <v>1</v>
          </cell>
          <cell r="N1157" t="str">
            <v>ND</v>
          </cell>
          <cell r="O1157" t="str">
            <v>Masculino</v>
          </cell>
          <cell r="P1157" t="str">
            <v>Persona</v>
          </cell>
          <cell r="Q1157">
            <v>1</v>
          </cell>
          <cell r="R1157">
            <v>0</v>
          </cell>
          <cell r="S1157" t="str">
            <v>Nacional</v>
          </cell>
          <cell r="T1157" t="str">
            <v>ND</v>
          </cell>
          <cell r="U1157" t="str">
            <v>ND</v>
          </cell>
          <cell r="V1157" t="str">
            <v>Mayor</v>
          </cell>
          <cell r="W1157" t="str">
            <v>Ley</v>
          </cell>
          <cell r="X1157" t="str">
            <v>Ley 7331 de Tránsito por Vías Públicas Terrestres</v>
          </cell>
          <cell r="Y1157" t="str">
            <v>artículos 126, 133 inciso ll), 131 y 79 inciso a)</v>
          </cell>
          <cell r="Z1157" t="str">
            <v>ND</v>
          </cell>
          <cell r="AA1157" t="str">
            <v>NO</v>
          </cell>
          <cell r="AB1157" t="str">
            <v>AVCM</v>
          </cell>
          <cell r="AC1157">
            <v>0</v>
          </cell>
          <cell r="AD1157">
            <v>7</v>
          </cell>
          <cell r="AE1157">
            <v>0</v>
          </cell>
          <cell r="AF1157">
            <v>0</v>
          </cell>
          <cell r="AG1157">
            <v>1</v>
          </cell>
          <cell r="AH1157">
            <v>0</v>
          </cell>
          <cell r="AI1157">
            <v>7</v>
          </cell>
          <cell r="AJ1157">
            <v>0</v>
          </cell>
          <cell r="AK1157">
            <v>0</v>
          </cell>
          <cell r="AL1157">
            <v>0</v>
          </cell>
          <cell r="AM1157">
            <v>0</v>
          </cell>
          <cell r="AN1157">
            <v>0</v>
          </cell>
          <cell r="AO1157">
            <v>0</v>
          </cell>
          <cell r="AP1157">
            <v>0</v>
          </cell>
          <cell r="AQ1157">
            <v>0</v>
          </cell>
          <cell r="AR1157">
            <v>0</v>
          </cell>
          <cell r="AS1157" t="str">
            <v>AVCM</v>
          </cell>
          <cell r="AT1157" t="str">
            <v>GAS</v>
          </cell>
          <cell r="AU1157" t="str">
            <v>FCC</v>
          </cell>
          <cell r="AV1157" t="str">
            <v>FCV</v>
          </cell>
          <cell r="AW1157" t="str">
            <v>PRL</v>
          </cell>
          <cell r="AX1157" t="str">
            <v>RGP</v>
          </cell>
          <cell r="AY1157" t="str">
            <v>JPHG</v>
          </cell>
          <cell r="BC1157" t="str">
            <v>diferente</v>
          </cell>
          <cell r="BD1157" t="str">
            <v>igual</v>
          </cell>
          <cell r="BE1157">
            <v>0</v>
          </cell>
          <cell r="BF1157">
            <v>0</v>
          </cell>
          <cell r="BG1157" t="str">
            <v>NO</v>
          </cell>
          <cell r="BL1157" t="str">
            <v xml:space="preserve">NO </v>
          </cell>
          <cell r="BU1157" t="str">
            <v>RGP</v>
          </cell>
          <cell r="BV1157" t="str">
            <v>JPHG</v>
          </cell>
          <cell r="BW1157">
            <v>0</v>
          </cell>
        </row>
        <row r="1158">
          <cell r="A1158" t="str">
            <v>120108770007CO</v>
          </cell>
          <cell r="B1158">
            <v>41141</v>
          </cell>
          <cell r="C1158">
            <v>2012</v>
          </cell>
          <cell r="D1158">
            <v>2012</v>
          </cell>
          <cell r="E1158" t="str">
            <v>01605012a</v>
          </cell>
          <cell r="F1158">
            <v>41234</v>
          </cell>
          <cell r="G1158">
            <v>93</v>
          </cell>
          <cell r="H1158" t="str">
            <v>TRANSITO</v>
          </cell>
          <cell r="I1158" t="str">
            <v xml:space="preserve">1) Sentencia 2012-16050
Expediente 12-010877-0007-CO. A las catorce horas con treinta minutos. Acción de inconstitucionalidad contra el Articulo 131 Inciso B) en Relación con el Articulo 116 Ambos De La Ley De Transito. Se rechaza por el fondo la acción.-
</v>
          </cell>
          <cell r="J1158" t="str">
            <v>RF</v>
          </cell>
          <cell r="K1158" t="str">
            <v>FONDO</v>
          </cell>
          <cell r="L1158" t="str">
            <v>Física</v>
          </cell>
          <cell r="M1158">
            <v>1</v>
          </cell>
          <cell r="N1158" t="str">
            <v>San José</v>
          </cell>
          <cell r="O1158" t="str">
            <v>Masculino</v>
          </cell>
          <cell r="P1158" t="str">
            <v>Persona</v>
          </cell>
          <cell r="Q1158">
            <v>1</v>
          </cell>
          <cell r="R1158">
            <v>0</v>
          </cell>
          <cell r="S1158" t="str">
            <v>Nacional</v>
          </cell>
          <cell r="T1158" t="str">
            <v>ND</v>
          </cell>
          <cell r="U1158" t="str">
            <v>Abogado</v>
          </cell>
          <cell r="V1158" t="str">
            <v>Mayor</v>
          </cell>
          <cell r="W1158" t="str">
            <v>Ley</v>
          </cell>
          <cell r="X1158" t="str">
            <v>Ley 7331 de Tránsito por Vías Públicas Terrestres</v>
          </cell>
          <cell r="Y1158" t="str">
            <v>artículo 131 b) en relación con el artículo 116</v>
          </cell>
          <cell r="Z1158" t="str">
            <v>ND</v>
          </cell>
          <cell r="AA1158" t="str">
            <v>NO</v>
          </cell>
          <cell r="AB1158" t="str">
            <v>AVCM</v>
          </cell>
          <cell r="AC1158">
            <v>7</v>
          </cell>
          <cell r="AD1158">
            <v>0</v>
          </cell>
          <cell r="AE1158">
            <v>0</v>
          </cell>
          <cell r="AF1158">
            <v>1</v>
          </cell>
          <cell r="AG1158">
            <v>0</v>
          </cell>
          <cell r="AH1158">
            <v>0</v>
          </cell>
          <cell r="AI1158">
            <v>7</v>
          </cell>
          <cell r="AJ1158">
            <v>0</v>
          </cell>
          <cell r="AK1158">
            <v>0</v>
          </cell>
          <cell r="AL1158" t="str">
            <v>AVCM</v>
          </cell>
          <cell r="AM1158" t="str">
            <v>LPMM</v>
          </cell>
          <cell r="AN1158" t="str">
            <v>GAS</v>
          </cell>
          <cell r="AO1158" t="str">
            <v>FCV</v>
          </cell>
          <cell r="AP1158" t="str">
            <v>PRL</v>
          </cell>
          <cell r="AQ1158" t="str">
            <v>RSC</v>
          </cell>
          <cell r="AR1158" t="str">
            <v>JPHG</v>
          </cell>
          <cell r="BC1158" t="str">
            <v>igual</v>
          </cell>
          <cell r="BD1158" t="str">
            <v>diferente</v>
          </cell>
          <cell r="BE1158">
            <v>0</v>
          </cell>
          <cell r="BF1158">
            <v>0</v>
          </cell>
          <cell r="BG1158" t="str">
            <v>NO</v>
          </cell>
          <cell r="BL1158" t="str">
            <v xml:space="preserve">NO </v>
          </cell>
          <cell r="BU1158" t="str">
            <v>RSC</v>
          </cell>
          <cell r="BV1158" t="str">
            <v>JPHG</v>
          </cell>
          <cell r="BW1158">
            <v>0</v>
          </cell>
          <cell r="BX1158">
            <v>0</v>
          </cell>
          <cell r="BY1158">
            <v>0</v>
          </cell>
        </row>
        <row r="1159">
          <cell r="A1159" t="str">
            <v>120109270007CO</v>
          </cell>
          <cell r="B1159">
            <v>41142</v>
          </cell>
          <cell r="C1159">
            <v>2012</v>
          </cell>
          <cell r="D1159">
            <v>2012</v>
          </cell>
          <cell r="E1159" t="str">
            <v>01150412a</v>
          </cell>
          <cell r="F1159">
            <v>41143</v>
          </cell>
          <cell r="G1159">
            <v>1</v>
          </cell>
          <cell r="H1159" t="str">
            <v>TRANSITO</v>
          </cell>
          <cell r="I1159" t="str">
            <v xml:space="preserve">1) Sentencia 2012-11504
Expediente 12—010927—0007—CO. A las quince horas con cinco minutos. 
Acción de inconstitucionalidad contra Artículo 130 inciso b) y 139 d) de la Ley de Tránsito. Se rechaza de plano la acción.
</v>
          </cell>
          <cell r="J1159" t="str">
            <v>RP</v>
          </cell>
          <cell r="K1159" t="str">
            <v>INADMISIBLE</v>
          </cell>
          <cell r="L1159" t="str">
            <v>Física</v>
          </cell>
          <cell r="M1159">
            <v>1</v>
          </cell>
          <cell r="N1159" t="str">
            <v>Puntarenas</v>
          </cell>
          <cell r="O1159" t="str">
            <v>Masculino</v>
          </cell>
          <cell r="P1159" t="str">
            <v>Persona</v>
          </cell>
          <cell r="Q1159">
            <v>1</v>
          </cell>
          <cell r="R1159">
            <v>0</v>
          </cell>
          <cell r="S1159" t="str">
            <v>Nacional</v>
          </cell>
          <cell r="T1159" t="str">
            <v>ND</v>
          </cell>
          <cell r="U1159" t="str">
            <v>ND</v>
          </cell>
          <cell r="V1159" t="str">
            <v>Mayor</v>
          </cell>
          <cell r="W1159" t="str">
            <v>Ley</v>
          </cell>
          <cell r="X1159" t="str">
            <v>Ley 7331 de Tránsito por Vías Públicas Terrestres</v>
          </cell>
          <cell r="Y1159" t="str">
            <v>Artículos 130 inciso b) y 139 inciso d)</v>
          </cell>
          <cell r="Z1159" t="str">
            <v>ND</v>
          </cell>
          <cell r="AA1159" t="str">
            <v>NO</v>
          </cell>
          <cell r="AB1159" t="str">
            <v>AVCM</v>
          </cell>
          <cell r="AC1159">
            <v>0</v>
          </cell>
          <cell r="AD1159">
            <v>7</v>
          </cell>
          <cell r="AE1159">
            <v>0</v>
          </cell>
          <cell r="AF1159">
            <v>0</v>
          </cell>
          <cell r="AG1159">
            <v>1</v>
          </cell>
          <cell r="AH1159">
            <v>0</v>
          </cell>
          <cell r="AI1159">
            <v>7</v>
          </cell>
          <cell r="AJ1159">
            <v>0</v>
          </cell>
          <cell r="AK1159">
            <v>0</v>
          </cell>
          <cell r="AS1159" t="str">
            <v>AVCM</v>
          </cell>
          <cell r="AT1159" t="str">
            <v>LPMM</v>
          </cell>
          <cell r="AU1159" t="str">
            <v>GAS</v>
          </cell>
          <cell r="AV1159" t="str">
            <v>EJL</v>
          </cell>
          <cell r="AW1159" t="str">
            <v>FCC</v>
          </cell>
          <cell r="AX1159" t="str">
            <v>FCV</v>
          </cell>
          <cell r="AY1159" t="str">
            <v>PRL</v>
          </cell>
          <cell r="BC1159" t="str">
            <v>diferente</v>
          </cell>
          <cell r="BD1159" t="str">
            <v>igual</v>
          </cell>
          <cell r="BE1159">
            <v>0</v>
          </cell>
          <cell r="BF1159">
            <v>0</v>
          </cell>
          <cell r="BG1159" t="str">
            <v>NO</v>
          </cell>
          <cell r="BL1159" t="str">
            <v xml:space="preserve">NO </v>
          </cell>
          <cell r="BU1159">
            <v>0</v>
          </cell>
        </row>
        <row r="1160">
          <cell r="A1160" t="str">
            <v>120109960007CO</v>
          </cell>
          <cell r="B1160">
            <v>41143</v>
          </cell>
          <cell r="C1160">
            <v>2012</v>
          </cell>
          <cell r="D1160">
            <v>2012</v>
          </cell>
          <cell r="E1160" t="str">
            <v>01267912a</v>
          </cell>
          <cell r="F1160">
            <v>41164</v>
          </cell>
          <cell r="G1160">
            <v>21</v>
          </cell>
          <cell r="H1160" t="str">
            <v>TRANSITO</v>
          </cell>
          <cell r="I1160" t="str">
            <v xml:space="preserve">1) Sentencia 2012-12679
Expediente 12-010996-0007-CO. A las catorce horas con treinta minutos. Acción de inconstitucionalidad contra el artículo 133 inciso II en relación con el 126 de la Ley de Tránsito. Se rechaza de plano la acción.
</v>
          </cell>
          <cell r="J1160" t="str">
            <v>RP</v>
          </cell>
          <cell r="K1160" t="str">
            <v>INADMISIBLE</v>
          </cell>
          <cell r="L1160" t="str">
            <v>Física</v>
          </cell>
          <cell r="M1160">
            <v>1</v>
          </cell>
          <cell r="N1160" t="str">
            <v>San José</v>
          </cell>
          <cell r="O1160" t="str">
            <v>Masculino</v>
          </cell>
          <cell r="P1160" t="str">
            <v>Persona</v>
          </cell>
          <cell r="Q1160">
            <v>1</v>
          </cell>
          <cell r="R1160">
            <v>0</v>
          </cell>
          <cell r="S1160" t="str">
            <v>Nacional</v>
          </cell>
          <cell r="T1160" t="str">
            <v>Soltero</v>
          </cell>
          <cell r="U1160" t="str">
            <v>Comerciante</v>
          </cell>
          <cell r="V1160" t="str">
            <v>Mayor</v>
          </cell>
          <cell r="W1160" t="str">
            <v>Ley</v>
          </cell>
          <cell r="X1160" t="str">
            <v>Ley 7331 de Tránsito por Vías Públicas Terrestres</v>
          </cell>
          <cell r="Y1160" t="str">
            <v>inciso ll) del artículo 133</v>
          </cell>
          <cell r="Z1160" t="str">
            <v>ND</v>
          </cell>
          <cell r="AA1160" t="str">
            <v>NO</v>
          </cell>
          <cell r="AB1160" t="str">
            <v>AVCM</v>
          </cell>
          <cell r="AC1160">
            <v>0</v>
          </cell>
          <cell r="AD1160">
            <v>7</v>
          </cell>
          <cell r="AE1160">
            <v>0</v>
          </cell>
          <cell r="AF1160">
            <v>0</v>
          </cell>
          <cell r="AG1160">
            <v>1</v>
          </cell>
          <cell r="AH1160">
            <v>0</v>
          </cell>
          <cell r="AI1160">
            <v>7</v>
          </cell>
          <cell r="AJ1160">
            <v>0</v>
          </cell>
          <cell r="AK1160">
            <v>0</v>
          </cell>
          <cell r="AS1160" t="str">
            <v>AVCM</v>
          </cell>
          <cell r="AT1160" t="str">
            <v>GAS</v>
          </cell>
          <cell r="AU1160" t="str">
            <v>FCC</v>
          </cell>
          <cell r="AV1160" t="str">
            <v>FCV</v>
          </cell>
          <cell r="AW1160" t="str">
            <v>PRL</v>
          </cell>
          <cell r="AX1160" t="str">
            <v>RGP</v>
          </cell>
          <cell r="AY1160" t="str">
            <v>JPHG</v>
          </cell>
          <cell r="BC1160" t="str">
            <v>diferente</v>
          </cell>
          <cell r="BD1160" t="str">
            <v>igual</v>
          </cell>
          <cell r="BE1160">
            <v>0</v>
          </cell>
          <cell r="BF1160">
            <v>0</v>
          </cell>
          <cell r="BG1160" t="str">
            <v>NO</v>
          </cell>
          <cell r="BL1160" t="str">
            <v xml:space="preserve">NO </v>
          </cell>
          <cell r="BU1160" t="str">
            <v>RGP</v>
          </cell>
          <cell r="BV1160" t="str">
            <v>JPHG</v>
          </cell>
          <cell r="BW1160">
            <v>0</v>
          </cell>
        </row>
        <row r="1161">
          <cell r="A1161" t="str">
            <v>110123940007CO</v>
          </cell>
          <cell r="B1161">
            <v>40820</v>
          </cell>
          <cell r="C1161">
            <v>2011</v>
          </cell>
          <cell r="D1161">
            <v>2011</v>
          </cell>
          <cell r="E1161" t="str">
            <v>0176142011a</v>
          </cell>
          <cell r="F1161">
            <v>40898</v>
          </cell>
          <cell r="G1161">
            <v>78</v>
          </cell>
          <cell r="H1161" t="str">
            <v>PODER EJECUTIVO</v>
          </cell>
          <cell r="I1161" t="str">
            <v>Sentencia 2011-17614 Expediente 11-12394-0007-CO. A las catorce horas con cincuenta minutos. Acción de Inconstitucionalidad. Asociación Nacional de Asegurados de la Caja CostarriCMENse de Seguro Social, Walter Muñoz Céspedes en contra del Nombramiento del Presidente Ejecutivo de la Caja CostarriCMENse de Seguro Social electo por el Consejo de Gobierno. Se rechaza de plano la acción. El Magistrado Castillo Víquez pone nota.-</v>
          </cell>
          <cell r="J1161" t="str">
            <v>RP</v>
          </cell>
          <cell r="K1161" t="str">
            <v>INADMISIBLE</v>
          </cell>
          <cell r="L1161" t="str">
            <v>Jurídica</v>
          </cell>
          <cell r="M1161">
            <v>1</v>
          </cell>
          <cell r="N1161" t="str">
            <v>ND</v>
          </cell>
          <cell r="O1161" t="str">
            <v>Otros</v>
          </cell>
          <cell r="P1161" t="str">
            <v>Otros</v>
          </cell>
          <cell r="Q1161">
            <v>99</v>
          </cell>
          <cell r="R1161">
            <v>99</v>
          </cell>
          <cell r="S1161" t="str">
            <v>ND</v>
          </cell>
          <cell r="T1161" t="str">
            <v>ND</v>
          </cell>
          <cell r="U1161" t="str">
            <v>ND</v>
          </cell>
          <cell r="V1161" t="str">
            <v>ND</v>
          </cell>
          <cell r="W1161" t="str">
            <v>Acto administrativo</v>
          </cell>
          <cell r="X1161" t="str">
            <v>nombramiento del Presidente  Ejecutivo  y de  los Miembros de la Junta Directiva de la Caja Costarricense de Seguro Social</v>
          </cell>
          <cell r="Y1161" t="str">
            <v>ND</v>
          </cell>
          <cell r="Z1161" t="str">
            <v>ND</v>
          </cell>
          <cell r="AA1161" t="str">
            <v>NO</v>
          </cell>
          <cell r="AB1161" t="str">
            <v>AVCM</v>
          </cell>
          <cell r="AC1161">
            <v>0</v>
          </cell>
          <cell r="AD1161">
            <v>7</v>
          </cell>
          <cell r="AE1161">
            <v>0</v>
          </cell>
          <cell r="AF1161">
            <v>0</v>
          </cell>
          <cell r="AG1161">
            <v>1</v>
          </cell>
          <cell r="AH1161">
            <v>0</v>
          </cell>
          <cell r="AI1161">
            <v>7</v>
          </cell>
          <cell r="AJ1161">
            <v>0</v>
          </cell>
          <cell r="AK1161">
            <v>1</v>
          </cell>
          <cell r="AS1161" t="str">
            <v>AVCM</v>
          </cell>
          <cell r="AT1161" t="str">
            <v>GAS</v>
          </cell>
          <cell r="AU1161" t="str">
            <v>EJL</v>
          </cell>
          <cell r="AV1161" t="str">
            <v>FCC</v>
          </cell>
          <cell r="AW1161" t="str">
            <v>FCV</v>
          </cell>
          <cell r="AX1161" t="str">
            <v>PRL</v>
          </cell>
          <cell r="AY1161" t="str">
            <v>RSC</v>
          </cell>
          <cell r="BC1161" t="str">
            <v>diferente</v>
          </cell>
          <cell r="BD1161" t="str">
            <v>igual</v>
          </cell>
          <cell r="BE1161">
            <v>0</v>
          </cell>
          <cell r="BF1161">
            <v>0</v>
          </cell>
          <cell r="BG1161" t="str">
            <v>NO</v>
          </cell>
          <cell r="BL1161" t="str">
            <v>SI</v>
          </cell>
          <cell r="BM1161">
            <v>1</v>
          </cell>
          <cell r="BN1161" t="str">
            <v>FCV</v>
          </cell>
          <cell r="BU1161" t="str">
            <v>RSC</v>
          </cell>
          <cell r="BV1161">
            <v>0</v>
          </cell>
        </row>
        <row r="1162">
          <cell r="A1162" t="str">
            <v>120111040007CO</v>
          </cell>
          <cell r="B1162">
            <v>41144</v>
          </cell>
          <cell r="C1162">
            <v>2012</v>
          </cell>
          <cell r="D1162">
            <v>2012</v>
          </cell>
          <cell r="E1162" t="str">
            <v>01524212a</v>
          </cell>
          <cell r="F1162">
            <v>41213</v>
          </cell>
          <cell r="G1162">
            <v>69</v>
          </cell>
          <cell r="H1162" t="str">
            <v>TRANSITO</v>
          </cell>
          <cell r="I1162" t="str">
            <v xml:space="preserve">1) Sentencia 2012-15242
Expediente 12-011104-0007-CO. A las catorce horas con treinta minutos. Acción de inconstitucionalidad contra la Ley de Tránsito. Artículo 131 inciso b). Se rechaza por el fondo la acción.
</v>
          </cell>
          <cell r="J1162" t="str">
            <v>RF</v>
          </cell>
          <cell r="K1162" t="str">
            <v>FONDO</v>
          </cell>
          <cell r="L1162" t="str">
            <v>Física</v>
          </cell>
          <cell r="M1162">
            <v>1</v>
          </cell>
          <cell r="N1162" t="str">
            <v>ND</v>
          </cell>
          <cell r="O1162" t="str">
            <v>Masculino</v>
          </cell>
          <cell r="P1162" t="str">
            <v>Persona</v>
          </cell>
          <cell r="Q1162">
            <v>1</v>
          </cell>
          <cell r="R1162">
            <v>0</v>
          </cell>
          <cell r="S1162" t="str">
            <v>Nacional</v>
          </cell>
          <cell r="T1162" t="str">
            <v>Casado</v>
          </cell>
          <cell r="U1162" t="str">
            <v>ND</v>
          </cell>
          <cell r="V1162" t="str">
            <v>Mayor</v>
          </cell>
          <cell r="W1162" t="str">
            <v>Ley</v>
          </cell>
          <cell r="X1162" t="str">
            <v>Ley 7331 de Tránsito por Vías Públicas Terrestres</v>
          </cell>
          <cell r="Y1162" t="str">
            <v>artículo 131 inciso b)</v>
          </cell>
          <cell r="Z1162" t="str">
            <v>ND</v>
          </cell>
          <cell r="AA1162" t="str">
            <v>NO</v>
          </cell>
          <cell r="AB1162" t="str">
            <v>AVCM</v>
          </cell>
          <cell r="AC1162">
            <v>7</v>
          </cell>
          <cell r="AD1162">
            <v>0</v>
          </cell>
          <cell r="AE1162">
            <v>0</v>
          </cell>
          <cell r="AF1162">
            <v>1</v>
          </cell>
          <cell r="AG1162">
            <v>0</v>
          </cell>
          <cell r="AH1162">
            <v>0</v>
          </cell>
          <cell r="AI1162">
            <v>7</v>
          </cell>
          <cell r="AJ1162">
            <v>0</v>
          </cell>
          <cell r="AK1162">
            <v>0</v>
          </cell>
          <cell r="AL1162" t="str">
            <v>AVCM</v>
          </cell>
          <cell r="AM1162" t="str">
            <v>LPMM</v>
          </cell>
          <cell r="AN1162" t="str">
            <v>GAS</v>
          </cell>
          <cell r="AO1162" t="str">
            <v>FCV</v>
          </cell>
          <cell r="AP1162" t="str">
            <v>PRL</v>
          </cell>
          <cell r="AQ1162" t="str">
            <v>RGP</v>
          </cell>
          <cell r="AR1162" t="str">
            <v>JPHG</v>
          </cell>
          <cell r="AS1162">
            <v>0</v>
          </cell>
          <cell r="AT1162">
            <v>0</v>
          </cell>
          <cell r="AU1162">
            <v>0</v>
          </cell>
          <cell r="AV1162">
            <v>0</v>
          </cell>
          <cell r="AW1162">
            <v>0</v>
          </cell>
          <cell r="AX1162">
            <v>0</v>
          </cell>
          <cell r="AY1162">
            <v>0</v>
          </cell>
          <cell r="BC1162" t="str">
            <v>igual</v>
          </cell>
          <cell r="BD1162" t="str">
            <v>diferente</v>
          </cell>
          <cell r="BE1162">
            <v>0</v>
          </cell>
          <cell r="BF1162">
            <v>0</v>
          </cell>
          <cell r="BG1162" t="str">
            <v>NO</v>
          </cell>
          <cell r="BL1162" t="str">
            <v xml:space="preserve">NO </v>
          </cell>
          <cell r="BU1162" t="str">
            <v>RGP</v>
          </cell>
          <cell r="BV1162" t="str">
            <v>JPHG</v>
          </cell>
        </row>
        <row r="1163">
          <cell r="A1163" t="str">
            <v>120118890007CO</v>
          </cell>
          <cell r="B1163">
            <v>41162</v>
          </cell>
          <cell r="C1163">
            <v>2012</v>
          </cell>
          <cell r="D1163">
            <v>2012</v>
          </cell>
          <cell r="E1163" t="str">
            <v>01528912a</v>
          </cell>
          <cell r="F1163">
            <v>41213</v>
          </cell>
          <cell r="G1163">
            <v>51</v>
          </cell>
          <cell r="H1163" t="str">
            <v>TRANSITO</v>
          </cell>
          <cell r="I1163" t="str">
            <v xml:space="preserve">1) Sentencia 2012-15289
Expediente 12-011889-0007-CO. A las quince horas con cinco minutos. Acción de inconstitucionalidad contra el Articulo 72 Bis Inciso D) En Relación Al Articulo 132 Inciso Ñ) Ley De Transito. Se rechaza de plano la acción. 
</v>
          </cell>
          <cell r="J1163" t="str">
            <v>RP</v>
          </cell>
          <cell r="K1163" t="str">
            <v>INADMISIBLE</v>
          </cell>
          <cell r="L1163" t="str">
            <v>Física</v>
          </cell>
          <cell r="M1163">
            <v>1</v>
          </cell>
          <cell r="N1163" t="str">
            <v>ND</v>
          </cell>
          <cell r="O1163" t="str">
            <v>Masculino</v>
          </cell>
          <cell r="P1163" t="str">
            <v>Persona</v>
          </cell>
          <cell r="Q1163">
            <v>1</v>
          </cell>
          <cell r="R1163">
            <v>0</v>
          </cell>
          <cell r="S1163" t="str">
            <v>Nacional</v>
          </cell>
          <cell r="T1163" t="str">
            <v>ND</v>
          </cell>
          <cell r="U1163" t="str">
            <v>ND</v>
          </cell>
          <cell r="V1163" t="str">
            <v>Mayor</v>
          </cell>
          <cell r="W1163" t="str">
            <v>Ley</v>
          </cell>
          <cell r="X1163" t="str">
            <v>Ley 7331 de Tránsito por Vías Públicas Terrestres</v>
          </cell>
          <cell r="Y1163" t="str">
            <v>Artículo 72 bis inciso d) en relación con el artículo 132 inciso ñ)</v>
          </cell>
          <cell r="Z1163" t="str">
            <v>ND</v>
          </cell>
          <cell r="AA1163" t="str">
            <v>NO</v>
          </cell>
          <cell r="AB1163" t="str">
            <v>AVCM</v>
          </cell>
          <cell r="AC1163">
            <v>0</v>
          </cell>
          <cell r="AD1163">
            <v>7</v>
          </cell>
          <cell r="AE1163">
            <v>0</v>
          </cell>
          <cell r="AF1163">
            <v>0</v>
          </cell>
          <cell r="AG1163">
            <v>1</v>
          </cell>
          <cell r="AH1163">
            <v>0</v>
          </cell>
          <cell r="AI1163">
            <v>7</v>
          </cell>
          <cell r="AJ1163">
            <v>0</v>
          </cell>
          <cell r="AK1163">
            <v>0</v>
          </cell>
          <cell r="AL1163">
            <v>0</v>
          </cell>
          <cell r="AM1163">
            <v>0</v>
          </cell>
          <cell r="AN1163">
            <v>0</v>
          </cell>
          <cell r="AO1163">
            <v>0</v>
          </cell>
          <cell r="AP1163">
            <v>0</v>
          </cell>
          <cell r="AQ1163">
            <v>0</v>
          </cell>
          <cell r="AR1163">
            <v>0</v>
          </cell>
          <cell r="AS1163" t="str">
            <v>AVCM</v>
          </cell>
          <cell r="AT1163" t="str">
            <v>LPMM</v>
          </cell>
          <cell r="AU1163" t="str">
            <v>GAS</v>
          </cell>
          <cell r="AV1163" t="str">
            <v>FCC</v>
          </cell>
          <cell r="AW1163" t="str">
            <v>FCV</v>
          </cell>
          <cell r="AX1163" t="str">
            <v>PRL</v>
          </cell>
          <cell r="AY1163" t="str">
            <v>JPHG</v>
          </cell>
          <cell r="BC1163" t="str">
            <v>diferente</v>
          </cell>
          <cell r="BD1163" t="str">
            <v>igual</v>
          </cell>
          <cell r="BE1163">
            <v>0</v>
          </cell>
          <cell r="BF1163">
            <v>0</v>
          </cell>
          <cell r="BG1163" t="str">
            <v>NO</v>
          </cell>
          <cell r="BL1163" t="str">
            <v xml:space="preserve">NO </v>
          </cell>
          <cell r="BU1163" t="str">
            <v>JPHG</v>
          </cell>
        </row>
        <row r="1164">
          <cell r="A1164" t="str">
            <v>120124520007CO</v>
          </cell>
          <cell r="B1164">
            <v>41173</v>
          </cell>
          <cell r="C1164">
            <v>2012</v>
          </cell>
          <cell r="D1164">
            <v>2012</v>
          </cell>
          <cell r="E1164" t="str">
            <v>01529312a</v>
          </cell>
          <cell r="F1164">
            <v>41213</v>
          </cell>
          <cell r="G1164">
            <v>40</v>
          </cell>
          <cell r="H1164" t="str">
            <v>TRANSITO</v>
          </cell>
          <cell r="I1164" t="str">
            <v xml:space="preserve">1) Sentencia 2012-15293
Expediente 12-012452-0007-CO. A las quince horas con cinco minutos. Acción de inconstitucionalidad contra el Articulo 130 Inciso D) De La Ley De Transito. Se rechaza por el fondo la acción. 
</v>
          </cell>
          <cell r="J1164" t="str">
            <v>RF</v>
          </cell>
          <cell r="K1164" t="str">
            <v>FONDO</v>
          </cell>
          <cell r="L1164" t="str">
            <v>Física</v>
          </cell>
          <cell r="M1164">
            <v>1</v>
          </cell>
          <cell r="N1164" t="str">
            <v>Limón</v>
          </cell>
          <cell r="O1164" t="str">
            <v>Masculino</v>
          </cell>
          <cell r="P1164" t="str">
            <v>Persona</v>
          </cell>
          <cell r="Q1164">
            <v>1</v>
          </cell>
          <cell r="R1164">
            <v>0</v>
          </cell>
          <cell r="S1164" t="str">
            <v>Nacional</v>
          </cell>
          <cell r="T1164" t="str">
            <v>ND</v>
          </cell>
          <cell r="U1164" t="str">
            <v>Abogado</v>
          </cell>
          <cell r="V1164" t="str">
            <v>Mayor</v>
          </cell>
          <cell r="W1164" t="str">
            <v>Ley</v>
          </cell>
          <cell r="X1164" t="str">
            <v>Ley 7331 de Tránsito por Vías Públicas Terrestres</v>
          </cell>
          <cell r="Y1164" t="str">
            <v>artículo 130, inciso d), en relación con el 80</v>
          </cell>
          <cell r="Z1164" t="str">
            <v>ND</v>
          </cell>
          <cell r="AA1164" t="str">
            <v>NO</v>
          </cell>
          <cell r="AB1164" t="str">
            <v>AVCM</v>
          </cell>
          <cell r="AC1164">
            <v>7</v>
          </cell>
          <cell r="AD1164">
            <v>0</v>
          </cell>
          <cell r="AE1164">
            <v>0</v>
          </cell>
          <cell r="AF1164">
            <v>1</v>
          </cell>
          <cell r="AG1164">
            <v>0</v>
          </cell>
          <cell r="AH1164">
            <v>0</v>
          </cell>
          <cell r="AI1164">
            <v>7</v>
          </cell>
          <cell r="AJ1164">
            <v>0</v>
          </cell>
          <cell r="AK1164">
            <v>0</v>
          </cell>
          <cell r="AL1164" t="str">
            <v>AVCM</v>
          </cell>
          <cell r="AM1164" t="str">
            <v>LPMM</v>
          </cell>
          <cell r="AN1164" t="str">
            <v>GAS</v>
          </cell>
          <cell r="AO1164" t="str">
            <v>FCC</v>
          </cell>
          <cell r="AP1164" t="str">
            <v>FCV</v>
          </cell>
          <cell r="AQ1164" t="str">
            <v>PRL</v>
          </cell>
          <cell r="AR1164" t="str">
            <v>JPHG</v>
          </cell>
          <cell r="BC1164" t="str">
            <v>igual</v>
          </cell>
          <cell r="BD1164" t="str">
            <v>diferente</v>
          </cell>
          <cell r="BE1164">
            <v>0</v>
          </cell>
          <cell r="BF1164">
            <v>0</v>
          </cell>
          <cell r="BG1164" t="str">
            <v>NO</v>
          </cell>
          <cell r="BL1164" t="str">
            <v xml:space="preserve">NO </v>
          </cell>
          <cell r="BU1164" t="str">
            <v>JPHG</v>
          </cell>
        </row>
        <row r="1165">
          <cell r="A1165" t="str">
            <v>120127140007CO</v>
          </cell>
          <cell r="B1165">
            <v>41179</v>
          </cell>
          <cell r="C1165">
            <v>2012</v>
          </cell>
          <cell r="D1165">
            <v>2012</v>
          </cell>
          <cell r="E1165" t="str">
            <v>01529512a</v>
          </cell>
          <cell r="F1165">
            <v>41213</v>
          </cell>
          <cell r="G1165">
            <v>34</v>
          </cell>
          <cell r="H1165" t="str">
            <v>TRANSITO</v>
          </cell>
          <cell r="I1165" t="str">
            <v xml:space="preserve">1) Sentencia 2012-15295
Expediente 12-012714-0007-CO. A las quince horas con cinco minutos. Acción de inconstitucionalidad contra el Articulo 130 Inciso C) En Relación Con El 98 Inciso A) numeral 1 O En El Inciso B) Numeral 1 Y Artículo 113 De La Ley De Transito. Se rechaza por el fondo la acción. 
</v>
          </cell>
          <cell r="J1165" t="str">
            <v>RF</v>
          </cell>
          <cell r="K1165" t="str">
            <v>FONDO</v>
          </cell>
          <cell r="L1165" t="str">
            <v>Física</v>
          </cell>
          <cell r="M1165">
            <v>1</v>
          </cell>
          <cell r="N1165" t="str">
            <v>ND</v>
          </cell>
          <cell r="O1165" t="str">
            <v>Masculino</v>
          </cell>
          <cell r="P1165" t="str">
            <v>Persona</v>
          </cell>
          <cell r="Q1165">
            <v>1</v>
          </cell>
          <cell r="R1165">
            <v>0</v>
          </cell>
          <cell r="S1165" t="str">
            <v>Nacional</v>
          </cell>
          <cell r="T1165" t="str">
            <v>Soltero</v>
          </cell>
          <cell r="U1165" t="str">
            <v>Seguridad</v>
          </cell>
          <cell r="V1165" t="str">
            <v>Mayor</v>
          </cell>
          <cell r="W1165" t="str">
            <v>Ley</v>
          </cell>
          <cell r="X1165" t="str">
            <v>Ley 7331 de Tránsito por Vías Públicas Terrestres</v>
          </cell>
          <cell r="Y1165" t="str">
            <v>artículo 130 inciso c) en relación con el 98 inciso a), numeral 1, y en el inciso b), numeral 1, y el artículo 113</v>
          </cell>
          <cell r="Z1165" t="str">
            <v>ND</v>
          </cell>
          <cell r="AA1165" t="str">
            <v>NO</v>
          </cell>
          <cell r="AB1165" t="str">
            <v>AVCM</v>
          </cell>
          <cell r="AC1165">
            <v>7</v>
          </cell>
          <cell r="AD1165">
            <v>0</v>
          </cell>
          <cell r="AE1165">
            <v>0</v>
          </cell>
          <cell r="AF1165">
            <v>1</v>
          </cell>
          <cell r="AG1165">
            <v>0</v>
          </cell>
          <cell r="AH1165">
            <v>0</v>
          </cell>
          <cell r="AI1165">
            <v>7</v>
          </cell>
          <cell r="AJ1165">
            <v>0</v>
          </cell>
          <cell r="AK1165">
            <v>0</v>
          </cell>
          <cell r="AL1165" t="str">
            <v>AVCM</v>
          </cell>
          <cell r="AM1165" t="str">
            <v>LPMM</v>
          </cell>
          <cell r="AN1165" t="str">
            <v>GAS</v>
          </cell>
          <cell r="AO1165" t="str">
            <v>FCC</v>
          </cell>
          <cell r="AP1165" t="str">
            <v>FCV</v>
          </cell>
          <cell r="AQ1165" t="str">
            <v>PRL</v>
          </cell>
          <cell r="AR1165" t="str">
            <v>JPHG</v>
          </cell>
          <cell r="AS1165">
            <v>0</v>
          </cell>
          <cell r="AT1165">
            <v>0</v>
          </cell>
          <cell r="AU1165">
            <v>0</v>
          </cell>
          <cell r="AV1165">
            <v>0</v>
          </cell>
          <cell r="AW1165">
            <v>0</v>
          </cell>
          <cell r="AX1165">
            <v>0</v>
          </cell>
          <cell r="AY1165">
            <v>0</v>
          </cell>
          <cell r="BC1165" t="str">
            <v>igual</v>
          </cell>
          <cell r="BD1165" t="str">
            <v>diferente</v>
          </cell>
          <cell r="BE1165">
            <v>0</v>
          </cell>
          <cell r="BF1165">
            <v>0</v>
          </cell>
          <cell r="BG1165" t="str">
            <v>NO</v>
          </cell>
          <cell r="BL1165" t="str">
            <v xml:space="preserve">NO </v>
          </cell>
          <cell r="BU1165" t="str">
            <v>JPHG</v>
          </cell>
        </row>
        <row r="1166">
          <cell r="A1166" t="str">
            <v>120128240007CO</v>
          </cell>
          <cell r="B1166">
            <v>41181</v>
          </cell>
          <cell r="C1166">
            <v>2012</v>
          </cell>
          <cell r="D1166">
            <v>2012</v>
          </cell>
          <cell r="E1166" t="str">
            <v>01605312a</v>
          </cell>
          <cell r="F1166">
            <v>41234</v>
          </cell>
          <cell r="G1166">
            <v>53</v>
          </cell>
          <cell r="H1166" t="str">
            <v>TRANSITO</v>
          </cell>
          <cell r="I1166" t="str">
            <v xml:space="preserve">1) Sentencia 2012-16053
Expediente 12-012824-0007-CO. A las catorce horas con treinta minutos. Acción de inconstitucionalidad contra el artículo 133 inciso h), en relación con el artículo 96 inciso e) de La Ley de Tránsito. Se rechaza de plano la acción.-
</v>
          </cell>
          <cell r="J1166" t="str">
            <v>RP</v>
          </cell>
          <cell r="K1166" t="str">
            <v>INADMISIBLE</v>
          </cell>
          <cell r="L1166" t="str">
            <v>Física</v>
          </cell>
          <cell r="M1166">
            <v>1</v>
          </cell>
          <cell r="N1166" t="str">
            <v>ND</v>
          </cell>
          <cell r="O1166" t="str">
            <v>Masculino</v>
          </cell>
          <cell r="P1166" t="str">
            <v>Persona</v>
          </cell>
          <cell r="Q1166">
            <v>1</v>
          </cell>
          <cell r="R1166">
            <v>0</v>
          </cell>
          <cell r="S1166" t="str">
            <v>Nacional</v>
          </cell>
          <cell r="T1166" t="str">
            <v>ND</v>
          </cell>
          <cell r="U1166" t="str">
            <v>ND</v>
          </cell>
          <cell r="V1166" t="str">
            <v>Mayor</v>
          </cell>
          <cell r="W1166" t="str">
            <v>Ley</v>
          </cell>
          <cell r="X1166" t="str">
            <v>Ley 7331 de Tránsito por Vías Públicas Terrestres</v>
          </cell>
          <cell r="Y1166" t="str">
            <v>artículo 133 inciso h), en relación con el artículo 96 inciso e)</v>
          </cell>
          <cell r="Z1166" t="str">
            <v>ND</v>
          </cell>
          <cell r="AA1166" t="str">
            <v>NO</v>
          </cell>
          <cell r="AB1166" t="str">
            <v>AVCM</v>
          </cell>
          <cell r="AC1166">
            <v>0</v>
          </cell>
          <cell r="AD1166">
            <v>7</v>
          </cell>
          <cell r="AE1166">
            <v>0</v>
          </cell>
          <cell r="AF1166">
            <v>0</v>
          </cell>
          <cell r="AG1166">
            <v>1</v>
          </cell>
          <cell r="AH1166">
            <v>0</v>
          </cell>
          <cell r="AI1166">
            <v>7</v>
          </cell>
          <cell r="AJ1166">
            <v>0</v>
          </cell>
          <cell r="AK1166">
            <v>0</v>
          </cell>
          <cell r="AL1166">
            <v>0</v>
          </cell>
          <cell r="AM1166">
            <v>0</v>
          </cell>
          <cell r="AN1166">
            <v>0</v>
          </cell>
          <cell r="AO1166">
            <v>0</v>
          </cell>
          <cell r="AP1166">
            <v>0</v>
          </cell>
          <cell r="AQ1166">
            <v>0</v>
          </cell>
          <cell r="AR1166">
            <v>0</v>
          </cell>
          <cell r="AS1166" t="str">
            <v>AVCM</v>
          </cell>
          <cell r="AT1166" t="str">
            <v>LPMM</v>
          </cell>
          <cell r="AU1166" t="str">
            <v>GAS</v>
          </cell>
          <cell r="AV1166" t="str">
            <v>FCV</v>
          </cell>
          <cell r="AW1166" t="str">
            <v>PRL</v>
          </cell>
          <cell r="AX1166" t="str">
            <v>RSC</v>
          </cell>
          <cell r="AY1166" t="str">
            <v>JPHG</v>
          </cell>
          <cell r="BC1166" t="str">
            <v>diferente</v>
          </cell>
          <cell r="BD1166" t="str">
            <v>igual</v>
          </cell>
          <cell r="BE1166">
            <v>0</v>
          </cell>
          <cell r="BF1166">
            <v>0</v>
          </cell>
          <cell r="BG1166" t="str">
            <v>NO</v>
          </cell>
          <cell r="BL1166" t="str">
            <v xml:space="preserve">NO </v>
          </cell>
          <cell r="BU1166" t="str">
            <v>RSC</v>
          </cell>
          <cell r="BV1166" t="str">
            <v>JPHG</v>
          </cell>
          <cell r="BW1166">
            <v>0</v>
          </cell>
        </row>
        <row r="1167">
          <cell r="A1167" t="str">
            <v>110127900007CO</v>
          </cell>
          <cell r="B1167">
            <v>40827</v>
          </cell>
          <cell r="C1167">
            <v>2011</v>
          </cell>
          <cell r="D1167">
            <v>2011</v>
          </cell>
          <cell r="E1167" t="str">
            <v>0157492011a</v>
          </cell>
          <cell r="F1167">
            <v>40863</v>
          </cell>
          <cell r="G1167">
            <v>36</v>
          </cell>
          <cell r="H1167" t="str">
            <v>PODER LEGISLATIVO</v>
          </cell>
          <cell r="I1167" t="str">
            <v xml:space="preserve">Sentencia 2011-15749 Expediente 11-012790-0007-CO. A las nueve horas con treinta y dos minutos. Acción de Inconstitucionalidad. Adonai Enríquez Valverde Vega, Carlos Góngora Fuentes, Damaris Quintana Porras, Ernesto Chavarría Ruiz, Manuel Hernández Rivera, María de los Ángeles Alfaro Murillo, Mireya Zamora Alvarado, Mirna Patricia Pérez Hegg, Víctor Danilo Cubero Corrales contra el artículo 208 bis del Reglamento de la Asamblea Legislativa y el acuerdo legislativo tomado en la sesión ordinaria número 76 del 27 de setiembre de 2011. Se rechaza por el fondo la acción. Los Magistrados Calzada, Armijo y Cruz salvan el voto y ordenan dar curso a la acción. </v>
          </cell>
          <cell r="J1167" t="str">
            <v>RF</v>
          </cell>
          <cell r="K1167" t="str">
            <v>FONDO</v>
          </cell>
          <cell r="L1167" t="str">
            <v>Jurídica</v>
          </cell>
          <cell r="M1167">
            <v>9</v>
          </cell>
          <cell r="N1167" t="str">
            <v>San José</v>
          </cell>
          <cell r="O1167" t="str">
            <v>Miembros de los supremos poderes</v>
          </cell>
          <cell r="P1167" t="str">
            <v>Miembros de los supremos poderes</v>
          </cell>
          <cell r="Q1167">
            <v>99</v>
          </cell>
          <cell r="R1167">
            <v>99</v>
          </cell>
          <cell r="S1167" t="str">
            <v>Nacional</v>
          </cell>
          <cell r="T1167" t="str">
            <v>ND</v>
          </cell>
          <cell r="U1167" t="str">
            <v>ND</v>
          </cell>
          <cell r="V1167" t="str">
            <v>ND</v>
          </cell>
          <cell r="W1167" t="str">
            <v>Acto legislativo</v>
          </cell>
          <cell r="X1167" t="str">
            <v>Reglamento de la Asamblea Legislativa</v>
          </cell>
          <cell r="Y1167" t="str">
            <v>Artículo 208 bis</v>
          </cell>
          <cell r="Z1167" t="str">
            <v>acuerdo legislativo tomado en la sesión ordinaria número 76 del 27 de setiembre de 2011</v>
          </cell>
          <cell r="AA1167" t="str">
            <v>NO</v>
          </cell>
          <cell r="AB1167" t="str">
            <v>AVCM</v>
          </cell>
          <cell r="AC1167">
            <v>4</v>
          </cell>
          <cell r="AD1167">
            <v>0</v>
          </cell>
          <cell r="AE1167">
            <v>3</v>
          </cell>
          <cell r="AF1167">
            <v>1</v>
          </cell>
          <cell r="AG1167">
            <v>0</v>
          </cell>
          <cell r="AH1167">
            <v>1</v>
          </cell>
          <cell r="AI1167">
            <v>7</v>
          </cell>
          <cell r="AJ1167">
            <v>3</v>
          </cell>
          <cell r="AK1167">
            <v>0</v>
          </cell>
          <cell r="AL1167" t="str">
            <v>EJL</v>
          </cell>
          <cell r="AM1167" t="str">
            <v>LPMM</v>
          </cell>
          <cell r="AN1167" t="str">
            <v>FCV</v>
          </cell>
          <cell r="AO1167" t="str">
            <v>PRL</v>
          </cell>
          <cell r="AS1167">
            <v>0</v>
          </cell>
          <cell r="AT1167">
            <v>0</v>
          </cell>
          <cell r="AU1167">
            <v>0</v>
          </cell>
          <cell r="AV1167">
            <v>0</v>
          </cell>
          <cell r="AW1167">
            <v>0</v>
          </cell>
          <cell r="AX1167">
            <v>0</v>
          </cell>
          <cell r="AY1167">
            <v>0</v>
          </cell>
          <cell r="AZ1167" t="str">
            <v>AVCM</v>
          </cell>
          <cell r="BA1167" t="str">
            <v>GAS</v>
          </cell>
          <cell r="BB1167" t="str">
            <v>FCC</v>
          </cell>
          <cell r="BC1167" t="str">
            <v>diferente</v>
          </cell>
          <cell r="BD1167" t="str">
            <v>diferente</v>
          </cell>
          <cell r="BE1167">
            <v>0</v>
          </cell>
          <cell r="BF1167" t="str">
            <v>ERROR</v>
          </cell>
          <cell r="BG1167" t="str">
            <v>SI</v>
          </cell>
          <cell r="BH1167">
            <v>1</v>
          </cell>
          <cell r="BI1167" t="str">
            <v>AVCM</v>
          </cell>
          <cell r="BJ1167" t="str">
            <v>GAS</v>
          </cell>
          <cell r="BK1167" t="str">
            <v>FCC</v>
          </cell>
          <cell r="BL1167" t="str">
            <v xml:space="preserve">NO </v>
          </cell>
          <cell r="BU1167">
            <v>0</v>
          </cell>
          <cell r="BV1167">
            <v>0</v>
          </cell>
        </row>
        <row r="1168">
          <cell r="A1168" t="str">
            <v>110129040007CO</v>
          </cell>
          <cell r="B1168" t="str">
            <v>ND</v>
          </cell>
          <cell r="C1168">
            <v>2011</v>
          </cell>
          <cell r="D1168">
            <v>2012</v>
          </cell>
          <cell r="E1168" t="str">
            <v>00479012a</v>
          </cell>
          <cell r="F1168">
            <v>41017</v>
          </cell>
          <cell r="G1168" t="e">
            <v>#VALUE!</v>
          </cell>
          <cell r="H1168" t="str">
            <v>PENAL</v>
          </cell>
          <cell r="I1168" t="str">
            <v xml:space="preserve">1) Sentencia 2012-04790
Expediente 11-012904-0007-CO. A las catorce horas con treinta minutos. Acción de Inconstitucionalidad.- Santos Aguilera Vargas contra Artículo 71 de la Ley de Protección Fitosanitaria. Se rechaza por el fondo la acción.- 
</v>
          </cell>
          <cell r="J1168" t="str">
            <v>RF</v>
          </cell>
          <cell r="K1168" t="str">
            <v>FONDO</v>
          </cell>
          <cell r="L1168" t="str">
            <v>Física</v>
          </cell>
          <cell r="M1168">
            <v>1</v>
          </cell>
          <cell r="N1168" t="str">
            <v>Limón</v>
          </cell>
          <cell r="O1168" t="str">
            <v>Masculino</v>
          </cell>
          <cell r="P1168" t="str">
            <v>Persona</v>
          </cell>
          <cell r="Q1168">
            <v>1</v>
          </cell>
          <cell r="R1168">
            <v>0</v>
          </cell>
          <cell r="S1168" t="str">
            <v>Nacional</v>
          </cell>
          <cell r="T1168" t="str">
            <v>Casado</v>
          </cell>
          <cell r="U1168" t="str">
            <v>Ingeniero</v>
          </cell>
          <cell r="V1168" t="str">
            <v>Mayor</v>
          </cell>
          <cell r="W1168" t="str">
            <v>Ley</v>
          </cell>
          <cell r="X1168" t="str">
            <v>Ley 7644 de Protección Fitosanitaria</v>
          </cell>
          <cell r="Y1168" t="str">
            <v>Artículo 71</v>
          </cell>
          <cell r="Z1168" t="str">
            <v>ND</v>
          </cell>
          <cell r="AA1168" t="str">
            <v>NO</v>
          </cell>
          <cell r="AB1168" t="str">
            <v>AVCM</v>
          </cell>
          <cell r="AC1168">
            <v>7</v>
          </cell>
          <cell r="AD1168">
            <v>0</v>
          </cell>
          <cell r="AE1168">
            <v>0</v>
          </cell>
          <cell r="AF1168">
            <v>1</v>
          </cell>
          <cell r="AG1168">
            <v>0</v>
          </cell>
          <cell r="AH1168">
            <v>0</v>
          </cell>
          <cell r="AI1168">
            <v>7</v>
          </cell>
          <cell r="AJ1168">
            <v>0</v>
          </cell>
          <cell r="AK1168">
            <v>0</v>
          </cell>
          <cell r="AL1168" t="str">
            <v>AVCM</v>
          </cell>
          <cell r="AM1168" t="str">
            <v>LPMM</v>
          </cell>
          <cell r="AN1168" t="str">
            <v>FCC</v>
          </cell>
          <cell r="AO1168" t="str">
            <v>FCV</v>
          </cell>
          <cell r="AP1168" t="str">
            <v>RMAG</v>
          </cell>
          <cell r="AQ1168" t="str">
            <v>EUC</v>
          </cell>
          <cell r="AR1168" t="str">
            <v>JPHG</v>
          </cell>
          <cell r="BC1168" t="str">
            <v>igual</v>
          </cell>
          <cell r="BD1168" t="str">
            <v>diferente</v>
          </cell>
          <cell r="BE1168">
            <v>0</v>
          </cell>
          <cell r="BF1168">
            <v>0</v>
          </cell>
          <cell r="BG1168" t="str">
            <v>NO</v>
          </cell>
          <cell r="BL1168" t="str">
            <v xml:space="preserve">NO </v>
          </cell>
          <cell r="BU1168" t="str">
            <v>RMAG</v>
          </cell>
          <cell r="BV1168" t="str">
            <v>EUC</v>
          </cell>
          <cell r="BW1168" t="str">
            <v>JPHG</v>
          </cell>
        </row>
        <row r="1169">
          <cell r="A1169" t="str">
            <v>120129870007CO</v>
          </cell>
          <cell r="B1169">
            <v>41186</v>
          </cell>
          <cell r="C1169">
            <v>2012</v>
          </cell>
          <cell r="D1169">
            <v>2013</v>
          </cell>
          <cell r="E1169" t="str">
            <v>00280513a</v>
          </cell>
          <cell r="F1169">
            <v>41334</v>
          </cell>
          <cell r="G1169">
            <v>148</v>
          </cell>
          <cell r="H1169" t="str">
            <v>TRANSITO</v>
          </cell>
          <cell r="I1169" t="str">
            <v xml:space="preserve">1) Sentencia 2013-02805. Expediente 12-012987-0007-CO. A las nueve horas con cinco minutos. Acción de inconstitucionalidad contra el artículo 131 inciso b) de la Ley de Tránsito por Vías Públicas y Terrestres.-. Se rechaza por el fondo la acción. </v>
          </cell>
          <cell r="J1169" t="str">
            <v>RF</v>
          </cell>
          <cell r="K1169" t="str">
            <v>FONDO</v>
          </cell>
          <cell r="L1169" t="str">
            <v>Física</v>
          </cell>
          <cell r="M1169">
            <v>1</v>
          </cell>
          <cell r="N1169" t="str">
            <v>San José</v>
          </cell>
          <cell r="O1169" t="str">
            <v>Masculino</v>
          </cell>
          <cell r="P1169" t="str">
            <v>Persona</v>
          </cell>
          <cell r="Q1169">
            <v>1</v>
          </cell>
          <cell r="R1169">
            <v>0</v>
          </cell>
          <cell r="S1169" t="str">
            <v>Nacional</v>
          </cell>
          <cell r="T1169" t="str">
            <v>Soltero</v>
          </cell>
          <cell r="U1169" t="str">
            <v>Estudiante</v>
          </cell>
          <cell r="V1169" t="str">
            <v>Mayor</v>
          </cell>
          <cell r="W1169" t="str">
            <v>Ley</v>
          </cell>
          <cell r="X1169" t="str">
            <v>Ley 7331 de Tránsito por Vías Públicas Terrestres</v>
          </cell>
          <cell r="Y1169" t="str">
            <v>artículo 131 inciso b)</v>
          </cell>
          <cell r="Z1169" t="str">
            <v>ND</v>
          </cell>
          <cell r="AA1169" t="str">
            <v>NO</v>
          </cell>
          <cell r="AB1169" t="str">
            <v>AVCM</v>
          </cell>
          <cell r="AC1169">
            <v>7</v>
          </cell>
          <cell r="AD1169">
            <v>0</v>
          </cell>
          <cell r="AE1169">
            <v>0</v>
          </cell>
          <cell r="AF1169">
            <v>1</v>
          </cell>
          <cell r="AG1169">
            <v>0</v>
          </cell>
          <cell r="AH1169">
            <v>0</v>
          </cell>
          <cell r="AI1169">
            <v>7</v>
          </cell>
          <cell r="AJ1169">
            <v>0</v>
          </cell>
          <cell r="AK1169">
            <v>0</v>
          </cell>
          <cell r="AL1169" t="str">
            <v>AVCM</v>
          </cell>
          <cell r="AM1169" t="str">
            <v>GAS</v>
          </cell>
          <cell r="AN1169" t="str">
            <v>FCV</v>
          </cell>
          <cell r="AO1169" t="str">
            <v>PRL</v>
          </cell>
          <cell r="AP1169" t="str">
            <v>APS</v>
          </cell>
          <cell r="AQ1169" t="str">
            <v>RGP</v>
          </cell>
          <cell r="AR1169" t="str">
            <v>JAG</v>
          </cell>
          <cell r="AS1169">
            <v>0</v>
          </cell>
          <cell r="AT1169">
            <v>0</v>
          </cell>
          <cell r="AU1169">
            <v>0</v>
          </cell>
          <cell r="AV1169">
            <v>0</v>
          </cell>
          <cell r="AW1169">
            <v>0</v>
          </cell>
          <cell r="AX1169">
            <v>0</v>
          </cell>
          <cell r="AY1169">
            <v>0</v>
          </cell>
          <cell r="BC1169" t="str">
            <v>igual</v>
          </cell>
          <cell r="BD1169" t="str">
            <v>diferente</v>
          </cell>
          <cell r="BE1169">
            <v>0</v>
          </cell>
          <cell r="BF1169">
            <v>0</v>
          </cell>
          <cell r="BG1169" t="str">
            <v>NO</v>
          </cell>
          <cell r="BL1169" t="str">
            <v xml:space="preserve">NO </v>
          </cell>
          <cell r="BU1169" t="str">
            <v>APS</v>
          </cell>
          <cell r="BV1169" t="str">
            <v>RGP</v>
          </cell>
          <cell r="BW1169" t="str">
            <v>JAG</v>
          </cell>
        </row>
        <row r="1170">
          <cell r="A1170" t="str">
            <v>110129850007CO</v>
          </cell>
          <cell r="B1170">
            <v>40830</v>
          </cell>
          <cell r="C1170">
            <v>2011</v>
          </cell>
          <cell r="D1170">
            <v>2011</v>
          </cell>
          <cell r="E1170" t="str">
            <v>0153422011a</v>
          </cell>
          <cell r="F1170">
            <v>40856</v>
          </cell>
          <cell r="G1170">
            <v>26</v>
          </cell>
          <cell r="H1170" t="str">
            <v xml:space="preserve">TRABAJO </v>
          </cell>
          <cell r="I1170" t="str">
            <v>Sentencia 2011-15342 Expediente 11-012985-0007-CO. A las catorce horas con cuarenta y tres minutos. Acción de Inconstitucionalidad.-Jorge Mauricio Pardo Amador contra el artículo 10 de la Ley de Notificaciones Judiciales 8687. Se rechaza de plano la acción.</v>
          </cell>
          <cell r="J1170" t="str">
            <v>RP</v>
          </cell>
          <cell r="K1170" t="str">
            <v>INADMISIBLE</v>
          </cell>
          <cell r="L1170" t="str">
            <v>Jurídica</v>
          </cell>
          <cell r="M1170">
            <v>1</v>
          </cell>
          <cell r="N1170" t="str">
            <v>ND</v>
          </cell>
          <cell r="O1170" t="str">
            <v>Institución pública</v>
          </cell>
          <cell r="P1170" t="str">
            <v>Institución pública</v>
          </cell>
          <cell r="Q1170">
            <v>99</v>
          </cell>
          <cell r="R1170">
            <v>99</v>
          </cell>
          <cell r="S1170" t="str">
            <v>Nacional</v>
          </cell>
          <cell r="T1170" t="str">
            <v>ND</v>
          </cell>
          <cell r="U1170" t="str">
            <v>ND</v>
          </cell>
          <cell r="V1170" t="str">
            <v>ND</v>
          </cell>
          <cell r="W1170" t="str">
            <v>Ley</v>
          </cell>
          <cell r="X1170" t="str">
            <v>Ley 8687 de Notificaciones Judiciales</v>
          </cell>
          <cell r="Y1170" t="str">
            <v>Artículo 10</v>
          </cell>
          <cell r="Z1170" t="str">
            <v>ND</v>
          </cell>
          <cell r="AA1170" t="str">
            <v>NO</v>
          </cell>
          <cell r="AB1170" t="str">
            <v>GAS</v>
          </cell>
          <cell r="AC1170">
            <v>0</v>
          </cell>
          <cell r="AD1170">
            <v>7</v>
          </cell>
          <cell r="AE1170">
            <v>0</v>
          </cell>
          <cell r="AF1170">
            <v>0</v>
          </cell>
          <cell r="AG1170">
            <v>1</v>
          </cell>
          <cell r="AH1170">
            <v>0</v>
          </cell>
          <cell r="AI1170">
            <v>7</v>
          </cell>
          <cell r="AJ1170">
            <v>0</v>
          </cell>
          <cell r="AK1170">
            <v>0</v>
          </cell>
          <cell r="AS1170" t="str">
            <v>GAS</v>
          </cell>
          <cell r="AT1170" t="str">
            <v>EJL</v>
          </cell>
          <cell r="AU1170" t="str">
            <v>FCC</v>
          </cell>
          <cell r="AV1170" t="str">
            <v>FCV</v>
          </cell>
          <cell r="AW1170" t="str">
            <v>PRL</v>
          </cell>
          <cell r="AX1170" t="str">
            <v>RSC</v>
          </cell>
          <cell r="AY1170" t="str">
            <v>JPHG</v>
          </cell>
          <cell r="BC1170" t="str">
            <v>diferente</v>
          </cell>
          <cell r="BD1170" t="str">
            <v>igual</v>
          </cell>
          <cell r="BE1170">
            <v>0</v>
          </cell>
          <cell r="BF1170">
            <v>0</v>
          </cell>
          <cell r="BG1170" t="str">
            <v>NO</v>
          </cell>
          <cell r="BL1170" t="str">
            <v xml:space="preserve">NO </v>
          </cell>
          <cell r="BU1170" t="str">
            <v>RSC</v>
          </cell>
          <cell r="BV1170" t="str">
            <v>JPHG</v>
          </cell>
        </row>
        <row r="1171">
          <cell r="A1171" t="str">
            <v>110131150007CO</v>
          </cell>
          <cell r="B1171">
            <v>40835</v>
          </cell>
          <cell r="C1171">
            <v>2011</v>
          </cell>
          <cell r="D1171">
            <v>2011</v>
          </cell>
          <cell r="E1171" t="str">
            <v>0164612011a</v>
          </cell>
          <cell r="F1171">
            <v>40877</v>
          </cell>
          <cell r="G1171">
            <v>42</v>
          </cell>
          <cell r="H1171" t="str">
            <v>PENAL</v>
          </cell>
          <cell r="I1171" t="str">
            <v>Sentencia 2011-16461 Expediente 11-13115-0007-CO. A las catorce horas con treinta minutos. Acción de Inconstitucionalidad. Roy Ching Leitón, Segismundo Araya Zúñiga en contra de los Artículos 2, 3 y 7 de la Ley Sobre Registro, Secuestro y Examen de Documentos Privados e Intervención de las Comunicaciones (Ley 7425). Se rechaza de plano el recurso.-</v>
          </cell>
          <cell r="J1171" t="str">
            <v>RP</v>
          </cell>
          <cell r="K1171" t="str">
            <v>INADMISIBLE</v>
          </cell>
          <cell r="L1171" t="str">
            <v>Física</v>
          </cell>
          <cell r="M1171">
            <v>1</v>
          </cell>
          <cell r="N1171" t="str">
            <v>ND</v>
          </cell>
          <cell r="O1171" t="str">
            <v>Masculino</v>
          </cell>
          <cell r="P1171" t="str">
            <v>Persona</v>
          </cell>
          <cell r="Q1171">
            <v>1</v>
          </cell>
          <cell r="R1171">
            <v>0</v>
          </cell>
          <cell r="S1171" t="str">
            <v>Nacional</v>
          </cell>
          <cell r="T1171" t="str">
            <v>Casado</v>
          </cell>
          <cell r="U1171" t="str">
            <v>Comerciante</v>
          </cell>
          <cell r="V1171" t="str">
            <v>Mayor</v>
          </cell>
          <cell r="W1171" t="str">
            <v>Sentencia</v>
          </cell>
          <cell r="X1171" t="str">
            <v>interpretación del Tribunal Penal de Juicio del Tercer Circuito Judicial de San José de los artículos 2, 3 y 7 de la Ley sobre Registro, Secuestro  y Examen de Documentos Privados  e Intervención de las Comunicaciones</v>
          </cell>
          <cell r="Y1171" t="str">
            <v>Sentencia 326-2011</v>
          </cell>
          <cell r="Z1171" t="str">
            <v>ND</v>
          </cell>
          <cell r="AA1171" t="str">
            <v>NO</v>
          </cell>
          <cell r="AB1171" t="str">
            <v>AVCM</v>
          </cell>
          <cell r="AC1171">
            <v>0</v>
          </cell>
          <cell r="AD1171">
            <v>7</v>
          </cell>
          <cell r="AE1171">
            <v>0</v>
          </cell>
          <cell r="AF1171">
            <v>0</v>
          </cell>
          <cell r="AG1171">
            <v>1</v>
          </cell>
          <cell r="AH1171">
            <v>0</v>
          </cell>
          <cell r="AI1171">
            <v>7</v>
          </cell>
          <cell r="AJ1171">
            <v>0</v>
          </cell>
          <cell r="AK1171">
            <v>0</v>
          </cell>
          <cell r="AL1171">
            <v>0</v>
          </cell>
          <cell r="AM1171">
            <v>0</v>
          </cell>
          <cell r="AN1171">
            <v>0</v>
          </cell>
          <cell r="AO1171">
            <v>0</v>
          </cell>
          <cell r="AP1171">
            <v>0</v>
          </cell>
          <cell r="AQ1171">
            <v>0</v>
          </cell>
          <cell r="AR1171">
            <v>0</v>
          </cell>
          <cell r="AS1171" t="str">
            <v>AVCM</v>
          </cell>
          <cell r="AT1171" t="str">
            <v>LPMM</v>
          </cell>
          <cell r="AU1171" t="str">
            <v>GAS</v>
          </cell>
          <cell r="AV1171" t="str">
            <v>EJL</v>
          </cell>
          <cell r="AW1171" t="str">
            <v>FCC</v>
          </cell>
          <cell r="AX1171" t="str">
            <v>FCV</v>
          </cell>
          <cell r="AY1171" t="str">
            <v>PRL</v>
          </cell>
          <cell r="BC1171" t="str">
            <v>diferente</v>
          </cell>
          <cell r="BD1171" t="str">
            <v>igual</v>
          </cell>
          <cell r="BE1171">
            <v>0</v>
          </cell>
          <cell r="BF1171">
            <v>0</v>
          </cell>
          <cell r="BG1171" t="str">
            <v>NO</v>
          </cell>
          <cell r="BL1171" t="str">
            <v xml:space="preserve">NO </v>
          </cell>
          <cell r="BU1171">
            <v>0</v>
          </cell>
          <cell r="BV1171">
            <v>0</v>
          </cell>
        </row>
        <row r="1172">
          <cell r="A1172" t="str">
            <v>110132240007CO</v>
          </cell>
          <cell r="B1172">
            <v>40836</v>
          </cell>
          <cell r="C1172">
            <v>2011</v>
          </cell>
          <cell r="D1172">
            <v>2012</v>
          </cell>
          <cell r="E1172" t="str">
            <v>00036212a</v>
          </cell>
          <cell r="F1172">
            <v>40926</v>
          </cell>
          <cell r="G1172">
            <v>90</v>
          </cell>
          <cell r="H1172" t="str">
            <v>ASOCIACION</v>
          </cell>
          <cell r="I1172" t="str">
            <v xml:space="preserve">1) Sentencia 2012-00362
Expediente 11-013224-0007-CO. A las catorce horas con cuarenta minutos. Acción de Inconstitucionalidad.- Alvaro González Chaves, Marvin Hernández Chavarría contra el artículo 10 del Reglamento para la Organización y Funcionamiento del Comité Cantonal de Deportes y Recreación de la Unión. Se rechaza de plano la acción. Los Magistrados Castillo y Cruz ponen nota. 
</v>
          </cell>
          <cell r="J1172" t="str">
            <v>RP</v>
          </cell>
          <cell r="K1172" t="str">
            <v>INADMISIBLE</v>
          </cell>
          <cell r="L1172" t="str">
            <v>Física</v>
          </cell>
          <cell r="M1172">
            <v>2</v>
          </cell>
          <cell r="N1172" t="str">
            <v>Cartago</v>
          </cell>
          <cell r="O1172" t="str">
            <v>ND</v>
          </cell>
          <cell r="P1172" t="str">
            <v>ND</v>
          </cell>
          <cell r="Q1172">
            <v>99</v>
          </cell>
          <cell r="R1172">
            <v>99</v>
          </cell>
          <cell r="S1172" t="str">
            <v>Nacional</v>
          </cell>
          <cell r="T1172" t="str">
            <v>ND</v>
          </cell>
          <cell r="U1172" t="str">
            <v>ND</v>
          </cell>
          <cell r="V1172" t="str">
            <v>Mayor</v>
          </cell>
          <cell r="W1172" t="str">
            <v>Acto administrativo</v>
          </cell>
          <cell r="X1172" t="str">
            <v>Reglamento de Organización y Funcionamiento del Comité Cantonal de Deportes y Recreación de La Unión</v>
          </cell>
          <cell r="Y1172" t="str">
            <v>Artículo 10</v>
          </cell>
          <cell r="Z1172" t="str">
            <v>ND</v>
          </cell>
          <cell r="AA1172" t="str">
            <v>NO</v>
          </cell>
          <cell r="AB1172" t="str">
            <v>AVCM</v>
          </cell>
          <cell r="AC1172">
            <v>0</v>
          </cell>
          <cell r="AD1172">
            <v>7</v>
          </cell>
          <cell r="AE1172">
            <v>0</v>
          </cell>
          <cell r="AF1172">
            <v>0</v>
          </cell>
          <cell r="AG1172">
            <v>1</v>
          </cell>
          <cell r="AH1172">
            <v>0</v>
          </cell>
          <cell r="AI1172">
            <v>7</v>
          </cell>
          <cell r="AJ1172">
            <v>0</v>
          </cell>
          <cell r="AK1172">
            <v>2</v>
          </cell>
          <cell r="AS1172" t="str">
            <v>AVCM</v>
          </cell>
          <cell r="AT1172" t="str">
            <v>LPMM</v>
          </cell>
          <cell r="AU1172" t="str">
            <v>FCC</v>
          </cell>
          <cell r="AV1172" t="str">
            <v>FCV</v>
          </cell>
          <cell r="AW1172" t="str">
            <v>PRL</v>
          </cell>
          <cell r="AX1172" t="str">
            <v>APS</v>
          </cell>
          <cell r="AY1172" t="str">
            <v>JAG</v>
          </cell>
          <cell r="BC1172" t="str">
            <v>diferente</v>
          </cell>
          <cell r="BD1172" t="str">
            <v>igual</v>
          </cell>
          <cell r="BE1172">
            <v>0</v>
          </cell>
          <cell r="BF1172">
            <v>0</v>
          </cell>
          <cell r="BG1172" t="str">
            <v>NO</v>
          </cell>
          <cell r="BL1172" t="str">
            <v>SI</v>
          </cell>
          <cell r="BM1172">
            <v>1</v>
          </cell>
          <cell r="BN1172" t="str">
            <v>FCV</v>
          </cell>
          <cell r="BO1172" t="str">
            <v>FCC</v>
          </cell>
          <cell r="BU1172" t="str">
            <v>APS</v>
          </cell>
          <cell r="BV1172" t="str">
            <v>JAG</v>
          </cell>
        </row>
        <row r="1173">
          <cell r="A1173" t="str">
            <v>110134320007CO</v>
          </cell>
          <cell r="B1173">
            <v>40840</v>
          </cell>
          <cell r="C1173">
            <v>2011</v>
          </cell>
          <cell r="D1173">
            <v>2012</v>
          </cell>
          <cell r="E1173" t="str">
            <v>01829912a</v>
          </cell>
          <cell r="F1173">
            <v>41262</v>
          </cell>
          <cell r="G1173">
            <v>422</v>
          </cell>
          <cell r="H1173" t="str">
            <v>TRIBUTARIO</v>
          </cell>
          <cell r="I1173" t="str">
            <v xml:space="preserve">Sentencia 2012 - 018299.
Expediente  11-013432-0007-CO.  A  las  catorce  horas  con  treinta minutos. Acción de inconstitucionalidad contra Directriz N° 20-03 Del 10 De Junio Del 2033 Denominada "tratamiento Fiscal De Los Precios De Transferencia, Según El Valor Normal De Mercado". Se rechaza por el fondo la acción.
</v>
          </cell>
          <cell r="J1173" t="str">
            <v>RF</v>
          </cell>
          <cell r="K1173" t="str">
            <v>FONDO</v>
          </cell>
          <cell r="L1173" t="str">
            <v>Jurídica</v>
          </cell>
          <cell r="M1173">
            <v>1</v>
          </cell>
          <cell r="N1173" t="str">
            <v>ND</v>
          </cell>
          <cell r="O1173" t="str">
            <v>Empresa privada</v>
          </cell>
          <cell r="P1173" t="str">
            <v>Empresa privada</v>
          </cell>
          <cell r="Q1173">
            <v>99</v>
          </cell>
          <cell r="R1173">
            <v>99</v>
          </cell>
          <cell r="S1173" t="str">
            <v>ND</v>
          </cell>
          <cell r="T1173" t="str">
            <v>ND</v>
          </cell>
          <cell r="U1173" t="str">
            <v>ND</v>
          </cell>
          <cell r="V1173" t="str">
            <v>ND</v>
          </cell>
          <cell r="W1173" t="str">
            <v>Acto administrativo</v>
          </cell>
          <cell r="X1173" t="str">
            <v>Directriz 20-03 del 10 /6/2003 Tratamiento Fiscal de los Precios de Transferencia,  según el valor normal de Mercado de la Dirección General de Tributación</v>
          </cell>
          <cell r="Y1173" t="str">
            <v>Toda la norma</v>
          </cell>
          <cell r="Z1173" t="str">
            <v>ND</v>
          </cell>
          <cell r="AA1173" t="str">
            <v>NO</v>
          </cell>
          <cell r="AB1173" t="str">
            <v>AVCM</v>
          </cell>
          <cell r="AC1173">
            <v>7</v>
          </cell>
          <cell r="AD1173">
            <v>0</v>
          </cell>
          <cell r="AE1173">
            <v>0</v>
          </cell>
          <cell r="AF1173">
            <v>1</v>
          </cell>
          <cell r="AG1173">
            <v>0</v>
          </cell>
          <cell r="AH1173">
            <v>0</v>
          </cell>
          <cell r="AI1173">
            <v>7</v>
          </cell>
          <cell r="AJ1173">
            <v>0</v>
          </cell>
          <cell r="AK1173">
            <v>0</v>
          </cell>
          <cell r="AL1173" t="str">
            <v>AVCM</v>
          </cell>
          <cell r="AM1173" t="str">
            <v>LPMM</v>
          </cell>
          <cell r="AN1173" t="str">
            <v>GAS</v>
          </cell>
          <cell r="AO1173" t="str">
            <v>EJL</v>
          </cell>
          <cell r="AP1173" t="str">
            <v>FCC</v>
          </cell>
          <cell r="AQ1173" t="str">
            <v>PRL</v>
          </cell>
          <cell r="AR1173" t="str">
            <v>TRA</v>
          </cell>
          <cell r="BC1173" t="str">
            <v>igual</v>
          </cell>
          <cell r="BD1173" t="str">
            <v>diferente</v>
          </cell>
          <cell r="BE1173">
            <v>0</v>
          </cell>
          <cell r="BF1173">
            <v>0</v>
          </cell>
          <cell r="BG1173" t="str">
            <v>NO</v>
          </cell>
          <cell r="BL1173" t="str">
            <v xml:space="preserve">NO </v>
          </cell>
          <cell r="BM1173">
            <v>0</v>
          </cell>
          <cell r="BN1173">
            <v>0</v>
          </cell>
          <cell r="BO1173">
            <v>0</v>
          </cell>
          <cell r="BP1173">
            <v>0</v>
          </cell>
          <cell r="BU1173" t="str">
            <v>TRA</v>
          </cell>
          <cell r="BV1173">
            <v>0</v>
          </cell>
        </row>
        <row r="1174">
          <cell r="A1174" t="str">
            <v>110135640007CO</v>
          </cell>
          <cell r="B1174">
            <v>40841</v>
          </cell>
          <cell r="C1174">
            <v>2011</v>
          </cell>
          <cell r="D1174">
            <v>2012</v>
          </cell>
          <cell r="E1174" t="str">
            <v>00822112a</v>
          </cell>
          <cell r="F1174">
            <v>41080</v>
          </cell>
          <cell r="G1174">
            <v>239</v>
          </cell>
          <cell r="H1174" t="str">
            <v>PROPIEDAD</v>
          </cell>
          <cell r="I1174" t="str">
            <v xml:space="preserve">1) Sentencia 2012-08221
Expediente 11-013564-0007-CO. A las catorce horas con treinta minutos. Acción de inconstitucionalidad contra Artículo 449 del Código Procesal Civil. Se rechaza por el fondo la acción.- 
</v>
          </cell>
          <cell r="J1174" t="str">
            <v>RF</v>
          </cell>
          <cell r="K1174" t="str">
            <v>FONDO</v>
          </cell>
          <cell r="L1174" t="str">
            <v>Física</v>
          </cell>
          <cell r="M1174">
            <v>1</v>
          </cell>
          <cell r="N1174" t="str">
            <v>ND</v>
          </cell>
          <cell r="O1174" t="str">
            <v>Masculino</v>
          </cell>
          <cell r="P1174" t="str">
            <v>Persona</v>
          </cell>
          <cell r="Q1174">
            <v>1</v>
          </cell>
          <cell r="R1174">
            <v>0</v>
          </cell>
          <cell r="S1174" t="str">
            <v>Nacional</v>
          </cell>
          <cell r="T1174" t="str">
            <v>ND</v>
          </cell>
          <cell r="U1174" t="str">
            <v>ND</v>
          </cell>
          <cell r="V1174" t="str">
            <v>Mayor</v>
          </cell>
          <cell r="W1174" t="str">
            <v>Ley</v>
          </cell>
          <cell r="X1174" t="str">
            <v>Ley 9342 Código Procesal Civil</v>
          </cell>
          <cell r="Y1174" t="str">
            <v>Artículo 449</v>
          </cell>
          <cell r="Z1174" t="str">
            <v>ND</v>
          </cell>
          <cell r="AA1174" t="str">
            <v>NO</v>
          </cell>
          <cell r="AB1174" t="str">
            <v>AVCM</v>
          </cell>
          <cell r="AC1174">
            <v>7</v>
          </cell>
          <cell r="AD1174">
            <v>0</v>
          </cell>
          <cell r="AE1174">
            <v>0</v>
          </cell>
          <cell r="AF1174">
            <v>1</v>
          </cell>
          <cell r="AG1174">
            <v>0</v>
          </cell>
          <cell r="AH1174">
            <v>0</v>
          </cell>
          <cell r="AI1174">
            <v>7</v>
          </cell>
          <cell r="AJ1174">
            <v>0</v>
          </cell>
          <cell r="AK1174">
            <v>0</v>
          </cell>
          <cell r="AL1174" t="str">
            <v>AVCM</v>
          </cell>
          <cell r="AM1174" t="str">
            <v>GAS</v>
          </cell>
          <cell r="AN1174" t="str">
            <v>EJL</v>
          </cell>
          <cell r="AO1174" t="str">
            <v>FCC</v>
          </cell>
          <cell r="AP1174" t="str">
            <v>PRL</v>
          </cell>
          <cell r="AQ1174" t="str">
            <v>TRA</v>
          </cell>
          <cell r="AR1174" t="str">
            <v>RPR</v>
          </cell>
          <cell r="AS1174">
            <v>0</v>
          </cell>
          <cell r="AT1174">
            <v>0</v>
          </cell>
          <cell r="AU1174">
            <v>0</v>
          </cell>
          <cell r="AV1174">
            <v>0</v>
          </cell>
          <cell r="AW1174">
            <v>0</v>
          </cell>
          <cell r="AX1174">
            <v>0</v>
          </cell>
          <cell r="AY1174">
            <v>0</v>
          </cell>
          <cell r="BC1174" t="str">
            <v>igual</v>
          </cell>
          <cell r="BD1174" t="str">
            <v>diferente</v>
          </cell>
          <cell r="BE1174">
            <v>0</v>
          </cell>
          <cell r="BF1174">
            <v>0</v>
          </cell>
          <cell r="BG1174" t="str">
            <v>NO</v>
          </cell>
          <cell r="BL1174" t="str">
            <v xml:space="preserve">NO </v>
          </cell>
          <cell r="BU1174" t="str">
            <v>TRA</v>
          </cell>
          <cell r="BV1174" t="str">
            <v>RPR</v>
          </cell>
        </row>
        <row r="1175">
          <cell r="A1175" t="str">
            <v>110137290007CO</v>
          </cell>
          <cell r="B1175">
            <v>40844</v>
          </cell>
          <cell r="C1175">
            <v>2011</v>
          </cell>
          <cell r="D1175">
            <v>2011</v>
          </cell>
          <cell r="E1175" t="str">
            <v>0149612011a</v>
          </cell>
          <cell r="F1175">
            <v>40849</v>
          </cell>
          <cell r="G1175">
            <v>5</v>
          </cell>
          <cell r="H1175" t="str">
            <v>PENSION</v>
          </cell>
          <cell r="I1175" t="str">
            <v>Sentencia 2011-14961 Expediente 11-013729-0007-CO. A las nueve horas con treinta minutos. Acción de inconstitucionalidad.- Patricia Villalobos Molina contra el inciso A) del artículo 13 del Reglamento General del Régimen de Capitalización Colectiva del sistema de Pensiones y Jubilaciones del Magisterio Nacional. Se rechaza por el fondo la acción. La norma no es inconstitucional en tanto se interprete conforme al Derecho de la Constitución y se entienda que la dependencia económica del cónyuge supérstite a que se refiere el inciso a) del Reglamento General del Régimen de Capitalización Colectiva del Sistema de Pensiones y Jubilaciones del Magisterio Nacional, no es absoluta o total.  Notifíquese a la Junta Directiva del Magisterio Nacional</v>
          </cell>
          <cell r="J1175" t="str">
            <v>RF</v>
          </cell>
          <cell r="K1175" t="str">
            <v>FONDO</v>
          </cell>
          <cell r="L1175" t="str">
            <v>Física</v>
          </cell>
          <cell r="M1175">
            <v>1</v>
          </cell>
          <cell r="N1175" t="str">
            <v>Alajuela</v>
          </cell>
          <cell r="O1175" t="str">
            <v>Femenina</v>
          </cell>
          <cell r="P1175" t="str">
            <v>Persona</v>
          </cell>
          <cell r="Q1175">
            <v>0</v>
          </cell>
          <cell r="R1175">
            <v>1</v>
          </cell>
          <cell r="S1175" t="str">
            <v>Nacional</v>
          </cell>
          <cell r="T1175" t="str">
            <v>Viudo</v>
          </cell>
          <cell r="U1175" t="str">
            <v>Docente</v>
          </cell>
          <cell r="V1175" t="str">
            <v>Mayor</v>
          </cell>
          <cell r="W1175" t="str">
            <v>Acto administrativo</v>
          </cell>
          <cell r="X1175" t="str">
            <v>Reglamento General del Régimen de Capitalización Colectiva del Sistema de Pensiones y Jubilaciones del Magisterio Nacional</v>
          </cell>
          <cell r="Y1175" t="str">
            <v>Artículo 13 inciso a)</v>
          </cell>
          <cell r="Z1175" t="str">
            <v>ND</v>
          </cell>
          <cell r="AA1175" t="str">
            <v>NO</v>
          </cell>
          <cell r="AB1175" t="str">
            <v>AVCM</v>
          </cell>
          <cell r="AC1175">
            <v>7</v>
          </cell>
          <cell r="AD1175">
            <v>0</v>
          </cell>
          <cell r="AE1175">
            <v>0</v>
          </cell>
          <cell r="AF1175">
            <v>1</v>
          </cell>
          <cell r="AG1175">
            <v>0</v>
          </cell>
          <cell r="AH1175">
            <v>0</v>
          </cell>
          <cell r="AI1175">
            <v>7</v>
          </cell>
          <cell r="AJ1175">
            <v>0</v>
          </cell>
          <cell r="AK1175">
            <v>0</v>
          </cell>
          <cell r="AL1175" t="str">
            <v>AVCM</v>
          </cell>
          <cell r="AM1175" t="str">
            <v>EJL</v>
          </cell>
          <cell r="AN1175" t="str">
            <v>FCC</v>
          </cell>
          <cell r="AO1175" t="str">
            <v>FCV</v>
          </cell>
          <cell r="AP1175" t="str">
            <v>PRL</v>
          </cell>
          <cell r="AQ1175" t="str">
            <v>JPHG</v>
          </cell>
          <cell r="AR1175" t="str">
            <v>RSC</v>
          </cell>
          <cell r="AS1175">
            <v>0</v>
          </cell>
          <cell r="AT1175">
            <v>0</v>
          </cell>
          <cell r="AU1175">
            <v>0</v>
          </cell>
          <cell r="AV1175">
            <v>0</v>
          </cell>
          <cell r="AW1175">
            <v>0</v>
          </cell>
          <cell r="AX1175">
            <v>0</v>
          </cell>
          <cell r="AY1175">
            <v>0</v>
          </cell>
          <cell r="BC1175" t="str">
            <v>igual</v>
          </cell>
          <cell r="BD1175" t="str">
            <v>diferente</v>
          </cell>
          <cell r="BE1175">
            <v>0</v>
          </cell>
          <cell r="BF1175">
            <v>0</v>
          </cell>
          <cell r="BG1175" t="str">
            <v>NO</v>
          </cell>
          <cell r="BL1175" t="str">
            <v xml:space="preserve">NO </v>
          </cell>
          <cell r="BM1175">
            <v>0</v>
          </cell>
          <cell r="BN1175">
            <v>0</v>
          </cell>
          <cell r="BU1175" t="str">
            <v>JPHG</v>
          </cell>
          <cell r="BV1175" t="str">
            <v>RSC</v>
          </cell>
        </row>
        <row r="1176">
          <cell r="A1176" t="str">
            <v>110137340007CO</v>
          </cell>
          <cell r="B1176">
            <v>40844</v>
          </cell>
          <cell r="C1176">
            <v>2011</v>
          </cell>
          <cell r="D1176">
            <v>2011</v>
          </cell>
          <cell r="E1176" t="str">
            <v>0149452011a</v>
          </cell>
          <cell r="F1176">
            <v>40849</v>
          </cell>
          <cell r="G1176">
            <v>5</v>
          </cell>
          <cell r="H1176" t="str">
            <v>PODER JUDICIAL</v>
          </cell>
          <cell r="I1176" t="str">
            <v>Sentencia 2011-14945 Expediente 11-013734-0007-CO. A las nueve horas con catorce minutos. Acción de inconstitucionalidad. Amministrazione Servizio Tamarindo S.A., Edwin Mauricio Mora Soto contra la sentencia número No. 136/2011 de las 16:12 horas del 12 de setiembre de 2011, y contra la resolución de las 11:06 horas del 19 de setiembre de 2011, ambas dictadas por el Tribunal de Trabajo de Menor Cuantía de Guanacaste, en el expediente número 11-000064-1052-LA. Se rechaza de plano la acción.-</v>
          </cell>
          <cell r="J1176" t="str">
            <v>RP</v>
          </cell>
          <cell r="K1176" t="str">
            <v>INADMISIBLE</v>
          </cell>
          <cell r="L1176" t="str">
            <v>Jurídica</v>
          </cell>
          <cell r="M1176">
            <v>1</v>
          </cell>
          <cell r="N1176" t="str">
            <v>ND</v>
          </cell>
          <cell r="O1176" t="str">
            <v>Empresa privada</v>
          </cell>
          <cell r="P1176" t="str">
            <v>Empresa privada</v>
          </cell>
          <cell r="Q1176">
            <v>99</v>
          </cell>
          <cell r="R1176">
            <v>99</v>
          </cell>
          <cell r="S1176" t="str">
            <v>ND</v>
          </cell>
          <cell r="T1176" t="str">
            <v>ND</v>
          </cell>
          <cell r="U1176" t="str">
            <v>ND</v>
          </cell>
          <cell r="V1176" t="str">
            <v>ND</v>
          </cell>
          <cell r="W1176" t="str">
            <v>Sentencia</v>
          </cell>
          <cell r="X1176" t="str">
            <v>Sentencia 136/2011 del 12/12/2011 del Tribunal de Trabajo de Menor Cuantía de Guanacaste</v>
          </cell>
          <cell r="Y1176" t="str">
            <v>Toda la norma</v>
          </cell>
          <cell r="Z1176" t="str">
            <v>Resolución del 19/09/2011 del Tribunal de Trabajo de Menor Cuantía de Guanacaste</v>
          </cell>
          <cell r="AA1176" t="str">
            <v>NO</v>
          </cell>
          <cell r="AB1176" t="str">
            <v>AVCM</v>
          </cell>
          <cell r="AC1176">
            <v>0</v>
          </cell>
          <cell r="AD1176">
            <v>7</v>
          </cell>
          <cell r="AE1176">
            <v>0</v>
          </cell>
          <cell r="AF1176">
            <v>0</v>
          </cell>
          <cell r="AG1176">
            <v>1</v>
          </cell>
          <cell r="AH1176">
            <v>0</v>
          </cell>
          <cell r="AI1176">
            <v>7</v>
          </cell>
          <cell r="AJ1176">
            <v>0</v>
          </cell>
          <cell r="AK1176">
            <v>0</v>
          </cell>
          <cell r="AS1176" t="str">
            <v>AVCM</v>
          </cell>
          <cell r="AT1176" t="str">
            <v>EJL</v>
          </cell>
          <cell r="AU1176" t="str">
            <v>FCC</v>
          </cell>
          <cell r="AV1176" t="str">
            <v>FCV</v>
          </cell>
          <cell r="AW1176" t="str">
            <v>PRL</v>
          </cell>
          <cell r="AX1176" t="str">
            <v>JPHG</v>
          </cell>
          <cell r="AY1176" t="str">
            <v>RSC</v>
          </cell>
          <cell r="BC1176" t="str">
            <v>diferente</v>
          </cell>
          <cell r="BD1176" t="str">
            <v>igual</v>
          </cell>
          <cell r="BE1176">
            <v>0</v>
          </cell>
          <cell r="BF1176">
            <v>0</v>
          </cell>
          <cell r="BG1176" t="str">
            <v>NO</v>
          </cell>
          <cell r="BL1176" t="str">
            <v xml:space="preserve">NO </v>
          </cell>
          <cell r="BU1176" t="str">
            <v>JPHG</v>
          </cell>
          <cell r="BV1176" t="str">
            <v>RSC</v>
          </cell>
        </row>
        <row r="1177">
          <cell r="A1177" t="str">
            <v>140007700007CO</v>
          </cell>
          <cell r="B1177">
            <v>41660</v>
          </cell>
          <cell r="C1177">
            <v>2014</v>
          </cell>
          <cell r="D1177">
            <v>2014</v>
          </cell>
          <cell r="E1177" t="str">
            <v>0012022014a</v>
          </cell>
          <cell r="F1177">
            <v>41668</v>
          </cell>
          <cell r="G1177">
            <v>8</v>
          </cell>
          <cell r="H1177" t="str">
            <v>FAMILIA</v>
          </cell>
          <cell r="I1177" t="str">
            <v>Sentencia 2014 - 001202. Expediente 14-000770-0007-CO. A las catorce horas con treinta minutos. ACCIÓN DE INCONSTITUCIONALIDAD. DANILO RODRIGUEZ MONTERO contra ARTICULO DIEZ DE LA LEY DE VIOLENCIA DOMESTICA CON RELACION ..... Se rechaza de plano la acción. Los Magistrados Rueda Leal y Hernández López salvan el voto y ordenan hacer la prevención del artículo 80 de la Ley de la Jurisdicción Constitucional.</v>
          </cell>
          <cell r="J1177" t="str">
            <v>RP</v>
          </cell>
          <cell r="K1177" t="str">
            <v>INADMISIBLE</v>
          </cell>
          <cell r="L1177" t="str">
            <v>Física</v>
          </cell>
          <cell r="M1177">
            <v>1</v>
          </cell>
          <cell r="N1177" t="str">
            <v>ND</v>
          </cell>
          <cell r="O1177" t="str">
            <v>Masculino</v>
          </cell>
          <cell r="P1177" t="str">
            <v>Persona</v>
          </cell>
          <cell r="Q1177">
            <v>1</v>
          </cell>
          <cell r="R1177">
            <v>0</v>
          </cell>
          <cell r="S1177" t="str">
            <v>Nacional</v>
          </cell>
          <cell r="T1177" t="str">
            <v>ND</v>
          </cell>
          <cell r="U1177" t="str">
            <v>ND</v>
          </cell>
          <cell r="V1177" t="str">
            <v>ND</v>
          </cell>
          <cell r="W1177" t="str">
            <v>Ley</v>
          </cell>
          <cell r="X1177" t="str">
            <v>Ley 7586 Contra la Violencia Doméstica</v>
          </cell>
          <cell r="Y1177" t="str">
            <v>Artículo 10</v>
          </cell>
          <cell r="Z1177" t="str">
            <v>ND</v>
          </cell>
          <cell r="AA1177" t="str">
            <v>NO</v>
          </cell>
          <cell r="AB1177" t="str">
            <v>GAS</v>
          </cell>
          <cell r="AC1177">
            <v>0</v>
          </cell>
          <cell r="AD1177">
            <v>5</v>
          </cell>
          <cell r="AE1177">
            <v>0</v>
          </cell>
          <cell r="AF1177">
            <v>0</v>
          </cell>
          <cell r="AG1177">
            <v>1</v>
          </cell>
          <cell r="AH1177">
            <v>0</v>
          </cell>
          <cell r="AI1177">
            <v>5</v>
          </cell>
          <cell r="AJ1177">
            <v>2</v>
          </cell>
          <cell r="AK1177">
            <v>0</v>
          </cell>
          <cell r="AS1177" t="str">
            <v>GAS</v>
          </cell>
          <cell r="AT1177" t="str">
            <v>EJL</v>
          </cell>
          <cell r="AU1177" t="str">
            <v>LFSA</v>
          </cell>
          <cell r="AV1177" t="str">
            <v>FCC</v>
          </cell>
          <cell r="AW1177" t="str">
            <v>FCV</v>
          </cell>
          <cell r="AX1177">
            <v>0</v>
          </cell>
          <cell r="AY1177">
            <v>0</v>
          </cell>
          <cell r="BC1177" t="str">
            <v>diferente</v>
          </cell>
          <cell r="BD1177" t="str">
            <v>igual</v>
          </cell>
          <cell r="BE1177">
            <v>0</v>
          </cell>
          <cell r="BF1177">
            <v>0</v>
          </cell>
          <cell r="BG1177" t="str">
            <v>SI</v>
          </cell>
          <cell r="BH1177">
            <v>1</v>
          </cell>
          <cell r="BI1177" t="str">
            <v>PRL</v>
          </cell>
          <cell r="BJ1177" t="str">
            <v>NHL</v>
          </cell>
          <cell r="BL1177" t="str">
            <v xml:space="preserve">NO </v>
          </cell>
          <cell r="BU1177">
            <v>0</v>
          </cell>
        </row>
        <row r="1178">
          <cell r="A1178" t="str">
            <v>110140240007CO</v>
          </cell>
          <cell r="B1178">
            <v>40850</v>
          </cell>
          <cell r="C1178">
            <v>2011</v>
          </cell>
          <cell r="D1178">
            <v>2012</v>
          </cell>
          <cell r="E1178" t="str">
            <v>01265012a</v>
          </cell>
          <cell r="F1178">
            <v>41164</v>
          </cell>
          <cell r="G1178">
            <v>314</v>
          </cell>
          <cell r="H1178" t="str">
            <v>CIVIL</v>
          </cell>
          <cell r="I1178" t="str">
            <v xml:space="preserve">1) Sentencia 2012-12650
Expediente 11-014024-0007-CO. A las catorce horas con treinta minutos. Acción de inconstitucionalidad contra el Artículo 953 del Código Procesal Civil. Se rechaza por el fondo la acción. La Magistrada Calzada salva el voto y ordena darle curso a la acción. 
</v>
          </cell>
          <cell r="J1178" t="str">
            <v>RF</v>
          </cell>
          <cell r="K1178" t="str">
            <v>FONDO</v>
          </cell>
          <cell r="L1178" t="str">
            <v>Jurídica</v>
          </cell>
          <cell r="M1178">
            <v>1</v>
          </cell>
          <cell r="N1178" t="str">
            <v>ND</v>
          </cell>
          <cell r="O1178" t="str">
            <v>Otros</v>
          </cell>
          <cell r="P1178" t="str">
            <v>Otros</v>
          </cell>
          <cell r="Q1178">
            <v>99</v>
          </cell>
          <cell r="R1178">
            <v>99</v>
          </cell>
          <cell r="S1178" t="str">
            <v>ND</v>
          </cell>
          <cell r="T1178" t="str">
            <v>ND</v>
          </cell>
          <cell r="U1178" t="str">
            <v>ND</v>
          </cell>
          <cell r="V1178" t="str">
            <v>ND</v>
          </cell>
          <cell r="W1178" t="str">
            <v>Ley</v>
          </cell>
          <cell r="X1178" t="str">
            <v>Ley 9342 Código Procesal Civil</v>
          </cell>
          <cell r="Y1178" t="str">
            <v>Artículo 953</v>
          </cell>
          <cell r="Z1178" t="str">
            <v>ND</v>
          </cell>
          <cell r="AA1178" t="str">
            <v>NO</v>
          </cell>
          <cell r="AB1178" t="str">
            <v>AVCM</v>
          </cell>
          <cell r="AC1178">
            <v>6</v>
          </cell>
          <cell r="AD1178">
            <v>0</v>
          </cell>
          <cell r="AE1178">
            <v>1</v>
          </cell>
          <cell r="AF1178">
            <v>1</v>
          </cell>
          <cell r="AG1178">
            <v>0</v>
          </cell>
          <cell r="AH1178">
            <v>1</v>
          </cell>
          <cell r="AI1178">
            <v>7</v>
          </cell>
          <cell r="AJ1178">
            <v>1</v>
          </cell>
          <cell r="AK1178">
            <v>0</v>
          </cell>
          <cell r="AL1178" t="str">
            <v>FCV</v>
          </cell>
          <cell r="AM1178" t="str">
            <v>GAS</v>
          </cell>
          <cell r="AN1178" t="str">
            <v>PRL</v>
          </cell>
          <cell r="AO1178" t="str">
            <v>FCC</v>
          </cell>
          <cell r="AP1178" t="str">
            <v>RGP</v>
          </cell>
          <cell r="AQ1178" t="str">
            <v>JPHG</v>
          </cell>
          <cell r="AR1178">
            <v>0</v>
          </cell>
          <cell r="BC1178" t="str">
            <v>diferente</v>
          </cell>
          <cell r="BD1178" t="str">
            <v>diferente</v>
          </cell>
          <cell r="BE1178">
            <v>0</v>
          </cell>
          <cell r="BF1178" t="str">
            <v>ERROR</v>
          </cell>
          <cell r="BG1178" t="str">
            <v>SI</v>
          </cell>
          <cell r="BH1178">
            <v>1</v>
          </cell>
          <cell r="BI1178" t="str">
            <v>AVCM</v>
          </cell>
          <cell r="BL1178" t="str">
            <v xml:space="preserve">NO </v>
          </cell>
          <cell r="BU1178" t="str">
            <v>RGP</v>
          </cell>
          <cell r="BV1178" t="str">
            <v>JPHG</v>
          </cell>
        </row>
        <row r="1179">
          <cell r="A1179" t="str">
            <v>110141700007CO</v>
          </cell>
          <cell r="B1179">
            <v>40854</v>
          </cell>
          <cell r="C1179">
            <v>2011</v>
          </cell>
          <cell r="D1179">
            <v>2011</v>
          </cell>
          <cell r="E1179" t="str">
            <v>0171612011a</v>
          </cell>
          <cell r="F1179">
            <v>40891</v>
          </cell>
          <cell r="G1179">
            <v>37</v>
          </cell>
          <cell r="H1179" t="str">
            <v>ADMINISTRATIVO</v>
          </cell>
          <cell r="I1179" t="str">
            <v>Sentencia 2011-17161 Expediente 11-14170-0007-CO. A las catorce horas con treinta minutos. Acción de Inconstitucionalidad. Gilberth Quirós Castro en contra de los Artículos 139 y 158 del Código Notarial. Se rechaza por el fondo la acción.-</v>
          </cell>
          <cell r="J1179" t="str">
            <v>RF</v>
          </cell>
          <cell r="K1179" t="str">
            <v>FONDO</v>
          </cell>
          <cell r="L1179" t="str">
            <v>Física</v>
          </cell>
          <cell r="M1179">
            <v>1</v>
          </cell>
          <cell r="N1179" t="str">
            <v>ND</v>
          </cell>
          <cell r="O1179" t="str">
            <v>Masculino</v>
          </cell>
          <cell r="P1179" t="str">
            <v>Persona</v>
          </cell>
          <cell r="Q1179">
            <v>1</v>
          </cell>
          <cell r="R1179">
            <v>0</v>
          </cell>
          <cell r="S1179" t="str">
            <v>Nacional</v>
          </cell>
          <cell r="T1179" t="str">
            <v>Divorciado</v>
          </cell>
          <cell r="U1179" t="str">
            <v>Notario público</v>
          </cell>
          <cell r="V1179" t="str">
            <v>Mayor</v>
          </cell>
          <cell r="W1179" t="str">
            <v>Ley</v>
          </cell>
          <cell r="X1179" t="str">
            <v>Ley 7764 Código Notarial</v>
          </cell>
          <cell r="Y1179" t="str">
            <v>artículos 139 y 158</v>
          </cell>
          <cell r="Z1179" t="str">
            <v>ND</v>
          </cell>
          <cell r="AA1179" t="str">
            <v>NO</v>
          </cell>
          <cell r="AB1179" t="str">
            <v>AVCM</v>
          </cell>
          <cell r="AC1179">
            <v>7</v>
          </cell>
          <cell r="AD1179">
            <v>0</v>
          </cell>
          <cell r="AE1179">
            <v>0</v>
          </cell>
          <cell r="AF1179">
            <v>1</v>
          </cell>
          <cell r="AG1179">
            <v>0</v>
          </cell>
          <cell r="AH1179">
            <v>0</v>
          </cell>
          <cell r="AI1179">
            <v>7</v>
          </cell>
          <cell r="AJ1179">
            <v>0</v>
          </cell>
          <cell r="AK1179">
            <v>0</v>
          </cell>
          <cell r="AL1179" t="str">
            <v>AVCM</v>
          </cell>
          <cell r="AM1179" t="str">
            <v>GAS</v>
          </cell>
          <cell r="AN1179" t="str">
            <v>EJL</v>
          </cell>
          <cell r="AO1179" t="str">
            <v>FCC</v>
          </cell>
          <cell r="AP1179" t="str">
            <v>FCV</v>
          </cell>
          <cell r="AQ1179" t="str">
            <v>PRL</v>
          </cell>
          <cell r="AR1179" t="str">
            <v>RSC</v>
          </cell>
          <cell r="AS1179">
            <v>0</v>
          </cell>
          <cell r="AT1179">
            <v>0</v>
          </cell>
          <cell r="AU1179">
            <v>0</v>
          </cell>
          <cell r="AV1179">
            <v>0</v>
          </cell>
          <cell r="AW1179">
            <v>0</v>
          </cell>
          <cell r="AX1179">
            <v>0</v>
          </cell>
          <cell r="AY1179">
            <v>0</v>
          </cell>
          <cell r="BC1179" t="str">
            <v>igual</v>
          </cell>
          <cell r="BD1179" t="str">
            <v>diferente</v>
          </cell>
          <cell r="BE1179">
            <v>0</v>
          </cell>
          <cell r="BF1179">
            <v>0</v>
          </cell>
          <cell r="BG1179" t="str">
            <v>NO</v>
          </cell>
          <cell r="BL1179" t="str">
            <v xml:space="preserve">NO </v>
          </cell>
          <cell r="BM1179">
            <v>0</v>
          </cell>
          <cell r="BN1179">
            <v>0</v>
          </cell>
          <cell r="BU1179" t="str">
            <v>RSC</v>
          </cell>
        </row>
        <row r="1180">
          <cell r="A1180" t="str">
            <v>110142650007CO</v>
          </cell>
          <cell r="B1180">
            <v>40855</v>
          </cell>
          <cell r="C1180">
            <v>2011</v>
          </cell>
          <cell r="D1180">
            <v>2012</v>
          </cell>
          <cell r="E1180" t="str">
            <v>00124112a</v>
          </cell>
          <cell r="F1180">
            <v>40940</v>
          </cell>
          <cell r="G1180">
            <v>85</v>
          </cell>
          <cell r="H1180" t="str">
            <v>PENITENCIARIO</v>
          </cell>
          <cell r="I1180" t="str">
            <v xml:space="preserve">5) Sentencia 2012-01241
Expediente 11-014265-0007-CO. A las quince horas con treinta minutos. Acción de Inconstitucionalidad.- Leonardo Salvador Castiglioni Vásquez contra el Artículo 66 del Decreto Ejecutivo número 33876-J. Se rechaza de plano la acción.
</v>
          </cell>
          <cell r="J1180" t="str">
            <v>RP</v>
          </cell>
          <cell r="K1180" t="str">
            <v>INADMISIBLE</v>
          </cell>
          <cell r="L1180" t="str">
            <v>Física</v>
          </cell>
          <cell r="M1180">
            <v>1</v>
          </cell>
          <cell r="N1180" t="str">
            <v>ND</v>
          </cell>
          <cell r="O1180" t="str">
            <v>ND</v>
          </cell>
          <cell r="P1180" t="str">
            <v>ND</v>
          </cell>
          <cell r="Q1180">
            <v>99</v>
          </cell>
          <cell r="R1180">
            <v>99</v>
          </cell>
          <cell r="S1180" t="str">
            <v>Nacional</v>
          </cell>
          <cell r="T1180" t="str">
            <v>ND</v>
          </cell>
          <cell r="U1180" t="str">
            <v>ND</v>
          </cell>
          <cell r="V1180" t="str">
            <v>Mayor</v>
          </cell>
          <cell r="W1180" t="str">
            <v>Decreto Ejecutivo</v>
          </cell>
          <cell r="X1180" t="str">
            <v>Decreto Ejecutivo 33876-J Reglamento Técnico del Sistema Penitenciario</v>
          </cell>
          <cell r="Y1180" t="str">
            <v>Artículo 66d</v>
          </cell>
          <cell r="Z1180" t="str">
            <v>ND</v>
          </cell>
          <cell r="AA1180" t="str">
            <v>NO</v>
          </cell>
          <cell r="AB1180" t="str">
            <v>AVCM</v>
          </cell>
          <cell r="AC1180">
            <v>0</v>
          </cell>
          <cell r="AD1180">
            <v>7</v>
          </cell>
          <cell r="AE1180">
            <v>0</v>
          </cell>
          <cell r="AF1180">
            <v>0</v>
          </cell>
          <cell r="AG1180">
            <v>1</v>
          </cell>
          <cell r="AH1180">
            <v>0</v>
          </cell>
          <cell r="AI1180">
            <v>7</v>
          </cell>
          <cell r="AJ1180">
            <v>0</v>
          </cell>
          <cell r="AK1180">
            <v>0</v>
          </cell>
          <cell r="AL1180">
            <v>0</v>
          </cell>
          <cell r="AM1180">
            <v>0</v>
          </cell>
          <cell r="AN1180">
            <v>0</v>
          </cell>
          <cell r="AO1180">
            <v>0</v>
          </cell>
          <cell r="AP1180">
            <v>0</v>
          </cell>
          <cell r="AS1180" t="str">
            <v>AVCM</v>
          </cell>
          <cell r="AT1180" t="str">
            <v>LPMM</v>
          </cell>
          <cell r="AU1180" t="str">
            <v>GAS</v>
          </cell>
          <cell r="AV1180" t="str">
            <v>FCC</v>
          </cell>
          <cell r="AW1180" t="str">
            <v>FCV</v>
          </cell>
          <cell r="AX1180" t="str">
            <v>PRL</v>
          </cell>
          <cell r="AY1180" t="str">
            <v>JAG</v>
          </cell>
          <cell r="AZ1180">
            <v>0</v>
          </cell>
          <cell r="BA1180">
            <v>0</v>
          </cell>
          <cell r="BC1180" t="str">
            <v>diferente</v>
          </cell>
          <cell r="BD1180" t="str">
            <v>igual</v>
          </cell>
          <cell r="BE1180">
            <v>0</v>
          </cell>
          <cell r="BF1180">
            <v>0</v>
          </cell>
          <cell r="BG1180" t="str">
            <v>NO</v>
          </cell>
          <cell r="BH1180">
            <v>0</v>
          </cell>
          <cell r="BI1180">
            <v>0</v>
          </cell>
          <cell r="BJ1180">
            <v>0</v>
          </cell>
          <cell r="BL1180" t="str">
            <v xml:space="preserve">NO </v>
          </cell>
          <cell r="BM1180">
            <v>0</v>
          </cell>
          <cell r="BN1180">
            <v>0</v>
          </cell>
          <cell r="BU1180" t="str">
            <v>JAG</v>
          </cell>
        </row>
        <row r="1181">
          <cell r="A1181" t="str">
            <v>110142980007CO</v>
          </cell>
          <cell r="B1181">
            <v>40856</v>
          </cell>
          <cell r="C1181">
            <v>2011</v>
          </cell>
          <cell r="D1181">
            <v>2011</v>
          </cell>
          <cell r="E1181" t="str">
            <v>0164822011a</v>
          </cell>
          <cell r="F1181">
            <v>40877</v>
          </cell>
          <cell r="G1181">
            <v>21</v>
          </cell>
          <cell r="H1181" t="str">
            <v>PENAL</v>
          </cell>
          <cell r="I1181" t="str">
            <v>Sentencia 2011-16482 Expediente 11-14298-0007-CO. A las catorce horas con treinta minutos. Acción de Inconstitucionalidad. Ronny Hernández Marín en contra de la Resolución de las 10:28 Horas del 04 de Octubre de 2011 de la Sala Tercera. Se rechaza de plano el recurso.-</v>
          </cell>
          <cell r="J1181" t="str">
            <v>RP</v>
          </cell>
          <cell r="K1181" t="str">
            <v>INADMISIBLE</v>
          </cell>
          <cell r="L1181" t="str">
            <v>Física</v>
          </cell>
          <cell r="M1181">
            <v>1</v>
          </cell>
          <cell r="N1181" t="str">
            <v>ND</v>
          </cell>
          <cell r="O1181" t="str">
            <v>Masculino</v>
          </cell>
          <cell r="P1181" t="str">
            <v>Persona</v>
          </cell>
          <cell r="Q1181">
            <v>1</v>
          </cell>
          <cell r="R1181">
            <v>0</v>
          </cell>
          <cell r="S1181" t="str">
            <v>Nacional</v>
          </cell>
          <cell r="T1181" t="str">
            <v>ND</v>
          </cell>
          <cell r="U1181" t="str">
            <v>ND</v>
          </cell>
          <cell r="V1181" t="str">
            <v>Mayor</v>
          </cell>
          <cell r="W1181" t="str">
            <v>Sentencia</v>
          </cell>
          <cell r="X1181" t="str">
            <v xml:space="preserve">Resolución del 4/10/2011 de la Sala Tercera de la Corte Suprema de 
Justicia
</v>
          </cell>
          <cell r="Y1181" t="str">
            <v>Toda la norma</v>
          </cell>
          <cell r="Z1181" t="str">
            <v>ND</v>
          </cell>
          <cell r="AA1181" t="str">
            <v>NO</v>
          </cell>
          <cell r="AB1181" t="str">
            <v>AVCM</v>
          </cell>
          <cell r="AC1181">
            <v>0</v>
          </cell>
          <cell r="AD1181">
            <v>7</v>
          </cell>
          <cell r="AE1181">
            <v>0</v>
          </cell>
          <cell r="AF1181">
            <v>0</v>
          </cell>
          <cell r="AG1181">
            <v>1</v>
          </cell>
          <cell r="AH1181">
            <v>0</v>
          </cell>
          <cell r="AI1181">
            <v>7</v>
          </cell>
          <cell r="AJ1181">
            <v>0</v>
          </cell>
          <cell r="AK1181">
            <v>0</v>
          </cell>
          <cell r="AS1181" t="str">
            <v>AVCM</v>
          </cell>
          <cell r="AT1181" t="str">
            <v>LPMM</v>
          </cell>
          <cell r="AU1181" t="str">
            <v>GAS</v>
          </cell>
          <cell r="AV1181" t="str">
            <v>FCC</v>
          </cell>
          <cell r="AW1181" t="str">
            <v>FCV</v>
          </cell>
          <cell r="AX1181" t="str">
            <v>PRL</v>
          </cell>
          <cell r="AY1181" t="str">
            <v>EJL</v>
          </cell>
          <cell r="BC1181" t="str">
            <v>diferente</v>
          </cell>
          <cell r="BD1181" t="str">
            <v>igual</v>
          </cell>
          <cell r="BE1181">
            <v>0</v>
          </cell>
          <cell r="BF1181">
            <v>0</v>
          </cell>
          <cell r="BG1181" t="str">
            <v>NO</v>
          </cell>
          <cell r="BL1181" t="str">
            <v xml:space="preserve">NO </v>
          </cell>
          <cell r="BU1181">
            <v>0</v>
          </cell>
          <cell r="BV1181">
            <v>0</v>
          </cell>
        </row>
        <row r="1182">
          <cell r="A1182" t="str">
            <v>110144380007CO</v>
          </cell>
          <cell r="B1182">
            <v>40858</v>
          </cell>
          <cell r="C1182">
            <v>2011</v>
          </cell>
          <cell r="D1182">
            <v>2013</v>
          </cell>
          <cell r="E1182" t="str">
            <v>00009413a</v>
          </cell>
          <cell r="F1182">
            <v>41283</v>
          </cell>
          <cell r="G1182">
            <v>425</v>
          </cell>
          <cell r="H1182" t="str">
            <v xml:space="preserve">TRABAJO </v>
          </cell>
          <cell r="I1182" t="str">
            <v xml:space="preserve">3) Sentencia 2013-00094
Expediente 11-014438-0007-CO. A las catorce horas con cincuenta minutos. Acción de inconstitucionalidad contra el Artículos 209, 210 Y 211 Ley Orgánica Del Poder Judicial. Se rechaza por el fondo la acción.
</v>
          </cell>
          <cell r="J1182" t="str">
            <v>RF</v>
          </cell>
          <cell r="K1182" t="str">
            <v>FONDO</v>
          </cell>
          <cell r="L1182" t="str">
            <v>Jurídica</v>
          </cell>
          <cell r="M1182">
            <v>1</v>
          </cell>
          <cell r="N1182" t="str">
            <v>ND</v>
          </cell>
          <cell r="O1182" t="str">
            <v>ND</v>
          </cell>
          <cell r="P1182" t="str">
            <v>ND</v>
          </cell>
          <cell r="Q1182">
            <v>99</v>
          </cell>
          <cell r="R1182">
            <v>99</v>
          </cell>
          <cell r="S1182" t="str">
            <v>ND</v>
          </cell>
          <cell r="T1182" t="str">
            <v>ND</v>
          </cell>
          <cell r="U1182" t="str">
            <v>ND</v>
          </cell>
          <cell r="V1182" t="str">
            <v>ND</v>
          </cell>
          <cell r="W1182" t="str">
            <v>Ley</v>
          </cell>
          <cell r="X1182" t="str">
            <v>Ley 7333 Orgánica del Poder Judicial</v>
          </cell>
          <cell r="Y1182" t="str">
            <v>artículos 209, 210 y 211</v>
          </cell>
          <cell r="Z1182" t="str">
            <v>ND</v>
          </cell>
          <cell r="AA1182" t="str">
            <v>NO</v>
          </cell>
          <cell r="AB1182" t="str">
            <v>AVCM</v>
          </cell>
          <cell r="AC1182">
            <v>7</v>
          </cell>
          <cell r="AD1182">
            <v>0</v>
          </cell>
          <cell r="AE1182">
            <v>0</v>
          </cell>
          <cell r="AF1182">
            <v>1</v>
          </cell>
          <cell r="AG1182">
            <v>0</v>
          </cell>
          <cell r="AH1182">
            <v>0</v>
          </cell>
          <cell r="AI1182">
            <v>7</v>
          </cell>
          <cell r="AJ1182">
            <v>0</v>
          </cell>
          <cell r="AK1182">
            <v>0</v>
          </cell>
          <cell r="AL1182" t="str">
            <v>AVCM</v>
          </cell>
          <cell r="AM1182" t="str">
            <v>GAS</v>
          </cell>
          <cell r="AN1182" t="str">
            <v>FCC</v>
          </cell>
          <cell r="AO1182" t="str">
            <v>FCV</v>
          </cell>
          <cell r="AP1182" t="str">
            <v>RSC</v>
          </cell>
          <cell r="AQ1182" t="str">
            <v>EUC</v>
          </cell>
          <cell r="AR1182" t="str">
            <v>JPHG</v>
          </cell>
          <cell r="BC1182" t="str">
            <v>igual</v>
          </cell>
          <cell r="BD1182" t="str">
            <v>diferente</v>
          </cell>
          <cell r="BE1182">
            <v>0</v>
          </cell>
          <cell r="BF1182">
            <v>0</v>
          </cell>
          <cell r="BG1182" t="str">
            <v>NO</v>
          </cell>
          <cell r="BL1182" t="str">
            <v xml:space="preserve">NO </v>
          </cell>
          <cell r="BU1182" t="str">
            <v>RSC</v>
          </cell>
          <cell r="BV1182" t="str">
            <v>EUC</v>
          </cell>
          <cell r="BW1182" t="str">
            <v>JPHG</v>
          </cell>
        </row>
        <row r="1183">
          <cell r="A1183" t="str">
            <v>110144620007CO</v>
          </cell>
          <cell r="B1183">
            <v>40858</v>
          </cell>
          <cell r="C1183">
            <v>2011</v>
          </cell>
          <cell r="D1183">
            <v>2013</v>
          </cell>
          <cell r="E1183" t="str">
            <v>00821113a</v>
          </cell>
          <cell r="F1183">
            <v>41444</v>
          </cell>
          <cell r="G1183">
            <v>586</v>
          </cell>
          <cell r="H1183" t="str">
            <v>JURISDICCION CONSTITUCIONAL</v>
          </cell>
          <cell r="I1183" t="str">
            <v xml:space="preserve">Sentencia 2013 - 008211. Expediente 11-014462-0007-CO. A las catorce horas con treinta minutos. Acción de inconstitucionalidad el Instituto Latinoamericano De Derechos Humanos Y Paz Social, Sociedad Anónima, contra Jurisprudencia de la Sala Primera de la Corte Suprema de Justicia y Tribunal Contencioso Administrativo y Civil de Hacienda. Se rechaza de plano la acción. Notifíquese esta sentencia a la Sala Primera de la Corte Suprema de Justicia y al Tribunal Contencioso Administrativo y Civil de Hacienda. </v>
          </cell>
          <cell r="J1183" t="str">
            <v>RP</v>
          </cell>
          <cell r="K1183" t="str">
            <v>ADMISIBILIDAD</v>
          </cell>
          <cell r="L1183" t="str">
            <v>Jurídica</v>
          </cell>
          <cell r="M1183">
            <v>1</v>
          </cell>
          <cell r="N1183" t="str">
            <v>ND</v>
          </cell>
          <cell r="O1183" t="str">
            <v>Empresa privada</v>
          </cell>
          <cell r="P1183" t="str">
            <v>Empresa privada</v>
          </cell>
          <cell r="Q1183">
            <v>99</v>
          </cell>
          <cell r="R1183">
            <v>99</v>
          </cell>
          <cell r="S1183" t="str">
            <v>ND</v>
          </cell>
          <cell r="T1183" t="str">
            <v>ND</v>
          </cell>
          <cell r="U1183" t="str">
            <v>ND</v>
          </cell>
          <cell r="V1183" t="str">
            <v>ND</v>
          </cell>
          <cell r="W1183" t="str">
            <v>Sentencia</v>
          </cell>
          <cell r="X1183" t="str">
            <v>Jurisprudencia de la Sala Primera y del Tribunal Contencioso Administrativo que sostiene que únicamente las sentencias estimatorias de la Sala Constitucional producen efecto de cosa juzgada material</v>
          </cell>
          <cell r="Y1183" t="str">
            <v xml:space="preserve">Sentencias 339-F-2005, 00226-2008, 107-F-S1-2010, 00180-F-01-2001,  00748-2010,  00933-2006,  0095-2004, 00315-2003 de la Sala Primera de la Corte Suprema de Justicia y la 247-2007 del Tribunal Contencioso Administrativo, 00730-2009 de la Sección Sexta del Tribunal Contencioso Administrativo, y la 4399-2010 de la Sección Cuarta del Tribunal Contencioso  Administrativo
</v>
          </cell>
          <cell r="Z1183" t="str">
            <v>ND</v>
          </cell>
          <cell r="AA1183" t="str">
            <v>NO</v>
          </cell>
          <cell r="AB1183" t="str">
            <v>GAS</v>
          </cell>
          <cell r="AC1183">
            <v>0</v>
          </cell>
          <cell r="AD1183">
            <v>7</v>
          </cell>
          <cell r="AE1183">
            <v>0</v>
          </cell>
          <cell r="AF1183">
            <v>0</v>
          </cell>
          <cell r="AG1183">
            <v>1</v>
          </cell>
          <cell r="AH1183">
            <v>0</v>
          </cell>
          <cell r="AI1183">
            <v>7</v>
          </cell>
          <cell r="AJ1183">
            <v>0</v>
          </cell>
          <cell r="AK1183">
            <v>0</v>
          </cell>
          <cell r="AL1183">
            <v>0</v>
          </cell>
          <cell r="AM1183">
            <v>0</v>
          </cell>
          <cell r="AN1183">
            <v>0</v>
          </cell>
          <cell r="AO1183">
            <v>0</v>
          </cell>
          <cell r="AP1183">
            <v>0</v>
          </cell>
          <cell r="AQ1183">
            <v>0</v>
          </cell>
          <cell r="AR1183">
            <v>0</v>
          </cell>
          <cell r="AS1183" t="str">
            <v>GAS</v>
          </cell>
          <cell r="AT1183" t="str">
            <v>EJL</v>
          </cell>
          <cell r="AU1183" t="str">
            <v>FCC</v>
          </cell>
          <cell r="AV1183" t="str">
            <v>FCV</v>
          </cell>
          <cell r="AW1183" t="str">
            <v>PRL</v>
          </cell>
          <cell r="AX1183" t="str">
            <v>APS</v>
          </cell>
          <cell r="AY1183" t="str">
            <v>JPHG</v>
          </cell>
          <cell r="BC1183" t="str">
            <v>diferente</v>
          </cell>
          <cell r="BD1183" t="str">
            <v>igual</v>
          </cell>
          <cell r="BE1183">
            <v>0</v>
          </cell>
          <cell r="BF1183">
            <v>0</v>
          </cell>
          <cell r="BG1183" t="str">
            <v>NO</v>
          </cell>
          <cell r="BL1183" t="str">
            <v xml:space="preserve">NO </v>
          </cell>
          <cell r="BU1183" t="str">
            <v>APS</v>
          </cell>
          <cell r="BV1183" t="str">
            <v>JPHG</v>
          </cell>
        </row>
        <row r="1184">
          <cell r="A1184" t="str">
            <v>110144740007CO</v>
          </cell>
          <cell r="B1184">
            <v>40873</v>
          </cell>
          <cell r="C1184">
            <v>2011</v>
          </cell>
          <cell r="D1184">
            <v>2012</v>
          </cell>
          <cell r="E1184" t="str">
            <v>01187412a</v>
          </cell>
          <cell r="F1184">
            <v>41150</v>
          </cell>
          <cell r="G1184">
            <v>277</v>
          </cell>
          <cell r="H1184" t="str">
            <v>PODER EJECUTIVO</v>
          </cell>
          <cell r="I1184" t="str">
            <v xml:space="preserve">1) Sentencia 2012-11874
Expediente 11-014474-0007-CO. A las catorce horas con treinta minutos. Acción de inconstitucionalidad contra el envío de policías para recibir entrenamiento en la Escuela de Las Américas (WHINSEC), Fort Benning, Columbus, Georgia, Estados Unidos. Se rechaza de plano la acción.
</v>
          </cell>
          <cell r="J1184" t="str">
            <v>RP</v>
          </cell>
          <cell r="K1184" t="str">
            <v>INADMISIBLE</v>
          </cell>
          <cell r="L1184" t="str">
            <v>Física</v>
          </cell>
          <cell r="M1184">
            <v>1</v>
          </cell>
          <cell r="N1184" t="str">
            <v>Heredia</v>
          </cell>
          <cell r="O1184" t="str">
            <v>Masculino</v>
          </cell>
          <cell r="P1184" t="str">
            <v>Persona</v>
          </cell>
          <cell r="Q1184">
            <v>1</v>
          </cell>
          <cell r="R1184">
            <v>0</v>
          </cell>
          <cell r="S1184" t="str">
            <v>Nacional</v>
          </cell>
          <cell r="T1184" t="str">
            <v>Soltero</v>
          </cell>
          <cell r="U1184" t="str">
            <v>Abogado</v>
          </cell>
          <cell r="V1184" t="str">
            <v>Mayor</v>
          </cell>
          <cell r="W1184" t="str">
            <v>Acto administrativo</v>
          </cell>
          <cell r="X1184" t="str">
            <v>envío de policías para recibir entrenamiento en la Escuela de Las Américas (WHINSEC)</v>
          </cell>
          <cell r="Y1184" t="str">
            <v>ND</v>
          </cell>
          <cell r="Z1184" t="str">
            <v>ND</v>
          </cell>
          <cell r="AA1184" t="str">
            <v>NO</v>
          </cell>
          <cell r="AB1184" t="str">
            <v>AVCM</v>
          </cell>
          <cell r="AC1184">
            <v>0</v>
          </cell>
          <cell r="AD1184">
            <v>7</v>
          </cell>
          <cell r="AE1184">
            <v>0</v>
          </cell>
          <cell r="AF1184">
            <v>0</v>
          </cell>
          <cell r="AG1184">
            <v>1</v>
          </cell>
          <cell r="AH1184">
            <v>0</v>
          </cell>
          <cell r="AI1184">
            <v>7</v>
          </cell>
          <cell r="AJ1184">
            <v>0</v>
          </cell>
          <cell r="AK1184">
            <v>0</v>
          </cell>
          <cell r="AS1184" t="str">
            <v>AVCM</v>
          </cell>
          <cell r="AT1184" t="str">
            <v>LPMM</v>
          </cell>
          <cell r="AU1184" t="str">
            <v>GAS</v>
          </cell>
          <cell r="AV1184" t="str">
            <v>EJL</v>
          </cell>
          <cell r="AW1184" t="str">
            <v>FCC</v>
          </cell>
          <cell r="AX1184" t="str">
            <v>FCV</v>
          </cell>
          <cell r="AY1184" t="str">
            <v>PRL</v>
          </cell>
          <cell r="BC1184" t="str">
            <v>diferente</v>
          </cell>
          <cell r="BD1184" t="str">
            <v>igual</v>
          </cell>
          <cell r="BE1184">
            <v>0</v>
          </cell>
          <cell r="BF1184">
            <v>0</v>
          </cell>
          <cell r="BG1184" t="str">
            <v>NO</v>
          </cell>
          <cell r="BL1184" t="str">
            <v xml:space="preserve">NO </v>
          </cell>
          <cell r="BU1184">
            <v>0</v>
          </cell>
          <cell r="BV1184">
            <v>0</v>
          </cell>
          <cell r="BW1184">
            <v>0</v>
          </cell>
        </row>
        <row r="1185">
          <cell r="A1185" t="str">
            <v>110145040007CO</v>
          </cell>
          <cell r="B1185">
            <v>40861</v>
          </cell>
          <cell r="C1185">
            <v>2011</v>
          </cell>
          <cell r="D1185">
            <v>2012</v>
          </cell>
          <cell r="E1185" t="str">
            <v>01526012a</v>
          </cell>
          <cell r="F1185">
            <v>41213</v>
          </cell>
          <cell r="G1185">
            <v>352</v>
          </cell>
          <cell r="H1185" t="str">
            <v>CIVIL</v>
          </cell>
          <cell r="I1185" t="str">
            <v xml:space="preserve">1) Sentencia 2012-15260
Expediente 11-014504-0007-CO. A las quince horas con cinco minutos. Acción de inconstitucionalidad contra Jurisprudencia Tribunal Primero Civil. Se rechaza de plano la acción. 
</v>
          </cell>
          <cell r="J1185" t="str">
            <v>RP</v>
          </cell>
          <cell r="K1185" t="str">
            <v>INADMISIBLE</v>
          </cell>
          <cell r="L1185" t="str">
            <v>Física</v>
          </cell>
          <cell r="M1185">
            <v>1</v>
          </cell>
          <cell r="N1185" t="str">
            <v>ND</v>
          </cell>
          <cell r="O1185" t="str">
            <v>Femenina</v>
          </cell>
          <cell r="P1185" t="str">
            <v>Persona</v>
          </cell>
          <cell r="Q1185">
            <v>0</v>
          </cell>
          <cell r="R1185">
            <v>1</v>
          </cell>
          <cell r="S1185" t="str">
            <v>ND</v>
          </cell>
          <cell r="T1185" t="str">
            <v>ND</v>
          </cell>
          <cell r="U1185" t="str">
            <v>ND</v>
          </cell>
          <cell r="V1185" t="str">
            <v>ND</v>
          </cell>
          <cell r="W1185" t="str">
            <v>Sentencia</v>
          </cell>
          <cell r="X1185" t="str">
            <v xml:space="preserve">jurisprudencia del Tribunal Primero Civil según la cual la Ley de Notificaciones no derogó el deber de aportar el memorial original dentro de 
tercero día establecido en el artículo 6 bis de la Ley Orgánica del Poder Judicial 
</v>
          </cell>
          <cell r="Y1185" t="str">
            <v>resolución 608-N de 5/08/2009, 340-F del 21/3/2010, 514-N 7/6/2010 y 970-N de 22/10/2010</v>
          </cell>
          <cell r="Z1185" t="str">
            <v>ND</v>
          </cell>
          <cell r="AA1185" t="str">
            <v>NO</v>
          </cell>
          <cell r="AB1185" t="str">
            <v>AVCM</v>
          </cell>
          <cell r="AC1185">
            <v>0</v>
          </cell>
          <cell r="AD1185">
            <v>7</v>
          </cell>
          <cell r="AE1185">
            <v>0</v>
          </cell>
          <cell r="AF1185">
            <v>0</v>
          </cell>
          <cell r="AG1185">
            <v>1</v>
          </cell>
          <cell r="AH1185">
            <v>0</v>
          </cell>
          <cell r="AI1185">
            <v>7</v>
          </cell>
          <cell r="AJ1185">
            <v>0</v>
          </cell>
          <cell r="AK1185">
            <v>0</v>
          </cell>
          <cell r="AS1185" t="str">
            <v>AVCM</v>
          </cell>
          <cell r="AT1185" t="str">
            <v>LPMM</v>
          </cell>
          <cell r="AU1185" t="str">
            <v>GAS</v>
          </cell>
          <cell r="AV1185" t="str">
            <v>FCC</v>
          </cell>
          <cell r="AW1185" t="str">
            <v>FCV</v>
          </cell>
          <cell r="AX1185" t="str">
            <v>PRL</v>
          </cell>
          <cell r="AY1185" t="str">
            <v>JPHG</v>
          </cell>
          <cell r="BC1185" t="str">
            <v>diferente</v>
          </cell>
          <cell r="BD1185" t="str">
            <v>igual</v>
          </cell>
          <cell r="BE1185">
            <v>0</v>
          </cell>
          <cell r="BF1185">
            <v>0</v>
          </cell>
          <cell r="BG1185" t="str">
            <v>NO</v>
          </cell>
          <cell r="BL1185" t="str">
            <v xml:space="preserve">NO </v>
          </cell>
          <cell r="BU1185" t="str">
            <v>JPHG</v>
          </cell>
        </row>
        <row r="1186">
          <cell r="A1186" t="str">
            <v>110145770007CO</v>
          </cell>
          <cell r="B1186">
            <v>40861</v>
          </cell>
          <cell r="C1186">
            <v>2011</v>
          </cell>
          <cell r="D1186">
            <v>2011</v>
          </cell>
          <cell r="E1186" t="str">
            <v>0171642011a</v>
          </cell>
          <cell r="F1186">
            <v>40891</v>
          </cell>
          <cell r="G1186">
            <v>30</v>
          </cell>
          <cell r="H1186" t="str">
            <v xml:space="preserve">TRABAJO </v>
          </cell>
          <cell r="I1186" t="str">
            <v>Sentencia 2011-17164 Expediente 11-14577-0007-CO. A las catorce horas con treinta minutos. Acción de Inconstitucionalidad. Dencio Sociedad Anónima, José Francisco Flores Hidalgo en contra del Artículo 4 de la Ley de Propina. Se rechaza de plano la acción.-</v>
          </cell>
          <cell r="J1186" t="str">
            <v>RP</v>
          </cell>
          <cell r="K1186" t="str">
            <v>INADMISIBLE</v>
          </cell>
          <cell r="L1186" t="str">
            <v>Jurídica</v>
          </cell>
          <cell r="M1186">
            <v>1</v>
          </cell>
          <cell r="N1186" t="str">
            <v>ND</v>
          </cell>
          <cell r="O1186" t="str">
            <v>ND</v>
          </cell>
          <cell r="P1186" t="str">
            <v>ND</v>
          </cell>
          <cell r="Q1186">
            <v>99</v>
          </cell>
          <cell r="R1186">
            <v>99</v>
          </cell>
          <cell r="S1186" t="str">
            <v>ND</v>
          </cell>
          <cell r="T1186" t="str">
            <v>ND</v>
          </cell>
          <cell r="U1186" t="str">
            <v>ND</v>
          </cell>
          <cell r="V1186" t="str">
            <v>ND</v>
          </cell>
          <cell r="W1186" t="str">
            <v>Ley</v>
          </cell>
          <cell r="X1186" t="str">
            <v>Ley 4946 crea Derecho de Propina a Trabajadores de Restaurantes</v>
          </cell>
          <cell r="Y1186" t="str">
            <v>Artículo 4</v>
          </cell>
          <cell r="Z1186" t="str">
            <v>ND</v>
          </cell>
          <cell r="AA1186" t="str">
            <v>NO</v>
          </cell>
          <cell r="AB1186" t="str">
            <v>AVCM</v>
          </cell>
          <cell r="AC1186">
            <v>0</v>
          </cell>
          <cell r="AD1186">
            <v>7</v>
          </cell>
          <cell r="AE1186">
            <v>0</v>
          </cell>
          <cell r="AF1186">
            <v>0</v>
          </cell>
          <cell r="AG1186">
            <v>1</v>
          </cell>
          <cell r="AH1186">
            <v>0</v>
          </cell>
          <cell r="AI1186">
            <v>7</v>
          </cell>
          <cell r="AJ1186">
            <v>0</v>
          </cell>
          <cell r="AK1186">
            <v>0</v>
          </cell>
          <cell r="AS1186" t="str">
            <v>AVCM</v>
          </cell>
          <cell r="AT1186" t="str">
            <v>GAS</v>
          </cell>
          <cell r="AU1186" t="str">
            <v>EJL</v>
          </cell>
          <cell r="AV1186" t="str">
            <v>FCC</v>
          </cell>
          <cell r="AW1186" t="str">
            <v>FCV</v>
          </cell>
          <cell r="AX1186" t="str">
            <v>PRL</v>
          </cell>
          <cell r="AY1186" t="str">
            <v>RSC</v>
          </cell>
          <cell r="BC1186" t="str">
            <v>diferente</v>
          </cell>
          <cell r="BD1186" t="str">
            <v>igual</v>
          </cell>
          <cell r="BE1186">
            <v>0</v>
          </cell>
          <cell r="BF1186">
            <v>0</v>
          </cell>
          <cell r="BG1186" t="str">
            <v>NO</v>
          </cell>
          <cell r="BL1186" t="str">
            <v xml:space="preserve">NO </v>
          </cell>
          <cell r="BU1186" t="str">
            <v>RSC</v>
          </cell>
        </row>
        <row r="1187">
          <cell r="A1187" t="str">
            <v>120134390007CO</v>
          </cell>
          <cell r="B1187">
            <v>41208</v>
          </cell>
          <cell r="C1187">
            <v>2012</v>
          </cell>
          <cell r="D1187">
            <v>2013</v>
          </cell>
          <cell r="E1187" t="str">
            <v>00280613a</v>
          </cell>
          <cell r="F1187">
            <v>41334</v>
          </cell>
          <cell r="G1187">
            <v>126</v>
          </cell>
          <cell r="H1187" t="str">
            <v>TRANSITO</v>
          </cell>
          <cell r="I1187" t="str">
            <v xml:space="preserve">2)     Sentencia 2013-02806. Expediente 12-013439-0007-CO. A las nueve horas con veinte minutos. Acción de inconstitucionalidad contra el artículo 131 inciso b) de la Ley de Tránsito. Se rechaza de plano la acción. </v>
          </cell>
          <cell r="J1187" t="str">
            <v>RP</v>
          </cell>
          <cell r="K1187" t="str">
            <v>ADMISIBILIDAD</v>
          </cell>
          <cell r="L1187" t="str">
            <v>Física</v>
          </cell>
          <cell r="M1187">
            <v>2</v>
          </cell>
          <cell r="N1187" t="str">
            <v>Guanacaste</v>
          </cell>
          <cell r="O1187" t="str">
            <v>Masculino</v>
          </cell>
          <cell r="P1187" t="str">
            <v>Persona</v>
          </cell>
          <cell r="Q1187">
            <v>1</v>
          </cell>
          <cell r="R1187">
            <v>0</v>
          </cell>
          <cell r="S1187" t="str">
            <v>Nacional</v>
          </cell>
          <cell r="T1187" t="str">
            <v>Casado</v>
          </cell>
          <cell r="U1187" t="str">
            <v>ND</v>
          </cell>
          <cell r="V1187" t="str">
            <v>Mayor</v>
          </cell>
          <cell r="W1187" t="str">
            <v>Ley</v>
          </cell>
          <cell r="X1187" t="str">
            <v>Ley 7331 de Tránsito por Vías Públicas Terrestres</v>
          </cell>
          <cell r="Y1187" t="str">
            <v>artículo 131 inciso ñ, en concordancia con el artículo 79 inciso a)</v>
          </cell>
          <cell r="Z1187" t="str">
            <v>ND</v>
          </cell>
          <cell r="AA1187" t="str">
            <v>NO</v>
          </cell>
          <cell r="AB1187" t="str">
            <v>AVCM</v>
          </cell>
          <cell r="AC1187">
            <v>0</v>
          </cell>
          <cell r="AD1187">
            <v>7</v>
          </cell>
          <cell r="AE1187">
            <v>0</v>
          </cell>
          <cell r="AF1187">
            <v>0</v>
          </cell>
          <cell r="AG1187">
            <v>1</v>
          </cell>
          <cell r="AH1187">
            <v>0</v>
          </cell>
          <cell r="AI1187">
            <v>7</v>
          </cell>
          <cell r="AJ1187">
            <v>0</v>
          </cell>
          <cell r="AK1187">
            <v>0</v>
          </cell>
          <cell r="AS1187" t="str">
            <v>AVCM</v>
          </cell>
          <cell r="AT1187" t="str">
            <v>GAS</v>
          </cell>
          <cell r="AU1187" t="str">
            <v>FCV</v>
          </cell>
          <cell r="AV1187" t="str">
            <v>PRL</v>
          </cell>
          <cell r="AW1187" t="str">
            <v>RGP</v>
          </cell>
          <cell r="AX1187" t="str">
            <v>JAG</v>
          </cell>
          <cell r="AY1187" t="str">
            <v>EUC</v>
          </cell>
          <cell r="BC1187" t="str">
            <v>diferente</v>
          </cell>
          <cell r="BD1187" t="str">
            <v>igual</v>
          </cell>
          <cell r="BE1187">
            <v>0</v>
          </cell>
          <cell r="BF1187">
            <v>0</v>
          </cell>
          <cell r="BG1187" t="str">
            <v>NO</v>
          </cell>
          <cell r="BL1187" t="str">
            <v xml:space="preserve">NO </v>
          </cell>
          <cell r="BU1187" t="str">
            <v>RGP</v>
          </cell>
          <cell r="BV1187" t="str">
            <v>JAG</v>
          </cell>
          <cell r="BW1187" t="str">
            <v>EUC</v>
          </cell>
        </row>
        <row r="1188">
          <cell r="A1188" t="str">
            <v>110146690007CO</v>
          </cell>
          <cell r="B1188">
            <v>40862</v>
          </cell>
          <cell r="C1188">
            <v>2011</v>
          </cell>
          <cell r="D1188">
            <v>2012</v>
          </cell>
          <cell r="E1188" t="str">
            <v>01362912a</v>
          </cell>
          <cell r="F1188">
            <v>41178</v>
          </cell>
          <cell r="G1188">
            <v>316</v>
          </cell>
          <cell r="H1188" t="str">
            <v xml:space="preserve">TRABAJO </v>
          </cell>
          <cell r="I1188" t="str">
            <v xml:space="preserve">1) Sentencia 2012-13629
Expediente 11-014669-0007-CO.  A  las  catorce   horas  con  treinta minutos. Acción de inconstitucionalidad contra Desconocido. Se rechaza de plano la acción. 
</v>
          </cell>
          <cell r="J1188" t="str">
            <v>RP</v>
          </cell>
          <cell r="K1188" t="str">
            <v>INADMISIBLE</v>
          </cell>
          <cell r="L1188" t="str">
            <v>Física</v>
          </cell>
          <cell r="M1188">
            <v>1</v>
          </cell>
          <cell r="N1188" t="str">
            <v>San José</v>
          </cell>
          <cell r="O1188" t="str">
            <v>Masculino</v>
          </cell>
          <cell r="P1188" t="str">
            <v>Persona</v>
          </cell>
          <cell r="Q1188">
            <v>1</v>
          </cell>
          <cell r="R1188">
            <v>0</v>
          </cell>
          <cell r="S1188" t="str">
            <v>Nacional</v>
          </cell>
          <cell r="T1188" t="str">
            <v>Viudo</v>
          </cell>
          <cell r="U1188" t="str">
            <v>Seguridad</v>
          </cell>
          <cell r="V1188" t="str">
            <v>Mayor</v>
          </cell>
          <cell r="W1188" t="str">
            <v>Decreto Ejecutivo</v>
          </cell>
          <cell r="X1188" t="str">
            <v xml:space="preserve">Decreto Ejecutivo 26061-J Reglamento General de la Policía Penitenciaria </v>
          </cell>
          <cell r="Y1188" t="str">
            <v>Artículos 131 y 132</v>
          </cell>
          <cell r="Z1188" t="str">
            <v xml:space="preserve">artículo 48 de la Ley General de 
Policía y los artículos 133, 134, 135, 136, 137, 138, 139, 140, 141, 148, 149, 150, 152, 153 y 154 del Reglamento Autónomo de Servicio del Ministerio de Justicia y Gracia. 
</v>
          </cell>
          <cell r="AA1188" t="str">
            <v>NO</v>
          </cell>
          <cell r="AB1188" t="str">
            <v>AVCM</v>
          </cell>
          <cell r="AC1188">
            <v>0</v>
          </cell>
          <cell r="AD1188">
            <v>7</v>
          </cell>
          <cell r="AE1188">
            <v>0</v>
          </cell>
          <cell r="AF1188">
            <v>0</v>
          </cell>
          <cell r="AG1188">
            <v>1</v>
          </cell>
          <cell r="AH1188">
            <v>0</v>
          </cell>
          <cell r="AI1188">
            <v>7</v>
          </cell>
          <cell r="AJ1188">
            <v>0</v>
          </cell>
          <cell r="AK1188">
            <v>0</v>
          </cell>
          <cell r="AS1188" t="str">
            <v>AVCM</v>
          </cell>
          <cell r="AT1188" t="str">
            <v>GAS</v>
          </cell>
          <cell r="AU1188" t="str">
            <v>EJL</v>
          </cell>
          <cell r="AV1188" t="str">
            <v>FCV</v>
          </cell>
          <cell r="AW1188" t="str">
            <v>PRL</v>
          </cell>
          <cell r="AX1188" t="str">
            <v>APS</v>
          </cell>
          <cell r="AY1188" t="str">
            <v>JAG</v>
          </cell>
          <cell r="BC1188" t="str">
            <v>diferente</v>
          </cell>
          <cell r="BD1188" t="str">
            <v>igual</v>
          </cell>
          <cell r="BE1188">
            <v>0</v>
          </cell>
          <cell r="BF1188">
            <v>0</v>
          </cell>
          <cell r="BG1188" t="str">
            <v>NO</v>
          </cell>
          <cell r="BL1188" t="str">
            <v xml:space="preserve">NO </v>
          </cell>
          <cell r="BU1188" t="str">
            <v>APS</v>
          </cell>
          <cell r="BV1188" t="str">
            <v>JAG</v>
          </cell>
        </row>
        <row r="1189">
          <cell r="A1189" t="str">
            <v>110146730007CO</v>
          </cell>
          <cell r="B1189">
            <v>40863</v>
          </cell>
          <cell r="C1189">
            <v>2011</v>
          </cell>
          <cell r="D1189">
            <v>2011</v>
          </cell>
          <cell r="E1189" t="str">
            <v>0165112011a</v>
          </cell>
          <cell r="F1189">
            <v>40877</v>
          </cell>
          <cell r="G1189">
            <v>14</v>
          </cell>
          <cell r="H1189" t="str">
            <v xml:space="preserve">TRABAJO </v>
          </cell>
          <cell r="I1189" t="str">
            <v>Sentencia 2011-16511 Expediente 11-14673-0007-CO. A las catorce horas con treinta minutos. Acción de Inconstitucionalidad. Jonathan Hernández Delgado en contra del Artículo 78 del Código de Trabajo. Se rechaza de plano la acción.-</v>
          </cell>
          <cell r="J1189" t="str">
            <v>RP</v>
          </cell>
          <cell r="K1189" t="str">
            <v>INADMISIBLE</v>
          </cell>
          <cell r="L1189" t="str">
            <v>Física</v>
          </cell>
          <cell r="M1189">
            <v>1</v>
          </cell>
          <cell r="N1189" t="str">
            <v>Limón</v>
          </cell>
          <cell r="O1189" t="str">
            <v>Masculino</v>
          </cell>
          <cell r="P1189" t="str">
            <v>Persona</v>
          </cell>
          <cell r="Q1189">
            <v>1</v>
          </cell>
          <cell r="R1189">
            <v>0</v>
          </cell>
          <cell r="S1189" t="str">
            <v>Nacional</v>
          </cell>
          <cell r="T1189" t="str">
            <v>Casado</v>
          </cell>
          <cell r="U1189" t="str">
            <v>ND</v>
          </cell>
          <cell r="V1189" t="str">
            <v>Mayor</v>
          </cell>
          <cell r="W1189" t="str">
            <v>Ley</v>
          </cell>
          <cell r="X1189" t="str">
            <v>Ley 2 Código de Trabajo</v>
          </cell>
          <cell r="Y1189" t="str">
            <v>Artículo 78</v>
          </cell>
          <cell r="Z1189" t="str">
            <v>ND</v>
          </cell>
          <cell r="AA1189" t="str">
            <v>NO</v>
          </cell>
          <cell r="AB1189" t="str">
            <v>AVCM</v>
          </cell>
          <cell r="AC1189">
            <v>0</v>
          </cell>
          <cell r="AD1189">
            <v>7</v>
          </cell>
          <cell r="AE1189">
            <v>0</v>
          </cell>
          <cell r="AF1189">
            <v>0</v>
          </cell>
          <cell r="AG1189">
            <v>1</v>
          </cell>
          <cell r="AH1189">
            <v>0</v>
          </cell>
          <cell r="AI1189">
            <v>7</v>
          </cell>
          <cell r="AJ1189">
            <v>0</v>
          </cell>
          <cell r="AK1189">
            <v>0</v>
          </cell>
          <cell r="AS1189" t="str">
            <v>AVCM</v>
          </cell>
          <cell r="AT1189" t="str">
            <v>LPMM</v>
          </cell>
          <cell r="AU1189" t="str">
            <v>GAS</v>
          </cell>
          <cell r="AV1189" t="str">
            <v>EJL</v>
          </cell>
          <cell r="AW1189" t="str">
            <v>FCC</v>
          </cell>
          <cell r="AX1189" t="str">
            <v>FCV</v>
          </cell>
          <cell r="AY1189" t="str">
            <v>PRL</v>
          </cell>
          <cell r="BC1189" t="str">
            <v>diferente</v>
          </cell>
          <cell r="BD1189" t="str">
            <v>igual</v>
          </cell>
          <cell r="BE1189">
            <v>0</v>
          </cell>
          <cell r="BF1189">
            <v>0</v>
          </cell>
          <cell r="BG1189" t="str">
            <v>NO</v>
          </cell>
          <cell r="BL1189" t="str">
            <v xml:space="preserve">NO </v>
          </cell>
          <cell r="BU1189">
            <v>0</v>
          </cell>
        </row>
        <row r="1190">
          <cell r="A1190" t="str">
            <v>110148360007CO</v>
          </cell>
          <cell r="B1190">
            <v>40865</v>
          </cell>
          <cell r="C1190">
            <v>2011</v>
          </cell>
          <cell r="D1190">
            <v>2012</v>
          </cell>
          <cell r="E1190" t="str">
            <v>01664112a</v>
          </cell>
          <cell r="F1190">
            <v>41243</v>
          </cell>
          <cell r="G1190">
            <v>378</v>
          </cell>
          <cell r="H1190" t="str">
            <v xml:space="preserve">TRABAJO </v>
          </cell>
          <cell r="I1190" t="str">
            <v xml:space="preserve">1) Sentencia 2012-16641
Expediente 11-014836-0007-CO. A las nueve horas con cinco minutos. Acción de inconstitucionalidad contra el Oficio AFP-1079-2011 de la Procuraduría General de la República y el Oficio 07863-2011-DRH de la Dirección de Recursos Humanos del Ministerio de Seguridad Pública. Se rechaza de plano la acción.
</v>
          </cell>
          <cell r="J1190" t="str">
            <v>RP</v>
          </cell>
          <cell r="K1190" t="str">
            <v>INADMISIBLE</v>
          </cell>
          <cell r="L1190" t="str">
            <v>Física</v>
          </cell>
          <cell r="M1190">
            <v>1</v>
          </cell>
          <cell r="N1190" t="str">
            <v>San José</v>
          </cell>
          <cell r="O1190" t="str">
            <v>Masculino</v>
          </cell>
          <cell r="P1190" t="str">
            <v>Persona</v>
          </cell>
          <cell r="Q1190">
            <v>1</v>
          </cell>
          <cell r="R1190">
            <v>0</v>
          </cell>
          <cell r="S1190" t="str">
            <v>Nacional</v>
          </cell>
          <cell r="T1190" t="str">
            <v>Casado</v>
          </cell>
          <cell r="U1190" t="str">
            <v>Funcionario público</v>
          </cell>
          <cell r="V1190" t="str">
            <v>Mayor</v>
          </cell>
          <cell r="W1190" t="str">
            <v>Acto administrativo</v>
          </cell>
          <cell r="X1190" t="str">
            <v>oficio AFP-1079-2011 de la Procuraduría General de la República</v>
          </cell>
          <cell r="Y1190" t="str">
            <v>Toda la norma</v>
          </cell>
          <cell r="Z1190" t="str">
            <v>oficio 07863-2011-DRH de la Dirección de Recursos Humanos del Ministerio de Seguridad Pública</v>
          </cell>
          <cell r="AA1190" t="str">
            <v>NO</v>
          </cell>
          <cell r="AB1190" t="str">
            <v>AVCM</v>
          </cell>
          <cell r="AC1190">
            <v>0</v>
          </cell>
          <cell r="AD1190">
            <v>7</v>
          </cell>
          <cell r="AE1190">
            <v>0</v>
          </cell>
          <cell r="AF1190">
            <v>0</v>
          </cell>
          <cell r="AG1190">
            <v>1</v>
          </cell>
          <cell r="AH1190">
            <v>0</v>
          </cell>
          <cell r="AI1190">
            <v>7</v>
          </cell>
          <cell r="AJ1190">
            <v>0</v>
          </cell>
          <cell r="AK1190">
            <v>0</v>
          </cell>
          <cell r="AL1190">
            <v>0</v>
          </cell>
          <cell r="AM1190">
            <v>0</v>
          </cell>
          <cell r="AN1190">
            <v>0</v>
          </cell>
          <cell r="AO1190">
            <v>0</v>
          </cell>
          <cell r="AP1190">
            <v>0</v>
          </cell>
          <cell r="AQ1190">
            <v>0</v>
          </cell>
          <cell r="AR1190">
            <v>0</v>
          </cell>
          <cell r="AS1190" t="str">
            <v>AVCM</v>
          </cell>
          <cell r="AT1190" t="str">
            <v>EJL</v>
          </cell>
          <cell r="AU1190" t="str">
            <v>FCC</v>
          </cell>
          <cell r="AV1190" t="str">
            <v>FCV</v>
          </cell>
          <cell r="AW1190" t="str">
            <v>APS</v>
          </cell>
          <cell r="AX1190" t="str">
            <v>RGP</v>
          </cell>
          <cell r="AY1190" t="str">
            <v>EUC</v>
          </cell>
          <cell r="BC1190" t="str">
            <v>diferente</v>
          </cell>
          <cell r="BD1190" t="str">
            <v>igual</v>
          </cell>
          <cell r="BE1190">
            <v>0</v>
          </cell>
          <cell r="BF1190">
            <v>0</v>
          </cell>
          <cell r="BG1190" t="str">
            <v>NO</v>
          </cell>
          <cell r="BL1190" t="str">
            <v xml:space="preserve">NO </v>
          </cell>
          <cell r="BU1190" t="str">
            <v>APS</v>
          </cell>
          <cell r="BV1190" t="str">
            <v>RGP</v>
          </cell>
          <cell r="BW1190" t="str">
            <v>EUC</v>
          </cell>
        </row>
        <row r="1191">
          <cell r="A1191" t="str">
            <v>110148580007CO</v>
          </cell>
          <cell r="B1191">
            <v>40865</v>
          </cell>
          <cell r="C1191">
            <v>2011</v>
          </cell>
          <cell r="D1191">
            <v>2012</v>
          </cell>
          <cell r="E1191" t="str">
            <v>00049612a</v>
          </cell>
          <cell r="F1191">
            <v>40928</v>
          </cell>
          <cell r="G1191">
            <v>63</v>
          </cell>
          <cell r="H1191" t="str">
            <v>NOTARIADO</v>
          </cell>
          <cell r="I1191" t="str">
            <v xml:space="preserve">1) Sentencia 2012-00496
Expediente 11-014858-0007-CO. A las nueve horas con cinco minutos. Acción de inconstitucionalidad.- Giovanni Alexis Sancho Rodríguez contra Párrafo Primero del Artículo 15 y Párrafo Primero del Artículo 19, ambos del Código Notarial. Se rechaza de plano la acción. El magistrado Cruz Castro pone nota conforme se consigna en el penúltimo considerando.
</v>
          </cell>
          <cell r="J1191" t="str">
            <v>RP</v>
          </cell>
          <cell r="K1191" t="str">
            <v>INADMISIBLE</v>
          </cell>
          <cell r="L1191" t="str">
            <v>Física</v>
          </cell>
          <cell r="M1191">
            <v>1</v>
          </cell>
          <cell r="N1191" t="str">
            <v>ND</v>
          </cell>
          <cell r="O1191" t="str">
            <v>Masculino</v>
          </cell>
          <cell r="P1191" t="str">
            <v>Persona</v>
          </cell>
          <cell r="Q1191">
            <v>1</v>
          </cell>
          <cell r="R1191">
            <v>0</v>
          </cell>
          <cell r="S1191" t="str">
            <v>Nacional</v>
          </cell>
          <cell r="T1191" t="str">
            <v>Soltero</v>
          </cell>
          <cell r="U1191" t="str">
            <v>Abogado</v>
          </cell>
          <cell r="V1191" t="str">
            <v>Mayor</v>
          </cell>
          <cell r="W1191" t="str">
            <v>Ley</v>
          </cell>
          <cell r="X1191" t="str">
            <v>Ley 7764 Código Notarial</v>
          </cell>
          <cell r="Y1191" t="str">
            <v>artículo 15 y el párrafo primero del artículo 19</v>
          </cell>
          <cell r="Z1191" t="str">
            <v>ND</v>
          </cell>
          <cell r="AA1191" t="str">
            <v>NO</v>
          </cell>
          <cell r="AB1191" t="str">
            <v>AVCM</v>
          </cell>
          <cell r="AC1191">
            <v>0</v>
          </cell>
          <cell r="AD1191">
            <v>7</v>
          </cell>
          <cell r="AE1191">
            <v>0</v>
          </cell>
          <cell r="AF1191">
            <v>0</v>
          </cell>
          <cell r="AG1191">
            <v>1</v>
          </cell>
          <cell r="AH1191">
            <v>0</v>
          </cell>
          <cell r="AI1191">
            <v>7</v>
          </cell>
          <cell r="AJ1191">
            <v>0</v>
          </cell>
          <cell r="AK1191">
            <v>1</v>
          </cell>
          <cell r="AS1191" t="str">
            <v>AVCM</v>
          </cell>
          <cell r="AT1191" t="str">
            <v>FCC</v>
          </cell>
          <cell r="AU1191" t="str">
            <v>FCV</v>
          </cell>
          <cell r="AV1191" t="str">
            <v>PRL</v>
          </cell>
          <cell r="AW1191" t="str">
            <v>RPR</v>
          </cell>
          <cell r="AX1191" t="str">
            <v>JAG</v>
          </cell>
          <cell r="AY1191" t="str">
            <v>APS</v>
          </cell>
          <cell r="BC1191" t="str">
            <v>diferente</v>
          </cell>
          <cell r="BD1191" t="str">
            <v>igual</v>
          </cell>
          <cell r="BE1191">
            <v>0</v>
          </cell>
          <cell r="BF1191">
            <v>0</v>
          </cell>
          <cell r="BG1191" t="str">
            <v>NO</v>
          </cell>
          <cell r="BL1191" t="str">
            <v>SI</v>
          </cell>
          <cell r="BM1191">
            <v>1</v>
          </cell>
          <cell r="BN1191" t="str">
            <v>FCC</v>
          </cell>
          <cell r="BU1191" t="str">
            <v>RPR</v>
          </cell>
          <cell r="BV1191" t="str">
            <v>JAG</v>
          </cell>
          <cell r="BW1191" t="str">
            <v>APS</v>
          </cell>
        </row>
        <row r="1192">
          <cell r="A1192" t="str">
            <v>110149060007CO</v>
          </cell>
          <cell r="B1192">
            <v>40849</v>
          </cell>
          <cell r="C1192">
            <v>2011</v>
          </cell>
          <cell r="D1192">
            <v>2011</v>
          </cell>
          <cell r="E1192" t="str">
            <v>0167682011a</v>
          </cell>
          <cell r="F1192">
            <v>40884</v>
          </cell>
          <cell r="G1192">
            <v>35</v>
          </cell>
          <cell r="H1192" t="str">
            <v xml:space="preserve">TRABAJO </v>
          </cell>
          <cell r="I1192" t="str">
            <v>Sentencia 2011-16768 Expediente 11-014906-0007-CO. A las catorce horas con treinta minutos. Acción de Inconstitucionalidad.- Manuel Esteban Alvarez Martínez contra el artículo 10 de la Ley No.3664 de enero de 1996, Ley del Proceso Laboral en Negocios de Menor Cuantía. Se rechaza por el fondo la acción.</v>
          </cell>
          <cell r="J1192" t="str">
            <v>RF</v>
          </cell>
          <cell r="K1192" t="str">
            <v>FONDO</v>
          </cell>
          <cell r="L1192" t="str">
            <v>Física</v>
          </cell>
          <cell r="M1192">
            <v>1</v>
          </cell>
          <cell r="N1192" t="str">
            <v>ND</v>
          </cell>
          <cell r="O1192" t="str">
            <v>Masculino</v>
          </cell>
          <cell r="P1192" t="str">
            <v>Persona</v>
          </cell>
          <cell r="Q1192">
            <v>1</v>
          </cell>
          <cell r="R1192">
            <v>0</v>
          </cell>
          <cell r="S1192" t="str">
            <v>Extranjero</v>
          </cell>
          <cell r="T1192" t="str">
            <v>ND</v>
          </cell>
          <cell r="U1192" t="str">
            <v>ND</v>
          </cell>
          <cell r="V1192" t="str">
            <v>ND</v>
          </cell>
          <cell r="W1192" t="str">
            <v>Ley</v>
          </cell>
          <cell r="X1192" t="str">
            <v>Ley 3664 que Regula el Proceso Laboral en Negocios de Menor Cuantía</v>
          </cell>
          <cell r="Y1192" t="str">
            <v>Artículo 10</v>
          </cell>
          <cell r="Z1192" t="str">
            <v>ND</v>
          </cell>
          <cell r="AA1192" t="str">
            <v>NO</v>
          </cell>
          <cell r="AB1192" t="str">
            <v>GAS</v>
          </cell>
          <cell r="AC1192">
            <v>7</v>
          </cell>
          <cell r="AD1192">
            <v>0</v>
          </cell>
          <cell r="AE1192">
            <v>0</v>
          </cell>
          <cell r="AF1192">
            <v>1</v>
          </cell>
          <cell r="AG1192">
            <v>0</v>
          </cell>
          <cell r="AH1192">
            <v>0</v>
          </cell>
          <cell r="AI1192">
            <v>7</v>
          </cell>
          <cell r="AJ1192">
            <v>0</v>
          </cell>
          <cell r="AK1192">
            <v>0</v>
          </cell>
          <cell r="AL1192" t="str">
            <v>GAS</v>
          </cell>
          <cell r="AM1192" t="str">
            <v>LPMM</v>
          </cell>
          <cell r="AN1192" t="str">
            <v>FCC</v>
          </cell>
          <cell r="AO1192" t="str">
            <v>PRL</v>
          </cell>
          <cell r="AP1192" t="str">
            <v>APS</v>
          </cell>
          <cell r="AQ1192" t="str">
            <v>JAG</v>
          </cell>
          <cell r="AR1192" t="str">
            <v>EUC</v>
          </cell>
          <cell r="AZ1192">
            <v>0</v>
          </cell>
          <cell r="BC1192" t="str">
            <v>igual</v>
          </cell>
          <cell r="BD1192" t="str">
            <v>diferente</v>
          </cell>
          <cell r="BE1192">
            <v>0</v>
          </cell>
          <cell r="BF1192">
            <v>0</v>
          </cell>
          <cell r="BG1192" t="str">
            <v>NO</v>
          </cell>
          <cell r="BH1192">
            <v>0</v>
          </cell>
          <cell r="BI1192">
            <v>0</v>
          </cell>
          <cell r="BL1192" t="str">
            <v xml:space="preserve">NO </v>
          </cell>
          <cell r="BU1192" t="str">
            <v>APS</v>
          </cell>
          <cell r="BV1192" t="str">
            <v>JAG</v>
          </cell>
          <cell r="BW1192" t="str">
            <v>EUC</v>
          </cell>
        </row>
        <row r="1193">
          <cell r="A1193" t="str">
            <v>110149330007CO</v>
          </cell>
          <cell r="B1193">
            <v>40868</v>
          </cell>
          <cell r="C1193">
            <v>2011</v>
          </cell>
          <cell r="D1193">
            <v>2011</v>
          </cell>
          <cell r="E1193" t="str">
            <v>0167692011a</v>
          </cell>
          <cell r="F1193">
            <v>40884</v>
          </cell>
          <cell r="G1193">
            <v>16</v>
          </cell>
          <cell r="H1193" t="str">
            <v xml:space="preserve">TRABAJO </v>
          </cell>
          <cell r="I1193" t="str">
            <v xml:space="preserve">Sentencia 2011-16769 Expediente 11-014933-0007-CO. A las catorce horas con treinta minutos. Acción de Inconstitucionalidad.- María Teresa Forms de Rivera contra el artículo 10 de la Ley que regula el proceso laboral en negocios de menor cuantía No. 3664. Se rechaza por el fondo la acción. </v>
          </cell>
          <cell r="J1193" t="str">
            <v>RF</v>
          </cell>
          <cell r="K1193" t="str">
            <v>FONDO</v>
          </cell>
          <cell r="L1193" t="str">
            <v>Física</v>
          </cell>
          <cell r="M1193">
            <v>1</v>
          </cell>
          <cell r="N1193" t="str">
            <v>ND</v>
          </cell>
          <cell r="O1193" t="str">
            <v>Femenina</v>
          </cell>
          <cell r="P1193" t="str">
            <v>Persona</v>
          </cell>
          <cell r="Q1193">
            <v>0</v>
          </cell>
          <cell r="R1193">
            <v>1</v>
          </cell>
          <cell r="S1193" t="str">
            <v>ND</v>
          </cell>
          <cell r="T1193" t="str">
            <v>ND</v>
          </cell>
          <cell r="U1193" t="str">
            <v>ND</v>
          </cell>
          <cell r="V1193" t="str">
            <v>ND</v>
          </cell>
          <cell r="W1193" t="str">
            <v>Ley</v>
          </cell>
          <cell r="X1193" t="str">
            <v>Ley 3664 que Regula el Proceso Laboral en Negocios de Menor Cuantía</v>
          </cell>
          <cell r="Y1193" t="str">
            <v>Artículo 10</v>
          </cell>
          <cell r="Z1193" t="str">
            <v>ND</v>
          </cell>
          <cell r="AA1193" t="str">
            <v>NO</v>
          </cell>
          <cell r="AB1193" t="str">
            <v>GAS</v>
          </cell>
          <cell r="AC1193">
            <v>7</v>
          </cell>
          <cell r="AD1193">
            <v>0</v>
          </cell>
          <cell r="AE1193">
            <v>0</v>
          </cell>
          <cell r="AF1193">
            <v>1</v>
          </cell>
          <cell r="AG1193">
            <v>0</v>
          </cell>
          <cell r="AH1193">
            <v>0</v>
          </cell>
          <cell r="AI1193">
            <v>7</v>
          </cell>
          <cell r="AJ1193">
            <v>0</v>
          </cell>
          <cell r="AK1193">
            <v>0</v>
          </cell>
          <cell r="AL1193" t="str">
            <v>GAS</v>
          </cell>
          <cell r="AM1193" t="str">
            <v>LPMM</v>
          </cell>
          <cell r="AN1193" t="str">
            <v>FCC</v>
          </cell>
          <cell r="AO1193" t="str">
            <v>PRL</v>
          </cell>
          <cell r="AP1193" t="str">
            <v>APS</v>
          </cell>
          <cell r="AQ1193" t="str">
            <v>JAG</v>
          </cell>
          <cell r="AR1193" t="str">
            <v>EUC</v>
          </cell>
          <cell r="BC1193" t="str">
            <v>igual</v>
          </cell>
          <cell r="BD1193" t="str">
            <v>diferente</v>
          </cell>
          <cell r="BE1193">
            <v>0</v>
          </cell>
          <cell r="BF1193">
            <v>0</v>
          </cell>
          <cell r="BG1193" t="str">
            <v>NO</v>
          </cell>
          <cell r="BL1193" t="str">
            <v xml:space="preserve">NO </v>
          </cell>
          <cell r="BU1193" t="str">
            <v>APS</v>
          </cell>
          <cell r="BV1193" t="str">
            <v>JAG</v>
          </cell>
          <cell r="BW1193" t="str">
            <v>EUC</v>
          </cell>
        </row>
        <row r="1194">
          <cell r="A1194" t="str">
            <v>120135270007CO</v>
          </cell>
          <cell r="B1194">
            <v>41199</v>
          </cell>
          <cell r="C1194">
            <v>2012</v>
          </cell>
          <cell r="D1194">
            <v>2013</v>
          </cell>
          <cell r="E1194" t="str">
            <v>00143413a</v>
          </cell>
          <cell r="F1194">
            <v>41304</v>
          </cell>
          <cell r="G1194">
            <v>105</v>
          </cell>
          <cell r="H1194" t="str">
            <v>TRANSITO</v>
          </cell>
          <cell r="I1194" t="str">
            <v xml:space="preserve">3) Sentencia 2013-01434
Expediente 12-013527-0007-CO. A las catorce horas con treinta minutos. Acción de inconstitucionalidad contra el artículo 133 inciso LL) de la Ley de Tránsito. Se rechaza de plano la acción. 
</v>
          </cell>
          <cell r="J1194" t="str">
            <v>RP</v>
          </cell>
          <cell r="K1194" t="str">
            <v>ADMISIBILIDAD</v>
          </cell>
          <cell r="L1194" t="str">
            <v>Física</v>
          </cell>
          <cell r="M1194">
            <v>1</v>
          </cell>
          <cell r="N1194" t="str">
            <v>ND</v>
          </cell>
          <cell r="O1194" t="str">
            <v>ND</v>
          </cell>
          <cell r="P1194" t="str">
            <v>ND</v>
          </cell>
          <cell r="Q1194">
            <v>99</v>
          </cell>
          <cell r="R1194">
            <v>99</v>
          </cell>
          <cell r="S1194" t="str">
            <v>Nacional</v>
          </cell>
          <cell r="T1194" t="str">
            <v>ND</v>
          </cell>
          <cell r="U1194" t="str">
            <v>ND</v>
          </cell>
          <cell r="V1194" t="str">
            <v>Mayor</v>
          </cell>
          <cell r="W1194" t="str">
            <v>Ley</v>
          </cell>
          <cell r="X1194" t="str">
            <v>Ley 7331 de Tránsito por Vías Públicas Terrestres</v>
          </cell>
          <cell r="Y1194" t="str">
            <v>Artículo 133 inciso ll)</v>
          </cell>
          <cell r="Z1194" t="str">
            <v>ND</v>
          </cell>
          <cell r="AA1194" t="str">
            <v>NO</v>
          </cell>
          <cell r="AB1194" t="str">
            <v>GAS</v>
          </cell>
          <cell r="AC1194">
            <v>0</v>
          </cell>
          <cell r="AD1194">
            <v>7</v>
          </cell>
          <cell r="AE1194">
            <v>0</v>
          </cell>
          <cell r="AF1194">
            <v>0</v>
          </cell>
          <cell r="AG1194">
            <v>1</v>
          </cell>
          <cell r="AH1194">
            <v>0</v>
          </cell>
          <cell r="AI1194">
            <v>7</v>
          </cell>
          <cell r="AJ1194">
            <v>0</v>
          </cell>
          <cell r="AK1194">
            <v>0</v>
          </cell>
          <cell r="AS1194" t="str">
            <v>GAS</v>
          </cell>
          <cell r="AT1194" t="str">
            <v>FCC</v>
          </cell>
          <cell r="AU1194" t="str">
            <v>FCV</v>
          </cell>
          <cell r="AV1194" t="str">
            <v>PRL</v>
          </cell>
          <cell r="AW1194" t="str">
            <v>RSC</v>
          </cell>
          <cell r="AX1194" t="str">
            <v>TRA</v>
          </cell>
          <cell r="AY1194" t="str">
            <v>JPHG</v>
          </cell>
          <cell r="AZ1194">
            <v>0</v>
          </cell>
          <cell r="BC1194" t="str">
            <v>diferente</v>
          </cell>
          <cell r="BD1194" t="str">
            <v>igual</v>
          </cell>
          <cell r="BE1194">
            <v>0</v>
          </cell>
          <cell r="BF1194">
            <v>0</v>
          </cell>
          <cell r="BG1194" t="str">
            <v>NO</v>
          </cell>
          <cell r="BH1194">
            <v>0</v>
          </cell>
          <cell r="BI1194">
            <v>0</v>
          </cell>
          <cell r="BL1194" t="str">
            <v xml:space="preserve">NO </v>
          </cell>
          <cell r="BU1194" t="str">
            <v>RSC</v>
          </cell>
          <cell r="BV1194" t="str">
            <v>TRA</v>
          </cell>
          <cell r="BW1194" t="str">
            <v>JPHG</v>
          </cell>
        </row>
        <row r="1195">
          <cell r="A1195" t="str">
            <v>150098460007CO</v>
          </cell>
          <cell r="B1195">
            <v>42192</v>
          </cell>
          <cell r="C1195">
            <v>2015</v>
          </cell>
          <cell r="D1195">
            <v>2015</v>
          </cell>
          <cell r="E1195" t="str">
            <v>2015010479a</v>
          </cell>
          <cell r="F1195">
            <v>42200</v>
          </cell>
          <cell r="G1195">
            <v>8</v>
          </cell>
          <cell r="H1195" t="str">
            <v xml:space="preserve">TRABAJO </v>
          </cell>
          <cell r="I1195" t="str">
            <v xml:space="preserve">Sentencia 2015 - 010479. Expediente 15-009846-0007-CO. A las nueve horas con veinticuatro minutos. ACCIÓN DE INCONSTITUCIONALIDAD. MAURICIO NAJERA QUIROS contra .. Se rechaza de plano la acción. </v>
          </cell>
          <cell r="J1195" t="str">
            <v>RP</v>
          </cell>
          <cell r="K1195" t="str">
            <v>ADMISIBILIDAD</v>
          </cell>
          <cell r="L1195" t="str">
            <v>Física</v>
          </cell>
          <cell r="M1195">
            <v>1</v>
          </cell>
          <cell r="N1195" t="str">
            <v>ND</v>
          </cell>
          <cell r="O1195" t="str">
            <v>Masculino</v>
          </cell>
          <cell r="P1195" t="str">
            <v>Persona</v>
          </cell>
          <cell r="Q1195">
            <v>1</v>
          </cell>
          <cell r="R1195">
            <v>0</v>
          </cell>
          <cell r="S1195" t="str">
            <v>Nacional</v>
          </cell>
          <cell r="T1195" t="str">
            <v>Casado</v>
          </cell>
          <cell r="U1195" t="str">
            <v>Ingeniero</v>
          </cell>
          <cell r="V1195" t="str">
            <v>ND</v>
          </cell>
          <cell r="W1195" t="str">
            <v>Decreto Ejecutivo</v>
          </cell>
          <cell r="X1195" t="str">
            <v>Decreto Ejecutivo 21 Reglamento del Estatuto del Servicio Civil</v>
          </cell>
          <cell r="Y1195" t="str">
            <v xml:space="preserve">Artículo 117 </v>
          </cell>
          <cell r="Z1195" t="str">
            <v>ND</v>
          </cell>
          <cell r="AA1195" t="str">
            <v>NO</v>
          </cell>
          <cell r="AB1195" t="str">
            <v>GAS</v>
          </cell>
          <cell r="AC1195">
            <v>0</v>
          </cell>
          <cell r="AD1195">
            <v>7</v>
          </cell>
          <cell r="AE1195">
            <v>0</v>
          </cell>
          <cell r="AF1195">
            <v>0</v>
          </cell>
          <cell r="AG1195">
            <v>1</v>
          </cell>
          <cell r="AH1195">
            <v>0</v>
          </cell>
          <cell r="AI1195">
            <v>7</v>
          </cell>
          <cell r="AJ1195">
            <v>0</v>
          </cell>
          <cell r="AK1195">
            <v>0</v>
          </cell>
          <cell r="AS1195" t="str">
            <v>GAS</v>
          </cell>
          <cell r="AT1195" t="str">
            <v>EJL</v>
          </cell>
          <cell r="AU1195" t="str">
            <v>FCC</v>
          </cell>
          <cell r="AV1195" t="str">
            <v>PRL</v>
          </cell>
          <cell r="AW1195" t="str">
            <v>FCV</v>
          </cell>
          <cell r="AX1195" t="str">
            <v>NHL</v>
          </cell>
          <cell r="AY1195" t="str">
            <v>LFSA</v>
          </cell>
          <cell r="BC1195" t="str">
            <v>diferente</v>
          </cell>
          <cell r="BD1195" t="str">
            <v>igual</v>
          </cell>
          <cell r="BE1195">
            <v>0</v>
          </cell>
          <cell r="BF1195">
            <v>0</v>
          </cell>
          <cell r="BG1195" t="str">
            <v>NO</v>
          </cell>
          <cell r="BL1195" t="str">
            <v xml:space="preserve">NO </v>
          </cell>
          <cell r="BU1195">
            <v>0</v>
          </cell>
        </row>
        <row r="1196">
          <cell r="A1196" t="str">
            <v>110154530007CO</v>
          </cell>
          <cell r="B1196">
            <v>40875</v>
          </cell>
          <cell r="C1196">
            <v>2011</v>
          </cell>
          <cell r="D1196">
            <v>2011</v>
          </cell>
          <cell r="E1196" t="str">
            <v>0171742011a</v>
          </cell>
          <cell r="F1196">
            <v>40891</v>
          </cell>
          <cell r="G1196">
            <v>16</v>
          </cell>
          <cell r="H1196" t="str">
            <v xml:space="preserve">TRABAJO </v>
          </cell>
          <cell r="I1196" t="str">
            <v>Sentencia 2011-17174 Expediente 11-15453-0007-CO. A las catorce horas con treinta minutos. Acción de Inconstitucionalidad. Miguel Araya Alcázar en contra del Artículo 574 del Código de Trabajo. Se rechaza de plano la acción.-</v>
          </cell>
          <cell r="J1196" t="str">
            <v>RP</v>
          </cell>
          <cell r="K1196" t="str">
            <v>INADMISIBLE</v>
          </cell>
          <cell r="L1196" t="str">
            <v>Física</v>
          </cell>
          <cell r="M1196">
            <v>1</v>
          </cell>
          <cell r="N1196" t="str">
            <v>Alajuela</v>
          </cell>
          <cell r="O1196" t="str">
            <v>Masculino</v>
          </cell>
          <cell r="P1196" t="str">
            <v>Persona</v>
          </cell>
          <cell r="Q1196">
            <v>1</v>
          </cell>
          <cell r="R1196">
            <v>0</v>
          </cell>
          <cell r="S1196" t="str">
            <v>Nacional</v>
          </cell>
          <cell r="T1196" t="str">
            <v>Casado</v>
          </cell>
          <cell r="U1196" t="str">
            <v>Dependiente en Almacén</v>
          </cell>
          <cell r="V1196" t="str">
            <v>Mayor</v>
          </cell>
          <cell r="W1196" t="str">
            <v>Ley</v>
          </cell>
          <cell r="X1196" t="str">
            <v>Ley 2 Código de Trabajo</v>
          </cell>
          <cell r="Y1196" t="str">
            <v>Artículo 574</v>
          </cell>
          <cell r="Z1196" t="str">
            <v>ND</v>
          </cell>
          <cell r="AA1196" t="str">
            <v>NO</v>
          </cell>
          <cell r="AB1196" t="str">
            <v>AVCM</v>
          </cell>
          <cell r="AC1196">
            <v>0</v>
          </cell>
          <cell r="AD1196">
            <v>7</v>
          </cell>
          <cell r="AE1196">
            <v>0</v>
          </cell>
          <cell r="AF1196">
            <v>0</v>
          </cell>
          <cell r="AG1196">
            <v>1</v>
          </cell>
          <cell r="AH1196">
            <v>0</v>
          </cell>
          <cell r="AI1196">
            <v>7</v>
          </cell>
          <cell r="AJ1196">
            <v>0</v>
          </cell>
          <cell r="AK1196">
            <v>0</v>
          </cell>
          <cell r="AS1196" t="str">
            <v>AVCM</v>
          </cell>
          <cell r="AT1196" t="str">
            <v>GAS</v>
          </cell>
          <cell r="AU1196" t="str">
            <v>EJL</v>
          </cell>
          <cell r="AV1196" t="str">
            <v>FCC</v>
          </cell>
          <cell r="AW1196" t="str">
            <v>FCV</v>
          </cell>
          <cell r="AX1196" t="str">
            <v>PRL</v>
          </cell>
          <cell r="AY1196" t="str">
            <v>RSC</v>
          </cell>
          <cell r="BC1196" t="str">
            <v>diferente</v>
          </cell>
          <cell r="BD1196" t="str">
            <v>igual</v>
          </cell>
          <cell r="BE1196">
            <v>0</v>
          </cell>
          <cell r="BF1196">
            <v>0</v>
          </cell>
          <cell r="BG1196" t="str">
            <v>NO</v>
          </cell>
          <cell r="BL1196" t="str">
            <v xml:space="preserve">NO </v>
          </cell>
          <cell r="BU1196" t="str">
            <v>RSC</v>
          </cell>
        </row>
        <row r="1197">
          <cell r="A1197" t="str">
            <v>110154630007CO</v>
          </cell>
          <cell r="B1197">
            <v>40875</v>
          </cell>
          <cell r="C1197">
            <v>2011</v>
          </cell>
          <cell r="D1197">
            <v>2012</v>
          </cell>
          <cell r="E1197" t="str">
            <v>01664212a</v>
          </cell>
          <cell r="F1197">
            <v>41243</v>
          </cell>
          <cell r="G1197">
            <v>368</v>
          </cell>
          <cell r="H1197" t="str">
            <v>INFORMACION</v>
          </cell>
          <cell r="I1197" t="str">
            <v xml:space="preserve">1) Sentencia 2012-16642
Expediente 11-015463-0007-CO. A las nueve horas con cinco minutos. Acción de inconstitucionalidad contra el Articulo 191 De La Ley Numero 8764 ley General De Migración Y Extranjería. Se rechaza de plano la acción.
</v>
          </cell>
          <cell r="J1197" t="str">
            <v>RP</v>
          </cell>
          <cell r="K1197" t="str">
            <v>INADMISIBLE</v>
          </cell>
          <cell r="L1197" t="str">
            <v>Jurídica</v>
          </cell>
          <cell r="M1197">
            <v>1</v>
          </cell>
          <cell r="N1197" t="str">
            <v>ND</v>
          </cell>
          <cell r="O1197" t="str">
            <v>ONGs</v>
          </cell>
          <cell r="P1197" t="str">
            <v>ONGs</v>
          </cell>
          <cell r="Q1197">
            <v>99</v>
          </cell>
          <cell r="R1197">
            <v>99</v>
          </cell>
          <cell r="S1197" t="str">
            <v>ND</v>
          </cell>
          <cell r="T1197" t="str">
            <v>ND</v>
          </cell>
          <cell r="U1197" t="str">
            <v>ND</v>
          </cell>
          <cell r="V1197" t="str">
            <v>ND</v>
          </cell>
          <cell r="W1197" t="str">
            <v>Ley</v>
          </cell>
          <cell r="X1197" t="str">
            <v>Ley 8764 General de Migración y Extranjería</v>
          </cell>
          <cell r="Y1197" t="str">
            <v>Artículo 191</v>
          </cell>
          <cell r="Z1197" t="str">
            <v>ND</v>
          </cell>
          <cell r="AA1197" t="str">
            <v>NO</v>
          </cell>
          <cell r="AB1197" t="str">
            <v>AVCM</v>
          </cell>
          <cell r="AC1197">
            <v>0</v>
          </cell>
          <cell r="AD1197">
            <v>7</v>
          </cell>
          <cell r="AE1197">
            <v>0</v>
          </cell>
          <cell r="AF1197">
            <v>0</v>
          </cell>
          <cell r="AG1197">
            <v>1</v>
          </cell>
          <cell r="AH1197">
            <v>0</v>
          </cell>
          <cell r="AI1197">
            <v>7</v>
          </cell>
          <cell r="AJ1197">
            <v>0</v>
          </cell>
          <cell r="AK1197">
            <v>0</v>
          </cell>
          <cell r="AL1197">
            <v>0</v>
          </cell>
          <cell r="AM1197">
            <v>0</v>
          </cell>
          <cell r="AN1197">
            <v>0</v>
          </cell>
          <cell r="AO1197">
            <v>0</v>
          </cell>
          <cell r="AP1197">
            <v>0</v>
          </cell>
          <cell r="AQ1197">
            <v>0</v>
          </cell>
          <cell r="AS1197" t="str">
            <v>AVCM</v>
          </cell>
          <cell r="AT1197" t="str">
            <v>EJL</v>
          </cell>
          <cell r="AU1197" t="str">
            <v>FCC</v>
          </cell>
          <cell r="AV1197" t="str">
            <v>FCV</v>
          </cell>
          <cell r="AW1197" t="str">
            <v>APS</v>
          </cell>
          <cell r="AX1197" t="str">
            <v>RGP</v>
          </cell>
          <cell r="AY1197" t="str">
            <v>EUC</v>
          </cell>
          <cell r="AZ1197">
            <v>0</v>
          </cell>
          <cell r="BC1197" t="str">
            <v>diferente</v>
          </cell>
          <cell r="BD1197" t="str">
            <v>igual</v>
          </cell>
          <cell r="BE1197">
            <v>0</v>
          </cell>
          <cell r="BF1197">
            <v>0</v>
          </cell>
          <cell r="BG1197" t="str">
            <v>NO</v>
          </cell>
          <cell r="BH1197">
            <v>0</v>
          </cell>
          <cell r="BI1197">
            <v>0</v>
          </cell>
          <cell r="BL1197" t="str">
            <v xml:space="preserve">NO </v>
          </cell>
          <cell r="BM1197">
            <v>0</v>
          </cell>
          <cell r="BN1197">
            <v>0</v>
          </cell>
          <cell r="BU1197" t="str">
            <v>APS</v>
          </cell>
          <cell r="BV1197" t="str">
            <v>RGP</v>
          </cell>
          <cell r="BW1197" t="str">
            <v>EUC</v>
          </cell>
        </row>
        <row r="1198">
          <cell r="A1198" t="str">
            <v>110154850007CO</v>
          </cell>
          <cell r="B1198">
            <v>40876</v>
          </cell>
          <cell r="C1198">
            <v>2011</v>
          </cell>
          <cell r="D1198">
            <v>2012</v>
          </cell>
          <cell r="E1198" t="str">
            <v>00525212a</v>
          </cell>
          <cell r="F1198">
            <v>41024</v>
          </cell>
          <cell r="G1198">
            <v>148</v>
          </cell>
          <cell r="H1198" t="str">
            <v>TRIBUTARIO</v>
          </cell>
          <cell r="I1198" t="str">
            <v xml:space="preserve">1) Sentencia 2012-05252
Expediente 11-015485-0007-CO. A las quince horas. Acción de Inconstitucionalidad.- contra Artículo 153 del Código Tributario, Ley Número 4755 del 3 de Mayo de 1971 y sus Reformas. Se rechaza de plano la acción.-
</v>
          </cell>
          <cell r="J1198" t="str">
            <v>RP</v>
          </cell>
          <cell r="K1198" t="str">
            <v>INADMISIBLE</v>
          </cell>
          <cell r="L1198" t="str">
            <v>Jurídica</v>
          </cell>
          <cell r="M1198">
            <v>1</v>
          </cell>
          <cell r="N1198" t="str">
            <v>ND</v>
          </cell>
          <cell r="O1198" t="str">
            <v>Empresa privada</v>
          </cell>
          <cell r="P1198" t="str">
            <v>Empresa privada</v>
          </cell>
          <cell r="Q1198">
            <v>99</v>
          </cell>
          <cell r="R1198">
            <v>99</v>
          </cell>
          <cell r="S1198" t="str">
            <v>ND</v>
          </cell>
          <cell r="T1198" t="str">
            <v>ND</v>
          </cell>
          <cell r="U1198" t="str">
            <v>ND</v>
          </cell>
          <cell r="V1198" t="str">
            <v>ND</v>
          </cell>
          <cell r="W1198" t="str">
            <v>Ley</v>
          </cell>
          <cell r="X1198" t="str">
            <v>Ley 4755 Código de Normas y Procedimientos Tributarios</v>
          </cell>
          <cell r="Y1198" t="str">
            <v>Artículo 153</v>
          </cell>
          <cell r="Z1198" t="str">
            <v>ND</v>
          </cell>
          <cell r="AA1198" t="str">
            <v>NO</v>
          </cell>
          <cell r="AB1198" t="str">
            <v>AVCM</v>
          </cell>
          <cell r="AC1198">
            <v>0</v>
          </cell>
          <cell r="AD1198">
            <v>7</v>
          </cell>
          <cell r="AE1198">
            <v>0</v>
          </cell>
          <cell r="AF1198">
            <v>0</v>
          </cell>
          <cell r="AG1198">
            <v>1</v>
          </cell>
          <cell r="AH1198">
            <v>0</v>
          </cell>
          <cell r="AI1198">
            <v>7</v>
          </cell>
          <cell r="AJ1198">
            <v>0</v>
          </cell>
          <cell r="AK1198">
            <v>0</v>
          </cell>
          <cell r="AL1198">
            <v>0</v>
          </cell>
          <cell r="AM1198">
            <v>0</v>
          </cell>
          <cell r="AN1198">
            <v>0</v>
          </cell>
          <cell r="AO1198">
            <v>0</v>
          </cell>
          <cell r="AP1198">
            <v>0</v>
          </cell>
          <cell r="AQ1198">
            <v>0</v>
          </cell>
          <cell r="AR1198">
            <v>0</v>
          </cell>
          <cell r="AS1198" t="str">
            <v>AVCM</v>
          </cell>
          <cell r="AT1198" t="str">
            <v>GAS</v>
          </cell>
          <cell r="AU1198" t="str">
            <v>EJL</v>
          </cell>
          <cell r="AV1198" t="str">
            <v>FCC</v>
          </cell>
          <cell r="AW1198" t="str">
            <v>FCV</v>
          </cell>
          <cell r="AX1198" t="str">
            <v>PRL</v>
          </cell>
          <cell r="AY1198" t="str">
            <v>RPR</v>
          </cell>
          <cell r="BC1198" t="str">
            <v>diferente</v>
          </cell>
          <cell r="BD1198" t="str">
            <v>igual</v>
          </cell>
          <cell r="BE1198">
            <v>0</v>
          </cell>
          <cell r="BF1198">
            <v>0</v>
          </cell>
          <cell r="BG1198" t="str">
            <v>NO</v>
          </cell>
          <cell r="BL1198" t="str">
            <v xml:space="preserve">NO </v>
          </cell>
          <cell r="BU1198" t="str">
            <v>RPR</v>
          </cell>
        </row>
        <row r="1199">
          <cell r="A1199" t="str">
            <v>110156370007CO</v>
          </cell>
          <cell r="B1199">
            <v>40878</v>
          </cell>
          <cell r="C1199">
            <v>2011</v>
          </cell>
          <cell r="D1199">
            <v>2012</v>
          </cell>
          <cell r="E1199" t="str">
            <v>00392412a</v>
          </cell>
          <cell r="F1199">
            <v>40989</v>
          </cell>
          <cell r="G1199">
            <v>111</v>
          </cell>
          <cell r="H1199" t="str">
            <v>AMBIENTE</v>
          </cell>
          <cell r="I1199" t="str">
            <v xml:space="preserve">1) Sentencia 2012-03924
Expediente 11-015637-0007-CO. A las catorce horas con cincuenta minutos. Acción de Inconstitucionalidad. Marco Vinicio Araya Arroyo contra IX y su inciso c) del Decreto Ejecutivo N° 36786-MINAET del 12 de agosto del 2011. Se rechaza de plano la acción.-
</v>
          </cell>
          <cell r="J1199" t="str">
            <v>RP</v>
          </cell>
          <cell r="K1199" t="str">
            <v>INADMISIBLE</v>
          </cell>
          <cell r="L1199" t="str">
            <v>Física</v>
          </cell>
          <cell r="M1199">
            <v>1</v>
          </cell>
          <cell r="N1199" t="str">
            <v>ND</v>
          </cell>
          <cell r="O1199" t="str">
            <v>ND</v>
          </cell>
          <cell r="P1199" t="str">
            <v>ND</v>
          </cell>
          <cell r="Q1199">
            <v>99</v>
          </cell>
          <cell r="R1199">
            <v>99</v>
          </cell>
          <cell r="S1199" t="str">
            <v>ND</v>
          </cell>
          <cell r="T1199" t="str">
            <v>ND</v>
          </cell>
          <cell r="U1199" t="str">
            <v>ND</v>
          </cell>
          <cell r="V1199" t="str">
            <v>ND</v>
          </cell>
          <cell r="W1199" t="str">
            <v>Decreto Ejecutivo</v>
          </cell>
          <cell r="X1199" t="str">
            <v xml:space="preserve">Decreto Ejecutivo 36786-MINAET </v>
          </cell>
          <cell r="Y1199" t="str">
            <v xml:space="preserve">artículo IX y su inciso c)
</v>
          </cell>
          <cell r="Z1199" t="str">
            <v>ND</v>
          </cell>
          <cell r="AA1199" t="str">
            <v>NO</v>
          </cell>
          <cell r="AB1199" t="str">
            <v>AVCM</v>
          </cell>
          <cell r="AC1199">
            <v>0</v>
          </cell>
          <cell r="AD1199">
            <v>7</v>
          </cell>
          <cell r="AE1199">
            <v>0</v>
          </cell>
          <cell r="AF1199">
            <v>0</v>
          </cell>
          <cell r="AG1199">
            <v>1</v>
          </cell>
          <cell r="AH1199">
            <v>0</v>
          </cell>
          <cell r="AI1199">
            <v>7</v>
          </cell>
          <cell r="AJ1199">
            <v>0</v>
          </cell>
          <cell r="AK1199">
            <v>0</v>
          </cell>
          <cell r="AL1199">
            <v>0</v>
          </cell>
          <cell r="AM1199">
            <v>0</v>
          </cell>
          <cell r="AN1199">
            <v>0</v>
          </cell>
          <cell r="AO1199">
            <v>0</v>
          </cell>
          <cell r="AP1199">
            <v>0</v>
          </cell>
          <cell r="AQ1199">
            <v>0</v>
          </cell>
          <cell r="AR1199">
            <v>0</v>
          </cell>
          <cell r="AS1199" t="str">
            <v>AVCM</v>
          </cell>
          <cell r="AT1199" t="str">
            <v>LPMM</v>
          </cell>
          <cell r="AU1199" t="str">
            <v>GAS</v>
          </cell>
          <cell r="AV1199" t="str">
            <v>EJL</v>
          </cell>
          <cell r="AW1199" t="str">
            <v>FCC</v>
          </cell>
          <cell r="AX1199" t="str">
            <v>FCV</v>
          </cell>
          <cell r="AY1199" t="str">
            <v>PRL</v>
          </cell>
          <cell r="BC1199" t="str">
            <v>diferente</v>
          </cell>
          <cell r="BD1199" t="str">
            <v>igual</v>
          </cell>
          <cell r="BE1199">
            <v>0</v>
          </cell>
          <cell r="BF1199">
            <v>0</v>
          </cell>
          <cell r="BG1199" t="str">
            <v>NO</v>
          </cell>
          <cell r="BL1199" t="str">
            <v xml:space="preserve">NO </v>
          </cell>
          <cell r="BU1199">
            <v>0</v>
          </cell>
          <cell r="BV1199">
            <v>0</v>
          </cell>
        </row>
        <row r="1200">
          <cell r="A1200" t="str">
            <v>110157080007CO</v>
          </cell>
          <cell r="B1200">
            <v>40879</v>
          </cell>
          <cell r="C1200">
            <v>2011</v>
          </cell>
          <cell r="D1200">
            <v>2012</v>
          </cell>
          <cell r="E1200" t="str">
            <v>01830012a</v>
          </cell>
          <cell r="F1200">
            <v>41262</v>
          </cell>
          <cell r="G1200">
            <v>383</v>
          </cell>
          <cell r="H1200" t="str">
            <v>COMERCIO</v>
          </cell>
          <cell r="I1200" t="str">
            <v xml:space="preserve">Sentencia 2012 - 018300.
Expediente  11-015708-0007-CO.  A  las  catorce  horas  con  treinta minutos. Acción de inconstitucionalidad contra Inciso G) Del Articulo 13 De La Ley De Servicios De Seguridad Privados (LRSSP), Por Su Texto O Por La Forma En Que Se Interpreta Y Se Aplica  Por Las Autoridades Publicas Y  En  Particular  Por  La  Dirección  De  Servicios  De  Seguridad Privados.  Se rechaza por el fondo la acción.
</v>
          </cell>
          <cell r="J1200" t="str">
            <v>RF</v>
          </cell>
          <cell r="K1200" t="str">
            <v>FONDO</v>
          </cell>
          <cell r="L1200" t="str">
            <v>Jurídica</v>
          </cell>
          <cell r="M1200">
            <v>1</v>
          </cell>
          <cell r="N1200" t="str">
            <v>ND</v>
          </cell>
          <cell r="O1200" t="str">
            <v>ND</v>
          </cell>
          <cell r="P1200" t="str">
            <v>ND</v>
          </cell>
          <cell r="Q1200">
            <v>99</v>
          </cell>
          <cell r="R1200">
            <v>99</v>
          </cell>
          <cell r="S1200" t="str">
            <v>ND</v>
          </cell>
          <cell r="T1200" t="str">
            <v>ND</v>
          </cell>
          <cell r="U1200" t="str">
            <v>ND</v>
          </cell>
          <cell r="V1200" t="str">
            <v>ND</v>
          </cell>
          <cell r="W1200" t="str">
            <v>Ley</v>
          </cell>
          <cell r="X1200" t="str">
            <v>Ley 8395 de Regulación de los Servicios de Seguridad Privados</v>
          </cell>
          <cell r="Y1200" t="str">
            <v xml:space="preserve">artículo 13 inciso g) </v>
          </cell>
          <cell r="Z1200" t="str">
            <v>ND</v>
          </cell>
          <cell r="AA1200" t="str">
            <v>NO</v>
          </cell>
          <cell r="AB1200" t="str">
            <v>AVCM</v>
          </cell>
          <cell r="AC1200">
            <v>7</v>
          </cell>
          <cell r="AD1200">
            <v>0</v>
          </cell>
          <cell r="AE1200">
            <v>0</v>
          </cell>
          <cell r="AF1200">
            <v>1</v>
          </cell>
          <cell r="AG1200">
            <v>0</v>
          </cell>
          <cell r="AH1200">
            <v>0</v>
          </cell>
          <cell r="AI1200">
            <v>7</v>
          </cell>
          <cell r="AJ1200">
            <v>0</v>
          </cell>
          <cell r="AK1200">
            <v>0</v>
          </cell>
          <cell r="AL1200" t="str">
            <v>AVCM</v>
          </cell>
          <cell r="AM1200" t="str">
            <v>LPMM</v>
          </cell>
          <cell r="AN1200" t="str">
            <v>GAS</v>
          </cell>
          <cell r="AO1200" t="str">
            <v>EJL</v>
          </cell>
          <cell r="AP1200" t="str">
            <v>FCC</v>
          </cell>
          <cell r="AQ1200" t="str">
            <v>PRL</v>
          </cell>
          <cell r="AR1200" t="str">
            <v>TRA</v>
          </cell>
          <cell r="BC1200" t="str">
            <v>igual</v>
          </cell>
          <cell r="BD1200" t="str">
            <v>diferente</v>
          </cell>
          <cell r="BE1200">
            <v>0</v>
          </cell>
          <cell r="BF1200">
            <v>0</v>
          </cell>
          <cell r="BG1200" t="str">
            <v>NO</v>
          </cell>
          <cell r="BL1200" t="str">
            <v xml:space="preserve">NO </v>
          </cell>
          <cell r="BU1200" t="str">
            <v>TRA</v>
          </cell>
          <cell r="BV1200">
            <v>0</v>
          </cell>
        </row>
        <row r="1201">
          <cell r="A1201" t="str">
            <v>110157530007CO</v>
          </cell>
          <cell r="B1201">
            <v>40879</v>
          </cell>
          <cell r="C1201">
            <v>2011</v>
          </cell>
          <cell r="D1201">
            <v>2011</v>
          </cell>
          <cell r="E1201" t="str">
            <v>0176342011a</v>
          </cell>
          <cell r="F1201">
            <v>40898</v>
          </cell>
          <cell r="G1201">
            <v>19</v>
          </cell>
          <cell r="H1201" t="str">
            <v xml:space="preserve">AGRARIO </v>
          </cell>
          <cell r="I1201" t="str">
            <v xml:space="preserve">Sentencia 2011-17634 Expediente 11-15753-0007-CO. A las catorce horas con cincuenta minutos. Acción de Inconstitucionalidad. Miguel Hernández Chacón en contra de los Artículos 559, 556 y 557 del Código de Trabajo. Se rechaza de plano la acción.- </v>
          </cell>
          <cell r="J1201" t="str">
            <v>RP</v>
          </cell>
          <cell r="K1201" t="str">
            <v>INADMISIBLE</v>
          </cell>
          <cell r="L1201" t="str">
            <v>Física</v>
          </cell>
          <cell r="M1201">
            <v>2</v>
          </cell>
          <cell r="N1201" t="str">
            <v>ND</v>
          </cell>
          <cell r="O1201" t="str">
            <v>Masculino</v>
          </cell>
          <cell r="P1201" t="str">
            <v>Persona</v>
          </cell>
          <cell r="Q1201">
            <v>1</v>
          </cell>
          <cell r="R1201">
            <v>0</v>
          </cell>
          <cell r="S1201" t="str">
            <v>ND</v>
          </cell>
          <cell r="T1201" t="str">
            <v>ND</v>
          </cell>
          <cell r="U1201" t="str">
            <v>ND</v>
          </cell>
          <cell r="V1201" t="str">
            <v>ND</v>
          </cell>
          <cell r="W1201" t="str">
            <v>Ley</v>
          </cell>
          <cell r="X1201" t="str">
            <v>Ley 2 Código de Trabajo</v>
          </cell>
          <cell r="Y1201" t="str">
            <v xml:space="preserve">Artículos 556, 557 y 559 </v>
          </cell>
          <cell r="Z1201" t="str">
            <v>ND</v>
          </cell>
          <cell r="AA1201" t="str">
            <v>NO</v>
          </cell>
          <cell r="AB1201" t="str">
            <v>AVCM</v>
          </cell>
          <cell r="AC1201">
            <v>0</v>
          </cell>
          <cell r="AD1201">
            <v>7</v>
          </cell>
          <cell r="AE1201">
            <v>0</v>
          </cell>
          <cell r="AF1201">
            <v>0</v>
          </cell>
          <cell r="AG1201">
            <v>1</v>
          </cell>
          <cell r="AH1201">
            <v>0</v>
          </cell>
          <cell r="AI1201">
            <v>7</v>
          </cell>
          <cell r="AJ1201">
            <v>0</v>
          </cell>
          <cell r="AK1201">
            <v>0</v>
          </cell>
          <cell r="AS1201" t="str">
            <v>AVCM</v>
          </cell>
          <cell r="AT1201" t="str">
            <v>GAS</v>
          </cell>
          <cell r="AU1201" t="str">
            <v>EJL</v>
          </cell>
          <cell r="AV1201" t="str">
            <v>FCC</v>
          </cell>
          <cell r="AW1201" t="str">
            <v>FCV</v>
          </cell>
          <cell r="AX1201" t="str">
            <v>PRL</v>
          </cell>
          <cell r="AY1201" t="str">
            <v>RSC</v>
          </cell>
          <cell r="BC1201" t="str">
            <v>diferente</v>
          </cell>
          <cell r="BD1201" t="str">
            <v>igual</v>
          </cell>
          <cell r="BE1201">
            <v>0</v>
          </cell>
          <cell r="BF1201">
            <v>0</v>
          </cell>
          <cell r="BG1201" t="str">
            <v>NO</v>
          </cell>
          <cell r="BL1201" t="str">
            <v xml:space="preserve">NO </v>
          </cell>
          <cell r="BU1201" t="str">
            <v>RSC</v>
          </cell>
        </row>
        <row r="1202">
          <cell r="A1202" t="str">
            <v>150103180007CO</v>
          </cell>
          <cell r="B1202">
            <v>42201</v>
          </cell>
          <cell r="C1202">
            <v>2015</v>
          </cell>
          <cell r="D1202">
            <v>2015</v>
          </cell>
          <cell r="E1202" t="str">
            <v>2015011488a</v>
          </cell>
          <cell r="F1202">
            <v>42214</v>
          </cell>
          <cell r="G1202">
            <v>13</v>
          </cell>
          <cell r="H1202" t="str">
            <v>TRIBUTARIO</v>
          </cell>
          <cell r="I1202" t="str">
            <v>Sentencia 2015 - 011488. Expediente 15-010318-0007-CO. A las nueve horas con quince minutos. ACCIÓN DE INCONSTITUCIONALIDAD contra EL ARTÍCULO 10 LEY 7088. Se rechaza de plano la acción.-</v>
          </cell>
          <cell r="J1202" t="str">
            <v>RP</v>
          </cell>
          <cell r="K1202" t="str">
            <v>INADMISIBLE</v>
          </cell>
          <cell r="L1202" t="str">
            <v>Física</v>
          </cell>
          <cell r="M1202">
            <v>1</v>
          </cell>
          <cell r="N1202" t="str">
            <v>ND</v>
          </cell>
          <cell r="O1202" t="str">
            <v>Femenina</v>
          </cell>
          <cell r="P1202" t="str">
            <v>Persona</v>
          </cell>
          <cell r="Q1202">
            <v>0</v>
          </cell>
          <cell r="R1202">
            <v>1</v>
          </cell>
          <cell r="S1202" t="str">
            <v>Nacional</v>
          </cell>
          <cell r="T1202" t="str">
            <v>ND</v>
          </cell>
          <cell r="U1202" t="str">
            <v>ND</v>
          </cell>
          <cell r="V1202" t="str">
            <v>ND</v>
          </cell>
          <cell r="W1202" t="str">
            <v>Ley</v>
          </cell>
          <cell r="X1202" t="str">
            <v>Ley 7088 de Ratificación de la Resolución N.18 del Consejo Arancelario y Aduanero centroamericano y Reajuste Tributario</v>
          </cell>
          <cell r="Y1202" t="str">
            <v>Artículo 10</v>
          </cell>
          <cell r="Z1202" t="str">
            <v>ND</v>
          </cell>
          <cell r="AA1202" t="str">
            <v>NO</v>
          </cell>
          <cell r="AB1202" t="str">
            <v>GAS</v>
          </cell>
          <cell r="AC1202">
            <v>0</v>
          </cell>
          <cell r="AD1202">
            <v>7</v>
          </cell>
          <cell r="AE1202">
            <v>0</v>
          </cell>
          <cell r="AF1202">
            <v>0</v>
          </cell>
          <cell r="AG1202">
            <v>1</v>
          </cell>
          <cell r="AH1202">
            <v>0</v>
          </cell>
          <cell r="AI1202">
            <v>7</v>
          </cell>
          <cell r="AJ1202">
            <v>0</v>
          </cell>
          <cell r="AK1202">
            <v>0</v>
          </cell>
          <cell r="AS1202" t="str">
            <v>GAS</v>
          </cell>
          <cell r="AT1202" t="str">
            <v>EJL</v>
          </cell>
          <cell r="AU1202" t="str">
            <v>PRL</v>
          </cell>
          <cell r="AV1202" t="str">
            <v>FCC</v>
          </cell>
          <cell r="AW1202" t="str">
            <v>FCV</v>
          </cell>
          <cell r="AX1202" t="str">
            <v>LFSA</v>
          </cell>
          <cell r="AY1202" t="str">
            <v>NHL</v>
          </cell>
          <cell r="BC1202" t="str">
            <v>diferente</v>
          </cell>
          <cell r="BD1202" t="str">
            <v>igual</v>
          </cell>
          <cell r="BE1202">
            <v>0</v>
          </cell>
          <cell r="BF1202">
            <v>0</v>
          </cell>
          <cell r="BG1202" t="str">
            <v>NO</v>
          </cell>
          <cell r="BL1202" t="str">
            <v xml:space="preserve">NO </v>
          </cell>
          <cell r="BU1202">
            <v>0</v>
          </cell>
        </row>
        <row r="1203">
          <cell r="A1203" t="str">
            <v>110014390007CO</v>
          </cell>
          <cell r="B1203">
            <v>40582</v>
          </cell>
          <cell r="C1203">
            <v>2011</v>
          </cell>
          <cell r="D1203">
            <v>2011</v>
          </cell>
          <cell r="E1203" t="str">
            <v>0043912011a</v>
          </cell>
          <cell r="F1203">
            <v>40634</v>
          </cell>
          <cell r="G1203">
            <v>52</v>
          </cell>
          <cell r="H1203" t="str">
            <v xml:space="preserve">TRABAJO </v>
          </cell>
          <cell r="I1203" t="str">
            <v>Sentencia 2011-04391 Expediente 11-01439-0007-CO. A las nueve horas con treinta minutos. Acción de Inconstitucionalidad. EDGAR TREJOS RAMIREZ en contra del ARTICULO 14 DEL ESTATUTO DE SERVICIO CIVIL. Se rechaza de plano la acción.-</v>
          </cell>
          <cell r="J1203" t="str">
            <v>RP</v>
          </cell>
          <cell r="K1203" t="str">
            <v>INADMISIBLE</v>
          </cell>
          <cell r="L1203" t="str">
            <v>Física</v>
          </cell>
          <cell r="M1203">
            <v>1</v>
          </cell>
          <cell r="N1203" t="str">
            <v>San José</v>
          </cell>
          <cell r="O1203" t="str">
            <v>Masculino</v>
          </cell>
          <cell r="P1203" t="str">
            <v>Persona</v>
          </cell>
          <cell r="Q1203">
            <v>1</v>
          </cell>
          <cell r="R1203">
            <v>0</v>
          </cell>
          <cell r="S1203" t="str">
            <v>Nacional</v>
          </cell>
          <cell r="T1203" t="str">
            <v>Casado</v>
          </cell>
          <cell r="U1203" t="str">
            <v>Notario público</v>
          </cell>
          <cell r="V1203" t="str">
            <v>Mayor</v>
          </cell>
          <cell r="W1203" t="str">
            <v>Ley</v>
          </cell>
          <cell r="X1203" t="str">
            <v>Ley 1581 Estatuto del Servicio Civil</v>
          </cell>
          <cell r="Y1203" t="str">
            <v>Artículo 14</v>
          </cell>
          <cell r="Z1203" t="str">
            <v>ND</v>
          </cell>
          <cell r="AA1203" t="str">
            <v>NO</v>
          </cell>
          <cell r="AB1203" t="str">
            <v>AVCM</v>
          </cell>
          <cell r="AC1203">
            <v>0</v>
          </cell>
          <cell r="AD1203">
            <v>7</v>
          </cell>
          <cell r="AE1203">
            <v>0</v>
          </cell>
          <cell r="AF1203">
            <v>0</v>
          </cell>
          <cell r="AG1203">
            <v>1</v>
          </cell>
          <cell r="AH1203">
            <v>0</v>
          </cell>
          <cell r="AI1203">
            <v>7</v>
          </cell>
          <cell r="AJ1203">
            <v>0</v>
          </cell>
          <cell r="AK1203">
            <v>0</v>
          </cell>
          <cell r="AS1203" t="str">
            <v>AVCM</v>
          </cell>
          <cell r="AT1203" t="str">
            <v>GAS</v>
          </cell>
          <cell r="AU1203" t="str">
            <v>EJL</v>
          </cell>
          <cell r="AV1203" t="str">
            <v>FCC</v>
          </cell>
          <cell r="AW1203" t="str">
            <v>FCV</v>
          </cell>
          <cell r="AX1203" t="str">
            <v>JAG</v>
          </cell>
          <cell r="AY1203" t="str">
            <v>EUC</v>
          </cell>
          <cell r="BC1203" t="str">
            <v>diferente</v>
          </cell>
          <cell r="BD1203" t="str">
            <v>igual</v>
          </cell>
          <cell r="BE1203">
            <v>0</v>
          </cell>
          <cell r="BF1203">
            <v>0</v>
          </cell>
          <cell r="BG1203" t="str">
            <v>NO</v>
          </cell>
          <cell r="BL1203" t="str">
            <v xml:space="preserve">NO </v>
          </cell>
          <cell r="BU1203" t="str">
            <v>JAG</v>
          </cell>
          <cell r="BV1203" t="str">
            <v>EUC</v>
          </cell>
        </row>
        <row r="1204">
          <cell r="A1204" t="str">
            <v>110160730007CO</v>
          </cell>
          <cell r="B1204">
            <v>40885</v>
          </cell>
          <cell r="C1204">
            <v>2011</v>
          </cell>
          <cell r="D1204">
            <v>2012</v>
          </cell>
          <cell r="E1204" t="str">
            <v>01526112a</v>
          </cell>
          <cell r="F1204">
            <v>41213</v>
          </cell>
          <cell r="G1204">
            <v>328</v>
          </cell>
          <cell r="H1204" t="str">
            <v>PENAL</v>
          </cell>
          <cell r="I1204" t="str">
            <v xml:space="preserve">1) Sentencia 2012-15261
Expediente 11-016073-0007-CO. A las quince horas con cinco minutos. Acción de inconstitucionalidad contra el artículo 30 inciso K, 36 párrafo 9 y 10 del Código Procesal Penal por ser contrarios a los artículos 33, 35, 39, 41, 42 y 43 de la Constitución Política.-. Se rechaza de plano la acción en relación con los artículos 30 inciso k) y 36 párrafo 9 del Código Procesal Penal.
</v>
          </cell>
          <cell r="J1204" t="str">
            <v>RF</v>
          </cell>
          <cell r="K1204" t="str">
            <v>FONDO</v>
          </cell>
          <cell r="L1204" t="str">
            <v>Física</v>
          </cell>
          <cell r="M1204">
            <v>1</v>
          </cell>
          <cell r="N1204" t="str">
            <v>Cartago</v>
          </cell>
          <cell r="O1204" t="str">
            <v>Masculino</v>
          </cell>
          <cell r="P1204" t="str">
            <v>Persona</v>
          </cell>
          <cell r="Q1204">
            <v>1</v>
          </cell>
          <cell r="R1204">
            <v>0</v>
          </cell>
          <cell r="S1204" t="str">
            <v>Nacional</v>
          </cell>
          <cell r="T1204" t="str">
            <v>Divorciado</v>
          </cell>
          <cell r="U1204" t="str">
            <v>Empresario</v>
          </cell>
          <cell r="V1204" t="str">
            <v>Mayor</v>
          </cell>
          <cell r="W1204" t="str">
            <v>Ley</v>
          </cell>
          <cell r="X1204" t="str">
            <v>Ley 7594 Código Procesal Penal</v>
          </cell>
          <cell r="Y1204" t="str">
            <v>artículos 30 inciso K, 36 párrafo 9 y 10</v>
          </cell>
          <cell r="Z1204" t="str">
            <v>ND</v>
          </cell>
          <cell r="AA1204" t="str">
            <v>SI</v>
          </cell>
          <cell r="AB1204" t="str">
            <v>AVCM</v>
          </cell>
          <cell r="AC1204">
            <v>0</v>
          </cell>
          <cell r="AD1204">
            <v>7</v>
          </cell>
          <cell r="AE1204">
            <v>0</v>
          </cell>
          <cell r="AF1204">
            <v>0</v>
          </cell>
          <cell r="AG1204">
            <v>1</v>
          </cell>
          <cell r="AH1204">
            <v>0</v>
          </cell>
          <cell r="AI1204">
            <v>7</v>
          </cell>
          <cell r="AJ1204">
            <v>0</v>
          </cell>
          <cell r="AK1204">
            <v>0</v>
          </cell>
          <cell r="AS1204" t="str">
            <v>AVCM</v>
          </cell>
          <cell r="AT1204" t="str">
            <v>LPMM</v>
          </cell>
          <cell r="AU1204" t="str">
            <v>GAS</v>
          </cell>
          <cell r="AV1204" t="str">
            <v>FCC</v>
          </cell>
          <cell r="AW1204" t="str">
            <v>FCV</v>
          </cell>
          <cell r="AX1204" t="str">
            <v>PRL</v>
          </cell>
          <cell r="AY1204" t="str">
            <v>JPHG</v>
          </cell>
          <cell r="BC1204" t="str">
            <v>diferente</v>
          </cell>
          <cell r="BD1204" t="str">
            <v>igual</v>
          </cell>
          <cell r="BE1204">
            <v>0</v>
          </cell>
          <cell r="BF1204">
            <v>0</v>
          </cell>
          <cell r="BG1204" t="str">
            <v>NO</v>
          </cell>
          <cell r="BL1204" t="str">
            <v xml:space="preserve">NO </v>
          </cell>
          <cell r="BU1204" t="str">
            <v>JPHG</v>
          </cell>
        </row>
        <row r="1205">
          <cell r="A1205" t="str">
            <v>120136570007CO</v>
          </cell>
          <cell r="B1205">
            <v>41200</v>
          </cell>
          <cell r="C1205">
            <v>2012</v>
          </cell>
          <cell r="D1205">
            <v>2012</v>
          </cell>
          <cell r="E1205" t="str">
            <v>01531612a</v>
          </cell>
          <cell r="F1205">
            <v>41213</v>
          </cell>
          <cell r="G1205">
            <v>13</v>
          </cell>
          <cell r="H1205" t="str">
            <v>TRANSITO</v>
          </cell>
          <cell r="I1205" t="str">
            <v xml:space="preserve">1) Sentencia 2012-15316
Expediente 12-013657-0007-CO. A las quince horas con cinco minutos. Acción de inconstitucionalidad contra el Artículo 133 Inciso Ll), En Relación Con El Artículo 142 Inciso B) De La Ley De Transito. Se rechaza de plano la acción. 
</v>
          </cell>
          <cell r="J1205" t="str">
            <v>RP</v>
          </cell>
          <cell r="K1205" t="str">
            <v>INADMISIBLE</v>
          </cell>
          <cell r="L1205" t="str">
            <v>Física</v>
          </cell>
          <cell r="M1205">
            <v>1</v>
          </cell>
          <cell r="N1205" t="str">
            <v>Alajuela</v>
          </cell>
          <cell r="O1205" t="str">
            <v>Masculino</v>
          </cell>
          <cell r="P1205" t="str">
            <v>Persona</v>
          </cell>
          <cell r="Q1205">
            <v>1</v>
          </cell>
          <cell r="R1205">
            <v>0</v>
          </cell>
          <cell r="S1205" t="str">
            <v>Nacional</v>
          </cell>
          <cell r="T1205" t="str">
            <v>ND</v>
          </cell>
          <cell r="U1205" t="str">
            <v>ND</v>
          </cell>
          <cell r="V1205" t="str">
            <v>Mayor</v>
          </cell>
          <cell r="W1205" t="str">
            <v>Ley</v>
          </cell>
          <cell r="X1205" t="str">
            <v>Ley 7331 de Tránsito por Vías Públicas Terrestres</v>
          </cell>
          <cell r="Y1205" t="str">
            <v>artículo 133 inciso LL), en relación con el artículo 142 inciso b)</v>
          </cell>
          <cell r="Z1205" t="str">
            <v>ND</v>
          </cell>
          <cell r="AA1205" t="str">
            <v>NO</v>
          </cell>
          <cell r="AB1205" t="str">
            <v>AVCM</v>
          </cell>
          <cell r="AC1205">
            <v>0</v>
          </cell>
          <cell r="AD1205">
            <v>7</v>
          </cell>
          <cell r="AE1205">
            <v>0</v>
          </cell>
          <cell r="AF1205">
            <v>0</v>
          </cell>
          <cell r="AG1205">
            <v>1</v>
          </cell>
          <cell r="AH1205">
            <v>0</v>
          </cell>
          <cell r="AI1205">
            <v>7</v>
          </cell>
          <cell r="AJ1205">
            <v>0</v>
          </cell>
          <cell r="AK1205">
            <v>0</v>
          </cell>
          <cell r="AS1205" t="str">
            <v>AVCM</v>
          </cell>
          <cell r="AT1205" t="str">
            <v>LPMM</v>
          </cell>
          <cell r="AU1205" t="str">
            <v>GAS</v>
          </cell>
          <cell r="AV1205" t="str">
            <v>FCV</v>
          </cell>
          <cell r="AW1205" t="str">
            <v>FCC</v>
          </cell>
          <cell r="AX1205" t="str">
            <v>PRL</v>
          </cell>
          <cell r="AY1205" t="str">
            <v>JPHG</v>
          </cell>
          <cell r="BC1205" t="str">
            <v>diferente</v>
          </cell>
          <cell r="BD1205" t="str">
            <v>igual</v>
          </cell>
          <cell r="BE1205">
            <v>0</v>
          </cell>
          <cell r="BF1205">
            <v>0</v>
          </cell>
          <cell r="BG1205" t="str">
            <v>NO</v>
          </cell>
          <cell r="BL1205" t="str">
            <v xml:space="preserve">NO </v>
          </cell>
          <cell r="BU1205" t="str">
            <v>JPHG</v>
          </cell>
        </row>
        <row r="1206">
          <cell r="A1206" t="str">
            <v>110162680007CO</v>
          </cell>
          <cell r="B1206">
            <v>40890</v>
          </cell>
          <cell r="C1206">
            <v>2011</v>
          </cell>
          <cell r="D1206">
            <v>2012</v>
          </cell>
          <cell r="E1206" t="str">
            <v>00921812a</v>
          </cell>
          <cell r="F1206">
            <v>41107</v>
          </cell>
          <cell r="G1206">
            <v>217</v>
          </cell>
          <cell r="H1206" t="str">
            <v>PODER JUDICIAL</v>
          </cell>
          <cell r="I1206" t="str">
            <v xml:space="preserve">1) Sentencia 2012-09218
Expediente 11-016268-0007-CO. A las catorce horas con treinta minutos. Acción de inconstitucionalidad contra Articulo 83 Bis De La Ley Reguladora De La Jurisdicción Contenciosa Administrativa. Se rechaza de plano la acción
</v>
          </cell>
          <cell r="J1206" t="str">
            <v>RP</v>
          </cell>
          <cell r="K1206" t="str">
            <v>INADMISIBLE</v>
          </cell>
          <cell r="L1206" t="str">
            <v>Jurídica</v>
          </cell>
          <cell r="M1206">
            <v>1</v>
          </cell>
          <cell r="N1206" t="str">
            <v>ND</v>
          </cell>
          <cell r="O1206" t="str">
            <v>Empresa privada</v>
          </cell>
          <cell r="P1206" t="str">
            <v>Empresa privada</v>
          </cell>
          <cell r="Q1206">
            <v>99</v>
          </cell>
          <cell r="R1206">
            <v>99</v>
          </cell>
          <cell r="S1206" t="str">
            <v>ND</v>
          </cell>
          <cell r="T1206" t="str">
            <v>ND</v>
          </cell>
          <cell r="U1206" t="str">
            <v>ND</v>
          </cell>
          <cell r="V1206" t="str">
            <v>ND</v>
          </cell>
          <cell r="W1206" t="str">
            <v>Ley</v>
          </cell>
          <cell r="X1206" t="str">
            <v xml:space="preserve">Ley 3667 Reguladora de la Jurisdicción Contencioso Administrativa </v>
          </cell>
          <cell r="Y1206" t="str">
            <v>Artículo 83 bis</v>
          </cell>
          <cell r="Z1206" t="str">
            <v>ND</v>
          </cell>
          <cell r="AA1206" t="str">
            <v>NO</v>
          </cell>
          <cell r="AB1206" t="str">
            <v>AVCM</v>
          </cell>
          <cell r="AC1206">
            <v>0</v>
          </cell>
          <cell r="AD1206">
            <v>7</v>
          </cell>
          <cell r="AE1206">
            <v>0</v>
          </cell>
          <cell r="AF1206">
            <v>0</v>
          </cell>
          <cell r="AG1206">
            <v>1</v>
          </cell>
          <cell r="AH1206">
            <v>0</v>
          </cell>
          <cell r="AI1206">
            <v>7</v>
          </cell>
          <cell r="AJ1206">
            <v>0</v>
          </cell>
          <cell r="AK1206">
            <v>0</v>
          </cell>
          <cell r="AS1206" t="str">
            <v>AVCM</v>
          </cell>
          <cell r="AT1206" t="str">
            <v>LPMM</v>
          </cell>
          <cell r="AU1206" t="str">
            <v>GAS</v>
          </cell>
          <cell r="AV1206" t="str">
            <v>EJL</v>
          </cell>
          <cell r="AW1206" t="str">
            <v>FCV</v>
          </cell>
          <cell r="AX1206" t="str">
            <v>PRL</v>
          </cell>
          <cell r="AY1206" t="str">
            <v>RGP</v>
          </cell>
          <cell r="BC1206" t="str">
            <v>diferente</v>
          </cell>
          <cell r="BD1206" t="str">
            <v>igual</v>
          </cell>
          <cell r="BE1206">
            <v>0</v>
          </cell>
          <cell r="BF1206">
            <v>0</v>
          </cell>
          <cell r="BG1206" t="str">
            <v>NO</v>
          </cell>
          <cell r="BL1206" t="str">
            <v xml:space="preserve">NO </v>
          </cell>
          <cell r="BU1206" t="str">
            <v>RGP</v>
          </cell>
        </row>
        <row r="1207">
          <cell r="A1207" t="str">
            <v>110164430007CO</v>
          </cell>
          <cell r="B1207">
            <v>40887</v>
          </cell>
          <cell r="C1207">
            <v>2011</v>
          </cell>
          <cell r="D1207">
            <v>2012</v>
          </cell>
          <cell r="E1207" t="str">
            <v>00037412a</v>
          </cell>
          <cell r="F1207">
            <v>40926</v>
          </cell>
          <cell r="G1207">
            <v>39</v>
          </cell>
          <cell r="H1207" t="str">
            <v>NOTARIADO</v>
          </cell>
          <cell r="I1207" t="str">
            <v xml:space="preserve">1) Sentencia 2012-00374
Expediente 11-016443-0007-CO. A las catorce horas con cuarenta minutos. Acción de Inconstitucionalidad.- Patricia Benavides Chavarri contra el Artículo 158 Código Notarial. Se rechaza de plano la acción.-
</v>
          </cell>
          <cell r="J1207" t="str">
            <v>RP</v>
          </cell>
          <cell r="K1207" t="str">
            <v>INADMISIBLE</v>
          </cell>
          <cell r="L1207" t="str">
            <v>Física</v>
          </cell>
          <cell r="M1207">
            <v>1</v>
          </cell>
          <cell r="N1207" t="str">
            <v>Heredia</v>
          </cell>
          <cell r="O1207" t="str">
            <v>Femenina</v>
          </cell>
          <cell r="P1207" t="str">
            <v>Persona</v>
          </cell>
          <cell r="Q1207">
            <v>0</v>
          </cell>
          <cell r="R1207">
            <v>1</v>
          </cell>
          <cell r="S1207" t="str">
            <v>Nacional</v>
          </cell>
          <cell r="T1207" t="str">
            <v>ND</v>
          </cell>
          <cell r="U1207" t="str">
            <v>ND</v>
          </cell>
          <cell r="V1207" t="str">
            <v>Mayor</v>
          </cell>
          <cell r="W1207" t="str">
            <v>Ley</v>
          </cell>
          <cell r="X1207" t="str">
            <v>Ley 7764 Código Notarial</v>
          </cell>
          <cell r="Y1207" t="str">
            <v>Artículo 158</v>
          </cell>
          <cell r="Z1207" t="str">
            <v>ND</v>
          </cell>
          <cell r="AA1207" t="str">
            <v>NO</v>
          </cell>
          <cell r="AB1207" t="str">
            <v>AVCM</v>
          </cell>
          <cell r="AC1207">
            <v>0</v>
          </cell>
          <cell r="AD1207">
            <v>7</v>
          </cell>
          <cell r="AE1207">
            <v>0</v>
          </cell>
          <cell r="AF1207">
            <v>0</v>
          </cell>
          <cell r="AG1207">
            <v>1</v>
          </cell>
          <cell r="AH1207">
            <v>0</v>
          </cell>
          <cell r="AI1207">
            <v>7</v>
          </cell>
          <cell r="AJ1207">
            <v>0</v>
          </cell>
          <cell r="AK1207">
            <v>0</v>
          </cell>
          <cell r="AS1207" t="str">
            <v>AVCM</v>
          </cell>
          <cell r="AT1207" t="str">
            <v>LPMM</v>
          </cell>
          <cell r="AU1207" t="str">
            <v>FCC</v>
          </cell>
          <cell r="AV1207" t="str">
            <v>FCV</v>
          </cell>
          <cell r="AW1207" t="str">
            <v>PRL</v>
          </cell>
          <cell r="AX1207" t="str">
            <v>APS</v>
          </cell>
          <cell r="AY1207" t="str">
            <v>JAG</v>
          </cell>
          <cell r="BC1207" t="str">
            <v>diferente</v>
          </cell>
          <cell r="BD1207" t="str">
            <v>igual</v>
          </cell>
          <cell r="BE1207">
            <v>0</v>
          </cell>
          <cell r="BF1207">
            <v>0</v>
          </cell>
          <cell r="BG1207" t="str">
            <v>NO</v>
          </cell>
          <cell r="BL1207" t="str">
            <v xml:space="preserve">NO </v>
          </cell>
          <cell r="BU1207" t="str">
            <v>APS</v>
          </cell>
          <cell r="BV1207" t="str">
            <v>JAG</v>
          </cell>
        </row>
        <row r="1208">
          <cell r="A1208" t="str">
            <v>140117290007CO</v>
          </cell>
          <cell r="B1208">
            <v>41843</v>
          </cell>
          <cell r="C1208">
            <v>2014</v>
          </cell>
          <cell r="D1208">
            <v>2014</v>
          </cell>
          <cell r="E1208" t="str">
            <v>0128442014a</v>
          </cell>
          <cell r="F1208">
            <v>41857</v>
          </cell>
          <cell r="G1208">
            <v>14</v>
          </cell>
          <cell r="H1208" t="str">
            <v>PROPIEDAD</v>
          </cell>
          <cell r="I1208" t="str">
            <v xml:space="preserve">Sentencia 2014 - 012844. Expediente 14-011729-0007-CO. A las dieciséis horas con quince minutos. ACCIÓN DE INCONSTITUCIONALIDAD contra LEY DE VIOLENCIA DOMÉSTICA. Se rechaza de plano la acción </v>
          </cell>
          <cell r="J1208" t="str">
            <v>RP</v>
          </cell>
          <cell r="K1208" t="str">
            <v>INADMISIBLE</v>
          </cell>
          <cell r="L1208" t="str">
            <v>Física</v>
          </cell>
          <cell r="M1208">
            <v>1</v>
          </cell>
          <cell r="N1208" t="str">
            <v>ND</v>
          </cell>
          <cell r="O1208" t="str">
            <v>Masculino</v>
          </cell>
          <cell r="P1208" t="str">
            <v>Persona</v>
          </cell>
          <cell r="Q1208">
            <v>1</v>
          </cell>
          <cell r="R1208">
            <v>0</v>
          </cell>
          <cell r="S1208" t="str">
            <v>Nacional</v>
          </cell>
          <cell r="T1208" t="str">
            <v>ND</v>
          </cell>
          <cell r="U1208" t="str">
            <v>Funcionario público</v>
          </cell>
          <cell r="V1208" t="str">
            <v>ND</v>
          </cell>
          <cell r="W1208" t="str">
            <v>Ley</v>
          </cell>
          <cell r="X1208" t="str">
            <v>Ley 7586 Contra la Violencia Doméstica</v>
          </cell>
          <cell r="Y1208" t="str">
            <v>Toda la norma</v>
          </cell>
          <cell r="Z1208" t="str">
            <v>ND</v>
          </cell>
          <cell r="AA1208" t="str">
            <v>NO</v>
          </cell>
          <cell r="AB1208" t="str">
            <v>GAS</v>
          </cell>
          <cell r="AC1208">
            <v>0</v>
          </cell>
          <cell r="AD1208">
            <v>7</v>
          </cell>
          <cell r="AE1208">
            <v>0</v>
          </cell>
          <cell r="AF1208">
            <v>0</v>
          </cell>
          <cell r="AG1208">
            <v>1</v>
          </cell>
          <cell r="AH1208">
            <v>0</v>
          </cell>
          <cell r="AI1208">
            <v>7</v>
          </cell>
          <cell r="AJ1208">
            <v>0</v>
          </cell>
          <cell r="AK1208">
            <v>0</v>
          </cell>
          <cell r="AL1208">
            <v>0</v>
          </cell>
          <cell r="AM1208">
            <v>0</v>
          </cell>
          <cell r="AN1208">
            <v>0</v>
          </cell>
          <cell r="AO1208">
            <v>0</v>
          </cell>
          <cell r="AP1208">
            <v>0</v>
          </cell>
          <cell r="AQ1208">
            <v>0</v>
          </cell>
          <cell r="AR1208">
            <v>0</v>
          </cell>
          <cell r="AS1208" t="str">
            <v>GAS</v>
          </cell>
          <cell r="AT1208" t="str">
            <v>FCC</v>
          </cell>
          <cell r="AU1208" t="str">
            <v>FCV</v>
          </cell>
          <cell r="AV1208" t="str">
            <v>LFSA</v>
          </cell>
          <cell r="AW1208" t="str">
            <v>EJL</v>
          </cell>
          <cell r="AX1208" t="str">
            <v>NHL</v>
          </cell>
          <cell r="AY1208" t="str">
            <v>PRL</v>
          </cell>
          <cell r="BC1208" t="str">
            <v>diferente</v>
          </cell>
          <cell r="BD1208" t="str">
            <v>igual</v>
          </cell>
          <cell r="BE1208">
            <v>0</v>
          </cell>
          <cell r="BF1208">
            <v>0</v>
          </cell>
          <cell r="BG1208" t="str">
            <v>NO</v>
          </cell>
          <cell r="BL1208" t="str">
            <v xml:space="preserve">NO </v>
          </cell>
          <cell r="BU1208">
            <v>0</v>
          </cell>
        </row>
        <row r="1209">
          <cell r="A1209" t="str">
            <v>110165110007CO</v>
          </cell>
          <cell r="B1209">
            <v>40896</v>
          </cell>
          <cell r="C1209">
            <v>2011</v>
          </cell>
          <cell r="D1209">
            <v>2012</v>
          </cell>
          <cell r="E1209" t="str">
            <v>00037812a</v>
          </cell>
          <cell r="F1209">
            <v>40926</v>
          </cell>
          <cell r="G1209">
            <v>30</v>
          </cell>
          <cell r="H1209" t="str">
            <v xml:space="preserve">TRABAJO </v>
          </cell>
          <cell r="I1209" t="str">
            <v xml:space="preserve">1) Sentencia 2012-00378
Expediente 11-016511-0007-CO. A las catorce horas con cuarenta minutos. Acción de Inconstitucionalidad.- Gilberto Cano Tapia contra el Artículo 94 de la Ley Orgánica del Poder Judicial de Costa Rica. Se rechaza de plano la acción.-
</v>
          </cell>
          <cell r="J1209" t="str">
            <v>RP</v>
          </cell>
          <cell r="K1209" t="str">
            <v>INADMISIBLE</v>
          </cell>
          <cell r="L1209" t="str">
            <v>Física</v>
          </cell>
          <cell r="M1209">
            <v>1</v>
          </cell>
          <cell r="N1209" t="str">
            <v>Puntarenas</v>
          </cell>
          <cell r="O1209" t="str">
            <v>Masculino</v>
          </cell>
          <cell r="P1209" t="str">
            <v>Persona</v>
          </cell>
          <cell r="Q1209">
            <v>1</v>
          </cell>
          <cell r="R1209">
            <v>0</v>
          </cell>
          <cell r="S1209" t="str">
            <v>Nacional</v>
          </cell>
          <cell r="T1209" t="str">
            <v>Soltero</v>
          </cell>
          <cell r="U1209" t="str">
            <v>Estudiante</v>
          </cell>
          <cell r="V1209" t="str">
            <v>Mayor</v>
          </cell>
          <cell r="W1209" t="str">
            <v>Ley</v>
          </cell>
          <cell r="X1209" t="str">
            <v>Ley 7333 Orgánica del Poder Judicial</v>
          </cell>
          <cell r="Y1209" t="str">
            <v>Artículo 94 inciso 2</v>
          </cell>
          <cell r="Z1209" t="str">
            <v>ND</v>
          </cell>
          <cell r="AA1209" t="str">
            <v>NO</v>
          </cell>
          <cell r="AB1209" t="str">
            <v>AVCM</v>
          </cell>
          <cell r="AC1209">
            <v>0</v>
          </cell>
          <cell r="AD1209">
            <v>7</v>
          </cell>
          <cell r="AE1209">
            <v>0</v>
          </cell>
          <cell r="AF1209">
            <v>0</v>
          </cell>
          <cell r="AG1209">
            <v>1</v>
          </cell>
          <cell r="AH1209">
            <v>0</v>
          </cell>
          <cell r="AI1209">
            <v>7</v>
          </cell>
          <cell r="AJ1209">
            <v>0</v>
          </cell>
          <cell r="AK1209">
            <v>0</v>
          </cell>
          <cell r="AS1209" t="str">
            <v>AVCM</v>
          </cell>
          <cell r="AT1209" t="str">
            <v>LPMM</v>
          </cell>
          <cell r="AU1209" t="str">
            <v>FCC</v>
          </cell>
          <cell r="AV1209" t="str">
            <v>FCV</v>
          </cell>
          <cell r="AW1209" t="str">
            <v>PRL</v>
          </cell>
          <cell r="AX1209" t="str">
            <v>APS</v>
          </cell>
          <cell r="AY1209" t="str">
            <v>JAG</v>
          </cell>
          <cell r="BC1209" t="str">
            <v>diferente</v>
          </cell>
          <cell r="BD1209" t="str">
            <v>igual</v>
          </cell>
          <cell r="BE1209">
            <v>0</v>
          </cell>
          <cell r="BF1209">
            <v>0</v>
          </cell>
          <cell r="BG1209" t="str">
            <v>NO</v>
          </cell>
          <cell r="BL1209" t="str">
            <v xml:space="preserve">NO </v>
          </cell>
          <cell r="BU1209" t="str">
            <v>APS</v>
          </cell>
          <cell r="BV1209" t="str">
            <v>JAG</v>
          </cell>
        </row>
        <row r="1210">
          <cell r="A1210" t="str">
            <v>110165930007CO</v>
          </cell>
          <cell r="B1210" t="str">
            <v>ND</v>
          </cell>
          <cell r="C1210">
            <v>2011</v>
          </cell>
          <cell r="D1210">
            <v>2012</v>
          </cell>
          <cell r="E1210" t="str">
            <v>00030112a</v>
          </cell>
          <cell r="F1210">
            <v>40921</v>
          </cell>
          <cell r="G1210" t="e">
            <v>#VALUE!</v>
          </cell>
          <cell r="H1210" t="str">
            <v>ASOCIACION</v>
          </cell>
          <cell r="I1210" t="str">
            <v xml:space="preserve">1) Sentencia 2012-00301
Expediente 11-016593-0007-CO. A las diez horas con cinco minutos. Acción de Inconstitucionalidad.- Asociación Desarrollo Específica Pro y Para el Mantenimiento Puestos Salud Distrito Tercero Nicoya, Luis Alberto Obando Sequeiro contra el Reglamento de Actividades Taurinas, en su artículo 2, inciso d. Se rechaza de plano la acción.
</v>
          </cell>
          <cell r="J1210" t="str">
            <v>RP</v>
          </cell>
          <cell r="K1210" t="str">
            <v>INADMISIBLE</v>
          </cell>
          <cell r="L1210" t="str">
            <v>Jurídica</v>
          </cell>
          <cell r="M1210">
            <v>1</v>
          </cell>
          <cell r="N1210" t="str">
            <v>Guanacaste</v>
          </cell>
          <cell r="O1210" t="str">
            <v>Vecinos</v>
          </cell>
          <cell r="P1210" t="str">
            <v>Vecinos</v>
          </cell>
          <cell r="Q1210">
            <v>99</v>
          </cell>
          <cell r="R1210">
            <v>99</v>
          </cell>
          <cell r="S1210" t="str">
            <v>Nacional</v>
          </cell>
          <cell r="T1210" t="str">
            <v>ND</v>
          </cell>
          <cell r="U1210" t="str">
            <v>ND</v>
          </cell>
          <cell r="V1210" t="str">
            <v>ND</v>
          </cell>
          <cell r="W1210" t="str">
            <v>Decreto Ejecutivo</v>
          </cell>
          <cell r="X1210" t="str">
            <v>Decreto ejecutivo 19183-G-S Reglamento de Actividades Taurinas</v>
          </cell>
          <cell r="Y1210" t="str">
            <v>Artículo 2 inciso d)</v>
          </cell>
          <cell r="Z1210" t="str">
            <v>ND</v>
          </cell>
          <cell r="AA1210" t="str">
            <v>NO</v>
          </cell>
          <cell r="AB1210" t="str">
            <v>AVCM</v>
          </cell>
          <cell r="AC1210">
            <v>0</v>
          </cell>
          <cell r="AD1210">
            <v>7</v>
          </cell>
          <cell r="AE1210">
            <v>0</v>
          </cell>
          <cell r="AF1210">
            <v>0</v>
          </cell>
          <cell r="AG1210">
            <v>1</v>
          </cell>
          <cell r="AH1210">
            <v>0</v>
          </cell>
          <cell r="AI1210">
            <v>7</v>
          </cell>
          <cell r="AJ1210">
            <v>0</v>
          </cell>
          <cell r="AK1210">
            <v>0</v>
          </cell>
          <cell r="AL1210">
            <v>0</v>
          </cell>
          <cell r="AM1210">
            <v>0</v>
          </cell>
          <cell r="AN1210">
            <v>0</v>
          </cell>
          <cell r="AO1210">
            <v>0</v>
          </cell>
          <cell r="AP1210">
            <v>0</v>
          </cell>
          <cell r="AQ1210">
            <v>0</v>
          </cell>
          <cell r="AR1210">
            <v>0</v>
          </cell>
          <cell r="AS1210" t="str">
            <v>AVCM</v>
          </cell>
          <cell r="AT1210" t="str">
            <v>LPMM</v>
          </cell>
          <cell r="AU1210" t="str">
            <v>EJL</v>
          </cell>
          <cell r="AV1210" t="str">
            <v>FCC</v>
          </cell>
          <cell r="AW1210" t="str">
            <v>RMAG</v>
          </cell>
          <cell r="AX1210" t="str">
            <v>APS</v>
          </cell>
          <cell r="AY1210" t="str">
            <v>RGP</v>
          </cell>
          <cell r="BC1210" t="str">
            <v>diferente</v>
          </cell>
          <cell r="BD1210" t="str">
            <v>igual</v>
          </cell>
          <cell r="BE1210">
            <v>0</v>
          </cell>
          <cell r="BF1210">
            <v>0</v>
          </cell>
          <cell r="BG1210" t="str">
            <v>NO</v>
          </cell>
          <cell r="BL1210" t="str">
            <v xml:space="preserve">NO </v>
          </cell>
          <cell r="BU1210" t="str">
            <v>RMAG</v>
          </cell>
          <cell r="BV1210" t="str">
            <v>APS</v>
          </cell>
          <cell r="BW1210" t="str">
            <v>RGP</v>
          </cell>
        </row>
        <row r="1211">
          <cell r="A1211" t="str">
            <v>110166620007CO</v>
          </cell>
          <cell r="B1211">
            <v>40899</v>
          </cell>
          <cell r="C1211">
            <v>2011</v>
          </cell>
          <cell r="D1211">
            <v>2012</v>
          </cell>
          <cell r="E1211" t="str">
            <v>00085412a</v>
          </cell>
          <cell r="F1211">
            <v>40933</v>
          </cell>
          <cell r="G1211">
            <v>34</v>
          </cell>
          <cell r="H1211" t="str">
            <v>MUNICIPALIDAD</v>
          </cell>
          <cell r="I1211" t="str">
            <v xml:space="preserve">1) Sentencia 2012-00854
Expediente 11-016662-0007-CO. A las catorce horas con treinta minutos. Acción de Inconstitucionalidad. Presidente de la Junta Administrativa del CMENenterio Obreros de San José, William García Chavarría contra la Resolución A-ai-238-2010, oficio 2015-sm de Echa 8-12-11. Se rechaza de plano la acción.-
</v>
          </cell>
          <cell r="J1211" t="str">
            <v>RP</v>
          </cell>
          <cell r="K1211" t="str">
            <v>INADMISIBLE</v>
          </cell>
          <cell r="L1211" t="str">
            <v>Jurídica</v>
          </cell>
          <cell r="M1211">
            <v>1</v>
          </cell>
          <cell r="N1211" t="str">
            <v>San José</v>
          </cell>
          <cell r="O1211" t="str">
            <v>Otros</v>
          </cell>
          <cell r="P1211" t="str">
            <v>Otros</v>
          </cell>
          <cell r="Q1211">
            <v>99</v>
          </cell>
          <cell r="R1211">
            <v>99</v>
          </cell>
          <cell r="S1211" t="str">
            <v>Nacional</v>
          </cell>
          <cell r="T1211" t="str">
            <v>ND</v>
          </cell>
          <cell r="U1211" t="str">
            <v>ND</v>
          </cell>
          <cell r="V1211" t="str">
            <v>ND</v>
          </cell>
          <cell r="W1211" t="str">
            <v>Acto administrativo</v>
          </cell>
          <cell r="X1211" t="str">
            <v xml:space="preserve">Resolución  N° A-AI-238-2010 de la Municipalidad de San José. </v>
          </cell>
          <cell r="Y1211" t="str">
            <v>Toda la norma</v>
          </cell>
          <cell r="Z1211" t="str">
            <v>Oficio 2015-SM de la Municipalidad DE San José</v>
          </cell>
          <cell r="AA1211" t="str">
            <v>NO</v>
          </cell>
          <cell r="AB1211" t="str">
            <v>GAS</v>
          </cell>
          <cell r="AC1211">
            <v>0</v>
          </cell>
          <cell r="AD1211">
            <v>7</v>
          </cell>
          <cell r="AE1211">
            <v>0</v>
          </cell>
          <cell r="AF1211">
            <v>0</v>
          </cell>
          <cell r="AG1211">
            <v>1</v>
          </cell>
          <cell r="AH1211">
            <v>0</v>
          </cell>
          <cell r="AI1211">
            <v>7</v>
          </cell>
          <cell r="AJ1211">
            <v>0</v>
          </cell>
          <cell r="AK1211">
            <v>0</v>
          </cell>
          <cell r="AS1211" t="str">
            <v>GAS</v>
          </cell>
          <cell r="AT1211" t="str">
            <v>LPMM</v>
          </cell>
          <cell r="AU1211" t="str">
            <v>EJL</v>
          </cell>
          <cell r="AV1211" t="str">
            <v>FCC</v>
          </cell>
          <cell r="AW1211" t="str">
            <v>FCV</v>
          </cell>
          <cell r="AX1211" t="str">
            <v>PRL</v>
          </cell>
          <cell r="AY1211" t="str">
            <v>RGP</v>
          </cell>
          <cell r="BC1211" t="str">
            <v>diferente</v>
          </cell>
          <cell r="BD1211" t="str">
            <v>igual</v>
          </cell>
          <cell r="BE1211">
            <v>0</v>
          </cell>
          <cell r="BF1211">
            <v>0</v>
          </cell>
          <cell r="BG1211" t="str">
            <v>NO</v>
          </cell>
          <cell r="BL1211" t="str">
            <v xml:space="preserve">NO </v>
          </cell>
          <cell r="BU1211" t="str">
            <v>RGP</v>
          </cell>
        </row>
        <row r="1212">
          <cell r="A1212" t="str">
            <v>110166900007CO</v>
          </cell>
          <cell r="B1212">
            <v>40900</v>
          </cell>
          <cell r="C1212">
            <v>2011</v>
          </cell>
          <cell r="D1212">
            <v>2012</v>
          </cell>
          <cell r="E1212" t="str">
            <v>00479512a</v>
          </cell>
          <cell r="F1212">
            <v>41017</v>
          </cell>
          <cell r="G1212">
            <v>117</v>
          </cell>
          <cell r="H1212" t="str">
            <v>PODER LEGISLATIVO</v>
          </cell>
          <cell r="I1212" t="str">
            <v xml:space="preserve">1) Sentencia 2012-04795
Expediente 11-016690-0007-CO. A las catorce horas con treinta minutos. Acción de inconstitucional.- Comercializadora farmacéutica CMENtroamericana S. A., Juan Carlos Castro Loría contra La Ley de Contratación Administrativa N° 7494. Se rechaza de plano la acción.-
</v>
          </cell>
          <cell r="J1212" t="str">
            <v>RP</v>
          </cell>
          <cell r="K1212" t="str">
            <v>INADMISIBLE</v>
          </cell>
          <cell r="L1212" t="str">
            <v>Jurídica</v>
          </cell>
          <cell r="M1212">
            <v>1</v>
          </cell>
          <cell r="N1212" t="str">
            <v>ND</v>
          </cell>
          <cell r="O1212" t="str">
            <v>Empresa privada</v>
          </cell>
          <cell r="P1212" t="str">
            <v>Empresa privada</v>
          </cell>
          <cell r="Q1212">
            <v>99</v>
          </cell>
          <cell r="R1212">
            <v>99</v>
          </cell>
          <cell r="S1212" t="str">
            <v>ND</v>
          </cell>
          <cell r="T1212" t="str">
            <v>ND</v>
          </cell>
          <cell r="U1212" t="str">
            <v>ND</v>
          </cell>
          <cell r="V1212" t="str">
            <v>ND</v>
          </cell>
          <cell r="W1212" t="str">
            <v>Omisión</v>
          </cell>
          <cell r="X1212" t="str">
            <v>Omisión legislativa de establecer como responsable  al fabricante de productos farmacéuticos en la Ley de Contratación Administrativa</v>
          </cell>
          <cell r="Y1212" t="str">
            <v>ND</v>
          </cell>
          <cell r="Z1212" t="str">
            <v>ND</v>
          </cell>
          <cell r="AA1212" t="str">
            <v>NO</v>
          </cell>
          <cell r="AB1212" t="str">
            <v>AVCM</v>
          </cell>
          <cell r="AC1212">
            <v>0</v>
          </cell>
          <cell r="AD1212">
            <v>7</v>
          </cell>
          <cell r="AE1212">
            <v>0</v>
          </cell>
          <cell r="AF1212">
            <v>0</v>
          </cell>
          <cell r="AG1212">
            <v>1</v>
          </cell>
          <cell r="AH1212">
            <v>0</v>
          </cell>
          <cell r="AI1212">
            <v>7</v>
          </cell>
          <cell r="AJ1212">
            <v>0</v>
          </cell>
          <cell r="AK1212">
            <v>0</v>
          </cell>
          <cell r="AL1212">
            <v>0</v>
          </cell>
          <cell r="AM1212">
            <v>0</v>
          </cell>
          <cell r="AN1212">
            <v>0</v>
          </cell>
          <cell r="AO1212">
            <v>0</v>
          </cell>
          <cell r="AP1212">
            <v>0</v>
          </cell>
          <cell r="AQ1212">
            <v>0</v>
          </cell>
          <cell r="AR1212">
            <v>0</v>
          </cell>
          <cell r="AS1212" t="str">
            <v>AVCM</v>
          </cell>
          <cell r="AT1212" t="str">
            <v>LPMM</v>
          </cell>
          <cell r="AU1212" t="str">
            <v>FCC</v>
          </cell>
          <cell r="AV1212" t="str">
            <v>FCV</v>
          </cell>
          <cell r="AW1212" t="str">
            <v>RMAG</v>
          </cell>
          <cell r="AX1212" t="str">
            <v>EUC</v>
          </cell>
          <cell r="AY1212" t="str">
            <v>JPHG</v>
          </cell>
          <cell r="BC1212" t="str">
            <v>diferente</v>
          </cell>
          <cell r="BD1212" t="str">
            <v>igual</v>
          </cell>
          <cell r="BE1212">
            <v>0</v>
          </cell>
          <cell r="BF1212">
            <v>0</v>
          </cell>
          <cell r="BG1212" t="str">
            <v>NO</v>
          </cell>
          <cell r="BL1212" t="str">
            <v xml:space="preserve">NO </v>
          </cell>
          <cell r="BU1212" t="str">
            <v>RMAG</v>
          </cell>
          <cell r="BV1212" t="str">
            <v>EUC</v>
          </cell>
          <cell r="BW1212" t="str">
            <v>JPHG</v>
          </cell>
        </row>
        <row r="1213">
          <cell r="A1213" t="str">
            <v>11061550007CO</v>
          </cell>
          <cell r="B1213">
            <v>40688</v>
          </cell>
          <cell r="C1213">
            <v>2011</v>
          </cell>
          <cell r="D1213">
            <v>2012</v>
          </cell>
          <cell r="E1213" t="str">
            <v>00026312a</v>
          </cell>
          <cell r="F1213">
            <v>40919</v>
          </cell>
          <cell r="G1213">
            <v>231</v>
          </cell>
          <cell r="H1213" t="str">
            <v>PODER EJECUTIVO</v>
          </cell>
          <cell r="I1213" t="str">
            <v xml:space="preserve">1) Sentencia 2012-00263
Expediente 11-06155-0007-CO. A las quince horas con treinta minutos. Acción de Inconstitucionalidad. Diego Núñez Vargas en contra de los Artículos 7 y 17 de la Ley de Creación del Instituto CostarriCMENse de Pesca y Acuacultura N°7384. Se rechaza de plano la acción. Los Magistrados Cruz y Ulate salvan el voto y ordenan dar curso a la acción.-
</v>
          </cell>
          <cell r="J1213" t="str">
            <v>RP</v>
          </cell>
          <cell r="K1213" t="str">
            <v>INADMISIBLE</v>
          </cell>
          <cell r="L1213" t="str">
            <v>Física</v>
          </cell>
          <cell r="M1213">
            <v>1</v>
          </cell>
          <cell r="N1213" t="str">
            <v>Heredia</v>
          </cell>
          <cell r="O1213" t="str">
            <v>Masculino</v>
          </cell>
          <cell r="P1213" t="str">
            <v>Persona</v>
          </cell>
          <cell r="Q1213">
            <v>1</v>
          </cell>
          <cell r="R1213">
            <v>0</v>
          </cell>
          <cell r="S1213" t="str">
            <v>Nacional</v>
          </cell>
          <cell r="T1213" t="str">
            <v>ND</v>
          </cell>
          <cell r="U1213" t="str">
            <v>Abogado</v>
          </cell>
          <cell r="V1213" t="str">
            <v>Mayor</v>
          </cell>
          <cell r="W1213" t="str">
            <v>Ley</v>
          </cell>
          <cell r="X1213" t="str">
            <v>Ley 7384 Creación del Instituto Costarricense de Pesca y Acuicultura</v>
          </cell>
          <cell r="Y1213" t="str">
            <v>Artículo 7 y 17</v>
          </cell>
          <cell r="Z1213" t="str">
            <v>Ley 8436 de Pesca y Acuicultura artículo 159</v>
          </cell>
          <cell r="AA1213" t="str">
            <v>NO</v>
          </cell>
          <cell r="AB1213" t="str">
            <v>AVCM</v>
          </cell>
          <cell r="AC1213">
            <v>0</v>
          </cell>
          <cell r="AD1213">
            <v>5</v>
          </cell>
          <cell r="AE1213">
            <v>2</v>
          </cell>
          <cell r="AF1213">
            <v>0</v>
          </cell>
          <cell r="AG1213">
            <v>1</v>
          </cell>
          <cell r="AH1213">
            <v>1</v>
          </cell>
          <cell r="AI1213">
            <v>7</v>
          </cell>
          <cell r="AJ1213">
            <v>2</v>
          </cell>
          <cell r="AK1213">
            <v>0</v>
          </cell>
          <cell r="AS1213" t="str">
            <v>AVCM</v>
          </cell>
          <cell r="AT1213" t="str">
            <v>LPMM</v>
          </cell>
          <cell r="AU1213" t="str">
            <v>FCV</v>
          </cell>
          <cell r="AV1213" t="str">
            <v>APS</v>
          </cell>
          <cell r="AW1213" t="str">
            <v>RMAG</v>
          </cell>
          <cell r="AX1213">
            <v>0</v>
          </cell>
          <cell r="AY1213">
            <v>0</v>
          </cell>
          <cell r="AZ1213" t="str">
            <v>FCC</v>
          </cell>
          <cell r="BA1213" t="str">
            <v>EUC</v>
          </cell>
          <cell r="BC1213" t="str">
            <v>diferente</v>
          </cell>
          <cell r="BD1213" t="str">
            <v>igual</v>
          </cell>
          <cell r="BE1213">
            <v>0</v>
          </cell>
          <cell r="BF1213">
            <v>0</v>
          </cell>
          <cell r="BG1213" t="str">
            <v>SI</v>
          </cell>
          <cell r="BH1213">
            <v>1</v>
          </cell>
          <cell r="BI1213" t="str">
            <v>FCC</v>
          </cell>
          <cell r="BJ1213" t="str">
            <v>EUC</v>
          </cell>
          <cell r="BL1213" t="str">
            <v xml:space="preserve">NO </v>
          </cell>
          <cell r="BU1213" t="str">
            <v>APS</v>
          </cell>
          <cell r="BV1213" t="str">
            <v>RMAG</v>
          </cell>
          <cell r="BW1213" t="str">
            <v>EUC</v>
          </cell>
        </row>
        <row r="1214">
          <cell r="A1214" t="str">
            <v>110104790007CO</v>
          </cell>
          <cell r="B1214">
            <v>40774</v>
          </cell>
          <cell r="C1214">
            <v>2011</v>
          </cell>
          <cell r="D1214">
            <v>2011</v>
          </cell>
          <cell r="E1214" t="str">
            <v>0126352011a</v>
          </cell>
          <cell r="F1214">
            <v>40807</v>
          </cell>
          <cell r="G1214">
            <v>33</v>
          </cell>
          <cell r="H1214" t="str">
            <v>PENAL</v>
          </cell>
          <cell r="I1214" t="str">
            <v xml:space="preserve">Sentencia 2011-12635 Expediente 11-10479-0007-CO. A las catorce horas con cincuenta y cuatro minutos. Acción de inconstitucionalidad. Fernando Fennell Montoya en contra la Ley de Apertura de la Casación Penal, número 8503 del veintiocho de abril del dos mil seis. Se rechaza de plano la acción.-  </v>
          </cell>
          <cell r="J1214" t="str">
            <v>RP</v>
          </cell>
          <cell r="K1214" t="str">
            <v>INADMISIBLE</v>
          </cell>
          <cell r="L1214" t="str">
            <v>Física</v>
          </cell>
          <cell r="M1214">
            <v>1</v>
          </cell>
          <cell r="N1214" t="str">
            <v>San José</v>
          </cell>
          <cell r="O1214" t="str">
            <v>Masculino</v>
          </cell>
          <cell r="P1214" t="str">
            <v>Persona</v>
          </cell>
          <cell r="Q1214">
            <v>1</v>
          </cell>
          <cell r="R1214">
            <v>0</v>
          </cell>
          <cell r="S1214" t="str">
            <v>Nacional</v>
          </cell>
          <cell r="T1214" t="str">
            <v>Soltero</v>
          </cell>
          <cell r="U1214" t="str">
            <v>ND</v>
          </cell>
          <cell r="V1214" t="str">
            <v>Mayor</v>
          </cell>
          <cell r="W1214" t="str">
            <v>Ley</v>
          </cell>
          <cell r="X1214" t="str">
            <v>Ley 8503 Apertura de la Casación Penal (Reforma artículos 15, 369, 410, 411, 414, 447 y 449, adiciona artículo 449 bis y 451 bis del Código Procesal Penal, reforma artículos 62, 93, adiciona artículo 93 bis de la Ley Orgánica del Poder Judicial)</v>
          </cell>
          <cell r="Y1214" t="str">
            <v>Toda la norma</v>
          </cell>
          <cell r="Z1214" t="str">
            <v>ND</v>
          </cell>
          <cell r="AA1214" t="str">
            <v>NO</v>
          </cell>
          <cell r="AB1214" t="str">
            <v>AVCM</v>
          </cell>
          <cell r="AC1214">
            <v>0</v>
          </cell>
          <cell r="AD1214">
            <v>7</v>
          </cell>
          <cell r="AE1214">
            <v>0</v>
          </cell>
          <cell r="AF1214">
            <v>0</v>
          </cell>
          <cell r="AG1214">
            <v>1</v>
          </cell>
          <cell r="AH1214">
            <v>0</v>
          </cell>
          <cell r="AI1214">
            <v>7</v>
          </cell>
          <cell r="AJ1214">
            <v>0</v>
          </cell>
          <cell r="AK1214">
            <v>0</v>
          </cell>
          <cell r="AS1214" t="str">
            <v>AVCM</v>
          </cell>
          <cell r="AT1214" t="str">
            <v>LPMM</v>
          </cell>
          <cell r="AU1214" t="str">
            <v>GAS</v>
          </cell>
          <cell r="AV1214" t="str">
            <v>FCC</v>
          </cell>
          <cell r="AW1214" t="str">
            <v>FCV</v>
          </cell>
          <cell r="AX1214" t="str">
            <v>PRL</v>
          </cell>
          <cell r="AY1214" t="str">
            <v>EJL</v>
          </cell>
          <cell r="BC1214" t="str">
            <v>diferente</v>
          </cell>
          <cell r="BD1214" t="str">
            <v>igual</v>
          </cell>
          <cell r="BE1214">
            <v>0</v>
          </cell>
          <cell r="BF1214">
            <v>0</v>
          </cell>
          <cell r="BG1214" t="str">
            <v>NO</v>
          </cell>
          <cell r="BL1214" t="str">
            <v xml:space="preserve">NO </v>
          </cell>
          <cell r="BU1214">
            <v>0</v>
          </cell>
          <cell r="BV1214">
            <v>0</v>
          </cell>
        </row>
        <row r="1215">
          <cell r="A1215" t="str">
            <v>090170900007CO</v>
          </cell>
          <cell r="B1215">
            <v>40130</v>
          </cell>
          <cell r="C1215">
            <v>2009</v>
          </cell>
          <cell r="D1215">
            <v>2009</v>
          </cell>
          <cell r="E1215" t="str">
            <v>0189432009a</v>
          </cell>
          <cell r="F1215">
            <v>40163</v>
          </cell>
          <cell r="G1215">
            <v>33</v>
          </cell>
          <cell r="H1215" t="str">
            <v xml:space="preserve">TRABAJO </v>
          </cell>
          <cell r="I1215" t="str">
            <v>Se rechaza de plano la acción. La Magistrada Calzada pone nota. Los Magistrados Mora, Vargas y Cruz consignan nota.</v>
          </cell>
          <cell r="J1215" t="str">
            <v>RP</v>
          </cell>
          <cell r="K1215" t="str">
            <v>INADMISIBLE</v>
          </cell>
          <cell r="L1215" t="str">
            <v>Jurídica</v>
          </cell>
          <cell r="M1215">
            <v>1</v>
          </cell>
          <cell r="N1215" t="str">
            <v>San José</v>
          </cell>
          <cell r="O1215" t="str">
            <v>Miembros de los supremos poderes</v>
          </cell>
          <cell r="P1215" t="str">
            <v>Miembros de los supremos poderes</v>
          </cell>
          <cell r="Q1215">
            <v>99</v>
          </cell>
          <cell r="R1215">
            <v>99</v>
          </cell>
          <cell r="S1215" t="str">
            <v>Nacional</v>
          </cell>
          <cell r="T1215" t="str">
            <v>ND</v>
          </cell>
          <cell r="U1215" t="str">
            <v>ND</v>
          </cell>
          <cell r="V1215" t="str">
            <v>ND</v>
          </cell>
          <cell r="W1215" t="str">
            <v>Convención colectiva</v>
          </cell>
          <cell r="X1215" t="str">
            <v>Convención Colectiva de Trabajo vigente en el Instituto Nacional de Seguros</v>
          </cell>
          <cell r="Y1215" t="str">
            <v>artículo 191</v>
          </cell>
          <cell r="Z1215" t="str">
            <v>ND</v>
          </cell>
          <cell r="AA1215">
            <v>0</v>
          </cell>
          <cell r="AB1215" t="str">
            <v>AVCM</v>
          </cell>
          <cell r="AC1215">
            <v>0</v>
          </cell>
          <cell r="AD1215">
            <v>7</v>
          </cell>
          <cell r="AE1215">
            <v>0</v>
          </cell>
          <cell r="AF1215">
            <v>0</v>
          </cell>
          <cell r="AG1215">
            <v>1</v>
          </cell>
          <cell r="AH1215">
            <v>0</v>
          </cell>
          <cell r="AI1215">
            <v>7</v>
          </cell>
          <cell r="AJ1215">
            <v>0</v>
          </cell>
          <cell r="AK1215">
            <v>1</v>
          </cell>
          <cell r="AL1215">
            <v>0</v>
          </cell>
          <cell r="AM1215">
            <v>0</v>
          </cell>
          <cell r="AN1215">
            <v>0</v>
          </cell>
          <cell r="AO1215">
            <v>0</v>
          </cell>
          <cell r="AP1215">
            <v>0</v>
          </cell>
          <cell r="AQ1215">
            <v>0</v>
          </cell>
          <cell r="AR1215">
            <v>0</v>
          </cell>
          <cell r="AS1215" t="str">
            <v>FCV</v>
          </cell>
          <cell r="AT1215" t="str">
            <v>LPMM</v>
          </cell>
          <cell r="AU1215" t="str">
            <v>AVCM</v>
          </cell>
          <cell r="AV1215" t="str">
            <v>AVB</v>
          </cell>
          <cell r="AW1215" t="str">
            <v>GAS</v>
          </cell>
          <cell r="AX1215" t="str">
            <v>EJL</v>
          </cell>
          <cell r="AY1215" t="str">
            <v>FCC</v>
          </cell>
          <cell r="BC1215" t="str">
            <v>diferente</v>
          </cell>
          <cell r="BD1215" t="str">
            <v>igual</v>
          </cell>
          <cell r="BE1215">
            <v>0</v>
          </cell>
          <cell r="BF1215">
            <v>0</v>
          </cell>
          <cell r="BG1215" t="str">
            <v>NO</v>
          </cell>
          <cell r="BL1215" t="str">
            <v>SI</v>
          </cell>
          <cell r="BM1215">
            <v>1</v>
          </cell>
          <cell r="BN1215" t="str">
            <v>AVCM</v>
          </cell>
          <cell r="BU1215">
            <v>0</v>
          </cell>
        </row>
        <row r="1216">
          <cell r="A1216" t="str">
            <v>11097880007CO</v>
          </cell>
          <cell r="B1216">
            <v>40758</v>
          </cell>
          <cell r="C1216">
            <v>2011</v>
          </cell>
          <cell r="D1216">
            <v>2012</v>
          </cell>
          <cell r="E1216" t="str">
            <v>00321612a</v>
          </cell>
          <cell r="F1216">
            <v>40975</v>
          </cell>
          <cell r="G1216">
            <v>217</v>
          </cell>
          <cell r="H1216" t="str">
            <v xml:space="preserve">TRABAJO </v>
          </cell>
          <cell r="I1216" t="str">
            <v xml:space="preserve">1) Sentencia 2012-03216
Expediente 11-09788-0007-CO. A las catorce horas con treinta minutos. Acción de Inconstitucionalidad contra del Artículo 218 del Código de Trabajo. Se rechaza de plano la acción.-
</v>
          </cell>
          <cell r="J1216" t="str">
            <v>RP</v>
          </cell>
          <cell r="K1216" t="str">
            <v>INADMISIBLE</v>
          </cell>
          <cell r="L1216" t="str">
            <v>Física</v>
          </cell>
          <cell r="M1216">
            <v>1</v>
          </cell>
          <cell r="N1216" t="str">
            <v>Cartago</v>
          </cell>
          <cell r="O1216" t="str">
            <v>Masculino</v>
          </cell>
          <cell r="P1216" t="str">
            <v>Persona</v>
          </cell>
          <cell r="Q1216">
            <v>1</v>
          </cell>
          <cell r="R1216">
            <v>0</v>
          </cell>
          <cell r="S1216" t="str">
            <v>Nacional</v>
          </cell>
          <cell r="T1216" t="str">
            <v>Soltero</v>
          </cell>
          <cell r="U1216" t="str">
            <v>Administrador</v>
          </cell>
          <cell r="V1216" t="str">
            <v>Mayor</v>
          </cell>
          <cell r="W1216" t="str">
            <v>Ley</v>
          </cell>
          <cell r="X1216" t="str">
            <v>Ley 2 Código de Trabajo</v>
          </cell>
          <cell r="Y1216" t="str">
            <v>Artículo 218 inciso e)</v>
          </cell>
          <cell r="Z1216" t="str">
            <v>ND</v>
          </cell>
          <cell r="AA1216" t="str">
            <v>NO</v>
          </cell>
          <cell r="AB1216" t="str">
            <v>GAS</v>
          </cell>
          <cell r="AC1216">
            <v>0</v>
          </cell>
          <cell r="AD1216">
            <v>7</v>
          </cell>
          <cell r="AE1216">
            <v>0</v>
          </cell>
          <cell r="AF1216">
            <v>0</v>
          </cell>
          <cell r="AG1216">
            <v>1</v>
          </cell>
          <cell r="AH1216">
            <v>0</v>
          </cell>
          <cell r="AI1216">
            <v>7</v>
          </cell>
          <cell r="AJ1216">
            <v>0</v>
          </cell>
          <cell r="AK1216">
            <v>0</v>
          </cell>
          <cell r="AL1216">
            <v>0</v>
          </cell>
          <cell r="AM1216">
            <v>0</v>
          </cell>
          <cell r="AN1216">
            <v>0</v>
          </cell>
          <cell r="AO1216">
            <v>0</v>
          </cell>
          <cell r="AP1216">
            <v>0</v>
          </cell>
          <cell r="AQ1216">
            <v>0</v>
          </cell>
          <cell r="AR1216">
            <v>0</v>
          </cell>
          <cell r="AS1216" t="str">
            <v>GAS</v>
          </cell>
          <cell r="AT1216" t="str">
            <v>LPMM</v>
          </cell>
          <cell r="AU1216" t="str">
            <v>FCC</v>
          </cell>
          <cell r="AV1216" t="str">
            <v>FCV</v>
          </cell>
          <cell r="AW1216" t="str">
            <v>PRL</v>
          </cell>
          <cell r="AX1216" t="str">
            <v>APS</v>
          </cell>
          <cell r="AY1216" t="str">
            <v>TRA</v>
          </cell>
          <cell r="BC1216" t="str">
            <v>diferente</v>
          </cell>
          <cell r="BD1216" t="str">
            <v>igual</v>
          </cell>
          <cell r="BE1216">
            <v>0</v>
          </cell>
          <cell r="BF1216">
            <v>0</v>
          </cell>
          <cell r="BG1216" t="str">
            <v>NO</v>
          </cell>
          <cell r="BL1216" t="str">
            <v xml:space="preserve">NO </v>
          </cell>
          <cell r="BU1216" t="str">
            <v>APS</v>
          </cell>
          <cell r="BV1216" t="str">
            <v>TRA</v>
          </cell>
        </row>
        <row r="1217">
          <cell r="A1217" t="str">
            <v>060010620007CO</v>
          </cell>
          <cell r="B1217">
            <v>38748</v>
          </cell>
          <cell r="C1217">
            <v>2006</v>
          </cell>
          <cell r="D1217">
            <v>2007</v>
          </cell>
          <cell r="E1217" t="str">
            <v>2007011152a</v>
          </cell>
          <cell r="F1217">
            <v>39089</v>
          </cell>
          <cell r="G1217">
            <v>341</v>
          </cell>
          <cell r="H1217" t="str">
            <v>PENSION</v>
          </cell>
          <cell r="I1217" t="str">
            <v xml:space="preserve"> Se rechaza de plano la acción planteada por irrazonabilidad y desproporcionalidad de las normas reglamentarias impugnadas. Se declara sin lugar en lo demás</v>
          </cell>
          <cell r="J1217" t="str">
            <v>RP</v>
          </cell>
          <cell r="K1217" t="str">
            <v>INADMISIBLE</v>
          </cell>
          <cell r="L1217" t="str">
            <v>Física</v>
          </cell>
          <cell r="M1217">
            <v>1</v>
          </cell>
          <cell r="N1217" t="str">
            <v>San José</v>
          </cell>
          <cell r="O1217" t="str">
            <v>Femenina</v>
          </cell>
          <cell r="P1217" t="str">
            <v>Persona</v>
          </cell>
          <cell r="Q1217">
            <v>0</v>
          </cell>
          <cell r="R1217">
            <v>1</v>
          </cell>
          <cell r="S1217" t="str">
            <v>Nacional</v>
          </cell>
          <cell r="T1217" t="str">
            <v>Casado</v>
          </cell>
          <cell r="U1217" t="str">
            <v>Profesional de la salud</v>
          </cell>
          <cell r="V1217" t="str">
            <v>Mayor</v>
          </cell>
          <cell r="W1217" t="str">
            <v>Acto administrativo</v>
          </cell>
          <cell r="X1217" t="str">
            <v xml:space="preserve">Reglamento sobre la apertura y funcionamiento de las entidades autorizadas y el funcionamiento de los fondos de Pensiones, Capitalización laboral y ahorro voluntario </v>
          </cell>
          <cell r="Y1217" t="str">
            <v>Artículos 36, 37 inciso 1-b y 40</v>
          </cell>
          <cell r="Z1217" t="str">
            <v>ND</v>
          </cell>
          <cell r="AA1217">
            <v>0</v>
          </cell>
          <cell r="AB1217" t="str">
            <v>LFSC</v>
          </cell>
          <cell r="AC1217">
            <v>0</v>
          </cell>
          <cell r="AD1217">
            <v>7</v>
          </cell>
          <cell r="AE1217">
            <v>0</v>
          </cell>
          <cell r="AF1217">
            <v>0</v>
          </cell>
          <cell r="AG1217">
            <v>1</v>
          </cell>
          <cell r="AH1217">
            <v>0</v>
          </cell>
          <cell r="AI1217">
            <v>7</v>
          </cell>
          <cell r="AJ1217">
            <v>0</v>
          </cell>
          <cell r="AK1217">
            <v>0</v>
          </cell>
          <cell r="AL1217">
            <v>0</v>
          </cell>
          <cell r="AM1217">
            <v>0</v>
          </cell>
          <cell r="AN1217">
            <v>0</v>
          </cell>
          <cell r="AO1217">
            <v>0</v>
          </cell>
          <cell r="AP1217">
            <v>0</v>
          </cell>
          <cell r="AQ1217">
            <v>0</v>
          </cell>
          <cell r="AR1217">
            <v>0</v>
          </cell>
          <cell r="AS1217" t="str">
            <v>LFSC</v>
          </cell>
          <cell r="AT1217" t="str">
            <v>LPMM</v>
          </cell>
          <cell r="AU1217" t="str">
            <v>AVCM</v>
          </cell>
          <cell r="AV1217" t="str">
            <v>AVB</v>
          </cell>
          <cell r="AW1217" t="str">
            <v>GAS</v>
          </cell>
          <cell r="AX1217" t="str">
            <v>EJL</v>
          </cell>
          <cell r="AY1217" t="str">
            <v>FCC</v>
          </cell>
          <cell r="BC1217" t="str">
            <v>diferente</v>
          </cell>
          <cell r="BD1217" t="str">
            <v>igual</v>
          </cell>
          <cell r="BE1217">
            <v>0</v>
          </cell>
          <cell r="BF1217">
            <v>0</v>
          </cell>
          <cell r="BG1217" t="str">
            <v>NO</v>
          </cell>
          <cell r="BL1217" t="str">
            <v xml:space="preserve">NO </v>
          </cell>
        </row>
        <row r="1218">
          <cell r="A1218" t="str">
            <v>11113670007CO</v>
          </cell>
          <cell r="B1218">
            <v>40804</v>
          </cell>
          <cell r="C1218">
            <v>2011</v>
          </cell>
          <cell r="D1218">
            <v>2012</v>
          </cell>
          <cell r="E1218" t="str">
            <v>00074812a</v>
          </cell>
          <cell r="F1218">
            <v>40928</v>
          </cell>
          <cell r="G1218">
            <v>124</v>
          </cell>
          <cell r="H1218" t="str">
            <v>FAMILIA</v>
          </cell>
          <cell r="I1218" t="str">
            <v xml:space="preserve">1) Sentencia 2012-00748
Expediente 11-11367-0007-CO. A las once horas con un minuto. Acción de Inconstitucionalidad. Ana Patricia Guillén Campos, Carol Vega López en contra de los Artículos 1 inciso 15 y 2 inciso 1 de la Ley Número 7411, que es Ley Reguladora del Otorgamiento de Pasaportes Diplomáticos y Servicio y 5 del Reglamento de Traslado y Menaje de Casa y Pasajes de los Funcionarios Acreditados en el Servicio Exterior. Se rechaza de plano la acción en cuanto se dirige contra el artículo 1 inciso 15) de la ley número 7411 llamada ley Reguladora del Otorgamiento de Pasaportes Diplomáticos y de Servicio. Se declara que los artículos 2 inciso 1) de la ley número 7411 citada, así como el 5 del Reglamento de Traslado de Menaje de Casa y Pasajes a los Funcionarios Acreditados en el Servicio Exterior emitido por la Contraloría General de la República son constitucionales siempre y cuando se interprete que los beneficios allí reconocidos a los cónyuges, no son exclusivos de éstos, sino que también son aplicables a las personas en unión de hecho, siempre que ésta reúna todas las condiciones establecidas en el Código de Familia, y haya sido reconocida jurídicamente por el juez competente a través del procedimiento establecido en dicho cuerpo legal. Esta sentencia tiene efectos declarativos y retroactivos a la fecha de vigencia de las normas, sin perjuicio de derechos adquiridos de buena fe. Comuníquese al Poder Ejecutivo y a la Contraloría General de La República. Reséñese este pronunciamiento en el Diario Oficial La Gaceta y publíquese íntegramente en el Boletín Judicial. La Magistrada Calzada coincide con el voto de mayoría, en cuanto realiza una interpretación conforme de las normas impugnadas equiparando los beneficios a la unión de hecho al matrimonio; sin embargo, difiere en cuanto a la necesidad del reconocimiento judicial de dicha unión, por cuanto el artículo 242 y siguientes del Código de Familia, haCMEN referencia a dicho proceso de reconocimiento únicamente para efectos patrimoniales, no para el fin que la accionante busca con la acción de inconstitucionalidad, que es el reconocimiento de los beneficios contemplados en las normas impugnadas, el cual requiere solamente un procedimiento administrativo.-
</v>
          </cell>
          <cell r="J1218" t="str">
            <v>RP</v>
          </cell>
          <cell r="K1218" t="str">
            <v>FONDO</v>
          </cell>
          <cell r="L1218" t="str">
            <v>ND</v>
          </cell>
          <cell r="M1218" t="str">
            <v>ND</v>
          </cell>
          <cell r="N1218" t="str">
            <v>ND</v>
          </cell>
          <cell r="O1218" t="str">
            <v>ND</v>
          </cell>
          <cell r="P1218" t="str">
            <v>ND</v>
          </cell>
          <cell r="Q1218">
            <v>99</v>
          </cell>
          <cell r="R1218">
            <v>99</v>
          </cell>
          <cell r="S1218" t="str">
            <v>ND</v>
          </cell>
          <cell r="T1218" t="str">
            <v>ND</v>
          </cell>
          <cell r="U1218" t="str">
            <v>ND</v>
          </cell>
          <cell r="V1218" t="str">
            <v>ND</v>
          </cell>
          <cell r="W1218" t="str">
            <v>Ley</v>
          </cell>
          <cell r="X1218" t="str">
            <v>Ley 7411 reguladora del otorgamiento de pasaportes diplomáticos y de servicio</v>
          </cell>
          <cell r="Y1218" t="str">
            <v xml:space="preserve">Artículos 1 inciso 15) y 2 inciso 1) </v>
          </cell>
          <cell r="Z1218" t="str">
            <v>Reglamento de Traslado de Menaje de Casa y Pasajes a los Funcionarios Acreditados en el Servicio Exterior emitido por la Contraloría General de la República artículo 5</v>
          </cell>
          <cell r="AA1218" t="str">
            <v>NO</v>
          </cell>
          <cell r="AB1218" t="str">
            <v>AVCM</v>
          </cell>
          <cell r="AC1218">
            <v>0</v>
          </cell>
          <cell r="AD1218">
            <v>7</v>
          </cell>
          <cell r="AE1218">
            <v>0</v>
          </cell>
          <cell r="AF1218">
            <v>0</v>
          </cell>
          <cell r="AG1218">
            <v>1</v>
          </cell>
          <cell r="AH1218">
            <v>0</v>
          </cell>
          <cell r="AI1218">
            <v>7</v>
          </cell>
          <cell r="AJ1218">
            <v>0</v>
          </cell>
          <cell r="AK1218">
            <v>0</v>
          </cell>
          <cell r="AS1218" t="str">
            <v>LPMM</v>
          </cell>
          <cell r="AT1218" t="str">
            <v>AVCM</v>
          </cell>
          <cell r="AU1218" t="str">
            <v>FCC</v>
          </cell>
          <cell r="AV1218" t="str">
            <v>FCV</v>
          </cell>
          <cell r="AW1218" t="str">
            <v>PRL</v>
          </cell>
          <cell r="AX1218" t="str">
            <v>APS</v>
          </cell>
          <cell r="AY1218" t="str">
            <v>JAG</v>
          </cell>
          <cell r="BC1218" t="str">
            <v>diferente</v>
          </cell>
          <cell r="BD1218" t="str">
            <v>igual</v>
          </cell>
          <cell r="BE1218">
            <v>0</v>
          </cell>
          <cell r="BF1218">
            <v>0</v>
          </cell>
          <cell r="BG1218" t="str">
            <v>NO</v>
          </cell>
          <cell r="BL1218" t="str">
            <v xml:space="preserve">NO </v>
          </cell>
          <cell r="BU1218" t="str">
            <v>APS</v>
          </cell>
          <cell r="BV1218" t="str">
            <v>JAG</v>
          </cell>
        </row>
        <row r="1219">
          <cell r="A1219" t="str">
            <v>11129650007CO</v>
          </cell>
          <cell r="B1219">
            <v>40830</v>
          </cell>
          <cell r="C1219">
            <v>2011</v>
          </cell>
          <cell r="D1219">
            <v>2012</v>
          </cell>
          <cell r="E1219" t="str">
            <v>00592512a</v>
          </cell>
          <cell r="F1219">
            <v>41038</v>
          </cell>
          <cell r="G1219">
            <v>208</v>
          </cell>
          <cell r="H1219" t="str">
            <v xml:space="preserve">TRABAJO </v>
          </cell>
          <cell r="I1219" t="str">
            <v xml:space="preserve">1) Sentencia 2012-05925
Expediente 11-12965-0007-CO. A las quince horas con cinco minutos. Acción de Inconstitucionalidad contra de las Cláusulas número 11, 41, 42, 43 literales c, d, e y f de la Convención Colectiva de Trabajo suscrita con el Sindicato de Empleados Municipales de Aguirre. Se rechaza de plano la acción.-
</v>
          </cell>
          <cell r="J1219" t="str">
            <v>RP</v>
          </cell>
          <cell r="K1219" t="str">
            <v>INADMISIBLE</v>
          </cell>
          <cell r="L1219" t="str">
            <v>Jurídica</v>
          </cell>
          <cell r="M1219">
            <v>1</v>
          </cell>
          <cell r="N1219" t="str">
            <v>Puntarenas</v>
          </cell>
          <cell r="O1219" t="str">
            <v>Municipalidad</v>
          </cell>
          <cell r="P1219" t="str">
            <v>Municipalidad</v>
          </cell>
          <cell r="Q1219">
            <v>99</v>
          </cell>
          <cell r="R1219">
            <v>99</v>
          </cell>
          <cell r="S1219" t="str">
            <v>Nacional</v>
          </cell>
          <cell r="T1219" t="str">
            <v>ND</v>
          </cell>
          <cell r="U1219" t="str">
            <v>ND</v>
          </cell>
          <cell r="V1219" t="str">
            <v>ND</v>
          </cell>
          <cell r="W1219" t="str">
            <v>Convención colectiva</v>
          </cell>
          <cell r="X1219" t="str">
            <v>Convención Colectiva de Trabajo suscrita entre el Sindicato de Empleados Municipales del Cantón de Aguirre y la Municipalidad de Aguirre</v>
          </cell>
          <cell r="Y1219" t="str">
            <v>cláusulas 11, 41, 42 y 43, incisos c), d), e) y f)</v>
          </cell>
          <cell r="Z1219" t="str">
            <v>ND</v>
          </cell>
          <cell r="AA1219" t="str">
            <v>NO</v>
          </cell>
          <cell r="AB1219" t="str">
            <v>AVCM</v>
          </cell>
          <cell r="AC1219">
            <v>0</v>
          </cell>
          <cell r="AD1219">
            <v>7</v>
          </cell>
          <cell r="AE1219">
            <v>0</v>
          </cell>
          <cell r="AF1219">
            <v>0</v>
          </cell>
          <cell r="AG1219">
            <v>1</v>
          </cell>
          <cell r="AH1219">
            <v>0</v>
          </cell>
          <cell r="AI1219">
            <v>7</v>
          </cell>
          <cell r="AJ1219">
            <v>0</v>
          </cell>
          <cell r="AK1219">
            <v>0</v>
          </cell>
          <cell r="AS1219" t="str">
            <v>AVCM</v>
          </cell>
          <cell r="AT1219" t="str">
            <v>LPMM</v>
          </cell>
          <cell r="AU1219" t="str">
            <v>GAS</v>
          </cell>
          <cell r="AV1219" t="str">
            <v>EJL</v>
          </cell>
          <cell r="AW1219" t="str">
            <v>FCC</v>
          </cell>
          <cell r="AX1219" t="str">
            <v>FCV</v>
          </cell>
          <cell r="AY1219" t="str">
            <v>PRL</v>
          </cell>
          <cell r="BC1219" t="str">
            <v>diferente</v>
          </cell>
          <cell r="BD1219" t="str">
            <v>igual</v>
          </cell>
          <cell r="BE1219">
            <v>0</v>
          </cell>
          <cell r="BF1219">
            <v>0</v>
          </cell>
          <cell r="BG1219" t="str">
            <v>NO</v>
          </cell>
          <cell r="BL1219" t="str">
            <v xml:space="preserve">NO </v>
          </cell>
        </row>
        <row r="1220">
          <cell r="A1220" t="str">
            <v>11130910007CO</v>
          </cell>
          <cell r="B1220">
            <v>40834</v>
          </cell>
          <cell r="C1220">
            <v>2011</v>
          </cell>
          <cell r="D1220">
            <v>2012</v>
          </cell>
          <cell r="E1220" t="str">
            <v>00124012a</v>
          </cell>
          <cell r="F1220">
            <v>40940</v>
          </cell>
          <cell r="G1220">
            <v>106</v>
          </cell>
          <cell r="H1220" t="str">
            <v>PODER EJECUTIVO</v>
          </cell>
          <cell r="I1220" t="str">
            <v xml:space="preserve">4) Sentencia 2012-01240
Expediente 11-13091-0007-CO. A las quince horas con treinta minutos. Acción de Inconstitucionalidad.- Presidente de la Asociación Nacional Para La Defensa de la Propiedad y la Seguridad Jurídica, Vianney Saborío Hernández contra La Modificación del Convenio de Préstamo número 1284-oc/cr celebrado por el Banco Interamericano de Desarrollo y la República de Costa Rica. Se rechaza por el fondo la acción.-
</v>
          </cell>
          <cell r="J1220" t="str">
            <v>RF</v>
          </cell>
          <cell r="K1220" t="str">
            <v>FONDO</v>
          </cell>
          <cell r="L1220" t="str">
            <v>Jurídica</v>
          </cell>
          <cell r="M1220">
            <v>1</v>
          </cell>
          <cell r="N1220" t="str">
            <v>ND</v>
          </cell>
          <cell r="O1220" t="str">
            <v>Otros</v>
          </cell>
          <cell r="P1220" t="str">
            <v>Otros</v>
          </cell>
          <cell r="Q1220">
            <v>99</v>
          </cell>
          <cell r="R1220">
            <v>99</v>
          </cell>
          <cell r="S1220" t="str">
            <v>ND</v>
          </cell>
          <cell r="T1220" t="str">
            <v>ND</v>
          </cell>
          <cell r="U1220" t="str">
            <v>ND</v>
          </cell>
          <cell r="V1220" t="str">
            <v>ND</v>
          </cell>
          <cell r="W1220" t="str">
            <v>Acto administrativo</v>
          </cell>
          <cell r="X1220" t="str">
            <v>Contrato Modificatorio N.2 a la Ley 8154, suscrito el 16/4/2007 por el Ministerio de Hacienda y el Banco Interamericano de Desarrollo</v>
          </cell>
          <cell r="Y1220" t="str">
            <v>Toda la norma</v>
          </cell>
          <cell r="Z1220" t="str">
            <v>ND</v>
          </cell>
          <cell r="AA1220" t="str">
            <v>NO</v>
          </cell>
          <cell r="AB1220" t="str">
            <v>AVCM</v>
          </cell>
          <cell r="AC1220">
            <v>7</v>
          </cell>
          <cell r="AD1220">
            <v>0</v>
          </cell>
          <cell r="AE1220">
            <v>0</v>
          </cell>
          <cell r="AF1220">
            <v>1</v>
          </cell>
          <cell r="AG1220">
            <v>0</v>
          </cell>
          <cell r="AH1220">
            <v>0</v>
          </cell>
          <cell r="AI1220">
            <v>7</v>
          </cell>
          <cell r="AJ1220">
            <v>0</v>
          </cell>
          <cell r="AK1220">
            <v>0</v>
          </cell>
          <cell r="AL1220" t="str">
            <v>AVCM</v>
          </cell>
          <cell r="AM1220" t="str">
            <v>LPMM</v>
          </cell>
          <cell r="AN1220" t="str">
            <v>GAS</v>
          </cell>
          <cell r="AO1220" t="str">
            <v>FCC</v>
          </cell>
          <cell r="AP1220" t="str">
            <v>FCV</v>
          </cell>
          <cell r="AQ1220" t="str">
            <v>PRL</v>
          </cell>
          <cell r="AR1220" t="str">
            <v>JAG</v>
          </cell>
          <cell r="AS1220">
            <v>0</v>
          </cell>
          <cell r="AT1220">
            <v>0</v>
          </cell>
          <cell r="AU1220">
            <v>0</v>
          </cell>
          <cell r="AV1220">
            <v>0</v>
          </cell>
          <cell r="AW1220">
            <v>0</v>
          </cell>
          <cell r="AX1220">
            <v>0</v>
          </cell>
          <cell r="AY1220">
            <v>0</v>
          </cell>
          <cell r="BC1220" t="str">
            <v>igual</v>
          </cell>
          <cell r="BD1220" t="str">
            <v>diferente</v>
          </cell>
          <cell r="BE1220">
            <v>0</v>
          </cell>
          <cell r="BF1220">
            <v>0</v>
          </cell>
          <cell r="BG1220" t="str">
            <v>NO</v>
          </cell>
          <cell r="BL1220" t="str">
            <v xml:space="preserve">NO </v>
          </cell>
          <cell r="BU1220" t="str">
            <v>JAG</v>
          </cell>
        </row>
        <row r="1221">
          <cell r="A1221" t="str">
            <v>120136760007CO</v>
          </cell>
          <cell r="B1221">
            <v>41200</v>
          </cell>
          <cell r="C1221">
            <v>2012</v>
          </cell>
          <cell r="D1221">
            <v>2012</v>
          </cell>
          <cell r="E1221" t="str">
            <v>01830712a</v>
          </cell>
          <cell r="F1221">
            <v>41262</v>
          </cell>
          <cell r="G1221">
            <v>62</v>
          </cell>
          <cell r="H1221" t="str">
            <v>TRANSITO</v>
          </cell>
          <cell r="I1221" t="str">
            <v xml:space="preserve">Sentencia 2012 - 018307.
Expediente  12-013676-0007-CO.  A  las  catorce  horas  con  treinta minutos. Acción de inconstitucionalidad contra el artículo 132 inciso ñ) de la Ley de Tránsito. Se rechaza de plano la acción
</v>
          </cell>
          <cell r="J1221" t="str">
            <v>RP</v>
          </cell>
          <cell r="K1221" t="str">
            <v>INADMISIBLE</v>
          </cell>
          <cell r="L1221" t="str">
            <v>Física</v>
          </cell>
          <cell r="M1221">
            <v>1</v>
          </cell>
          <cell r="N1221" t="str">
            <v>San José</v>
          </cell>
          <cell r="O1221" t="str">
            <v>Masculino</v>
          </cell>
          <cell r="P1221" t="str">
            <v>Persona</v>
          </cell>
          <cell r="Q1221">
            <v>1</v>
          </cell>
          <cell r="R1221">
            <v>0</v>
          </cell>
          <cell r="S1221" t="str">
            <v>Nacional</v>
          </cell>
          <cell r="T1221" t="str">
            <v>ND</v>
          </cell>
          <cell r="U1221" t="str">
            <v>Transportista</v>
          </cell>
          <cell r="V1221" t="str">
            <v>Mayor</v>
          </cell>
          <cell r="W1221" t="str">
            <v>Ley</v>
          </cell>
          <cell r="X1221" t="str">
            <v>Ley 7331 de Tránsito por Vías Públicas Terrestres</v>
          </cell>
          <cell r="Y1221" t="str">
            <v>artículo 132 inciso ñ, en concordancia con el artículo 71 bis</v>
          </cell>
          <cell r="Z1221" t="str">
            <v>ND</v>
          </cell>
          <cell r="AA1221" t="str">
            <v>NO</v>
          </cell>
          <cell r="AB1221" t="str">
            <v>AVCM</v>
          </cell>
          <cell r="AC1221">
            <v>0</v>
          </cell>
          <cell r="AD1221">
            <v>7</v>
          </cell>
          <cell r="AE1221">
            <v>0</v>
          </cell>
          <cell r="AF1221">
            <v>0</v>
          </cell>
          <cell r="AG1221">
            <v>1</v>
          </cell>
          <cell r="AH1221">
            <v>0</v>
          </cell>
          <cell r="AI1221">
            <v>7</v>
          </cell>
          <cell r="AJ1221">
            <v>0</v>
          </cell>
          <cell r="AK1221">
            <v>0</v>
          </cell>
          <cell r="AS1221" t="str">
            <v>AVCM</v>
          </cell>
          <cell r="AT1221" t="str">
            <v>LPMM</v>
          </cell>
          <cell r="AU1221" t="str">
            <v>GAS</v>
          </cell>
          <cell r="AV1221" t="str">
            <v>EJL</v>
          </cell>
          <cell r="AW1221" t="str">
            <v>FCC</v>
          </cell>
          <cell r="AX1221" t="str">
            <v>PRL</v>
          </cell>
          <cell r="AY1221" t="str">
            <v>TRA</v>
          </cell>
          <cell r="BC1221" t="str">
            <v>diferente</v>
          </cell>
          <cell r="BD1221" t="str">
            <v>igual</v>
          </cell>
          <cell r="BE1221">
            <v>0</v>
          </cell>
          <cell r="BF1221">
            <v>0</v>
          </cell>
          <cell r="BG1221" t="str">
            <v>NO</v>
          </cell>
          <cell r="BL1221" t="str">
            <v xml:space="preserve">NO </v>
          </cell>
          <cell r="BU1221" t="str">
            <v>TRA</v>
          </cell>
          <cell r="BV1221">
            <v>0</v>
          </cell>
        </row>
        <row r="1222">
          <cell r="A1222" t="str">
            <v>120139760007CO</v>
          </cell>
          <cell r="B1222">
            <v>41207</v>
          </cell>
          <cell r="C1222">
            <v>2012</v>
          </cell>
          <cell r="D1222">
            <v>2012</v>
          </cell>
          <cell r="E1222" t="str">
            <v>01535112a</v>
          </cell>
          <cell r="F1222">
            <v>41213</v>
          </cell>
          <cell r="G1222">
            <v>6</v>
          </cell>
          <cell r="H1222" t="str">
            <v>TRANSITO</v>
          </cell>
          <cell r="I1222" t="str">
            <v xml:space="preserve">1) Sentencia 2012-15351
Expediente 12-013976-0007-CO. A las quince horas con cinco minutos. Acción de inconstitucionalidad contra el Articulo 131 Inciso B) De La Ley De Transito. Se rechaza de plano la acción. 
</v>
          </cell>
          <cell r="J1222" t="str">
            <v>RP</v>
          </cell>
          <cell r="K1222" t="str">
            <v>INADMISIBLE</v>
          </cell>
          <cell r="L1222" t="str">
            <v>Física</v>
          </cell>
          <cell r="M1222">
            <v>1</v>
          </cell>
          <cell r="N1222" t="str">
            <v>Limón</v>
          </cell>
          <cell r="O1222" t="str">
            <v>Masculino</v>
          </cell>
          <cell r="P1222" t="str">
            <v>Persona</v>
          </cell>
          <cell r="Q1222">
            <v>1</v>
          </cell>
          <cell r="R1222">
            <v>0</v>
          </cell>
          <cell r="S1222" t="str">
            <v>Nacional</v>
          </cell>
          <cell r="T1222" t="str">
            <v>Soltero</v>
          </cell>
          <cell r="U1222" t="str">
            <v>ND</v>
          </cell>
          <cell r="V1222" t="str">
            <v>Mayor</v>
          </cell>
          <cell r="W1222" t="str">
            <v>Ley</v>
          </cell>
          <cell r="X1222" t="str">
            <v>Ley 7331 de Tránsito por Vías Públicas Terrestres</v>
          </cell>
          <cell r="Y1222" t="str">
            <v>Artículo 131 inciso b)</v>
          </cell>
          <cell r="Z1222" t="str">
            <v>ND</v>
          </cell>
          <cell r="AA1222" t="str">
            <v>NO</v>
          </cell>
          <cell r="AB1222" t="str">
            <v>AVCM</v>
          </cell>
          <cell r="AC1222">
            <v>0</v>
          </cell>
          <cell r="AD1222">
            <v>7</v>
          </cell>
          <cell r="AE1222">
            <v>0</v>
          </cell>
          <cell r="AF1222">
            <v>0</v>
          </cell>
          <cell r="AG1222">
            <v>1</v>
          </cell>
          <cell r="AH1222">
            <v>0</v>
          </cell>
          <cell r="AI1222">
            <v>7</v>
          </cell>
          <cell r="AJ1222">
            <v>0</v>
          </cell>
          <cell r="AK1222">
            <v>0</v>
          </cell>
          <cell r="AS1222" t="str">
            <v>AVCM</v>
          </cell>
          <cell r="AT1222" t="str">
            <v>LPMM</v>
          </cell>
          <cell r="AU1222" t="str">
            <v>GAS</v>
          </cell>
          <cell r="AV1222" t="str">
            <v>FCC</v>
          </cell>
          <cell r="AW1222" t="str">
            <v>FCV</v>
          </cell>
          <cell r="AX1222" t="str">
            <v>PRL</v>
          </cell>
          <cell r="AY1222" t="str">
            <v>JPHG</v>
          </cell>
          <cell r="BC1222" t="str">
            <v>diferente</v>
          </cell>
          <cell r="BD1222" t="str">
            <v>igual</v>
          </cell>
          <cell r="BE1222">
            <v>0</v>
          </cell>
          <cell r="BF1222">
            <v>0</v>
          </cell>
          <cell r="BG1222" t="str">
            <v>NO</v>
          </cell>
          <cell r="BL1222" t="str">
            <v xml:space="preserve">NO </v>
          </cell>
          <cell r="BU1222" t="str">
            <v>JPHG</v>
          </cell>
          <cell r="BV1222">
            <v>0</v>
          </cell>
        </row>
        <row r="1223">
          <cell r="A1223" t="str">
            <v>120141250007CO</v>
          </cell>
          <cell r="B1223">
            <v>41211</v>
          </cell>
          <cell r="C1223">
            <v>2012</v>
          </cell>
          <cell r="D1223">
            <v>2012</v>
          </cell>
          <cell r="E1223" t="str">
            <v>01605512a</v>
          </cell>
          <cell r="F1223">
            <v>41234</v>
          </cell>
          <cell r="G1223">
            <v>23</v>
          </cell>
          <cell r="H1223" t="str">
            <v>TRANSITO</v>
          </cell>
          <cell r="I1223" t="str">
            <v xml:space="preserve">1) Sentencia 2012-16055
Expediente12-014125-0007-CO. A las catorce horas con treinta minutos. Acción de inconstitucionalidad contra el articulo 71 Bis Y 71 Tercero De La Nueva Ley De Tránsito. Se rechaza de plano la acción.
</v>
          </cell>
          <cell r="J1223" t="str">
            <v>RP</v>
          </cell>
          <cell r="K1223" t="str">
            <v>INADMISIBLE</v>
          </cell>
          <cell r="L1223" t="str">
            <v>Física</v>
          </cell>
          <cell r="M1223">
            <v>1</v>
          </cell>
          <cell r="N1223" t="str">
            <v>ND</v>
          </cell>
          <cell r="O1223" t="str">
            <v>Masculino</v>
          </cell>
          <cell r="P1223" t="str">
            <v>Persona</v>
          </cell>
          <cell r="Q1223">
            <v>1</v>
          </cell>
          <cell r="R1223">
            <v>0</v>
          </cell>
          <cell r="S1223" t="str">
            <v>Nacional</v>
          </cell>
          <cell r="T1223" t="str">
            <v>ND</v>
          </cell>
          <cell r="U1223" t="str">
            <v>ND</v>
          </cell>
          <cell r="V1223" t="str">
            <v>Mayor</v>
          </cell>
          <cell r="W1223" t="str">
            <v>Ley</v>
          </cell>
          <cell r="X1223" t="str">
            <v>Ley 7331 de Tránsito por Vías Públicas Terrestres</v>
          </cell>
          <cell r="Y1223" t="str">
            <v>Artículos 71 bis y 71 ter</v>
          </cell>
          <cell r="Z1223" t="str">
            <v>ND</v>
          </cell>
          <cell r="AA1223" t="str">
            <v>NO</v>
          </cell>
          <cell r="AB1223" t="str">
            <v>AVCM</v>
          </cell>
          <cell r="AC1223">
            <v>0</v>
          </cell>
          <cell r="AD1223">
            <v>7</v>
          </cell>
          <cell r="AE1223">
            <v>0</v>
          </cell>
          <cell r="AF1223">
            <v>0</v>
          </cell>
          <cell r="AG1223">
            <v>1</v>
          </cell>
          <cell r="AH1223">
            <v>0</v>
          </cell>
          <cell r="AI1223">
            <v>7</v>
          </cell>
          <cell r="AJ1223">
            <v>0</v>
          </cell>
          <cell r="AK1223">
            <v>0</v>
          </cell>
          <cell r="AS1223" t="str">
            <v>AVCM</v>
          </cell>
          <cell r="AT1223" t="str">
            <v>LPMM</v>
          </cell>
          <cell r="AU1223" t="str">
            <v>GAS</v>
          </cell>
          <cell r="AV1223" t="str">
            <v>FCV</v>
          </cell>
          <cell r="AW1223" t="str">
            <v>PRL</v>
          </cell>
          <cell r="AX1223" t="str">
            <v>RSC</v>
          </cell>
          <cell r="AY1223" t="str">
            <v>JPHG</v>
          </cell>
          <cell r="BC1223" t="str">
            <v>diferente</v>
          </cell>
          <cell r="BD1223" t="str">
            <v>igual</v>
          </cell>
          <cell r="BE1223">
            <v>0</v>
          </cell>
          <cell r="BF1223">
            <v>0</v>
          </cell>
          <cell r="BG1223" t="str">
            <v>NO</v>
          </cell>
          <cell r="BL1223" t="str">
            <v xml:space="preserve">NO </v>
          </cell>
          <cell r="BU1223" t="str">
            <v>RSC</v>
          </cell>
          <cell r="BV1223" t="str">
            <v>JPHG</v>
          </cell>
        </row>
        <row r="1224">
          <cell r="A1224" t="str">
            <v>11151540007CO</v>
          </cell>
          <cell r="B1224">
            <v>40871</v>
          </cell>
          <cell r="C1224">
            <v>2011</v>
          </cell>
          <cell r="D1224">
            <v>2012</v>
          </cell>
          <cell r="E1224" t="str">
            <v>00592712a</v>
          </cell>
          <cell r="F1224">
            <v>41038</v>
          </cell>
          <cell r="G1224">
            <v>167</v>
          </cell>
          <cell r="H1224" t="str">
            <v xml:space="preserve">TRABAJO </v>
          </cell>
          <cell r="I1224" t="str">
            <v xml:space="preserve">1) Sentencia 2012-05927
Expediente 11-15154-0007-CO. A las quince horas con cinco minutos. Acción de Inconstitucionalidad contra del Inciso A) del Transitorio de la Reforma de Reglamento de Reclutamiento y Selección de Profesionales en Farmacia, Odontología, Psicología, Nutrición y Trabajo Social. Se rechaza de plano la acción.-
</v>
          </cell>
          <cell r="J1224" t="str">
            <v>RP</v>
          </cell>
          <cell r="K1224" t="str">
            <v>INADMISIBLE</v>
          </cell>
          <cell r="L1224" t="str">
            <v>Física</v>
          </cell>
          <cell r="M1224">
            <v>1</v>
          </cell>
          <cell r="N1224" t="str">
            <v>ND</v>
          </cell>
          <cell r="O1224" t="str">
            <v>Femenina</v>
          </cell>
          <cell r="P1224" t="str">
            <v>Persona</v>
          </cell>
          <cell r="Q1224">
            <v>0</v>
          </cell>
          <cell r="R1224">
            <v>1</v>
          </cell>
          <cell r="S1224" t="str">
            <v>Nacional</v>
          </cell>
          <cell r="T1224" t="str">
            <v>Casado</v>
          </cell>
          <cell r="U1224" t="str">
            <v>ND</v>
          </cell>
          <cell r="V1224" t="str">
            <v>Mayor</v>
          </cell>
          <cell r="W1224" t="str">
            <v>Acto administrativo</v>
          </cell>
          <cell r="X1224" t="str">
            <v>Reforma del Reglamento de Reclutamiento y Selección de Profesionales en Farmacia, Odontología, Psicología, Nutrición y Trabajo Social de la Caja Costarricense de Seguro Social</v>
          </cell>
          <cell r="Y1224" t="str">
            <v>inciso a) del Transitorio</v>
          </cell>
          <cell r="Z1224" t="str">
            <v>ND</v>
          </cell>
          <cell r="AA1224" t="str">
            <v>NO</v>
          </cell>
          <cell r="AB1224" t="str">
            <v>AVCM</v>
          </cell>
          <cell r="AC1224">
            <v>0</v>
          </cell>
          <cell r="AD1224">
            <v>7</v>
          </cell>
          <cell r="AE1224">
            <v>0</v>
          </cell>
          <cell r="AF1224">
            <v>0</v>
          </cell>
          <cell r="AG1224">
            <v>1</v>
          </cell>
          <cell r="AH1224">
            <v>0</v>
          </cell>
          <cell r="AI1224">
            <v>7</v>
          </cell>
          <cell r="AJ1224">
            <v>0</v>
          </cell>
          <cell r="AK1224">
            <v>0</v>
          </cell>
          <cell r="AS1224" t="str">
            <v>AVCM</v>
          </cell>
          <cell r="AT1224" t="str">
            <v>LPMM</v>
          </cell>
          <cell r="AU1224" t="str">
            <v>GAS</v>
          </cell>
          <cell r="AV1224" t="str">
            <v>EJL</v>
          </cell>
          <cell r="AW1224" t="str">
            <v>FCC</v>
          </cell>
          <cell r="AX1224" t="str">
            <v>FCV</v>
          </cell>
          <cell r="AY1224" t="str">
            <v>PRL</v>
          </cell>
          <cell r="BC1224" t="str">
            <v>diferente</v>
          </cell>
          <cell r="BD1224" t="str">
            <v>igual</v>
          </cell>
          <cell r="BE1224">
            <v>0</v>
          </cell>
          <cell r="BF1224">
            <v>0</v>
          </cell>
          <cell r="BG1224" t="str">
            <v>NO</v>
          </cell>
          <cell r="BL1224" t="str">
            <v xml:space="preserve">NO </v>
          </cell>
          <cell r="BM1224">
            <v>0</v>
          </cell>
          <cell r="BN1224">
            <v>0</v>
          </cell>
          <cell r="BU1224">
            <v>0</v>
          </cell>
          <cell r="BV1224">
            <v>0</v>
          </cell>
        </row>
        <row r="1225">
          <cell r="A1225" t="str">
            <v>11155940007CO</v>
          </cell>
          <cell r="B1225">
            <v>40877</v>
          </cell>
          <cell r="C1225">
            <v>2011</v>
          </cell>
          <cell r="D1225">
            <v>2012</v>
          </cell>
          <cell r="E1225" t="str">
            <v>00018112a</v>
          </cell>
          <cell r="F1225">
            <v>40919</v>
          </cell>
          <cell r="G1225">
            <v>42</v>
          </cell>
          <cell r="H1225" t="str">
            <v>PODER EJECUTIVO</v>
          </cell>
          <cell r="I1225" t="str">
            <v xml:space="preserve">1) Sentencia 2012-00181
Expediente 11-15594-0007-CO. A las catorce horas con cincuenta minutos. Acción de Inconstitucionalidad. Alvaro Eduardo Morera Fallas, Corporación Inmobiliaria El Nomo s.a. en contra del Decreto Ejecutivo No. 34456-2008 de 29 de Noviembre de 2007, denominado Metodología y Directrices Generales Para El Ordenamiento Territorial de la Región Chorotega. Se rechaza de plano la acción.-
</v>
          </cell>
          <cell r="J1225" t="str">
            <v>RP</v>
          </cell>
          <cell r="K1225" t="str">
            <v>INADMISIBLE</v>
          </cell>
          <cell r="L1225" t="str">
            <v>Jurídica</v>
          </cell>
          <cell r="M1225">
            <v>1</v>
          </cell>
          <cell r="N1225" t="str">
            <v>ND</v>
          </cell>
          <cell r="O1225" t="str">
            <v>Empresa privada</v>
          </cell>
          <cell r="P1225" t="str">
            <v>Empresa privada</v>
          </cell>
          <cell r="Q1225">
            <v>99</v>
          </cell>
          <cell r="R1225">
            <v>99</v>
          </cell>
          <cell r="S1225" t="str">
            <v>ND</v>
          </cell>
          <cell r="T1225" t="str">
            <v>ND</v>
          </cell>
          <cell r="U1225" t="str">
            <v>ND</v>
          </cell>
          <cell r="V1225" t="str">
            <v>ND</v>
          </cell>
          <cell r="W1225" t="str">
            <v>Decreto Ejecutivo</v>
          </cell>
          <cell r="X1225" t="str">
            <v xml:space="preserve">Decreto Ejecutivo 34456 Metodología y directrices generales para el 
ordenamiento territorial de la Región Chorotega
</v>
          </cell>
          <cell r="Y1225" t="str">
            <v>Toda la norma</v>
          </cell>
          <cell r="Z1225" t="str">
            <v>ND</v>
          </cell>
          <cell r="AA1225" t="str">
            <v>NO</v>
          </cell>
          <cell r="AB1225" t="str">
            <v>AVCM</v>
          </cell>
          <cell r="AC1225">
            <v>0</v>
          </cell>
          <cell r="AD1225">
            <v>7</v>
          </cell>
          <cell r="AE1225">
            <v>0</v>
          </cell>
          <cell r="AF1225">
            <v>0</v>
          </cell>
          <cell r="AG1225">
            <v>1</v>
          </cell>
          <cell r="AH1225">
            <v>0</v>
          </cell>
          <cell r="AI1225">
            <v>7</v>
          </cell>
          <cell r="AJ1225">
            <v>0</v>
          </cell>
          <cell r="AK1225">
            <v>0</v>
          </cell>
          <cell r="AS1225" t="str">
            <v>AVCM</v>
          </cell>
          <cell r="AT1225" t="str">
            <v>LPMM</v>
          </cell>
          <cell r="AU1225" t="str">
            <v>FCV</v>
          </cell>
          <cell r="AV1225" t="str">
            <v>FCC</v>
          </cell>
          <cell r="AW1225" t="str">
            <v>APS</v>
          </cell>
          <cell r="AX1225" t="str">
            <v>RMAG</v>
          </cell>
          <cell r="AY1225" t="str">
            <v>EUC</v>
          </cell>
          <cell r="BC1225" t="str">
            <v>diferente</v>
          </cell>
          <cell r="BD1225" t="str">
            <v>igual</v>
          </cell>
          <cell r="BE1225">
            <v>0</v>
          </cell>
          <cell r="BF1225">
            <v>0</v>
          </cell>
          <cell r="BG1225" t="str">
            <v>NO</v>
          </cell>
          <cell r="BL1225" t="str">
            <v xml:space="preserve">NO </v>
          </cell>
          <cell r="BU1225" t="str">
            <v>APS</v>
          </cell>
          <cell r="BV1225" t="str">
            <v>RMAG</v>
          </cell>
          <cell r="BW1225" t="str">
            <v>EUC</v>
          </cell>
        </row>
        <row r="1226">
          <cell r="A1226" t="str">
            <v>11156150007CO</v>
          </cell>
          <cell r="B1226">
            <v>40878</v>
          </cell>
          <cell r="C1226">
            <v>2011</v>
          </cell>
          <cell r="D1226">
            <v>2012</v>
          </cell>
          <cell r="E1226" t="str">
            <v>00479212a</v>
          </cell>
          <cell r="F1226">
            <v>41017</v>
          </cell>
          <cell r="G1226">
            <v>139</v>
          </cell>
          <cell r="H1226" t="str">
            <v>MUNICIPALIDAD</v>
          </cell>
          <cell r="I1226" t="str">
            <v xml:space="preserve">1) Sentencia 2012-04792
Expediente 11-15615-0007-CO. A las catorce horas con treinta minutos. Acción de Inconstitucionalidad. Mario Alberto Boschini López en contra del Artículo 7 del Reglamento para la Realización de Consultas Populares del Cantón de Pérez Zeledón y Concomitantemente contra el Acuerdo del Concejo Municipal de Pérez Zeledón adoptado en la Sesión ordinaria 072-11 de 14 de Setiembre de 2011, artículo 6. Se rechaza de plano la acción. Los Magistrados Cruz Castro y Castillo Víquez ponen nota.-
</v>
          </cell>
          <cell r="J1226" t="str">
            <v>RP</v>
          </cell>
          <cell r="K1226" t="str">
            <v>INADMISIBLE</v>
          </cell>
          <cell r="L1226" t="str">
            <v>Física</v>
          </cell>
          <cell r="M1226">
            <v>1</v>
          </cell>
          <cell r="N1226" t="str">
            <v>San José</v>
          </cell>
          <cell r="O1226" t="str">
            <v>Masculino</v>
          </cell>
          <cell r="P1226" t="str">
            <v>Persona</v>
          </cell>
          <cell r="Q1226">
            <v>1</v>
          </cell>
          <cell r="R1226">
            <v>0</v>
          </cell>
          <cell r="S1226" t="str">
            <v>Nacional</v>
          </cell>
          <cell r="T1226" t="str">
            <v>Casado</v>
          </cell>
          <cell r="U1226" t="str">
            <v>Profesional de la salud</v>
          </cell>
          <cell r="V1226" t="str">
            <v>Mayor</v>
          </cell>
          <cell r="W1226" t="str">
            <v>Acto administrativo</v>
          </cell>
          <cell r="X1226" t="str">
            <v>Reglamento para la Realización de Consultas Populares del Cantón de Pérez Zeledón</v>
          </cell>
          <cell r="Y1226" t="str">
            <v>Artículo 7</v>
          </cell>
          <cell r="Z1226" t="str">
            <v>ND</v>
          </cell>
          <cell r="AA1226" t="str">
            <v>NO</v>
          </cell>
          <cell r="AB1226" t="str">
            <v>AVCM</v>
          </cell>
          <cell r="AC1226">
            <v>0</v>
          </cell>
          <cell r="AD1226">
            <v>7</v>
          </cell>
          <cell r="AE1226">
            <v>0</v>
          </cell>
          <cell r="AF1226">
            <v>0</v>
          </cell>
          <cell r="AG1226">
            <v>1</v>
          </cell>
          <cell r="AH1226">
            <v>0</v>
          </cell>
          <cell r="AI1226">
            <v>7</v>
          </cell>
          <cell r="AJ1226">
            <v>0</v>
          </cell>
          <cell r="AK1226">
            <v>2</v>
          </cell>
          <cell r="AS1226" t="str">
            <v>AVCM</v>
          </cell>
          <cell r="AT1226" t="str">
            <v>LPMM</v>
          </cell>
          <cell r="AU1226" t="str">
            <v>FCC</v>
          </cell>
          <cell r="AV1226" t="str">
            <v>FCV</v>
          </cell>
          <cell r="AW1226" t="str">
            <v>RMAG</v>
          </cell>
          <cell r="AX1226" t="str">
            <v>EUC</v>
          </cell>
          <cell r="AY1226" t="str">
            <v>JPHG</v>
          </cell>
          <cell r="BC1226" t="str">
            <v>diferente</v>
          </cell>
          <cell r="BD1226" t="str">
            <v>igual</v>
          </cell>
          <cell r="BE1226">
            <v>0</v>
          </cell>
          <cell r="BF1226">
            <v>0</v>
          </cell>
          <cell r="BG1226" t="str">
            <v>NO</v>
          </cell>
          <cell r="BL1226" t="str">
            <v>SI</v>
          </cell>
          <cell r="BM1226">
            <v>1</v>
          </cell>
          <cell r="BN1226" t="str">
            <v>FCC</v>
          </cell>
          <cell r="BO1226" t="str">
            <v>FCV</v>
          </cell>
          <cell r="BU1226" t="str">
            <v>RMAG</v>
          </cell>
          <cell r="BV1226" t="str">
            <v>EUC</v>
          </cell>
          <cell r="BW1226" t="str">
            <v>JPHG</v>
          </cell>
        </row>
        <row r="1227">
          <cell r="A1227" t="str">
            <v>11159350007CO</v>
          </cell>
          <cell r="B1227" t="str">
            <v>ND</v>
          </cell>
          <cell r="C1227">
            <v>2011</v>
          </cell>
          <cell r="D1227">
            <v>2012</v>
          </cell>
          <cell r="E1227" t="str">
            <v>00479312a</v>
          </cell>
          <cell r="F1227">
            <v>41017</v>
          </cell>
          <cell r="G1227" t="e">
            <v>#VALUE!</v>
          </cell>
          <cell r="H1227" t="str">
            <v>TRIBUTARIO</v>
          </cell>
          <cell r="I1227" t="str">
            <v xml:space="preserve">1) Sentencia 2012-04793
Expediente 11-15935-0007-CO. A las catorce horas con treinta minutos. Acción de Inconstitucionalidad. Derk Van Wilpe Von Malchus, Uruca Cat S.A. en contra de los Artículos 144 y 153 del Código de Normas y Procedimientos Tributarios. Se rechaza de plano la acción.-
</v>
          </cell>
          <cell r="J1227" t="str">
            <v>RP</v>
          </cell>
          <cell r="K1227" t="str">
            <v>INADMISIBLE</v>
          </cell>
          <cell r="L1227" t="str">
            <v>Jurídica</v>
          </cell>
          <cell r="M1227">
            <v>1</v>
          </cell>
          <cell r="N1227" t="str">
            <v>ND</v>
          </cell>
          <cell r="O1227" t="str">
            <v>ND</v>
          </cell>
          <cell r="P1227" t="str">
            <v>ND</v>
          </cell>
          <cell r="Q1227">
            <v>99</v>
          </cell>
          <cell r="R1227">
            <v>99</v>
          </cell>
          <cell r="S1227" t="str">
            <v>ND</v>
          </cell>
          <cell r="T1227" t="str">
            <v>ND</v>
          </cell>
          <cell r="U1227" t="str">
            <v>ND</v>
          </cell>
          <cell r="V1227" t="str">
            <v>ND</v>
          </cell>
          <cell r="W1227" t="str">
            <v>Ley</v>
          </cell>
          <cell r="X1227" t="str">
            <v>Ley 4755 Código de Normas y Procedimientos Tributarios</v>
          </cell>
          <cell r="Y1227" t="str">
            <v>artículos 144 y 153</v>
          </cell>
          <cell r="Z1227" t="str">
            <v>ND</v>
          </cell>
          <cell r="AA1227" t="str">
            <v>NO</v>
          </cell>
          <cell r="AB1227" t="str">
            <v>AVCM</v>
          </cell>
          <cell r="AC1227">
            <v>0</v>
          </cell>
          <cell r="AD1227">
            <v>7</v>
          </cell>
          <cell r="AE1227">
            <v>0</v>
          </cell>
          <cell r="AF1227">
            <v>0</v>
          </cell>
          <cell r="AG1227">
            <v>1</v>
          </cell>
          <cell r="AH1227">
            <v>0</v>
          </cell>
          <cell r="AI1227">
            <v>7</v>
          </cell>
          <cell r="AJ1227">
            <v>0</v>
          </cell>
          <cell r="AK1227">
            <v>0</v>
          </cell>
          <cell r="AS1227" t="str">
            <v>AVCM</v>
          </cell>
          <cell r="AT1227" t="str">
            <v>LPMM</v>
          </cell>
          <cell r="AU1227" t="str">
            <v>FCC</v>
          </cell>
          <cell r="AV1227" t="str">
            <v>FCV</v>
          </cell>
          <cell r="AW1227" t="str">
            <v>RMAG</v>
          </cell>
          <cell r="AX1227" t="str">
            <v>EUC</v>
          </cell>
          <cell r="AY1227" t="str">
            <v>JPHG</v>
          </cell>
          <cell r="BC1227" t="str">
            <v>diferente</v>
          </cell>
          <cell r="BD1227" t="str">
            <v>igual</v>
          </cell>
          <cell r="BE1227">
            <v>0</v>
          </cell>
          <cell r="BF1227">
            <v>0</v>
          </cell>
          <cell r="BG1227" t="str">
            <v>NO</v>
          </cell>
          <cell r="BL1227" t="str">
            <v xml:space="preserve">NO </v>
          </cell>
          <cell r="BU1227" t="str">
            <v>RMAG</v>
          </cell>
          <cell r="BV1227" t="str">
            <v>EUC</v>
          </cell>
          <cell r="BW1227" t="str">
            <v>JPHG</v>
          </cell>
        </row>
        <row r="1228">
          <cell r="A1228" t="str">
            <v>11164620007CO</v>
          </cell>
          <cell r="B1228" t="str">
            <v>ND</v>
          </cell>
          <cell r="C1228">
            <v>2011</v>
          </cell>
          <cell r="D1228">
            <v>2012</v>
          </cell>
          <cell r="E1228" t="str">
            <v>00023212a</v>
          </cell>
          <cell r="F1228">
            <v>40919</v>
          </cell>
          <cell r="G1228" t="e">
            <v>#VALUE!</v>
          </cell>
          <cell r="H1228" t="str">
            <v xml:space="preserve">TRABAJO </v>
          </cell>
          <cell r="I1228" t="str">
            <v xml:space="preserve">1) Sentencia 2012-00232
Expediente 11-16462-0007-CO. A las catorce horas con cincuenta minutos. Acción de Inconstitucionalidad. Eugenia Vargas Guillén en contra del Artículo 110 de la Ley Administración Financiera. Se rechaza de plano la acción.-
</v>
          </cell>
          <cell r="J1228" t="str">
            <v>RP</v>
          </cell>
          <cell r="K1228" t="str">
            <v>INADMISIBLE</v>
          </cell>
          <cell r="L1228" t="str">
            <v>Física</v>
          </cell>
          <cell r="M1228">
            <v>1</v>
          </cell>
          <cell r="N1228" t="str">
            <v>ND</v>
          </cell>
          <cell r="O1228" t="str">
            <v>Femenina</v>
          </cell>
          <cell r="P1228" t="str">
            <v>Persona</v>
          </cell>
          <cell r="Q1228">
            <v>0</v>
          </cell>
          <cell r="R1228">
            <v>1</v>
          </cell>
          <cell r="S1228" t="str">
            <v>Nacional</v>
          </cell>
          <cell r="T1228" t="str">
            <v>Casado</v>
          </cell>
          <cell r="U1228" t="str">
            <v>ND</v>
          </cell>
          <cell r="V1228" t="str">
            <v>Mayor</v>
          </cell>
          <cell r="W1228" t="str">
            <v>Ley</v>
          </cell>
          <cell r="X1228" t="str">
            <v>Ley 8113 de la Administración Financiera de la República y Presupuestos Públicos</v>
          </cell>
          <cell r="Y1228" t="str">
            <v>artículo 110 inciso r)</v>
          </cell>
          <cell r="Z1228" t="str">
            <v>ND</v>
          </cell>
          <cell r="AA1228" t="str">
            <v>NO</v>
          </cell>
          <cell r="AB1228" t="str">
            <v>AVCM</v>
          </cell>
          <cell r="AC1228">
            <v>0</v>
          </cell>
          <cell r="AD1228">
            <v>7</v>
          </cell>
          <cell r="AE1228">
            <v>0</v>
          </cell>
          <cell r="AF1228">
            <v>0</v>
          </cell>
          <cell r="AG1228">
            <v>1</v>
          </cell>
          <cell r="AH1228">
            <v>0</v>
          </cell>
          <cell r="AI1228">
            <v>7</v>
          </cell>
          <cell r="AJ1228">
            <v>0</v>
          </cell>
          <cell r="AK1228">
            <v>0</v>
          </cell>
          <cell r="AS1228" t="str">
            <v>AVCM</v>
          </cell>
          <cell r="AT1228" t="str">
            <v>LPMM</v>
          </cell>
          <cell r="AU1228" t="str">
            <v>FCC</v>
          </cell>
          <cell r="AV1228" t="str">
            <v>FCV</v>
          </cell>
          <cell r="AW1228" t="str">
            <v>RMAG</v>
          </cell>
          <cell r="AX1228" t="str">
            <v>EUC</v>
          </cell>
          <cell r="AY1228" t="str">
            <v>JPHG</v>
          </cell>
          <cell r="BC1228" t="str">
            <v>diferente</v>
          </cell>
          <cell r="BD1228" t="str">
            <v>igual</v>
          </cell>
          <cell r="BE1228">
            <v>0</v>
          </cell>
          <cell r="BF1228">
            <v>0</v>
          </cell>
          <cell r="BG1228" t="str">
            <v>NO</v>
          </cell>
          <cell r="BL1228" t="str">
            <v xml:space="preserve">NO </v>
          </cell>
          <cell r="BU1228" t="str">
            <v>RMAG</v>
          </cell>
          <cell r="BV1228" t="str">
            <v>EUC</v>
          </cell>
          <cell r="BW1228" t="str">
            <v>JPHG</v>
          </cell>
        </row>
        <row r="1229">
          <cell r="A1229" t="str">
            <v>120142140007CO</v>
          </cell>
          <cell r="B1229">
            <v>41213</v>
          </cell>
          <cell r="C1229">
            <v>2012</v>
          </cell>
          <cell r="D1229">
            <v>2013</v>
          </cell>
          <cell r="E1229" t="str">
            <v>00009913a</v>
          </cell>
          <cell r="F1229">
            <v>41283</v>
          </cell>
          <cell r="G1229">
            <v>70</v>
          </cell>
          <cell r="H1229" t="str">
            <v>TRANSITO</v>
          </cell>
          <cell r="I1229" t="str">
            <v xml:space="preserve">7) Sentencia 2013-00099
Expediente 12-014214-0007-CO. A las catorce horas con cincuenta minutos. Acción de inconstitucionalidad contra el Artículo 130 Inciso B) De La Ley De Tránsito No 7331 De 13 De Abril De 1993. Se rechaza por el fondo la acción. 
</v>
          </cell>
          <cell r="J1229" t="str">
            <v>RF</v>
          </cell>
          <cell r="K1229" t="str">
            <v>FONDO</v>
          </cell>
          <cell r="L1229" t="str">
            <v>Física</v>
          </cell>
          <cell r="M1229">
            <v>1</v>
          </cell>
          <cell r="N1229" t="str">
            <v>ND</v>
          </cell>
          <cell r="O1229" t="str">
            <v>Masculino</v>
          </cell>
          <cell r="P1229" t="str">
            <v>Persona</v>
          </cell>
          <cell r="Q1229">
            <v>1</v>
          </cell>
          <cell r="R1229">
            <v>0</v>
          </cell>
          <cell r="S1229" t="str">
            <v>Extranjero</v>
          </cell>
          <cell r="T1229" t="str">
            <v>ND</v>
          </cell>
          <cell r="U1229" t="str">
            <v>ND</v>
          </cell>
          <cell r="V1229" t="str">
            <v>Mayor</v>
          </cell>
          <cell r="W1229" t="str">
            <v>Ley</v>
          </cell>
          <cell r="X1229" t="str">
            <v>Ley 7331 de Tránsito por Vías Públicas Terrestres</v>
          </cell>
          <cell r="Y1229" t="str">
            <v>Artículo 130 inciso b)</v>
          </cell>
          <cell r="Z1229" t="str">
            <v>ND</v>
          </cell>
          <cell r="AA1229" t="str">
            <v>NO</v>
          </cell>
          <cell r="AB1229" t="str">
            <v>AVCM</v>
          </cell>
          <cell r="AC1229">
            <v>7</v>
          </cell>
          <cell r="AD1229">
            <v>0</v>
          </cell>
          <cell r="AE1229">
            <v>0</v>
          </cell>
          <cell r="AF1229">
            <v>1</v>
          </cell>
          <cell r="AG1229">
            <v>0</v>
          </cell>
          <cell r="AH1229">
            <v>0</v>
          </cell>
          <cell r="AI1229">
            <v>7</v>
          </cell>
          <cell r="AJ1229">
            <v>0</v>
          </cell>
          <cell r="AK1229">
            <v>0</v>
          </cell>
          <cell r="AL1229" t="str">
            <v>AVCM</v>
          </cell>
          <cell r="AM1229" t="str">
            <v>GAS</v>
          </cell>
          <cell r="AN1229" t="str">
            <v>FCC</v>
          </cell>
          <cell r="AO1229" t="str">
            <v>FCV</v>
          </cell>
          <cell r="AP1229" t="str">
            <v>RSC</v>
          </cell>
          <cell r="AQ1229" t="str">
            <v>EUC</v>
          </cell>
          <cell r="AR1229" t="str">
            <v>JPHG</v>
          </cell>
          <cell r="AS1229">
            <v>0</v>
          </cell>
          <cell r="AT1229">
            <v>0</v>
          </cell>
          <cell r="AU1229">
            <v>0</v>
          </cell>
          <cell r="AV1229">
            <v>0</v>
          </cell>
          <cell r="AW1229">
            <v>0</v>
          </cell>
          <cell r="AX1229">
            <v>0</v>
          </cell>
          <cell r="AY1229">
            <v>0</v>
          </cell>
          <cell r="BC1229" t="str">
            <v>igual</v>
          </cell>
          <cell r="BD1229" t="str">
            <v>diferente</v>
          </cell>
          <cell r="BE1229">
            <v>0</v>
          </cell>
          <cell r="BF1229">
            <v>0</v>
          </cell>
          <cell r="BG1229" t="str">
            <v>NO</v>
          </cell>
          <cell r="BL1229" t="str">
            <v xml:space="preserve">NO </v>
          </cell>
          <cell r="BU1229" t="str">
            <v>RSC</v>
          </cell>
          <cell r="BV1229" t="str">
            <v>EUC</v>
          </cell>
          <cell r="BW1229" t="str">
            <v>JPHG</v>
          </cell>
        </row>
        <row r="1230">
          <cell r="A1230" t="str">
            <v>120000810007CO</v>
          </cell>
          <cell r="B1230">
            <v>40912</v>
          </cell>
          <cell r="C1230">
            <v>2012</v>
          </cell>
          <cell r="D1230">
            <v>2012</v>
          </cell>
          <cell r="E1230" t="str">
            <v>00033012a</v>
          </cell>
          <cell r="F1230">
            <v>40921</v>
          </cell>
          <cell r="G1230">
            <v>9</v>
          </cell>
          <cell r="H1230" t="str">
            <v>TRIBUTARIO</v>
          </cell>
          <cell r="I1230" t="str">
            <v xml:space="preserve">1) Sentencia 2012-00330
Expediente 12-000081-0007-CO. A las diez horas con cinco minutos. Acción de Inconstitucionalidad.- Rainier Saballos Cerdas contra la Ley 9024 Impuesto a las Personas Jurídicas. Se rechaza de plano la acción.
</v>
          </cell>
          <cell r="J1230" t="str">
            <v>RP</v>
          </cell>
          <cell r="K1230" t="str">
            <v>INADMISIBLE</v>
          </cell>
          <cell r="L1230" t="str">
            <v>Física</v>
          </cell>
          <cell r="M1230">
            <v>1</v>
          </cell>
          <cell r="N1230" t="str">
            <v>ND</v>
          </cell>
          <cell r="O1230" t="str">
            <v>ND</v>
          </cell>
          <cell r="P1230" t="str">
            <v>ND</v>
          </cell>
          <cell r="Q1230">
            <v>99</v>
          </cell>
          <cell r="R1230">
            <v>99</v>
          </cell>
          <cell r="S1230" t="str">
            <v>ND</v>
          </cell>
          <cell r="T1230" t="str">
            <v>Divorciado</v>
          </cell>
          <cell r="U1230" t="str">
            <v>ND</v>
          </cell>
          <cell r="V1230" t="str">
            <v>Mayor</v>
          </cell>
          <cell r="W1230" t="str">
            <v>Ley</v>
          </cell>
          <cell r="X1230" t="str">
            <v>Ley 9024 Impuesto a las Personas Jurídicas</v>
          </cell>
          <cell r="Y1230" t="str">
            <v>artículos 4, 6 y 7</v>
          </cell>
          <cell r="Z1230" t="str">
            <v>ND</v>
          </cell>
          <cell r="AA1230" t="str">
            <v>NO</v>
          </cell>
          <cell r="AB1230" t="str">
            <v>AVCM</v>
          </cell>
          <cell r="AC1230">
            <v>0</v>
          </cell>
          <cell r="AD1230">
            <v>7</v>
          </cell>
          <cell r="AE1230">
            <v>0</v>
          </cell>
          <cell r="AF1230">
            <v>0</v>
          </cell>
          <cell r="AG1230">
            <v>1</v>
          </cell>
          <cell r="AH1230">
            <v>0</v>
          </cell>
          <cell r="AI1230">
            <v>7</v>
          </cell>
          <cell r="AJ1230">
            <v>0</v>
          </cell>
          <cell r="AK1230">
            <v>0</v>
          </cell>
          <cell r="AS1230" t="str">
            <v>AVCM</v>
          </cell>
          <cell r="AT1230" t="str">
            <v>LPMM</v>
          </cell>
          <cell r="AU1230" t="str">
            <v>EJL</v>
          </cell>
          <cell r="AV1230" t="str">
            <v>FCC</v>
          </cell>
          <cell r="AW1230" t="str">
            <v>RMAG</v>
          </cell>
          <cell r="AX1230" t="str">
            <v>APS</v>
          </cell>
          <cell r="AY1230" t="str">
            <v>RGP</v>
          </cell>
          <cell r="BC1230" t="str">
            <v>diferente</v>
          </cell>
          <cell r="BD1230" t="str">
            <v>igual</v>
          </cell>
          <cell r="BE1230">
            <v>0</v>
          </cell>
          <cell r="BF1230">
            <v>0</v>
          </cell>
          <cell r="BG1230" t="str">
            <v>NO</v>
          </cell>
          <cell r="BL1230" t="str">
            <v xml:space="preserve">NO </v>
          </cell>
          <cell r="BU1230" t="str">
            <v>RMAG</v>
          </cell>
          <cell r="BV1230" t="str">
            <v>APS</v>
          </cell>
          <cell r="BW1230" t="str">
            <v>RGP</v>
          </cell>
        </row>
        <row r="1231">
          <cell r="A1231" t="str">
            <v>120002550007CO</v>
          </cell>
          <cell r="B1231">
            <v>40917</v>
          </cell>
          <cell r="C1231">
            <v>2012</v>
          </cell>
          <cell r="D1231">
            <v>2014</v>
          </cell>
          <cell r="E1231" t="str">
            <v>0124742014a</v>
          </cell>
          <cell r="F1231">
            <v>41850</v>
          </cell>
          <cell r="G1231">
            <v>933</v>
          </cell>
          <cell r="H1231" t="str">
            <v>ELECTORAL</v>
          </cell>
          <cell r="I1231" t="str">
            <v>Sentencia: 012474-2014. Expediente: 12-000255-0007-CO. Acción de inconstitucionalidad contra el artículo 19 del Código Municipal y el Reglamento para la realización de las consultas populares del cantón de Pérez Zeledón aprobado por la Municipalidad de Pérez Zeledón, publicado en La Gaceta N° 140 del 20 de julio de 1999. Se rechaza por el fondo la acción. El Magistrado Castillo Víquez consigna nota.</v>
          </cell>
          <cell r="J1231" t="str">
            <v>RF</v>
          </cell>
          <cell r="K1231" t="str">
            <v>FONDO</v>
          </cell>
          <cell r="L1231" t="str">
            <v>Física</v>
          </cell>
          <cell r="M1231">
            <v>2</v>
          </cell>
          <cell r="N1231" t="str">
            <v>San José</v>
          </cell>
          <cell r="O1231" t="str">
            <v>Masculino</v>
          </cell>
          <cell r="P1231" t="str">
            <v>Persona</v>
          </cell>
          <cell r="Q1231">
            <v>1</v>
          </cell>
          <cell r="R1231">
            <v>0</v>
          </cell>
          <cell r="S1231" t="str">
            <v>Nacional</v>
          </cell>
          <cell r="T1231" t="str">
            <v>ND</v>
          </cell>
          <cell r="U1231" t="str">
            <v>Administrador</v>
          </cell>
          <cell r="V1231" t="str">
            <v>Mayor</v>
          </cell>
          <cell r="W1231" t="str">
            <v>Ley</v>
          </cell>
          <cell r="X1231" t="str">
            <v>Ley 7794 Código Municipal</v>
          </cell>
          <cell r="Y1231" t="str">
            <v>Artículo 19</v>
          </cell>
          <cell r="Z1231" t="str">
            <v>Reglamento para la realización de las consultas populares del cantón de Pérez Zeledón</v>
          </cell>
          <cell r="AA1231" t="str">
            <v>NO</v>
          </cell>
          <cell r="AB1231" t="str">
            <v>EJL</v>
          </cell>
          <cell r="AC1231">
            <v>7</v>
          </cell>
          <cell r="AD1231">
            <v>0</v>
          </cell>
          <cell r="AE1231">
            <v>0</v>
          </cell>
          <cell r="AF1231">
            <v>1</v>
          </cell>
          <cell r="AG1231">
            <v>0</v>
          </cell>
          <cell r="AH1231">
            <v>0</v>
          </cell>
          <cell r="AI1231">
            <v>7</v>
          </cell>
          <cell r="AJ1231">
            <v>0</v>
          </cell>
          <cell r="AK1231">
            <v>1</v>
          </cell>
          <cell r="AL1231" t="str">
            <v>FCC</v>
          </cell>
          <cell r="AM1231" t="str">
            <v>EJL</v>
          </cell>
          <cell r="AN1231" t="str">
            <v>FCV</v>
          </cell>
          <cell r="AO1231" t="str">
            <v>PRL</v>
          </cell>
          <cell r="AP1231" t="str">
            <v>NHL</v>
          </cell>
          <cell r="AQ1231" t="str">
            <v>LFSA</v>
          </cell>
          <cell r="AR1231" t="str">
            <v>RMAG</v>
          </cell>
          <cell r="AS1231">
            <v>0</v>
          </cell>
          <cell r="AT1231">
            <v>0</v>
          </cell>
          <cell r="AU1231">
            <v>0</v>
          </cell>
          <cell r="AV1231">
            <v>0</v>
          </cell>
          <cell r="AW1231">
            <v>0</v>
          </cell>
          <cell r="AX1231">
            <v>0</v>
          </cell>
          <cell r="AY1231">
            <v>0</v>
          </cell>
          <cell r="BC1231" t="str">
            <v>igual</v>
          </cell>
          <cell r="BD1231" t="str">
            <v>diferente</v>
          </cell>
          <cell r="BE1231">
            <v>0</v>
          </cell>
          <cell r="BF1231">
            <v>0</v>
          </cell>
          <cell r="BG1231" t="str">
            <v>NO</v>
          </cell>
          <cell r="BL1231" t="str">
            <v>SI</v>
          </cell>
          <cell r="BM1231">
            <v>1</v>
          </cell>
          <cell r="BN1231" t="str">
            <v>FCV</v>
          </cell>
          <cell r="BU1231" t="str">
            <v>RMAG</v>
          </cell>
        </row>
        <row r="1232">
          <cell r="A1232" t="str">
            <v>120002810007CO</v>
          </cell>
          <cell r="B1232">
            <v>40553</v>
          </cell>
          <cell r="C1232">
            <v>2011</v>
          </cell>
          <cell r="D1232">
            <v>2012</v>
          </cell>
          <cell r="E1232" t="str">
            <v>00124912a</v>
          </cell>
          <cell r="F1232">
            <v>40940</v>
          </cell>
          <cell r="G1232">
            <v>387</v>
          </cell>
          <cell r="H1232" t="str">
            <v>NOTARIADO</v>
          </cell>
          <cell r="I1232" t="str">
            <v xml:space="preserve">10) Sentencia 2012-01249
Expediente 12-000281-0007-CO. A las quince horas con treinta minutos. Acción de Inconstitucionalidad.- Johnny Vargas Rodríguez contra Artículo 161 del Código Notarial. Se rechaza por el fondo la acción.-
</v>
          </cell>
          <cell r="J1232" t="str">
            <v>RF</v>
          </cell>
          <cell r="K1232" t="str">
            <v>FONDO</v>
          </cell>
          <cell r="L1232" t="str">
            <v>Física</v>
          </cell>
          <cell r="M1232">
            <v>1</v>
          </cell>
          <cell r="N1232" t="str">
            <v>ND</v>
          </cell>
          <cell r="O1232" t="str">
            <v>Masculino</v>
          </cell>
          <cell r="P1232" t="str">
            <v>Persona</v>
          </cell>
          <cell r="Q1232">
            <v>1</v>
          </cell>
          <cell r="R1232">
            <v>0</v>
          </cell>
          <cell r="S1232" t="str">
            <v>Nacional</v>
          </cell>
          <cell r="T1232" t="str">
            <v>Casado</v>
          </cell>
          <cell r="U1232" t="str">
            <v>Abogado</v>
          </cell>
          <cell r="V1232" t="str">
            <v>Mayor</v>
          </cell>
          <cell r="W1232" t="str">
            <v>Ley</v>
          </cell>
          <cell r="X1232" t="str">
            <v>Ley 7764 Código Notarial</v>
          </cell>
          <cell r="Y1232" t="str">
            <v>Artículo 161</v>
          </cell>
          <cell r="Z1232" t="str">
            <v>ND</v>
          </cell>
          <cell r="AA1232" t="str">
            <v>NO</v>
          </cell>
          <cell r="AB1232" t="str">
            <v>AVCM</v>
          </cell>
          <cell r="AC1232">
            <v>7</v>
          </cell>
          <cell r="AD1232">
            <v>0</v>
          </cell>
          <cell r="AE1232">
            <v>0</v>
          </cell>
          <cell r="AF1232">
            <v>1</v>
          </cell>
          <cell r="AG1232">
            <v>0</v>
          </cell>
          <cell r="AH1232">
            <v>0</v>
          </cell>
          <cell r="AI1232">
            <v>7</v>
          </cell>
          <cell r="AJ1232">
            <v>0</v>
          </cell>
          <cell r="AK1232">
            <v>0</v>
          </cell>
          <cell r="AL1232" t="str">
            <v>AVCM</v>
          </cell>
          <cell r="AM1232" t="str">
            <v>LPMM</v>
          </cell>
          <cell r="AN1232" t="str">
            <v>GAS</v>
          </cell>
          <cell r="AO1232" t="str">
            <v>FCC</v>
          </cell>
          <cell r="AP1232" t="str">
            <v>FCV</v>
          </cell>
          <cell r="AQ1232" t="str">
            <v>PRL</v>
          </cell>
          <cell r="AR1232" t="str">
            <v>JAG</v>
          </cell>
          <cell r="AS1232">
            <v>0</v>
          </cell>
          <cell r="AT1232">
            <v>0</v>
          </cell>
          <cell r="AU1232">
            <v>0</v>
          </cell>
          <cell r="AV1232">
            <v>0</v>
          </cell>
          <cell r="AW1232">
            <v>0</v>
          </cell>
          <cell r="AX1232">
            <v>0</v>
          </cell>
          <cell r="AY1232">
            <v>0</v>
          </cell>
          <cell r="BC1232" t="str">
            <v>igual</v>
          </cell>
          <cell r="BD1232" t="str">
            <v>diferente</v>
          </cell>
          <cell r="BE1232">
            <v>0</v>
          </cell>
          <cell r="BF1232">
            <v>0</v>
          </cell>
          <cell r="BG1232" t="str">
            <v>NO</v>
          </cell>
          <cell r="BL1232" t="str">
            <v xml:space="preserve">NO </v>
          </cell>
          <cell r="BU1232" t="str">
            <v>JAG</v>
          </cell>
        </row>
        <row r="1233">
          <cell r="A1233" t="str">
            <v>120003100007CO</v>
          </cell>
          <cell r="B1233">
            <v>40918</v>
          </cell>
          <cell r="C1233">
            <v>2012</v>
          </cell>
          <cell r="D1233">
            <v>2012</v>
          </cell>
          <cell r="E1233" t="str">
            <v>00040712a</v>
          </cell>
          <cell r="F1233">
            <v>40926</v>
          </cell>
          <cell r="G1233">
            <v>8</v>
          </cell>
          <cell r="H1233" t="str">
            <v>CIVIL</v>
          </cell>
          <cell r="I1233" t="str">
            <v xml:space="preserve">1) Sentencia 2012-00407
Expediente12-000310-0007-CO. A las catorce horas con cuarenta minutos. Acción de inconstitucionalidad.- Iris Arias Segura contra el artículo 455 del Código Procesal Civil. Se rechaza de plano la acción.-
</v>
          </cell>
          <cell r="J1233" t="str">
            <v>RP</v>
          </cell>
          <cell r="K1233" t="str">
            <v>INADMISIBLE</v>
          </cell>
          <cell r="L1233" t="str">
            <v>Física</v>
          </cell>
          <cell r="M1233">
            <v>1</v>
          </cell>
          <cell r="N1233" t="str">
            <v>San José</v>
          </cell>
          <cell r="O1233" t="str">
            <v>Femenina</v>
          </cell>
          <cell r="P1233" t="str">
            <v>Persona</v>
          </cell>
          <cell r="Q1233">
            <v>0</v>
          </cell>
          <cell r="R1233">
            <v>1</v>
          </cell>
          <cell r="S1233" t="str">
            <v>Nacional</v>
          </cell>
          <cell r="T1233" t="str">
            <v>ND</v>
          </cell>
          <cell r="U1233" t="str">
            <v>ND</v>
          </cell>
          <cell r="V1233" t="str">
            <v>Mayor</v>
          </cell>
          <cell r="W1233" t="str">
            <v>Ley</v>
          </cell>
          <cell r="X1233" t="str">
            <v>Ley 9342 Código Procesal Civil</v>
          </cell>
          <cell r="Y1233" t="str">
            <v>Artículo 455</v>
          </cell>
          <cell r="Z1233" t="str">
            <v>ND</v>
          </cell>
          <cell r="AA1233" t="str">
            <v>NO</v>
          </cell>
          <cell r="AB1233" t="str">
            <v>AVCM</v>
          </cell>
          <cell r="AC1233">
            <v>0</v>
          </cell>
          <cell r="AD1233">
            <v>7</v>
          </cell>
          <cell r="AE1233">
            <v>0</v>
          </cell>
          <cell r="AF1233">
            <v>0</v>
          </cell>
          <cell r="AG1233">
            <v>1</v>
          </cell>
          <cell r="AH1233">
            <v>0</v>
          </cell>
          <cell r="AI1233">
            <v>7</v>
          </cell>
          <cell r="AJ1233">
            <v>0</v>
          </cell>
          <cell r="AK1233">
            <v>0</v>
          </cell>
          <cell r="AS1233" t="str">
            <v>AVCM</v>
          </cell>
          <cell r="AT1233" t="str">
            <v>LPMM</v>
          </cell>
          <cell r="AU1233" t="str">
            <v>FCC</v>
          </cell>
          <cell r="AV1233" t="str">
            <v>FCV</v>
          </cell>
          <cell r="AW1233" t="str">
            <v>PRL</v>
          </cell>
          <cell r="AX1233" t="str">
            <v>APS</v>
          </cell>
          <cell r="AY1233" t="str">
            <v>JAG</v>
          </cell>
          <cell r="BC1233" t="str">
            <v>diferente</v>
          </cell>
          <cell r="BD1233" t="str">
            <v>igual</v>
          </cell>
          <cell r="BE1233">
            <v>0</v>
          </cell>
          <cell r="BF1233">
            <v>0</v>
          </cell>
          <cell r="BG1233" t="str">
            <v>NO</v>
          </cell>
          <cell r="BL1233" t="str">
            <v xml:space="preserve">NO </v>
          </cell>
          <cell r="BU1233" t="str">
            <v>APS</v>
          </cell>
          <cell r="BV1233" t="str">
            <v>JAG</v>
          </cell>
        </row>
        <row r="1234">
          <cell r="A1234" t="str">
            <v>120003810007CO</v>
          </cell>
          <cell r="B1234">
            <v>40919</v>
          </cell>
          <cell r="C1234">
            <v>2012</v>
          </cell>
          <cell r="D1234">
            <v>2012</v>
          </cell>
          <cell r="E1234" t="str">
            <v>00598812a</v>
          </cell>
          <cell r="F1234">
            <v>41040</v>
          </cell>
          <cell r="G1234">
            <v>121</v>
          </cell>
          <cell r="H1234" t="str">
            <v xml:space="preserve">TRABAJO </v>
          </cell>
          <cell r="I1234" t="str">
            <v xml:space="preserve">1) Sentencia 2012-05988
Expediente 12-000381-0007-CO. A las nueve horas con cinco minutos. Acción de inconstitucional contra Articulo 4 De La Ley De La Propina.Se rechaza por el fondo la acción.-
</v>
          </cell>
          <cell r="J1234" t="str">
            <v>RF</v>
          </cell>
          <cell r="K1234" t="str">
            <v>FONDO</v>
          </cell>
          <cell r="L1234" t="str">
            <v>Jurídica</v>
          </cell>
          <cell r="M1234">
            <v>1</v>
          </cell>
          <cell r="N1234" t="str">
            <v>ND</v>
          </cell>
          <cell r="O1234" t="str">
            <v>ND</v>
          </cell>
          <cell r="P1234" t="str">
            <v>ND</v>
          </cell>
          <cell r="Q1234">
            <v>99</v>
          </cell>
          <cell r="R1234">
            <v>99</v>
          </cell>
          <cell r="S1234" t="str">
            <v>ND</v>
          </cell>
          <cell r="T1234" t="str">
            <v>ND</v>
          </cell>
          <cell r="U1234" t="str">
            <v>ND</v>
          </cell>
          <cell r="V1234" t="str">
            <v>ND</v>
          </cell>
          <cell r="W1234" t="str">
            <v>Ley</v>
          </cell>
          <cell r="X1234" t="str">
            <v>Ley 4946 crea Derecho de Propina a Trabajadores de Restaurantes</v>
          </cell>
          <cell r="Y1234" t="str">
            <v>Artículo 4</v>
          </cell>
          <cell r="Z1234" t="str">
            <v>ND</v>
          </cell>
          <cell r="AA1234" t="str">
            <v>NO</v>
          </cell>
          <cell r="AB1234" t="str">
            <v>AVCM</v>
          </cell>
          <cell r="AC1234">
            <v>7</v>
          </cell>
          <cell r="AD1234">
            <v>0</v>
          </cell>
          <cell r="AE1234">
            <v>0</v>
          </cell>
          <cell r="AF1234">
            <v>1</v>
          </cell>
          <cell r="AG1234">
            <v>0</v>
          </cell>
          <cell r="AH1234">
            <v>0</v>
          </cell>
          <cell r="AI1234">
            <v>7</v>
          </cell>
          <cell r="AJ1234">
            <v>0</v>
          </cell>
          <cell r="AK1234">
            <v>0</v>
          </cell>
          <cell r="AL1234" t="str">
            <v>AVCM</v>
          </cell>
          <cell r="AM1234" t="str">
            <v>GAS</v>
          </cell>
          <cell r="AN1234" t="str">
            <v>EJL</v>
          </cell>
          <cell r="AO1234" t="str">
            <v>FCC</v>
          </cell>
          <cell r="AP1234" t="str">
            <v>FCV</v>
          </cell>
          <cell r="AQ1234" t="str">
            <v>PRL</v>
          </cell>
          <cell r="AR1234" t="str">
            <v>RPR</v>
          </cell>
          <cell r="AS1234">
            <v>0</v>
          </cell>
          <cell r="AT1234">
            <v>0</v>
          </cell>
          <cell r="AU1234">
            <v>0</v>
          </cell>
          <cell r="AV1234">
            <v>0</v>
          </cell>
          <cell r="AW1234">
            <v>0</v>
          </cell>
          <cell r="AX1234">
            <v>0</v>
          </cell>
          <cell r="AY1234">
            <v>0</v>
          </cell>
          <cell r="BC1234" t="str">
            <v>igual</v>
          </cell>
          <cell r="BD1234" t="str">
            <v>diferente</v>
          </cell>
          <cell r="BE1234">
            <v>0</v>
          </cell>
          <cell r="BF1234">
            <v>0</v>
          </cell>
          <cell r="BG1234" t="str">
            <v>NO</v>
          </cell>
          <cell r="BL1234" t="str">
            <v xml:space="preserve">NO </v>
          </cell>
          <cell r="BU1234" t="str">
            <v>RPR</v>
          </cell>
        </row>
        <row r="1235">
          <cell r="A1235" t="str">
            <v>120173700007CO</v>
          </cell>
          <cell r="B1235">
            <v>41262</v>
          </cell>
          <cell r="C1235">
            <v>2012</v>
          </cell>
          <cell r="D1235">
            <v>2013</v>
          </cell>
          <cell r="E1235" t="str">
            <v>00281013a</v>
          </cell>
          <cell r="F1235">
            <v>41334</v>
          </cell>
          <cell r="G1235">
            <v>72</v>
          </cell>
          <cell r="H1235" t="str">
            <v>TRANSITO</v>
          </cell>
          <cell r="I1235" t="str">
            <v>6)     Sentencia 2013-02810. Expediente 12-017370-0007-CO. A las nueve horas con treinta y tres minutos. Acción de inconstitucionalidad contra la Ley De Tránsito Vías Públicas Numero 7331 150 Bis. Se rechaza por el fondo la acción. La Magistrada Calzada y los Magistrados Armijo y Guerrero salvan parcialmente el voto y declaran inconstitucional el artículo 150 bis de la Ley de Tránsito. El Magistrado Guerrero pone nota.-</v>
          </cell>
          <cell r="J1235" t="str">
            <v>RF</v>
          </cell>
          <cell r="K1235" t="str">
            <v>FONDO</v>
          </cell>
          <cell r="L1235" t="str">
            <v>Física</v>
          </cell>
          <cell r="M1235">
            <v>1</v>
          </cell>
          <cell r="N1235" t="str">
            <v>ND</v>
          </cell>
          <cell r="O1235" t="str">
            <v>Femenina</v>
          </cell>
          <cell r="P1235" t="str">
            <v>Persona</v>
          </cell>
          <cell r="Q1235">
            <v>0</v>
          </cell>
          <cell r="R1235">
            <v>1</v>
          </cell>
          <cell r="S1235" t="str">
            <v>Nacional</v>
          </cell>
          <cell r="T1235" t="str">
            <v>ND</v>
          </cell>
          <cell r="U1235" t="str">
            <v>ND</v>
          </cell>
          <cell r="V1235" t="str">
            <v>Mayor</v>
          </cell>
          <cell r="W1235" t="str">
            <v>Ley</v>
          </cell>
          <cell r="X1235" t="str">
            <v>Ley 7331 de Tránsito por Vías Públicas Terrestres</v>
          </cell>
          <cell r="Y1235" t="str">
            <v>Artículo 150 bis</v>
          </cell>
          <cell r="Z1235" t="str">
            <v>ND</v>
          </cell>
          <cell r="AA1235" t="str">
            <v>NO</v>
          </cell>
          <cell r="AB1235" t="str">
            <v>AVCM</v>
          </cell>
          <cell r="AC1235">
            <v>4</v>
          </cell>
          <cell r="AD1235">
            <v>0</v>
          </cell>
          <cell r="AE1235">
            <v>3</v>
          </cell>
          <cell r="AF1235">
            <v>1</v>
          </cell>
          <cell r="AG1235">
            <v>0</v>
          </cell>
          <cell r="AH1235">
            <v>1</v>
          </cell>
          <cell r="AI1235">
            <v>7</v>
          </cell>
          <cell r="AJ1235">
            <v>3</v>
          </cell>
          <cell r="AK1235">
            <v>1</v>
          </cell>
          <cell r="AL1235" t="str">
            <v>FCV</v>
          </cell>
          <cell r="AM1235" t="str">
            <v>FCC</v>
          </cell>
          <cell r="AN1235" t="str">
            <v>PRL</v>
          </cell>
          <cell r="AO1235" t="str">
            <v>JAG</v>
          </cell>
          <cell r="AS1235">
            <v>0</v>
          </cell>
          <cell r="AT1235">
            <v>0</v>
          </cell>
          <cell r="AU1235">
            <v>0</v>
          </cell>
          <cell r="AV1235">
            <v>0</v>
          </cell>
          <cell r="AW1235">
            <v>0</v>
          </cell>
          <cell r="AX1235">
            <v>0</v>
          </cell>
          <cell r="AY1235">
            <v>0</v>
          </cell>
          <cell r="AZ1235" t="str">
            <v>AVCM</v>
          </cell>
          <cell r="BA1235" t="str">
            <v>GAS</v>
          </cell>
          <cell r="BB1235" t="str">
            <v>RGP</v>
          </cell>
          <cell r="BC1235" t="str">
            <v>diferente</v>
          </cell>
          <cell r="BD1235" t="str">
            <v>diferente</v>
          </cell>
          <cell r="BE1235">
            <v>0</v>
          </cell>
          <cell r="BF1235" t="str">
            <v>ERROR</v>
          </cell>
          <cell r="BG1235" t="str">
            <v>SI</v>
          </cell>
          <cell r="BH1235">
            <v>1</v>
          </cell>
          <cell r="BI1235" t="str">
            <v>AVCM</v>
          </cell>
          <cell r="BJ1235" t="str">
            <v>GAS</v>
          </cell>
          <cell r="BK1235" t="str">
            <v>RGP</v>
          </cell>
          <cell r="BL1235" t="str">
            <v>SI</v>
          </cell>
          <cell r="BM1235">
            <v>1</v>
          </cell>
          <cell r="BN1235" t="str">
            <v>RGP</v>
          </cell>
          <cell r="BU1235" t="str">
            <v>JAG</v>
          </cell>
          <cell r="BV1235" t="str">
            <v>RGP</v>
          </cell>
          <cell r="BW1235">
            <v>0</v>
          </cell>
        </row>
        <row r="1236">
          <cell r="A1236" t="str">
            <v>120004590007CO</v>
          </cell>
          <cell r="B1236">
            <v>40921</v>
          </cell>
          <cell r="C1236">
            <v>2012</v>
          </cell>
          <cell r="D1236">
            <v>2012</v>
          </cell>
          <cell r="E1236" t="str">
            <v>01147212a</v>
          </cell>
          <cell r="F1236">
            <v>41143</v>
          </cell>
          <cell r="G1236">
            <v>222</v>
          </cell>
          <cell r="H1236" t="str">
            <v>BANCARIO</v>
          </cell>
          <cell r="I1236" t="str">
            <v xml:space="preserve">1) Sentencia 2012-11472
Expediente 12—000459—0007-CO. A las quince horas con cinco minutos. 
Acción de inconstitucionalidad contra Ley Orgánica del Banco Popular artículo 2 frase “no estatal” y Ley 7558, artículo 167 inciso c) por introducir en el 47 La frase “a excepción del artículo 4”. Se rechaza de plano la acción. 
</v>
          </cell>
          <cell r="J1236" t="str">
            <v>RP</v>
          </cell>
          <cell r="K1236" t="str">
            <v>INADMISIBLE</v>
          </cell>
          <cell r="L1236" t="str">
            <v>Física</v>
          </cell>
          <cell r="M1236">
            <v>1</v>
          </cell>
          <cell r="N1236" t="str">
            <v>San José</v>
          </cell>
          <cell r="O1236" t="str">
            <v>Masculino</v>
          </cell>
          <cell r="P1236" t="str">
            <v>Persona</v>
          </cell>
          <cell r="Q1236">
            <v>1</v>
          </cell>
          <cell r="R1236">
            <v>0</v>
          </cell>
          <cell r="S1236" t="str">
            <v>Nacional</v>
          </cell>
          <cell r="T1236" t="str">
            <v>Casado</v>
          </cell>
          <cell r="U1236" t="str">
            <v>Abogado</v>
          </cell>
          <cell r="V1236" t="str">
            <v>Mayor</v>
          </cell>
          <cell r="W1236" t="str">
            <v>Ley</v>
          </cell>
          <cell r="X1236" t="str">
            <v>Ley 4351 Orgánica del Banco Popular y de Desarrollo Comunal</v>
          </cell>
          <cell r="Y1236" t="str">
            <v xml:space="preserve">Frase 'no estatal' artículo 2 y por conexión la frase 'a excepción del artículo 4´del 
artículo 47
</v>
          </cell>
          <cell r="Z1236" t="str">
            <v>ND</v>
          </cell>
          <cell r="AA1236" t="str">
            <v>NO</v>
          </cell>
          <cell r="AB1236" t="str">
            <v>AVCM</v>
          </cell>
          <cell r="AC1236">
            <v>0</v>
          </cell>
          <cell r="AD1236">
            <v>7</v>
          </cell>
          <cell r="AE1236">
            <v>0</v>
          </cell>
          <cell r="AF1236">
            <v>0</v>
          </cell>
          <cell r="AG1236">
            <v>1</v>
          </cell>
          <cell r="AH1236">
            <v>0</v>
          </cell>
          <cell r="AI1236">
            <v>7</v>
          </cell>
          <cell r="AJ1236">
            <v>0</v>
          </cell>
          <cell r="AK1236">
            <v>0</v>
          </cell>
          <cell r="AS1236" t="str">
            <v>AVCM</v>
          </cell>
          <cell r="AT1236" t="str">
            <v>LPMM</v>
          </cell>
          <cell r="AU1236" t="str">
            <v>GAS</v>
          </cell>
          <cell r="AV1236" t="str">
            <v>EJL</v>
          </cell>
          <cell r="AW1236" t="str">
            <v>FCC</v>
          </cell>
          <cell r="AX1236" t="str">
            <v>FCV</v>
          </cell>
          <cell r="AY1236" t="str">
            <v>PRL</v>
          </cell>
          <cell r="BC1236" t="str">
            <v>diferente</v>
          </cell>
          <cell r="BD1236" t="str">
            <v>igual</v>
          </cell>
          <cell r="BE1236">
            <v>0</v>
          </cell>
          <cell r="BF1236">
            <v>0</v>
          </cell>
          <cell r="BG1236" t="str">
            <v>NO</v>
          </cell>
          <cell r="BL1236" t="str">
            <v xml:space="preserve">NO </v>
          </cell>
          <cell r="BU1236">
            <v>0</v>
          </cell>
          <cell r="BV1236">
            <v>0</v>
          </cell>
        </row>
        <row r="1237">
          <cell r="A1237" t="str">
            <v>110048010007CO</v>
          </cell>
          <cell r="B1237">
            <v>40658</v>
          </cell>
          <cell r="C1237">
            <v>2011</v>
          </cell>
          <cell r="D1237">
            <v>2011</v>
          </cell>
          <cell r="E1237" t="str">
            <v>0060122011a</v>
          </cell>
          <cell r="F1237">
            <v>40674</v>
          </cell>
          <cell r="G1237">
            <v>16</v>
          </cell>
          <cell r="H1237" t="str">
            <v>PENSION</v>
          </cell>
          <cell r="I1237" t="str">
            <v>Sentencia 2011-06012 Expediente 11-04801-0007-CO. A las quince horas con veinticinco minutos. Acción de Inconstitucionalidad. Marvin Carmona Ruiz en contra del artículo 99 del Reglamento sobre la Apertura y Funcionamiento de las Entidades Autorizadas y el Funcionamiento de los Fondos de Pensiones, Capitalización Laboral y Ahorro Voluntario Previstos en la Ley de Protección al Trabajador, No. 216 de 19 de marzo de 2001. Se rechaza de plano la acción.-</v>
          </cell>
          <cell r="J1237" t="str">
            <v>RP</v>
          </cell>
          <cell r="K1237" t="str">
            <v>INADMISIBLE</v>
          </cell>
          <cell r="L1237" t="str">
            <v>Física</v>
          </cell>
          <cell r="M1237">
            <v>1</v>
          </cell>
          <cell r="N1237" t="str">
            <v>ND</v>
          </cell>
          <cell r="O1237" t="str">
            <v>Masculino</v>
          </cell>
          <cell r="P1237" t="str">
            <v>Persona</v>
          </cell>
          <cell r="Q1237">
            <v>1</v>
          </cell>
          <cell r="R1237">
            <v>0</v>
          </cell>
          <cell r="S1237" t="str">
            <v>Nacional</v>
          </cell>
          <cell r="T1237" t="str">
            <v>ND</v>
          </cell>
          <cell r="U1237" t="str">
            <v>ND</v>
          </cell>
          <cell r="V1237" t="str">
            <v>Mayor</v>
          </cell>
          <cell r="W1237" t="str">
            <v>Acto administrativo</v>
          </cell>
          <cell r="X1237" t="str">
            <v xml:space="preserve">Reglamento sobre la apertura y funcionamiento de las entidades autorizadas y el funcionamiento de los fondos de Pensiones, Capitalización laboral y ahorro voluntario </v>
          </cell>
          <cell r="Y1237" t="str">
            <v>Artículo 99</v>
          </cell>
          <cell r="Z1237" t="str">
            <v>ND</v>
          </cell>
          <cell r="AA1237" t="str">
            <v>NO</v>
          </cell>
          <cell r="AB1237" t="str">
            <v>AVCM</v>
          </cell>
          <cell r="AC1237">
            <v>0</v>
          </cell>
          <cell r="AD1237">
            <v>7</v>
          </cell>
          <cell r="AE1237">
            <v>0</v>
          </cell>
          <cell r="AF1237">
            <v>0</v>
          </cell>
          <cell r="AG1237">
            <v>1</v>
          </cell>
          <cell r="AH1237">
            <v>0</v>
          </cell>
          <cell r="AI1237">
            <v>7</v>
          </cell>
          <cell r="AJ1237">
            <v>0</v>
          </cell>
          <cell r="AK1237">
            <v>0</v>
          </cell>
          <cell r="AS1237" t="str">
            <v>AVCM</v>
          </cell>
          <cell r="AT1237" t="str">
            <v>LPMM</v>
          </cell>
          <cell r="AU1237" t="str">
            <v>GAS</v>
          </cell>
          <cell r="AV1237" t="str">
            <v>EJL</v>
          </cell>
          <cell r="AW1237" t="str">
            <v>FCC</v>
          </cell>
          <cell r="AX1237" t="str">
            <v>FCV</v>
          </cell>
          <cell r="AY1237" t="str">
            <v>JAG</v>
          </cell>
          <cell r="BC1237" t="str">
            <v>diferente</v>
          </cell>
          <cell r="BD1237" t="str">
            <v>igual</v>
          </cell>
          <cell r="BE1237">
            <v>0</v>
          </cell>
          <cell r="BF1237">
            <v>0</v>
          </cell>
          <cell r="BG1237" t="str">
            <v>NO</v>
          </cell>
          <cell r="BL1237" t="str">
            <v xml:space="preserve">NO </v>
          </cell>
          <cell r="BM1237">
            <v>0</v>
          </cell>
          <cell r="BN1237">
            <v>0</v>
          </cell>
          <cell r="BU1237" t="str">
            <v>JAG</v>
          </cell>
          <cell r="BV1237">
            <v>0</v>
          </cell>
        </row>
        <row r="1238">
          <cell r="A1238" t="str">
            <v>12019560007CO</v>
          </cell>
          <cell r="B1238">
            <v>40958</v>
          </cell>
          <cell r="C1238">
            <v>2012</v>
          </cell>
          <cell r="D1238">
            <v>2012</v>
          </cell>
          <cell r="E1238" t="str">
            <v>00323312a</v>
          </cell>
          <cell r="F1238">
            <v>40975</v>
          </cell>
          <cell r="G1238">
            <v>17</v>
          </cell>
          <cell r="H1238" t="str">
            <v>TRANSITO</v>
          </cell>
          <cell r="I1238" t="str">
            <v xml:space="preserve">1) Sentencia 2012-03233
Expediente 12-01956-0007-CO. A las catorce horas con treinta minutos. Acción de Inconstitucionalidad en contra de la Multa de Tránsito. Se rechaza de plano la acción.-
</v>
          </cell>
          <cell r="J1238" t="str">
            <v>RP</v>
          </cell>
          <cell r="K1238" t="str">
            <v>INADMISIBLE</v>
          </cell>
          <cell r="L1238" t="str">
            <v>Física</v>
          </cell>
          <cell r="M1238">
            <v>1</v>
          </cell>
          <cell r="N1238" t="str">
            <v>ND</v>
          </cell>
          <cell r="O1238" t="str">
            <v>ND</v>
          </cell>
          <cell r="P1238" t="str">
            <v>ND</v>
          </cell>
          <cell r="Q1238">
            <v>99</v>
          </cell>
          <cell r="R1238">
            <v>99</v>
          </cell>
          <cell r="S1238" t="str">
            <v>Nacional</v>
          </cell>
          <cell r="T1238" t="str">
            <v>Soltero</v>
          </cell>
          <cell r="U1238" t="str">
            <v>ND</v>
          </cell>
          <cell r="V1238" t="str">
            <v>Mayor</v>
          </cell>
          <cell r="W1238" t="str">
            <v>Ley</v>
          </cell>
          <cell r="X1238" t="str">
            <v>Ley 7331 de Tránsito por Vías Públicas Terrestres</v>
          </cell>
          <cell r="Y1238" t="str">
            <v>Artículo 131 (g)</v>
          </cell>
          <cell r="Z1238" t="str">
            <v>ND</v>
          </cell>
          <cell r="AA1238" t="str">
            <v>NO</v>
          </cell>
          <cell r="AB1238" t="str">
            <v>GAS</v>
          </cell>
          <cell r="AC1238">
            <v>0</v>
          </cell>
          <cell r="AD1238">
            <v>7</v>
          </cell>
          <cell r="AE1238">
            <v>0</v>
          </cell>
          <cell r="AF1238">
            <v>0</v>
          </cell>
          <cell r="AG1238">
            <v>1</v>
          </cell>
          <cell r="AH1238">
            <v>0</v>
          </cell>
          <cell r="AI1238">
            <v>7</v>
          </cell>
          <cell r="AJ1238">
            <v>0</v>
          </cell>
          <cell r="AK1238">
            <v>0</v>
          </cell>
          <cell r="AL1238">
            <v>0</v>
          </cell>
          <cell r="AM1238">
            <v>0</v>
          </cell>
          <cell r="AN1238">
            <v>0</v>
          </cell>
          <cell r="AO1238">
            <v>0</v>
          </cell>
          <cell r="AP1238">
            <v>0</v>
          </cell>
          <cell r="AS1238" t="str">
            <v>GAS</v>
          </cell>
          <cell r="AT1238" t="str">
            <v>LPMM</v>
          </cell>
          <cell r="AU1238" t="str">
            <v>PRL</v>
          </cell>
          <cell r="AV1238" t="str">
            <v>FCC</v>
          </cell>
          <cell r="AW1238" t="str">
            <v>FCV</v>
          </cell>
          <cell r="AX1238" t="str">
            <v>TRA</v>
          </cell>
          <cell r="AY1238" t="str">
            <v>APS</v>
          </cell>
          <cell r="AZ1238">
            <v>0</v>
          </cell>
          <cell r="BA1238">
            <v>0</v>
          </cell>
          <cell r="BC1238" t="str">
            <v>diferente</v>
          </cell>
          <cell r="BD1238" t="str">
            <v>igual</v>
          </cell>
          <cell r="BE1238">
            <v>0</v>
          </cell>
          <cell r="BF1238">
            <v>0</v>
          </cell>
          <cell r="BG1238" t="str">
            <v>NO</v>
          </cell>
          <cell r="BH1238">
            <v>0</v>
          </cell>
          <cell r="BI1238">
            <v>0</v>
          </cell>
          <cell r="BJ1238">
            <v>0</v>
          </cell>
          <cell r="BL1238" t="str">
            <v xml:space="preserve">NO </v>
          </cell>
          <cell r="BM1238">
            <v>0</v>
          </cell>
          <cell r="BN1238">
            <v>0</v>
          </cell>
          <cell r="BO1238">
            <v>0</v>
          </cell>
          <cell r="BP1238">
            <v>0</v>
          </cell>
          <cell r="BU1238" t="str">
            <v>TRA</v>
          </cell>
          <cell r="BV1238" t="str">
            <v>APS</v>
          </cell>
        </row>
        <row r="1239">
          <cell r="A1239" t="str">
            <v>12022380007CO</v>
          </cell>
          <cell r="B1239">
            <v>40956</v>
          </cell>
          <cell r="C1239">
            <v>2012</v>
          </cell>
          <cell r="D1239">
            <v>2012</v>
          </cell>
          <cell r="E1239" t="str">
            <v>00636112a</v>
          </cell>
          <cell r="F1239">
            <v>41045</v>
          </cell>
          <cell r="G1239">
            <v>89</v>
          </cell>
          <cell r="H1239" t="str">
            <v>TRANSITO</v>
          </cell>
          <cell r="I1239" t="str">
            <v xml:space="preserve">1) Sentencia 2012-06361
Expediente 12-02238-0007-CO. A las catorce horas con treinta minutos. Acción de Inconstitucionalidad contra del Artículo 22 (23) de la Ley de Tránsito Por Vías Públicas Terrestres 7331 y sus reformas. Se rechaza de plano la acción.-
</v>
          </cell>
          <cell r="J1239" t="str">
            <v>RP</v>
          </cell>
          <cell r="K1239" t="str">
            <v>INADMISIBLE</v>
          </cell>
          <cell r="L1239" t="str">
            <v>Física</v>
          </cell>
          <cell r="M1239">
            <v>1</v>
          </cell>
          <cell r="N1239" t="str">
            <v>Alajuela</v>
          </cell>
          <cell r="O1239" t="str">
            <v>ND</v>
          </cell>
          <cell r="P1239" t="str">
            <v>ND</v>
          </cell>
          <cell r="Q1239">
            <v>99</v>
          </cell>
          <cell r="R1239">
            <v>99</v>
          </cell>
          <cell r="S1239" t="str">
            <v>Nacional</v>
          </cell>
          <cell r="T1239" t="str">
            <v>ND</v>
          </cell>
          <cell r="U1239" t="str">
            <v>ND</v>
          </cell>
          <cell r="V1239" t="str">
            <v>Mayor</v>
          </cell>
          <cell r="W1239" t="str">
            <v>Ley</v>
          </cell>
          <cell r="X1239" t="str">
            <v>Ley 7331 de Tránsito por Vías Públicas Terrestres</v>
          </cell>
          <cell r="Y1239" t="str">
            <v xml:space="preserve">Artículo 22 </v>
          </cell>
          <cell r="Z1239" t="str">
            <v>ND</v>
          </cell>
          <cell r="AA1239" t="str">
            <v>NO</v>
          </cell>
          <cell r="AB1239" t="str">
            <v>GAS</v>
          </cell>
          <cell r="AC1239">
            <v>0</v>
          </cell>
          <cell r="AD1239">
            <v>7</v>
          </cell>
          <cell r="AE1239">
            <v>0</v>
          </cell>
          <cell r="AF1239">
            <v>0</v>
          </cell>
          <cell r="AG1239">
            <v>1</v>
          </cell>
          <cell r="AH1239">
            <v>0</v>
          </cell>
          <cell r="AI1239">
            <v>7</v>
          </cell>
          <cell r="AJ1239">
            <v>0</v>
          </cell>
          <cell r="AK1239">
            <v>0</v>
          </cell>
          <cell r="AL1239">
            <v>0</v>
          </cell>
          <cell r="AM1239">
            <v>0</v>
          </cell>
          <cell r="AN1239">
            <v>0</v>
          </cell>
          <cell r="AO1239">
            <v>0</v>
          </cell>
          <cell r="AP1239">
            <v>0</v>
          </cell>
          <cell r="AQ1239">
            <v>0</v>
          </cell>
          <cell r="AR1239">
            <v>0</v>
          </cell>
          <cell r="AS1239" t="str">
            <v>GAS</v>
          </cell>
          <cell r="AT1239" t="str">
            <v>LPMM</v>
          </cell>
          <cell r="AU1239" t="str">
            <v>FCC</v>
          </cell>
          <cell r="AV1239" t="str">
            <v>FCV</v>
          </cell>
          <cell r="AW1239" t="str">
            <v>APS</v>
          </cell>
          <cell r="AX1239" t="str">
            <v>RMAG</v>
          </cell>
          <cell r="AY1239" t="str">
            <v>PRL</v>
          </cell>
          <cell r="BC1239" t="str">
            <v>diferente</v>
          </cell>
          <cell r="BD1239" t="str">
            <v>igual</v>
          </cell>
          <cell r="BE1239">
            <v>0</v>
          </cell>
          <cell r="BF1239">
            <v>0</v>
          </cell>
          <cell r="BG1239" t="str">
            <v>NO</v>
          </cell>
          <cell r="BL1239" t="str">
            <v xml:space="preserve">NO </v>
          </cell>
          <cell r="BU1239" t="str">
            <v>RMAG</v>
          </cell>
          <cell r="BV1239" t="str">
            <v>APS</v>
          </cell>
        </row>
        <row r="1240">
          <cell r="A1240" t="str">
            <v>120006690007CO</v>
          </cell>
          <cell r="B1240">
            <v>40926</v>
          </cell>
          <cell r="C1240">
            <v>2012</v>
          </cell>
          <cell r="D1240">
            <v>2012</v>
          </cell>
          <cell r="E1240" t="str">
            <v>00243612a</v>
          </cell>
          <cell r="F1240">
            <v>40930</v>
          </cell>
          <cell r="G1240">
            <v>4</v>
          </cell>
          <cell r="H1240" t="str">
            <v>AMBIENTE</v>
          </cell>
          <cell r="I1240" t="str">
            <v xml:space="preserve">1) Sentencia 2012-02436
Expediente 12-000669-0007-CO. A las catorce horas con treinta minutos. Acción de inconstitucionalidad contra el inciso 3.3.3.3.i del Manuel R- sinal-028 denominado Madera en Derechos de Vía del Manual de Procedimientos para el Aprovechamiento Maderable en Terrenos de Uso Agropecuario y Sin Bosque y Situaciones Especiales en Costa Rica. Se rechaza de plano la acción.-
</v>
          </cell>
          <cell r="J1240" t="str">
            <v>RP</v>
          </cell>
          <cell r="K1240" t="str">
            <v>INADMISIBLE</v>
          </cell>
          <cell r="L1240" t="str">
            <v>Jurídica</v>
          </cell>
          <cell r="M1240">
            <v>1</v>
          </cell>
          <cell r="N1240" t="str">
            <v>Guanacaste</v>
          </cell>
          <cell r="O1240" t="str">
            <v>Municipalidad</v>
          </cell>
          <cell r="P1240" t="str">
            <v>Municipalidad</v>
          </cell>
          <cell r="Q1240">
            <v>99</v>
          </cell>
          <cell r="R1240">
            <v>99</v>
          </cell>
          <cell r="S1240" t="str">
            <v>Nacional</v>
          </cell>
          <cell r="T1240" t="str">
            <v>ND</v>
          </cell>
          <cell r="U1240" t="str">
            <v>ND</v>
          </cell>
          <cell r="V1240" t="str">
            <v>ND</v>
          </cell>
          <cell r="W1240" t="str">
            <v>Acto administrativo</v>
          </cell>
          <cell r="X1240" t="str">
            <v>Manual de Procedimientos  para el aprovechamiento maderable en terrenos de uso agropecuario  y sin bosque  y situaciones especiales  en  Costa  Rica R-SINAC-028 del Consejo Nacional de Áreas de Conservación</v>
          </cell>
          <cell r="Y1240" t="str">
            <v>Inciso 3.3.3.3.1</v>
          </cell>
          <cell r="Z1240" t="str">
            <v>ND</v>
          </cell>
          <cell r="AA1240" t="str">
            <v>NO</v>
          </cell>
          <cell r="AB1240" t="str">
            <v>GAS</v>
          </cell>
          <cell r="AC1240">
            <v>0</v>
          </cell>
          <cell r="AD1240">
            <v>7</v>
          </cell>
          <cell r="AE1240">
            <v>0</v>
          </cell>
          <cell r="AF1240">
            <v>0</v>
          </cell>
          <cell r="AG1240">
            <v>1</v>
          </cell>
          <cell r="AH1240">
            <v>0</v>
          </cell>
          <cell r="AI1240">
            <v>7</v>
          </cell>
          <cell r="AJ1240">
            <v>0</v>
          </cell>
          <cell r="AK1240">
            <v>0</v>
          </cell>
          <cell r="AS1240" t="str">
            <v>GAS</v>
          </cell>
          <cell r="AT1240" t="str">
            <v>LPMM</v>
          </cell>
          <cell r="AU1240" t="str">
            <v>FCC</v>
          </cell>
          <cell r="AV1240" t="str">
            <v>PRL</v>
          </cell>
          <cell r="AW1240" t="str">
            <v>TRA</v>
          </cell>
          <cell r="AX1240" t="str">
            <v>RGP</v>
          </cell>
          <cell r="AY1240" t="str">
            <v>APS</v>
          </cell>
          <cell r="BC1240" t="str">
            <v>diferente</v>
          </cell>
          <cell r="BD1240" t="str">
            <v>igual</v>
          </cell>
          <cell r="BE1240">
            <v>0</v>
          </cell>
          <cell r="BF1240">
            <v>0</v>
          </cell>
          <cell r="BG1240" t="str">
            <v>NO</v>
          </cell>
          <cell r="BL1240" t="str">
            <v xml:space="preserve">NO </v>
          </cell>
          <cell r="BU1240" t="str">
            <v>TRA</v>
          </cell>
          <cell r="BV1240" t="str">
            <v>RGP</v>
          </cell>
          <cell r="BW1240" t="str">
            <v>APS</v>
          </cell>
        </row>
        <row r="1241">
          <cell r="A1241" t="str">
            <v>070044100007CO</v>
          </cell>
          <cell r="B1241">
            <v>39169</v>
          </cell>
          <cell r="C1241">
            <v>2007</v>
          </cell>
          <cell r="D1241">
            <v>2007</v>
          </cell>
          <cell r="E1241" t="str">
            <v>0164912007a</v>
          </cell>
          <cell r="F1241">
            <v>39400</v>
          </cell>
          <cell r="G1241">
            <v>231</v>
          </cell>
          <cell r="H1241" t="str">
            <v>EDUCACION</v>
          </cell>
          <cell r="I1241" t="str">
            <v>Se rechazan de plano las acciones acumuladas en cuanto a la alegada incongruencia del Decreto con el informe de la Contraloría General de la República FOE-EC-112 del trece de marzo del dos mil seis y en relación con la violación al artículo 361 de la Ley General de la Administración Pública. En lo demás, se rechazan por el fondo. El Magistrado Armijo salva el voto y declara con lugar el recurso.-</v>
          </cell>
          <cell r="J1241" t="str">
            <v>RP</v>
          </cell>
          <cell r="K1241" t="str">
            <v>INADMISIBLE</v>
          </cell>
          <cell r="L1241" t="str">
            <v>Física</v>
          </cell>
          <cell r="M1241">
            <v>28</v>
          </cell>
          <cell r="N1241" t="str">
            <v>ND</v>
          </cell>
          <cell r="O1241" t="str">
            <v>Femenina</v>
          </cell>
          <cell r="P1241" t="str">
            <v>Persona</v>
          </cell>
          <cell r="Q1241">
            <v>0</v>
          </cell>
          <cell r="R1241">
            <v>1</v>
          </cell>
          <cell r="S1241" t="str">
            <v>Nacional</v>
          </cell>
          <cell r="T1241" t="str">
            <v>Soltero</v>
          </cell>
          <cell r="U1241" t="str">
            <v>Abogado</v>
          </cell>
          <cell r="V1241" t="str">
            <v>Mayor</v>
          </cell>
          <cell r="W1241" t="str">
            <v>Decreto Ejecutivo</v>
          </cell>
          <cell r="X1241" t="str">
            <v>Decreto Ejecutivo 33550-MEP Reglamento para el otorgamiento de estímulos a la iniciativa privada en materia de educación</v>
          </cell>
          <cell r="Y1241" t="str">
            <v>Toda la norma</v>
          </cell>
          <cell r="Z1241" t="str">
            <v>ND</v>
          </cell>
          <cell r="AA1241" t="str">
            <v>SI</v>
          </cell>
          <cell r="AB1241" t="str">
            <v>AVCM</v>
          </cell>
          <cell r="AC1241">
            <v>0</v>
          </cell>
          <cell r="AD1241">
            <v>6</v>
          </cell>
          <cell r="AE1241">
            <v>1</v>
          </cell>
          <cell r="AF1241">
            <v>0</v>
          </cell>
          <cell r="AG1241">
            <v>1</v>
          </cell>
          <cell r="AH1241">
            <v>1</v>
          </cell>
          <cell r="AI1241">
            <v>7</v>
          </cell>
          <cell r="AJ1241">
            <v>1</v>
          </cell>
          <cell r="AK1241">
            <v>0</v>
          </cell>
          <cell r="AS1241" t="str">
            <v>AVCM</v>
          </cell>
          <cell r="AT1241" t="str">
            <v>AVB</v>
          </cell>
          <cell r="AU1241" t="str">
            <v>EJL</v>
          </cell>
          <cell r="AV1241" t="str">
            <v>FCC</v>
          </cell>
          <cell r="AW1241" t="str">
            <v>RMAG</v>
          </cell>
          <cell r="AX1241" t="str">
            <v>JAG</v>
          </cell>
          <cell r="AY1241">
            <v>0</v>
          </cell>
          <cell r="AZ1241" t="str">
            <v>GAS</v>
          </cell>
          <cell r="BC1241" t="str">
            <v>diferente</v>
          </cell>
          <cell r="BD1241" t="str">
            <v>igual</v>
          </cell>
          <cell r="BE1241">
            <v>0</v>
          </cell>
          <cell r="BF1241">
            <v>0</v>
          </cell>
          <cell r="BG1241" t="str">
            <v>SI</v>
          </cell>
          <cell r="BH1241">
            <v>1</v>
          </cell>
          <cell r="BI1241" t="str">
            <v>GAS</v>
          </cell>
          <cell r="BL1241" t="str">
            <v xml:space="preserve">NO </v>
          </cell>
          <cell r="BU1241" t="str">
            <v>RMAG</v>
          </cell>
          <cell r="BV1241" t="str">
            <v>JAG</v>
          </cell>
        </row>
        <row r="1242">
          <cell r="A1242" t="str">
            <v>12031740007CO</v>
          </cell>
          <cell r="B1242">
            <v>40975</v>
          </cell>
          <cell r="C1242">
            <v>2012</v>
          </cell>
          <cell r="D1242">
            <v>2012</v>
          </cell>
          <cell r="E1242" t="str">
            <v>00636712a</v>
          </cell>
          <cell r="F1242">
            <v>41045</v>
          </cell>
          <cell r="G1242">
            <v>70</v>
          </cell>
          <cell r="H1242" t="str">
            <v>TRANSITO</v>
          </cell>
          <cell r="I1242" t="str">
            <v xml:space="preserve">1) Sentencia 2012-06367
Expediente 12-03174-0007-CO. A las catorce horas con treinta minutos. Acción de Inconstitucionalidad contra del artículo 131 inciso b) de la Ley de Tránsito por Vías Públicas Terrestres. Se rechaza de plano la acción.-
</v>
          </cell>
          <cell r="J1242" t="str">
            <v>RP</v>
          </cell>
          <cell r="K1242" t="str">
            <v>INADMISIBLE</v>
          </cell>
          <cell r="L1242" t="str">
            <v>Física</v>
          </cell>
          <cell r="M1242">
            <v>1</v>
          </cell>
          <cell r="N1242" t="str">
            <v>Alajuela</v>
          </cell>
          <cell r="O1242" t="str">
            <v>ND</v>
          </cell>
          <cell r="P1242" t="str">
            <v>ND</v>
          </cell>
          <cell r="Q1242">
            <v>99</v>
          </cell>
          <cell r="R1242">
            <v>99</v>
          </cell>
          <cell r="S1242" t="str">
            <v>Nacional</v>
          </cell>
          <cell r="T1242" t="str">
            <v>Divorciado</v>
          </cell>
          <cell r="U1242" t="str">
            <v>Estudiante</v>
          </cell>
          <cell r="V1242" t="str">
            <v>Mayor</v>
          </cell>
          <cell r="W1242" t="str">
            <v>Ley</v>
          </cell>
          <cell r="X1242" t="str">
            <v>Ley 7331 de Tránsito por Vías Públicas Terrestres</v>
          </cell>
          <cell r="Y1242" t="str">
            <v xml:space="preserve">Artículo 131 (b) </v>
          </cell>
          <cell r="Z1242" t="str">
            <v>ND</v>
          </cell>
          <cell r="AA1242" t="str">
            <v>NO</v>
          </cell>
          <cell r="AB1242" t="str">
            <v>GAS</v>
          </cell>
          <cell r="AC1242">
            <v>0</v>
          </cell>
          <cell r="AD1242">
            <v>7</v>
          </cell>
          <cell r="AE1242">
            <v>0</v>
          </cell>
          <cell r="AF1242">
            <v>0</v>
          </cell>
          <cell r="AG1242">
            <v>1</v>
          </cell>
          <cell r="AH1242">
            <v>0</v>
          </cell>
          <cell r="AI1242">
            <v>7</v>
          </cell>
          <cell r="AJ1242">
            <v>0</v>
          </cell>
          <cell r="AK1242">
            <v>0</v>
          </cell>
          <cell r="AS1242" t="str">
            <v>GAS</v>
          </cell>
          <cell r="AT1242" t="str">
            <v>LPMM</v>
          </cell>
          <cell r="AU1242" t="str">
            <v>FCC</v>
          </cell>
          <cell r="AV1242" t="str">
            <v>FCV</v>
          </cell>
          <cell r="AW1242" t="str">
            <v>PRL</v>
          </cell>
          <cell r="AX1242" t="str">
            <v>APS</v>
          </cell>
          <cell r="AY1242" t="str">
            <v>RMAG</v>
          </cell>
          <cell r="AZ1242">
            <v>0</v>
          </cell>
          <cell r="BC1242" t="str">
            <v>diferente</v>
          </cell>
          <cell r="BD1242" t="str">
            <v>igual</v>
          </cell>
          <cell r="BE1242">
            <v>0</v>
          </cell>
          <cell r="BF1242">
            <v>0</v>
          </cell>
          <cell r="BG1242" t="str">
            <v>NO</v>
          </cell>
          <cell r="BH1242">
            <v>0</v>
          </cell>
          <cell r="BI1242">
            <v>0</v>
          </cell>
          <cell r="BL1242" t="str">
            <v xml:space="preserve">NO </v>
          </cell>
          <cell r="BU1242" t="str">
            <v>APS</v>
          </cell>
          <cell r="BV1242" t="str">
            <v>RMAG</v>
          </cell>
        </row>
        <row r="1243">
          <cell r="A1243" t="str">
            <v>120008870007CO</v>
          </cell>
          <cell r="B1243">
            <v>40932</v>
          </cell>
          <cell r="C1243">
            <v>2012</v>
          </cell>
          <cell r="D1243">
            <v>2012</v>
          </cell>
          <cell r="E1243" t="str">
            <v>00681212a</v>
          </cell>
          <cell r="F1243">
            <v>41052</v>
          </cell>
          <cell r="G1243">
            <v>120</v>
          </cell>
          <cell r="H1243" t="str">
            <v>PODER EJECUTIVO</v>
          </cell>
          <cell r="I1243" t="str">
            <v xml:space="preserve">1) Sentencia 2012-06812
Expediente 12-000887-0007-CO. A las catorce horas con treinta minutos. Acción de Inconstitucionalidad contra Artículo 30 Decreto Ejecutivo 23433-minae 08-04-2008, Artículos 5 y 10 Decreto Ejecutivo 35974-minaet Públicado en Gaceta III 9-6-2010 y contra Resolución Acahn-dr-010-2011. Se rechaza de plano la acción. 
</v>
          </cell>
          <cell r="J1243" t="str">
            <v>RP</v>
          </cell>
          <cell r="K1243" t="str">
            <v>INADMISIBLE</v>
          </cell>
          <cell r="L1243" t="str">
            <v>Física</v>
          </cell>
          <cell r="M1243">
            <v>6</v>
          </cell>
          <cell r="N1243" t="str">
            <v>ND</v>
          </cell>
          <cell r="O1243" t="str">
            <v>Masculino</v>
          </cell>
          <cell r="P1243" t="str">
            <v>Persona</v>
          </cell>
          <cell r="Q1243">
            <v>1</v>
          </cell>
          <cell r="R1243">
            <v>0</v>
          </cell>
          <cell r="S1243" t="str">
            <v>Nacional</v>
          </cell>
          <cell r="T1243" t="str">
            <v>Casado</v>
          </cell>
          <cell r="U1243" t="str">
            <v>ND</v>
          </cell>
          <cell r="V1243" t="str">
            <v>Mayor</v>
          </cell>
          <cell r="W1243" t="str">
            <v>Decreto Ejecutivo</v>
          </cell>
          <cell r="X1243" t="str">
            <v xml:space="preserve">Decreto Ejecutivo 23433-MINAE </v>
          </cell>
          <cell r="Y1243" t="str">
            <v>Artículo 30</v>
          </cell>
          <cell r="Z1243" t="str">
            <v xml:space="preserve">los artículos 5 y 10 del Decreto Ejecutivo N.35974-MINAET y la resolución N.ACAHN-DR-010-2011 del Director del Área de Conservación Arenal Huetar Norte </v>
          </cell>
          <cell r="AA1243" t="str">
            <v>NO</v>
          </cell>
          <cell r="AB1243" t="str">
            <v>AVCM</v>
          </cell>
          <cell r="AC1243">
            <v>0</v>
          </cell>
          <cell r="AD1243">
            <v>7</v>
          </cell>
          <cell r="AE1243">
            <v>0</v>
          </cell>
          <cell r="AF1243">
            <v>0</v>
          </cell>
          <cell r="AG1243">
            <v>1</v>
          </cell>
          <cell r="AH1243">
            <v>0</v>
          </cell>
          <cell r="AI1243">
            <v>7</v>
          </cell>
          <cell r="AJ1243">
            <v>0</v>
          </cell>
          <cell r="AK1243">
            <v>2</v>
          </cell>
          <cell r="AS1243" t="str">
            <v>AVCM</v>
          </cell>
          <cell r="AT1243" t="str">
            <v>LPMM</v>
          </cell>
          <cell r="AU1243" t="str">
            <v>GAS</v>
          </cell>
          <cell r="AV1243" t="str">
            <v>EJL</v>
          </cell>
          <cell r="AW1243" t="str">
            <v>FCC</v>
          </cell>
          <cell r="AX1243" t="str">
            <v>FCV</v>
          </cell>
          <cell r="AY1243" t="str">
            <v>PRL</v>
          </cell>
          <cell r="BC1243" t="str">
            <v>diferente</v>
          </cell>
          <cell r="BD1243" t="str">
            <v>igual</v>
          </cell>
          <cell r="BE1243">
            <v>0</v>
          </cell>
          <cell r="BF1243">
            <v>0</v>
          </cell>
          <cell r="BG1243" t="str">
            <v>NO</v>
          </cell>
          <cell r="BL1243" t="str">
            <v>SI</v>
          </cell>
          <cell r="BM1243">
            <v>1</v>
          </cell>
          <cell r="BN1243" t="str">
            <v>FCC</v>
          </cell>
          <cell r="BO1243" t="str">
            <v>FCV</v>
          </cell>
          <cell r="BU1243">
            <v>0</v>
          </cell>
          <cell r="BV1243">
            <v>0</v>
          </cell>
          <cell r="BW1243">
            <v>0</v>
          </cell>
        </row>
        <row r="1244">
          <cell r="A1244" t="str">
            <v>100015370007CO</v>
          </cell>
          <cell r="B1244">
            <v>40186</v>
          </cell>
          <cell r="C1244">
            <v>2010</v>
          </cell>
          <cell r="D1244">
            <v>2010</v>
          </cell>
          <cell r="E1244" t="str">
            <v>0044752010a</v>
          </cell>
          <cell r="F1244">
            <v>40240</v>
          </cell>
          <cell r="G1244">
            <v>54</v>
          </cell>
          <cell r="H1244" t="str">
            <v>EDUCACION</v>
          </cell>
          <cell r="I1244" t="str">
            <v>Se rechaza de plano la acción.-</v>
          </cell>
          <cell r="J1244" t="str">
            <v>RP</v>
          </cell>
          <cell r="K1244" t="str">
            <v>INADMISIBLE</v>
          </cell>
          <cell r="L1244" t="str">
            <v>Física</v>
          </cell>
          <cell r="M1244">
            <v>1</v>
          </cell>
          <cell r="N1244" t="str">
            <v>San José</v>
          </cell>
          <cell r="O1244" t="str">
            <v>Masculino</v>
          </cell>
          <cell r="P1244" t="str">
            <v>Persona</v>
          </cell>
          <cell r="Q1244">
            <v>1</v>
          </cell>
          <cell r="R1244">
            <v>0</v>
          </cell>
          <cell r="S1244" t="str">
            <v>Nacional</v>
          </cell>
          <cell r="T1244" t="str">
            <v>Soltero</v>
          </cell>
          <cell r="U1244" t="str">
            <v>Administrador</v>
          </cell>
          <cell r="V1244" t="str">
            <v>Mayor</v>
          </cell>
          <cell r="W1244" t="str">
            <v>Acto administrativo</v>
          </cell>
          <cell r="X1244" t="str">
            <v>Convenio para crear una Nomenclatura de Grados y Títulos de la Educación Superior Universitaria Estatal</v>
          </cell>
          <cell r="Y1244" t="str">
            <v>Toda la norma</v>
          </cell>
          <cell r="Z1244" t="str">
            <v>ND</v>
          </cell>
          <cell r="AA1244" t="str">
            <v>NO</v>
          </cell>
          <cell r="AB1244" t="str">
            <v>AVCM</v>
          </cell>
          <cell r="AC1244">
            <v>0</v>
          </cell>
          <cell r="AD1244">
            <v>7</v>
          </cell>
          <cell r="AE1244">
            <v>0</v>
          </cell>
          <cell r="AF1244">
            <v>0</v>
          </cell>
          <cell r="AG1244">
            <v>1</v>
          </cell>
          <cell r="AH1244">
            <v>0</v>
          </cell>
          <cell r="AI1244">
            <v>7</v>
          </cell>
          <cell r="AJ1244">
            <v>0</v>
          </cell>
          <cell r="AK1244">
            <v>0</v>
          </cell>
          <cell r="AS1244" t="str">
            <v>AVCM</v>
          </cell>
          <cell r="AT1244" t="str">
            <v>LPMM</v>
          </cell>
          <cell r="AU1244" t="str">
            <v>GAS</v>
          </cell>
          <cell r="AV1244" t="str">
            <v>FCC</v>
          </cell>
          <cell r="AW1244" t="str">
            <v>FCV</v>
          </cell>
          <cell r="AX1244" t="str">
            <v>EJL</v>
          </cell>
          <cell r="AY1244" t="str">
            <v>RSC</v>
          </cell>
          <cell r="BC1244" t="str">
            <v>diferente</v>
          </cell>
          <cell r="BD1244" t="str">
            <v>igual</v>
          </cell>
          <cell r="BE1244">
            <v>0</v>
          </cell>
          <cell r="BF1244">
            <v>0</v>
          </cell>
          <cell r="BG1244" t="str">
            <v>NO</v>
          </cell>
          <cell r="BL1244" t="str">
            <v xml:space="preserve">NO </v>
          </cell>
          <cell r="BM1244">
            <v>0</v>
          </cell>
          <cell r="BN1244">
            <v>0</v>
          </cell>
          <cell r="BU1244" t="str">
            <v>RSC</v>
          </cell>
        </row>
        <row r="1245">
          <cell r="A1245" t="str">
            <v>120009600007CO</v>
          </cell>
          <cell r="B1245">
            <v>40933</v>
          </cell>
          <cell r="C1245">
            <v>2012</v>
          </cell>
          <cell r="D1245">
            <v>2012</v>
          </cell>
          <cell r="E1245" t="str">
            <v>00159512a</v>
          </cell>
          <cell r="F1245">
            <v>40947</v>
          </cell>
          <cell r="G1245">
            <v>14</v>
          </cell>
          <cell r="H1245" t="str">
            <v>NOTARIADO</v>
          </cell>
          <cell r="I1245" t="str">
            <v xml:space="preserve">4) Sentencia 2012-01595
Expediente 12-000960-0007-CO. A las catorce horas con cincuenta minutos. Acción de Inconstitucionalidad contra el artículo 158 del Código Notarial. Se rechaza de plano la acción.-
</v>
          </cell>
          <cell r="J1245" t="str">
            <v>RP</v>
          </cell>
          <cell r="K1245" t="str">
            <v>INADMISIBLE</v>
          </cell>
          <cell r="L1245" t="str">
            <v>Física</v>
          </cell>
          <cell r="M1245">
            <v>1</v>
          </cell>
          <cell r="N1245" t="str">
            <v>Heredia</v>
          </cell>
          <cell r="O1245" t="str">
            <v>Femenina</v>
          </cell>
          <cell r="P1245" t="str">
            <v>Persona</v>
          </cell>
          <cell r="Q1245">
            <v>0</v>
          </cell>
          <cell r="R1245">
            <v>1</v>
          </cell>
          <cell r="S1245" t="str">
            <v>ND</v>
          </cell>
          <cell r="T1245" t="str">
            <v>Casado</v>
          </cell>
          <cell r="U1245" t="str">
            <v>ND</v>
          </cell>
          <cell r="V1245" t="str">
            <v>Mayor</v>
          </cell>
          <cell r="W1245" t="str">
            <v>Ley</v>
          </cell>
          <cell r="X1245" t="str">
            <v>Ley 7764 Código Notarial</v>
          </cell>
          <cell r="Y1245" t="str">
            <v>Artículo 158</v>
          </cell>
          <cell r="Z1245" t="str">
            <v>ND</v>
          </cell>
          <cell r="AA1245" t="str">
            <v>NO</v>
          </cell>
          <cell r="AB1245" t="str">
            <v>AVCM</v>
          </cell>
          <cell r="AC1245">
            <v>0</v>
          </cell>
          <cell r="AD1245">
            <v>7</v>
          </cell>
          <cell r="AE1245">
            <v>0</v>
          </cell>
          <cell r="AF1245">
            <v>0</v>
          </cell>
          <cell r="AG1245">
            <v>1</v>
          </cell>
          <cell r="AH1245">
            <v>0</v>
          </cell>
          <cell r="AI1245">
            <v>7</v>
          </cell>
          <cell r="AJ1245">
            <v>0</v>
          </cell>
          <cell r="AK1245">
            <v>0</v>
          </cell>
          <cell r="AS1245" t="str">
            <v>AVCM</v>
          </cell>
          <cell r="AT1245" t="str">
            <v>GAS</v>
          </cell>
          <cell r="AU1245" t="str">
            <v>EJL</v>
          </cell>
          <cell r="AV1245" t="str">
            <v>FCC</v>
          </cell>
          <cell r="AW1245" t="str">
            <v>FCV</v>
          </cell>
          <cell r="AX1245" t="str">
            <v>PRL</v>
          </cell>
          <cell r="AY1245" t="str">
            <v>RPR</v>
          </cell>
          <cell r="BC1245" t="str">
            <v>diferente</v>
          </cell>
          <cell r="BD1245" t="str">
            <v>igual</v>
          </cell>
          <cell r="BE1245">
            <v>0</v>
          </cell>
          <cell r="BF1245">
            <v>0</v>
          </cell>
          <cell r="BG1245" t="str">
            <v>NO</v>
          </cell>
          <cell r="BL1245" t="str">
            <v xml:space="preserve">NO </v>
          </cell>
          <cell r="BU1245" t="str">
            <v>RPR</v>
          </cell>
          <cell r="BV1245">
            <v>0</v>
          </cell>
        </row>
        <row r="1246">
          <cell r="A1246" t="str">
            <v>120009690007CO</v>
          </cell>
          <cell r="B1246">
            <v>40933</v>
          </cell>
          <cell r="C1246">
            <v>2012</v>
          </cell>
          <cell r="D1246">
            <v>2012</v>
          </cell>
          <cell r="E1246" t="str">
            <v>00159712a</v>
          </cell>
          <cell r="F1246">
            <v>40947</v>
          </cell>
          <cell r="G1246">
            <v>14</v>
          </cell>
          <cell r="H1246" t="str">
            <v>PENSIONES ALIMENTARIAS</v>
          </cell>
          <cell r="I1246" t="str">
            <v xml:space="preserve">5) Sentencia 2012-01597
Expediente 12-000969-0007-CO. A las catorce horas con cincuenta minutos. Acción de Inconstitucionalidad contra Criterio del Juzgado de Pensiones Alimentarias del Segundo Circuito Judicial de San José. Se rechaza de plano la acción.-
</v>
          </cell>
          <cell r="J1246" t="str">
            <v>RP</v>
          </cell>
          <cell r="K1246" t="str">
            <v>INADMISIBLE</v>
          </cell>
          <cell r="L1246" t="str">
            <v>Física</v>
          </cell>
          <cell r="M1246">
            <v>1</v>
          </cell>
          <cell r="N1246" t="str">
            <v>San José</v>
          </cell>
          <cell r="O1246" t="str">
            <v>Femenina</v>
          </cell>
          <cell r="P1246" t="str">
            <v>Persona</v>
          </cell>
          <cell r="Q1246">
            <v>0</v>
          </cell>
          <cell r="R1246">
            <v>1</v>
          </cell>
          <cell r="S1246" t="str">
            <v>ND</v>
          </cell>
          <cell r="T1246" t="str">
            <v>ND</v>
          </cell>
          <cell r="U1246" t="str">
            <v>Oficios domésticos</v>
          </cell>
          <cell r="V1246" t="str">
            <v>Mayor</v>
          </cell>
          <cell r="W1246" t="str">
            <v>Sentencia</v>
          </cell>
          <cell r="X1246" t="str">
            <v>criterio sostenido por el Juzgado de Pensiones Alimentarias del Segundo Circuito Judicial de San José que conoce el proceso de pensión en contra de una beneficiaria de una pensión alimentaria tramitada en ese mismo despacho</v>
          </cell>
          <cell r="Y1246" t="str">
            <v>ND</v>
          </cell>
          <cell r="Z1246" t="str">
            <v>ND</v>
          </cell>
          <cell r="AA1246" t="str">
            <v>NO</v>
          </cell>
          <cell r="AB1246" t="str">
            <v>AVCM</v>
          </cell>
          <cell r="AC1246">
            <v>0</v>
          </cell>
          <cell r="AD1246">
            <v>7</v>
          </cell>
          <cell r="AE1246">
            <v>0</v>
          </cell>
          <cell r="AF1246">
            <v>0</v>
          </cell>
          <cell r="AG1246">
            <v>1</v>
          </cell>
          <cell r="AH1246">
            <v>0</v>
          </cell>
          <cell r="AI1246">
            <v>7</v>
          </cell>
          <cell r="AJ1246">
            <v>0</v>
          </cell>
          <cell r="AK1246">
            <v>0</v>
          </cell>
          <cell r="AS1246" t="str">
            <v>AVCM</v>
          </cell>
          <cell r="AT1246" t="str">
            <v>GAS</v>
          </cell>
          <cell r="AU1246" t="str">
            <v>EJL</v>
          </cell>
          <cell r="AV1246" t="str">
            <v>FCC</v>
          </cell>
          <cell r="AW1246" t="str">
            <v>FCV</v>
          </cell>
          <cell r="AX1246" t="str">
            <v>PRL</v>
          </cell>
          <cell r="AY1246" t="str">
            <v>RPR</v>
          </cell>
          <cell r="BC1246" t="str">
            <v>diferente</v>
          </cell>
          <cell r="BD1246" t="str">
            <v>igual</v>
          </cell>
          <cell r="BE1246">
            <v>0</v>
          </cell>
          <cell r="BF1246">
            <v>0</v>
          </cell>
          <cell r="BG1246" t="str">
            <v>NO</v>
          </cell>
          <cell r="BL1246" t="str">
            <v xml:space="preserve">NO </v>
          </cell>
          <cell r="BU1246" t="str">
            <v>RPR</v>
          </cell>
          <cell r="BV1246">
            <v>0</v>
          </cell>
          <cell r="BW1246">
            <v>0</v>
          </cell>
        </row>
        <row r="1247">
          <cell r="A1247" t="str">
            <v>120009870007CO</v>
          </cell>
          <cell r="B1247">
            <v>40933</v>
          </cell>
          <cell r="C1247">
            <v>2012</v>
          </cell>
          <cell r="D1247">
            <v>2012</v>
          </cell>
          <cell r="E1247" t="str">
            <v>00243812a</v>
          </cell>
          <cell r="F1247">
            <v>40961</v>
          </cell>
          <cell r="G1247">
            <v>28</v>
          </cell>
          <cell r="H1247" t="str">
            <v>NOTARIADO</v>
          </cell>
          <cell r="I1247" t="str">
            <v xml:space="preserve">1) Sentencia 2012-02438
Expediente 12-000987-0007-CO. A las catorce horas con treinta minutos. Acción de Inconstitucionalidad contra el artículo 144 inciso A) del Código Notarial. Se rechaza por el fondo la acción.-
</v>
          </cell>
          <cell r="J1247" t="str">
            <v>RF</v>
          </cell>
          <cell r="K1247" t="str">
            <v>FONDO</v>
          </cell>
          <cell r="L1247" t="str">
            <v>Física</v>
          </cell>
          <cell r="M1247">
            <v>1</v>
          </cell>
          <cell r="N1247" t="str">
            <v>Limón</v>
          </cell>
          <cell r="O1247" t="str">
            <v>Masculino</v>
          </cell>
          <cell r="P1247" t="str">
            <v>Persona</v>
          </cell>
          <cell r="Q1247">
            <v>1</v>
          </cell>
          <cell r="R1247">
            <v>0</v>
          </cell>
          <cell r="S1247" t="str">
            <v>ND</v>
          </cell>
          <cell r="T1247" t="str">
            <v>Casado</v>
          </cell>
          <cell r="U1247" t="str">
            <v>Notario público</v>
          </cell>
          <cell r="V1247" t="str">
            <v>Mayor</v>
          </cell>
          <cell r="W1247" t="str">
            <v>Ley</v>
          </cell>
          <cell r="X1247" t="str">
            <v>Ley 7764 Código Notarial</v>
          </cell>
          <cell r="Y1247" t="str">
            <v>Artículo 144 inciso a)</v>
          </cell>
          <cell r="Z1247" t="str">
            <v>ND</v>
          </cell>
          <cell r="AA1247" t="str">
            <v>NO</v>
          </cell>
          <cell r="AB1247" t="str">
            <v>GAS</v>
          </cell>
          <cell r="AC1247">
            <v>7</v>
          </cell>
          <cell r="AD1247">
            <v>0</v>
          </cell>
          <cell r="AE1247">
            <v>0</v>
          </cell>
          <cell r="AF1247">
            <v>1</v>
          </cell>
          <cell r="AG1247">
            <v>0</v>
          </cell>
          <cell r="AH1247">
            <v>0</v>
          </cell>
          <cell r="AI1247">
            <v>7</v>
          </cell>
          <cell r="AJ1247">
            <v>0</v>
          </cell>
          <cell r="AK1247">
            <v>0</v>
          </cell>
          <cell r="AL1247" t="str">
            <v>GAS</v>
          </cell>
          <cell r="AM1247" t="str">
            <v>LPMM</v>
          </cell>
          <cell r="AN1247" t="str">
            <v>FCC</v>
          </cell>
          <cell r="AO1247" t="str">
            <v>PRL</v>
          </cell>
          <cell r="AP1247" t="str">
            <v>TRA</v>
          </cell>
          <cell r="AQ1247" t="str">
            <v>RGP</v>
          </cell>
          <cell r="AR1247" t="str">
            <v>APS</v>
          </cell>
          <cell r="AS1247">
            <v>0</v>
          </cell>
          <cell r="AT1247">
            <v>0</v>
          </cell>
          <cell r="AU1247">
            <v>0</v>
          </cell>
          <cell r="AV1247">
            <v>0</v>
          </cell>
          <cell r="AW1247">
            <v>0</v>
          </cell>
          <cell r="AX1247">
            <v>0</v>
          </cell>
          <cell r="AY1247">
            <v>0</v>
          </cell>
          <cell r="BC1247" t="str">
            <v>igual</v>
          </cell>
          <cell r="BD1247" t="str">
            <v>diferente</v>
          </cell>
          <cell r="BE1247">
            <v>0</v>
          </cell>
          <cell r="BF1247">
            <v>0</v>
          </cell>
          <cell r="BG1247" t="str">
            <v>NO</v>
          </cell>
          <cell r="BL1247" t="str">
            <v xml:space="preserve">NO </v>
          </cell>
          <cell r="BU1247" t="str">
            <v>TRA</v>
          </cell>
          <cell r="BV1247" t="str">
            <v>RGP</v>
          </cell>
          <cell r="BW1247" t="str">
            <v>APS</v>
          </cell>
        </row>
        <row r="1248">
          <cell r="A1248" t="str">
            <v>120010760007CO</v>
          </cell>
          <cell r="B1248">
            <v>40935</v>
          </cell>
          <cell r="C1248">
            <v>2012</v>
          </cell>
          <cell r="D1248">
            <v>2012</v>
          </cell>
          <cell r="E1248" t="str">
            <v>00392512a</v>
          </cell>
          <cell r="F1248">
            <v>40989</v>
          </cell>
          <cell r="G1248">
            <v>54</v>
          </cell>
          <cell r="H1248" t="str">
            <v>CONTRATOS O LICITACIONES</v>
          </cell>
          <cell r="I1248" t="str">
            <v xml:space="preserve">2) Sentencia 2012-03925
Expediente 12-001076-0007-CO. A las catorce horas con cincuenta minutos. Acción de Inconstitucionalidad. Astaldi S.p.a., Marino Nicoli contra los Decretos Ejecutivos 35148-H, 33.411-H y 25038-H. Se rechaza de plano la acción.-
</v>
          </cell>
          <cell r="J1248" t="str">
            <v>RP</v>
          </cell>
          <cell r="K1248" t="str">
            <v>INADMISIBLE</v>
          </cell>
          <cell r="L1248" t="str">
            <v>Jurídica</v>
          </cell>
          <cell r="M1248">
            <v>1</v>
          </cell>
          <cell r="N1248" t="str">
            <v>ND</v>
          </cell>
          <cell r="O1248" t="str">
            <v>Empresa privada</v>
          </cell>
          <cell r="P1248" t="str">
            <v>Empresa privada</v>
          </cell>
          <cell r="Q1248">
            <v>99</v>
          </cell>
          <cell r="R1248">
            <v>99</v>
          </cell>
          <cell r="S1248" t="str">
            <v>ND</v>
          </cell>
          <cell r="T1248" t="str">
            <v>ND</v>
          </cell>
          <cell r="U1248" t="str">
            <v>ND</v>
          </cell>
          <cell r="V1248" t="str">
            <v>ND</v>
          </cell>
          <cell r="W1248" t="str">
            <v>Decreto Ejecutivo</v>
          </cell>
          <cell r="X1248" t="str">
            <v>Decreto Ejecutivo 35148-MINAET Reglamento al Título II de la Ley de Fortalecimiento y Modernización de las Entidades Públicas del Sector de Telecomunicaciones</v>
          </cell>
          <cell r="Y1248" t="str">
            <v xml:space="preserve">artículos 13, 37 párrafo tercero y el párrafo segundo del Transitorio III del artículo 208
</v>
          </cell>
          <cell r="Z1248" t="str">
            <v xml:space="preserve">Decreto Ejecutivo 33411-H  Reglamento a la Ley de Contratación Administrativa 
artículo 41 párrafo tercero; y Decreto Ejecutivo 25083-H Reglamento General de Contratación Administrativa articulo 36.5
</v>
          </cell>
          <cell r="AA1248" t="str">
            <v>NO</v>
          </cell>
          <cell r="AB1248" t="str">
            <v>AVCM</v>
          </cell>
          <cell r="AC1248">
            <v>0</v>
          </cell>
          <cell r="AD1248">
            <v>7</v>
          </cell>
          <cell r="AE1248">
            <v>0</v>
          </cell>
          <cell r="AF1248">
            <v>0</v>
          </cell>
          <cell r="AG1248">
            <v>1</v>
          </cell>
          <cell r="AH1248">
            <v>0</v>
          </cell>
          <cell r="AI1248">
            <v>7</v>
          </cell>
          <cell r="AJ1248">
            <v>0</v>
          </cell>
          <cell r="AK1248">
            <v>0</v>
          </cell>
          <cell r="AS1248" t="str">
            <v>AVCM</v>
          </cell>
          <cell r="AT1248" t="str">
            <v>LPMM</v>
          </cell>
          <cell r="AU1248" t="str">
            <v>GAS</v>
          </cell>
          <cell r="AV1248" t="str">
            <v>EJL</v>
          </cell>
          <cell r="AW1248" t="str">
            <v>FCC</v>
          </cell>
          <cell r="AX1248" t="str">
            <v>FCV</v>
          </cell>
          <cell r="AY1248" t="str">
            <v>PRL</v>
          </cell>
          <cell r="BC1248" t="str">
            <v>diferente</v>
          </cell>
          <cell r="BD1248" t="str">
            <v>igual</v>
          </cell>
          <cell r="BE1248">
            <v>0</v>
          </cell>
          <cell r="BF1248">
            <v>0</v>
          </cell>
          <cell r="BG1248" t="str">
            <v>NO</v>
          </cell>
          <cell r="BL1248" t="str">
            <v xml:space="preserve">NO </v>
          </cell>
          <cell r="BU1248">
            <v>0</v>
          </cell>
          <cell r="BV1248">
            <v>0</v>
          </cell>
        </row>
        <row r="1249">
          <cell r="A1249" t="str">
            <v>130020890007CO</v>
          </cell>
          <cell r="B1249">
            <v>41325</v>
          </cell>
          <cell r="C1249">
            <v>2013</v>
          </cell>
          <cell r="D1249">
            <v>2013</v>
          </cell>
          <cell r="E1249" t="str">
            <v>00447313a</v>
          </cell>
          <cell r="F1249">
            <v>41367</v>
          </cell>
          <cell r="G1249">
            <v>42</v>
          </cell>
          <cell r="H1249" t="str">
            <v>PENAL</v>
          </cell>
          <cell r="I1249" t="str">
            <v xml:space="preserve">7)    Sentencia 2013-04473. Expediente 13-002089-0007-CO. A las catorce horas con cincuenta minutos. Acción de inconstitucionalidad contra El Transitorio III De La Ley De Creación Del Recurso De Apelación De La Sentencia. Se rechaza de plano la acción. </v>
          </cell>
          <cell r="J1249" t="str">
            <v>RP</v>
          </cell>
          <cell r="K1249" t="str">
            <v>ADMISIBILIDAD</v>
          </cell>
          <cell r="L1249" t="str">
            <v>Física</v>
          </cell>
          <cell r="M1249">
            <v>2</v>
          </cell>
          <cell r="N1249" t="str">
            <v>ND</v>
          </cell>
          <cell r="O1249" t="str">
            <v>Masculino</v>
          </cell>
          <cell r="P1249" t="str">
            <v>Persona</v>
          </cell>
          <cell r="Q1249">
            <v>1</v>
          </cell>
          <cell r="R1249">
            <v>0</v>
          </cell>
          <cell r="S1249" t="str">
            <v>ND</v>
          </cell>
          <cell r="T1249" t="str">
            <v>ND</v>
          </cell>
          <cell r="U1249" t="str">
            <v>ND</v>
          </cell>
          <cell r="V1249" t="str">
            <v>ND</v>
          </cell>
          <cell r="W1249" t="str">
            <v>Ley</v>
          </cell>
          <cell r="X1249" t="str">
            <v>Ley 8837 de creación del recurso de apelación de la sentencia, otras reformas al régimen de impugnación e implementación de nuevas reglas de oralidad en el proceso penal</v>
          </cell>
          <cell r="Y1249" t="str">
            <v>Transitorio III</v>
          </cell>
          <cell r="Z1249" t="str">
            <v>ND</v>
          </cell>
          <cell r="AA1249" t="str">
            <v>NO</v>
          </cell>
          <cell r="AB1249" t="str">
            <v>AVCM</v>
          </cell>
          <cell r="AC1249">
            <v>0</v>
          </cell>
          <cell r="AD1249">
            <v>7</v>
          </cell>
          <cell r="AE1249">
            <v>0</v>
          </cell>
          <cell r="AF1249">
            <v>0</v>
          </cell>
          <cell r="AG1249">
            <v>1</v>
          </cell>
          <cell r="AH1249">
            <v>0</v>
          </cell>
          <cell r="AI1249">
            <v>7</v>
          </cell>
          <cell r="AJ1249">
            <v>0</v>
          </cell>
          <cell r="AK1249">
            <v>0</v>
          </cell>
          <cell r="AS1249" t="str">
            <v>AVCM</v>
          </cell>
          <cell r="AT1249" t="str">
            <v>GAS</v>
          </cell>
          <cell r="AU1249" t="str">
            <v>PRL</v>
          </cell>
          <cell r="AV1249" t="str">
            <v>RSC</v>
          </cell>
          <cell r="AW1249" t="str">
            <v>FCC</v>
          </cell>
          <cell r="AX1249" t="str">
            <v>FCV</v>
          </cell>
          <cell r="AY1249" t="str">
            <v>EJL</v>
          </cell>
          <cell r="BC1249" t="str">
            <v>diferente</v>
          </cell>
          <cell r="BD1249" t="str">
            <v>igual</v>
          </cell>
          <cell r="BE1249">
            <v>0</v>
          </cell>
          <cell r="BF1249">
            <v>0</v>
          </cell>
          <cell r="BG1249" t="str">
            <v>NO</v>
          </cell>
          <cell r="BL1249" t="str">
            <v xml:space="preserve">NO </v>
          </cell>
          <cell r="BU1249" t="str">
            <v>RSC</v>
          </cell>
          <cell r="BV1249">
            <v>0</v>
          </cell>
          <cell r="BW1249">
            <v>0</v>
          </cell>
        </row>
        <row r="1250">
          <cell r="A1250" t="str">
            <v>120011960007CO</v>
          </cell>
          <cell r="B1250">
            <v>40938</v>
          </cell>
          <cell r="C1250">
            <v>2012</v>
          </cell>
          <cell r="D1250">
            <v>2013</v>
          </cell>
          <cell r="E1250" t="str">
            <v>00858213a</v>
          </cell>
          <cell r="F1250">
            <v>41451</v>
          </cell>
          <cell r="G1250">
            <v>513</v>
          </cell>
          <cell r="H1250" t="str">
            <v>PENAL</v>
          </cell>
          <cell r="I1250" t="str">
            <v>Sentencia 2013 - 008582. Expediente 12-001196-0007-CO. A las catorce horas con treinta minutos. Acción de inconstitucionalidad contra la Jurisprudencia De La Sala Tercera De La Corte Suprema De Justicia Relacionada Con El Articulo 493 Del Código Procesal Penal. Se rechaza de plano la acción.-</v>
          </cell>
          <cell r="J1250" t="str">
            <v>RP</v>
          </cell>
          <cell r="K1250" t="str">
            <v>ADMISIBILIDAD</v>
          </cell>
          <cell r="L1250" t="str">
            <v>Jurídica</v>
          </cell>
          <cell r="M1250">
            <v>1</v>
          </cell>
          <cell r="N1250" t="str">
            <v>ND</v>
          </cell>
          <cell r="O1250" t="str">
            <v>ND</v>
          </cell>
          <cell r="P1250" t="str">
            <v>ND</v>
          </cell>
          <cell r="Q1250">
            <v>99</v>
          </cell>
          <cell r="R1250">
            <v>99</v>
          </cell>
          <cell r="S1250" t="str">
            <v>ND</v>
          </cell>
          <cell r="T1250" t="str">
            <v>ND</v>
          </cell>
          <cell r="U1250" t="str">
            <v>ND</v>
          </cell>
          <cell r="V1250" t="str">
            <v>ND</v>
          </cell>
          <cell r="W1250" t="str">
            <v>Sentencia</v>
          </cell>
          <cell r="X1250" t="str">
            <v>Jurisprudencia de la Sala Tercera de la Corte Suprema de Justicia con respecto a la aplicación del artículo 493 del Código Procesal Penal</v>
          </cell>
          <cell r="Y1250" t="str">
            <v>Sentencias 1998-346, 2008-759, 2008-565, 2005-826, 2005-438 y 2004-1462</v>
          </cell>
          <cell r="Z1250" t="str">
            <v>ND</v>
          </cell>
          <cell r="AA1250" t="str">
            <v>NO</v>
          </cell>
          <cell r="AB1250" t="str">
            <v>GAS</v>
          </cell>
          <cell r="AC1250">
            <v>1</v>
          </cell>
          <cell r="AD1250">
            <v>6</v>
          </cell>
          <cell r="AE1250">
            <v>0</v>
          </cell>
          <cell r="AF1250">
            <v>0</v>
          </cell>
          <cell r="AG1250">
            <v>1</v>
          </cell>
          <cell r="AH1250">
            <v>0</v>
          </cell>
          <cell r="AI1250">
            <v>7</v>
          </cell>
          <cell r="AJ1250">
            <v>1</v>
          </cell>
          <cell r="AK1250">
            <v>0</v>
          </cell>
          <cell r="AL1250" t="str">
            <v>PRL</v>
          </cell>
          <cell r="AM1250">
            <v>0</v>
          </cell>
          <cell r="AN1250">
            <v>0</v>
          </cell>
          <cell r="AO1250">
            <v>0</v>
          </cell>
          <cell r="AS1250" t="str">
            <v>JPHG</v>
          </cell>
          <cell r="AT1250" t="str">
            <v>GAS</v>
          </cell>
          <cell r="AU1250" t="str">
            <v>FCC</v>
          </cell>
          <cell r="AV1250" t="str">
            <v>FCV</v>
          </cell>
          <cell r="AW1250" t="str">
            <v>APS</v>
          </cell>
          <cell r="AX1250" t="str">
            <v>JAG</v>
          </cell>
          <cell r="AZ1250">
            <v>0</v>
          </cell>
          <cell r="BA1250">
            <v>0</v>
          </cell>
          <cell r="BB1250">
            <v>0</v>
          </cell>
          <cell r="BC1250" t="str">
            <v>diferente</v>
          </cell>
          <cell r="BD1250" t="str">
            <v>diferente</v>
          </cell>
          <cell r="BE1250">
            <v>0</v>
          </cell>
          <cell r="BF1250" t="str">
            <v>ERROR</v>
          </cell>
          <cell r="BG1250" t="str">
            <v>SI</v>
          </cell>
          <cell r="BH1250">
            <v>1</v>
          </cell>
          <cell r="BI1250" t="str">
            <v>PRL</v>
          </cell>
          <cell r="BJ1250">
            <v>0</v>
          </cell>
          <cell r="BK1250">
            <v>0</v>
          </cell>
          <cell r="BL1250" t="str">
            <v xml:space="preserve">NO </v>
          </cell>
          <cell r="BU1250" t="str">
            <v>APS</v>
          </cell>
          <cell r="BV1250" t="str">
            <v>JAG</v>
          </cell>
          <cell r="BW1250" t="str">
            <v>JPHG</v>
          </cell>
        </row>
        <row r="1251">
          <cell r="A1251" t="str">
            <v>120012000007CO</v>
          </cell>
          <cell r="B1251">
            <v>40938</v>
          </cell>
          <cell r="C1251">
            <v>2012</v>
          </cell>
          <cell r="D1251">
            <v>2012</v>
          </cell>
          <cell r="E1251" t="str">
            <v>00195712a</v>
          </cell>
          <cell r="F1251">
            <v>40954</v>
          </cell>
          <cell r="G1251">
            <v>16</v>
          </cell>
          <cell r="H1251" t="str">
            <v>PENAL</v>
          </cell>
          <cell r="I1251" t="str">
            <v xml:space="preserve">12-001200-0007-CO
Voto 2012-01957. A las nueve horas con cinco minutos. Acción de Inconstitucionalidad contra del Artículo 76 del Código Procesal Penal. Se rechaza por el fondo la acción.-
</v>
          </cell>
          <cell r="J1251" t="str">
            <v>RF</v>
          </cell>
          <cell r="K1251" t="str">
            <v>FONDO</v>
          </cell>
          <cell r="L1251" t="str">
            <v>Jurídica</v>
          </cell>
          <cell r="M1251">
            <v>1</v>
          </cell>
          <cell r="N1251" t="str">
            <v>ND</v>
          </cell>
          <cell r="O1251" t="str">
            <v>Defensores</v>
          </cell>
          <cell r="P1251" t="str">
            <v>Defensores</v>
          </cell>
          <cell r="Q1251">
            <v>99</v>
          </cell>
          <cell r="R1251">
            <v>99</v>
          </cell>
          <cell r="S1251" t="str">
            <v>ND</v>
          </cell>
          <cell r="T1251" t="str">
            <v>ND</v>
          </cell>
          <cell r="U1251" t="str">
            <v>ND</v>
          </cell>
          <cell r="V1251" t="str">
            <v>ND</v>
          </cell>
          <cell r="W1251" t="str">
            <v>Ley</v>
          </cell>
          <cell r="X1251" t="str">
            <v>Ley 7594 Código Procesal Penal</v>
          </cell>
          <cell r="Y1251" t="str">
            <v>Artículo 76</v>
          </cell>
          <cell r="Z1251" t="str">
            <v>ND</v>
          </cell>
          <cell r="AA1251" t="str">
            <v>NO</v>
          </cell>
          <cell r="AB1251" t="str">
            <v>GAS</v>
          </cell>
          <cell r="AC1251">
            <v>7</v>
          </cell>
          <cell r="AD1251">
            <v>0</v>
          </cell>
          <cell r="AE1251">
            <v>0</v>
          </cell>
          <cell r="AF1251">
            <v>1</v>
          </cell>
          <cell r="AG1251">
            <v>0</v>
          </cell>
          <cell r="AH1251">
            <v>0</v>
          </cell>
          <cell r="AI1251">
            <v>7</v>
          </cell>
          <cell r="AJ1251">
            <v>0</v>
          </cell>
          <cell r="AK1251">
            <v>0</v>
          </cell>
          <cell r="AL1251" t="str">
            <v>GAS</v>
          </cell>
          <cell r="AM1251" t="str">
            <v>LPMM</v>
          </cell>
          <cell r="AN1251" t="str">
            <v>EJL</v>
          </cell>
          <cell r="AO1251" t="str">
            <v>FCC</v>
          </cell>
          <cell r="AP1251" t="str">
            <v>PRL</v>
          </cell>
          <cell r="AQ1251" t="str">
            <v>FCV</v>
          </cell>
          <cell r="AR1251" t="str">
            <v>RSC</v>
          </cell>
          <cell r="BC1251" t="str">
            <v>igual</v>
          </cell>
          <cell r="BD1251" t="str">
            <v>diferente</v>
          </cell>
          <cell r="BE1251">
            <v>0</v>
          </cell>
          <cell r="BF1251">
            <v>0</v>
          </cell>
          <cell r="BG1251" t="str">
            <v>NO</v>
          </cell>
          <cell r="BL1251" t="str">
            <v xml:space="preserve">NO </v>
          </cell>
          <cell r="BU1251" t="str">
            <v>RSC</v>
          </cell>
          <cell r="BV1251">
            <v>0</v>
          </cell>
          <cell r="BW1251">
            <v>0</v>
          </cell>
        </row>
        <row r="1252">
          <cell r="A1252" t="str">
            <v>120012250007CO</v>
          </cell>
          <cell r="B1252">
            <v>40939</v>
          </cell>
          <cell r="C1252">
            <v>2012</v>
          </cell>
          <cell r="D1252">
            <v>2012</v>
          </cell>
          <cell r="E1252" t="str">
            <v>00161012a</v>
          </cell>
          <cell r="F1252">
            <v>40947</v>
          </cell>
          <cell r="G1252">
            <v>8</v>
          </cell>
          <cell r="H1252" t="str">
            <v>EDUCACION</v>
          </cell>
          <cell r="I1252" t="str">
            <v xml:space="preserve">6) Sentencia 2012-01610
Expediente 12-001225-0007-CO. A las catorce horas con cincuenta minutos. Acción de Inconstitucionalidad contra Trabajo Forzoso- Estudiantes 9 CONESUP. Se rechaza de plano la acción.-
</v>
          </cell>
          <cell r="J1252" t="str">
            <v>RP</v>
          </cell>
          <cell r="K1252" t="str">
            <v>INADMISIBLE</v>
          </cell>
          <cell r="L1252" t="str">
            <v>Física</v>
          </cell>
          <cell r="M1252">
            <v>1</v>
          </cell>
          <cell r="N1252" t="str">
            <v>Alajuela</v>
          </cell>
          <cell r="O1252" t="str">
            <v>Masculino</v>
          </cell>
          <cell r="P1252" t="str">
            <v>Persona</v>
          </cell>
          <cell r="Q1252">
            <v>1</v>
          </cell>
          <cell r="R1252">
            <v>0</v>
          </cell>
          <cell r="S1252" t="str">
            <v>ND</v>
          </cell>
          <cell r="T1252" t="str">
            <v>ND</v>
          </cell>
          <cell r="U1252" t="str">
            <v>Estudiante</v>
          </cell>
          <cell r="V1252" t="str">
            <v>Mayor</v>
          </cell>
          <cell r="W1252" t="str">
            <v>Ley</v>
          </cell>
          <cell r="X1252" t="str">
            <v>Ley 6693 crea el Consejo Nacional de Enseñanza Superior Privada</v>
          </cell>
          <cell r="Y1252" t="str">
            <v>Artículo 9 párrafo segundo</v>
          </cell>
          <cell r="Z1252" t="str">
            <v>ND</v>
          </cell>
          <cell r="AA1252" t="str">
            <v>NO</v>
          </cell>
          <cell r="AB1252" t="str">
            <v>AVCM</v>
          </cell>
          <cell r="AC1252">
            <v>0</v>
          </cell>
          <cell r="AD1252">
            <v>7</v>
          </cell>
          <cell r="AE1252">
            <v>0</v>
          </cell>
          <cell r="AF1252">
            <v>0</v>
          </cell>
          <cell r="AG1252">
            <v>1</v>
          </cell>
          <cell r="AH1252">
            <v>0</v>
          </cell>
          <cell r="AI1252">
            <v>7</v>
          </cell>
          <cell r="AJ1252">
            <v>0</v>
          </cell>
          <cell r="AK1252">
            <v>0</v>
          </cell>
          <cell r="AL1252">
            <v>0</v>
          </cell>
          <cell r="AM1252">
            <v>0</v>
          </cell>
          <cell r="AN1252">
            <v>0</v>
          </cell>
          <cell r="AO1252">
            <v>0</v>
          </cell>
          <cell r="AP1252">
            <v>0</v>
          </cell>
          <cell r="AQ1252">
            <v>0</v>
          </cell>
          <cell r="AR1252">
            <v>0</v>
          </cell>
          <cell r="AS1252" t="str">
            <v>AVCM</v>
          </cell>
          <cell r="AT1252" t="str">
            <v>GAS</v>
          </cell>
          <cell r="AU1252" t="str">
            <v>EJL</v>
          </cell>
          <cell r="AV1252" t="str">
            <v>FCC</v>
          </cell>
          <cell r="AW1252" t="str">
            <v>FCV</v>
          </cell>
          <cell r="AX1252" t="str">
            <v>PRL</v>
          </cell>
          <cell r="AY1252" t="str">
            <v>RPR</v>
          </cell>
          <cell r="BC1252" t="str">
            <v>diferente</v>
          </cell>
          <cell r="BD1252" t="str">
            <v>igual</v>
          </cell>
          <cell r="BE1252">
            <v>0</v>
          </cell>
          <cell r="BF1252">
            <v>0</v>
          </cell>
          <cell r="BG1252" t="str">
            <v>NO</v>
          </cell>
          <cell r="BL1252" t="str">
            <v xml:space="preserve">NO </v>
          </cell>
          <cell r="BU1252" t="str">
            <v>RPR</v>
          </cell>
          <cell r="BV1252">
            <v>0</v>
          </cell>
          <cell r="BW1252">
            <v>0</v>
          </cell>
        </row>
        <row r="1253">
          <cell r="A1253" t="str">
            <v>110007140007CO</v>
          </cell>
          <cell r="B1253">
            <v>40564</v>
          </cell>
          <cell r="C1253">
            <v>2011</v>
          </cell>
          <cell r="D1253">
            <v>2011</v>
          </cell>
          <cell r="E1253" t="str">
            <v>0013042011a</v>
          </cell>
          <cell r="F1253">
            <v>40576</v>
          </cell>
          <cell r="G1253">
            <v>12</v>
          </cell>
          <cell r="H1253" t="str">
            <v>PODER EJECUTIVO</v>
          </cell>
          <cell r="I1253" t="str">
            <v>Sentencia 2011-01304 Expediente 11-00714-0007-CO. A las quince horas con seis minutos. Acción de Inconstitucionalidad. Yasmin Herrera Mahomar en contra del DECRETO EJECUTIVO NO. 33436-MP-MTSS, REGLAMENTO ORGÁNICO DE LA JUNTA DE PROTECCIÓN SOCIAL. Se rechaza de plano el recurso.-</v>
          </cell>
          <cell r="J1253" t="str">
            <v>RP</v>
          </cell>
          <cell r="K1253" t="str">
            <v>INADMISIBLE</v>
          </cell>
          <cell r="L1253" t="str">
            <v>Física</v>
          </cell>
          <cell r="M1253" t="str">
            <v>ND</v>
          </cell>
          <cell r="N1253" t="str">
            <v>ND</v>
          </cell>
          <cell r="O1253" t="str">
            <v>Masculino</v>
          </cell>
          <cell r="P1253" t="str">
            <v>Persona</v>
          </cell>
          <cell r="Q1253">
            <v>1</v>
          </cell>
          <cell r="R1253">
            <v>0</v>
          </cell>
          <cell r="S1253" t="str">
            <v>ND</v>
          </cell>
          <cell r="T1253" t="str">
            <v>ND</v>
          </cell>
          <cell r="U1253" t="str">
            <v>ND</v>
          </cell>
          <cell r="V1253" t="str">
            <v>ND</v>
          </cell>
          <cell r="W1253" t="str">
            <v>Decreto Ejecutivo</v>
          </cell>
          <cell r="X1253" t="str">
            <v>Decreto Ejecutivo 33436-MP-MTSS Reglamento Orgánico de la Junta de Protección Social de San José</v>
          </cell>
          <cell r="Y1253" t="str">
            <v>Toda la norma</v>
          </cell>
          <cell r="Z1253" t="str">
            <v>ND</v>
          </cell>
          <cell r="AA1253" t="str">
            <v>NO</v>
          </cell>
          <cell r="AB1253" t="str">
            <v>AVCM</v>
          </cell>
          <cell r="AC1253">
            <v>0</v>
          </cell>
          <cell r="AD1253">
            <v>7</v>
          </cell>
          <cell r="AE1253">
            <v>0</v>
          </cell>
          <cell r="AF1253">
            <v>0</v>
          </cell>
          <cell r="AG1253">
            <v>1</v>
          </cell>
          <cell r="AH1253">
            <v>0</v>
          </cell>
          <cell r="AI1253">
            <v>7</v>
          </cell>
          <cell r="AJ1253">
            <v>0</v>
          </cell>
          <cell r="AK1253">
            <v>0</v>
          </cell>
          <cell r="AS1253" t="str">
            <v>AVCM</v>
          </cell>
          <cell r="AT1253" t="str">
            <v>LPMM</v>
          </cell>
          <cell r="AU1253" t="str">
            <v>FCC</v>
          </cell>
          <cell r="AV1253" t="str">
            <v>FCV</v>
          </cell>
          <cell r="AW1253" t="str">
            <v>RSC</v>
          </cell>
          <cell r="AX1253" t="str">
            <v>RMAG</v>
          </cell>
          <cell r="AY1253" t="str">
            <v>JAG</v>
          </cell>
          <cell r="BC1253" t="str">
            <v>diferente</v>
          </cell>
          <cell r="BD1253" t="str">
            <v>igual</v>
          </cell>
          <cell r="BE1253">
            <v>0</v>
          </cell>
          <cell r="BF1253">
            <v>0</v>
          </cell>
          <cell r="BG1253" t="str">
            <v>NO</v>
          </cell>
          <cell r="BL1253" t="str">
            <v xml:space="preserve">NO </v>
          </cell>
          <cell r="BU1253" t="str">
            <v>RSC</v>
          </cell>
          <cell r="BV1253" t="str">
            <v>RMAG</v>
          </cell>
          <cell r="BW1253" t="str">
            <v>JAG</v>
          </cell>
        </row>
        <row r="1254">
          <cell r="A1254" t="str">
            <v>070087720007CO</v>
          </cell>
          <cell r="B1254">
            <v>39259</v>
          </cell>
          <cell r="C1254">
            <v>2007</v>
          </cell>
          <cell r="D1254">
            <v>2007</v>
          </cell>
          <cell r="E1254" t="str">
            <v>0153482007a</v>
          </cell>
          <cell r="F1254">
            <v>39378</v>
          </cell>
          <cell r="G1254">
            <v>119</v>
          </cell>
          <cell r="H1254" t="str">
            <v>REGISTRO CIVIL</v>
          </cell>
          <cell r="I1254" t="str">
            <v xml:space="preserve">Se rechaza de plano la acción.-
El Magistrado Armijo salva el voto y ordena dar curso a la acción.-
El Magistrado Vargas pone razones.-
</v>
          </cell>
          <cell r="J1254" t="str">
            <v>RP</v>
          </cell>
          <cell r="K1254" t="str">
            <v>INADMISIBLE</v>
          </cell>
          <cell r="L1254" t="str">
            <v>Física</v>
          </cell>
          <cell r="M1254">
            <v>1</v>
          </cell>
          <cell r="N1254" t="str">
            <v>San José</v>
          </cell>
          <cell r="O1254" t="str">
            <v>Masculino</v>
          </cell>
          <cell r="P1254" t="str">
            <v>Persona</v>
          </cell>
          <cell r="Q1254">
            <v>1</v>
          </cell>
          <cell r="R1254">
            <v>0</v>
          </cell>
          <cell r="S1254" t="str">
            <v>Nacional</v>
          </cell>
          <cell r="T1254" t="str">
            <v>Soltero</v>
          </cell>
          <cell r="U1254" t="str">
            <v>Abogado</v>
          </cell>
          <cell r="V1254" t="str">
            <v>Mayor</v>
          </cell>
          <cell r="W1254" t="str">
            <v>Sentencia</v>
          </cell>
          <cell r="X1254" t="str">
            <v>Jurisprudencia del Tribunal Primero Civil</v>
          </cell>
          <cell r="Y1254" t="str">
            <v xml:space="preserve">Sentencia: 1303-R , 188 y 843-E </v>
          </cell>
          <cell r="Z1254" t="str">
            <v>ND</v>
          </cell>
          <cell r="AA1254">
            <v>0</v>
          </cell>
          <cell r="AB1254" t="str">
            <v>LFSC</v>
          </cell>
          <cell r="AC1254">
            <v>0</v>
          </cell>
          <cell r="AD1254">
            <v>6</v>
          </cell>
          <cell r="AE1254">
            <v>1</v>
          </cell>
          <cell r="AF1254">
            <v>0</v>
          </cell>
          <cell r="AG1254">
            <v>1</v>
          </cell>
          <cell r="AH1254">
            <v>1</v>
          </cell>
          <cell r="AI1254">
            <v>7</v>
          </cell>
          <cell r="AJ1254">
            <v>1</v>
          </cell>
          <cell r="AK1254">
            <v>0</v>
          </cell>
          <cell r="AS1254" t="str">
            <v>LFSC</v>
          </cell>
          <cell r="AT1254" t="str">
            <v>LPMM</v>
          </cell>
          <cell r="AU1254" t="str">
            <v>AVCM</v>
          </cell>
          <cell r="AV1254" t="str">
            <v>AVB</v>
          </cell>
          <cell r="AW1254" t="str">
            <v>EJL</v>
          </cell>
          <cell r="AX1254" t="str">
            <v>FCC</v>
          </cell>
          <cell r="AY1254">
            <v>0</v>
          </cell>
          <cell r="AZ1254" t="str">
            <v>GAS</v>
          </cell>
          <cell r="BC1254" t="str">
            <v>diferente</v>
          </cell>
          <cell r="BD1254" t="str">
            <v>igual</v>
          </cell>
          <cell r="BE1254">
            <v>0</v>
          </cell>
          <cell r="BF1254">
            <v>0</v>
          </cell>
          <cell r="BG1254" t="str">
            <v>SI</v>
          </cell>
          <cell r="BH1254">
            <v>1</v>
          </cell>
          <cell r="BI1254" t="str">
            <v>GAS</v>
          </cell>
          <cell r="BL1254" t="str">
            <v xml:space="preserve">NO </v>
          </cell>
        </row>
        <row r="1255">
          <cell r="A1255" t="str">
            <v>120012970007CO.</v>
          </cell>
          <cell r="B1255">
            <v>40940</v>
          </cell>
          <cell r="C1255">
            <v>2012</v>
          </cell>
          <cell r="D1255">
            <v>2012</v>
          </cell>
          <cell r="E1255" t="str">
            <v>00273212a</v>
          </cell>
          <cell r="F1255">
            <v>40968</v>
          </cell>
          <cell r="G1255">
            <v>28</v>
          </cell>
          <cell r="H1255" t="str">
            <v>TRIBUTARIO</v>
          </cell>
          <cell r="I1255" t="str">
            <v xml:space="preserve">1) Sentencia 2012-02732
Expediente 12-001297-0007-CO. A las catorce horas con treinta minutos. Acción de Inconstitucionalidad contra Ley de impuesto a la personas Jurídicas, Número 9024 del 23 de Diciembre de 2011. Se rechaza de plano la acción. El Magistrado Jinesta pone nota.
</v>
          </cell>
          <cell r="J1255" t="str">
            <v>RP</v>
          </cell>
          <cell r="K1255" t="str">
            <v>INADMISIBLE</v>
          </cell>
          <cell r="L1255" t="str">
            <v>Jurídica</v>
          </cell>
          <cell r="M1255">
            <v>1</v>
          </cell>
          <cell r="N1255" t="str">
            <v>ND</v>
          </cell>
          <cell r="O1255" t="str">
            <v>ND</v>
          </cell>
          <cell r="P1255" t="str">
            <v>ND</v>
          </cell>
          <cell r="Q1255">
            <v>99</v>
          </cell>
          <cell r="R1255">
            <v>99</v>
          </cell>
          <cell r="S1255" t="str">
            <v>ND</v>
          </cell>
          <cell r="T1255" t="str">
            <v>ND</v>
          </cell>
          <cell r="U1255" t="str">
            <v>ND</v>
          </cell>
          <cell r="V1255" t="str">
            <v>ND</v>
          </cell>
          <cell r="W1255" t="str">
            <v>Ley</v>
          </cell>
          <cell r="X1255" t="str">
            <v>Ley 9024 Impuesto a las Personas Jurídicas</v>
          </cell>
          <cell r="Y1255" t="str">
            <v>Artículos 2, 3 y 8</v>
          </cell>
          <cell r="Z1255" t="str">
            <v>ND</v>
          </cell>
          <cell r="AA1255" t="str">
            <v>NO</v>
          </cell>
          <cell r="AB1255" t="str">
            <v>EJL</v>
          </cell>
          <cell r="AC1255">
            <v>0</v>
          </cell>
          <cell r="AD1255">
            <v>7</v>
          </cell>
          <cell r="AE1255">
            <v>0</v>
          </cell>
          <cell r="AF1255">
            <v>0</v>
          </cell>
          <cell r="AG1255">
            <v>1</v>
          </cell>
          <cell r="AH1255">
            <v>0</v>
          </cell>
          <cell r="AI1255">
            <v>7</v>
          </cell>
          <cell r="AJ1255">
            <v>0</v>
          </cell>
          <cell r="AK1255">
            <v>1</v>
          </cell>
          <cell r="AS1255" t="str">
            <v>EJL</v>
          </cell>
          <cell r="AT1255" t="str">
            <v>LPMM</v>
          </cell>
          <cell r="AU1255" t="str">
            <v>FCV</v>
          </cell>
          <cell r="AV1255" t="str">
            <v>PRL</v>
          </cell>
          <cell r="AW1255" t="str">
            <v>TRA</v>
          </cell>
          <cell r="AX1255" t="str">
            <v>RGP</v>
          </cell>
          <cell r="AY1255" t="str">
            <v>JAG</v>
          </cell>
          <cell r="BC1255" t="str">
            <v>diferente</v>
          </cell>
          <cell r="BD1255" t="str">
            <v>igual</v>
          </cell>
          <cell r="BE1255">
            <v>0</v>
          </cell>
          <cell r="BF1255">
            <v>0</v>
          </cell>
          <cell r="BG1255" t="str">
            <v>NO</v>
          </cell>
          <cell r="BL1255" t="str">
            <v>SI</v>
          </cell>
          <cell r="BM1255">
            <v>1</v>
          </cell>
          <cell r="BN1255" t="str">
            <v>EJL</v>
          </cell>
          <cell r="BO1255">
            <v>0</v>
          </cell>
          <cell r="BU1255" t="str">
            <v>TRA</v>
          </cell>
          <cell r="BV1255" t="str">
            <v>RGP</v>
          </cell>
          <cell r="BW1255" t="str">
            <v>JAG</v>
          </cell>
        </row>
        <row r="1256">
          <cell r="A1256" t="str">
            <v>12042000007CO</v>
          </cell>
          <cell r="B1256">
            <v>40996</v>
          </cell>
          <cell r="C1256">
            <v>2012</v>
          </cell>
          <cell r="D1256">
            <v>2012</v>
          </cell>
          <cell r="E1256" t="str">
            <v>00637512a</v>
          </cell>
          <cell r="F1256">
            <v>41045</v>
          </cell>
          <cell r="G1256">
            <v>49</v>
          </cell>
          <cell r="H1256" t="str">
            <v>TRANSITO</v>
          </cell>
          <cell r="I1256" t="str">
            <v xml:space="preserve">1) Sentencia 2012-06375
Expediente 12-04200-0007-CO. A las catorce horas con treinta minutos. Acción de Inconstitucionalidad contra del Artículo 131 inciso b) de la Ley de Tránsito. Se rechaza de plano la acción.-
</v>
          </cell>
          <cell r="J1256" t="str">
            <v>RP</v>
          </cell>
          <cell r="K1256" t="str">
            <v>INADMISIBLE</v>
          </cell>
          <cell r="L1256" t="str">
            <v>Física</v>
          </cell>
          <cell r="M1256">
            <v>1</v>
          </cell>
          <cell r="N1256" t="str">
            <v>Alajuela</v>
          </cell>
          <cell r="O1256" t="str">
            <v>ND</v>
          </cell>
          <cell r="P1256" t="str">
            <v>ND</v>
          </cell>
          <cell r="Q1256">
            <v>99</v>
          </cell>
          <cell r="R1256">
            <v>99</v>
          </cell>
          <cell r="S1256" t="str">
            <v>Nacional</v>
          </cell>
          <cell r="T1256" t="str">
            <v>Casado</v>
          </cell>
          <cell r="U1256" t="str">
            <v>Técnico</v>
          </cell>
          <cell r="V1256" t="str">
            <v>Mayor</v>
          </cell>
          <cell r="W1256" t="str">
            <v>Ley</v>
          </cell>
          <cell r="X1256" t="str">
            <v>Ley 7331 de Tránsito por Vías Públicas Terrestres</v>
          </cell>
          <cell r="Y1256" t="str">
            <v>Artículo 131 (b)</v>
          </cell>
          <cell r="Z1256" t="str">
            <v>ND</v>
          </cell>
          <cell r="AA1256" t="str">
            <v>NO</v>
          </cell>
          <cell r="AB1256" t="str">
            <v>GAS</v>
          </cell>
          <cell r="AC1256">
            <v>0</v>
          </cell>
          <cell r="AD1256">
            <v>7</v>
          </cell>
          <cell r="AE1256">
            <v>0</v>
          </cell>
          <cell r="AF1256">
            <v>0</v>
          </cell>
          <cell r="AG1256">
            <v>1</v>
          </cell>
          <cell r="AH1256">
            <v>0</v>
          </cell>
          <cell r="AI1256">
            <v>7</v>
          </cell>
          <cell r="AJ1256">
            <v>0</v>
          </cell>
          <cell r="AK1256">
            <v>0</v>
          </cell>
          <cell r="AL1256">
            <v>0</v>
          </cell>
          <cell r="AM1256">
            <v>0</v>
          </cell>
          <cell r="AN1256">
            <v>0</v>
          </cell>
          <cell r="AO1256">
            <v>0</v>
          </cell>
          <cell r="AP1256">
            <v>0</v>
          </cell>
          <cell r="AQ1256">
            <v>0</v>
          </cell>
          <cell r="AR1256">
            <v>0</v>
          </cell>
          <cell r="AS1256" t="str">
            <v>GAS</v>
          </cell>
          <cell r="AT1256" t="str">
            <v>LPMM</v>
          </cell>
          <cell r="AU1256" t="str">
            <v>PRL</v>
          </cell>
          <cell r="AV1256" t="str">
            <v>APS</v>
          </cell>
          <cell r="AW1256" t="str">
            <v>RMAG</v>
          </cell>
          <cell r="AX1256" t="str">
            <v>FCC</v>
          </cell>
          <cell r="AY1256" t="str">
            <v>FCV</v>
          </cell>
          <cell r="BC1256" t="str">
            <v>diferente</v>
          </cell>
          <cell r="BD1256" t="str">
            <v>igual</v>
          </cell>
          <cell r="BE1256">
            <v>0</v>
          </cell>
          <cell r="BF1256">
            <v>0</v>
          </cell>
          <cell r="BG1256" t="str">
            <v>NO</v>
          </cell>
          <cell r="BL1256" t="str">
            <v xml:space="preserve">NO </v>
          </cell>
          <cell r="BU1256" t="str">
            <v>APS</v>
          </cell>
          <cell r="BV1256" t="str">
            <v>RMAG</v>
          </cell>
        </row>
        <row r="1257">
          <cell r="A1257" t="str">
            <v>130001110007CO</v>
          </cell>
          <cell r="B1257">
            <v>41281</v>
          </cell>
          <cell r="C1257">
            <v>2013</v>
          </cell>
          <cell r="D1257">
            <v>2013</v>
          </cell>
          <cell r="E1257" t="str">
            <v>00404713a</v>
          </cell>
          <cell r="F1257">
            <v>41360</v>
          </cell>
          <cell r="G1257">
            <v>79</v>
          </cell>
          <cell r="H1257" t="str">
            <v>TRANSITO</v>
          </cell>
          <cell r="I1257" t="str">
            <v xml:space="preserve">1)                   Sentencia 2013-04047.Expediente 13-000111-0007-CO. A las nueve horas con treinta minutos. Acción de inconstitucionalidad. Aventuras Turisticas Sa, Lars Thorsten Klier, Thomas Heinsz Alfred Brennenstuhl contra Articulo 150 Bis Parrafo 5 Ley De Transito 7331. Se rechaza por el fondo la acción. La Magistrada Calzada Miranda y los Magistrados Armijo Sancho y Guerrero Portillo salvan el voto. El Magistrado Guerrero Portilla pone nota. </v>
          </cell>
          <cell r="J1257" t="str">
            <v>RF</v>
          </cell>
          <cell r="K1257" t="str">
            <v>FONDO</v>
          </cell>
          <cell r="L1257" t="str">
            <v>Jurídica</v>
          </cell>
          <cell r="M1257">
            <v>1</v>
          </cell>
          <cell r="N1257" t="str">
            <v>ND</v>
          </cell>
          <cell r="O1257" t="str">
            <v>Empresa privada</v>
          </cell>
          <cell r="P1257" t="str">
            <v>Empresa privada</v>
          </cell>
          <cell r="Q1257">
            <v>99</v>
          </cell>
          <cell r="R1257">
            <v>99</v>
          </cell>
          <cell r="S1257" t="str">
            <v>ND</v>
          </cell>
          <cell r="T1257" t="str">
            <v>ND</v>
          </cell>
          <cell r="U1257" t="str">
            <v>ND</v>
          </cell>
          <cell r="V1257" t="str">
            <v>ND</v>
          </cell>
          <cell r="W1257" t="str">
            <v>Ley</v>
          </cell>
          <cell r="X1257" t="str">
            <v>Ley 7331 de Tránsito por Vías Públicas Terrestres</v>
          </cell>
          <cell r="Y1257" t="str">
            <v>Artículo 150 bis (párrafo 5)</v>
          </cell>
          <cell r="Z1257" t="str">
            <v>ND</v>
          </cell>
          <cell r="AA1257" t="str">
            <v>NO</v>
          </cell>
          <cell r="AB1257" t="str">
            <v>AVCM</v>
          </cell>
          <cell r="AC1257">
            <v>5</v>
          </cell>
          <cell r="AD1257">
            <v>0</v>
          </cell>
          <cell r="AE1257">
            <v>3</v>
          </cell>
          <cell r="AF1257">
            <v>1</v>
          </cell>
          <cell r="AG1257">
            <v>0</v>
          </cell>
          <cell r="AH1257">
            <v>1</v>
          </cell>
          <cell r="AI1257">
            <v>8</v>
          </cell>
          <cell r="AJ1257">
            <v>3</v>
          </cell>
          <cell r="AK1257">
            <v>1</v>
          </cell>
          <cell r="AL1257" t="str">
            <v>AVCM</v>
          </cell>
          <cell r="AM1257" t="str">
            <v>JPHG</v>
          </cell>
          <cell r="AN1257" t="str">
            <v>FCC</v>
          </cell>
          <cell r="AO1257" t="str">
            <v>RSC</v>
          </cell>
          <cell r="AP1257" t="str">
            <v>RMAG</v>
          </cell>
          <cell r="AQ1257">
            <v>0</v>
          </cell>
          <cell r="AR1257">
            <v>0</v>
          </cell>
          <cell r="AZ1257" t="str">
            <v>AVCM</v>
          </cell>
          <cell r="BA1257" t="str">
            <v>RGP</v>
          </cell>
          <cell r="BB1257" t="str">
            <v>GAS</v>
          </cell>
          <cell r="BC1257" t="str">
            <v>igual</v>
          </cell>
          <cell r="BD1257" t="str">
            <v>diferente</v>
          </cell>
          <cell r="BE1257">
            <v>0</v>
          </cell>
          <cell r="BF1257">
            <v>0</v>
          </cell>
          <cell r="BG1257" t="str">
            <v>SI</v>
          </cell>
          <cell r="BH1257">
            <v>1</v>
          </cell>
          <cell r="BI1257" t="str">
            <v>AVCM</v>
          </cell>
          <cell r="BJ1257" t="str">
            <v>RGP</v>
          </cell>
          <cell r="BK1257" t="str">
            <v>GAS</v>
          </cell>
          <cell r="BL1257" t="str">
            <v>SI</v>
          </cell>
          <cell r="BM1257">
            <v>1</v>
          </cell>
          <cell r="BN1257" t="str">
            <v>RGP</v>
          </cell>
          <cell r="BU1257" t="str">
            <v>RGP</v>
          </cell>
          <cell r="BV1257" t="str">
            <v>JPHG</v>
          </cell>
          <cell r="BW1257" t="str">
            <v>RSC</v>
          </cell>
        </row>
        <row r="1258">
          <cell r="A1258" t="str">
            <v>120013840007CO</v>
          </cell>
          <cell r="B1258">
            <v>40941</v>
          </cell>
          <cell r="C1258">
            <v>2012</v>
          </cell>
          <cell r="D1258">
            <v>2013</v>
          </cell>
          <cell r="E1258" t="str">
            <v>00405513a</v>
          </cell>
          <cell r="F1258">
            <v>41360</v>
          </cell>
          <cell r="G1258">
            <v>419</v>
          </cell>
          <cell r="H1258" t="str">
            <v>CIVIL</v>
          </cell>
          <cell r="I1258" t="str">
            <v>9)                                         Sentencia 2013-04055.Expediente 12-001384-0007-CO. A las nueve horas con cuarenta y cinco minutos. Acción de inconstitucionalidad. Cooperativa De Caficultores Y Servicios Multiples De Palmares R.l., Walter Antillon Montealegre contra Jurisprudencia Formada Alrededor De Los Artículos 567 Y 574 Del Código Procesal Civil. Se rechaza por el fondo la acción.-</v>
          </cell>
          <cell r="J1258" t="str">
            <v>RF</v>
          </cell>
          <cell r="K1258" t="str">
            <v>FONDO</v>
          </cell>
          <cell r="L1258" t="str">
            <v>Jurídica</v>
          </cell>
          <cell r="M1258">
            <v>1</v>
          </cell>
          <cell r="N1258" t="str">
            <v>ND</v>
          </cell>
          <cell r="O1258" t="str">
            <v>Trabajadores</v>
          </cell>
          <cell r="P1258" t="str">
            <v>Trabajadores</v>
          </cell>
          <cell r="Q1258">
            <v>99</v>
          </cell>
          <cell r="R1258">
            <v>99</v>
          </cell>
          <cell r="S1258" t="str">
            <v>ND</v>
          </cell>
          <cell r="T1258" t="str">
            <v>ND</v>
          </cell>
          <cell r="U1258" t="str">
            <v>ND</v>
          </cell>
          <cell r="V1258" t="str">
            <v>ND</v>
          </cell>
          <cell r="W1258" t="str">
            <v>Sentencia</v>
          </cell>
          <cell r="X1258" t="str">
            <v>jurisprudencia que interpreta los artículos 567 y 574 del Código Procesal Civil</v>
          </cell>
          <cell r="Y1258" t="str">
            <v xml:space="preserve">resoluciones de los procesos ordinarios del Juzgado Segundo Civil de San José (expediente No. 08-000572-0181-CI);  del Juzgado Contencioso 
Administrativo y Civil de Hacienda (expediente 05-000150-0163-CA) y (expediente No. 07-000702-0163-CA). 
</v>
          </cell>
          <cell r="Z1258" t="str">
            <v>ND</v>
          </cell>
          <cell r="AA1258" t="str">
            <v>NO</v>
          </cell>
          <cell r="AB1258" t="str">
            <v>AVCM</v>
          </cell>
          <cell r="AC1258">
            <v>7</v>
          </cell>
          <cell r="AD1258">
            <v>0</v>
          </cell>
          <cell r="AE1258">
            <v>0</v>
          </cell>
          <cell r="AF1258">
            <v>1</v>
          </cell>
          <cell r="AG1258">
            <v>0</v>
          </cell>
          <cell r="AH1258">
            <v>0</v>
          </cell>
          <cell r="AI1258">
            <v>7</v>
          </cell>
          <cell r="AJ1258">
            <v>0</v>
          </cell>
          <cell r="AK1258">
            <v>0</v>
          </cell>
          <cell r="AL1258" t="str">
            <v>JPHG</v>
          </cell>
          <cell r="AM1258" t="str">
            <v>AVCM</v>
          </cell>
          <cell r="AN1258" t="str">
            <v>GAS</v>
          </cell>
          <cell r="AO1258" t="str">
            <v>EJL</v>
          </cell>
          <cell r="AP1258" t="str">
            <v>FCC</v>
          </cell>
          <cell r="AQ1258" t="str">
            <v>RSC</v>
          </cell>
          <cell r="AR1258" t="str">
            <v>RMAG</v>
          </cell>
          <cell r="BC1258" t="str">
            <v>igual</v>
          </cell>
          <cell r="BD1258" t="str">
            <v>diferente</v>
          </cell>
          <cell r="BE1258">
            <v>0</v>
          </cell>
          <cell r="BF1258">
            <v>0</v>
          </cell>
          <cell r="BG1258" t="str">
            <v>NO</v>
          </cell>
          <cell r="BL1258" t="str">
            <v xml:space="preserve">NO </v>
          </cell>
          <cell r="BU1258" t="str">
            <v>RSC</v>
          </cell>
          <cell r="BV1258" t="str">
            <v>RMAG</v>
          </cell>
          <cell r="BW1258" t="str">
            <v>JPHG</v>
          </cell>
        </row>
        <row r="1259">
          <cell r="A1259" t="str">
            <v>120014090007CO</v>
          </cell>
          <cell r="B1259">
            <v>40942</v>
          </cell>
          <cell r="C1259">
            <v>2012</v>
          </cell>
          <cell r="D1259">
            <v>2012</v>
          </cell>
          <cell r="E1259" t="str">
            <v>00479912a</v>
          </cell>
          <cell r="F1259">
            <v>41017</v>
          </cell>
          <cell r="G1259">
            <v>75</v>
          </cell>
          <cell r="H1259" t="str">
            <v>TRIBUTARIO</v>
          </cell>
          <cell r="I1259" t="str">
            <v xml:space="preserve">1) Sentencia 2012-04799
Expediente 12-001409-0007-CO. A las catorce horas con treinta minutos. Acción de inconstitucionalidad.-Catcar Xxi S.A, Oscar Ocampo Soto contra Artículo 6 de la Ley 9024 Impuesto a las Personas Jurídicas. Se rechaza de plano la acción.-
</v>
          </cell>
          <cell r="J1259" t="str">
            <v>RP</v>
          </cell>
          <cell r="K1259" t="str">
            <v>INADMISIBLE</v>
          </cell>
          <cell r="L1259" t="str">
            <v>Jurídica</v>
          </cell>
          <cell r="M1259">
            <v>1</v>
          </cell>
          <cell r="N1259" t="str">
            <v>ND</v>
          </cell>
          <cell r="O1259" t="str">
            <v>ND</v>
          </cell>
          <cell r="P1259" t="str">
            <v>ND</v>
          </cell>
          <cell r="Q1259">
            <v>99</v>
          </cell>
          <cell r="R1259">
            <v>99</v>
          </cell>
          <cell r="S1259" t="str">
            <v>ND</v>
          </cell>
          <cell r="T1259" t="str">
            <v>ND</v>
          </cell>
          <cell r="U1259" t="str">
            <v>ND</v>
          </cell>
          <cell r="V1259" t="str">
            <v>ND</v>
          </cell>
          <cell r="W1259" t="str">
            <v>Ley</v>
          </cell>
          <cell r="X1259" t="str">
            <v>Ley 9024 Impuesto a las Personas Jurídicas</v>
          </cell>
          <cell r="Y1259" t="str">
            <v>Artículo 6</v>
          </cell>
          <cell r="Z1259" t="str">
            <v>ND</v>
          </cell>
          <cell r="AA1259" t="str">
            <v>NO</v>
          </cell>
          <cell r="AB1259" t="str">
            <v>AVCM</v>
          </cell>
          <cell r="AC1259">
            <v>0</v>
          </cell>
          <cell r="AD1259">
            <v>7</v>
          </cell>
          <cell r="AE1259">
            <v>0</v>
          </cell>
          <cell r="AF1259">
            <v>0</v>
          </cell>
          <cell r="AG1259">
            <v>1</v>
          </cell>
          <cell r="AH1259">
            <v>0</v>
          </cell>
          <cell r="AI1259">
            <v>7</v>
          </cell>
          <cell r="AJ1259">
            <v>0</v>
          </cell>
          <cell r="AK1259">
            <v>0</v>
          </cell>
          <cell r="AS1259" t="str">
            <v>AVCM</v>
          </cell>
          <cell r="AT1259" t="str">
            <v>LPMM</v>
          </cell>
          <cell r="AU1259" t="str">
            <v>FCC</v>
          </cell>
          <cell r="AV1259" t="str">
            <v>FCV</v>
          </cell>
          <cell r="AW1259" t="str">
            <v>RMAG</v>
          </cell>
          <cell r="AX1259" t="str">
            <v>EUC</v>
          </cell>
          <cell r="AY1259" t="str">
            <v>JPHG</v>
          </cell>
          <cell r="BC1259" t="str">
            <v>diferente</v>
          </cell>
          <cell r="BD1259" t="str">
            <v>igual</v>
          </cell>
          <cell r="BE1259">
            <v>0</v>
          </cell>
          <cell r="BF1259">
            <v>0</v>
          </cell>
          <cell r="BG1259" t="str">
            <v>NO</v>
          </cell>
          <cell r="BL1259" t="str">
            <v xml:space="preserve">NO </v>
          </cell>
          <cell r="BU1259" t="str">
            <v>RMAG</v>
          </cell>
          <cell r="BV1259" t="str">
            <v>EUC</v>
          </cell>
          <cell r="BW1259" t="str">
            <v>JPHG</v>
          </cell>
        </row>
        <row r="1260">
          <cell r="A1260" t="str">
            <v>120014420007CO</v>
          </cell>
          <cell r="B1260">
            <v>40942</v>
          </cell>
          <cell r="C1260">
            <v>2012</v>
          </cell>
          <cell r="D1260">
            <v>2012</v>
          </cell>
          <cell r="E1260" t="str">
            <v>01453112a</v>
          </cell>
          <cell r="F1260">
            <v>41199</v>
          </cell>
          <cell r="G1260">
            <v>257</v>
          </cell>
          <cell r="H1260" t="str">
            <v>PODER EJECUTIVO</v>
          </cell>
          <cell r="I1260" t="str">
            <v xml:space="preserve">1) Sentencia 2012-14531
Expediente 12-001442-0007-CO.  A  las  dieciséis   horas.  Acción  de inconstitucionalidad contra el Reglamento  Para  La  Utilización  Del  Sistema  Electrónico  De Compras Públicas Mercado En Línea Mer-link, Reglamento Al Título III De La Ley De Fortalecimiento Y Modernización De Las Entidades Públicas Del Sector De Telecomunicaciones Y Otro. Se rechaza de plano la acción de inconstitucionalidad.-
</v>
          </cell>
          <cell r="J1260" t="str">
            <v>RP</v>
          </cell>
          <cell r="K1260" t="str">
            <v>INADMISIBLE</v>
          </cell>
          <cell r="L1260" t="str">
            <v>Física</v>
          </cell>
          <cell r="M1260">
            <v>1</v>
          </cell>
          <cell r="N1260" t="str">
            <v>ND</v>
          </cell>
          <cell r="O1260" t="str">
            <v>Masculino</v>
          </cell>
          <cell r="P1260" t="str">
            <v>Persona</v>
          </cell>
          <cell r="Q1260">
            <v>1</v>
          </cell>
          <cell r="R1260">
            <v>0</v>
          </cell>
          <cell r="S1260" t="str">
            <v>ND</v>
          </cell>
          <cell r="T1260" t="str">
            <v>ND</v>
          </cell>
          <cell r="U1260" t="str">
            <v>ND</v>
          </cell>
          <cell r="V1260" t="str">
            <v>ND</v>
          </cell>
          <cell r="W1260" t="str">
            <v>Acto administrativo</v>
          </cell>
          <cell r="X1260" t="str">
            <v>Reglamento para la Utilización del Sistema de Compras Públicas Mercado en Línea MER – LINK</v>
          </cell>
          <cell r="Y1260" t="str">
            <v>Toda la norma</v>
          </cell>
          <cell r="Z1260" t="str">
            <v xml:space="preserve">Decreto Ejecutivo 35148-MINAET Reglamento al Título II de la Ley de Fortalecimiento y Modernización de las Entidades Públicas del Sector de 
Telecomunicaciones
</v>
          </cell>
          <cell r="AA1260" t="str">
            <v>NO</v>
          </cell>
          <cell r="AB1260" t="str">
            <v>AVCM</v>
          </cell>
          <cell r="AC1260">
            <v>0</v>
          </cell>
          <cell r="AD1260">
            <v>7</v>
          </cell>
          <cell r="AE1260">
            <v>0</v>
          </cell>
          <cell r="AF1260">
            <v>0</v>
          </cell>
          <cell r="AG1260">
            <v>1</v>
          </cell>
          <cell r="AH1260">
            <v>0</v>
          </cell>
          <cell r="AI1260">
            <v>7</v>
          </cell>
          <cell r="AJ1260">
            <v>0</v>
          </cell>
          <cell r="AK1260">
            <v>0</v>
          </cell>
          <cell r="AS1260" t="str">
            <v>GAS</v>
          </cell>
          <cell r="AT1260" t="str">
            <v>AVCM</v>
          </cell>
          <cell r="AU1260" t="str">
            <v>LPMM</v>
          </cell>
          <cell r="AV1260" t="str">
            <v>EJL</v>
          </cell>
          <cell r="AW1260" t="str">
            <v>FCC</v>
          </cell>
          <cell r="AX1260" t="str">
            <v>FCV</v>
          </cell>
          <cell r="AY1260" t="str">
            <v>PRL</v>
          </cell>
          <cell r="BC1260" t="str">
            <v>diferente</v>
          </cell>
          <cell r="BD1260" t="str">
            <v>igual</v>
          </cell>
          <cell r="BE1260">
            <v>0</v>
          </cell>
          <cell r="BF1260">
            <v>0</v>
          </cell>
          <cell r="BG1260" t="str">
            <v>NO</v>
          </cell>
          <cell r="BL1260" t="str">
            <v xml:space="preserve">NO </v>
          </cell>
          <cell r="BU1260">
            <v>0</v>
          </cell>
        </row>
        <row r="1261">
          <cell r="A1261" t="str">
            <v>120015610007CO</v>
          </cell>
          <cell r="B1261">
            <v>40945</v>
          </cell>
          <cell r="C1261">
            <v>2012</v>
          </cell>
          <cell r="D1261">
            <v>2012</v>
          </cell>
          <cell r="E1261" t="str">
            <v>00244812a</v>
          </cell>
          <cell r="F1261">
            <v>40961</v>
          </cell>
          <cell r="G1261">
            <v>16</v>
          </cell>
          <cell r="H1261" t="str">
            <v>FAMILIA</v>
          </cell>
          <cell r="I1261" t="str">
            <v xml:space="preserve">1) Sentencia 2012-02448
Expediente 12-001561-0007-CO. A las catorce horas con treinta minutos. Acción de Inconstituci
</v>
          </cell>
          <cell r="J1261" t="str">
            <v>RF</v>
          </cell>
          <cell r="K1261" t="str">
            <v>FONDO</v>
          </cell>
          <cell r="L1261" t="str">
            <v>Jurídica</v>
          </cell>
          <cell r="M1261">
            <v>1</v>
          </cell>
          <cell r="N1261" t="str">
            <v>ND</v>
          </cell>
          <cell r="O1261" t="str">
            <v>ND</v>
          </cell>
          <cell r="P1261" t="str">
            <v>ND</v>
          </cell>
          <cell r="Q1261">
            <v>99</v>
          </cell>
          <cell r="R1261">
            <v>99</v>
          </cell>
          <cell r="S1261" t="str">
            <v>ND</v>
          </cell>
          <cell r="T1261" t="str">
            <v>ND</v>
          </cell>
          <cell r="U1261" t="str">
            <v>ND</v>
          </cell>
          <cell r="V1261" t="str">
            <v>ND</v>
          </cell>
          <cell r="W1261" t="str">
            <v>Ley</v>
          </cell>
          <cell r="X1261" t="str">
            <v>Ley 2 Código de Trabajo</v>
          </cell>
          <cell r="Y1261" t="str">
            <v>Artículo 62</v>
          </cell>
          <cell r="Z1261" t="str">
            <v>ND</v>
          </cell>
          <cell r="AA1261" t="str">
            <v>NO</v>
          </cell>
          <cell r="AB1261" t="str">
            <v>GAS</v>
          </cell>
          <cell r="AC1261">
            <v>7</v>
          </cell>
          <cell r="AD1261">
            <v>0</v>
          </cell>
          <cell r="AE1261">
            <v>0</v>
          </cell>
          <cell r="AF1261">
            <v>1</v>
          </cell>
          <cell r="AG1261">
            <v>0</v>
          </cell>
          <cell r="AH1261">
            <v>0</v>
          </cell>
          <cell r="AI1261">
            <v>7</v>
          </cell>
          <cell r="AJ1261">
            <v>0</v>
          </cell>
          <cell r="AK1261">
            <v>0</v>
          </cell>
          <cell r="AL1261" t="str">
            <v>GAS</v>
          </cell>
          <cell r="AM1261" t="str">
            <v>LPMM</v>
          </cell>
          <cell r="AN1261" t="str">
            <v>FCC</v>
          </cell>
          <cell r="AO1261" t="str">
            <v>PRL</v>
          </cell>
          <cell r="AP1261" t="str">
            <v>TRA</v>
          </cell>
          <cell r="AQ1261" t="str">
            <v>RGP</v>
          </cell>
          <cell r="AR1261" t="str">
            <v>APS</v>
          </cell>
          <cell r="BC1261" t="str">
            <v>igual</v>
          </cell>
          <cell r="BD1261" t="str">
            <v>diferente</v>
          </cell>
          <cell r="BE1261">
            <v>0</v>
          </cell>
          <cell r="BF1261">
            <v>0</v>
          </cell>
          <cell r="BG1261" t="str">
            <v>NO</v>
          </cell>
          <cell r="BH1261">
            <v>0</v>
          </cell>
          <cell r="BI1261">
            <v>0</v>
          </cell>
          <cell r="BL1261" t="str">
            <v xml:space="preserve">NO </v>
          </cell>
          <cell r="BU1261" t="str">
            <v>TRA</v>
          </cell>
          <cell r="BV1261" t="str">
            <v>RGP</v>
          </cell>
          <cell r="BW1261" t="str">
            <v>APS</v>
          </cell>
        </row>
        <row r="1262">
          <cell r="A1262" t="str">
            <v>1200171770007CO</v>
          </cell>
          <cell r="B1262">
            <v>41260</v>
          </cell>
          <cell r="C1262">
            <v>2012</v>
          </cell>
          <cell r="D1262">
            <v>2013</v>
          </cell>
          <cell r="E1262" t="str">
            <v>00100113a</v>
          </cell>
          <cell r="F1262">
            <v>41297</v>
          </cell>
          <cell r="G1262">
            <v>37</v>
          </cell>
          <cell r="H1262" t="str">
            <v>COMERCIO</v>
          </cell>
          <cell r="I1262" t="str">
            <v xml:space="preserve">6) Sentencia 2013-01001
Expediente 12-017177-0007-CO. A las catorce horas con treinta minutos. Acción de inconstitucionalidad contra la Ley de Regulación y Comercialización de Bebidas con contenido Alcohólico.- Se rechaza de plano la acción. 
</v>
          </cell>
          <cell r="J1262" t="str">
            <v>RP</v>
          </cell>
          <cell r="K1262" t="str">
            <v>ADMISIBILIDAD</v>
          </cell>
          <cell r="L1262" t="str">
            <v>Física</v>
          </cell>
          <cell r="M1262">
            <v>1</v>
          </cell>
          <cell r="N1262" t="str">
            <v>ND</v>
          </cell>
          <cell r="O1262" t="str">
            <v>ND</v>
          </cell>
          <cell r="P1262" t="str">
            <v>ND</v>
          </cell>
          <cell r="Q1262">
            <v>99</v>
          </cell>
          <cell r="R1262">
            <v>99</v>
          </cell>
          <cell r="S1262" t="str">
            <v>Nacional</v>
          </cell>
          <cell r="T1262" t="str">
            <v>ND</v>
          </cell>
          <cell r="U1262" t="str">
            <v>ND</v>
          </cell>
          <cell r="V1262" t="str">
            <v>Mayor</v>
          </cell>
          <cell r="W1262" t="str">
            <v>Ley</v>
          </cell>
          <cell r="X1262" t="str">
            <v>Ley 9047 de Regulación y comercialización de bebidas con contenido alcohólico</v>
          </cell>
          <cell r="Y1262" t="str">
            <v>Toda la norma</v>
          </cell>
          <cell r="Z1262" t="str">
            <v>ND</v>
          </cell>
          <cell r="AA1262" t="str">
            <v>NO</v>
          </cell>
          <cell r="AB1262" t="str">
            <v>GAS</v>
          </cell>
          <cell r="AC1262">
            <v>0</v>
          </cell>
          <cell r="AD1262">
            <v>7</v>
          </cell>
          <cell r="AE1262">
            <v>0</v>
          </cell>
          <cell r="AF1262">
            <v>0</v>
          </cell>
          <cell r="AG1262">
            <v>1</v>
          </cell>
          <cell r="AH1262">
            <v>0</v>
          </cell>
          <cell r="AI1262">
            <v>7</v>
          </cell>
          <cell r="AJ1262">
            <v>0</v>
          </cell>
          <cell r="AK1262">
            <v>0</v>
          </cell>
          <cell r="AL1262">
            <v>0</v>
          </cell>
          <cell r="AM1262">
            <v>0</v>
          </cell>
          <cell r="AN1262">
            <v>0</v>
          </cell>
          <cell r="AO1262">
            <v>0</v>
          </cell>
          <cell r="AP1262">
            <v>0</v>
          </cell>
          <cell r="AQ1262">
            <v>0</v>
          </cell>
          <cell r="AR1262">
            <v>0</v>
          </cell>
          <cell r="AS1262" t="str">
            <v>GAS</v>
          </cell>
          <cell r="AT1262" t="str">
            <v>LPMM</v>
          </cell>
          <cell r="AU1262" t="str">
            <v>FCC</v>
          </cell>
          <cell r="AV1262" t="str">
            <v>FCV</v>
          </cell>
          <cell r="AW1262" t="str">
            <v>PRL</v>
          </cell>
          <cell r="AX1262" t="str">
            <v>TRA</v>
          </cell>
          <cell r="AY1262" t="str">
            <v>JPHG</v>
          </cell>
          <cell r="BC1262" t="str">
            <v>diferente</v>
          </cell>
          <cell r="BD1262" t="str">
            <v>igual</v>
          </cell>
          <cell r="BE1262">
            <v>0</v>
          </cell>
          <cell r="BF1262">
            <v>0</v>
          </cell>
          <cell r="BG1262" t="str">
            <v>NO</v>
          </cell>
          <cell r="BL1262" t="str">
            <v xml:space="preserve">NO </v>
          </cell>
          <cell r="BU1262" t="str">
            <v>TRA</v>
          </cell>
          <cell r="BV1262" t="str">
            <v>JPHG</v>
          </cell>
        </row>
        <row r="1263">
          <cell r="A1263" t="str">
            <v>130003780007CO</v>
          </cell>
          <cell r="B1263">
            <v>41288</v>
          </cell>
          <cell r="C1263">
            <v>2013</v>
          </cell>
          <cell r="D1263">
            <v>2013</v>
          </cell>
          <cell r="E1263" t="str">
            <v>00102213a</v>
          </cell>
          <cell r="F1263">
            <v>41297</v>
          </cell>
          <cell r="G1263">
            <v>9</v>
          </cell>
          <cell r="H1263" t="str">
            <v>TRANSITO</v>
          </cell>
          <cell r="I1263" t="str">
            <v xml:space="preserve">8) Sentencia 2013-01022
Expediente 13-000378-0007-CO. A las catorce horas con treinta minutos. Acción de inconstitucionalidad contra el Art.71 Bis B Y 130 Inciso C Ley De Transito. Se rechaza de plano la acción. 
</v>
          </cell>
          <cell r="J1263" t="str">
            <v>RP</v>
          </cell>
          <cell r="K1263" t="str">
            <v>ADMISIBILIDAD</v>
          </cell>
          <cell r="L1263" t="str">
            <v>Física</v>
          </cell>
          <cell r="M1263">
            <v>1</v>
          </cell>
          <cell r="N1263" t="str">
            <v>ND</v>
          </cell>
          <cell r="O1263" t="str">
            <v>ND</v>
          </cell>
          <cell r="P1263" t="str">
            <v>ND</v>
          </cell>
          <cell r="Q1263">
            <v>99</v>
          </cell>
          <cell r="R1263">
            <v>99</v>
          </cell>
          <cell r="S1263" t="str">
            <v>Nacional</v>
          </cell>
          <cell r="T1263" t="str">
            <v>ND</v>
          </cell>
          <cell r="U1263" t="str">
            <v>ND</v>
          </cell>
          <cell r="V1263" t="str">
            <v>ND</v>
          </cell>
          <cell r="W1263" t="str">
            <v>Ley</v>
          </cell>
          <cell r="X1263" t="str">
            <v>Ley 7331 de Tránsito por Vías Públicas Terrestres</v>
          </cell>
          <cell r="Y1263" t="str">
            <v xml:space="preserve">Artículos 71 bis (b) y 130 ( c) </v>
          </cell>
          <cell r="Z1263" t="str">
            <v>ND</v>
          </cell>
          <cell r="AA1263" t="str">
            <v>NO</v>
          </cell>
          <cell r="AB1263" t="str">
            <v>GAS</v>
          </cell>
          <cell r="AC1263">
            <v>0</v>
          </cell>
          <cell r="AD1263">
            <v>7</v>
          </cell>
          <cell r="AE1263">
            <v>0</v>
          </cell>
          <cell r="AF1263">
            <v>0</v>
          </cell>
          <cell r="AG1263">
            <v>1</v>
          </cell>
          <cell r="AH1263">
            <v>0</v>
          </cell>
          <cell r="AI1263">
            <v>7</v>
          </cell>
          <cell r="AJ1263">
            <v>0</v>
          </cell>
          <cell r="AK1263">
            <v>0</v>
          </cell>
          <cell r="AS1263" t="str">
            <v>GAS</v>
          </cell>
          <cell r="AT1263" t="str">
            <v>LPMM</v>
          </cell>
          <cell r="AU1263" t="str">
            <v>FCC</v>
          </cell>
          <cell r="AV1263" t="str">
            <v>FCV</v>
          </cell>
          <cell r="AW1263" t="str">
            <v>TRA</v>
          </cell>
          <cell r="AX1263" t="str">
            <v>PRL</v>
          </cell>
          <cell r="AY1263" t="str">
            <v>JPHG</v>
          </cell>
          <cell r="BC1263" t="str">
            <v>diferente</v>
          </cell>
          <cell r="BD1263" t="str">
            <v>igual</v>
          </cell>
          <cell r="BE1263">
            <v>0</v>
          </cell>
          <cell r="BF1263">
            <v>0</v>
          </cell>
          <cell r="BG1263" t="str">
            <v>NO</v>
          </cell>
          <cell r="BL1263" t="str">
            <v xml:space="preserve">NO </v>
          </cell>
          <cell r="BU1263" t="str">
            <v>JPHG</v>
          </cell>
          <cell r="BV1263" t="str">
            <v>TRA</v>
          </cell>
        </row>
        <row r="1264">
          <cell r="A1264" t="str">
            <v>120018150007CO</v>
          </cell>
          <cell r="B1264">
            <v>40949</v>
          </cell>
          <cell r="C1264">
            <v>2012</v>
          </cell>
          <cell r="D1264">
            <v>2012</v>
          </cell>
          <cell r="E1264" t="str">
            <v>00359412a</v>
          </cell>
          <cell r="F1264">
            <v>40982</v>
          </cell>
          <cell r="G1264">
            <v>33</v>
          </cell>
          <cell r="H1264" t="str">
            <v>PENAL</v>
          </cell>
          <cell r="I1264" t="str">
            <v xml:space="preserve">2) Sentencia 2012-03594
Expediente 12-001815-0007-CO. A las catorce horas con cincuenta minutos. Acción de Inconstitucionalidad contra Artículo 380 Código Procesal Penal. Se rechaza por el fondo la acción en el sentido de que la norma no es inconstitucional siempre y cuando se interprete en forma amplia y favorable a las garantías y derechos del querellado.
</v>
          </cell>
          <cell r="J1264" t="str">
            <v>RF</v>
          </cell>
          <cell r="K1264" t="str">
            <v>FONDO</v>
          </cell>
          <cell r="L1264" t="str">
            <v>Física</v>
          </cell>
          <cell r="M1264">
            <v>1</v>
          </cell>
          <cell r="N1264" t="str">
            <v>ND</v>
          </cell>
          <cell r="O1264" t="str">
            <v>Masculino</v>
          </cell>
          <cell r="P1264" t="str">
            <v>Persona</v>
          </cell>
          <cell r="Q1264">
            <v>1</v>
          </cell>
          <cell r="R1264">
            <v>0</v>
          </cell>
          <cell r="S1264" t="str">
            <v>Nacional</v>
          </cell>
          <cell r="T1264" t="str">
            <v>Casado</v>
          </cell>
          <cell r="U1264" t="str">
            <v>Ingeniero</v>
          </cell>
          <cell r="V1264" t="str">
            <v>Mayor</v>
          </cell>
          <cell r="W1264" t="str">
            <v>Ley</v>
          </cell>
          <cell r="X1264" t="str">
            <v>Ley 7594 Código Procesal Penal</v>
          </cell>
          <cell r="Y1264" t="str">
            <v>Artículo 380</v>
          </cell>
          <cell r="Z1264" t="str">
            <v>ND</v>
          </cell>
          <cell r="AA1264" t="str">
            <v>NO</v>
          </cell>
          <cell r="AB1264" t="str">
            <v>AVCM</v>
          </cell>
          <cell r="AC1264">
            <v>7</v>
          </cell>
          <cell r="AD1264">
            <v>0</v>
          </cell>
          <cell r="AE1264">
            <v>0</v>
          </cell>
          <cell r="AF1264">
            <v>1</v>
          </cell>
          <cell r="AG1264">
            <v>0</v>
          </cell>
          <cell r="AH1264">
            <v>0</v>
          </cell>
          <cell r="AI1264">
            <v>7</v>
          </cell>
          <cell r="AJ1264">
            <v>0</v>
          </cell>
          <cell r="AK1264">
            <v>0</v>
          </cell>
          <cell r="AL1264" t="str">
            <v>AVCM</v>
          </cell>
          <cell r="AM1264" t="str">
            <v>LPMM</v>
          </cell>
          <cell r="AN1264" t="str">
            <v>EJL</v>
          </cell>
          <cell r="AO1264" t="str">
            <v>FCC</v>
          </cell>
          <cell r="AP1264" t="str">
            <v>FCV</v>
          </cell>
          <cell r="AQ1264" t="str">
            <v>PRL</v>
          </cell>
          <cell r="AR1264" t="str">
            <v>TRA</v>
          </cell>
          <cell r="AS1264">
            <v>0</v>
          </cell>
          <cell r="AT1264">
            <v>0</v>
          </cell>
          <cell r="AU1264">
            <v>0</v>
          </cell>
          <cell r="AV1264">
            <v>0</v>
          </cell>
          <cell r="AW1264">
            <v>0</v>
          </cell>
          <cell r="AX1264">
            <v>0</v>
          </cell>
          <cell r="AY1264">
            <v>0</v>
          </cell>
          <cell r="BC1264" t="str">
            <v>igual</v>
          </cell>
          <cell r="BD1264" t="str">
            <v>diferente</v>
          </cell>
          <cell r="BE1264">
            <v>0</v>
          </cell>
          <cell r="BF1264">
            <v>0</v>
          </cell>
          <cell r="BG1264" t="str">
            <v>NO</v>
          </cell>
          <cell r="BL1264" t="str">
            <v xml:space="preserve">NO </v>
          </cell>
          <cell r="BU1264" t="str">
            <v>TRA</v>
          </cell>
        </row>
        <row r="1265">
          <cell r="A1265" t="str">
            <v>120019260007CO</v>
          </cell>
          <cell r="B1265">
            <v>40952</v>
          </cell>
          <cell r="C1265">
            <v>2012</v>
          </cell>
          <cell r="D1265">
            <v>2012</v>
          </cell>
          <cell r="E1265" t="str">
            <v>00822312a</v>
          </cell>
          <cell r="F1265">
            <v>41080</v>
          </cell>
          <cell r="G1265">
            <v>128</v>
          </cell>
          <cell r="H1265" t="str">
            <v xml:space="preserve">TRABAJO </v>
          </cell>
          <cell r="I1265" t="str">
            <v xml:space="preserve">1) Sentencia 2012-08223
Expediente 12-001926-0007-CO. A las catorce horas con treinta minutos. Acción de Inconstitucionalidad contra inciso B) del Reglamento de la Dirección Jurídica y de las Actividades Jurídicas de la Caja CostarriCMENse del Seguro Social. Se rechaza por el fondo la acción, en cuanto a la impugnación del inciso b del Artículo 20 del Reglamento de la Dirección Jurídica y de las Actividades Jurídicas de la Caja CostarriCMENse de Seguro Social. En lo demás, se rechaza de plano la acción.
</v>
          </cell>
          <cell r="J1265" t="str">
            <v>RF</v>
          </cell>
          <cell r="K1265" t="str">
            <v>FONDO</v>
          </cell>
          <cell r="L1265" t="str">
            <v>ND</v>
          </cell>
          <cell r="M1265" t="str">
            <v>ND</v>
          </cell>
          <cell r="N1265" t="str">
            <v>ND</v>
          </cell>
          <cell r="O1265" t="str">
            <v>ND</v>
          </cell>
          <cell r="P1265" t="str">
            <v>ND</v>
          </cell>
          <cell r="Q1265">
            <v>99</v>
          </cell>
          <cell r="R1265">
            <v>99</v>
          </cell>
          <cell r="S1265" t="str">
            <v>ND</v>
          </cell>
          <cell r="T1265" t="str">
            <v>ND</v>
          </cell>
          <cell r="U1265" t="str">
            <v>ND</v>
          </cell>
          <cell r="V1265" t="str">
            <v>ND</v>
          </cell>
          <cell r="W1265" t="str">
            <v>Acto administrativo</v>
          </cell>
          <cell r="X1265" t="str">
            <v>Reglamento de la Dirección Jurídica y de las Actividades Jurídicas de la Caja Costarricense de Seguro Social</v>
          </cell>
          <cell r="Y1265" t="str">
            <v>Artículo 20 inciso b)</v>
          </cell>
          <cell r="Z1265" t="str">
            <v xml:space="preserve">Manual Descriptivo de Puestos de la Caja CostarriCMENse de Seguro Social requisitos para Profesionales 1, 2, 3 y 4
</v>
          </cell>
          <cell r="AA1265" t="str">
            <v>SI</v>
          </cell>
          <cell r="AB1265" t="str">
            <v>AVCM</v>
          </cell>
          <cell r="AC1265">
            <v>7</v>
          </cell>
          <cell r="AD1265">
            <v>0</v>
          </cell>
          <cell r="AE1265">
            <v>0</v>
          </cell>
          <cell r="AF1265">
            <v>1</v>
          </cell>
          <cell r="AG1265">
            <v>0</v>
          </cell>
          <cell r="AH1265">
            <v>0</v>
          </cell>
          <cell r="AI1265">
            <v>7</v>
          </cell>
          <cell r="AJ1265">
            <v>0</v>
          </cell>
          <cell r="AK1265">
            <v>0</v>
          </cell>
          <cell r="AL1265" t="str">
            <v>AVCM</v>
          </cell>
          <cell r="AM1265" t="str">
            <v>GAS</v>
          </cell>
          <cell r="AN1265" t="str">
            <v>EJL</v>
          </cell>
          <cell r="AO1265" t="str">
            <v>FCC</v>
          </cell>
          <cell r="AP1265" t="str">
            <v>PRL</v>
          </cell>
          <cell r="AQ1265" t="str">
            <v>TRA</v>
          </cell>
          <cell r="AR1265" t="str">
            <v>RPR</v>
          </cell>
          <cell r="BC1265" t="str">
            <v>igual</v>
          </cell>
          <cell r="BD1265" t="str">
            <v>diferente</v>
          </cell>
          <cell r="BE1265">
            <v>0</v>
          </cell>
          <cell r="BF1265">
            <v>0</v>
          </cell>
          <cell r="BG1265" t="str">
            <v>NO</v>
          </cell>
          <cell r="BL1265" t="str">
            <v xml:space="preserve">NO </v>
          </cell>
          <cell r="BU1265" t="str">
            <v>TRA</v>
          </cell>
          <cell r="BV1265" t="str">
            <v>RPR</v>
          </cell>
          <cell r="BW1265">
            <v>0</v>
          </cell>
        </row>
        <row r="1266">
          <cell r="A1266" t="str">
            <v>110160290007CO</v>
          </cell>
          <cell r="B1266">
            <v>40885</v>
          </cell>
          <cell r="C1266">
            <v>2011</v>
          </cell>
          <cell r="D1266">
            <v>2012</v>
          </cell>
          <cell r="E1266" t="str">
            <v>00124512a</v>
          </cell>
          <cell r="F1266">
            <v>40940</v>
          </cell>
          <cell r="G1266">
            <v>55</v>
          </cell>
          <cell r="H1266" t="str">
            <v xml:space="preserve">TRABAJO </v>
          </cell>
          <cell r="I1266" t="str">
            <v xml:space="preserve">7) Sentencia 2012-01245
Expediente 11-016029-0007-CO. A las quince horas con treinta minutos. Acción de Inconstitucionalidad.- Ana Lucia Ávila Durán, Asociación Directores y Directoras Administradores y Administradoras Sistema Educadito CostarriCMENse contra Leyes artículo 101 inciso c) de la Ley de Carrera DoCMENte, 59 inciso d) del Reglamento de Ley de Carrera DoCMENte y 22 bis inciso a) del Reglamento del Estatuto de Servicio Civil. Se rechaza por el fondo el recurso.- 
</v>
          </cell>
          <cell r="J1266" t="str">
            <v>RF</v>
          </cell>
          <cell r="K1266" t="str">
            <v>FONDO</v>
          </cell>
          <cell r="L1266" t="str">
            <v>Jurídica</v>
          </cell>
          <cell r="M1266">
            <v>1</v>
          </cell>
          <cell r="N1266" t="str">
            <v>ND</v>
          </cell>
          <cell r="O1266" t="str">
            <v>Otros</v>
          </cell>
          <cell r="P1266" t="str">
            <v>Otros</v>
          </cell>
          <cell r="Q1266">
            <v>99</v>
          </cell>
          <cell r="R1266">
            <v>99</v>
          </cell>
          <cell r="S1266" t="str">
            <v>ND</v>
          </cell>
          <cell r="T1266" t="str">
            <v>ND</v>
          </cell>
          <cell r="U1266" t="str">
            <v>ND</v>
          </cell>
          <cell r="V1266" t="str">
            <v>ND</v>
          </cell>
          <cell r="W1266" t="str">
            <v>Ley</v>
          </cell>
          <cell r="X1266" t="str">
            <v>Ley 1581 Estatuto del Servicio Civil</v>
          </cell>
          <cell r="Y1266" t="str">
            <v>Artículo 101 inciso d)</v>
          </cell>
          <cell r="Z1266" t="str">
            <v xml:space="preserve">artículo 56 inciso d) del Decreto Ejecutivo 2235 Reglamento de la Carrera DoCMENte y el artículo 22 bis inciso a) del Decreto Ejecutivo 21 Reglamento  del Estatuto de Servicio Civil. </v>
          </cell>
          <cell r="AA1266" t="str">
            <v>NO</v>
          </cell>
          <cell r="AB1266" t="str">
            <v>AVCM</v>
          </cell>
          <cell r="AC1266">
            <v>7</v>
          </cell>
          <cell r="AD1266">
            <v>0</v>
          </cell>
          <cell r="AE1266">
            <v>0</v>
          </cell>
          <cell r="AF1266">
            <v>1</v>
          </cell>
          <cell r="AG1266">
            <v>0</v>
          </cell>
          <cell r="AH1266">
            <v>0</v>
          </cell>
          <cell r="AI1266">
            <v>7</v>
          </cell>
          <cell r="AJ1266">
            <v>0</v>
          </cell>
          <cell r="AK1266">
            <v>0</v>
          </cell>
          <cell r="AL1266" t="str">
            <v>AVCM</v>
          </cell>
          <cell r="AM1266" t="str">
            <v>LPMM</v>
          </cell>
          <cell r="AN1266" t="str">
            <v>GAS</v>
          </cell>
          <cell r="AO1266" t="str">
            <v>FCC</v>
          </cell>
          <cell r="AP1266" t="str">
            <v>FCV</v>
          </cell>
          <cell r="AQ1266" t="str">
            <v>PRL</v>
          </cell>
          <cell r="AR1266" t="str">
            <v>JAG</v>
          </cell>
          <cell r="AS1266">
            <v>0</v>
          </cell>
          <cell r="AT1266">
            <v>0</v>
          </cell>
          <cell r="AU1266">
            <v>0</v>
          </cell>
          <cell r="AV1266">
            <v>0</v>
          </cell>
          <cell r="AW1266">
            <v>0</v>
          </cell>
          <cell r="AX1266">
            <v>0</v>
          </cell>
          <cell r="AY1266">
            <v>0</v>
          </cell>
          <cell r="BC1266" t="str">
            <v>igual</v>
          </cell>
          <cell r="BD1266" t="str">
            <v>diferente</v>
          </cell>
          <cell r="BE1266">
            <v>0</v>
          </cell>
          <cell r="BF1266">
            <v>0</v>
          </cell>
          <cell r="BG1266" t="str">
            <v>NO</v>
          </cell>
          <cell r="BL1266" t="str">
            <v xml:space="preserve">NO </v>
          </cell>
          <cell r="BU1266" t="str">
            <v>JAG</v>
          </cell>
          <cell r="BV1266">
            <v>0</v>
          </cell>
        </row>
        <row r="1267">
          <cell r="A1267" t="str">
            <v>120021680007CO</v>
          </cell>
          <cell r="B1267">
            <v>40955</v>
          </cell>
          <cell r="C1267">
            <v>2012</v>
          </cell>
          <cell r="D1267">
            <v>2012</v>
          </cell>
          <cell r="E1267" t="str">
            <v>01147412a</v>
          </cell>
          <cell r="F1267">
            <v>41143</v>
          </cell>
          <cell r="G1267">
            <v>188</v>
          </cell>
          <cell r="H1267" t="str">
            <v>PENAL</v>
          </cell>
          <cell r="I1267" t="str">
            <v xml:space="preserve">1) Sentencia 2012-11474
Expediente 12—002168—0007—CO. A las quince horas con cinco minutos. 
Acción de inconstitucionalidad contra Artículo 106 Incisos 2 Y 3 Del Código Penal Y Artículo 110 Del Código Penal, Artículo 62 En Concordancia Con El Artículo 40 Del Código Contencioso Administrativo. Se rechaza de plano la acción.
</v>
          </cell>
          <cell r="J1267" t="str">
            <v>RP</v>
          </cell>
          <cell r="K1267" t="str">
            <v>INADMISIBLE</v>
          </cell>
          <cell r="L1267" t="str">
            <v>Jurídica</v>
          </cell>
          <cell r="M1267">
            <v>1</v>
          </cell>
          <cell r="N1267" t="str">
            <v>ND</v>
          </cell>
          <cell r="O1267" t="str">
            <v>Empresa privada</v>
          </cell>
          <cell r="P1267" t="str">
            <v>Empresa privada</v>
          </cell>
          <cell r="Q1267">
            <v>99</v>
          </cell>
          <cell r="R1267">
            <v>99</v>
          </cell>
          <cell r="S1267" t="str">
            <v>ND</v>
          </cell>
          <cell r="T1267" t="str">
            <v>ND</v>
          </cell>
          <cell r="U1267" t="str">
            <v>ND</v>
          </cell>
          <cell r="V1267" t="str">
            <v>ND</v>
          </cell>
          <cell r="W1267" t="str">
            <v>Ley</v>
          </cell>
          <cell r="X1267" t="str">
            <v>Ley 4573 Código Penal</v>
          </cell>
          <cell r="Y1267" t="str">
            <v>Artículos 106 incisos 2 y 3, y 110</v>
          </cell>
          <cell r="Z1267" t="str">
            <v>Ley 8508 Código  Procesal  Contencioso Administrativo ARTÍCULOS 40 y 62</v>
          </cell>
          <cell r="AA1267" t="str">
            <v>NO</v>
          </cell>
          <cell r="AB1267" t="str">
            <v>AVCM</v>
          </cell>
          <cell r="AC1267">
            <v>0</v>
          </cell>
          <cell r="AD1267">
            <v>7</v>
          </cell>
          <cell r="AE1267">
            <v>0</v>
          </cell>
          <cell r="AF1267">
            <v>0</v>
          </cell>
          <cell r="AG1267">
            <v>1</v>
          </cell>
          <cell r="AH1267">
            <v>0</v>
          </cell>
          <cell r="AI1267">
            <v>7</v>
          </cell>
          <cell r="AJ1267">
            <v>0</v>
          </cell>
          <cell r="AK1267">
            <v>0</v>
          </cell>
          <cell r="AS1267" t="str">
            <v>AVCM</v>
          </cell>
          <cell r="AT1267" t="str">
            <v>LPMM</v>
          </cell>
          <cell r="AU1267" t="str">
            <v>GAS</v>
          </cell>
          <cell r="AV1267" t="str">
            <v>EJL</v>
          </cell>
          <cell r="AW1267" t="str">
            <v>FCC</v>
          </cell>
          <cell r="AX1267" t="str">
            <v>FCV</v>
          </cell>
          <cell r="AY1267" t="str">
            <v>PRL</v>
          </cell>
          <cell r="BC1267" t="str">
            <v>diferente</v>
          </cell>
          <cell r="BD1267" t="str">
            <v>igual</v>
          </cell>
          <cell r="BE1267">
            <v>0</v>
          </cell>
          <cell r="BF1267">
            <v>0</v>
          </cell>
          <cell r="BG1267" t="str">
            <v>NO</v>
          </cell>
          <cell r="BL1267" t="str">
            <v xml:space="preserve">NO </v>
          </cell>
        </row>
        <row r="1268">
          <cell r="A1268" t="str">
            <v>120021930007CO</v>
          </cell>
          <cell r="B1268">
            <v>40955</v>
          </cell>
          <cell r="C1268">
            <v>2012</v>
          </cell>
          <cell r="D1268">
            <v>2012</v>
          </cell>
          <cell r="E1268" t="str">
            <v>00914112a</v>
          </cell>
          <cell r="F1268">
            <v>41094</v>
          </cell>
          <cell r="G1268">
            <v>139</v>
          </cell>
          <cell r="H1268" t="str">
            <v>CONTRALORIA</v>
          </cell>
          <cell r="I1268" t="str">
            <v xml:space="preserve">1) Sentencia 2012-09141
Expediente 12-002193-0007-CO. A las catorce horas con cuarenta y cinco minutos. Acción de inconstitucionalidad contra Oficio 11519 Resolución Dj-1286 De 21 De Noviembre 2011 Y Oficio 13052 Resolución No.dj.-1384 De 21-12-11 Oficio 1401 Resolución 146-2012 De 10-2-2012 División Jurídica De La Contraloría General De La República. Se rechaza de plano la acción
</v>
          </cell>
          <cell r="J1268" t="str">
            <v>RP</v>
          </cell>
          <cell r="K1268" t="str">
            <v>INADMISIBLE</v>
          </cell>
          <cell r="L1268" t="str">
            <v>Física</v>
          </cell>
          <cell r="M1268">
            <v>3</v>
          </cell>
          <cell r="N1268" t="str">
            <v>Cartago</v>
          </cell>
          <cell r="O1268" t="str">
            <v>Masculino</v>
          </cell>
          <cell r="P1268" t="str">
            <v>Persona</v>
          </cell>
          <cell r="Q1268">
            <v>1</v>
          </cell>
          <cell r="R1268">
            <v>0</v>
          </cell>
          <cell r="S1268" t="str">
            <v>Nacional</v>
          </cell>
          <cell r="T1268" t="str">
            <v>Casado</v>
          </cell>
          <cell r="U1268" t="str">
            <v>Ingeniero</v>
          </cell>
          <cell r="V1268" t="str">
            <v>Mayor</v>
          </cell>
          <cell r="W1268" t="str">
            <v>Acto administrativo</v>
          </cell>
          <cell r="X1268" t="str">
            <v xml:space="preserve">Oficio 11519 Resolución DJ-1286 de 21/11/2011 de la Division Jurídica de la Contraloria General de la Republica. </v>
          </cell>
          <cell r="Y1268" t="str">
            <v>Toda la norma</v>
          </cell>
          <cell r="Z1268" t="str">
            <v xml:space="preserve">Oficio 13052 Resolución  DJ.-1384 de 
21-12-11, y Oficio 1401 Resolución 146-2012 de 10-2-2012, ambos de la Division Jurídica de la Contraloria General de la Republica. </v>
          </cell>
          <cell r="AA1268" t="str">
            <v>NO</v>
          </cell>
          <cell r="AB1268" t="str">
            <v>AVCM</v>
          </cell>
          <cell r="AC1268">
            <v>0</v>
          </cell>
          <cell r="AD1268">
            <v>7</v>
          </cell>
          <cell r="AE1268">
            <v>0</v>
          </cell>
          <cell r="AF1268">
            <v>0</v>
          </cell>
          <cell r="AG1268">
            <v>1</v>
          </cell>
          <cell r="AH1268">
            <v>0</v>
          </cell>
          <cell r="AI1268">
            <v>7</v>
          </cell>
          <cell r="AJ1268">
            <v>0</v>
          </cell>
          <cell r="AK1268">
            <v>0</v>
          </cell>
          <cell r="AS1268" t="str">
            <v>AVCM</v>
          </cell>
          <cell r="AT1268" t="str">
            <v>LPMM</v>
          </cell>
          <cell r="AU1268" t="str">
            <v>EJL</v>
          </cell>
          <cell r="AV1268" t="str">
            <v>FCC</v>
          </cell>
          <cell r="AW1268" t="str">
            <v>FCV</v>
          </cell>
          <cell r="AX1268" t="str">
            <v>PRL</v>
          </cell>
          <cell r="AY1268" t="str">
            <v>TRA</v>
          </cell>
          <cell r="BC1268" t="str">
            <v>diferente</v>
          </cell>
          <cell r="BD1268" t="str">
            <v>igual</v>
          </cell>
          <cell r="BE1268">
            <v>0</v>
          </cell>
          <cell r="BF1268">
            <v>0</v>
          </cell>
          <cell r="BG1268" t="str">
            <v>NO</v>
          </cell>
          <cell r="BL1268" t="str">
            <v xml:space="preserve">NO </v>
          </cell>
          <cell r="BU1268" t="str">
            <v>TRA</v>
          </cell>
        </row>
        <row r="1269">
          <cell r="A1269" t="str">
            <v>120021990007CO</v>
          </cell>
          <cell r="B1269">
            <v>40955</v>
          </cell>
          <cell r="C1269">
            <v>2012</v>
          </cell>
          <cell r="D1269">
            <v>2012</v>
          </cell>
          <cell r="E1269" t="str">
            <v>01147512a</v>
          </cell>
          <cell r="F1269">
            <v>41143</v>
          </cell>
          <cell r="G1269">
            <v>188</v>
          </cell>
          <cell r="H1269" t="str">
            <v xml:space="preserve">TRABAJO </v>
          </cell>
          <cell r="I1269" t="str">
            <v xml:space="preserve">1) Sentencia 2012-11475
Expediente 12—002199—0007—CO. A las quince horas con cinco minutos. 
Acción de inconstitucionalidad contra Inciso Tercero Del Artículo Cuarto De La Ley De La Propina Numero 4946. Se rechaza por el fondo la acción.
</v>
          </cell>
          <cell r="J1269" t="str">
            <v>RF</v>
          </cell>
          <cell r="K1269" t="str">
            <v>FONDO</v>
          </cell>
          <cell r="L1269" t="str">
            <v>Jurídica</v>
          </cell>
          <cell r="M1269">
            <v>1</v>
          </cell>
          <cell r="N1269" t="str">
            <v>Heredia</v>
          </cell>
          <cell r="O1269" t="str">
            <v>Otros</v>
          </cell>
          <cell r="P1269" t="str">
            <v>Otros</v>
          </cell>
          <cell r="Q1269">
            <v>99</v>
          </cell>
          <cell r="R1269">
            <v>99</v>
          </cell>
          <cell r="S1269" t="str">
            <v>ND</v>
          </cell>
          <cell r="T1269" t="str">
            <v>ND</v>
          </cell>
          <cell r="U1269" t="str">
            <v>ND</v>
          </cell>
          <cell r="V1269" t="str">
            <v>ND</v>
          </cell>
          <cell r="W1269" t="str">
            <v>Ley</v>
          </cell>
          <cell r="X1269" t="str">
            <v>Ley 4946 crea Derecho de Propina a Trabajadores de Restaurantes</v>
          </cell>
          <cell r="Y1269" t="str">
            <v>inciso tercero del artículo 4</v>
          </cell>
          <cell r="Z1269" t="str">
            <v>ND</v>
          </cell>
          <cell r="AA1269" t="str">
            <v>NO</v>
          </cell>
          <cell r="AB1269" t="str">
            <v>AVCM</v>
          </cell>
          <cell r="AC1269">
            <v>7</v>
          </cell>
          <cell r="AD1269">
            <v>0</v>
          </cell>
          <cell r="AE1269">
            <v>0</v>
          </cell>
          <cell r="AF1269">
            <v>1</v>
          </cell>
          <cell r="AG1269">
            <v>0</v>
          </cell>
          <cell r="AH1269">
            <v>0</v>
          </cell>
          <cell r="AI1269">
            <v>7</v>
          </cell>
          <cell r="AJ1269">
            <v>0</v>
          </cell>
          <cell r="AK1269">
            <v>0</v>
          </cell>
          <cell r="AL1269" t="str">
            <v>AVCM</v>
          </cell>
          <cell r="AM1269" t="str">
            <v>LPMM</v>
          </cell>
          <cell r="AN1269" t="str">
            <v>GAS</v>
          </cell>
          <cell r="AO1269" t="str">
            <v>EJL</v>
          </cell>
          <cell r="AP1269" t="str">
            <v>FCC</v>
          </cell>
          <cell r="AQ1269" t="str">
            <v>FCV</v>
          </cell>
          <cell r="AR1269" t="str">
            <v>PRL</v>
          </cell>
          <cell r="AS1269">
            <v>0</v>
          </cell>
          <cell r="AT1269">
            <v>0</v>
          </cell>
          <cell r="AU1269">
            <v>0</v>
          </cell>
          <cell r="AV1269">
            <v>0</v>
          </cell>
          <cell r="AW1269">
            <v>0</v>
          </cell>
          <cell r="AX1269">
            <v>0</v>
          </cell>
          <cell r="AY1269">
            <v>0</v>
          </cell>
          <cell r="BC1269" t="str">
            <v>igual</v>
          </cell>
          <cell r="BD1269" t="str">
            <v>diferente</v>
          </cell>
          <cell r="BE1269">
            <v>0</v>
          </cell>
          <cell r="BF1269">
            <v>0</v>
          </cell>
          <cell r="BG1269" t="str">
            <v>NO</v>
          </cell>
          <cell r="BL1269" t="str">
            <v xml:space="preserve">NO </v>
          </cell>
          <cell r="BU1269">
            <v>0</v>
          </cell>
        </row>
        <row r="1270">
          <cell r="A1270" t="str">
            <v>120022580007CO</v>
          </cell>
          <cell r="B1270">
            <v>40956</v>
          </cell>
          <cell r="C1270">
            <v>2012</v>
          </cell>
          <cell r="D1270">
            <v>2012</v>
          </cell>
          <cell r="E1270" t="str">
            <v>00420912a</v>
          </cell>
          <cell r="F1270">
            <v>40998</v>
          </cell>
          <cell r="G1270">
            <v>42</v>
          </cell>
          <cell r="H1270" t="str">
            <v>PENITENCIARIO</v>
          </cell>
          <cell r="I1270" t="str">
            <v xml:space="preserve">57) Sentencia 2012-04209
Expediente 12-002258-0007-CO. A las ocho horas con treinta minutos. Acción de Inconstitucionalidad. Jorge Martínez Meléndez, Rodrigo Johannig Quesada contra Directrices emitidas por el Instituto Nacional de Criminología No. 6-2006 emitida el 27 de junio del 2006, No. 3-2011 del 6 de abril de 2011, No. 4-2011 del 27 de abril de 2011 y No. 7-2010 del 3 Noviembre 2010. Se rechaza de plano la acción interpuesta por Rodrigo Johanning Quesada; y en cuanto se impugna lo dispuesto en la directriz No. 7-2010 del 3 de noviembre de 2010 del Instituto Nacional de Criminología. Continúese la tramitación de la acción presentada por Jorge Martínez Meléndez y únicamente en cuanto a lo dispuesto en las directrices No. 6-2006 del 27 de junio de 2006, No. 3-2011 del 6 de abril de 2011, No. 4-2011 del 27 de abril de 2011 emitidas por el Instituto Nacional de Criminología.-
</v>
          </cell>
          <cell r="J1270" t="str">
            <v>RP</v>
          </cell>
          <cell r="K1270" t="str">
            <v>INADMISIBLE</v>
          </cell>
          <cell r="L1270" t="str">
            <v>Física</v>
          </cell>
          <cell r="M1270">
            <v>2</v>
          </cell>
          <cell r="N1270" t="str">
            <v>ND</v>
          </cell>
          <cell r="O1270" t="str">
            <v>ND</v>
          </cell>
          <cell r="P1270" t="str">
            <v>ND</v>
          </cell>
          <cell r="Q1270">
            <v>99</v>
          </cell>
          <cell r="R1270">
            <v>99</v>
          </cell>
          <cell r="S1270" t="str">
            <v>Nacional</v>
          </cell>
          <cell r="T1270" t="str">
            <v>Casado</v>
          </cell>
          <cell r="U1270" t="str">
            <v>ND</v>
          </cell>
          <cell r="V1270" t="str">
            <v>Mayor</v>
          </cell>
          <cell r="W1270" t="str">
            <v>Acto administrativo</v>
          </cell>
          <cell r="X1270" t="str">
            <v xml:space="preserve">Directrices 6-2006 del 27/6/2006, 3-2011 del 6/4/2011, 4-2011 del 27/4/2011 y 7-2010 del 3/11/2010 del Instituto Nacional de Criminología
</v>
          </cell>
          <cell r="Y1270" t="str">
            <v>Toda la norma</v>
          </cell>
          <cell r="Z1270" t="str">
            <v>ND</v>
          </cell>
          <cell r="AA1270" t="str">
            <v>NO</v>
          </cell>
          <cell r="AB1270" t="str">
            <v>AVCM</v>
          </cell>
          <cell r="AC1270">
            <v>0</v>
          </cell>
          <cell r="AD1270">
            <v>7</v>
          </cell>
          <cell r="AE1270">
            <v>0</v>
          </cell>
          <cell r="AF1270">
            <v>0</v>
          </cell>
          <cell r="AG1270">
            <v>1</v>
          </cell>
          <cell r="AH1270">
            <v>0</v>
          </cell>
          <cell r="AI1270">
            <v>7</v>
          </cell>
          <cell r="AJ1270">
            <v>0</v>
          </cell>
          <cell r="AK1270">
            <v>0</v>
          </cell>
          <cell r="AS1270" t="str">
            <v>AVCM</v>
          </cell>
          <cell r="AT1270" t="str">
            <v>GAS</v>
          </cell>
          <cell r="AU1270" t="str">
            <v>FCC</v>
          </cell>
          <cell r="AV1270" t="str">
            <v>FCV</v>
          </cell>
          <cell r="AW1270" t="str">
            <v>RSC</v>
          </cell>
          <cell r="AX1270" t="str">
            <v>RPR</v>
          </cell>
          <cell r="AY1270" t="str">
            <v>RMAG</v>
          </cell>
          <cell r="BC1270" t="str">
            <v>diferente</v>
          </cell>
          <cell r="BD1270" t="str">
            <v>igual</v>
          </cell>
          <cell r="BE1270">
            <v>0</v>
          </cell>
          <cell r="BF1270">
            <v>0</v>
          </cell>
          <cell r="BG1270" t="str">
            <v>NO</v>
          </cell>
          <cell r="BL1270" t="str">
            <v xml:space="preserve">NO </v>
          </cell>
          <cell r="BU1270" t="str">
            <v>RSC</v>
          </cell>
          <cell r="BV1270" t="str">
            <v>RPR</v>
          </cell>
          <cell r="BW1270" t="str">
            <v>RMAG</v>
          </cell>
        </row>
        <row r="1271">
          <cell r="A1271" t="str">
            <v>120023050007CO</v>
          </cell>
          <cell r="B1271">
            <v>40931</v>
          </cell>
          <cell r="C1271">
            <v>2012</v>
          </cell>
          <cell r="D1271">
            <v>2012</v>
          </cell>
          <cell r="E1271" t="str">
            <v>00249712a</v>
          </cell>
          <cell r="F1271">
            <v>40961</v>
          </cell>
          <cell r="G1271">
            <v>30</v>
          </cell>
          <cell r="H1271" t="str">
            <v xml:space="preserve">TRABAJO </v>
          </cell>
          <cell r="I1271" t="str">
            <v xml:space="preserve">1) Sentencia 2012-02497
Expediente 12-002305-0007-CO. A las catorce horas con treinta minutos. Acción de Inconstitucionalidad contra la Jurisprudencia de la Sala Segunda de la Corte Suprema de Justicia. Se rechaza de plano la acción.-
</v>
          </cell>
          <cell r="J1271" t="str">
            <v>RP</v>
          </cell>
          <cell r="K1271" t="str">
            <v>INADMISIBLE</v>
          </cell>
          <cell r="L1271" t="str">
            <v>Jurídica</v>
          </cell>
          <cell r="M1271">
            <v>1</v>
          </cell>
          <cell r="N1271" t="str">
            <v>ND</v>
          </cell>
          <cell r="O1271" t="str">
            <v>Institución pública</v>
          </cell>
          <cell r="P1271" t="str">
            <v>Institución pública</v>
          </cell>
          <cell r="Q1271">
            <v>99</v>
          </cell>
          <cell r="R1271">
            <v>99</v>
          </cell>
          <cell r="S1271" t="str">
            <v>Nacional</v>
          </cell>
          <cell r="T1271" t="str">
            <v>ND</v>
          </cell>
          <cell r="U1271" t="str">
            <v>ND</v>
          </cell>
          <cell r="V1271" t="str">
            <v>ND</v>
          </cell>
          <cell r="W1271" t="str">
            <v>Sentencia</v>
          </cell>
          <cell r="X1271" t="str">
            <v>Jurisprudencia de la Sala Segunda de la Corte Suprema de Justicia en relación con la obligación de indexar las sumas reconocidas en materia laboral</v>
          </cell>
          <cell r="Y1271" t="str">
            <v>sentencias 225-2010 de 17/2/2010, 1419-2010 del 27/10/2010, 260-2009 del 26/3/2009 y 312-2009 del 22/4/2009</v>
          </cell>
          <cell r="Z1271" t="str">
            <v>ND</v>
          </cell>
          <cell r="AA1271" t="str">
            <v>NO</v>
          </cell>
          <cell r="AB1271" t="str">
            <v>GAS</v>
          </cell>
          <cell r="AC1271">
            <v>0</v>
          </cell>
          <cell r="AD1271">
            <v>7</v>
          </cell>
          <cell r="AE1271">
            <v>0</v>
          </cell>
          <cell r="AF1271">
            <v>0</v>
          </cell>
          <cell r="AG1271">
            <v>1</v>
          </cell>
          <cell r="AH1271">
            <v>0</v>
          </cell>
          <cell r="AI1271">
            <v>7</v>
          </cell>
          <cell r="AJ1271">
            <v>0</v>
          </cell>
          <cell r="AK1271">
            <v>0</v>
          </cell>
          <cell r="AS1271" t="str">
            <v>GAS</v>
          </cell>
          <cell r="AT1271" t="str">
            <v>LPMM</v>
          </cell>
          <cell r="AU1271" t="str">
            <v>FCC</v>
          </cell>
          <cell r="AV1271" t="str">
            <v>PRL</v>
          </cell>
          <cell r="AW1271" t="str">
            <v>TRA</v>
          </cell>
          <cell r="AX1271" t="str">
            <v>RGP</v>
          </cell>
          <cell r="AY1271" t="str">
            <v>APS</v>
          </cell>
          <cell r="BC1271" t="str">
            <v>diferente</v>
          </cell>
          <cell r="BD1271" t="str">
            <v>igual</v>
          </cell>
          <cell r="BE1271">
            <v>0</v>
          </cell>
          <cell r="BF1271">
            <v>0</v>
          </cell>
          <cell r="BG1271" t="str">
            <v>NO</v>
          </cell>
          <cell r="BL1271" t="str">
            <v xml:space="preserve">NO </v>
          </cell>
          <cell r="BU1271" t="str">
            <v>TRA</v>
          </cell>
          <cell r="BV1271" t="str">
            <v>RGP</v>
          </cell>
          <cell r="BW1271" t="str">
            <v>APS</v>
          </cell>
        </row>
        <row r="1272">
          <cell r="A1272" t="str">
            <v>130016970007CO</v>
          </cell>
          <cell r="B1272">
            <v>41317</v>
          </cell>
          <cell r="C1272">
            <v>2013</v>
          </cell>
          <cell r="D1272">
            <v>2013</v>
          </cell>
          <cell r="E1272" t="str">
            <v>00292313a</v>
          </cell>
          <cell r="F1272">
            <v>41338</v>
          </cell>
          <cell r="G1272">
            <v>21</v>
          </cell>
          <cell r="H1272" t="str">
            <v>TRANSITO</v>
          </cell>
          <cell r="I1272" t="str">
            <v xml:space="preserve">32. Sentencia 2013-02923.Expediente 13-001697-0007-CO. A las catorce horas con treinta minutos. Acción de inconstitucionalidad contra Ley De Tránsito Por Vías Públicas Terrestres, Ley 7331 En Sus Ordinales 173 En Relación al artículo 166 Y La Ley 9078 En Su Transitorio XVI. Se rechaza de plano la acción. </v>
          </cell>
          <cell r="J1272" t="str">
            <v>RP</v>
          </cell>
          <cell r="K1272" t="str">
            <v>ADMISIBILIDAD</v>
          </cell>
          <cell r="L1272" t="str">
            <v>Física</v>
          </cell>
          <cell r="M1272">
            <v>1</v>
          </cell>
          <cell r="N1272" t="str">
            <v>San José</v>
          </cell>
          <cell r="O1272" t="str">
            <v>Masculino</v>
          </cell>
          <cell r="P1272" t="str">
            <v>Persona</v>
          </cell>
          <cell r="Q1272">
            <v>1</v>
          </cell>
          <cell r="R1272">
            <v>0</v>
          </cell>
          <cell r="S1272" t="str">
            <v>Nacional</v>
          </cell>
          <cell r="T1272" t="str">
            <v>Soltero</v>
          </cell>
          <cell r="U1272" t="str">
            <v>Estudiante</v>
          </cell>
          <cell r="V1272" t="str">
            <v>Mayor</v>
          </cell>
          <cell r="W1272" t="str">
            <v>Ley</v>
          </cell>
          <cell r="X1272" t="str">
            <v>Ley 7331 de Tránsito por Vías Públicas Terrestres</v>
          </cell>
          <cell r="Y1272" t="str">
            <v>Artículos 173 y 166</v>
          </cell>
          <cell r="Z1272" t="str">
            <v>Ley 9078 de Tránsito por Vías Públicas Terrestres y Seguridad Vial, transitorio XVI</v>
          </cell>
          <cell r="AA1272" t="str">
            <v>NO</v>
          </cell>
          <cell r="AB1272" t="str">
            <v>AVCM</v>
          </cell>
          <cell r="AC1272">
            <v>0</v>
          </cell>
          <cell r="AD1272">
            <v>7</v>
          </cell>
          <cell r="AE1272">
            <v>0</v>
          </cell>
          <cell r="AF1272">
            <v>0</v>
          </cell>
          <cell r="AG1272">
            <v>1</v>
          </cell>
          <cell r="AH1272">
            <v>0</v>
          </cell>
          <cell r="AI1272">
            <v>7</v>
          </cell>
          <cell r="AJ1272">
            <v>0</v>
          </cell>
          <cell r="AK1272">
            <v>0</v>
          </cell>
          <cell r="AS1272" t="str">
            <v>AVCM</v>
          </cell>
          <cell r="AT1272" t="str">
            <v>RSC</v>
          </cell>
          <cell r="AU1272" t="str">
            <v>RGP</v>
          </cell>
          <cell r="AV1272" t="str">
            <v>GAS</v>
          </cell>
          <cell r="AW1272" t="str">
            <v>FCC</v>
          </cell>
          <cell r="AX1272" t="str">
            <v>FCV</v>
          </cell>
          <cell r="AY1272" t="str">
            <v>EJL</v>
          </cell>
          <cell r="BC1272" t="str">
            <v>diferente</v>
          </cell>
          <cell r="BD1272" t="str">
            <v>igual</v>
          </cell>
          <cell r="BE1272">
            <v>0</v>
          </cell>
          <cell r="BF1272">
            <v>0</v>
          </cell>
          <cell r="BG1272" t="str">
            <v>NO</v>
          </cell>
          <cell r="BL1272" t="str">
            <v xml:space="preserve">NO </v>
          </cell>
          <cell r="BU1272" t="str">
            <v>RSC</v>
          </cell>
          <cell r="BV1272" t="str">
            <v>RGP</v>
          </cell>
        </row>
        <row r="1273">
          <cell r="A1273" t="str">
            <v>120024320007CO</v>
          </cell>
          <cell r="B1273">
            <v>40961</v>
          </cell>
          <cell r="C1273">
            <v>2012</v>
          </cell>
          <cell r="D1273">
            <v>2012</v>
          </cell>
          <cell r="E1273" t="str">
            <v>01057212a</v>
          </cell>
          <cell r="F1273">
            <v>41129</v>
          </cell>
          <cell r="G1273">
            <v>168</v>
          </cell>
          <cell r="H1273" t="str">
            <v>CIVIL</v>
          </cell>
          <cell r="I1273" t="str">
            <v xml:space="preserve">1) Sentencia 2012-10572 
Expediente 12-002432-0007-CO. A las catorce horas con treinta minutos. Acción de inconstitucionalidad contra Artículo 1402 Del Código Civil. Se rechaza de plano la acción.
</v>
          </cell>
          <cell r="J1273" t="str">
            <v>RP</v>
          </cell>
          <cell r="K1273" t="str">
            <v>INADMISIBLE</v>
          </cell>
          <cell r="L1273" t="str">
            <v>Física</v>
          </cell>
          <cell r="M1273">
            <v>1</v>
          </cell>
          <cell r="N1273" t="str">
            <v>Cartago</v>
          </cell>
          <cell r="O1273" t="str">
            <v>Masculino</v>
          </cell>
          <cell r="P1273" t="str">
            <v>Persona</v>
          </cell>
          <cell r="Q1273">
            <v>1</v>
          </cell>
          <cell r="R1273">
            <v>0</v>
          </cell>
          <cell r="S1273" t="str">
            <v>Nacional</v>
          </cell>
          <cell r="T1273" t="str">
            <v>Casado</v>
          </cell>
          <cell r="U1273" t="str">
            <v>Ingeniero</v>
          </cell>
          <cell r="V1273" t="str">
            <v>Mayor</v>
          </cell>
          <cell r="W1273" t="str">
            <v>Ley</v>
          </cell>
          <cell r="X1273" t="str">
            <v>Ley 63 Código Civil</v>
          </cell>
          <cell r="Y1273" t="str">
            <v>Artículo 1402</v>
          </cell>
          <cell r="Z1273" t="str">
            <v>ND</v>
          </cell>
          <cell r="AA1273" t="str">
            <v>NO</v>
          </cell>
          <cell r="AB1273" t="str">
            <v>AVCM</v>
          </cell>
          <cell r="AC1273">
            <v>0</v>
          </cell>
          <cell r="AD1273">
            <v>7</v>
          </cell>
          <cell r="AE1273">
            <v>0</v>
          </cell>
          <cell r="AF1273">
            <v>0</v>
          </cell>
          <cell r="AG1273">
            <v>1</v>
          </cell>
          <cell r="AH1273">
            <v>0</v>
          </cell>
          <cell r="AI1273">
            <v>7</v>
          </cell>
          <cell r="AJ1273">
            <v>0</v>
          </cell>
          <cell r="AK1273">
            <v>0</v>
          </cell>
          <cell r="AS1273" t="str">
            <v>AVCM</v>
          </cell>
          <cell r="AT1273" t="str">
            <v>LPMM</v>
          </cell>
          <cell r="AU1273" t="str">
            <v>EJL</v>
          </cell>
          <cell r="AV1273" t="str">
            <v>FCC</v>
          </cell>
          <cell r="AW1273" t="str">
            <v>FCV</v>
          </cell>
          <cell r="AX1273" t="str">
            <v>PRL</v>
          </cell>
          <cell r="AY1273" t="str">
            <v>TRA</v>
          </cell>
          <cell r="BC1273" t="str">
            <v>diferente</v>
          </cell>
          <cell r="BD1273" t="str">
            <v>igual</v>
          </cell>
          <cell r="BE1273">
            <v>0</v>
          </cell>
          <cell r="BF1273">
            <v>0</v>
          </cell>
          <cell r="BG1273" t="str">
            <v>NO</v>
          </cell>
          <cell r="BL1273" t="str">
            <v xml:space="preserve">NO </v>
          </cell>
          <cell r="BU1273" t="str">
            <v>TRA</v>
          </cell>
          <cell r="BV1273">
            <v>0</v>
          </cell>
          <cell r="BW1273">
            <v>0</v>
          </cell>
        </row>
        <row r="1274">
          <cell r="A1274" t="str">
            <v>120025810007CO</v>
          </cell>
          <cell r="B1274">
            <v>40963</v>
          </cell>
          <cell r="C1274">
            <v>2012</v>
          </cell>
          <cell r="D1274">
            <v>2012</v>
          </cell>
          <cell r="E1274" t="str">
            <v>00789612a</v>
          </cell>
          <cell r="F1274">
            <v>41073</v>
          </cell>
          <cell r="G1274">
            <v>110</v>
          </cell>
          <cell r="H1274" t="str">
            <v>PODER LEGISLATIVO</v>
          </cell>
          <cell r="I1274" t="str">
            <v>Sentencia 2012-07896 Expediente 12-002581-0007-CO. A las catorce horas con treinta minutos. Acción de Inconstitucionalidad contra Ley de Presupuesto Extraordinario N° 6963 del 31-06-1984, Artículo 48. Se rechaza de plano la acción.-</v>
          </cell>
          <cell r="J1274" t="str">
            <v>RP</v>
          </cell>
          <cell r="K1274" t="str">
            <v>INADMISIBLE</v>
          </cell>
          <cell r="L1274" t="str">
            <v>Física</v>
          </cell>
          <cell r="M1274">
            <v>1</v>
          </cell>
          <cell r="N1274" t="str">
            <v>ND</v>
          </cell>
          <cell r="O1274" t="str">
            <v>Masculino</v>
          </cell>
          <cell r="P1274" t="str">
            <v>Persona</v>
          </cell>
          <cell r="Q1274">
            <v>1</v>
          </cell>
          <cell r="R1274">
            <v>0</v>
          </cell>
          <cell r="S1274" t="str">
            <v>ND</v>
          </cell>
          <cell r="T1274" t="str">
            <v>ND</v>
          </cell>
          <cell r="U1274" t="str">
            <v>ND</v>
          </cell>
          <cell r="V1274" t="str">
            <v>ND</v>
          </cell>
          <cell r="W1274" t="str">
            <v>Ley</v>
          </cell>
          <cell r="X1274" t="str">
            <v xml:space="preserve">Ley 6963 Ley de Presupuesto
Extraordinario 
</v>
          </cell>
          <cell r="Y1274" t="str">
            <v>Artículo 49</v>
          </cell>
          <cell r="Z1274" t="str">
            <v>ND</v>
          </cell>
          <cell r="AA1274" t="str">
            <v>NO</v>
          </cell>
          <cell r="AB1274" t="str">
            <v>AVCM</v>
          </cell>
          <cell r="AC1274">
            <v>0</v>
          </cell>
          <cell r="AD1274">
            <v>7</v>
          </cell>
          <cell r="AE1274">
            <v>0</v>
          </cell>
          <cell r="AF1274">
            <v>0</v>
          </cell>
          <cell r="AG1274">
            <v>1</v>
          </cell>
          <cell r="AH1274">
            <v>0</v>
          </cell>
          <cell r="AI1274">
            <v>7</v>
          </cell>
          <cell r="AJ1274">
            <v>0</v>
          </cell>
          <cell r="AK1274">
            <v>0</v>
          </cell>
          <cell r="AS1274" t="str">
            <v>AVCM</v>
          </cell>
          <cell r="AT1274" t="str">
            <v>GAS</v>
          </cell>
          <cell r="AU1274" t="str">
            <v>EJL</v>
          </cell>
          <cell r="AV1274" t="str">
            <v>FCC</v>
          </cell>
          <cell r="AW1274" t="str">
            <v>FCV</v>
          </cell>
          <cell r="AX1274" t="str">
            <v>PRL</v>
          </cell>
          <cell r="AY1274" t="str">
            <v>RPR</v>
          </cell>
          <cell r="BC1274" t="str">
            <v>diferente</v>
          </cell>
          <cell r="BD1274" t="str">
            <v>igual</v>
          </cell>
          <cell r="BE1274">
            <v>0</v>
          </cell>
          <cell r="BF1274">
            <v>0</v>
          </cell>
          <cell r="BG1274" t="str">
            <v>NO</v>
          </cell>
          <cell r="BL1274" t="str">
            <v xml:space="preserve">NO </v>
          </cell>
          <cell r="BM1274">
            <v>0</v>
          </cell>
          <cell r="BN1274">
            <v>0</v>
          </cell>
          <cell r="BU1274" t="str">
            <v>RPR</v>
          </cell>
          <cell r="BV1274">
            <v>0</v>
          </cell>
          <cell r="BW1274">
            <v>0</v>
          </cell>
        </row>
        <row r="1275">
          <cell r="A1275" t="str">
            <v>130037590007CO</v>
          </cell>
          <cell r="B1275">
            <v>41367</v>
          </cell>
          <cell r="C1275">
            <v>2013</v>
          </cell>
          <cell r="D1275">
            <v>2013</v>
          </cell>
          <cell r="E1275" t="str">
            <v>00613313a</v>
          </cell>
          <cell r="F1275">
            <v>41402</v>
          </cell>
          <cell r="G1275">
            <v>35</v>
          </cell>
          <cell r="H1275" t="str">
            <v>TRANSITO</v>
          </cell>
          <cell r="I1275" t="str">
            <v xml:space="preserve">15. Sentencia 2013-06133.Expediente 13-003759-0007-CO. A las quince horas con cinco minutos. Acción de inconstitucionalidad contra Artículo 173 de la Ley de Tránsito por Vías Terrestres, Ley 7331, en relación al 166 y a la Ley 9078 en su transitorio XVI. Se rechaza de plano la acción. </v>
          </cell>
          <cell r="J1275" t="str">
            <v>RP</v>
          </cell>
          <cell r="K1275" t="str">
            <v>ADMISIBILIDAD</v>
          </cell>
          <cell r="L1275" t="str">
            <v>Física</v>
          </cell>
          <cell r="M1275">
            <v>1</v>
          </cell>
          <cell r="N1275" t="str">
            <v>San José</v>
          </cell>
          <cell r="O1275" t="str">
            <v>Masculino</v>
          </cell>
          <cell r="P1275" t="str">
            <v>Persona</v>
          </cell>
          <cell r="Q1275">
            <v>1</v>
          </cell>
          <cell r="R1275">
            <v>0</v>
          </cell>
          <cell r="S1275" t="str">
            <v>Nacional</v>
          </cell>
          <cell r="T1275" t="str">
            <v>Soltero</v>
          </cell>
          <cell r="U1275" t="str">
            <v>Estudiante</v>
          </cell>
          <cell r="V1275" t="str">
            <v>Mayor</v>
          </cell>
          <cell r="W1275" t="str">
            <v>Ley</v>
          </cell>
          <cell r="X1275" t="str">
            <v>Ley 7331 de Tránsito por Vías Públicas Terrestres</v>
          </cell>
          <cell r="Y1275" t="str">
            <v xml:space="preserve">Artículo 173 y 166 </v>
          </cell>
          <cell r="Z1275" t="str">
            <v xml:space="preserve">Ley 9078 de Tránsito por Vías Públicas Terrestres y Seguridad Vial, Transitorio XVI
</v>
          </cell>
          <cell r="AA1275" t="str">
            <v>NO</v>
          </cell>
          <cell r="AB1275" t="str">
            <v>AVCM</v>
          </cell>
          <cell r="AC1275">
            <v>0</v>
          </cell>
          <cell r="AD1275">
            <v>7</v>
          </cell>
          <cell r="AE1275">
            <v>0</v>
          </cell>
          <cell r="AF1275">
            <v>0</v>
          </cell>
          <cell r="AG1275">
            <v>1</v>
          </cell>
          <cell r="AH1275">
            <v>0</v>
          </cell>
          <cell r="AI1275">
            <v>7</v>
          </cell>
          <cell r="AJ1275">
            <v>0</v>
          </cell>
          <cell r="AK1275">
            <v>0</v>
          </cell>
          <cell r="AL1275">
            <v>0</v>
          </cell>
          <cell r="AM1275">
            <v>0</v>
          </cell>
          <cell r="AN1275">
            <v>0</v>
          </cell>
          <cell r="AO1275">
            <v>0</v>
          </cell>
          <cell r="AP1275">
            <v>0</v>
          </cell>
          <cell r="AQ1275">
            <v>0</v>
          </cell>
          <cell r="AR1275">
            <v>0</v>
          </cell>
          <cell r="AS1275" t="str">
            <v>AVCM</v>
          </cell>
          <cell r="AT1275" t="str">
            <v>GAS</v>
          </cell>
          <cell r="AU1275" t="str">
            <v>EJL</v>
          </cell>
          <cell r="AV1275" t="str">
            <v>PRL</v>
          </cell>
          <cell r="AW1275" t="str">
            <v>FCC</v>
          </cell>
          <cell r="AX1275" t="str">
            <v>FCV</v>
          </cell>
          <cell r="AY1275" t="str">
            <v>APS</v>
          </cell>
          <cell r="BC1275" t="str">
            <v>diferente</v>
          </cell>
          <cell r="BD1275" t="str">
            <v>igual</v>
          </cell>
          <cell r="BE1275">
            <v>0</v>
          </cell>
          <cell r="BF1275">
            <v>0</v>
          </cell>
          <cell r="BG1275" t="str">
            <v>NO</v>
          </cell>
          <cell r="BL1275" t="str">
            <v xml:space="preserve">NO </v>
          </cell>
          <cell r="BU1275" t="str">
            <v>APS</v>
          </cell>
          <cell r="BV1275">
            <v>0</v>
          </cell>
          <cell r="BW1275">
            <v>0</v>
          </cell>
        </row>
        <row r="1276">
          <cell r="A1276" t="str">
            <v>140065130007CO</v>
          </cell>
          <cell r="B1276">
            <v>41773</v>
          </cell>
          <cell r="C1276">
            <v>2014</v>
          </cell>
          <cell r="D1276">
            <v>2014</v>
          </cell>
          <cell r="E1276" t="str">
            <v>0077962014a</v>
          </cell>
          <cell r="F1276">
            <v>41794</v>
          </cell>
          <cell r="G1276">
            <v>21</v>
          </cell>
          <cell r="H1276" t="str">
            <v>TRANSITO</v>
          </cell>
          <cell r="I1276" t="str">
            <v xml:space="preserve">Sentencia 2014 - 007796. Expediente 14-006513-0007-CO. A las catorce horas con treinta minutos. ACCIÓN DE INCONSTITUCIONALIDAD contra ARTÍCULO 94 DE LA LEY DE TRÁNSITO. Se rechaza por el fondo la acción. </v>
          </cell>
          <cell r="J1276" t="str">
            <v>RF</v>
          </cell>
          <cell r="K1276" t="str">
            <v>FONDO</v>
          </cell>
          <cell r="L1276" t="str">
            <v>Jurídica</v>
          </cell>
          <cell r="M1276">
            <v>1</v>
          </cell>
          <cell r="N1276" t="str">
            <v>ND</v>
          </cell>
          <cell r="O1276" t="str">
            <v>Otros</v>
          </cell>
          <cell r="P1276" t="str">
            <v>Otros</v>
          </cell>
          <cell r="Q1276">
            <v>99</v>
          </cell>
          <cell r="R1276">
            <v>99</v>
          </cell>
          <cell r="S1276" t="str">
            <v>ND</v>
          </cell>
          <cell r="T1276" t="str">
            <v>ND</v>
          </cell>
          <cell r="U1276" t="str">
            <v>ND</v>
          </cell>
          <cell r="V1276" t="str">
            <v>ND</v>
          </cell>
          <cell r="W1276" t="str">
            <v>Ley</v>
          </cell>
          <cell r="X1276" t="str">
            <v>Ley 7331 de Tránsito por Vías Públicas Terrestres</v>
          </cell>
          <cell r="Y1276" t="str">
            <v>Artículo 94 (párrafo tercero)</v>
          </cell>
          <cell r="Z1276" t="str">
            <v>ND</v>
          </cell>
          <cell r="AA1276" t="str">
            <v>NO</v>
          </cell>
          <cell r="AB1276" t="str">
            <v>GAS</v>
          </cell>
          <cell r="AC1276">
            <v>7</v>
          </cell>
          <cell r="AD1276">
            <v>0</v>
          </cell>
          <cell r="AE1276">
            <v>0</v>
          </cell>
          <cell r="AF1276">
            <v>1</v>
          </cell>
          <cell r="AG1276">
            <v>0</v>
          </cell>
          <cell r="AH1276">
            <v>0</v>
          </cell>
          <cell r="AI1276">
            <v>7</v>
          </cell>
          <cell r="AJ1276">
            <v>0</v>
          </cell>
          <cell r="AK1276">
            <v>0</v>
          </cell>
          <cell r="AL1276" t="str">
            <v>GAS</v>
          </cell>
          <cell r="AM1276" t="str">
            <v>EJL</v>
          </cell>
          <cell r="AN1276" t="str">
            <v>PRL</v>
          </cell>
          <cell r="AO1276" t="str">
            <v>FCC</v>
          </cell>
          <cell r="AP1276" t="str">
            <v>FCV</v>
          </cell>
          <cell r="AQ1276" t="str">
            <v>LFSA</v>
          </cell>
          <cell r="AR1276" t="str">
            <v>NHL</v>
          </cell>
          <cell r="BC1276" t="str">
            <v>igual</v>
          </cell>
          <cell r="BD1276" t="str">
            <v>diferente</v>
          </cell>
          <cell r="BE1276">
            <v>0</v>
          </cell>
          <cell r="BF1276">
            <v>0</v>
          </cell>
          <cell r="BG1276" t="str">
            <v>NO</v>
          </cell>
          <cell r="BL1276" t="str">
            <v xml:space="preserve">NO </v>
          </cell>
          <cell r="BU1276">
            <v>0</v>
          </cell>
          <cell r="BV1276">
            <v>0</v>
          </cell>
          <cell r="BW1276">
            <v>0</v>
          </cell>
        </row>
        <row r="1277">
          <cell r="A1277" t="str">
            <v>120028170007CO</v>
          </cell>
          <cell r="B1277">
            <v>40968</v>
          </cell>
          <cell r="C1277">
            <v>2012</v>
          </cell>
          <cell r="D1277">
            <v>2012</v>
          </cell>
          <cell r="E1277" t="str">
            <v>00410812a</v>
          </cell>
          <cell r="F1277">
            <v>40995</v>
          </cell>
          <cell r="G1277">
            <v>27</v>
          </cell>
          <cell r="H1277" t="str">
            <v xml:space="preserve">TRABAJO </v>
          </cell>
          <cell r="I1277" t="str">
            <v xml:space="preserve">2) Sentencia 2012-04108
Expediente 12-002817-0007-CO. A las catorce horas con treinta minutos. Acción de Inconstitucionalidad contra Párrafo Penúltimo del Artículo 20 del Código Municipal. Se rechaza por el fondo la acción. Los Magistrados Calzada Miranda y Jinesta Lobo salvan el voto y declaran con lugar la acción con sus consecuencias. Los Magistrados Armijo Sancho, Cruz Castro y Castillo Víquez ponen nota.
</v>
          </cell>
          <cell r="J1277" t="str">
            <v>RF</v>
          </cell>
          <cell r="K1277" t="str">
            <v>FONDO</v>
          </cell>
          <cell r="L1277" t="str">
            <v>Jurídica</v>
          </cell>
          <cell r="M1277">
            <v>1</v>
          </cell>
          <cell r="N1277" t="str">
            <v>San José</v>
          </cell>
          <cell r="O1277" t="str">
            <v>Municipalidad</v>
          </cell>
          <cell r="P1277" t="str">
            <v>Municipalidad</v>
          </cell>
          <cell r="Q1277">
            <v>99</v>
          </cell>
          <cell r="R1277">
            <v>99</v>
          </cell>
          <cell r="S1277" t="str">
            <v>Nacional</v>
          </cell>
          <cell r="T1277" t="str">
            <v>ND</v>
          </cell>
          <cell r="U1277" t="str">
            <v>ND</v>
          </cell>
          <cell r="V1277" t="str">
            <v>ND</v>
          </cell>
          <cell r="W1277" t="str">
            <v>Ley</v>
          </cell>
          <cell r="X1277" t="str">
            <v>Ley 7794 Código Municipal</v>
          </cell>
          <cell r="Y1277" t="str">
            <v>párrafo penúltimo del artículo 20</v>
          </cell>
          <cell r="Z1277" t="str">
            <v>ND</v>
          </cell>
          <cell r="AA1277" t="str">
            <v>NO</v>
          </cell>
          <cell r="AB1277" t="str">
            <v>AVCM</v>
          </cell>
          <cell r="AC1277">
            <v>5</v>
          </cell>
          <cell r="AD1277">
            <v>0</v>
          </cell>
          <cell r="AE1277">
            <v>2</v>
          </cell>
          <cell r="AF1277">
            <v>1</v>
          </cell>
          <cell r="AG1277">
            <v>0</v>
          </cell>
          <cell r="AH1277">
            <v>1</v>
          </cell>
          <cell r="AI1277">
            <v>7</v>
          </cell>
          <cell r="AJ1277">
            <v>2</v>
          </cell>
          <cell r="AK1277">
            <v>3</v>
          </cell>
          <cell r="AL1277" t="str">
            <v>PRL</v>
          </cell>
          <cell r="AM1277" t="str">
            <v>LPMM</v>
          </cell>
          <cell r="AN1277" t="str">
            <v>GAS</v>
          </cell>
          <cell r="AO1277" t="str">
            <v>FCC</v>
          </cell>
          <cell r="AP1277" t="str">
            <v>FCV</v>
          </cell>
          <cell r="AS1277">
            <v>0</v>
          </cell>
          <cell r="AT1277">
            <v>0</v>
          </cell>
          <cell r="AU1277">
            <v>0</v>
          </cell>
          <cell r="AV1277">
            <v>0</v>
          </cell>
          <cell r="AW1277">
            <v>0</v>
          </cell>
          <cell r="AX1277">
            <v>0</v>
          </cell>
          <cell r="AY1277">
            <v>0</v>
          </cell>
          <cell r="AZ1277" t="str">
            <v>AVCM</v>
          </cell>
          <cell r="BA1277" t="str">
            <v>EJL</v>
          </cell>
          <cell r="BC1277" t="str">
            <v>diferente</v>
          </cell>
          <cell r="BD1277" t="str">
            <v>diferente</v>
          </cell>
          <cell r="BE1277">
            <v>0</v>
          </cell>
          <cell r="BF1277" t="str">
            <v>ERROR</v>
          </cell>
          <cell r="BG1277" t="str">
            <v>SI</v>
          </cell>
          <cell r="BH1277">
            <v>1</v>
          </cell>
          <cell r="BI1277" t="str">
            <v>AVCM</v>
          </cell>
          <cell r="BJ1277" t="str">
            <v>EJL</v>
          </cell>
          <cell r="BL1277" t="str">
            <v>SI</v>
          </cell>
          <cell r="BM1277">
            <v>1</v>
          </cell>
          <cell r="BN1277" t="str">
            <v>GAS</v>
          </cell>
          <cell r="BO1277" t="str">
            <v>FCC</v>
          </cell>
          <cell r="BP1277" t="str">
            <v>FCV</v>
          </cell>
          <cell r="BU1277">
            <v>0</v>
          </cell>
        </row>
        <row r="1278">
          <cell r="A1278" t="str">
            <v>090168510007CO</v>
          </cell>
          <cell r="B1278">
            <v>40128</v>
          </cell>
          <cell r="C1278">
            <v>2009</v>
          </cell>
          <cell r="D1278">
            <v>2009</v>
          </cell>
          <cell r="E1278" t="str">
            <v>0183442009a</v>
          </cell>
          <cell r="F1278">
            <v>40149</v>
          </cell>
          <cell r="G1278">
            <v>21</v>
          </cell>
          <cell r="H1278" t="str">
            <v>JURISDICCION CONSTITUCIONAL</v>
          </cell>
          <cell r="I1278" t="str">
            <v>Se rechaza de plano la acción.</v>
          </cell>
          <cell r="J1278" t="str">
            <v>RP</v>
          </cell>
          <cell r="K1278" t="str">
            <v>INADMISIBLE</v>
          </cell>
          <cell r="L1278" t="str">
            <v>Física</v>
          </cell>
          <cell r="M1278">
            <v>1</v>
          </cell>
          <cell r="N1278" t="str">
            <v>Alajuela</v>
          </cell>
          <cell r="O1278" t="str">
            <v>Femenina</v>
          </cell>
          <cell r="P1278" t="str">
            <v>Persona</v>
          </cell>
          <cell r="Q1278">
            <v>0</v>
          </cell>
          <cell r="R1278">
            <v>1</v>
          </cell>
          <cell r="S1278" t="str">
            <v>Nacional</v>
          </cell>
          <cell r="T1278" t="str">
            <v>ND</v>
          </cell>
          <cell r="U1278" t="str">
            <v>ND</v>
          </cell>
          <cell r="V1278" t="str">
            <v>Mayor</v>
          </cell>
          <cell r="W1278" t="str">
            <v>Ley</v>
          </cell>
          <cell r="X1278" t="str">
            <v>Ley 7135 de la Jurisdicción Constitucional</v>
          </cell>
          <cell r="Y1278" t="str">
            <v xml:space="preserve">artículo 113 inciso ch) </v>
          </cell>
          <cell r="Z1278" t="str">
            <v>ND</v>
          </cell>
          <cell r="AA1278" t="str">
            <v>NO</v>
          </cell>
          <cell r="AB1278" t="str">
            <v>AVCM</v>
          </cell>
          <cell r="AC1278">
            <v>0</v>
          </cell>
          <cell r="AD1278">
            <v>7</v>
          </cell>
          <cell r="AE1278">
            <v>0</v>
          </cell>
          <cell r="AF1278">
            <v>0</v>
          </cell>
          <cell r="AG1278">
            <v>1</v>
          </cell>
          <cell r="AH1278">
            <v>0</v>
          </cell>
          <cell r="AI1278">
            <v>7</v>
          </cell>
          <cell r="AJ1278">
            <v>0</v>
          </cell>
          <cell r="AK1278">
            <v>0</v>
          </cell>
          <cell r="AS1278" t="str">
            <v>AVCM</v>
          </cell>
          <cell r="AT1278" t="str">
            <v>LPMM</v>
          </cell>
          <cell r="AU1278" t="str">
            <v>AVB</v>
          </cell>
          <cell r="AV1278" t="str">
            <v>FCC</v>
          </cell>
          <cell r="AW1278" t="str">
            <v>FCV</v>
          </cell>
          <cell r="AX1278" t="str">
            <v>JAG</v>
          </cell>
          <cell r="AY1278" t="str">
            <v>AGV</v>
          </cell>
          <cell r="BC1278" t="str">
            <v>diferente</v>
          </cell>
          <cell r="BD1278" t="str">
            <v>igual</v>
          </cell>
          <cell r="BE1278">
            <v>0</v>
          </cell>
          <cell r="BF1278">
            <v>0</v>
          </cell>
          <cell r="BG1278" t="str">
            <v>NO</v>
          </cell>
          <cell r="BL1278" t="str">
            <v xml:space="preserve">NO </v>
          </cell>
          <cell r="BU1278" t="str">
            <v>JAG</v>
          </cell>
          <cell r="BV1278" t="str">
            <v>AGV</v>
          </cell>
        </row>
        <row r="1279">
          <cell r="A1279" t="str">
            <v>120028870007CO</v>
          </cell>
          <cell r="B1279">
            <v>40969</v>
          </cell>
          <cell r="C1279">
            <v>2012</v>
          </cell>
          <cell r="D1279">
            <v>2012</v>
          </cell>
          <cell r="E1279" t="str">
            <v>00361512a</v>
          </cell>
          <cell r="F1279">
            <v>40982</v>
          </cell>
          <cell r="G1279">
            <v>13</v>
          </cell>
          <cell r="H1279" t="str">
            <v>PENSION</v>
          </cell>
          <cell r="I1279" t="str">
            <v xml:space="preserve">10) Sentencia 2012-03615
Expediente 12-002887-0007-CO. A las catorce horas con cincuenta minutos. Acción de Inconstitucionalidad contra Artículo 21 del reglamento del Seguro de Invalidez, Vejez y Muerte de la Caja CostarriCMENse del Seguro Social. Se rechaza de plano la acción. 
</v>
          </cell>
          <cell r="J1279" t="str">
            <v>RP</v>
          </cell>
          <cell r="K1279" t="str">
            <v>INADMISIBLE</v>
          </cell>
          <cell r="L1279" t="str">
            <v>Física</v>
          </cell>
          <cell r="M1279">
            <v>1</v>
          </cell>
          <cell r="N1279" t="str">
            <v>Alajuela</v>
          </cell>
          <cell r="O1279" t="str">
            <v>Femenina</v>
          </cell>
          <cell r="P1279" t="str">
            <v>Persona</v>
          </cell>
          <cell r="Q1279">
            <v>0</v>
          </cell>
          <cell r="R1279">
            <v>1</v>
          </cell>
          <cell r="S1279" t="str">
            <v>Nacional</v>
          </cell>
          <cell r="T1279" t="str">
            <v>ND</v>
          </cell>
          <cell r="U1279" t="str">
            <v>ND</v>
          </cell>
          <cell r="V1279" t="str">
            <v>Mayor</v>
          </cell>
          <cell r="W1279" t="str">
            <v>Acto administrativo</v>
          </cell>
          <cell r="X1279" t="str">
            <v>Reglamento 6898 del Seguro de Invalidez, Vejez y Muerte de la Caja Costarricense de Seguro Social</v>
          </cell>
          <cell r="Y1279" t="str">
            <v>Artículo 21</v>
          </cell>
          <cell r="Z1279" t="str">
            <v>ND</v>
          </cell>
          <cell r="AA1279" t="str">
            <v>NO</v>
          </cell>
          <cell r="AB1279" t="str">
            <v>AVCM</v>
          </cell>
          <cell r="AC1279">
            <v>0</v>
          </cell>
          <cell r="AD1279">
            <v>7</v>
          </cell>
          <cell r="AE1279">
            <v>0</v>
          </cell>
          <cell r="AF1279">
            <v>0</v>
          </cell>
          <cell r="AG1279">
            <v>1</v>
          </cell>
          <cell r="AH1279">
            <v>0</v>
          </cell>
          <cell r="AI1279">
            <v>7</v>
          </cell>
          <cell r="AJ1279">
            <v>0</v>
          </cell>
          <cell r="AK1279">
            <v>0</v>
          </cell>
          <cell r="AS1279" t="str">
            <v>AVCM</v>
          </cell>
          <cell r="AT1279" t="str">
            <v>LPMM</v>
          </cell>
          <cell r="AU1279" t="str">
            <v>EJL</v>
          </cell>
          <cell r="AV1279" t="str">
            <v>FCC</v>
          </cell>
          <cell r="AW1279" t="str">
            <v>FCV</v>
          </cell>
          <cell r="AX1279" t="str">
            <v>PRL</v>
          </cell>
          <cell r="AY1279" t="str">
            <v>TRA</v>
          </cell>
          <cell r="BC1279" t="str">
            <v>diferente</v>
          </cell>
          <cell r="BD1279" t="str">
            <v>igual</v>
          </cell>
          <cell r="BE1279">
            <v>0</v>
          </cell>
          <cell r="BF1279">
            <v>0</v>
          </cell>
          <cell r="BG1279" t="str">
            <v>NO</v>
          </cell>
          <cell r="BL1279" t="str">
            <v xml:space="preserve">NO </v>
          </cell>
          <cell r="BU1279" t="str">
            <v>TRA</v>
          </cell>
        </row>
        <row r="1280">
          <cell r="A1280" t="str">
            <v>140065150007CO</v>
          </cell>
          <cell r="B1280">
            <v>41773</v>
          </cell>
          <cell r="C1280">
            <v>2014</v>
          </cell>
          <cell r="D1280">
            <v>2014</v>
          </cell>
          <cell r="E1280" t="str">
            <v>0077972014a</v>
          </cell>
          <cell r="F1280">
            <v>41794</v>
          </cell>
          <cell r="G1280">
            <v>21</v>
          </cell>
          <cell r="H1280" t="str">
            <v>TRANSITO</v>
          </cell>
          <cell r="I1280" t="str">
            <v xml:space="preserve">Sentencia 2014 - 007797. Expediente 14-006515-0007-CO. A las catorce horas con treinta minutos. ACCIÓN DE INCONSTITUCIONALIDAD contra ARTÍCULO 94 DE LA LEY DE TRÁNSITO. Se rechaza por el fondo la acción. </v>
          </cell>
          <cell r="J1280" t="str">
            <v>RF</v>
          </cell>
          <cell r="K1280" t="str">
            <v>FONDO</v>
          </cell>
          <cell r="L1280" t="str">
            <v>Jurídica</v>
          </cell>
          <cell r="M1280">
            <v>1</v>
          </cell>
          <cell r="N1280" t="str">
            <v>ND</v>
          </cell>
          <cell r="O1280" t="str">
            <v>Empresa privada</v>
          </cell>
          <cell r="P1280" t="str">
            <v>Empresa privada</v>
          </cell>
          <cell r="Q1280">
            <v>99</v>
          </cell>
          <cell r="R1280">
            <v>99</v>
          </cell>
          <cell r="S1280" t="str">
            <v>ND</v>
          </cell>
          <cell r="T1280" t="str">
            <v>ND</v>
          </cell>
          <cell r="U1280" t="str">
            <v>ND</v>
          </cell>
          <cell r="V1280" t="str">
            <v>ND</v>
          </cell>
          <cell r="W1280" t="str">
            <v>Ley</v>
          </cell>
          <cell r="X1280" t="str">
            <v>Ley 7331 de Tránsito por Vías Públicas Terrestres</v>
          </cell>
          <cell r="Y1280" t="str">
            <v>Artículo 94 (párrafo tercero)</v>
          </cell>
          <cell r="Z1280" t="str">
            <v>ND</v>
          </cell>
          <cell r="AA1280" t="str">
            <v>NO</v>
          </cell>
          <cell r="AB1280" t="str">
            <v>GAS</v>
          </cell>
          <cell r="AC1280">
            <v>7</v>
          </cell>
          <cell r="AD1280">
            <v>0</v>
          </cell>
          <cell r="AE1280">
            <v>0</v>
          </cell>
          <cell r="AF1280">
            <v>1</v>
          </cell>
          <cell r="AG1280">
            <v>0</v>
          </cell>
          <cell r="AH1280">
            <v>0</v>
          </cell>
          <cell r="AI1280">
            <v>7</v>
          </cell>
          <cell r="AJ1280">
            <v>0</v>
          </cell>
          <cell r="AK1280">
            <v>0</v>
          </cell>
          <cell r="AL1280" t="str">
            <v>GAS</v>
          </cell>
          <cell r="AM1280" t="str">
            <v>FCC</v>
          </cell>
          <cell r="AN1280" t="str">
            <v>FCV</v>
          </cell>
          <cell r="AO1280" t="str">
            <v>EJL</v>
          </cell>
          <cell r="AP1280" t="str">
            <v>PRL</v>
          </cell>
          <cell r="AQ1280" t="str">
            <v>LFSA</v>
          </cell>
          <cell r="AR1280" t="str">
            <v>NHL</v>
          </cell>
          <cell r="AS1280">
            <v>0</v>
          </cell>
          <cell r="AT1280">
            <v>0</v>
          </cell>
          <cell r="AU1280">
            <v>0</v>
          </cell>
          <cell r="AV1280">
            <v>0</v>
          </cell>
          <cell r="AW1280">
            <v>0</v>
          </cell>
          <cell r="AX1280">
            <v>0</v>
          </cell>
          <cell r="AY1280">
            <v>0</v>
          </cell>
          <cell r="BC1280" t="str">
            <v>igual</v>
          </cell>
          <cell r="BD1280" t="str">
            <v>diferente</v>
          </cell>
          <cell r="BE1280">
            <v>0</v>
          </cell>
          <cell r="BF1280">
            <v>0</v>
          </cell>
          <cell r="BG1280" t="str">
            <v>NO</v>
          </cell>
          <cell r="BL1280" t="str">
            <v xml:space="preserve">NO </v>
          </cell>
          <cell r="BU1280">
            <v>0</v>
          </cell>
          <cell r="BV1280">
            <v>0</v>
          </cell>
          <cell r="BW1280">
            <v>0</v>
          </cell>
        </row>
        <row r="1281">
          <cell r="A1281" t="str">
            <v>120030520007CO</v>
          </cell>
          <cell r="B1281">
            <v>40973</v>
          </cell>
          <cell r="C1281">
            <v>2012</v>
          </cell>
          <cell r="D1281">
            <v>2012</v>
          </cell>
          <cell r="E1281" t="str">
            <v>00743912a</v>
          </cell>
          <cell r="F1281">
            <v>41066</v>
          </cell>
          <cell r="G1281">
            <v>93</v>
          </cell>
          <cell r="H1281" t="str">
            <v>CIVIL</v>
          </cell>
          <cell r="I1281" t="str">
            <v>Sentencia 2012-07439 Expediente 12-003052-0007-CO. A las quince horas con cinco minutos. Acción de Inconstitucionalidad contra el Artículo 654 del Código Procesal Civil. Se rechaza de plano la acción.-</v>
          </cell>
          <cell r="J1281" t="str">
            <v>RP</v>
          </cell>
          <cell r="K1281" t="str">
            <v>INADMISIBLE</v>
          </cell>
          <cell r="L1281" t="str">
            <v>Jurídica</v>
          </cell>
          <cell r="M1281">
            <v>1</v>
          </cell>
          <cell r="N1281" t="str">
            <v>ND</v>
          </cell>
          <cell r="O1281" t="str">
            <v>Empresa privada</v>
          </cell>
          <cell r="P1281" t="str">
            <v>Empresa privada</v>
          </cell>
          <cell r="Q1281">
            <v>99</v>
          </cell>
          <cell r="R1281">
            <v>99</v>
          </cell>
          <cell r="S1281" t="str">
            <v>ND</v>
          </cell>
          <cell r="T1281" t="str">
            <v>ND</v>
          </cell>
          <cell r="U1281" t="str">
            <v>ND</v>
          </cell>
          <cell r="V1281" t="str">
            <v>ND</v>
          </cell>
          <cell r="W1281" t="str">
            <v>Ley</v>
          </cell>
          <cell r="X1281" t="str">
            <v>Ley 9342 Código Procesal Civil</v>
          </cell>
          <cell r="Y1281" t="str">
            <v>Artículo 654</v>
          </cell>
          <cell r="Z1281" t="str">
            <v>ND</v>
          </cell>
          <cell r="AA1281" t="str">
            <v>NO</v>
          </cell>
          <cell r="AB1281" t="str">
            <v>AVCM</v>
          </cell>
          <cell r="AC1281">
            <v>0</v>
          </cell>
          <cell r="AD1281">
            <v>7</v>
          </cell>
          <cell r="AE1281">
            <v>0</v>
          </cell>
          <cell r="AF1281">
            <v>0</v>
          </cell>
          <cell r="AG1281">
            <v>1</v>
          </cell>
          <cell r="AH1281">
            <v>0</v>
          </cell>
          <cell r="AI1281">
            <v>7</v>
          </cell>
          <cell r="AJ1281">
            <v>0</v>
          </cell>
          <cell r="AK1281">
            <v>0</v>
          </cell>
          <cell r="AS1281" t="str">
            <v>AVCM</v>
          </cell>
          <cell r="AT1281" t="str">
            <v>LPMM</v>
          </cell>
          <cell r="AU1281" t="str">
            <v>GAS</v>
          </cell>
          <cell r="AV1281" t="str">
            <v>EJL</v>
          </cell>
          <cell r="AW1281" t="str">
            <v>FCC</v>
          </cell>
          <cell r="AX1281" t="str">
            <v>FCV</v>
          </cell>
          <cell r="AY1281" t="str">
            <v>PRL</v>
          </cell>
          <cell r="BC1281" t="str">
            <v>diferente</v>
          </cell>
          <cell r="BD1281" t="str">
            <v>igual</v>
          </cell>
          <cell r="BE1281">
            <v>0</v>
          </cell>
          <cell r="BF1281">
            <v>0</v>
          </cell>
          <cell r="BG1281" t="str">
            <v>NO</v>
          </cell>
          <cell r="BL1281" t="str">
            <v xml:space="preserve">NO </v>
          </cell>
          <cell r="BU1281">
            <v>0</v>
          </cell>
        </row>
        <row r="1282">
          <cell r="A1282" t="str">
            <v>120030840007CO</v>
          </cell>
          <cell r="B1282">
            <v>40974</v>
          </cell>
          <cell r="C1282">
            <v>2012</v>
          </cell>
          <cell r="D1282">
            <v>2013</v>
          </cell>
          <cell r="E1282" t="str">
            <v>00374513a</v>
          </cell>
          <cell r="F1282">
            <v>41353</v>
          </cell>
          <cell r="G1282">
            <v>379</v>
          </cell>
          <cell r="H1282" t="str">
            <v>PODER JUDICIAL</v>
          </cell>
          <cell r="I1282" t="str">
            <v>5)    Sentencia 2013-03745.Expediente 12-003084-0007-CO. A las quince horas con cinco minutos. Acción de inconstitucionalidad contra Circular Número 64-09 De La Secretaría De La Corte Suprema De Justicia. Se rechaza de plano la acción. La Magistrada Calzada Miranda salva el voto según lo expuesto en el considerando tercero de esta sentencia.</v>
          </cell>
          <cell r="J1282" t="str">
            <v>RP</v>
          </cell>
          <cell r="K1282" t="str">
            <v>ADMISIBILIDAD</v>
          </cell>
          <cell r="L1282" t="str">
            <v>Física</v>
          </cell>
          <cell r="M1282">
            <v>1</v>
          </cell>
          <cell r="N1282" t="str">
            <v>ND</v>
          </cell>
          <cell r="O1282" t="str">
            <v>Masculino</v>
          </cell>
          <cell r="P1282" t="str">
            <v>Persona</v>
          </cell>
          <cell r="Q1282">
            <v>1</v>
          </cell>
          <cell r="R1282">
            <v>0</v>
          </cell>
          <cell r="S1282" t="str">
            <v>Nacional</v>
          </cell>
          <cell r="T1282" t="str">
            <v>ND</v>
          </cell>
          <cell r="U1282" t="str">
            <v>ND</v>
          </cell>
          <cell r="V1282" t="str">
            <v>Mayor</v>
          </cell>
          <cell r="W1282" t="str">
            <v>Acto administrativo</v>
          </cell>
          <cell r="X1282" t="str">
            <v>Circular 64-09 de la Secretaría de la Corte Suprema de Justicia</v>
          </cell>
          <cell r="Y1282" t="str">
            <v>Toda la norma</v>
          </cell>
          <cell r="Z1282" t="str">
            <v>ND</v>
          </cell>
          <cell r="AA1282" t="str">
            <v>NO</v>
          </cell>
          <cell r="AB1282" t="str">
            <v>AVCM</v>
          </cell>
          <cell r="AC1282">
            <v>0</v>
          </cell>
          <cell r="AD1282">
            <v>6</v>
          </cell>
          <cell r="AE1282">
            <v>1</v>
          </cell>
          <cell r="AF1282">
            <v>0</v>
          </cell>
          <cell r="AG1282">
            <v>1</v>
          </cell>
          <cell r="AH1282">
            <v>1</v>
          </cell>
          <cell r="AI1282">
            <v>7</v>
          </cell>
          <cell r="AJ1282">
            <v>1</v>
          </cell>
          <cell r="AK1282">
            <v>0</v>
          </cell>
          <cell r="AS1282" t="str">
            <v>GAS</v>
          </cell>
          <cell r="AT1282" t="str">
            <v>EJL</v>
          </cell>
          <cell r="AU1282" t="str">
            <v>FCC</v>
          </cell>
          <cell r="AV1282" t="str">
            <v>FCV</v>
          </cell>
          <cell r="AW1282" t="str">
            <v>PRL</v>
          </cell>
          <cell r="AX1282" t="str">
            <v>RSC</v>
          </cell>
          <cell r="AY1282">
            <v>0</v>
          </cell>
          <cell r="AZ1282" t="str">
            <v>AVCM</v>
          </cell>
          <cell r="BC1282" t="str">
            <v>diferente</v>
          </cell>
          <cell r="BD1282" t="str">
            <v>diferente</v>
          </cell>
          <cell r="BE1282" t="str">
            <v>cursoMin</v>
          </cell>
          <cell r="BF1282">
            <v>0</v>
          </cell>
          <cell r="BG1282" t="str">
            <v>SI</v>
          </cell>
          <cell r="BH1282">
            <v>1</v>
          </cell>
          <cell r="BI1282" t="str">
            <v>AVCM</v>
          </cell>
          <cell r="BL1282" t="str">
            <v xml:space="preserve">NO </v>
          </cell>
          <cell r="BU1282" t="str">
            <v>RSC</v>
          </cell>
        </row>
        <row r="1283">
          <cell r="A1283" t="str">
            <v>100054650007CO</v>
          </cell>
          <cell r="B1283">
            <v>40289</v>
          </cell>
          <cell r="C1283">
            <v>2010</v>
          </cell>
          <cell r="D1283">
            <v>2010</v>
          </cell>
          <cell r="E1283" t="str">
            <v>0082952010a</v>
          </cell>
          <cell r="F1283">
            <v>40303</v>
          </cell>
          <cell r="G1283">
            <v>14</v>
          </cell>
          <cell r="H1283" t="str">
            <v>SALUD</v>
          </cell>
          <cell r="I1283" t="str">
            <v xml:space="preserve">Se rechaza de plano la acción. 
</v>
          </cell>
          <cell r="J1283" t="str">
            <v>RP</v>
          </cell>
          <cell r="K1283" t="str">
            <v>INADMISIBLE</v>
          </cell>
          <cell r="L1283" t="str">
            <v>Física</v>
          </cell>
          <cell r="M1283">
            <v>1</v>
          </cell>
          <cell r="N1283" t="str">
            <v>ND</v>
          </cell>
          <cell r="O1283" t="str">
            <v>Masculino</v>
          </cell>
          <cell r="P1283" t="str">
            <v>Persona</v>
          </cell>
          <cell r="Q1283">
            <v>1</v>
          </cell>
          <cell r="R1283">
            <v>0</v>
          </cell>
          <cell r="S1283" t="str">
            <v>ND</v>
          </cell>
          <cell r="T1283" t="str">
            <v>ND</v>
          </cell>
          <cell r="U1283" t="str">
            <v>ND</v>
          </cell>
          <cell r="V1283" t="str">
            <v>ND</v>
          </cell>
          <cell r="W1283" t="str">
            <v>Acto administrativo</v>
          </cell>
          <cell r="X1283" t="str">
            <v>Reglamento del Programa del Régimen No Contributivo de Pensiones por Monto Básico de la Caja Costarricense de Seguro Social</v>
          </cell>
          <cell r="Y1283" t="str">
            <v>Artículo 10</v>
          </cell>
          <cell r="Z1283" t="str">
            <v>ND</v>
          </cell>
          <cell r="AA1283" t="str">
            <v>NO</v>
          </cell>
          <cell r="AB1283" t="str">
            <v>AVCM</v>
          </cell>
          <cell r="AC1283">
            <v>0</v>
          </cell>
          <cell r="AD1283">
            <v>7</v>
          </cell>
          <cell r="AE1283">
            <v>0</v>
          </cell>
          <cell r="AF1283">
            <v>0</v>
          </cell>
          <cell r="AG1283">
            <v>1</v>
          </cell>
          <cell r="AH1283">
            <v>0</v>
          </cell>
          <cell r="AI1283">
            <v>7</v>
          </cell>
          <cell r="AJ1283">
            <v>0</v>
          </cell>
          <cell r="AK1283">
            <v>0</v>
          </cell>
          <cell r="AL1283">
            <v>0</v>
          </cell>
          <cell r="AM1283">
            <v>0</v>
          </cell>
          <cell r="AN1283">
            <v>0</v>
          </cell>
          <cell r="AO1283">
            <v>0</v>
          </cell>
          <cell r="AP1283">
            <v>0</v>
          </cell>
          <cell r="AQ1283">
            <v>0</v>
          </cell>
          <cell r="AR1283">
            <v>0</v>
          </cell>
          <cell r="AS1283" t="str">
            <v>AVCM</v>
          </cell>
          <cell r="AT1283" t="str">
            <v>LPMM</v>
          </cell>
          <cell r="AU1283" t="str">
            <v>EJL</v>
          </cell>
          <cell r="AV1283" t="str">
            <v>FCC</v>
          </cell>
          <cell r="AW1283" t="str">
            <v>FCV</v>
          </cell>
          <cell r="AX1283" t="str">
            <v>APS</v>
          </cell>
          <cell r="AY1283" t="str">
            <v>LHBDL</v>
          </cell>
          <cell r="BC1283" t="str">
            <v>diferente</v>
          </cell>
          <cell r="BD1283" t="str">
            <v>igual</v>
          </cell>
          <cell r="BE1283">
            <v>0</v>
          </cell>
          <cell r="BF1283">
            <v>0</v>
          </cell>
          <cell r="BG1283" t="str">
            <v>NO</v>
          </cell>
          <cell r="BL1283" t="str">
            <v xml:space="preserve">NO </v>
          </cell>
          <cell r="BU1283" t="str">
            <v>APS</v>
          </cell>
          <cell r="BV1283" t="str">
            <v>LHBDL</v>
          </cell>
        </row>
        <row r="1284">
          <cell r="A1284" t="str">
            <v>050080740007CO</v>
          </cell>
          <cell r="B1284">
            <v>38531</v>
          </cell>
          <cell r="C1284">
            <v>2005</v>
          </cell>
          <cell r="D1284">
            <v>2005</v>
          </cell>
          <cell r="E1284" t="str">
            <v>0118992005a</v>
          </cell>
          <cell r="F1284">
            <v>38595</v>
          </cell>
          <cell r="G1284">
            <v>64</v>
          </cell>
          <cell r="H1284" t="str">
            <v>TRANSITO</v>
          </cell>
          <cell r="I1284" t="str">
            <v>Se rechaza de plano la acción.</v>
          </cell>
          <cell r="J1284" t="str">
            <v>RP</v>
          </cell>
          <cell r="K1284" t="str">
            <v>ADMISIBILIDAD</v>
          </cell>
          <cell r="L1284" t="str">
            <v>Física</v>
          </cell>
          <cell r="M1284">
            <v>1</v>
          </cell>
          <cell r="N1284" t="str">
            <v>San José</v>
          </cell>
          <cell r="O1284" t="str">
            <v>Masculino</v>
          </cell>
          <cell r="P1284" t="str">
            <v>Persona</v>
          </cell>
          <cell r="Q1284">
            <v>1</v>
          </cell>
          <cell r="R1284">
            <v>0</v>
          </cell>
          <cell r="S1284" t="str">
            <v>Nacional</v>
          </cell>
          <cell r="T1284" t="str">
            <v>Casado</v>
          </cell>
          <cell r="U1284" t="str">
            <v>Abogado</v>
          </cell>
          <cell r="V1284" t="str">
            <v>Mayor</v>
          </cell>
          <cell r="W1284" t="str">
            <v>Ley</v>
          </cell>
          <cell r="X1284" t="str">
            <v>Ley 7331 de Tránsito por Vías Públicas Terrestres</v>
          </cell>
          <cell r="Y1284" t="str">
            <v xml:space="preserve">artículo 154 </v>
          </cell>
          <cell r="Z1284" t="str">
            <v>ND</v>
          </cell>
          <cell r="AA1284">
            <v>0</v>
          </cell>
          <cell r="AB1284" t="str">
            <v>LFSC</v>
          </cell>
          <cell r="AC1284">
            <v>0</v>
          </cell>
          <cell r="AD1284">
            <v>7</v>
          </cell>
          <cell r="AE1284">
            <v>0</v>
          </cell>
          <cell r="AF1284">
            <v>0</v>
          </cell>
          <cell r="AG1284">
            <v>1</v>
          </cell>
          <cell r="AH1284">
            <v>0</v>
          </cell>
          <cell r="AI1284">
            <v>7</v>
          </cell>
          <cell r="AJ1284">
            <v>0</v>
          </cell>
          <cell r="AK1284">
            <v>0</v>
          </cell>
          <cell r="AS1284" t="str">
            <v>LFSC</v>
          </cell>
          <cell r="AT1284" t="str">
            <v>LPMM</v>
          </cell>
          <cell r="AU1284" t="str">
            <v>AVCM</v>
          </cell>
          <cell r="AV1284" t="str">
            <v>GAS</v>
          </cell>
          <cell r="AW1284" t="str">
            <v>EJL</v>
          </cell>
          <cell r="AX1284" t="str">
            <v>FCC</v>
          </cell>
          <cell r="AY1284" t="str">
            <v>SCA</v>
          </cell>
          <cell r="BC1284" t="str">
            <v>diferente</v>
          </cell>
          <cell r="BD1284" t="str">
            <v>igual</v>
          </cell>
          <cell r="BE1284">
            <v>0</v>
          </cell>
          <cell r="BF1284">
            <v>0</v>
          </cell>
          <cell r="BG1284" t="str">
            <v>NO</v>
          </cell>
          <cell r="BL1284" t="str">
            <v xml:space="preserve">NO </v>
          </cell>
          <cell r="BU1284" t="str">
            <v>SCA</v>
          </cell>
        </row>
        <row r="1285">
          <cell r="A1285" t="str">
            <v>120033900007CO</v>
          </cell>
          <cell r="B1285">
            <v>40980</v>
          </cell>
          <cell r="C1285">
            <v>2012</v>
          </cell>
          <cell r="D1285">
            <v>2012</v>
          </cell>
          <cell r="E1285" t="str">
            <v>00480812a</v>
          </cell>
          <cell r="F1285">
            <v>41017</v>
          </cell>
          <cell r="G1285">
            <v>37</v>
          </cell>
          <cell r="H1285" t="str">
            <v xml:space="preserve">TRABAJO </v>
          </cell>
          <cell r="I1285" t="str">
            <v xml:space="preserve">1) Sentencia 2012-04808
Expediente 12-003390-0007-CO. A las catorce horas con treinta minutos. Acción de Inconstitucionalidad.- Víctor Julio Cabezas Varela contra Jurisprudencia de la Sala Segunda Reconocimiento Anualidades Alcaldes Municipales. Se rechaza de plano la acción.-
</v>
          </cell>
          <cell r="J1285" t="str">
            <v>RP</v>
          </cell>
          <cell r="K1285" t="str">
            <v>INADMISIBLE</v>
          </cell>
          <cell r="L1285" t="str">
            <v>Jurídica</v>
          </cell>
          <cell r="M1285">
            <v>1</v>
          </cell>
          <cell r="N1285" t="str">
            <v>Guanacaste</v>
          </cell>
          <cell r="O1285" t="str">
            <v>Municipalidad</v>
          </cell>
          <cell r="P1285" t="str">
            <v>Municipalidad</v>
          </cell>
          <cell r="Q1285">
            <v>99</v>
          </cell>
          <cell r="R1285">
            <v>99</v>
          </cell>
          <cell r="S1285" t="str">
            <v>Nacional</v>
          </cell>
          <cell r="T1285" t="str">
            <v>ND</v>
          </cell>
          <cell r="U1285" t="str">
            <v>ND</v>
          </cell>
          <cell r="V1285" t="str">
            <v>ND</v>
          </cell>
          <cell r="W1285" t="str">
            <v>Sentencia</v>
          </cell>
          <cell r="X1285" t="str">
            <v xml:space="preserve">jurisprudencia de la Sala Segunda de la Corte Suprema de Justicia que deniega el 
reconocimiento de las anualidades a los alcaldes municipales
</v>
          </cell>
          <cell r="Y1285" t="str">
            <v>Sentencias 2011-000401 del 12/05/2011, 2010-000698 del 20/05/2010, 2010-000884 del 18/06/2010,
2010-000885 del 18/06/2010 y 2010-001107 del 6/08/2010</v>
          </cell>
          <cell r="Z1285" t="str">
            <v>ND</v>
          </cell>
          <cell r="AA1285" t="str">
            <v>NO</v>
          </cell>
          <cell r="AB1285" t="str">
            <v>AVCM</v>
          </cell>
          <cell r="AC1285">
            <v>0</v>
          </cell>
          <cell r="AD1285">
            <v>7</v>
          </cell>
          <cell r="AE1285">
            <v>0</v>
          </cell>
          <cell r="AF1285">
            <v>0</v>
          </cell>
          <cell r="AG1285">
            <v>1</v>
          </cell>
          <cell r="AH1285">
            <v>0</v>
          </cell>
          <cell r="AI1285">
            <v>7</v>
          </cell>
          <cell r="AJ1285">
            <v>0</v>
          </cell>
          <cell r="AK1285">
            <v>0</v>
          </cell>
          <cell r="AS1285" t="str">
            <v>AVCM</v>
          </cell>
          <cell r="AT1285" t="str">
            <v>LPMM</v>
          </cell>
          <cell r="AU1285" t="str">
            <v>FCC</v>
          </cell>
          <cell r="AV1285" t="str">
            <v>FCV</v>
          </cell>
          <cell r="AW1285" t="str">
            <v>RMAG</v>
          </cell>
          <cell r="AX1285" t="str">
            <v>EUC</v>
          </cell>
          <cell r="AY1285" t="str">
            <v>JPHG</v>
          </cell>
          <cell r="BC1285" t="str">
            <v>diferente</v>
          </cell>
          <cell r="BD1285" t="str">
            <v>igual</v>
          </cell>
          <cell r="BE1285">
            <v>0</v>
          </cell>
          <cell r="BF1285">
            <v>0</v>
          </cell>
          <cell r="BG1285" t="str">
            <v>NO</v>
          </cell>
          <cell r="BL1285" t="str">
            <v xml:space="preserve">NO </v>
          </cell>
          <cell r="BU1285" t="str">
            <v>RMAG</v>
          </cell>
          <cell r="BV1285" t="str">
            <v>EUC</v>
          </cell>
          <cell r="BW1285" t="str">
            <v>JPHG</v>
          </cell>
        </row>
        <row r="1286">
          <cell r="A1286" t="str">
            <v>120033940007CO</v>
          </cell>
          <cell r="B1286">
            <v>40980</v>
          </cell>
          <cell r="C1286">
            <v>2012</v>
          </cell>
          <cell r="D1286">
            <v>2012</v>
          </cell>
          <cell r="E1286" t="str">
            <v>01147612a</v>
          </cell>
          <cell r="F1286">
            <v>41143</v>
          </cell>
          <cell r="G1286">
            <v>163</v>
          </cell>
          <cell r="H1286" t="str">
            <v>COMERCIO</v>
          </cell>
          <cell r="I1286" t="str">
            <v xml:space="preserve">1) Sentencia 2012-11476
Expediente 12—003394—0007—CO. A las quince horas con cinco minutos. Acción de inconstitucionalidad contra Presidente De La Asociación Interclubes, Presidente Del Club Unión contra Artículo 32 Bis Código Comercio. Se rechaza de plano la acción.
</v>
          </cell>
          <cell r="J1286" t="str">
            <v>RP</v>
          </cell>
          <cell r="K1286" t="str">
            <v>INADMISIBLE</v>
          </cell>
          <cell r="L1286" t="str">
            <v>Física</v>
          </cell>
          <cell r="M1286">
            <v>1</v>
          </cell>
          <cell r="N1286" t="str">
            <v>ND</v>
          </cell>
          <cell r="O1286" t="str">
            <v>Masculino</v>
          </cell>
          <cell r="P1286" t="str">
            <v>Persona</v>
          </cell>
          <cell r="Q1286">
            <v>1</v>
          </cell>
          <cell r="R1286">
            <v>0</v>
          </cell>
          <cell r="S1286" t="str">
            <v>Nacional</v>
          </cell>
          <cell r="T1286" t="str">
            <v>ND</v>
          </cell>
          <cell r="U1286" t="str">
            <v>ND</v>
          </cell>
          <cell r="V1286" t="str">
            <v>Mayor</v>
          </cell>
          <cell r="W1286" t="str">
            <v>Ley</v>
          </cell>
          <cell r="X1286" t="str">
            <v>Ley 3284 Código de Comercio</v>
          </cell>
          <cell r="Y1286" t="str">
            <v>Artículo 32 bis</v>
          </cell>
          <cell r="Z1286" t="str">
            <v>ND</v>
          </cell>
          <cell r="AA1286" t="str">
            <v>NO</v>
          </cell>
          <cell r="AB1286" t="str">
            <v>AVCM</v>
          </cell>
          <cell r="AC1286">
            <v>0</v>
          </cell>
          <cell r="AD1286">
            <v>7</v>
          </cell>
          <cell r="AE1286">
            <v>0</v>
          </cell>
          <cell r="AF1286">
            <v>0</v>
          </cell>
          <cell r="AG1286">
            <v>1</v>
          </cell>
          <cell r="AH1286">
            <v>0</v>
          </cell>
          <cell r="AI1286">
            <v>7</v>
          </cell>
          <cell r="AJ1286">
            <v>0</v>
          </cell>
          <cell r="AK1286">
            <v>0</v>
          </cell>
          <cell r="AL1286">
            <v>0</v>
          </cell>
          <cell r="AM1286">
            <v>0</v>
          </cell>
          <cell r="AN1286">
            <v>0</v>
          </cell>
          <cell r="AO1286">
            <v>0</v>
          </cell>
          <cell r="AP1286">
            <v>0</v>
          </cell>
          <cell r="AQ1286">
            <v>0</v>
          </cell>
          <cell r="AR1286">
            <v>0</v>
          </cell>
          <cell r="AS1286" t="str">
            <v>LPMM</v>
          </cell>
          <cell r="AT1286" t="str">
            <v>AVCM</v>
          </cell>
          <cell r="AU1286" t="str">
            <v>GAS</v>
          </cell>
          <cell r="AV1286" t="str">
            <v>EJL</v>
          </cell>
          <cell r="AW1286" t="str">
            <v>FCC</v>
          </cell>
          <cell r="AX1286" t="str">
            <v>FCV</v>
          </cell>
          <cell r="AY1286" t="str">
            <v>PRL</v>
          </cell>
          <cell r="BC1286" t="str">
            <v>diferente</v>
          </cell>
          <cell r="BD1286" t="str">
            <v>igual</v>
          </cell>
          <cell r="BE1286">
            <v>0</v>
          </cell>
          <cell r="BF1286">
            <v>0</v>
          </cell>
          <cell r="BG1286" t="str">
            <v>NO</v>
          </cell>
          <cell r="BL1286" t="str">
            <v xml:space="preserve">NO </v>
          </cell>
          <cell r="BU1286">
            <v>0</v>
          </cell>
        </row>
        <row r="1287">
          <cell r="A1287" t="str">
            <v>080119970007CO</v>
          </cell>
          <cell r="B1287">
            <v>39487</v>
          </cell>
          <cell r="C1287">
            <v>2008</v>
          </cell>
          <cell r="D1287">
            <v>2008</v>
          </cell>
          <cell r="E1287" t="str">
            <v>0149072008a</v>
          </cell>
          <cell r="F1287">
            <v>39670</v>
          </cell>
          <cell r="G1287">
            <v>183</v>
          </cell>
          <cell r="H1287" t="str">
            <v>COMERCIO</v>
          </cell>
          <cell r="I1287" t="str">
            <v>Se rechaza de plano la acción.</v>
          </cell>
          <cell r="J1287" t="str">
            <v>RP</v>
          </cell>
          <cell r="K1287" t="str">
            <v>INADMISIBLE</v>
          </cell>
          <cell r="L1287" t="str">
            <v>Jurídica</v>
          </cell>
          <cell r="M1287">
            <v>1</v>
          </cell>
          <cell r="N1287" t="str">
            <v>San José</v>
          </cell>
          <cell r="O1287" t="str">
            <v>Empresa privada</v>
          </cell>
          <cell r="P1287" t="str">
            <v>Empresa privada</v>
          </cell>
          <cell r="Q1287">
            <v>99</v>
          </cell>
          <cell r="R1287">
            <v>99</v>
          </cell>
          <cell r="S1287" t="str">
            <v>Nacional</v>
          </cell>
          <cell r="T1287" t="str">
            <v>ND</v>
          </cell>
          <cell r="U1287" t="str">
            <v>ND</v>
          </cell>
          <cell r="V1287" t="str">
            <v>ND</v>
          </cell>
          <cell r="W1287" t="str">
            <v>Ley</v>
          </cell>
          <cell r="X1287" t="str">
            <v xml:space="preserve">Ley 9023 de Impuestos Municipales del Cantón central de Heredia </v>
          </cell>
          <cell r="Y1287" t="str">
            <v xml:space="preserve">artículo 15 inciso a) </v>
          </cell>
          <cell r="Z1287" t="str">
            <v>ND</v>
          </cell>
          <cell r="AA1287">
            <v>0</v>
          </cell>
          <cell r="AB1287" t="str">
            <v>AVCM</v>
          </cell>
          <cell r="AC1287">
            <v>0</v>
          </cell>
          <cell r="AD1287">
            <v>7</v>
          </cell>
          <cell r="AE1287">
            <v>0</v>
          </cell>
          <cell r="AF1287">
            <v>0</v>
          </cell>
          <cell r="AG1287">
            <v>1</v>
          </cell>
          <cell r="AH1287">
            <v>0</v>
          </cell>
          <cell r="AI1287">
            <v>7</v>
          </cell>
          <cell r="AJ1287">
            <v>0</v>
          </cell>
          <cell r="AK1287">
            <v>0</v>
          </cell>
          <cell r="AS1287" t="str">
            <v>RMAG</v>
          </cell>
          <cell r="AT1287" t="str">
            <v>RSC</v>
          </cell>
          <cell r="AU1287" t="str">
            <v>AVCM</v>
          </cell>
          <cell r="AV1287" t="str">
            <v>AVB</v>
          </cell>
          <cell r="AW1287" t="str">
            <v>GAS</v>
          </cell>
          <cell r="AX1287" t="str">
            <v>EJL</v>
          </cell>
          <cell r="AY1287" t="str">
            <v>FCC</v>
          </cell>
          <cell r="BC1287" t="str">
            <v>diferente</v>
          </cell>
          <cell r="BD1287" t="str">
            <v>igual</v>
          </cell>
          <cell r="BE1287">
            <v>0</v>
          </cell>
          <cell r="BF1287">
            <v>0</v>
          </cell>
          <cell r="BG1287" t="str">
            <v>NO</v>
          </cell>
          <cell r="BL1287" t="str">
            <v xml:space="preserve">NO </v>
          </cell>
          <cell r="BU1287" t="str">
            <v>RMAG</v>
          </cell>
          <cell r="BV1287" t="str">
            <v>RSC</v>
          </cell>
        </row>
        <row r="1288">
          <cell r="A1288" t="str">
            <v>120035720007CO</v>
          </cell>
          <cell r="B1288">
            <v>40983</v>
          </cell>
          <cell r="C1288">
            <v>2012</v>
          </cell>
          <cell r="D1288">
            <v>2012</v>
          </cell>
          <cell r="E1288" t="str">
            <v>00822412a</v>
          </cell>
          <cell r="F1288">
            <v>41080</v>
          </cell>
          <cell r="G1288">
            <v>97</v>
          </cell>
          <cell r="H1288" t="str">
            <v>TRIBUTARIO</v>
          </cell>
          <cell r="I1288" t="str">
            <v xml:space="preserve">1) Sentencia 2012-08224
Expediente 12-003572-0007-CO. A las catorce horas con treinta minutos. Acción de Inconstitucionalidad contra artículo 86 párrafo 3 Código de Normas y Procedimientos Tributarios. Se rechaza de plano la acción.-
</v>
          </cell>
          <cell r="J1288" t="str">
            <v>RP</v>
          </cell>
          <cell r="K1288" t="str">
            <v>INADMISIBLE</v>
          </cell>
          <cell r="L1288" t="str">
            <v>Jurídica</v>
          </cell>
          <cell r="M1288">
            <v>1</v>
          </cell>
          <cell r="N1288" t="str">
            <v>ND</v>
          </cell>
          <cell r="O1288" t="str">
            <v>ND</v>
          </cell>
          <cell r="P1288" t="str">
            <v>ND</v>
          </cell>
          <cell r="Q1288">
            <v>99</v>
          </cell>
          <cell r="R1288">
            <v>99</v>
          </cell>
          <cell r="S1288" t="str">
            <v>ND</v>
          </cell>
          <cell r="T1288" t="str">
            <v>ND</v>
          </cell>
          <cell r="U1288" t="str">
            <v>ND</v>
          </cell>
          <cell r="V1288" t="str">
            <v>ND</v>
          </cell>
          <cell r="W1288" t="str">
            <v>Ley</v>
          </cell>
          <cell r="X1288" t="str">
            <v>Ley 4755 Código de Normas y Procedimientos Tributarios</v>
          </cell>
          <cell r="Y1288" t="str">
            <v xml:space="preserve">artículo 86 párrafo tercero </v>
          </cell>
          <cell r="Z1288" t="str">
            <v>interpretación dada por la Administración Tributaria de San José y el Tribunal Fiscal Administrativo</v>
          </cell>
          <cell r="AA1288" t="str">
            <v>NO</v>
          </cell>
          <cell r="AB1288" t="str">
            <v>AVCM</v>
          </cell>
          <cell r="AC1288">
            <v>0</v>
          </cell>
          <cell r="AD1288">
            <v>7</v>
          </cell>
          <cell r="AE1288">
            <v>0</v>
          </cell>
          <cell r="AF1288">
            <v>0</v>
          </cell>
          <cell r="AG1288">
            <v>1</v>
          </cell>
          <cell r="AH1288">
            <v>0</v>
          </cell>
          <cell r="AI1288">
            <v>7</v>
          </cell>
          <cell r="AJ1288">
            <v>0</v>
          </cell>
          <cell r="AK1288">
            <v>0</v>
          </cell>
          <cell r="AS1288" t="str">
            <v>AVCM</v>
          </cell>
          <cell r="AT1288" t="str">
            <v>GAS</v>
          </cell>
          <cell r="AU1288" t="str">
            <v>EJL</v>
          </cell>
          <cell r="AV1288" t="str">
            <v>FCC</v>
          </cell>
          <cell r="AW1288" t="str">
            <v>PRL</v>
          </cell>
          <cell r="AX1288" t="str">
            <v>TRA</v>
          </cell>
          <cell r="AY1288" t="str">
            <v>RPR</v>
          </cell>
          <cell r="BC1288" t="str">
            <v>diferente</v>
          </cell>
          <cell r="BD1288" t="str">
            <v>igual</v>
          </cell>
          <cell r="BE1288">
            <v>0</v>
          </cell>
          <cell r="BF1288">
            <v>0</v>
          </cell>
          <cell r="BG1288" t="str">
            <v>NO</v>
          </cell>
          <cell r="BL1288" t="str">
            <v xml:space="preserve">NO </v>
          </cell>
          <cell r="BU1288" t="str">
            <v>TRA</v>
          </cell>
          <cell r="BV1288" t="str">
            <v>RPR</v>
          </cell>
        </row>
        <row r="1289">
          <cell r="A1289" t="str">
            <v>080100050007CO</v>
          </cell>
          <cell r="B1289">
            <v>39643</v>
          </cell>
          <cell r="C1289">
            <v>2008</v>
          </cell>
          <cell r="D1289">
            <v>2008</v>
          </cell>
          <cell r="E1289" t="str">
            <v>0138482008a</v>
          </cell>
          <cell r="F1289">
            <v>39708</v>
          </cell>
          <cell r="G1289">
            <v>65</v>
          </cell>
          <cell r="H1289" t="str">
            <v>TRANSITO</v>
          </cell>
          <cell r="I1289" t="str">
            <v xml:space="preserve">Se rechaza de plano la acción. 
</v>
          </cell>
          <cell r="J1289" t="str">
            <v>RP</v>
          </cell>
          <cell r="K1289" t="str">
            <v>INADMISIBLE</v>
          </cell>
          <cell r="L1289" t="str">
            <v>Física</v>
          </cell>
          <cell r="M1289">
            <v>1</v>
          </cell>
          <cell r="N1289" t="str">
            <v>San José</v>
          </cell>
          <cell r="O1289" t="str">
            <v>Masculino</v>
          </cell>
          <cell r="P1289" t="str">
            <v>Persona</v>
          </cell>
          <cell r="Q1289">
            <v>1</v>
          </cell>
          <cell r="R1289">
            <v>0</v>
          </cell>
          <cell r="S1289" t="str">
            <v>Nacional</v>
          </cell>
          <cell r="T1289" t="str">
            <v>Casado</v>
          </cell>
          <cell r="U1289" t="str">
            <v>ND</v>
          </cell>
          <cell r="V1289" t="str">
            <v>Mayor</v>
          </cell>
          <cell r="W1289" t="str">
            <v>Ley</v>
          </cell>
          <cell r="X1289" t="str">
            <v>Ley 7331 de Tránsito por Vías Públicas Terrestres</v>
          </cell>
          <cell r="Y1289" t="str">
            <v>artículo 67, inciso d)</v>
          </cell>
          <cell r="Z1289" t="str">
            <v>ND</v>
          </cell>
          <cell r="AA1289">
            <v>0</v>
          </cell>
          <cell r="AB1289" t="str">
            <v>AVCM</v>
          </cell>
          <cell r="AC1289">
            <v>0</v>
          </cell>
          <cell r="AD1289">
            <v>7</v>
          </cell>
          <cell r="AE1289">
            <v>0</v>
          </cell>
          <cell r="AF1289">
            <v>0</v>
          </cell>
          <cell r="AG1289">
            <v>1</v>
          </cell>
          <cell r="AH1289">
            <v>0</v>
          </cell>
          <cell r="AI1289">
            <v>7</v>
          </cell>
          <cell r="AJ1289">
            <v>0</v>
          </cell>
          <cell r="AK1289">
            <v>0</v>
          </cell>
          <cell r="AS1289" t="str">
            <v>RMAG</v>
          </cell>
          <cell r="AT1289" t="str">
            <v>LPMM</v>
          </cell>
          <cell r="AU1289" t="str">
            <v>AVCM</v>
          </cell>
          <cell r="AV1289" t="str">
            <v>AVB</v>
          </cell>
          <cell r="AW1289" t="str">
            <v>RMAG</v>
          </cell>
          <cell r="AX1289" t="str">
            <v>GCM</v>
          </cell>
          <cell r="AY1289" t="str">
            <v>HGQ</v>
          </cell>
          <cell r="BC1289" t="str">
            <v>diferente</v>
          </cell>
          <cell r="BD1289" t="str">
            <v>igual</v>
          </cell>
          <cell r="BE1289">
            <v>0</v>
          </cell>
          <cell r="BF1289">
            <v>0</v>
          </cell>
          <cell r="BG1289" t="str">
            <v>NO</v>
          </cell>
          <cell r="BL1289" t="str">
            <v xml:space="preserve">NO </v>
          </cell>
          <cell r="BU1289" t="str">
            <v>RMAG</v>
          </cell>
          <cell r="BV1289" t="str">
            <v>GCM</v>
          </cell>
          <cell r="BW1289" t="str">
            <v>HGQ</v>
          </cell>
        </row>
        <row r="1290">
          <cell r="A1290" t="str">
            <v>120036340007CO</v>
          </cell>
          <cell r="B1290">
            <v>40985</v>
          </cell>
          <cell r="C1290">
            <v>2012</v>
          </cell>
          <cell r="D1290">
            <v>2012</v>
          </cell>
          <cell r="E1290" t="str">
            <v>01411712a</v>
          </cell>
          <cell r="F1290">
            <v>41192</v>
          </cell>
          <cell r="G1290">
            <v>207</v>
          </cell>
          <cell r="H1290" t="str">
            <v>MUNICIPALIDAD</v>
          </cell>
          <cell r="I1290" t="str">
            <v xml:space="preserve">1) Sentencia 2012-14117
Expediente 12-003634-0007-CO. A las catorce horas con cincuenta minutos. Acción de inconstitucionalidad contra los Incisos d) de los artículos 75 y 76 Del Código Municipal y los artículos 54, 55 y 56 del Reglamento a la Ley Reguladora De La Propiedad En Condominio, Decreto Número 32303 MIVAH-MEIC-TUR. Se rechaza de plano la acción. Los Magistrados Cruz Castro, Castillo Víquez y Rueda Leal ponen nota.
</v>
          </cell>
          <cell r="J1290" t="str">
            <v>RP</v>
          </cell>
          <cell r="K1290" t="str">
            <v>INADMISIBLE</v>
          </cell>
          <cell r="L1290" t="str">
            <v>Jurídica</v>
          </cell>
          <cell r="M1290">
            <v>1</v>
          </cell>
          <cell r="N1290" t="str">
            <v>San José</v>
          </cell>
          <cell r="O1290" t="str">
            <v>Municipalidad</v>
          </cell>
          <cell r="P1290" t="str">
            <v>Municipalidad</v>
          </cell>
          <cell r="Q1290">
            <v>99</v>
          </cell>
          <cell r="R1290">
            <v>99</v>
          </cell>
          <cell r="S1290" t="str">
            <v>Nacional</v>
          </cell>
          <cell r="T1290" t="str">
            <v>ND</v>
          </cell>
          <cell r="U1290" t="str">
            <v>ND</v>
          </cell>
          <cell r="V1290" t="str">
            <v>ND</v>
          </cell>
          <cell r="W1290" t="str">
            <v>Ley</v>
          </cell>
          <cell r="X1290" t="str">
            <v>Ley 7794 Código Municipal</v>
          </cell>
          <cell r="Y1290" t="str">
            <v>artículos 75 inciso d) y 76, inciso d)</v>
          </cell>
          <cell r="Z1290" t="str">
            <v>Decreto Ejecutivo 32303-MIVAH-MEIC-TUR Reglamento a la Ley Reguladora de la Propiedad en Condominio artículos 54, 55 y 56</v>
          </cell>
          <cell r="AA1290" t="str">
            <v>NO</v>
          </cell>
          <cell r="AB1290" t="str">
            <v>AVCM</v>
          </cell>
          <cell r="AC1290">
            <v>0</v>
          </cell>
          <cell r="AD1290">
            <v>7</v>
          </cell>
          <cell r="AE1290">
            <v>0</v>
          </cell>
          <cell r="AF1290">
            <v>0</v>
          </cell>
          <cell r="AG1290">
            <v>1</v>
          </cell>
          <cell r="AH1290">
            <v>0</v>
          </cell>
          <cell r="AI1290">
            <v>7</v>
          </cell>
          <cell r="AJ1290">
            <v>0</v>
          </cell>
          <cell r="AK1290">
            <v>3</v>
          </cell>
          <cell r="AS1290" t="str">
            <v>AVCM</v>
          </cell>
          <cell r="AT1290" t="str">
            <v>GAS</v>
          </cell>
          <cell r="AU1290" t="str">
            <v>EJL</v>
          </cell>
          <cell r="AV1290" t="str">
            <v>FCC</v>
          </cell>
          <cell r="AW1290" t="str">
            <v>FCV</v>
          </cell>
          <cell r="AX1290" t="str">
            <v>PRL</v>
          </cell>
          <cell r="AY1290" t="str">
            <v>APS</v>
          </cell>
          <cell r="BC1290" t="str">
            <v>diferente</v>
          </cell>
          <cell r="BD1290" t="str">
            <v>igual</v>
          </cell>
          <cell r="BE1290">
            <v>0</v>
          </cell>
          <cell r="BF1290">
            <v>0</v>
          </cell>
          <cell r="BG1290" t="str">
            <v>NO</v>
          </cell>
          <cell r="BL1290" t="str">
            <v>SI</v>
          </cell>
          <cell r="BM1290">
            <v>1</v>
          </cell>
          <cell r="BN1290" t="str">
            <v>FCC</v>
          </cell>
          <cell r="BO1290" t="str">
            <v>FCV</v>
          </cell>
          <cell r="BP1290" t="str">
            <v>PRL</v>
          </cell>
          <cell r="BU1290" t="str">
            <v>APS</v>
          </cell>
          <cell r="BV1290">
            <v>0</v>
          </cell>
        </row>
        <row r="1291">
          <cell r="A1291" t="str">
            <v>120036550007CO</v>
          </cell>
          <cell r="B1291">
            <v>40985</v>
          </cell>
          <cell r="C1291">
            <v>2012</v>
          </cell>
          <cell r="D1291">
            <v>2012</v>
          </cell>
          <cell r="E1291" t="str">
            <v>00413112a</v>
          </cell>
          <cell r="F1291">
            <v>40995</v>
          </cell>
          <cell r="G1291">
            <v>10</v>
          </cell>
          <cell r="H1291" t="str">
            <v>FAMILIA</v>
          </cell>
          <cell r="I1291" t="str">
            <v xml:space="preserve">4) Sentencia 2012-04131
Expediente 12-003655-0007-CO. A las catorce horas con treinta minutos. Acción de Inconstitucionalidad contra Artículo 106 Inciso B) del Código de Familia. Se rechaza por el fondo la acción.-
</v>
          </cell>
          <cell r="J1291" t="str">
            <v>RF</v>
          </cell>
          <cell r="K1291" t="str">
            <v>FONDO</v>
          </cell>
          <cell r="L1291" t="str">
            <v>Física</v>
          </cell>
          <cell r="M1291">
            <v>1</v>
          </cell>
          <cell r="N1291" t="str">
            <v>Alajuela</v>
          </cell>
          <cell r="O1291" t="str">
            <v>Femenina</v>
          </cell>
          <cell r="P1291" t="str">
            <v>Persona</v>
          </cell>
          <cell r="Q1291">
            <v>0</v>
          </cell>
          <cell r="R1291">
            <v>1</v>
          </cell>
          <cell r="S1291" t="str">
            <v>Nacional</v>
          </cell>
          <cell r="T1291" t="str">
            <v>Soltero</v>
          </cell>
          <cell r="U1291" t="str">
            <v>Dependiente en Almacén</v>
          </cell>
          <cell r="V1291" t="str">
            <v>Mayor</v>
          </cell>
          <cell r="W1291" t="str">
            <v>Ley</v>
          </cell>
          <cell r="X1291" t="str">
            <v>Ley 5476 Código de Familia</v>
          </cell>
          <cell r="Y1291" t="str">
            <v>Artículo 106 inciso b)</v>
          </cell>
          <cell r="Z1291" t="str">
            <v>ND</v>
          </cell>
          <cell r="AA1291" t="str">
            <v>NO</v>
          </cell>
          <cell r="AB1291" t="str">
            <v>AVCM</v>
          </cell>
          <cell r="AC1291">
            <v>7</v>
          </cell>
          <cell r="AD1291">
            <v>0</v>
          </cell>
          <cell r="AE1291">
            <v>0</v>
          </cell>
          <cell r="AF1291">
            <v>1</v>
          </cell>
          <cell r="AG1291">
            <v>0</v>
          </cell>
          <cell r="AH1291">
            <v>0</v>
          </cell>
          <cell r="AI1291">
            <v>7</v>
          </cell>
          <cell r="AJ1291">
            <v>0</v>
          </cell>
          <cell r="AK1291">
            <v>0</v>
          </cell>
          <cell r="AL1291" t="str">
            <v>AVCM</v>
          </cell>
          <cell r="AM1291" t="str">
            <v>LPMM</v>
          </cell>
          <cell r="AN1291" t="str">
            <v>GAS</v>
          </cell>
          <cell r="AO1291" t="str">
            <v>EJL</v>
          </cell>
          <cell r="AP1291" t="str">
            <v>FCC</v>
          </cell>
          <cell r="AQ1291" t="str">
            <v>FCV</v>
          </cell>
          <cell r="AR1291" t="str">
            <v>PRL</v>
          </cell>
          <cell r="AS1291">
            <v>0</v>
          </cell>
          <cell r="AT1291">
            <v>0</v>
          </cell>
          <cell r="AU1291">
            <v>0</v>
          </cell>
          <cell r="AV1291">
            <v>0</v>
          </cell>
          <cell r="AW1291">
            <v>0</v>
          </cell>
          <cell r="AX1291">
            <v>0</v>
          </cell>
          <cell r="AY1291">
            <v>0</v>
          </cell>
          <cell r="BC1291" t="str">
            <v>igual</v>
          </cell>
          <cell r="BD1291" t="str">
            <v>diferente</v>
          </cell>
          <cell r="BE1291">
            <v>0</v>
          </cell>
          <cell r="BF1291">
            <v>0</v>
          </cell>
          <cell r="BG1291" t="str">
            <v>NO</v>
          </cell>
          <cell r="BL1291" t="str">
            <v xml:space="preserve">NO </v>
          </cell>
          <cell r="BU1291">
            <v>0</v>
          </cell>
        </row>
        <row r="1292">
          <cell r="A1292" t="str">
            <v>120036580007CO</v>
          </cell>
          <cell r="B1292">
            <v>40985</v>
          </cell>
          <cell r="C1292">
            <v>2012</v>
          </cell>
          <cell r="D1292">
            <v>2012</v>
          </cell>
          <cell r="E1292" t="str">
            <v>00413212a</v>
          </cell>
          <cell r="F1292">
            <v>40995</v>
          </cell>
          <cell r="G1292">
            <v>10</v>
          </cell>
          <cell r="H1292" t="str">
            <v>PENAL</v>
          </cell>
          <cell r="I1292" t="str">
            <v xml:space="preserve">5) Sentencia 2012-04132
Expediente 12-003658-0007-CO. A las catorce horas con treinta minutos. Acción de Inconstitucionalidad contra Artículo 454 del Código Procesal Penal. Se rechaza de plano la acción.-
</v>
          </cell>
          <cell r="J1292" t="str">
            <v>RP</v>
          </cell>
          <cell r="K1292" t="str">
            <v>INADMISIBLE</v>
          </cell>
          <cell r="L1292" t="str">
            <v>Física</v>
          </cell>
          <cell r="M1292">
            <v>1</v>
          </cell>
          <cell r="N1292" t="str">
            <v>ND</v>
          </cell>
          <cell r="O1292" t="str">
            <v>Femenina</v>
          </cell>
          <cell r="P1292" t="str">
            <v>Persona</v>
          </cell>
          <cell r="Q1292">
            <v>0</v>
          </cell>
          <cell r="R1292">
            <v>1</v>
          </cell>
          <cell r="S1292" t="str">
            <v>ND</v>
          </cell>
          <cell r="T1292" t="str">
            <v>ND</v>
          </cell>
          <cell r="U1292" t="str">
            <v>ND</v>
          </cell>
          <cell r="V1292" t="str">
            <v>ND</v>
          </cell>
          <cell r="W1292" t="str">
            <v>Ley</v>
          </cell>
          <cell r="X1292" t="str">
            <v>Ley 7594 Código Procesal Penal</v>
          </cell>
          <cell r="Y1292" t="str">
            <v>Artículo 454</v>
          </cell>
          <cell r="Z1292" t="str">
            <v>ND</v>
          </cell>
          <cell r="AA1292" t="str">
            <v>NO</v>
          </cell>
          <cell r="AB1292" t="str">
            <v>AVCM</v>
          </cell>
          <cell r="AC1292">
            <v>0</v>
          </cell>
          <cell r="AD1292">
            <v>7</v>
          </cell>
          <cell r="AE1292">
            <v>0</v>
          </cell>
          <cell r="AF1292">
            <v>0</v>
          </cell>
          <cell r="AG1292">
            <v>1</v>
          </cell>
          <cell r="AH1292">
            <v>0</v>
          </cell>
          <cell r="AI1292">
            <v>7</v>
          </cell>
          <cell r="AJ1292">
            <v>0</v>
          </cell>
          <cell r="AK1292">
            <v>0</v>
          </cell>
          <cell r="AS1292" t="str">
            <v>AVCM</v>
          </cell>
          <cell r="AT1292" t="str">
            <v>LPMM</v>
          </cell>
          <cell r="AU1292" t="str">
            <v>GAS</v>
          </cell>
          <cell r="AV1292" t="str">
            <v>EJL</v>
          </cell>
          <cell r="AW1292" t="str">
            <v>FCC</v>
          </cell>
          <cell r="AX1292" t="str">
            <v>FCV</v>
          </cell>
          <cell r="AY1292" t="str">
            <v>PRL</v>
          </cell>
          <cell r="BC1292" t="str">
            <v>diferente</v>
          </cell>
          <cell r="BD1292" t="str">
            <v>igual</v>
          </cell>
          <cell r="BE1292">
            <v>0</v>
          </cell>
          <cell r="BF1292">
            <v>0</v>
          </cell>
          <cell r="BG1292" t="str">
            <v>NO</v>
          </cell>
          <cell r="BL1292" t="str">
            <v xml:space="preserve">NO </v>
          </cell>
          <cell r="BU1292">
            <v>0</v>
          </cell>
          <cell r="BV1292">
            <v>0</v>
          </cell>
        </row>
        <row r="1293">
          <cell r="A1293" t="str">
            <v>120036810007CO</v>
          </cell>
          <cell r="B1293">
            <v>40987</v>
          </cell>
          <cell r="C1293">
            <v>2012</v>
          </cell>
          <cell r="D1293">
            <v>2012</v>
          </cell>
          <cell r="E1293" t="str">
            <v>00922112a</v>
          </cell>
          <cell r="F1293">
            <v>41107</v>
          </cell>
          <cell r="G1293">
            <v>120</v>
          </cell>
          <cell r="H1293" t="str">
            <v>BANCARIO</v>
          </cell>
          <cell r="I1293" t="str">
            <v xml:space="preserve">1) Sentencia 2012-09221
Expediente 12-003681-0007-CO. A las catorce horas con treinta minutos. Acción de inconstitucionalidad contra Decreto Ejecutivo Nº 22085-h-MEIC.-Se rechaza por el fondo la acción.
</v>
          </cell>
          <cell r="J1293" t="str">
            <v>RF</v>
          </cell>
          <cell r="K1293" t="str">
            <v>FONDO</v>
          </cell>
          <cell r="L1293" t="str">
            <v>Jurídica</v>
          </cell>
          <cell r="M1293">
            <v>1</v>
          </cell>
          <cell r="N1293" t="str">
            <v>ND</v>
          </cell>
          <cell r="O1293" t="str">
            <v>Empresa privada</v>
          </cell>
          <cell r="P1293" t="str">
            <v>Empresa privada</v>
          </cell>
          <cell r="Q1293">
            <v>99</v>
          </cell>
          <cell r="R1293">
            <v>99</v>
          </cell>
          <cell r="S1293" t="str">
            <v>ND</v>
          </cell>
          <cell r="T1293" t="str">
            <v>ND</v>
          </cell>
          <cell r="U1293" t="str">
            <v>ND</v>
          </cell>
          <cell r="V1293" t="str">
            <v>ND</v>
          </cell>
          <cell r="W1293" t="str">
            <v>Decreto Ejecutivo</v>
          </cell>
          <cell r="X1293" t="str">
            <v>Decreto Ejecutivo 22085-H-MEIC</v>
          </cell>
          <cell r="Y1293" t="str">
            <v>ND</v>
          </cell>
          <cell r="Z1293" t="str">
            <v>ND</v>
          </cell>
          <cell r="AA1293" t="str">
            <v>NO</v>
          </cell>
          <cell r="AB1293" t="str">
            <v>AVCM</v>
          </cell>
          <cell r="AC1293">
            <v>7</v>
          </cell>
          <cell r="AD1293">
            <v>0</v>
          </cell>
          <cell r="AE1293">
            <v>0</v>
          </cell>
          <cell r="AF1293">
            <v>1</v>
          </cell>
          <cell r="AG1293">
            <v>0</v>
          </cell>
          <cell r="AH1293">
            <v>0</v>
          </cell>
          <cell r="AI1293">
            <v>7</v>
          </cell>
          <cell r="AJ1293">
            <v>0</v>
          </cell>
          <cell r="AK1293">
            <v>0</v>
          </cell>
          <cell r="AL1293" t="str">
            <v>AVCM</v>
          </cell>
          <cell r="AM1293" t="str">
            <v>LPMM</v>
          </cell>
          <cell r="AN1293" t="str">
            <v>GAS</v>
          </cell>
          <cell r="AO1293" t="str">
            <v>FCC</v>
          </cell>
          <cell r="AP1293" t="str">
            <v>FCV</v>
          </cell>
          <cell r="AQ1293" t="str">
            <v>PRL</v>
          </cell>
          <cell r="AR1293" t="str">
            <v>RGP</v>
          </cell>
          <cell r="AS1293">
            <v>0</v>
          </cell>
          <cell r="AT1293">
            <v>0</v>
          </cell>
          <cell r="AU1293">
            <v>0</v>
          </cell>
          <cell r="AV1293">
            <v>0</v>
          </cell>
          <cell r="AW1293">
            <v>0</v>
          </cell>
          <cell r="AX1293">
            <v>0</v>
          </cell>
          <cell r="AY1293">
            <v>0</v>
          </cell>
          <cell r="BC1293" t="str">
            <v>igual</v>
          </cell>
          <cell r="BD1293" t="str">
            <v>diferente</v>
          </cell>
          <cell r="BE1293">
            <v>0</v>
          </cell>
          <cell r="BF1293">
            <v>0</v>
          </cell>
          <cell r="BG1293" t="str">
            <v>NO</v>
          </cell>
          <cell r="BL1293" t="str">
            <v xml:space="preserve">NO </v>
          </cell>
          <cell r="BU1293" t="str">
            <v>RGP</v>
          </cell>
          <cell r="BV1293">
            <v>0</v>
          </cell>
          <cell r="BW1293">
            <v>0</v>
          </cell>
        </row>
        <row r="1294">
          <cell r="A1294" t="str">
            <v>120038150007CO</v>
          </cell>
          <cell r="B1294">
            <v>40989</v>
          </cell>
          <cell r="C1294">
            <v>2012</v>
          </cell>
          <cell r="D1294">
            <v>2012</v>
          </cell>
          <cell r="E1294" t="str">
            <v>00914312a</v>
          </cell>
          <cell r="F1294">
            <v>41094</v>
          </cell>
          <cell r="G1294">
            <v>105</v>
          </cell>
          <cell r="H1294" t="str">
            <v>PODER LEGISLATIVO</v>
          </cell>
          <cell r="I1294" t="str">
            <v xml:space="preserve">1) Sentencia 2012-09143
Expediente 12-003815-0007-CO. A las catorce horas con cuarenta y cinco minutos. Acción de inconstitucionalidad contra Decretos Leyes N° 2, 3, 6, 9, 32, 41,49 y 159 dictados por la Junta Fundadora de la Segunda República. Se rechaza de plano la acción. 
</v>
          </cell>
          <cell r="J1294" t="str">
            <v>RP</v>
          </cell>
          <cell r="K1294" t="str">
            <v>INADMISIBLE</v>
          </cell>
          <cell r="L1294" t="str">
            <v>Física</v>
          </cell>
          <cell r="M1294">
            <v>8</v>
          </cell>
          <cell r="N1294" t="str">
            <v>San José</v>
          </cell>
          <cell r="O1294" t="str">
            <v>Masculino</v>
          </cell>
          <cell r="P1294" t="str">
            <v>Persona</v>
          </cell>
          <cell r="Q1294">
            <v>1</v>
          </cell>
          <cell r="R1294">
            <v>0</v>
          </cell>
          <cell r="S1294" t="str">
            <v>Nacional</v>
          </cell>
          <cell r="T1294" t="str">
            <v>Casado</v>
          </cell>
          <cell r="U1294" t="str">
            <v>Ingeniero</v>
          </cell>
          <cell r="V1294" t="str">
            <v>Mayor</v>
          </cell>
          <cell r="W1294" t="str">
            <v>Decreto Ejecutivo</v>
          </cell>
          <cell r="X1294" t="str">
            <v>Decretos-Ley con carácter de sentencia 2, 3, 6, 9, 32, 41,49 y 159 de la Junta Fundadora de la Segunda República</v>
          </cell>
          <cell r="Y1294" t="str">
            <v>Toda la norma</v>
          </cell>
          <cell r="Z1294" t="str">
            <v>ND</v>
          </cell>
          <cell r="AA1294" t="str">
            <v>NO</v>
          </cell>
          <cell r="AB1294" t="str">
            <v>AVCM</v>
          </cell>
          <cell r="AC1294">
            <v>0</v>
          </cell>
          <cell r="AD1294">
            <v>7</v>
          </cell>
          <cell r="AE1294">
            <v>0</v>
          </cell>
          <cell r="AF1294">
            <v>0</v>
          </cell>
          <cell r="AG1294">
            <v>1</v>
          </cell>
          <cell r="AH1294">
            <v>0</v>
          </cell>
          <cell r="AI1294">
            <v>7</v>
          </cell>
          <cell r="AJ1294">
            <v>0</v>
          </cell>
          <cell r="AK1294">
            <v>0</v>
          </cell>
          <cell r="AS1294" t="str">
            <v>AVCM</v>
          </cell>
          <cell r="AT1294" t="str">
            <v>LPMM</v>
          </cell>
          <cell r="AU1294" t="str">
            <v>EJL</v>
          </cell>
          <cell r="AV1294" t="str">
            <v>FCC</v>
          </cell>
          <cell r="AW1294" t="str">
            <v>FCV</v>
          </cell>
          <cell r="AX1294" t="str">
            <v>PRL</v>
          </cell>
          <cell r="AY1294" t="str">
            <v>TRA</v>
          </cell>
          <cell r="BC1294" t="str">
            <v>diferente</v>
          </cell>
          <cell r="BD1294" t="str">
            <v>igual</v>
          </cell>
          <cell r="BE1294">
            <v>0</v>
          </cell>
          <cell r="BF1294">
            <v>0</v>
          </cell>
          <cell r="BG1294" t="str">
            <v>NO</v>
          </cell>
          <cell r="BL1294" t="str">
            <v xml:space="preserve">NO </v>
          </cell>
          <cell r="BU1294" t="str">
            <v>TRA</v>
          </cell>
        </row>
        <row r="1295">
          <cell r="A1295" t="str">
            <v>120038540007CO</v>
          </cell>
          <cell r="B1295">
            <v>40989</v>
          </cell>
          <cell r="C1295">
            <v>2012</v>
          </cell>
          <cell r="D1295">
            <v>2012</v>
          </cell>
          <cell r="E1295" t="str">
            <v>00922212a</v>
          </cell>
          <cell r="F1295">
            <v>41107</v>
          </cell>
          <cell r="G1295">
            <v>118</v>
          </cell>
          <cell r="H1295" t="str">
            <v>PODER LEGISLATIVO</v>
          </cell>
          <cell r="I1295" t="str">
            <v xml:space="preserve">1) Sentencia 2012-09222
Expediente 12-003854-0007-CO. A las catorce horas con treinta minutos. Acción de inconstitucionalidad contra la Ley 7830, 7210 y la 8794 (modificación a la Ley Régimen de Zonas Francas Nº 7210 Del 23 De Noviembre De 1990). Se rechaza de plano la acción.
</v>
          </cell>
          <cell r="J1295" t="str">
            <v>RP</v>
          </cell>
          <cell r="K1295" t="str">
            <v>INADMISIBLE</v>
          </cell>
          <cell r="L1295" t="str">
            <v>Física</v>
          </cell>
          <cell r="M1295">
            <v>1</v>
          </cell>
          <cell r="N1295" t="str">
            <v>ND</v>
          </cell>
          <cell r="O1295" t="str">
            <v>Masculino</v>
          </cell>
          <cell r="P1295" t="str">
            <v>Persona</v>
          </cell>
          <cell r="Q1295">
            <v>1</v>
          </cell>
          <cell r="R1295">
            <v>0</v>
          </cell>
          <cell r="S1295" t="str">
            <v>Nacional</v>
          </cell>
          <cell r="T1295" t="str">
            <v>Casado</v>
          </cell>
          <cell r="U1295" t="str">
            <v>Empresario</v>
          </cell>
          <cell r="V1295" t="str">
            <v>Mayor</v>
          </cell>
          <cell r="W1295" t="str">
            <v>Ley</v>
          </cell>
          <cell r="X1295" t="str">
            <v>Ley 8794 Reforma Ley de Régimen de Zonas Francas, N.° 7210, de 23 de noviembre de 1990</v>
          </cell>
          <cell r="Y1295" t="str">
            <v>Toda la norma</v>
          </cell>
          <cell r="Z1295" t="str">
            <v xml:space="preserve">Ley 7210 de Régimen de Zonas Francas y Ley 7830 Reformas de la Ley de Régimen de Zonas Francas
</v>
          </cell>
          <cell r="AA1295" t="str">
            <v>NO</v>
          </cell>
          <cell r="AB1295" t="str">
            <v>AVCM</v>
          </cell>
          <cell r="AC1295">
            <v>0</v>
          </cell>
          <cell r="AD1295">
            <v>7</v>
          </cell>
          <cell r="AE1295">
            <v>0</v>
          </cell>
          <cell r="AF1295">
            <v>0</v>
          </cell>
          <cell r="AG1295">
            <v>1</v>
          </cell>
          <cell r="AH1295">
            <v>0</v>
          </cell>
          <cell r="AI1295">
            <v>7</v>
          </cell>
          <cell r="AJ1295">
            <v>0</v>
          </cell>
          <cell r="AK1295">
            <v>0</v>
          </cell>
          <cell r="AS1295" t="str">
            <v>AVCM</v>
          </cell>
          <cell r="AT1295" t="str">
            <v>LPMM</v>
          </cell>
          <cell r="AU1295" t="str">
            <v>GAS</v>
          </cell>
          <cell r="AV1295" t="str">
            <v>FCC</v>
          </cell>
          <cell r="AW1295" t="str">
            <v>FCV</v>
          </cell>
          <cell r="AX1295" t="str">
            <v>PRL</v>
          </cell>
          <cell r="AY1295" t="str">
            <v>RGP</v>
          </cell>
          <cell r="BC1295" t="str">
            <v>diferente</v>
          </cell>
          <cell r="BD1295" t="str">
            <v>igual</v>
          </cell>
          <cell r="BE1295">
            <v>0</v>
          </cell>
          <cell r="BF1295">
            <v>0</v>
          </cell>
          <cell r="BG1295" t="str">
            <v>NO</v>
          </cell>
          <cell r="BL1295" t="str">
            <v xml:space="preserve">NO </v>
          </cell>
          <cell r="BU1295" t="str">
            <v>RGP</v>
          </cell>
          <cell r="BV1295">
            <v>0</v>
          </cell>
          <cell r="BW1295">
            <v>0</v>
          </cell>
        </row>
        <row r="1296">
          <cell r="A1296" t="str">
            <v>120039110007CO</v>
          </cell>
          <cell r="B1296">
            <v>40990</v>
          </cell>
          <cell r="C1296">
            <v>2012</v>
          </cell>
          <cell r="D1296">
            <v>2012</v>
          </cell>
          <cell r="E1296" t="str">
            <v>00922312a</v>
          </cell>
          <cell r="F1296">
            <v>41107</v>
          </cell>
          <cell r="G1296">
            <v>117</v>
          </cell>
          <cell r="H1296" t="str">
            <v>TRIBUTARIO</v>
          </cell>
          <cell r="I1296" t="str">
            <v xml:space="preserve">1) Sentencia 2012-09223
Expediente 12-003911-0007-CO. A las catorce horas con treinta minutos. Acción de inconstitucionalidad contra el artículo 10 del Reglamento para regular la participación de los sujetos fiscalizados en el financiamiento del Presupuesto de las Superintendencias. Se rechaza de plano la acción. 
</v>
          </cell>
          <cell r="J1296" t="str">
            <v>RP</v>
          </cell>
          <cell r="K1296" t="str">
            <v>INADMISIBLE</v>
          </cell>
          <cell r="L1296" t="str">
            <v>Física</v>
          </cell>
          <cell r="M1296">
            <v>1</v>
          </cell>
          <cell r="N1296" t="str">
            <v>ND</v>
          </cell>
          <cell r="O1296" t="str">
            <v>Masculino</v>
          </cell>
          <cell r="P1296" t="str">
            <v>Persona</v>
          </cell>
          <cell r="Q1296">
            <v>1</v>
          </cell>
          <cell r="R1296">
            <v>0</v>
          </cell>
          <cell r="S1296" t="str">
            <v>Nacional</v>
          </cell>
          <cell r="T1296" t="str">
            <v>Casado</v>
          </cell>
          <cell r="U1296" t="str">
            <v>Abogado</v>
          </cell>
          <cell r="V1296" t="str">
            <v>Mayor</v>
          </cell>
          <cell r="W1296" t="str">
            <v>Decreto Ejecutivo</v>
          </cell>
          <cell r="X1296" t="str">
            <v>Decreto Ejecutivo 38292-H Reglamento para regular la participación de los sujetos fiscalizados en el financiamiento del presupuesto de las Superintendencias</v>
          </cell>
          <cell r="Y1296" t="str">
            <v>Artículo 10</v>
          </cell>
          <cell r="Z1296" t="str">
            <v>ND</v>
          </cell>
          <cell r="AA1296" t="str">
            <v>NO</v>
          </cell>
          <cell r="AB1296" t="str">
            <v>AVCM</v>
          </cell>
          <cell r="AC1296">
            <v>0</v>
          </cell>
          <cell r="AD1296">
            <v>7</v>
          </cell>
          <cell r="AE1296">
            <v>0</v>
          </cell>
          <cell r="AF1296">
            <v>0</v>
          </cell>
          <cell r="AG1296">
            <v>1</v>
          </cell>
          <cell r="AH1296">
            <v>0</v>
          </cell>
          <cell r="AI1296">
            <v>7</v>
          </cell>
          <cell r="AJ1296">
            <v>0</v>
          </cell>
          <cell r="AK1296">
            <v>0</v>
          </cell>
          <cell r="AS1296" t="str">
            <v>AVCM</v>
          </cell>
          <cell r="AT1296" t="str">
            <v>LPMM</v>
          </cell>
          <cell r="AU1296" t="str">
            <v>GAS</v>
          </cell>
          <cell r="AV1296" t="str">
            <v>FCC</v>
          </cell>
          <cell r="AW1296" t="str">
            <v>FCV</v>
          </cell>
          <cell r="AX1296" t="str">
            <v>PRL</v>
          </cell>
          <cell r="AY1296" t="str">
            <v>RGP</v>
          </cell>
          <cell r="AZ1296">
            <v>0</v>
          </cell>
          <cell r="BA1296">
            <v>0</v>
          </cell>
          <cell r="BC1296" t="str">
            <v>diferente</v>
          </cell>
          <cell r="BD1296" t="str">
            <v>igual</v>
          </cell>
          <cell r="BE1296">
            <v>0</v>
          </cell>
          <cell r="BF1296">
            <v>0</v>
          </cell>
          <cell r="BG1296" t="str">
            <v>NO</v>
          </cell>
          <cell r="BH1296">
            <v>0</v>
          </cell>
          <cell r="BI1296">
            <v>0</v>
          </cell>
          <cell r="BJ1296">
            <v>0</v>
          </cell>
          <cell r="BL1296" t="str">
            <v xml:space="preserve">NO </v>
          </cell>
          <cell r="BU1296" t="str">
            <v>RGP</v>
          </cell>
          <cell r="BV1296">
            <v>0</v>
          </cell>
          <cell r="BW1296">
            <v>0</v>
          </cell>
        </row>
        <row r="1297">
          <cell r="A1297" t="str">
            <v>120040830007CO</v>
          </cell>
          <cell r="B1297">
            <v>40994</v>
          </cell>
          <cell r="C1297">
            <v>2012</v>
          </cell>
          <cell r="D1297">
            <v>2012</v>
          </cell>
          <cell r="E1297" t="str">
            <v>00553212a</v>
          </cell>
          <cell r="F1297">
            <v>41031</v>
          </cell>
          <cell r="G1297">
            <v>37</v>
          </cell>
          <cell r="H1297" t="str">
            <v>TRIBUTARIO</v>
          </cell>
          <cell r="I1297" t="str">
            <v xml:space="preserve">1) Sentencia 2012-05532
Expediente 12-004083 A las catorce horas con cuarenta y cinco minutos. Acción de Inconstitucionalidad contra Ley N° 9024, denominada “impuesto a las personas jurídicas”. Se rechaza por el fondo la acción, en cuanto a la impugnación del artículo 3 de la Ley de Impuesto a las Personas Jurídicas en relación con el principio de capacidad económica. Se rechaza por el fondo la acción, en cuanto a la impugnación del artículo 3 de la Ley de Impuesto a las Personas Jurídicas en relación con el principio de capacidad económica. En lo demás, se rechaza de plano la acción. Los Magistrados Calzada, Armijo y Jinesta salvan el voto, únicamente, en cuanto al rechazo por el fondo.
</v>
          </cell>
          <cell r="J1297" t="str">
            <v>RF</v>
          </cell>
          <cell r="K1297" t="str">
            <v>FONDO</v>
          </cell>
          <cell r="L1297" t="str">
            <v>Jurídica</v>
          </cell>
          <cell r="M1297">
            <v>1</v>
          </cell>
          <cell r="N1297" t="str">
            <v>ND</v>
          </cell>
          <cell r="O1297" t="str">
            <v>ND</v>
          </cell>
          <cell r="P1297" t="str">
            <v>ND</v>
          </cell>
          <cell r="Q1297">
            <v>99</v>
          </cell>
          <cell r="R1297">
            <v>99</v>
          </cell>
          <cell r="S1297" t="str">
            <v>ND</v>
          </cell>
          <cell r="T1297" t="str">
            <v>ND</v>
          </cell>
          <cell r="U1297" t="str">
            <v>ND</v>
          </cell>
          <cell r="V1297" t="str">
            <v>ND</v>
          </cell>
          <cell r="W1297" t="str">
            <v>Ley</v>
          </cell>
          <cell r="X1297" t="str">
            <v>Ley 9024 Impuesto a las Personas Jurídicas</v>
          </cell>
          <cell r="Y1297" t="str">
            <v>Artículos 3, 4 y 6</v>
          </cell>
          <cell r="Z1297" t="str">
            <v>ND</v>
          </cell>
          <cell r="AA1297" t="str">
            <v>SI</v>
          </cell>
          <cell r="AB1297" t="str">
            <v>AVCM</v>
          </cell>
          <cell r="AC1297">
            <v>4</v>
          </cell>
          <cell r="AD1297">
            <v>0</v>
          </cell>
          <cell r="AE1297">
            <v>0</v>
          </cell>
          <cell r="AF1297">
            <v>1</v>
          </cell>
          <cell r="AG1297">
            <v>0</v>
          </cell>
          <cell r="AH1297">
            <v>0</v>
          </cell>
          <cell r="AI1297">
            <v>4</v>
          </cell>
          <cell r="AJ1297">
            <v>3</v>
          </cell>
          <cell r="AK1297">
            <v>0</v>
          </cell>
          <cell r="AL1297" t="str">
            <v>FCV</v>
          </cell>
          <cell r="AM1297" t="str">
            <v>LPMM</v>
          </cell>
          <cell r="AN1297" t="str">
            <v>FCC</v>
          </cell>
          <cell r="AO1297" t="str">
            <v>PRL</v>
          </cell>
          <cell r="AS1297">
            <v>0</v>
          </cell>
          <cell r="AT1297">
            <v>0</v>
          </cell>
          <cell r="AU1297">
            <v>0</v>
          </cell>
          <cell r="AV1297">
            <v>0</v>
          </cell>
          <cell r="AW1297">
            <v>0</v>
          </cell>
          <cell r="AX1297">
            <v>0</v>
          </cell>
          <cell r="AY1297">
            <v>0</v>
          </cell>
          <cell r="BC1297" t="str">
            <v>diferente</v>
          </cell>
          <cell r="BD1297" t="str">
            <v>diferente</v>
          </cell>
          <cell r="BE1297">
            <v>0</v>
          </cell>
          <cell r="BF1297" t="str">
            <v>ERROR</v>
          </cell>
          <cell r="BG1297" t="str">
            <v>SI</v>
          </cell>
          <cell r="BH1297">
            <v>1</v>
          </cell>
          <cell r="BI1297" t="str">
            <v>AVCM</v>
          </cell>
          <cell r="BJ1297" t="str">
            <v>GAS</v>
          </cell>
          <cell r="BK1297" t="str">
            <v>EJL</v>
          </cell>
          <cell r="BL1297" t="str">
            <v xml:space="preserve">NO </v>
          </cell>
          <cell r="BU1297">
            <v>0</v>
          </cell>
          <cell r="BV1297">
            <v>0</v>
          </cell>
          <cell r="BW1297">
            <v>0</v>
          </cell>
        </row>
        <row r="1298">
          <cell r="A1298" t="str">
            <v>120041980007CO</v>
          </cell>
          <cell r="B1298">
            <v>40996</v>
          </cell>
          <cell r="C1298">
            <v>2012</v>
          </cell>
          <cell r="D1298">
            <v>2012</v>
          </cell>
          <cell r="E1298" t="str">
            <v>00789712a</v>
          </cell>
          <cell r="F1298">
            <v>41073</v>
          </cell>
          <cell r="G1298">
            <v>77</v>
          </cell>
          <cell r="H1298" t="str">
            <v>COMERCIO</v>
          </cell>
          <cell r="I1298" t="str">
            <v>Sentencia 2012-07897 Expediente 12-004198-0007-CO. A las catorce horas con treinta minutos. Acción de Inconstitucionalidad contra Decreto Ejecutivo 36910. Se rechaza por el fondo la acción. El Magistrado Jinesta salva el voto y ordena dar curso a la acción, según lo expuesto en el considerando VIII. Los Magistrados Rueda y Piza ponen nota en el IX y X considerando de la sentencia, respectivamente.</v>
          </cell>
          <cell r="J1298" t="str">
            <v>RF</v>
          </cell>
          <cell r="K1298" t="str">
            <v>FONDO</v>
          </cell>
          <cell r="L1298" t="str">
            <v>Física</v>
          </cell>
          <cell r="M1298">
            <v>16</v>
          </cell>
          <cell r="N1298" t="str">
            <v>ND</v>
          </cell>
          <cell r="O1298" t="str">
            <v>Masculino</v>
          </cell>
          <cell r="P1298" t="str">
            <v>Persona</v>
          </cell>
          <cell r="Q1298">
            <v>1</v>
          </cell>
          <cell r="R1298">
            <v>0</v>
          </cell>
          <cell r="S1298" t="str">
            <v>Nacional</v>
          </cell>
          <cell r="T1298" t="str">
            <v>ND</v>
          </cell>
          <cell r="U1298" t="str">
            <v>ND</v>
          </cell>
          <cell r="V1298" t="str">
            <v>Mayor</v>
          </cell>
          <cell r="W1298" t="str">
            <v>Decreto Ejecutivo</v>
          </cell>
          <cell r="X1298" t="str">
            <v>Decreto Ejecutivo 36910 Reglamento para el Funcionamiento y Administración del Servicio de Soda en los centros Educativos Públicos</v>
          </cell>
          <cell r="Y1298" t="str">
            <v>Toda la norma</v>
          </cell>
          <cell r="Z1298" t="str">
            <v>ND</v>
          </cell>
          <cell r="AA1298" t="str">
            <v>NO</v>
          </cell>
          <cell r="AB1298" t="str">
            <v>AVCM</v>
          </cell>
          <cell r="AC1298">
            <v>6</v>
          </cell>
          <cell r="AD1298">
            <v>0</v>
          </cell>
          <cell r="AE1298">
            <v>1</v>
          </cell>
          <cell r="AF1298">
            <v>1</v>
          </cell>
          <cell r="AG1298">
            <v>0</v>
          </cell>
          <cell r="AH1298">
            <v>1</v>
          </cell>
          <cell r="AI1298">
            <v>7</v>
          </cell>
          <cell r="AJ1298">
            <v>1</v>
          </cell>
          <cell r="AK1298">
            <v>2</v>
          </cell>
          <cell r="AL1298" t="str">
            <v>AVCM</v>
          </cell>
          <cell r="AM1298" t="str">
            <v>GAS</v>
          </cell>
          <cell r="AN1298" t="str">
            <v>FCC</v>
          </cell>
          <cell r="AO1298" t="str">
            <v>FCV</v>
          </cell>
          <cell r="AP1298" t="str">
            <v>PRL</v>
          </cell>
          <cell r="AQ1298" t="str">
            <v>RPR</v>
          </cell>
          <cell r="AS1298">
            <v>0</v>
          </cell>
          <cell r="AT1298">
            <v>0</v>
          </cell>
          <cell r="AU1298">
            <v>0</v>
          </cell>
          <cell r="AV1298">
            <v>0</v>
          </cell>
          <cell r="AW1298">
            <v>0</v>
          </cell>
          <cell r="AX1298">
            <v>0</v>
          </cell>
          <cell r="AY1298">
            <v>0</v>
          </cell>
          <cell r="AZ1298" t="str">
            <v>EJL</v>
          </cell>
          <cell r="BC1298" t="str">
            <v>igual</v>
          </cell>
          <cell r="BD1298" t="str">
            <v>diferente</v>
          </cell>
          <cell r="BE1298">
            <v>0</v>
          </cell>
          <cell r="BF1298">
            <v>0</v>
          </cell>
          <cell r="BG1298" t="str">
            <v>SI</v>
          </cell>
          <cell r="BH1298">
            <v>1</v>
          </cell>
          <cell r="BI1298" t="str">
            <v>EJL</v>
          </cell>
          <cell r="BL1298" t="str">
            <v>SI</v>
          </cell>
          <cell r="BM1298">
            <v>2</v>
          </cell>
          <cell r="BN1298" t="str">
            <v>PRL</v>
          </cell>
          <cell r="BO1298" t="str">
            <v>RPR</v>
          </cell>
          <cell r="BU1298" t="str">
            <v>RPR</v>
          </cell>
          <cell r="BV1298">
            <v>0</v>
          </cell>
          <cell r="BW1298">
            <v>0</v>
          </cell>
        </row>
        <row r="1299">
          <cell r="A1299" t="str">
            <v>120042560007CO</v>
          </cell>
          <cell r="B1299">
            <v>40997</v>
          </cell>
          <cell r="C1299">
            <v>2012</v>
          </cell>
          <cell r="D1299">
            <v>2012</v>
          </cell>
          <cell r="E1299" t="str">
            <v>00681412a</v>
          </cell>
          <cell r="F1299">
            <v>41052</v>
          </cell>
          <cell r="G1299">
            <v>55</v>
          </cell>
          <cell r="H1299" t="str">
            <v xml:space="preserve">TRABAJO </v>
          </cell>
          <cell r="I1299" t="str">
            <v xml:space="preserve">1) Sentencia 2012-06814
Expediente 12-004256-0007-CO. A las catorce horas con treinta minutos. Acción de Inconstitucionalidad contra Oficio N°1625-2011-cp del Consejo de Personal órgano Administrativo Ministerio de Seguridad Pública. Se rechaza de plano la acción.-
</v>
          </cell>
          <cell r="J1299" t="str">
            <v>RP</v>
          </cell>
          <cell r="K1299" t="str">
            <v>INADMISIBLE</v>
          </cell>
          <cell r="L1299" t="str">
            <v>Física</v>
          </cell>
          <cell r="M1299">
            <v>1</v>
          </cell>
          <cell r="N1299" t="str">
            <v>San José</v>
          </cell>
          <cell r="O1299" t="str">
            <v>Masculino</v>
          </cell>
          <cell r="P1299" t="str">
            <v>Persona</v>
          </cell>
          <cell r="Q1299">
            <v>1</v>
          </cell>
          <cell r="R1299">
            <v>0</v>
          </cell>
          <cell r="S1299" t="str">
            <v>Nacional</v>
          </cell>
          <cell r="T1299" t="str">
            <v>ND</v>
          </cell>
          <cell r="U1299" t="str">
            <v>ND</v>
          </cell>
          <cell r="V1299" t="str">
            <v>Mayor</v>
          </cell>
          <cell r="W1299" t="str">
            <v>Acto administrativo</v>
          </cell>
          <cell r="X1299" t="str">
            <v xml:space="preserve">Oficio 1625-2011 del Consejo de Personal del Ministerio de Seguridad
Pública
</v>
          </cell>
          <cell r="Y1299" t="str">
            <v>Toda la norma</v>
          </cell>
          <cell r="Z1299" t="str">
            <v>ND</v>
          </cell>
          <cell r="AA1299" t="str">
            <v>NO</v>
          </cell>
          <cell r="AB1299" t="str">
            <v>AVCM</v>
          </cell>
          <cell r="AC1299">
            <v>0</v>
          </cell>
          <cell r="AD1299">
            <v>7</v>
          </cell>
          <cell r="AE1299">
            <v>0</v>
          </cell>
          <cell r="AF1299">
            <v>0</v>
          </cell>
          <cell r="AG1299">
            <v>1</v>
          </cell>
          <cell r="AH1299">
            <v>0</v>
          </cell>
          <cell r="AI1299">
            <v>7</v>
          </cell>
          <cell r="AJ1299">
            <v>0</v>
          </cell>
          <cell r="AK1299">
            <v>0</v>
          </cell>
          <cell r="AS1299" t="str">
            <v>AVCM</v>
          </cell>
          <cell r="AT1299" t="str">
            <v>LPMM</v>
          </cell>
          <cell r="AU1299" t="str">
            <v>GAS</v>
          </cell>
          <cell r="AV1299" t="str">
            <v>EJL</v>
          </cell>
          <cell r="AW1299" t="str">
            <v>FCC</v>
          </cell>
          <cell r="AX1299" t="str">
            <v>FCV</v>
          </cell>
          <cell r="AY1299" t="str">
            <v>PRL</v>
          </cell>
          <cell r="BC1299" t="str">
            <v>diferente</v>
          </cell>
          <cell r="BD1299" t="str">
            <v>igual</v>
          </cell>
          <cell r="BE1299">
            <v>0</v>
          </cell>
          <cell r="BF1299">
            <v>0</v>
          </cell>
          <cell r="BG1299" t="str">
            <v>NO</v>
          </cell>
          <cell r="BL1299" t="str">
            <v xml:space="preserve">NO </v>
          </cell>
          <cell r="BU1299">
            <v>0</v>
          </cell>
          <cell r="BV1299">
            <v>0</v>
          </cell>
        </row>
        <row r="1300">
          <cell r="A1300" t="str">
            <v>120042780007CO</v>
          </cell>
          <cell r="B1300">
            <v>40997</v>
          </cell>
          <cell r="C1300">
            <v>2012</v>
          </cell>
          <cell r="D1300">
            <v>2012</v>
          </cell>
          <cell r="E1300" t="str">
            <v>00525412a</v>
          </cell>
          <cell r="F1300">
            <v>41024</v>
          </cell>
          <cell r="G1300">
            <v>27</v>
          </cell>
          <cell r="H1300" t="str">
            <v>TRIBUTARIO</v>
          </cell>
          <cell r="I1300" t="str">
            <v xml:space="preserve">1) Sentencia 2012-05254
Expediente 12-004278-0007-CO. A las quince horas. Acción de Inconstitucionalidad. contra Ley 9024 impuesto Personas Jurídicas. Se rechaza de plano la acción.-
</v>
          </cell>
          <cell r="J1300" t="str">
            <v>RP</v>
          </cell>
          <cell r="K1300" t="str">
            <v>INADMISIBLE</v>
          </cell>
          <cell r="L1300" t="str">
            <v>Jurídica</v>
          </cell>
          <cell r="M1300">
            <v>1</v>
          </cell>
          <cell r="N1300" t="str">
            <v>ND</v>
          </cell>
          <cell r="O1300" t="str">
            <v>Empresa privada</v>
          </cell>
          <cell r="P1300" t="str">
            <v>Empresa privada</v>
          </cell>
          <cell r="Q1300">
            <v>99</v>
          </cell>
          <cell r="R1300">
            <v>99</v>
          </cell>
          <cell r="S1300" t="str">
            <v>ND</v>
          </cell>
          <cell r="T1300" t="str">
            <v>ND</v>
          </cell>
          <cell r="U1300" t="str">
            <v>ND</v>
          </cell>
          <cell r="V1300" t="str">
            <v>ND</v>
          </cell>
          <cell r="W1300" t="str">
            <v>Ley</v>
          </cell>
          <cell r="X1300" t="str">
            <v>Ley 9024 Impuesto a las Personas Jurídicas</v>
          </cell>
          <cell r="Y1300" t="str">
            <v>Toda la norma</v>
          </cell>
          <cell r="Z1300" t="str">
            <v>ND</v>
          </cell>
          <cell r="AA1300" t="str">
            <v>NO</v>
          </cell>
          <cell r="AB1300" t="str">
            <v>AVCM</v>
          </cell>
          <cell r="AC1300">
            <v>0</v>
          </cell>
          <cell r="AD1300">
            <v>7</v>
          </cell>
          <cell r="AE1300">
            <v>0</v>
          </cell>
          <cell r="AF1300">
            <v>0</v>
          </cell>
          <cell r="AG1300">
            <v>1</v>
          </cell>
          <cell r="AH1300">
            <v>0</v>
          </cell>
          <cell r="AI1300">
            <v>7</v>
          </cell>
          <cell r="AJ1300">
            <v>0</v>
          </cell>
          <cell r="AK1300">
            <v>0</v>
          </cell>
          <cell r="AS1300" t="str">
            <v>AVCM</v>
          </cell>
          <cell r="AT1300" t="str">
            <v>GAS</v>
          </cell>
          <cell r="AU1300" t="str">
            <v>EJL</v>
          </cell>
          <cell r="AV1300" t="str">
            <v>FCC</v>
          </cell>
          <cell r="AW1300" t="str">
            <v>FCV</v>
          </cell>
          <cell r="AX1300" t="str">
            <v>PRL</v>
          </cell>
          <cell r="AY1300" t="str">
            <v>RPR</v>
          </cell>
          <cell r="BC1300" t="str">
            <v>diferente</v>
          </cell>
          <cell r="BD1300" t="str">
            <v>igual</v>
          </cell>
          <cell r="BE1300">
            <v>0</v>
          </cell>
          <cell r="BF1300">
            <v>0</v>
          </cell>
          <cell r="BG1300" t="str">
            <v>NO</v>
          </cell>
          <cell r="BL1300" t="str">
            <v xml:space="preserve">NO </v>
          </cell>
          <cell r="BU1300" t="str">
            <v>RPR</v>
          </cell>
          <cell r="BV1300">
            <v>0</v>
          </cell>
          <cell r="BW1300">
            <v>0</v>
          </cell>
        </row>
        <row r="1301">
          <cell r="A1301" t="str">
            <v>120042800007CO</v>
          </cell>
          <cell r="B1301">
            <v>40997</v>
          </cell>
          <cell r="C1301">
            <v>2012</v>
          </cell>
          <cell r="D1301">
            <v>2012</v>
          </cell>
          <cell r="E1301" t="str">
            <v>00553412a</v>
          </cell>
          <cell r="F1301">
            <v>41031</v>
          </cell>
          <cell r="G1301">
            <v>34</v>
          </cell>
          <cell r="H1301" t="str">
            <v>TRIBUTARIO</v>
          </cell>
          <cell r="I1301" t="str">
            <v xml:space="preserve">1) Sentencia 2012-05534
Expediente 12-004280-0007-CO. A las catorce horas con cuarenta y cinco minutos. Acción de Inconstitucionalidad contra Normas Consideradas como Inconstitucionales. Se rechaza por el fondo la acción, en cuanto a la impugnación del artículo 3 de la Ley de Impuesto a las Personas Jurídicas en relación con el principio de capacidad económica. En lo demás, se rechaza de plano la acción. Los Magistrados Calzada, Armijo y Jinesta salvan el voto, únicamente, en cuanto al rechazo por el fondo.
</v>
          </cell>
          <cell r="J1301" t="str">
            <v>RF</v>
          </cell>
          <cell r="K1301" t="str">
            <v>FONDO</v>
          </cell>
          <cell r="L1301" t="str">
            <v>Jurídica</v>
          </cell>
          <cell r="M1301">
            <v>1</v>
          </cell>
          <cell r="N1301" t="str">
            <v>ND</v>
          </cell>
          <cell r="O1301" t="str">
            <v>Empresa privada</v>
          </cell>
          <cell r="P1301" t="str">
            <v>Empresa privada</v>
          </cell>
          <cell r="Q1301">
            <v>99</v>
          </cell>
          <cell r="R1301">
            <v>99</v>
          </cell>
          <cell r="S1301" t="str">
            <v>ND</v>
          </cell>
          <cell r="T1301" t="str">
            <v>ND</v>
          </cell>
          <cell r="U1301" t="str">
            <v>ND</v>
          </cell>
          <cell r="V1301" t="str">
            <v>ND</v>
          </cell>
          <cell r="W1301" t="str">
            <v>Ley</v>
          </cell>
          <cell r="X1301" t="str">
            <v>Ley 9024 Impuesto a las Personas Jurídicas</v>
          </cell>
          <cell r="Y1301" t="str">
            <v>Artículos 3, 6 y 9</v>
          </cell>
          <cell r="Z1301" t="str">
            <v>ND</v>
          </cell>
          <cell r="AA1301" t="str">
            <v>SI</v>
          </cell>
          <cell r="AB1301" t="str">
            <v>AVCM</v>
          </cell>
          <cell r="AC1301">
            <v>4</v>
          </cell>
          <cell r="AD1301">
            <v>0</v>
          </cell>
          <cell r="AE1301">
            <v>0</v>
          </cell>
          <cell r="AF1301">
            <v>1</v>
          </cell>
          <cell r="AG1301">
            <v>0</v>
          </cell>
          <cell r="AH1301">
            <v>0</v>
          </cell>
          <cell r="AI1301">
            <v>4</v>
          </cell>
          <cell r="AJ1301">
            <v>3</v>
          </cell>
          <cell r="AK1301">
            <v>0</v>
          </cell>
          <cell r="AL1301" t="str">
            <v>FCV</v>
          </cell>
          <cell r="AM1301" t="str">
            <v>LPMM</v>
          </cell>
          <cell r="AN1301" t="str">
            <v>FCC</v>
          </cell>
          <cell r="AO1301" t="str">
            <v>PRL</v>
          </cell>
          <cell r="AS1301">
            <v>0</v>
          </cell>
          <cell r="AT1301">
            <v>0</v>
          </cell>
          <cell r="AU1301">
            <v>0</v>
          </cell>
          <cell r="AV1301">
            <v>0</v>
          </cell>
          <cell r="AW1301">
            <v>0</v>
          </cell>
          <cell r="AX1301">
            <v>0</v>
          </cell>
          <cell r="AY1301">
            <v>0</v>
          </cell>
          <cell r="BC1301" t="str">
            <v>diferente</v>
          </cell>
          <cell r="BD1301" t="str">
            <v>diferente</v>
          </cell>
          <cell r="BE1301">
            <v>0</v>
          </cell>
          <cell r="BF1301" t="str">
            <v>ERROR</v>
          </cell>
          <cell r="BG1301" t="str">
            <v>SI</v>
          </cell>
          <cell r="BH1301">
            <v>1</v>
          </cell>
          <cell r="BI1301" t="str">
            <v>AVCM</v>
          </cell>
          <cell r="BJ1301" t="str">
            <v>GAS</v>
          </cell>
          <cell r="BK1301" t="str">
            <v>EJL</v>
          </cell>
          <cell r="BL1301" t="str">
            <v xml:space="preserve">NO </v>
          </cell>
          <cell r="BU1301">
            <v>0</v>
          </cell>
          <cell r="BV1301">
            <v>0</v>
          </cell>
        </row>
        <row r="1302">
          <cell r="A1302" t="str">
            <v>120043470007CO</v>
          </cell>
          <cell r="B1302">
            <v>40998</v>
          </cell>
          <cell r="C1302">
            <v>2012</v>
          </cell>
          <cell r="D1302">
            <v>2012</v>
          </cell>
          <cell r="E1302" t="str">
            <v>00914412a</v>
          </cell>
          <cell r="F1302">
            <v>41094</v>
          </cell>
          <cell r="G1302">
            <v>96</v>
          </cell>
          <cell r="H1302" t="str">
            <v>MUNICIPALIDAD</v>
          </cell>
          <cell r="I1302" t="str">
            <v xml:space="preserve">1) Sentencia 2012-09144
Expediente 12-004347-0007-CO. A las catorce horas con cuarenta y cinco minutos Acción de inconstitucionalidad contra artículo 6 del PLAN REGULADOR DE LA MUNICIPALIDAD DE MORAVIA. Se rechaza de plano la acción. 
</v>
          </cell>
          <cell r="J1302" t="str">
            <v>RF</v>
          </cell>
          <cell r="K1302" t="str">
            <v>FONDO</v>
          </cell>
          <cell r="L1302" t="str">
            <v>Física</v>
          </cell>
          <cell r="M1302">
            <v>1</v>
          </cell>
          <cell r="N1302" t="str">
            <v>San José</v>
          </cell>
          <cell r="O1302" t="str">
            <v>Femenina</v>
          </cell>
          <cell r="P1302" t="str">
            <v>Persona</v>
          </cell>
          <cell r="Q1302">
            <v>0</v>
          </cell>
          <cell r="R1302">
            <v>1</v>
          </cell>
          <cell r="S1302" t="str">
            <v>Nacional</v>
          </cell>
          <cell r="T1302" t="str">
            <v>Casado</v>
          </cell>
          <cell r="U1302" t="str">
            <v>ND</v>
          </cell>
          <cell r="V1302" t="str">
            <v>Mayor</v>
          </cell>
          <cell r="W1302" t="str">
            <v>Acto administrativo</v>
          </cell>
          <cell r="X1302" t="str">
            <v>Plan Regulador de la Municipalidad de Moravia</v>
          </cell>
          <cell r="Y1302" t="str">
            <v>Artículo 6</v>
          </cell>
          <cell r="Z1302" t="str">
            <v>ND</v>
          </cell>
          <cell r="AA1302" t="str">
            <v>NO</v>
          </cell>
          <cell r="AB1302" t="str">
            <v>AVCM</v>
          </cell>
          <cell r="AC1302">
            <v>7</v>
          </cell>
          <cell r="AD1302">
            <v>0</v>
          </cell>
          <cell r="AE1302">
            <v>0</v>
          </cell>
          <cell r="AF1302">
            <v>1</v>
          </cell>
          <cell r="AG1302">
            <v>0</v>
          </cell>
          <cell r="AH1302">
            <v>0</v>
          </cell>
          <cell r="AI1302">
            <v>7</v>
          </cell>
          <cell r="AJ1302">
            <v>0</v>
          </cell>
          <cell r="AK1302">
            <v>0</v>
          </cell>
          <cell r="AL1302" t="str">
            <v>AVCM</v>
          </cell>
          <cell r="AM1302" t="str">
            <v>LPMM</v>
          </cell>
          <cell r="AN1302" t="str">
            <v>EJL</v>
          </cell>
          <cell r="AO1302" t="str">
            <v>FCC</v>
          </cell>
          <cell r="AP1302" t="str">
            <v>FCV</v>
          </cell>
          <cell r="AQ1302" t="str">
            <v>PRL</v>
          </cell>
          <cell r="AR1302" t="str">
            <v>TRA</v>
          </cell>
          <cell r="AS1302">
            <v>0</v>
          </cell>
          <cell r="AT1302">
            <v>0</v>
          </cell>
          <cell r="AU1302">
            <v>0</v>
          </cell>
          <cell r="AV1302">
            <v>0</v>
          </cell>
          <cell r="AW1302">
            <v>0</v>
          </cell>
          <cell r="AX1302">
            <v>0</v>
          </cell>
          <cell r="AY1302">
            <v>0</v>
          </cell>
          <cell r="BC1302" t="str">
            <v>igual</v>
          </cell>
          <cell r="BD1302" t="str">
            <v>diferente</v>
          </cell>
          <cell r="BE1302">
            <v>0</v>
          </cell>
          <cell r="BF1302">
            <v>0</v>
          </cell>
          <cell r="BG1302" t="str">
            <v>NO</v>
          </cell>
          <cell r="BL1302" t="str">
            <v xml:space="preserve">NO </v>
          </cell>
          <cell r="BU1302" t="str">
            <v>TRA</v>
          </cell>
        </row>
        <row r="1303">
          <cell r="A1303" t="str">
            <v>120043480007CO</v>
          </cell>
          <cell r="B1303">
            <v>40998</v>
          </cell>
          <cell r="C1303">
            <v>2012</v>
          </cell>
          <cell r="D1303">
            <v>2012</v>
          </cell>
          <cell r="E1303" t="str">
            <v>01187512a</v>
          </cell>
          <cell r="F1303">
            <v>41150</v>
          </cell>
          <cell r="G1303">
            <v>152</v>
          </cell>
          <cell r="H1303" t="str">
            <v>PROPIEDAD</v>
          </cell>
          <cell r="I1303" t="str">
            <v xml:space="preserve">1) Sentencia 2012-11875
Expediente 12-004348-0007-CO. A las catorce horas con treinta minutos. Acción de inconstitucionalidad contra Artículo 71 Del Reglamento A La Ley De Catastro Nacional. Se rechaza de plano la acción.
</v>
          </cell>
          <cell r="J1303" t="str">
            <v>RP</v>
          </cell>
          <cell r="K1303" t="str">
            <v>INADMISIBLE</v>
          </cell>
          <cell r="L1303" t="str">
            <v>Física</v>
          </cell>
          <cell r="M1303">
            <v>1</v>
          </cell>
          <cell r="N1303" t="str">
            <v>ND</v>
          </cell>
          <cell r="O1303" t="str">
            <v>Masculino</v>
          </cell>
          <cell r="P1303" t="str">
            <v>Persona</v>
          </cell>
          <cell r="Q1303">
            <v>1</v>
          </cell>
          <cell r="R1303">
            <v>0</v>
          </cell>
          <cell r="S1303" t="str">
            <v>Nacional</v>
          </cell>
          <cell r="T1303" t="str">
            <v>ND</v>
          </cell>
          <cell r="U1303" t="str">
            <v>ND</v>
          </cell>
          <cell r="V1303" t="str">
            <v>Mayor</v>
          </cell>
          <cell r="W1303" t="str">
            <v>Decreto Ejecutivo</v>
          </cell>
          <cell r="X1303" t="str">
            <v>Decreto Ejecutivo 34331 Reglamento a la Ley de Catastro Nacional</v>
          </cell>
          <cell r="Y1303" t="str">
            <v>Artículo 71</v>
          </cell>
          <cell r="Z1303" t="str">
            <v>ND</v>
          </cell>
          <cell r="AA1303" t="str">
            <v>NO</v>
          </cell>
          <cell r="AB1303" t="str">
            <v>AVCM</v>
          </cell>
          <cell r="AC1303">
            <v>0</v>
          </cell>
          <cell r="AD1303">
            <v>7</v>
          </cell>
          <cell r="AE1303">
            <v>0</v>
          </cell>
          <cell r="AF1303">
            <v>0</v>
          </cell>
          <cell r="AG1303">
            <v>1</v>
          </cell>
          <cell r="AH1303">
            <v>0</v>
          </cell>
          <cell r="AI1303">
            <v>7</v>
          </cell>
          <cell r="AJ1303">
            <v>0</v>
          </cell>
          <cell r="AK1303">
            <v>0</v>
          </cell>
          <cell r="AL1303">
            <v>0</v>
          </cell>
          <cell r="AM1303">
            <v>0</v>
          </cell>
          <cell r="AN1303">
            <v>0</v>
          </cell>
          <cell r="AO1303">
            <v>0</v>
          </cell>
          <cell r="AP1303">
            <v>0</v>
          </cell>
          <cell r="AQ1303">
            <v>0</v>
          </cell>
          <cell r="AR1303">
            <v>0</v>
          </cell>
          <cell r="AS1303" t="str">
            <v>AVCM</v>
          </cell>
          <cell r="AT1303" t="str">
            <v>LPMM</v>
          </cell>
          <cell r="AU1303" t="str">
            <v>GAS</v>
          </cell>
          <cell r="AV1303" t="str">
            <v>EJL</v>
          </cell>
          <cell r="AW1303" t="str">
            <v>FCC</v>
          </cell>
          <cell r="AX1303" t="str">
            <v>FCV</v>
          </cell>
          <cell r="AY1303" t="str">
            <v>PRL</v>
          </cell>
          <cell r="BC1303" t="str">
            <v>diferente</v>
          </cell>
          <cell r="BD1303" t="str">
            <v>igual</v>
          </cell>
          <cell r="BE1303">
            <v>0</v>
          </cell>
          <cell r="BF1303">
            <v>0</v>
          </cell>
          <cell r="BG1303" t="str">
            <v>NO</v>
          </cell>
          <cell r="BL1303" t="str">
            <v xml:space="preserve">NO </v>
          </cell>
          <cell r="BU1303">
            <v>0</v>
          </cell>
        </row>
        <row r="1304">
          <cell r="A1304" t="str">
            <v>120043640007CO</v>
          </cell>
          <cell r="B1304">
            <v>40998</v>
          </cell>
          <cell r="C1304">
            <v>2012</v>
          </cell>
          <cell r="D1304">
            <v>2012</v>
          </cell>
          <cell r="E1304" t="str">
            <v>00692212a</v>
          </cell>
          <cell r="F1304">
            <v>41054</v>
          </cell>
          <cell r="G1304">
            <v>56</v>
          </cell>
          <cell r="H1304" t="str">
            <v>ELECTORAL</v>
          </cell>
          <cell r="I1304" t="str">
            <v xml:space="preserve">43) Sentencia 2012-06922
Expediente 12-004364-0007-CO. A las nueve horas con cinco minutos. Acción de Inconstitucionalidad.- Enrique Rojas Franco contra los artículos 220 inc f) y 223 y 253 del Código Electoral, Ley N° 8765 y el artículo 127 del Código Municipal. Se rechaza de plano la acción.-
</v>
          </cell>
          <cell r="J1304" t="str">
            <v>RP</v>
          </cell>
          <cell r="K1304" t="str">
            <v>INADMISIBLE</v>
          </cell>
          <cell r="L1304" t="str">
            <v>Física</v>
          </cell>
          <cell r="M1304">
            <v>1</v>
          </cell>
          <cell r="N1304" t="str">
            <v>ND</v>
          </cell>
          <cell r="O1304" t="str">
            <v>Masculino</v>
          </cell>
          <cell r="P1304" t="str">
            <v>Persona</v>
          </cell>
          <cell r="Q1304">
            <v>1</v>
          </cell>
          <cell r="R1304">
            <v>0</v>
          </cell>
          <cell r="S1304" t="str">
            <v>ND</v>
          </cell>
          <cell r="T1304" t="str">
            <v>ND</v>
          </cell>
          <cell r="U1304" t="str">
            <v>ND</v>
          </cell>
          <cell r="V1304" t="str">
            <v>ND</v>
          </cell>
          <cell r="W1304" t="str">
            <v>Ley</v>
          </cell>
          <cell r="X1304" t="str">
            <v xml:space="preserve">Ley 8765 Código Electoral </v>
          </cell>
          <cell r="Y1304" t="str">
            <v>artículos 220 inciso f), 223 y 253</v>
          </cell>
          <cell r="Z1304" t="str">
            <v>Ley 7794 Código Municipal artículo 127</v>
          </cell>
          <cell r="AA1304" t="str">
            <v>NO</v>
          </cell>
          <cell r="AB1304" t="str">
            <v>AVCM</v>
          </cell>
          <cell r="AC1304">
            <v>0</v>
          </cell>
          <cell r="AD1304">
            <v>7</v>
          </cell>
          <cell r="AE1304">
            <v>0</v>
          </cell>
          <cell r="AF1304">
            <v>0</v>
          </cell>
          <cell r="AG1304">
            <v>1</v>
          </cell>
          <cell r="AH1304">
            <v>0</v>
          </cell>
          <cell r="AI1304">
            <v>7</v>
          </cell>
          <cell r="AJ1304">
            <v>0</v>
          </cell>
          <cell r="AK1304">
            <v>0</v>
          </cell>
          <cell r="AS1304" t="str">
            <v>AVCM</v>
          </cell>
          <cell r="AT1304" t="str">
            <v>GAS</v>
          </cell>
          <cell r="AU1304" t="str">
            <v>EJL</v>
          </cell>
          <cell r="AV1304" t="str">
            <v>FCC</v>
          </cell>
          <cell r="AW1304" t="str">
            <v>FCV</v>
          </cell>
          <cell r="AX1304" t="str">
            <v>PRL</v>
          </cell>
          <cell r="AY1304" t="str">
            <v>RPR</v>
          </cell>
          <cell r="BC1304" t="str">
            <v>diferente</v>
          </cell>
          <cell r="BD1304" t="str">
            <v>igual</v>
          </cell>
          <cell r="BE1304">
            <v>0</v>
          </cell>
          <cell r="BF1304">
            <v>0</v>
          </cell>
          <cell r="BG1304" t="str">
            <v>NO</v>
          </cell>
          <cell r="BL1304" t="str">
            <v xml:space="preserve">NO </v>
          </cell>
          <cell r="BU1304" t="str">
            <v>RPR</v>
          </cell>
          <cell r="BV1304">
            <v>0</v>
          </cell>
          <cell r="BW1304">
            <v>0</v>
          </cell>
        </row>
        <row r="1305">
          <cell r="A1305" t="str">
            <v>120044990007CO</v>
          </cell>
          <cell r="B1305">
            <v>41008</v>
          </cell>
          <cell r="C1305">
            <v>2012</v>
          </cell>
          <cell r="D1305">
            <v>2012</v>
          </cell>
          <cell r="E1305" t="str">
            <v>00874812a</v>
          </cell>
          <cell r="F1305">
            <v>41087</v>
          </cell>
          <cell r="G1305">
            <v>79</v>
          </cell>
          <cell r="H1305" t="str">
            <v xml:space="preserve">TRABAJO </v>
          </cell>
          <cell r="I1305" t="str">
            <v xml:space="preserve">12) Sentencia 2012-08748
Expediente 12-004499-0007-CO. A 1a catorce horas con treinta minutos. Acción de inconstitucionalidad contra el artículo 20 inciso b) del Reglamento de la Dirección Jurídica de la Caja CostarriCMENse de Seguro Social. Se rechaza por el fondo la acción, en cuanto a la impugnación del inciso b) del Artículo 20 del Reglamento de la Dirección Jurídica y de las Actividades Jurídicas de la Caja CostarriCMENse de Seguro Social. En lo demás, se rechaza de plano la acción. 
</v>
          </cell>
          <cell r="J1305" t="str">
            <v>RF</v>
          </cell>
          <cell r="K1305" t="str">
            <v>FONDO</v>
          </cell>
          <cell r="L1305" t="str">
            <v>Física</v>
          </cell>
          <cell r="M1305">
            <v>1</v>
          </cell>
          <cell r="N1305" t="str">
            <v>San José</v>
          </cell>
          <cell r="O1305" t="str">
            <v>Masculino</v>
          </cell>
          <cell r="P1305" t="str">
            <v>Persona</v>
          </cell>
          <cell r="Q1305">
            <v>1</v>
          </cell>
          <cell r="R1305">
            <v>0</v>
          </cell>
          <cell r="S1305" t="str">
            <v>Nacional</v>
          </cell>
          <cell r="T1305" t="str">
            <v>ND</v>
          </cell>
          <cell r="U1305" t="str">
            <v>Abogado</v>
          </cell>
          <cell r="V1305" t="str">
            <v>Mayor</v>
          </cell>
          <cell r="W1305" t="str">
            <v>Acto administrativo</v>
          </cell>
          <cell r="X1305" t="str">
            <v>Reglamento de la Dirección Jurídica y de las Actividades Jurídicas de la Caja Costarricense de Seguro Social</v>
          </cell>
          <cell r="Y1305" t="str">
            <v>Artículo 20 inciso b)</v>
          </cell>
          <cell r="Z1305" t="str">
            <v>Manual Descriptivo de Puestos de la Caja CostarriCMENse de Seguro Social</v>
          </cell>
          <cell r="AA1305" t="str">
            <v>SI</v>
          </cell>
          <cell r="AB1305" t="str">
            <v>AVCM</v>
          </cell>
          <cell r="AC1305">
            <v>7</v>
          </cell>
          <cell r="AD1305">
            <v>0</v>
          </cell>
          <cell r="AE1305">
            <v>0</v>
          </cell>
          <cell r="AF1305">
            <v>1</v>
          </cell>
          <cell r="AG1305">
            <v>0</v>
          </cell>
          <cell r="AH1305">
            <v>0</v>
          </cell>
          <cell r="AI1305">
            <v>7</v>
          </cell>
          <cell r="AJ1305">
            <v>0</v>
          </cell>
          <cell r="AK1305">
            <v>0</v>
          </cell>
          <cell r="AL1305" t="str">
            <v>GAS</v>
          </cell>
          <cell r="AM1305" t="str">
            <v>LPMM</v>
          </cell>
          <cell r="AN1305" t="str">
            <v>FCC</v>
          </cell>
          <cell r="AO1305" t="str">
            <v>FCV</v>
          </cell>
          <cell r="AP1305" t="str">
            <v>PRL</v>
          </cell>
          <cell r="AQ1305" t="str">
            <v>TRA</v>
          </cell>
          <cell r="AR1305" t="str">
            <v>EUC</v>
          </cell>
          <cell r="BC1305" t="str">
            <v>diferente</v>
          </cell>
          <cell r="BD1305" t="str">
            <v>diferente</v>
          </cell>
          <cell r="BE1305">
            <v>0</v>
          </cell>
          <cell r="BF1305" t="str">
            <v>ERROR</v>
          </cell>
          <cell r="BG1305" t="str">
            <v>NO</v>
          </cell>
          <cell r="BL1305" t="str">
            <v xml:space="preserve">NO </v>
          </cell>
          <cell r="BM1305">
            <v>0</v>
          </cell>
          <cell r="BN1305">
            <v>0</v>
          </cell>
          <cell r="BO1305">
            <v>0</v>
          </cell>
          <cell r="BU1305" t="str">
            <v>TRA</v>
          </cell>
          <cell r="BV1305" t="str">
            <v>EUC</v>
          </cell>
        </row>
        <row r="1306">
          <cell r="A1306" t="str">
            <v>120045170007CO</v>
          </cell>
          <cell r="B1306">
            <v>41008</v>
          </cell>
          <cell r="C1306">
            <v>2012</v>
          </cell>
          <cell r="D1306">
            <v>2012</v>
          </cell>
          <cell r="E1306" t="str">
            <v>00744512a</v>
          </cell>
          <cell r="F1306">
            <v>41066</v>
          </cell>
          <cell r="G1306">
            <v>58</v>
          </cell>
          <cell r="H1306" t="str">
            <v>COMERCIO</v>
          </cell>
          <cell r="I1306" t="str">
            <v>Sentencia 2012-07445 Expediente 12-004517-0007-CO. A las quince horas con cinco minutos. Acción de Inconstitucionalidad contra el Reglamento para la Contratación de Examinadores para la Oficina de Patentes del Registro de la Propiedad Industrial. Se rechaza de plano la acción.-</v>
          </cell>
          <cell r="J1306" t="str">
            <v>RP</v>
          </cell>
          <cell r="K1306" t="str">
            <v>INADMISIBLE</v>
          </cell>
          <cell r="L1306" t="str">
            <v>Física</v>
          </cell>
          <cell r="M1306">
            <v>1</v>
          </cell>
          <cell r="N1306" t="str">
            <v>San José</v>
          </cell>
          <cell r="O1306" t="str">
            <v>Masculino</v>
          </cell>
          <cell r="P1306" t="str">
            <v>Persona</v>
          </cell>
          <cell r="Q1306">
            <v>1</v>
          </cell>
          <cell r="R1306">
            <v>0</v>
          </cell>
          <cell r="S1306" t="str">
            <v>Nacional</v>
          </cell>
          <cell r="T1306" t="str">
            <v>Casado</v>
          </cell>
          <cell r="U1306" t="str">
            <v>Abogado</v>
          </cell>
          <cell r="V1306" t="str">
            <v>Mayor</v>
          </cell>
          <cell r="W1306" t="str">
            <v>Acto administrativo</v>
          </cell>
          <cell r="X1306" t="str">
            <v>Reglamento para la Contratación de Examinadores Externos para la Oficina de Patentes del Registro</v>
          </cell>
          <cell r="Y1306" t="str">
            <v>artículos 2, 7, 14, 15 y 16</v>
          </cell>
          <cell r="Z1306" t="str">
            <v>ND</v>
          </cell>
          <cell r="AA1306" t="str">
            <v>NO</v>
          </cell>
          <cell r="AB1306" t="str">
            <v>AVCM</v>
          </cell>
          <cell r="AC1306">
            <v>0</v>
          </cell>
          <cell r="AD1306">
            <v>7</v>
          </cell>
          <cell r="AE1306">
            <v>0</v>
          </cell>
          <cell r="AF1306">
            <v>0</v>
          </cell>
          <cell r="AG1306">
            <v>1</v>
          </cell>
          <cell r="AH1306">
            <v>0</v>
          </cell>
          <cell r="AI1306">
            <v>7</v>
          </cell>
          <cell r="AJ1306">
            <v>0</v>
          </cell>
          <cell r="AK1306">
            <v>2</v>
          </cell>
          <cell r="AL1306">
            <v>0</v>
          </cell>
          <cell r="AM1306">
            <v>0</v>
          </cell>
          <cell r="AN1306">
            <v>0</v>
          </cell>
          <cell r="AO1306">
            <v>0</v>
          </cell>
          <cell r="AP1306">
            <v>0</v>
          </cell>
          <cell r="AQ1306">
            <v>0</v>
          </cell>
          <cell r="AR1306">
            <v>0</v>
          </cell>
          <cell r="AS1306" t="str">
            <v>AVCM</v>
          </cell>
          <cell r="AT1306" t="str">
            <v>LPMM</v>
          </cell>
          <cell r="AU1306" t="str">
            <v>GAS</v>
          </cell>
          <cell r="AV1306" t="str">
            <v>EJL</v>
          </cell>
          <cell r="AW1306" t="str">
            <v>FCC</v>
          </cell>
          <cell r="AX1306" t="str">
            <v>FCV</v>
          </cell>
          <cell r="AY1306" t="str">
            <v>PRL</v>
          </cell>
          <cell r="BC1306" t="str">
            <v>diferente</v>
          </cell>
          <cell r="BD1306" t="str">
            <v>igual</v>
          </cell>
          <cell r="BE1306">
            <v>0</v>
          </cell>
          <cell r="BF1306">
            <v>0</v>
          </cell>
          <cell r="BG1306" t="str">
            <v>NO</v>
          </cell>
          <cell r="BL1306" t="str">
            <v>SI</v>
          </cell>
          <cell r="BM1306">
            <v>1</v>
          </cell>
          <cell r="BN1306" t="str">
            <v>FCC</v>
          </cell>
          <cell r="BO1306" t="str">
            <v>FCV</v>
          </cell>
          <cell r="BU1306">
            <v>0</v>
          </cell>
          <cell r="BV1306">
            <v>0</v>
          </cell>
        </row>
        <row r="1307">
          <cell r="A1307" t="str">
            <v>120045460007CO</v>
          </cell>
          <cell r="B1307">
            <v>41009</v>
          </cell>
          <cell r="C1307">
            <v>2012</v>
          </cell>
          <cell r="D1307">
            <v>2012</v>
          </cell>
          <cell r="E1307" t="str">
            <v>01057412a</v>
          </cell>
          <cell r="F1307">
            <v>41129</v>
          </cell>
          <cell r="G1307">
            <v>120</v>
          </cell>
          <cell r="H1307" t="str">
            <v>COMERCIO</v>
          </cell>
          <cell r="I1307" t="str">
            <v xml:space="preserve">1) Sentencia 2012-10574 
Expediente 12-004546-0007-CO. A las catorce horas con treinta minutos. Acción de inconstitucionalidad contra los artículos 175, 176 del Reglamento a la Ley de Protección al Consumidor, Decretos 35548-MEIC y 36234-MEIC; así como, la interpretación y aplicación que haCMEN de dichos artículos el Ministerio de Economía, Industria y Comercio. Se rechaza de plano la acción.
</v>
          </cell>
          <cell r="J1307" t="str">
            <v>RP</v>
          </cell>
          <cell r="K1307" t="str">
            <v>INADMISIBLE</v>
          </cell>
          <cell r="L1307" t="str">
            <v>Jurídica</v>
          </cell>
          <cell r="M1307">
            <v>1</v>
          </cell>
          <cell r="N1307" t="str">
            <v>ND</v>
          </cell>
          <cell r="O1307" t="str">
            <v>Empresa privada</v>
          </cell>
          <cell r="P1307" t="str">
            <v>Empresa privada</v>
          </cell>
          <cell r="Q1307">
            <v>99</v>
          </cell>
          <cell r="R1307">
            <v>99</v>
          </cell>
          <cell r="S1307" t="str">
            <v>ND</v>
          </cell>
          <cell r="T1307" t="str">
            <v>ND</v>
          </cell>
          <cell r="U1307" t="str">
            <v>ND</v>
          </cell>
          <cell r="V1307" t="str">
            <v>ND</v>
          </cell>
          <cell r="W1307" t="str">
            <v>Decreto Ejecutivo</v>
          </cell>
          <cell r="X1307" t="str">
            <v xml:space="preserve">Decreto Ejecutivo 35548-MEIC Reglamento de la Ley de Protección al Consumidor
</v>
          </cell>
          <cell r="Y1307" t="str">
            <v>Artículos 175 y 176</v>
          </cell>
          <cell r="Z1307" t="str">
            <v>Decreto Ejecutivo 36234-MEIC</v>
          </cell>
          <cell r="AA1307" t="str">
            <v>NO</v>
          </cell>
          <cell r="AB1307" t="str">
            <v>AVCM</v>
          </cell>
          <cell r="AC1307">
            <v>0</v>
          </cell>
          <cell r="AD1307">
            <v>7</v>
          </cell>
          <cell r="AE1307">
            <v>0</v>
          </cell>
          <cell r="AF1307">
            <v>0</v>
          </cell>
          <cell r="AG1307">
            <v>1</v>
          </cell>
          <cell r="AH1307">
            <v>0</v>
          </cell>
          <cell r="AI1307">
            <v>7</v>
          </cell>
          <cell r="AJ1307">
            <v>0</v>
          </cell>
          <cell r="AK1307">
            <v>0</v>
          </cell>
          <cell r="AS1307" t="str">
            <v>AVCM</v>
          </cell>
          <cell r="AT1307" t="str">
            <v>LPMM</v>
          </cell>
          <cell r="AU1307" t="str">
            <v>EJL</v>
          </cell>
          <cell r="AV1307" t="str">
            <v>FCC</v>
          </cell>
          <cell r="AW1307" t="str">
            <v>FCV</v>
          </cell>
          <cell r="AX1307" t="str">
            <v>PRL</v>
          </cell>
          <cell r="AY1307" t="str">
            <v>TRA</v>
          </cell>
          <cell r="BC1307" t="str">
            <v>diferente</v>
          </cell>
          <cell r="BD1307" t="str">
            <v>igual</v>
          </cell>
          <cell r="BE1307">
            <v>0</v>
          </cell>
          <cell r="BF1307">
            <v>0</v>
          </cell>
          <cell r="BG1307" t="str">
            <v>NO</v>
          </cell>
          <cell r="BL1307" t="str">
            <v xml:space="preserve">NO </v>
          </cell>
          <cell r="BU1307" t="str">
            <v>TRA</v>
          </cell>
        </row>
        <row r="1308">
          <cell r="A1308" t="str">
            <v>090019440007CO</v>
          </cell>
          <cell r="B1308">
            <v>39854</v>
          </cell>
          <cell r="C1308">
            <v>2009</v>
          </cell>
          <cell r="D1308">
            <v>2009</v>
          </cell>
          <cell r="E1308" t="str">
            <v>0036412009a</v>
          </cell>
          <cell r="F1308">
            <v>39906</v>
          </cell>
          <cell r="G1308">
            <v>52</v>
          </cell>
          <cell r="H1308" t="str">
            <v>TRANSITO</v>
          </cell>
          <cell r="I1308" t="str">
            <v>Se rechaza por el fondo la acción.</v>
          </cell>
          <cell r="J1308" t="str">
            <v>RF</v>
          </cell>
          <cell r="K1308" t="str">
            <v>FONDO</v>
          </cell>
          <cell r="L1308" t="str">
            <v>Física</v>
          </cell>
          <cell r="M1308">
            <v>1</v>
          </cell>
          <cell r="N1308" t="str">
            <v>Heredia</v>
          </cell>
          <cell r="O1308" t="str">
            <v>Masculino</v>
          </cell>
          <cell r="P1308" t="str">
            <v>Persona</v>
          </cell>
          <cell r="Q1308">
            <v>1</v>
          </cell>
          <cell r="R1308">
            <v>0</v>
          </cell>
          <cell r="S1308" t="str">
            <v>Nacional</v>
          </cell>
          <cell r="T1308" t="str">
            <v>Casado</v>
          </cell>
          <cell r="U1308" t="str">
            <v>Abogado</v>
          </cell>
          <cell r="V1308" t="str">
            <v>Mayor</v>
          </cell>
          <cell r="W1308" t="str">
            <v>Ley</v>
          </cell>
          <cell r="X1308" t="str">
            <v>Ley 7331 de Tránsito por Vías Públicas Terrestres</v>
          </cell>
          <cell r="Y1308" t="str">
            <v xml:space="preserve">artículo 106 (107) </v>
          </cell>
          <cell r="Z1308" t="str">
            <v>Código Penal</v>
          </cell>
          <cell r="AA1308">
            <v>0</v>
          </cell>
          <cell r="AB1308" t="str">
            <v>AVCM</v>
          </cell>
          <cell r="AC1308">
            <v>7</v>
          </cell>
          <cell r="AD1308">
            <v>0</v>
          </cell>
          <cell r="AE1308">
            <v>0</v>
          </cell>
          <cell r="AF1308">
            <v>1</v>
          </cell>
          <cell r="AG1308">
            <v>0</v>
          </cell>
          <cell r="AH1308">
            <v>0</v>
          </cell>
          <cell r="AI1308">
            <v>7</v>
          </cell>
          <cell r="AJ1308">
            <v>0</v>
          </cell>
          <cell r="AK1308">
            <v>0</v>
          </cell>
          <cell r="AL1308" t="str">
            <v>RMAG</v>
          </cell>
          <cell r="AM1308" t="str">
            <v>LPMM</v>
          </cell>
          <cell r="AN1308" t="str">
            <v>HGQ</v>
          </cell>
          <cell r="AO1308" t="str">
            <v>AVB</v>
          </cell>
          <cell r="AP1308" t="str">
            <v>GAS</v>
          </cell>
          <cell r="AQ1308" t="str">
            <v>EJL</v>
          </cell>
          <cell r="AR1308" t="str">
            <v>AGV</v>
          </cell>
          <cell r="AS1308">
            <v>0</v>
          </cell>
          <cell r="AT1308">
            <v>0</v>
          </cell>
          <cell r="AU1308">
            <v>0</v>
          </cell>
          <cell r="AV1308">
            <v>0</v>
          </cell>
          <cell r="AW1308">
            <v>0</v>
          </cell>
          <cell r="AX1308">
            <v>0</v>
          </cell>
          <cell r="AY1308">
            <v>0</v>
          </cell>
          <cell r="BC1308" t="str">
            <v>diferente</v>
          </cell>
          <cell r="BD1308" t="str">
            <v>diferente</v>
          </cell>
          <cell r="BE1308">
            <v>0</v>
          </cell>
          <cell r="BF1308" t="str">
            <v>ERROR</v>
          </cell>
          <cell r="BG1308" t="str">
            <v>NO</v>
          </cell>
          <cell r="BL1308" t="str">
            <v xml:space="preserve">NO </v>
          </cell>
          <cell r="BU1308" t="str">
            <v>RMAG</v>
          </cell>
          <cell r="BV1308" t="str">
            <v>HGQ</v>
          </cell>
          <cell r="BW1308" t="str">
            <v>AGV</v>
          </cell>
        </row>
        <row r="1309">
          <cell r="A1309" t="str">
            <v>120045960007CO</v>
          </cell>
          <cell r="B1309">
            <v>41009</v>
          </cell>
          <cell r="C1309">
            <v>2012</v>
          </cell>
          <cell r="D1309">
            <v>2012</v>
          </cell>
          <cell r="E1309" t="str">
            <v>00603812a</v>
          </cell>
          <cell r="F1309">
            <v>41040</v>
          </cell>
          <cell r="G1309">
            <v>31</v>
          </cell>
          <cell r="H1309" t="str">
            <v>PENSION</v>
          </cell>
          <cell r="I1309" t="str">
            <v xml:space="preserve">1) Sentencia 2012-06038
Expediente 12-004596-0007-CO. A las nueve horas con cinco minutos. Acción de inconstitucionalidad contra el artículo 21 del Reglamento del Seguro de Invalidez, Vejez y Muerte de la Caja CostarriCMENse de Seguro Social. Se rechaza de plano la acción.-
</v>
          </cell>
          <cell r="J1309" t="str">
            <v>RP</v>
          </cell>
          <cell r="K1309" t="str">
            <v>INADMISIBLE</v>
          </cell>
          <cell r="L1309" t="str">
            <v>Física</v>
          </cell>
          <cell r="M1309">
            <v>1</v>
          </cell>
          <cell r="N1309" t="str">
            <v>ND</v>
          </cell>
          <cell r="O1309" t="str">
            <v>Femenina</v>
          </cell>
          <cell r="P1309" t="str">
            <v>Persona</v>
          </cell>
          <cell r="Q1309">
            <v>0</v>
          </cell>
          <cell r="R1309">
            <v>1</v>
          </cell>
          <cell r="S1309" t="str">
            <v>Nacional</v>
          </cell>
          <cell r="T1309" t="str">
            <v>Casado</v>
          </cell>
          <cell r="U1309" t="str">
            <v>ND</v>
          </cell>
          <cell r="V1309" t="str">
            <v>Mayor</v>
          </cell>
          <cell r="W1309" t="str">
            <v>Acto administrativo</v>
          </cell>
          <cell r="X1309" t="str">
            <v>Reglamento 6898 del Seguro de Invalidez, Vejez y Muerte de la Caja Costarricense de Seguro Social</v>
          </cell>
          <cell r="Y1309" t="str">
            <v>Arítculo 21</v>
          </cell>
          <cell r="Z1309" t="str">
            <v>ND</v>
          </cell>
          <cell r="AA1309" t="str">
            <v>NO</v>
          </cell>
          <cell r="AB1309" t="str">
            <v>AVCM</v>
          </cell>
          <cell r="AC1309">
            <v>0</v>
          </cell>
          <cell r="AD1309">
            <v>7</v>
          </cell>
          <cell r="AE1309">
            <v>0</v>
          </cell>
          <cell r="AF1309">
            <v>0</v>
          </cell>
          <cell r="AG1309">
            <v>1</v>
          </cell>
          <cell r="AH1309">
            <v>0</v>
          </cell>
          <cell r="AI1309">
            <v>7</v>
          </cell>
          <cell r="AJ1309">
            <v>0</v>
          </cell>
          <cell r="AK1309">
            <v>0</v>
          </cell>
          <cell r="AS1309" t="str">
            <v>AVCM</v>
          </cell>
          <cell r="AT1309" t="str">
            <v>GAS</v>
          </cell>
          <cell r="AU1309" t="str">
            <v>EJL</v>
          </cell>
          <cell r="AV1309" t="str">
            <v>FCC</v>
          </cell>
          <cell r="AW1309" t="str">
            <v>FCV</v>
          </cell>
          <cell r="AX1309" t="str">
            <v>PRL</v>
          </cell>
          <cell r="AY1309" t="str">
            <v>RPR</v>
          </cell>
          <cell r="BC1309" t="str">
            <v>diferente</v>
          </cell>
          <cell r="BD1309" t="str">
            <v>igual</v>
          </cell>
          <cell r="BE1309">
            <v>0</v>
          </cell>
          <cell r="BF1309">
            <v>0</v>
          </cell>
          <cell r="BG1309" t="str">
            <v>NO</v>
          </cell>
          <cell r="BL1309" t="str">
            <v xml:space="preserve">NO </v>
          </cell>
          <cell r="BM1309">
            <v>0</v>
          </cell>
          <cell r="BN1309">
            <v>0</v>
          </cell>
          <cell r="BO1309">
            <v>0</v>
          </cell>
          <cell r="BU1309" t="str">
            <v>RPR</v>
          </cell>
          <cell r="BV1309">
            <v>0</v>
          </cell>
          <cell r="BW1309">
            <v>0</v>
          </cell>
        </row>
        <row r="1310">
          <cell r="A1310" t="str">
            <v>090048480007CO</v>
          </cell>
          <cell r="B1310">
            <v>39897</v>
          </cell>
          <cell r="C1310">
            <v>2009</v>
          </cell>
          <cell r="D1310">
            <v>2009</v>
          </cell>
          <cell r="E1310" t="str">
            <v>0073792009a</v>
          </cell>
          <cell r="F1310">
            <v>39969</v>
          </cell>
          <cell r="G1310">
            <v>72</v>
          </cell>
          <cell r="H1310" t="str">
            <v>TRANSITO</v>
          </cell>
          <cell r="I1310" t="str">
            <v xml:space="preserve">Se rechaza de plano la acción. 
</v>
          </cell>
          <cell r="J1310" t="str">
            <v>RP</v>
          </cell>
          <cell r="K1310" t="str">
            <v>INADMISIBLE</v>
          </cell>
          <cell r="L1310" t="str">
            <v>Física</v>
          </cell>
          <cell r="M1310">
            <v>1</v>
          </cell>
          <cell r="N1310" t="str">
            <v>San José</v>
          </cell>
          <cell r="O1310" t="str">
            <v>Masculino</v>
          </cell>
          <cell r="P1310" t="str">
            <v>Persona</v>
          </cell>
          <cell r="Q1310">
            <v>1</v>
          </cell>
          <cell r="R1310">
            <v>0</v>
          </cell>
          <cell r="S1310" t="str">
            <v>Nacional</v>
          </cell>
          <cell r="T1310" t="str">
            <v>Casado</v>
          </cell>
          <cell r="U1310" t="str">
            <v>Abogado</v>
          </cell>
          <cell r="V1310" t="str">
            <v>Mayor</v>
          </cell>
          <cell r="W1310" t="str">
            <v>Ley</v>
          </cell>
          <cell r="X1310" t="str">
            <v>Ley 7331 de Tránsito por Vías Públicas Terrestres</v>
          </cell>
          <cell r="Y1310" t="str">
            <v>artículo 107, inciso a</v>
          </cell>
          <cell r="Z1310" t="str">
            <v>ND</v>
          </cell>
          <cell r="AA1310">
            <v>0</v>
          </cell>
          <cell r="AB1310" t="str">
            <v>AVCM</v>
          </cell>
          <cell r="AC1310">
            <v>0</v>
          </cell>
          <cell r="AD1310">
            <v>7</v>
          </cell>
          <cell r="AE1310">
            <v>0</v>
          </cell>
          <cell r="AF1310">
            <v>0</v>
          </cell>
          <cell r="AG1310">
            <v>1</v>
          </cell>
          <cell r="AH1310">
            <v>0</v>
          </cell>
          <cell r="AI1310">
            <v>7</v>
          </cell>
          <cell r="AJ1310">
            <v>0</v>
          </cell>
          <cell r="AK1310">
            <v>0</v>
          </cell>
          <cell r="AS1310" t="str">
            <v>RMAG</v>
          </cell>
          <cell r="AT1310" t="str">
            <v>LPMM</v>
          </cell>
          <cell r="AU1310" t="str">
            <v>AVCM</v>
          </cell>
          <cell r="AV1310" t="str">
            <v>AVB</v>
          </cell>
          <cell r="AW1310" t="str">
            <v>GAS</v>
          </cell>
          <cell r="AX1310" t="str">
            <v>EJL</v>
          </cell>
          <cell r="AY1310" t="str">
            <v>HGQ</v>
          </cell>
          <cell r="BC1310" t="str">
            <v>diferente</v>
          </cell>
          <cell r="BD1310" t="str">
            <v>igual</v>
          </cell>
          <cell r="BE1310">
            <v>0</v>
          </cell>
          <cell r="BF1310">
            <v>0</v>
          </cell>
          <cell r="BG1310" t="str">
            <v>NO</v>
          </cell>
          <cell r="BL1310" t="str">
            <v xml:space="preserve">NO </v>
          </cell>
          <cell r="BU1310" t="str">
            <v>RMAG</v>
          </cell>
          <cell r="BV1310" t="str">
            <v>HGQ</v>
          </cell>
          <cell r="BW1310">
            <v>0</v>
          </cell>
        </row>
        <row r="1311">
          <cell r="A1311" t="str">
            <v>130053360007CO</v>
          </cell>
          <cell r="B1311">
            <v>41407</v>
          </cell>
          <cell r="C1311">
            <v>2013</v>
          </cell>
          <cell r="D1311">
            <v>2013</v>
          </cell>
          <cell r="E1311" t="str">
            <v>00894613a</v>
          </cell>
          <cell r="F1311">
            <v>41458</v>
          </cell>
          <cell r="G1311">
            <v>51</v>
          </cell>
          <cell r="H1311" t="str">
            <v>COMERCIO</v>
          </cell>
          <cell r="I1311" t="str">
            <v xml:space="preserve">Sentencia 2013 - 008946. Expediente 13-005336-0007-CO. A las catorce horas con treinta minutos. Acción de inconstitucionalidad contra el Artículo 20 de la Ley de Loterías, Ley número 7395 y el artículo 72 del Decreto número 28529-mtss-mp, Reglamento a la Ley de Loterías, publicado en La Gaceta número 126 del 2 de julio de 2001. No ha lugar a la gestión de desistimiento formulada por la accionada. En lo demás se rechaza de plano la acción. </v>
          </cell>
          <cell r="J1311" t="str">
            <v>RP</v>
          </cell>
          <cell r="K1311" t="str">
            <v>ADMISIBILIDAD</v>
          </cell>
          <cell r="L1311" t="str">
            <v>Física</v>
          </cell>
          <cell r="M1311">
            <v>1</v>
          </cell>
          <cell r="N1311" t="str">
            <v>ND</v>
          </cell>
          <cell r="O1311" t="str">
            <v>Femenina</v>
          </cell>
          <cell r="P1311" t="str">
            <v>Persona</v>
          </cell>
          <cell r="Q1311">
            <v>0</v>
          </cell>
          <cell r="R1311">
            <v>1</v>
          </cell>
          <cell r="S1311" t="str">
            <v>Nacional</v>
          </cell>
          <cell r="T1311" t="str">
            <v>ND</v>
          </cell>
          <cell r="U1311" t="str">
            <v>ND</v>
          </cell>
          <cell r="V1311" t="str">
            <v>Mayor</v>
          </cell>
          <cell r="W1311" t="str">
            <v>Ley</v>
          </cell>
          <cell r="X1311" t="str">
            <v xml:space="preserve">Ley 7395 de Loterías </v>
          </cell>
          <cell r="Y1311" t="str">
            <v>Artículo 20</v>
          </cell>
          <cell r="Z1311" t="str">
            <v xml:space="preserve">Decreto 28529-MTSS-MP Reglamento a la Ley de Loterías, artículo 72 
</v>
          </cell>
          <cell r="AA1311" t="str">
            <v>NO</v>
          </cell>
          <cell r="AB1311" t="str">
            <v>GAS</v>
          </cell>
          <cell r="AC1311">
            <v>0</v>
          </cell>
          <cell r="AD1311">
            <v>7</v>
          </cell>
          <cell r="AE1311">
            <v>0</v>
          </cell>
          <cell r="AF1311">
            <v>0</v>
          </cell>
          <cell r="AG1311">
            <v>1</v>
          </cell>
          <cell r="AH1311">
            <v>0</v>
          </cell>
          <cell r="AI1311">
            <v>7</v>
          </cell>
          <cell r="AJ1311">
            <v>0</v>
          </cell>
          <cell r="AK1311">
            <v>0</v>
          </cell>
          <cell r="AS1311" t="str">
            <v>GAS</v>
          </cell>
          <cell r="AT1311" t="str">
            <v>APS</v>
          </cell>
          <cell r="AU1311" t="str">
            <v>JPHG</v>
          </cell>
          <cell r="AV1311" t="str">
            <v>FCC</v>
          </cell>
          <cell r="AW1311" t="str">
            <v>FCV</v>
          </cell>
          <cell r="AX1311" t="str">
            <v>PRL</v>
          </cell>
          <cell r="AY1311" t="str">
            <v>EJL</v>
          </cell>
          <cell r="BC1311" t="str">
            <v>diferente</v>
          </cell>
          <cell r="BD1311" t="str">
            <v>igual</v>
          </cell>
          <cell r="BE1311">
            <v>0</v>
          </cell>
          <cell r="BF1311">
            <v>0</v>
          </cell>
          <cell r="BG1311" t="str">
            <v>NO</v>
          </cell>
          <cell r="BL1311" t="str">
            <v xml:space="preserve">NO </v>
          </cell>
          <cell r="BU1311" t="str">
            <v>APS</v>
          </cell>
          <cell r="BV1311" t="str">
            <v>JPHG</v>
          </cell>
          <cell r="BW1311">
            <v>0</v>
          </cell>
        </row>
        <row r="1312">
          <cell r="A1312" t="str">
            <v>120047120007CO</v>
          </cell>
          <cell r="B1312">
            <v>41012</v>
          </cell>
          <cell r="C1312">
            <v>2012</v>
          </cell>
          <cell r="D1312">
            <v>2012</v>
          </cell>
          <cell r="E1312" t="str">
            <v>00525812a</v>
          </cell>
          <cell r="F1312">
            <v>41024</v>
          </cell>
          <cell r="G1312">
            <v>12</v>
          </cell>
          <cell r="H1312" t="str">
            <v>TRIBUTARIO</v>
          </cell>
          <cell r="I1312" t="str">
            <v xml:space="preserve">1) Sentencia 2012-05258
Expediente 12-004712-0007-CO. A las quince horas. Acción de Inconstitucionalidad contra la Ley 9024 del 23 de diciembre de 2011 (impuesto a las personas Jurídicas). Se rechaza de plano la acción.- 
</v>
          </cell>
          <cell r="J1312" t="str">
            <v>RP</v>
          </cell>
          <cell r="K1312" t="str">
            <v>INADMISIBLE</v>
          </cell>
          <cell r="L1312" t="str">
            <v>Jurídica</v>
          </cell>
          <cell r="M1312">
            <v>1</v>
          </cell>
          <cell r="N1312" t="str">
            <v>ND</v>
          </cell>
          <cell r="O1312" t="str">
            <v>Empresa privada</v>
          </cell>
          <cell r="P1312" t="str">
            <v>Empresa privada</v>
          </cell>
          <cell r="Q1312">
            <v>99</v>
          </cell>
          <cell r="R1312">
            <v>99</v>
          </cell>
          <cell r="S1312" t="str">
            <v>ND</v>
          </cell>
          <cell r="T1312" t="str">
            <v>ND</v>
          </cell>
          <cell r="U1312" t="str">
            <v>ND</v>
          </cell>
          <cell r="V1312" t="str">
            <v>ND</v>
          </cell>
          <cell r="W1312" t="str">
            <v>Ley</v>
          </cell>
          <cell r="X1312" t="str">
            <v>Ley 9024 Impuesto a las Personas Jurídicas</v>
          </cell>
          <cell r="Y1312" t="str">
            <v>Artículos 4, 5, 6 y 7</v>
          </cell>
          <cell r="Z1312" t="str">
            <v>ND</v>
          </cell>
          <cell r="AA1312" t="str">
            <v>NO</v>
          </cell>
          <cell r="AB1312" t="str">
            <v>AVCM</v>
          </cell>
          <cell r="AC1312">
            <v>0</v>
          </cell>
          <cell r="AD1312">
            <v>7</v>
          </cell>
          <cell r="AE1312">
            <v>0</v>
          </cell>
          <cell r="AF1312">
            <v>0</v>
          </cell>
          <cell r="AG1312">
            <v>1</v>
          </cell>
          <cell r="AH1312">
            <v>0</v>
          </cell>
          <cell r="AI1312">
            <v>7</v>
          </cell>
          <cell r="AJ1312">
            <v>0</v>
          </cell>
          <cell r="AK1312">
            <v>0</v>
          </cell>
          <cell r="AS1312" t="str">
            <v>AVCM</v>
          </cell>
          <cell r="AT1312" t="str">
            <v>GAS</v>
          </cell>
          <cell r="AU1312" t="str">
            <v>EJL</v>
          </cell>
          <cell r="AV1312" t="str">
            <v>FCC</v>
          </cell>
          <cell r="AW1312" t="str">
            <v>FCV</v>
          </cell>
          <cell r="AX1312" t="str">
            <v>PRL</v>
          </cell>
          <cell r="AY1312" t="str">
            <v>RPR</v>
          </cell>
          <cell r="BC1312" t="str">
            <v>diferente</v>
          </cell>
          <cell r="BD1312" t="str">
            <v>igual</v>
          </cell>
          <cell r="BE1312">
            <v>0</v>
          </cell>
          <cell r="BF1312">
            <v>0</v>
          </cell>
          <cell r="BG1312" t="str">
            <v>NO</v>
          </cell>
          <cell r="BL1312" t="str">
            <v xml:space="preserve">NO </v>
          </cell>
          <cell r="BU1312" t="str">
            <v>RPR</v>
          </cell>
        </row>
        <row r="1313">
          <cell r="A1313" t="str">
            <v>120047260007CO</v>
          </cell>
          <cell r="B1313">
            <v>41012</v>
          </cell>
          <cell r="C1313">
            <v>2012</v>
          </cell>
          <cell r="D1313">
            <v>2012</v>
          </cell>
          <cell r="E1313" t="str">
            <v>01187612a</v>
          </cell>
          <cell r="F1313">
            <v>41150</v>
          </cell>
          <cell r="G1313">
            <v>138</v>
          </cell>
          <cell r="H1313" t="str">
            <v>EDUCACION</v>
          </cell>
          <cell r="I1313" t="str">
            <v xml:space="preserve">1) Sentencia 2012-11876
Expediente 12-004726-0007-CO. A las catorce horas con treinta minutos. Acción de inconstitucionalidad contra Artículos 109, 110 Y 111 Del Reglamento De Evaluación De Los Aprendizajes 35355-Ministerio de Educación Pública. Se rechaza de plano la acción.
</v>
          </cell>
          <cell r="J1313" t="str">
            <v>RP</v>
          </cell>
          <cell r="K1313" t="str">
            <v>INADMISIBLE</v>
          </cell>
          <cell r="L1313" t="str">
            <v>Física</v>
          </cell>
          <cell r="M1313">
            <v>2</v>
          </cell>
          <cell r="N1313" t="str">
            <v>ND</v>
          </cell>
          <cell r="O1313" t="str">
            <v>Masculino</v>
          </cell>
          <cell r="P1313" t="str">
            <v>Persona</v>
          </cell>
          <cell r="Q1313">
            <v>1</v>
          </cell>
          <cell r="R1313">
            <v>0</v>
          </cell>
          <cell r="S1313" t="str">
            <v>Nacional</v>
          </cell>
          <cell r="T1313" t="str">
            <v>ND</v>
          </cell>
          <cell r="U1313" t="str">
            <v>ND</v>
          </cell>
          <cell r="V1313" t="str">
            <v>Mayor</v>
          </cell>
          <cell r="W1313" t="str">
            <v>Decreto Ejecutivo</v>
          </cell>
          <cell r="X1313" t="str">
            <v>Decreto Ejecutivo 35355-MEP Reglamento de Evaluación de los Aprendizajes</v>
          </cell>
          <cell r="Y1313" t="str">
            <v>artículos 109, 110 y 111</v>
          </cell>
          <cell r="Z1313" t="str">
            <v>ND</v>
          </cell>
          <cell r="AA1313" t="str">
            <v>NO</v>
          </cell>
          <cell r="AB1313" t="str">
            <v>AVCM</v>
          </cell>
          <cell r="AC1313">
            <v>0</v>
          </cell>
          <cell r="AD1313">
            <v>7</v>
          </cell>
          <cell r="AE1313">
            <v>0</v>
          </cell>
          <cell r="AF1313">
            <v>0</v>
          </cell>
          <cell r="AG1313">
            <v>1</v>
          </cell>
          <cell r="AH1313">
            <v>0</v>
          </cell>
          <cell r="AI1313">
            <v>7</v>
          </cell>
          <cell r="AJ1313">
            <v>0</v>
          </cell>
          <cell r="AK1313">
            <v>0</v>
          </cell>
          <cell r="AS1313" t="str">
            <v>AVCM</v>
          </cell>
          <cell r="AT1313" t="str">
            <v>LPMM</v>
          </cell>
          <cell r="AU1313" t="str">
            <v>GAS</v>
          </cell>
          <cell r="AV1313" t="str">
            <v>EJL</v>
          </cell>
          <cell r="AW1313" t="str">
            <v>FCC</v>
          </cell>
          <cell r="AX1313" t="str">
            <v>FCV</v>
          </cell>
          <cell r="AY1313" t="str">
            <v>PRL</v>
          </cell>
          <cell r="BC1313" t="str">
            <v>diferente</v>
          </cell>
          <cell r="BD1313" t="str">
            <v>igual</v>
          </cell>
          <cell r="BE1313">
            <v>0</v>
          </cell>
          <cell r="BF1313">
            <v>0</v>
          </cell>
          <cell r="BG1313" t="str">
            <v>NO</v>
          </cell>
          <cell r="BL1313" t="str">
            <v xml:space="preserve">NO </v>
          </cell>
          <cell r="BU1313">
            <v>0</v>
          </cell>
          <cell r="BV1313">
            <v>0</v>
          </cell>
          <cell r="BW1313">
            <v>0</v>
          </cell>
        </row>
        <row r="1314">
          <cell r="A1314" t="str">
            <v>120048240007CO</v>
          </cell>
          <cell r="B1314">
            <v>41015</v>
          </cell>
          <cell r="C1314">
            <v>2012</v>
          </cell>
          <cell r="D1314">
            <v>2012</v>
          </cell>
          <cell r="E1314" t="str">
            <v>00914512a</v>
          </cell>
          <cell r="F1314">
            <v>41094</v>
          </cell>
          <cell r="G1314">
            <v>79</v>
          </cell>
          <cell r="H1314" t="str">
            <v>TRIBUTARIO</v>
          </cell>
          <cell r="I1314" t="str">
            <v xml:space="preserve">1) Sentencia 2012-09145
Expediente 12-004824-0007-CO. A las catorce horas con cuarenta y cinco minutos. Acción de inconstitucionalidad contra Artículos 2,3 Y 8 Ley De Impuesto A Las Personas Jurídicas Ley 9024. Se rechaza de plano la acción en cuanto a la impugnación de los artículos 2 y 8 de la Ley 9024. Se rechaza por el fondo la acción en relación con la impugnación del artículo 3 de la misma ley. Los Magistrados Calzada y Armijo salvan el voto, únicamente, en cuanto al rechazo por el fondo. </v>
          </cell>
          <cell r="J1314" t="str">
            <v>RF</v>
          </cell>
          <cell r="K1314" t="str">
            <v>FONDO</v>
          </cell>
          <cell r="L1314" t="str">
            <v>Jurídica</v>
          </cell>
          <cell r="M1314">
            <v>1</v>
          </cell>
          <cell r="N1314" t="str">
            <v>ND</v>
          </cell>
          <cell r="O1314" t="str">
            <v>Empresa privada</v>
          </cell>
          <cell r="P1314" t="str">
            <v>Empresa privada</v>
          </cell>
          <cell r="Q1314">
            <v>99</v>
          </cell>
          <cell r="R1314">
            <v>99</v>
          </cell>
          <cell r="S1314" t="str">
            <v>ND</v>
          </cell>
          <cell r="T1314" t="str">
            <v>ND</v>
          </cell>
          <cell r="U1314" t="str">
            <v>ND</v>
          </cell>
          <cell r="V1314" t="str">
            <v>ND</v>
          </cell>
          <cell r="W1314" t="str">
            <v>Ley</v>
          </cell>
          <cell r="X1314" t="str">
            <v>Ley 9024 Impuesto a las Personas Jurídicas</v>
          </cell>
          <cell r="Y1314" t="str">
            <v>Artículos 2, 3, y 8</v>
          </cell>
          <cell r="Z1314" t="str">
            <v>ND</v>
          </cell>
          <cell r="AA1314" t="str">
            <v>SI</v>
          </cell>
          <cell r="AB1314" t="str">
            <v>AVCM</v>
          </cell>
          <cell r="AC1314">
            <v>5</v>
          </cell>
          <cell r="AD1314">
            <v>0</v>
          </cell>
          <cell r="AE1314">
            <v>0</v>
          </cell>
          <cell r="AF1314">
            <v>1</v>
          </cell>
          <cell r="AG1314">
            <v>0</v>
          </cell>
          <cell r="AH1314">
            <v>0</v>
          </cell>
          <cell r="AI1314">
            <v>5</v>
          </cell>
          <cell r="AJ1314">
            <v>2</v>
          </cell>
          <cell r="AK1314">
            <v>0</v>
          </cell>
          <cell r="AL1314" t="str">
            <v>FCV</v>
          </cell>
          <cell r="AM1314" t="str">
            <v>LPMM</v>
          </cell>
          <cell r="AN1314" t="str">
            <v>FCC</v>
          </cell>
          <cell r="AO1314" t="str">
            <v>PRL</v>
          </cell>
          <cell r="AP1314" t="str">
            <v>TRA</v>
          </cell>
          <cell r="AQ1314">
            <v>0</v>
          </cell>
          <cell r="AR1314">
            <v>0</v>
          </cell>
          <cell r="AZ1314" t="str">
            <v>AVCM</v>
          </cell>
          <cell r="BA1314" t="str">
            <v>GAS</v>
          </cell>
          <cell r="BC1314" t="str">
            <v>diferente</v>
          </cell>
          <cell r="BD1314" t="str">
            <v>diferente</v>
          </cell>
          <cell r="BE1314">
            <v>0</v>
          </cell>
          <cell r="BF1314" t="str">
            <v>ERROR</v>
          </cell>
          <cell r="BG1314" t="str">
            <v>SI</v>
          </cell>
          <cell r="BH1314">
            <v>1</v>
          </cell>
          <cell r="BI1314" t="str">
            <v>AVCM</v>
          </cell>
          <cell r="BJ1314" t="str">
            <v>GAS</v>
          </cell>
          <cell r="BL1314" t="str">
            <v xml:space="preserve">NO </v>
          </cell>
          <cell r="BM1314">
            <v>0</v>
          </cell>
          <cell r="BN1314">
            <v>0</v>
          </cell>
          <cell r="BU1314" t="str">
            <v>TRA</v>
          </cell>
        </row>
        <row r="1315">
          <cell r="A1315" t="str">
            <v>120048600007CO</v>
          </cell>
          <cell r="B1315">
            <v>41016</v>
          </cell>
          <cell r="C1315">
            <v>2012</v>
          </cell>
          <cell r="D1315">
            <v>2012</v>
          </cell>
          <cell r="E1315" t="str">
            <v>00526312a</v>
          </cell>
          <cell r="F1315">
            <v>41024</v>
          </cell>
          <cell r="G1315">
            <v>8</v>
          </cell>
          <cell r="H1315" t="str">
            <v>COMERCIO</v>
          </cell>
          <cell r="I1315" t="str">
            <v xml:space="preserve">1) Sentencia 2012-05263
Expediente 12-004860-0007-CO. A las quince horas. Acción de Inconstitucionalidad contra Ley General de Control de Tabaco y sus Efectos nocivos en la Salud. Se rechaza de plano la acción.- 
</v>
          </cell>
          <cell r="J1315" t="str">
            <v>RP</v>
          </cell>
          <cell r="K1315" t="str">
            <v>INADMISIBLE</v>
          </cell>
          <cell r="L1315" t="str">
            <v>Física</v>
          </cell>
          <cell r="M1315">
            <v>1</v>
          </cell>
          <cell r="N1315" t="str">
            <v>ND</v>
          </cell>
          <cell r="O1315" t="str">
            <v>Masculino</v>
          </cell>
          <cell r="P1315" t="str">
            <v>Persona</v>
          </cell>
          <cell r="Q1315">
            <v>1</v>
          </cell>
          <cell r="R1315">
            <v>0</v>
          </cell>
          <cell r="S1315" t="str">
            <v>Nacional</v>
          </cell>
          <cell r="T1315" t="str">
            <v>ND</v>
          </cell>
          <cell r="U1315" t="str">
            <v>ND</v>
          </cell>
          <cell r="V1315" t="str">
            <v>Mayor</v>
          </cell>
          <cell r="W1315" t="str">
            <v>Ley</v>
          </cell>
          <cell r="X1315" t="str">
            <v>Ley 9028 General de Control del Tabaco y sus efectos nocivos en la salud</v>
          </cell>
          <cell r="Y1315" t="str">
            <v xml:space="preserve">artículos 4 incisos 
b, f, g, v; 5 incisos f, g, n, p; 22 y 29 
</v>
          </cell>
          <cell r="Z1315" t="str">
            <v>ND</v>
          </cell>
          <cell r="AA1315" t="str">
            <v>NO</v>
          </cell>
          <cell r="AB1315" t="str">
            <v>AVCM</v>
          </cell>
          <cell r="AC1315">
            <v>0</v>
          </cell>
          <cell r="AD1315">
            <v>7</v>
          </cell>
          <cell r="AE1315">
            <v>0</v>
          </cell>
          <cell r="AF1315">
            <v>0</v>
          </cell>
          <cell r="AG1315">
            <v>1</v>
          </cell>
          <cell r="AH1315">
            <v>0</v>
          </cell>
          <cell r="AI1315">
            <v>7</v>
          </cell>
          <cell r="AJ1315">
            <v>0</v>
          </cell>
          <cell r="AK1315">
            <v>0</v>
          </cell>
          <cell r="AL1315">
            <v>0</v>
          </cell>
          <cell r="AM1315">
            <v>0</v>
          </cell>
          <cell r="AN1315">
            <v>0</v>
          </cell>
          <cell r="AO1315">
            <v>0</v>
          </cell>
          <cell r="AP1315">
            <v>0</v>
          </cell>
          <cell r="AQ1315">
            <v>0</v>
          </cell>
          <cell r="AR1315">
            <v>0</v>
          </cell>
          <cell r="AS1315" t="str">
            <v>AVCM</v>
          </cell>
          <cell r="AT1315" t="str">
            <v>GAS</v>
          </cell>
          <cell r="AU1315" t="str">
            <v>EJL</v>
          </cell>
          <cell r="AV1315" t="str">
            <v>FCC</v>
          </cell>
          <cell r="AW1315" t="str">
            <v>FCV</v>
          </cell>
          <cell r="AX1315" t="str">
            <v>PRL</v>
          </cell>
          <cell r="AY1315" t="str">
            <v>RPR</v>
          </cell>
          <cell r="BC1315" t="str">
            <v>diferente</v>
          </cell>
          <cell r="BD1315" t="str">
            <v>igual</v>
          </cell>
          <cell r="BE1315">
            <v>0</v>
          </cell>
          <cell r="BF1315">
            <v>0</v>
          </cell>
          <cell r="BG1315" t="str">
            <v>NO</v>
          </cell>
          <cell r="BL1315" t="str">
            <v xml:space="preserve">NO </v>
          </cell>
          <cell r="BU1315" t="str">
            <v>RPR</v>
          </cell>
        </row>
        <row r="1316">
          <cell r="A1316" t="str">
            <v>120049910007CO</v>
          </cell>
          <cell r="B1316">
            <v>41018</v>
          </cell>
          <cell r="C1316">
            <v>2012</v>
          </cell>
          <cell r="D1316">
            <v>2013</v>
          </cell>
          <cell r="E1316" t="str">
            <v>00289313a</v>
          </cell>
          <cell r="F1316">
            <v>41338</v>
          </cell>
          <cell r="G1316">
            <v>320</v>
          </cell>
          <cell r="H1316" t="str">
            <v>PODER LEGISLATIVO</v>
          </cell>
          <cell r="I1316" t="str">
            <v>2. Sentencia 2013-02893. Expediente 12-004991-0007-CO. A las catorce horas con treinta minutos. Acción de inconstitucionalidad contra Ley 6172 Ley Indígena. Se rechaza por el fondo la acción. El Magistrado Castillo Víquez pone nota.</v>
          </cell>
          <cell r="J1316" t="str">
            <v>RF</v>
          </cell>
          <cell r="K1316" t="str">
            <v>FONDO</v>
          </cell>
          <cell r="L1316" t="str">
            <v>Jurídica</v>
          </cell>
          <cell r="M1316">
            <v>1</v>
          </cell>
          <cell r="N1316" t="str">
            <v>San José</v>
          </cell>
          <cell r="O1316" t="str">
            <v>Institución pública</v>
          </cell>
          <cell r="P1316" t="str">
            <v>Institución pública</v>
          </cell>
          <cell r="Q1316">
            <v>99</v>
          </cell>
          <cell r="R1316">
            <v>99</v>
          </cell>
          <cell r="S1316" t="str">
            <v>Nacional</v>
          </cell>
          <cell r="T1316" t="str">
            <v>ND</v>
          </cell>
          <cell r="U1316" t="str">
            <v>ND</v>
          </cell>
          <cell r="V1316" t="str">
            <v>ND</v>
          </cell>
          <cell r="W1316" t="str">
            <v>Ley</v>
          </cell>
          <cell r="X1316" t="str">
            <v xml:space="preserve">Ley 6172 Indígena </v>
          </cell>
          <cell r="Y1316" t="str">
            <v>Toda la norma</v>
          </cell>
          <cell r="Z1316" t="str">
            <v>ND</v>
          </cell>
          <cell r="AA1316" t="str">
            <v>NO</v>
          </cell>
          <cell r="AB1316" t="str">
            <v>AVCM</v>
          </cell>
          <cell r="AC1316">
            <v>7</v>
          </cell>
          <cell r="AD1316">
            <v>0</v>
          </cell>
          <cell r="AE1316">
            <v>0</v>
          </cell>
          <cell r="AF1316">
            <v>1</v>
          </cell>
          <cell r="AG1316">
            <v>0</v>
          </cell>
          <cell r="AH1316">
            <v>0</v>
          </cell>
          <cell r="AI1316">
            <v>7</v>
          </cell>
          <cell r="AJ1316">
            <v>0</v>
          </cell>
          <cell r="AK1316">
            <v>1</v>
          </cell>
          <cell r="AL1316" t="str">
            <v>AVCM</v>
          </cell>
          <cell r="AM1316" t="str">
            <v>GAS</v>
          </cell>
          <cell r="AN1316" t="str">
            <v>EJL</v>
          </cell>
          <cell r="AO1316" t="str">
            <v>FCC</v>
          </cell>
          <cell r="AP1316" t="str">
            <v>FCV</v>
          </cell>
          <cell r="AQ1316" t="str">
            <v>RSC</v>
          </cell>
          <cell r="AR1316" t="str">
            <v>RGP</v>
          </cell>
          <cell r="AS1316">
            <v>0</v>
          </cell>
          <cell r="AT1316">
            <v>0</v>
          </cell>
          <cell r="AU1316">
            <v>0</v>
          </cell>
          <cell r="AV1316">
            <v>0</v>
          </cell>
          <cell r="AW1316">
            <v>0</v>
          </cell>
          <cell r="AX1316">
            <v>0</v>
          </cell>
          <cell r="AY1316">
            <v>0</v>
          </cell>
          <cell r="BC1316" t="str">
            <v>igual</v>
          </cell>
          <cell r="BD1316" t="str">
            <v>diferente</v>
          </cell>
          <cell r="BE1316">
            <v>0</v>
          </cell>
          <cell r="BF1316">
            <v>0</v>
          </cell>
          <cell r="BG1316" t="str">
            <v>NO</v>
          </cell>
          <cell r="BL1316" t="str">
            <v>SI</v>
          </cell>
          <cell r="BM1316">
            <v>1</v>
          </cell>
          <cell r="BN1316" t="str">
            <v>FCV</v>
          </cell>
          <cell r="BU1316" t="str">
            <v>RSC</v>
          </cell>
          <cell r="BV1316" t="str">
            <v>RGP</v>
          </cell>
        </row>
        <row r="1317">
          <cell r="A1317" t="str">
            <v>120050480007CO</v>
          </cell>
          <cell r="B1317">
            <v>41019</v>
          </cell>
          <cell r="C1317">
            <v>2012</v>
          </cell>
          <cell r="D1317">
            <v>2012</v>
          </cell>
          <cell r="E1317" t="str">
            <v>01363112a</v>
          </cell>
          <cell r="F1317">
            <v>41178</v>
          </cell>
          <cell r="G1317">
            <v>159</v>
          </cell>
          <cell r="H1317" t="str">
            <v>COMERCIO</v>
          </cell>
          <cell r="I1317" t="str">
            <v xml:space="preserve">1) Sentencia 2012-13631
Expediente 12-005048-0007-CO.  A  las  catorce   horas  con  treinta minutos. Acción  de  inconstitucionalidad contra el  Decreto Ejecutivo  Nº 8979  del 28-08-1978  y  el  Decreto  Ejecutivo  Nº 9469  del 18-12-1978 "reglamento  para  verificar  el cumplimiento de las obligaciones patronales y de Trabajadores Independientes". Se rechaza de plano la acción. 
</v>
          </cell>
          <cell r="J1317" t="str">
            <v>RP</v>
          </cell>
          <cell r="K1317" t="str">
            <v>INADMISIBLE</v>
          </cell>
          <cell r="L1317" t="str">
            <v>Jurídica</v>
          </cell>
          <cell r="M1317">
            <v>1</v>
          </cell>
          <cell r="N1317" t="str">
            <v>ND</v>
          </cell>
          <cell r="O1317" t="str">
            <v>Empresa privada</v>
          </cell>
          <cell r="P1317" t="str">
            <v>Empresa privada</v>
          </cell>
          <cell r="Q1317">
            <v>99</v>
          </cell>
          <cell r="R1317">
            <v>99</v>
          </cell>
          <cell r="S1317" t="str">
            <v>ND</v>
          </cell>
          <cell r="T1317" t="str">
            <v>ND</v>
          </cell>
          <cell r="U1317" t="str">
            <v>ND</v>
          </cell>
          <cell r="V1317" t="str">
            <v>ND</v>
          </cell>
          <cell r="W1317" t="str">
            <v>Decreto Ejecutivo</v>
          </cell>
          <cell r="X1317" t="str">
            <v xml:space="preserve">Decreto Ejecutivo 8979 </v>
          </cell>
          <cell r="Y1317" t="str">
            <v>Toda la norma</v>
          </cell>
          <cell r="Z1317" t="str">
            <v>Decreto Ejecutivo 9469 y contra el Reglamento para verificar el cumplimiento de las obligaciones patronales y de Trabajadores Independientes, aprobado  por la Junta Directiva de la Caja CostarriCMENse</v>
          </cell>
          <cell r="AA1317" t="str">
            <v>NO</v>
          </cell>
          <cell r="AB1317" t="str">
            <v>AVCM</v>
          </cell>
          <cell r="AC1317">
            <v>0</v>
          </cell>
          <cell r="AD1317">
            <v>7</v>
          </cell>
          <cell r="AE1317">
            <v>0</v>
          </cell>
          <cell r="AF1317">
            <v>0</v>
          </cell>
          <cell r="AG1317">
            <v>1</v>
          </cell>
          <cell r="AH1317">
            <v>0</v>
          </cell>
          <cell r="AI1317">
            <v>7</v>
          </cell>
          <cell r="AJ1317">
            <v>0</v>
          </cell>
          <cell r="AK1317">
            <v>0</v>
          </cell>
          <cell r="AL1317">
            <v>0</v>
          </cell>
          <cell r="AM1317">
            <v>0</v>
          </cell>
          <cell r="AN1317">
            <v>0</v>
          </cell>
          <cell r="AO1317">
            <v>0</v>
          </cell>
          <cell r="AP1317">
            <v>0</v>
          </cell>
          <cell r="AQ1317">
            <v>0</v>
          </cell>
          <cell r="AR1317">
            <v>0</v>
          </cell>
          <cell r="AS1317" t="str">
            <v>AVCM</v>
          </cell>
          <cell r="AT1317" t="str">
            <v>GAS</v>
          </cell>
          <cell r="AU1317" t="str">
            <v>EJL</v>
          </cell>
          <cell r="AV1317" t="str">
            <v>FCV</v>
          </cell>
          <cell r="AW1317" t="str">
            <v>PRL</v>
          </cell>
          <cell r="AX1317" t="str">
            <v>APS</v>
          </cell>
          <cell r="AY1317" t="str">
            <v>JAG</v>
          </cell>
          <cell r="BC1317" t="str">
            <v>diferente</v>
          </cell>
          <cell r="BD1317" t="str">
            <v>igual</v>
          </cell>
          <cell r="BE1317">
            <v>0</v>
          </cell>
          <cell r="BF1317">
            <v>0</v>
          </cell>
          <cell r="BG1317" t="str">
            <v>NO</v>
          </cell>
          <cell r="BL1317" t="str">
            <v xml:space="preserve">NO </v>
          </cell>
          <cell r="BU1317" t="str">
            <v>APS</v>
          </cell>
          <cell r="BV1317" t="str">
            <v>JAG</v>
          </cell>
        </row>
        <row r="1318">
          <cell r="A1318" t="str">
            <v>120050610007CO</v>
          </cell>
          <cell r="B1318">
            <v>41019</v>
          </cell>
          <cell r="C1318">
            <v>2012</v>
          </cell>
          <cell r="D1318">
            <v>2012</v>
          </cell>
          <cell r="E1318" t="str">
            <v>00681712a</v>
          </cell>
          <cell r="F1318">
            <v>41022</v>
          </cell>
          <cell r="G1318">
            <v>3</v>
          </cell>
          <cell r="H1318" t="str">
            <v>TRIBUTARIO</v>
          </cell>
          <cell r="I1318" t="str">
            <v xml:space="preserve">1) Sentencia 2012-06817
Expediente 12-005061-0007-CO. A las catorce horas con treinta minutos. Acción de Inconstitucional contra Ley de Impuesto a las Personas Jurídicas N° 9024. Se rechaza de plano la acción. 
</v>
          </cell>
          <cell r="J1318" t="str">
            <v>RP</v>
          </cell>
          <cell r="K1318" t="str">
            <v>INADMISIBLE</v>
          </cell>
          <cell r="L1318" t="str">
            <v>Física</v>
          </cell>
          <cell r="M1318">
            <v>1</v>
          </cell>
          <cell r="N1318" t="str">
            <v>ND</v>
          </cell>
          <cell r="O1318" t="str">
            <v>Masculino</v>
          </cell>
          <cell r="P1318" t="str">
            <v>Persona</v>
          </cell>
          <cell r="Q1318">
            <v>1</v>
          </cell>
          <cell r="R1318">
            <v>0</v>
          </cell>
          <cell r="S1318" t="str">
            <v>Nacional</v>
          </cell>
          <cell r="T1318" t="str">
            <v>Casado</v>
          </cell>
          <cell r="U1318" t="str">
            <v>Abogado</v>
          </cell>
          <cell r="V1318" t="str">
            <v>Mayor</v>
          </cell>
          <cell r="W1318" t="str">
            <v>Ley</v>
          </cell>
          <cell r="X1318" t="str">
            <v>Ley 9024 Impuesto a las Personas Jurídicas</v>
          </cell>
          <cell r="Y1318" t="str">
            <v>Toda la norma</v>
          </cell>
          <cell r="Z1318" t="str">
            <v>ND</v>
          </cell>
          <cell r="AA1318" t="str">
            <v>NO</v>
          </cell>
          <cell r="AB1318" t="str">
            <v>AVCM</v>
          </cell>
          <cell r="AC1318">
            <v>0</v>
          </cell>
          <cell r="AD1318">
            <v>7</v>
          </cell>
          <cell r="AE1318">
            <v>0</v>
          </cell>
          <cell r="AF1318">
            <v>0</v>
          </cell>
          <cell r="AG1318">
            <v>1</v>
          </cell>
          <cell r="AH1318">
            <v>0</v>
          </cell>
          <cell r="AI1318">
            <v>7</v>
          </cell>
          <cell r="AJ1318">
            <v>0</v>
          </cell>
          <cell r="AK1318">
            <v>0</v>
          </cell>
          <cell r="AS1318" t="str">
            <v>AVCM</v>
          </cell>
          <cell r="AT1318" t="str">
            <v>LPMM</v>
          </cell>
          <cell r="AU1318" t="str">
            <v>GAS</v>
          </cell>
          <cell r="AV1318" t="str">
            <v>EJL</v>
          </cell>
          <cell r="AW1318" t="str">
            <v>FCC</v>
          </cell>
          <cell r="AX1318" t="str">
            <v>FCV</v>
          </cell>
          <cell r="AY1318" t="str">
            <v>PRL</v>
          </cell>
          <cell r="BC1318" t="str">
            <v>diferente</v>
          </cell>
          <cell r="BD1318" t="str">
            <v>igual</v>
          </cell>
          <cell r="BE1318">
            <v>0</v>
          </cell>
          <cell r="BF1318">
            <v>0</v>
          </cell>
          <cell r="BG1318" t="str">
            <v>NO</v>
          </cell>
          <cell r="BL1318" t="str">
            <v xml:space="preserve">NO </v>
          </cell>
          <cell r="BU1318">
            <v>0</v>
          </cell>
        </row>
        <row r="1319">
          <cell r="A1319" t="str">
            <v>150060970007CO</v>
          </cell>
          <cell r="B1319">
            <v>42129</v>
          </cell>
          <cell r="C1319">
            <v>2015</v>
          </cell>
          <cell r="D1319">
            <v>2015</v>
          </cell>
          <cell r="E1319" t="str">
            <v>2015006817a</v>
          </cell>
          <cell r="F1319">
            <v>42137</v>
          </cell>
          <cell r="G1319">
            <v>8</v>
          </cell>
          <cell r="H1319" t="str">
            <v>PODER EJECUTIVO</v>
          </cell>
          <cell r="I1319" t="str">
            <v>Sentencia 2015 - 006817. Expediente 15-006097-0007-CO. A las nueve horas con cinco minutos. ACCIÓN DE INCONSTITUCIONALIDAD contra el artículo 19 de la Ley de Loterías, y el artículo 135 del Reglamento a la Ley de Loterías. Se rechaza por el fondo la acción.-</v>
          </cell>
          <cell r="J1319" t="str">
            <v>RF</v>
          </cell>
          <cell r="K1319" t="str">
            <v>FONDO</v>
          </cell>
          <cell r="L1319" t="str">
            <v>Física</v>
          </cell>
          <cell r="M1319">
            <v>1</v>
          </cell>
          <cell r="N1319" t="str">
            <v>Heredia</v>
          </cell>
          <cell r="O1319" t="str">
            <v>Femenina</v>
          </cell>
          <cell r="P1319" t="str">
            <v>Persona</v>
          </cell>
          <cell r="Q1319">
            <v>0</v>
          </cell>
          <cell r="R1319">
            <v>1</v>
          </cell>
          <cell r="S1319" t="str">
            <v>Nacional</v>
          </cell>
          <cell r="T1319" t="str">
            <v>ND</v>
          </cell>
          <cell r="U1319" t="str">
            <v>Comerciante</v>
          </cell>
          <cell r="V1319" t="str">
            <v>ND</v>
          </cell>
          <cell r="W1319" t="str">
            <v>Ley</v>
          </cell>
          <cell r="X1319" t="str">
            <v xml:space="preserve">Ley 7395 de Loterías </v>
          </cell>
          <cell r="Y1319" t="str">
            <v>Artículo 19</v>
          </cell>
          <cell r="Z1319" t="str">
            <v>Decreto Ejecutivo 28529-MTSS-MP Reglamento a la Ley de Loterías, Artículos 132 y 135</v>
          </cell>
          <cell r="AA1319" t="str">
            <v>NO</v>
          </cell>
          <cell r="AB1319" t="str">
            <v>GAS</v>
          </cell>
          <cell r="AC1319">
            <v>7</v>
          </cell>
          <cell r="AD1319">
            <v>0</v>
          </cell>
          <cell r="AE1319">
            <v>0</v>
          </cell>
          <cell r="AF1319">
            <v>1</v>
          </cell>
          <cell r="AG1319">
            <v>0</v>
          </cell>
          <cell r="AH1319">
            <v>0</v>
          </cell>
          <cell r="AI1319">
            <v>7</v>
          </cell>
          <cell r="AJ1319">
            <v>0</v>
          </cell>
          <cell r="AK1319">
            <v>0</v>
          </cell>
          <cell r="AL1319" t="str">
            <v>GAS</v>
          </cell>
          <cell r="AM1319" t="str">
            <v>EJL</v>
          </cell>
          <cell r="AN1319" t="str">
            <v>FCC</v>
          </cell>
          <cell r="AO1319" t="str">
            <v>FCV</v>
          </cell>
          <cell r="AP1319" t="str">
            <v>NHL</v>
          </cell>
          <cell r="AQ1319" t="str">
            <v>LFSA</v>
          </cell>
          <cell r="AR1319" t="str">
            <v>PRL</v>
          </cell>
          <cell r="AS1319">
            <v>0</v>
          </cell>
          <cell r="AT1319">
            <v>0</v>
          </cell>
          <cell r="AU1319">
            <v>0</v>
          </cell>
          <cell r="AV1319">
            <v>0</v>
          </cell>
          <cell r="AW1319">
            <v>0</v>
          </cell>
          <cell r="AX1319">
            <v>0</v>
          </cell>
          <cell r="AY1319">
            <v>0</v>
          </cell>
          <cell r="BC1319" t="str">
            <v>igual</v>
          </cell>
          <cell r="BD1319" t="str">
            <v>diferente</v>
          </cell>
          <cell r="BE1319">
            <v>0</v>
          </cell>
          <cell r="BF1319">
            <v>0</v>
          </cell>
          <cell r="BG1319" t="str">
            <v>NO</v>
          </cell>
          <cell r="BL1319" t="str">
            <v xml:space="preserve">NO </v>
          </cell>
        </row>
        <row r="1320">
          <cell r="A1320" t="str">
            <v>120051590007CO</v>
          </cell>
          <cell r="B1320">
            <v>41023</v>
          </cell>
          <cell r="C1320">
            <v>2012</v>
          </cell>
          <cell r="D1320">
            <v>2012</v>
          </cell>
          <cell r="E1320" t="str">
            <v>00914612a</v>
          </cell>
          <cell r="F1320">
            <v>41094</v>
          </cell>
          <cell r="G1320">
            <v>71</v>
          </cell>
          <cell r="H1320" t="str">
            <v>CIVIL</v>
          </cell>
          <cell r="I1320" t="str">
            <v xml:space="preserve">1) Sentencia 2012-09146    Expediente 12-005159-0007-CO. A las catorce horas con cuarenta y cinco minutos. Acción de inconstitucionalidad contra Ley 7725 Reforma Al Artículo 574 Del Código Procesal Civil Y Jurisprudencia Reiterada Del Tribuna Civil Del II Circuito Judicial De San Ramón. Se rechaza por el fondo la acción. </v>
          </cell>
          <cell r="J1320" t="str">
            <v>RF</v>
          </cell>
          <cell r="K1320" t="str">
            <v>FONDO</v>
          </cell>
          <cell r="L1320" t="str">
            <v>Jurídica</v>
          </cell>
          <cell r="M1320">
            <v>1</v>
          </cell>
          <cell r="N1320" t="str">
            <v>ND</v>
          </cell>
          <cell r="O1320" t="str">
            <v>ND</v>
          </cell>
          <cell r="P1320" t="str">
            <v>ND</v>
          </cell>
          <cell r="Q1320">
            <v>99</v>
          </cell>
          <cell r="R1320">
            <v>99</v>
          </cell>
          <cell r="S1320" t="str">
            <v>ND</v>
          </cell>
          <cell r="T1320" t="str">
            <v>ND</v>
          </cell>
          <cell r="U1320" t="str">
            <v>ND</v>
          </cell>
          <cell r="V1320" t="str">
            <v>ND</v>
          </cell>
          <cell r="W1320" t="str">
            <v>Ley</v>
          </cell>
          <cell r="X1320" t="str">
            <v>Ley 7725 Reforma arts. 148, 430, 574, 650, 652, y 657 del Código Procesal Civil</v>
          </cell>
          <cell r="Y1320" t="str">
            <v>Toda la norma</v>
          </cell>
          <cell r="Z1320" t="str">
            <v xml:space="preserve">Jurisprudencia reiterada  del Tribunal 
Civil del III Circuito Judicial de San Ramón
</v>
          </cell>
          <cell r="AA1320" t="str">
            <v>NO</v>
          </cell>
          <cell r="AB1320" t="str">
            <v>AVCM</v>
          </cell>
          <cell r="AC1320">
            <v>7</v>
          </cell>
          <cell r="AD1320">
            <v>0</v>
          </cell>
          <cell r="AE1320">
            <v>0</v>
          </cell>
          <cell r="AF1320">
            <v>1</v>
          </cell>
          <cell r="AG1320">
            <v>0</v>
          </cell>
          <cell r="AH1320">
            <v>0</v>
          </cell>
          <cell r="AI1320">
            <v>7</v>
          </cell>
          <cell r="AJ1320">
            <v>0</v>
          </cell>
          <cell r="AK1320">
            <v>0</v>
          </cell>
          <cell r="AL1320" t="str">
            <v>AVCM</v>
          </cell>
          <cell r="AM1320" t="str">
            <v>LPMM</v>
          </cell>
          <cell r="AN1320" t="str">
            <v>GAS</v>
          </cell>
          <cell r="AO1320" t="str">
            <v>FCC</v>
          </cell>
          <cell r="AP1320" t="str">
            <v>FCV</v>
          </cell>
          <cell r="AQ1320" t="str">
            <v>PRL</v>
          </cell>
          <cell r="AR1320" t="str">
            <v>TRA</v>
          </cell>
          <cell r="AS1320">
            <v>0</v>
          </cell>
          <cell r="AT1320">
            <v>0</v>
          </cell>
          <cell r="AU1320">
            <v>0</v>
          </cell>
          <cell r="AV1320">
            <v>0</v>
          </cell>
          <cell r="AW1320">
            <v>0</v>
          </cell>
          <cell r="AX1320">
            <v>0</v>
          </cell>
          <cell r="AY1320">
            <v>0</v>
          </cell>
          <cell r="BC1320" t="str">
            <v>igual</v>
          </cell>
          <cell r="BD1320" t="str">
            <v>diferente</v>
          </cell>
          <cell r="BE1320">
            <v>0</v>
          </cell>
          <cell r="BF1320">
            <v>0</v>
          </cell>
          <cell r="BG1320" t="str">
            <v>NO</v>
          </cell>
          <cell r="BL1320" t="str">
            <v xml:space="preserve">NO </v>
          </cell>
          <cell r="BU1320" t="str">
            <v>TRA</v>
          </cell>
        </row>
        <row r="1321">
          <cell r="A1321" t="str">
            <v>120052100007CO</v>
          </cell>
          <cell r="B1321">
            <v>40861</v>
          </cell>
          <cell r="C1321">
            <v>2011</v>
          </cell>
          <cell r="D1321">
            <v>2012</v>
          </cell>
          <cell r="E1321" t="str">
            <v>00557012a</v>
          </cell>
          <cell r="F1321">
            <v>41031</v>
          </cell>
          <cell r="G1321">
            <v>170</v>
          </cell>
          <cell r="H1321" t="str">
            <v>PENAL</v>
          </cell>
          <cell r="I1321" t="str">
            <v xml:space="preserve">1) Sentencia 2012-05570
Expediente 12-005210-0007-CO. A las catorce horas con cuarenta y cinco minutos. Acción de Inconstitucionalidad contra Jurisprudencia Recaída en la Sentencia 127-p-08d. El Tribunal de Juicio de Puntarenas. Se rechaza de plano la acción.-
</v>
          </cell>
          <cell r="J1321" t="str">
            <v>RP</v>
          </cell>
          <cell r="K1321" t="str">
            <v>INADMISIBLE</v>
          </cell>
          <cell r="L1321" t="str">
            <v>Física</v>
          </cell>
          <cell r="M1321">
            <v>1</v>
          </cell>
          <cell r="N1321" t="str">
            <v>Alajuela</v>
          </cell>
          <cell r="O1321" t="str">
            <v>Masculino</v>
          </cell>
          <cell r="P1321" t="str">
            <v>Persona</v>
          </cell>
          <cell r="Q1321">
            <v>1</v>
          </cell>
          <cell r="R1321">
            <v>0</v>
          </cell>
          <cell r="S1321" t="str">
            <v>Nacional</v>
          </cell>
          <cell r="T1321" t="str">
            <v>Soltero</v>
          </cell>
          <cell r="U1321" t="str">
            <v>Abogado</v>
          </cell>
          <cell r="V1321" t="str">
            <v>Mayor</v>
          </cell>
          <cell r="W1321" t="str">
            <v>Sentencia</v>
          </cell>
          <cell r="X1321" t="str">
            <v xml:space="preserve">Jurisprudencia recaída en la sentencia 127-P-08 del Tribunal de Juicio de Puntarenas
</v>
          </cell>
          <cell r="Y1321" t="str">
            <v>ND</v>
          </cell>
          <cell r="Z1321" t="str">
            <v>Resolución 2010-001101 de la Sala Tercera de la Corte Suprema de Justicia</v>
          </cell>
          <cell r="AA1321" t="str">
            <v>NO</v>
          </cell>
          <cell r="AB1321" t="str">
            <v>AVCM</v>
          </cell>
          <cell r="AC1321">
            <v>0</v>
          </cell>
          <cell r="AD1321">
            <v>7</v>
          </cell>
          <cell r="AE1321">
            <v>0</v>
          </cell>
          <cell r="AF1321">
            <v>0</v>
          </cell>
          <cell r="AG1321">
            <v>1</v>
          </cell>
          <cell r="AH1321">
            <v>0</v>
          </cell>
          <cell r="AI1321">
            <v>7</v>
          </cell>
          <cell r="AJ1321">
            <v>0</v>
          </cell>
          <cell r="AK1321">
            <v>0</v>
          </cell>
          <cell r="AS1321" t="str">
            <v>AVCM</v>
          </cell>
          <cell r="AT1321" t="str">
            <v>LPMM</v>
          </cell>
          <cell r="AU1321" t="str">
            <v>GAS</v>
          </cell>
          <cell r="AV1321" t="str">
            <v>EJL</v>
          </cell>
          <cell r="AW1321" t="str">
            <v>FCC</v>
          </cell>
          <cell r="AX1321" t="str">
            <v>FCV</v>
          </cell>
          <cell r="AY1321" t="str">
            <v>PRL</v>
          </cell>
          <cell r="BC1321" t="str">
            <v>diferente</v>
          </cell>
          <cell r="BD1321" t="str">
            <v>igual</v>
          </cell>
          <cell r="BE1321">
            <v>0</v>
          </cell>
          <cell r="BF1321">
            <v>0</v>
          </cell>
          <cell r="BG1321" t="str">
            <v>NO</v>
          </cell>
          <cell r="BL1321" t="str">
            <v xml:space="preserve">NO </v>
          </cell>
          <cell r="BU1321">
            <v>0</v>
          </cell>
          <cell r="BV1321">
            <v>0</v>
          </cell>
          <cell r="BW1321">
            <v>0</v>
          </cell>
        </row>
        <row r="1322">
          <cell r="A1322" t="str">
            <v>120052310007CO</v>
          </cell>
          <cell r="B1322">
            <v>41024</v>
          </cell>
          <cell r="C1322">
            <v>2012</v>
          </cell>
          <cell r="D1322">
            <v>2014</v>
          </cell>
          <cell r="E1322" t="str">
            <v>0011682014a</v>
          </cell>
          <cell r="F1322">
            <v>41668</v>
          </cell>
          <cell r="G1322">
            <v>644</v>
          </cell>
          <cell r="H1322" t="str">
            <v>PODER JUDICIAL</v>
          </cell>
          <cell r="I1322" t="str">
            <v>Sentencia 2014 - 001168. Expediente 12-005231-0007-CO. A las catorce horas con treinta minutos. ACCIÓN DE INCONSTITUCIONALIDAD. ALEJANDRO RODRIGUEZ CASTRO, BANANERAS DE COSTA RICA S.A, MONICA ROMAN JACOBO contra INTERPRETACIÒN RESTRICTIVA DEL CAPITULO III DE LA LEY DE NOTIFICACIONES. Se rechaza de plano la acción. El Magistrado Jinesta Lobo pone nota.</v>
          </cell>
          <cell r="J1322" t="str">
            <v>RP</v>
          </cell>
          <cell r="K1322" t="str">
            <v>INADMISIBLE</v>
          </cell>
          <cell r="L1322" t="str">
            <v>Jurídica</v>
          </cell>
          <cell r="M1322">
            <v>1</v>
          </cell>
          <cell r="N1322" t="str">
            <v>ND</v>
          </cell>
          <cell r="O1322" t="str">
            <v>Empresa privada</v>
          </cell>
          <cell r="P1322" t="str">
            <v>Empresa privada</v>
          </cell>
          <cell r="Q1322">
            <v>99</v>
          </cell>
          <cell r="R1322">
            <v>99</v>
          </cell>
          <cell r="S1322" t="str">
            <v>ND</v>
          </cell>
          <cell r="T1322" t="str">
            <v>ND</v>
          </cell>
          <cell r="U1322" t="str">
            <v>ND</v>
          </cell>
          <cell r="V1322" t="str">
            <v>ND</v>
          </cell>
          <cell r="W1322" t="str">
            <v>Sentencia</v>
          </cell>
          <cell r="X1322" t="str">
            <v>Jurisprudencia del Tribunal Contencioso Administrativo, relativa a la interpretación restrictiva del Capitulo III de la Ley de Notificaciones y demás artículos relacionados con el señalamiento de medio para recibir notificaciones</v>
          </cell>
          <cell r="Y1322" t="str">
            <v>sentencias 121-2006 del 31/03/2006, 45-2008 del 4/07/2008 y 56-2012 del 13/04/2012</v>
          </cell>
          <cell r="Z1322" t="str">
            <v>ND</v>
          </cell>
          <cell r="AA1322" t="str">
            <v>NO</v>
          </cell>
          <cell r="AB1322" t="str">
            <v>GAS</v>
          </cell>
          <cell r="AC1322">
            <v>0</v>
          </cell>
          <cell r="AD1322">
            <v>7</v>
          </cell>
          <cell r="AE1322">
            <v>0</v>
          </cell>
          <cell r="AF1322">
            <v>0</v>
          </cell>
          <cell r="AG1322">
            <v>1</v>
          </cell>
          <cell r="AH1322">
            <v>0</v>
          </cell>
          <cell r="AI1322">
            <v>7</v>
          </cell>
          <cell r="AJ1322">
            <v>0</v>
          </cell>
          <cell r="AK1322">
            <v>1</v>
          </cell>
          <cell r="AS1322" t="str">
            <v>FCC</v>
          </cell>
          <cell r="AT1322" t="str">
            <v>GAS</v>
          </cell>
          <cell r="AU1322" t="str">
            <v>EJL</v>
          </cell>
          <cell r="AV1322" t="str">
            <v>FCV</v>
          </cell>
          <cell r="AW1322" t="str">
            <v>PRL</v>
          </cell>
          <cell r="AX1322" t="str">
            <v>NHL</v>
          </cell>
          <cell r="AY1322" t="str">
            <v>LFSA</v>
          </cell>
          <cell r="BC1322" t="str">
            <v>diferente</v>
          </cell>
          <cell r="BD1322" t="str">
            <v>igual</v>
          </cell>
          <cell r="BE1322">
            <v>0</v>
          </cell>
          <cell r="BF1322">
            <v>0</v>
          </cell>
          <cell r="BG1322" t="str">
            <v>NO</v>
          </cell>
          <cell r="BL1322" t="str">
            <v>SI</v>
          </cell>
          <cell r="BM1322">
            <v>1</v>
          </cell>
          <cell r="BN1322" t="str">
            <v>EJL</v>
          </cell>
          <cell r="BU1322">
            <v>0</v>
          </cell>
          <cell r="BV1322">
            <v>0</v>
          </cell>
        </row>
        <row r="1323">
          <cell r="A1323" t="str">
            <v>120053880007CO</v>
          </cell>
          <cell r="B1323">
            <v>41026</v>
          </cell>
          <cell r="C1323">
            <v>2012</v>
          </cell>
          <cell r="D1323">
            <v>2012</v>
          </cell>
          <cell r="E1323" t="str">
            <v>00682212a</v>
          </cell>
          <cell r="F1323">
            <v>41052</v>
          </cell>
          <cell r="G1323">
            <v>26</v>
          </cell>
          <cell r="H1323" t="str">
            <v xml:space="preserve">TRABAJO </v>
          </cell>
          <cell r="I1323" t="str">
            <v xml:space="preserve">1) Sentencia 2012-06822
Expediente 12-005388-0007-CO. A las catorce horas con treinta minutos. Acción de Inconstitucionalidad contra Ley de Control Interno. Se rechaza por el fondo la acción.
</v>
          </cell>
          <cell r="J1323" t="str">
            <v>RF</v>
          </cell>
          <cell r="K1323" t="str">
            <v>FONDO</v>
          </cell>
          <cell r="L1323" t="str">
            <v>Jurídica</v>
          </cell>
          <cell r="M1323">
            <v>1</v>
          </cell>
          <cell r="N1323" t="str">
            <v>ND</v>
          </cell>
          <cell r="O1323" t="str">
            <v>Institución pública</v>
          </cell>
          <cell r="P1323" t="str">
            <v>Institución pública</v>
          </cell>
          <cell r="Q1323">
            <v>99</v>
          </cell>
          <cell r="R1323">
            <v>99</v>
          </cell>
          <cell r="S1323" t="str">
            <v>Nacional</v>
          </cell>
          <cell r="T1323" t="str">
            <v>ND</v>
          </cell>
          <cell r="U1323" t="str">
            <v>ND</v>
          </cell>
          <cell r="V1323" t="str">
            <v>ND</v>
          </cell>
          <cell r="W1323" t="str">
            <v>Ley</v>
          </cell>
          <cell r="X1323" t="str">
            <v>Ley 8292 General de Control Interno</v>
          </cell>
          <cell r="Y1323" t="str">
            <v>Artículo 31</v>
          </cell>
          <cell r="Z1323" t="str">
            <v>ND</v>
          </cell>
          <cell r="AA1323" t="str">
            <v>NO</v>
          </cell>
          <cell r="AB1323" t="str">
            <v>AVCM</v>
          </cell>
          <cell r="AC1323">
            <v>7</v>
          </cell>
          <cell r="AD1323">
            <v>0</v>
          </cell>
          <cell r="AE1323">
            <v>0</v>
          </cell>
          <cell r="AF1323">
            <v>1</v>
          </cell>
          <cell r="AG1323">
            <v>0</v>
          </cell>
          <cell r="AH1323">
            <v>0</v>
          </cell>
          <cell r="AI1323">
            <v>7</v>
          </cell>
          <cell r="AJ1323">
            <v>0</v>
          </cell>
          <cell r="AK1323">
            <v>0</v>
          </cell>
          <cell r="AL1323" t="str">
            <v>AVCM</v>
          </cell>
          <cell r="AM1323" t="str">
            <v>LPMM</v>
          </cell>
          <cell r="AN1323" t="str">
            <v>GAS</v>
          </cell>
          <cell r="AO1323" t="str">
            <v>EJL</v>
          </cell>
          <cell r="AP1323" t="str">
            <v>FCC</v>
          </cell>
          <cell r="AQ1323" t="str">
            <v>FCV</v>
          </cell>
          <cell r="AR1323" t="str">
            <v>PRL</v>
          </cell>
          <cell r="AS1323">
            <v>0</v>
          </cell>
          <cell r="AT1323">
            <v>0</v>
          </cell>
          <cell r="AU1323">
            <v>0</v>
          </cell>
          <cell r="AV1323">
            <v>0</v>
          </cell>
          <cell r="AW1323">
            <v>0</v>
          </cell>
          <cell r="AX1323">
            <v>0</v>
          </cell>
          <cell r="AY1323">
            <v>0</v>
          </cell>
          <cell r="BC1323" t="str">
            <v>igual</v>
          </cell>
          <cell r="BD1323" t="str">
            <v>diferente</v>
          </cell>
          <cell r="BE1323">
            <v>0</v>
          </cell>
          <cell r="BF1323">
            <v>0</v>
          </cell>
          <cell r="BG1323" t="str">
            <v>NO</v>
          </cell>
          <cell r="BL1323" t="str">
            <v xml:space="preserve">NO </v>
          </cell>
          <cell r="BU1323">
            <v>0</v>
          </cell>
          <cell r="BV1323">
            <v>0</v>
          </cell>
          <cell r="BW1323">
            <v>0</v>
          </cell>
        </row>
        <row r="1324">
          <cell r="A1324" t="str">
            <v>120054900007CO</v>
          </cell>
          <cell r="B1324">
            <v>41029</v>
          </cell>
          <cell r="C1324">
            <v>2012</v>
          </cell>
          <cell r="D1324">
            <v>2012</v>
          </cell>
          <cell r="E1324" t="str">
            <v>00682312a</v>
          </cell>
          <cell r="F1324">
            <v>41052</v>
          </cell>
          <cell r="G1324">
            <v>23</v>
          </cell>
          <cell r="H1324" t="str">
            <v>TRIBUTARIO</v>
          </cell>
          <cell r="I1324" t="str">
            <v xml:space="preserve">1) Sentencia 2012-06823
Expediente 12-005490-0007-CO. A las catorce horas con treinta minutos. Acción de Inconstitucionalidad contra Ley 9024 Ley de Impuesto a Personas Jurídicas. Se rechaza de plano la acción.- 
</v>
          </cell>
          <cell r="J1324" t="str">
            <v>RP</v>
          </cell>
          <cell r="K1324" t="str">
            <v>INADMISIBLE</v>
          </cell>
          <cell r="L1324" t="str">
            <v>Jurídica</v>
          </cell>
          <cell r="M1324">
            <v>1</v>
          </cell>
          <cell r="N1324" t="str">
            <v>ND</v>
          </cell>
          <cell r="O1324" t="str">
            <v>Empresa privada</v>
          </cell>
          <cell r="P1324" t="str">
            <v>Empresa privada</v>
          </cell>
          <cell r="Q1324">
            <v>99</v>
          </cell>
          <cell r="R1324">
            <v>99</v>
          </cell>
          <cell r="S1324" t="str">
            <v>ND</v>
          </cell>
          <cell r="T1324" t="str">
            <v>ND</v>
          </cell>
          <cell r="U1324" t="str">
            <v>ND</v>
          </cell>
          <cell r="V1324" t="str">
            <v>ND</v>
          </cell>
          <cell r="W1324" t="str">
            <v>Ley</v>
          </cell>
          <cell r="X1324" t="str">
            <v>Ley 9024 Impuesto a las Personas Jurídicas</v>
          </cell>
          <cell r="Y1324" t="str">
            <v>Artículos 1 y 2</v>
          </cell>
          <cell r="Z1324" t="str">
            <v>ND</v>
          </cell>
          <cell r="AA1324" t="str">
            <v>NO</v>
          </cell>
          <cell r="AB1324" t="str">
            <v>AVCM</v>
          </cell>
          <cell r="AC1324">
            <v>0</v>
          </cell>
          <cell r="AD1324">
            <v>7</v>
          </cell>
          <cell r="AE1324">
            <v>0</v>
          </cell>
          <cell r="AF1324">
            <v>0</v>
          </cell>
          <cell r="AG1324">
            <v>1</v>
          </cell>
          <cell r="AH1324">
            <v>0</v>
          </cell>
          <cell r="AI1324">
            <v>7</v>
          </cell>
          <cell r="AJ1324">
            <v>0</v>
          </cell>
          <cell r="AK1324">
            <v>0</v>
          </cell>
          <cell r="AS1324" t="str">
            <v>AVCM</v>
          </cell>
          <cell r="AT1324" t="str">
            <v>LPMM</v>
          </cell>
          <cell r="AU1324" t="str">
            <v>GAS</v>
          </cell>
          <cell r="AV1324" t="str">
            <v>EJL</v>
          </cell>
          <cell r="AW1324" t="str">
            <v>FCC</v>
          </cell>
          <cell r="AX1324" t="str">
            <v>FCV</v>
          </cell>
          <cell r="AY1324" t="str">
            <v>PRL</v>
          </cell>
          <cell r="BC1324" t="str">
            <v>diferente</v>
          </cell>
          <cell r="BD1324" t="str">
            <v>igual</v>
          </cell>
          <cell r="BE1324">
            <v>0</v>
          </cell>
          <cell r="BF1324">
            <v>0</v>
          </cell>
          <cell r="BG1324" t="str">
            <v>NO</v>
          </cell>
          <cell r="BL1324" t="str">
            <v xml:space="preserve">NO </v>
          </cell>
          <cell r="BU1324">
            <v>0</v>
          </cell>
        </row>
        <row r="1325">
          <cell r="A1325" t="str">
            <v>050055570007CO</v>
          </cell>
          <cell r="B1325">
            <v>38484</v>
          </cell>
          <cell r="C1325">
            <v>2005</v>
          </cell>
          <cell r="D1325">
            <v>2005</v>
          </cell>
          <cell r="E1325" t="str">
            <v>0068472005a</v>
          </cell>
          <cell r="F1325">
            <v>38504</v>
          </cell>
          <cell r="G1325">
            <v>20</v>
          </cell>
          <cell r="H1325" t="str">
            <v>COMERCIO</v>
          </cell>
          <cell r="I1325" t="str">
            <v>VOTO NO. 6847-05 
SE RECHAZA DE PLANO LA ACCION.-</v>
          </cell>
          <cell r="J1325" t="str">
            <v>RP</v>
          </cell>
          <cell r="K1325" t="str">
            <v>ADMISIBILIDAD</v>
          </cell>
          <cell r="L1325" t="str">
            <v>Física</v>
          </cell>
          <cell r="M1325">
            <v>1</v>
          </cell>
          <cell r="N1325" t="str">
            <v>Puntarenas</v>
          </cell>
          <cell r="O1325" t="str">
            <v>Masculino</v>
          </cell>
          <cell r="P1325" t="str">
            <v>Persona</v>
          </cell>
          <cell r="Q1325">
            <v>1</v>
          </cell>
          <cell r="R1325">
            <v>0</v>
          </cell>
          <cell r="S1325" t="str">
            <v>Nacional</v>
          </cell>
          <cell r="T1325" t="str">
            <v>Casado</v>
          </cell>
          <cell r="U1325" t="str">
            <v>Comerciante</v>
          </cell>
          <cell r="V1325" t="str">
            <v>Mayor</v>
          </cell>
          <cell r="W1325" t="str">
            <v>Ley</v>
          </cell>
          <cell r="X1325" t="str">
            <v xml:space="preserve">Ley 7395 de Loterías </v>
          </cell>
          <cell r="Y1325" t="str">
            <v>Toda la norma</v>
          </cell>
          <cell r="Z1325" t="str">
            <v>ND</v>
          </cell>
          <cell r="AA1325">
            <v>0</v>
          </cell>
          <cell r="AB1325" t="str">
            <v>LFSC</v>
          </cell>
          <cell r="AC1325">
            <v>0</v>
          </cell>
          <cell r="AD1325">
            <v>7</v>
          </cell>
          <cell r="AE1325">
            <v>0</v>
          </cell>
          <cell r="AF1325">
            <v>0</v>
          </cell>
          <cell r="AG1325">
            <v>1</v>
          </cell>
          <cell r="AH1325">
            <v>0</v>
          </cell>
          <cell r="AI1325">
            <v>7</v>
          </cell>
          <cell r="AJ1325">
            <v>0</v>
          </cell>
          <cell r="AK1325">
            <v>0</v>
          </cell>
          <cell r="AS1325" t="str">
            <v>LFSC</v>
          </cell>
          <cell r="AT1325" t="str">
            <v>LPMM</v>
          </cell>
          <cell r="AU1325" t="str">
            <v>AVCM</v>
          </cell>
          <cell r="AV1325" t="str">
            <v>AVB</v>
          </cell>
          <cell r="AW1325" t="str">
            <v>GAS</v>
          </cell>
          <cell r="AX1325" t="str">
            <v>EJL</v>
          </cell>
          <cell r="AY1325" t="str">
            <v>FCC</v>
          </cell>
          <cell r="BC1325" t="str">
            <v>diferente</v>
          </cell>
          <cell r="BD1325" t="str">
            <v>igual</v>
          </cell>
          <cell r="BE1325">
            <v>0</v>
          </cell>
          <cell r="BF1325">
            <v>0</v>
          </cell>
          <cell r="BG1325" t="str">
            <v>NO</v>
          </cell>
          <cell r="BL1325" t="str">
            <v xml:space="preserve">NO </v>
          </cell>
          <cell r="BU1325">
            <v>0</v>
          </cell>
        </row>
        <row r="1326">
          <cell r="A1326" t="str">
            <v>120055180007CO</v>
          </cell>
          <cell r="B1326">
            <v>41029</v>
          </cell>
          <cell r="C1326">
            <v>2012</v>
          </cell>
          <cell r="D1326">
            <v>2012</v>
          </cell>
          <cell r="E1326" t="str">
            <v>00822712a</v>
          </cell>
          <cell r="F1326">
            <v>41058</v>
          </cell>
          <cell r="G1326">
            <v>29</v>
          </cell>
          <cell r="H1326" t="str">
            <v>TRIBUTARIO</v>
          </cell>
          <cell r="I1326" t="str">
            <v xml:space="preserve">1) Sentencia 2012-08227
Expediente 12-005518-0007-CO. A las catorce horas con treinta minutos. Acción de Inconstitucionalidad contra Ley de Impuesto de la PJ. Se rechaza de plano la acción.-
</v>
          </cell>
          <cell r="J1326" t="str">
            <v>RP</v>
          </cell>
          <cell r="K1326" t="str">
            <v>INADMISIBLE</v>
          </cell>
          <cell r="L1326" t="str">
            <v>Jurídica</v>
          </cell>
          <cell r="M1326">
            <v>1</v>
          </cell>
          <cell r="N1326" t="str">
            <v>ND</v>
          </cell>
          <cell r="O1326" t="str">
            <v>ND</v>
          </cell>
          <cell r="P1326" t="str">
            <v>ND</v>
          </cell>
          <cell r="Q1326">
            <v>99</v>
          </cell>
          <cell r="R1326">
            <v>99</v>
          </cell>
          <cell r="S1326" t="str">
            <v>ND</v>
          </cell>
          <cell r="T1326" t="str">
            <v>ND</v>
          </cell>
          <cell r="U1326" t="str">
            <v>ND</v>
          </cell>
          <cell r="V1326" t="str">
            <v>ND</v>
          </cell>
          <cell r="W1326" t="str">
            <v>Ley</v>
          </cell>
          <cell r="X1326" t="str">
            <v>Ley 9024 Impuesto a las Personas Jurídicas</v>
          </cell>
          <cell r="Y1326" t="str">
            <v>Artículos 2 y 3</v>
          </cell>
          <cell r="Z1326" t="str">
            <v xml:space="preserve">Reglamento para la aplicación registral de la ley al impuesto de las personas jurídicas
</v>
          </cell>
          <cell r="AA1326" t="str">
            <v>NO</v>
          </cell>
          <cell r="AB1326" t="str">
            <v>AVCM</v>
          </cell>
          <cell r="AC1326">
            <v>0</v>
          </cell>
          <cell r="AD1326">
            <v>7</v>
          </cell>
          <cell r="AE1326">
            <v>0</v>
          </cell>
          <cell r="AF1326">
            <v>0</v>
          </cell>
          <cell r="AG1326">
            <v>1</v>
          </cell>
          <cell r="AH1326">
            <v>0</v>
          </cell>
          <cell r="AI1326">
            <v>7</v>
          </cell>
          <cell r="AJ1326">
            <v>0</v>
          </cell>
          <cell r="AK1326">
            <v>0</v>
          </cell>
          <cell r="AS1326" t="str">
            <v>AVCM</v>
          </cell>
          <cell r="AT1326" t="str">
            <v>GAS</v>
          </cell>
          <cell r="AU1326" t="str">
            <v>EJL</v>
          </cell>
          <cell r="AV1326" t="str">
            <v>FCC</v>
          </cell>
          <cell r="AW1326" t="str">
            <v>PRL</v>
          </cell>
          <cell r="AX1326" t="str">
            <v>TRA</v>
          </cell>
          <cell r="AY1326" t="str">
            <v>RPR</v>
          </cell>
          <cell r="BC1326" t="str">
            <v>diferente</v>
          </cell>
          <cell r="BD1326" t="str">
            <v>igual</v>
          </cell>
          <cell r="BE1326">
            <v>0</v>
          </cell>
          <cell r="BF1326">
            <v>0</v>
          </cell>
          <cell r="BG1326" t="str">
            <v>NO</v>
          </cell>
          <cell r="BL1326" t="str">
            <v xml:space="preserve">NO </v>
          </cell>
          <cell r="BM1326">
            <v>0</v>
          </cell>
          <cell r="BN1326">
            <v>0</v>
          </cell>
          <cell r="BO1326">
            <v>0</v>
          </cell>
          <cell r="BU1326" t="str">
            <v>TRA</v>
          </cell>
          <cell r="BV1326" t="str">
            <v>RPR</v>
          </cell>
        </row>
        <row r="1327">
          <cell r="A1327" t="str">
            <v>120056570007CO</v>
          </cell>
          <cell r="B1327">
            <v>41032</v>
          </cell>
          <cell r="C1327">
            <v>2012</v>
          </cell>
          <cell r="D1327">
            <v>2012</v>
          </cell>
          <cell r="E1327" t="str">
            <v>01450012a</v>
          </cell>
          <cell r="F1327">
            <v>41199</v>
          </cell>
          <cell r="G1327">
            <v>167</v>
          </cell>
          <cell r="H1327" t="str">
            <v>FAMILIA</v>
          </cell>
          <cell r="I1327" t="str">
            <v xml:space="preserve">1) Sentencia 2012-14500
Expediente 12-005657-0007-CO.  A  las  catorce   horas  con  treinta minutos.  Acción  de  inconstitucionalidad contra El Criterio Jurisprudencial Por Aplicación E Interpretación De Los Artículos 231 Y 236 Del Código De Familia. Se rechaza de plano la acción.-
</v>
          </cell>
          <cell r="J1327" t="str">
            <v>RP</v>
          </cell>
          <cell r="K1327" t="str">
            <v>INADMISIBLE</v>
          </cell>
          <cell r="L1327" t="str">
            <v>Física</v>
          </cell>
          <cell r="M1327">
            <v>1</v>
          </cell>
          <cell r="N1327" t="str">
            <v>Alajuela</v>
          </cell>
          <cell r="O1327" t="str">
            <v>Femenina</v>
          </cell>
          <cell r="P1327" t="str">
            <v>Persona</v>
          </cell>
          <cell r="Q1327">
            <v>0</v>
          </cell>
          <cell r="R1327">
            <v>1</v>
          </cell>
          <cell r="S1327" t="str">
            <v>Nacional</v>
          </cell>
          <cell r="T1327" t="str">
            <v>Casado</v>
          </cell>
          <cell r="U1327" t="str">
            <v>Psicólogo</v>
          </cell>
          <cell r="V1327" t="str">
            <v>Mayor</v>
          </cell>
          <cell r="W1327" t="str">
            <v>Sentencia</v>
          </cell>
          <cell r="X1327" t="str">
            <v xml:space="preserve">Criterio jurisprudencial por aplicación e interpretación de los artículos 231 y 236 del Código de Familia
</v>
          </cell>
          <cell r="Y1327" t="str">
            <v>Votos 574-10, 910-03, 1700-06 y 976-06  del Tribunal de Familia</v>
          </cell>
          <cell r="Z1327" t="str">
            <v>ND</v>
          </cell>
          <cell r="AA1327" t="str">
            <v>NO</v>
          </cell>
          <cell r="AB1327" t="str">
            <v>AVCM</v>
          </cell>
          <cell r="AC1327">
            <v>0</v>
          </cell>
          <cell r="AD1327">
            <v>7</v>
          </cell>
          <cell r="AE1327">
            <v>0</v>
          </cell>
          <cell r="AF1327">
            <v>0</v>
          </cell>
          <cell r="AG1327">
            <v>1</v>
          </cell>
          <cell r="AH1327">
            <v>0</v>
          </cell>
          <cell r="AI1327">
            <v>7</v>
          </cell>
          <cell r="AJ1327">
            <v>0</v>
          </cell>
          <cell r="AK1327">
            <v>0</v>
          </cell>
          <cell r="AL1327">
            <v>0</v>
          </cell>
          <cell r="AM1327">
            <v>0</v>
          </cell>
          <cell r="AN1327">
            <v>0</v>
          </cell>
          <cell r="AO1327">
            <v>0</v>
          </cell>
          <cell r="AP1327">
            <v>0</v>
          </cell>
          <cell r="AQ1327">
            <v>0</v>
          </cell>
          <cell r="AR1327">
            <v>0</v>
          </cell>
          <cell r="AS1327" t="str">
            <v>AVCM</v>
          </cell>
          <cell r="AT1327" t="str">
            <v>LPMM</v>
          </cell>
          <cell r="AU1327" t="str">
            <v>GAS</v>
          </cell>
          <cell r="AV1327" t="str">
            <v>EJL</v>
          </cell>
          <cell r="AW1327" t="str">
            <v>FCC</v>
          </cell>
          <cell r="AX1327" t="str">
            <v>FCV</v>
          </cell>
          <cell r="AY1327" t="str">
            <v>PRL</v>
          </cell>
          <cell r="BC1327" t="str">
            <v>diferente</v>
          </cell>
          <cell r="BD1327" t="str">
            <v>igual</v>
          </cell>
          <cell r="BE1327">
            <v>0</v>
          </cell>
          <cell r="BF1327">
            <v>0</v>
          </cell>
          <cell r="BG1327" t="str">
            <v>NO</v>
          </cell>
          <cell r="BL1327" t="str">
            <v xml:space="preserve">NO </v>
          </cell>
        </row>
        <row r="1328">
          <cell r="A1328" t="str">
            <v>050078890007CO</v>
          </cell>
          <cell r="B1328">
            <v>38527</v>
          </cell>
          <cell r="C1328">
            <v>2005</v>
          </cell>
          <cell r="D1328">
            <v>2005</v>
          </cell>
          <cell r="E1328" t="str">
            <v>0089442005a</v>
          </cell>
          <cell r="F1328">
            <v>38539</v>
          </cell>
          <cell r="G1328">
            <v>12</v>
          </cell>
          <cell r="H1328" t="str">
            <v>ADMINISTRATIVO</v>
          </cell>
          <cell r="I1328" t="str">
            <v>VOTO NO. 8944-05 
SE RECHAZA DE PLANO LA ACCION.-</v>
          </cell>
          <cell r="J1328" t="str">
            <v>RP</v>
          </cell>
          <cell r="K1328" t="str">
            <v>ADMISIBILIDAD</v>
          </cell>
          <cell r="L1328" t="str">
            <v>Física</v>
          </cell>
          <cell r="M1328">
            <v>1</v>
          </cell>
          <cell r="N1328" t="str">
            <v>San José</v>
          </cell>
          <cell r="O1328" t="str">
            <v>Masculino</v>
          </cell>
          <cell r="P1328" t="str">
            <v>Persona</v>
          </cell>
          <cell r="Q1328">
            <v>1</v>
          </cell>
          <cell r="R1328">
            <v>0</v>
          </cell>
          <cell r="S1328" t="str">
            <v>Nacional</v>
          </cell>
          <cell r="T1328" t="str">
            <v>ND</v>
          </cell>
          <cell r="U1328" t="str">
            <v>ND</v>
          </cell>
          <cell r="V1328" t="str">
            <v>Mayor</v>
          </cell>
          <cell r="W1328" t="str">
            <v>Ley</v>
          </cell>
          <cell r="X1328" t="str">
            <v>Ley 7428 Orgánica de la Contraloría General de la República</v>
          </cell>
          <cell r="Y1328" t="str">
            <v>artículo 40, inciso 3)</v>
          </cell>
          <cell r="Z1328" t="str">
            <v>ND</v>
          </cell>
          <cell r="AA1328">
            <v>0</v>
          </cell>
          <cell r="AB1328" t="str">
            <v>LFSC</v>
          </cell>
          <cell r="AC1328">
            <v>0</v>
          </cell>
          <cell r="AD1328">
            <v>7</v>
          </cell>
          <cell r="AE1328">
            <v>0</v>
          </cell>
          <cell r="AF1328">
            <v>0</v>
          </cell>
          <cell r="AG1328">
            <v>1</v>
          </cell>
          <cell r="AH1328">
            <v>0</v>
          </cell>
          <cell r="AI1328">
            <v>7</v>
          </cell>
          <cell r="AJ1328">
            <v>0</v>
          </cell>
          <cell r="AK1328">
            <v>0</v>
          </cell>
          <cell r="AS1328" t="str">
            <v>LFSC</v>
          </cell>
          <cell r="AT1328" t="str">
            <v>AVCM</v>
          </cell>
          <cell r="AU1328" t="str">
            <v>AVB</v>
          </cell>
          <cell r="AV1328" t="str">
            <v>GAS</v>
          </cell>
          <cell r="AW1328" t="str">
            <v>EJL</v>
          </cell>
          <cell r="AX1328" t="str">
            <v>FCC</v>
          </cell>
          <cell r="AY1328" t="str">
            <v>SCA</v>
          </cell>
          <cell r="BC1328" t="str">
            <v>diferente</v>
          </cell>
          <cell r="BD1328" t="str">
            <v>igual</v>
          </cell>
          <cell r="BE1328">
            <v>0</v>
          </cell>
          <cell r="BF1328">
            <v>0</v>
          </cell>
          <cell r="BG1328" t="str">
            <v>NO</v>
          </cell>
          <cell r="BL1328" t="str">
            <v xml:space="preserve">NO </v>
          </cell>
          <cell r="BU1328" t="str">
            <v>SCA</v>
          </cell>
        </row>
        <row r="1329">
          <cell r="A1329" t="str">
            <v>120056940007CO</v>
          </cell>
          <cell r="B1329">
            <v>41032</v>
          </cell>
          <cell r="C1329">
            <v>2012</v>
          </cell>
          <cell r="D1329">
            <v>2012</v>
          </cell>
          <cell r="E1329" t="str">
            <v>01057512a</v>
          </cell>
          <cell r="F1329">
            <v>41129</v>
          </cell>
          <cell r="G1329">
            <v>97</v>
          </cell>
          <cell r="H1329" t="str">
            <v>TRIBUTARIO</v>
          </cell>
          <cell r="I1329" t="str">
            <v xml:space="preserve">1) Sentencia 2012-10575 
Expediente 12-005694-0007-CO. A las catorce horas con treinta minutos. Acción de inconstitucionalidad contra Ley de Impuesto a Personas Jurídicas. Se rechaza de plano la acción.
</v>
          </cell>
          <cell r="J1329" t="str">
            <v>RP</v>
          </cell>
          <cell r="K1329" t="str">
            <v>INADMISIBLE</v>
          </cell>
          <cell r="L1329" t="str">
            <v>Jurídica</v>
          </cell>
          <cell r="M1329">
            <v>1</v>
          </cell>
          <cell r="N1329" t="str">
            <v>ND</v>
          </cell>
          <cell r="O1329" t="str">
            <v>Empresa privada</v>
          </cell>
          <cell r="P1329" t="str">
            <v>Empresa privada</v>
          </cell>
          <cell r="Q1329">
            <v>99</v>
          </cell>
          <cell r="R1329">
            <v>99</v>
          </cell>
          <cell r="S1329" t="str">
            <v>ND</v>
          </cell>
          <cell r="T1329" t="str">
            <v>ND</v>
          </cell>
          <cell r="U1329" t="str">
            <v>ND</v>
          </cell>
          <cell r="V1329" t="str">
            <v>ND</v>
          </cell>
          <cell r="W1329" t="str">
            <v>Ley</v>
          </cell>
          <cell r="X1329" t="str">
            <v>Ley 9024 Impuesto a las Personas Jurídicas</v>
          </cell>
          <cell r="Y1329" t="str">
            <v>Toda la norma</v>
          </cell>
          <cell r="Z1329" t="str">
            <v>ND</v>
          </cell>
          <cell r="AA1329" t="str">
            <v>NO</v>
          </cell>
          <cell r="AB1329" t="str">
            <v>AVCM</v>
          </cell>
          <cell r="AC1329">
            <v>0</v>
          </cell>
          <cell r="AD1329">
            <v>7</v>
          </cell>
          <cell r="AE1329">
            <v>0</v>
          </cell>
          <cell r="AF1329">
            <v>0</v>
          </cell>
          <cell r="AG1329">
            <v>1</v>
          </cell>
          <cell r="AH1329">
            <v>0</v>
          </cell>
          <cell r="AI1329">
            <v>7</v>
          </cell>
          <cell r="AJ1329">
            <v>0</v>
          </cell>
          <cell r="AK1329">
            <v>0</v>
          </cell>
          <cell r="AS1329" t="str">
            <v>AVCM</v>
          </cell>
          <cell r="AT1329" t="str">
            <v>LPMM</v>
          </cell>
          <cell r="AU1329" t="str">
            <v>EJL</v>
          </cell>
          <cell r="AV1329" t="str">
            <v>FCC</v>
          </cell>
          <cell r="AW1329" t="str">
            <v>FCV</v>
          </cell>
          <cell r="AX1329" t="str">
            <v>PRL</v>
          </cell>
          <cell r="AY1329" t="str">
            <v>TRA</v>
          </cell>
          <cell r="BC1329" t="str">
            <v>diferente</v>
          </cell>
          <cell r="BD1329" t="str">
            <v>igual</v>
          </cell>
          <cell r="BE1329">
            <v>0</v>
          </cell>
          <cell r="BF1329">
            <v>0</v>
          </cell>
          <cell r="BG1329" t="str">
            <v>NO</v>
          </cell>
          <cell r="BL1329" t="str">
            <v xml:space="preserve">NO </v>
          </cell>
          <cell r="BU1329" t="str">
            <v>TRA</v>
          </cell>
        </row>
        <row r="1330">
          <cell r="A1330" t="str">
            <v>120057000007CO</v>
          </cell>
          <cell r="B1330">
            <v>41032</v>
          </cell>
          <cell r="C1330">
            <v>2012</v>
          </cell>
          <cell r="D1330">
            <v>2012</v>
          </cell>
          <cell r="E1330" t="str">
            <v>00789912a</v>
          </cell>
          <cell r="F1330">
            <v>41073</v>
          </cell>
          <cell r="G1330">
            <v>41</v>
          </cell>
          <cell r="H1330" t="str">
            <v xml:space="preserve">TRABAJO </v>
          </cell>
          <cell r="I1330" t="str">
            <v>Sentencia 2012-07899 Expediente 12-005700-0007-CO. A las catorce horas con treinta minutos. Acción de Inconstitucionalidad contra el artículo 84 del Reglamento para Regular los Procedimientos Administrativos de Carácter Disciplinario de la Universidad Nacional (Gaceta número 15-2009 del 15 de octubre de 2009).- Se rechaza de plano la acción.-</v>
          </cell>
          <cell r="J1330" t="str">
            <v>RP</v>
          </cell>
          <cell r="K1330" t="str">
            <v>INADMISIBLE</v>
          </cell>
          <cell r="L1330" t="str">
            <v>Física</v>
          </cell>
          <cell r="M1330">
            <v>1</v>
          </cell>
          <cell r="N1330" t="str">
            <v>ND</v>
          </cell>
          <cell r="O1330" t="str">
            <v>Femenina</v>
          </cell>
          <cell r="P1330" t="str">
            <v>Persona</v>
          </cell>
          <cell r="Q1330">
            <v>0</v>
          </cell>
          <cell r="R1330">
            <v>1</v>
          </cell>
          <cell r="S1330" t="str">
            <v>Nacional</v>
          </cell>
          <cell r="T1330" t="str">
            <v>Casado</v>
          </cell>
          <cell r="U1330" t="str">
            <v>ND</v>
          </cell>
          <cell r="V1330" t="str">
            <v>Mayor</v>
          </cell>
          <cell r="W1330" t="str">
            <v>Acto administrativo</v>
          </cell>
          <cell r="X1330" t="str">
            <v>Reglamento para Regular los Procedimientos  Administrativos de Carácter Disciplinario de la Universidad Nacional</v>
          </cell>
          <cell r="Y1330" t="str">
            <v>Artículo 84</v>
          </cell>
          <cell r="Z1330" t="str">
            <v>ND</v>
          </cell>
          <cell r="AA1330" t="str">
            <v>NO</v>
          </cell>
          <cell r="AB1330" t="str">
            <v>AVCM</v>
          </cell>
          <cell r="AC1330">
            <v>0</v>
          </cell>
          <cell r="AD1330">
            <v>7</v>
          </cell>
          <cell r="AE1330">
            <v>0</v>
          </cell>
          <cell r="AF1330">
            <v>0</v>
          </cell>
          <cell r="AG1330">
            <v>1</v>
          </cell>
          <cell r="AH1330">
            <v>0</v>
          </cell>
          <cell r="AI1330">
            <v>7</v>
          </cell>
          <cell r="AJ1330">
            <v>0</v>
          </cell>
          <cell r="AK1330">
            <v>0</v>
          </cell>
          <cell r="AL1330">
            <v>0</v>
          </cell>
          <cell r="AM1330">
            <v>0</v>
          </cell>
          <cell r="AN1330">
            <v>0</v>
          </cell>
          <cell r="AO1330">
            <v>0</v>
          </cell>
          <cell r="AP1330">
            <v>0</v>
          </cell>
          <cell r="AQ1330">
            <v>0</v>
          </cell>
          <cell r="AR1330">
            <v>0</v>
          </cell>
          <cell r="AS1330" t="str">
            <v>AVCM</v>
          </cell>
          <cell r="AT1330" t="str">
            <v>GAS</v>
          </cell>
          <cell r="AU1330" t="str">
            <v>EJL</v>
          </cell>
          <cell r="AV1330" t="str">
            <v>FCC</v>
          </cell>
          <cell r="AW1330" t="str">
            <v>FCV</v>
          </cell>
          <cell r="AX1330" t="str">
            <v>PRL</v>
          </cell>
          <cell r="AY1330" t="str">
            <v>RPR</v>
          </cell>
          <cell r="BC1330" t="str">
            <v>diferente</v>
          </cell>
          <cell r="BD1330" t="str">
            <v>igual</v>
          </cell>
          <cell r="BE1330">
            <v>0</v>
          </cell>
          <cell r="BF1330">
            <v>0</v>
          </cell>
          <cell r="BG1330" t="str">
            <v>NO</v>
          </cell>
          <cell r="BL1330" t="str">
            <v xml:space="preserve">NO </v>
          </cell>
          <cell r="BU1330" t="str">
            <v>RPR</v>
          </cell>
          <cell r="BV1330">
            <v>0</v>
          </cell>
          <cell r="BW1330">
            <v>0</v>
          </cell>
        </row>
        <row r="1331">
          <cell r="A1331" t="str">
            <v>150116820007CO</v>
          </cell>
          <cell r="B1331">
            <v>42222</v>
          </cell>
          <cell r="C1331">
            <v>2015</v>
          </cell>
          <cell r="D1331">
            <v>2015</v>
          </cell>
          <cell r="E1331" t="str">
            <v>2015012925a</v>
          </cell>
          <cell r="F1331">
            <v>42235</v>
          </cell>
          <cell r="G1331">
            <v>13</v>
          </cell>
          <cell r="H1331" t="str">
            <v>PENAL</v>
          </cell>
          <cell r="I1331" t="str">
            <v xml:space="preserve">Sentencia 2015 - 012925. Expediente 15-011682-0007-CO. A las nueve horas con cincuenta minutos. ACCIÓN DE INCONSTITUCIONALIDAD. MARIA FRANCINI CUBILLO CHACON contra artículos 119 y 120 del Código Penal.. Se rechaza de plano la acción.- </v>
          </cell>
          <cell r="J1331" t="str">
            <v>RP</v>
          </cell>
          <cell r="K1331" t="str">
            <v>ADMISIBILIDAD</v>
          </cell>
          <cell r="L1331" t="str">
            <v>Física</v>
          </cell>
          <cell r="M1331">
            <v>1</v>
          </cell>
          <cell r="N1331" t="str">
            <v>Puntarenas</v>
          </cell>
          <cell r="O1331" t="str">
            <v>Femenina</v>
          </cell>
          <cell r="P1331" t="str">
            <v>Persona</v>
          </cell>
          <cell r="Q1331">
            <v>0</v>
          </cell>
          <cell r="R1331">
            <v>1</v>
          </cell>
          <cell r="S1331" t="str">
            <v>Nacional</v>
          </cell>
          <cell r="T1331" t="str">
            <v>Soltero</v>
          </cell>
          <cell r="U1331" t="str">
            <v>Estudiante</v>
          </cell>
          <cell r="V1331" t="str">
            <v>Mayor</v>
          </cell>
          <cell r="W1331" t="str">
            <v>Ley</v>
          </cell>
          <cell r="X1331" t="str">
            <v>Ley 4573 Código Penal</v>
          </cell>
          <cell r="Y1331" t="str">
            <v>Artículos 119 y 120 </v>
          </cell>
          <cell r="Z1331" t="str">
            <v>ND</v>
          </cell>
          <cell r="AA1331" t="str">
            <v>NO</v>
          </cell>
          <cell r="AB1331" t="str">
            <v>GAS</v>
          </cell>
          <cell r="AC1331">
            <v>0</v>
          </cell>
          <cell r="AD1331">
            <v>7</v>
          </cell>
          <cell r="AE1331">
            <v>0</v>
          </cell>
          <cell r="AF1331">
            <v>0</v>
          </cell>
          <cell r="AG1331">
            <v>1</v>
          </cell>
          <cell r="AH1331">
            <v>0</v>
          </cell>
          <cell r="AI1331">
            <v>7</v>
          </cell>
          <cell r="AJ1331">
            <v>0</v>
          </cell>
          <cell r="AK1331">
            <v>0</v>
          </cell>
          <cell r="AS1331" t="str">
            <v>GAS</v>
          </cell>
          <cell r="AT1331" t="str">
            <v>FCC</v>
          </cell>
          <cell r="AU1331" t="str">
            <v>FCV</v>
          </cell>
          <cell r="AV1331" t="str">
            <v>LFSA</v>
          </cell>
          <cell r="AW1331" t="str">
            <v>NHL</v>
          </cell>
          <cell r="AX1331" t="str">
            <v>PRL</v>
          </cell>
          <cell r="AY1331" t="str">
            <v>AST</v>
          </cell>
          <cell r="BC1331" t="str">
            <v>diferente</v>
          </cell>
          <cell r="BD1331" t="str">
            <v>igual</v>
          </cell>
          <cell r="BE1331">
            <v>0</v>
          </cell>
          <cell r="BF1331">
            <v>0</v>
          </cell>
          <cell r="BG1331" t="str">
            <v>NO</v>
          </cell>
          <cell r="BL1331" t="str">
            <v xml:space="preserve">NO </v>
          </cell>
          <cell r="BU1331" t="str">
            <v>AST</v>
          </cell>
        </row>
        <row r="1332">
          <cell r="A1332" t="str">
            <v>060153740007CO</v>
          </cell>
          <cell r="B1332">
            <v>39064</v>
          </cell>
          <cell r="C1332">
            <v>2006</v>
          </cell>
          <cell r="D1332">
            <v>2007</v>
          </cell>
          <cell r="E1332" t="str">
            <v>0066112007a</v>
          </cell>
          <cell r="F1332">
            <v>39204</v>
          </cell>
          <cell r="G1332">
            <v>140</v>
          </cell>
          <cell r="H1332" t="str">
            <v>ADMINISTRATIVO</v>
          </cell>
          <cell r="I1332" t="str">
            <v xml:space="preserve">Se rechaza por el fondo la acción.-
El Magistrado Armijo pone nota.-
</v>
          </cell>
          <cell r="J1332" t="str">
            <v>RF</v>
          </cell>
          <cell r="K1332" t="str">
            <v>FONDO</v>
          </cell>
          <cell r="L1332" t="str">
            <v>Física</v>
          </cell>
          <cell r="M1332">
            <v>1</v>
          </cell>
          <cell r="N1332" t="str">
            <v>San José</v>
          </cell>
          <cell r="O1332" t="str">
            <v>Masculino</v>
          </cell>
          <cell r="P1332" t="str">
            <v>Persona</v>
          </cell>
          <cell r="Q1332">
            <v>1</v>
          </cell>
          <cell r="R1332">
            <v>0</v>
          </cell>
          <cell r="S1332" t="str">
            <v>Nacional</v>
          </cell>
          <cell r="T1332" t="str">
            <v>Casado</v>
          </cell>
          <cell r="U1332" t="str">
            <v>Administrador</v>
          </cell>
          <cell r="V1332" t="str">
            <v>Mayor</v>
          </cell>
          <cell r="W1332" t="str">
            <v>Ley</v>
          </cell>
          <cell r="X1332" t="str">
            <v>Ley 7428 Orgánica de la Contraloría General de la República</v>
          </cell>
          <cell r="Y1332" t="str">
            <v xml:space="preserve">artículos 4 (último párrafo), 7, 12, 68 y 69 </v>
          </cell>
          <cell r="Z1332" t="str">
            <v>ND</v>
          </cell>
          <cell r="AA1332">
            <v>0</v>
          </cell>
          <cell r="AB1332" t="str">
            <v>AVCM</v>
          </cell>
          <cell r="AC1332">
            <v>0</v>
          </cell>
          <cell r="AD1332">
            <v>7</v>
          </cell>
          <cell r="AE1332">
            <v>0</v>
          </cell>
          <cell r="AF1332">
            <v>0</v>
          </cell>
          <cell r="AG1332">
            <v>1</v>
          </cell>
          <cell r="AH1332">
            <v>0</v>
          </cell>
          <cell r="AI1332">
            <v>7</v>
          </cell>
          <cell r="AJ1332">
            <v>0</v>
          </cell>
          <cell r="AK1332">
            <v>1</v>
          </cell>
          <cell r="AS1332" t="str">
            <v>RMAG</v>
          </cell>
          <cell r="AT1332" t="str">
            <v>LPMM</v>
          </cell>
          <cell r="AU1332" t="str">
            <v>AVCM</v>
          </cell>
          <cell r="AV1332" t="str">
            <v>JAG</v>
          </cell>
          <cell r="AW1332" t="str">
            <v>GAS</v>
          </cell>
          <cell r="AX1332" t="str">
            <v>EJL</v>
          </cell>
          <cell r="AY1332" t="str">
            <v>FCC</v>
          </cell>
          <cell r="BC1332" t="str">
            <v>diferente</v>
          </cell>
          <cell r="BD1332" t="str">
            <v>igual</v>
          </cell>
          <cell r="BE1332">
            <v>0</v>
          </cell>
          <cell r="BF1332">
            <v>0</v>
          </cell>
          <cell r="BG1332" t="str">
            <v>NO</v>
          </cell>
          <cell r="BL1332" t="str">
            <v>SI</v>
          </cell>
          <cell r="BM1332">
            <v>1</v>
          </cell>
          <cell r="BN1332" t="str">
            <v>GAS</v>
          </cell>
          <cell r="BU1332" t="str">
            <v>RMAG</v>
          </cell>
          <cell r="BV1332" t="str">
            <v>JAG</v>
          </cell>
          <cell r="BW1332">
            <v>0</v>
          </cell>
        </row>
        <row r="1333">
          <cell r="A1333" t="str">
            <v>090034850007CO</v>
          </cell>
          <cell r="B1333">
            <v>39878</v>
          </cell>
          <cell r="C1333">
            <v>2009</v>
          </cell>
          <cell r="D1333">
            <v>2009</v>
          </cell>
          <cell r="E1333" t="str">
            <v>0049462009a</v>
          </cell>
          <cell r="F1333">
            <v>39896</v>
          </cell>
          <cell r="G1333">
            <v>18</v>
          </cell>
          <cell r="H1333" t="str">
            <v>ADMINISTRATIVO</v>
          </cell>
          <cell r="I1333" t="str">
            <v>Se rechaza de plano la acción.</v>
          </cell>
          <cell r="J1333" t="str">
            <v>RP</v>
          </cell>
          <cell r="K1333" t="str">
            <v>INADMISIBLE</v>
          </cell>
          <cell r="L1333" t="str">
            <v>Física</v>
          </cell>
          <cell r="M1333">
            <v>2</v>
          </cell>
          <cell r="N1333" t="str">
            <v>San José</v>
          </cell>
          <cell r="O1333" t="str">
            <v>Femenina</v>
          </cell>
          <cell r="P1333" t="str">
            <v>Persona</v>
          </cell>
          <cell r="Q1333">
            <v>0</v>
          </cell>
          <cell r="R1333">
            <v>1</v>
          </cell>
          <cell r="S1333" t="str">
            <v>Nacional</v>
          </cell>
          <cell r="T1333" t="str">
            <v>Soltero</v>
          </cell>
          <cell r="U1333" t="str">
            <v>Abogado</v>
          </cell>
          <cell r="V1333" t="str">
            <v>Mayor</v>
          </cell>
          <cell r="W1333" t="str">
            <v>Ley</v>
          </cell>
          <cell r="X1333" t="str">
            <v>Ley 7428 Orgánica de la Contraloría General de la República</v>
          </cell>
          <cell r="Y1333" t="str">
            <v xml:space="preserve">artículos 68 y 69 </v>
          </cell>
          <cell r="Z1333" t="str">
            <v>ND</v>
          </cell>
          <cell r="AA1333">
            <v>0</v>
          </cell>
          <cell r="AB1333" t="str">
            <v>AVB</v>
          </cell>
          <cell r="AC1333">
            <v>0</v>
          </cell>
          <cell r="AD1333">
            <v>7</v>
          </cell>
          <cell r="AE1333">
            <v>0</v>
          </cell>
          <cell r="AF1333">
            <v>0</v>
          </cell>
          <cell r="AG1333">
            <v>1</v>
          </cell>
          <cell r="AH1333">
            <v>0</v>
          </cell>
          <cell r="AI1333">
            <v>7</v>
          </cell>
          <cell r="AJ1333">
            <v>0</v>
          </cell>
          <cell r="AK1333">
            <v>0</v>
          </cell>
          <cell r="AL1333">
            <v>0</v>
          </cell>
          <cell r="AS1333" t="str">
            <v>RMAG</v>
          </cell>
          <cell r="AT1333" t="str">
            <v>LPMM</v>
          </cell>
          <cell r="AU1333" t="str">
            <v>RSC</v>
          </cell>
          <cell r="AV1333" t="str">
            <v>AVB</v>
          </cell>
          <cell r="AW1333" t="str">
            <v>GAS</v>
          </cell>
          <cell r="AX1333" t="str">
            <v>EJL</v>
          </cell>
          <cell r="AY1333" t="str">
            <v>FCC</v>
          </cell>
          <cell r="BC1333" t="str">
            <v>diferente</v>
          </cell>
          <cell r="BD1333" t="str">
            <v>igual</v>
          </cell>
          <cell r="BE1333">
            <v>0</v>
          </cell>
          <cell r="BF1333">
            <v>0</v>
          </cell>
          <cell r="BG1333" t="str">
            <v>NO</v>
          </cell>
          <cell r="BH1333">
            <v>0</v>
          </cell>
          <cell r="BI1333">
            <v>0</v>
          </cell>
          <cell r="BL1333" t="str">
            <v xml:space="preserve">NO </v>
          </cell>
          <cell r="BU1333" t="str">
            <v>RMAG</v>
          </cell>
          <cell r="BV1333" t="str">
            <v>RSC</v>
          </cell>
          <cell r="BW1333">
            <v>0</v>
          </cell>
        </row>
        <row r="1334">
          <cell r="A1334" t="str">
            <v>120058800007CO</v>
          </cell>
          <cell r="B1334">
            <v>41036</v>
          </cell>
          <cell r="C1334">
            <v>2012</v>
          </cell>
          <cell r="D1334">
            <v>2012</v>
          </cell>
          <cell r="E1334" t="str">
            <v>01830112a</v>
          </cell>
          <cell r="F1334">
            <v>41262</v>
          </cell>
          <cell r="G1334">
            <v>226</v>
          </cell>
          <cell r="H1334" t="str">
            <v xml:space="preserve">TRABAJO </v>
          </cell>
          <cell r="I1334" t="str">
            <v xml:space="preserve">Sentencia 2012 - 018301.
Expediente  12-005880-0007-CO.  A  las  catorce  horas  con  treinta minutos.  Acción  de  inconstitucionalidad contra articulo 112 del Reglamento Autónomo de Servicio del IFAM. Se rechaza por el fondo la acción.
</v>
          </cell>
          <cell r="J1334" t="str">
            <v>RF</v>
          </cell>
          <cell r="K1334" t="str">
            <v>FONDO</v>
          </cell>
          <cell r="L1334" t="str">
            <v>Jurídica</v>
          </cell>
          <cell r="M1334">
            <v>1</v>
          </cell>
          <cell r="N1334" t="str">
            <v>San José</v>
          </cell>
          <cell r="O1334" t="str">
            <v>Trabajadores</v>
          </cell>
          <cell r="P1334" t="str">
            <v>Trabajadores</v>
          </cell>
          <cell r="Q1334">
            <v>99</v>
          </cell>
          <cell r="R1334">
            <v>99</v>
          </cell>
          <cell r="S1334" t="str">
            <v>Nacional</v>
          </cell>
          <cell r="T1334" t="str">
            <v>ND</v>
          </cell>
          <cell r="U1334" t="str">
            <v>ND</v>
          </cell>
          <cell r="V1334" t="str">
            <v>ND</v>
          </cell>
          <cell r="W1334" t="str">
            <v>Acto administrativo</v>
          </cell>
          <cell r="X1334" t="str">
            <v>Reglamento Autónomo de Organización y Servicio del Instituto de Fomento y Asesoría Municipal</v>
          </cell>
          <cell r="Y1334" t="str">
            <v>Artículo 112</v>
          </cell>
          <cell r="Z1334" t="str">
            <v>ND</v>
          </cell>
          <cell r="AA1334" t="str">
            <v>NO</v>
          </cell>
          <cell r="AB1334" t="str">
            <v>AVCM</v>
          </cell>
          <cell r="AC1334">
            <v>7</v>
          </cell>
          <cell r="AD1334">
            <v>0</v>
          </cell>
          <cell r="AE1334">
            <v>0</v>
          </cell>
          <cell r="AF1334">
            <v>1</v>
          </cell>
          <cell r="AG1334">
            <v>0</v>
          </cell>
          <cell r="AH1334">
            <v>0</v>
          </cell>
          <cell r="AI1334">
            <v>7</v>
          </cell>
          <cell r="AJ1334">
            <v>0</v>
          </cell>
          <cell r="AK1334">
            <v>0</v>
          </cell>
          <cell r="AL1334" t="str">
            <v>AVCM</v>
          </cell>
          <cell r="AM1334" t="str">
            <v>LPMM</v>
          </cell>
          <cell r="AN1334" t="str">
            <v>GAS</v>
          </cell>
          <cell r="AO1334" t="str">
            <v>FCC</v>
          </cell>
          <cell r="AP1334" t="str">
            <v>EJL</v>
          </cell>
          <cell r="AQ1334" t="str">
            <v>PRL</v>
          </cell>
          <cell r="AR1334" t="str">
            <v>TRA</v>
          </cell>
          <cell r="BC1334" t="str">
            <v>igual</v>
          </cell>
          <cell r="BD1334" t="str">
            <v>diferente</v>
          </cell>
          <cell r="BE1334">
            <v>0</v>
          </cell>
          <cell r="BF1334">
            <v>0</v>
          </cell>
          <cell r="BG1334" t="str">
            <v>NO</v>
          </cell>
          <cell r="BL1334" t="str">
            <v xml:space="preserve">NO </v>
          </cell>
          <cell r="BU1334" t="str">
            <v>TRA</v>
          </cell>
        </row>
        <row r="1335">
          <cell r="A1335" t="str">
            <v>090055090007CO</v>
          </cell>
          <cell r="B1335">
            <v>39916</v>
          </cell>
          <cell r="C1335">
            <v>2009</v>
          </cell>
          <cell r="D1335">
            <v>2009</v>
          </cell>
          <cell r="E1335" t="str">
            <v>0082832009a</v>
          </cell>
          <cell r="F1335">
            <v>39953</v>
          </cell>
          <cell r="G1335">
            <v>37</v>
          </cell>
          <cell r="H1335" t="str">
            <v>PODER EJECUTIVO</v>
          </cell>
          <cell r="I1335" t="str">
            <v xml:space="preserve">Se rechaza por el fondo la acción. La Magistrada Calzada y el Magistrado Jinesta salvan el voto y rechazan de plano la acción.
</v>
          </cell>
          <cell r="J1335" t="str">
            <v>RF</v>
          </cell>
          <cell r="K1335" t="str">
            <v>FONDO</v>
          </cell>
          <cell r="L1335" t="str">
            <v>Física</v>
          </cell>
          <cell r="M1335">
            <v>1</v>
          </cell>
          <cell r="N1335" t="str">
            <v>San José</v>
          </cell>
          <cell r="O1335" t="str">
            <v>Masculino</v>
          </cell>
          <cell r="P1335" t="str">
            <v>Persona</v>
          </cell>
          <cell r="Q1335">
            <v>1</v>
          </cell>
          <cell r="R1335">
            <v>0</v>
          </cell>
          <cell r="S1335" t="str">
            <v>Nacional</v>
          </cell>
          <cell r="T1335" t="str">
            <v>ND</v>
          </cell>
          <cell r="U1335" t="str">
            <v>ND</v>
          </cell>
          <cell r="V1335" t="str">
            <v>Mayor</v>
          </cell>
          <cell r="W1335" t="str">
            <v>Ley</v>
          </cell>
          <cell r="X1335" t="str">
            <v>Ley 7428 Orgánica de la Contraloría General de la República</v>
          </cell>
          <cell r="Y1335" t="str">
            <v>artículos 15 y 62</v>
          </cell>
          <cell r="Z1335" t="str">
            <v>ND</v>
          </cell>
          <cell r="AA1335">
            <v>0</v>
          </cell>
          <cell r="AB1335" t="str">
            <v>AVCM</v>
          </cell>
          <cell r="AC1335">
            <v>7</v>
          </cell>
          <cell r="AD1335">
            <v>0</v>
          </cell>
          <cell r="AE1335">
            <v>0</v>
          </cell>
          <cell r="AF1335">
            <v>1</v>
          </cell>
          <cell r="AG1335">
            <v>0</v>
          </cell>
          <cell r="AH1335">
            <v>0</v>
          </cell>
          <cell r="AI1335">
            <v>7</v>
          </cell>
          <cell r="AJ1335">
            <v>0</v>
          </cell>
          <cell r="AK1335">
            <v>0</v>
          </cell>
          <cell r="AL1335" t="str">
            <v>RMAG</v>
          </cell>
          <cell r="AM1335" t="str">
            <v>LPMM</v>
          </cell>
          <cell r="AN1335" t="str">
            <v>AVCM</v>
          </cell>
          <cell r="AO1335" t="str">
            <v>AVB</v>
          </cell>
          <cell r="AP1335" t="str">
            <v>GAS</v>
          </cell>
          <cell r="AQ1335" t="str">
            <v>EJL</v>
          </cell>
          <cell r="AR1335" t="str">
            <v>RSC</v>
          </cell>
          <cell r="AS1335">
            <v>0</v>
          </cell>
          <cell r="AT1335">
            <v>0</v>
          </cell>
          <cell r="AU1335">
            <v>0</v>
          </cell>
          <cell r="AV1335">
            <v>0</v>
          </cell>
          <cell r="AW1335">
            <v>0</v>
          </cell>
          <cell r="AX1335">
            <v>0</v>
          </cell>
          <cell r="AY1335">
            <v>0</v>
          </cell>
          <cell r="BC1335" t="str">
            <v>igual</v>
          </cell>
          <cell r="BD1335" t="str">
            <v>diferente</v>
          </cell>
          <cell r="BE1335">
            <v>0</v>
          </cell>
          <cell r="BF1335">
            <v>0</v>
          </cell>
          <cell r="BG1335" t="str">
            <v>NO</v>
          </cell>
          <cell r="BL1335" t="str">
            <v xml:space="preserve">NO </v>
          </cell>
          <cell r="BU1335" t="str">
            <v>RMAG</v>
          </cell>
          <cell r="BV1335" t="str">
            <v>RSC</v>
          </cell>
        </row>
        <row r="1336">
          <cell r="A1336" t="str">
            <v>110048460007CO</v>
          </cell>
          <cell r="B1336" t="str">
            <v>ND</v>
          </cell>
          <cell r="C1336">
            <v>2011</v>
          </cell>
          <cell r="D1336">
            <v>2011</v>
          </cell>
          <cell r="E1336" t="str">
            <v>0124782011a</v>
          </cell>
          <cell r="F1336">
            <v>40800</v>
          </cell>
          <cell r="G1336" t="e">
            <v>#VALUE!</v>
          </cell>
          <cell r="H1336" t="str">
            <v xml:space="preserve">TRABAJO </v>
          </cell>
          <cell r="I1336" t="str">
            <v>Sentencia 2011-12478 Expediente 11-004846-0007-CO. A las catorce horas con cuarenta y cinco minutos. Acción de inconstitucionalidad. Ivonne Vásquez Esquivel contra Los Artículos 53 y, 54 inciso b) de la Segunda Convención Colectiva de Trabajo del Instituto Tecnológico de Costa Rica del 26 de enero de 1995. Se rechaza por el fondo la acción. Los Magistrados Calzada, Armijo y Jinesta salva el voto y rechazan de plano la Acción. El Magistrado Jinesta da razones separadas.-</v>
          </cell>
          <cell r="J1336" t="str">
            <v>RF</v>
          </cell>
          <cell r="K1336" t="str">
            <v>FONDO</v>
          </cell>
          <cell r="L1336" t="str">
            <v>Física</v>
          </cell>
          <cell r="M1336">
            <v>1</v>
          </cell>
          <cell r="N1336" t="str">
            <v>San José</v>
          </cell>
          <cell r="O1336" t="str">
            <v>Femenina</v>
          </cell>
          <cell r="P1336" t="str">
            <v>Persona</v>
          </cell>
          <cell r="Q1336">
            <v>0</v>
          </cell>
          <cell r="R1336">
            <v>1</v>
          </cell>
          <cell r="S1336" t="str">
            <v>Nacional</v>
          </cell>
          <cell r="T1336" t="str">
            <v>ND</v>
          </cell>
          <cell r="U1336" t="str">
            <v>Docente</v>
          </cell>
          <cell r="V1336" t="str">
            <v>Mayor</v>
          </cell>
          <cell r="W1336" t="str">
            <v>Convención colectiva</v>
          </cell>
          <cell r="X1336" t="str">
            <v>Segunda Convención Colectiva de Trabajo del Instituto Tecnológico de Costa Rica</v>
          </cell>
          <cell r="Y1336" t="str">
            <v>Artículos 53 y, 54 inciso b)</v>
          </cell>
          <cell r="Z1336" t="str">
            <v>ND</v>
          </cell>
          <cell r="AA1336" t="str">
            <v>NO</v>
          </cell>
          <cell r="AB1336" t="str">
            <v>AVCM</v>
          </cell>
          <cell r="AC1336">
            <v>4</v>
          </cell>
          <cell r="AD1336">
            <v>3</v>
          </cell>
          <cell r="AE1336">
            <v>0</v>
          </cell>
          <cell r="AF1336">
            <v>1</v>
          </cell>
          <cell r="AG1336">
            <v>0</v>
          </cell>
          <cell r="AH1336">
            <v>0</v>
          </cell>
          <cell r="AI1336">
            <v>7</v>
          </cell>
          <cell r="AJ1336">
            <v>3</v>
          </cell>
          <cell r="AK1336">
            <v>1</v>
          </cell>
          <cell r="AL1336" t="str">
            <v>FCV</v>
          </cell>
          <cell r="AM1336" t="str">
            <v>LPMM</v>
          </cell>
          <cell r="AN1336" t="str">
            <v>FCC</v>
          </cell>
          <cell r="AO1336" t="str">
            <v>PRL</v>
          </cell>
          <cell r="AS1336" t="str">
            <v>AVCM</v>
          </cell>
          <cell r="AT1336" t="str">
            <v>GAS</v>
          </cell>
          <cell r="AU1336" t="str">
            <v>EJL</v>
          </cell>
          <cell r="AV1336">
            <v>0</v>
          </cell>
          <cell r="AW1336">
            <v>0</v>
          </cell>
          <cell r="AX1336">
            <v>0</v>
          </cell>
          <cell r="AY1336">
            <v>0</v>
          </cell>
          <cell r="BC1336" t="str">
            <v>diferente</v>
          </cell>
          <cell r="BD1336" t="str">
            <v>igual</v>
          </cell>
          <cell r="BE1336">
            <v>0</v>
          </cell>
          <cell r="BF1336">
            <v>0</v>
          </cell>
          <cell r="BG1336" t="str">
            <v>SI</v>
          </cell>
          <cell r="BH1336">
            <v>2</v>
          </cell>
          <cell r="BI1336" t="str">
            <v>AVCM</v>
          </cell>
          <cell r="BJ1336" t="str">
            <v>GAS</v>
          </cell>
          <cell r="BK1336" t="str">
            <v>EJL</v>
          </cell>
          <cell r="BL1336" t="str">
            <v>SI</v>
          </cell>
          <cell r="BM1336">
            <v>1</v>
          </cell>
          <cell r="BN1336" t="str">
            <v>EJL</v>
          </cell>
          <cell r="BO1336">
            <v>0</v>
          </cell>
          <cell r="BP1336">
            <v>0</v>
          </cell>
          <cell r="BU1336">
            <v>0</v>
          </cell>
          <cell r="BV1336">
            <v>0</v>
          </cell>
        </row>
        <row r="1337">
          <cell r="A1337" t="str">
            <v>130073880007CO</v>
          </cell>
          <cell r="B1337">
            <v>41456</v>
          </cell>
          <cell r="C1337">
            <v>2013</v>
          </cell>
          <cell r="D1337">
            <v>2013</v>
          </cell>
          <cell r="E1337" t="str">
            <v>01109313a</v>
          </cell>
          <cell r="F1337">
            <v>41507</v>
          </cell>
          <cell r="G1337">
            <v>51</v>
          </cell>
          <cell r="H1337" t="str">
            <v>COMERCIO</v>
          </cell>
          <cell r="I1337" t="str">
            <v>Sentencia 2013-011093. Expediente 13-007388-0007-CO. A las quince horas con treinta minutos. Acción de inconstitucionalidad contra El Artículo 14 Inciso B Reglamento De LiCMENcias De Expendio De Bebidas Con Contenido Alcohólico. Ley 9047. Se rechaza de plano la acción. Los Magistrados Castillo Víquez y Rueda Leal ponen nota.</v>
          </cell>
          <cell r="J1337" t="str">
            <v>RP</v>
          </cell>
          <cell r="K1337" t="str">
            <v>ADMISIBILIDAD</v>
          </cell>
          <cell r="L1337" t="str">
            <v>Física</v>
          </cell>
          <cell r="M1337">
            <v>1</v>
          </cell>
          <cell r="N1337" t="str">
            <v>Guanacaste</v>
          </cell>
          <cell r="O1337" t="str">
            <v>Masculino</v>
          </cell>
          <cell r="P1337" t="str">
            <v>Persona</v>
          </cell>
          <cell r="Q1337">
            <v>1</v>
          </cell>
          <cell r="R1337">
            <v>0</v>
          </cell>
          <cell r="S1337" t="str">
            <v>Nacional</v>
          </cell>
          <cell r="T1337" t="str">
            <v>Casado</v>
          </cell>
          <cell r="U1337" t="str">
            <v>Comerciante</v>
          </cell>
          <cell r="V1337" t="str">
            <v>Mayor</v>
          </cell>
          <cell r="W1337" t="str">
            <v>Acto administrativo</v>
          </cell>
          <cell r="X1337" t="str">
            <v>Reglamento municipal 18 sobre Licencias de Expendio de Bebidas con Contenido Alcohólico</v>
          </cell>
          <cell r="Y1337" t="str">
            <v>Artículo 14 (b)</v>
          </cell>
          <cell r="Z1337" t="str">
            <v>ND</v>
          </cell>
          <cell r="AA1337" t="str">
            <v>NO</v>
          </cell>
          <cell r="AB1337" t="str">
            <v>GAS</v>
          </cell>
          <cell r="AC1337">
            <v>0</v>
          </cell>
          <cell r="AD1337">
            <v>7</v>
          </cell>
          <cell r="AE1337">
            <v>0</v>
          </cell>
          <cell r="AF1337">
            <v>0</v>
          </cell>
          <cell r="AG1337">
            <v>1</v>
          </cell>
          <cell r="AH1337">
            <v>0</v>
          </cell>
          <cell r="AI1337">
            <v>7</v>
          </cell>
          <cell r="AJ1337">
            <v>0</v>
          </cell>
          <cell r="AK1337">
            <v>2</v>
          </cell>
          <cell r="AS1337" t="str">
            <v>GAS</v>
          </cell>
          <cell r="AT1337" t="str">
            <v>EJL</v>
          </cell>
          <cell r="AU1337" t="str">
            <v>FCC</v>
          </cell>
          <cell r="AV1337" t="str">
            <v>FCV</v>
          </cell>
          <cell r="AW1337" t="str">
            <v>PRL</v>
          </cell>
          <cell r="AX1337" t="str">
            <v>APS</v>
          </cell>
          <cell r="AY1337" t="str">
            <v>JPHG</v>
          </cell>
          <cell r="BC1337" t="str">
            <v>diferente</v>
          </cell>
          <cell r="BD1337" t="str">
            <v>igual</v>
          </cell>
          <cell r="BE1337">
            <v>0</v>
          </cell>
          <cell r="BF1337">
            <v>0</v>
          </cell>
          <cell r="BG1337" t="str">
            <v>NO</v>
          </cell>
          <cell r="BL1337" t="str">
            <v>SI</v>
          </cell>
          <cell r="BM1337">
            <v>1</v>
          </cell>
          <cell r="BN1337" t="str">
            <v>FCV</v>
          </cell>
          <cell r="BO1337" t="str">
            <v>PRL</v>
          </cell>
          <cell r="BU1337" t="str">
            <v>APS</v>
          </cell>
          <cell r="BV1337" t="str">
            <v>JPHG</v>
          </cell>
        </row>
        <row r="1338">
          <cell r="A1338" t="str">
            <v>120060270007CO</v>
          </cell>
          <cell r="B1338">
            <v>41038</v>
          </cell>
          <cell r="C1338">
            <v>2012</v>
          </cell>
          <cell r="D1338">
            <v>2012</v>
          </cell>
          <cell r="E1338" t="str">
            <v>00683112a</v>
          </cell>
          <cell r="F1338">
            <v>41052</v>
          </cell>
          <cell r="G1338">
            <v>14</v>
          </cell>
          <cell r="H1338" t="str">
            <v>TRIBUTARIO</v>
          </cell>
          <cell r="I1338" t="str">
            <v xml:space="preserve">1) Sentencia 2012-06831
Expediente 12-006027-0007-CO. A las catorce horas con treinta minutos. Acción de Inconstitucionalidad contra Ley de Impuesto de Personas Jurídicas 9024-2011. Se rechaza de plano la acción. Los Magistrados Calzada Miranda y Cruz Castro salvan el voto y ordenan continuar con la tramitación de la acción.
</v>
          </cell>
          <cell r="J1338" t="str">
            <v>RP</v>
          </cell>
          <cell r="K1338" t="str">
            <v>INADMISIBLE</v>
          </cell>
          <cell r="L1338" t="str">
            <v>Física</v>
          </cell>
          <cell r="M1338">
            <v>2</v>
          </cell>
          <cell r="N1338" t="str">
            <v>ND</v>
          </cell>
          <cell r="O1338" t="str">
            <v>Femenina</v>
          </cell>
          <cell r="P1338" t="str">
            <v>Persona</v>
          </cell>
          <cell r="Q1338">
            <v>0</v>
          </cell>
          <cell r="R1338">
            <v>1</v>
          </cell>
          <cell r="S1338" t="str">
            <v>Nacional</v>
          </cell>
          <cell r="T1338" t="str">
            <v>Casado</v>
          </cell>
          <cell r="U1338" t="str">
            <v>ND</v>
          </cell>
          <cell r="V1338" t="str">
            <v>Mayor</v>
          </cell>
          <cell r="W1338" t="str">
            <v>Ley</v>
          </cell>
          <cell r="X1338" t="str">
            <v>Ley 9024 Impuesto a las Personas Jurídicas</v>
          </cell>
          <cell r="Y1338" t="str">
            <v>Toda la norma</v>
          </cell>
          <cell r="Z1338" t="str">
            <v>ND</v>
          </cell>
          <cell r="AA1338" t="str">
            <v>NO</v>
          </cell>
          <cell r="AB1338" t="str">
            <v>AVCM</v>
          </cell>
          <cell r="AC1338">
            <v>0</v>
          </cell>
          <cell r="AD1338">
            <v>5</v>
          </cell>
          <cell r="AE1338">
            <v>2</v>
          </cell>
          <cell r="AF1338">
            <v>0</v>
          </cell>
          <cell r="AG1338">
            <v>1</v>
          </cell>
          <cell r="AH1338">
            <v>1</v>
          </cell>
          <cell r="AI1338">
            <v>7</v>
          </cell>
          <cell r="AJ1338">
            <v>2</v>
          </cell>
          <cell r="AK1338">
            <v>0</v>
          </cell>
          <cell r="AS1338" t="str">
            <v>FCV</v>
          </cell>
          <cell r="AT1338" t="str">
            <v>LPMM</v>
          </cell>
          <cell r="AU1338" t="str">
            <v>GAS</v>
          </cell>
          <cell r="AV1338" t="str">
            <v>EJL</v>
          </cell>
          <cell r="AW1338" t="str">
            <v>PRL</v>
          </cell>
          <cell r="AX1338">
            <v>0</v>
          </cell>
          <cell r="AY1338">
            <v>0</v>
          </cell>
          <cell r="AZ1338" t="str">
            <v>AVCM</v>
          </cell>
          <cell r="BA1338" t="str">
            <v>FCC</v>
          </cell>
          <cell r="BC1338" t="str">
            <v>diferente</v>
          </cell>
          <cell r="BD1338" t="str">
            <v>diferente</v>
          </cell>
          <cell r="BE1338" t="str">
            <v>cursoMin</v>
          </cell>
          <cell r="BF1338">
            <v>0</v>
          </cell>
          <cell r="BG1338" t="str">
            <v>SI</v>
          </cell>
          <cell r="BH1338">
            <v>1</v>
          </cell>
          <cell r="BI1338" t="str">
            <v>AVCM</v>
          </cell>
          <cell r="BJ1338" t="str">
            <v>FCC</v>
          </cell>
          <cell r="BL1338" t="str">
            <v xml:space="preserve">NO </v>
          </cell>
          <cell r="BM1338">
            <v>0</v>
          </cell>
          <cell r="BN1338">
            <v>0</v>
          </cell>
          <cell r="BU1338">
            <v>0</v>
          </cell>
          <cell r="BV1338">
            <v>0</v>
          </cell>
          <cell r="BW1338">
            <v>0</v>
          </cell>
        </row>
        <row r="1339">
          <cell r="A1339" t="str">
            <v>090174740007CO</v>
          </cell>
          <cell r="B1339">
            <v>40140</v>
          </cell>
          <cell r="C1339">
            <v>2009</v>
          </cell>
          <cell r="D1339">
            <v>2010</v>
          </cell>
          <cell r="E1339" t="str">
            <v>0000592010a</v>
          </cell>
          <cell r="F1339">
            <v>40330</v>
          </cell>
          <cell r="G1339">
            <v>190</v>
          </cell>
          <cell r="H1339" t="str">
            <v>ADMINISTRATIVO</v>
          </cell>
          <cell r="I1339" t="str">
            <v>Se rechaza de plano la acción.</v>
          </cell>
          <cell r="J1339" t="str">
            <v>RP</v>
          </cell>
          <cell r="K1339" t="str">
            <v>INADMISIBLE</v>
          </cell>
          <cell r="L1339" t="str">
            <v>Física</v>
          </cell>
          <cell r="M1339">
            <v>1</v>
          </cell>
          <cell r="N1339" t="str">
            <v>Limón</v>
          </cell>
          <cell r="O1339" t="str">
            <v>Masculino</v>
          </cell>
          <cell r="P1339" t="str">
            <v>Persona</v>
          </cell>
          <cell r="Q1339">
            <v>1</v>
          </cell>
          <cell r="R1339">
            <v>0</v>
          </cell>
          <cell r="S1339" t="str">
            <v>Nacional</v>
          </cell>
          <cell r="T1339" t="str">
            <v>Casado</v>
          </cell>
          <cell r="U1339" t="str">
            <v>Ingeniero</v>
          </cell>
          <cell r="V1339" t="str">
            <v>Mayor</v>
          </cell>
          <cell r="W1339" t="str">
            <v>Ley</v>
          </cell>
          <cell r="X1339" t="str">
            <v>Ley 7428 Orgánica de la Contraloría General de la República</v>
          </cell>
          <cell r="Y1339" t="str">
            <v xml:space="preserve">artículos 1, 11 y 12 </v>
          </cell>
          <cell r="Z1339" t="str">
            <v>Ley General de Control Interno, jurisprudencia de los Tribunales Contencioso Administrativos respecto a la aplicación del artículo 10 inciso 3) del Código Procesal Contencioso Administrativo</v>
          </cell>
          <cell r="AA1339">
            <v>0</v>
          </cell>
          <cell r="AB1339" t="str">
            <v>AVCM</v>
          </cell>
          <cell r="AC1339">
            <v>0</v>
          </cell>
          <cell r="AD1339">
            <v>7</v>
          </cell>
          <cell r="AE1339">
            <v>0</v>
          </cell>
          <cell r="AF1339">
            <v>0</v>
          </cell>
          <cell r="AG1339">
            <v>1</v>
          </cell>
          <cell r="AH1339">
            <v>0</v>
          </cell>
          <cell r="AI1339">
            <v>7</v>
          </cell>
          <cell r="AJ1339">
            <v>0</v>
          </cell>
          <cell r="AK1339">
            <v>0</v>
          </cell>
          <cell r="AL1339">
            <v>0</v>
          </cell>
          <cell r="AM1339">
            <v>0</v>
          </cell>
          <cell r="AN1339">
            <v>0</v>
          </cell>
          <cell r="AO1339">
            <v>0</v>
          </cell>
          <cell r="AP1339">
            <v>0</v>
          </cell>
          <cell r="AQ1339">
            <v>0</v>
          </cell>
          <cell r="AR1339">
            <v>0</v>
          </cell>
          <cell r="AS1339" t="str">
            <v>FCV</v>
          </cell>
          <cell r="AT1339" t="str">
            <v>LPMM</v>
          </cell>
          <cell r="AU1339" t="str">
            <v>AVCM</v>
          </cell>
          <cell r="AV1339" t="str">
            <v>AVB</v>
          </cell>
          <cell r="AW1339" t="str">
            <v>GAS</v>
          </cell>
          <cell r="AX1339" t="str">
            <v>EJL</v>
          </cell>
          <cell r="AY1339" t="str">
            <v>FCC</v>
          </cell>
          <cell r="BC1339" t="str">
            <v>diferente</v>
          </cell>
          <cell r="BD1339" t="str">
            <v>igual</v>
          </cell>
          <cell r="BE1339">
            <v>0</v>
          </cell>
          <cell r="BF1339">
            <v>0</v>
          </cell>
          <cell r="BG1339" t="str">
            <v>NO</v>
          </cell>
          <cell r="BL1339" t="str">
            <v xml:space="preserve">NO </v>
          </cell>
          <cell r="BU1339">
            <v>0</v>
          </cell>
        </row>
        <row r="1340">
          <cell r="A1340" t="str">
            <v>120061230007CO</v>
          </cell>
          <cell r="B1340">
            <v>41039</v>
          </cell>
          <cell r="C1340">
            <v>2012</v>
          </cell>
          <cell r="D1340">
            <v>2012</v>
          </cell>
          <cell r="E1340" t="str">
            <v>00683612a</v>
          </cell>
          <cell r="F1340">
            <v>41052</v>
          </cell>
          <cell r="G1340">
            <v>13</v>
          </cell>
          <cell r="H1340" t="str">
            <v>EDUCACION</v>
          </cell>
          <cell r="I1340" t="str">
            <v xml:space="preserve">1) Sentencia 2012-06836
Expediente 12-006123-0007-CO. A las catorce horas con treinta minutos. Acción de Inconstitucionalidad contra Artículos 8, 62.1, 64.1, 65.1. 66.1, 67.1, 69.1, 71.1 74.1, 76.1, 78.1, 80.1 y 82.1 Reglamento de Juegos. Se rechaza de plano la acción.-
</v>
          </cell>
          <cell r="J1340" t="str">
            <v>RP</v>
          </cell>
          <cell r="K1340" t="str">
            <v>INADMISIBLE</v>
          </cell>
          <cell r="L1340" t="str">
            <v>Física</v>
          </cell>
          <cell r="M1340">
            <v>1</v>
          </cell>
          <cell r="N1340" t="str">
            <v>Limón</v>
          </cell>
          <cell r="O1340" t="str">
            <v>Masculino</v>
          </cell>
          <cell r="P1340" t="str">
            <v>Persona</v>
          </cell>
          <cell r="Q1340">
            <v>1</v>
          </cell>
          <cell r="R1340">
            <v>0</v>
          </cell>
          <cell r="S1340" t="str">
            <v>ND</v>
          </cell>
          <cell r="T1340" t="str">
            <v>ND</v>
          </cell>
          <cell r="U1340" t="str">
            <v>Estudiante</v>
          </cell>
          <cell r="V1340" t="str">
            <v>Menor</v>
          </cell>
          <cell r="W1340" t="str">
            <v>Acto administrativo</v>
          </cell>
          <cell r="X1340" t="str">
            <v>Reglamento de Juegos Deportivos Estudiantiles 2012</v>
          </cell>
          <cell r="Y1340" t="str">
            <v>artículos 8, 62.1, 64.1, 65.1,66.1, 67.1, 69.1, 71.1, 74.1, 76.1, 78.1, 80.1 y 82.1</v>
          </cell>
          <cell r="Z1340" t="str">
            <v>ND</v>
          </cell>
          <cell r="AA1340" t="str">
            <v>NO</v>
          </cell>
          <cell r="AB1340" t="str">
            <v>AVCM</v>
          </cell>
          <cell r="AC1340">
            <v>0</v>
          </cell>
          <cell r="AD1340">
            <v>7</v>
          </cell>
          <cell r="AE1340">
            <v>0</v>
          </cell>
          <cell r="AF1340">
            <v>0</v>
          </cell>
          <cell r="AG1340">
            <v>1</v>
          </cell>
          <cell r="AH1340">
            <v>0</v>
          </cell>
          <cell r="AI1340">
            <v>7</v>
          </cell>
          <cell r="AJ1340">
            <v>0</v>
          </cell>
          <cell r="AK1340">
            <v>0</v>
          </cell>
          <cell r="AS1340" t="str">
            <v>AVCM</v>
          </cell>
          <cell r="AT1340" t="str">
            <v>LPMM</v>
          </cell>
          <cell r="AU1340" t="str">
            <v>GAS</v>
          </cell>
          <cell r="AV1340" t="str">
            <v>EJL</v>
          </cell>
          <cell r="AW1340" t="str">
            <v>FCC</v>
          </cell>
          <cell r="AX1340" t="str">
            <v>FCV</v>
          </cell>
          <cell r="AY1340" t="str">
            <v>PRL</v>
          </cell>
          <cell r="BC1340" t="str">
            <v>diferente</v>
          </cell>
          <cell r="BD1340" t="str">
            <v>igual</v>
          </cell>
          <cell r="BE1340">
            <v>0</v>
          </cell>
          <cell r="BF1340">
            <v>0</v>
          </cell>
          <cell r="BG1340" t="str">
            <v>NO</v>
          </cell>
          <cell r="BL1340" t="str">
            <v xml:space="preserve">NO </v>
          </cell>
          <cell r="BU1340">
            <v>0</v>
          </cell>
          <cell r="BV1340">
            <v>0</v>
          </cell>
        </row>
        <row r="1341">
          <cell r="A1341" t="str">
            <v>120061540007CO</v>
          </cell>
          <cell r="B1341">
            <v>41040</v>
          </cell>
          <cell r="C1341">
            <v>2012</v>
          </cell>
          <cell r="D1341">
            <v>2012</v>
          </cell>
          <cell r="E1341" t="str">
            <v>00915012a</v>
          </cell>
          <cell r="F1341">
            <v>41094</v>
          </cell>
          <cell r="G1341">
            <v>54</v>
          </cell>
          <cell r="H1341" t="str">
            <v>NOTARIADO</v>
          </cell>
          <cell r="I1341" t="str">
            <v xml:space="preserve">1) Sentencia 2012-09150
Expediente 12-006154-0007-CO. A las catorce horas con cuarenta y cinco minutos Acción de inconstitucionalidad contra Jurisprudencia notarial. Se rechaza de plano la acción 
</v>
          </cell>
          <cell r="J1341" t="str">
            <v>RP</v>
          </cell>
          <cell r="K1341" t="str">
            <v>INADMISIBLE</v>
          </cell>
          <cell r="L1341" t="str">
            <v>Física</v>
          </cell>
          <cell r="M1341">
            <v>1</v>
          </cell>
          <cell r="N1341" t="str">
            <v>Alajuela</v>
          </cell>
          <cell r="O1341" t="str">
            <v>Masculino</v>
          </cell>
          <cell r="P1341" t="str">
            <v>Persona</v>
          </cell>
          <cell r="Q1341">
            <v>1</v>
          </cell>
          <cell r="R1341">
            <v>0</v>
          </cell>
          <cell r="S1341" t="str">
            <v>Nacional</v>
          </cell>
          <cell r="T1341" t="str">
            <v>Soltero</v>
          </cell>
          <cell r="U1341" t="str">
            <v>Abogado</v>
          </cell>
          <cell r="V1341" t="str">
            <v>Mayor</v>
          </cell>
          <cell r="W1341" t="str">
            <v>Sentencia</v>
          </cell>
          <cell r="X1341" t="str">
            <v>Sentencias 1003-2010 y la 666-2110 del Juzgado Notarial</v>
          </cell>
          <cell r="Y1341" t="str">
            <v>ND</v>
          </cell>
          <cell r="Z1341" t="str">
            <v>ND</v>
          </cell>
          <cell r="AA1341" t="str">
            <v>NO</v>
          </cell>
          <cell r="AB1341" t="str">
            <v>AVCM</v>
          </cell>
          <cell r="AC1341">
            <v>0</v>
          </cell>
          <cell r="AD1341">
            <v>7</v>
          </cell>
          <cell r="AE1341">
            <v>0</v>
          </cell>
          <cell r="AF1341">
            <v>0</v>
          </cell>
          <cell r="AG1341">
            <v>1</v>
          </cell>
          <cell r="AH1341">
            <v>0</v>
          </cell>
          <cell r="AI1341">
            <v>7</v>
          </cell>
          <cell r="AJ1341">
            <v>0</v>
          </cell>
          <cell r="AK1341">
            <v>0</v>
          </cell>
          <cell r="AL1341">
            <v>0</v>
          </cell>
          <cell r="AM1341">
            <v>0</v>
          </cell>
          <cell r="AN1341">
            <v>0</v>
          </cell>
          <cell r="AO1341">
            <v>0</v>
          </cell>
          <cell r="AP1341">
            <v>0</v>
          </cell>
          <cell r="AQ1341">
            <v>0</v>
          </cell>
          <cell r="AR1341">
            <v>0</v>
          </cell>
          <cell r="AS1341" t="str">
            <v>AVCM</v>
          </cell>
          <cell r="AT1341" t="str">
            <v>LPMM</v>
          </cell>
          <cell r="AU1341" t="str">
            <v>GAS</v>
          </cell>
          <cell r="AV1341" t="str">
            <v>FCC</v>
          </cell>
          <cell r="AW1341" t="str">
            <v>FCV</v>
          </cell>
          <cell r="AX1341" t="str">
            <v>PRL</v>
          </cell>
          <cell r="AY1341" t="str">
            <v>TRA</v>
          </cell>
          <cell r="BC1341" t="str">
            <v>diferente</v>
          </cell>
          <cell r="BD1341" t="str">
            <v>igual</v>
          </cell>
          <cell r="BE1341">
            <v>0</v>
          </cell>
          <cell r="BF1341">
            <v>0</v>
          </cell>
          <cell r="BG1341" t="str">
            <v>NO</v>
          </cell>
          <cell r="BL1341" t="str">
            <v xml:space="preserve">NO </v>
          </cell>
          <cell r="BU1341" t="str">
            <v>TRA</v>
          </cell>
          <cell r="BV1341">
            <v>0</v>
          </cell>
          <cell r="BW1341">
            <v>0</v>
          </cell>
        </row>
        <row r="1342">
          <cell r="A1342" t="str">
            <v>120061720007CO</v>
          </cell>
          <cell r="B1342">
            <v>41040</v>
          </cell>
          <cell r="C1342">
            <v>2012</v>
          </cell>
          <cell r="D1342">
            <v>2012</v>
          </cell>
          <cell r="E1342" t="str">
            <v>01193312a</v>
          </cell>
          <cell r="F1342">
            <v>41150</v>
          </cell>
          <cell r="G1342">
            <v>110</v>
          </cell>
          <cell r="H1342" t="str">
            <v xml:space="preserve">MINORIAS </v>
          </cell>
          <cell r="I1342" t="str">
            <v xml:space="preserve">1) Sentencia 2012-11933
Expediente 12-006172-0007-CO. A las dieciséis horas con quince minutos. Acción de inconstitucionalidad contra articulo 242 del código de familia y la ley 7532 del 8 de agosto 1995. Se rechaza por el fondo la acción. Los Magistrados Armijo, Jinesta y Cruz, salvan el voto y declaran con lugar el recurso.
</v>
          </cell>
          <cell r="J1342" t="str">
            <v>RF</v>
          </cell>
          <cell r="K1342" t="str">
            <v>FONDO</v>
          </cell>
          <cell r="L1342" t="str">
            <v>Física</v>
          </cell>
          <cell r="M1342">
            <v>1</v>
          </cell>
          <cell r="N1342" t="str">
            <v>ND</v>
          </cell>
          <cell r="O1342" t="str">
            <v>Masculino</v>
          </cell>
          <cell r="P1342" t="str">
            <v>Persona</v>
          </cell>
          <cell r="Q1342">
            <v>1</v>
          </cell>
          <cell r="R1342">
            <v>0</v>
          </cell>
          <cell r="S1342" t="str">
            <v>Nacional</v>
          </cell>
          <cell r="T1342" t="str">
            <v>Soltero</v>
          </cell>
          <cell r="U1342" t="str">
            <v>Abogado</v>
          </cell>
          <cell r="V1342" t="str">
            <v>Mayor</v>
          </cell>
          <cell r="W1342" t="str">
            <v>Ley</v>
          </cell>
          <cell r="X1342" t="str">
            <v>Ley 5476 Código de Familia</v>
          </cell>
          <cell r="Y1342" t="str">
            <v>Artículo 242</v>
          </cell>
          <cell r="Z1342" t="str">
            <v>ND</v>
          </cell>
          <cell r="AA1342" t="str">
            <v>NO</v>
          </cell>
          <cell r="AB1342" t="str">
            <v>AVCM</v>
          </cell>
          <cell r="AC1342">
            <v>4</v>
          </cell>
          <cell r="AD1342">
            <v>0</v>
          </cell>
          <cell r="AE1342">
            <v>3</v>
          </cell>
          <cell r="AF1342">
            <v>1</v>
          </cell>
          <cell r="AG1342">
            <v>0</v>
          </cell>
          <cell r="AH1342">
            <v>1</v>
          </cell>
          <cell r="AI1342">
            <v>7</v>
          </cell>
          <cell r="AJ1342">
            <v>3</v>
          </cell>
          <cell r="AK1342">
            <v>0</v>
          </cell>
          <cell r="AL1342" t="str">
            <v>AVCM</v>
          </cell>
          <cell r="AM1342" t="str">
            <v>LPMM</v>
          </cell>
          <cell r="AN1342" t="str">
            <v>FCV</v>
          </cell>
          <cell r="AO1342" t="str">
            <v>PRL</v>
          </cell>
          <cell r="AS1342">
            <v>0</v>
          </cell>
          <cell r="AT1342">
            <v>0</v>
          </cell>
          <cell r="AU1342">
            <v>0</v>
          </cell>
          <cell r="AV1342">
            <v>0</v>
          </cell>
          <cell r="AW1342">
            <v>0</v>
          </cell>
          <cell r="AX1342">
            <v>0</v>
          </cell>
          <cell r="AY1342">
            <v>0</v>
          </cell>
          <cell r="AZ1342" t="str">
            <v>GAS</v>
          </cell>
          <cell r="BA1342" t="str">
            <v>EJL</v>
          </cell>
          <cell r="BB1342" t="str">
            <v>FCC</v>
          </cell>
          <cell r="BC1342" t="str">
            <v>igual</v>
          </cell>
          <cell r="BD1342" t="str">
            <v>diferente</v>
          </cell>
          <cell r="BE1342">
            <v>0</v>
          </cell>
          <cell r="BF1342">
            <v>0</v>
          </cell>
          <cell r="BG1342" t="str">
            <v>SI</v>
          </cell>
          <cell r="BH1342">
            <v>1</v>
          </cell>
          <cell r="BI1342" t="str">
            <v>GAS</v>
          </cell>
          <cell r="BJ1342" t="str">
            <v>EJL</v>
          </cell>
          <cell r="BK1342" t="str">
            <v>FCC</v>
          </cell>
          <cell r="BL1342" t="str">
            <v xml:space="preserve">NO </v>
          </cell>
          <cell r="BU1342">
            <v>0</v>
          </cell>
          <cell r="BV1342">
            <v>0</v>
          </cell>
          <cell r="BW1342">
            <v>0</v>
          </cell>
        </row>
        <row r="1343">
          <cell r="A1343" t="str">
            <v>120061740007CO</v>
          </cell>
          <cell r="B1343">
            <v>41040</v>
          </cell>
          <cell r="C1343">
            <v>2012</v>
          </cell>
          <cell r="D1343">
            <v>2012</v>
          </cell>
          <cell r="E1343" t="str">
            <v>00822912a</v>
          </cell>
          <cell r="F1343">
            <v>41080</v>
          </cell>
          <cell r="G1343">
            <v>40</v>
          </cell>
          <cell r="H1343" t="str">
            <v>TRIBUTARIO</v>
          </cell>
          <cell r="I1343" t="str">
            <v xml:space="preserve">1) Sentencia 2012-08229
Expediente 12-006174-0007-CO. A las catorce horas con treinta minutos. Acción de inconstitucionalidad contra Decreto Ejecutivo N° 37073-h del 18 de abril del 2012. Se rechaza de plano la acción.- 
</v>
          </cell>
          <cell r="J1343" t="str">
            <v>RP</v>
          </cell>
          <cell r="K1343" t="str">
            <v>INADMISIBLE</v>
          </cell>
          <cell r="L1343" t="str">
            <v>Jurídica</v>
          </cell>
          <cell r="M1343">
            <v>1</v>
          </cell>
          <cell r="N1343" t="str">
            <v>ND</v>
          </cell>
          <cell r="O1343" t="str">
            <v>Empresa privada</v>
          </cell>
          <cell r="P1343" t="str">
            <v>Empresa privada</v>
          </cell>
          <cell r="Q1343">
            <v>99</v>
          </cell>
          <cell r="R1343">
            <v>99</v>
          </cell>
          <cell r="S1343" t="str">
            <v>ND</v>
          </cell>
          <cell r="T1343" t="str">
            <v>ND</v>
          </cell>
          <cell r="U1343" t="str">
            <v>ND</v>
          </cell>
          <cell r="V1343" t="str">
            <v>ND</v>
          </cell>
          <cell r="W1343" t="str">
            <v>Decreto Ejecutivo</v>
          </cell>
          <cell r="X1343" t="str">
            <v>Decreto Ejecutivo 37073-H Reforma Reglamento de la Ley de Impuesto General sobre las Ventas</v>
          </cell>
          <cell r="Y1343" t="str">
            <v>Toda la norma</v>
          </cell>
          <cell r="Z1343" t="str">
            <v>ND</v>
          </cell>
          <cell r="AA1343" t="str">
            <v>NO</v>
          </cell>
          <cell r="AB1343" t="str">
            <v>AVCM</v>
          </cell>
          <cell r="AC1343">
            <v>0</v>
          </cell>
          <cell r="AD1343">
            <v>7</v>
          </cell>
          <cell r="AE1343">
            <v>0</v>
          </cell>
          <cell r="AF1343">
            <v>0</v>
          </cell>
          <cell r="AG1343">
            <v>1</v>
          </cell>
          <cell r="AH1343">
            <v>0</v>
          </cell>
          <cell r="AI1343">
            <v>7</v>
          </cell>
          <cell r="AJ1343">
            <v>0</v>
          </cell>
          <cell r="AK1343">
            <v>0</v>
          </cell>
          <cell r="AS1343" t="str">
            <v>AVCM</v>
          </cell>
          <cell r="AT1343" t="str">
            <v>GAS</v>
          </cell>
          <cell r="AU1343" t="str">
            <v>EJL</v>
          </cell>
          <cell r="AV1343" t="str">
            <v>FCC</v>
          </cell>
          <cell r="AW1343" t="str">
            <v>PRL</v>
          </cell>
          <cell r="AX1343" t="str">
            <v>TRA</v>
          </cell>
          <cell r="AY1343" t="str">
            <v>RPR</v>
          </cell>
          <cell r="BC1343" t="str">
            <v>diferente</v>
          </cell>
          <cell r="BD1343" t="str">
            <v>igual</v>
          </cell>
          <cell r="BE1343">
            <v>0</v>
          </cell>
          <cell r="BF1343">
            <v>0</v>
          </cell>
          <cell r="BG1343" t="str">
            <v>NO</v>
          </cell>
          <cell r="BL1343" t="str">
            <v xml:space="preserve">NO </v>
          </cell>
          <cell r="BU1343" t="str">
            <v>TRA</v>
          </cell>
          <cell r="BV1343" t="str">
            <v>RPR</v>
          </cell>
        </row>
        <row r="1344">
          <cell r="A1344" t="str">
            <v>120062630007CO</v>
          </cell>
          <cell r="B1344">
            <v>41043</v>
          </cell>
          <cell r="C1344">
            <v>2012</v>
          </cell>
          <cell r="D1344">
            <v>2012</v>
          </cell>
          <cell r="E1344" t="str">
            <v>00683812a</v>
          </cell>
          <cell r="F1344">
            <v>41052</v>
          </cell>
          <cell r="G1344">
            <v>9</v>
          </cell>
          <cell r="H1344" t="str">
            <v xml:space="preserve">TRABAJO </v>
          </cell>
          <cell r="I1344" t="str">
            <v xml:space="preserve">1) Sentencia 2012-06838
Expediente 12-006263-0007-CO. A las catorce horas con treinta minutos. Acción de Inconstitucionalidad contra Artículo 10 de la Ley Para Reformar el Proceso Laboral En Negocios de Menor Cuantía. Se rechaza por el fondo la acción.-
</v>
          </cell>
          <cell r="J1344" t="str">
            <v>RF</v>
          </cell>
          <cell r="K1344" t="str">
            <v>FONDO</v>
          </cell>
          <cell r="L1344" t="str">
            <v>Física</v>
          </cell>
          <cell r="M1344">
            <v>1</v>
          </cell>
          <cell r="N1344" t="str">
            <v>San José</v>
          </cell>
          <cell r="O1344" t="str">
            <v>Masculino</v>
          </cell>
          <cell r="P1344" t="str">
            <v>Persona</v>
          </cell>
          <cell r="Q1344">
            <v>1</v>
          </cell>
          <cell r="R1344">
            <v>0</v>
          </cell>
          <cell r="S1344" t="str">
            <v>Nacional</v>
          </cell>
          <cell r="T1344" t="str">
            <v>Casado</v>
          </cell>
          <cell r="U1344" t="str">
            <v>Empresario</v>
          </cell>
          <cell r="V1344" t="str">
            <v>Mayor</v>
          </cell>
          <cell r="W1344" t="str">
            <v>Ley</v>
          </cell>
          <cell r="X1344" t="str">
            <v>Ley 5183 para Reformar el proceso laboral en Negocios de Menor Cuantía</v>
          </cell>
          <cell r="Y1344" t="str">
            <v>Artículo 10</v>
          </cell>
          <cell r="Z1344" t="str">
            <v>ND</v>
          </cell>
          <cell r="AA1344" t="str">
            <v>NO</v>
          </cell>
          <cell r="AB1344" t="str">
            <v>AVCM</v>
          </cell>
          <cell r="AC1344">
            <v>7</v>
          </cell>
          <cell r="AD1344">
            <v>0</v>
          </cell>
          <cell r="AE1344">
            <v>0</v>
          </cell>
          <cell r="AF1344">
            <v>1</v>
          </cell>
          <cell r="AG1344">
            <v>0</v>
          </cell>
          <cell r="AH1344">
            <v>0</v>
          </cell>
          <cell r="AI1344">
            <v>7</v>
          </cell>
          <cell r="AJ1344">
            <v>0</v>
          </cell>
          <cell r="AK1344">
            <v>0</v>
          </cell>
          <cell r="AL1344" t="str">
            <v>AVCM</v>
          </cell>
          <cell r="AM1344" t="str">
            <v>LPMM</v>
          </cell>
          <cell r="AN1344" t="str">
            <v>GAS</v>
          </cell>
          <cell r="AO1344" t="str">
            <v>EJL</v>
          </cell>
          <cell r="AP1344" t="str">
            <v>FCC</v>
          </cell>
          <cell r="AQ1344" t="str">
            <v>FCV</v>
          </cell>
          <cell r="AR1344" t="str">
            <v>PRL</v>
          </cell>
          <cell r="BC1344" t="str">
            <v>igual</v>
          </cell>
          <cell r="BD1344" t="str">
            <v>diferente</v>
          </cell>
          <cell r="BE1344">
            <v>0</v>
          </cell>
          <cell r="BF1344">
            <v>0</v>
          </cell>
          <cell r="BG1344" t="str">
            <v>NO</v>
          </cell>
          <cell r="BL1344" t="str">
            <v xml:space="preserve">NO </v>
          </cell>
          <cell r="BU1344">
            <v>0</v>
          </cell>
          <cell r="BV1344">
            <v>0</v>
          </cell>
          <cell r="BW1344">
            <v>0</v>
          </cell>
        </row>
        <row r="1345">
          <cell r="A1345" t="str">
            <v>060059780007CO</v>
          </cell>
          <cell r="B1345">
            <v>38859</v>
          </cell>
          <cell r="C1345">
            <v>2006</v>
          </cell>
          <cell r="D1345">
            <v>2006</v>
          </cell>
          <cell r="E1345" t="str">
            <v>0103902006a</v>
          </cell>
          <cell r="F1345">
            <v>38917</v>
          </cell>
          <cell r="G1345">
            <v>58</v>
          </cell>
          <cell r="H1345" t="str">
            <v>PENAL</v>
          </cell>
          <cell r="I1345" t="str">
            <v>Se rechaza por el fondo la acción</v>
          </cell>
          <cell r="J1345" t="str">
            <v>RF</v>
          </cell>
          <cell r="K1345" t="str">
            <v>FONDO</v>
          </cell>
          <cell r="L1345" t="str">
            <v>Física</v>
          </cell>
          <cell r="M1345">
            <v>1</v>
          </cell>
          <cell r="N1345" t="str">
            <v>San José</v>
          </cell>
          <cell r="O1345" t="str">
            <v>Masculino</v>
          </cell>
          <cell r="P1345" t="str">
            <v>Persona</v>
          </cell>
          <cell r="Q1345">
            <v>1</v>
          </cell>
          <cell r="R1345">
            <v>0</v>
          </cell>
          <cell r="S1345" t="str">
            <v>Nacional</v>
          </cell>
          <cell r="T1345" t="str">
            <v>Casado</v>
          </cell>
          <cell r="U1345" t="str">
            <v>Profesional de la salud</v>
          </cell>
          <cell r="V1345" t="str">
            <v>Mayor</v>
          </cell>
          <cell r="W1345" t="str">
            <v>Ley</v>
          </cell>
          <cell r="X1345" t="str">
            <v>Ley 4573 Código Penal</v>
          </cell>
          <cell r="Y1345" t="str">
            <v xml:space="preserve">artículo 118 </v>
          </cell>
          <cell r="Z1345" t="str">
            <v>ND</v>
          </cell>
          <cell r="AA1345">
            <v>0</v>
          </cell>
          <cell r="AB1345" t="str">
            <v>LFSC</v>
          </cell>
          <cell r="AC1345">
            <v>0</v>
          </cell>
          <cell r="AD1345">
            <v>7</v>
          </cell>
          <cell r="AE1345">
            <v>0</v>
          </cell>
          <cell r="AF1345">
            <v>0</v>
          </cell>
          <cell r="AG1345">
            <v>1</v>
          </cell>
          <cell r="AH1345">
            <v>0</v>
          </cell>
          <cell r="AI1345">
            <v>7</v>
          </cell>
          <cell r="AJ1345">
            <v>0</v>
          </cell>
          <cell r="AK1345">
            <v>0</v>
          </cell>
          <cell r="AS1345" t="str">
            <v>LFSC</v>
          </cell>
          <cell r="AT1345" t="str">
            <v>LPMM</v>
          </cell>
          <cell r="AU1345" t="str">
            <v>AVCM</v>
          </cell>
          <cell r="AV1345" t="str">
            <v>AVB</v>
          </cell>
          <cell r="AW1345" t="str">
            <v>GAS</v>
          </cell>
          <cell r="AX1345" t="str">
            <v>JAG</v>
          </cell>
          <cell r="AY1345" t="str">
            <v>FCC</v>
          </cell>
          <cell r="BC1345" t="str">
            <v>diferente</v>
          </cell>
          <cell r="BD1345" t="str">
            <v>igual</v>
          </cell>
          <cell r="BE1345">
            <v>0</v>
          </cell>
          <cell r="BF1345">
            <v>0</v>
          </cell>
          <cell r="BG1345" t="str">
            <v>NO</v>
          </cell>
          <cell r="BL1345" t="str">
            <v xml:space="preserve">NO </v>
          </cell>
          <cell r="BU1345" t="str">
            <v>JAG</v>
          </cell>
          <cell r="BV1345">
            <v>0</v>
          </cell>
        </row>
        <row r="1346">
          <cell r="A1346" t="str">
            <v>120063170007CO</v>
          </cell>
          <cell r="B1346">
            <v>41044</v>
          </cell>
          <cell r="C1346">
            <v>2012</v>
          </cell>
          <cell r="D1346">
            <v>2012</v>
          </cell>
          <cell r="E1346" t="str">
            <v>00746112a</v>
          </cell>
          <cell r="F1346">
            <v>41066</v>
          </cell>
          <cell r="G1346">
            <v>22</v>
          </cell>
          <cell r="H1346" t="str">
            <v>NOTARIADO</v>
          </cell>
          <cell r="I1346" t="str">
            <v>Sentencia 2012-07461 Expediente 12-006317-0007-CO. A las quince horas con cinco minutos. Acción de Inconstitucionalidad contra artículo 109 del Código Notarial. Ley No. 7764. Se rechaza de plano la acción.</v>
          </cell>
          <cell r="J1346" t="str">
            <v>RP</v>
          </cell>
          <cell r="K1346" t="str">
            <v>INADMISIBLE</v>
          </cell>
          <cell r="L1346" t="str">
            <v>Física</v>
          </cell>
          <cell r="M1346">
            <v>1</v>
          </cell>
          <cell r="N1346" t="str">
            <v>ND</v>
          </cell>
          <cell r="O1346" t="str">
            <v>Masculino</v>
          </cell>
          <cell r="P1346" t="str">
            <v>Persona</v>
          </cell>
          <cell r="Q1346">
            <v>1</v>
          </cell>
          <cell r="R1346">
            <v>0</v>
          </cell>
          <cell r="S1346" t="str">
            <v>Nacional</v>
          </cell>
          <cell r="T1346" t="str">
            <v>ND</v>
          </cell>
          <cell r="U1346" t="str">
            <v>ND</v>
          </cell>
          <cell r="V1346" t="str">
            <v>Mayor</v>
          </cell>
          <cell r="W1346" t="str">
            <v>Ley</v>
          </cell>
          <cell r="X1346" t="str">
            <v>Ley 7764 Código Notarial</v>
          </cell>
          <cell r="Y1346" t="str">
            <v>Artículo 109</v>
          </cell>
          <cell r="Z1346" t="str">
            <v>ND</v>
          </cell>
          <cell r="AA1346" t="str">
            <v>NO</v>
          </cell>
          <cell r="AB1346" t="str">
            <v>AVCM</v>
          </cell>
          <cell r="AC1346">
            <v>0</v>
          </cell>
          <cell r="AD1346">
            <v>7</v>
          </cell>
          <cell r="AE1346">
            <v>0</v>
          </cell>
          <cell r="AF1346">
            <v>0</v>
          </cell>
          <cell r="AG1346">
            <v>1</v>
          </cell>
          <cell r="AH1346">
            <v>0</v>
          </cell>
          <cell r="AI1346">
            <v>7</v>
          </cell>
          <cell r="AJ1346">
            <v>0</v>
          </cell>
          <cell r="AK1346">
            <v>0</v>
          </cell>
          <cell r="AL1346">
            <v>0</v>
          </cell>
          <cell r="AM1346">
            <v>0</v>
          </cell>
          <cell r="AN1346">
            <v>0</v>
          </cell>
          <cell r="AO1346">
            <v>0</v>
          </cell>
          <cell r="AP1346">
            <v>0</v>
          </cell>
          <cell r="AQ1346">
            <v>0</v>
          </cell>
          <cell r="AR1346">
            <v>0</v>
          </cell>
          <cell r="AS1346" t="str">
            <v>AVCM</v>
          </cell>
          <cell r="AT1346" t="str">
            <v>LPMM</v>
          </cell>
          <cell r="AU1346" t="str">
            <v>GAS</v>
          </cell>
          <cell r="AV1346" t="str">
            <v>EJL</v>
          </cell>
          <cell r="AW1346" t="str">
            <v>FCC</v>
          </cell>
          <cell r="AX1346" t="str">
            <v>FCV</v>
          </cell>
          <cell r="AY1346" t="str">
            <v>PRL</v>
          </cell>
          <cell r="BC1346" t="str">
            <v>diferente</v>
          </cell>
          <cell r="BD1346" t="str">
            <v>igual</v>
          </cell>
          <cell r="BE1346">
            <v>0</v>
          </cell>
          <cell r="BF1346">
            <v>0</v>
          </cell>
          <cell r="BG1346" t="str">
            <v>NO</v>
          </cell>
          <cell r="BL1346" t="str">
            <v xml:space="preserve">NO </v>
          </cell>
          <cell r="BM1346">
            <v>0</v>
          </cell>
          <cell r="BN1346">
            <v>0</v>
          </cell>
          <cell r="BO1346">
            <v>0</v>
          </cell>
          <cell r="BP1346">
            <v>0</v>
          </cell>
          <cell r="BQ1346">
            <v>0</v>
          </cell>
          <cell r="BU1346">
            <v>0</v>
          </cell>
        </row>
        <row r="1347">
          <cell r="A1347" t="str">
            <v>120063190007CO</v>
          </cell>
          <cell r="B1347">
            <v>41044</v>
          </cell>
          <cell r="C1347">
            <v>2012</v>
          </cell>
          <cell r="D1347">
            <v>2012</v>
          </cell>
          <cell r="E1347" t="str">
            <v>00746212a</v>
          </cell>
          <cell r="F1347">
            <v>41066</v>
          </cell>
          <cell r="G1347">
            <v>22</v>
          </cell>
          <cell r="H1347" t="str">
            <v>PENAL</v>
          </cell>
          <cell r="I1347" t="str">
            <v>Sentencia 2012-07462 Expediente 12-006319-0007-CO. A las quince horas con cinco minutos. Acción de Inconstitucionalidad contra las sentencias 127-P-08 del Tribunal Superior Penal de Puntarenas y Resolución 1101-10 de la Sala Tercera. Se rechaza de plano la acción.-</v>
          </cell>
          <cell r="J1347" t="str">
            <v>RP</v>
          </cell>
          <cell r="K1347" t="str">
            <v>INADMISIBLE</v>
          </cell>
          <cell r="L1347" t="str">
            <v>Física</v>
          </cell>
          <cell r="M1347">
            <v>1</v>
          </cell>
          <cell r="N1347" t="str">
            <v>Alajuela</v>
          </cell>
          <cell r="O1347" t="str">
            <v>Masculino</v>
          </cell>
          <cell r="P1347" t="str">
            <v>Persona</v>
          </cell>
          <cell r="Q1347">
            <v>1</v>
          </cell>
          <cell r="R1347">
            <v>0</v>
          </cell>
          <cell r="S1347" t="str">
            <v>Nacional</v>
          </cell>
          <cell r="T1347" t="str">
            <v>Soltero</v>
          </cell>
          <cell r="U1347" t="str">
            <v>Abogado</v>
          </cell>
          <cell r="V1347" t="str">
            <v>Mayor</v>
          </cell>
          <cell r="W1347" t="str">
            <v>Sentencia</v>
          </cell>
          <cell r="X1347" t="str">
            <v>Sentencia 127-P-08 del Tribunal de Juicio de Puntarenas</v>
          </cell>
          <cell r="Y1347" t="str">
            <v>Resolución 2001-2010 de la Sala Tercera de la Corte Suprema de Justicia</v>
          </cell>
          <cell r="Z1347" t="str">
            <v>ND</v>
          </cell>
          <cell r="AA1347" t="str">
            <v>NO</v>
          </cell>
          <cell r="AB1347" t="str">
            <v>AVCM</v>
          </cell>
          <cell r="AC1347">
            <v>0</v>
          </cell>
          <cell r="AD1347">
            <v>7</v>
          </cell>
          <cell r="AE1347">
            <v>0</v>
          </cell>
          <cell r="AF1347">
            <v>0</v>
          </cell>
          <cell r="AG1347">
            <v>1</v>
          </cell>
          <cell r="AH1347">
            <v>0</v>
          </cell>
          <cell r="AI1347">
            <v>7</v>
          </cell>
          <cell r="AJ1347">
            <v>0</v>
          </cell>
          <cell r="AK1347">
            <v>0</v>
          </cell>
          <cell r="AL1347">
            <v>0</v>
          </cell>
          <cell r="AM1347">
            <v>0</v>
          </cell>
          <cell r="AN1347">
            <v>0</v>
          </cell>
          <cell r="AO1347">
            <v>0</v>
          </cell>
          <cell r="AP1347">
            <v>0</v>
          </cell>
          <cell r="AQ1347">
            <v>0</v>
          </cell>
          <cell r="AR1347">
            <v>0</v>
          </cell>
          <cell r="AS1347" t="str">
            <v>AVCM</v>
          </cell>
          <cell r="AT1347" t="str">
            <v>LPMM</v>
          </cell>
          <cell r="AU1347" t="str">
            <v>GAS</v>
          </cell>
          <cell r="AV1347" t="str">
            <v>EJL</v>
          </cell>
          <cell r="AW1347" t="str">
            <v>FCC</v>
          </cell>
          <cell r="AX1347" t="str">
            <v>FCV</v>
          </cell>
          <cell r="AY1347" t="str">
            <v>PRL</v>
          </cell>
          <cell r="BC1347" t="str">
            <v>diferente</v>
          </cell>
          <cell r="BD1347" t="str">
            <v>igual</v>
          </cell>
          <cell r="BE1347">
            <v>0</v>
          </cell>
          <cell r="BF1347">
            <v>0</v>
          </cell>
          <cell r="BG1347" t="str">
            <v>NO</v>
          </cell>
          <cell r="BL1347" t="str">
            <v xml:space="preserve">NO </v>
          </cell>
          <cell r="BU1347">
            <v>0</v>
          </cell>
        </row>
        <row r="1348">
          <cell r="A1348" t="str">
            <v>12006470007CO</v>
          </cell>
          <cell r="B1348">
            <v>40925</v>
          </cell>
          <cell r="C1348">
            <v>2012</v>
          </cell>
          <cell r="D1348">
            <v>2012</v>
          </cell>
          <cell r="E1348" t="str">
            <v>00128012a</v>
          </cell>
          <cell r="F1348">
            <v>40940</v>
          </cell>
          <cell r="G1348">
            <v>15</v>
          </cell>
          <cell r="H1348" t="str">
            <v xml:space="preserve">TRABAJO </v>
          </cell>
          <cell r="I1348" t="str">
            <v xml:space="preserve">3) Sentencia 2012-01280
Expediente 12-00647-0007-CO. A las dieciséis horas con dos minutos. Acción de Inconstitucionalidad. Jorge Manuel García Araya en contra del inciso b) del artículo 20 del Reglamento de la Dirección Jurídica y de las Actividades Jurídicas de la Caja CostarriCMENse de Seguro Social. Se rechaza de plano la acción.-
</v>
          </cell>
          <cell r="J1348" t="str">
            <v>RP</v>
          </cell>
          <cell r="K1348" t="str">
            <v>INADMISIBLE</v>
          </cell>
          <cell r="L1348" t="str">
            <v>Física</v>
          </cell>
          <cell r="M1348">
            <v>1</v>
          </cell>
          <cell r="N1348" t="str">
            <v>ND</v>
          </cell>
          <cell r="O1348" t="str">
            <v>ND</v>
          </cell>
          <cell r="P1348" t="str">
            <v>ND</v>
          </cell>
          <cell r="Q1348">
            <v>99</v>
          </cell>
          <cell r="R1348">
            <v>99</v>
          </cell>
          <cell r="S1348" t="str">
            <v>ND</v>
          </cell>
          <cell r="T1348" t="str">
            <v>ND</v>
          </cell>
          <cell r="U1348" t="str">
            <v>ND</v>
          </cell>
          <cell r="V1348" t="str">
            <v>Mayor</v>
          </cell>
          <cell r="W1348" t="str">
            <v>Acto administrativo</v>
          </cell>
          <cell r="X1348" t="str">
            <v>Reglamento de la Dirección Jurídica y de las Actividades Jurídicas de la Caja Costarricense de Seguro Social</v>
          </cell>
          <cell r="Y1348" t="str">
            <v>Artículo 20 inciso b)</v>
          </cell>
          <cell r="Z1348" t="str">
            <v>ND</v>
          </cell>
          <cell r="AA1348" t="str">
            <v>NO</v>
          </cell>
          <cell r="AB1348" t="str">
            <v>AVCM</v>
          </cell>
          <cell r="AC1348">
            <v>0</v>
          </cell>
          <cell r="AD1348">
            <v>7</v>
          </cell>
          <cell r="AE1348">
            <v>0</v>
          </cell>
          <cell r="AF1348">
            <v>0</v>
          </cell>
          <cell r="AG1348">
            <v>1</v>
          </cell>
          <cell r="AH1348">
            <v>0</v>
          </cell>
          <cell r="AI1348">
            <v>7</v>
          </cell>
          <cell r="AJ1348">
            <v>0</v>
          </cell>
          <cell r="AK1348">
            <v>0</v>
          </cell>
          <cell r="AL1348">
            <v>0</v>
          </cell>
          <cell r="AM1348">
            <v>0</v>
          </cell>
          <cell r="AN1348">
            <v>0</v>
          </cell>
          <cell r="AO1348">
            <v>0</v>
          </cell>
          <cell r="AP1348">
            <v>0</v>
          </cell>
          <cell r="AQ1348">
            <v>0</v>
          </cell>
          <cell r="AR1348">
            <v>0</v>
          </cell>
          <cell r="AS1348" t="str">
            <v>AVCM</v>
          </cell>
          <cell r="AT1348" t="str">
            <v>LPMM</v>
          </cell>
          <cell r="AU1348" t="str">
            <v>GAS</v>
          </cell>
          <cell r="AV1348" t="str">
            <v>FCC</v>
          </cell>
          <cell r="AW1348" t="str">
            <v>FCV</v>
          </cell>
          <cell r="AX1348" t="str">
            <v>PRL</v>
          </cell>
          <cell r="AY1348" t="str">
            <v>JAG</v>
          </cell>
          <cell r="BC1348" t="str">
            <v>diferente</v>
          </cell>
          <cell r="BD1348" t="str">
            <v>igual</v>
          </cell>
          <cell r="BE1348">
            <v>0</v>
          </cell>
          <cell r="BF1348">
            <v>0</v>
          </cell>
          <cell r="BG1348" t="str">
            <v>NO</v>
          </cell>
          <cell r="BL1348" t="str">
            <v xml:space="preserve">NO </v>
          </cell>
          <cell r="BU1348" t="str">
            <v>JAG</v>
          </cell>
          <cell r="BV1348">
            <v>0</v>
          </cell>
        </row>
        <row r="1349">
          <cell r="A1349" t="str">
            <v>120065200007CO</v>
          </cell>
          <cell r="B1349">
            <v>41047</v>
          </cell>
          <cell r="C1349">
            <v>2012</v>
          </cell>
          <cell r="D1349">
            <v>2013</v>
          </cell>
          <cell r="E1349" t="str">
            <v>00374613a</v>
          </cell>
          <cell r="F1349">
            <v>41353</v>
          </cell>
          <cell r="G1349">
            <v>306</v>
          </cell>
          <cell r="H1349" t="str">
            <v xml:space="preserve">TRABAJO </v>
          </cell>
          <cell r="I1349" t="str">
            <v xml:space="preserve">6)    Sentencia 2013-03746.Expediente 12-006520-0007-CO. A las quince horas con cinco minutos. Acción de inconstitucionalidad contra artículo 3 de la sesión 4120 del Instituto de Fomento de Asesoría Municipal. Se rechaza de plano la acción. </v>
          </cell>
          <cell r="J1349" t="str">
            <v>RP</v>
          </cell>
          <cell r="K1349" t="str">
            <v>ADMISIBILIDAD</v>
          </cell>
          <cell r="L1349" t="str">
            <v>Jurídica</v>
          </cell>
          <cell r="M1349">
            <v>1</v>
          </cell>
          <cell r="N1349" t="str">
            <v>San José</v>
          </cell>
          <cell r="O1349" t="str">
            <v>Trabajadores</v>
          </cell>
          <cell r="P1349" t="str">
            <v>Trabajadores</v>
          </cell>
          <cell r="Q1349">
            <v>99</v>
          </cell>
          <cell r="R1349">
            <v>99</v>
          </cell>
          <cell r="S1349" t="str">
            <v>Nacional</v>
          </cell>
          <cell r="T1349" t="str">
            <v>ND</v>
          </cell>
          <cell r="U1349" t="str">
            <v>ND</v>
          </cell>
          <cell r="V1349" t="str">
            <v>ND</v>
          </cell>
          <cell r="W1349" t="str">
            <v>Acto administrativo</v>
          </cell>
          <cell r="X1349" t="str">
            <v xml:space="preserve">Acuerdo segundo de la sesión extraordinaria 4120, de la Junta Directiva del Instituto de Fomento y Asesoría Municipal (IFAM)
</v>
          </cell>
          <cell r="Y1349" t="str">
            <v xml:space="preserve"> artículo 3 </v>
          </cell>
          <cell r="Z1349" t="str">
            <v>ND</v>
          </cell>
          <cell r="AA1349" t="str">
            <v>NO</v>
          </cell>
          <cell r="AB1349" t="str">
            <v>AVCM</v>
          </cell>
          <cell r="AC1349">
            <v>0</v>
          </cell>
          <cell r="AD1349">
            <v>7</v>
          </cell>
          <cell r="AE1349">
            <v>0</v>
          </cell>
          <cell r="AF1349">
            <v>0</v>
          </cell>
          <cell r="AG1349">
            <v>1</v>
          </cell>
          <cell r="AH1349">
            <v>0</v>
          </cell>
          <cell r="AI1349">
            <v>7</v>
          </cell>
          <cell r="AJ1349">
            <v>0</v>
          </cell>
          <cell r="AK1349">
            <v>0</v>
          </cell>
          <cell r="AS1349" t="str">
            <v>AVCM</v>
          </cell>
          <cell r="AT1349" t="str">
            <v>GAS</v>
          </cell>
          <cell r="AU1349" t="str">
            <v>EJL</v>
          </cell>
          <cell r="AV1349" t="str">
            <v>FCC</v>
          </cell>
          <cell r="AW1349" t="str">
            <v>FCV</v>
          </cell>
          <cell r="AX1349" t="str">
            <v>PRL</v>
          </cell>
          <cell r="AY1349" t="str">
            <v>RSC</v>
          </cell>
          <cell r="BC1349" t="str">
            <v>diferente</v>
          </cell>
          <cell r="BD1349" t="str">
            <v>igual</v>
          </cell>
          <cell r="BE1349">
            <v>0</v>
          </cell>
          <cell r="BF1349">
            <v>0</v>
          </cell>
          <cell r="BG1349" t="str">
            <v>NO</v>
          </cell>
          <cell r="BL1349" t="str">
            <v xml:space="preserve">NO </v>
          </cell>
          <cell r="BU1349" t="str">
            <v>RSC</v>
          </cell>
        </row>
        <row r="1350">
          <cell r="A1350" t="str">
            <v>130033120007CO</v>
          </cell>
          <cell r="B1350">
            <v>41353</v>
          </cell>
          <cell r="C1350">
            <v>2013</v>
          </cell>
          <cell r="D1350">
            <v>2013</v>
          </cell>
          <cell r="E1350" t="str">
            <v>01336013a</v>
          </cell>
          <cell r="F1350">
            <v>41556</v>
          </cell>
          <cell r="G1350">
            <v>203</v>
          </cell>
          <cell r="H1350" t="str">
            <v xml:space="preserve">MINORIAS </v>
          </cell>
          <cell r="I1350" t="str">
            <v xml:space="preserve">Sentencia 2013 - 013360. Expediente 13-003312-0007-CO. A las catorce horas con treinta minutos. Acción de inconstitucionalidad contra el artículo 10 del Decreto Ejecutivo Nº 33343 del 19 de mayo de 2006, Reglamento a la Ley Nº 8444 del 17 de mayo de 2005. Se rechaza de plano la acción. Los Magistrados Castillo Víquez y Rueda Leal ponen nota. </v>
          </cell>
          <cell r="J1350" t="str">
            <v>RP</v>
          </cell>
          <cell r="K1350" t="str">
            <v>ADMISIBILIDAD</v>
          </cell>
          <cell r="L1350" t="str">
            <v>Física</v>
          </cell>
          <cell r="M1350">
            <v>1</v>
          </cell>
          <cell r="N1350" t="str">
            <v>ND</v>
          </cell>
          <cell r="O1350" t="str">
            <v>Masculino</v>
          </cell>
          <cell r="P1350" t="str">
            <v>Persona</v>
          </cell>
          <cell r="Q1350">
            <v>1</v>
          </cell>
          <cell r="R1350">
            <v>0</v>
          </cell>
          <cell r="S1350" t="str">
            <v>Nacional</v>
          </cell>
          <cell r="T1350" t="str">
            <v>ND</v>
          </cell>
          <cell r="U1350" t="str">
            <v>ND</v>
          </cell>
          <cell r="V1350" t="str">
            <v>ND</v>
          </cell>
          <cell r="W1350" t="str">
            <v>Decreto Ejecutivo</v>
          </cell>
          <cell r="X1350" t="str">
            <v xml:space="preserve">Decreto Ejecutivo 33343-S-H-MP-MOPT-J Reglamento a la Ley 8444 Reguladora de Exoneraciones Vigentes, Derogatorias y Excepciones </v>
          </cell>
          <cell r="Y1350" t="str">
            <v xml:space="preserve">Artículo 10 </v>
          </cell>
          <cell r="Z1350" t="str">
            <v>ND</v>
          </cell>
          <cell r="AA1350" t="str">
            <v>NO</v>
          </cell>
          <cell r="AB1350" t="str">
            <v>GAS</v>
          </cell>
          <cell r="AC1350">
            <v>0</v>
          </cell>
          <cell r="AD1350">
            <v>7</v>
          </cell>
          <cell r="AE1350">
            <v>0</v>
          </cell>
          <cell r="AF1350">
            <v>0</v>
          </cell>
          <cell r="AG1350">
            <v>1</v>
          </cell>
          <cell r="AH1350">
            <v>0</v>
          </cell>
          <cell r="AI1350">
            <v>7</v>
          </cell>
          <cell r="AJ1350">
            <v>0</v>
          </cell>
          <cell r="AK1350">
            <v>2</v>
          </cell>
          <cell r="AS1350" t="str">
            <v>GAS</v>
          </cell>
          <cell r="AT1350" t="str">
            <v>EJL</v>
          </cell>
          <cell r="AU1350" t="str">
            <v>PRL</v>
          </cell>
          <cell r="AV1350" t="str">
            <v>FCV</v>
          </cell>
          <cell r="AW1350" t="str">
            <v>RMAG</v>
          </cell>
          <cell r="AX1350" t="str">
            <v>JPHG</v>
          </cell>
          <cell r="AY1350" t="str">
            <v>APS</v>
          </cell>
          <cell r="BC1350" t="str">
            <v>diferente</v>
          </cell>
          <cell r="BD1350" t="str">
            <v>igual</v>
          </cell>
          <cell r="BE1350">
            <v>0</v>
          </cell>
          <cell r="BF1350">
            <v>0</v>
          </cell>
          <cell r="BG1350" t="str">
            <v>NO</v>
          </cell>
          <cell r="BL1350" t="str">
            <v>SI</v>
          </cell>
          <cell r="BM1350">
            <v>1</v>
          </cell>
          <cell r="BN1350" t="str">
            <v>FCV</v>
          </cell>
          <cell r="BO1350" t="str">
            <v>PRL</v>
          </cell>
          <cell r="BU1350" t="str">
            <v>APS</v>
          </cell>
          <cell r="BV1350" t="str">
            <v>JPHG</v>
          </cell>
          <cell r="BW1350" t="str">
            <v>RMAG</v>
          </cell>
        </row>
        <row r="1351">
          <cell r="A1351" t="str">
            <v>120065830007CO</v>
          </cell>
          <cell r="B1351">
            <v>41050</v>
          </cell>
          <cell r="C1351">
            <v>2012</v>
          </cell>
          <cell r="D1351">
            <v>2012</v>
          </cell>
          <cell r="E1351" t="str">
            <v>00747312a</v>
          </cell>
          <cell r="F1351">
            <v>41066</v>
          </cell>
          <cell r="G1351">
            <v>16</v>
          </cell>
          <cell r="H1351" t="str">
            <v>MUNICIPALIDAD</v>
          </cell>
          <cell r="I1351" t="str">
            <v>Sentencia 2012-07473 Expediente 12-006583-0007-CO. A las quince horas con cinco minutos. Acción de Inconstitucionalidad contra Acuerdo Municipal Dr-2386-sm-10. Se rechaza de plano la acción.-</v>
          </cell>
          <cell r="J1351" t="str">
            <v>RP</v>
          </cell>
          <cell r="K1351" t="str">
            <v>INADMISIBLE</v>
          </cell>
          <cell r="L1351" t="str">
            <v>Física</v>
          </cell>
          <cell r="M1351">
            <v>1</v>
          </cell>
          <cell r="N1351" t="str">
            <v>ND</v>
          </cell>
          <cell r="O1351" t="str">
            <v>Masculino</v>
          </cell>
          <cell r="P1351" t="str">
            <v>Persona</v>
          </cell>
          <cell r="Q1351">
            <v>1</v>
          </cell>
          <cell r="R1351">
            <v>0</v>
          </cell>
          <cell r="S1351" t="str">
            <v>Nacional</v>
          </cell>
          <cell r="T1351" t="str">
            <v>ND</v>
          </cell>
          <cell r="U1351" t="str">
            <v>ND</v>
          </cell>
          <cell r="V1351" t="str">
            <v>Mayor</v>
          </cell>
          <cell r="W1351" t="str">
            <v>Acto administrativo</v>
          </cell>
          <cell r="X1351" t="str">
            <v>acuerdo DR-2386-SM-10 de la Municipalidad de Alajuela de la Sesión Ordinaria número 47-10 del 23/11/2010</v>
          </cell>
          <cell r="Y1351" t="str">
            <v>ND</v>
          </cell>
          <cell r="Z1351" t="str">
            <v>ND</v>
          </cell>
          <cell r="AA1351" t="str">
            <v>NO</v>
          </cell>
          <cell r="AB1351" t="str">
            <v>AVCM</v>
          </cell>
          <cell r="AC1351">
            <v>0</v>
          </cell>
          <cell r="AD1351">
            <v>7</v>
          </cell>
          <cell r="AE1351">
            <v>0</v>
          </cell>
          <cell r="AF1351">
            <v>0</v>
          </cell>
          <cell r="AG1351">
            <v>1</v>
          </cell>
          <cell r="AH1351">
            <v>0</v>
          </cell>
          <cell r="AI1351">
            <v>7</v>
          </cell>
          <cell r="AJ1351">
            <v>0</v>
          </cell>
          <cell r="AK1351">
            <v>0</v>
          </cell>
          <cell r="AS1351" t="str">
            <v>AVCM</v>
          </cell>
          <cell r="AT1351" t="str">
            <v>LPMM</v>
          </cell>
          <cell r="AU1351" t="str">
            <v>GAS</v>
          </cell>
          <cell r="AV1351" t="str">
            <v>EJL</v>
          </cell>
          <cell r="AW1351" t="str">
            <v>FCC</v>
          </cell>
          <cell r="AX1351" t="str">
            <v>FCV</v>
          </cell>
          <cell r="AY1351" t="str">
            <v>PRL</v>
          </cell>
          <cell r="BC1351" t="str">
            <v>diferente</v>
          </cell>
          <cell r="BD1351" t="str">
            <v>igual</v>
          </cell>
          <cell r="BE1351">
            <v>0</v>
          </cell>
          <cell r="BF1351">
            <v>0</v>
          </cell>
          <cell r="BG1351" t="str">
            <v>NO</v>
          </cell>
          <cell r="BL1351" t="str">
            <v xml:space="preserve">NO </v>
          </cell>
          <cell r="BU1351">
            <v>0</v>
          </cell>
        </row>
        <row r="1352">
          <cell r="A1352" t="str">
            <v>100018590007CO</v>
          </cell>
          <cell r="B1352">
            <v>40214</v>
          </cell>
          <cell r="C1352">
            <v>2010</v>
          </cell>
          <cell r="D1352">
            <v>2010</v>
          </cell>
          <cell r="E1352" t="str">
            <v>0048002010a</v>
          </cell>
          <cell r="F1352">
            <v>40247</v>
          </cell>
          <cell r="G1352">
            <v>33</v>
          </cell>
          <cell r="H1352" t="str">
            <v>CONTRALORIA</v>
          </cell>
          <cell r="I1352" t="str">
            <v>Se rechaza de plano la acción.</v>
          </cell>
          <cell r="J1352" t="str">
            <v>RP</v>
          </cell>
          <cell r="K1352" t="str">
            <v>INADMISIBLE</v>
          </cell>
          <cell r="L1352" t="str">
            <v>Jurídica</v>
          </cell>
          <cell r="M1352">
            <v>1</v>
          </cell>
          <cell r="N1352" t="str">
            <v>ND</v>
          </cell>
          <cell r="O1352" t="str">
            <v>Empresa privada</v>
          </cell>
          <cell r="P1352" t="str">
            <v>Empresa privada</v>
          </cell>
          <cell r="Q1352">
            <v>99</v>
          </cell>
          <cell r="R1352">
            <v>99</v>
          </cell>
          <cell r="S1352" t="str">
            <v>ND</v>
          </cell>
          <cell r="T1352" t="str">
            <v>ND</v>
          </cell>
          <cell r="U1352" t="str">
            <v>ND</v>
          </cell>
          <cell r="V1352" t="str">
            <v>ND</v>
          </cell>
          <cell r="W1352" t="str">
            <v>Ley</v>
          </cell>
          <cell r="X1352" t="str">
            <v>Ley 7428 Orgánica de la Contraloría General de la República</v>
          </cell>
          <cell r="Y1352" t="str">
            <v>Artículos 1, 9, 11 y 12</v>
          </cell>
          <cell r="Z1352" t="str">
            <v>Ley 8292 General de Control Interno artículo 12 inciso c)</v>
          </cell>
          <cell r="AA1352" t="str">
            <v>NO</v>
          </cell>
          <cell r="AB1352" t="str">
            <v>GAS</v>
          </cell>
          <cell r="AC1352">
            <v>0</v>
          </cell>
          <cell r="AD1352">
            <v>7</v>
          </cell>
          <cell r="AE1352">
            <v>0</v>
          </cell>
          <cell r="AF1352">
            <v>0</v>
          </cell>
          <cell r="AG1352">
            <v>1</v>
          </cell>
          <cell r="AH1352">
            <v>0</v>
          </cell>
          <cell r="AI1352">
            <v>7</v>
          </cell>
          <cell r="AJ1352">
            <v>0</v>
          </cell>
          <cell r="AK1352">
            <v>0</v>
          </cell>
          <cell r="AL1352">
            <v>0</v>
          </cell>
          <cell r="AM1352">
            <v>0</v>
          </cell>
          <cell r="AN1352">
            <v>0</v>
          </cell>
          <cell r="AO1352">
            <v>0</v>
          </cell>
          <cell r="AP1352">
            <v>0</v>
          </cell>
          <cell r="AQ1352">
            <v>0</v>
          </cell>
          <cell r="AR1352">
            <v>0</v>
          </cell>
          <cell r="AS1352" t="str">
            <v>GAS</v>
          </cell>
          <cell r="AT1352" t="str">
            <v>LPMM</v>
          </cell>
          <cell r="AU1352" t="str">
            <v>EJL</v>
          </cell>
          <cell r="AV1352" t="str">
            <v>FCC</v>
          </cell>
          <cell r="AW1352" t="str">
            <v>FCV</v>
          </cell>
          <cell r="AX1352" t="str">
            <v>APS</v>
          </cell>
          <cell r="AY1352" t="str">
            <v>RSC</v>
          </cell>
          <cell r="BC1352" t="str">
            <v>diferente</v>
          </cell>
          <cell r="BD1352" t="str">
            <v>igual</v>
          </cell>
          <cell r="BE1352">
            <v>0</v>
          </cell>
          <cell r="BF1352">
            <v>0</v>
          </cell>
          <cell r="BG1352" t="str">
            <v>NO</v>
          </cell>
          <cell r="BL1352" t="str">
            <v xml:space="preserve">NO </v>
          </cell>
          <cell r="BU1352" t="str">
            <v>APS</v>
          </cell>
          <cell r="BV1352" t="str">
            <v>RSC</v>
          </cell>
        </row>
        <row r="1353">
          <cell r="A1353" t="str">
            <v>120066420007CO</v>
          </cell>
          <cell r="B1353">
            <v>41051</v>
          </cell>
          <cell r="C1353">
            <v>2012</v>
          </cell>
          <cell r="D1353">
            <v>2012</v>
          </cell>
          <cell r="E1353" t="str">
            <v>00922412a</v>
          </cell>
          <cell r="F1353">
            <v>41107</v>
          </cell>
          <cell r="G1353">
            <v>56</v>
          </cell>
          <cell r="H1353" t="str">
            <v>FAMILIA</v>
          </cell>
          <cell r="I1353" t="str">
            <v xml:space="preserve">1) Sentencia 2012-09224
 Expediente 12-006642-0007-CO. A las catorce horas con treinta minutos. Acción de inconstitucionalidad contra el artículo 72 del Código de Familia. Se rechaza por el fondo la acción.
</v>
          </cell>
          <cell r="J1353" t="str">
            <v>RF</v>
          </cell>
          <cell r="K1353" t="str">
            <v>FONDO</v>
          </cell>
          <cell r="L1353" t="str">
            <v>Física</v>
          </cell>
          <cell r="M1353">
            <v>1</v>
          </cell>
          <cell r="N1353" t="str">
            <v>ND</v>
          </cell>
          <cell r="O1353" t="str">
            <v>Femenina</v>
          </cell>
          <cell r="P1353" t="str">
            <v>Persona</v>
          </cell>
          <cell r="Q1353">
            <v>0</v>
          </cell>
          <cell r="R1353">
            <v>1</v>
          </cell>
          <cell r="S1353" t="str">
            <v>Nacional</v>
          </cell>
          <cell r="T1353" t="str">
            <v>Casado</v>
          </cell>
          <cell r="U1353" t="str">
            <v>Oficios domésticos</v>
          </cell>
          <cell r="V1353" t="str">
            <v>Mayor</v>
          </cell>
          <cell r="W1353" t="str">
            <v>Ley</v>
          </cell>
          <cell r="X1353" t="str">
            <v>Ley 5476 Código de Familia</v>
          </cell>
          <cell r="Y1353" t="str">
            <v>Artículo 72</v>
          </cell>
          <cell r="Z1353" t="str">
            <v>ND</v>
          </cell>
          <cell r="AA1353" t="str">
            <v>NO</v>
          </cell>
          <cell r="AB1353" t="str">
            <v>AVCM</v>
          </cell>
          <cell r="AC1353">
            <v>7</v>
          </cell>
          <cell r="AD1353">
            <v>0</v>
          </cell>
          <cell r="AE1353">
            <v>0</v>
          </cell>
          <cell r="AF1353">
            <v>1</v>
          </cell>
          <cell r="AG1353">
            <v>0</v>
          </cell>
          <cell r="AH1353">
            <v>0</v>
          </cell>
          <cell r="AI1353">
            <v>7</v>
          </cell>
          <cell r="AJ1353">
            <v>0</v>
          </cell>
          <cell r="AK1353">
            <v>0</v>
          </cell>
          <cell r="AL1353" t="str">
            <v>AVCM</v>
          </cell>
          <cell r="AM1353" t="str">
            <v>LPMM</v>
          </cell>
          <cell r="AN1353" t="str">
            <v>GAS</v>
          </cell>
          <cell r="AO1353" t="str">
            <v>EJL</v>
          </cell>
          <cell r="AP1353" t="str">
            <v>FCV</v>
          </cell>
          <cell r="AQ1353" t="str">
            <v>PRL</v>
          </cell>
          <cell r="AR1353" t="str">
            <v>RGP</v>
          </cell>
          <cell r="AS1353">
            <v>0</v>
          </cell>
          <cell r="AT1353">
            <v>0</v>
          </cell>
          <cell r="AU1353">
            <v>0</v>
          </cell>
          <cell r="AV1353">
            <v>0</v>
          </cell>
          <cell r="AW1353">
            <v>0</v>
          </cell>
          <cell r="AX1353">
            <v>0</v>
          </cell>
          <cell r="AY1353">
            <v>0</v>
          </cell>
          <cell r="BC1353" t="str">
            <v>igual</v>
          </cell>
          <cell r="BD1353" t="str">
            <v>diferente</v>
          </cell>
          <cell r="BE1353">
            <v>0</v>
          </cell>
          <cell r="BF1353">
            <v>0</v>
          </cell>
          <cell r="BG1353" t="str">
            <v>NO</v>
          </cell>
          <cell r="BL1353" t="str">
            <v xml:space="preserve">NO </v>
          </cell>
          <cell r="BU1353" t="str">
            <v>RGP</v>
          </cell>
          <cell r="BV1353">
            <v>0</v>
          </cell>
          <cell r="BW1353">
            <v>0</v>
          </cell>
        </row>
        <row r="1354">
          <cell r="A1354" t="str">
            <v>120066940007CO</v>
          </cell>
          <cell r="B1354">
            <v>41054</v>
          </cell>
          <cell r="C1354">
            <v>2012</v>
          </cell>
          <cell r="D1354">
            <v>2012</v>
          </cell>
          <cell r="E1354" t="str">
            <v>00823212a</v>
          </cell>
          <cell r="F1354">
            <v>41080</v>
          </cell>
          <cell r="G1354">
            <v>26</v>
          </cell>
          <cell r="H1354" t="str">
            <v>TRIBUTARIO</v>
          </cell>
          <cell r="I1354" t="str">
            <v xml:space="preserve">1) Sentencia 2012-08232
Expediente 12-006694-0007-CO. A las catorce horas con treinta minutos. Acción de inconstitucionalidad contra Artículo 117 del Código de Normas y Procedimientos Tributarios Ley 4755. Se rechaza por el fondo la acción.-
</v>
          </cell>
          <cell r="J1354" t="str">
            <v>RF</v>
          </cell>
          <cell r="K1354" t="str">
            <v>FONDO</v>
          </cell>
          <cell r="L1354" t="str">
            <v>Física</v>
          </cell>
          <cell r="M1354">
            <v>1</v>
          </cell>
          <cell r="N1354" t="str">
            <v>San José</v>
          </cell>
          <cell r="O1354" t="str">
            <v>Masculino</v>
          </cell>
          <cell r="P1354" t="str">
            <v>Persona</v>
          </cell>
          <cell r="Q1354">
            <v>1</v>
          </cell>
          <cell r="R1354">
            <v>0</v>
          </cell>
          <cell r="S1354" t="str">
            <v>Nacional</v>
          </cell>
          <cell r="T1354" t="str">
            <v>Casado</v>
          </cell>
          <cell r="U1354" t="str">
            <v>Abogado</v>
          </cell>
          <cell r="V1354" t="str">
            <v>Mayor</v>
          </cell>
          <cell r="W1354" t="str">
            <v>Ley</v>
          </cell>
          <cell r="X1354" t="str">
            <v>Ley 4755 Código de Normas y Procedimientos Tributarios</v>
          </cell>
          <cell r="Y1354" t="str">
            <v>Artículo 117</v>
          </cell>
          <cell r="Z1354" t="str">
            <v>ND</v>
          </cell>
          <cell r="AA1354" t="str">
            <v>NO</v>
          </cell>
          <cell r="AB1354" t="str">
            <v>AVCM</v>
          </cell>
          <cell r="AC1354">
            <v>7</v>
          </cell>
          <cell r="AD1354">
            <v>0</v>
          </cell>
          <cell r="AE1354">
            <v>0</v>
          </cell>
          <cell r="AF1354">
            <v>1</v>
          </cell>
          <cell r="AG1354">
            <v>0</v>
          </cell>
          <cell r="AH1354">
            <v>0</v>
          </cell>
          <cell r="AI1354">
            <v>7</v>
          </cell>
          <cell r="AJ1354">
            <v>0</v>
          </cell>
          <cell r="AK1354">
            <v>0</v>
          </cell>
          <cell r="AL1354" t="str">
            <v>AVCM</v>
          </cell>
          <cell r="AM1354" t="str">
            <v>GAS</v>
          </cell>
          <cell r="AN1354" t="str">
            <v>EJL</v>
          </cell>
          <cell r="AO1354" t="str">
            <v>FCC</v>
          </cell>
          <cell r="AP1354" t="str">
            <v>PRL</v>
          </cell>
          <cell r="AQ1354" t="str">
            <v>TRA</v>
          </cell>
          <cell r="AR1354" t="str">
            <v>RPR</v>
          </cell>
          <cell r="AS1354">
            <v>0</v>
          </cell>
          <cell r="AT1354">
            <v>0</v>
          </cell>
          <cell r="AU1354">
            <v>0</v>
          </cell>
          <cell r="AV1354">
            <v>0</v>
          </cell>
          <cell r="AW1354">
            <v>0</v>
          </cell>
          <cell r="AX1354">
            <v>0</v>
          </cell>
          <cell r="AY1354">
            <v>0</v>
          </cell>
          <cell r="BC1354" t="str">
            <v>igual</v>
          </cell>
          <cell r="BD1354" t="str">
            <v>diferente</v>
          </cell>
          <cell r="BE1354">
            <v>0</v>
          </cell>
          <cell r="BF1354">
            <v>0</v>
          </cell>
          <cell r="BG1354" t="str">
            <v>NO</v>
          </cell>
          <cell r="BL1354" t="str">
            <v xml:space="preserve">NO </v>
          </cell>
          <cell r="BU1354" t="str">
            <v>TRA</v>
          </cell>
          <cell r="BV1354" t="str">
            <v>RPR</v>
          </cell>
          <cell r="BW1354">
            <v>0</v>
          </cell>
        </row>
        <row r="1355">
          <cell r="A1355" t="str">
            <v>120067450007CO</v>
          </cell>
          <cell r="B1355">
            <v>41052</v>
          </cell>
          <cell r="C1355">
            <v>2012</v>
          </cell>
          <cell r="D1355">
            <v>2012</v>
          </cell>
          <cell r="E1355" t="str">
            <v>01057612a</v>
          </cell>
          <cell r="F1355">
            <v>41129</v>
          </cell>
          <cell r="G1355">
            <v>77</v>
          </cell>
          <cell r="H1355" t="str">
            <v xml:space="preserve">TRABAJO </v>
          </cell>
          <cell r="I1355" t="str">
            <v xml:space="preserve">1) Sentencia 2012-10576 
Expediente 12-006745-0007-CO. A las catorce horas con treinta minutos. Acción de inconstitucionalidad contra el artículo 1.c del Decreto Ejecutivo Nº 36867-MTSS del 08 de noviembre de 2011 “Fijación de Salarios Mínimos para el Sector Privado que regirán a partir del 01 de enero de 2012”. Se rechaza por el fondo la acción. Los Magistrados Calzada Miranda y Cruz Castro ponen nota.
</v>
          </cell>
          <cell r="J1355" t="str">
            <v>RF</v>
          </cell>
          <cell r="K1355" t="str">
            <v>FONDO</v>
          </cell>
          <cell r="L1355" t="str">
            <v>Jurídica</v>
          </cell>
          <cell r="M1355">
            <v>5</v>
          </cell>
          <cell r="N1355" t="str">
            <v>San José</v>
          </cell>
          <cell r="O1355" t="str">
            <v>Miembros de los supremos poderes</v>
          </cell>
          <cell r="P1355" t="str">
            <v>Miembros de los supremos poderes</v>
          </cell>
          <cell r="Q1355">
            <v>99</v>
          </cell>
          <cell r="R1355">
            <v>99</v>
          </cell>
          <cell r="S1355" t="str">
            <v>Nacional</v>
          </cell>
          <cell r="T1355" t="str">
            <v>ND</v>
          </cell>
          <cell r="U1355" t="str">
            <v>ND</v>
          </cell>
          <cell r="V1355" t="str">
            <v>ND</v>
          </cell>
          <cell r="W1355" t="str">
            <v>Decreto Ejecutivo</v>
          </cell>
          <cell r="X1355" t="str">
            <v xml:space="preserve">Decreto Ejecutivo 36867-MTSS  Fijación de Salarios Mínimos para el Sector Privado que regirán a partir del 1 de enero de 2012
</v>
          </cell>
          <cell r="Y1355" t="str">
            <v>Artículo 1.c</v>
          </cell>
          <cell r="Z1355" t="str">
            <v>ND</v>
          </cell>
          <cell r="AA1355" t="str">
            <v>NO</v>
          </cell>
          <cell r="AB1355" t="str">
            <v>AVCM</v>
          </cell>
          <cell r="AC1355">
            <v>7</v>
          </cell>
          <cell r="AD1355">
            <v>0</v>
          </cell>
          <cell r="AE1355">
            <v>0</v>
          </cell>
          <cell r="AF1355">
            <v>1</v>
          </cell>
          <cell r="AG1355">
            <v>0</v>
          </cell>
          <cell r="AH1355">
            <v>0</v>
          </cell>
          <cell r="AI1355">
            <v>7</v>
          </cell>
          <cell r="AJ1355">
            <v>0</v>
          </cell>
          <cell r="AK1355">
            <v>2</v>
          </cell>
          <cell r="AL1355" t="str">
            <v>AVCM</v>
          </cell>
          <cell r="AM1355" t="str">
            <v>LPMM</v>
          </cell>
          <cell r="AN1355" t="str">
            <v>EJL</v>
          </cell>
          <cell r="AO1355" t="str">
            <v>FCC</v>
          </cell>
          <cell r="AP1355" t="str">
            <v>FCV</v>
          </cell>
          <cell r="AQ1355" t="str">
            <v>PRL</v>
          </cell>
          <cell r="AR1355" t="str">
            <v>TRA</v>
          </cell>
          <cell r="AS1355">
            <v>0</v>
          </cell>
          <cell r="AT1355">
            <v>0</v>
          </cell>
          <cell r="AU1355">
            <v>0</v>
          </cell>
          <cell r="AV1355">
            <v>0</v>
          </cell>
          <cell r="AW1355">
            <v>0</v>
          </cell>
          <cell r="AX1355">
            <v>0</v>
          </cell>
          <cell r="AY1355">
            <v>0</v>
          </cell>
          <cell r="BC1355" t="str">
            <v>igual</v>
          </cell>
          <cell r="BD1355" t="str">
            <v>diferente</v>
          </cell>
          <cell r="BE1355">
            <v>0</v>
          </cell>
          <cell r="BF1355">
            <v>0</v>
          </cell>
          <cell r="BG1355" t="str">
            <v>NO</v>
          </cell>
          <cell r="BL1355" t="str">
            <v>SI</v>
          </cell>
          <cell r="BM1355">
            <v>1</v>
          </cell>
          <cell r="BN1355" t="str">
            <v>FCC</v>
          </cell>
          <cell r="BO1355" t="str">
            <v>AVCM</v>
          </cell>
          <cell r="BU1355" t="str">
            <v>TRA</v>
          </cell>
        </row>
        <row r="1356">
          <cell r="A1356" t="str">
            <v>120068480007CO</v>
          </cell>
          <cell r="B1356">
            <v>41059</v>
          </cell>
          <cell r="C1356">
            <v>2012</v>
          </cell>
          <cell r="D1356">
            <v>2013</v>
          </cell>
          <cell r="E1356" t="str">
            <v>00175813a</v>
          </cell>
          <cell r="F1356">
            <v>41311</v>
          </cell>
          <cell r="G1356">
            <v>252</v>
          </cell>
          <cell r="H1356" t="str">
            <v>PODER JUDICIAL</v>
          </cell>
          <cell r="I1356" t="str">
            <v xml:space="preserve">3) Sentencia 2013-01758
Expediente 12-006848-0007-CO. A las quince horas. Acción de inconstitucionalidad contra el Reglamento Para La Selección De Magistrados Y Magistradas Suplentes De Las Salas De La Corte Suprema De Justicia. Se rechaza de plano la acción. 
</v>
          </cell>
          <cell r="J1356" t="str">
            <v>RP</v>
          </cell>
          <cell r="K1356" t="str">
            <v>ADMISIBILIDAD</v>
          </cell>
          <cell r="L1356" t="str">
            <v>Física</v>
          </cell>
          <cell r="M1356">
            <v>1</v>
          </cell>
          <cell r="N1356" t="str">
            <v>Guanacaste</v>
          </cell>
          <cell r="O1356" t="str">
            <v>Masculino</v>
          </cell>
          <cell r="P1356" t="str">
            <v>Persona</v>
          </cell>
          <cell r="Q1356">
            <v>1</v>
          </cell>
          <cell r="R1356">
            <v>0</v>
          </cell>
          <cell r="S1356" t="str">
            <v>Nacional</v>
          </cell>
          <cell r="T1356" t="str">
            <v>Casado</v>
          </cell>
          <cell r="U1356" t="str">
            <v>Notario público</v>
          </cell>
          <cell r="V1356" t="str">
            <v>Mayor</v>
          </cell>
          <cell r="W1356" t="str">
            <v>Acto administrativo</v>
          </cell>
          <cell r="X1356" t="str">
            <v>Reglamento para la selección de magistrados y magistradas suplentes de las salas de la Corte Suprema de Justicia</v>
          </cell>
          <cell r="Y1356" t="str">
            <v>Toda la norma</v>
          </cell>
          <cell r="Z1356" t="str">
            <v>ND</v>
          </cell>
          <cell r="AA1356" t="str">
            <v>NO</v>
          </cell>
          <cell r="AB1356" t="str">
            <v>AVCM</v>
          </cell>
          <cell r="AC1356">
            <v>0</v>
          </cell>
          <cell r="AD1356">
            <v>7</v>
          </cell>
          <cell r="AE1356">
            <v>0</v>
          </cell>
          <cell r="AF1356">
            <v>0</v>
          </cell>
          <cell r="AG1356">
            <v>1</v>
          </cell>
          <cell r="AH1356">
            <v>0</v>
          </cell>
          <cell r="AI1356">
            <v>7</v>
          </cell>
          <cell r="AJ1356">
            <v>0</v>
          </cell>
          <cell r="AK1356">
            <v>0</v>
          </cell>
          <cell r="AS1356" t="str">
            <v>AVCM</v>
          </cell>
          <cell r="AT1356" t="str">
            <v>GAS</v>
          </cell>
          <cell r="AU1356" t="str">
            <v>EJL</v>
          </cell>
          <cell r="AV1356" t="str">
            <v>FCC</v>
          </cell>
          <cell r="AW1356" t="str">
            <v>RSC</v>
          </cell>
          <cell r="AX1356" t="str">
            <v>LHBDL</v>
          </cell>
          <cell r="AY1356" t="str">
            <v>TRA</v>
          </cell>
          <cell r="BC1356" t="str">
            <v>diferente</v>
          </cell>
          <cell r="BD1356" t="str">
            <v>igual</v>
          </cell>
          <cell r="BE1356">
            <v>0</v>
          </cell>
          <cell r="BF1356">
            <v>0</v>
          </cell>
          <cell r="BG1356" t="str">
            <v>NO</v>
          </cell>
          <cell r="BL1356" t="str">
            <v xml:space="preserve">NO </v>
          </cell>
          <cell r="BU1356" t="str">
            <v>LHBDL</v>
          </cell>
          <cell r="BV1356" t="str">
            <v>TRA</v>
          </cell>
        </row>
        <row r="1357">
          <cell r="A1357" t="str">
            <v>120143330007CO</v>
          </cell>
          <cell r="B1357">
            <v>41214</v>
          </cell>
          <cell r="C1357">
            <v>2012</v>
          </cell>
          <cell r="D1357">
            <v>2013</v>
          </cell>
          <cell r="E1357" t="str">
            <v>00172613a</v>
          </cell>
          <cell r="F1357">
            <v>41311</v>
          </cell>
          <cell r="G1357">
            <v>97</v>
          </cell>
          <cell r="H1357" t="str">
            <v xml:space="preserve">TRABAJO </v>
          </cell>
          <cell r="I1357" t="str">
            <v xml:space="preserve">5) Sentencia 2013-01726
Expediente 12-014333-0007-CO. A las quince horas. Acción de inconstitucionalidad contra el artículo 73 de la Ley Orgánica de la Contraloría General de la República. Se rechaza de plano la acción. 
</v>
          </cell>
          <cell r="J1357" t="str">
            <v>RP</v>
          </cell>
          <cell r="K1357" t="str">
            <v>ADMISIBILIDAD</v>
          </cell>
          <cell r="L1357" t="str">
            <v>Física</v>
          </cell>
          <cell r="M1357">
            <v>2</v>
          </cell>
          <cell r="N1357" t="str">
            <v>Alajuela</v>
          </cell>
          <cell r="O1357" t="str">
            <v>Masculino</v>
          </cell>
          <cell r="P1357" t="str">
            <v>Persona</v>
          </cell>
          <cell r="Q1357">
            <v>1</v>
          </cell>
          <cell r="R1357">
            <v>0</v>
          </cell>
          <cell r="S1357" t="str">
            <v>Nacional</v>
          </cell>
          <cell r="T1357" t="str">
            <v>ND</v>
          </cell>
          <cell r="U1357" t="str">
            <v>Abogado</v>
          </cell>
          <cell r="V1357" t="str">
            <v>Mayor</v>
          </cell>
          <cell r="W1357" t="str">
            <v>Ley</v>
          </cell>
          <cell r="X1357" t="str">
            <v>Ley 7428 Orgánica de la Contraloría General de la República</v>
          </cell>
          <cell r="Y1357" t="str">
            <v>Artículo 73</v>
          </cell>
          <cell r="Z1357" t="str">
            <v>ND</v>
          </cell>
          <cell r="AA1357" t="str">
            <v>NO</v>
          </cell>
          <cell r="AB1357" t="str">
            <v>AVCM</v>
          </cell>
          <cell r="AC1357">
            <v>0</v>
          </cell>
          <cell r="AD1357">
            <v>7</v>
          </cell>
          <cell r="AE1357">
            <v>0</v>
          </cell>
          <cell r="AF1357">
            <v>0</v>
          </cell>
          <cell r="AG1357">
            <v>1</v>
          </cell>
          <cell r="AH1357">
            <v>0</v>
          </cell>
          <cell r="AI1357">
            <v>7</v>
          </cell>
          <cell r="AJ1357">
            <v>0</v>
          </cell>
          <cell r="AK1357">
            <v>0</v>
          </cell>
          <cell r="AS1357" t="str">
            <v>AVCM</v>
          </cell>
          <cell r="AT1357" t="str">
            <v>GAS</v>
          </cell>
          <cell r="AU1357" t="str">
            <v>EJL</v>
          </cell>
          <cell r="AV1357" t="str">
            <v>FCC</v>
          </cell>
          <cell r="AW1357" t="str">
            <v>FCV</v>
          </cell>
          <cell r="AX1357" t="str">
            <v>PRL</v>
          </cell>
          <cell r="AY1357" t="str">
            <v>RSC</v>
          </cell>
          <cell r="BC1357" t="str">
            <v>diferente</v>
          </cell>
          <cell r="BD1357" t="str">
            <v>igual</v>
          </cell>
          <cell r="BE1357">
            <v>0</v>
          </cell>
          <cell r="BF1357">
            <v>0</v>
          </cell>
          <cell r="BG1357" t="str">
            <v>NO</v>
          </cell>
          <cell r="BL1357" t="str">
            <v xml:space="preserve">NO </v>
          </cell>
          <cell r="BU1357" t="str">
            <v>RSC</v>
          </cell>
        </row>
        <row r="1358">
          <cell r="A1358" t="str">
            <v>120070180007CO</v>
          </cell>
          <cell r="B1358">
            <v>41058</v>
          </cell>
          <cell r="C1358">
            <v>2012</v>
          </cell>
          <cell r="D1358">
            <v>2012</v>
          </cell>
          <cell r="E1358" t="str">
            <v>00836612a</v>
          </cell>
          <cell r="F1358">
            <v>41082</v>
          </cell>
          <cell r="G1358">
            <v>24</v>
          </cell>
          <cell r="H1358" t="str">
            <v>TRIBUTARIO</v>
          </cell>
          <cell r="I1358" t="str">
            <v xml:space="preserve">1) Sentencia 2012-08366
Expediente 12-007018-0007-CO. A las nueve horas con cinco minutos. Acción de Inconstitucionalidad.- Arnoldo Segura Santistebán, Ganadera Janaq S. A Segura &amp; Segura consultores Jurídicos S. A contra Ley de Impuesto a las Persona Jurídica, artículo 2. Se rechaza de plano la acción.- 
</v>
          </cell>
          <cell r="J1358" t="str">
            <v>RP</v>
          </cell>
          <cell r="K1358" t="str">
            <v>INADMISIBLE</v>
          </cell>
          <cell r="L1358" t="str">
            <v>ND</v>
          </cell>
          <cell r="M1358" t="str">
            <v>ND</v>
          </cell>
          <cell r="N1358" t="str">
            <v>ND</v>
          </cell>
          <cell r="O1358" t="str">
            <v>ND</v>
          </cell>
          <cell r="P1358" t="str">
            <v>ND</v>
          </cell>
          <cell r="Q1358">
            <v>99</v>
          </cell>
          <cell r="R1358">
            <v>99</v>
          </cell>
          <cell r="S1358" t="str">
            <v>ND</v>
          </cell>
          <cell r="T1358" t="str">
            <v>ND</v>
          </cell>
          <cell r="U1358" t="str">
            <v>ND</v>
          </cell>
          <cell r="V1358" t="str">
            <v>ND</v>
          </cell>
          <cell r="W1358" t="str">
            <v>Ley</v>
          </cell>
          <cell r="X1358" t="str">
            <v>Ley 9024 Impuesto a las Personas Jurídicas</v>
          </cell>
          <cell r="Y1358" t="str">
            <v>Toda la norma</v>
          </cell>
          <cell r="Z1358" t="str">
            <v>ND</v>
          </cell>
          <cell r="AA1358" t="str">
            <v>NO</v>
          </cell>
          <cell r="AB1358" t="str">
            <v>AVCM</v>
          </cell>
          <cell r="AC1358">
            <v>0</v>
          </cell>
          <cell r="AD1358">
            <v>7</v>
          </cell>
          <cell r="AE1358">
            <v>0</v>
          </cell>
          <cell r="AF1358">
            <v>0</v>
          </cell>
          <cell r="AG1358">
            <v>1</v>
          </cell>
          <cell r="AH1358">
            <v>0</v>
          </cell>
          <cell r="AI1358">
            <v>7</v>
          </cell>
          <cell r="AJ1358">
            <v>0</v>
          </cell>
          <cell r="AK1358">
            <v>0</v>
          </cell>
          <cell r="AS1358" t="str">
            <v>AVCM</v>
          </cell>
          <cell r="AT1358" t="str">
            <v>GAS</v>
          </cell>
          <cell r="AU1358" t="str">
            <v>EJL</v>
          </cell>
          <cell r="AV1358" t="str">
            <v>FCC</v>
          </cell>
          <cell r="AW1358" t="str">
            <v>PRL</v>
          </cell>
          <cell r="AX1358" t="str">
            <v>FCV</v>
          </cell>
          <cell r="AY1358" t="str">
            <v>RPR</v>
          </cell>
          <cell r="BC1358" t="str">
            <v>diferente</v>
          </cell>
          <cell r="BD1358" t="str">
            <v>igual</v>
          </cell>
          <cell r="BE1358">
            <v>0</v>
          </cell>
          <cell r="BF1358">
            <v>0</v>
          </cell>
          <cell r="BG1358" t="str">
            <v>NO</v>
          </cell>
          <cell r="BL1358" t="str">
            <v xml:space="preserve">NO </v>
          </cell>
          <cell r="BU1358" t="str">
            <v>RPR</v>
          </cell>
        </row>
        <row r="1359">
          <cell r="A1359" t="str">
            <v>150109690007CO</v>
          </cell>
          <cell r="B1359">
            <v>42213</v>
          </cell>
          <cell r="C1359">
            <v>2015</v>
          </cell>
          <cell r="D1359">
            <v>2015</v>
          </cell>
          <cell r="E1359" t="str">
            <v>2015014973a</v>
          </cell>
          <cell r="F1359">
            <v>42270</v>
          </cell>
          <cell r="G1359">
            <v>57</v>
          </cell>
          <cell r="H1359" t="str">
            <v>CONTRALORIA</v>
          </cell>
          <cell r="I1359" t="str">
            <v>Se rechaza por el fondo la acción. El Magistrado Armijo salva el voto y declara con lugar la acción. El Magistrado Rueda pone nota.-</v>
          </cell>
          <cell r="J1359" t="str">
            <v>RF</v>
          </cell>
          <cell r="K1359" t="str">
            <v>FONDO</v>
          </cell>
          <cell r="L1359" t="str">
            <v>Jurídica</v>
          </cell>
          <cell r="M1359">
            <v>1</v>
          </cell>
          <cell r="N1359" t="str">
            <v>ND</v>
          </cell>
          <cell r="O1359" t="str">
            <v>Municipalidad</v>
          </cell>
          <cell r="P1359" t="str">
            <v>Municipalidad</v>
          </cell>
          <cell r="Q1359">
            <v>99</v>
          </cell>
          <cell r="R1359">
            <v>99</v>
          </cell>
          <cell r="S1359" t="str">
            <v>ND</v>
          </cell>
          <cell r="T1359" t="str">
            <v>ND</v>
          </cell>
          <cell r="U1359" t="str">
            <v>ND</v>
          </cell>
          <cell r="V1359" t="str">
            <v>ND</v>
          </cell>
          <cell r="W1359" t="str">
            <v>Ley</v>
          </cell>
          <cell r="X1359" t="str">
            <v>Ley 7428 Orgánica de la Contraloría General de la República</v>
          </cell>
          <cell r="Y1359" t="str">
            <v>Artículo 68</v>
          </cell>
          <cell r="Z1359" t="str">
            <v>Resolución R-DC-199-2015 del Reglamento de Organización y Servicio de las Potestades Disciplinaria y Anulatoria en Hacienda Pública dela Contraloría General de la República, Artículos 7, 11 ( c), 49 y 52</v>
          </cell>
          <cell r="AA1359" t="str">
            <v>NO</v>
          </cell>
          <cell r="AB1359" t="str">
            <v>GAS</v>
          </cell>
          <cell r="AC1359">
            <v>6</v>
          </cell>
          <cell r="AD1359">
            <v>0</v>
          </cell>
          <cell r="AE1359">
            <v>1</v>
          </cell>
          <cell r="AF1359">
            <v>1</v>
          </cell>
          <cell r="AG1359">
            <v>0</v>
          </cell>
          <cell r="AH1359">
            <v>1</v>
          </cell>
          <cell r="AI1359">
            <v>7</v>
          </cell>
          <cell r="AJ1359">
            <v>1</v>
          </cell>
          <cell r="AK1359">
            <v>1</v>
          </cell>
          <cell r="AL1359" t="str">
            <v>FCV</v>
          </cell>
          <cell r="AM1359" t="str">
            <v>PRL</v>
          </cell>
          <cell r="AN1359" t="str">
            <v>LFSA</v>
          </cell>
          <cell r="AO1359" t="str">
            <v>APS</v>
          </cell>
          <cell r="AP1359" t="str">
            <v>AST</v>
          </cell>
          <cell r="AQ1359" t="str">
            <v>RSM</v>
          </cell>
          <cell r="AR1359">
            <v>0</v>
          </cell>
          <cell r="AZ1359" t="str">
            <v>GAS</v>
          </cell>
          <cell r="BC1359" t="str">
            <v>diferente</v>
          </cell>
          <cell r="BD1359" t="str">
            <v>diferente</v>
          </cell>
          <cell r="BE1359">
            <v>0</v>
          </cell>
          <cell r="BF1359" t="str">
            <v>ERROR</v>
          </cell>
          <cell r="BG1359" t="str">
            <v>SI</v>
          </cell>
          <cell r="BH1359">
            <v>1</v>
          </cell>
          <cell r="BI1359" t="str">
            <v>GAS</v>
          </cell>
          <cell r="BL1359" t="str">
            <v>SI</v>
          </cell>
          <cell r="BM1359">
            <v>1</v>
          </cell>
          <cell r="BN1359" t="str">
            <v>PRL</v>
          </cell>
          <cell r="BU1359" t="str">
            <v>APS</v>
          </cell>
          <cell r="BV1359" t="str">
            <v>RSM</v>
          </cell>
          <cell r="BW1359" t="str">
            <v>AST</v>
          </cell>
        </row>
        <row r="1360">
          <cell r="A1360" t="str">
            <v>120070860007CO</v>
          </cell>
          <cell r="B1360">
            <v>41059</v>
          </cell>
          <cell r="C1360">
            <v>2012</v>
          </cell>
          <cell r="D1360">
            <v>2012</v>
          </cell>
          <cell r="E1360" t="str">
            <v>01701612a</v>
          </cell>
          <cell r="F1360">
            <v>41248</v>
          </cell>
          <cell r="G1360">
            <v>189</v>
          </cell>
          <cell r="H1360" t="str">
            <v>PENAL</v>
          </cell>
          <cell r="I1360" t="str">
            <v xml:space="preserve">1) Sentencia 2012-17016
 Expediente 12-007086-0007-CO. A las catorce horas con treinta minutos. Acción de inconstitucionalidad contra los Artículos 156 Al 162 del Código Penal. Se rechaza de plano la acción.
</v>
          </cell>
          <cell r="J1360" t="str">
            <v>RP</v>
          </cell>
          <cell r="K1360" t="str">
            <v>INADMISIBLE</v>
          </cell>
          <cell r="L1360" t="str">
            <v>Física</v>
          </cell>
          <cell r="M1360">
            <v>1</v>
          </cell>
          <cell r="N1360" t="str">
            <v>ND</v>
          </cell>
          <cell r="O1360" t="str">
            <v>Masculino</v>
          </cell>
          <cell r="P1360" t="str">
            <v>Persona</v>
          </cell>
          <cell r="Q1360">
            <v>1</v>
          </cell>
          <cell r="R1360">
            <v>0</v>
          </cell>
          <cell r="S1360" t="str">
            <v>Nacional</v>
          </cell>
          <cell r="T1360" t="str">
            <v>Casado</v>
          </cell>
          <cell r="U1360" t="str">
            <v>Auditor</v>
          </cell>
          <cell r="V1360" t="str">
            <v>Mayor</v>
          </cell>
          <cell r="W1360" t="str">
            <v>Ley</v>
          </cell>
          <cell r="X1360" t="str">
            <v>Ley 4573 Código Penal</v>
          </cell>
          <cell r="Y1360" t="str">
            <v>Artículos 152 al 162</v>
          </cell>
          <cell r="Z1360" t="str">
            <v>ND</v>
          </cell>
          <cell r="AA1360" t="str">
            <v>NO</v>
          </cell>
          <cell r="AB1360" t="str">
            <v>EJL</v>
          </cell>
          <cell r="AC1360">
            <v>0</v>
          </cell>
          <cell r="AD1360">
            <v>7</v>
          </cell>
          <cell r="AE1360">
            <v>0</v>
          </cell>
          <cell r="AF1360">
            <v>0</v>
          </cell>
          <cell r="AG1360">
            <v>1</v>
          </cell>
          <cell r="AH1360">
            <v>0</v>
          </cell>
          <cell r="AI1360">
            <v>7</v>
          </cell>
          <cell r="AJ1360">
            <v>0</v>
          </cell>
          <cell r="AK1360">
            <v>0</v>
          </cell>
          <cell r="AL1360">
            <v>0</v>
          </cell>
          <cell r="AM1360">
            <v>0</v>
          </cell>
          <cell r="AN1360">
            <v>0</v>
          </cell>
          <cell r="AO1360">
            <v>0</v>
          </cell>
          <cell r="AP1360">
            <v>0</v>
          </cell>
          <cell r="AS1360" t="str">
            <v>EJL</v>
          </cell>
          <cell r="AT1360" t="str">
            <v>LPMM</v>
          </cell>
          <cell r="AU1360" t="str">
            <v>FCC</v>
          </cell>
          <cell r="AV1360" t="str">
            <v>FCV</v>
          </cell>
          <cell r="AW1360" t="str">
            <v>PRL</v>
          </cell>
          <cell r="AX1360" t="str">
            <v>RGP</v>
          </cell>
          <cell r="AY1360" t="str">
            <v>JPHG</v>
          </cell>
          <cell r="AZ1360">
            <v>0</v>
          </cell>
          <cell r="BA1360">
            <v>0</v>
          </cell>
          <cell r="BC1360" t="str">
            <v>diferente</v>
          </cell>
          <cell r="BD1360" t="str">
            <v>igual</v>
          </cell>
          <cell r="BE1360">
            <v>0</v>
          </cell>
          <cell r="BF1360">
            <v>0</v>
          </cell>
          <cell r="BG1360" t="str">
            <v>NO</v>
          </cell>
          <cell r="BH1360">
            <v>0</v>
          </cell>
          <cell r="BI1360">
            <v>0</v>
          </cell>
          <cell r="BJ1360">
            <v>0</v>
          </cell>
          <cell r="BL1360" t="str">
            <v xml:space="preserve">NO </v>
          </cell>
          <cell r="BM1360">
            <v>0</v>
          </cell>
          <cell r="BN1360">
            <v>0</v>
          </cell>
          <cell r="BO1360">
            <v>0</v>
          </cell>
          <cell r="BP1360">
            <v>0</v>
          </cell>
          <cell r="BU1360" t="str">
            <v>RGP</v>
          </cell>
          <cell r="BV1360" t="str">
            <v>JPHG</v>
          </cell>
        </row>
        <row r="1361">
          <cell r="A1361" t="str">
            <v>150130320007CO</v>
          </cell>
          <cell r="B1361">
            <v>42248</v>
          </cell>
          <cell r="C1361">
            <v>2015</v>
          </cell>
          <cell r="D1361">
            <v>2015</v>
          </cell>
          <cell r="E1361" t="str">
            <v>2015014975a</v>
          </cell>
          <cell r="F1361">
            <v>42270</v>
          </cell>
          <cell r="G1361">
            <v>22</v>
          </cell>
          <cell r="H1361" t="str">
            <v>CONTRALORIA</v>
          </cell>
          <cell r="I1361" t="str">
            <v xml:space="preserve">Se rechaza por el fondo la acción. El Magistrado Armijo salva el voto y declara con lugar la acción. El Magistrado Rueda pone nota.- </v>
          </cell>
          <cell r="J1361" t="str">
            <v>RF</v>
          </cell>
          <cell r="K1361" t="str">
            <v>FONDO</v>
          </cell>
          <cell r="L1361" t="str">
            <v>Jurídica</v>
          </cell>
          <cell r="M1361">
            <v>1</v>
          </cell>
          <cell r="N1361" t="str">
            <v>ND</v>
          </cell>
          <cell r="O1361" t="str">
            <v>Municipalidad</v>
          </cell>
          <cell r="P1361" t="str">
            <v>Municipalidad</v>
          </cell>
          <cell r="Q1361">
            <v>99</v>
          </cell>
          <cell r="R1361">
            <v>99</v>
          </cell>
          <cell r="S1361" t="str">
            <v>ND</v>
          </cell>
          <cell r="T1361" t="str">
            <v>ND</v>
          </cell>
          <cell r="U1361" t="str">
            <v>ND</v>
          </cell>
          <cell r="V1361" t="str">
            <v>ND</v>
          </cell>
          <cell r="W1361" t="str">
            <v>Ley</v>
          </cell>
          <cell r="X1361" t="str">
            <v>Ley 7428 Orgánica de la Contraloría General de la República</v>
          </cell>
          <cell r="Y1361" t="str">
            <v>Artículo 68</v>
          </cell>
          <cell r="Z1361" t="str">
            <v>Resolución R-DC-199-2015 del Reglamento de Organización y Servicio de las Potestades Disciplinaria y Anulatoria en Hacienda Pública de la Contraloría General de la República, Artículos 7, 11 ( c), 49 y 52</v>
          </cell>
          <cell r="AA1361" t="str">
            <v>NO</v>
          </cell>
          <cell r="AB1361" t="str">
            <v>GAS</v>
          </cell>
          <cell r="AC1361">
            <v>6</v>
          </cell>
          <cell r="AD1361">
            <v>0</v>
          </cell>
          <cell r="AE1361">
            <v>1</v>
          </cell>
          <cell r="AF1361">
            <v>1</v>
          </cell>
          <cell r="AG1361">
            <v>0</v>
          </cell>
          <cell r="AH1361">
            <v>1</v>
          </cell>
          <cell r="AI1361">
            <v>7</v>
          </cell>
          <cell r="AJ1361">
            <v>1</v>
          </cell>
          <cell r="AK1361">
            <v>1</v>
          </cell>
          <cell r="AL1361" t="str">
            <v>FCV</v>
          </cell>
          <cell r="AM1361" t="str">
            <v>LFSA</v>
          </cell>
          <cell r="AN1361" t="str">
            <v>AST</v>
          </cell>
          <cell r="AO1361" t="str">
            <v>RSM</v>
          </cell>
          <cell r="AP1361" t="str">
            <v>APS</v>
          </cell>
          <cell r="AQ1361" t="str">
            <v>PRL</v>
          </cell>
          <cell r="AS1361">
            <v>0</v>
          </cell>
          <cell r="AT1361">
            <v>0</v>
          </cell>
          <cell r="AU1361">
            <v>0</v>
          </cell>
          <cell r="AV1361">
            <v>0</v>
          </cell>
          <cell r="AW1361">
            <v>0</v>
          </cell>
          <cell r="AX1361">
            <v>0</v>
          </cell>
          <cell r="AY1361">
            <v>0</v>
          </cell>
          <cell r="AZ1361" t="str">
            <v>GAS</v>
          </cell>
          <cell r="BC1361" t="str">
            <v>diferente</v>
          </cell>
          <cell r="BD1361" t="str">
            <v>diferente</v>
          </cell>
          <cell r="BE1361">
            <v>0</v>
          </cell>
          <cell r="BF1361" t="str">
            <v>ERROR</v>
          </cell>
          <cell r="BG1361" t="str">
            <v>SI</v>
          </cell>
          <cell r="BH1361">
            <v>1</v>
          </cell>
          <cell r="BI1361" t="str">
            <v>GAS</v>
          </cell>
          <cell r="BL1361" t="str">
            <v>SI</v>
          </cell>
          <cell r="BM1361">
            <v>1</v>
          </cell>
          <cell r="BN1361" t="str">
            <v>PRL</v>
          </cell>
          <cell r="BU1361" t="str">
            <v>AST</v>
          </cell>
          <cell r="BV1361" t="str">
            <v>APS</v>
          </cell>
          <cell r="BW1361" t="str">
            <v>RSM</v>
          </cell>
        </row>
        <row r="1362">
          <cell r="A1362" t="str">
            <v>150134950007CO</v>
          </cell>
          <cell r="B1362">
            <v>42257</v>
          </cell>
          <cell r="C1362">
            <v>2015</v>
          </cell>
          <cell r="D1362">
            <v>2015</v>
          </cell>
          <cell r="E1362" t="str">
            <v>2015014974a</v>
          </cell>
          <cell r="F1362">
            <v>42270</v>
          </cell>
          <cell r="G1362">
            <v>13</v>
          </cell>
          <cell r="H1362" t="str">
            <v>CONTRALORIA</v>
          </cell>
          <cell r="I1362" t="str">
            <v>Se rechaza por el fondo la acción. El Magistrado Armijo salva el voto y declara con lugar la acción. El Magistrado Rueda pone nota.-</v>
          </cell>
          <cell r="J1362" t="str">
            <v>RF</v>
          </cell>
          <cell r="K1362" t="str">
            <v>FONDO</v>
          </cell>
          <cell r="L1362" t="str">
            <v>Jurídica</v>
          </cell>
          <cell r="M1362">
            <v>1</v>
          </cell>
          <cell r="N1362" t="str">
            <v>ND</v>
          </cell>
          <cell r="O1362" t="str">
            <v>Municipalidad</v>
          </cell>
          <cell r="P1362" t="str">
            <v>Municipalidad</v>
          </cell>
          <cell r="Q1362">
            <v>99</v>
          </cell>
          <cell r="R1362">
            <v>99</v>
          </cell>
          <cell r="S1362" t="str">
            <v>ND</v>
          </cell>
          <cell r="T1362" t="str">
            <v>ND</v>
          </cell>
          <cell r="U1362" t="str">
            <v>ND</v>
          </cell>
          <cell r="V1362" t="str">
            <v>ND</v>
          </cell>
          <cell r="W1362" t="str">
            <v>Ley</v>
          </cell>
          <cell r="X1362" t="str">
            <v>Ley 7428 Orgánica de la Contraloría General de la República</v>
          </cell>
          <cell r="Y1362" t="str">
            <v>Artículo 68</v>
          </cell>
          <cell r="Z1362" t="str">
            <v>Resolución R-DC-199-2015 del Reglamento de Organización y Servicio de las Potestades Disciplinaria y Anulatoria en Hacienda Pública de la Contraloría General de la República, Artículos 7, 11 ( c), 49 y 52</v>
          </cell>
          <cell r="AA1362" t="str">
            <v>NO</v>
          </cell>
          <cell r="AB1362" t="str">
            <v>GAS</v>
          </cell>
          <cell r="AC1362">
            <v>6</v>
          </cell>
          <cell r="AD1362">
            <v>0</v>
          </cell>
          <cell r="AE1362">
            <v>1</v>
          </cell>
          <cell r="AF1362">
            <v>1</v>
          </cell>
          <cell r="AG1362">
            <v>0</v>
          </cell>
          <cell r="AH1362">
            <v>1</v>
          </cell>
          <cell r="AI1362">
            <v>7</v>
          </cell>
          <cell r="AJ1362">
            <v>1</v>
          </cell>
          <cell r="AK1362">
            <v>1</v>
          </cell>
          <cell r="AL1362" t="str">
            <v>FCV</v>
          </cell>
          <cell r="AM1362" t="str">
            <v>LFSA</v>
          </cell>
          <cell r="AN1362" t="str">
            <v>AST</v>
          </cell>
          <cell r="AO1362" t="str">
            <v>RSM</v>
          </cell>
          <cell r="AP1362" t="str">
            <v>APS</v>
          </cell>
          <cell r="AQ1362" t="str">
            <v>PRL</v>
          </cell>
          <cell r="AS1362">
            <v>0</v>
          </cell>
          <cell r="AT1362">
            <v>0</v>
          </cell>
          <cell r="AU1362">
            <v>0</v>
          </cell>
          <cell r="AV1362">
            <v>0</v>
          </cell>
          <cell r="AW1362">
            <v>0</v>
          </cell>
          <cell r="AX1362">
            <v>0</v>
          </cell>
          <cell r="AY1362">
            <v>0</v>
          </cell>
          <cell r="AZ1362" t="str">
            <v>GAS</v>
          </cell>
          <cell r="BC1362" t="str">
            <v>diferente</v>
          </cell>
          <cell r="BD1362" t="str">
            <v>diferente</v>
          </cell>
          <cell r="BE1362">
            <v>0</v>
          </cell>
          <cell r="BF1362" t="str">
            <v>ERROR</v>
          </cell>
          <cell r="BG1362" t="str">
            <v>SI</v>
          </cell>
          <cell r="BH1362">
            <v>1</v>
          </cell>
          <cell r="BI1362" t="str">
            <v>GAS</v>
          </cell>
          <cell r="BL1362" t="str">
            <v>SI</v>
          </cell>
          <cell r="BM1362">
            <v>1</v>
          </cell>
          <cell r="BN1362" t="str">
            <v>PRL</v>
          </cell>
          <cell r="BU1362" t="str">
            <v>AST</v>
          </cell>
          <cell r="BV1362" t="str">
            <v>APS</v>
          </cell>
          <cell r="BW1362" t="str">
            <v>RSM</v>
          </cell>
        </row>
        <row r="1363">
          <cell r="A1363" t="str">
            <v>120073350007CO</v>
          </cell>
          <cell r="B1363">
            <v>41064</v>
          </cell>
          <cell r="C1363">
            <v>2012</v>
          </cell>
          <cell r="D1363">
            <v>2012</v>
          </cell>
          <cell r="E1363" t="str">
            <v>00791912a</v>
          </cell>
          <cell r="F1363">
            <v>41073</v>
          </cell>
          <cell r="G1363">
            <v>9</v>
          </cell>
          <cell r="H1363" t="str">
            <v>TRIBUTARIO</v>
          </cell>
          <cell r="I1363" t="str">
            <v>Sentencia 2012-07919 Expediente 12-007335-0007-CO. A las catorce horas con treinta minutos. Acción de Inconstitucionalidad contra la Ley Número 9024 “impuesto a la Personas Jurídicas” y su Reglamento.- Se rechaza de plano el recurso.-</v>
          </cell>
          <cell r="J1363" t="str">
            <v>RP</v>
          </cell>
          <cell r="K1363" t="str">
            <v>INADMISIBLE</v>
          </cell>
          <cell r="L1363" t="str">
            <v>Física</v>
          </cell>
          <cell r="M1363">
            <v>1</v>
          </cell>
          <cell r="N1363" t="str">
            <v>Heredia</v>
          </cell>
          <cell r="O1363" t="str">
            <v>Masculino</v>
          </cell>
          <cell r="P1363" t="str">
            <v>Persona</v>
          </cell>
          <cell r="Q1363">
            <v>1</v>
          </cell>
          <cell r="R1363">
            <v>0</v>
          </cell>
          <cell r="S1363" t="str">
            <v>Nacional</v>
          </cell>
          <cell r="T1363" t="str">
            <v>Casado</v>
          </cell>
          <cell r="U1363" t="str">
            <v>Abogado</v>
          </cell>
          <cell r="V1363" t="str">
            <v>Mayor</v>
          </cell>
          <cell r="W1363" t="str">
            <v>Ley</v>
          </cell>
          <cell r="X1363" t="str">
            <v>Ley 9024 Impuesto a las Personas Jurídicas</v>
          </cell>
          <cell r="Y1363" t="str">
            <v>Toda la norma</v>
          </cell>
          <cell r="Z1363" t="str">
            <v xml:space="preserve">Reglamento para la aplicación registral de la ley al impuesto de las personas jurídicas
</v>
          </cell>
          <cell r="AA1363" t="str">
            <v>NO</v>
          </cell>
          <cell r="AB1363" t="str">
            <v>AVCM</v>
          </cell>
          <cell r="AC1363">
            <v>0</v>
          </cell>
          <cell r="AD1363">
            <v>7</v>
          </cell>
          <cell r="AE1363">
            <v>0</v>
          </cell>
          <cell r="AF1363">
            <v>0</v>
          </cell>
          <cell r="AG1363">
            <v>1</v>
          </cell>
          <cell r="AH1363">
            <v>0</v>
          </cell>
          <cell r="AI1363">
            <v>7</v>
          </cell>
          <cell r="AJ1363">
            <v>0</v>
          </cell>
          <cell r="AK1363">
            <v>0</v>
          </cell>
          <cell r="AS1363" t="str">
            <v>AVCM</v>
          </cell>
          <cell r="AT1363" t="str">
            <v>GAS</v>
          </cell>
          <cell r="AU1363" t="str">
            <v>EJL</v>
          </cell>
          <cell r="AV1363" t="str">
            <v>FCC</v>
          </cell>
          <cell r="AW1363" t="str">
            <v>PRL</v>
          </cell>
          <cell r="AX1363" t="str">
            <v>FCV</v>
          </cell>
          <cell r="AY1363" t="str">
            <v>RPR</v>
          </cell>
          <cell r="BC1363" t="str">
            <v>diferente</v>
          </cell>
          <cell r="BD1363" t="str">
            <v>igual</v>
          </cell>
          <cell r="BE1363">
            <v>0</v>
          </cell>
          <cell r="BF1363">
            <v>0</v>
          </cell>
          <cell r="BG1363" t="str">
            <v>NO</v>
          </cell>
          <cell r="BL1363" t="str">
            <v xml:space="preserve">NO </v>
          </cell>
          <cell r="BU1363" t="str">
            <v>RPR</v>
          </cell>
          <cell r="BV1363">
            <v>0</v>
          </cell>
        </row>
        <row r="1364">
          <cell r="A1364" t="str">
            <v>120073790007CO</v>
          </cell>
          <cell r="B1364">
            <v>41065</v>
          </cell>
          <cell r="C1364">
            <v>2012</v>
          </cell>
          <cell r="D1364">
            <v>2012</v>
          </cell>
          <cell r="E1364" t="str">
            <v>01187812a</v>
          </cell>
          <cell r="F1364">
            <v>41150</v>
          </cell>
          <cell r="G1364">
            <v>85</v>
          </cell>
          <cell r="H1364" t="str">
            <v>EDUCACION</v>
          </cell>
          <cell r="I1364" t="str">
            <v xml:space="preserve">1) Sentencia 2012-11878
Expediente 12-007379-0007-CO. A las catorce horas con treinta minutos. Acción de inconstitucionalidad Contra el artículo 2 de la Ley Número 1362 del 08 de octubre de 1951. Ley Orgánica del Consejo Superior de Educación. Se rechaza de plano la acción.
</v>
          </cell>
          <cell r="J1364" t="str">
            <v>RP</v>
          </cell>
          <cell r="K1364" t="str">
            <v>INADMISIBLE</v>
          </cell>
          <cell r="L1364" t="str">
            <v>Física</v>
          </cell>
          <cell r="M1364">
            <v>1</v>
          </cell>
          <cell r="N1364" t="str">
            <v>San José</v>
          </cell>
          <cell r="O1364" t="str">
            <v>Masculino</v>
          </cell>
          <cell r="P1364" t="str">
            <v>Persona</v>
          </cell>
          <cell r="Q1364">
            <v>1</v>
          </cell>
          <cell r="R1364">
            <v>0</v>
          </cell>
          <cell r="S1364" t="str">
            <v>Nacional</v>
          </cell>
          <cell r="T1364" t="str">
            <v>Casado</v>
          </cell>
          <cell r="U1364" t="str">
            <v>Abogado</v>
          </cell>
          <cell r="V1364" t="str">
            <v>Mayor</v>
          </cell>
          <cell r="W1364" t="str">
            <v>Ley</v>
          </cell>
          <cell r="X1364" t="str">
            <v xml:space="preserve">Ley 1362 de Creación del Consejo Superior de Educación 
Pública
</v>
          </cell>
          <cell r="Y1364" t="str">
            <v>Artículo 2</v>
          </cell>
          <cell r="Z1364" t="str">
            <v xml:space="preserve">Ley 1414 que interpreta el inciso f) del artículo 2 Ley de Creación Consejo Superior Educación Pública
</v>
          </cell>
          <cell r="AA1364" t="str">
            <v>NO</v>
          </cell>
          <cell r="AB1364" t="str">
            <v>AVCM</v>
          </cell>
          <cell r="AC1364">
            <v>0</v>
          </cell>
          <cell r="AD1364">
            <v>7</v>
          </cell>
          <cell r="AE1364">
            <v>0</v>
          </cell>
          <cell r="AF1364">
            <v>0</v>
          </cell>
          <cell r="AG1364">
            <v>1</v>
          </cell>
          <cell r="AH1364">
            <v>0</v>
          </cell>
          <cell r="AI1364">
            <v>7</v>
          </cell>
          <cell r="AJ1364">
            <v>0</v>
          </cell>
          <cell r="AK1364">
            <v>0</v>
          </cell>
          <cell r="AS1364" t="str">
            <v>AVCM</v>
          </cell>
          <cell r="AT1364" t="str">
            <v>LPMM</v>
          </cell>
          <cell r="AU1364" t="str">
            <v>GAS</v>
          </cell>
          <cell r="AV1364" t="str">
            <v>EJL</v>
          </cell>
          <cell r="AW1364" t="str">
            <v>FCC</v>
          </cell>
          <cell r="AX1364" t="str">
            <v>FCV</v>
          </cell>
          <cell r="AY1364" t="str">
            <v>PRL</v>
          </cell>
          <cell r="BC1364" t="str">
            <v>diferente</v>
          </cell>
          <cell r="BD1364" t="str">
            <v>igual</v>
          </cell>
          <cell r="BE1364">
            <v>0</v>
          </cell>
          <cell r="BF1364">
            <v>0</v>
          </cell>
          <cell r="BG1364" t="str">
            <v>NO</v>
          </cell>
          <cell r="BL1364" t="str">
            <v xml:space="preserve">NO </v>
          </cell>
        </row>
        <row r="1365">
          <cell r="A1365" t="str">
            <v>11083790007CO</v>
          </cell>
          <cell r="B1365" t="str">
            <v>ND</v>
          </cell>
          <cell r="C1365">
            <v>2011</v>
          </cell>
          <cell r="D1365">
            <v>2012</v>
          </cell>
          <cell r="E1365" t="str">
            <v>00013512a</v>
          </cell>
          <cell r="F1365">
            <v>40919</v>
          </cell>
          <cell r="G1365" t="e">
            <v>#VALUE!</v>
          </cell>
          <cell r="H1365" t="str">
            <v>PENAL</v>
          </cell>
          <cell r="I1365" t="str">
            <v xml:space="preserve">1) Sentencia 2012-00135
Expediente 11-08379-0007-CO. A las catorce horas con cincuenta minutos. Acción de Inconstitucionalidad. Eduardo Alfonso Albán Gamboa en contra del Artículo 34 de la Ley de Promoción de la Competencia y Defensa Efectiva del Consumidor, 7472 y su Reglamento Decreto Ejecutivo Número 25234 MEIC de 1 de Julio de 2006. Se rechaza de plano la acción.- 
</v>
          </cell>
          <cell r="J1365" t="str">
            <v>RP</v>
          </cell>
          <cell r="K1365" t="str">
            <v>INADMISIBLE</v>
          </cell>
          <cell r="L1365" t="str">
            <v>Física</v>
          </cell>
          <cell r="M1365">
            <v>1</v>
          </cell>
          <cell r="N1365" t="str">
            <v>San José</v>
          </cell>
          <cell r="O1365" t="str">
            <v>Masculino</v>
          </cell>
          <cell r="P1365" t="str">
            <v>Persona</v>
          </cell>
          <cell r="Q1365">
            <v>1</v>
          </cell>
          <cell r="R1365">
            <v>0</v>
          </cell>
          <cell r="S1365" t="str">
            <v>Nacional</v>
          </cell>
          <cell r="T1365" t="str">
            <v>Casado</v>
          </cell>
          <cell r="U1365" t="str">
            <v>Empresario</v>
          </cell>
          <cell r="V1365" t="str">
            <v>Mayor</v>
          </cell>
          <cell r="W1365" t="str">
            <v>Ley</v>
          </cell>
          <cell r="X1365" t="str">
            <v>Ley 7472 de Promoción de la Competencia y Defensa Efectiva del Consumidor</v>
          </cell>
          <cell r="Y1365" t="str">
            <v>Artículo 34</v>
          </cell>
          <cell r="Z1365" t="str">
            <v>Decreto Ejecutivo 25234-MEIC Reglamento Ley Promoción Competencia y Defensa Efectiva Consumidor</v>
          </cell>
          <cell r="AA1365" t="str">
            <v>NO</v>
          </cell>
          <cell r="AB1365" t="str">
            <v>AVCM</v>
          </cell>
          <cell r="AC1365">
            <v>0</v>
          </cell>
          <cell r="AD1365">
            <v>7</v>
          </cell>
          <cell r="AE1365">
            <v>0</v>
          </cell>
          <cell r="AF1365">
            <v>0</v>
          </cell>
          <cell r="AG1365">
            <v>1</v>
          </cell>
          <cell r="AH1365">
            <v>0</v>
          </cell>
          <cell r="AI1365">
            <v>7</v>
          </cell>
          <cell r="AJ1365">
            <v>0</v>
          </cell>
          <cell r="AK1365">
            <v>0</v>
          </cell>
          <cell r="AS1365" t="str">
            <v>AVCM</v>
          </cell>
          <cell r="AT1365" t="str">
            <v>LPMM</v>
          </cell>
          <cell r="AU1365" t="str">
            <v>FCV</v>
          </cell>
          <cell r="AV1365" t="str">
            <v>FCC</v>
          </cell>
          <cell r="AW1365" t="str">
            <v>APS</v>
          </cell>
          <cell r="AX1365" t="str">
            <v>RMAG</v>
          </cell>
          <cell r="AY1365" t="str">
            <v>EUC</v>
          </cell>
          <cell r="AZ1365">
            <v>0</v>
          </cell>
          <cell r="BC1365" t="str">
            <v>diferente</v>
          </cell>
          <cell r="BD1365" t="str">
            <v>igual</v>
          </cell>
          <cell r="BE1365">
            <v>0</v>
          </cell>
          <cell r="BF1365">
            <v>0</v>
          </cell>
          <cell r="BG1365" t="str">
            <v>NO</v>
          </cell>
          <cell r="BH1365">
            <v>0</v>
          </cell>
          <cell r="BI1365">
            <v>0</v>
          </cell>
          <cell r="BL1365" t="str">
            <v xml:space="preserve">NO </v>
          </cell>
          <cell r="BU1365" t="str">
            <v>APS</v>
          </cell>
          <cell r="BV1365" t="str">
            <v>RMAG</v>
          </cell>
          <cell r="BW1365" t="str">
            <v>EUC</v>
          </cell>
        </row>
        <row r="1366">
          <cell r="A1366" t="str">
            <v>120162700007CO</v>
          </cell>
          <cell r="B1366">
            <v>41242</v>
          </cell>
          <cell r="C1366">
            <v>2012</v>
          </cell>
          <cell r="D1366">
            <v>2013</v>
          </cell>
          <cell r="E1366" t="str">
            <v>00289813a</v>
          </cell>
          <cell r="F1366">
            <v>41338</v>
          </cell>
          <cell r="G1366">
            <v>96</v>
          </cell>
          <cell r="H1366" t="str">
            <v>COMERCIO</v>
          </cell>
          <cell r="I1366" t="str">
            <v xml:space="preserve">7. Sentencia 2013-02898. Expediente 12-016270-0007-CO. A las catorce horas con treinta minutos. Acción de inconstitucionalidad contra artículos 57 Inciso B Y 59 De La Ley 7472 Y Sus Reformas. Se rechaza de plano la acción. </v>
          </cell>
          <cell r="J1366" t="str">
            <v>RP</v>
          </cell>
          <cell r="K1366" t="str">
            <v>ADMISIBILIDAD</v>
          </cell>
          <cell r="L1366" t="str">
            <v>Física</v>
          </cell>
          <cell r="M1366">
            <v>1</v>
          </cell>
          <cell r="N1366" t="str">
            <v>Cartago</v>
          </cell>
          <cell r="O1366" t="str">
            <v>Masculino</v>
          </cell>
          <cell r="P1366" t="str">
            <v>Persona</v>
          </cell>
          <cell r="Q1366">
            <v>1</v>
          </cell>
          <cell r="R1366">
            <v>0</v>
          </cell>
          <cell r="S1366" t="str">
            <v>Nacional</v>
          </cell>
          <cell r="T1366" t="str">
            <v>Casado</v>
          </cell>
          <cell r="U1366" t="str">
            <v>Comerciante</v>
          </cell>
          <cell r="V1366" t="str">
            <v>Mayor</v>
          </cell>
          <cell r="W1366" t="str">
            <v>Ley</v>
          </cell>
          <cell r="X1366" t="str">
            <v>Ley 7472 de Promoción de la Competencia y Defensa Efectiva del Consumidor</v>
          </cell>
          <cell r="Y1366" t="str">
            <v xml:space="preserve">Artículos 57 (b) y 59
</v>
          </cell>
          <cell r="Z1366" t="str">
            <v>Comisión Nacional de Consumidor Voto 981-12 (22-10-2012)</v>
          </cell>
          <cell r="AA1366" t="str">
            <v>NO</v>
          </cell>
          <cell r="AB1366" t="str">
            <v>AVCM</v>
          </cell>
          <cell r="AC1366">
            <v>0</v>
          </cell>
          <cell r="AD1366">
            <v>7</v>
          </cell>
          <cell r="AE1366">
            <v>0</v>
          </cell>
          <cell r="AF1366">
            <v>0</v>
          </cell>
          <cell r="AG1366">
            <v>1</v>
          </cell>
          <cell r="AH1366">
            <v>0</v>
          </cell>
          <cell r="AI1366">
            <v>7</v>
          </cell>
          <cell r="AJ1366">
            <v>0</v>
          </cell>
          <cell r="AK1366">
            <v>0</v>
          </cell>
          <cell r="AS1366" t="str">
            <v>AVCM</v>
          </cell>
          <cell r="AT1366" t="str">
            <v>EJL</v>
          </cell>
          <cell r="AU1366" t="str">
            <v>GAS</v>
          </cell>
          <cell r="AV1366" t="str">
            <v>FCC</v>
          </cell>
          <cell r="AW1366" t="str">
            <v>FCV</v>
          </cell>
          <cell r="AX1366" t="str">
            <v>RGP</v>
          </cell>
          <cell r="AY1366" t="str">
            <v>RSC</v>
          </cell>
          <cell r="BC1366" t="str">
            <v>diferente</v>
          </cell>
          <cell r="BD1366" t="str">
            <v>igual</v>
          </cell>
          <cell r="BE1366">
            <v>0</v>
          </cell>
          <cell r="BF1366">
            <v>0</v>
          </cell>
          <cell r="BG1366" t="str">
            <v>NO</v>
          </cell>
          <cell r="BL1366" t="str">
            <v xml:space="preserve">NO </v>
          </cell>
          <cell r="BU1366" t="str">
            <v>RGP</v>
          </cell>
          <cell r="BV1366" t="str">
            <v>RSC</v>
          </cell>
        </row>
        <row r="1367">
          <cell r="A1367" t="str">
            <v>130059630007CO</v>
          </cell>
          <cell r="B1367">
            <v>41422</v>
          </cell>
          <cell r="C1367">
            <v>2013</v>
          </cell>
          <cell r="D1367">
            <v>2013</v>
          </cell>
          <cell r="E1367" t="str">
            <v>0152922013a</v>
          </cell>
          <cell r="F1367">
            <v>41598</v>
          </cell>
          <cell r="G1367">
            <v>176</v>
          </cell>
          <cell r="H1367" t="str">
            <v>COMERCIO</v>
          </cell>
          <cell r="I1367" t="str">
            <v>Sentencia 2013 - 015292. Expediente 13-005963-0007-CO. A las catorce horas con treinta minutos. Acción de inconstitucionalidad. Diego Artiñano Ferris, Electrodomesticos Mabeca S.a. contra Ultimo Parrafo Del Articulo 28 De La Ley De Promocion De La Competencia Y Defensa Efectiva Del Consumidor. Se rechaza por el fondo la acción. Los Magistrados Jinesta Lobo y Rueda Leal salvan parcialmente el voto y ordenan dar curso a la acción, únicamente en cuanto se alega que la norma impugnada violenta el principio de razonabilidad y proporcionalidad.</v>
          </cell>
          <cell r="J1367" t="str">
            <v>RF</v>
          </cell>
          <cell r="K1367" t="str">
            <v>FONDO</v>
          </cell>
          <cell r="L1367" t="str">
            <v>Jurídica</v>
          </cell>
          <cell r="M1367">
            <v>1</v>
          </cell>
          <cell r="N1367" t="str">
            <v>ND</v>
          </cell>
          <cell r="O1367" t="str">
            <v>Empresa privada</v>
          </cell>
          <cell r="P1367" t="str">
            <v>Empresa privada</v>
          </cell>
          <cell r="Q1367">
            <v>99</v>
          </cell>
          <cell r="R1367">
            <v>99</v>
          </cell>
          <cell r="S1367" t="str">
            <v>ND</v>
          </cell>
          <cell r="T1367" t="str">
            <v>ND</v>
          </cell>
          <cell r="U1367" t="str">
            <v>ND</v>
          </cell>
          <cell r="V1367" t="str">
            <v>ND</v>
          </cell>
          <cell r="W1367" t="str">
            <v>Ley</v>
          </cell>
          <cell r="X1367" t="str">
            <v>Ley 7472 de Promoción de la Competencia y Defensa Efectiva del Consumidor</v>
          </cell>
          <cell r="Y1367" t="str">
            <v>Artículo 28 (último párrafo)</v>
          </cell>
          <cell r="Z1367" t="str">
            <v>ND</v>
          </cell>
          <cell r="AA1367" t="str">
            <v>NO</v>
          </cell>
          <cell r="AB1367" t="str">
            <v>GAS</v>
          </cell>
          <cell r="AC1367">
            <v>5</v>
          </cell>
          <cell r="AD1367">
            <v>0</v>
          </cell>
          <cell r="AE1367">
            <v>2</v>
          </cell>
          <cell r="AF1367">
            <v>1</v>
          </cell>
          <cell r="AG1367">
            <v>0</v>
          </cell>
          <cell r="AH1367">
            <v>1</v>
          </cell>
          <cell r="AI1367">
            <v>7</v>
          </cell>
          <cell r="AJ1367">
            <v>2</v>
          </cell>
          <cell r="AK1367">
            <v>0</v>
          </cell>
          <cell r="AL1367" t="str">
            <v>GAS</v>
          </cell>
          <cell r="AM1367" t="str">
            <v>FCC</v>
          </cell>
          <cell r="AN1367" t="str">
            <v>FCV</v>
          </cell>
          <cell r="AO1367" t="str">
            <v>RSC</v>
          </cell>
          <cell r="AP1367" t="str">
            <v>APS</v>
          </cell>
          <cell r="AZ1367" t="str">
            <v>EJL</v>
          </cell>
          <cell r="BA1367" t="str">
            <v>PRL</v>
          </cell>
          <cell r="BB1367">
            <v>0</v>
          </cell>
          <cell r="BC1367" t="str">
            <v>igual</v>
          </cell>
          <cell r="BD1367" t="str">
            <v>diferente</v>
          </cell>
          <cell r="BE1367">
            <v>0</v>
          </cell>
          <cell r="BF1367">
            <v>0</v>
          </cell>
          <cell r="BG1367" t="str">
            <v>SI</v>
          </cell>
          <cell r="BH1367">
            <v>1</v>
          </cell>
          <cell r="BI1367" t="str">
            <v>EJL</v>
          </cell>
          <cell r="BJ1367" t="str">
            <v>PRL</v>
          </cell>
          <cell r="BK1367">
            <v>0</v>
          </cell>
          <cell r="BL1367" t="str">
            <v xml:space="preserve">NO </v>
          </cell>
          <cell r="BM1367">
            <v>0</v>
          </cell>
          <cell r="BN1367">
            <v>0</v>
          </cell>
          <cell r="BU1367" t="str">
            <v>APS</v>
          </cell>
          <cell r="BV1367" t="str">
            <v>RSC</v>
          </cell>
        </row>
        <row r="1368">
          <cell r="A1368" t="str">
            <v>130062870007CO</v>
          </cell>
          <cell r="B1368">
            <v>41430</v>
          </cell>
          <cell r="C1368">
            <v>2013</v>
          </cell>
          <cell r="D1368">
            <v>2013</v>
          </cell>
          <cell r="E1368" t="str">
            <v>01002813a</v>
          </cell>
          <cell r="F1368">
            <v>41479</v>
          </cell>
          <cell r="G1368">
            <v>49</v>
          </cell>
          <cell r="H1368" t="str">
            <v>CONTRATOS O LICITACIONES</v>
          </cell>
          <cell r="I1368" t="str">
            <v xml:space="preserve">Sentencia 2013 - 010028. Expediente 13-006287-0007-CO. A las catorce horas con treinta minutos. Acción de inconstitucionalidad contra artículos 47 y 48 del Reglamento a la Ley de Contratación Administrativa. Se rechaza por el fondo la acción. </v>
          </cell>
          <cell r="J1368" t="str">
            <v>RF</v>
          </cell>
          <cell r="K1368" t="str">
            <v>FONDO</v>
          </cell>
          <cell r="L1368" t="str">
            <v>Jurídica</v>
          </cell>
          <cell r="M1368">
            <v>1</v>
          </cell>
          <cell r="N1368" t="str">
            <v>ND</v>
          </cell>
          <cell r="O1368" t="str">
            <v>Empresa privada</v>
          </cell>
          <cell r="P1368" t="str">
            <v>Empresa privada</v>
          </cell>
          <cell r="Q1368">
            <v>99</v>
          </cell>
          <cell r="R1368">
            <v>99</v>
          </cell>
          <cell r="S1368" t="str">
            <v>ND</v>
          </cell>
          <cell r="T1368" t="str">
            <v>ND</v>
          </cell>
          <cell r="U1368" t="str">
            <v>ND</v>
          </cell>
          <cell r="V1368" t="str">
            <v>ND</v>
          </cell>
          <cell r="W1368" t="str">
            <v>Decreto Ejecutivo</v>
          </cell>
          <cell r="X1368" t="str">
            <v>Decreto Ejecutivo 33411-H Reglamento a la Ley de Contratación Administrativa</v>
          </cell>
          <cell r="Y1368" t="str">
            <v>Artículo 47 y 48</v>
          </cell>
          <cell r="Z1368" t="str">
            <v>ND</v>
          </cell>
          <cell r="AA1368" t="str">
            <v>NO</v>
          </cell>
          <cell r="AB1368" t="str">
            <v>GAS</v>
          </cell>
          <cell r="AC1368">
            <v>7</v>
          </cell>
          <cell r="AD1368">
            <v>0</v>
          </cell>
          <cell r="AE1368">
            <v>0</v>
          </cell>
          <cell r="AF1368">
            <v>1</v>
          </cell>
          <cell r="AG1368">
            <v>0</v>
          </cell>
          <cell r="AH1368">
            <v>0</v>
          </cell>
          <cell r="AI1368">
            <v>7</v>
          </cell>
          <cell r="AJ1368">
            <v>0</v>
          </cell>
          <cell r="AK1368">
            <v>0</v>
          </cell>
          <cell r="AL1368" t="str">
            <v>GAS</v>
          </cell>
          <cell r="AM1368" t="str">
            <v>FCC</v>
          </cell>
          <cell r="AN1368" t="str">
            <v>FCV</v>
          </cell>
          <cell r="AO1368" t="str">
            <v>PRL</v>
          </cell>
          <cell r="AP1368" t="str">
            <v>APS</v>
          </cell>
          <cell r="AQ1368" t="str">
            <v>TRA</v>
          </cell>
          <cell r="AR1368" t="str">
            <v>JPHG</v>
          </cell>
          <cell r="AS1368">
            <v>0</v>
          </cell>
          <cell r="AT1368">
            <v>0</v>
          </cell>
          <cell r="AU1368">
            <v>0</v>
          </cell>
          <cell r="AV1368">
            <v>0</v>
          </cell>
          <cell r="AW1368">
            <v>0</v>
          </cell>
          <cell r="AX1368">
            <v>0</v>
          </cell>
          <cell r="AY1368">
            <v>0</v>
          </cell>
          <cell r="BC1368" t="str">
            <v>igual</v>
          </cell>
          <cell r="BD1368" t="str">
            <v>diferente</v>
          </cell>
          <cell r="BE1368">
            <v>0</v>
          </cell>
          <cell r="BF1368">
            <v>0</v>
          </cell>
          <cell r="BG1368" t="str">
            <v>NO</v>
          </cell>
          <cell r="BL1368" t="str">
            <v xml:space="preserve">NO </v>
          </cell>
          <cell r="BU1368" t="str">
            <v>APS</v>
          </cell>
          <cell r="BV1368" t="str">
            <v>TRA</v>
          </cell>
          <cell r="BW1368" t="str">
            <v>JPHG</v>
          </cell>
          <cell r="BX1368" t="str">
            <v>JAG</v>
          </cell>
        </row>
        <row r="1369">
          <cell r="A1369" t="str">
            <v>120077140007C</v>
          </cell>
          <cell r="B1369">
            <v>41071</v>
          </cell>
          <cell r="C1369">
            <v>2012</v>
          </cell>
          <cell r="D1369">
            <v>2012</v>
          </cell>
          <cell r="E1369" t="str">
            <v>00922612a</v>
          </cell>
          <cell r="F1369">
            <v>41107</v>
          </cell>
          <cell r="G1369">
            <v>36</v>
          </cell>
          <cell r="H1369" t="str">
            <v>MUNICIPALIDAD</v>
          </cell>
          <cell r="I1369" t="str">
            <v xml:space="preserve">1) Sentencia 2012-09226
Expediente 12-007714-0007-CO. A las catorce horas con treinta minutos. Acción de inconstitucionalidad contra artículos 12 Y 14 Del Código Municipal. Se rechaza por el fondo la acción.
</v>
          </cell>
          <cell r="J1369" t="str">
            <v>RF</v>
          </cell>
          <cell r="K1369" t="str">
            <v>FONDO</v>
          </cell>
          <cell r="L1369" t="str">
            <v>Jurídica</v>
          </cell>
          <cell r="M1369">
            <v>1</v>
          </cell>
          <cell r="N1369" t="str">
            <v>ND</v>
          </cell>
          <cell r="O1369" t="str">
            <v>Empresa privada</v>
          </cell>
          <cell r="P1369" t="str">
            <v>Empresa privada</v>
          </cell>
          <cell r="Q1369">
            <v>99</v>
          </cell>
          <cell r="R1369">
            <v>99</v>
          </cell>
          <cell r="S1369" t="str">
            <v>ND</v>
          </cell>
          <cell r="T1369" t="str">
            <v>ND</v>
          </cell>
          <cell r="U1369" t="str">
            <v>ND</v>
          </cell>
          <cell r="V1369" t="str">
            <v>ND</v>
          </cell>
          <cell r="W1369" t="str">
            <v>Ley</v>
          </cell>
          <cell r="X1369" t="str">
            <v>Ley 7794 Código Municipal</v>
          </cell>
          <cell r="Y1369" t="str">
            <v>Artículos 12 y 14</v>
          </cell>
          <cell r="Z1369" t="str">
            <v>ND</v>
          </cell>
          <cell r="AA1369" t="str">
            <v>NO</v>
          </cell>
          <cell r="AB1369" t="str">
            <v>AVCM</v>
          </cell>
          <cell r="AC1369">
            <v>7</v>
          </cell>
          <cell r="AD1369">
            <v>0</v>
          </cell>
          <cell r="AE1369">
            <v>0</v>
          </cell>
          <cell r="AF1369">
            <v>1</v>
          </cell>
          <cell r="AG1369">
            <v>0</v>
          </cell>
          <cell r="AH1369">
            <v>0</v>
          </cell>
          <cell r="AI1369">
            <v>7</v>
          </cell>
          <cell r="AJ1369">
            <v>0</v>
          </cell>
          <cell r="AK1369">
            <v>0</v>
          </cell>
          <cell r="AL1369" t="str">
            <v>AVCM</v>
          </cell>
          <cell r="AM1369" t="str">
            <v>LPMM</v>
          </cell>
          <cell r="AN1369" t="str">
            <v>GAS</v>
          </cell>
          <cell r="AO1369" t="str">
            <v>EJL</v>
          </cell>
          <cell r="AP1369" t="str">
            <v>FCV</v>
          </cell>
          <cell r="AQ1369" t="str">
            <v>PRL</v>
          </cell>
          <cell r="AR1369" t="str">
            <v>RGP</v>
          </cell>
          <cell r="AS1369">
            <v>0</v>
          </cell>
          <cell r="AT1369">
            <v>0</v>
          </cell>
          <cell r="AU1369">
            <v>0</v>
          </cell>
          <cell r="AV1369">
            <v>0</v>
          </cell>
          <cell r="AW1369">
            <v>0</v>
          </cell>
          <cell r="AX1369">
            <v>0</v>
          </cell>
          <cell r="AY1369">
            <v>0</v>
          </cell>
          <cell r="BC1369" t="str">
            <v>igual</v>
          </cell>
          <cell r="BD1369" t="str">
            <v>diferente</v>
          </cell>
          <cell r="BE1369">
            <v>0</v>
          </cell>
          <cell r="BF1369">
            <v>0</v>
          </cell>
          <cell r="BG1369" t="str">
            <v>NO</v>
          </cell>
          <cell r="BL1369" t="str">
            <v xml:space="preserve">NO </v>
          </cell>
          <cell r="BU1369" t="str">
            <v>RGP</v>
          </cell>
        </row>
        <row r="1370">
          <cell r="A1370" t="str">
            <v>120077430007CO</v>
          </cell>
          <cell r="B1370">
            <v>41072</v>
          </cell>
          <cell r="C1370">
            <v>2012</v>
          </cell>
          <cell r="D1370">
            <v>2012</v>
          </cell>
          <cell r="E1370" t="str">
            <v>00825112a</v>
          </cell>
          <cell r="F1370">
            <v>41080</v>
          </cell>
          <cell r="G1370">
            <v>8</v>
          </cell>
          <cell r="H1370" t="str">
            <v>PENAL</v>
          </cell>
          <cell r="I1370" t="str">
            <v xml:space="preserve">1) Sentencia 2012-08251
Expediente 12-007743-0007-CO. A las catorce horas con treinta minutos. Acción de Inconstitucionalidad contra Artículo 55 del Código Penal. Se rechaza de plano la acción
</v>
          </cell>
          <cell r="J1370" t="str">
            <v>RP</v>
          </cell>
          <cell r="K1370" t="str">
            <v>INADMISIBLE</v>
          </cell>
          <cell r="L1370" t="str">
            <v>Física</v>
          </cell>
          <cell r="M1370">
            <v>1</v>
          </cell>
          <cell r="N1370" t="str">
            <v>ND</v>
          </cell>
          <cell r="O1370" t="str">
            <v>Masculino</v>
          </cell>
          <cell r="P1370" t="str">
            <v>Persona</v>
          </cell>
          <cell r="Q1370">
            <v>1</v>
          </cell>
          <cell r="R1370">
            <v>0</v>
          </cell>
          <cell r="S1370" t="str">
            <v>ND</v>
          </cell>
          <cell r="T1370" t="str">
            <v>ND</v>
          </cell>
          <cell r="U1370" t="str">
            <v>ND</v>
          </cell>
          <cell r="V1370" t="str">
            <v>Mayor</v>
          </cell>
          <cell r="W1370" t="str">
            <v>Ley</v>
          </cell>
          <cell r="X1370" t="str">
            <v>Ley 4573 Código Penal</v>
          </cell>
          <cell r="Y1370" t="str">
            <v>Artículo 55</v>
          </cell>
          <cell r="Z1370" t="str">
            <v>Interpretación del Juzgado de Ejecución de la Pena, el Instituto Nacional de 
Criminología y la Dirección General de Adaptación Social del artículo 55 de la ley 4573 Código Penal</v>
          </cell>
          <cell r="AA1370" t="str">
            <v>NO</v>
          </cell>
          <cell r="AB1370" t="str">
            <v>AVCM</v>
          </cell>
          <cell r="AC1370">
            <v>0</v>
          </cell>
          <cell r="AD1370">
            <v>7</v>
          </cell>
          <cell r="AE1370">
            <v>0</v>
          </cell>
          <cell r="AF1370">
            <v>0</v>
          </cell>
          <cell r="AG1370">
            <v>1</v>
          </cell>
          <cell r="AH1370">
            <v>0</v>
          </cell>
          <cell r="AI1370">
            <v>7</v>
          </cell>
          <cell r="AJ1370">
            <v>0</v>
          </cell>
          <cell r="AK1370">
            <v>0</v>
          </cell>
          <cell r="AS1370" t="str">
            <v>AVCM</v>
          </cell>
          <cell r="AT1370" t="str">
            <v>GAS</v>
          </cell>
          <cell r="AU1370" t="str">
            <v>EJL</v>
          </cell>
          <cell r="AV1370" t="str">
            <v>FCC</v>
          </cell>
          <cell r="AW1370" t="str">
            <v>PRL</v>
          </cell>
          <cell r="AX1370" t="str">
            <v>TRA</v>
          </cell>
          <cell r="AY1370" t="str">
            <v>RPR</v>
          </cell>
          <cell r="BC1370" t="str">
            <v>diferente</v>
          </cell>
          <cell r="BD1370" t="str">
            <v>igual</v>
          </cell>
          <cell r="BE1370">
            <v>0</v>
          </cell>
          <cell r="BF1370">
            <v>0</v>
          </cell>
          <cell r="BG1370" t="str">
            <v>NO</v>
          </cell>
          <cell r="BL1370" t="str">
            <v xml:space="preserve">NO </v>
          </cell>
          <cell r="BU1370" t="str">
            <v>TRA</v>
          </cell>
          <cell r="BV1370" t="str">
            <v>RPR</v>
          </cell>
        </row>
        <row r="1371">
          <cell r="A1371" t="str">
            <v>120077840007CO</v>
          </cell>
          <cell r="B1371">
            <v>41073</v>
          </cell>
          <cell r="C1371">
            <v>2012</v>
          </cell>
          <cell r="D1371">
            <v>2012</v>
          </cell>
          <cell r="E1371" t="str">
            <v>00885512a</v>
          </cell>
          <cell r="F1371">
            <v>41087</v>
          </cell>
          <cell r="G1371">
            <v>14</v>
          </cell>
          <cell r="H1371" t="str">
            <v>NOTARIADO</v>
          </cell>
          <cell r="I1371" t="str">
            <v xml:space="preserve">119) Sentencia 2012-08855
Expediente 12-007784-0007-CO. A las catorce horas con treinta minutos. Acción de inconstitucionalidad contra Articulo 158 Del Código Notarial. Se rechaza de plano la acción.
</v>
          </cell>
          <cell r="J1371" t="str">
            <v>RP</v>
          </cell>
          <cell r="K1371" t="str">
            <v>INADMISIBLE</v>
          </cell>
          <cell r="L1371" t="str">
            <v>Física</v>
          </cell>
          <cell r="M1371">
            <v>1</v>
          </cell>
          <cell r="N1371" t="str">
            <v>ND</v>
          </cell>
          <cell r="O1371" t="str">
            <v>Masculino</v>
          </cell>
          <cell r="P1371" t="str">
            <v>Persona</v>
          </cell>
          <cell r="Q1371">
            <v>1</v>
          </cell>
          <cell r="R1371">
            <v>0</v>
          </cell>
          <cell r="S1371" t="str">
            <v>Nacional</v>
          </cell>
          <cell r="T1371" t="str">
            <v>Casado</v>
          </cell>
          <cell r="U1371" t="str">
            <v>NOTARIO PÚBLICO</v>
          </cell>
          <cell r="V1371" t="str">
            <v>Mayor</v>
          </cell>
          <cell r="W1371" t="str">
            <v>Ley</v>
          </cell>
          <cell r="X1371" t="str">
            <v>Ley 7764 Código Notarial</v>
          </cell>
          <cell r="Y1371" t="str">
            <v>Artículo 158</v>
          </cell>
          <cell r="Z1371" t="str">
            <v>ND</v>
          </cell>
          <cell r="AA1371" t="str">
            <v>NO</v>
          </cell>
          <cell r="AB1371" t="str">
            <v>AVCM</v>
          </cell>
          <cell r="AC1371">
            <v>0</v>
          </cell>
          <cell r="AD1371">
            <v>7</v>
          </cell>
          <cell r="AE1371">
            <v>0</v>
          </cell>
          <cell r="AF1371">
            <v>0</v>
          </cell>
          <cell r="AG1371">
            <v>1</v>
          </cell>
          <cell r="AH1371">
            <v>0</v>
          </cell>
          <cell r="AI1371">
            <v>7</v>
          </cell>
          <cell r="AJ1371">
            <v>0</v>
          </cell>
          <cell r="AK1371">
            <v>0</v>
          </cell>
          <cell r="AS1371" t="str">
            <v>GAS</v>
          </cell>
          <cell r="AT1371" t="str">
            <v>LPMM</v>
          </cell>
          <cell r="AU1371" t="str">
            <v>FCC</v>
          </cell>
          <cell r="AV1371" t="str">
            <v>FCV</v>
          </cell>
          <cell r="AW1371" t="str">
            <v>PRL</v>
          </cell>
          <cell r="AX1371" t="str">
            <v>TRA</v>
          </cell>
          <cell r="AY1371" t="str">
            <v>EUC</v>
          </cell>
          <cell r="BC1371" t="str">
            <v>diferente</v>
          </cell>
          <cell r="BD1371" t="str">
            <v>diferente</v>
          </cell>
          <cell r="BE1371" t="str">
            <v>NA</v>
          </cell>
          <cell r="BF1371" t="str">
            <v>ERROR</v>
          </cell>
          <cell r="BG1371" t="str">
            <v>NO</v>
          </cell>
          <cell r="BL1371" t="str">
            <v xml:space="preserve">NO </v>
          </cell>
          <cell r="BM1371">
            <v>0</v>
          </cell>
          <cell r="BN1371">
            <v>0</v>
          </cell>
          <cell r="BO1371">
            <v>0</v>
          </cell>
          <cell r="BP1371">
            <v>0</v>
          </cell>
          <cell r="BU1371" t="str">
            <v>TRA</v>
          </cell>
          <cell r="BV1371" t="str">
            <v>EUC</v>
          </cell>
          <cell r="BW1371">
            <v>0</v>
          </cell>
        </row>
        <row r="1372">
          <cell r="A1372" t="str">
            <v>120079350007CO</v>
          </cell>
          <cell r="B1372">
            <v>41075</v>
          </cell>
          <cell r="C1372">
            <v>2012</v>
          </cell>
          <cell r="D1372">
            <v>2012</v>
          </cell>
          <cell r="E1372" t="str">
            <v>01266112a</v>
          </cell>
          <cell r="F1372">
            <v>41164</v>
          </cell>
          <cell r="G1372">
            <v>89</v>
          </cell>
          <cell r="H1372" t="str">
            <v>PENAL</v>
          </cell>
          <cell r="I1372" t="str">
            <v xml:space="preserve">1) Sentencia 2012-12661
Expediente 12-007935-0007-CO. A las catorce horas con treinta minutos. Acción de inconstitucionalidad contra Artículos 211 Y 213 Ley General De Aduanas. Se rechaza de plano la acción.
</v>
          </cell>
          <cell r="J1372" t="str">
            <v>RP</v>
          </cell>
          <cell r="K1372" t="str">
            <v>INADMISIBLE</v>
          </cell>
          <cell r="L1372" t="str">
            <v>Física</v>
          </cell>
          <cell r="M1372">
            <v>2</v>
          </cell>
          <cell r="N1372" t="str">
            <v>Cartago</v>
          </cell>
          <cell r="O1372" t="str">
            <v>Masculino</v>
          </cell>
          <cell r="P1372" t="str">
            <v>Persona</v>
          </cell>
          <cell r="Q1372">
            <v>1</v>
          </cell>
          <cell r="R1372">
            <v>0</v>
          </cell>
          <cell r="S1372" t="str">
            <v>Nacional</v>
          </cell>
          <cell r="T1372" t="str">
            <v>Casado</v>
          </cell>
          <cell r="U1372" t="str">
            <v>ND</v>
          </cell>
          <cell r="V1372" t="str">
            <v>Mayor</v>
          </cell>
          <cell r="W1372" t="str">
            <v>Ley</v>
          </cell>
          <cell r="X1372" t="str">
            <v>Ley 7557 General de Aduanas</v>
          </cell>
          <cell r="Y1372" t="str">
            <v>Artículos 211 y 213</v>
          </cell>
          <cell r="Z1372" t="str">
            <v>ND</v>
          </cell>
          <cell r="AA1372" t="str">
            <v>NO</v>
          </cell>
          <cell r="AB1372" t="str">
            <v>AVCM</v>
          </cell>
          <cell r="AC1372">
            <v>0</v>
          </cell>
          <cell r="AD1372">
            <v>7</v>
          </cell>
          <cell r="AE1372">
            <v>0</v>
          </cell>
          <cell r="AF1372">
            <v>0</v>
          </cell>
          <cell r="AG1372">
            <v>1</v>
          </cell>
          <cell r="AH1372">
            <v>0</v>
          </cell>
          <cell r="AI1372">
            <v>7</v>
          </cell>
          <cell r="AJ1372">
            <v>0</v>
          </cell>
          <cell r="AK1372">
            <v>0</v>
          </cell>
          <cell r="AS1372" t="str">
            <v>AVCM</v>
          </cell>
          <cell r="AT1372" t="str">
            <v>GAS</v>
          </cell>
          <cell r="AU1372" t="str">
            <v>FCC</v>
          </cell>
          <cell r="AV1372" t="str">
            <v>FCV</v>
          </cell>
          <cell r="AW1372" t="str">
            <v>PRL</v>
          </cell>
          <cell r="AX1372" t="str">
            <v>RGP</v>
          </cell>
          <cell r="AY1372" t="str">
            <v>JPHG</v>
          </cell>
          <cell r="BC1372" t="str">
            <v>diferente</v>
          </cell>
          <cell r="BD1372" t="str">
            <v>igual</v>
          </cell>
          <cell r="BE1372">
            <v>0</v>
          </cell>
          <cell r="BF1372">
            <v>0</v>
          </cell>
          <cell r="BG1372" t="str">
            <v>NO</v>
          </cell>
          <cell r="BL1372" t="str">
            <v xml:space="preserve">NO </v>
          </cell>
          <cell r="BU1372" t="str">
            <v>RGP</v>
          </cell>
          <cell r="BV1372" t="str">
            <v>JPHG</v>
          </cell>
        </row>
        <row r="1373">
          <cell r="A1373" t="str">
            <v>130147210007CO</v>
          </cell>
          <cell r="B1373">
            <v>41618</v>
          </cell>
          <cell r="C1373">
            <v>2013</v>
          </cell>
          <cell r="D1373">
            <v>2013</v>
          </cell>
          <cell r="E1373" t="str">
            <v>0166262013a</v>
          </cell>
          <cell r="F1373">
            <v>41619</v>
          </cell>
          <cell r="G1373">
            <v>1</v>
          </cell>
          <cell r="H1373" t="str">
            <v>COMERCIO</v>
          </cell>
          <cell r="I1373" t="str">
            <v xml:space="preserve">Sentencia 2013 - 016626. Expediente 13-014721-0007-CO. A las catorce horas con treinta minutos. Acción de inconstitucionalidad. Inversiones Figueroa Y Penichet, Sociedad Anonima contra Artículo 57 de la Ley para la Promoción de la Competencia.. Se rechaza de plano la acción. </v>
          </cell>
          <cell r="J1373" t="str">
            <v>RP</v>
          </cell>
          <cell r="K1373" t="str">
            <v>INADMISIBLE</v>
          </cell>
          <cell r="L1373" t="str">
            <v>Jurídica</v>
          </cell>
          <cell r="M1373">
            <v>1</v>
          </cell>
          <cell r="N1373" t="str">
            <v>ND</v>
          </cell>
          <cell r="O1373" t="str">
            <v>Empresa privada</v>
          </cell>
          <cell r="P1373" t="str">
            <v>Empresa privada</v>
          </cell>
          <cell r="Q1373">
            <v>99</v>
          </cell>
          <cell r="R1373">
            <v>99</v>
          </cell>
          <cell r="S1373" t="str">
            <v>ND</v>
          </cell>
          <cell r="T1373" t="str">
            <v>ND</v>
          </cell>
          <cell r="U1373" t="str">
            <v>ND</v>
          </cell>
          <cell r="V1373" t="str">
            <v>ND</v>
          </cell>
          <cell r="W1373" t="str">
            <v>Ley</v>
          </cell>
          <cell r="X1373" t="str">
            <v>Ley 7472 de Promoción de la Competencia y Defensa Efectiva del Consumidor</v>
          </cell>
          <cell r="Y1373" t="str">
            <v>Artículo 57</v>
          </cell>
          <cell r="Z1373" t="str">
            <v>ND</v>
          </cell>
          <cell r="AA1373" t="str">
            <v>NO</v>
          </cell>
          <cell r="AB1373" t="str">
            <v>GAS</v>
          </cell>
          <cell r="AC1373">
            <v>0</v>
          </cell>
          <cell r="AD1373">
            <v>7</v>
          </cell>
          <cell r="AE1373">
            <v>0</v>
          </cell>
          <cell r="AF1373">
            <v>0</v>
          </cell>
          <cell r="AG1373">
            <v>1</v>
          </cell>
          <cell r="AH1373">
            <v>0</v>
          </cell>
          <cell r="AI1373">
            <v>7</v>
          </cell>
          <cell r="AJ1373">
            <v>0</v>
          </cell>
          <cell r="AK1373">
            <v>0</v>
          </cell>
          <cell r="AL1373">
            <v>0</v>
          </cell>
          <cell r="AM1373">
            <v>0</v>
          </cell>
          <cell r="AN1373">
            <v>0</v>
          </cell>
          <cell r="AO1373">
            <v>0</v>
          </cell>
          <cell r="AP1373">
            <v>0</v>
          </cell>
          <cell r="AQ1373">
            <v>0</v>
          </cell>
          <cell r="AR1373">
            <v>0</v>
          </cell>
          <cell r="AS1373" t="str">
            <v>GAS</v>
          </cell>
          <cell r="AT1373" t="str">
            <v>EJL</v>
          </cell>
          <cell r="AU1373" t="str">
            <v>FCV</v>
          </cell>
          <cell r="AV1373" t="str">
            <v>LFSA</v>
          </cell>
          <cell r="AW1373" t="str">
            <v>NHL</v>
          </cell>
          <cell r="AX1373" t="str">
            <v>RMAG</v>
          </cell>
          <cell r="AY1373" t="str">
            <v>PRL</v>
          </cell>
          <cell r="BC1373" t="str">
            <v>diferente</v>
          </cell>
          <cell r="BD1373" t="str">
            <v>igual</v>
          </cell>
          <cell r="BE1373">
            <v>0</v>
          </cell>
          <cell r="BF1373">
            <v>0</v>
          </cell>
          <cell r="BG1373" t="str">
            <v>NO</v>
          </cell>
          <cell r="BL1373" t="str">
            <v xml:space="preserve">NO </v>
          </cell>
          <cell r="BU1373" t="str">
            <v>RMAG</v>
          </cell>
        </row>
        <row r="1374">
          <cell r="A1374" t="str">
            <v>120080230007CO</v>
          </cell>
          <cell r="B1374">
            <v>41078</v>
          </cell>
          <cell r="C1374">
            <v>2012</v>
          </cell>
          <cell r="D1374">
            <v>2012</v>
          </cell>
          <cell r="E1374" t="str">
            <v>00886112a</v>
          </cell>
          <cell r="F1374">
            <v>41087</v>
          </cell>
          <cell r="G1374">
            <v>9</v>
          </cell>
          <cell r="H1374" t="str">
            <v xml:space="preserve">TRABAJO </v>
          </cell>
          <cell r="I1374" t="str">
            <v xml:space="preserve">125) Sentencia 2012-08861
Expediente 12-008023-0007-Co. A las catorce horas con treinta minutos. Acción de inconstitucionalidad contra Artículo 14 Del Estatuto De Servicio Exterior De Esa República Ley Nº 3530 De 5 Agosto De 1965. Se rechaza de plano 
</v>
          </cell>
          <cell r="J1374" t="str">
            <v>RP</v>
          </cell>
          <cell r="K1374" t="str">
            <v>INADMISIBLE</v>
          </cell>
          <cell r="L1374" t="str">
            <v>Jurídica</v>
          </cell>
          <cell r="M1374">
            <v>1</v>
          </cell>
          <cell r="N1374" t="str">
            <v>San José</v>
          </cell>
          <cell r="O1374" t="str">
            <v>Otros</v>
          </cell>
          <cell r="P1374" t="str">
            <v>Otros</v>
          </cell>
          <cell r="Q1374">
            <v>99</v>
          </cell>
          <cell r="R1374">
            <v>99</v>
          </cell>
          <cell r="S1374" t="str">
            <v>Nacional</v>
          </cell>
          <cell r="T1374" t="str">
            <v>ND</v>
          </cell>
          <cell r="U1374" t="str">
            <v>ND</v>
          </cell>
          <cell r="V1374" t="str">
            <v>ND</v>
          </cell>
          <cell r="W1374" t="str">
            <v>Ley</v>
          </cell>
          <cell r="X1374" t="str">
            <v>Ley 3530 Estatuto de Servicio Exterior de la República</v>
          </cell>
          <cell r="Y1374" t="str">
            <v>Artículo 14</v>
          </cell>
          <cell r="Z1374" t="str">
            <v>ND</v>
          </cell>
          <cell r="AA1374" t="str">
            <v>NO</v>
          </cell>
          <cell r="AB1374" t="str">
            <v>GAS</v>
          </cell>
          <cell r="AC1374">
            <v>0</v>
          </cell>
          <cell r="AD1374">
            <v>7</v>
          </cell>
          <cell r="AE1374">
            <v>0</v>
          </cell>
          <cell r="AF1374">
            <v>0</v>
          </cell>
          <cell r="AG1374">
            <v>1</v>
          </cell>
          <cell r="AH1374">
            <v>0</v>
          </cell>
          <cell r="AI1374">
            <v>7</v>
          </cell>
          <cell r="AJ1374">
            <v>0</v>
          </cell>
          <cell r="AK1374">
            <v>0</v>
          </cell>
          <cell r="AS1374" t="str">
            <v>GAS</v>
          </cell>
          <cell r="AT1374" t="str">
            <v>LPMM</v>
          </cell>
          <cell r="AU1374" t="str">
            <v>FCC</v>
          </cell>
          <cell r="AV1374" t="str">
            <v>FCV</v>
          </cell>
          <cell r="AW1374" t="str">
            <v>PRL</v>
          </cell>
          <cell r="AX1374" t="str">
            <v>TRA</v>
          </cell>
          <cell r="AY1374" t="str">
            <v>EUC</v>
          </cell>
          <cell r="BC1374" t="str">
            <v>diferente</v>
          </cell>
          <cell r="BD1374" t="str">
            <v>igual</v>
          </cell>
          <cell r="BE1374">
            <v>0</v>
          </cell>
          <cell r="BF1374">
            <v>0</v>
          </cell>
          <cell r="BG1374" t="str">
            <v>NO</v>
          </cell>
          <cell r="BL1374" t="str">
            <v xml:space="preserve">NO </v>
          </cell>
          <cell r="BM1374">
            <v>0</v>
          </cell>
          <cell r="BN1374">
            <v>0</v>
          </cell>
          <cell r="BO1374">
            <v>0</v>
          </cell>
          <cell r="BP1374">
            <v>0</v>
          </cell>
          <cell r="BU1374" t="str">
            <v>TRA</v>
          </cell>
          <cell r="BV1374" t="str">
            <v>EUC</v>
          </cell>
        </row>
        <row r="1375">
          <cell r="A1375" t="str">
            <v>150093790007CO</v>
          </cell>
          <cell r="B1375">
            <v>42184</v>
          </cell>
          <cell r="C1375">
            <v>2015</v>
          </cell>
          <cell r="D1375">
            <v>2015</v>
          </cell>
          <cell r="E1375" t="str">
            <v>2015012423a</v>
          </cell>
          <cell r="F1375">
            <v>42228</v>
          </cell>
          <cell r="G1375">
            <v>44</v>
          </cell>
          <cell r="H1375" t="str">
            <v>COMERCIO</v>
          </cell>
          <cell r="I1375" t="str">
            <v>Sentencia 2015 - 012423. Expediente 15-009379-0007-CO. A las nueve horas con cinco minutos. ACCIÓN DE INCONSTITUCIONALIDAD. OSCAR STEWART ECHEVERRIA HEIGOLD contra .. Se rechaza de plano la acción.-</v>
          </cell>
          <cell r="J1375" t="str">
            <v>RP</v>
          </cell>
          <cell r="K1375" t="str">
            <v>ADMISIBILIDAD</v>
          </cell>
          <cell r="L1375" t="str">
            <v>Física</v>
          </cell>
          <cell r="M1375">
            <v>1</v>
          </cell>
          <cell r="N1375" t="str">
            <v>Cartago</v>
          </cell>
          <cell r="O1375" t="str">
            <v>Masculino</v>
          </cell>
          <cell r="P1375" t="str">
            <v>Persona</v>
          </cell>
          <cell r="Q1375">
            <v>1</v>
          </cell>
          <cell r="R1375">
            <v>0</v>
          </cell>
          <cell r="S1375" t="str">
            <v>Nacional</v>
          </cell>
          <cell r="T1375" t="str">
            <v>Casado</v>
          </cell>
          <cell r="U1375" t="str">
            <v>Empresario</v>
          </cell>
          <cell r="V1375" t="str">
            <v>Mayor</v>
          </cell>
          <cell r="W1375" t="str">
            <v>Ley</v>
          </cell>
          <cell r="X1375" t="str">
            <v>Ley 7472 de Promoción de la Competencia y Defensa Efectiva del Consumidor</v>
          </cell>
          <cell r="Y1375" t="str">
            <v xml:space="preserve">Artículo 35 (párrafo final) </v>
          </cell>
          <cell r="Z1375" t="str">
            <v>ND</v>
          </cell>
          <cell r="AA1375" t="str">
            <v>NO</v>
          </cell>
          <cell r="AB1375" t="str">
            <v>GAS</v>
          </cell>
          <cell r="AC1375">
            <v>0</v>
          </cell>
          <cell r="AD1375">
            <v>7</v>
          </cell>
          <cell r="AE1375">
            <v>0</v>
          </cell>
          <cell r="AF1375">
            <v>0</v>
          </cell>
          <cell r="AG1375">
            <v>1</v>
          </cell>
          <cell r="AH1375">
            <v>0</v>
          </cell>
          <cell r="AI1375">
            <v>7</v>
          </cell>
          <cell r="AJ1375">
            <v>0</v>
          </cell>
          <cell r="AK1375">
            <v>0</v>
          </cell>
          <cell r="AL1375">
            <v>0</v>
          </cell>
          <cell r="AM1375">
            <v>0</v>
          </cell>
          <cell r="AN1375">
            <v>0</v>
          </cell>
          <cell r="AO1375">
            <v>0</v>
          </cell>
          <cell r="AP1375">
            <v>0</v>
          </cell>
          <cell r="AQ1375">
            <v>0</v>
          </cell>
          <cell r="AR1375">
            <v>0</v>
          </cell>
          <cell r="AS1375" t="str">
            <v>GAS</v>
          </cell>
          <cell r="AT1375" t="str">
            <v>FCC</v>
          </cell>
          <cell r="AU1375" t="str">
            <v>FCV</v>
          </cell>
          <cell r="AV1375" t="str">
            <v>NHL</v>
          </cell>
          <cell r="AW1375" t="str">
            <v>AST</v>
          </cell>
          <cell r="AX1375" t="str">
            <v>LFSA</v>
          </cell>
          <cell r="AY1375" t="str">
            <v>EUC</v>
          </cell>
          <cell r="BC1375" t="str">
            <v>diferente</v>
          </cell>
          <cell r="BD1375" t="str">
            <v>igual</v>
          </cell>
          <cell r="BE1375">
            <v>0</v>
          </cell>
          <cell r="BF1375">
            <v>0</v>
          </cell>
          <cell r="BG1375" t="str">
            <v>NO</v>
          </cell>
          <cell r="BL1375" t="str">
            <v xml:space="preserve">NO </v>
          </cell>
          <cell r="BU1375" t="str">
            <v>AST</v>
          </cell>
          <cell r="BV1375" t="str">
            <v>EUC</v>
          </cell>
        </row>
        <row r="1376">
          <cell r="A1376" t="str">
            <v>060117180007CO</v>
          </cell>
          <cell r="B1376">
            <v>38982</v>
          </cell>
          <cell r="C1376">
            <v>2006</v>
          </cell>
          <cell r="D1376">
            <v>2007</v>
          </cell>
          <cell r="E1376" t="str">
            <v>0004452007a</v>
          </cell>
          <cell r="F1376">
            <v>39084</v>
          </cell>
          <cell r="G1376">
            <v>102</v>
          </cell>
          <cell r="H1376" t="str">
            <v>MUNICIPALIDAD</v>
          </cell>
          <cell r="I1376" t="str">
            <v xml:space="preserve"> Se rechaza de plano la acción</v>
          </cell>
          <cell r="J1376" t="str">
            <v>RP</v>
          </cell>
          <cell r="K1376" t="str">
            <v>INADMISIBLE</v>
          </cell>
          <cell r="L1376" t="str">
            <v>Física</v>
          </cell>
          <cell r="M1376">
            <v>1</v>
          </cell>
          <cell r="N1376" t="str">
            <v>San José</v>
          </cell>
          <cell r="O1376" t="str">
            <v>Masculino</v>
          </cell>
          <cell r="P1376" t="str">
            <v>Persona</v>
          </cell>
          <cell r="Q1376">
            <v>1</v>
          </cell>
          <cell r="R1376">
            <v>0</v>
          </cell>
          <cell r="S1376" t="str">
            <v>Nacional</v>
          </cell>
          <cell r="T1376" t="str">
            <v>Casado</v>
          </cell>
          <cell r="U1376" t="str">
            <v>ND</v>
          </cell>
          <cell r="V1376" t="str">
            <v>Mayor</v>
          </cell>
          <cell r="W1376" t="str">
            <v>Acto administrativo</v>
          </cell>
          <cell r="X1376" t="str">
            <v>Reglamento municipal 59 Plan Regulador de la Municipalidad de Escazú</v>
          </cell>
          <cell r="Y1376" t="str">
            <v>artículo 46</v>
          </cell>
          <cell r="Z1376" t="str">
            <v>ND</v>
          </cell>
          <cell r="AA1376">
            <v>0</v>
          </cell>
          <cell r="AB1376" t="str">
            <v>LFSC</v>
          </cell>
          <cell r="AC1376">
            <v>0</v>
          </cell>
          <cell r="AD1376">
            <v>7</v>
          </cell>
          <cell r="AE1376">
            <v>0</v>
          </cell>
          <cell r="AF1376">
            <v>0</v>
          </cell>
          <cell r="AG1376">
            <v>1</v>
          </cell>
          <cell r="AH1376">
            <v>0</v>
          </cell>
          <cell r="AI1376">
            <v>7</v>
          </cell>
          <cell r="AJ1376">
            <v>0</v>
          </cell>
          <cell r="AK1376">
            <v>0</v>
          </cell>
          <cell r="AS1376" t="str">
            <v>LFSC</v>
          </cell>
          <cell r="AT1376" t="str">
            <v>LPMM</v>
          </cell>
          <cell r="AU1376" t="str">
            <v>AVCM</v>
          </cell>
          <cell r="AV1376" t="str">
            <v>AVB</v>
          </cell>
          <cell r="AW1376" t="str">
            <v>GAS</v>
          </cell>
          <cell r="AX1376" t="str">
            <v>EJL</v>
          </cell>
          <cell r="AY1376" t="str">
            <v>FCC</v>
          </cell>
          <cell r="BC1376" t="str">
            <v>diferente</v>
          </cell>
          <cell r="BD1376" t="str">
            <v>igual</v>
          </cell>
          <cell r="BE1376">
            <v>0</v>
          </cell>
          <cell r="BF1376">
            <v>0</v>
          </cell>
          <cell r="BG1376" t="str">
            <v>NO</v>
          </cell>
          <cell r="BL1376" t="str">
            <v xml:space="preserve">NO </v>
          </cell>
        </row>
        <row r="1377">
          <cell r="A1377" t="str">
            <v>120080440007CO</v>
          </cell>
          <cell r="B1377">
            <v>41078</v>
          </cell>
          <cell r="C1377">
            <v>2012</v>
          </cell>
          <cell r="D1377">
            <v>2013</v>
          </cell>
          <cell r="E1377" t="str">
            <v>00858413a</v>
          </cell>
          <cell r="F1377">
            <v>41451</v>
          </cell>
          <cell r="G1377">
            <v>373</v>
          </cell>
          <cell r="H1377" t="str">
            <v>CONTENCIOSO</v>
          </cell>
          <cell r="I1377" t="str">
            <v>Sentencia 2013 - 008584. Expediente 12-008044-0007-CO. A las catorce horas con treinta minutos. Acción de inconstitucionalidad contra la Jurisprudencia del Tribunal Contencioso. Se rechaza de plano la acción.</v>
          </cell>
          <cell r="J1377" t="str">
            <v>RP</v>
          </cell>
          <cell r="K1377" t="str">
            <v>ADMISIBILIDAD</v>
          </cell>
          <cell r="L1377" t="str">
            <v>Física</v>
          </cell>
          <cell r="M1377">
            <v>1</v>
          </cell>
          <cell r="N1377" t="str">
            <v>ND</v>
          </cell>
          <cell r="O1377" t="str">
            <v>Masculino</v>
          </cell>
          <cell r="P1377" t="str">
            <v>Persona</v>
          </cell>
          <cell r="Q1377">
            <v>1</v>
          </cell>
          <cell r="R1377">
            <v>0</v>
          </cell>
          <cell r="S1377" t="str">
            <v>Nacional</v>
          </cell>
          <cell r="T1377" t="str">
            <v>ND</v>
          </cell>
          <cell r="U1377" t="str">
            <v>Abogado</v>
          </cell>
          <cell r="V1377" t="str">
            <v>Mayor</v>
          </cell>
          <cell r="W1377" t="str">
            <v>Sentencia</v>
          </cell>
          <cell r="X1377" t="str">
            <v xml:space="preserve">Jurisprudencia del Tribunal de Apelaciones de lo Contencioso Administrativo 
y Civil de Hacienda
</v>
          </cell>
          <cell r="Y1377" t="str">
            <v>Sentencias 2010-169 26/04/2010, 2010-303 25/06/2010 y 2010-298 del 22/06/2010</v>
          </cell>
          <cell r="Z1377" t="str">
            <v>ND</v>
          </cell>
          <cell r="AA1377" t="str">
            <v>NO</v>
          </cell>
          <cell r="AB1377" t="str">
            <v>GAS</v>
          </cell>
          <cell r="AC1377">
            <v>0</v>
          </cell>
          <cell r="AD1377">
            <v>7</v>
          </cell>
          <cell r="AE1377">
            <v>0</v>
          </cell>
          <cell r="AF1377">
            <v>0</v>
          </cell>
          <cell r="AG1377">
            <v>1</v>
          </cell>
          <cell r="AH1377">
            <v>0</v>
          </cell>
          <cell r="AI1377">
            <v>7</v>
          </cell>
          <cell r="AJ1377">
            <v>0</v>
          </cell>
          <cell r="AK1377">
            <v>0</v>
          </cell>
          <cell r="AL1377">
            <v>0</v>
          </cell>
          <cell r="AM1377">
            <v>0</v>
          </cell>
          <cell r="AN1377">
            <v>0</v>
          </cell>
          <cell r="AO1377">
            <v>0</v>
          </cell>
          <cell r="AP1377">
            <v>0</v>
          </cell>
          <cell r="AQ1377">
            <v>0</v>
          </cell>
          <cell r="AR1377">
            <v>0</v>
          </cell>
          <cell r="AS1377" t="str">
            <v>PRL</v>
          </cell>
          <cell r="AT1377" t="str">
            <v>GAS</v>
          </cell>
          <cell r="AU1377" t="str">
            <v>FCC</v>
          </cell>
          <cell r="AV1377" t="str">
            <v>FCV</v>
          </cell>
          <cell r="AW1377" t="str">
            <v>APS</v>
          </cell>
          <cell r="AX1377" t="str">
            <v>JAG</v>
          </cell>
          <cell r="AY1377" t="str">
            <v>JPHG</v>
          </cell>
          <cell r="BC1377" t="str">
            <v>diferente</v>
          </cell>
          <cell r="BD1377" t="str">
            <v>igual</v>
          </cell>
          <cell r="BE1377">
            <v>0</v>
          </cell>
          <cell r="BF1377">
            <v>0</v>
          </cell>
          <cell r="BG1377" t="str">
            <v>NO</v>
          </cell>
          <cell r="BL1377" t="str">
            <v xml:space="preserve">NO </v>
          </cell>
          <cell r="BU1377" t="str">
            <v>APS</v>
          </cell>
          <cell r="BV1377" t="str">
            <v>JAG</v>
          </cell>
          <cell r="BW1377" t="str">
            <v>JPHG</v>
          </cell>
        </row>
        <row r="1378">
          <cell r="A1378" t="str">
            <v>060068060007CO</v>
          </cell>
          <cell r="B1378">
            <v>38876</v>
          </cell>
          <cell r="C1378">
            <v>2006</v>
          </cell>
          <cell r="D1378">
            <v>2007</v>
          </cell>
          <cell r="E1378" t="str">
            <v>0015522007a</v>
          </cell>
          <cell r="F1378">
            <v>39120</v>
          </cell>
          <cell r="G1378">
            <v>244</v>
          </cell>
          <cell r="H1378" t="str">
            <v>COMERCIO</v>
          </cell>
          <cell r="I1378" t="str">
            <v>Se rechaza de plano la acción.-</v>
          </cell>
          <cell r="J1378" t="str">
            <v>RP</v>
          </cell>
          <cell r="K1378" t="str">
            <v>INADMISIBLE</v>
          </cell>
          <cell r="L1378" t="str">
            <v>Jurídica</v>
          </cell>
          <cell r="M1378">
            <v>1</v>
          </cell>
          <cell r="N1378" t="str">
            <v>San José</v>
          </cell>
          <cell r="O1378" t="str">
            <v>Empresa privada</v>
          </cell>
          <cell r="P1378" t="str">
            <v>Empresa privada</v>
          </cell>
          <cell r="Q1378">
            <v>99</v>
          </cell>
          <cell r="R1378">
            <v>99</v>
          </cell>
          <cell r="S1378" t="str">
            <v>Nacional</v>
          </cell>
          <cell r="T1378" t="str">
            <v>ND</v>
          </cell>
          <cell r="U1378" t="str">
            <v>ND</v>
          </cell>
          <cell r="V1378" t="str">
            <v>ND</v>
          </cell>
          <cell r="W1378" t="str">
            <v>Ley</v>
          </cell>
          <cell r="X1378" t="str">
            <v>Ley 7472 de Promoción de la Competencia y Defensa Efectiva del Consumidor</v>
          </cell>
          <cell r="Y1378" t="str">
            <v xml:space="preserve">artículo 28 </v>
          </cell>
          <cell r="Z1378" t="str">
            <v>ND</v>
          </cell>
          <cell r="AA1378">
            <v>0</v>
          </cell>
          <cell r="AB1378" t="str">
            <v>AVCM</v>
          </cell>
          <cell r="AC1378">
            <v>0</v>
          </cell>
          <cell r="AD1378">
            <v>7</v>
          </cell>
          <cell r="AE1378">
            <v>0</v>
          </cell>
          <cell r="AF1378">
            <v>0</v>
          </cell>
          <cell r="AG1378">
            <v>1</v>
          </cell>
          <cell r="AH1378">
            <v>0</v>
          </cell>
          <cell r="AI1378">
            <v>7</v>
          </cell>
          <cell r="AJ1378">
            <v>0</v>
          </cell>
          <cell r="AK1378">
            <v>0</v>
          </cell>
          <cell r="AS1378" t="str">
            <v>JAG</v>
          </cell>
          <cell r="AT1378" t="str">
            <v>LPMM</v>
          </cell>
          <cell r="AU1378" t="str">
            <v>AVCM</v>
          </cell>
          <cell r="AV1378" t="str">
            <v>AVB</v>
          </cell>
          <cell r="AW1378" t="str">
            <v>GAS</v>
          </cell>
          <cell r="AX1378" t="str">
            <v>EJL</v>
          </cell>
          <cell r="AY1378" t="str">
            <v>FCC</v>
          </cell>
          <cell r="BC1378" t="str">
            <v>diferente</v>
          </cell>
          <cell r="BD1378" t="str">
            <v>igual</v>
          </cell>
          <cell r="BE1378">
            <v>0</v>
          </cell>
          <cell r="BF1378">
            <v>0</v>
          </cell>
          <cell r="BG1378" t="str">
            <v>NO</v>
          </cell>
          <cell r="BL1378" t="str">
            <v xml:space="preserve">NO </v>
          </cell>
          <cell r="BU1378" t="str">
            <v>JAG</v>
          </cell>
        </row>
        <row r="1379">
          <cell r="A1379" t="str">
            <v>120082950007CO</v>
          </cell>
          <cell r="B1379">
            <v>41032</v>
          </cell>
          <cell r="C1379">
            <v>2012</v>
          </cell>
          <cell r="D1379">
            <v>2012</v>
          </cell>
          <cell r="E1379" t="str">
            <v>01057512a</v>
          </cell>
          <cell r="F1379">
            <v>41129</v>
          </cell>
          <cell r="G1379">
            <v>97</v>
          </cell>
          <cell r="H1379" t="str">
            <v>TRIBUTARIO</v>
          </cell>
          <cell r="I1379" t="str">
            <v xml:space="preserve">1) Sentencia 2012-10579 
Expediente 12-008295-0007-CO. A las catorce horas con treinta minutos. Acción de inconstitucionalidad contra Ley de Impuesto a Personas Jurídicas. Se rechaza de plano la acción en cuanto al alegato de violación al artículo 45 de la Constitución Política. En cuanto a la violación al principio de caja única, désele curso a la acción.
</v>
          </cell>
          <cell r="J1379" t="str">
            <v>RP</v>
          </cell>
          <cell r="K1379" t="str">
            <v>INADMISIBLE</v>
          </cell>
          <cell r="L1379" t="str">
            <v>Jurídica</v>
          </cell>
          <cell r="M1379">
            <v>1</v>
          </cell>
          <cell r="N1379" t="str">
            <v>ND</v>
          </cell>
          <cell r="O1379" t="str">
            <v>Empresa privada</v>
          </cell>
          <cell r="P1379" t="str">
            <v>Empresa privada</v>
          </cell>
          <cell r="Q1379">
            <v>99</v>
          </cell>
          <cell r="R1379">
            <v>99</v>
          </cell>
          <cell r="S1379" t="str">
            <v>ND</v>
          </cell>
          <cell r="T1379" t="str">
            <v>ND</v>
          </cell>
          <cell r="U1379" t="str">
            <v>ND</v>
          </cell>
          <cell r="V1379" t="str">
            <v>ND</v>
          </cell>
          <cell r="W1379" t="str">
            <v>Ley</v>
          </cell>
          <cell r="X1379" t="str">
            <v>Ley 9024 Impuesto a las Personas Jurídicas</v>
          </cell>
          <cell r="Y1379" t="str">
            <v>Toda la norma</v>
          </cell>
          <cell r="Z1379" t="str">
            <v>ND</v>
          </cell>
          <cell r="AA1379" t="str">
            <v>NO</v>
          </cell>
          <cell r="AB1379" t="str">
            <v>AVCM</v>
          </cell>
          <cell r="AC1379">
            <v>0</v>
          </cell>
          <cell r="AD1379">
            <v>7</v>
          </cell>
          <cell r="AE1379">
            <v>0</v>
          </cell>
          <cell r="AF1379">
            <v>0</v>
          </cell>
          <cell r="AG1379">
            <v>1</v>
          </cell>
          <cell r="AH1379">
            <v>0</v>
          </cell>
          <cell r="AI1379">
            <v>7</v>
          </cell>
          <cell r="AJ1379">
            <v>0</v>
          </cell>
          <cell r="AK1379">
            <v>0</v>
          </cell>
          <cell r="AS1379" t="str">
            <v>AVCM</v>
          </cell>
          <cell r="AT1379" t="str">
            <v>LPMM</v>
          </cell>
          <cell r="AU1379" t="str">
            <v>EJL</v>
          </cell>
          <cell r="AV1379" t="str">
            <v>FCC</v>
          </cell>
          <cell r="AW1379" t="str">
            <v>FCV</v>
          </cell>
          <cell r="AX1379" t="str">
            <v>PRL</v>
          </cell>
          <cell r="AY1379" t="str">
            <v>TRA</v>
          </cell>
          <cell r="BC1379" t="str">
            <v>diferente</v>
          </cell>
          <cell r="BD1379" t="str">
            <v>igual</v>
          </cell>
          <cell r="BE1379">
            <v>0</v>
          </cell>
          <cell r="BF1379">
            <v>0</v>
          </cell>
          <cell r="BG1379" t="str">
            <v>NO</v>
          </cell>
          <cell r="BL1379" t="str">
            <v xml:space="preserve">NO </v>
          </cell>
          <cell r="BU1379" t="str">
            <v>TRA</v>
          </cell>
        </row>
        <row r="1380">
          <cell r="A1380" t="str">
            <v>120083030007CO</v>
          </cell>
          <cell r="B1380">
            <v>41082</v>
          </cell>
          <cell r="C1380">
            <v>2012</v>
          </cell>
          <cell r="D1380">
            <v>2012</v>
          </cell>
          <cell r="E1380" t="str">
            <v>01412212a</v>
          </cell>
          <cell r="F1380">
            <v>41192</v>
          </cell>
          <cell r="G1380">
            <v>110</v>
          </cell>
          <cell r="H1380" t="str">
            <v>PODER EJECUTIVO</v>
          </cell>
          <cell r="I1380" t="str">
            <v xml:space="preserve">1) Sentencia 2012-14122
Expediente 12-008303-0007-CO. A las catorce horas con cincuenta minutos. Acción de inconstitucionalidad contra el artículo primero de la Ley número 5570 del 30 de agosto de 1974. Se rechaza de plano la acción.
</v>
          </cell>
          <cell r="J1380" t="str">
            <v>RP</v>
          </cell>
          <cell r="K1380" t="str">
            <v>INADMISIBLE</v>
          </cell>
          <cell r="L1380" t="str">
            <v>Física</v>
          </cell>
          <cell r="M1380">
            <v>1</v>
          </cell>
          <cell r="N1380" t="str">
            <v>San José</v>
          </cell>
          <cell r="O1380" t="str">
            <v>Masculino</v>
          </cell>
          <cell r="P1380" t="str">
            <v>Persona</v>
          </cell>
          <cell r="Q1380">
            <v>1</v>
          </cell>
          <cell r="R1380">
            <v>0</v>
          </cell>
          <cell r="S1380" t="str">
            <v>Nacional</v>
          </cell>
          <cell r="T1380" t="str">
            <v>Casado</v>
          </cell>
          <cell r="U1380" t="str">
            <v>ND</v>
          </cell>
          <cell r="V1380" t="str">
            <v>Mayor</v>
          </cell>
          <cell r="W1380" t="str">
            <v>Ley</v>
          </cell>
          <cell r="X1380" t="str">
            <v>Ley 5570 Donación de lote a Liceo Costa Rica para ampliación</v>
          </cell>
          <cell r="Y1380" t="str">
            <v>Artículo 1, frase 'Al trasladarse los talleres y demás instalaciones del Ministerio de Obras Públicas y Transportes a sus nuevas instalaciones'</v>
          </cell>
          <cell r="Z1380" t="str">
            <v>ND</v>
          </cell>
          <cell r="AA1380" t="str">
            <v>NO</v>
          </cell>
          <cell r="AB1380" t="str">
            <v>AVCM</v>
          </cell>
          <cell r="AC1380">
            <v>0</v>
          </cell>
          <cell r="AD1380">
            <v>7</v>
          </cell>
          <cell r="AE1380">
            <v>0</v>
          </cell>
          <cell r="AF1380">
            <v>0</v>
          </cell>
          <cell r="AG1380">
            <v>1</v>
          </cell>
          <cell r="AH1380">
            <v>0</v>
          </cell>
          <cell r="AI1380">
            <v>7</v>
          </cell>
          <cell r="AJ1380">
            <v>0</v>
          </cell>
          <cell r="AK1380">
            <v>0</v>
          </cell>
          <cell r="AS1380" t="str">
            <v>AVCM</v>
          </cell>
          <cell r="AT1380" t="str">
            <v>GAS</v>
          </cell>
          <cell r="AU1380" t="str">
            <v>EJL</v>
          </cell>
          <cell r="AV1380" t="str">
            <v>FCC</v>
          </cell>
          <cell r="AW1380" t="str">
            <v>FCV</v>
          </cell>
          <cell r="AX1380" t="str">
            <v>PRL</v>
          </cell>
          <cell r="AY1380" t="str">
            <v>APS</v>
          </cell>
          <cell r="BC1380" t="str">
            <v>diferente</v>
          </cell>
          <cell r="BD1380" t="str">
            <v>igual</v>
          </cell>
          <cell r="BE1380">
            <v>0</v>
          </cell>
          <cell r="BF1380">
            <v>0</v>
          </cell>
          <cell r="BG1380" t="str">
            <v>NO</v>
          </cell>
          <cell r="BL1380" t="str">
            <v xml:space="preserve">NO </v>
          </cell>
          <cell r="BU1380" t="str">
            <v>APS</v>
          </cell>
        </row>
        <row r="1381">
          <cell r="A1381" t="str">
            <v>070076670007CO</v>
          </cell>
          <cell r="B1381">
            <v>39268</v>
          </cell>
          <cell r="C1381">
            <v>2007</v>
          </cell>
          <cell r="D1381">
            <v>2007</v>
          </cell>
          <cell r="E1381" t="str">
            <v>0149972007a</v>
          </cell>
          <cell r="F1381">
            <v>39372</v>
          </cell>
          <cell r="G1381">
            <v>104</v>
          </cell>
          <cell r="H1381" t="str">
            <v>COMERCIO</v>
          </cell>
          <cell r="I1381" t="str">
            <v xml:space="preserve">Se rechaza de plano la acción.- </v>
          </cell>
          <cell r="J1381" t="str">
            <v>RP</v>
          </cell>
          <cell r="K1381" t="str">
            <v>INADMISIBLE</v>
          </cell>
          <cell r="L1381" t="str">
            <v>Jurídica</v>
          </cell>
          <cell r="M1381">
            <v>1</v>
          </cell>
          <cell r="N1381" t="str">
            <v>San José</v>
          </cell>
          <cell r="O1381" t="str">
            <v>Empresa privada</v>
          </cell>
          <cell r="P1381" t="str">
            <v>Empresa privada</v>
          </cell>
          <cell r="Q1381">
            <v>99</v>
          </cell>
          <cell r="R1381">
            <v>99</v>
          </cell>
          <cell r="S1381" t="str">
            <v>Nacional</v>
          </cell>
          <cell r="T1381" t="str">
            <v>ND</v>
          </cell>
          <cell r="U1381" t="str">
            <v>ND</v>
          </cell>
          <cell r="V1381" t="str">
            <v>ND</v>
          </cell>
          <cell r="W1381" t="str">
            <v>Ley</v>
          </cell>
          <cell r="X1381" t="str">
            <v>Ley 7472 de Promoción de la Competencia y Defensa Efectiva del Consumidor</v>
          </cell>
          <cell r="Y1381" t="str">
            <v xml:space="preserve">artículo 68 </v>
          </cell>
          <cell r="Z1381" t="str">
            <v>ND</v>
          </cell>
          <cell r="AA1381">
            <v>0</v>
          </cell>
          <cell r="AB1381" t="str">
            <v>LFSC</v>
          </cell>
          <cell r="AC1381">
            <v>0</v>
          </cell>
          <cell r="AD1381">
            <v>7</v>
          </cell>
          <cell r="AE1381">
            <v>0</v>
          </cell>
          <cell r="AF1381">
            <v>0</v>
          </cell>
          <cell r="AG1381">
            <v>1</v>
          </cell>
          <cell r="AH1381">
            <v>0</v>
          </cell>
          <cell r="AI1381">
            <v>7</v>
          </cell>
          <cell r="AJ1381">
            <v>0</v>
          </cell>
          <cell r="AK1381">
            <v>0</v>
          </cell>
          <cell r="AL1381">
            <v>0</v>
          </cell>
          <cell r="AM1381">
            <v>0</v>
          </cell>
          <cell r="AN1381">
            <v>0</v>
          </cell>
          <cell r="AO1381">
            <v>0</v>
          </cell>
          <cell r="AS1381" t="str">
            <v>LFSC</v>
          </cell>
          <cell r="AT1381" t="str">
            <v>RMAG</v>
          </cell>
          <cell r="AU1381" t="str">
            <v>AVCM</v>
          </cell>
          <cell r="AV1381" t="str">
            <v>AVB</v>
          </cell>
          <cell r="AW1381" t="str">
            <v>GAS</v>
          </cell>
          <cell r="AX1381" t="str">
            <v>JAG</v>
          </cell>
          <cell r="AY1381" t="str">
            <v>FCC</v>
          </cell>
          <cell r="BC1381" t="str">
            <v>diferente</v>
          </cell>
          <cell r="BD1381" t="str">
            <v>igual</v>
          </cell>
          <cell r="BE1381">
            <v>0</v>
          </cell>
          <cell r="BF1381">
            <v>0</v>
          </cell>
          <cell r="BG1381" t="str">
            <v>NO</v>
          </cell>
          <cell r="BH1381">
            <v>0</v>
          </cell>
          <cell r="BI1381">
            <v>0</v>
          </cell>
          <cell r="BJ1381">
            <v>0</v>
          </cell>
          <cell r="BK1381">
            <v>0</v>
          </cell>
          <cell r="BL1381" t="str">
            <v xml:space="preserve">NO </v>
          </cell>
          <cell r="BU1381" t="str">
            <v>RMAG</v>
          </cell>
          <cell r="BV1381" t="str">
            <v>JAG</v>
          </cell>
        </row>
        <row r="1382">
          <cell r="A1382" t="str">
            <v>070089560007CO</v>
          </cell>
          <cell r="B1382">
            <v>39262</v>
          </cell>
          <cell r="C1382">
            <v>2007</v>
          </cell>
          <cell r="D1382">
            <v>2007</v>
          </cell>
          <cell r="E1382" t="str">
            <v>0145442007a</v>
          </cell>
          <cell r="F1382">
            <v>39365</v>
          </cell>
          <cell r="G1382">
            <v>103</v>
          </cell>
          <cell r="H1382" t="str">
            <v xml:space="preserve">TRABAJO </v>
          </cell>
          <cell r="I1382" t="str">
            <v xml:space="preserve">Se rechaza de plano la acción.
</v>
          </cell>
          <cell r="J1382" t="str">
            <v>RP</v>
          </cell>
          <cell r="K1382" t="str">
            <v>INADMISIBLE</v>
          </cell>
          <cell r="L1382" t="str">
            <v>Física</v>
          </cell>
          <cell r="M1382">
            <v>1</v>
          </cell>
          <cell r="N1382" t="str">
            <v>Alajuela</v>
          </cell>
          <cell r="O1382" t="str">
            <v>Masculino</v>
          </cell>
          <cell r="P1382" t="str">
            <v>Persona</v>
          </cell>
          <cell r="Q1382">
            <v>1</v>
          </cell>
          <cell r="R1382">
            <v>0</v>
          </cell>
          <cell r="S1382" t="str">
            <v>Nacional</v>
          </cell>
          <cell r="T1382" t="str">
            <v>Casado</v>
          </cell>
          <cell r="U1382" t="str">
            <v>Profesional de la salud</v>
          </cell>
          <cell r="V1382" t="str">
            <v>Mayor</v>
          </cell>
          <cell r="W1382" t="str">
            <v>Ley</v>
          </cell>
          <cell r="X1382" t="str">
            <v>Ley 2 Código de Trabajo</v>
          </cell>
          <cell r="Y1382" t="str">
            <v xml:space="preserve">párrafo primero del artículo 152 </v>
          </cell>
          <cell r="Z1382" t="str">
            <v>ND</v>
          </cell>
          <cell r="AA1382">
            <v>0</v>
          </cell>
          <cell r="AB1382" t="str">
            <v>LFSC</v>
          </cell>
          <cell r="AC1382">
            <v>0</v>
          </cell>
          <cell r="AD1382">
            <v>7</v>
          </cell>
          <cell r="AE1382">
            <v>0</v>
          </cell>
          <cell r="AF1382">
            <v>0</v>
          </cell>
          <cell r="AG1382">
            <v>1</v>
          </cell>
          <cell r="AH1382">
            <v>0</v>
          </cell>
          <cell r="AI1382">
            <v>7</v>
          </cell>
          <cell r="AJ1382">
            <v>0</v>
          </cell>
          <cell r="AK1382">
            <v>0</v>
          </cell>
          <cell r="AL1382">
            <v>0</v>
          </cell>
          <cell r="AM1382">
            <v>0</v>
          </cell>
          <cell r="AN1382">
            <v>0</v>
          </cell>
          <cell r="AO1382">
            <v>0</v>
          </cell>
          <cell r="AP1382">
            <v>0</v>
          </cell>
          <cell r="AQ1382">
            <v>0</v>
          </cell>
          <cell r="AS1382" t="str">
            <v>LFSC</v>
          </cell>
          <cell r="AT1382" t="str">
            <v>TRA</v>
          </cell>
          <cell r="AU1382" t="str">
            <v>RSC</v>
          </cell>
          <cell r="AV1382" t="str">
            <v>AVB</v>
          </cell>
          <cell r="AW1382" t="str">
            <v>GAS</v>
          </cell>
          <cell r="AX1382" t="str">
            <v>EJL</v>
          </cell>
          <cell r="AY1382" t="str">
            <v>FCC</v>
          </cell>
          <cell r="AZ1382">
            <v>0</v>
          </cell>
          <cell r="BC1382" t="str">
            <v>diferente</v>
          </cell>
          <cell r="BD1382" t="str">
            <v>igual</v>
          </cell>
          <cell r="BE1382">
            <v>0</v>
          </cell>
          <cell r="BF1382">
            <v>0</v>
          </cell>
          <cell r="BG1382" t="str">
            <v>NO</v>
          </cell>
          <cell r="BH1382">
            <v>0</v>
          </cell>
          <cell r="BI1382">
            <v>0</v>
          </cell>
          <cell r="BL1382" t="str">
            <v xml:space="preserve">NO </v>
          </cell>
          <cell r="BM1382">
            <v>0</v>
          </cell>
          <cell r="BN1382">
            <v>0</v>
          </cell>
          <cell r="BO1382">
            <v>0</v>
          </cell>
          <cell r="BU1382" t="str">
            <v>TRA</v>
          </cell>
          <cell r="BV1382" t="str">
            <v>RSC</v>
          </cell>
        </row>
        <row r="1383">
          <cell r="A1383" t="str">
            <v>120085360007CO</v>
          </cell>
          <cell r="B1383">
            <v>41087</v>
          </cell>
          <cell r="C1383">
            <v>2012</v>
          </cell>
          <cell r="D1383">
            <v>2012</v>
          </cell>
          <cell r="E1383" t="str">
            <v>00924012a</v>
          </cell>
          <cell r="F1383">
            <v>41107</v>
          </cell>
          <cell r="G1383">
            <v>20</v>
          </cell>
          <cell r="H1383" t="str">
            <v xml:space="preserve">TRABAJO </v>
          </cell>
          <cell r="I1383" t="str">
            <v xml:space="preserve">1) Sentencia 2012-09240
Expediente 12-008536-0007-CO. A las catorce horas con treinta minutos. Acción de inconstitucionalidad de V.V.H. contra Art. 18 de la Ley de Organización y funcionamiento del Instituto de 
Fomento y Asesoría Municipal. Se rechaza de plano la acción.
</v>
          </cell>
          <cell r="J1383" t="str">
            <v>RP</v>
          </cell>
          <cell r="K1383" t="str">
            <v>INADMISIBLE</v>
          </cell>
          <cell r="L1383" t="str">
            <v>Física</v>
          </cell>
          <cell r="M1383">
            <v>1</v>
          </cell>
          <cell r="N1383" t="str">
            <v>ND</v>
          </cell>
          <cell r="O1383" t="str">
            <v>Masculino</v>
          </cell>
          <cell r="P1383" t="str">
            <v>Persona</v>
          </cell>
          <cell r="Q1383">
            <v>1</v>
          </cell>
          <cell r="R1383">
            <v>0</v>
          </cell>
          <cell r="S1383" t="str">
            <v>Nacional</v>
          </cell>
          <cell r="T1383" t="str">
            <v>Casado</v>
          </cell>
          <cell r="U1383" t="str">
            <v>Abogado</v>
          </cell>
          <cell r="V1383" t="str">
            <v>Mayor</v>
          </cell>
          <cell r="W1383" t="str">
            <v>Ley</v>
          </cell>
          <cell r="X1383" t="str">
            <v>Ley 4617 de organización y funcionamiento del Instituto de Fomento y Asesoría Municipal</v>
          </cell>
          <cell r="Y1383" t="str">
            <v>párrafo segundo, del artículo 18</v>
          </cell>
          <cell r="Z1383" t="str">
            <v>ND</v>
          </cell>
          <cell r="AA1383" t="str">
            <v>NO</v>
          </cell>
          <cell r="AB1383" t="str">
            <v>AVCM</v>
          </cell>
          <cell r="AC1383">
            <v>0</v>
          </cell>
          <cell r="AD1383">
            <v>7</v>
          </cell>
          <cell r="AE1383">
            <v>0</v>
          </cell>
          <cell r="AF1383">
            <v>0</v>
          </cell>
          <cell r="AG1383">
            <v>1</v>
          </cell>
          <cell r="AH1383">
            <v>0</v>
          </cell>
          <cell r="AI1383">
            <v>7</v>
          </cell>
          <cell r="AJ1383">
            <v>0</v>
          </cell>
          <cell r="AK1383">
            <v>0</v>
          </cell>
          <cell r="AS1383" t="str">
            <v>AVCM</v>
          </cell>
          <cell r="AT1383" t="str">
            <v>LPMM</v>
          </cell>
          <cell r="AU1383" t="str">
            <v>GAS</v>
          </cell>
          <cell r="AV1383" t="str">
            <v>EJL</v>
          </cell>
          <cell r="AW1383" t="str">
            <v>FCV</v>
          </cell>
          <cell r="AX1383" t="str">
            <v>PRL</v>
          </cell>
          <cell r="AY1383" t="str">
            <v>RGP</v>
          </cell>
          <cell r="BC1383" t="str">
            <v>diferente</v>
          </cell>
          <cell r="BD1383" t="str">
            <v>igual</v>
          </cell>
          <cell r="BE1383">
            <v>0</v>
          </cell>
          <cell r="BF1383">
            <v>0</v>
          </cell>
          <cell r="BG1383" t="str">
            <v>NO</v>
          </cell>
          <cell r="BL1383" t="str">
            <v xml:space="preserve">NO </v>
          </cell>
          <cell r="BU1383" t="str">
            <v>RGP</v>
          </cell>
        </row>
        <row r="1384">
          <cell r="A1384" t="str">
            <v>090028450007CO</v>
          </cell>
          <cell r="B1384">
            <v>39868</v>
          </cell>
          <cell r="C1384">
            <v>2009</v>
          </cell>
          <cell r="D1384">
            <v>2009</v>
          </cell>
          <cell r="E1384" t="str">
            <v xml:space="preserve">0049562009a </v>
          </cell>
          <cell r="F1384">
            <v>39959</v>
          </cell>
          <cell r="G1384">
            <v>91</v>
          </cell>
          <cell r="H1384" t="str">
            <v>JURISDICCION CONSTITUCIONAL</v>
          </cell>
          <cell r="I1384" t="str">
            <v>Se rechaza por el fondo la acción.</v>
          </cell>
          <cell r="J1384" t="str">
            <v>RF</v>
          </cell>
          <cell r="K1384" t="str">
            <v>FONDO</v>
          </cell>
          <cell r="L1384" t="str">
            <v>Jurídica</v>
          </cell>
          <cell r="M1384">
            <v>1</v>
          </cell>
          <cell r="N1384" t="str">
            <v>San José</v>
          </cell>
          <cell r="O1384" t="str">
            <v>Institución pública</v>
          </cell>
          <cell r="P1384" t="str">
            <v>Institución pública</v>
          </cell>
          <cell r="Q1384">
            <v>99</v>
          </cell>
          <cell r="R1384">
            <v>99</v>
          </cell>
          <cell r="S1384" t="str">
            <v>Nacional</v>
          </cell>
          <cell r="T1384" t="str">
            <v>ND</v>
          </cell>
          <cell r="U1384" t="str">
            <v>ND</v>
          </cell>
          <cell r="V1384" t="str">
            <v>ND</v>
          </cell>
          <cell r="W1384" t="str">
            <v>Ley</v>
          </cell>
          <cell r="X1384" t="str">
            <v>Ley 7135 de la Jurisdicción Constitucional</v>
          </cell>
          <cell r="Y1384" t="str">
            <v>artículo 51</v>
          </cell>
          <cell r="Z1384" t="str">
            <v>ND</v>
          </cell>
          <cell r="AA1384">
            <v>0</v>
          </cell>
          <cell r="AB1384" t="str">
            <v>AVB</v>
          </cell>
          <cell r="AC1384">
            <v>7</v>
          </cell>
          <cell r="AD1384">
            <v>0</v>
          </cell>
          <cell r="AE1384">
            <v>0</v>
          </cell>
          <cell r="AF1384">
            <v>1</v>
          </cell>
          <cell r="AG1384">
            <v>0</v>
          </cell>
          <cell r="AH1384">
            <v>0</v>
          </cell>
          <cell r="AI1384">
            <v>7</v>
          </cell>
          <cell r="AJ1384">
            <v>0</v>
          </cell>
          <cell r="AK1384">
            <v>0</v>
          </cell>
          <cell r="AL1384" t="str">
            <v>RMAG</v>
          </cell>
          <cell r="AM1384" t="str">
            <v>RSC</v>
          </cell>
          <cell r="AN1384" t="str">
            <v>AVCM</v>
          </cell>
          <cell r="AO1384" t="str">
            <v>AVB</v>
          </cell>
          <cell r="AP1384" t="str">
            <v>GAS</v>
          </cell>
          <cell r="AQ1384" t="str">
            <v>EJL</v>
          </cell>
          <cell r="AR1384" t="str">
            <v>FCC</v>
          </cell>
          <cell r="AS1384">
            <v>0</v>
          </cell>
          <cell r="AT1384">
            <v>0</v>
          </cell>
          <cell r="AU1384">
            <v>0</v>
          </cell>
          <cell r="AV1384">
            <v>0</v>
          </cell>
          <cell r="AW1384">
            <v>0</v>
          </cell>
          <cell r="AX1384">
            <v>0</v>
          </cell>
          <cell r="AY1384">
            <v>0</v>
          </cell>
          <cell r="BC1384" t="str">
            <v>igual</v>
          </cell>
          <cell r="BD1384" t="str">
            <v>diferente</v>
          </cell>
          <cell r="BE1384">
            <v>0</v>
          </cell>
          <cell r="BF1384">
            <v>0</v>
          </cell>
          <cell r="BG1384" t="str">
            <v>NO</v>
          </cell>
          <cell r="BL1384" t="str">
            <v xml:space="preserve">NO </v>
          </cell>
          <cell r="BU1384" t="str">
            <v>RMAG</v>
          </cell>
          <cell r="BV1384" t="str">
            <v>RSC</v>
          </cell>
        </row>
        <row r="1385">
          <cell r="A1385" t="str">
            <v>090164850007CO</v>
          </cell>
          <cell r="B1385">
            <v>40121</v>
          </cell>
          <cell r="C1385">
            <v>2009</v>
          </cell>
          <cell r="D1385">
            <v>2010</v>
          </cell>
          <cell r="E1385" t="str">
            <v>0000572010a</v>
          </cell>
          <cell r="F1385">
            <v>40330</v>
          </cell>
          <cell r="G1385">
            <v>209</v>
          </cell>
          <cell r="H1385" t="str">
            <v>COMERCIO</v>
          </cell>
          <cell r="I1385" t="str">
            <v>Se rechaza por el fondo la acción.  Vargas consigna Nota.-</v>
          </cell>
          <cell r="J1385" t="str">
            <v>RF</v>
          </cell>
          <cell r="K1385" t="str">
            <v>FONDO</v>
          </cell>
          <cell r="L1385" t="str">
            <v>Jurídica</v>
          </cell>
          <cell r="M1385">
            <v>1</v>
          </cell>
          <cell r="N1385" t="str">
            <v>San José</v>
          </cell>
          <cell r="O1385" t="str">
            <v>Empresa privada</v>
          </cell>
          <cell r="P1385" t="str">
            <v>Empresa privada</v>
          </cell>
          <cell r="Q1385">
            <v>99</v>
          </cell>
          <cell r="R1385">
            <v>99</v>
          </cell>
          <cell r="S1385" t="str">
            <v>Nacional</v>
          </cell>
          <cell r="T1385" t="str">
            <v>ND</v>
          </cell>
          <cell r="U1385" t="str">
            <v>ND</v>
          </cell>
          <cell r="V1385" t="str">
            <v>ND</v>
          </cell>
          <cell r="W1385" t="str">
            <v>Ley</v>
          </cell>
          <cell r="X1385" t="str">
            <v>Ley 7472 de Promoción de la Competencia y Defensa Efectiva del Consumidor</v>
          </cell>
          <cell r="Y1385" t="str">
            <v>artículo 64</v>
          </cell>
          <cell r="Z1385" t="str">
            <v>ND</v>
          </cell>
          <cell r="AA1385">
            <v>0</v>
          </cell>
          <cell r="AB1385" t="str">
            <v>AVCM</v>
          </cell>
          <cell r="AC1385">
            <v>7</v>
          </cell>
          <cell r="AD1385">
            <v>0</v>
          </cell>
          <cell r="AE1385">
            <v>0</v>
          </cell>
          <cell r="AF1385">
            <v>1</v>
          </cell>
          <cell r="AG1385">
            <v>0</v>
          </cell>
          <cell r="AH1385">
            <v>0</v>
          </cell>
          <cell r="AI1385">
            <v>7</v>
          </cell>
          <cell r="AJ1385">
            <v>0</v>
          </cell>
          <cell r="AK1385">
            <v>0</v>
          </cell>
          <cell r="AL1385" t="str">
            <v>FCV</v>
          </cell>
          <cell r="AM1385" t="str">
            <v>LPMM</v>
          </cell>
          <cell r="AN1385" t="str">
            <v>AVCM</v>
          </cell>
          <cell r="AO1385" t="str">
            <v>AVB</v>
          </cell>
          <cell r="AP1385" t="str">
            <v>GAS</v>
          </cell>
          <cell r="AQ1385" t="str">
            <v>EJL</v>
          </cell>
          <cell r="AR1385" t="str">
            <v>FCC</v>
          </cell>
          <cell r="BC1385" t="str">
            <v>igual</v>
          </cell>
          <cell r="BD1385" t="str">
            <v>diferente</v>
          </cell>
          <cell r="BE1385">
            <v>0</v>
          </cell>
          <cell r="BF1385">
            <v>0</v>
          </cell>
          <cell r="BG1385" t="str">
            <v>NO</v>
          </cell>
          <cell r="BH1385">
            <v>0</v>
          </cell>
          <cell r="BI1385">
            <v>0</v>
          </cell>
          <cell r="BJ1385">
            <v>0</v>
          </cell>
          <cell r="BK1385">
            <v>0</v>
          </cell>
          <cell r="BL1385" t="str">
            <v xml:space="preserve">NO </v>
          </cell>
        </row>
        <row r="1386">
          <cell r="A1386" t="str">
            <v>090070970007CO</v>
          </cell>
          <cell r="B1386">
            <v>39944</v>
          </cell>
          <cell r="C1386">
            <v>2009</v>
          </cell>
          <cell r="D1386">
            <v>2009</v>
          </cell>
          <cell r="E1386" t="str">
            <v xml:space="preserve">0110932009a </v>
          </cell>
          <cell r="F1386">
            <v>40004</v>
          </cell>
          <cell r="G1386">
            <v>60</v>
          </cell>
          <cell r="H1386" t="str">
            <v>AMBIENTE</v>
          </cell>
          <cell r="I1386" t="str">
            <v>Se rechaza de plano la acción.</v>
          </cell>
          <cell r="J1386" t="str">
            <v>RP</v>
          </cell>
          <cell r="K1386" t="str">
            <v>INADMISIBLE</v>
          </cell>
          <cell r="L1386" t="str">
            <v>Física</v>
          </cell>
          <cell r="M1386">
            <v>1</v>
          </cell>
          <cell r="N1386" t="str">
            <v>San José</v>
          </cell>
          <cell r="O1386" t="str">
            <v>Femenina</v>
          </cell>
          <cell r="P1386" t="str">
            <v>Persona</v>
          </cell>
          <cell r="Q1386">
            <v>0</v>
          </cell>
          <cell r="R1386">
            <v>1</v>
          </cell>
          <cell r="S1386" t="str">
            <v>Nacional</v>
          </cell>
          <cell r="T1386" t="str">
            <v>Casado</v>
          </cell>
          <cell r="U1386" t="str">
            <v>Abogado</v>
          </cell>
          <cell r="V1386" t="str">
            <v>Mayor</v>
          </cell>
          <cell r="W1386" t="str">
            <v>Ley</v>
          </cell>
          <cell r="X1386" t="str">
            <v>Ley 7317 de Conservación de Vida Silvestre</v>
          </cell>
          <cell r="Y1386" t="str">
            <v>artículo 98</v>
          </cell>
          <cell r="Z1386" t="str">
            <v>ND</v>
          </cell>
          <cell r="AA1386">
            <v>0</v>
          </cell>
          <cell r="AB1386" t="str">
            <v>AVCM</v>
          </cell>
          <cell r="AC1386">
            <v>0</v>
          </cell>
          <cell r="AD1386">
            <v>7</v>
          </cell>
          <cell r="AE1386">
            <v>0</v>
          </cell>
          <cell r="AF1386">
            <v>0</v>
          </cell>
          <cell r="AG1386">
            <v>1</v>
          </cell>
          <cell r="AH1386">
            <v>0</v>
          </cell>
          <cell r="AI1386">
            <v>7</v>
          </cell>
          <cell r="AJ1386">
            <v>0</v>
          </cell>
          <cell r="AK1386">
            <v>0</v>
          </cell>
          <cell r="AL1386">
            <v>0</v>
          </cell>
          <cell r="AM1386">
            <v>0</v>
          </cell>
          <cell r="AN1386">
            <v>0</v>
          </cell>
          <cell r="AO1386">
            <v>0</v>
          </cell>
          <cell r="AP1386">
            <v>0</v>
          </cell>
          <cell r="AQ1386">
            <v>0</v>
          </cell>
          <cell r="AR1386">
            <v>0</v>
          </cell>
          <cell r="AS1386" t="str">
            <v>RMAG</v>
          </cell>
          <cell r="AT1386" t="str">
            <v>LPMM</v>
          </cell>
          <cell r="AU1386" t="str">
            <v>AVCM</v>
          </cell>
          <cell r="AV1386" t="str">
            <v>AVB</v>
          </cell>
          <cell r="AW1386" t="str">
            <v>GAS</v>
          </cell>
          <cell r="AX1386" t="str">
            <v>EJL</v>
          </cell>
          <cell r="AY1386" t="str">
            <v>FCC</v>
          </cell>
          <cell r="BC1386" t="str">
            <v>diferente</v>
          </cell>
          <cell r="BD1386" t="str">
            <v>igual</v>
          </cell>
          <cell r="BE1386">
            <v>0</v>
          </cell>
          <cell r="BF1386">
            <v>0</v>
          </cell>
          <cell r="BG1386" t="str">
            <v>NO</v>
          </cell>
          <cell r="BL1386" t="str">
            <v xml:space="preserve">NO </v>
          </cell>
          <cell r="BU1386" t="str">
            <v>RMAG</v>
          </cell>
        </row>
        <row r="1387">
          <cell r="A1387" t="str">
            <v>060005820007CO</v>
          </cell>
          <cell r="B1387">
            <v>38736</v>
          </cell>
          <cell r="C1387">
            <v>2006</v>
          </cell>
          <cell r="D1387">
            <v>2006</v>
          </cell>
          <cell r="E1387" t="str">
            <v>0175892006a</v>
          </cell>
          <cell r="F1387">
            <v>38880</v>
          </cell>
          <cell r="G1387">
            <v>144</v>
          </cell>
          <cell r="H1387" t="str">
            <v>ADUANAS</v>
          </cell>
          <cell r="I1387" t="str">
            <v>Se rechaza de plano la acción.-</v>
          </cell>
          <cell r="J1387" t="str">
            <v>RP</v>
          </cell>
          <cell r="K1387" t="str">
            <v>INADMISIBLE</v>
          </cell>
          <cell r="L1387" t="str">
            <v>Física</v>
          </cell>
          <cell r="M1387">
            <v>1</v>
          </cell>
          <cell r="N1387" t="str">
            <v>Cartago</v>
          </cell>
          <cell r="O1387" t="str">
            <v>Masculino</v>
          </cell>
          <cell r="P1387" t="str">
            <v>Persona</v>
          </cell>
          <cell r="Q1387">
            <v>1</v>
          </cell>
          <cell r="R1387">
            <v>0</v>
          </cell>
          <cell r="S1387" t="str">
            <v>Nacional</v>
          </cell>
          <cell r="T1387" t="str">
            <v>ND</v>
          </cell>
          <cell r="U1387" t="str">
            <v>ND</v>
          </cell>
          <cell r="V1387" t="str">
            <v>Mayor</v>
          </cell>
          <cell r="W1387" t="str">
            <v>Ley</v>
          </cell>
          <cell r="X1387" t="str">
            <v xml:space="preserve">Ley 3667 Reguladora de la Jurisdicción Contencioso Administrativa </v>
          </cell>
          <cell r="Y1387" t="str">
            <v xml:space="preserve">artículos 83 inciso 9) </v>
          </cell>
          <cell r="Z1387" t="str">
            <v>Ley 8373 General de Aduanas</v>
          </cell>
          <cell r="AA1387">
            <v>0</v>
          </cell>
          <cell r="AB1387" t="str">
            <v>LFSC</v>
          </cell>
          <cell r="AC1387">
            <v>0</v>
          </cell>
          <cell r="AD1387">
            <v>7</v>
          </cell>
          <cell r="AE1387">
            <v>0</v>
          </cell>
          <cell r="AF1387">
            <v>0</v>
          </cell>
          <cell r="AG1387">
            <v>1</v>
          </cell>
          <cell r="AH1387">
            <v>0</v>
          </cell>
          <cell r="AI1387">
            <v>7</v>
          </cell>
          <cell r="AJ1387">
            <v>0</v>
          </cell>
          <cell r="AK1387">
            <v>0</v>
          </cell>
          <cell r="AS1387" t="str">
            <v>LFSC</v>
          </cell>
          <cell r="AT1387" t="str">
            <v>AVCM</v>
          </cell>
          <cell r="AU1387" t="str">
            <v>AVB</v>
          </cell>
          <cell r="AV1387" t="str">
            <v>GAS</v>
          </cell>
          <cell r="AW1387" t="str">
            <v>FCC</v>
          </cell>
          <cell r="AX1387" t="str">
            <v>HGQ</v>
          </cell>
          <cell r="AY1387" t="str">
            <v>RSC</v>
          </cell>
          <cell r="BC1387" t="str">
            <v>diferente</v>
          </cell>
          <cell r="BD1387" t="str">
            <v>igual</v>
          </cell>
          <cell r="BE1387">
            <v>0</v>
          </cell>
          <cell r="BF1387">
            <v>0</v>
          </cell>
          <cell r="BG1387" t="str">
            <v>NO</v>
          </cell>
          <cell r="BL1387" t="str">
            <v xml:space="preserve">NO </v>
          </cell>
          <cell r="BU1387" t="str">
            <v>HGQ</v>
          </cell>
          <cell r="BV1387" t="str">
            <v>RSC</v>
          </cell>
        </row>
        <row r="1388">
          <cell r="A1388" t="str">
            <v>120144550007CO</v>
          </cell>
          <cell r="B1388">
            <v>41225</v>
          </cell>
          <cell r="C1388">
            <v>2012</v>
          </cell>
          <cell r="D1388">
            <v>2013</v>
          </cell>
          <cell r="E1388" t="str">
            <v>00010113a</v>
          </cell>
          <cell r="F1388">
            <v>41283</v>
          </cell>
          <cell r="G1388">
            <v>58</v>
          </cell>
          <cell r="H1388" t="str">
            <v>AMBIENTE</v>
          </cell>
          <cell r="I1388" t="str">
            <v xml:space="preserve">8) Sentencia 2013-00101
Expediente 12-014755-0007-CO. A las catorce horas con cincuenta minutos. Acción de inconstitucionalidad contra la Ley 7313 Articulo 1 Ley De Conservación De Vida Silvestre. Se rechaza de plano la acción. 
</v>
          </cell>
          <cell r="J1388" t="str">
            <v>RP</v>
          </cell>
          <cell r="K1388" t="str">
            <v>ADMISIBILIDAD</v>
          </cell>
          <cell r="L1388" t="str">
            <v>Física</v>
          </cell>
          <cell r="M1388">
            <v>1</v>
          </cell>
          <cell r="N1388" t="str">
            <v>ND</v>
          </cell>
          <cell r="O1388" t="str">
            <v>Masculino</v>
          </cell>
          <cell r="P1388" t="str">
            <v>Persona</v>
          </cell>
          <cell r="Q1388">
            <v>1</v>
          </cell>
          <cell r="R1388">
            <v>0</v>
          </cell>
          <cell r="S1388" t="str">
            <v>Nacional</v>
          </cell>
          <cell r="T1388" t="str">
            <v>Casado</v>
          </cell>
          <cell r="U1388" t="str">
            <v>Comerciante</v>
          </cell>
          <cell r="V1388" t="str">
            <v>Mayor</v>
          </cell>
          <cell r="W1388" t="str">
            <v>Ley</v>
          </cell>
          <cell r="X1388" t="str">
            <v>Ley 7317 de Conservación de Vida Silvestre</v>
          </cell>
          <cell r="Y1388" t="str">
            <v>Artículo 1</v>
          </cell>
          <cell r="Z1388" t="str">
            <v>ND</v>
          </cell>
          <cell r="AA1388" t="str">
            <v>NO</v>
          </cell>
          <cell r="AB1388" t="str">
            <v>AVCM</v>
          </cell>
          <cell r="AC1388">
            <v>0</v>
          </cell>
          <cell r="AD1388">
            <v>7</v>
          </cell>
          <cell r="AE1388">
            <v>0</v>
          </cell>
          <cell r="AF1388">
            <v>0</v>
          </cell>
          <cell r="AG1388">
            <v>1</v>
          </cell>
          <cell r="AH1388">
            <v>0</v>
          </cell>
          <cell r="AI1388">
            <v>7</v>
          </cell>
          <cell r="AJ1388">
            <v>0</v>
          </cell>
          <cell r="AK1388">
            <v>0</v>
          </cell>
          <cell r="AS1388" t="str">
            <v>AVCM</v>
          </cell>
          <cell r="AT1388" t="str">
            <v>GAS</v>
          </cell>
          <cell r="AU1388" t="str">
            <v>FCV</v>
          </cell>
          <cell r="AV1388" t="str">
            <v>FCC</v>
          </cell>
          <cell r="AW1388" t="str">
            <v>RSC</v>
          </cell>
          <cell r="AX1388" t="str">
            <v>EUC</v>
          </cell>
          <cell r="AY1388" t="str">
            <v>JPHG</v>
          </cell>
          <cell r="BC1388" t="str">
            <v>diferente</v>
          </cell>
          <cell r="BD1388" t="str">
            <v>igual</v>
          </cell>
          <cell r="BE1388">
            <v>0</v>
          </cell>
          <cell r="BF1388">
            <v>0</v>
          </cell>
          <cell r="BG1388" t="str">
            <v>NO</v>
          </cell>
          <cell r="BL1388" t="str">
            <v xml:space="preserve">NO </v>
          </cell>
          <cell r="BU1388" t="str">
            <v>RSC</v>
          </cell>
          <cell r="BV1388" t="str">
            <v>EUC</v>
          </cell>
          <cell r="BW1388" t="str">
            <v>JPHG</v>
          </cell>
        </row>
        <row r="1389">
          <cell r="A1389" t="str">
            <v>120089040007CO</v>
          </cell>
          <cell r="B1389">
            <v>41094</v>
          </cell>
          <cell r="C1389">
            <v>2012</v>
          </cell>
          <cell r="D1389">
            <v>2012</v>
          </cell>
          <cell r="E1389" t="str">
            <v>01058512a</v>
          </cell>
          <cell r="F1389">
            <v>41129</v>
          </cell>
          <cell r="G1389">
            <v>35</v>
          </cell>
          <cell r="H1389" t="str">
            <v>COMERCIO</v>
          </cell>
          <cell r="I1389" t="str">
            <v xml:space="preserve">1) Sentencia 2012-10585 
Expediente 12-008904-0007-CO. A las catorce horas con treinta minutos. Acción de inconstitucionalidad contra Decreto 35312-MAG-S-MINISTERIO DE AMBIENTE, ENERGÍA Y TELECOMUNICACIONES-MEIC. Se rechaza de plano la acción.
</v>
          </cell>
          <cell r="J1389" t="str">
            <v>RP</v>
          </cell>
          <cell r="K1389" t="str">
            <v>INADMISIBLE</v>
          </cell>
          <cell r="L1389" t="str">
            <v>Jurídica</v>
          </cell>
          <cell r="M1389">
            <v>1</v>
          </cell>
          <cell r="N1389" t="str">
            <v>ND</v>
          </cell>
          <cell r="O1389" t="str">
            <v>Empresa privada</v>
          </cell>
          <cell r="P1389" t="str">
            <v>Empresa privada</v>
          </cell>
          <cell r="Q1389">
            <v>99</v>
          </cell>
          <cell r="R1389">
            <v>99</v>
          </cell>
          <cell r="S1389" t="str">
            <v>ND</v>
          </cell>
          <cell r="T1389" t="str">
            <v>ND</v>
          </cell>
          <cell r="U1389" t="str">
            <v>ND</v>
          </cell>
          <cell r="V1389" t="str">
            <v>ND</v>
          </cell>
          <cell r="W1389" t="str">
            <v>Decreto Ejecutivo</v>
          </cell>
          <cell r="X1389" t="str">
            <v>Decreto Ejecutivo 35312-MAG-S-MINAET-MEIC</v>
          </cell>
          <cell r="Y1389" t="str">
            <v>Toda la norma</v>
          </cell>
          <cell r="Z1389" t="str">
            <v>ND</v>
          </cell>
          <cell r="AA1389" t="str">
            <v>NO</v>
          </cell>
          <cell r="AB1389" t="str">
            <v>AVCM</v>
          </cell>
          <cell r="AC1389">
            <v>0</v>
          </cell>
          <cell r="AD1389">
            <v>7</v>
          </cell>
          <cell r="AE1389">
            <v>0</v>
          </cell>
          <cell r="AF1389">
            <v>0</v>
          </cell>
          <cell r="AG1389">
            <v>1</v>
          </cell>
          <cell r="AH1389">
            <v>0</v>
          </cell>
          <cell r="AI1389">
            <v>7</v>
          </cell>
          <cell r="AJ1389">
            <v>0</v>
          </cell>
          <cell r="AK1389">
            <v>0</v>
          </cell>
          <cell r="AL1389">
            <v>0</v>
          </cell>
          <cell r="AM1389">
            <v>0</v>
          </cell>
          <cell r="AN1389">
            <v>0</v>
          </cell>
          <cell r="AO1389">
            <v>0</v>
          </cell>
          <cell r="AP1389">
            <v>0</v>
          </cell>
          <cell r="AQ1389">
            <v>0</v>
          </cell>
          <cell r="AR1389">
            <v>0</v>
          </cell>
          <cell r="AS1389" t="str">
            <v>AVCM</v>
          </cell>
          <cell r="AT1389" t="str">
            <v>LPMM</v>
          </cell>
          <cell r="AU1389" t="str">
            <v>EJL</v>
          </cell>
          <cell r="AV1389" t="str">
            <v>FCC</v>
          </cell>
          <cell r="AW1389" t="str">
            <v>FCV</v>
          </cell>
          <cell r="AX1389" t="str">
            <v>PRL</v>
          </cell>
          <cell r="AY1389" t="str">
            <v>TRA</v>
          </cell>
          <cell r="BC1389" t="str">
            <v>diferente</v>
          </cell>
          <cell r="BD1389" t="str">
            <v>igual</v>
          </cell>
          <cell r="BE1389">
            <v>0</v>
          </cell>
          <cell r="BF1389">
            <v>0</v>
          </cell>
          <cell r="BG1389" t="str">
            <v>NO</v>
          </cell>
          <cell r="BL1389" t="str">
            <v xml:space="preserve">NO </v>
          </cell>
          <cell r="BU1389" t="str">
            <v>TRA</v>
          </cell>
          <cell r="BV1389">
            <v>0</v>
          </cell>
        </row>
        <row r="1390">
          <cell r="A1390" t="str">
            <v>130114500007CO</v>
          </cell>
          <cell r="B1390">
            <v>41555</v>
          </cell>
          <cell r="C1390">
            <v>2013</v>
          </cell>
          <cell r="D1390">
            <v>2014</v>
          </cell>
          <cell r="E1390" t="str">
            <v>0011702014a</v>
          </cell>
          <cell r="F1390">
            <v>41668</v>
          </cell>
          <cell r="G1390">
            <v>113</v>
          </cell>
          <cell r="H1390" t="str">
            <v>PENAL</v>
          </cell>
          <cell r="I1390" t="str">
            <v>Sentencia 2014 - 001170. Expediente 13-011450-0007-CO. A las catorce horas con treinta minutos. ACCIÓN DE INCONSTITUCIONALIDAD. CIRO SOLIS UREÑA, LUIS ANTONIO SEGNINI ZUMBADO contra Artículo 98 de la Ley de Conservación de Vida Silvestre.. Se rechaza por el fondo la acción.</v>
          </cell>
          <cell r="J1390" t="str">
            <v>RF</v>
          </cell>
          <cell r="K1390" t="str">
            <v>FONDO</v>
          </cell>
          <cell r="L1390" t="str">
            <v>Física</v>
          </cell>
          <cell r="M1390">
            <v>1</v>
          </cell>
          <cell r="N1390" t="str">
            <v>ND</v>
          </cell>
          <cell r="O1390" t="str">
            <v>Masculino</v>
          </cell>
          <cell r="P1390" t="str">
            <v>Persona</v>
          </cell>
          <cell r="Q1390">
            <v>1</v>
          </cell>
          <cell r="R1390">
            <v>0</v>
          </cell>
          <cell r="S1390" t="str">
            <v>ND</v>
          </cell>
          <cell r="T1390" t="str">
            <v>ND</v>
          </cell>
          <cell r="U1390" t="str">
            <v>ND</v>
          </cell>
          <cell r="V1390" t="str">
            <v>ND</v>
          </cell>
          <cell r="W1390" t="str">
            <v>Ley</v>
          </cell>
          <cell r="X1390" t="str">
            <v>Ley 7317 de Conservación de Vida Silvestre</v>
          </cell>
          <cell r="Y1390" t="str">
            <v>Artículo 98</v>
          </cell>
          <cell r="Z1390" t="str">
            <v>ND</v>
          </cell>
          <cell r="AA1390" t="str">
            <v>NO</v>
          </cell>
          <cell r="AB1390" t="str">
            <v>GAS</v>
          </cell>
          <cell r="AC1390">
            <v>7</v>
          </cell>
          <cell r="AD1390">
            <v>0</v>
          </cell>
          <cell r="AE1390">
            <v>0</v>
          </cell>
          <cell r="AF1390">
            <v>1</v>
          </cell>
          <cell r="AG1390">
            <v>0</v>
          </cell>
          <cell r="AH1390">
            <v>0</v>
          </cell>
          <cell r="AI1390">
            <v>7</v>
          </cell>
          <cell r="AJ1390">
            <v>0</v>
          </cell>
          <cell r="AK1390">
            <v>0</v>
          </cell>
          <cell r="AL1390" t="str">
            <v>GAS</v>
          </cell>
          <cell r="AM1390" t="str">
            <v>EJL</v>
          </cell>
          <cell r="AN1390" t="str">
            <v>LFSA</v>
          </cell>
          <cell r="AO1390" t="str">
            <v>FCC</v>
          </cell>
          <cell r="AP1390" t="str">
            <v>FCV</v>
          </cell>
          <cell r="AQ1390" t="str">
            <v>NHL</v>
          </cell>
          <cell r="AR1390" t="str">
            <v>PRL</v>
          </cell>
          <cell r="AS1390">
            <v>0</v>
          </cell>
          <cell r="AT1390">
            <v>0</v>
          </cell>
          <cell r="AU1390">
            <v>0</v>
          </cell>
          <cell r="AV1390">
            <v>0</v>
          </cell>
          <cell r="AW1390">
            <v>0</v>
          </cell>
          <cell r="AX1390">
            <v>0</v>
          </cell>
          <cell r="AY1390">
            <v>0</v>
          </cell>
          <cell r="BC1390" t="str">
            <v>igual</v>
          </cell>
          <cell r="BD1390" t="str">
            <v>diferente</v>
          </cell>
          <cell r="BE1390">
            <v>0</v>
          </cell>
          <cell r="BF1390">
            <v>0</v>
          </cell>
          <cell r="BG1390" t="str">
            <v>NO</v>
          </cell>
          <cell r="BL1390" t="str">
            <v xml:space="preserve">NO </v>
          </cell>
          <cell r="BM1390">
            <v>0</v>
          </cell>
          <cell r="BN1390">
            <v>0</v>
          </cell>
          <cell r="BO1390">
            <v>0</v>
          </cell>
        </row>
        <row r="1391">
          <cell r="A1391" t="str">
            <v>050078700007CO</v>
          </cell>
          <cell r="B1391">
            <v>38526</v>
          </cell>
          <cell r="C1391">
            <v>2005</v>
          </cell>
          <cell r="D1391">
            <v>2005</v>
          </cell>
          <cell r="E1391" t="str">
            <v>0098022005a</v>
          </cell>
          <cell r="F1391">
            <v>38560</v>
          </cell>
          <cell r="G1391">
            <v>34</v>
          </cell>
          <cell r="H1391" t="str">
            <v>ADMINISTRATIVO</v>
          </cell>
          <cell r="I1391" t="str">
            <v>Se rechaza de plano la acción respecto de la impugnación que hace del párrafo segundo del artículo 32 de la Ley de Contratación Administrativa, y se rechaza de plano respecto de la impugnación que hace del Reglamento de Refrendo de la Contraloría General de la República.</v>
          </cell>
          <cell r="J1391" t="str">
            <v>RP</v>
          </cell>
          <cell r="K1391" t="str">
            <v>ADMISIBILIDAD</v>
          </cell>
          <cell r="L1391" t="str">
            <v>Física</v>
          </cell>
          <cell r="M1391">
            <v>1</v>
          </cell>
          <cell r="N1391" t="str">
            <v>San José</v>
          </cell>
          <cell r="O1391" t="str">
            <v>Masculino</v>
          </cell>
          <cell r="P1391" t="str">
            <v>Persona</v>
          </cell>
          <cell r="Q1391">
            <v>1</v>
          </cell>
          <cell r="R1391">
            <v>0</v>
          </cell>
          <cell r="S1391" t="str">
            <v>Nacional</v>
          </cell>
          <cell r="T1391" t="str">
            <v>Casado</v>
          </cell>
          <cell r="U1391" t="str">
            <v>Abogado</v>
          </cell>
          <cell r="V1391" t="str">
            <v>Mayor</v>
          </cell>
          <cell r="W1391" t="str">
            <v>Ley</v>
          </cell>
          <cell r="X1391" t="str">
            <v>Ley 7494 de Contratación Administrativa</v>
          </cell>
          <cell r="Y1391" t="str">
            <v xml:space="preserve">artículo 32  </v>
          </cell>
          <cell r="Z1391" t="str">
            <v>ND</v>
          </cell>
          <cell r="AA1391">
            <v>0</v>
          </cell>
          <cell r="AB1391" t="str">
            <v>AVCM</v>
          </cell>
          <cell r="AC1391">
            <v>0</v>
          </cell>
          <cell r="AD1391">
            <v>7</v>
          </cell>
          <cell r="AE1391">
            <v>0</v>
          </cell>
          <cell r="AF1391">
            <v>0</v>
          </cell>
          <cell r="AG1391">
            <v>1</v>
          </cell>
          <cell r="AH1391">
            <v>0</v>
          </cell>
          <cell r="AI1391">
            <v>7</v>
          </cell>
          <cell r="AJ1391">
            <v>0</v>
          </cell>
          <cell r="AK1391">
            <v>0</v>
          </cell>
          <cell r="AS1391" t="str">
            <v>AVCM</v>
          </cell>
          <cell r="AT1391" t="str">
            <v>AVB</v>
          </cell>
          <cell r="AU1391" t="str">
            <v>GAS</v>
          </cell>
          <cell r="AV1391" t="str">
            <v>EJL</v>
          </cell>
          <cell r="AW1391" t="str">
            <v>FCC</v>
          </cell>
          <cell r="AX1391" t="str">
            <v>TRA</v>
          </cell>
          <cell r="AY1391" t="str">
            <v>RMAG</v>
          </cell>
          <cell r="BC1391" t="str">
            <v>diferente</v>
          </cell>
          <cell r="BD1391" t="str">
            <v>igual</v>
          </cell>
          <cell r="BE1391">
            <v>0</v>
          </cell>
          <cell r="BF1391">
            <v>0</v>
          </cell>
          <cell r="BG1391" t="str">
            <v>NO</v>
          </cell>
          <cell r="BL1391" t="str">
            <v xml:space="preserve">NO </v>
          </cell>
          <cell r="BU1391" t="str">
            <v>TRA</v>
          </cell>
          <cell r="BV1391" t="str">
            <v>RMAG</v>
          </cell>
        </row>
        <row r="1392">
          <cell r="A1392" t="str">
            <v>080124650007CO</v>
          </cell>
          <cell r="B1392">
            <v>39791</v>
          </cell>
          <cell r="C1392">
            <v>2008</v>
          </cell>
          <cell r="D1392">
            <v>2008</v>
          </cell>
          <cell r="E1392" t="str">
            <v>0169652008a</v>
          </cell>
          <cell r="F1392">
            <v>39793</v>
          </cell>
          <cell r="G1392">
            <v>2</v>
          </cell>
          <cell r="H1392" t="str">
            <v>MUNICIPALIDAD</v>
          </cell>
          <cell r="I1392" t="str">
            <v>Se rechaza de plano la acción.</v>
          </cell>
          <cell r="J1392" t="str">
            <v>RP</v>
          </cell>
          <cell r="K1392" t="str">
            <v>INADMISIBLE</v>
          </cell>
          <cell r="L1392" t="str">
            <v>Física</v>
          </cell>
          <cell r="M1392">
            <v>2</v>
          </cell>
          <cell r="N1392" t="str">
            <v>San José</v>
          </cell>
          <cell r="O1392" t="str">
            <v>Masculino</v>
          </cell>
          <cell r="P1392" t="str">
            <v>Persona</v>
          </cell>
          <cell r="Q1392">
            <v>1</v>
          </cell>
          <cell r="R1392">
            <v>0</v>
          </cell>
          <cell r="S1392" t="str">
            <v>Nacional</v>
          </cell>
          <cell r="T1392" t="str">
            <v>Casado</v>
          </cell>
          <cell r="U1392" t="str">
            <v>Comerciante</v>
          </cell>
          <cell r="V1392" t="str">
            <v>Mayor</v>
          </cell>
          <cell r="W1392" t="str">
            <v>Acto administrativo</v>
          </cell>
          <cell r="X1392" t="str">
            <v>Reglamento municipal 59 Plan Regulador de la Municipalidad de Escazú</v>
          </cell>
          <cell r="Y1392" t="str">
            <v xml:space="preserve">inciso b) del artículo 5.3.3 </v>
          </cell>
          <cell r="Z1392" t="str">
            <v>ND</v>
          </cell>
          <cell r="AA1392">
            <v>0</v>
          </cell>
          <cell r="AB1392" t="str">
            <v>AVCM</v>
          </cell>
          <cell r="AC1392">
            <v>0</v>
          </cell>
          <cell r="AD1392">
            <v>7</v>
          </cell>
          <cell r="AE1392">
            <v>0</v>
          </cell>
          <cell r="AF1392">
            <v>0</v>
          </cell>
          <cell r="AG1392">
            <v>1</v>
          </cell>
          <cell r="AH1392">
            <v>0</v>
          </cell>
          <cell r="AI1392">
            <v>7</v>
          </cell>
          <cell r="AJ1392">
            <v>0</v>
          </cell>
          <cell r="AK1392">
            <v>0</v>
          </cell>
          <cell r="AS1392" t="str">
            <v>RMAG</v>
          </cell>
          <cell r="AT1392" t="str">
            <v>LPMM</v>
          </cell>
          <cell r="AU1392" t="str">
            <v>AVCM</v>
          </cell>
          <cell r="AV1392" t="str">
            <v>HGQ</v>
          </cell>
          <cell r="AW1392" t="str">
            <v>GAS</v>
          </cell>
          <cell r="AX1392" t="str">
            <v>EJL</v>
          </cell>
          <cell r="AY1392" t="str">
            <v>FCC</v>
          </cell>
          <cell r="BC1392" t="str">
            <v>diferente</v>
          </cell>
          <cell r="BD1392" t="str">
            <v>igual</v>
          </cell>
          <cell r="BE1392">
            <v>0</v>
          </cell>
          <cell r="BF1392">
            <v>0</v>
          </cell>
          <cell r="BG1392" t="str">
            <v>NO</v>
          </cell>
          <cell r="BL1392" t="str">
            <v xml:space="preserve">NO </v>
          </cell>
          <cell r="BU1392" t="str">
            <v>RMAG</v>
          </cell>
          <cell r="BV1392" t="str">
            <v>HGQ</v>
          </cell>
        </row>
        <row r="1393">
          <cell r="A1393" t="str">
            <v>120090620007CO</v>
          </cell>
          <cell r="B1393">
            <v>41099</v>
          </cell>
          <cell r="C1393">
            <v>2012</v>
          </cell>
          <cell r="D1393">
            <v>2012</v>
          </cell>
          <cell r="E1393" t="str">
            <v>01188012a</v>
          </cell>
          <cell r="F1393">
            <v>41150</v>
          </cell>
          <cell r="G1393">
            <v>51</v>
          </cell>
          <cell r="H1393" t="str">
            <v>PODER EJECUTIVO</v>
          </cell>
          <cell r="I1393" t="str">
            <v xml:space="preserve">1) Sentencia 2012-11880
Expediente 12-009062-0007-CO. A las catorce horas con treinta minutos. Acción de inconstitucionalidad contra Artículo 13 De La Ley 8395 De La Regulación De Servicios De Seguridad Privados Y Su Reglamento. Se rechaza de plano la acción.
</v>
          </cell>
          <cell r="J1393" t="str">
            <v>RP</v>
          </cell>
          <cell r="K1393" t="str">
            <v>INADMISIBLE</v>
          </cell>
          <cell r="L1393" t="str">
            <v>Física</v>
          </cell>
          <cell r="M1393">
            <v>1</v>
          </cell>
          <cell r="N1393" t="str">
            <v>San José</v>
          </cell>
          <cell r="O1393" t="str">
            <v>Masculino</v>
          </cell>
          <cell r="P1393" t="str">
            <v>Persona</v>
          </cell>
          <cell r="Q1393">
            <v>1</v>
          </cell>
          <cell r="R1393">
            <v>0</v>
          </cell>
          <cell r="S1393" t="str">
            <v>Nacional</v>
          </cell>
          <cell r="T1393" t="str">
            <v>Separado</v>
          </cell>
          <cell r="U1393" t="str">
            <v>ND</v>
          </cell>
          <cell r="V1393" t="str">
            <v>Mayor</v>
          </cell>
          <cell r="W1393" t="str">
            <v>Ley</v>
          </cell>
          <cell r="X1393" t="str">
            <v>Ley 8395 de Regulación de los Servicios de Seguridad Privados</v>
          </cell>
          <cell r="Y1393" t="str">
            <v>Artículo 13</v>
          </cell>
          <cell r="Z1393" t="str">
            <v>ND</v>
          </cell>
          <cell r="AA1393" t="str">
            <v>NO</v>
          </cell>
          <cell r="AB1393" t="str">
            <v>AVCM</v>
          </cell>
          <cell r="AC1393">
            <v>0</v>
          </cell>
          <cell r="AD1393">
            <v>7</v>
          </cell>
          <cell r="AE1393">
            <v>0</v>
          </cell>
          <cell r="AF1393">
            <v>0</v>
          </cell>
          <cell r="AG1393">
            <v>1</v>
          </cell>
          <cell r="AH1393">
            <v>0</v>
          </cell>
          <cell r="AI1393">
            <v>7</v>
          </cell>
          <cell r="AJ1393">
            <v>0</v>
          </cell>
          <cell r="AK1393">
            <v>0</v>
          </cell>
          <cell r="AS1393" t="str">
            <v>AVCM</v>
          </cell>
          <cell r="AT1393" t="str">
            <v>LPMM</v>
          </cell>
          <cell r="AU1393" t="str">
            <v>GAS</v>
          </cell>
          <cell r="AV1393" t="str">
            <v>EJL</v>
          </cell>
          <cell r="AW1393" t="str">
            <v>FCC</v>
          </cell>
          <cell r="AX1393" t="str">
            <v>FCV</v>
          </cell>
          <cell r="AY1393" t="str">
            <v>PRL</v>
          </cell>
          <cell r="BC1393" t="str">
            <v>diferente</v>
          </cell>
          <cell r="BD1393" t="str">
            <v>igual</v>
          </cell>
          <cell r="BE1393">
            <v>0</v>
          </cell>
          <cell r="BF1393">
            <v>0</v>
          </cell>
          <cell r="BG1393" t="str">
            <v>NO</v>
          </cell>
          <cell r="BL1393" t="str">
            <v xml:space="preserve">NO </v>
          </cell>
          <cell r="BU1393">
            <v>0</v>
          </cell>
        </row>
        <row r="1394">
          <cell r="A1394" t="str">
            <v>120094110007CO</v>
          </cell>
          <cell r="B1394">
            <v>41107</v>
          </cell>
          <cell r="C1394">
            <v>2012</v>
          </cell>
          <cell r="D1394">
            <v>2012</v>
          </cell>
          <cell r="E1394" t="str">
            <v>01059212a</v>
          </cell>
          <cell r="F1394">
            <v>41129</v>
          </cell>
          <cell r="G1394">
            <v>22</v>
          </cell>
          <cell r="H1394" t="str">
            <v xml:space="preserve">TRABAJO </v>
          </cell>
          <cell r="I1394" t="str">
            <v xml:space="preserve">1) Sentencia 2012-10592 
Expediente 12-009411-0007-CO. A las catorce horas con treinta minutos. Acción de inconstitucionalidad contra Artículo 4 Normativa De Relaciones Laborales de la Caja CostarriCMENse de seguro Social. Se rechaza de plano la acción.
</v>
          </cell>
          <cell r="J1394" t="str">
            <v>RP</v>
          </cell>
          <cell r="K1394" t="str">
            <v>INADMISIBLE</v>
          </cell>
          <cell r="L1394" t="str">
            <v>Física</v>
          </cell>
          <cell r="M1394">
            <v>1</v>
          </cell>
          <cell r="N1394" t="str">
            <v>San José</v>
          </cell>
          <cell r="O1394" t="str">
            <v>Femenina</v>
          </cell>
          <cell r="P1394" t="str">
            <v>Persona</v>
          </cell>
          <cell r="Q1394">
            <v>0</v>
          </cell>
          <cell r="R1394">
            <v>1</v>
          </cell>
          <cell r="S1394" t="str">
            <v>Nacional</v>
          </cell>
          <cell r="T1394" t="str">
            <v>Soltero</v>
          </cell>
          <cell r="U1394" t="str">
            <v>Químico</v>
          </cell>
          <cell r="V1394" t="str">
            <v>Mayor</v>
          </cell>
          <cell r="W1394" t="str">
            <v>Acto administrativo</v>
          </cell>
          <cell r="X1394" t="str">
            <v>Normativa de Relaciones Laborales de la Caja Costarricense de Seguro Social</v>
          </cell>
          <cell r="Y1394" t="str">
            <v>Artículo 4</v>
          </cell>
          <cell r="Z1394" t="str">
            <v>ND</v>
          </cell>
          <cell r="AA1394" t="str">
            <v>NO</v>
          </cell>
          <cell r="AB1394" t="str">
            <v>AVCM</v>
          </cell>
          <cell r="AC1394">
            <v>0</v>
          </cell>
          <cell r="AD1394">
            <v>7</v>
          </cell>
          <cell r="AE1394">
            <v>0</v>
          </cell>
          <cell r="AF1394">
            <v>0</v>
          </cell>
          <cell r="AG1394">
            <v>1</v>
          </cell>
          <cell r="AH1394">
            <v>0</v>
          </cell>
          <cell r="AI1394">
            <v>7</v>
          </cell>
          <cell r="AJ1394">
            <v>0</v>
          </cell>
          <cell r="AK1394">
            <v>0</v>
          </cell>
          <cell r="AL1394">
            <v>0</v>
          </cell>
          <cell r="AM1394">
            <v>0</v>
          </cell>
          <cell r="AN1394">
            <v>0</v>
          </cell>
          <cell r="AO1394">
            <v>0</v>
          </cell>
          <cell r="AS1394" t="str">
            <v>AVCM</v>
          </cell>
          <cell r="AT1394" t="str">
            <v>LPMM</v>
          </cell>
          <cell r="AU1394" t="str">
            <v>EJL</v>
          </cell>
          <cell r="AV1394" t="str">
            <v>FCC</v>
          </cell>
          <cell r="AW1394" t="str">
            <v>FCV</v>
          </cell>
          <cell r="AX1394" t="str">
            <v>PRL</v>
          </cell>
          <cell r="AY1394" t="str">
            <v>TRA</v>
          </cell>
          <cell r="BC1394" t="str">
            <v>diferente</v>
          </cell>
          <cell r="BD1394" t="str">
            <v>igual</v>
          </cell>
          <cell r="BE1394">
            <v>0</v>
          </cell>
          <cell r="BF1394">
            <v>0</v>
          </cell>
          <cell r="BG1394" t="str">
            <v>NO</v>
          </cell>
          <cell r="BH1394">
            <v>0</v>
          </cell>
          <cell r="BI1394">
            <v>0</v>
          </cell>
          <cell r="BJ1394">
            <v>0</v>
          </cell>
          <cell r="BK1394">
            <v>0</v>
          </cell>
          <cell r="BL1394" t="str">
            <v xml:space="preserve">NO </v>
          </cell>
          <cell r="BU1394" t="str">
            <v>TRA</v>
          </cell>
        </row>
        <row r="1395">
          <cell r="A1395" t="str">
            <v>110015440007CO</v>
          </cell>
          <cell r="B1395">
            <v>40583</v>
          </cell>
          <cell r="C1395">
            <v>2011</v>
          </cell>
          <cell r="D1395">
            <v>2011</v>
          </cell>
          <cell r="E1395" t="str">
            <v>0045662011a</v>
          </cell>
          <cell r="F1395">
            <v>40639</v>
          </cell>
          <cell r="G1395">
            <v>56</v>
          </cell>
          <cell r="H1395" t="str">
            <v>CONTRATOS O LICITACIONES</v>
          </cell>
          <cell r="I1395" t="str">
            <v>Sentencia 2011-04566 Expediente 11-01544-0007-CO. A las quince horas con dieciocho minutos. Acción de Inconstitucionalidad. Rodrigo Rodríguez Arce en contra de los artículos 100 y 100 bis de la Ley de Contratación Administrativa, así como el artículo 215 del Reglamento a la Ley de Contratación Administrativa. Se rechaza de plano la acción.-</v>
          </cell>
          <cell r="J1395" t="str">
            <v>RP</v>
          </cell>
          <cell r="K1395" t="str">
            <v>INADMISIBLE</v>
          </cell>
          <cell r="L1395" t="str">
            <v>Física</v>
          </cell>
          <cell r="M1395">
            <v>1</v>
          </cell>
          <cell r="N1395" t="str">
            <v>Alajuela</v>
          </cell>
          <cell r="O1395" t="str">
            <v>Masculino</v>
          </cell>
          <cell r="P1395" t="str">
            <v>Persona</v>
          </cell>
          <cell r="Q1395">
            <v>1</v>
          </cell>
          <cell r="R1395">
            <v>0</v>
          </cell>
          <cell r="S1395" t="str">
            <v>Nacional</v>
          </cell>
          <cell r="T1395" t="str">
            <v>Casado</v>
          </cell>
          <cell r="U1395" t="str">
            <v>Estudiante</v>
          </cell>
          <cell r="V1395" t="str">
            <v>Mayor</v>
          </cell>
          <cell r="W1395" t="str">
            <v>Ley</v>
          </cell>
          <cell r="X1395" t="str">
            <v>Ley 7494 de Contratación Administrativa</v>
          </cell>
          <cell r="Y1395" t="str">
            <v>Artículo 100 y 100 bis</v>
          </cell>
          <cell r="Z1395" t="str">
            <v>Decreto Ejecutivo 33411 Reglamento a la Ley de Contratación Administrativa artículo 215</v>
          </cell>
          <cell r="AA1395" t="str">
            <v>NO</v>
          </cell>
          <cell r="AB1395" t="str">
            <v>AVCM</v>
          </cell>
          <cell r="AC1395">
            <v>0</v>
          </cell>
          <cell r="AD1395">
            <v>7</v>
          </cell>
          <cell r="AE1395">
            <v>0</v>
          </cell>
          <cell r="AF1395">
            <v>0</v>
          </cell>
          <cell r="AG1395">
            <v>1</v>
          </cell>
          <cell r="AH1395">
            <v>0</v>
          </cell>
          <cell r="AI1395">
            <v>7</v>
          </cell>
          <cell r="AJ1395">
            <v>0</v>
          </cell>
          <cell r="AK1395">
            <v>0</v>
          </cell>
          <cell r="AS1395" t="str">
            <v>AVCM</v>
          </cell>
          <cell r="AT1395" t="str">
            <v>LPMM</v>
          </cell>
          <cell r="AU1395" t="str">
            <v>GAS</v>
          </cell>
          <cell r="AV1395" t="str">
            <v>EJL</v>
          </cell>
          <cell r="AW1395" t="str">
            <v>FCC</v>
          </cell>
          <cell r="AX1395" t="str">
            <v>FCV</v>
          </cell>
          <cell r="AY1395" t="str">
            <v>JAG</v>
          </cell>
          <cell r="BC1395" t="str">
            <v>diferente</v>
          </cell>
          <cell r="BD1395" t="str">
            <v>igual</v>
          </cell>
          <cell r="BE1395">
            <v>0</v>
          </cell>
          <cell r="BF1395">
            <v>0</v>
          </cell>
          <cell r="BG1395" t="str">
            <v>NO</v>
          </cell>
          <cell r="BL1395" t="str">
            <v xml:space="preserve">NO </v>
          </cell>
          <cell r="BU1395" t="str">
            <v>JAG</v>
          </cell>
        </row>
        <row r="1396">
          <cell r="A1396" t="str">
            <v>120094250007CO</v>
          </cell>
          <cell r="B1396">
            <v>41108</v>
          </cell>
          <cell r="C1396">
            <v>2012</v>
          </cell>
          <cell r="D1396">
            <v>2012</v>
          </cell>
          <cell r="E1396" t="str">
            <v>01059312a</v>
          </cell>
          <cell r="F1396">
            <v>41129</v>
          </cell>
          <cell r="G1396">
            <v>21</v>
          </cell>
          <cell r="H1396" t="str">
            <v xml:space="preserve">TRABAJO </v>
          </cell>
          <cell r="I1396" t="str">
            <v xml:space="preserve">1) Sentencia 2012-10593 
Expediente 12-009425-0007-CO. A las catorce horas con treinta minutos. Acción de inconstitucionalidad contra Artículo 4 Normativa De Relaciones Laborales De La Caja CostarriCMENse de Seguro Social. Se rechaza por el fondo la acción
</v>
          </cell>
          <cell r="J1396" t="str">
            <v>RF</v>
          </cell>
          <cell r="K1396" t="str">
            <v>FONDO</v>
          </cell>
          <cell r="L1396" t="str">
            <v>Física</v>
          </cell>
          <cell r="M1396">
            <v>1</v>
          </cell>
          <cell r="N1396" t="str">
            <v>ND</v>
          </cell>
          <cell r="O1396" t="str">
            <v>Masculino</v>
          </cell>
          <cell r="P1396" t="str">
            <v>Persona</v>
          </cell>
          <cell r="Q1396">
            <v>1</v>
          </cell>
          <cell r="R1396">
            <v>0</v>
          </cell>
          <cell r="S1396" t="str">
            <v>Nacional</v>
          </cell>
          <cell r="T1396" t="str">
            <v>Casado</v>
          </cell>
          <cell r="U1396" t="str">
            <v>ND</v>
          </cell>
          <cell r="V1396" t="str">
            <v>Mayor</v>
          </cell>
          <cell r="W1396" t="str">
            <v>Acto administrativo</v>
          </cell>
          <cell r="X1396" t="str">
            <v>Normativa de Relaciones Laborales de la Caja Costarricense de Seguro Social</v>
          </cell>
          <cell r="Y1396" t="str">
            <v>Artículo 4</v>
          </cell>
          <cell r="Z1396" t="str">
            <v>ND</v>
          </cell>
          <cell r="AA1396" t="str">
            <v>NO</v>
          </cell>
          <cell r="AB1396" t="str">
            <v>AVCM</v>
          </cell>
          <cell r="AC1396">
            <v>7</v>
          </cell>
          <cell r="AD1396">
            <v>0</v>
          </cell>
          <cell r="AE1396">
            <v>0</v>
          </cell>
          <cell r="AF1396">
            <v>1</v>
          </cell>
          <cell r="AG1396">
            <v>0</v>
          </cell>
          <cell r="AH1396">
            <v>0</v>
          </cell>
          <cell r="AI1396">
            <v>7</v>
          </cell>
          <cell r="AJ1396">
            <v>0</v>
          </cell>
          <cell r="AK1396">
            <v>0</v>
          </cell>
          <cell r="AL1396" t="str">
            <v>AVCM</v>
          </cell>
          <cell r="AM1396" t="str">
            <v>LPMM</v>
          </cell>
          <cell r="AN1396" t="str">
            <v>EJL</v>
          </cell>
          <cell r="AO1396" t="str">
            <v>FCC</v>
          </cell>
          <cell r="AP1396" t="str">
            <v>FCV</v>
          </cell>
          <cell r="AQ1396" t="str">
            <v>PRL</v>
          </cell>
          <cell r="AR1396" t="str">
            <v>TRA</v>
          </cell>
          <cell r="AS1396">
            <v>0</v>
          </cell>
          <cell r="AT1396">
            <v>0</v>
          </cell>
          <cell r="AU1396">
            <v>0</v>
          </cell>
          <cell r="AV1396">
            <v>0</v>
          </cell>
          <cell r="AW1396">
            <v>0</v>
          </cell>
          <cell r="AX1396">
            <v>0</v>
          </cell>
          <cell r="AY1396">
            <v>0</v>
          </cell>
          <cell r="BC1396" t="str">
            <v>igual</v>
          </cell>
          <cell r="BD1396" t="str">
            <v>diferente</v>
          </cell>
          <cell r="BE1396">
            <v>0</v>
          </cell>
          <cell r="BF1396">
            <v>0</v>
          </cell>
          <cell r="BG1396" t="str">
            <v>NO</v>
          </cell>
          <cell r="BL1396" t="str">
            <v xml:space="preserve">NO </v>
          </cell>
          <cell r="BU1396" t="str">
            <v>TRA</v>
          </cell>
        </row>
        <row r="1397">
          <cell r="A1397" t="str">
            <v>120094350007CO</v>
          </cell>
          <cell r="B1397">
            <v>41108</v>
          </cell>
          <cell r="C1397">
            <v>2012</v>
          </cell>
          <cell r="D1397">
            <v>2012</v>
          </cell>
          <cell r="E1397" t="str">
            <v>01701812a</v>
          </cell>
          <cell r="F1397">
            <v>41248</v>
          </cell>
          <cell r="G1397">
            <v>140</v>
          </cell>
          <cell r="H1397" t="str">
            <v xml:space="preserve">TRABAJO </v>
          </cell>
          <cell r="I1397" t="str">
            <v xml:space="preserve">1) Sentencia 2012-17018
 Expediente 12-009435-0007-CO. A las catorce horas con treinta minutos. Acción de inconstitucionalidad contra la Reforma a los artículos 55 Y 58 Del Reglamento Autónomo De Servicios Del Tribunal Supremo De Elecciones, Realizado por medio de Decreto Del Tribunal Supremo De Elecciones Número 03-2012 Del 22 De Marzo De 2012. Se rechaza de plano la acción. 
</v>
          </cell>
          <cell r="J1397" t="str">
            <v>RP</v>
          </cell>
          <cell r="K1397" t="str">
            <v>INADMISIBLE</v>
          </cell>
          <cell r="L1397" t="str">
            <v>Jurídica</v>
          </cell>
          <cell r="M1397">
            <v>1</v>
          </cell>
          <cell r="N1397" t="str">
            <v>ND</v>
          </cell>
          <cell r="O1397" t="str">
            <v>Trabajadores</v>
          </cell>
          <cell r="P1397" t="str">
            <v>Trabajadores</v>
          </cell>
          <cell r="Q1397">
            <v>99</v>
          </cell>
          <cell r="R1397">
            <v>99</v>
          </cell>
          <cell r="S1397" t="str">
            <v>Nacional</v>
          </cell>
          <cell r="T1397" t="str">
            <v>ND</v>
          </cell>
          <cell r="U1397" t="str">
            <v>ND</v>
          </cell>
          <cell r="V1397" t="str">
            <v>ND</v>
          </cell>
          <cell r="W1397" t="str">
            <v>Acto administrativo</v>
          </cell>
          <cell r="X1397" t="str">
            <v xml:space="preserve">Reglamento Autónomo de Servicio del Tribunal Supremo de 
Elecciones
</v>
          </cell>
          <cell r="Y1397" t="str">
            <v>Artículos 55 y 58</v>
          </cell>
          <cell r="Z1397" t="str">
            <v>ND</v>
          </cell>
          <cell r="AA1397" t="str">
            <v>NO</v>
          </cell>
          <cell r="AB1397" t="str">
            <v>EJL</v>
          </cell>
          <cell r="AC1397">
            <v>0</v>
          </cell>
          <cell r="AD1397">
            <v>7</v>
          </cell>
          <cell r="AE1397">
            <v>0</v>
          </cell>
          <cell r="AF1397">
            <v>0</v>
          </cell>
          <cell r="AG1397">
            <v>1</v>
          </cell>
          <cell r="AH1397">
            <v>0</v>
          </cell>
          <cell r="AI1397">
            <v>7</v>
          </cell>
          <cell r="AJ1397">
            <v>0</v>
          </cell>
          <cell r="AK1397">
            <v>0</v>
          </cell>
          <cell r="AS1397" t="str">
            <v>EJL</v>
          </cell>
          <cell r="AT1397" t="str">
            <v>LPMM</v>
          </cell>
          <cell r="AU1397" t="str">
            <v>FCC</v>
          </cell>
          <cell r="AV1397" t="str">
            <v>FCV</v>
          </cell>
          <cell r="AW1397" t="str">
            <v>PRL</v>
          </cell>
          <cell r="AX1397" t="str">
            <v>RGP</v>
          </cell>
          <cell r="AY1397" t="str">
            <v>JPHG</v>
          </cell>
          <cell r="BC1397" t="str">
            <v>diferente</v>
          </cell>
          <cell r="BD1397" t="str">
            <v>igual</v>
          </cell>
          <cell r="BE1397">
            <v>0</v>
          </cell>
          <cell r="BF1397">
            <v>0</v>
          </cell>
          <cell r="BG1397" t="str">
            <v>NO</v>
          </cell>
          <cell r="BL1397" t="str">
            <v xml:space="preserve">NO </v>
          </cell>
          <cell r="BU1397" t="str">
            <v>RGP</v>
          </cell>
          <cell r="BV1397" t="str">
            <v>JPHG</v>
          </cell>
        </row>
        <row r="1398">
          <cell r="A1398" t="str">
            <v>120094370007CO</v>
          </cell>
          <cell r="B1398">
            <v>41108</v>
          </cell>
          <cell r="C1398">
            <v>2012</v>
          </cell>
          <cell r="D1398">
            <v>2012</v>
          </cell>
          <cell r="E1398" t="str">
            <v>01100312a</v>
          </cell>
          <cell r="F1398">
            <v>41135</v>
          </cell>
          <cell r="G1398">
            <v>27</v>
          </cell>
          <cell r="H1398" t="str">
            <v>PENAL</v>
          </cell>
          <cell r="I1398" t="str">
            <v xml:space="preserve">Sentencia 2012 - 011003. 
Expediente 12-009437-0007-CO. A las quince horas con cinco minutos. Acción de inconstitucionalidad contra Artículo 274 Código Penal. Se rechaza por el fondo la acción. 
</v>
          </cell>
          <cell r="J1398" t="str">
            <v>RF</v>
          </cell>
          <cell r="K1398" t="str">
            <v>FONDO</v>
          </cell>
          <cell r="L1398" t="str">
            <v>Física</v>
          </cell>
          <cell r="M1398">
            <v>1</v>
          </cell>
          <cell r="N1398" t="str">
            <v>ND</v>
          </cell>
          <cell r="O1398" t="str">
            <v>Masculino</v>
          </cell>
          <cell r="P1398" t="str">
            <v>Persona</v>
          </cell>
          <cell r="Q1398">
            <v>1</v>
          </cell>
          <cell r="R1398">
            <v>0</v>
          </cell>
          <cell r="S1398" t="str">
            <v>Nacional</v>
          </cell>
          <cell r="T1398" t="str">
            <v>Casado</v>
          </cell>
          <cell r="U1398" t="str">
            <v>Poder Judicial</v>
          </cell>
          <cell r="V1398" t="str">
            <v>Mayor</v>
          </cell>
          <cell r="W1398" t="str">
            <v>Ley</v>
          </cell>
          <cell r="X1398" t="str">
            <v>Ley 4573 Código Penal</v>
          </cell>
          <cell r="Y1398" t="str">
            <v>Artículo 274</v>
          </cell>
          <cell r="Z1398" t="str">
            <v>ND</v>
          </cell>
          <cell r="AA1398" t="str">
            <v>NO</v>
          </cell>
          <cell r="AB1398" t="str">
            <v>GAS</v>
          </cell>
          <cell r="AC1398">
            <v>7</v>
          </cell>
          <cell r="AD1398">
            <v>0</v>
          </cell>
          <cell r="AE1398">
            <v>0</v>
          </cell>
          <cell r="AF1398">
            <v>1</v>
          </cell>
          <cell r="AG1398">
            <v>0</v>
          </cell>
          <cell r="AH1398">
            <v>0</v>
          </cell>
          <cell r="AI1398">
            <v>7</v>
          </cell>
          <cell r="AJ1398">
            <v>0</v>
          </cell>
          <cell r="AK1398">
            <v>0</v>
          </cell>
          <cell r="AL1398" t="str">
            <v>GAS</v>
          </cell>
          <cell r="AM1398" t="str">
            <v>LPMM</v>
          </cell>
          <cell r="AN1398" t="str">
            <v>EJL</v>
          </cell>
          <cell r="AO1398" t="str">
            <v>FCC</v>
          </cell>
          <cell r="AP1398" t="str">
            <v>FCV</v>
          </cell>
          <cell r="AQ1398" t="str">
            <v>PRL</v>
          </cell>
          <cell r="AR1398" t="str">
            <v>JAG</v>
          </cell>
          <cell r="AZ1398">
            <v>0</v>
          </cell>
          <cell r="BA1398">
            <v>0</v>
          </cell>
          <cell r="BC1398" t="str">
            <v>igual</v>
          </cell>
          <cell r="BD1398" t="str">
            <v>diferente</v>
          </cell>
          <cell r="BE1398">
            <v>0</v>
          </cell>
          <cell r="BF1398">
            <v>0</v>
          </cell>
          <cell r="BG1398" t="str">
            <v>NO</v>
          </cell>
          <cell r="BH1398">
            <v>0</v>
          </cell>
          <cell r="BI1398">
            <v>0</v>
          </cell>
          <cell r="BJ1398">
            <v>0</v>
          </cell>
          <cell r="BL1398" t="str">
            <v xml:space="preserve">NO </v>
          </cell>
          <cell r="BU1398" t="str">
            <v>JAG</v>
          </cell>
        </row>
        <row r="1399">
          <cell r="A1399" t="str">
            <v>120095850007CO</v>
          </cell>
          <cell r="B1399">
            <v>41110</v>
          </cell>
          <cell r="C1399">
            <v>2012</v>
          </cell>
          <cell r="D1399">
            <v>2012</v>
          </cell>
          <cell r="E1399" t="str">
            <v>01387412a</v>
          </cell>
          <cell r="F1399">
            <v>41185</v>
          </cell>
          <cell r="G1399">
            <v>75</v>
          </cell>
          <cell r="H1399" t="str">
            <v>PENAL</v>
          </cell>
          <cell r="I1399" t="str">
            <v xml:space="preserve">1) Sentencia 2012-13874
Expediente 12-009585-0007-CO.  A  las  catorce   horas  con  treinta minutos. Acción de inconstitucionalidad contra Artículo 30.j del Código Procesal Penal. Se rechaza por el fondo la acción. 
</v>
          </cell>
          <cell r="J1399" t="str">
            <v>RF</v>
          </cell>
          <cell r="K1399" t="str">
            <v>FONDO</v>
          </cell>
          <cell r="L1399" t="str">
            <v>Física</v>
          </cell>
          <cell r="M1399">
            <v>1</v>
          </cell>
          <cell r="N1399" t="str">
            <v>Puntarenas</v>
          </cell>
          <cell r="O1399" t="str">
            <v>Masculino</v>
          </cell>
          <cell r="P1399" t="str">
            <v>Persona</v>
          </cell>
          <cell r="Q1399">
            <v>1</v>
          </cell>
          <cell r="R1399">
            <v>0</v>
          </cell>
          <cell r="S1399" t="str">
            <v>Nacional</v>
          </cell>
          <cell r="T1399" t="str">
            <v>Casado</v>
          </cell>
          <cell r="U1399" t="str">
            <v>Abogado</v>
          </cell>
          <cell r="V1399" t="str">
            <v>Mayor</v>
          </cell>
          <cell r="W1399" t="str">
            <v>Ley</v>
          </cell>
          <cell r="X1399" t="str">
            <v>Ley 7594 Código Procesal Penal</v>
          </cell>
          <cell r="Y1399" t="str">
            <v>Artículo 30 inciso j)</v>
          </cell>
          <cell r="Z1399" t="str">
            <v>ND</v>
          </cell>
          <cell r="AA1399" t="str">
            <v>NO</v>
          </cell>
          <cell r="AB1399" t="str">
            <v>GAS</v>
          </cell>
          <cell r="AC1399">
            <v>7</v>
          </cell>
          <cell r="AD1399">
            <v>0</v>
          </cell>
          <cell r="AE1399">
            <v>0</v>
          </cell>
          <cell r="AF1399">
            <v>1</v>
          </cell>
          <cell r="AG1399">
            <v>0</v>
          </cell>
          <cell r="AH1399">
            <v>0</v>
          </cell>
          <cell r="AI1399">
            <v>7</v>
          </cell>
          <cell r="AJ1399">
            <v>0</v>
          </cell>
          <cell r="AK1399">
            <v>0</v>
          </cell>
          <cell r="AL1399" t="str">
            <v>GAS</v>
          </cell>
          <cell r="AM1399" t="str">
            <v>EJL</v>
          </cell>
          <cell r="AN1399" t="str">
            <v>FCC</v>
          </cell>
          <cell r="AO1399" t="str">
            <v>FCV</v>
          </cell>
          <cell r="AP1399" t="str">
            <v>PRL</v>
          </cell>
          <cell r="AQ1399" t="str">
            <v>APS</v>
          </cell>
          <cell r="AR1399" t="str">
            <v>TRA</v>
          </cell>
          <cell r="AS1399">
            <v>0</v>
          </cell>
          <cell r="AT1399">
            <v>0</v>
          </cell>
          <cell r="AU1399">
            <v>0</v>
          </cell>
          <cell r="AV1399">
            <v>0</v>
          </cell>
          <cell r="AW1399">
            <v>0</v>
          </cell>
          <cell r="AX1399">
            <v>0</v>
          </cell>
          <cell r="AY1399">
            <v>0</v>
          </cell>
          <cell r="BC1399" t="str">
            <v>igual</v>
          </cell>
          <cell r="BD1399" t="str">
            <v>diferente</v>
          </cell>
          <cell r="BE1399">
            <v>0</v>
          </cell>
          <cell r="BF1399">
            <v>0</v>
          </cell>
          <cell r="BG1399" t="str">
            <v>NO</v>
          </cell>
          <cell r="BL1399" t="str">
            <v xml:space="preserve">NO </v>
          </cell>
          <cell r="BU1399" t="str">
            <v>APS</v>
          </cell>
          <cell r="BV1399" t="str">
            <v>TRA</v>
          </cell>
        </row>
        <row r="1400">
          <cell r="A1400" t="str">
            <v>100121500007CO</v>
          </cell>
          <cell r="B1400">
            <v>40427</v>
          </cell>
          <cell r="C1400">
            <v>2010</v>
          </cell>
          <cell r="D1400">
            <v>2010</v>
          </cell>
          <cell r="E1400" t="str">
            <v>0157362010a</v>
          </cell>
          <cell r="F1400">
            <v>40443</v>
          </cell>
          <cell r="G1400">
            <v>16</v>
          </cell>
          <cell r="H1400" t="str">
            <v>EDUCACION</v>
          </cell>
          <cell r="I1400" t="str">
            <v>Se rechaza de plano la acción.-</v>
          </cell>
          <cell r="J1400" t="str">
            <v>RP</v>
          </cell>
          <cell r="K1400" t="str">
            <v>INADMISIBLE</v>
          </cell>
          <cell r="L1400" t="str">
            <v>Física</v>
          </cell>
          <cell r="M1400">
            <v>1</v>
          </cell>
          <cell r="N1400" t="str">
            <v>San José</v>
          </cell>
          <cell r="O1400" t="str">
            <v>Masculino</v>
          </cell>
          <cell r="P1400" t="str">
            <v>Persona</v>
          </cell>
          <cell r="Q1400">
            <v>1</v>
          </cell>
          <cell r="R1400">
            <v>0</v>
          </cell>
          <cell r="S1400" t="str">
            <v>Nacional</v>
          </cell>
          <cell r="T1400" t="str">
            <v>Soltero</v>
          </cell>
          <cell r="U1400" t="str">
            <v>Administrador</v>
          </cell>
          <cell r="V1400" t="str">
            <v>Mayor</v>
          </cell>
          <cell r="W1400" t="str">
            <v>Acto administrativo</v>
          </cell>
          <cell r="X1400" t="str">
            <v>Convenio para crear una Nomenclatura de Grados y Títulos de la Educación Superior Universitaria Estatal</v>
          </cell>
          <cell r="Y1400" t="str">
            <v>Toda la norma</v>
          </cell>
          <cell r="Z1400" t="str">
            <v>ND</v>
          </cell>
          <cell r="AA1400" t="str">
            <v>NO</v>
          </cell>
          <cell r="AB1400" t="str">
            <v>GAS</v>
          </cell>
          <cell r="AC1400">
            <v>0</v>
          </cell>
          <cell r="AD1400">
            <v>7</v>
          </cell>
          <cell r="AE1400">
            <v>0</v>
          </cell>
          <cell r="AF1400">
            <v>0</v>
          </cell>
          <cell r="AG1400">
            <v>1</v>
          </cell>
          <cell r="AH1400">
            <v>0</v>
          </cell>
          <cell r="AI1400">
            <v>7</v>
          </cell>
          <cell r="AJ1400">
            <v>0</v>
          </cell>
          <cell r="AK1400">
            <v>0</v>
          </cell>
          <cell r="AL1400">
            <v>0</v>
          </cell>
          <cell r="AM1400">
            <v>0</v>
          </cell>
          <cell r="AN1400">
            <v>0</v>
          </cell>
          <cell r="AO1400">
            <v>0</v>
          </cell>
          <cell r="AP1400">
            <v>0</v>
          </cell>
          <cell r="AQ1400">
            <v>0</v>
          </cell>
          <cell r="AR1400">
            <v>0</v>
          </cell>
          <cell r="AS1400" t="str">
            <v>GAS</v>
          </cell>
          <cell r="AT1400" t="str">
            <v>LPMM</v>
          </cell>
          <cell r="AU1400" t="str">
            <v>EJL</v>
          </cell>
          <cell r="AV1400" t="str">
            <v>FCC</v>
          </cell>
          <cell r="AW1400" t="str">
            <v>FCV</v>
          </cell>
          <cell r="AX1400" t="str">
            <v>VAA</v>
          </cell>
          <cell r="AY1400" t="str">
            <v>JPHG</v>
          </cell>
          <cell r="BC1400" t="str">
            <v>diferente</v>
          </cell>
          <cell r="BD1400" t="str">
            <v>igual</v>
          </cell>
          <cell r="BE1400">
            <v>0</v>
          </cell>
          <cell r="BF1400">
            <v>0</v>
          </cell>
          <cell r="BG1400" t="str">
            <v>NO</v>
          </cell>
          <cell r="BL1400" t="str">
            <v xml:space="preserve">NO </v>
          </cell>
          <cell r="BM1400">
            <v>0</v>
          </cell>
          <cell r="BN1400">
            <v>0</v>
          </cell>
          <cell r="BU1400" t="str">
            <v>VAA</v>
          </cell>
          <cell r="BV1400" t="str">
            <v>JPHG</v>
          </cell>
        </row>
        <row r="1401">
          <cell r="A1401" t="str">
            <v>120098830007CO</v>
          </cell>
          <cell r="B1401">
            <v>41117</v>
          </cell>
          <cell r="C1401">
            <v>2012</v>
          </cell>
          <cell r="D1401">
            <v>2012</v>
          </cell>
          <cell r="E1401" t="str">
            <v>01188412a</v>
          </cell>
          <cell r="F1401">
            <v>41150</v>
          </cell>
          <cell r="G1401">
            <v>33</v>
          </cell>
          <cell r="H1401" t="str">
            <v>PENAL</v>
          </cell>
          <cell r="I1401" t="str">
            <v xml:space="preserve">1) Sentencia 2012-11884
Expediente 12-009883-0007-CO. A las catorce horas con treinta minutos. Acción de inconstitucionalidad contra Interpretación de la Sala Tercera y el Tribunal de Casación, del inciso 3 del artículo 156 del Código Penal, reforma introducida por la Ley contra la Explotación Sexual de Personas Menores de Edad. Se rechaza de plano la acción.
</v>
          </cell>
          <cell r="J1401" t="str">
            <v>RP</v>
          </cell>
          <cell r="K1401" t="str">
            <v>INADMISIBLE</v>
          </cell>
          <cell r="L1401" t="str">
            <v>Física</v>
          </cell>
          <cell r="M1401">
            <v>1</v>
          </cell>
          <cell r="N1401" t="str">
            <v>Alajuela</v>
          </cell>
          <cell r="O1401" t="str">
            <v>Masculino</v>
          </cell>
          <cell r="P1401" t="str">
            <v>Persona</v>
          </cell>
          <cell r="Q1401">
            <v>1</v>
          </cell>
          <cell r="R1401">
            <v>0</v>
          </cell>
          <cell r="S1401" t="str">
            <v>Nacional</v>
          </cell>
          <cell r="T1401" t="str">
            <v>Casado</v>
          </cell>
          <cell r="U1401" t="str">
            <v>ND</v>
          </cell>
          <cell r="V1401" t="str">
            <v>Mayor</v>
          </cell>
          <cell r="W1401" t="str">
            <v>Sentencia</v>
          </cell>
          <cell r="X1401" t="str">
            <v>interpretación reiterada de la Sala Tercera de la Corte y del Tribunal de Casación Penal del Segundo Circuito Judicial de San José, en relación con   lo dispuesto en el artículo 156 inciso 3) del Código Penal</v>
          </cell>
          <cell r="Y1401" t="str">
            <v>sentencias 2003-00229 4/04/2003, 2003-692 14/08/2003, 2005-01117 29/09/2005 de la Sala Tercera</v>
          </cell>
          <cell r="Z1401" t="str">
            <v>sentencia 2010-0773 del 8/07/2010 Tribunal de Casación Penal del Segundo Circuito Judicial de San José</v>
          </cell>
          <cell r="AA1401" t="str">
            <v>NO</v>
          </cell>
          <cell r="AB1401" t="str">
            <v>AVCM</v>
          </cell>
          <cell r="AC1401">
            <v>0</v>
          </cell>
          <cell r="AD1401">
            <v>7</v>
          </cell>
          <cell r="AE1401">
            <v>0</v>
          </cell>
          <cell r="AF1401">
            <v>0</v>
          </cell>
          <cell r="AG1401">
            <v>1</v>
          </cell>
          <cell r="AH1401">
            <v>0</v>
          </cell>
          <cell r="AI1401">
            <v>7</v>
          </cell>
          <cell r="AJ1401">
            <v>0</v>
          </cell>
          <cell r="AK1401">
            <v>0</v>
          </cell>
          <cell r="AS1401" t="str">
            <v>AVCM</v>
          </cell>
          <cell r="AT1401" t="str">
            <v>LPMM</v>
          </cell>
          <cell r="AU1401" t="str">
            <v>GAS</v>
          </cell>
          <cell r="AV1401" t="str">
            <v>EJL</v>
          </cell>
          <cell r="AW1401" t="str">
            <v>FCC</v>
          </cell>
          <cell r="AX1401" t="str">
            <v>FCV</v>
          </cell>
          <cell r="AY1401" t="str">
            <v>PRL</v>
          </cell>
          <cell r="BC1401" t="str">
            <v>diferente</v>
          </cell>
          <cell r="BD1401" t="str">
            <v>igual</v>
          </cell>
          <cell r="BE1401">
            <v>0</v>
          </cell>
          <cell r="BF1401">
            <v>0</v>
          </cell>
          <cell r="BG1401" t="str">
            <v>NO</v>
          </cell>
          <cell r="BL1401" t="str">
            <v xml:space="preserve">NO </v>
          </cell>
          <cell r="BU1401">
            <v>0</v>
          </cell>
          <cell r="BV1401">
            <v>0</v>
          </cell>
        </row>
        <row r="1402">
          <cell r="A1402" t="str">
            <v>120099170007CO</v>
          </cell>
          <cell r="B1402">
            <v>41117</v>
          </cell>
          <cell r="C1402">
            <v>2012</v>
          </cell>
          <cell r="D1402">
            <v>2012</v>
          </cell>
          <cell r="E1402" t="str">
            <v>01267012a</v>
          </cell>
          <cell r="F1402">
            <v>41164</v>
          </cell>
          <cell r="G1402">
            <v>47</v>
          </cell>
          <cell r="H1402" t="str">
            <v>COMERCIO</v>
          </cell>
          <cell r="I1402" t="str">
            <v xml:space="preserve">1) Sentencia 2012-12670
Expediente 12-009917-0007-CO. A las catorce horas con treinta minutos. Acción de inconstitucionalidad contra Ley De Regulación Y Comercialización Con Contenido Alcohólico Nº 9047. Se rechaza de plano la acción. 
</v>
          </cell>
          <cell r="J1402" t="str">
            <v>RP</v>
          </cell>
          <cell r="K1402" t="str">
            <v>INADMISIBLE</v>
          </cell>
          <cell r="L1402" t="str">
            <v>Jurídica</v>
          </cell>
          <cell r="M1402">
            <v>1</v>
          </cell>
          <cell r="N1402" t="str">
            <v>ND</v>
          </cell>
          <cell r="O1402" t="str">
            <v>Empresa privada</v>
          </cell>
          <cell r="P1402" t="str">
            <v>Empresa privada</v>
          </cell>
          <cell r="Q1402">
            <v>99</v>
          </cell>
          <cell r="R1402">
            <v>99</v>
          </cell>
          <cell r="S1402" t="str">
            <v>ND</v>
          </cell>
          <cell r="T1402" t="str">
            <v>ND</v>
          </cell>
          <cell r="U1402" t="str">
            <v>ND</v>
          </cell>
          <cell r="V1402" t="str">
            <v>ND</v>
          </cell>
          <cell r="W1402" t="str">
            <v>Ley</v>
          </cell>
          <cell r="X1402" t="str">
            <v>Ley 9047 de Regulación y comercialización de bebidas con contenido alcohólico</v>
          </cell>
          <cell r="Y1402" t="str">
            <v>Toda la norma</v>
          </cell>
          <cell r="Z1402" t="str">
            <v>ND</v>
          </cell>
          <cell r="AA1402" t="str">
            <v>NO</v>
          </cell>
          <cell r="AB1402" t="str">
            <v>AVCM</v>
          </cell>
          <cell r="AC1402">
            <v>0</v>
          </cell>
          <cell r="AD1402">
            <v>7</v>
          </cell>
          <cell r="AE1402">
            <v>0</v>
          </cell>
          <cell r="AF1402">
            <v>0</v>
          </cell>
          <cell r="AG1402">
            <v>1</v>
          </cell>
          <cell r="AH1402">
            <v>0</v>
          </cell>
          <cell r="AI1402">
            <v>7</v>
          </cell>
          <cell r="AJ1402">
            <v>0</v>
          </cell>
          <cell r="AK1402">
            <v>0</v>
          </cell>
          <cell r="AS1402" t="str">
            <v>AVCM</v>
          </cell>
          <cell r="AT1402" t="str">
            <v>GAS</v>
          </cell>
          <cell r="AU1402" t="str">
            <v>FCC</v>
          </cell>
          <cell r="AV1402" t="str">
            <v>FCV</v>
          </cell>
          <cell r="AW1402" t="str">
            <v>PRL</v>
          </cell>
          <cell r="AX1402" t="str">
            <v>RGP</v>
          </cell>
          <cell r="AY1402" t="str">
            <v>JPHG</v>
          </cell>
          <cell r="BC1402" t="str">
            <v>diferente</v>
          </cell>
          <cell r="BD1402" t="str">
            <v>igual</v>
          </cell>
          <cell r="BE1402">
            <v>0</v>
          </cell>
          <cell r="BF1402">
            <v>0</v>
          </cell>
          <cell r="BG1402" t="str">
            <v>NO</v>
          </cell>
          <cell r="BL1402" t="str">
            <v xml:space="preserve">NO </v>
          </cell>
          <cell r="BU1402" t="str">
            <v>JPHG</v>
          </cell>
          <cell r="BV1402" t="str">
            <v>RGP</v>
          </cell>
        </row>
        <row r="1403">
          <cell r="A1403" t="str">
            <v>050078700007CO</v>
          </cell>
          <cell r="B1403">
            <v>38526</v>
          </cell>
          <cell r="C1403">
            <v>2005</v>
          </cell>
          <cell r="D1403">
            <v>2005</v>
          </cell>
          <cell r="E1403" t="str">
            <v>0098022005a</v>
          </cell>
          <cell r="F1403">
            <v>38560</v>
          </cell>
          <cell r="G1403">
            <v>34</v>
          </cell>
          <cell r="H1403" t="str">
            <v>ADMINISTRATIVO</v>
          </cell>
          <cell r="I1403" t="str">
            <v>Se rechaza de plano la acción respecto de la impugnación que hace del párrafo segundo del artículo 32 de la Ley de Contratación Administrativa, y se rechaza de plano respecto de la impugnación que hace del Reglamento de Refrendo de la Contraloría General de la República.</v>
          </cell>
          <cell r="J1403" t="str">
            <v>RP</v>
          </cell>
          <cell r="K1403" t="str">
            <v>ADMISIBILIDAD</v>
          </cell>
          <cell r="L1403" t="str">
            <v>Física</v>
          </cell>
          <cell r="M1403">
            <v>1</v>
          </cell>
          <cell r="N1403" t="str">
            <v>San José</v>
          </cell>
          <cell r="O1403" t="str">
            <v>Masculino</v>
          </cell>
          <cell r="P1403" t="str">
            <v>Persona</v>
          </cell>
          <cell r="Q1403">
            <v>1</v>
          </cell>
          <cell r="R1403">
            <v>0</v>
          </cell>
          <cell r="S1403" t="str">
            <v>Nacional</v>
          </cell>
          <cell r="T1403" t="str">
            <v>Casado</v>
          </cell>
          <cell r="U1403" t="str">
            <v>Abogado</v>
          </cell>
          <cell r="V1403" t="str">
            <v>Mayor</v>
          </cell>
          <cell r="W1403" t="str">
            <v>Ley</v>
          </cell>
          <cell r="X1403" t="str">
            <v>Ley 7494 de Contratación Administrativa</v>
          </cell>
          <cell r="Y1403" t="str">
            <v>artículo 32</v>
          </cell>
          <cell r="Z1403" t="str">
            <v>Reglamento de Refrendo de la Contraloría General de la República</v>
          </cell>
          <cell r="AA1403">
            <v>0</v>
          </cell>
          <cell r="AB1403" t="str">
            <v>AVCM</v>
          </cell>
          <cell r="AC1403">
            <v>0</v>
          </cell>
          <cell r="AD1403">
            <v>7</v>
          </cell>
          <cell r="AE1403">
            <v>0</v>
          </cell>
          <cell r="AF1403">
            <v>0</v>
          </cell>
          <cell r="AG1403">
            <v>1</v>
          </cell>
          <cell r="AH1403">
            <v>0</v>
          </cell>
          <cell r="AI1403">
            <v>7</v>
          </cell>
          <cell r="AJ1403">
            <v>0</v>
          </cell>
          <cell r="AK1403">
            <v>0</v>
          </cell>
          <cell r="AL1403">
            <v>0</v>
          </cell>
          <cell r="AM1403">
            <v>0</v>
          </cell>
          <cell r="AN1403">
            <v>0</v>
          </cell>
          <cell r="AO1403">
            <v>0</v>
          </cell>
          <cell r="AP1403">
            <v>0</v>
          </cell>
          <cell r="AQ1403">
            <v>0</v>
          </cell>
          <cell r="AR1403">
            <v>0</v>
          </cell>
          <cell r="AS1403" t="str">
            <v>AVCM</v>
          </cell>
          <cell r="AT1403" t="str">
            <v>AVB</v>
          </cell>
          <cell r="AU1403" t="str">
            <v>GAS</v>
          </cell>
          <cell r="AV1403" t="str">
            <v>EJL</v>
          </cell>
          <cell r="AW1403" t="str">
            <v>FCC</v>
          </cell>
          <cell r="AX1403" t="str">
            <v>TRA</v>
          </cell>
          <cell r="AY1403" t="str">
            <v>RMAG</v>
          </cell>
          <cell r="BC1403" t="str">
            <v>diferente</v>
          </cell>
          <cell r="BD1403" t="str">
            <v>igual</v>
          </cell>
          <cell r="BE1403">
            <v>0</v>
          </cell>
          <cell r="BF1403">
            <v>0</v>
          </cell>
          <cell r="BG1403" t="str">
            <v>NO</v>
          </cell>
          <cell r="BL1403" t="str">
            <v xml:space="preserve">NO </v>
          </cell>
          <cell r="BU1403" t="str">
            <v>TRA</v>
          </cell>
          <cell r="BV1403" t="str">
            <v>RMAG</v>
          </cell>
        </row>
        <row r="1404">
          <cell r="A1404" t="str">
            <v>120099750007CO</v>
          </cell>
          <cell r="B1404">
            <v>41120</v>
          </cell>
          <cell r="C1404">
            <v>2012</v>
          </cell>
          <cell r="D1404">
            <v>2012</v>
          </cell>
          <cell r="E1404" t="str">
            <v>01527512a</v>
          </cell>
          <cell r="F1404">
            <v>41213</v>
          </cell>
          <cell r="G1404">
            <v>93</v>
          </cell>
          <cell r="H1404" t="str">
            <v xml:space="preserve">TRABAJO </v>
          </cell>
          <cell r="I1404" t="str">
            <v xml:space="preserve">1) Sentencia 2012-15275
Expediente 12-009975-0007-CO. A las quince horas con cinco minutos. Acción de inconstitucionalidad contra Art.136 Del Código De Trabajo. Se rechaza de plano la acción.- 
</v>
          </cell>
          <cell r="J1404" t="str">
            <v>RP</v>
          </cell>
          <cell r="K1404" t="str">
            <v>INADMISIBLE</v>
          </cell>
          <cell r="L1404" t="str">
            <v>Jurídica</v>
          </cell>
          <cell r="M1404">
            <v>1</v>
          </cell>
          <cell r="N1404" t="str">
            <v>ND</v>
          </cell>
          <cell r="O1404" t="str">
            <v>ND</v>
          </cell>
          <cell r="P1404" t="str">
            <v>ND</v>
          </cell>
          <cell r="Q1404">
            <v>99</v>
          </cell>
          <cell r="R1404">
            <v>99</v>
          </cell>
          <cell r="S1404" t="str">
            <v>ND</v>
          </cell>
          <cell r="T1404" t="str">
            <v>ND</v>
          </cell>
          <cell r="U1404" t="str">
            <v>ND</v>
          </cell>
          <cell r="V1404" t="str">
            <v>ND</v>
          </cell>
          <cell r="W1404" t="str">
            <v>Ley</v>
          </cell>
          <cell r="X1404" t="str">
            <v>Ley 2 Código de Trabajo</v>
          </cell>
          <cell r="Y1404" t="str">
            <v>Artículo 136</v>
          </cell>
          <cell r="Z1404" t="str">
            <v>ND</v>
          </cell>
          <cell r="AA1404" t="str">
            <v>NO</v>
          </cell>
          <cell r="AB1404" t="str">
            <v>AVCM</v>
          </cell>
          <cell r="AC1404">
            <v>0</v>
          </cell>
          <cell r="AD1404">
            <v>7</v>
          </cell>
          <cell r="AE1404">
            <v>0</v>
          </cell>
          <cell r="AF1404">
            <v>0</v>
          </cell>
          <cell r="AG1404">
            <v>1</v>
          </cell>
          <cell r="AH1404">
            <v>0</v>
          </cell>
          <cell r="AI1404">
            <v>7</v>
          </cell>
          <cell r="AJ1404">
            <v>0</v>
          </cell>
          <cell r="AK1404">
            <v>0</v>
          </cell>
          <cell r="AL1404">
            <v>0</v>
          </cell>
          <cell r="AM1404">
            <v>0</v>
          </cell>
          <cell r="AN1404">
            <v>0</v>
          </cell>
          <cell r="AO1404">
            <v>0</v>
          </cell>
          <cell r="AP1404">
            <v>0</v>
          </cell>
          <cell r="AQ1404">
            <v>0</v>
          </cell>
          <cell r="AR1404">
            <v>0</v>
          </cell>
          <cell r="AS1404" t="str">
            <v>AVCM</v>
          </cell>
          <cell r="AT1404" t="str">
            <v>LPMM</v>
          </cell>
          <cell r="AU1404" t="str">
            <v>GAS</v>
          </cell>
          <cell r="AV1404" t="str">
            <v>FCC</v>
          </cell>
          <cell r="AW1404" t="str">
            <v>FCV</v>
          </cell>
          <cell r="AX1404" t="str">
            <v>PRL</v>
          </cell>
          <cell r="AY1404" t="str">
            <v>JPHG</v>
          </cell>
          <cell r="BC1404" t="str">
            <v>diferente</v>
          </cell>
          <cell r="BD1404" t="str">
            <v>igual</v>
          </cell>
          <cell r="BE1404">
            <v>0</v>
          </cell>
          <cell r="BF1404">
            <v>0</v>
          </cell>
          <cell r="BG1404" t="str">
            <v>NO</v>
          </cell>
          <cell r="BL1404" t="str">
            <v xml:space="preserve">NO </v>
          </cell>
          <cell r="BU1404" t="str">
            <v>JPHG</v>
          </cell>
        </row>
        <row r="1405">
          <cell r="A1405" t="str">
            <v>120100120007CO</v>
          </cell>
          <cell r="B1405">
            <v>41120</v>
          </cell>
          <cell r="C1405">
            <v>2012</v>
          </cell>
          <cell r="D1405">
            <v>2012</v>
          </cell>
          <cell r="E1405" t="str">
            <v>01188512a</v>
          </cell>
          <cell r="F1405">
            <v>41150</v>
          </cell>
          <cell r="G1405">
            <v>30</v>
          </cell>
          <cell r="H1405" t="str">
            <v>FAMILIA</v>
          </cell>
          <cell r="I1405" t="str">
            <v xml:space="preserve">1) Sentencia 2012-11885
Expediente 12-010012-0007-CO. A las catorce horas con treinta minutos. Acción de inconstitucionalidad contra Articulo 41 Del Código De Familia. Se rechaza por el fondo la acción.
</v>
          </cell>
          <cell r="J1405" t="str">
            <v>RF</v>
          </cell>
          <cell r="K1405" t="str">
            <v>FONDO</v>
          </cell>
          <cell r="L1405" t="str">
            <v>Física</v>
          </cell>
          <cell r="M1405">
            <v>1</v>
          </cell>
          <cell r="N1405" t="str">
            <v>San José</v>
          </cell>
          <cell r="O1405" t="str">
            <v>Femenina</v>
          </cell>
          <cell r="P1405" t="str">
            <v>Persona</v>
          </cell>
          <cell r="Q1405">
            <v>0</v>
          </cell>
          <cell r="R1405">
            <v>1</v>
          </cell>
          <cell r="S1405" t="str">
            <v>Nacional</v>
          </cell>
          <cell r="T1405" t="str">
            <v>ND</v>
          </cell>
          <cell r="U1405" t="str">
            <v>Pensionado</v>
          </cell>
          <cell r="V1405" t="str">
            <v>Mayor</v>
          </cell>
          <cell r="W1405" t="str">
            <v>Ley</v>
          </cell>
          <cell r="X1405" t="str">
            <v>Ley 5476 Código de Familia</v>
          </cell>
          <cell r="Y1405" t="str">
            <v>Artículo 41 palabra 'constatados'</v>
          </cell>
          <cell r="Z1405" t="str">
            <v>ND</v>
          </cell>
          <cell r="AA1405" t="str">
            <v>NO</v>
          </cell>
          <cell r="AB1405" t="str">
            <v>AVCM</v>
          </cell>
          <cell r="AC1405">
            <v>7</v>
          </cell>
          <cell r="AD1405">
            <v>0</v>
          </cell>
          <cell r="AE1405">
            <v>0</v>
          </cell>
          <cell r="AF1405">
            <v>1</v>
          </cell>
          <cell r="AG1405">
            <v>0</v>
          </cell>
          <cell r="AH1405">
            <v>0</v>
          </cell>
          <cell r="AI1405">
            <v>7</v>
          </cell>
          <cell r="AJ1405">
            <v>0</v>
          </cell>
          <cell r="AK1405">
            <v>0</v>
          </cell>
          <cell r="AL1405" t="str">
            <v>AVCM</v>
          </cell>
          <cell r="AM1405" t="str">
            <v>LPMM</v>
          </cell>
          <cell r="AN1405" t="str">
            <v>GAS</v>
          </cell>
          <cell r="AO1405" t="str">
            <v>EJL</v>
          </cell>
          <cell r="AP1405" t="str">
            <v>FCC</v>
          </cell>
          <cell r="AQ1405" t="str">
            <v>FCV</v>
          </cell>
          <cell r="AR1405" t="str">
            <v>PRL</v>
          </cell>
          <cell r="AS1405">
            <v>0</v>
          </cell>
          <cell r="AT1405">
            <v>0</v>
          </cell>
          <cell r="AU1405">
            <v>0</v>
          </cell>
          <cell r="AV1405">
            <v>0</v>
          </cell>
          <cell r="AW1405">
            <v>0</v>
          </cell>
          <cell r="AX1405">
            <v>0</v>
          </cell>
          <cell r="AY1405">
            <v>0</v>
          </cell>
          <cell r="BC1405" t="str">
            <v>igual</v>
          </cell>
          <cell r="BD1405" t="str">
            <v>diferente</v>
          </cell>
          <cell r="BE1405">
            <v>0</v>
          </cell>
          <cell r="BF1405">
            <v>0</v>
          </cell>
          <cell r="BG1405" t="str">
            <v>NO</v>
          </cell>
          <cell r="BL1405" t="str">
            <v xml:space="preserve">NO </v>
          </cell>
        </row>
        <row r="1406">
          <cell r="A1406" t="str">
            <v>120100620007CO</v>
          </cell>
          <cell r="B1406">
            <v>41121</v>
          </cell>
          <cell r="C1406">
            <v>2012</v>
          </cell>
          <cell r="D1406">
            <v>2012</v>
          </cell>
          <cell r="E1406" t="str">
            <v>01604912a</v>
          </cell>
          <cell r="F1406">
            <v>41234</v>
          </cell>
          <cell r="G1406">
            <v>113</v>
          </cell>
          <cell r="H1406" t="str">
            <v>PENSION</v>
          </cell>
          <cell r="I1406" t="str">
            <v xml:space="preserve">1) Sentencia 2012-16049
Expediente 12-010062-0007-CO. A las catorce horas con treinta minutos. Acción de inconstitucionalidad contra Articulo 5 Del Reglamento Del Seguro De Invalidez, Vejez Y Muerte. Se rechaza de plano la acción. 
</v>
          </cell>
          <cell r="J1406" t="str">
            <v>RP</v>
          </cell>
          <cell r="K1406" t="str">
            <v>INADMISIBLE</v>
          </cell>
          <cell r="L1406" t="str">
            <v>Física</v>
          </cell>
          <cell r="M1406">
            <v>1</v>
          </cell>
          <cell r="N1406" t="str">
            <v>San José</v>
          </cell>
          <cell r="O1406" t="str">
            <v>Masculino</v>
          </cell>
          <cell r="P1406" t="str">
            <v>Persona</v>
          </cell>
          <cell r="Q1406">
            <v>1</v>
          </cell>
          <cell r="R1406">
            <v>0</v>
          </cell>
          <cell r="S1406" t="str">
            <v>Nacional</v>
          </cell>
          <cell r="T1406" t="str">
            <v>ND</v>
          </cell>
          <cell r="U1406" t="str">
            <v>ND</v>
          </cell>
          <cell r="V1406" t="str">
            <v>Mayor</v>
          </cell>
          <cell r="W1406" t="str">
            <v>Acto administrativo</v>
          </cell>
          <cell r="X1406" t="str">
            <v>Reglamento 6898 del Seguro de Invalidez, Vejez y Muerte de la Caja Costarricense de Seguro Social</v>
          </cell>
          <cell r="Y1406" t="str">
            <v>párrafo segundo, del artículo 5</v>
          </cell>
          <cell r="Z1406" t="str">
            <v>ND</v>
          </cell>
          <cell r="AA1406" t="str">
            <v>NO</v>
          </cell>
          <cell r="AB1406" t="str">
            <v>AVCM</v>
          </cell>
          <cell r="AC1406">
            <v>0</v>
          </cell>
          <cell r="AD1406">
            <v>7</v>
          </cell>
          <cell r="AE1406">
            <v>0</v>
          </cell>
          <cell r="AF1406">
            <v>0</v>
          </cell>
          <cell r="AG1406">
            <v>1</v>
          </cell>
          <cell r="AH1406">
            <v>0</v>
          </cell>
          <cell r="AI1406">
            <v>7</v>
          </cell>
          <cell r="AJ1406">
            <v>0</v>
          </cell>
          <cell r="AK1406">
            <v>0</v>
          </cell>
          <cell r="AS1406" t="str">
            <v>AVCM</v>
          </cell>
          <cell r="AT1406" t="str">
            <v>LPMM</v>
          </cell>
          <cell r="AU1406" t="str">
            <v>GAS</v>
          </cell>
          <cell r="AV1406" t="str">
            <v>FCV</v>
          </cell>
          <cell r="AW1406" t="str">
            <v>PRL</v>
          </cell>
          <cell r="AX1406" t="str">
            <v>RSC</v>
          </cell>
          <cell r="AY1406" t="str">
            <v>JPHG</v>
          </cell>
          <cell r="BC1406" t="str">
            <v>diferente</v>
          </cell>
          <cell r="BD1406" t="str">
            <v>igual</v>
          </cell>
          <cell r="BE1406">
            <v>0</v>
          </cell>
          <cell r="BF1406">
            <v>0</v>
          </cell>
          <cell r="BG1406" t="str">
            <v>NO</v>
          </cell>
          <cell r="BL1406" t="str">
            <v xml:space="preserve">NO </v>
          </cell>
          <cell r="BM1406">
            <v>0</v>
          </cell>
          <cell r="BN1406">
            <v>0</v>
          </cell>
          <cell r="BU1406" t="str">
            <v>RSC</v>
          </cell>
          <cell r="BV1406" t="str">
            <v>JPHG</v>
          </cell>
        </row>
        <row r="1407">
          <cell r="A1407" t="str">
            <v>070044600007CO</v>
          </cell>
          <cell r="B1407">
            <v>39170</v>
          </cell>
          <cell r="C1407">
            <v>2007</v>
          </cell>
          <cell r="D1407">
            <v>2007</v>
          </cell>
          <cell r="E1407" t="str">
            <v>0119222007a</v>
          </cell>
          <cell r="F1407">
            <v>39316</v>
          </cell>
          <cell r="G1407">
            <v>146</v>
          </cell>
          <cell r="H1407" t="str">
            <v>ADMINISTRATIVO</v>
          </cell>
          <cell r="I1407" t="str">
            <v>Se rechaza por el fondo la acción.</v>
          </cell>
          <cell r="J1407" t="str">
            <v>RF</v>
          </cell>
          <cell r="K1407" t="str">
            <v>FONDO</v>
          </cell>
          <cell r="L1407" t="str">
            <v>Jurídica</v>
          </cell>
          <cell r="M1407">
            <v>1</v>
          </cell>
          <cell r="N1407" t="str">
            <v>San José</v>
          </cell>
          <cell r="O1407" t="str">
            <v>Empresa privada</v>
          </cell>
          <cell r="P1407" t="str">
            <v>Empresa privada</v>
          </cell>
          <cell r="Q1407">
            <v>99</v>
          </cell>
          <cell r="R1407">
            <v>99</v>
          </cell>
          <cell r="S1407" t="str">
            <v>Nacional</v>
          </cell>
          <cell r="T1407" t="str">
            <v>ND</v>
          </cell>
          <cell r="U1407" t="str">
            <v>ND</v>
          </cell>
          <cell r="V1407" t="str">
            <v>ND</v>
          </cell>
          <cell r="W1407" t="str">
            <v>Ley</v>
          </cell>
          <cell r="X1407" t="str">
            <v>Ley 7494 de Contratación Administrativa</v>
          </cell>
          <cell r="Y1407" t="str">
            <v>artículo 27 incisos a), b), c), d), f), g), h), i) y j)</v>
          </cell>
          <cell r="Z1407" t="str">
            <v>Reglamento a la Ley de Contratación Administrativa, Decreto Ejecutivo número 33411 del veintisiete de setiembre del dos mil seis</v>
          </cell>
          <cell r="AA1407">
            <v>0</v>
          </cell>
          <cell r="AB1407" t="str">
            <v>LFSC</v>
          </cell>
          <cell r="AC1407">
            <v>0</v>
          </cell>
          <cell r="AD1407">
            <v>7</v>
          </cell>
          <cell r="AE1407">
            <v>0</v>
          </cell>
          <cell r="AF1407">
            <v>0</v>
          </cell>
          <cell r="AG1407">
            <v>1</v>
          </cell>
          <cell r="AH1407">
            <v>0</v>
          </cell>
          <cell r="AI1407">
            <v>7</v>
          </cell>
          <cell r="AJ1407">
            <v>0</v>
          </cell>
          <cell r="AK1407">
            <v>0</v>
          </cell>
          <cell r="AL1407">
            <v>0</v>
          </cell>
          <cell r="AM1407">
            <v>0</v>
          </cell>
          <cell r="AN1407">
            <v>0</v>
          </cell>
          <cell r="AO1407">
            <v>0</v>
          </cell>
          <cell r="AP1407">
            <v>0</v>
          </cell>
          <cell r="AQ1407">
            <v>0</v>
          </cell>
          <cell r="AR1407">
            <v>0</v>
          </cell>
          <cell r="AS1407" t="str">
            <v>LFSC</v>
          </cell>
          <cell r="AT1407" t="str">
            <v>LPMM</v>
          </cell>
          <cell r="AU1407" t="str">
            <v>AVCM</v>
          </cell>
          <cell r="AV1407" t="str">
            <v>AVB</v>
          </cell>
          <cell r="AW1407" t="str">
            <v>GAS</v>
          </cell>
          <cell r="AX1407" t="str">
            <v>EJL</v>
          </cell>
          <cell r="AY1407" t="str">
            <v>FCC</v>
          </cell>
          <cell r="BC1407" t="str">
            <v>diferente</v>
          </cell>
          <cell r="BD1407" t="str">
            <v>igual</v>
          </cell>
          <cell r="BE1407">
            <v>0</v>
          </cell>
          <cell r="BF1407">
            <v>0</v>
          </cell>
          <cell r="BG1407" t="str">
            <v>NO</v>
          </cell>
          <cell r="BL1407" t="str">
            <v xml:space="preserve">NO </v>
          </cell>
        </row>
        <row r="1408">
          <cell r="A1408" t="str">
            <v>070045280007CO</v>
          </cell>
          <cell r="B1408">
            <v>39171</v>
          </cell>
          <cell r="C1408">
            <v>2007</v>
          </cell>
          <cell r="D1408">
            <v>2007</v>
          </cell>
          <cell r="E1408" t="str">
            <v>0063292007a</v>
          </cell>
          <cell r="F1408">
            <v>39211</v>
          </cell>
          <cell r="G1408">
            <v>40</v>
          </cell>
          <cell r="H1408" t="str">
            <v>ADMINISTRATIVO</v>
          </cell>
          <cell r="I1408" t="str">
            <v xml:space="preserve">Se rechaza la acción por el fondo la acción.-
Los Magistrados Jinesta y Cruz coinciden con el voto de mayoría, salvo en cuanto al artículo 45 de la Ley de Contratación Administrativa y ordenan dar curso a la acción.-
</v>
          </cell>
          <cell r="J1408" t="str">
            <v>RF</v>
          </cell>
          <cell r="K1408" t="str">
            <v>FONDO</v>
          </cell>
          <cell r="L1408" t="str">
            <v>Jurídica</v>
          </cell>
          <cell r="M1408">
            <v>1</v>
          </cell>
          <cell r="N1408" t="str">
            <v>San José</v>
          </cell>
          <cell r="O1408" t="str">
            <v>ONGs</v>
          </cell>
          <cell r="P1408" t="str">
            <v>ONGs</v>
          </cell>
          <cell r="Q1408">
            <v>99</v>
          </cell>
          <cell r="R1408">
            <v>99</v>
          </cell>
          <cell r="S1408" t="str">
            <v>Nacional</v>
          </cell>
          <cell r="T1408" t="str">
            <v>ND</v>
          </cell>
          <cell r="U1408" t="str">
            <v>ND</v>
          </cell>
          <cell r="V1408" t="str">
            <v>ND</v>
          </cell>
          <cell r="W1408" t="str">
            <v>Ley</v>
          </cell>
          <cell r="X1408" t="str">
            <v>Ley 7494 de Contratación Administrativa</v>
          </cell>
          <cell r="Y1408" t="str">
            <v xml:space="preserve">artículos 45, 81 y 84 </v>
          </cell>
          <cell r="Z1408" t="str">
            <v>ND</v>
          </cell>
          <cell r="AA1408">
            <v>0</v>
          </cell>
          <cell r="AB1408" t="str">
            <v>LFSC</v>
          </cell>
          <cell r="AC1408">
            <v>5</v>
          </cell>
          <cell r="AD1408">
            <v>0</v>
          </cell>
          <cell r="AE1408">
            <v>2</v>
          </cell>
          <cell r="AF1408">
            <v>1</v>
          </cell>
          <cell r="AG1408">
            <v>0</v>
          </cell>
          <cell r="AH1408">
            <v>1</v>
          </cell>
          <cell r="AI1408">
            <v>7</v>
          </cell>
          <cell r="AJ1408">
            <v>2</v>
          </cell>
          <cell r="AK1408">
            <v>0</v>
          </cell>
          <cell r="AL1408" t="str">
            <v>LFSC</v>
          </cell>
          <cell r="AM1408" t="str">
            <v>HGQ</v>
          </cell>
          <cell r="AN1408" t="str">
            <v>AVCM</v>
          </cell>
          <cell r="AO1408" t="str">
            <v>AVB</v>
          </cell>
          <cell r="AP1408" t="str">
            <v>GAS</v>
          </cell>
          <cell r="AS1408">
            <v>0</v>
          </cell>
          <cell r="AT1408">
            <v>0</v>
          </cell>
          <cell r="AU1408">
            <v>0</v>
          </cell>
          <cell r="AV1408">
            <v>0</v>
          </cell>
          <cell r="AW1408">
            <v>0</v>
          </cell>
          <cell r="AX1408">
            <v>0</v>
          </cell>
          <cell r="AY1408">
            <v>0</v>
          </cell>
          <cell r="AZ1408" t="str">
            <v>EJL</v>
          </cell>
          <cell r="BA1408" t="str">
            <v>FCC</v>
          </cell>
          <cell r="BC1408" t="str">
            <v>igual</v>
          </cell>
          <cell r="BD1408" t="str">
            <v>diferente</v>
          </cell>
          <cell r="BE1408">
            <v>0</v>
          </cell>
          <cell r="BF1408">
            <v>0</v>
          </cell>
          <cell r="BG1408" t="str">
            <v>SI</v>
          </cell>
          <cell r="BH1408">
            <v>2</v>
          </cell>
          <cell r="BI1408" t="str">
            <v>EJL</v>
          </cell>
          <cell r="BJ1408" t="str">
            <v>FCC</v>
          </cell>
          <cell r="BL1408" t="str">
            <v xml:space="preserve">NO </v>
          </cell>
          <cell r="BU1408" t="str">
            <v>HGQ</v>
          </cell>
        </row>
        <row r="1409">
          <cell r="A1409" t="str">
            <v>120101720007CO</v>
          </cell>
          <cell r="B1409">
            <v>41124</v>
          </cell>
          <cell r="C1409">
            <v>2012</v>
          </cell>
          <cell r="D1409">
            <v>2012</v>
          </cell>
          <cell r="E1409" t="str">
            <v>01102012a</v>
          </cell>
          <cell r="F1409">
            <v>41135</v>
          </cell>
          <cell r="G1409">
            <v>11</v>
          </cell>
          <cell r="H1409" t="str">
            <v xml:space="preserve">COLEGIO PROFESIONAL </v>
          </cell>
          <cell r="I1409" t="str">
            <v xml:space="preserve">Sentencia 2012 - 011020. 
Expediente 12-010172-0007-CO. A las quince horas con cinco minutos. Acción de inconstitucionalidad contra el acuerdo Cocr-066-12 de la Junta Directiva del Colegio de Optometristas, interpretación artículo 7 de la Ley Orgánica del Colegio de Optometristas de Costa Rica. Se rechaza de plano la acción. 
</v>
          </cell>
          <cell r="J1409" t="str">
            <v>RP</v>
          </cell>
          <cell r="K1409" t="str">
            <v>INADMISIBLE</v>
          </cell>
          <cell r="L1409" t="str">
            <v>Física</v>
          </cell>
          <cell r="M1409">
            <v>1</v>
          </cell>
          <cell r="N1409" t="str">
            <v>San José</v>
          </cell>
          <cell r="O1409" t="str">
            <v>Femenina</v>
          </cell>
          <cell r="P1409" t="str">
            <v>Persona</v>
          </cell>
          <cell r="Q1409">
            <v>0</v>
          </cell>
          <cell r="R1409">
            <v>1</v>
          </cell>
          <cell r="S1409" t="str">
            <v>Nacional</v>
          </cell>
          <cell r="T1409" t="str">
            <v>Soltero</v>
          </cell>
          <cell r="U1409" t="str">
            <v>Profesional de la salud</v>
          </cell>
          <cell r="V1409" t="str">
            <v>Mayor</v>
          </cell>
          <cell r="W1409" t="str">
            <v>Acto administrativo</v>
          </cell>
          <cell r="X1409" t="str">
            <v>acuerdo COCR-066-12 de la 
Junta Directiva del Colegio de Optometristas</v>
          </cell>
          <cell r="Y1409" t="str">
            <v>Toda la norma</v>
          </cell>
          <cell r="Z1409" t="str">
            <v>ND</v>
          </cell>
          <cell r="AA1409" t="str">
            <v>NO</v>
          </cell>
          <cell r="AB1409" t="str">
            <v>GAS</v>
          </cell>
          <cell r="AC1409">
            <v>0</v>
          </cell>
          <cell r="AD1409">
            <v>7</v>
          </cell>
          <cell r="AE1409">
            <v>0</v>
          </cell>
          <cell r="AF1409">
            <v>0</v>
          </cell>
          <cell r="AG1409">
            <v>1</v>
          </cell>
          <cell r="AH1409">
            <v>0</v>
          </cell>
          <cell r="AI1409">
            <v>7</v>
          </cell>
          <cell r="AJ1409">
            <v>0</v>
          </cell>
          <cell r="AK1409">
            <v>0</v>
          </cell>
          <cell r="AS1409" t="str">
            <v>GAS</v>
          </cell>
          <cell r="AT1409" t="str">
            <v>LPMM</v>
          </cell>
          <cell r="AU1409" t="str">
            <v>EJL</v>
          </cell>
          <cell r="AV1409" t="str">
            <v>FCC</v>
          </cell>
          <cell r="AW1409" t="str">
            <v>FCV</v>
          </cell>
          <cell r="AX1409" t="str">
            <v>PRL</v>
          </cell>
          <cell r="AY1409" t="str">
            <v>JAG</v>
          </cell>
          <cell r="BC1409" t="str">
            <v>diferente</v>
          </cell>
          <cell r="BD1409" t="str">
            <v>igual</v>
          </cell>
          <cell r="BE1409">
            <v>0</v>
          </cell>
          <cell r="BF1409">
            <v>0</v>
          </cell>
          <cell r="BG1409" t="str">
            <v>NO</v>
          </cell>
          <cell r="BL1409" t="str">
            <v xml:space="preserve">NO </v>
          </cell>
          <cell r="BU1409" t="str">
            <v>JAG</v>
          </cell>
        </row>
        <row r="1410">
          <cell r="A1410" t="str">
            <v>120102860007CO</v>
          </cell>
          <cell r="B1410">
            <v>41127</v>
          </cell>
          <cell r="C1410">
            <v>2012</v>
          </cell>
          <cell r="D1410">
            <v>2012</v>
          </cell>
          <cell r="E1410" t="str">
            <v>01830312a</v>
          </cell>
          <cell r="F1410">
            <v>41262</v>
          </cell>
          <cell r="G1410">
            <v>135</v>
          </cell>
          <cell r="H1410" t="str">
            <v xml:space="preserve">COLEGIO PROFESIONAL </v>
          </cell>
          <cell r="I1410" t="str">
            <v xml:space="preserve">Sentencia 2012 - 018303.
Expediente  12-010286-0007-CO.  A  las  catorce  horas  con  treinta minutos. Acción de inconstitucionalidad contra los artículos 8 y 52 de la Ley Orgánica del Colegio Federado de Arquitectos e Ingenieros y otros.. Se rechaza de plano la acción.
</v>
          </cell>
          <cell r="J1410" t="str">
            <v>RP</v>
          </cell>
          <cell r="K1410" t="str">
            <v>INADMISIBLE</v>
          </cell>
          <cell r="L1410" t="str">
            <v>Física</v>
          </cell>
          <cell r="M1410">
            <v>1</v>
          </cell>
          <cell r="N1410" t="str">
            <v>San José</v>
          </cell>
          <cell r="O1410" t="str">
            <v>Masculino</v>
          </cell>
          <cell r="P1410" t="str">
            <v>Persona</v>
          </cell>
          <cell r="Q1410">
            <v>1</v>
          </cell>
          <cell r="R1410">
            <v>0</v>
          </cell>
          <cell r="S1410" t="str">
            <v>Nacional</v>
          </cell>
          <cell r="T1410" t="str">
            <v>Casado</v>
          </cell>
          <cell r="U1410" t="str">
            <v>Arquitecto</v>
          </cell>
          <cell r="V1410" t="str">
            <v>Mayor</v>
          </cell>
          <cell r="W1410" t="str">
            <v>Ley</v>
          </cell>
          <cell r="X1410" t="str">
            <v>Ley 3663 Orgánica del Colegio Federado de Ingenieros y Arquitectos</v>
          </cell>
          <cell r="Y1410" t="str">
            <v>Artículos 8 y 53</v>
          </cell>
          <cell r="Z1410" t="str">
            <v>Reglamento Interior General del Colegio Federado de Ingenieros y Arquitectos  artículo 53, y artículos 2, 3, 4, 18. 19, 26, 31, 33 y 45 del Código De Ética Profesional del Colegio Federado de Ingenieros y Arquitectos</v>
          </cell>
          <cell r="AA1410" t="str">
            <v>NO</v>
          </cell>
          <cell r="AB1410" t="str">
            <v>AVCM</v>
          </cell>
          <cell r="AC1410">
            <v>0</v>
          </cell>
          <cell r="AD1410">
            <v>7</v>
          </cell>
          <cell r="AE1410">
            <v>0</v>
          </cell>
          <cell r="AF1410">
            <v>0</v>
          </cell>
          <cell r="AG1410">
            <v>1</v>
          </cell>
          <cell r="AH1410">
            <v>0</v>
          </cell>
          <cell r="AI1410">
            <v>7</v>
          </cell>
          <cell r="AJ1410">
            <v>0</v>
          </cell>
          <cell r="AK1410">
            <v>0</v>
          </cell>
          <cell r="AS1410" t="str">
            <v>AVCM</v>
          </cell>
          <cell r="AT1410" t="str">
            <v>LPMM</v>
          </cell>
          <cell r="AU1410" t="str">
            <v>GAS</v>
          </cell>
          <cell r="AV1410" t="str">
            <v>EJL</v>
          </cell>
          <cell r="AW1410" t="str">
            <v>FCC</v>
          </cell>
          <cell r="AX1410" t="str">
            <v>PRL</v>
          </cell>
          <cell r="AY1410" t="str">
            <v>TRA</v>
          </cell>
          <cell r="BC1410" t="str">
            <v>diferente</v>
          </cell>
          <cell r="BD1410" t="str">
            <v>igual</v>
          </cell>
          <cell r="BE1410">
            <v>0</v>
          </cell>
          <cell r="BF1410">
            <v>0</v>
          </cell>
          <cell r="BG1410" t="str">
            <v>NO</v>
          </cell>
          <cell r="BL1410" t="str">
            <v xml:space="preserve">NO </v>
          </cell>
          <cell r="BU1410" t="str">
            <v>TRA</v>
          </cell>
          <cell r="BV1410">
            <v>0</v>
          </cell>
        </row>
        <row r="1411">
          <cell r="A1411" t="str">
            <v>080036730007CO</v>
          </cell>
          <cell r="B1411">
            <v>39500</v>
          </cell>
          <cell r="C1411">
            <v>2008</v>
          </cell>
          <cell r="D1411">
            <v>2008</v>
          </cell>
          <cell r="E1411" t="str">
            <v>0076822008a</v>
          </cell>
          <cell r="F1411">
            <v>39634</v>
          </cell>
          <cell r="G1411">
            <v>134</v>
          </cell>
          <cell r="H1411" t="str">
            <v>ADMINISTRATIVO</v>
          </cell>
          <cell r="I1411" t="str">
            <v>Se rechaza de plano la acción.</v>
          </cell>
          <cell r="J1411" t="str">
            <v>RP</v>
          </cell>
          <cell r="K1411" t="str">
            <v>INADMISIBLE</v>
          </cell>
          <cell r="L1411" t="str">
            <v>Jurídica</v>
          </cell>
          <cell r="M1411">
            <v>1</v>
          </cell>
          <cell r="N1411" t="str">
            <v>San José</v>
          </cell>
          <cell r="O1411" t="str">
            <v>Empresa privada</v>
          </cell>
          <cell r="P1411" t="str">
            <v>Empresa privada</v>
          </cell>
          <cell r="Q1411">
            <v>99</v>
          </cell>
          <cell r="R1411">
            <v>99</v>
          </cell>
          <cell r="S1411" t="str">
            <v>Nacional</v>
          </cell>
          <cell r="T1411" t="str">
            <v>ND</v>
          </cell>
          <cell r="U1411" t="str">
            <v>ND</v>
          </cell>
          <cell r="V1411" t="str">
            <v>ND</v>
          </cell>
          <cell r="W1411" t="str">
            <v>Ley</v>
          </cell>
          <cell r="X1411" t="str">
            <v>Ley 7494 de Contratación Administrativa</v>
          </cell>
          <cell r="Y1411" t="str">
            <v xml:space="preserve">artículos 22 y 22 bis </v>
          </cell>
          <cell r="Z1411" t="str">
            <v>ND</v>
          </cell>
          <cell r="AA1411">
            <v>0</v>
          </cell>
          <cell r="AB1411" t="str">
            <v>AVCM</v>
          </cell>
          <cell r="AC1411">
            <v>0</v>
          </cell>
          <cell r="AD1411">
            <v>7</v>
          </cell>
          <cell r="AE1411">
            <v>0</v>
          </cell>
          <cell r="AF1411">
            <v>0</v>
          </cell>
          <cell r="AG1411">
            <v>1</v>
          </cell>
          <cell r="AH1411">
            <v>0</v>
          </cell>
          <cell r="AI1411">
            <v>7</v>
          </cell>
          <cell r="AJ1411">
            <v>0</v>
          </cell>
          <cell r="AK1411">
            <v>0</v>
          </cell>
          <cell r="AS1411" t="str">
            <v>FSL</v>
          </cell>
          <cell r="AT1411" t="str">
            <v>LPMM</v>
          </cell>
          <cell r="AU1411" t="str">
            <v>AVCM</v>
          </cell>
          <cell r="AV1411" t="str">
            <v>AVB</v>
          </cell>
          <cell r="AW1411" t="str">
            <v>GAS</v>
          </cell>
          <cell r="AX1411" t="str">
            <v>EJL</v>
          </cell>
          <cell r="AY1411" t="str">
            <v>FCC</v>
          </cell>
          <cell r="BC1411" t="str">
            <v>diferente</v>
          </cell>
          <cell r="BD1411" t="str">
            <v>igual</v>
          </cell>
          <cell r="BE1411">
            <v>0</v>
          </cell>
          <cell r="BF1411">
            <v>0</v>
          </cell>
          <cell r="BG1411" t="str">
            <v>NO</v>
          </cell>
          <cell r="BL1411" t="str">
            <v xml:space="preserve">NO </v>
          </cell>
          <cell r="BU1411" t="str">
            <v>FSL</v>
          </cell>
        </row>
        <row r="1412">
          <cell r="A1412" t="str">
            <v>120103690007CO</v>
          </cell>
          <cell r="B1412">
            <v>41129</v>
          </cell>
          <cell r="C1412">
            <v>2012</v>
          </cell>
          <cell r="D1412">
            <v>2013</v>
          </cell>
          <cell r="E1412" t="str">
            <v>00446813a</v>
          </cell>
          <cell r="F1412">
            <v>41367</v>
          </cell>
          <cell r="G1412">
            <v>238</v>
          </cell>
          <cell r="H1412" t="str">
            <v>TRIBUTARIO</v>
          </cell>
          <cell r="I1412" t="str">
            <v xml:space="preserve">2)    Sentencia 2013-04468. Expediente 12-010369-0007-CO. A las catorce horas con cincuenta minutos. Acción de inconstitucionalidad contra Ley 9024 22-12-2011. Personas Jurídicas. Se suspende la tramitación de esta acción hasta tanto sea resuelta la acción de inconstitucionalidad que se tramita en expediente número 12-016277-0007-CO, únicamente en cuanto se alega violación de la capacidad contributiva respecto al impuesto establecido en la Ley No. 9024 denominada "Impuesto a las Personas Jurídicas". En cuanto a los demás extremos, se rechaza por el fondo la acción. </v>
          </cell>
          <cell r="J1412" t="str">
            <v>RF</v>
          </cell>
          <cell r="K1412" t="str">
            <v>FONDO</v>
          </cell>
          <cell r="L1412" t="str">
            <v>Jurídica</v>
          </cell>
          <cell r="M1412">
            <v>4</v>
          </cell>
          <cell r="N1412" t="str">
            <v>ND</v>
          </cell>
          <cell r="O1412" t="str">
            <v>ND</v>
          </cell>
          <cell r="P1412" t="str">
            <v>ND</v>
          </cell>
          <cell r="Q1412">
            <v>99</v>
          </cell>
          <cell r="R1412">
            <v>99</v>
          </cell>
          <cell r="S1412" t="str">
            <v>ND</v>
          </cell>
          <cell r="T1412" t="str">
            <v>ND</v>
          </cell>
          <cell r="U1412" t="str">
            <v>ND</v>
          </cell>
          <cell r="V1412" t="str">
            <v>ND</v>
          </cell>
          <cell r="W1412" t="str">
            <v>Ley</v>
          </cell>
          <cell r="X1412" t="str">
            <v>Ley 9024 Impuesto a las Personas Jurídicas</v>
          </cell>
          <cell r="Y1412" t="str">
            <v>Toda la norma</v>
          </cell>
          <cell r="Z1412" t="str">
            <v>ND</v>
          </cell>
          <cell r="AA1412" t="str">
            <v>NO</v>
          </cell>
          <cell r="AB1412" t="str">
            <v>AVCM</v>
          </cell>
          <cell r="AC1412">
            <v>7</v>
          </cell>
          <cell r="AD1412">
            <v>0</v>
          </cell>
          <cell r="AE1412">
            <v>0</v>
          </cell>
          <cell r="AF1412">
            <v>1</v>
          </cell>
          <cell r="AG1412">
            <v>0</v>
          </cell>
          <cell r="AH1412">
            <v>0</v>
          </cell>
          <cell r="AI1412">
            <v>7</v>
          </cell>
          <cell r="AJ1412">
            <v>0</v>
          </cell>
          <cell r="AK1412">
            <v>0</v>
          </cell>
          <cell r="AL1412" t="str">
            <v>AVCM</v>
          </cell>
          <cell r="AM1412" t="str">
            <v>GAS</v>
          </cell>
          <cell r="AN1412" t="str">
            <v>EJL</v>
          </cell>
          <cell r="AO1412" t="str">
            <v>FCC</v>
          </cell>
          <cell r="AP1412" t="str">
            <v>FCV</v>
          </cell>
          <cell r="AQ1412" t="str">
            <v>PRL</v>
          </cell>
          <cell r="AR1412" t="str">
            <v>RSC</v>
          </cell>
          <cell r="AS1412">
            <v>0</v>
          </cell>
          <cell r="AT1412">
            <v>0</v>
          </cell>
          <cell r="AU1412">
            <v>0</v>
          </cell>
          <cell r="AV1412">
            <v>0</v>
          </cell>
          <cell r="AW1412">
            <v>0</v>
          </cell>
          <cell r="AX1412">
            <v>0</v>
          </cell>
          <cell r="AY1412">
            <v>0</v>
          </cell>
          <cell r="BC1412" t="str">
            <v>igual</v>
          </cell>
          <cell r="BD1412" t="str">
            <v>diferente</v>
          </cell>
          <cell r="BE1412">
            <v>0</v>
          </cell>
          <cell r="BF1412">
            <v>0</v>
          </cell>
          <cell r="BG1412" t="str">
            <v>NO</v>
          </cell>
          <cell r="BL1412" t="str">
            <v xml:space="preserve">NO </v>
          </cell>
          <cell r="BU1412" t="str">
            <v>RSC</v>
          </cell>
        </row>
        <row r="1413">
          <cell r="A1413" t="str">
            <v>120104510007CO</v>
          </cell>
          <cell r="B1413">
            <v>41130</v>
          </cell>
          <cell r="C1413">
            <v>2012</v>
          </cell>
          <cell r="D1413">
            <v>2012</v>
          </cell>
          <cell r="E1413" t="str">
            <v>01830412a</v>
          </cell>
          <cell r="F1413">
            <v>41262</v>
          </cell>
          <cell r="G1413">
            <v>132</v>
          </cell>
          <cell r="H1413" t="str">
            <v>PENSIONES ALIMENTARIAS</v>
          </cell>
          <cell r="I1413" t="str">
            <v xml:space="preserve">Sentencia 2012 - 018304.
Expediente  12-010451-0007-CO.  A  las  catorce  horas  con  treinta minutos. Acción de inconstitucionalidad contra Artículo 173 inciso 6) del Código de Familia. Se rechaza de plano la acción.
</v>
          </cell>
          <cell r="J1413" t="str">
            <v>RP</v>
          </cell>
          <cell r="K1413" t="str">
            <v>INADMISIBLE</v>
          </cell>
          <cell r="L1413" t="str">
            <v>Física</v>
          </cell>
          <cell r="M1413">
            <v>1</v>
          </cell>
          <cell r="N1413" t="str">
            <v>Heredia</v>
          </cell>
          <cell r="O1413" t="str">
            <v>Masculino</v>
          </cell>
          <cell r="P1413" t="str">
            <v>Persona</v>
          </cell>
          <cell r="Q1413">
            <v>1</v>
          </cell>
          <cell r="R1413">
            <v>0</v>
          </cell>
          <cell r="S1413" t="str">
            <v>Nacional</v>
          </cell>
          <cell r="T1413" t="str">
            <v>Casado</v>
          </cell>
          <cell r="U1413" t="str">
            <v>Notario público</v>
          </cell>
          <cell r="V1413" t="str">
            <v>Mayor</v>
          </cell>
          <cell r="W1413" t="str">
            <v>Ley</v>
          </cell>
          <cell r="X1413" t="str">
            <v>Ley 5476 Código de Familia</v>
          </cell>
          <cell r="Y1413" t="str">
            <v>Artículo 173 inciso 6)</v>
          </cell>
          <cell r="Z1413" t="str">
            <v>ND</v>
          </cell>
          <cell r="AA1413" t="str">
            <v>NO</v>
          </cell>
          <cell r="AB1413" t="str">
            <v>AVCM</v>
          </cell>
          <cell r="AC1413">
            <v>0</v>
          </cell>
          <cell r="AD1413">
            <v>7</v>
          </cell>
          <cell r="AE1413">
            <v>0</v>
          </cell>
          <cell r="AF1413">
            <v>0</v>
          </cell>
          <cell r="AG1413">
            <v>1</v>
          </cell>
          <cell r="AH1413">
            <v>0</v>
          </cell>
          <cell r="AI1413">
            <v>7</v>
          </cell>
          <cell r="AJ1413">
            <v>0</v>
          </cell>
          <cell r="AK1413">
            <v>0</v>
          </cell>
          <cell r="AS1413" t="str">
            <v>AVCM</v>
          </cell>
          <cell r="AT1413" t="str">
            <v>LPMM</v>
          </cell>
          <cell r="AU1413" t="str">
            <v>GAS</v>
          </cell>
          <cell r="AV1413" t="str">
            <v>EJL</v>
          </cell>
          <cell r="AW1413" t="str">
            <v>FCC</v>
          </cell>
          <cell r="AX1413" t="str">
            <v>PRL</v>
          </cell>
          <cell r="AY1413" t="str">
            <v>TRA</v>
          </cell>
          <cell r="BC1413" t="str">
            <v>diferente</v>
          </cell>
          <cell r="BD1413" t="str">
            <v>igual</v>
          </cell>
          <cell r="BE1413">
            <v>0</v>
          </cell>
          <cell r="BF1413">
            <v>0</v>
          </cell>
          <cell r="BG1413" t="str">
            <v>NO</v>
          </cell>
          <cell r="BL1413" t="str">
            <v xml:space="preserve">NO </v>
          </cell>
          <cell r="BU1413" t="str">
            <v>TRA</v>
          </cell>
        </row>
        <row r="1414">
          <cell r="A1414" t="str">
            <v>140044070007CO</v>
          </cell>
          <cell r="B1414">
            <v>41733</v>
          </cell>
          <cell r="C1414">
            <v>2014</v>
          </cell>
          <cell r="D1414">
            <v>2014</v>
          </cell>
          <cell r="E1414" t="str">
            <v>0059572014a</v>
          </cell>
          <cell r="F1414">
            <v>41766</v>
          </cell>
          <cell r="G1414">
            <v>33</v>
          </cell>
          <cell r="H1414" t="str">
            <v>MUNICIPALIDAD</v>
          </cell>
          <cell r="I1414" t="str">
            <v xml:space="preserve">Sentencia 2014 - 005957. Expediente 14-004407-0007-CO. A las catorce horas con cuarenta y Cinco minutos. ACCIÓN DE INCONSTITUCIONALIDAD contra RESOLUCION SPPU-130-14-8775580, DICTADA POR LA MUNICIPALIDAD DE LA UNION.. Se rechaza de plano la acción. </v>
          </cell>
          <cell r="J1414" t="str">
            <v>RP</v>
          </cell>
          <cell r="K1414" t="str">
            <v>INADMISIBLE</v>
          </cell>
          <cell r="L1414" t="str">
            <v>Física</v>
          </cell>
          <cell r="M1414">
            <v>1</v>
          </cell>
          <cell r="N1414" t="str">
            <v>Cartago</v>
          </cell>
          <cell r="O1414" t="str">
            <v>Masculino</v>
          </cell>
          <cell r="P1414" t="str">
            <v>Persona</v>
          </cell>
          <cell r="Q1414">
            <v>1</v>
          </cell>
          <cell r="R1414">
            <v>0</v>
          </cell>
          <cell r="S1414" t="str">
            <v>Nacional</v>
          </cell>
          <cell r="T1414" t="str">
            <v>Casado</v>
          </cell>
          <cell r="U1414" t="str">
            <v>Profesional de la salud</v>
          </cell>
          <cell r="V1414" t="str">
            <v>Mayor</v>
          </cell>
          <cell r="W1414" t="str">
            <v>Acto administrativo</v>
          </cell>
          <cell r="X1414" t="str">
            <v>Reglamento 204 de Zonificación para el Cantón de La Unión. Plan Regulador del Cantón de la Unión</v>
          </cell>
          <cell r="Y1414" t="str">
            <v>Toda la norma</v>
          </cell>
          <cell r="Z1414" t="str">
            <v>ND</v>
          </cell>
          <cell r="AA1414" t="str">
            <v>NO</v>
          </cell>
          <cell r="AB1414" t="str">
            <v>GAS</v>
          </cell>
          <cell r="AC1414">
            <v>0</v>
          </cell>
          <cell r="AD1414">
            <v>7</v>
          </cell>
          <cell r="AE1414">
            <v>0</v>
          </cell>
          <cell r="AF1414">
            <v>0</v>
          </cell>
          <cell r="AG1414">
            <v>1</v>
          </cell>
          <cell r="AH1414">
            <v>0</v>
          </cell>
          <cell r="AI1414">
            <v>7</v>
          </cell>
          <cell r="AJ1414">
            <v>0</v>
          </cell>
          <cell r="AK1414">
            <v>0</v>
          </cell>
          <cell r="AS1414" t="str">
            <v>GAS</v>
          </cell>
          <cell r="AT1414" t="str">
            <v>EJL</v>
          </cell>
          <cell r="AU1414" t="str">
            <v>FCC</v>
          </cell>
          <cell r="AV1414" t="str">
            <v>FCV</v>
          </cell>
          <cell r="AW1414" t="str">
            <v>LFSA</v>
          </cell>
          <cell r="AX1414" t="str">
            <v>PRL</v>
          </cell>
          <cell r="AY1414" t="str">
            <v>AMGV</v>
          </cell>
          <cell r="BC1414" t="str">
            <v>diferente</v>
          </cell>
          <cell r="BD1414" t="str">
            <v>igual</v>
          </cell>
          <cell r="BE1414">
            <v>0</v>
          </cell>
          <cell r="BF1414">
            <v>0</v>
          </cell>
          <cell r="BG1414" t="str">
            <v>NO</v>
          </cell>
          <cell r="BL1414" t="str">
            <v xml:space="preserve">NO </v>
          </cell>
          <cell r="BU1414" t="str">
            <v>AMGV</v>
          </cell>
        </row>
        <row r="1415">
          <cell r="A1415" t="str">
            <v>060144130007CO</v>
          </cell>
          <cell r="B1415">
            <v>39044</v>
          </cell>
          <cell r="C1415">
            <v>2006</v>
          </cell>
          <cell r="D1415">
            <v>2006</v>
          </cell>
          <cell r="E1415" t="str">
            <v>0183052006a</v>
          </cell>
          <cell r="F1415">
            <v>39071</v>
          </cell>
          <cell r="G1415">
            <v>27</v>
          </cell>
          <cell r="H1415" t="str">
            <v>PODER JUDICIAL</v>
          </cell>
          <cell r="I1415" t="str">
            <v>Se rechaza de plano la acción.-</v>
          </cell>
          <cell r="J1415" t="str">
            <v>RP</v>
          </cell>
          <cell r="K1415" t="str">
            <v>INADMISIBLE</v>
          </cell>
          <cell r="L1415" t="str">
            <v>Física</v>
          </cell>
          <cell r="M1415">
            <v>1</v>
          </cell>
          <cell r="N1415" t="str">
            <v>San José</v>
          </cell>
          <cell r="O1415" t="str">
            <v>Masculino</v>
          </cell>
          <cell r="P1415" t="str">
            <v>Persona</v>
          </cell>
          <cell r="Q1415">
            <v>1</v>
          </cell>
          <cell r="R1415">
            <v>0</v>
          </cell>
          <cell r="S1415" t="str">
            <v>Nacional</v>
          </cell>
          <cell r="T1415" t="str">
            <v>Soltero</v>
          </cell>
          <cell r="U1415" t="str">
            <v>Filóloga</v>
          </cell>
          <cell r="V1415" t="str">
            <v>Mayor</v>
          </cell>
          <cell r="W1415" t="str">
            <v>Ley</v>
          </cell>
          <cell r="X1415" t="str">
            <v>Ley 7130 Código Procesal Civil</v>
          </cell>
          <cell r="Y1415" t="str">
            <v xml:space="preserve">inciso 2) del artículo 202 </v>
          </cell>
          <cell r="Z1415" t="str">
            <v>ND</v>
          </cell>
          <cell r="AA1415">
            <v>0</v>
          </cell>
          <cell r="AB1415" t="str">
            <v>LFSC</v>
          </cell>
          <cell r="AC1415">
            <v>0</v>
          </cell>
          <cell r="AD1415">
            <v>7</v>
          </cell>
          <cell r="AE1415">
            <v>0</v>
          </cell>
          <cell r="AF1415">
            <v>0</v>
          </cell>
          <cell r="AG1415">
            <v>1</v>
          </cell>
          <cell r="AH1415">
            <v>0</v>
          </cell>
          <cell r="AI1415">
            <v>7</v>
          </cell>
          <cell r="AJ1415">
            <v>0</v>
          </cell>
          <cell r="AK1415">
            <v>0</v>
          </cell>
          <cell r="AL1415">
            <v>0</v>
          </cell>
          <cell r="AM1415">
            <v>0</v>
          </cell>
          <cell r="AN1415">
            <v>0</v>
          </cell>
          <cell r="AO1415">
            <v>0</v>
          </cell>
          <cell r="AP1415">
            <v>0</v>
          </cell>
          <cell r="AQ1415">
            <v>0</v>
          </cell>
          <cell r="AS1415" t="str">
            <v>LFSC</v>
          </cell>
          <cell r="AT1415" t="str">
            <v>HGQ</v>
          </cell>
          <cell r="AU1415" t="str">
            <v>AVCM</v>
          </cell>
          <cell r="AV1415" t="str">
            <v>AVB</v>
          </cell>
          <cell r="AW1415" t="str">
            <v>GAS</v>
          </cell>
          <cell r="AX1415" t="str">
            <v>EJL</v>
          </cell>
          <cell r="AY1415" t="str">
            <v>FCC</v>
          </cell>
          <cell r="AZ1415">
            <v>0</v>
          </cell>
          <cell r="BC1415" t="str">
            <v>diferente</v>
          </cell>
          <cell r="BD1415" t="str">
            <v>igual</v>
          </cell>
          <cell r="BE1415">
            <v>0</v>
          </cell>
          <cell r="BF1415">
            <v>0</v>
          </cell>
          <cell r="BG1415" t="str">
            <v>NO</v>
          </cell>
          <cell r="BH1415">
            <v>0</v>
          </cell>
          <cell r="BI1415">
            <v>0</v>
          </cell>
          <cell r="BL1415" t="str">
            <v xml:space="preserve">NO </v>
          </cell>
          <cell r="BM1415">
            <v>0</v>
          </cell>
          <cell r="BN1415">
            <v>0</v>
          </cell>
          <cell r="BU1415" t="str">
            <v>HGQ</v>
          </cell>
        </row>
        <row r="1416">
          <cell r="A1416" t="str">
            <v>090012900007CO</v>
          </cell>
          <cell r="B1416">
            <v>39842</v>
          </cell>
          <cell r="C1416">
            <v>2009</v>
          </cell>
          <cell r="D1416">
            <v>2009</v>
          </cell>
          <cell r="E1416" t="str">
            <v>0020122009a</v>
          </cell>
          <cell r="F1416">
            <v>39855</v>
          </cell>
          <cell r="G1416">
            <v>13</v>
          </cell>
          <cell r="H1416" t="str">
            <v>CONTRATOS O LICITACIONES</v>
          </cell>
          <cell r="I1416" t="str">
            <v>Se rechaza de plano la acción.</v>
          </cell>
          <cell r="J1416" t="str">
            <v>RP</v>
          </cell>
          <cell r="K1416" t="str">
            <v>INADMISIBLE</v>
          </cell>
          <cell r="L1416" t="str">
            <v>Jurídica</v>
          </cell>
          <cell r="M1416">
            <v>1</v>
          </cell>
          <cell r="N1416" t="str">
            <v>ND</v>
          </cell>
          <cell r="O1416" t="str">
            <v>Empresa privada</v>
          </cell>
          <cell r="P1416" t="str">
            <v>Empresa privada</v>
          </cell>
          <cell r="Q1416">
            <v>99</v>
          </cell>
          <cell r="R1416">
            <v>99</v>
          </cell>
          <cell r="S1416" t="str">
            <v>ND</v>
          </cell>
          <cell r="T1416" t="str">
            <v>ND</v>
          </cell>
          <cell r="U1416" t="str">
            <v>ND</v>
          </cell>
          <cell r="V1416" t="str">
            <v>ND</v>
          </cell>
          <cell r="W1416" t="str">
            <v>Ley</v>
          </cell>
          <cell r="X1416" t="str">
            <v>Ley 7494 de Contratación Administrativa</v>
          </cell>
          <cell r="Y1416" t="str">
            <v>artículo 100 inciso a)</v>
          </cell>
          <cell r="Z1416" t="str">
            <v>Decreto Ejecutivo 33411 Reglamento a la Ley de Contratación Administrativa artículo 215</v>
          </cell>
          <cell r="AA1416">
            <v>0</v>
          </cell>
          <cell r="AB1416" t="str">
            <v>AVCM</v>
          </cell>
          <cell r="AC1416">
            <v>0</v>
          </cell>
          <cell r="AD1416">
            <v>7</v>
          </cell>
          <cell r="AE1416">
            <v>0</v>
          </cell>
          <cell r="AF1416">
            <v>0</v>
          </cell>
          <cell r="AG1416">
            <v>1</v>
          </cell>
          <cell r="AH1416">
            <v>0</v>
          </cell>
          <cell r="AI1416">
            <v>7</v>
          </cell>
          <cell r="AJ1416">
            <v>0</v>
          </cell>
          <cell r="AK1416">
            <v>0</v>
          </cell>
          <cell r="AS1416" t="str">
            <v>AVCM</v>
          </cell>
          <cell r="AT1416" t="str">
            <v>LPMM</v>
          </cell>
          <cell r="AU1416" t="str">
            <v>AVB</v>
          </cell>
          <cell r="AV1416" t="str">
            <v>EJL</v>
          </cell>
          <cell r="AW1416" t="str">
            <v>FCC</v>
          </cell>
          <cell r="AX1416" t="str">
            <v>RMAG</v>
          </cell>
          <cell r="AY1416" t="str">
            <v>RSC</v>
          </cell>
          <cell r="BC1416" t="str">
            <v>diferente</v>
          </cell>
          <cell r="BD1416" t="str">
            <v>igual</v>
          </cell>
          <cell r="BE1416">
            <v>0</v>
          </cell>
          <cell r="BF1416">
            <v>0</v>
          </cell>
          <cell r="BG1416" t="str">
            <v>NO</v>
          </cell>
          <cell r="BL1416" t="str">
            <v xml:space="preserve">NO </v>
          </cell>
          <cell r="BU1416" t="str">
            <v>RMAG</v>
          </cell>
          <cell r="BV1416" t="str">
            <v>RSC</v>
          </cell>
        </row>
        <row r="1417">
          <cell r="A1417" t="str">
            <v>100112370007CO</v>
          </cell>
          <cell r="B1417">
            <v>40410</v>
          </cell>
          <cell r="C1417">
            <v>2010</v>
          </cell>
          <cell r="D1417">
            <v>2010</v>
          </cell>
          <cell r="E1417" t="str">
            <v>0147832010a</v>
          </cell>
          <cell r="F1417">
            <v>40422</v>
          </cell>
          <cell r="G1417">
            <v>12</v>
          </cell>
          <cell r="H1417" t="str">
            <v>PENSION</v>
          </cell>
          <cell r="I1417" t="str">
            <v xml:space="preserve">Se rechaza de plano la acción. 
</v>
          </cell>
          <cell r="J1417" t="str">
            <v>RP</v>
          </cell>
          <cell r="K1417" t="str">
            <v>INADMISIBLE</v>
          </cell>
          <cell r="L1417" t="str">
            <v>Física</v>
          </cell>
          <cell r="M1417">
            <v>1</v>
          </cell>
          <cell r="N1417" t="str">
            <v>ND</v>
          </cell>
          <cell r="O1417" t="str">
            <v>Masculino</v>
          </cell>
          <cell r="P1417" t="str">
            <v>Persona</v>
          </cell>
          <cell r="Q1417">
            <v>1</v>
          </cell>
          <cell r="R1417">
            <v>0</v>
          </cell>
          <cell r="S1417" t="str">
            <v>Nacional</v>
          </cell>
          <cell r="T1417" t="str">
            <v>Casado</v>
          </cell>
          <cell r="U1417" t="str">
            <v>ND</v>
          </cell>
          <cell r="V1417" t="str">
            <v>Mayor</v>
          </cell>
          <cell r="W1417" t="str">
            <v>Ley</v>
          </cell>
          <cell r="X1417" t="str">
            <v>Ley 7523 Régimen Privado de Pensiones Complementarias</v>
          </cell>
          <cell r="Y1417" t="str">
            <v>Artículo 52</v>
          </cell>
          <cell r="Z1417" t="str">
            <v>ND</v>
          </cell>
          <cell r="AA1417" t="str">
            <v>NO</v>
          </cell>
          <cell r="AB1417" t="str">
            <v>AVCM</v>
          </cell>
          <cell r="AC1417">
            <v>0</v>
          </cell>
          <cell r="AD1417">
            <v>7</v>
          </cell>
          <cell r="AE1417">
            <v>0</v>
          </cell>
          <cell r="AF1417">
            <v>0</v>
          </cell>
          <cell r="AG1417">
            <v>1</v>
          </cell>
          <cell r="AH1417">
            <v>0</v>
          </cell>
          <cell r="AI1417">
            <v>7</v>
          </cell>
          <cell r="AJ1417">
            <v>0</v>
          </cell>
          <cell r="AK1417">
            <v>0</v>
          </cell>
          <cell r="AS1417" t="str">
            <v>AVCM</v>
          </cell>
          <cell r="AT1417" t="str">
            <v>LPMM</v>
          </cell>
          <cell r="AU1417" t="str">
            <v>GAS</v>
          </cell>
          <cell r="AV1417" t="str">
            <v>EJL</v>
          </cell>
          <cell r="AW1417" t="str">
            <v>FCC</v>
          </cell>
          <cell r="AX1417" t="str">
            <v>FCV</v>
          </cell>
          <cell r="AY1417" t="str">
            <v>JPHG</v>
          </cell>
          <cell r="BC1417" t="str">
            <v>diferente</v>
          </cell>
          <cell r="BD1417" t="str">
            <v>igual</v>
          </cell>
          <cell r="BE1417">
            <v>0</v>
          </cell>
          <cell r="BF1417">
            <v>0</v>
          </cell>
          <cell r="BG1417" t="str">
            <v>NO</v>
          </cell>
          <cell r="BL1417" t="str">
            <v xml:space="preserve">NO </v>
          </cell>
          <cell r="BU1417" t="str">
            <v>JPHG</v>
          </cell>
        </row>
        <row r="1418">
          <cell r="A1418" t="str">
            <v>120108680007CO</v>
          </cell>
          <cell r="B1418">
            <v>41141</v>
          </cell>
          <cell r="C1418">
            <v>2012</v>
          </cell>
          <cell r="D1418">
            <v>2012</v>
          </cell>
          <cell r="E1418" t="str">
            <v>01389212a</v>
          </cell>
          <cell r="F1418">
            <v>41185</v>
          </cell>
          <cell r="G1418">
            <v>44</v>
          </cell>
          <cell r="H1418" t="str">
            <v>PENAL</v>
          </cell>
          <cell r="I1418" t="str">
            <v xml:space="preserve">1) Sentencia 2012-13892
Expediente 12-010868-0007-CO.  A  las  catorce   horas  con  treinta minutos.  Acción de inconstitucionalidad contra Art. 57 Ley de Enriqueciemiento Ilícito. Se rechaza por el fondo la acción. 
</v>
          </cell>
          <cell r="J1418" t="str">
            <v>RF</v>
          </cell>
          <cell r="K1418" t="str">
            <v>FONDO</v>
          </cell>
          <cell r="L1418" t="str">
            <v>Física</v>
          </cell>
          <cell r="M1418">
            <v>1</v>
          </cell>
          <cell r="N1418" t="str">
            <v>San José</v>
          </cell>
          <cell r="O1418" t="str">
            <v>Femenina</v>
          </cell>
          <cell r="P1418" t="str">
            <v>Persona</v>
          </cell>
          <cell r="Q1418">
            <v>0</v>
          </cell>
          <cell r="R1418">
            <v>1</v>
          </cell>
          <cell r="S1418" t="str">
            <v>Nacional</v>
          </cell>
          <cell r="T1418" t="str">
            <v>ND</v>
          </cell>
          <cell r="U1418" t="str">
            <v>Economista</v>
          </cell>
          <cell r="V1418" t="str">
            <v>Mayor</v>
          </cell>
          <cell r="W1418" t="str">
            <v>Ley</v>
          </cell>
          <cell r="X1418" t="str">
            <v>Ley 8422 contra la Corrupción y el Enriquecimiento Ilícito en la Función Pública</v>
          </cell>
          <cell r="Y1418" t="str">
            <v>Artículo 57</v>
          </cell>
          <cell r="Z1418" t="str">
            <v>ND</v>
          </cell>
          <cell r="AA1418" t="str">
            <v>NO</v>
          </cell>
          <cell r="AB1418" t="str">
            <v>GAS</v>
          </cell>
          <cell r="AC1418">
            <v>7</v>
          </cell>
          <cell r="AD1418">
            <v>0</v>
          </cell>
          <cell r="AE1418">
            <v>0</v>
          </cell>
          <cell r="AF1418">
            <v>1</v>
          </cell>
          <cell r="AG1418">
            <v>0</v>
          </cell>
          <cell r="AH1418">
            <v>0</v>
          </cell>
          <cell r="AI1418">
            <v>7</v>
          </cell>
          <cell r="AJ1418">
            <v>0</v>
          </cell>
          <cell r="AK1418">
            <v>0</v>
          </cell>
          <cell r="AL1418" t="str">
            <v>GAS</v>
          </cell>
          <cell r="AM1418" t="str">
            <v>EJL</v>
          </cell>
          <cell r="AN1418" t="str">
            <v>FCC</v>
          </cell>
          <cell r="AO1418" t="str">
            <v>FCV</v>
          </cell>
          <cell r="AP1418" t="str">
            <v>PRL</v>
          </cell>
          <cell r="AQ1418" t="str">
            <v>APS</v>
          </cell>
          <cell r="AR1418" t="str">
            <v>TRA</v>
          </cell>
          <cell r="BC1418" t="str">
            <v>igual</v>
          </cell>
          <cell r="BD1418" t="str">
            <v>diferente</v>
          </cell>
          <cell r="BE1418">
            <v>0</v>
          </cell>
          <cell r="BF1418">
            <v>0</v>
          </cell>
          <cell r="BG1418" t="str">
            <v>NO</v>
          </cell>
          <cell r="BL1418" t="str">
            <v xml:space="preserve">NO </v>
          </cell>
          <cell r="BU1418" t="str">
            <v>APS</v>
          </cell>
          <cell r="BV1418" t="str">
            <v>TRA</v>
          </cell>
        </row>
        <row r="1419">
          <cell r="A1419" t="str">
            <v>080104850007CO</v>
          </cell>
          <cell r="B1419">
            <v>39653</v>
          </cell>
          <cell r="C1419">
            <v>2008</v>
          </cell>
          <cell r="D1419">
            <v>2010</v>
          </cell>
          <cell r="E1419" t="str">
            <v>0058942010a</v>
          </cell>
          <cell r="F1419">
            <v>40261</v>
          </cell>
          <cell r="G1419">
            <v>608</v>
          </cell>
          <cell r="H1419" t="str">
            <v>PENSION</v>
          </cell>
          <cell r="I1419" t="str">
            <v>Se rechaza por el fondo la acción.-</v>
          </cell>
          <cell r="J1419" t="str">
            <v>RF</v>
          </cell>
          <cell r="K1419" t="str">
            <v>FONDO</v>
          </cell>
          <cell r="L1419" t="str">
            <v>Física</v>
          </cell>
          <cell r="M1419">
            <v>2</v>
          </cell>
          <cell r="N1419" t="str">
            <v>San José</v>
          </cell>
          <cell r="O1419" t="str">
            <v>Masculino</v>
          </cell>
          <cell r="P1419" t="str">
            <v>Persona</v>
          </cell>
          <cell r="Q1419">
            <v>1</v>
          </cell>
          <cell r="R1419">
            <v>0</v>
          </cell>
          <cell r="S1419" t="str">
            <v>Nacional</v>
          </cell>
          <cell r="T1419" t="str">
            <v>Casado</v>
          </cell>
          <cell r="U1419" t="str">
            <v>ND</v>
          </cell>
          <cell r="V1419" t="str">
            <v>Mayor</v>
          </cell>
          <cell r="W1419" t="str">
            <v>Ley</v>
          </cell>
          <cell r="X1419" t="str">
            <v>Ley 7523 Régimen Privado de Pensiones Complementarias</v>
          </cell>
          <cell r="Y1419" t="str">
            <v xml:space="preserve">artículo 46 inciso c) </v>
          </cell>
          <cell r="Z1419" t="str">
            <v>ND</v>
          </cell>
          <cell r="AA1419">
            <v>0</v>
          </cell>
          <cell r="AB1419" t="str">
            <v>GAS</v>
          </cell>
          <cell r="AC1419">
            <v>7</v>
          </cell>
          <cell r="AD1419">
            <v>0</v>
          </cell>
          <cell r="AE1419">
            <v>0</v>
          </cell>
          <cell r="AF1419">
            <v>1</v>
          </cell>
          <cell r="AG1419">
            <v>0</v>
          </cell>
          <cell r="AH1419">
            <v>0</v>
          </cell>
          <cell r="AI1419">
            <v>7</v>
          </cell>
          <cell r="AJ1419">
            <v>0</v>
          </cell>
          <cell r="AK1419">
            <v>0</v>
          </cell>
          <cell r="AL1419" t="str">
            <v>FCV</v>
          </cell>
          <cell r="AM1419" t="str">
            <v>LPMM</v>
          </cell>
          <cell r="AN1419" t="str">
            <v>RSC</v>
          </cell>
          <cell r="AO1419" t="str">
            <v>DAM</v>
          </cell>
          <cell r="AP1419" t="str">
            <v>GAS</v>
          </cell>
          <cell r="AQ1419" t="str">
            <v>LHBDL</v>
          </cell>
          <cell r="AR1419" t="str">
            <v>FCC</v>
          </cell>
          <cell r="AS1419">
            <v>0</v>
          </cell>
          <cell r="AT1419">
            <v>0</v>
          </cell>
          <cell r="AU1419">
            <v>0</v>
          </cell>
          <cell r="AV1419">
            <v>0</v>
          </cell>
          <cell r="AW1419">
            <v>0</v>
          </cell>
          <cell r="AX1419">
            <v>0</v>
          </cell>
          <cell r="AY1419">
            <v>0</v>
          </cell>
          <cell r="BC1419" t="str">
            <v>igual</v>
          </cell>
          <cell r="BD1419" t="str">
            <v>diferente</v>
          </cell>
          <cell r="BE1419">
            <v>0</v>
          </cell>
          <cell r="BF1419">
            <v>0</v>
          </cell>
          <cell r="BG1419" t="str">
            <v>NO</v>
          </cell>
          <cell r="BL1419" t="str">
            <v xml:space="preserve">NO </v>
          </cell>
          <cell r="BU1419" t="str">
            <v>RSC</v>
          </cell>
          <cell r="BV1419" t="str">
            <v>DAM</v>
          </cell>
          <cell r="BW1419" t="str">
            <v>LHBDL</v>
          </cell>
        </row>
        <row r="1420">
          <cell r="A1420" t="str">
            <v>050046970007CO</v>
          </cell>
          <cell r="B1420">
            <v>38466</v>
          </cell>
          <cell r="C1420">
            <v>2005</v>
          </cell>
          <cell r="D1420">
            <v>2005</v>
          </cell>
          <cell r="E1420" t="str">
            <v>0079892005a</v>
          </cell>
          <cell r="F1420">
            <v>38525</v>
          </cell>
          <cell r="G1420">
            <v>59</v>
          </cell>
          <cell r="H1420" t="str">
            <v>COMERCIO</v>
          </cell>
          <cell r="I1420" t="str">
            <v>VOTO NO. 7989-05 
SE RECHAZA POR EL FONDO LA ACCION.-</v>
          </cell>
          <cell r="J1420" t="str">
            <v>RF</v>
          </cell>
          <cell r="K1420" t="str">
            <v>FONDO</v>
          </cell>
          <cell r="L1420" t="str">
            <v>Jurídica</v>
          </cell>
          <cell r="M1420">
            <v>1</v>
          </cell>
          <cell r="N1420" t="str">
            <v>San José</v>
          </cell>
          <cell r="O1420" t="str">
            <v>Empresa privada</v>
          </cell>
          <cell r="P1420" t="str">
            <v>Empresa privada</v>
          </cell>
          <cell r="Q1420">
            <v>99</v>
          </cell>
          <cell r="R1420">
            <v>99</v>
          </cell>
          <cell r="S1420" t="str">
            <v>Nacional</v>
          </cell>
          <cell r="T1420" t="str">
            <v>ND</v>
          </cell>
          <cell r="U1420" t="str">
            <v>ND</v>
          </cell>
          <cell r="V1420" t="str">
            <v>ND</v>
          </cell>
          <cell r="W1420" t="str">
            <v>Ley</v>
          </cell>
          <cell r="X1420" t="str">
            <v>Ley 7527 General de Arrendamientos Urbanos y Suburbanos</v>
          </cell>
          <cell r="Y1420" t="str">
            <v>artículo 122 párrafo cuarto</v>
          </cell>
          <cell r="Z1420" t="str">
            <v>ND</v>
          </cell>
          <cell r="AA1420">
            <v>0</v>
          </cell>
          <cell r="AB1420" t="str">
            <v>LFSC</v>
          </cell>
          <cell r="AC1420">
            <v>7</v>
          </cell>
          <cell r="AD1420">
            <v>0</v>
          </cell>
          <cell r="AE1420">
            <v>0</v>
          </cell>
          <cell r="AF1420">
            <v>1</v>
          </cell>
          <cell r="AG1420">
            <v>0</v>
          </cell>
          <cell r="AH1420">
            <v>0</v>
          </cell>
          <cell r="AI1420">
            <v>7</v>
          </cell>
          <cell r="AJ1420">
            <v>0</v>
          </cell>
          <cell r="AK1420">
            <v>0</v>
          </cell>
          <cell r="AL1420" t="str">
            <v>LFSC</v>
          </cell>
          <cell r="AM1420" t="str">
            <v>FVE</v>
          </cell>
          <cell r="AN1420" t="str">
            <v>AVCM</v>
          </cell>
          <cell r="AO1420" t="str">
            <v>AVB</v>
          </cell>
          <cell r="AP1420" t="str">
            <v>GAS</v>
          </cell>
          <cell r="AQ1420" t="str">
            <v>EJL</v>
          </cell>
          <cell r="AR1420" t="str">
            <v>FCC</v>
          </cell>
          <cell r="AS1420">
            <v>0</v>
          </cell>
          <cell r="AT1420">
            <v>0</v>
          </cell>
          <cell r="AU1420">
            <v>0</v>
          </cell>
          <cell r="AV1420">
            <v>0</v>
          </cell>
          <cell r="AW1420">
            <v>0</v>
          </cell>
          <cell r="AX1420">
            <v>0</v>
          </cell>
          <cell r="AY1420">
            <v>0</v>
          </cell>
          <cell r="BC1420" t="str">
            <v>igual</v>
          </cell>
          <cell r="BD1420" t="str">
            <v>diferente</v>
          </cell>
          <cell r="BE1420">
            <v>0</v>
          </cell>
          <cell r="BF1420">
            <v>0</v>
          </cell>
          <cell r="BG1420" t="str">
            <v>NO</v>
          </cell>
          <cell r="BL1420" t="str">
            <v xml:space="preserve">NO </v>
          </cell>
          <cell r="BU1420" t="str">
            <v>FVE</v>
          </cell>
        </row>
        <row r="1421">
          <cell r="A1421" t="str">
            <v>130135210007CO</v>
          </cell>
          <cell r="B1421">
            <v>41599</v>
          </cell>
          <cell r="C1421">
            <v>2013</v>
          </cell>
          <cell r="D1421">
            <v>2014</v>
          </cell>
          <cell r="E1421" t="str">
            <v>0022112014a</v>
          </cell>
          <cell r="F1421">
            <v>41689</v>
          </cell>
          <cell r="G1421">
            <v>90</v>
          </cell>
          <cell r="H1421" t="str">
            <v>CIVIL</v>
          </cell>
          <cell r="I1421" t="str">
            <v xml:space="preserve">Sentencia 2014-002211. Expediente 13-013521-0007-CO. A las catorce horas con treinta minutos. ACCIÓN DE INCONSTITUCIONALIDAD contra -Artículo 122 párrafo segundo y cuarto de la Ley de Arrendamientos Urbanos y Suburbanos. No. 7527. Se rechaza de plano la acción. </v>
          </cell>
          <cell r="J1421" t="str">
            <v>RP</v>
          </cell>
          <cell r="K1421" t="str">
            <v>INADMISIBLE</v>
          </cell>
          <cell r="L1421" t="str">
            <v>Jurídica</v>
          </cell>
          <cell r="M1421">
            <v>1</v>
          </cell>
          <cell r="N1421" t="str">
            <v>ND</v>
          </cell>
          <cell r="O1421" t="str">
            <v>Empresa privada</v>
          </cell>
          <cell r="P1421" t="str">
            <v>Empresa privada</v>
          </cell>
          <cell r="Q1421">
            <v>99</v>
          </cell>
          <cell r="R1421">
            <v>99</v>
          </cell>
          <cell r="S1421" t="str">
            <v>ND</v>
          </cell>
          <cell r="T1421" t="str">
            <v>ND</v>
          </cell>
          <cell r="U1421" t="str">
            <v>ND</v>
          </cell>
          <cell r="V1421" t="str">
            <v>ND</v>
          </cell>
          <cell r="W1421" t="str">
            <v>Ley</v>
          </cell>
          <cell r="X1421" t="str">
            <v>Ley 7527 General de Arrendamientos Urbanos y Suburbanos</v>
          </cell>
          <cell r="Y1421" t="str">
            <v>Artículo 122 (párrafo segundo y cuarto)</v>
          </cell>
          <cell r="Z1421" t="str">
            <v>ND</v>
          </cell>
          <cell r="AA1421" t="str">
            <v>NO</v>
          </cell>
          <cell r="AB1421" t="str">
            <v>GAS</v>
          </cell>
          <cell r="AC1421">
            <v>0</v>
          </cell>
          <cell r="AD1421">
            <v>7</v>
          </cell>
          <cell r="AE1421">
            <v>0</v>
          </cell>
          <cell r="AF1421">
            <v>0</v>
          </cell>
          <cell r="AG1421">
            <v>1</v>
          </cell>
          <cell r="AH1421">
            <v>0</v>
          </cell>
          <cell r="AI1421">
            <v>7</v>
          </cell>
          <cell r="AJ1421">
            <v>0</v>
          </cell>
          <cell r="AK1421">
            <v>0</v>
          </cell>
          <cell r="AS1421" t="str">
            <v>GAS</v>
          </cell>
          <cell r="AT1421" t="str">
            <v>PRL</v>
          </cell>
          <cell r="AU1421" t="str">
            <v>LFSA</v>
          </cell>
          <cell r="AV1421" t="str">
            <v>AMGV</v>
          </cell>
          <cell r="AW1421" t="str">
            <v>NHL</v>
          </cell>
          <cell r="AX1421" t="str">
            <v>FCV</v>
          </cell>
          <cell r="AY1421" t="str">
            <v>AST</v>
          </cell>
          <cell r="BC1421" t="str">
            <v>diferente</v>
          </cell>
          <cell r="BD1421" t="str">
            <v>igual</v>
          </cell>
          <cell r="BE1421">
            <v>0</v>
          </cell>
          <cell r="BF1421">
            <v>0</v>
          </cell>
          <cell r="BG1421" t="str">
            <v>NO</v>
          </cell>
          <cell r="BL1421" t="str">
            <v xml:space="preserve">NO </v>
          </cell>
          <cell r="BU1421" t="str">
            <v>AMGV</v>
          </cell>
          <cell r="BV1421" t="str">
            <v>AST</v>
          </cell>
        </row>
        <row r="1422">
          <cell r="A1422" t="str">
            <v>120147120007CO</v>
          </cell>
          <cell r="B1422">
            <v>41222</v>
          </cell>
          <cell r="C1422">
            <v>2012</v>
          </cell>
          <cell r="D1422">
            <v>2012</v>
          </cell>
          <cell r="E1422" t="str">
            <v>01606412a</v>
          </cell>
          <cell r="F1422">
            <v>41234</v>
          </cell>
          <cell r="G1422">
            <v>12</v>
          </cell>
          <cell r="H1422" t="str">
            <v>CIVIL</v>
          </cell>
          <cell r="I1422" t="str">
            <v xml:space="preserve">1) Sentencia 2012-16064
Expediente 12-014712-0007-CO. A las catorce horas con treinta minutos. Acción de inconstitucionalidad contra el articulo 23 Ley De Arrendamientos Urbanos Y Suburbanos. Se rechaza de plano la acción. 
</v>
          </cell>
          <cell r="J1422" t="str">
            <v>RP</v>
          </cell>
          <cell r="K1422" t="str">
            <v>INADMISIBLE</v>
          </cell>
          <cell r="L1422" t="str">
            <v>Física</v>
          </cell>
          <cell r="M1422">
            <v>1</v>
          </cell>
          <cell r="N1422" t="str">
            <v>San José</v>
          </cell>
          <cell r="O1422" t="str">
            <v>ND</v>
          </cell>
          <cell r="P1422" t="str">
            <v>ND</v>
          </cell>
          <cell r="Q1422">
            <v>99</v>
          </cell>
          <cell r="R1422">
            <v>99</v>
          </cell>
          <cell r="S1422" t="str">
            <v>Nacional</v>
          </cell>
          <cell r="T1422" t="str">
            <v>ND</v>
          </cell>
          <cell r="U1422" t="str">
            <v>ND</v>
          </cell>
          <cell r="V1422" t="str">
            <v>Mayor</v>
          </cell>
          <cell r="W1422" t="str">
            <v>Ley</v>
          </cell>
          <cell r="X1422" t="str">
            <v>Ley 7527 General de Arrendamientos Urbanos y Suburbanos</v>
          </cell>
          <cell r="Y1422" t="str">
            <v xml:space="preserve">Artículo 23 </v>
          </cell>
          <cell r="Z1422" t="str">
            <v>ND</v>
          </cell>
          <cell r="AA1422" t="str">
            <v>NO</v>
          </cell>
          <cell r="AB1422" t="str">
            <v>AVCM</v>
          </cell>
          <cell r="AC1422">
            <v>0</v>
          </cell>
          <cell r="AD1422">
            <v>7</v>
          </cell>
          <cell r="AE1422">
            <v>0</v>
          </cell>
          <cell r="AF1422">
            <v>0</v>
          </cell>
          <cell r="AG1422">
            <v>1</v>
          </cell>
          <cell r="AH1422">
            <v>0</v>
          </cell>
          <cell r="AI1422">
            <v>7</v>
          </cell>
          <cell r="AJ1422">
            <v>0</v>
          </cell>
          <cell r="AK1422">
            <v>0</v>
          </cell>
          <cell r="AS1422" t="str">
            <v>AVCM</v>
          </cell>
          <cell r="AT1422" t="str">
            <v>GAS</v>
          </cell>
          <cell r="AU1422" t="str">
            <v>PRL</v>
          </cell>
          <cell r="AV1422" t="str">
            <v>FCV</v>
          </cell>
          <cell r="AW1422" t="str">
            <v>LPMM</v>
          </cell>
          <cell r="AX1422" t="str">
            <v>RSC</v>
          </cell>
          <cell r="AY1422" t="str">
            <v>JPHG</v>
          </cell>
          <cell r="AZ1422">
            <v>0</v>
          </cell>
          <cell r="BA1422">
            <v>0</v>
          </cell>
          <cell r="BC1422" t="str">
            <v>diferente</v>
          </cell>
          <cell r="BD1422" t="str">
            <v>igual</v>
          </cell>
          <cell r="BE1422">
            <v>0</v>
          </cell>
          <cell r="BF1422">
            <v>0</v>
          </cell>
          <cell r="BG1422" t="str">
            <v>NO</v>
          </cell>
          <cell r="BH1422">
            <v>0</v>
          </cell>
          <cell r="BI1422">
            <v>0</v>
          </cell>
          <cell r="BJ1422">
            <v>0</v>
          </cell>
          <cell r="BL1422" t="str">
            <v xml:space="preserve">NO </v>
          </cell>
          <cell r="BU1422" t="str">
            <v>RSC</v>
          </cell>
          <cell r="BV1422" t="str">
            <v>JPHG</v>
          </cell>
        </row>
        <row r="1423">
          <cell r="A1423" t="str">
            <v>120113120007CO</v>
          </cell>
          <cell r="B1423">
            <v>41149</v>
          </cell>
          <cell r="C1423">
            <v>2012</v>
          </cell>
          <cell r="D1423">
            <v>2012</v>
          </cell>
          <cell r="E1423" t="str">
            <v>01268912a</v>
          </cell>
          <cell r="F1423">
            <v>41164</v>
          </cell>
          <cell r="G1423">
            <v>15</v>
          </cell>
          <cell r="H1423" t="str">
            <v>TRIBUTARIO</v>
          </cell>
          <cell r="I1423" t="str">
            <v xml:space="preserve">1) Sentencia 2012-12689
Expediente 12-011312-0007-CO. A las catorce horas con treinta minutos. Acción de inconstitucionalidad contra la Norma General Contenida En El Oficio Nº DGT-1446-06 De La Dirección General De Tributación. Se rechaza de plano la acción. 
</v>
          </cell>
          <cell r="J1423" t="str">
            <v>RP</v>
          </cell>
          <cell r="K1423" t="str">
            <v>INADMISIBLE</v>
          </cell>
          <cell r="L1423" t="str">
            <v>Física</v>
          </cell>
          <cell r="M1423">
            <v>1</v>
          </cell>
          <cell r="N1423" t="str">
            <v>ND</v>
          </cell>
          <cell r="O1423" t="str">
            <v>Femenina</v>
          </cell>
          <cell r="P1423" t="str">
            <v>Persona</v>
          </cell>
          <cell r="Q1423">
            <v>0</v>
          </cell>
          <cell r="R1423">
            <v>1</v>
          </cell>
          <cell r="S1423" t="str">
            <v>Nacional</v>
          </cell>
          <cell r="T1423" t="str">
            <v>Viudo</v>
          </cell>
          <cell r="U1423" t="str">
            <v>Oficios domésticos</v>
          </cell>
          <cell r="V1423" t="str">
            <v>Mayor</v>
          </cell>
          <cell r="W1423" t="str">
            <v>Acto administrativo</v>
          </cell>
          <cell r="X1423" t="str">
            <v>Oficio DGT-1446-06 de la Dirección General de Tributación</v>
          </cell>
          <cell r="Y1423" t="str">
            <v>Toda la norma</v>
          </cell>
          <cell r="Z1423" t="str">
            <v>Jurisprudencia del Tribunal Fiscal Administrativo sentencias 426-98-P del 5/10/1998, 20-2004-P del 1/03/2004 y 528-2007-P del 13/12/2007</v>
          </cell>
          <cell r="AA1423" t="str">
            <v>NO</v>
          </cell>
          <cell r="AB1423" t="str">
            <v>AVCM</v>
          </cell>
          <cell r="AC1423">
            <v>0</v>
          </cell>
          <cell r="AD1423">
            <v>7</v>
          </cell>
          <cell r="AE1423">
            <v>0</v>
          </cell>
          <cell r="AF1423">
            <v>0</v>
          </cell>
          <cell r="AG1423">
            <v>1</v>
          </cell>
          <cell r="AH1423">
            <v>0</v>
          </cell>
          <cell r="AI1423">
            <v>7</v>
          </cell>
          <cell r="AJ1423">
            <v>0</v>
          </cell>
          <cell r="AK1423">
            <v>0</v>
          </cell>
          <cell r="AL1423">
            <v>0</v>
          </cell>
          <cell r="AM1423">
            <v>0</v>
          </cell>
          <cell r="AN1423">
            <v>0</v>
          </cell>
          <cell r="AO1423">
            <v>0</v>
          </cell>
          <cell r="AP1423">
            <v>0</v>
          </cell>
          <cell r="AQ1423">
            <v>0</v>
          </cell>
          <cell r="AR1423">
            <v>0</v>
          </cell>
          <cell r="AS1423" t="str">
            <v>AVCM</v>
          </cell>
          <cell r="AT1423" t="str">
            <v>GAS</v>
          </cell>
          <cell r="AU1423" t="str">
            <v>FCC</v>
          </cell>
          <cell r="AV1423" t="str">
            <v>FCV</v>
          </cell>
          <cell r="AW1423" t="str">
            <v>PRL</v>
          </cell>
          <cell r="AX1423" t="str">
            <v>RGP</v>
          </cell>
          <cell r="AY1423" t="str">
            <v>JPHG</v>
          </cell>
          <cell r="BC1423" t="str">
            <v>diferente</v>
          </cell>
          <cell r="BD1423" t="str">
            <v>igual</v>
          </cell>
          <cell r="BE1423">
            <v>0</v>
          </cell>
          <cell r="BF1423">
            <v>0</v>
          </cell>
          <cell r="BG1423" t="str">
            <v>NO</v>
          </cell>
          <cell r="BL1423" t="str">
            <v xml:space="preserve">NO </v>
          </cell>
          <cell r="BU1423" t="str">
            <v>RGP</v>
          </cell>
          <cell r="BV1423" t="str">
            <v>JPHG</v>
          </cell>
        </row>
        <row r="1424">
          <cell r="A1424" t="str">
            <v>060152670007CO</v>
          </cell>
          <cell r="B1424">
            <v>39062</v>
          </cell>
          <cell r="C1424">
            <v>2006</v>
          </cell>
          <cell r="D1424">
            <v>2007</v>
          </cell>
          <cell r="E1424" t="str">
            <v>0011332007a</v>
          </cell>
          <cell r="F1424">
            <v>39112</v>
          </cell>
          <cell r="G1424">
            <v>50</v>
          </cell>
          <cell r="H1424" t="str">
            <v xml:space="preserve">TRABAJO </v>
          </cell>
          <cell r="I1424" t="str">
            <v>Se rechaza de plano la acción.</v>
          </cell>
          <cell r="J1424" t="str">
            <v>RP</v>
          </cell>
          <cell r="K1424" t="str">
            <v>INADMISIBLE</v>
          </cell>
          <cell r="L1424" t="str">
            <v>Física</v>
          </cell>
          <cell r="M1424">
            <v>1</v>
          </cell>
          <cell r="N1424" t="str">
            <v>San José</v>
          </cell>
          <cell r="O1424" t="str">
            <v>Femenina</v>
          </cell>
          <cell r="P1424" t="str">
            <v>Persona</v>
          </cell>
          <cell r="Q1424">
            <v>0</v>
          </cell>
          <cell r="R1424">
            <v>1</v>
          </cell>
          <cell r="S1424" t="str">
            <v>Nacional</v>
          </cell>
          <cell r="T1424" t="str">
            <v>Casado</v>
          </cell>
          <cell r="U1424" t="str">
            <v>Filóloga</v>
          </cell>
          <cell r="V1424" t="str">
            <v>Mayor</v>
          </cell>
          <cell r="W1424" t="str">
            <v>Ley</v>
          </cell>
          <cell r="X1424" t="str">
            <v>Ley 2 Código de Trabajo</v>
          </cell>
          <cell r="Y1424" t="str">
            <v xml:space="preserve">artículo 148 </v>
          </cell>
          <cell r="Z1424" t="str">
            <v>ND</v>
          </cell>
          <cell r="AA1424">
            <v>0</v>
          </cell>
          <cell r="AB1424" t="str">
            <v>LFSC</v>
          </cell>
          <cell r="AC1424">
            <v>0</v>
          </cell>
          <cell r="AD1424">
            <v>7</v>
          </cell>
          <cell r="AE1424">
            <v>0</v>
          </cell>
          <cell r="AF1424">
            <v>0</v>
          </cell>
          <cell r="AG1424">
            <v>1</v>
          </cell>
          <cell r="AH1424">
            <v>0</v>
          </cell>
          <cell r="AI1424">
            <v>7</v>
          </cell>
          <cell r="AJ1424">
            <v>0</v>
          </cell>
          <cell r="AK1424">
            <v>0</v>
          </cell>
          <cell r="AS1424" t="str">
            <v>LFSC</v>
          </cell>
          <cell r="AT1424" t="str">
            <v>LPMM</v>
          </cell>
          <cell r="AU1424" t="str">
            <v>AVCM</v>
          </cell>
          <cell r="AV1424" t="str">
            <v>AVB</v>
          </cell>
          <cell r="AW1424" t="str">
            <v>GAS</v>
          </cell>
          <cell r="AX1424" t="str">
            <v>EJL</v>
          </cell>
          <cell r="AY1424" t="str">
            <v>FCC</v>
          </cell>
          <cell r="BC1424" t="str">
            <v>diferente</v>
          </cell>
          <cell r="BD1424" t="str">
            <v>igual</v>
          </cell>
          <cell r="BE1424">
            <v>0</v>
          </cell>
          <cell r="BF1424">
            <v>0</v>
          </cell>
          <cell r="BG1424" t="str">
            <v>NO</v>
          </cell>
          <cell r="BL1424" t="str">
            <v xml:space="preserve">NO </v>
          </cell>
        </row>
        <row r="1425">
          <cell r="A1425" t="str">
            <v>120114200007CO</v>
          </cell>
          <cell r="B1425">
            <v>41151</v>
          </cell>
          <cell r="C1425">
            <v>2012</v>
          </cell>
          <cell r="D1425">
            <v>2012</v>
          </cell>
          <cell r="E1425" t="str">
            <v>01269512a</v>
          </cell>
          <cell r="F1425">
            <v>41164</v>
          </cell>
          <cell r="G1425">
            <v>13</v>
          </cell>
          <cell r="H1425" t="str">
            <v>CIVIL</v>
          </cell>
          <cell r="I1425" t="str">
            <v xml:space="preserve">1) Sentencia 2012-12695
Expediente 12-011420-0007-CO. A las catorce horas con treinta minutos. Acción de inconstitucionalidad contra el Artículo 16 De La Ley 4760. Se rechaza por el fondo la acción. 
</v>
          </cell>
          <cell r="J1425" t="str">
            <v>RF</v>
          </cell>
          <cell r="K1425" t="str">
            <v>FONDO</v>
          </cell>
          <cell r="L1425" t="str">
            <v>Jurídica</v>
          </cell>
          <cell r="M1425">
            <v>1</v>
          </cell>
          <cell r="N1425" t="str">
            <v>ND</v>
          </cell>
          <cell r="O1425" t="str">
            <v>ND</v>
          </cell>
          <cell r="P1425" t="str">
            <v>ND</v>
          </cell>
          <cell r="Q1425">
            <v>99</v>
          </cell>
          <cell r="R1425">
            <v>99</v>
          </cell>
          <cell r="S1425" t="str">
            <v>ND</v>
          </cell>
          <cell r="T1425" t="str">
            <v>ND</v>
          </cell>
          <cell r="U1425" t="str">
            <v>ND</v>
          </cell>
          <cell r="V1425" t="str">
            <v>ND</v>
          </cell>
          <cell r="W1425" t="str">
            <v>Ley</v>
          </cell>
          <cell r="X1425" t="str">
            <v>Ley 4760 de Creación del Instituto Mixto de Ayuda Social</v>
          </cell>
          <cell r="Y1425" t="str">
            <v>Artículo 16</v>
          </cell>
          <cell r="Z1425" t="str">
            <v>ND</v>
          </cell>
          <cell r="AA1425" t="str">
            <v>NO</v>
          </cell>
          <cell r="AB1425" t="str">
            <v>AVCM</v>
          </cell>
          <cell r="AC1425">
            <v>7</v>
          </cell>
          <cell r="AD1425">
            <v>0</v>
          </cell>
          <cell r="AE1425">
            <v>0</v>
          </cell>
          <cell r="AF1425">
            <v>1</v>
          </cell>
          <cell r="AG1425">
            <v>0</v>
          </cell>
          <cell r="AH1425">
            <v>0</v>
          </cell>
          <cell r="AI1425">
            <v>7</v>
          </cell>
          <cell r="AJ1425">
            <v>0</v>
          </cell>
          <cell r="AK1425">
            <v>0</v>
          </cell>
          <cell r="AL1425" t="str">
            <v>AVCM</v>
          </cell>
          <cell r="AM1425" t="str">
            <v>GAS</v>
          </cell>
          <cell r="AN1425" t="str">
            <v>FCC</v>
          </cell>
          <cell r="AO1425" t="str">
            <v>FCV</v>
          </cell>
          <cell r="AP1425" t="str">
            <v>PRL</v>
          </cell>
          <cell r="AQ1425" t="str">
            <v>RGP</v>
          </cell>
          <cell r="AR1425" t="str">
            <v>JPHG</v>
          </cell>
          <cell r="AS1425">
            <v>0</v>
          </cell>
          <cell r="AT1425">
            <v>0</v>
          </cell>
          <cell r="AU1425">
            <v>0</v>
          </cell>
          <cell r="AV1425">
            <v>0</v>
          </cell>
          <cell r="AW1425">
            <v>0</v>
          </cell>
          <cell r="AX1425">
            <v>0</v>
          </cell>
          <cell r="AY1425">
            <v>0</v>
          </cell>
          <cell r="BC1425" t="str">
            <v>igual</v>
          </cell>
          <cell r="BD1425" t="str">
            <v>diferente</v>
          </cell>
          <cell r="BE1425">
            <v>0</v>
          </cell>
          <cell r="BF1425">
            <v>0</v>
          </cell>
          <cell r="BG1425" t="str">
            <v>NO</v>
          </cell>
          <cell r="BL1425" t="str">
            <v xml:space="preserve">NO </v>
          </cell>
          <cell r="BU1425" t="str">
            <v>RGP</v>
          </cell>
          <cell r="BV1425" t="str">
            <v>JPHG</v>
          </cell>
        </row>
        <row r="1426">
          <cell r="A1426" t="str">
            <v>120114590007CO</v>
          </cell>
          <cell r="B1426">
            <v>41152</v>
          </cell>
          <cell r="C1426">
            <v>2012</v>
          </cell>
          <cell r="D1426">
            <v>2013</v>
          </cell>
          <cell r="E1426" t="str">
            <v>00105913a</v>
          </cell>
          <cell r="F1426">
            <v>41299</v>
          </cell>
          <cell r="G1426">
            <v>147</v>
          </cell>
          <cell r="H1426" t="str">
            <v>TRANSITO</v>
          </cell>
          <cell r="I1426" t="str">
            <v xml:space="preserve">2) Sentencia 2013-01059
Expediente12-011459-0007-CO. A las nueve horas con cinco minutos. Acción de inconstitucionalidad contra el Decreto Ejecutivo 36724 Ministerio de Obras Publicas y Transportes Y Art. 150 Y 150 Bis De La Ley De Transito. Se rechaza de plano la acción.
</v>
          </cell>
          <cell r="J1426" t="str">
            <v>RP</v>
          </cell>
          <cell r="K1426" t="str">
            <v>ADMISIBILIDAD</v>
          </cell>
          <cell r="L1426" t="str">
            <v>Jurídica</v>
          </cell>
          <cell r="M1426">
            <v>1</v>
          </cell>
          <cell r="N1426" t="str">
            <v>ND</v>
          </cell>
          <cell r="O1426" t="str">
            <v>ND</v>
          </cell>
          <cell r="P1426" t="str">
            <v>ND</v>
          </cell>
          <cell r="Q1426">
            <v>99</v>
          </cell>
          <cell r="R1426">
            <v>99</v>
          </cell>
          <cell r="S1426" t="str">
            <v>ND</v>
          </cell>
          <cell r="T1426" t="str">
            <v>ND</v>
          </cell>
          <cell r="U1426" t="str">
            <v>ND</v>
          </cell>
          <cell r="V1426" t="str">
            <v>ND</v>
          </cell>
          <cell r="W1426" t="str">
            <v>Decreto Ejecutivo</v>
          </cell>
          <cell r="X1426" t="str">
            <v>Decreto Ejecutivo 36724-MOPT Reglamento de las Condiciones  Técnicas y de Uso de los Equipos de registro y Detención de Infracciones a la Ley de Tránsito</v>
          </cell>
          <cell r="Y1426" t="str">
            <v>Toda la norma</v>
          </cell>
          <cell r="Z1426" t="str">
            <v>Ley 7331 de Tránsito por Vías Públicas Terrestres artículos 150 y 150 bis</v>
          </cell>
          <cell r="AA1426" t="str">
            <v>NO</v>
          </cell>
          <cell r="AB1426" t="str">
            <v>GAS</v>
          </cell>
          <cell r="AC1426">
            <v>0</v>
          </cell>
          <cell r="AD1426">
            <v>7</v>
          </cell>
          <cell r="AE1426">
            <v>0</v>
          </cell>
          <cell r="AF1426">
            <v>0</v>
          </cell>
          <cell r="AG1426">
            <v>1</v>
          </cell>
          <cell r="AH1426">
            <v>0</v>
          </cell>
          <cell r="AI1426">
            <v>7</v>
          </cell>
          <cell r="AJ1426">
            <v>0</v>
          </cell>
          <cell r="AK1426">
            <v>0</v>
          </cell>
          <cell r="AL1426">
            <v>0</v>
          </cell>
          <cell r="AM1426">
            <v>0</v>
          </cell>
          <cell r="AN1426">
            <v>0</v>
          </cell>
          <cell r="AO1426">
            <v>0</v>
          </cell>
          <cell r="AS1426" t="str">
            <v>GAS</v>
          </cell>
          <cell r="AT1426" t="str">
            <v>FCC</v>
          </cell>
          <cell r="AU1426" t="str">
            <v>FCV</v>
          </cell>
          <cell r="AV1426" t="str">
            <v>PRL</v>
          </cell>
          <cell r="AW1426" t="str">
            <v>RSC</v>
          </cell>
          <cell r="AX1426" t="str">
            <v>TRA</v>
          </cell>
          <cell r="AY1426" t="str">
            <v>JPHG</v>
          </cell>
          <cell r="AZ1426">
            <v>0</v>
          </cell>
          <cell r="BA1426">
            <v>0</v>
          </cell>
          <cell r="BB1426">
            <v>0</v>
          </cell>
          <cell r="BC1426" t="str">
            <v>diferente</v>
          </cell>
          <cell r="BD1426" t="str">
            <v>igual</v>
          </cell>
          <cell r="BE1426">
            <v>0</v>
          </cell>
          <cell r="BF1426">
            <v>0</v>
          </cell>
          <cell r="BG1426" t="str">
            <v>NO</v>
          </cell>
          <cell r="BH1426">
            <v>0</v>
          </cell>
          <cell r="BI1426">
            <v>0</v>
          </cell>
          <cell r="BJ1426">
            <v>0</v>
          </cell>
          <cell r="BK1426">
            <v>0</v>
          </cell>
          <cell r="BL1426" t="str">
            <v xml:space="preserve">NO </v>
          </cell>
          <cell r="BU1426" t="str">
            <v>RSC</v>
          </cell>
          <cell r="BV1426" t="str">
            <v>TRA</v>
          </cell>
          <cell r="BW1426" t="str">
            <v>JPHG</v>
          </cell>
        </row>
        <row r="1427">
          <cell r="A1427" t="str">
            <v>120114940007CO</v>
          </cell>
          <cell r="B1427">
            <v>41152</v>
          </cell>
          <cell r="C1427">
            <v>2012</v>
          </cell>
          <cell r="D1427">
            <v>2013</v>
          </cell>
          <cell r="E1427" t="str">
            <v>0160282013a</v>
          </cell>
          <cell r="F1427">
            <v>41612</v>
          </cell>
          <cell r="G1427">
            <v>460</v>
          </cell>
          <cell r="H1427" t="str">
            <v>COMERCIO</v>
          </cell>
          <cell r="I1427" t="str">
            <v xml:space="preserve">Sentencia 2013 - 016028. Expediente 12-011494-0007-CO. A las catorce horas con treinta minutos. Acción de inconstitucionalidad. Camara CostarriCMENse De Restaurantes Y Afines, Manuel Burgos Saenz, Pablo Barahona Kruger contra Ley General De Control Del Tabaco Y Sus Efectos Nocivos En La Salud (9028). Se rechaza por el fondo la acción con respecto a la impugnación de los artículos 4 incisos b) y c), 5 incisos b), f) y n), 12 y 22 de la Ley N.9028 "Ley General de Control del Tabaco y sus efectos nocivos en la salud". En lo demás se rechaza de plano. </v>
          </cell>
          <cell r="J1427" t="str">
            <v>RF</v>
          </cell>
          <cell r="K1427" t="str">
            <v>FONDO</v>
          </cell>
          <cell r="L1427" t="str">
            <v>Jurídica</v>
          </cell>
          <cell r="M1427">
            <v>1</v>
          </cell>
          <cell r="N1427" t="str">
            <v>ND</v>
          </cell>
          <cell r="O1427" t="str">
            <v>Empresa privada</v>
          </cell>
          <cell r="P1427" t="str">
            <v>Empresa privada</v>
          </cell>
          <cell r="Q1427">
            <v>99</v>
          </cell>
          <cell r="R1427">
            <v>99</v>
          </cell>
          <cell r="S1427" t="str">
            <v>ND</v>
          </cell>
          <cell r="T1427" t="str">
            <v>ND</v>
          </cell>
          <cell r="U1427" t="str">
            <v>ND</v>
          </cell>
          <cell r="V1427" t="str">
            <v>ND</v>
          </cell>
          <cell r="W1427" t="str">
            <v>Ley</v>
          </cell>
          <cell r="X1427" t="str">
            <v>Ley 9028 General de Control del Tabaco y sus efectos nocivos en la salud</v>
          </cell>
          <cell r="Y1427" t="str">
            <v>Toda la norma</v>
          </cell>
          <cell r="Z1427" t="str">
            <v>ND</v>
          </cell>
          <cell r="AA1427" t="str">
            <v>SI</v>
          </cell>
          <cell r="AB1427" t="str">
            <v>GAS</v>
          </cell>
          <cell r="AC1427">
            <v>7</v>
          </cell>
          <cell r="AD1427">
            <v>0</v>
          </cell>
          <cell r="AE1427">
            <v>0</v>
          </cell>
          <cell r="AF1427">
            <v>1</v>
          </cell>
          <cell r="AG1427">
            <v>0</v>
          </cell>
          <cell r="AH1427">
            <v>0</v>
          </cell>
          <cell r="AI1427">
            <v>7</v>
          </cell>
          <cell r="AJ1427">
            <v>0</v>
          </cell>
          <cell r="AK1427">
            <v>0</v>
          </cell>
          <cell r="AL1427" t="str">
            <v>GAS</v>
          </cell>
          <cell r="AM1427" t="str">
            <v>FCC</v>
          </cell>
          <cell r="AN1427" t="str">
            <v>FCV</v>
          </cell>
          <cell r="AO1427" t="str">
            <v>PRL</v>
          </cell>
          <cell r="AP1427" t="str">
            <v>APS</v>
          </cell>
          <cell r="AQ1427" t="str">
            <v>JAG</v>
          </cell>
          <cell r="AR1427" t="str">
            <v>JPHG</v>
          </cell>
          <cell r="AS1427">
            <v>0</v>
          </cell>
          <cell r="AT1427">
            <v>0</v>
          </cell>
          <cell r="AU1427">
            <v>0</v>
          </cell>
          <cell r="AV1427">
            <v>0</v>
          </cell>
          <cell r="AW1427">
            <v>0</v>
          </cell>
          <cell r="AX1427">
            <v>0</v>
          </cell>
          <cell r="AY1427">
            <v>0</v>
          </cell>
          <cell r="BC1427" t="str">
            <v>igual</v>
          </cell>
          <cell r="BD1427" t="str">
            <v>diferente</v>
          </cell>
          <cell r="BE1427">
            <v>0</v>
          </cell>
          <cell r="BF1427">
            <v>0</v>
          </cell>
          <cell r="BG1427" t="str">
            <v>NO</v>
          </cell>
          <cell r="BL1427" t="str">
            <v xml:space="preserve">NO </v>
          </cell>
          <cell r="BU1427" t="str">
            <v>APS</v>
          </cell>
          <cell r="BV1427" t="str">
            <v>JAG</v>
          </cell>
          <cell r="BW1427" t="str">
            <v>JPHG</v>
          </cell>
        </row>
        <row r="1428">
          <cell r="A1428" t="str">
            <v>120115470007CO</v>
          </cell>
          <cell r="B1428">
            <v>41124</v>
          </cell>
          <cell r="C1428">
            <v>2012</v>
          </cell>
          <cell r="D1428">
            <v>2012</v>
          </cell>
          <cell r="E1428" t="str">
            <v>01538512a</v>
          </cell>
          <cell r="F1428">
            <v>41215</v>
          </cell>
          <cell r="G1428">
            <v>91</v>
          </cell>
          <cell r="H1428" t="str">
            <v>CONTRATOS O LICITACIONES</v>
          </cell>
          <cell r="I1428" t="str">
            <v xml:space="preserve">1) Sentencia 2012-15385
Expediente 12-011547-0007-CO. A las nueve horas con cinco minutos. Acción de inconstitucionalidad contra los incisos c) y m), y el párrafo 1° del artículo 41 de la Ley de la Autoridad Reguladora de los Servicios Públicos, Ley número 7593. Se rechaza de plano la acción.
</v>
          </cell>
          <cell r="J1428" t="str">
            <v>RP</v>
          </cell>
          <cell r="K1428" t="str">
            <v>INADMISIBLE</v>
          </cell>
          <cell r="L1428" t="str">
            <v>Jurídica</v>
          </cell>
          <cell r="M1428">
            <v>1</v>
          </cell>
          <cell r="N1428" t="str">
            <v>ND</v>
          </cell>
          <cell r="O1428" t="str">
            <v>Empresa privada</v>
          </cell>
          <cell r="P1428" t="str">
            <v>Empresa privada</v>
          </cell>
          <cell r="Q1428">
            <v>99</v>
          </cell>
          <cell r="R1428">
            <v>99</v>
          </cell>
          <cell r="S1428" t="str">
            <v>ND</v>
          </cell>
          <cell r="T1428" t="str">
            <v>ND</v>
          </cell>
          <cell r="U1428" t="str">
            <v>ND</v>
          </cell>
          <cell r="V1428" t="str">
            <v>ND</v>
          </cell>
          <cell r="W1428" t="str">
            <v>Ley</v>
          </cell>
          <cell r="X1428" t="str">
            <v>Ley 7593 de la Autoridad Reguladora de los Servicios Públicos</v>
          </cell>
          <cell r="Y1428" t="str">
            <v>artículo 41 párrafo primero incisos c) y m)</v>
          </cell>
          <cell r="Z1428" t="str">
            <v>ND</v>
          </cell>
          <cell r="AA1428" t="str">
            <v>NO</v>
          </cell>
          <cell r="AB1428" t="str">
            <v>AVCM</v>
          </cell>
          <cell r="AC1428">
            <v>0</v>
          </cell>
          <cell r="AD1428">
            <v>7</v>
          </cell>
          <cell r="AE1428">
            <v>0</v>
          </cell>
          <cell r="AF1428">
            <v>0</v>
          </cell>
          <cell r="AG1428">
            <v>1</v>
          </cell>
          <cell r="AH1428">
            <v>0</v>
          </cell>
          <cell r="AI1428">
            <v>7</v>
          </cell>
          <cell r="AJ1428">
            <v>0</v>
          </cell>
          <cell r="AK1428">
            <v>0</v>
          </cell>
          <cell r="AL1428">
            <v>0</v>
          </cell>
          <cell r="AM1428">
            <v>0</v>
          </cell>
          <cell r="AN1428">
            <v>0</v>
          </cell>
          <cell r="AO1428">
            <v>0</v>
          </cell>
          <cell r="AP1428">
            <v>0</v>
          </cell>
          <cell r="AQ1428">
            <v>0</v>
          </cell>
          <cell r="AR1428">
            <v>0</v>
          </cell>
          <cell r="AS1428" t="str">
            <v>AVCM</v>
          </cell>
          <cell r="AT1428" t="str">
            <v>GAS</v>
          </cell>
          <cell r="AU1428" t="str">
            <v>FCC</v>
          </cell>
          <cell r="AV1428" t="str">
            <v>FCV</v>
          </cell>
          <cell r="AW1428" t="str">
            <v>PRL</v>
          </cell>
          <cell r="AX1428" t="str">
            <v>APS</v>
          </cell>
          <cell r="AY1428" t="str">
            <v>JPHG</v>
          </cell>
          <cell r="BC1428" t="str">
            <v>diferente</v>
          </cell>
          <cell r="BD1428" t="str">
            <v>igual</v>
          </cell>
          <cell r="BE1428">
            <v>0</v>
          </cell>
          <cell r="BF1428">
            <v>0</v>
          </cell>
          <cell r="BG1428" t="str">
            <v>NO</v>
          </cell>
          <cell r="BL1428" t="str">
            <v xml:space="preserve">NO </v>
          </cell>
          <cell r="BU1428" t="str">
            <v>APS</v>
          </cell>
          <cell r="BV1428" t="str">
            <v>JPHG</v>
          </cell>
        </row>
        <row r="1429">
          <cell r="A1429" t="str">
            <v>080099000007CO</v>
          </cell>
          <cell r="B1429">
            <v>39641</v>
          </cell>
          <cell r="C1429">
            <v>2008</v>
          </cell>
          <cell r="D1429">
            <v>2008</v>
          </cell>
          <cell r="E1429" t="str">
            <v>0134442008a</v>
          </cell>
          <cell r="F1429">
            <v>39694</v>
          </cell>
          <cell r="G1429">
            <v>53</v>
          </cell>
          <cell r="H1429" t="str">
            <v xml:space="preserve">TRABAJO </v>
          </cell>
          <cell r="I1429" t="str">
            <v>Se rechaza de plano la acción</v>
          </cell>
          <cell r="J1429" t="str">
            <v>RP</v>
          </cell>
          <cell r="K1429" t="str">
            <v>INADMISIBLE</v>
          </cell>
          <cell r="L1429" t="str">
            <v>Física</v>
          </cell>
          <cell r="M1429">
            <v>1</v>
          </cell>
          <cell r="N1429" t="str">
            <v>San José</v>
          </cell>
          <cell r="O1429" t="str">
            <v>Masculino</v>
          </cell>
          <cell r="P1429" t="str">
            <v>Persona</v>
          </cell>
          <cell r="Q1429">
            <v>1</v>
          </cell>
          <cell r="R1429">
            <v>0</v>
          </cell>
          <cell r="S1429" t="str">
            <v>Nacional</v>
          </cell>
          <cell r="T1429" t="str">
            <v>Casado</v>
          </cell>
          <cell r="U1429" t="str">
            <v>ND</v>
          </cell>
          <cell r="V1429" t="str">
            <v>Mayor</v>
          </cell>
          <cell r="W1429" t="str">
            <v>Convención colectiva</v>
          </cell>
          <cell r="X1429" t="str">
            <v>Segunda Convención Colectiva de Trabajo del Instituto Tecnológico de Costa Rica</v>
          </cell>
          <cell r="Y1429" t="str">
            <v xml:space="preserve">artículos 50, 54:b, 57, 59, 66, 67, 68, 70, 71, 72, 73, 74, 75, 76, 77, 78, 79, 80, 81 y 82 </v>
          </cell>
          <cell r="Z1429" t="str">
            <v xml:space="preserve">Estatuto Orgánico del Instituto Tecnológico de Costa Rica </v>
          </cell>
          <cell r="AA1429">
            <v>0</v>
          </cell>
          <cell r="AB1429" t="str">
            <v>AVCM</v>
          </cell>
          <cell r="AC1429">
            <v>0</v>
          </cell>
          <cell r="AD1429">
            <v>7</v>
          </cell>
          <cell r="AE1429">
            <v>0</v>
          </cell>
          <cell r="AF1429">
            <v>0</v>
          </cell>
          <cell r="AG1429">
            <v>1</v>
          </cell>
          <cell r="AH1429">
            <v>0</v>
          </cell>
          <cell r="AI1429">
            <v>7</v>
          </cell>
          <cell r="AJ1429">
            <v>0</v>
          </cell>
          <cell r="AK1429">
            <v>0</v>
          </cell>
          <cell r="AS1429" t="str">
            <v>RMAG</v>
          </cell>
          <cell r="AT1429" t="str">
            <v>LPMM</v>
          </cell>
          <cell r="AU1429" t="str">
            <v>AVCM</v>
          </cell>
          <cell r="AV1429" t="str">
            <v>HGQ</v>
          </cell>
          <cell r="AW1429" t="str">
            <v>GAS</v>
          </cell>
          <cell r="AX1429" t="str">
            <v>EJL</v>
          </cell>
          <cell r="AY1429" t="str">
            <v>FCC</v>
          </cell>
          <cell r="BC1429" t="str">
            <v>diferente</v>
          </cell>
          <cell r="BD1429" t="str">
            <v>igual</v>
          </cell>
          <cell r="BE1429">
            <v>0</v>
          </cell>
          <cell r="BF1429">
            <v>0</v>
          </cell>
          <cell r="BG1429" t="str">
            <v>NO</v>
          </cell>
          <cell r="BL1429" t="str">
            <v xml:space="preserve">NO </v>
          </cell>
          <cell r="BU1429" t="str">
            <v>RMAG</v>
          </cell>
          <cell r="BV1429" t="str">
            <v>HGQ</v>
          </cell>
        </row>
        <row r="1430">
          <cell r="A1430" t="str">
            <v>120116940007CO</v>
          </cell>
          <cell r="B1430">
            <v>41160</v>
          </cell>
          <cell r="C1430">
            <v>2012</v>
          </cell>
          <cell r="D1430">
            <v>2012</v>
          </cell>
          <cell r="E1430" t="str">
            <v>01605112a</v>
          </cell>
          <cell r="F1430">
            <v>41234</v>
          </cell>
          <cell r="G1430">
            <v>74</v>
          </cell>
          <cell r="H1430" t="str">
            <v xml:space="preserve">TRABAJO </v>
          </cell>
          <cell r="I1430" t="str">
            <v xml:space="preserve">1) Sentencia 2012-16051
Expediente 12-011694-0007-CO. A las catorce horas con treinta minutos. Acción de inconstitucionalidad contra el artículo 43 de la Convención Colectiva de Trabajo. Se rechaza de plano la acción. La Magistrada Calzada Miranda y los Magistrados Armijo Sancho y Hernández Gutiérrez dan razones separadas. 
</v>
          </cell>
          <cell r="J1430" t="str">
            <v>RP</v>
          </cell>
          <cell r="K1430" t="str">
            <v>INADMISIBLE</v>
          </cell>
          <cell r="L1430" t="str">
            <v>Jurídica</v>
          </cell>
          <cell r="M1430">
            <v>1</v>
          </cell>
          <cell r="N1430" t="str">
            <v>Puntarenas</v>
          </cell>
          <cell r="O1430" t="str">
            <v>Municipalidad</v>
          </cell>
          <cell r="P1430" t="str">
            <v>Municipalidad</v>
          </cell>
          <cell r="Q1430">
            <v>99</v>
          </cell>
          <cell r="R1430">
            <v>99</v>
          </cell>
          <cell r="S1430" t="str">
            <v>Nacional</v>
          </cell>
          <cell r="T1430" t="str">
            <v>ND</v>
          </cell>
          <cell r="U1430" t="str">
            <v>ND</v>
          </cell>
          <cell r="V1430" t="str">
            <v>ND</v>
          </cell>
          <cell r="W1430" t="str">
            <v>Convención colectiva</v>
          </cell>
          <cell r="X1430" t="str">
            <v>Convención Colectiva de Trabajo suscrita entre el Sindicato de Empleados Municipales del Cantón de Aguirre y la Municipalidad de Aguirre</v>
          </cell>
          <cell r="Y1430" t="str">
            <v>cláusulas número 11,41,42,43 literales c,d, e y f</v>
          </cell>
          <cell r="Z1430" t="str">
            <v>ND</v>
          </cell>
          <cell r="AA1430" t="str">
            <v>NO</v>
          </cell>
          <cell r="AB1430" t="str">
            <v>AVCM</v>
          </cell>
          <cell r="AC1430">
            <v>7</v>
          </cell>
          <cell r="AD1430">
            <v>0</v>
          </cell>
          <cell r="AE1430">
            <v>0</v>
          </cell>
          <cell r="AF1430">
            <v>1</v>
          </cell>
          <cell r="AG1430">
            <v>0</v>
          </cell>
          <cell r="AH1430">
            <v>0</v>
          </cell>
          <cell r="AI1430">
            <v>7</v>
          </cell>
          <cell r="AJ1430">
            <v>0</v>
          </cell>
          <cell r="AK1430">
            <v>3</v>
          </cell>
          <cell r="AL1430" t="str">
            <v>AVCM</v>
          </cell>
          <cell r="AM1430" t="str">
            <v>LPMM</v>
          </cell>
          <cell r="AN1430" t="str">
            <v>GAS</v>
          </cell>
          <cell r="AO1430" t="str">
            <v>FCV</v>
          </cell>
          <cell r="AP1430" t="str">
            <v>PRL</v>
          </cell>
          <cell r="AQ1430" t="str">
            <v>RSC</v>
          </cell>
          <cell r="AR1430" t="str">
            <v>JPHG</v>
          </cell>
          <cell r="AS1430">
            <v>0</v>
          </cell>
          <cell r="AT1430">
            <v>0</v>
          </cell>
          <cell r="AU1430">
            <v>0</v>
          </cell>
          <cell r="AV1430">
            <v>0</v>
          </cell>
          <cell r="AW1430">
            <v>0</v>
          </cell>
          <cell r="AX1430">
            <v>0</v>
          </cell>
          <cell r="AY1430">
            <v>0</v>
          </cell>
          <cell r="BC1430" t="str">
            <v>igual</v>
          </cell>
          <cell r="BD1430" t="str">
            <v>diferente</v>
          </cell>
          <cell r="BE1430">
            <v>0</v>
          </cell>
          <cell r="BF1430">
            <v>0</v>
          </cell>
          <cell r="BG1430" t="str">
            <v>NO</v>
          </cell>
          <cell r="BL1430" t="str">
            <v>SI</v>
          </cell>
          <cell r="BM1430">
            <v>1</v>
          </cell>
          <cell r="BN1430" t="str">
            <v>AVCM</v>
          </cell>
          <cell r="BO1430" t="str">
            <v>GAS</v>
          </cell>
          <cell r="BP1430" t="str">
            <v>JPHG</v>
          </cell>
          <cell r="BU1430" t="str">
            <v>RSC</v>
          </cell>
          <cell r="BV1430" t="str">
            <v>JPHG</v>
          </cell>
        </row>
        <row r="1431">
          <cell r="A1431" t="str">
            <v>120117490007CO</v>
          </cell>
          <cell r="B1431">
            <v>41127</v>
          </cell>
          <cell r="C1431">
            <v>2012</v>
          </cell>
          <cell r="D1431">
            <v>2012</v>
          </cell>
          <cell r="E1431" t="str">
            <v>01363712a</v>
          </cell>
          <cell r="F1431">
            <v>41178</v>
          </cell>
          <cell r="G1431">
            <v>51</v>
          </cell>
          <cell r="H1431" t="str">
            <v>PENSION</v>
          </cell>
          <cell r="I1431" t="str">
            <v xml:space="preserve">1) Sentencia 2012-13637
Expediente 12-011749-0007-CO.  A  las  catorce   horas  con  treinta minutos. Acción  de  inconstitucionalidad contra el párrafo Final Del Articulo 16 Del Reglamento Del Seguro De Invalidez Vejez Y Muerte.. Se rechaza de plano la acción. 
</v>
          </cell>
          <cell r="J1431" t="str">
            <v>RP</v>
          </cell>
          <cell r="K1431" t="str">
            <v>INADMISIBLE</v>
          </cell>
          <cell r="L1431" t="str">
            <v>Física</v>
          </cell>
          <cell r="M1431">
            <v>1</v>
          </cell>
          <cell r="N1431" t="str">
            <v>San José</v>
          </cell>
          <cell r="O1431" t="str">
            <v>Femenina</v>
          </cell>
          <cell r="P1431" t="str">
            <v>Persona</v>
          </cell>
          <cell r="Q1431">
            <v>0</v>
          </cell>
          <cell r="R1431">
            <v>1</v>
          </cell>
          <cell r="S1431" t="str">
            <v>Nacional</v>
          </cell>
          <cell r="T1431" t="str">
            <v>ND</v>
          </cell>
          <cell r="U1431" t="str">
            <v>ND</v>
          </cell>
          <cell r="V1431" t="str">
            <v>Mayor</v>
          </cell>
          <cell r="W1431" t="str">
            <v>Acto administrativo</v>
          </cell>
          <cell r="X1431" t="str">
            <v>Reglamento 6898 del Seguro de Invalidez, Vejez y Muerte de la Caja Costarricense de Seguro Social</v>
          </cell>
          <cell r="Y1431" t="str">
            <v>párrafo segundo  del 
artículo 16</v>
          </cell>
          <cell r="Z1431" t="str">
            <v>ND</v>
          </cell>
          <cell r="AA1431" t="str">
            <v>NO</v>
          </cell>
          <cell r="AB1431" t="str">
            <v>AVCM</v>
          </cell>
          <cell r="AC1431">
            <v>0</v>
          </cell>
          <cell r="AD1431">
            <v>7</v>
          </cell>
          <cell r="AE1431">
            <v>0</v>
          </cell>
          <cell r="AF1431">
            <v>0</v>
          </cell>
          <cell r="AG1431">
            <v>1</v>
          </cell>
          <cell r="AH1431">
            <v>0</v>
          </cell>
          <cell r="AI1431">
            <v>7</v>
          </cell>
          <cell r="AJ1431">
            <v>0</v>
          </cell>
          <cell r="AK1431">
            <v>0</v>
          </cell>
          <cell r="AS1431" t="str">
            <v>AVCM</v>
          </cell>
          <cell r="AT1431" t="str">
            <v>GAS</v>
          </cell>
          <cell r="AU1431" t="str">
            <v>EJL</v>
          </cell>
          <cell r="AV1431" t="str">
            <v>FCV</v>
          </cell>
          <cell r="AW1431" t="str">
            <v>PRL</v>
          </cell>
          <cell r="AX1431" t="str">
            <v>APS</v>
          </cell>
          <cell r="AY1431" t="str">
            <v>JAG</v>
          </cell>
          <cell r="BC1431" t="str">
            <v>diferente</v>
          </cell>
          <cell r="BD1431" t="str">
            <v>igual</v>
          </cell>
          <cell r="BE1431">
            <v>0</v>
          </cell>
          <cell r="BF1431">
            <v>0</v>
          </cell>
          <cell r="BG1431" t="str">
            <v>NO</v>
          </cell>
          <cell r="BL1431" t="str">
            <v xml:space="preserve">NO </v>
          </cell>
          <cell r="BU1431" t="str">
            <v>APS</v>
          </cell>
          <cell r="BV1431" t="str">
            <v>JAG</v>
          </cell>
        </row>
        <row r="1432">
          <cell r="A1432" t="str">
            <v>120118810007CO</v>
          </cell>
          <cell r="B1432">
            <v>41162</v>
          </cell>
          <cell r="C1432">
            <v>2012</v>
          </cell>
          <cell r="D1432">
            <v>2012</v>
          </cell>
          <cell r="E1432" t="str">
            <v>01528812a</v>
          </cell>
          <cell r="F1432">
            <v>41213</v>
          </cell>
          <cell r="G1432">
            <v>51</v>
          </cell>
          <cell r="H1432" t="str">
            <v>COMERCIO</v>
          </cell>
          <cell r="I1432" t="str">
            <v xml:space="preserve">1) Sentencia 2012-15288
Expediente 12-011881-0007-CO. A las quince horas con cinco minutos. Acción de inconstitucionalidad contra la Ley De Regulación Y Comercialización De Bebidas Alcohólico Numero 9047 Del 14 De Junio Del 2012. Se rechazan de plano las acciones en cuanto se alega un exceso legislativo contra el monopolio del Estado, la falta de consulta del proyecto de ley previo a su aprobación a las Municipalidades del país y al Instituto sobre Alcoholismo y Farmacodependencia, así como de la señalada violación al principio de seguridad jurídica, por estimar que existe una contraposición horaria entre la ley impugnada y la Ley de Horarios. En los demás extremos, se ordena dar curso a las acciones acumuladas. El Magistrado Castillo Víquez pone nota y da razones separadas según lo expuesto en el último considerando. 
</v>
          </cell>
          <cell r="J1432" t="str">
            <v>RP</v>
          </cell>
          <cell r="K1432" t="str">
            <v>INADMISIBLE</v>
          </cell>
          <cell r="L1432" t="str">
            <v>ND</v>
          </cell>
          <cell r="M1432" t="str">
            <v>ND</v>
          </cell>
          <cell r="N1432" t="str">
            <v>ND</v>
          </cell>
          <cell r="O1432" t="str">
            <v>ND</v>
          </cell>
          <cell r="P1432" t="str">
            <v>ND</v>
          </cell>
          <cell r="Q1432">
            <v>99</v>
          </cell>
          <cell r="R1432">
            <v>99</v>
          </cell>
          <cell r="S1432" t="str">
            <v>ND</v>
          </cell>
          <cell r="T1432" t="str">
            <v>ND</v>
          </cell>
          <cell r="U1432" t="str">
            <v>ND</v>
          </cell>
          <cell r="V1432" t="str">
            <v>ND</v>
          </cell>
          <cell r="W1432" t="str">
            <v>Ley</v>
          </cell>
          <cell r="X1432" t="str">
            <v>Ley 9047 de Regulación y comercialización de bebidas con contenido alcohólico</v>
          </cell>
          <cell r="Y1432" t="str">
            <v>Toda la norma</v>
          </cell>
          <cell r="Z1432" t="str">
            <v>ND</v>
          </cell>
          <cell r="AA1432" t="str">
            <v>NO</v>
          </cell>
          <cell r="AB1432" t="str">
            <v>AVCM</v>
          </cell>
          <cell r="AC1432">
            <v>0</v>
          </cell>
          <cell r="AD1432">
            <v>7</v>
          </cell>
          <cell r="AE1432">
            <v>0</v>
          </cell>
          <cell r="AF1432">
            <v>0</v>
          </cell>
          <cell r="AG1432">
            <v>1</v>
          </cell>
          <cell r="AH1432">
            <v>0</v>
          </cell>
          <cell r="AI1432">
            <v>7</v>
          </cell>
          <cell r="AJ1432">
            <v>0</v>
          </cell>
          <cell r="AK1432">
            <v>1</v>
          </cell>
          <cell r="AS1432" t="str">
            <v>AVCM</v>
          </cell>
          <cell r="AT1432" t="str">
            <v>LPMM</v>
          </cell>
          <cell r="AU1432" t="str">
            <v>GAS</v>
          </cell>
          <cell r="AV1432" t="str">
            <v>FCC</v>
          </cell>
          <cell r="AW1432" t="str">
            <v>FCV</v>
          </cell>
          <cell r="AX1432" t="str">
            <v>PRL</v>
          </cell>
          <cell r="AY1432" t="str">
            <v>JPHG</v>
          </cell>
          <cell r="BC1432" t="str">
            <v>diferente</v>
          </cell>
          <cell r="BD1432" t="str">
            <v>igual</v>
          </cell>
          <cell r="BE1432">
            <v>0</v>
          </cell>
          <cell r="BF1432">
            <v>0</v>
          </cell>
          <cell r="BG1432" t="str">
            <v>NO</v>
          </cell>
          <cell r="BL1432" t="str">
            <v>SI</v>
          </cell>
          <cell r="BM1432">
            <v>1</v>
          </cell>
          <cell r="BN1432" t="str">
            <v>FCV</v>
          </cell>
          <cell r="BU1432" t="str">
            <v>JPHG</v>
          </cell>
        </row>
        <row r="1433">
          <cell r="A1433" t="str">
            <v>050098710007CO</v>
          </cell>
          <cell r="B1433">
            <v>38567</v>
          </cell>
          <cell r="C1433">
            <v>2005</v>
          </cell>
          <cell r="D1433">
            <v>2005</v>
          </cell>
          <cell r="E1433" t="str">
            <v>0122042005a</v>
          </cell>
          <cell r="F1433">
            <v>38608</v>
          </cell>
          <cell r="G1433">
            <v>41</v>
          </cell>
          <cell r="H1433" t="str">
            <v>COMERCIO</v>
          </cell>
          <cell r="I1433" t="str">
            <v>Se rechaza por el fondo la acción.</v>
          </cell>
          <cell r="J1433" t="str">
            <v>RF</v>
          </cell>
          <cell r="K1433" t="str">
            <v>FONDO</v>
          </cell>
          <cell r="L1433" t="str">
            <v>Física</v>
          </cell>
          <cell r="M1433">
            <v>2</v>
          </cell>
          <cell r="N1433" t="str">
            <v>San José</v>
          </cell>
          <cell r="O1433" t="str">
            <v>Masculino</v>
          </cell>
          <cell r="P1433" t="str">
            <v>Persona</v>
          </cell>
          <cell r="Q1433">
            <v>1</v>
          </cell>
          <cell r="R1433">
            <v>0</v>
          </cell>
          <cell r="S1433" t="str">
            <v>Nacional</v>
          </cell>
          <cell r="T1433" t="str">
            <v>Soltero</v>
          </cell>
          <cell r="U1433" t="str">
            <v>Dependiente en Almacén</v>
          </cell>
          <cell r="V1433" t="str">
            <v>Mayor</v>
          </cell>
          <cell r="W1433" t="str">
            <v>Ley</v>
          </cell>
          <cell r="X1433" t="str">
            <v>Ley 7527 General de Arrendamientos Urbanos y Suburbanos</v>
          </cell>
          <cell r="Y1433" t="str">
            <v>artículo 99</v>
          </cell>
          <cell r="Z1433" t="str">
            <v>ND</v>
          </cell>
          <cell r="AA1433">
            <v>0</v>
          </cell>
          <cell r="AB1433" t="str">
            <v>LFSC</v>
          </cell>
          <cell r="AC1433">
            <v>7</v>
          </cell>
          <cell r="AD1433">
            <v>0</v>
          </cell>
          <cell r="AE1433">
            <v>0</v>
          </cell>
          <cell r="AF1433">
            <v>1</v>
          </cell>
          <cell r="AG1433">
            <v>0</v>
          </cell>
          <cell r="AH1433">
            <v>0</v>
          </cell>
          <cell r="AI1433">
            <v>7</v>
          </cell>
          <cell r="AJ1433">
            <v>0</v>
          </cell>
          <cell r="AK1433">
            <v>0</v>
          </cell>
          <cell r="AL1433" t="str">
            <v>LFSC</v>
          </cell>
          <cell r="AM1433" t="str">
            <v>LPMM</v>
          </cell>
          <cell r="AN1433" t="str">
            <v>AVCM</v>
          </cell>
          <cell r="AO1433" t="str">
            <v>GAS</v>
          </cell>
          <cell r="AP1433" t="str">
            <v>EJL</v>
          </cell>
          <cell r="AQ1433" t="str">
            <v>FCC</v>
          </cell>
          <cell r="AR1433" t="str">
            <v>AVB</v>
          </cell>
          <cell r="AS1433">
            <v>0</v>
          </cell>
          <cell r="AT1433">
            <v>0</v>
          </cell>
          <cell r="AU1433">
            <v>0</v>
          </cell>
          <cell r="AV1433">
            <v>0</v>
          </cell>
          <cell r="AW1433">
            <v>0</v>
          </cell>
          <cell r="AX1433">
            <v>0</v>
          </cell>
          <cell r="AY1433">
            <v>0</v>
          </cell>
          <cell r="BC1433" t="str">
            <v>igual</v>
          </cell>
          <cell r="BD1433" t="str">
            <v>diferente</v>
          </cell>
          <cell r="BE1433">
            <v>0</v>
          </cell>
          <cell r="BF1433">
            <v>0</v>
          </cell>
          <cell r="BG1433" t="str">
            <v>NO</v>
          </cell>
          <cell r="BL1433" t="str">
            <v xml:space="preserve">NO </v>
          </cell>
          <cell r="BU1433">
            <v>0</v>
          </cell>
        </row>
        <row r="1434">
          <cell r="A1434" t="str">
            <v>120119360007CO</v>
          </cell>
          <cell r="B1434">
            <v>41163</v>
          </cell>
          <cell r="C1434">
            <v>2012</v>
          </cell>
          <cell r="D1434">
            <v>2013</v>
          </cell>
          <cell r="E1434" t="str">
            <v>00099213a</v>
          </cell>
          <cell r="F1434">
            <v>41297</v>
          </cell>
          <cell r="G1434">
            <v>134</v>
          </cell>
          <cell r="H1434" t="str">
            <v>PERSONAS JURÍDICAS</v>
          </cell>
          <cell r="I1434" t="str">
            <v xml:space="preserve">2) Sentencia 2013-00992
Expediente 12-011936-0007-CO. A las catorce horas con treinta minutos. Acción de inconstitucionalidad contra el Articulo 7 De La Ley Numero 9024, Ley De Impuestos Sobre Personas Jurídicas. Se rechaza por el fondo la acción. 
</v>
          </cell>
          <cell r="J1434" t="str">
            <v>RF</v>
          </cell>
          <cell r="K1434" t="str">
            <v>FONDO</v>
          </cell>
          <cell r="L1434" t="str">
            <v>Jurídica</v>
          </cell>
          <cell r="M1434">
            <v>1</v>
          </cell>
          <cell r="N1434" t="str">
            <v>ND</v>
          </cell>
          <cell r="O1434" t="str">
            <v>ND</v>
          </cell>
          <cell r="P1434" t="str">
            <v>ND</v>
          </cell>
          <cell r="Q1434">
            <v>99</v>
          </cell>
          <cell r="R1434">
            <v>99</v>
          </cell>
          <cell r="S1434" t="str">
            <v>ND</v>
          </cell>
          <cell r="T1434" t="str">
            <v>ND</v>
          </cell>
          <cell r="U1434" t="str">
            <v>ND</v>
          </cell>
          <cell r="V1434" t="str">
            <v>ND</v>
          </cell>
          <cell r="W1434" t="str">
            <v>Ley</v>
          </cell>
          <cell r="X1434" t="str">
            <v>Ley 9047 de Regulación y comercialización de bebidas con contenido alcohólico</v>
          </cell>
          <cell r="Y1434" t="str">
            <v>Artículo 7</v>
          </cell>
          <cell r="Z1434" t="str">
            <v>ND</v>
          </cell>
          <cell r="AA1434" t="str">
            <v>NO</v>
          </cell>
          <cell r="AB1434" t="str">
            <v>GAS</v>
          </cell>
          <cell r="AC1434">
            <v>7</v>
          </cell>
          <cell r="AD1434">
            <v>0</v>
          </cell>
          <cell r="AE1434">
            <v>0</v>
          </cell>
          <cell r="AF1434">
            <v>1</v>
          </cell>
          <cell r="AG1434">
            <v>0</v>
          </cell>
          <cell r="AH1434">
            <v>0</v>
          </cell>
          <cell r="AI1434">
            <v>7</v>
          </cell>
          <cell r="AJ1434">
            <v>0</v>
          </cell>
          <cell r="AK1434">
            <v>0</v>
          </cell>
          <cell r="AL1434" t="str">
            <v>LPMM</v>
          </cell>
          <cell r="AM1434" t="str">
            <v>GAS</v>
          </cell>
          <cell r="AN1434" t="str">
            <v>FCC</v>
          </cell>
          <cell r="AO1434" t="str">
            <v>FCV</v>
          </cell>
          <cell r="AP1434" t="str">
            <v>PRL</v>
          </cell>
          <cell r="AQ1434" t="str">
            <v>TRA</v>
          </cell>
          <cell r="AR1434" t="str">
            <v>JPHG</v>
          </cell>
          <cell r="AS1434">
            <v>0</v>
          </cell>
          <cell r="AT1434">
            <v>0</v>
          </cell>
          <cell r="AU1434">
            <v>0</v>
          </cell>
          <cell r="AV1434">
            <v>0</v>
          </cell>
          <cell r="AW1434">
            <v>0</v>
          </cell>
          <cell r="AX1434">
            <v>0</v>
          </cell>
          <cell r="AY1434">
            <v>0</v>
          </cell>
          <cell r="BC1434" t="str">
            <v>igual</v>
          </cell>
          <cell r="BD1434" t="str">
            <v>diferente</v>
          </cell>
          <cell r="BE1434">
            <v>0</v>
          </cell>
          <cell r="BF1434">
            <v>0</v>
          </cell>
          <cell r="BG1434" t="str">
            <v>NO</v>
          </cell>
          <cell r="BL1434" t="str">
            <v xml:space="preserve">NO </v>
          </cell>
          <cell r="BU1434" t="str">
            <v>TRA</v>
          </cell>
          <cell r="BV1434" t="str">
            <v>JPHG</v>
          </cell>
        </row>
        <row r="1435">
          <cell r="A1435" t="str">
            <v>070142200007CO</v>
          </cell>
          <cell r="B1435">
            <v>39378</v>
          </cell>
          <cell r="C1435">
            <v>2007</v>
          </cell>
          <cell r="D1435">
            <v>2008</v>
          </cell>
          <cell r="E1435" t="str">
            <v>0000522008a</v>
          </cell>
          <cell r="F1435">
            <v>39692</v>
          </cell>
          <cell r="G1435">
            <v>314</v>
          </cell>
          <cell r="H1435" t="str">
            <v>COMERCIO</v>
          </cell>
          <cell r="I1435" t="str">
            <v>Se rechaza de plano la acción.</v>
          </cell>
          <cell r="J1435" t="str">
            <v>RP</v>
          </cell>
          <cell r="K1435" t="str">
            <v>ADMISIBILIDAD</v>
          </cell>
          <cell r="L1435" t="str">
            <v>Física</v>
          </cell>
          <cell r="M1435">
            <v>1</v>
          </cell>
          <cell r="N1435" t="str">
            <v>San José</v>
          </cell>
          <cell r="O1435" t="str">
            <v>Masculino</v>
          </cell>
          <cell r="P1435" t="str">
            <v>Persona</v>
          </cell>
          <cell r="Q1435">
            <v>1</v>
          </cell>
          <cell r="R1435">
            <v>0</v>
          </cell>
          <cell r="S1435" t="str">
            <v>Nacional</v>
          </cell>
          <cell r="T1435" t="str">
            <v>Divorciado</v>
          </cell>
          <cell r="U1435" t="str">
            <v>Administrador</v>
          </cell>
          <cell r="V1435" t="str">
            <v>Mayor</v>
          </cell>
          <cell r="W1435" t="str">
            <v>Ley</v>
          </cell>
          <cell r="X1435" t="str">
            <v>Ley 7527 General de Arrendamientos Urbanos y Suburbanos</v>
          </cell>
          <cell r="Y1435" t="str">
            <v>ND</v>
          </cell>
          <cell r="Z1435" t="str">
            <v>ND</v>
          </cell>
          <cell r="AA1435">
            <v>0</v>
          </cell>
          <cell r="AB1435" t="str">
            <v>LFSC</v>
          </cell>
          <cell r="AC1435">
            <v>0</v>
          </cell>
          <cell r="AD1435">
            <v>7</v>
          </cell>
          <cell r="AE1435">
            <v>0</v>
          </cell>
          <cell r="AF1435">
            <v>0</v>
          </cell>
          <cell r="AG1435">
            <v>1</v>
          </cell>
          <cell r="AH1435">
            <v>0</v>
          </cell>
          <cell r="AI1435">
            <v>7</v>
          </cell>
          <cell r="AJ1435">
            <v>0</v>
          </cell>
          <cell r="AK1435">
            <v>0</v>
          </cell>
          <cell r="AS1435" t="str">
            <v>LFSC</v>
          </cell>
          <cell r="AT1435" t="str">
            <v>LPMM</v>
          </cell>
          <cell r="AU1435" t="str">
            <v>MVF</v>
          </cell>
          <cell r="AV1435" t="str">
            <v>AVB</v>
          </cell>
          <cell r="AW1435" t="str">
            <v>AGV</v>
          </cell>
          <cell r="AX1435" t="str">
            <v>EJL</v>
          </cell>
          <cell r="AY1435" t="str">
            <v>FCC</v>
          </cell>
          <cell r="BC1435" t="str">
            <v>diferente</v>
          </cell>
          <cell r="BD1435" t="str">
            <v>igual</v>
          </cell>
          <cell r="BE1435">
            <v>0</v>
          </cell>
          <cell r="BF1435">
            <v>0</v>
          </cell>
          <cell r="BG1435" t="str">
            <v>NO</v>
          </cell>
          <cell r="BL1435" t="str">
            <v xml:space="preserve">NO </v>
          </cell>
          <cell r="BU1435" t="str">
            <v>MVF</v>
          </cell>
          <cell r="BV1435" t="str">
            <v>AGV</v>
          </cell>
        </row>
        <row r="1436">
          <cell r="A1436" t="str">
            <v>130080790007CO</v>
          </cell>
          <cell r="B1436">
            <v>41472</v>
          </cell>
          <cell r="C1436">
            <v>2013</v>
          </cell>
          <cell r="D1436">
            <v>2015</v>
          </cell>
          <cell r="E1436" t="str">
            <v>2015005618a</v>
          </cell>
          <cell r="F1436">
            <v>42116</v>
          </cell>
          <cell r="G1436">
            <v>644</v>
          </cell>
          <cell r="H1436" t="str">
            <v>NOTARIADO</v>
          </cell>
          <cell r="I1436" t="str">
            <v xml:space="preserve">Sentencia 2015 - 005618. Expediente 13-008079-0007-CO. A las once horas con cinco minutos. ACCIÓN DE INCONSTITUCIONALIDAD contra REITERADA Jurisprudencia  DE LA sala primeraDE LA CORTE Y LOS ARTICULOS 138 Y 140 DEL CODIGO NATARIAL. Se rechaza de plano la acción. El Magistrado Jinesta Lobo pone nota. </v>
          </cell>
          <cell r="J1436" t="str">
            <v>RP</v>
          </cell>
          <cell r="K1436" t="str">
            <v>ADMISIBILIDAD</v>
          </cell>
          <cell r="L1436" t="str">
            <v>Jurídica</v>
          </cell>
          <cell r="M1436">
            <v>1</v>
          </cell>
          <cell r="N1436" t="str">
            <v>ND</v>
          </cell>
          <cell r="O1436" t="str">
            <v>Institución pública</v>
          </cell>
          <cell r="P1436" t="str">
            <v>Institución pública</v>
          </cell>
          <cell r="Q1436">
            <v>99</v>
          </cell>
          <cell r="R1436">
            <v>99</v>
          </cell>
          <cell r="S1436" t="str">
            <v>ND</v>
          </cell>
          <cell r="T1436" t="str">
            <v>ND</v>
          </cell>
          <cell r="U1436" t="str">
            <v>ND</v>
          </cell>
          <cell r="V1436" t="str">
            <v>ND</v>
          </cell>
          <cell r="W1436" t="str">
            <v>Sentencia</v>
          </cell>
          <cell r="X1436" t="str">
            <v>Jurisprudencia de la Sala Primera de la Corte Suprema de Justicia</v>
          </cell>
          <cell r="Y1436" t="str">
            <v xml:space="preserve"> Sentencias 31-C-SI-2010 (06-01-2010), 1508-D-S1-2011 (08-12-2011), 184-C-S1-2012 (09-02-2012), 508-C-S1-2013 (30-04-2013)</v>
          </cell>
          <cell r="Z1436" t="str">
            <v>ND</v>
          </cell>
          <cell r="AA1436" t="str">
            <v>NO</v>
          </cell>
          <cell r="AB1436" t="str">
            <v>GAS</v>
          </cell>
          <cell r="AC1436">
            <v>0</v>
          </cell>
          <cell r="AD1436">
            <v>7</v>
          </cell>
          <cell r="AE1436">
            <v>0</v>
          </cell>
          <cell r="AF1436">
            <v>0</v>
          </cell>
          <cell r="AG1436">
            <v>1</v>
          </cell>
          <cell r="AH1436">
            <v>0</v>
          </cell>
          <cell r="AI1436">
            <v>7</v>
          </cell>
          <cell r="AJ1436">
            <v>0</v>
          </cell>
          <cell r="AK1436">
            <v>1</v>
          </cell>
          <cell r="AS1436" t="str">
            <v>GAS</v>
          </cell>
          <cell r="AT1436" t="str">
            <v>EJL</v>
          </cell>
          <cell r="AU1436" t="str">
            <v>FCC</v>
          </cell>
          <cell r="AV1436" t="str">
            <v>FCV</v>
          </cell>
          <cell r="AW1436" t="str">
            <v>LFSA</v>
          </cell>
          <cell r="AX1436" t="str">
            <v>PRL</v>
          </cell>
          <cell r="AY1436" t="str">
            <v>NHL</v>
          </cell>
          <cell r="BC1436" t="str">
            <v>diferente</v>
          </cell>
          <cell r="BD1436" t="str">
            <v>igual</v>
          </cell>
          <cell r="BE1436">
            <v>0</v>
          </cell>
          <cell r="BF1436">
            <v>0</v>
          </cell>
          <cell r="BG1436" t="str">
            <v>NO</v>
          </cell>
          <cell r="BL1436" t="str">
            <v>SI</v>
          </cell>
          <cell r="BM1436">
            <v>1</v>
          </cell>
          <cell r="BN1436" t="str">
            <v>EJL</v>
          </cell>
        </row>
        <row r="1437">
          <cell r="A1437" t="str">
            <v>120120750007CO</v>
          </cell>
          <cell r="B1437">
            <v>41166</v>
          </cell>
          <cell r="C1437">
            <v>2012</v>
          </cell>
          <cell r="D1437">
            <v>2013</v>
          </cell>
          <cell r="E1437" t="str">
            <v>00894013a</v>
          </cell>
          <cell r="F1437">
            <v>41458</v>
          </cell>
          <cell r="G1437">
            <v>292</v>
          </cell>
          <cell r="H1437" t="str">
            <v>CONTRATOS O LICITACIONES</v>
          </cell>
          <cell r="I1437" t="str">
            <v xml:space="preserve">Sentencia 2013 - 008940. Expediente 12-012075-0007-CO. A las catorce horas con treinta minutos. Acción de inconstitucionalidad Asociación CostarriCMENse De Productores De Energía, Sociedad Anónima, Sociedad Anónima, Instituto CostarriCMENse De Electricidad, contra el Decreto Ejecutivo 37124 Ministerio de Ambiente y Energía, Reglamento Al Capito 1 De La Ley Nº 7200,ley Que Autoriza La Generación Eléctrica Autónoma O Paralela. Se rechaza de plano la acción. Los Magistrados Cruz, Castillo y Rueda salvan el voto y declaran sin lugar la acción por razones de fondo. </v>
          </cell>
          <cell r="J1437" t="str">
            <v>RP</v>
          </cell>
          <cell r="K1437" t="str">
            <v>ADMISIBILIDAD</v>
          </cell>
          <cell r="L1437" t="str">
            <v>Física</v>
          </cell>
          <cell r="M1437">
            <v>1</v>
          </cell>
          <cell r="N1437" t="str">
            <v>ND</v>
          </cell>
          <cell r="O1437" t="str">
            <v>Masculino</v>
          </cell>
          <cell r="P1437" t="str">
            <v>Persona</v>
          </cell>
          <cell r="Q1437">
            <v>1</v>
          </cell>
          <cell r="R1437">
            <v>0</v>
          </cell>
          <cell r="S1437" t="str">
            <v>Nacional</v>
          </cell>
          <cell r="T1437" t="str">
            <v>ND</v>
          </cell>
          <cell r="U1437" t="str">
            <v>ND</v>
          </cell>
          <cell r="V1437" t="str">
            <v>Mayor</v>
          </cell>
          <cell r="W1437" t="str">
            <v>Decreto Ejecutivo</v>
          </cell>
          <cell r="X1437" t="str">
            <v>Decreto Ejecutivo 37124-MINAET Reglamento al capítulo I de la Ley N° 7200 Ley que autoriza la generación eléctrica autónoma o paralela</v>
          </cell>
          <cell r="Y1437" t="str">
            <v>Toda la norma</v>
          </cell>
          <cell r="Z1437" t="str">
            <v>Procedimiento para la selección de proyectos de generación para venta de electricidad al ICE Ley 7200 (capítulo I)</v>
          </cell>
          <cell r="AA1437" t="str">
            <v>NO</v>
          </cell>
          <cell r="AB1437" t="str">
            <v>GAS</v>
          </cell>
          <cell r="AC1437">
            <v>0</v>
          </cell>
          <cell r="AD1437">
            <v>4</v>
          </cell>
          <cell r="AE1437">
            <v>3</v>
          </cell>
          <cell r="AF1437">
            <v>0</v>
          </cell>
          <cell r="AG1437">
            <v>1</v>
          </cell>
          <cell r="AH1437">
            <v>1</v>
          </cell>
          <cell r="AI1437">
            <v>7</v>
          </cell>
          <cell r="AJ1437">
            <v>3</v>
          </cell>
          <cell r="AK1437">
            <v>0</v>
          </cell>
          <cell r="AL1437">
            <v>0</v>
          </cell>
          <cell r="AM1437">
            <v>0</v>
          </cell>
          <cell r="AN1437">
            <v>0</v>
          </cell>
          <cell r="AO1437">
            <v>0</v>
          </cell>
          <cell r="AP1437">
            <v>0</v>
          </cell>
          <cell r="AQ1437">
            <v>0</v>
          </cell>
          <cell r="AR1437">
            <v>0</v>
          </cell>
          <cell r="AS1437" t="str">
            <v>EJL</v>
          </cell>
          <cell r="AT1437" t="str">
            <v>GAS</v>
          </cell>
          <cell r="AU1437" t="str">
            <v>APS</v>
          </cell>
          <cell r="AV1437" t="str">
            <v>JPHG</v>
          </cell>
          <cell r="AZ1437" t="str">
            <v>FCV</v>
          </cell>
          <cell r="BA1437" t="str">
            <v>FCC</v>
          </cell>
          <cell r="BB1437" t="str">
            <v>GAS</v>
          </cell>
          <cell r="BC1437" t="str">
            <v>diferente</v>
          </cell>
          <cell r="BD1437" t="str">
            <v>igual</v>
          </cell>
          <cell r="BE1437">
            <v>0</v>
          </cell>
          <cell r="BF1437">
            <v>0</v>
          </cell>
          <cell r="BG1437" t="str">
            <v>SI</v>
          </cell>
          <cell r="BH1437">
            <v>1</v>
          </cell>
          <cell r="BI1437" t="str">
            <v>FCV</v>
          </cell>
          <cell r="BJ1437" t="str">
            <v>FCC</v>
          </cell>
          <cell r="BK1437" t="str">
            <v>GAS</v>
          </cell>
          <cell r="BL1437" t="str">
            <v xml:space="preserve">NO </v>
          </cell>
          <cell r="BU1437" t="str">
            <v>JPHG</v>
          </cell>
          <cell r="BV1437" t="str">
            <v>APS</v>
          </cell>
        </row>
        <row r="1438">
          <cell r="A1438" t="str">
            <v>140021170007CO</v>
          </cell>
          <cell r="B1438">
            <v>41688</v>
          </cell>
          <cell r="C1438">
            <v>2014</v>
          </cell>
          <cell r="D1438">
            <v>2014</v>
          </cell>
          <cell r="E1438" t="str">
            <v>0026502014a</v>
          </cell>
          <cell r="F1438">
            <v>41696</v>
          </cell>
          <cell r="G1438">
            <v>8</v>
          </cell>
          <cell r="H1438" t="str">
            <v>CONTRATOS O LICITACIONES</v>
          </cell>
          <cell r="I1438" t="str">
            <v xml:space="preserve">Sentencia 2014 - 002650. Expediente 14-002117-0007-CO. A las catorce horas con treinta minutos. ACCIÓN DE INCONSTITUCIONALIDAD contra Se impugna el art 8 del Reglamento a la Ley de la Contratación Administrativa. Se rechaza de plano la acción. </v>
          </cell>
          <cell r="J1438" t="str">
            <v>RP</v>
          </cell>
          <cell r="K1438" t="str">
            <v>INADMISIBLE</v>
          </cell>
          <cell r="L1438" t="str">
            <v>Jurídica</v>
          </cell>
          <cell r="M1438">
            <v>2</v>
          </cell>
          <cell r="N1438" t="str">
            <v>ND</v>
          </cell>
          <cell r="O1438" t="str">
            <v>Empresa privada</v>
          </cell>
          <cell r="P1438" t="str">
            <v>Empresa privada</v>
          </cell>
          <cell r="Q1438">
            <v>99</v>
          </cell>
          <cell r="R1438">
            <v>99</v>
          </cell>
          <cell r="S1438" t="str">
            <v>ND</v>
          </cell>
          <cell r="T1438" t="str">
            <v>ND</v>
          </cell>
          <cell r="U1438" t="str">
            <v>ND</v>
          </cell>
          <cell r="V1438" t="str">
            <v>ND</v>
          </cell>
          <cell r="W1438" t="str">
            <v>Decreto Ejecutivo</v>
          </cell>
          <cell r="X1438" t="str">
            <v>Decreto Ejecutivo 33411-H Reglamento a la Ley de Contratación Administrativa</v>
          </cell>
          <cell r="Y1438" t="str">
            <v xml:space="preserve">Artículo 208 </v>
          </cell>
          <cell r="Z1438" t="str">
            <v>ND</v>
          </cell>
          <cell r="AA1438" t="str">
            <v>NO</v>
          </cell>
          <cell r="AB1438" t="str">
            <v>GAS</v>
          </cell>
          <cell r="AC1438">
            <v>0</v>
          </cell>
          <cell r="AD1438">
            <v>7</v>
          </cell>
          <cell r="AE1438">
            <v>0</v>
          </cell>
          <cell r="AF1438">
            <v>0</v>
          </cell>
          <cell r="AG1438">
            <v>1</v>
          </cell>
          <cell r="AH1438">
            <v>0</v>
          </cell>
          <cell r="AI1438">
            <v>7</v>
          </cell>
          <cell r="AJ1438">
            <v>0</v>
          </cell>
          <cell r="AK1438">
            <v>0</v>
          </cell>
          <cell r="AL1438">
            <v>0</v>
          </cell>
          <cell r="AM1438">
            <v>0</v>
          </cell>
          <cell r="AN1438">
            <v>0</v>
          </cell>
          <cell r="AO1438">
            <v>0</v>
          </cell>
          <cell r="AP1438">
            <v>0</v>
          </cell>
          <cell r="AQ1438">
            <v>0</v>
          </cell>
          <cell r="AR1438">
            <v>0</v>
          </cell>
          <cell r="AS1438" t="str">
            <v>GAS</v>
          </cell>
          <cell r="AT1438" t="str">
            <v>EJL</v>
          </cell>
          <cell r="AU1438" t="str">
            <v>FCV</v>
          </cell>
          <cell r="AV1438" t="str">
            <v>PRL</v>
          </cell>
          <cell r="AW1438" t="str">
            <v>NHL</v>
          </cell>
          <cell r="AX1438" t="str">
            <v>EUC</v>
          </cell>
          <cell r="AY1438" t="str">
            <v>LFSA</v>
          </cell>
          <cell r="BC1438" t="str">
            <v>diferente</v>
          </cell>
          <cell r="BD1438" t="str">
            <v>igual</v>
          </cell>
          <cell r="BE1438">
            <v>0</v>
          </cell>
          <cell r="BF1438">
            <v>0</v>
          </cell>
          <cell r="BG1438" t="str">
            <v>NO</v>
          </cell>
          <cell r="BL1438" t="str">
            <v xml:space="preserve">NO </v>
          </cell>
          <cell r="BU1438" t="str">
            <v>EUC</v>
          </cell>
          <cell r="BV1438">
            <v>0</v>
          </cell>
        </row>
        <row r="1439">
          <cell r="A1439" t="str">
            <v>120121520007C0.</v>
          </cell>
          <cell r="B1439" t="str">
            <v>ND</v>
          </cell>
          <cell r="C1439">
            <v>2012</v>
          </cell>
          <cell r="D1439">
            <v>2012</v>
          </cell>
          <cell r="E1439" t="str">
            <v>01412512a</v>
          </cell>
          <cell r="F1439">
            <v>41192</v>
          </cell>
          <cell r="G1439" t="e">
            <v>#VALUE!</v>
          </cell>
          <cell r="H1439" t="str">
            <v>FAMILIA</v>
          </cell>
          <cell r="I1439" t="str">
            <v xml:space="preserve">1) Sentencia 2012-14125
Expediente 12-012152-0007-C0. A las catorce horas con cincuenta minutos. Acción de inconstitucionalidad contra Jurisprudencia del Tribunal de Familia del I Circuito Judicial de San José, que Interpreta el articulo 41 del Código de Familia y desaplica el articulo 27 de la Ley de Cobro Judicial 8624, publicada El 20-11-2007. Se rechaza de plano la acción.
</v>
          </cell>
          <cell r="J1439" t="str">
            <v>RP</v>
          </cell>
          <cell r="K1439" t="str">
            <v>INADMISIBLE</v>
          </cell>
          <cell r="L1439" t="str">
            <v>Física</v>
          </cell>
          <cell r="M1439">
            <v>1</v>
          </cell>
          <cell r="N1439" t="str">
            <v>San José</v>
          </cell>
          <cell r="O1439" t="str">
            <v>Masculino</v>
          </cell>
          <cell r="P1439" t="str">
            <v>Persona</v>
          </cell>
          <cell r="Q1439">
            <v>1</v>
          </cell>
          <cell r="R1439">
            <v>0</v>
          </cell>
          <cell r="S1439" t="str">
            <v>Nacional</v>
          </cell>
          <cell r="T1439" t="str">
            <v>Divorciado</v>
          </cell>
          <cell r="U1439" t="str">
            <v>Transportista</v>
          </cell>
          <cell r="V1439" t="str">
            <v>Mayor</v>
          </cell>
          <cell r="W1439" t="str">
            <v>Sentencia</v>
          </cell>
          <cell r="X1439" t="str">
            <v>Jurisprudencia de la Sala Segunda de la Corte Suprema de Justiciaque interpreta el artículo 41 del Código de Familia y desaplica el artículo 27 de la Ley de Cobro Judicial</v>
          </cell>
          <cell r="Y1439" t="str">
            <v>ND</v>
          </cell>
          <cell r="Z1439" t="str">
            <v>Jurisprudencia del Tribunal de Familia del Primer Circuito Judicial de San José y del Juzgado  de Familia de Cañas</v>
          </cell>
          <cell r="AA1439" t="str">
            <v>NO</v>
          </cell>
          <cell r="AB1439" t="str">
            <v>AVCM</v>
          </cell>
          <cell r="AC1439">
            <v>0</v>
          </cell>
          <cell r="AD1439">
            <v>7</v>
          </cell>
          <cell r="AE1439">
            <v>0</v>
          </cell>
          <cell r="AF1439">
            <v>0</v>
          </cell>
          <cell r="AG1439">
            <v>1</v>
          </cell>
          <cell r="AH1439">
            <v>0</v>
          </cell>
          <cell r="AI1439">
            <v>7</v>
          </cell>
          <cell r="AJ1439">
            <v>0</v>
          </cell>
          <cell r="AK1439">
            <v>0</v>
          </cell>
          <cell r="AL1439">
            <v>0</v>
          </cell>
          <cell r="AM1439">
            <v>0</v>
          </cell>
          <cell r="AN1439">
            <v>0</v>
          </cell>
          <cell r="AO1439">
            <v>0</v>
          </cell>
          <cell r="AP1439">
            <v>0</v>
          </cell>
          <cell r="AQ1439">
            <v>0</v>
          </cell>
          <cell r="AR1439">
            <v>0</v>
          </cell>
          <cell r="AS1439" t="str">
            <v>AVCM</v>
          </cell>
          <cell r="AT1439" t="str">
            <v>GAS</v>
          </cell>
          <cell r="AU1439" t="str">
            <v>EJL</v>
          </cell>
          <cell r="AV1439" t="str">
            <v>FCC</v>
          </cell>
          <cell r="AW1439" t="str">
            <v>FCV</v>
          </cell>
          <cell r="AX1439" t="str">
            <v>PRL</v>
          </cell>
          <cell r="AY1439" t="str">
            <v>APS</v>
          </cell>
          <cell r="BC1439" t="str">
            <v>diferente</v>
          </cell>
          <cell r="BD1439" t="str">
            <v>igual</v>
          </cell>
          <cell r="BE1439">
            <v>0</v>
          </cell>
          <cell r="BF1439">
            <v>0</v>
          </cell>
          <cell r="BG1439" t="str">
            <v>NO</v>
          </cell>
          <cell r="BL1439" t="str">
            <v xml:space="preserve">NO </v>
          </cell>
          <cell r="BM1439">
            <v>0</v>
          </cell>
          <cell r="BN1439">
            <v>0</v>
          </cell>
          <cell r="BO1439">
            <v>0</v>
          </cell>
          <cell r="BU1439" t="str">
            <v>APS</v>
          </cell>
        </row>
        <row r="1440">
          <cell r="A1440" t="str">
            <v>120122970007CO</v>
          </cell>
          <cell r="B1440">
            <v>41171</v>
          </cell>
          <cell r="C1440">
            <v>2012</v>
          </cell>
          <cell r="D1440">
            <v>2012</v>
          </cell>
          <cell r="E1440" t="str">
            <v>01412612a</v>
          </cell>
          <cell r="F1440">
            <v>41192</v>
          </cell>
          <cell r="G1440">
            <v>21</v>
          </cell>
          <cell r="H1440" t="str">
            <v>SEGUROS</v>
          </cell>
          <cell r="I1440" t="str">
            <v xml:space="preserve">1) Sentencia 2012-14126
Expediente 12-012297-0007-CO. A las catorce horas con cincuenta minutos. Acción de inconstitucionalidad contra la Norma Técnica del Seguro de Riesgos del Trabajo. Se rechaza de plano la acción.
</v>
          </cell>
          <cell r="J1440" t="str">
            <v>RP</v>
          </cell>
          <cell r="K1440" t="str">
            <v>INADMISIBLE</v>
          </cell>
          <cell r="L1440" t="str">
            <v>Jurídica</v>
          </cell>
          <cell r="M1440">
            <v>1</v>
          </cell>
          <cell r="N1440" t="str">
            <v>ND</v>
          </cell>
          <cell r="O1440" t="str">
            <v>Empresa privada</v>
          </cell>
          <cell r="P1440" t="str">
            <v>Empresa privada</v>
          </cell>
          <cell r="Q1440">
            <v>99</v>
          </cell>
          <cell r="R1440">
            <v>99</v>
          </cell>
          <cell r="S1440" t="str">
            <v>ND</v>
          </cell>
          <cell r="T1440" t="str">
            <v>ND</v>
          </cell>
          <cell r="U1440" t="str">
            <v>ND</v>
          </cell>
          <cell r="V1440" t="str">
            <v>ND</v>
          </cell>
          <cell r="W1440" t="str">
            <v>Acto administrativo</v>
          </cell>
          <cell r="X1440" t="str">
            <v>Norma Técnica de Riesgos del Trabajo del Instituto Nacional de Seguros del 29/10/2007</v>
          </cell>
          <cell r="Y1440" t="str">
            <v>Artículos 9.2.9, 9.2.10, 9.6.1, 9.6.2, 9.6.3, 9.6.3.1, 9.6.3.2, 9.6.3.3, 9.6.3.3.1, 9.6.3.3.2,  9.6.3.3.3, 9.6.3.3.4, 9.6.3.3.5, 9.6.3.3.6, 9.6.3.3.7, 9.6.3.3.8, 9.6.3.4, 9.6.3.4.1, 9.6.3.4.2, 9.6.3.4.3, 9.6.3.4.4, 9.6.3.8, 9.7, 10.19, 10.21, 12.1, 12.1.1, 12.1.1.1, 12.1.1.2, 12.1.1.3, 12.2, 12.2.1, 12.2.2, 12.2.3, 12.2.4, 12.2.5, 12.2.6, 12.2.7, 12.2.8, 12.2.8.1, 12.2.8.2, 12.2.8.2.1 y 12.2.8.2.2</v>
          </cell>
          <cell r="Z1440" t="str">
            <v>Artículos 3.2, 9.6.3.3, 9.6.3.3.1, 9.6.3.3.2, 9.6.3.3.3, 9.6.3.3.4, 9.6.3.3.5, 9.6.3.3.6, 9.6.3.3.7, 9.6.3.3.8, 9.6.3.3.9, 9.6.4, 9.6.4.1, 9.6.4.2, 9.6.4.3, 9.6.4.4, 9.6.5, 9.6.6,
9.7, 10.19, 12, 12.1, 12.1.1, 12.1.1.1, 12.1.1.2, 12.1.1.3, 12.2, 12.2.1, 12.2.2,
12.2.2.1, 12.2.2.2, 12.2.2.3, 12.2.2.4, 12.2.2.5, 12.2.2.6, 12.2.2.7, 12.2.2.7.1,
12.2.2.7.2,  12.2.2.8, de la Norma Técnica de Riesgos del Trabajo del Instituto Nacional de Seguros del 8/12/2009</v>
          </cell>
          <cell r="AA1440" t="str">
            <v>NO</v>
          </cell>
          <cell r="AB1440" t="str">
            <v>AVCM</v>
          </cell>
          <cell r="AC1440">
            <v>0</v>
          </cell>
          <cell r="AD1440">
            <v>7</v>
          </cell>
          <cell r="AE1440">
            <v>0</v>
          </cell>
          <cell r="AF1440">
            <v>0</v>
          </cell>
          <cell r="AG1440">
            <v>1</v>
          </cell>
          <cell r="AH1440">
            <v>0</v>
          </cell>
          <cell r="AI1440">
            <v>7</v>
          </cell>
          <cell r="AJ1440">
            <v>0</v>
          </cell>
          <cell r="AK1440">
            <v>0</v>
          </cell>
          <cell r="AS1440" t="str">
            <v>AVCM</v>
          </cell>
          <cell r="AT1440" t="str">
            <v>GAS</v>
          </cell>
          <cell r="AU1440" t="str">
            <v>EJL</v>
          </cell>
          <cell r="AV1440" t="str">
            <v>FCC</v>
          </cell>
          <cell r="AW1440" t="str">
            <v>FCV</v>
          </cell>
          <cell r="AX1440" t="str">
            <v>PRL</v>
          </cell>
          <cell r="AY1440" t="str">
            <v>APS</v>
          </cell>
          <cell r="BC1440" t="str">
            <v>diferente</v>
          </cell>
          <cell r="BD1440" t="str">
            <v>igual</v>
          </cell>
          <cell r="BE1440">
            <v>0</v>
          </cell>
          <cell r="BF1440">
            <v>0</v>
          </cell>
          <cell r="BG1440" t="str">
            <v>NO</v>
          </cell>
          <cell r="BL1440" t="str">
            <v xml:space="preserve">NO </v>
          </cell>
          <cell r="BU1440" t="str">
            <v>APS</v>
          </cell>
          <cell r="BV1440">
            <v>0</v>
          </cell>
        </row>
        <row r="1441">
          <cell r="A1441" t="str">
            <v>120123100007CO</v>
          </cell>
          <cell r="B1441">
            <v>41171</v>
          </cell>
          <cell r="C1441">
            <v>2012</v>
          </cell>
          <cell r="D1441">
            <v>2012</v>
          </cell>
          <cell r="E1441" t="str">
            <v>01365012a</v>
          </cell>
          <cell r="F1441">
            <v>41178</v>
          </cell>
          <cell r="G1441">
            <v>7</v>
          </cell>
          <cell r="H1441" t="str">
            <v>PENAL</v>
          </cell>
          <cell r="I1441" t="str">
            <v xml:space="preserve">1) Sentencia 2012-13650
Expediente 12-012310-0007-CO. A las catorce horas con treinta minutos. Acción de inconstitucionalidad contra el Art.106, Incisos 2 y 3  Y  Art.110, Ambos  del  Código  Penal  Y  Art. 62 en concordancia con el artículo 40 Del Código Contencioso Administrativo. Se rechaza de plano la acción.
</v>
          </cell>
          <cell r="J1441" t="str">
            <v>RP</v>
          </cell>
          <cell r="K1441" t="str">
            <v>INADMISIBLE</v>
          </cell>
          <cell r="L1441" t="str">
            <v>Jurídica</v>
          </cell>
          <cell r="M1441">
            <v>1</v>
          </cell>
          <cell r="N1441" t="str">
            <v>ND</v>
          </cell>
          <cell r="O1441" t="str">
            <v>Empresa privada</v>
          </cell>
          <cell r="P1441" t="str">
            <v>Empresa privada</v>
          </cell>
          <cell r="Q1441">
            <v>99</v>
          </cell>
          <cell r="R1441">
            <v>99</v>
          </cell>
          <cell r="S1441" t="str">
            <v>ND</v>
          </cell>
          <cell r="T1441" t="str">
            <v>ND</v>
          </cell>
          <cell r="U1441" t="str">
            <v>ND</v>
          </cell>
          <cell r="V1441" t="str">
            <v>ND</v>
          </cell>
          <cell r="W1441" t="str">
            <v>Ley</v>
          </cell>
          <cell r="X1441" t="str">
            <v>Ley 4573 Código Penal</v>
          </cell>
          <cell r="Y1441" t="str">
            <v>artículos 106 incisos 2) y 3) y 110</v>
          </cell>
          <cell r="Z1441" t="str">
            <v>Ley 8508 Código Procesal Contencioso Administrativo artículo 40</v>
          </cell>
          <cell r="AA1441" t="str">
            <v>NO</v>
          </cell>
          <cell r="AB1441" t="str">
            <v>AVCM</v>
          </cell>
          <cell r="AC1441">
            <v>0</v>
          </cell>
          <cell r="AD1441">
            <v>7</v>
          </cell>
          <cell r="AE1441">
            <v>0</v>
          </cell>
          <cell r="AF1441">
            <v>0</v>
          </cell>
          <cell r="AG1441">
            <v>1</v>
          </cell>
          <cell r="AH1441">
            <v>0</v>
          </cell>
          <cell r="AI1441">
            <v>7</v>
          </cell>
          <cell r="AJ1441">
            <v>0</v>
          </cell>
          <cell r="AK1441">
            <v>0</v>
          </cell>
          <cell r="AL1441">
            <v>0</v>
          </cell>
          <cell r="AM1441">
            <v>0</v>
          </cell>
          <cell r="AN1441">
            <v>0</v>
          </cell>
          <cell r="AO1441">
            <v>0</v>
          </cell>
          <cell r="AP1441">
            <v>0</v>
          </cell>
          <cell r="AQ1441">
            <v>0</v>
          </cell>
          <cell r="AR1441">
            <v>0</v>
          </cell>
          <cell r="AS1441" t="str">
            <v>AVCM</v>
          </cell>
          <cell r="AT1441" t="str">
            <v>GAS</v>
          </cell>
          <cell r="AU1441" t="str">
            <v>EJL</v>
          </cell>
          <cell r="AV1441" t="str">
            <v>FCV</v>
          </cell>
          <cell r="AW1441" t="str">
            <v>PRL</v>
          </cell>
          <cell r="AX1441" t="str">
            <v>APS</v>
          </cell>
          <cell r="AY1441" t="str">
            <v>JAG</v>
          </cell>
          <cell r="BC1441" t="str">
            <v>diferente</v>
          </cell>
          <cell r="BD1441" t="str">
            <v>igual</v>
          </cell>
          <cell r="BE1441">
            <v>0</v>
          </cell>
          <cell r="BF1441">
            <v>0</v>
          </cell>
          <cell r="BG1441" t="str">
            <v>NO</v>
          </cell>
          <cell r="BL1441" t="str">
            <v xml:space="preserve">NO </v>
          </cell>
          <cell r="BU1441" t="str">
            <v>APS</v>
          </cell>
          <cell r="BV1441" t="str">
            <v>JAG</v>
          </cell>
        </row>
        <row r="1442">
          <cell r="A1442" t="str">
            <v>120123250007CO</v>
          </cell>
          <cell r="B1442">
            <v>41140</v>
          </cell>
          <cell r="C1442">
            <v>2012</v>
          </cell>
          <cell r="D1442">
            <v>2012</v>
          </cell>
          <cell r="E1442" t="str">
            <v>01830512a</v>
          </cell>
          <cell r="F1442">
            <v>41262</v>
          </cell>
          <cell r="G1442">
            <v>122</v>
          </cell>
          <cell r="H1442" t="str">
            <v>COMERCIO</v>
          </cell>
          <cell r="I1442" t="str">
            <v xml:space="preserve">Sentencia 2012 - 018305.
Expediente  12-012325-0007-CO.  A  las  catorce  horas  con  treinta minutos. Acción de inconstitucionalidad contra Decreto Ejecutivo 86014-MP-COMEX-J. Se rechaza de plano la acción. 
</v>
          </cell>
          <cell r="J1442" t="str">
            <v>RP</v>
          </cell>
          <cell r="K1442" t="str">
            <v>INADMISIBLE</v>
          </cell>
          <cell r="L1442" t="str">
            <v>Jurídica</v>
          </cell>
          <cell r="M1442">
            <v>1</v>
          </cell>
          <cell r="N1442" t="str">
            <v>ND</v>
          </cell>
          <cell r="O1442" t="str">
            <v>ND</v>
          </cell>
          <cell r="P1442" t="str">
            <v>ND</v>
          </cell>
          <cell r="Q1442">
            <v>99</v>
          </cell>
          <cell r="R1442">
            <v>99</v>
          </cell>
          <cell r="S1442" t="str">
            <v>ND</v>
          </cell>
          <cell r="T1442" t="str">
            <v>ND</v>
          </cell>
          <cell r="U1442" t="str">
            <v>ND</v>
          </cell>
          <cell r="V1442" t="str">
            <v>ND</v>
          </cell>
          <cell r="W1442" t="str">
            <v>Decreto Ejecutivo</v>
          </cell>
          <cell r="X1442" t="str">
            <v>Decreto Ejecutivo 36014-MP-COMEX-J</v>
          </cell>
          <cell r="Y1442" t="str">
            <v>Toda la norma</v>
          </cell>
          <cell r="Z1442" t="str">
            <v>ND</v>
          </cell>
          <cell r="AA1442" t="str">
            <v>NO</v>
          </cell>
          <cell r="AB1442" t="str">
            <v>AVCM</v>
          </cell>
          <cell r="AC1442">
            <v>0</v>
          </cell>
          <cell r="AD1442">
            <v>7</v>
          </cell>
          <cell r="AE1442">
            <v>0</v>
          </cell>
          <cell r="AF1442">
            <v>0</v>
          </cell>
          <cell r="AG1442">
            <v>1</v>
          </cell>
          <cell r="AH1442">
            <v>0</v>
          </cell>
          <cell r="AI1442">
            <v>7</v>
          </cell>
          <cell r="AJ1442">
            <v>0</v>
          </cell>
          <cell r="AK1442">
            <v>0</v>
          </cell>
          <cell r="AS1442" t="str">
            <v>AVCM</v>
          </cell>
          <cell r="AT1442" t="str">
            <v>LPMM</v>
          </cell>
          <cell r="AU1442" t="str">
            <v>GAS</v>
          </cell>
          <cell r="AV1442" t="str">
            <v>EJL</v>
          </cell>
          <cell r="AW1442" t="str">
            <v>FCC</v>
          </cell>
          <cell r="AX1442" t="str">
            <v>PRL</v>
          </cell>
          <cell r="AY1442" t="str">
            <v>TRA</v>
          </cell>
          <cell r="BC1442" t="str">
            <v>diferente</v>
          </cell>
          <cell r="BD1442" t="str">
            <v>igual</v>
          </cell>
          <cell r="BE1442">
            <v>0</v>
          </cell>
          <cell r="BF1442">
            <v>0</v>
          </cell>
          <cell r="BG1442" t="str">
            <v>NO</v>
          </cell>
          <cell r="BL1442" t="str">
            <v xml:space="preserve">NO </v>
          </cell>
          <cell r="BU1442" t="str">
            <v>TRA</v>
          </cell>
        </row>
        <row r="1443">
          <cell r="A1443" t="str">
            <v>150132480007CO</v>
          </cell>
          <cell r="B1443">
            <v>42251</v>
          </cell>
          <cell r="C1443">
            <v>2015</v>
          </cell>
          <cell r="D1443">
            <v>2015</v>
          </cell>
          <cell r="E1443" t="str">
            <v>2015015349a</v>
          </cell>
          <cell r="F1443">
            <v>42277</v>
          </cell>
          <cell r="G1443">
            <v>26</v>
          </cell>
          <cell r="H1443" t="str">
            <v xml:space="preserve">COLEGIO PROFESIONAL </v>
          </cell>
          <cell r="I1443" t="str">
            <v>Se rechaza de plano la acción.-</v>
          </cell>
          <cell r="J1443" t="str">
            <v>RP</v>
          </cell>
          <cell r="K1443" t="str">
            <v>ADMISIBILIDAD</v>
          </cell>
          <cell r="L1443" t="str">
            <v>Física</v>
          </cell>
          <cell r="M1443">
            <v>1</v>
          </cell>
          <cell r="N1443" t="str">
            <v>San José</v>
          </cell>
          <cell r="O1443" t="str">
            <v>Femenina</v>
          </cell>
          <cell r="P1443" t="str">
            <v>Persona</v>
          </cell>
          <cell r="Q1443">
            <v>0</v>
          </cell>
          <cell r="R1443">
            <v>1</v>
          </cell>
          <cell r="S1443" t="str">
            <v>Nacional</v>
          </cell>
          <cell r="T1443" t="str">
            <v>Casado</v>
          </cell>
          <cell r="U1443" t="str">
            <v>Filóloga</v>
          </cell>
          <cell r="V1443" t="str">
            <v>Mayor</v>
          </cell>
          <cell r="W1443" t="str">
            <v>Ley</v>
          </cell>
          <cell r="X1443" t="str">
            <v>Ley 4770 Orgánica del Colegio de Licenciados y Profesores en Letras, Filosofía, Ciencias, Bellas Artes y Educación</v>
          </cell>
          <cell r="Y1443" t="str">
            <v>Artículos 3, 4 y 23 (j)</v>
          </cell>
          <cell r="Z1443" t="str">
            <v>ND</v>
          </cell>
          <cell r="AA1443" t="str">
            <v>NO</v>
          </cell>
          <cell r="AB1443" t="str">
            <v>GAS</v>
          </cell>
          <cell r="AC1443">
            <v>0</v>
          </cell>
          <cell r="AD1443">
            <v>7</v>
          </cell>
          <cell r="AE1443">
            <v>0</v>
          </cell>
          <cell r="AF1443">
            <v>0</v>
          </cell>
          <cell r="AG1443">
            <v>1</v>
          </cell>
          <cell r="AH1443">
            <v>0</v>
          </cell>
          <cell r="AI1443">
            <v>7</v>
          </cell>
          <cell r="AJ1443">
            <v>0</v>
          </cell>
          <cell r="AK1443">
            <v>0</v>
          </cell>
          <cell r="AS1443" t="str">
            <v>GAS</v>
          </cell>
          <cell r="AT1443" t="str">
            <v>PRL</v>
          </cell>
          <cell r="AU1443" t="str">
            <v>LFSA</v>
          </cell>
          <cell r="AV1443" t="str">
            <v>AMGV</v>
          </cell>
          <cell r="AW1443" t="str">
            <v>JPHG</v>
          </cell>
          <cell r="AX1443" t="str">
            <v>NHL</v>
          </cell>
          <cell r="AY1443" t="str">
            <v>FCC</v>
          </cell>
          <cell r="BC1443" t="str">
            <v>diferente</v>
          </cell>
          <cell r="BD1443" t="str">
            <v>igual</v>
          </cell>
          <cell r="BE1443">
            <v>0</v>
          </cell>
          <cell r="BF1443">
            <v>0</v>
          </cell>
          <cell r="BG1443" t="str">
            <v>NO</v>
          </cell>
          <cell r="BL1443" t="str">
            <v xml:space="preserve">NO </v>
          </cell>
          <cell r="BU1443" t="str">
            <v>JPHG</v>
          </cell>
          <cell r="BV1443" t="str">
            <v>AMGV</v>
          </cell>
        </row>
        <row r="1444">
          <cell r="A1444" t="str">
            <v>130096280007CO</v>
          </cell>
          <cell r="B1444">
            <v>41512</v>
          </cell>
          <cell r="C1444">
            <v>2013</v>
          </cell>
          <cell r="D1444">
            <v>2014</v>
          </cell>
          <cell r="E1444" t="str">
            <v>0045772014a</v>
          </cell>
          <cell r="F1444">
            <v>41731</v>
          </cell>
          <cell r="G1444">
            <v>219</v>
          </cell>
          <cell r="H1444" t="str">
            <v>CIVIL</v>
          </cell>
          <cell r="I1444" t="str">
            <v xml:space="preserve">Sentencia 2014 - 004577. Expediente 13-009628-0007-CO. A las catorce horas con treinta minutos. Acción de inconstitucionalidad contra la Jurisprudencia  de la sala primera. Se rechaza de plano la acción.- </v>
          </cell>
          <cell r="J1444" t="str">
            <v>RP</v>
          </cell>
          <cell r="K1444" t="str">
            <v>INADMISIBLE</v>
          </cell>
          <cell r="L1444" t="str">
            <v>Física</v>
          </cell>
          <cell r="M1444">
            <v>1</v>
          </cell>
          <cell r="N1444" t="str">
            <v>Alajuela</v>
          </cell>
          <cell r="O1444" t="str">
            <v>Masculino</v>
          </cell>
          <cell r="P1444" t="str">
            <v>Persona</v>
          </cell>
          <cell r="Q1444">
            <v>1</v>
          </cell>
          <cell r="R1444">
            <v>0</v>
          </cell>
          <cell r="S1444" t="str">
            <v>Nacional</v>
          </cell>
          <cell r="T1444" t="str">
            <v>Unión libre</v>
          </cell>
          <cell r="U1444" t="str">
            <v>Constructor</v>
          </cell>
          <cell r="V1444" t="str">
            <v>Mayor</v>
          </cell>
          <cell r="W1444" t="str">
            <v>Sentencia</v>
          </cell>
          <cell r="X1444" t="str">
            <v>Jurisprudencia de la Sala Primera de la Corte Suprema de Justicia</v>
          </cell>
          <cell r="Y1444" t="str">
            <v>Resoluciones 584-AS1-2013 (09-05-2013) y  000939-A-51-2013 (31-07-2013)</v>
          </cell>
          <cell r="Z1444" t="str">
            <v>ND</v>
          </cell>
          <cell r="AA1444" t="str">
            <v>NO</v>
          </cell>
          <cell r="AB1444" t="str">
            <v>GAS</v>
          </cell>
          <cell r="AC1444">
            <v>0</v>
          </cell>
          <cell r="AD1444">
            <v>7</v>
          </cell>
          <cell r="AE1444">
            <v>0</v>
          </cell>
          <cell r="AF1444">
            <v>0</v>
          </cell>
          <cell r="AG1444">
            <v>1</v>
          </cell>
          <cell r="AH1444">
            <v>0</v>
          </cell>
          <cell r="AI1444">
            <v>7</v>
          </cell>
          <cell r="AJ1444">
            <v>0</v>
          </cell>
          <cell r="AK1444">
            <v>0</v>
          </cell>
          <cell r="AS1444" t="str">
            <v>GAS</v>
          </cell>
          <cell r="AT1444" t="str">
            <v>FCC</v>
          </cell>
          <cell r="AU1444" t="str">
            <v>JAG</v>
          </cell>
          <cell r="AV1444" t="str">
            <v>APS</v>
          </cell>
          <cell r="AW1444" t="str">
            <v>AST</v>
          </cell>
          <cell r="AX1444" t="str">
            <v>AMGV</v>
          </cell>
          <cell r="AY1444" t="str">
            <v>LFSA</v>
          </cell>
          <cell r="BC1444" t="str">
            <v>diferente</v>
          </cell>
          <cell r="BD1444" t="str">
            <v>igual</v>
          </cell>
          <cell r="BE1444">
            <v>0</v>
          </cell>
          <cell r="BF1444">
            <v>0</v>
          </cell>
          <cell r="BG1444" t="str">
            <v>NO</v>
          </cell>
          <cell r="BL1444" t="str">
            <v xml:space="preserve">NO </v>
          </cell>
          <cell r="BU1444" t="str">
            <v>JAG</v>
          </cell>
          <cell r="BV1444" t="str">
            <v>APS</v>
          </cell>
          <cell r="BW1444" t="str">
            <v>AST</v>
          </cell>
          <cell r="BX1444" t="str">
            <v>AMGV</v>
          </cell>
        </row>
        <row r="1445">
          <cell r="A1445" t="str">
            <v>120125170007CO</v>
          </cell>
          <cell r="B1445">
            <v>41176</v>
          </cell>
          <cell r="C1445">
            <v>2012</v>
          </cell>
          <cell r="D1445">
            <v>2012</v>
          </cell>
          <cell r="E1445" t="str">
            <v>01529412a</v>
          </cell>
          <cell r="F1445">
            <v>41213</v>
          </cell>
          <cell r="G1445">
            <v>37</v>
          </cell>
          <cell r="H1445" t="str">
            <v>PENAL</v>
          </cell>
          <cell r="I1445" t="str">
            <v xml:space="preserve">1) Sentencia 2012-15294
Expediente 12-012517-0007-CO. A las quince horas con cinco minutos. Acción de inconstitucionalidad contra el Articulo 416 Del Código Procesal Penal. Se rechaza por el fondo la acción. Deberá interpretarse la norma impugnada de conformidad con los parámetros y alcances establecidos en esta sentencia. 
</v>
          </cell>
          <cell r="J1445" t="str">
            <v>RF</v>
          </cell>
          <cell r="K1445" t="str">
            <v>FONDO</v>
          </cell>
          <cell r="L1445" t="str">
            <v>Jurídica</v>
          </cell>
          <cell r="M1445">
            <v>1</v>
          </cell>
          <cell r="N1445" t="str">
            <v>ND</v>
          </cell>
          <cell r="O1445" t="str">
            <v>Defensores</v>
          </cell>
          <cell r="P1445" t="str">
            <v>Defensores</v>
          </cell>
          <cell r="Q1445">
            <v>99</v>
          </cell>
          <cell r="R1445">
            <v>99</v>
          </cell>
          <cell r="S1445" t="str">
            <v>ND</v>
          </cell>
          <cell r="T1445" t="str">
            <v>ND</v>
          </cell>
          <cell r="U1445" t="str">
            <v>ND</v>
          </cell>
          <cell r="V1445" t="str">
            <v>ND</v>
          </cell>
          <cell r="W1445" t="str">
            <v>Ley</v>
          </cell>
          <cell r="X1445" t="str">
            <v>Ley 7594 Código Procesal Penal</v>
          </cell>
          <cell r="Y1445" t="str">
            <v>párrafo primero del artículo 416</v>
          </cell>
          <cell r="Z1445" t="str">
            <v>ND</v>
          </cell>
          <cell r="AA1445" t="str">
            <v>NO</v>
          </cell>
          <cell r="AB1445" t="str">
            <v>AVCM</v>
          </cell>
          <cell r="AC1445">
            <v>7</v>
          </cell>
          <cell r="AD1445">
            <v>0</v>
          </cell>
          <cell r="AE1445">
            <v>0</v>
          </cell>
          <cell r="AF1445">
            <v>1</v>
          </cell>
          <cell r="AG1445">
            <v>0</v>
          </cell>
          <cell r="AH1445">
            <v>0</v>
          </cell>
          <cell r="AI1445">
            <v>7</v>
          </cell>
          <cell r="AJ1445">
            <v>0</v>
          </cell>
          <cell r="AK1445">
            <v>0</v>
          </cell>
          <cell r="AL1445" t="str">
            <v>AVCM</v>
          </cell>
          <cell r="AM1445" t="str">
            <v>LPMM</v>
          </cell>
          <cell r="AN1445" t="str">
            <v>GAS</v>
          </cell>
          <cell r="AO1445" t="str">
            <v>FCC</v>
          </cell>
          <cell r="AP1445" t="str">
            <v>FCV</v>
          </cell>
          <cell r="AQ1445" t="str">
            <v>PRL</v>
          </cell>
          <cell r="AR1445" t="str">
            <v>JPHG</v>
          </cell>
          <cell r="BC1445" t="str">
            <v>igual</v>
          </cell>
          <cell r="BD1445" t="str">
            <v>diferente</v>
          </cell>
          <cell r="BE1445">
            <v>0</v>
          </cell>
          <cell r="BF1445">
            <v>0</v>
          </cell>
          <cell r="BG1445" t="str">
            <v>NO</v>
          </cell>
          <cell r="BL1445" t="str">
            <v xml:space="preserve">NO </v>
          </cell>
          <cell r="BU1445" t="str">
            <v>JPHG</v>
          </cell>
        </row>
        <row r="1446">
          <cell r="A1446" t="str">
            <v>090181420007CO</v>
          </cell>
          <cell r="B1446">
            <v>40150</v>
          </cell>
          <cell r="C1446">
            <v>2009</v>
          </cell>
          <cell r="D1446">
            <v>2010</v>
          </cell>
          <cell r="E1446" t="str">
            <v>0011592010a</v>
          </cell>
          <cell r="F1446">
            <v>40200</v>
          </cell>
          <cell r="G1446">
            <v>50</v>
          </cell>
          <cell r="H1446" t="str">
            <v>SALUD</v>
          </cell>
          <cell r="I1446" t="str">
            <v>Se rechaza de plano la acción.</v>
          </cell>
          <cell r="J1446" t="str">
            <v>RP</v>
          </cell>
          <cell r="K1446" t="str">
            <v>INADMISIBLE</v>
          </cell>
          <cell r="L1446" t="str">
            <v>Física</v>
          </cell>
          <cell r="M1446">
            <v>1</v>
          </cell>
          <cell r="N1446" t="str">
            <v>San José</v>
          </cell>
          <cell r="O1446" t="str">
            <v>Masculino</v>
          </cell>
          <cell r="P1446" t="str">
            <v>Persona</v>
          </cell>
          <cell r="Q1446">
            <v>1</v>
          </cell>
          <cell r="R1446">
            <v>0</v>
          </cell>
          <cell r="S1446" t="str">
            <v>Nacional</v>
          </cell>
          <cell r="T1446" t="str">
            <v>Casado</v>
          </cell>
          <cell r="U1446" t="str">
            <v>Mecánico</v>
          </cell>
          <cell r="V1446" t="str">
            <v>Mayor</v>
          </cell>
          <cell r="W1446" t="str">
            <v>Decreto Ejecutivo</v>
          </cell>
          <cell r="X1446" t="str">
            <v>Decreto Ejecutivo 33872-S Reglamento para el funcionamiento sanitario de templos o locales de culto</v>
          </cell>
          <cell r="Y1446" t="str">
            <v>Decreto Ejecutivo 35521-S Reforma los Transitorios I y II del Decreto Ejecutivo N° 33872 Reglamento para el Funcionamiento Sanitario de Templos y Locales de Culto</v>
          </cell>
          <cell r="Z1446" t="str">
            <v>ND</v>
          </cell>
          <cell r="AA1446">
            <v>0</v>
          </cell>
          <cell r="AB1446" t="str">
            <v>AVCM</v>
          </cell>
          <cell r="AC1446">
            <v>0</v>
          </cell>
          <cell r="AD1446">
            <v>7</v>
          </cell>
          <cell r="AE1446">
            <v>0</v>
          </cell>
          <cell r="AF1446">
            <v>0</v>
          </cell>
          <cell r="AG1446">
            <v>1</v>
          </cell>
          <cell r="AH1446">
            <v>0</v>
          </cell>
          <cell r="AI1446">
            <v>7</v>
          </cell>
          <cell r="AJ1446">
            <v>0</v>
          </cell>
          <cell r="AK1446">
            <v>0</v>
          </cell>
          <cell r="AS1446" t="str">
            <v>AVCM</v>
          </cell>
          <cell r="AT1446" t="str">
            <v>LPMM</v>
          </cell>
          <cell r="AU1446" t="str">
            <v>AVCM</v>
          </cell>
          <cell r="AV1446" t="str">
            <v>AVB</v>
          </cell>
          <cell r="AW1446" t="str">
            <v>GAS</v>
          </cell>
          <cell r="AX1446" t="str">
            <v>EJL</v>
          </cell>
          <cell r="AY1446" t="str">
            <v>FCC</v>
          </cell>
          <cell r="BC1446" t="str">
            <v>diferente</v>
          </cell>
          <cell r="BD1446" t="str">
            <v>igual</v>
          </cell>
          <cell r="BE1446">
            <v>0</v>
          </cell>
          <cell r="BF1446">
            <v>0</v>
          </cell>
          <cell r="BG1446" t="str">
            <v>NO</v>
          </cell>
          <cell r="BL1446" t="str">
            <v xml:space="preserve">NO </v>
          </cell>
          <cell r="BU1446">
            <v>0</v>
          </cell>
        </row>
        <row r="1447">
          <cell r="A1447" t="str">
            <v>1200135130007CO</v>
          </cell>
          <cell r="B1447">
            <v>41198</v>
          </cell>
          <cell r="C1447">
            <v>2012</v>
          </cell>
          <cell r="D1447">
            <v>2013</v>
          </cell>
          <cell r="E1447" t="str">
            <v>00099513a</v>
          </cell>
          <cell r="F1447">
            <v>41297</v>
          </cell>
          <cell r="G1447">
            <v>99</v>
          </cell>
          <cell r="H1447" t="str">
            <v>PROPIEDAD</v>
          </cell>
          <cell r="I1447" t="str">
            <v xml:space="preserve">4) Sentencia 2013-00995
Expediente 12-013513-0007-CO. A las catorce horas con treinta minutos. Acción de inconstitucionalidad contra los Artículos 1, 3, 11, 21, 23 De La Ley De Patrimonio Nacional Arqueológico. Se rechaza de plano la acción. 
</v>
          </cell>
          <cell r="J1447" t="str">
            <v>RP</v>
          </cell>
          <cell r="K1447" t="str">
            <v>ADMISIBILIDAD</v>
          </cell>
          <cell r="L1447" t="str">
            <v>Física</v>
          </cell>
          <cell r="M1447">
            <v>1</v>
          </cell>
          <cell r="N1447" t="str">
            <v>ND</v>
          </cell>
          <cell r="O1447" t="str">
            <v>Masculino</v>
          </cell>
          <cell r="P1447" t="str">
            <v>Persona</v>
          </cell>
          <cell r="Q1447">
            <v>1</v>
          </cell>
          <cell r="R1447">
            <v>0</v>
          </cell>
          <cell r="S1447" t="str">
            <v>ND</v>
          </cell>
          <cell r="T1447" t="str">
            <v>ND</v>
          </cell>
          <cell r="U1447" t="str">
            <v>ND</v>
          </cell>
          <cell r="V1447" t="str">
            <v>Mayor</v>
          </cell>
          <cell r="W1447" t="str">
            <v>Ley</v>
          </cell>
          <cell r="X1447" t="str">
            <v>Ley 7555 de Patrimonio Histórico Arquitectónico de Costa Rica</v>
          </cell>
          <cell r="Y1447" t="str">
            <v>artículos 1, 3, 11, 21 y 23</v>
          </cell>
          <cell r="Z1447" t="str">
            <v>ND</v>
          </cell>
          <cell r="AA1447" t="str">
            <v>NO</v>
          </cell>
          <cell r="AB1447" t="str">
            <v>GAS</v>
          </cell>
          <cell r="AC1447">
            <v>0</v>
          </cell>
          <cell r="AD1447">
            <v>7</v>
          </cell>
          <cell r="AE1447">
            <v>0</v>
          </cell>
          <cell r="AF1447">
            <v>0</v>
          </cell>
          <cell r="AG1447">
            <v>1</v>
          </cell>
          <cell r="AH1447">
            <v>0</v>
          </cell>
          <cell r="AI1447">
            <v>7</v>
          </cell>
          <cell r="AJ1447">
            <v>0</v>
          </cell>
          <cell r="AK1447">
            <v>0</v>
          </cell>
          <cell r="AS1447" t="str">
            <v>GAS</v>
          </cell>
          <cell r="AT1447" t="str">
            <v>LPMM</v>
          </cell>
          <cell r="AU1447" t="str">
            <v>FCC</v>
          </cell>
          <cell r="AV1447" t="str">
            <v>FCV</v>
          </cell>
          <cell r="AW1447" t="str">
            <v>PRL</v>
          </cell>
          <cell r="AX1447" t="str">
            <v>TRA</v>
          </cell>
          <cell r="AY1447" t="str">
            <v>JPHG</v>
          </cell>
          <cell r="BC1447" t="str">
            <v>diferente</v>
          </cell>
          <cell r="BD1447" t="str">
            <v>igual</v>
          </cell>
          <cell r="BE1447">
            <v>0</v>
          </cell>
          <cell r="BF1447">
            <v>0</v>
          </cell>
          <cell r="BG1447" t="str">
            <v>NO</v>
          </cell>
          <cell r="BL1447" t="str">
            <v xml:space="preserve">NO </v>
          </cell>
          <cell r="BU1447" t="str">
            <v>TRA</v>
          </cell>
          <cell r="BV1447" t="str">
            <v>JPHG</v>
          </cell>
        </row>
        <row r="1448">
          <cell r="A1448" t="str">
            <v>120127730007CO</v>
          </cell>
          <cell r="B1448">
            <v>41180</v>
          </cell>
          <cell r="C1448">
            <v>2012</v>
          </cell>
          <cell r="D1448">
            <v>2012</v>
          </cell>
          <cell r="E1448" t="str">
            <v>01451612a</v>
          </cell>
          <cell r="F1448">
            <v>41199</v>
          </cell>
          <cell r="G1448">
            <v>19</v>
          </cell>
          <cell r="H1448" t="str">
            <v>CIVIL</v>
          </cell>
          <cell r="I1448" t="str">
            <v xml:space="preserve">1) Sentencia 2012-14516
Expediente 12-012773-0007-CO.  A  las  catorce   horas  con  treinta minutos. Acción de inconstitucionalidad contra el Párrafo Segundo Del Artículo 561 Del Código Procesal Civil. Se rechaza por el fondo la acción.
</v>
          </cell>
          <cell r="J1448" t="str">
            <v>RF</v>
          </cell>
          <cell r="K1448" t="str">
            <v>FONDO</v>
          </cell>
          <cell r="L1448" t="str">
            <v>Jurídica</v>
          </cell>
          <cell r="M1448">
            <v>1</v>
          </cell>
          <cell r="N1448" t="str">
            <v>ND</v>
          </cell>
          <cell r="O1448" t="str">
            <v>Empresa privada</v>
          </cell>
          <cell r="P1448" t="str">
            <v>Empresa privada</v>
          </cell>
          <cell r="Q1448">
            <v>99</v>
          </cell>
          <cell r="R1448">
            <v>99</v>
          </cell>
          <cell r="S1448" t="str">
            <v>ND</v>
          </cell>
          <cell r="T1448" t="str">
            <v>ND</v>
          </cell>
          <cell r="U1448" t="str">
            <v>ND</v>
          </cell>
          <cell r="V1448" t="str">
            <v>ND</v>
          </cell>
          <cell r="W1448" t="str">
            <v>Ley</v>
          </cell>
          <cell r="X1448" t="str">
            <v>Ley 9342 Código Procesal Civil</v>
          </cell>
          <cell r="Y1448" t="str">
            <v>Párrafo segundo delartículo 561</v>
          </cell>
          <cell r="Z1448" t="str">
            <v>ND</v>
          </cell>
          <cell r="AA1448" t="str">
            <v>NO</v>
          </cell>
          <cell r="AB1448" t="str">
            <v>AVCM</v>
          </cell>
          <cell r="AC1448">
            <v>7</v>
          </cell>
          <cell r="AD1448">
            <v>0</v>
          </cell>
          <cell r="AE1448">
            <v>0</v>
          </cell>
          <cell r="AF1448">
            <v>1</v>
          </cell>
          <cell r="AG1448">
            <v>0</v>
          </cell>
          <cell r="AH1448">
            <v>0</v>
          </cell>
          <cell r="AI1448">
            <v>7</v>
          </cell>
          <cell r="AJ1448">
            <v>0</v>
          </cell>
          <cell r="AK1448">
            <v>0</v>
          </cell>
          <cell r="AL1448" t="str">
            <v>AVCM</v>
          </cell>
          <cell r="AM1448" t="str">
            <v>LPMM</v>
          </cell>
          <cell r="AN1448" t="str">
            <v>GAS</v>
          </cell>
          <cell r="AO1448" t="str">
            <v>EJL</v>
          </cell>
          <cell r="AP1448" t="str">
            <v>FCC</v>
          </cell>
          <cell r="AQ1448" t="str">
            <v>FCV</v>
          </cell>
          <cell r="AR1448" t="str">
            <v>PRL</v>
          </cell>
          <cell r="AS1448">
            <v>0</v>
          </cell>
          <cell r="AT1448">
            <v>0</v>
          </cell>
          <cell r="AU1448">
            <v>0</v>
          </cell>
          <cell r="AV1448">
            <v>0</v>
          </cell>
          <cell r="AW1448">
            <v>0</v>
          </cell>
          <cell r="AX1448">
            <v>0</v>
          </cell>
          <cell r="AY1448">
            <v>0</v>
          </cell>
          <cell r="BC1448" t="str">
            <v>igual</v>
          </cell>
          <cell r="BD1448" t="str">
            <v>diferente</v>
          </cell>
          <cell r="BE1448">
            <v>0</v>
          </cell>
          <cell r="BF1448">
            <v>0</v>
          </cell>
          <cell r="BG1448" t="str">
            <v>NO</v>
          </cell>
          <cell r="BL1448" t="str">
            <v xml:space="preserve">NO </v>
          </cell>
        </row>
        <row r="1449">
          <cell r="A1449" t="str">
            <v>120128120007CO</v>
          </cell>
          <cell r="B1449">
            <v>41183</v>
          </cell>
          <cell r="C1449">
            <v>2012</v>
          </cell>
          <cell r="D1449">
            <v>2012</v>
          </cell>
          <cell r="E1449" t="str">
            <v>01659712a</v>
          </cell>
          <cell r="F1449">
            <v>41241</v>
          </cell>
          <cell r="G1449">
            <v>58</v>
          </cell>
          <cell r="H1449" t="str">
            <v>PODER LEGISLATIVO</v>
          </cell>
          <cell r="I1449" t="str">
            <v xml:space="preserve">1) Sentencia 2012-16597
Expediente 12-012812-0007-CO. A las catorce horas con treinta minutos. Acción de inconstitucionalidad contra los Artículos 32,36 Párrafos Primero Y Segundo, 37, 41 Bis, 63, 119, 135, 137, 138, Y 153 Del Reglamento De La Asamblea Legislativa. Se rechaza por el fondo la acción. La Magistrada Calzada, el Magistrado Armijo y el Magistrado Cruz ponen nota en el último considerando. 
</v>
          </cell>
          <cell r="J1449" t="str">
            <v>RF</v>
          </cell>
          <cell r="K1449" t="str">
            <v>FONDO</v>
          </cell>
          <cell r="L1449" t="str">
            <v>Física</v>
          </cell>
          <cell r="M1449">
            <v>2</v>
          </cell>
          <cell r="N1449" t="str">
            <v>Alajuela</v>
          </cell>
          <cell r="O1449" t="str">
            <v>Masculino</v>
          </cell>
          <cell r="P1449" t="str">
            <v>Persona</v>
          </cell>
          <cell r="Q1449">
            <v>1</v>
          </cell>
          <cell r="R1449">
            <v>0</v>
          </cell>
          <cell r="S1449" t="str">
            <v>Nacional</v>
          </cell>
          <cell r="T1449" t="str">
            <v>Casado</v>
          </cell>
          <cell r="U1449" t="str">
            <v>Abogado</v>
          </cell>
          <cell r="V1449" t="str">
            <v>Mayor</v>
          </cell>
          <cell r="W1449" t="str">
            <v>Acto legislativo</v>
          </cell>
          <cell r="X1449" t="str">
            <v>Reglamento de la Asamblea Legislativa</v>
          </cell>
          <cell r="Y1449" t="str">
            <v>Artículos 32, 36, párrafos primero y segundo, 37, 41 bis, 63, 119, 135, 137, 138 y 153</v>
          </cell>
          <cell r="Z1449" t="str">
            <v>ND</v>
          </cell>
          <cell r="AA1449" t="str">
            <v>NO</v>
          </cell>
          <cell r="AB1449" t="str">
            <v>AVCM</v>
          </cell>
          <cell r="AC1449">
            <v>7</v>
          </cell>
          <cell r="AD1449">
            <v>0</v>
          </cell>
          <cell r="AE1449">
            <v>0</v>
          </cell>
          <cell r="AF1449">
            <v>1</v>
          </cell>
          <cell r="AG1449">
            <v>0</v>
          </cell>
          <cell r="AH1449">
            <v>0</v>
          </cell>
          <cell r="AI1449">
            <v>7</v>
          </cell>
          <cell r="AJ1449">
            <v>0</v>
          </cell>
          <cell r="AK1449">
            <v>3</v>
          </cell>
          <cell r="AL1449" t="str">
            <v>AVCM</v>
          </cell>
          <cell r="AM1449" t="str">
            <v>LPMM</v>
          </cell>
          <cell r="AN1449" t="str">
            <v>GAS</v>
          </cell>
          <cell r="AO1449" t="str">
            <v>FCC</v>
          </cell>
          <cell r="AP1449" t="str">
            <v>EJL</v>
          </cell>
          <cell r="AQ1449" t="str">
            <v>FCV</v>
          </cell>
          <cell r="AR1449" t="str">
            <v>ND</v>
          </cell>
          <cell r="AS1449">
            <v>0</v>
          </cell>
          <cell r="AT1449">
            <v>0</v>
          </cell>
          <cell r="AU1449">
            <v>0</v>
          </cell>
          <cell r="AV1449">
            <v>0</v>
          </cell>
          <cell r="AW1449">
            <v>0</v>
          </cell>
          <cell r="AX1449">
            <v>0</v>
          </cell>
          <cell r="AY1449">
            <v>0</v>
          </cell>
          <cell r="BC1449" t="str">
            <v>igual</v>
          </cell>
          <cell r="BD1449" t="str">
            <v>diferente</v>
          </cell>
          <cell r="BE1449">
            <v>0</v>
          </cell>
          <cell r="BF1449">
            <v>0</v>
          </cell>
          <cell r="BG1449" t="str">
            <v>NO</v>
          </cell>
          <cell r="BL1449" t="str">
            <v>SI</v>
          </cell>
          <cell r="BM1449">
            <v>1</v>
          </cell>
          <cell r="BN1449" t="str">
            <v>AVCM</v>
          </cell>
          <cell r="BO1449" t="str">
            <v>GAS</v>
          </cell>
          <cell r="BP1449" t="str">
            <v>FCC</v>
          </cell>
          <cell r="BU1449">
            <v>0</v>
          </cell>
        </row>
        <row r="1450">
          <cell r="A1450" t="str">
            <v>080102980007CO</v>
          </cell>
          <cell r="B1450">
            <v>39650</v>
          </cell>
          <cell r="C1450">
            <v>2008</v>
          </cell>
          <cell r="D1450">
            <v>2008</v>
          </cell>
          <cell r="E1450" t="str">
            <v>0169722008a</v>
          </cell>
          <cell r="F1450">
            <v>39793</v>
          </cell>
          <cell r="G1450">
            <v>143</v>
          </cell>
          <cell r="H1450" t="str">
            <v>ADMINISTRATIVO</v>
          </cell>
          <cell r="I1450" t="str">
            <v xml:space="preserve">Se rechaza por el fondo la acción. 
</v>
          </cell>
          <cell r="J1450" t="str">
            <v>RF</v>
          </cell>
          <cell r="K1450" t="str">
            <v>FONDO</v>
          </cell>
          <cell r="L1450" t="str">
            <v>Física</v>
          </cell>
          <cell r="M1450">
            <v>1</v>
          </cell>
          <cell r="N1450" t="str">
            <v>Heredia</v>
          </cell>
          <cell r="O1450" t="str">
            <v>Masculino</v>
          </cell>
          <cell r="P1450" t="str">
            <v>Persona</v>
          </cell>
          <cell r="Q1450">
            <v>1</v>
          </cell>
          <cell r="R1450">
            <v>0</v>
          </cell>
          <cell r="S1450" t="str">
            <v>Nacional</v>
          </cell>
          <cell r="T1450" t="str">
            <v>Casado</v>
          </cell>
          <cell r="U1450" t="str">
            <v>ND</v>
          </cell>
          <cell r="V1450" t="str">
            <v>Mayor</v>
          </cell>
          <cell r="W1450" t="str">
            <v>Ley</v>
          </cell>
          <cell r="X1450" t="str">
            <v>Ley 7555 de Patrimonio Histórico Arquitectónico de Costa Rica</v>
          </cell>
          <cell r="Y1450" t="str">
            <v>artículos 7; 9 incisos  a, b, c, d, e, g, h, i;  11; 18; 20 y 21</v>
          </cell>
          <cell r="Z1450" t="str">
            <v>ND</v>
          </cell>
          <cell r="AA1450">
            <v>0</v>
          </cell>
          <cell r="AB1450" t="str">
            <v>AVCM</v>
          </cell>
          <cell r="AC1450">
            <v>0</v>
          </cell>
          <cell r="AD1450">
            <v>7</v>
          </cell>
          <cell r="AE1450">
            <v>0</v>
          </cell>
          <cell r="AF1450">
            <v>0</v>
          </cell>
          <cell r="AG1450">
            <v>1</v>
          </cell>
          <cell r="AH1450">
            <v>0</v>
          </cell>
          <cell r="AI1450">
            <v>7</v>
          </cell>
          <cell r="AJ1450">
            <v>0</v>
          </cell>
          <cell r="AK1450">
            <v>0</v>
          </cell>
          <cell r="AS1450" t="str">
            <v>RMAG</v>
          </cell>
          <cell r="AT1450" t="str">
            <v>LPMM</v>
          </cell>
          <cell r="AU1450" t="str">
            <v>AVCM</v>
          </cell>
          <cell r="AV1450" t="str">
            <v>AVB</v>
          </cell>
          <cell r="AW1450" t="str">
            <v>HGQ</v>
          </cell>
          <cell r="AX1450" t="str">
            <v>EJL</v>
          </cell>
          <cell r="AY1450" t="str">
            <v>FCC</v>
          </cell>
          <cell r="BC1450" t="str">
            <v>diferente</v>
          </cell>
          <cell r="BD1450" t="str">
            <v>igual</v>
          </cell>
          <cell r="BE1450">
            <v>0</v>
          </cell>
          <cell r="BF1450">
            <v>0</v>
          </cell>
          <cell r="BG1450" t="str">
            <v>NO</v>
          </cell>
          <cell r="BL1450" t="str">
            <v xml:space="preserve">NO </v>
          </cell>
          <cell r="BU1450" t="str">
            <v>RMAG</v>
          </cell>
          <cell r="BV1450" t="str">
            <v>HGQ</v>
          </cell>
        </row>
        <row r="1451">
          <cell r="A1451" t="str">
            <v>120128420007CO</v>
          </cell>
          <cell r="B1451">
            <v>41183</v>
          </cell>
          <cell r="C1451">
            <v>2012</v>
          </cell>
          <cell r="D1451">
            <v>2013</v>
          </cell>
          <cell r="E1451" t="str">
            <v>00446913a</v>
          </cell>
          <cell r="F1451">
            <v>41336</v>
          </cell>
          <cell r="G1451">
            <v>153</v>
          </cell>
          <cell r="H1451" t="str">
            <v xml:space="preserve">TRABAJO </v>
          </cell>
          <cell r="I1451" t="str">
            <v xml:space="preserve">3)    Sentencia 2013-04469. Expediente 12-012842-0007-CO. A las catorce horas con cincuenta minutos. Acción de inconstitucionalidad contra Actos Subjetivos Del Oficio 031527 Y Acción De Personal 2003-02886-DRH-MOPT. Se rechaza de plano la acción. </v>
          </cell>
          <cell r="J1451" t="str">
            <v>RP</v>
          </cell>
          <cell r="K1451" t="str">
            <v>ADMISIBILIDAD</v>
          </cell>
          <cell r="L1451" t="str">
            <v>Física</v>
          </cell>
          <cell r="M1451">
            <v>1</v>
          </cell>
          <cell r="N1451" t="str">
            <v>San José</v>
          </cell>
          <cell r="O1451" t="str">
            <v>Masculino</v>
          </cell>
          <cell r="P1451" t="str">
            <v>Persona</v>
          </cell>
          <cell r="Q1451">
            <v>1</v>
          </cell>
          <cell r="R1451">
            <v>0</v>
          </cell>
          <cell r="S1451" t="str">
            <v>Nacional</v>
          </cell>
          <cell r="T1451" t="str">
            <v>ND</v>
          </cell>
          <cell r="U1451" t="str">
            <v>ND</v>
          </cell>
          <cell r="V1451" t="str">
            <v>Mayor</v>
          </cell>
          <cell r="W1451" t="str">
            <v>Acto administrativo</v>
          </cell>
          <cell r="X1451" t="str">
            <v>Actos Subjetivos instituidos en el Oficio 031527 de la Dirección de Recursos Humanos del Ministerio de Obras Públicas y Transportes</v>
          </cell>
          <cell r="Y1451" t="str">
            <v>Toda la norma</v>
          </cell>
          <cell r="Z1451" t="str">
            <v>Acción de Personal 2003-02886 de la Dirección de Recursos Humanos del Ministerio de Obras Públicas y Transportes</v>
          </cell>
          <cell r="AA1451" t="str">
            <v>NO</v>
          </cell>
          <cell r="AB1451" t="str">
            <v>AVCM</v>
          </cell>
          <cell r="AC1451">
            <v>0</v>
          </cell>
          <cell r="AD1451">
            <v>7</v>
          </cell>
          <cell r="AE1451">
            <v>0</v>
          </cell>
          <cell r="AF1451">
            <v>0</v>
          </cell>
          <cell r="AG1451">
            <v>1</v>
          </cell>
          <cell r="AH1451">
            <v>0</v>
          </cell>
          <cell r="AI1451">
            <v>7</v>
          </cell>
          <cell r="AJ1451">
            <v>0</v>
          </cell>
          <cell r="AK1451">
            <v>0</v>
          </cell>
          <cell r="AL1451">
            <v>0</v>
          </cell>
          <cell r="AM1451">
            <v>0</v>
          </cell>
          <cell r="AN1451">
            <v>0</v>
          </cell>
          <cell r="AO1451">
            <v>0</v>
          </cell>
          <cell r="AP1451">
            <v>0</v>
          </cell>
          <cell r="AQ1451">
            <v>0</v>
          </cell>
          <cell r="AR1451">
            <v>0</v>
          </cell>
          <cell r="AS1451" t="str">
            <v>AVCM</v>
          </cell>
          <cell r="AT1451" t="str">
            <v>GAS</v>
          </cell>
          <cell r="AU1451" t="str">
            <v>EJL</v>
          </cell>
          <cell r="AV1451" t="str">
            <v>FCC</v>
          </cell>
          <cell r="AW1451" t="str">
            <v>FCV</v>
          </cell>
          <cell r="AX1451" t="str">
            <v>PRL</v>
          </cell>
          <cell r="AY1451" t="str">
            <v>RSC</v>
          </cell>
          <cell r="BC1451" t="str">
            <v>diferente</v>
          </cell>
          <cell r="BD1451" t="str">
            <v>igual</v>
          </cell>
          <cell r="BE1451">
            <v>0</v>
          </cell>
          <cell r="BF1451">
            <v>0</v>
          </cell>
          <cell r="BG1451" t="str">
            <v>NO</v>
          </cell>
          <cell r="BL1451" t="str">
            <v xml:space="preserve">NO </v>
          </cell>
          <cell r="BU1451" t="str">
            <v>RSC</v>
          </cell>
        </row>
        <row r="1452">
          <cell r="A1452" t="str">
            <v>120129650007CO</v>
          </cell>
          <cell r="B1452">
            <v>41185</v>
          </cell>
          <cell r="C1452">
            <v>2012</v>
          </cell>
          <cell r="D1452">
            <v>2012</v>
          </cell>
          <cell r="E1452" t="str">
            <v>01415412a</v>
          </cell>
          <cell r="F1452">
            <v>41192</v>
          </cell>
          <cell r="G1452">
            <v>7</v>
          </cell>
          <cell r="H1452" t="str">
            <v xml:space="preserve">TRABAJO </v>
          </cell>
          <cell r="I1452" t="str">
            <v xml:space="preserve">1) Sentencia 2012-14154
Expediente 12-012965-0007-CO. A las catorce horas con cincuenta minutos. Acción de inconstitucionalidad contra artículo 125 de la Normativa de Relaciones Laborales de la Caja CostarriCMENse de Seguro Social. Se rechaza de plano la acción.
</v>
          </cell>
          <cell r="J1452" t="str">
            <v>RP</v>
          </cell>
          <cell r="K1452" t="str">
            <v>INADMISIBLE</v>
          </cell>
          <cell r="L1452" t="str">
            <v>Física</v>
          </cell>
          <cell r="M1452">
            <v>1</v>
          </cell>
          <cell r="N1452" t="str">
            <v>Alajuela</v>
          </cell>
          <cell r="O1452" t="str">
            <v>Femenina</v>
          </cell>
          <cell r="P1452" t="str">
            <v>Persona</v>
          </cell>
          <cell r="Q1452">
            <v>0</v>
          </cell>
          <cell r="R1452">
            <v>1</v>
          </cell>
          <cell r="S1452" t="str">
            <v>Nacional</v>
          </cell>
          <cell r="T1452" t="str">
            <v>Soltero</v>
          </cell>
          <cell r="U1452" t="str">
            <v>Profesional de la salud</v>
          </cell>
          <cell r="V1452" t="str">
            <v>Mayor</v>
          </cell>
          <cell r="W1452" t="str">
            <v>Acto administrativo</v>
          </cell>
          <cell r="X1452" t="str">
            <v>Normativa de Relaciones Laborales de la Caja Costarricense de Seguro Social</v>
          </cell>
          <cell r="Y1452" t="str">
            <v>Artículo 125</v>
          </cell>
          <cell r="Z1452" t="str">
            <v>ND</v>
          </cell>
          <cell r="AA1452" t="str">
            <v>NO</v>
          </cell>
          <cell r="AB1452" t="str">
            <v>AVCM</v>
          </cell>
          <cell r="AC1452">
            <v>0</v>
          </cell>
          <cell r="AD1452">
            <v>7</v>
          </cell>
          <cell r="AE1452">
            <v>0</v>
          </cell>
          <cell r="AF1452">
            <v>0</v>
          </cell>
          <cell r="AG1452">
            <v>1</v>
          </cell>
          <cell r="AH1452">
            <v>0</v>
          </cell>
          <cell r="AI1452">
            <v>7</v>
          </cell>
          <cell r="AJ1452">
            <v>0</v>
          </cell>
          <cell r="AK1452">
            <v>0</v>
          </cell>
          <cell r="AL1452">
            <v>0</v>
          </cell>
          <cell r="AM1452">
            <v>0</v>
          </cell>
          <cell r="AN1452">
            <v>0</v>
          </cell>
          <cell r="AO1452">
            <v>0</v>
          </cell>
          <cell r="AP1452">
            <v>0</v>
          </cell>
          <cell r="AS1452" t="str">
            <v>AVCM</v>
          </cell>
          <cell r="AT1452" t="str">
            <v>GAS</v>
          </cell>
          <cell r="AU1452" t="str">
            <v>EJL</v>
          </cell>
          <cell r="AV1452" t="str">
            <v>FCC</v>
          </cell>
          <cell r="AW1452" t="str">
            <v>FCV</v>
          </cell>
          <cell r="AX1452" t="str">
            <v>PRL</v>
          </cell>
          <cell r="AY1452" t="str">
            <v>APS</v>
          </cell>
          <cell r="AZ1452">
            <v>0</v>
          </cell>
          <cell r="BA1452">
            <v>0</v>
          </cell>
          <cell r="BC1452" t="str">
            <v>diferente</v>
          </cell>
          <cell r="BD1452" t="str">
            <v>igual</v>
          </cell>
          <cell r="BE1452">
            <v>0</v>
          </cell>
          <cell r="BF1452">
            <v>0</v>
          </cell>
          <cell r="BG1452" t="str">
            <v>NO</v>
          </cell>
          <cell r="BH1452">
            <v>0</v>
          </cell>
          <cell r="BI1452">
            <v>0</v>
          </cell>
          <cell r="BJ1452">
            <v>0</v>
          </cell>
          <cell r="BL1452" t="str">
            <v xml:space="preserve">NO </v>
          </cell>
          <cell r="BU1452" t="str">
            <v>APS</v>
          </cell>
        </row>
        <row r="1453">
          <cell r="A1453" t="str">
            <v>130042340007CO</v>
          </cell>
          <cell r="B1453">
            <v>41379</v>
          </cell>
          <cell r="C1453">
            <v>2013</v>
          </cell>
          <cell r="D1453">
            <v>2013</v>
          </cell>
          <cell r="E1453" t="str">
            <v>01145913a</v>
          </cell>
          <cell r="F1453">
            <v>41514</v>
          </cell>
          <cell r="G1453">
            <v>135</v>
          </cell>
          <cell r="H1453" t="str">
            <v>CONTRATOS O LICITACIONES</v>
          </cell>
          <cell r="I1453" t="str">
            <v xml:space="preserve">Sentencia 2013 - 011459. Expediente 13-004234-0007-CO. A las quince horas con cinco minutos. Acción de inconstitucionalidad contra Artículos 36, 75.h de la Ley De Contratación Administrativa número 7494; Articulo 36 Del Reglamento De Contratación Administrativa, Decreto Ejecutivo 33411-h; Articulo 30.2, 3 Y 4 De La Ley General De Concesiones U Obras Públicas con Servicios Públicos. Se rechaza de plano la acción. </v>
          </cell>
          <cell r="J1453" t="str">
            <v>RP</v>
          </cell>
          <cell r="K1453" t="str">
            <v>ADMISIBILIDAD</v>
          </cell>
          <cell r="L1453" t="str">
            <v>Jurídica</v>
          </cell>
          <cell r="M1453">
            <v>1</v>
          </cell>
          <cell r="N1453" t="str">
            <v>ND</v>
          </cell>
          <cell r="O1453" t="str">
            <v>Miembros de los supremos poderes</v>
          </cell>
          <cell r="P1453" t="str">
            <v>Miembros de los supremos poderes</v>
          </cell>
          <cell r="Q1453">
            <v>99</v>
          </cell>
          <cell r="R1453">
            <v>99</v>
          </cell>
          <cell r="S1453" t="str">
            <v>ND</v>
          </cell>
          <cell r="T1453" t="str">
            <v>ND</v>
          </cell>
          <cell r="U1453" t="str">
            <v>ND</v>
          </cell>
          <cell r="V1453" t="str">
            <v>ND</v>
          </cell>
          <cell r="W1453" t="str">
            <v>Ley</v>
          </cell>
          <cell r="X1453" t="str">
            <v>Ley 7494 de Contratación Administrativa</v>
          </cell>
          <cell r="Y1453" t="str">
            <v>Artículos 36 y 75 (h)</v>
          </cell>
          <cell r="Z1453" t="str">
            <v xml:space="preserve">Decreto Ejecutivo 33411-H Reglamento de Contratación Administrativa, artículo 36; Ley 7762 General de Concesiones u Obras Publicas con Servicios  Públicos, artículos 30.2, 3 y 4; Decreto Ejecutivo N.27098-MOPT Reglamento General de Concesión de Obras Públicas con Servicios Públicos y sus reformas, artículos 45 (3), 45 (4), 45(5) 45.6 </v>
          </cell>
          <cell r="AA1453" t="str">
            <v>NO</v>
          </cell>
          <cell r="AB1453" t="str">
            <v>GAS</v>
          </cell>
          <cell r="AC1453">
            <v>0</v>
          </cell>
          <cell r="AD1453">
            <v>7</v>
          </cell>
          <cell r="AE1453">
            <v>0</v>
          </cell>
          <cell r="AF1453">
            <v>0</v>
          </cell>
          <cell r="AG1453">
            <v>1</v>
          </cell>
          <cell r="AH1453">
            <v>0</v>
          </cell>
          <cell r="AI1453">
            <v>7</v>
          </cell>
          <cell r="AJ1453">
            <v>0</v>
          </cell>
          <cell r="AK1453">
            <v>0</v>
          </cell>
          <cell r="AL1453">
            <v>0</v>
          </cell>
          <cell r="AM1453">
            <v>0</v>
          </cell>
          <cell r="AN1453">
            <v>0</v>
          </cell>
          <cell r="AO1453">
            <v>0</v>
          </cell>
          <cell r="AP1453">
            <v>0</v>
          </cell>
          <cell r="AQ1453">
            <v>0</v>
          </cell>
          <cell r="AR1453">
            <v>0</v>
          </cell>
          <cell r="AS1453" t="str">
            <v>GAS</v>
          </cell>
          <cell r="AT1453" t="str">
            <v>EJL</v>
          </cell>
          <cell r="AU1453" t="str">
            <v>FCC</v>
          </cell>
          <cell r="AV1453" t="str">
            <v>FCV</v>
          </cell>
          <cell r="AW1453" t="str">
            <v>APS</v>
          </cell>
          <cell r="AX1453" t="str">
            <v>JPHG</v>
          </cell>
          <cell r="AY1453" t="str">
            <v>PRL</v>
          </cell>
          <cell r="BC1453" t="str">
            <v>diferente</v>
          </cell>
          <cell r="BD1453" t="str">
            <v>igual</v>
          </cell>
          <cell r="BE1453">
            <v>0</v>
          </cell>
          <cell r="BF1453">
            <v>0</v>
          </cell>
          <cell r="BG1453" t="str">
            <v>NO</v>
          </cell>
          <cell r="BL1453" t="str">
            <v xml:space="preserve">NO </v>
          </cell>
          <cell r="BU1453" t="str">
            <v>APS</v>
          </cell>
          <cell r="BV1453" t="str">
            <v>JPHG</v>
          </cell>
        </row>
        <row r="1454">
          <cell r="A1454" t="str">
            <v>120130000007CO</v>
          </cell>
          <cell r="B1454">
            <v>41186</v>
          </cell>
          <cell r="C1454">
            <v>2012</v>
          </cell>
          <cell r="D1454">
            <v>2012</v>
          </cell>
          <cell r="E1454" t="str">
            <v>01551412a</v>
          </cell>
          <cell r="F1454">
            <v>41219</v>
          </cell>
          <cell r="G1454">
            <v>33</v>
          </cell>
          <cell r="H1454" t="str">
            <v>ASOCIACION</v>
          </cell>
          <cell r="I1454" t="str">
            <v xml:space="preserve">1) Sentencia 2012-15514
Expediente 12-013000-0007-CO. A las catorce horas con treinta minutos. Acción de inconstitucionalidad contra el artículo 2, inciso d) de las Reformas y Derogatorias al Reglamento a las Actividades Taurinas, Decreto Ejecutivo Número 34489-S-MSP-G. Se rechaza de plano la acción.
</v>
          </cell>
          <cell r="J1454" t="str">
            <v>RP</v>
          </cell>
          <cell r="K1454" t="str">
            <v>INADMISIBLE</v>
          </cell>
          <cell r="L1454" t="str">
            <v>Jurídica</v>
          </cell>
          <cell r="M1454">
            <v>1</v>
          </cell>
          <cell r="N1454" t="str">
            <v>Guanacaste</v>
          </cell>
          <cell r="O1454" t="str">
            <v>Vecinos</v>
          </cell>
          <cell r="P1454" t="str">
            <v>Vecinos</v>
          </cell>
          <cell r="Q1454">
            <v>99</v>
          </cell>
          <cell r="R1454">
            <v>99</v>
          </cell>
          <cell r="S1454" t="str">
            <v>Nacional</v>
          </cell>
          <cell r="T1454" t="str">
            <v>ND</v>
          </cell>
          <cell r="U1454" t="str">
            <v>ND</v>
          </cell>
          <cell r="V1454" t="str">
            <v>ND</v>
          </cell>
          <cell r="W1454" t="str">
            <v>Decreto Ejecutivo</v>
          </cell>
          <cell r="X1454" t="str">
            <v>Decreto Ejecutivo 34489-S-MSP-G reformas y derogatorias al Reglamento a las Actividades Taurinas</v>
          </cell>
          <cell r="Y1454" t="str">
            <v>artículo 2, inciso d)</v>
          </cell>
          <cell r="Z1454" t="str">
            <v>ND</v>
          </cell>
          <cell r="AA1454" t="str">
            <v>NO</v>
          </cell>
          <cell r="AB1454" t="str">
            <v>GAS</v>
          </cell>
          <cell r="AC1454">
            <v>0</v>
          </cell>
          <cell r="AD1454">
            <v>7</v>
          </cell>
          <cell r="AE1454">
            <v>0</v>
          </cell>
          <cell r="AF1454">
            <v>0</v>
          </cell>
          <cell r="AG1454">
            <v>1</v>
          </cell>
          <cell r="AH1454">
            <v>0</v>
          </cell>
          <cell r="AI1454">
            <v>7</v>
          </cell>
          <cell r="AJ1454">
            <v>0</v>
          </cell>
          <cell r="AK1454">
            <v>0</v>
          </cell>
          <cell r="AS1454" t="str">
            <v>GAS</v>
          </cell>
          <cell r="AT1454" t="str">
            <v>EJL</v>
          </cell>
          <cell r="AU1454" t="str">
            <v>FCC</v>
          </cell>
          <cell r="AV1454" t="str">
            <v>FCV</v>
          </cell>
          <cell r="AW1454" t="str">
            <v>PRL</v>
          </cell>
          <cell r="AX1454" t="str">
            <v>APS</v>
          </cell>
          <cell r="AY1454" t="str">
            <v>TRA</v>
          </cell>
          <cell r="BC1454" t="str">
            <v>diferente</v>
          </cell>
          <cell r="BD1454" t="str">
            <v>igual</v>
          </cell>
          <cell r="BE1454">
            <v>0</v>
          </cell>
          <cell r="BF1454">
            <v>0</v>
          </cell>
          <cell r="BG1454" t="str">
            <v>NO</v>
          </cell>
          <cell r="BL1454" t="str">
            <v xml:space="preserve">NO </v>
          </cell>
          <cell r="BU1454" t="str">
            <v>APS</v>
          </cell>
          <cell r="BV1454" t="str">
            <v>TRA</v>
          </cell>
        </row>
        <row r="1455">
          <cell r="A1455" t="str">
            <v>120132170007CO</v>
          </cell>
          <cell r="B1455">
            <v>41190</v>
          </cell>
          <cell r="C1455">
            <v>2012</v>
          </cell>
          <cell r="D1455">
            <v>2012</v>
          </cell>
          <cell r="E1455" t="str">
            <v>01590812a</v>
          </cell>
          <cell r="F1455">
            <v>41227</v>
          </cell>
          <cell r="G1455">
            <v>37</v>
          </cell>
          <cell r="H1455" t="str">
            <v>PENAL</v>
          </cell>
          <cell r="I1455" t="str">
            <v xml:space="preserve">1) Sentencia 2012-15908
Expediente 12-013217-0007-CO. A las quince horas con treinta y siete minutos. Acción de inconstitucionalidad contra el Articulo 140 Del Código Procesal Penal. Se rechaza de plano la acción.
</v>
          </cell>
          <cell r="J1455" t="str">
            <v>RP</v>
          </cell>
          <cell r="K1455" t="str">
            <v>INADMISIBLE</v>
          </cell>
          <cell r="L1455" t="str">
            <v>Física</v>
          </cell>
          <cell r="M1455">
            <v>3</v>
          </cell>
          <cell r="N1455" t="str">
            <v>Guanacaste</v>
          </cell>
          <cell r="O1455" t="str">
            <v>Masculino</v>
          </cell>
          <cell r="P1455" t="str">
            <v>Persona</v>
          </cell>
          <cell r="Q1455">
            <v>1</v>
          </cell>
          <cell r="R1455">
            <v>0</v>
          </cell>
          <cell r="S1455" t="str">
            <v>Nacional</v>
          </cell>
          <cell r="T1455" t="str">
            <v>ND</v>
          </cell>
          <cell r="U1455" t="str">
            <v>Agricultor</v>
          </cell>
          <cell r="V1455" t="str">
            <v>Mayor</v>
          </cell>
          <cell r="W1455" t="str">
            <v>Ley</v>
          </cell>
          <cell r="X1455" t="str">
            <v>Ley 7594 Código Procesal Penal</v>
          </cell>
          <cell r="Y1455" t="str">
            <v>Artículo 10</v>
          </cell>
          <cell r="Z1455" t="str">
            <v>ND</v>
          </cell>
          <cell r="AA1455" t="str">
            <v>NO</v>
          </cell>
          <cell r="AB1455" t="str">
            <v>FCC</v>
          </cell>
          <cell r="AC1455">
            <v>0</v>
          </cell>
          <cell r="AD1455">
            <v>7</v>
          </cell>
          <cell r="AE1455">
            <v>0</v>
          </cell>
          <cell r="AF1455">
            <v>0</v>
          </cell>
          <cell r="AG1455">
            <v>1</v>
          </cell>
          <cell r="AH1455">
            <v>0</v>
          </cell>
          <cell r="AI1455">
            <v>7</v>
          </cell>
          <cell r="AJ1455">
            <v>0</v>
          </cell>
          <cell r="AK1455">
            <v>0</v>
          </cell>
          <cell r="AS1455" t="str">
            <v>FCC</v>
          </cell>
          <cell r="AT1455" t="str">
            <v>LPMM</v>
          </cell>
          <cell r="AU1455" t="str">
            <v>PRL</v>
          </cell>
          <cell r="AV1455" t="str">
            <v>RSC</v>
          </cell>
          <cell r="AW1455" t="str">
            <v>TRA</v>
          </cell>
          <cell r="AX1455" t="str">
            <v>RMAG</v>
          </cell>
          <cell r="AY1455" t="str">
            <v>EUC</v>
          </cell>
          <cell r="BC1455" t="str">
            <v>diferente</v>
          </cell>
          <cell r="BD1455" t="str">
            <v>igual</v>
          </cell>
          <cell r="BE1455">
            <v>0</v>
          </cell>
          <cell r="BF1455">
            <v>0</v>
          </cell>
          <cell r="BG1455" t="str">
            <v>NO</v>
          </cell>
          <cell r="BL1455" t="str">
            <v xml:space="preserve">NO </v>
          </cell>
          <cell r="BU1455" t="str">
            <v>RSC</v>
          </cell>
          <cell r="BV1455" t="str">
            <v>TRA</v>
          </cell>
          <cell r="BW1455" t="str">
            <v>RMAG</v>
          </cell>
          <cell r="BX1455" t="str">
            <v>EUC</v>
          </cell>
        </row>
        <row r="1456">
          <cell r="A1456" t="str">
            <v>120134180007CO</v>
          </cell>
          <cell r="B1456">
            <v>41194</v>
          </cell>
          <cell r="C1456">
            <v>2012</v>
          </cell>
          <cell r="D1456">
            <v>2013</v>
          </cell>
          <cell r="E1456" t="str">
            <v>00172513a</v>
          </cell>
          <cell r="F1456">
            <v>41311</v>
          </cell>
          <cell r="G1456">
            <v>117</v>
          </cell>
          <cell r="H1456" t="str">
            <v>CIVIL</v>
          </cell>
          <cell r="I1456" t="str">
            <v xml:space="preserve">4) Sentencia 2013-01725
Expediente 12-013418-0007-CO. A las quince horas. Acción de inconstitucionalidad contra el Párrafo Primero Articulo 586 Código Procesal Civil. Se rechaza por el fondo la acción. 
</v>
          </cell>
          <cell r="J1456" t="str">
            <v>RF</v>
          </cell>
          <cell r="K1456" t="str">
            <v>FONDO</v>
          </cell>
          <cell r="L1456" t="str">
            <v>Jurídica</v>
          </cell>
          <cell r="M1456">
            <v>1</v>
          </cell>
          <cell r="N1456" t="str">
            <v>ND</v>
          </cell>
          <cell r="O1456" t="str">
            <v>ND</v>
          </cell>
          <cell r="P1456" t="str">
            <v>ND</v>
          </cell>
          <cell r="Q1456">
            <v>99</v>
          </cell>
          <cell r="R1456">
            <v>99</v>
          </cell>
          <cell r="S1456" t="str">
            <v>ND</v>
          </cell>
          <cell r="T1456" t="str">
            <v>ND</v>
          </cell>
          <cell r="U1456" t="str">
            <v>ND</v>
          </cell>
          <cell r="V1456" t="str">
            <v>ND</v>
          </cell>
          <cell r="W1456" t="str">
            <v>Ley</v>
          </cell>
          <cell r="X1456" t="str">
            <v>Ley 9342 Código Procesal Civil</v>
          </cell>
          <cell r="Y1456" t="str">
            <v>Artículo 586</v>
          </cell>
          <cell r="Z1456" t="str">
            <v>ND</v>
          </cell>
          <cell r="AA1456" t="str">
            <v>NO</v>
          </cell>
          <cell r="AB1456" t="str">
            <v>AVCM</v>
          </cell>
          <cell r="AC1456">
            <v>7</v>
          </cell>
          <cell r="AD1456">
            <v>0</v>
          </cell>
          <cell r="AE1456">
            <v>0</v>
          </cell>
          <cell r="AF1456">
            <v>1</v>
          </cell>
          <cell r="AG1456">
            <v>0</v>
          </cell>
          <cell r="AH1456">
            <v>0</v>
          </cell>
          <cell r="AI1456">
            <v>7</v>
          </cell>
          <cell r="AJ1456">
            <v>0</v>
          </cell>
          <cell r="AK1456">
            <v>0</v>
          </cell>
          <cell r="AL1456" t="str">
            <v>AVCM</v>
          </cell>
          <cell r="AM1456" t="str">
            <v>GAS</v>
          </cell>
          <cell r="AN1456" t="str">
            <v>EJL</v>
          </cell>
          <cell r="AO1456" t="str">
            <v>FCC</v>
          </cell>
          <cell r="AP1456" t="str">
            <v>FCV</v>
          </cell>
          <cell r="AQ1456" t="str">
            <v>PRL</v>
          </cell>
          <cell r="AR1456" t="str">
            <v>RSC</v>
          </cell>
          <cell r="AS1456">
            <v>0</v>
          </cell>
          <cell r="AT1456">
            <v>0</v>
          </cell>
          <cell r="AU1456">
            <v>0</v>
          </cell>
          <cell r="AV1456">
            <v>0</v>
          </cell>
          <cell r="AW1456">
            <v>0</v>
          </cell>
          <cell r="AX1456">
            <v>0</v>
          </cell>
          <cell r="AY1456">
            <v>0</v>
          </cell>
          <cell r="BC1456" t="str">
            <v>igual</v>
          </cell>
          <cell r="BD1456" t="str">
            <v>diferente</v>
          </cell>
          <cell r="BE1456">
            <v>0</v>
          </cell>
          <cell r="BF1456">
            <v>0</v>
          </cell>
          <cell r="BG1456" t="str">
            <v>NO</v>
          </cell>
          <cell r="BL1456" t="str">
            <v xml:space="preserve">NO </v>
          </cell>
          <cell r="BU1456" t="str">
            <v>RSC</v>
          </cell>
          <cell r="BV1456">
            <v>0</v>
          </cell>
        </row>
        <row r="1457">
          <cell r="A1457" t="str">
            <v>130031750007CO</v>
          </cell>
          <cell r="B1457">
            <v>41349</v>
          </cell>
          <cell r="C1457">
            <v>2013</v>
          </cell>
          <cell r="D1457">
            <v>2013</v>
          </cell>
          <cell r="E1457" t="str">
            <v>00417813a</v>
          </cell>
          <cell r="F1457">
            <v>41360</v>
          </cell>
          <cell r="G1457">
            <v>11</v>
          </cell>
          <cell r="H1457" t="str">
            <v>CONTRATOS O LICITACIONES</v>
          </cell>
          <cell r="I1457" t="str">
            <v xml:space="preserve">132)                               Sentencia 2013-04178.Expediente 13-003175-0007-CO. A las nueve horas con cuarenta y cinco minutos. Acción de inconstitucionalidad. Marcela Eugenia Zamora Cruz contra artículo 74 de la Ley de Contratación Administrativa. Se rechaza de plano la acción. </v>
          </cell>
          <cell r="J1457" t="str">
            <v>RP</v>
          </cell>
          <cell r="K1457" t="str">
            <v>ADMISIBILIDAD</v>
          </cell>
          <cell r="L1457" t="str">
            <v>Física</v>
          </cell>
          <cell r="M1457">
            <v>1</v>
          </cell>
          <cell r="N1457" t="str">
            <v>San José</v>
          </cell>
          <cell r="O1457" t="str">
            <v>Femenina</v>
          </cell>
          <cell r="P1457" t="str">
            <v>Persona</v>
          </cell>
          <cell r="Q1457">
            <v>0</v>
          </cell>
          <cell r="R1457">
            <v>1</v>
          </cell>
          <cell r="S1457" t="str">
            <v>Nacional</v>
          </cell>
          <cell r="T1457" t="str">
            <v>Casado</v>
          </cell>
          <cell r="U1457" t="str">
            <v>Administrador</v>
          </cell>
          <cell r="V1457" t="str">
            <v>Mayor</v>
          </cell>
          <cell r="W1457" t="str">
            <v>Ley</v>
          </cell>
          <cell r="X1457" t="str">
            <v>Ley 7494 de Contratación Administrativa</v>
          </cell>
          <cell r="Y1457" t="str">
            <v>Artículo 74</v>
          </cell>
          <cell r="Z1457" t="str">
            <v>ND</v>
          </cell>
          <cell r="AA1457" t="str">
            <v>NO</v>
          </cell>
          <cell r="AB1457" t="str">
            <v>AVCM</v>
          </cell>
          <cell r="AC1457">
            <v>0</v>
          </cell>
          <cell r="AD1457">
            <v>7</v>
          </cell>
          <cell r="AE1457">
            <v>0</v>
          </cell>
          <cell r="AF1457">
            <v>0</v>
          </cell>
          <cell r="AG1457">
            <v>1</v>
          </cell>
          <cell r="AH1457">
            <v>0</v>
          </cell>
          <cell r="AI1457">
            <v>7</v>
          </cell>
          <cell r="AJ1457">
            <v>0</v>
          </cell>
          <cell r="AK1457">
            <v>0</v>
          </cell>
          <cell r="AL1457">
            <v>0</v>
          </cell>
          <cell r="AM1457">
            <v>0</v>
          </cell>
          <cell r="AN1457">
            <v>0</v>
          </cell>
          <cell r="AO1457">
            <v>0</v>
          </cell>
          <cell r="AP1457">
            <v>0</v>
          </cell>
          <cell r="AQ1457">
            <v>0</v>
          </cell>
          <cell r="AR1457">
            <v>0</v>
          </cell>
          <cell r="AS1457" t="str">
            <v>AVCM</v>
          </cell>
          <cell r="AT1457" t="str">
            <v>GAS</v>
          </cell>
          <cell r="AU1457" t="str">
            <v>FCC</v>
          </cell>
          <cell r="AV1457" t="str">
            <v>RMAG</v>
          </cell>
          <cell r="AW1457" t="str">
            <v>JPHG</v>
          </cell>
          <cell r="AX1457" t="str">
            <v>EJL</v>
          </cell>
          <cell r="AY1457" t="str">
            <v>RSC</v>
          </cell>
          <cell r="BC1457" t="str">
            <v>diferente</v>
          </cell>
          <cell r="BD1457" t="str">
            <v>igual</v>
          </cell>
          <cell r="BE1457">
            <v>0</v>
          </cell>
          <cell r="BF1457">
            <v>0</v>
          </cell>
          <cell r="BG1457" t="str">
            <v>NO</v>
          </cell>
          <cell r="BL1457" t="str">
            <v xml:space="preserve">NO </v>
          </cell>
          <cell r="BU1457" t="str">
            <v>RMAG</v>
          </cell>
          <cell r="BV1457" t="str">
            <v>JPHG</v>
          </cell>
          <cell r="BW1457" t="str">
            <v>RSC</v>
          </cell>
        </row>
        <row r="1458">
          <cell r="A1458" t="str">
            <v>110087080007CO</v>
          </cell>
          <cell r="B1458">
            <v>40707</v>
          </cell>
          <cell r="C1458">
            <v>2011</v>
          </cell>
          <cell r="D1458">
            <v>2011</v>
          </cell>
          <cell r="E1458" t="str">
            <v>0101132011a</v>
          </cell>
          <cell r="F1458">
            <v>40758</v>
          </cell>
          <cell r="G1458">
            <v>51</v>
          </cell>
          <cell r="H1458" t="str">
            <v>PODER JUDICIAL</v>
          </cell>
          <cell r="I1458" t="str">
            <v xml:space="preserve">2011-10113. Expediente 11-08708-0007-CO. A las quince horas con quince minutos. Acción de Inconstitucionalidad. RONALD FRANCISCO CARMONA GONZÁLEZ en contra de LOS ARTÍCULOS 6 Y 12 DE LA LEY DE NOTIFICACIONES, CITACIONES Y OTRAS COMUNICACIONES JUDICIALES, LEY 7637. Se rechaza por el fondo la acción.- </v>
          </cell>
          <cell r="J1458" t="str">
            <v>RF</v>
          </cell>
          <cell r="K1458" t="str">
            <v>FONDO</v>
          </cell>
          <cell r="L1458" t="str">
            <v>Física</v>
          </cell>
          <cell r="M1458">
            <v>1</v>
          </cell>
          <cell r="N1458" t="str">
            <v>San José</v>
          </cell>
          <cell r="O1458" t="str">
            <v>Masculino</v>
          </cell>
          <cell r="P1458" t="str">
            <v>Persona</v>
          </cell>
          <cell r="Q1458">
            <v>1</v>
          </cell>
          <cell r="R1458">
            <v>0</v>
          </cell>
          <cell r="S1458" t="str">
            <v>Nacional</v>
          </cell>
          <cell r="T1458" t="str">
            <v>Casado</v>
          </cell>
          <cell r="U1458" t="str">
            <v>ND</v>
          </cell>
          <cell r="V1458" t="str">
            <v>Mayor</v>
          </cell>
          <cell r="W1458" t="str">
            <v>Ley</v>
          </cell>
          <cell r="X1458" t="str">
            <v>Ley 7637 de Notificaciones, Citaciones y Otras Comunicaciones Judiciales</v>
          </cell>
          <cell r="Y1458" t="str">
            <v>Artículo 6 y 12</v>
          </cell>
          <cell r="Z1458" t="str">
            <v>ND</v>
          </cell>
          <cell r="AA1458" t="str">
            <v>NO</v>
          </cell>
          <cell r="AB1458" t="str">
            <v>AVCM</v>
          </cell>
          <cell r="AC1458">
            <v>7</v>
          </cell>
          <cell r="AD1458">
            <v>0</v>
          </cell>
          <cell r="AE1458">
            <v>0</v>
          </cell>
          <cell r="AF1458">
            <v>1</v>
          </cell>
          <cell r="AG1458">
            <v>0</v>
          </cell>
          <cell r="AH1458">
            <v>0</v>
          </cell>
          <cell r="AI1458">
            <v>7</v>
          </cell>
          <cell r="AJ1458">
            <v>0</v>
          </cell>
          <cell r="AK1458">
            <v>0</v>
          </cell>
          <cell r="AL1458" t="str">
            <v>AVCM</v>
          </cell>
          <cell r="AM1458" t="str">
            <v>LPMM</v>
          </cell>
          <cell r="AN1458" t="str">
            <v>GAS</v>
          </cell>
          <cell r="AO1458" t="str">
            <v>FCC</v>
          </cell>
          <cell r="AP1458" t="str">
            <v>FCV</v>
          </cell>
          <cell r="AQ1458" t="str">
            <v>PRL</v>
          </cell>
          <cell r="AR1458" t="str">
            <v>RMAG</v>
          </cell>
          <cell r="AS1458">
            <v>0</v>
          </cell>
          <cell r="AT1458">
            <v>0</v>
          </cell>
          <cell r="AU1458">
            <v>0</v>
          </cell>
          <cell r="AV1458">
            <v>0</v>
          </cell>
          <cell r="AW1458">
            <v>0</v>
          </cell>
          <cell r="AX1458">
            <v>0</v>
          </cell>
          <cell r="AY1458">
            <v>0</v>
          </cell>
          <cell r="BC1458" t="str">
            <v>igual</v>
          </cell>
          <cell r="BD1458" t="str">
            <v>diferente</v>
          </cell>
          <cell r="BE1458">
            <v>0</v>
          </cell>
          <cell r="BF1458">
            <v>0</v>
          </cell>
          <cell r="BG1458" t="str">
            <v>NO</v>
          </cell>
          <cell r="BL1458" t="str">
            <v xml:space="preserve">NO </v>
          </cell>
          <cell r="BU1458" t="str">
            <v>RMAG</v>
          </cell>
          <cell r="BV1458">
            <v>0</v>
          </cell>
        </row>
        <row r="1459">
          <cell r="A1459" t="str">
            <v>120135600007CO</v>
          </cell>
          <cell r="B1459">
            <v>41199</v>
          </cell>
          <cell r="C1459">
            <v>2012</v>
          </cell>
          <cell r="D1459">
            <v>2012</v>
          </cell>
          <cell r="E1459" t="str">
            <v>01659812a</v>
          </cell>
          <cell r="F1459">
            <v>41241</v>
          </cell>
          <cell r="G1459">
            <v>42</v>
          </cell>
          <cell r="H1459" t="str">
            <v xml:space="preserve">COLEGIO PROFESIONAL </v>
          </cell>
          <cell r="I1459" t="str">
            <v xml:space="preserve">1) Sentencia 2012-16598
Expediente 12-013560-0007-CO. A las catorce horas con treinta minutos. Acción de inconstitucionalidad contra el articulo 53 De La Ley Del Colegio Federado De Ingenieros Y Arquitectos, artículos 4 Parte Ch) inciso e) Del Arancel De Servicios De Consultaría, decreto Ejecutivo 00000-Ministerio de Obras y Transportes, Artículos 24, 26, 45 Del Código De Ética Del Colegio Federado De Ingenieros Y Arq. Se rechaza por el fondo la acción.
</v>
          </cell>
          <cell r="J1459" t="str">
            <v>RF</v>
          </cell>
          <cell r="K1459" t="str">
            <v>FONDO</v>
          </cell>
          <cell r="L1459" t="str">
            <v>Física</v>
          </cell>
          <cell r="M1459">
            <v>1</v>
          </cell>
          <cell r="N1459" t="str">
            <v>Puntarenas</v>
          </cell>
          <cell r="O1459" t="str">
            <v>Femenina</v>
          </cell>
          <cell r="P1459" t="str">
            <v>Persona</v>
          </cell>
          <cell r="Q1459">
            <v>0</v>
          </cell>
          <cell r="R1459">
            <v>1</v>
          </cell>
          <cell r="S1459" t="str">
            <v>Nacional</v>
          </cell>
          <cell r="T1459" t="str">
            <v>Casado</v>
          </cell>
          <cell r="U1459" t="str">
            <v>Ingeniero</v>
          </cell>
          <cell r="V1459" t="str">
            <v>Mayor</v>
          </cell>
          <cell r="W1459" t="str">
            <v>Ley</v>
          </cell>
          <cell r="X1459" t="str">
            <v>Ley 3663 Orgánica del Colegio Federado de Ingenieros y Arquitectos</v>
          </cell>
          <cell r="Y1459" t="str">
            <v>Artículo 53</v>
          </cell>
          <cell r="Z1459" t="str">
            <v>Artículo 4, parte ch) inciso e) del Decreto Ejecutivo 18636-MOPT Arancel de Servicios de Consultoría y los artículos 24, 26 y 45 del Código de Ética del Colegio Federado de Ingenieros y Arquitectos</v>
          </cell>
          <cell r="AA1459" t="str">
            <v>NO</v>
          </cell>
          <cell r="AB1459" t="str">
            <v>AVCM</v>
          </cell>
          <cell r="AC1459">
            <v>7</v>
          </cell>
          <cell r="AD1459">
            <v>0</v>
          </cell>
          <cell r="AE1459">
            <v>0</v>
          </cell>
          <cell r="AF1459">
            <v>1</v>
          </cell>
          <cell r="AG1459">
            <v>0</v>
          </cell>
          <cell r="AH1459">
            <v>0</v>
          </cell>
          <cell r="AI1459">
            <v>7</v>
          </cell>
          <cell r="AJ1459">
            <v>0</v>
          </cell>
          <cell r="AK1459">
            <v>0</v>
          </cell>
          <cell r="AL1459" t="str">
            <v>AVCM</v>
          </cell>
          <cell r="AM1459" t="str">
            <v>LPMM</v>
          </cell>
          <cell r="AN1459" t="str">
            <v>GAS</v>
          </cell>
          <cell r="AO1459" t="str">
            <v>EJL</v>
          </cell>
          <cell r="AP1459" t="str">
            <v>FCC</v>
          </cell>
          <cell r="AQ1459" t="str">
            <v>FCV</v>
          </cell>
          <cell r="AR1459" t="str">
            <v>EUC</v>
          </cell>
          <cell r="AS1459">
            <v>0</v>
          </cell>
          <cell r="AT1459">
            <v>0</v>
          </cell>
          <cell r="AU1459">
            <v>0</v>
          </cell>
          <cell r="AV1459">
            <v>0</v>
          </cell>
          <cell r="AW1459">
            <v>0</v>
          </cell>
          <cell r="AX1459">
            <v>0</v>
          </cell>
          <cell r="AY1459">
            <v>0</v>
          </cell>
          <cell r="BC1459" t="str">
            <v>igual</v>
          </cell>
          <cell r="BD1459" t="str">
            <v>diferente</v>
          </cell>
          <cell r="BE1459">
            <v>0</v>
          </cell>
          <cell r="BF1459">
            <v>0</v>
          </cell>
          <cell r="BG1459" t="str">
            <v>NO</v>
          </cell>
          <cell r="BL1459" t="str">
            <v xml:space="preserve">NO </v>
          </cell>
          <cell r="BU1459" t="str">
            <v>EUC</v>
          </cell>
        </row>
        <row r="1460">
          <cell r="A1460" t="str">
            <v>050019450007CO</v>
          </cell>
          <cell r="B1460">
            <v>38402</v>
          </cell>
          <cell r="C1460">
            <v>2005</v>
          </cell>
          <cell r="D1460">
            <v>2005</v>
          </cell>
          <cell r="E1460" t="str">
            <v>0093582005a</v>
          </cell>
          <cell r="F1460">
            <v>38546</v>
          </cell>
          <cell r="G1460">
            <v>144</v>
          </cell>
          <cell r="H1460" t="str">
            <v>NOTARIADO</v>
          </cell>
          <cell r="I1460" t="str">
            <v>VOTO NO. 9358-05 
SE RECHAZA DE PLANO LA ACCION.-</v>
          </cell>
          <cell r="J1460" t="str">
            <v>RP</v>
          </cell>
          <cell r="K1460" t="str">
            <v>ADMISIBILIDAD</v>
          </cell>
          <cell r="L1460" t="str">
            <v>Física</v>
          </cell>
          <cell r="M1460">
            <v>1</v>
          </cell>
          <cell r="N1460" t="str">
            <v>Heredia</v>
          </cell>
          <cell r="O1460" t="str">
            <v>Masculino</v>
          </cell>
          <cell r="P1460" t="str">
            <v>Persona</v>
          </cell>
          <cell r="Q1460">
            <v>1</v>
          </cell>
          <cell r="R1460">
            <v>0</v>
          </cell>
          <cell r="S1460" t="str">
            <v>Nacional</v>
          </cell>
          <cell r="T1460" t="str">
            <v>Casado</v>
          </cell>
          <cell r="U1460" t="str">
            <v>ND</v>
          </cell>
          <cell r="V1460" t="str">
            <v>Mayor</v>
          </cell>
          <cell r="W1460" t="str">
            <v>Ley</v>
          </cell>
          <cell r="X1460" t="str">
            <v>Ley 7637 de Notificaciones, Citaciones y Otras Comunicaciones Judiciales</v>
          </cell>
          <cell r="Y1460" t="str">
            <v>artículo 6</v>
          </cell>
          <cell r="Z1460" t="str">
            <v>ND</v>
          </cell>
          <cell r="AA1460">
            <v>0</v>
          </cell>
          <cell r="AB1460" t="str">
            <v>LFSC</v>
          </cell>
          <cell r="AC1460">
            <v>0</v>
          </cell>
          <cell r="AD1460">
            <v>7</v>
          </cell>
          <cell r="AE1460">
            <v>0</v>
          </cell>
          <cell r="AF1460">
            <v>0</v>
          </cell>
          <cell r="AG1460">
            <v>1</v>
          </cell>
          <cell r="AH1460">
            <v>0</v>
          </cell>
          <cell r="AI1460">
            <v>7</v>
          </cell>
          <cell r="AJ1460">
            <v>0</v>
          </cell>
          <cell r="AK1460">
            <v>0</v>
          </cell>
          <cell r="AL1460">
            <v>0</v>
          </cell>
          <cell r="AM1460">
            <v>0</v>
          </cell>
          <cell r="AN1460">
            <v>0</v>
          </cell>
          <cell r="AO1460">
            <v>0</v>
          </cell>
          <cell r="AP1460">
            <v>0</v>
          </cell>
          <cell r="AQ1460">
            <v>0</v>
          </cell>
          <cell r="AR1460">
            <v>0</v>
          </cell>
          <cell r="AS1460" t="str">
            <v>LFSC</v>
          </cell>
          <cell r="AT1460" t="str">
            <v>AVCM</v>
          </cell>
          <cell r="AU1460" t="str">
            <v>AVB</v>
          </cell>
          <cell r="AV1460" t="str">
            <v>JLMQ</v>
          </cell>
          <cell r="AW1460" t="str">
            <v>FVE</v>
          </cell>
          <cell r="AX1460" t="str">
            <v>FCC</v>
          </cell>
          <cell r="AY1460" t="str">
            <v>SCA</v>
          </cell>
          <cell r="BC1460" t="str">
            <v>diferente</v>
          </cell>
          <cell r="BD1460" t="str">
            <v>igual</v>
          </cell>
          <cell r="BE1460">
            <v>0</v>
          </cell>
          <cell r="BF1460">
            <v>0</v>
          </cell>
          <cell r="BG1460" t="str">
            <v>NO</v>
          </cell>
          <cell r="BL1460" t="str">
            <v xml:space="preserve">NO </v>
          </cell>
          <cell r="BU1460" t="str">
            <v>FVE</v>
          </cell>
          <cell r="BV1460" t="str">
            <v>SCA</v>
          </cell>
        </row>
        <row r="1461">
          <cell r="A1461" t="str">
            <v>050134850007CO</v>
          </cell>
          <cell r="B1461">
            <v>38643</v>
          </cell>
          <cell r="C1461">
            <v>2005</v>
          </cell>
          <cell r="D1461">
            <v>2006</v>
          </cell>
          <cell r="E1461" t="str">
            <v>0133272006a</v>
          </cell>
          <cell r="F1461">
            <v>38999</v>
          </cell>
          <cell r="G1461">
            <v>356</v>
          </cell>
          <cell r="H1461" t="str">
            <v>PODER JUDICIAL</v>
          </cell>
          <cell r="I1461" t="str">
            <v>Se rechaza por el fondo la acción</v>
          </cell>
          <cell r="J1461" t="str">
            <v>RF</v>
          </cell>
          <cell r="K1461" t="str">
            <v>FONDO</v>
          </cell>
          <cell r="L1461" t="str">
            <v>Física</v>
          </cell>
          <cell r="M1461">
            <v>1</v>
          </cell>
          <cell r="N1461" t="str">
            <v>San José</v>
          </cell>
          <cell r="O1461" t="str">
            <v>Femenina</v>
          </cell>
          <cell r="P1461" t="str">
            <v>Persona</v>
          </cell>
          <cell r="Q1461">
            <v>0</v>
          </cell>
          <cell r="R1461">
            <v>1</v>
          </cell>
          <cell r="S1461" t="str">
            <v>Nacional</v>
          </cell>
          <cell r="T1461" t="str">
            <v>Casado</v>
          </cell>
          <cell r="U1461" t="str">
            <v>Contador</v>
          </cell>
          <cell r="V1461" t="str">
            <v>Mayor</v>
          </cell>
          <cell r="W1461" t="str">
            <v>Ley</v>
          </cell>
          <cell r="X1461" t="str">
            <v>Ley 7637 de Notificaciones, Citaciones y Otras Comunicaciones Judiciales</v>
          </cell>
          <cell r="Y1461" t="str">
            <v>artículos 6, parte final del párrafo primero</v>
          </cell>
          <cell r="Z1461" t="str">
            <v>ND</v>
          </cell>
          <cell r="AA1461">
            <v>0</v>
          </cell>
          <cell r="AB1461" t="str">
            <v>LFSC</v>
          </cell>
          <cell r="AC1461">
            <v>0</v>
          </cell>
          <cell r="AD1461">
            <v>7</v>
          </cell>
          <cell r="AE1461">
            <v>0</v>
          </cell>
          <cell r="AF1461">
            <v>0</v>
          </cell>
          <cell r="AG1461">
            <v>1</v>
          </cell>
          <cell r="AH1461">
            <v>0</v>
          </cell>
          <cell r="AI1461">
            <v>7</v>
          </cell>
          <cell r="AJ1461">
            <v>0</v>
          </cell>
          <cell r="AK1461">
            <v>0</v>
          </cell>
          <cell r="AS1461" t="str">
            <v>LFSC</v>
          </cell>
          <cell r="AT1461" t="str">
            <v>LPMM</v>
          </cell>
          <cell r="AU1461" t="str">
            <v>AVCM</v>
          </cell>
          <cell r="AV1461" t="str">
            <v>AVB</v>
          </cell>
          <cell r="AW1461" t="str">
            <v>GAS</v>
          </cell>
          <cell r="AX1461" t="str">
            <v>RMAG</v>
          </cell>
          <cell r="AY1461" t="str">
            <v>JAG</v>
          </cell>
          <cell r="BC1461" t="str">
            <v>diferente</v>
          </cell>
          <cell r="BD1461" t="str">
            <v>igual</v>
          </cell>
          <cell r="BE1461">
            <v>0</v>
          </cell>
          <cell r="BF1461">
            <v>0</v>
          </cell>
          <cell r="BG1461" t="str">
            <v>NO</v>
          </cell>
          <cell r="BL1461" t="str">
            <v xml:space="preserve">NO </v>
          </cell>
          <cell r="BU1461">
            <v>0</v>
          </cell>
          <cell r="BV1461">
            <v>0</v>
          </cell>
          <cell r="BW1461">
            <v>0</v>
          </cell>
        </row>
        <row r="1462">
          <cell r="A1462" t="str">
            <v>060045030007CO</v>
          </cell>
          <cell r="B1462">
            <v>38827</v>
          </cell>
          <cell r="C1462">
            <v>2006</v>
          </cell>
          <cell r="D1462">
            <v>2006</v>
          </cell>
          <cell r="E1462" t="str">
            <v>0063442006a</v>
          </cell>
          <cell r="F1462">
            <v>38847</v>
          </cell>
          <cell r="G1462">
            <v>20</v>
          </cell>
          <cell r="H1462" t="str">
            <v>PODER JUDICIAL</v>
          </cell>
          <cell r="I1462" t="str">
            <v>Se rechaza por el fondo la acción.</v>
          </cell>
          <cell r="J1462" t="str">
            <v>RF</v>
          </cell>
          <cell r="K1462" t="str">
            <v>FONDO</v>
          </cell>
          <cell r="L1462" t="str">
            <v>Física</v>
          </cell>
          <cell r="M1462">
            <v>1</v>
          </cell>
          <cell r="N1462" t="str">
            <v>San José</v>
          </cell>
          <cell r="O1462" t="str">
            <v>Masculino</v>
          </cell>
          <cell r="P1462" t="str">
            <v>Persona</v>
          </cell>
          <cell r="Q1462">
            <v>1</v>
          </cell>
          <cell r="R1462">
            <v>0</v>
          </cell>
          <cell r="S1462" t="str">
            <v>Extranjero</v>
          </cell>
          <cell r="T1462" t="str">
            <v>Casado</v>
          </cell>
          <cell r="U1462" t="str">
            <v>Empresario</v>
          </cell>
          <cell r="V1462" t="str">
            <v>Mayor</v>
          </cell>
          <cell r="W1462" t="str">
            <v>Ley</v>
          </cell>
          <cell r="X1462" t="str">
            <v>Ley 7637 de Notificaciones, Citaciones y Otras Comunicaciones Judiciales</v>
          </cell>
          <cell r="Y1462" t="str">
            <v xml:space="preserve">artículo 2 inciso 3) </v>
          </cell>
          <cell r="Z1462" t="str">
            <v>ND</v>
          </cell>
          <cell r="AA1462">
            <v>0</v>
          </cell>
          <cell r="AB1462" t="str">
            <v>LFSC</v>
          </cell>
          <cell r="AC1462">
            <v>0</v>
          </cell>
          <cell r="AD1462">
            <v>7</v>
          </cell>
          <cell r="AE1462">
            <v>0</v>
          </cell>
          <cell r="AF1462">
            <v>0</v>
          </cell>
          <cell r="AG1462">
            <v>1</v>
          </cell>
          <cell r="AH1462">
            <v>0</v>
          </cell>
          <cell r="AI1462">
            <v>7</v>
          </cell>
          <cell r="AJ1462">
            <v>0</v>
          </cell>
          <cell r="AK1462">
            <v>0</v>
          </cell>
          <cell r="AL1462">
            <v>0</v>
          </cell>
          <cell r="AM1462">
            <v>0</v>
          </cell>
          <cell r="AN1462">
            <v>0</v>
          </cell>
          <cell r="AO1462">
            <v>0</v>
          </cell>
          <cell r="AP1462">
            <v>0</v>
          </cell>
          <cell r="AQ1462">
            <v>0</v>
          </cell>
          <cell r="AR1462">
            <v>0</v>
          </cell>
          <cell r="AS1462" t="str">
            <v>LFSC</v>
          </cell>
          <cell r="AT1462" t="str">
            <v>LPMM</v>
          </cell>
          <cell r="AU1462" t="str">
            <v>AVCM</v>
          </cell>
          <cell r="AV1462" t="str">
            <v>AVB</v>
          </cell>
          <cell r="AW1462" t="str">
            <v>JAG</v>
          </cell>
          <cell r="AX1462" t="str">
            <v>EJL</v>
          </cell>
          <cell r="AY1462" t="str">
            <v>FCC</v>
          </cell>
          <cell r="BC1462" t="str">
            <v>diferente</v>
          </cell>
          <cell r="BD1462" t="str">
            <v>igual</v>
          </cell>
          <cell r="BE1462">
            <v>0</v>
          </cell>
          <cell r="BF1462">
            <v>0</v>
          </cell>
          <cell r="BG1462" t="str">
            <v>NO</v>
          </cell>
          <cell r="BL1462" t="str">
            <v xml:space="preserve">NO </v>
          </cell>
          <cell r="BU1462" t="str">
            <v>JAG</v>
          </cell>
        </row>
        <row r="1463">
          <cell r="A1463" t="str">
            <v>120137830007CO</v>
          </cell>
          <cell r="B1463">
            <v>41204</v>
          </cell>
          <cell r="C1463">
            <v>2012</v>
          </cell>
          <cell r="D1463">
            <v>2012</v>
          </cell>
          <cell r="E1463" t="str">
            <v>01555012a</v>
          </cell>
          <cell r="F1463">
            <v>41219</v>
          </cell>
          <cell r="G1463">
            <v>15</v>
          </cell>
          <cell r="H1463" t="str">
            <v>FAMILIA</v>
          </cell>
          <cell r="I1463" t="str">
            <v xml:space="preserve">1) Sentencia 2012-15550
Expediente 12-013783-0007-CO. A las catorce horas con treinta minutos. Acción de inconstitucionalidad contra los artículos 25 y 48 inciso 7 del Código de Familia. Se rechaza de plano la acción.
</v>
          </cell>
          <cell r="J1463" t="str">
            <v>RP</v>
          </cell>
          <cell r="K1463" t="str">
            <v>INADMISIBLE</v>
          </cell>
          <cell r="L1463" t="str">
            <v>Física</v>
          </cell>
          <cell r="M1463">
            <v>1</v>
          </cell>
          <cell r="N1463" t="str">
            <v>Alajuela</v>
          </cell>
          <cell r="O1463" t="str">
            <v>Masculino</v>
          </cell>
          <cell r="P1463" t="str">
            <v>Persona</v>
          </cell>
          <cell r="Q1463">
            <v>1</v>
          </cell>
          <cell r="R1463">
            <v>0</v>
          </cell>
          <cell r="S1463" t="str">
            <v>Nacional</v>
          </cell>
          <cell r="T1463" t="str">
            <v>ND</v>
          </cell>
          <cell r="U1463" t="str">
            <v>ND</v>
          </cell>
          <cell r="V1463" t="str">
            <v>Mayor</v>
          </cell>
          <cell r="W1463" t="str">
            <v>Ley</v>
          </cell>
          <cell r="X1463" t="str">
            <v>Ley 5476 Código de Familia</v>
          </cell>
          <cell r="Y1463" t="str">
            <v>artículos 25 y 48 inciso 7</v>
          </cell>
          <cell r="Z1463" t="str">
            <v>ND</v>
          </cell>
          <cell r="AA1463" t="str">
            <v>NO</v>
          </cell>
          <cell r="AB1463" t="str">
            <v>GAS</v>
          </cell>
          <cell r="AC1463">
            <v>0</v>
          </cell>
          <cell r="AD1463">
            <v>7</v>
          </cell>
          <cell r="AE1463">
            <v>0</v>
          </cell>
          <cell r="AF1463">
            <v>0</v>
          </cell>
          <cell r="AG1463">
            <v>1</v>
          </cell>
          <cell r="AH1463">
            <v>0</v>
          </cell>
          <cell r="AI1463">
            <v>7</v>
          </cell>
          <cell r="AJ1463">
            <v>0</v>
          </cell>
          <cell r="AK1463">
            <v>0</v>
          </cell>
          <cell r="AS1463" t="str">
            <v>GAS</v>
          </cell>
          <cell r="AT1463" t="str">
            <v>EJL</v>
          </cell>
          <cell r="AU1463" t="str">
            <v>FCC</v>
          </cell>
          <cell r="AV1463" t="str">
            <v>FCV</v>
          </cell>
          <cell r="AW1463" t="str">
            <v>PRL</v>
          </cell>
          <cell r="AX1463" t="str">
            <v>APS</v>
          </cell>
          <cell r="AY1463" t="str">
            <v>TRA</v>
          </cell>
          <cell r="BC1463" t="str">
            <v>diferente</v>
          </cell>
          <cell r="BD1463" t="str">
            <v>igual</v>
          </cell>
          <cell r="BE1463">
            <v>0</v>
          </cell>
          <cell r="BF1463">
            <v>0</v>
          </cell>
          <cell r="BG1463" t="str">
            <v>NO</v>
          </cell>
          <cell r="BL1463" t="str">
            <v xml:space="preserve">NO </v>
          </cell>
          <cell r="BU1463" t="str">
            <v>APS</v>
          </cell>
          <cell r="BV1463" t="str">
            <v>TRA</v>
          </cell>
        </row>
        <row r="1464">
          <cell r="A1464" t="str">
            <v>120060220007CO</v>
          </cell>
          <cell r="B1464">
            <v>41038</v>
          </cell>
          <cell r="C1464">
            <v>2012</v>
          </cell>
          <cell r="D1464">
            <v>2012</v>
          </cell>
          <cell r="E1464" t="str">
            <v>00745612a</v>
          </cell>
          <cell r="F1464">
            <v>41066</v>
          </cell>
          <cell r="G1464">
            <v>28</v>
          </cell>
          <cell r="H1464" t="str">
            <v>COMERCIO</v>
          </cell>
          <cell r="I1464" t="str">
            <v>Sentencia 2012-07456 Expediente 12-006022-0007-CO. A las quince horas con cinco minutos. Acción de Inconstitucionalidad contra el REGLAMENTO PARA EL OTORGAMIENTO DE LICMENCIAS A LA ACTIVIDAD DEL PORTEO, de la Municipalidad de Santa Cruz.- Se rechaza de plano la acción.-</v>
          </cell>
          <cell r="J1464" t="str">
            <v>RP</v>
          </cell>
          <cell r="K1464" t="str">
            <v>INADMISIBLE</v>
          </cell>
          <cell r="L1464" t="str">
            <v>Física</v>
          </cell>
          <cell r="M1464">
            <v>23</v>
          </cell>
          <cell r="N1464" t="str">
            <v>Guanacaste</v>
          </cell>
          <cell r="O1464" t="str">
            <v>Masculino</v>
          </cell>
          <cell r="P1464" t="str">
            <v>Persona</v>
          </cell>
          <cell r="Q1464">
            <v>1</v>
          </cell>
          <cell r="R1464">
            <v>0</v>
          </cell>
          <cell r="S1464" t="str">
            <v>ND</v>
          </cell>
          <cell r="T1464" t="str">
            <v>ND</v>
          </cell>
          <cell r="U1464" t="str">
            <v>ND</v>
          </cell>
          <cell r="V1464" t="str">
            <v>ND</v>
          </cell>
          <cell r="W1464" t="str">
            <v>Acto administrativo</v>
          </cell>
          <cell r="X1464" t="str">
            <v xml:space="preserve">Reglamento para el Otorgamiento de Licencias a la actividad del Porteo de la Municipalidad de Santa Cruz </v>
          </cell>
          <cell r="Y1464" t="str">
            <v>Toda la norma</v>
          </cell>
          <cell r="Z1464" t="str">
            <v>ND</v>
          </cell>
          <cell r="AA1464" t="str">
            <v>NO</v>
          </cell>
          <cell r="AB1464" t="str">
            <v>AVCM</v>
          </cell>
          <cell r="AC1464">
            <v>0</v>
          </cell>
          <cell r="AD1464">
            <v>7</v>
          </cell>
          <cell r="AE1464">
            <v>0</v>
          </cell>
          <cell r="AF1464">
            <v>0</v>
          </cell>
          <cell r="AG1464">
            <v>1</v>
          </cell>
          <cell r="AH1464">
            <v>0</v>
          </cell>
          <cell r="AI1464">
            <v>7</v>
          </cell>
          <cell r="AJ1464">
            <v>0</v>
          </cell>
          <cell r="AK1464">
            <v>0</v>
          </cell>
          <cell r="AS1464" t="str">
            <v>AVCM</v>
          </cell>
          <cell r="AT1464" t="str">
            <v>LPMM</v>
          </cell>
          <cell r="AU1464" t="str">
            <v>GAS</v>
          </cell>
          <cell r="AV1464" t="str">
            <v>EJL</v>
          </cell>
          <cell r="AW1464" t="str">
            <v>FCC</v>
          </cell>
          <cell r="AX1464" t="str">
            <v>FCV</v>
          </cell>
          <cell r="AY1464" t="str">
            <v>PRL</v>
          </cell>
          <cell r="BC1464" t="str">
            <v>diferente</v>
          </cell>
          <cell r="BD1464" t="str">
            <v>igual</v>
          </cell>
          <cell r="BE1464">
            <v>0</v>
          </cell>
          <cell r="BF1464">
            <v>0</v>
          </cell>
          <cell r="BG1464" t="str">
            <v>NO</v>
          </cell>
          <cell r="BL1464" t="str">
            <v xml:space="preserve">NO </v>
          </cell>
          <cell r="BU1464">
            <v>0</v>
          </cell>
        </row>
        <row r="1465">
          <cell r="A1465" t="str">
            <v>120138910007CO</v>
          </cell>
          <cell r="B1465">
            <v>41203</v>
          </cell>
          <cell r="C1465">
            <v>2012</v>
          </cell>
          <cell r="D1465">
            <v>2012</v>
          </cell>
          <cell r="E1465" t="str">
            <v>01759112a</v>
          </cell>
          <cell r="F1465">
            <v>41255</v>
          </cell>
          <cell r="G1465">
            <v>52</v>
          </cell>
          <cell r="H1465" t="str">
            <v>SEGUROS</v>
          </cell>
          <cell r="I1465" t="str">
            <v xml:space="preserve">Sentencia 2012 - 017591. 
Expediente 12-013891-0007-CO. A las catorce horas con cincuenta minutos. Acción de inconstitucionalidad contra Sociedad De Seguros De Vida Del Magisterio Nacional. Se rechaza por el fondo la acción. 
</v>
          </cell>
          <cell r="J1465" t="str">
            <v>RF</v>
          </cell>
          <cell r="K1465" t="str">
            <v>FONDO</v>
          </cell>
          <cell r="L1465" t="str">
            <v>Física</v>
          </cell>
          <cell r="M1465">
            <v>1</v>
          </cell>
          <cell r="N1465" t="str">
            <v>San José</v>
          </cell>
          <cell r="O1465" t="str">
            <v>Masculino</v>
          </cell>
          <cell r="P1465" t="str">
            <v>Persona</v>
          </cell>
          <cell r="Q1465">
            <v>1</v>
          </cell>
          <cell r="R1465">
            <v>0</v>
          </cell>
          <cell r="S1465" t="str">
            <v>Nacional</v>
          </cell>
          <cell r="T1465" t="str">
            <v>ND</v>
          </cell>
          <cell r="U1465" t="str">
            <v>Abogado</v>
          </cell>
          <cell r="V1465" t="str">
            <v>Mayor</v>
          </cell>
          <cell r="W1465" t="str">
            <v>Acto administrativo</v>
          </cell>
          <cell r="X1465" t="str">
            <v>Sociedad de Seguros de Vida del Magisterio Nacional</v>
          </cell>
          <cell r="Y1465" t="str">
            <v>ND</v>
          </cell>
          <cell r="Z1465" t="str">
            <v>ND</v>
          </cell>
          <cell r="AA1465" t="str">
            <v>NO</v>
          </cell>
          <cell r="AB1465" t="str">
            <v>GAS</v>
          </cell>
          <cell r="AC1465">
            <v>7</v>
          </cell>
          <cell r="AD1465">
            <v>0</v>
          </cell>
          <cell r="AE1465">
            <v>0</v>
          </cell>
          <cell r="AF1465">
            <v>1</v>
          </cell>
          <cell r="AG1465">
            <v>0</v>
          </cell>
          <cell r="AH1465">
            <v>0</v>
          </cell>
          <cell r="AI1465">
            <v>7</v>
          </cell>
          <cell r="AJ1465">
            <v>0</v>
          </cell>
          <cell r="AK1465">
            <v>0</v>
          </cell>
          <cell r="AL1465" t="str">
            <v>GAS</v>
          </cell>
          <cell r="AM1465" t="str">
            <v>LPMM</v>
          </cell>
          <cell r="AN1465" t="str">
            <v>EJL</v>
          </cell>
          <cell r="AO1465" t="str">
            <v>FCC</v>
          </cell>
          <cell r="AP1465" t="str">
            <v>FCV</v>
          </cell>
          <cell r="AQ1465" t="str">
            <v>PRL</v>
          </cell>
          <cell r="AR1465" t="str">
            <v>JPHG</v>
          </cell>
          <cell r="BC1465" t="str">
            <v>igual</v>
          </cell>
          <cell r="BD1465" t="str">
            <v>diferente</v>
          </cell>
          <cell r="BE1465">
            <v>0</v>
          </cell>
          <cell r="BF1465">
            <v>0</v>
          </cell>
          <cell r="BG1465" t="str">
            <v>NO</v>
          </cell>
          <cell r="BL1465" t="str">
            <v xml:space="preserve">NO </v>
          </cell>
          <cell r="BU1465" t="str">
            <v>JPHG</v>
          </cell>
          <cell r="BV1465">
            <v>0</v>
          </cell>
        </row>
        <row r="1466">
          <cell r="A1466" t="str">
            <v>090024090007CO</v>
          </cell>
          <cell r="B1466">
            <v>39862</v>
          </cell>
          <cell r="C1466">
            <v>2009</v>
          </cell>
          <cell r="D1466">
            <v>2009</v>
          </cell>
          <cell r="E1466" t="str">
            <v>0075962009a</v>
          </cell>
          <cell r="F1466">
            <v>40152</v>
          </cell>
          <cell r="G1466">
            <v>290</v>
          </cell>
          <cell r="H1466" t="str">
            <v>NOTARIADO</v>
          </cell>
          <cell r="I1466" t="str">
            <v xml:space="preserve">Se rechaza de plano la acción. 
</v>
          </cell>
          <cell r="J1466" t="str">
            <v>RP</v>
          </cell>
          <cell r="K1466" t="str">
            <v>INADMISIBLE</v>
          </cell>
          <cell r="L1466" t="str">
            <v>Física</v>
          </cell>
          <cell r="M1466">
            <v>1</v>
          </cell>
          <cell r="N1466" t="str">
            <v>San José</v>
          </cell>
          <cell r="O1466" t="str">
            <v>Femenina</v>
          </cell>
          <cell r="P1466" t="str">
            <v>Persona</v>
          </cell>
          <cell r="Q1466">
            <v>0</v>
          </cell>
          <cell r="R1466">
            <v>1</v>
          </cell>
          <cell r="S1466" t="str">
            <v>Nacional</v>
          </cell>
          <cell r="T1466" t="str">
            <v>Divorciado</v>
          </cell>
          <cell r="U1466" t="str">
            <v>ND</v>
          </cell>
          <cell r="V1466" t="str">
            <v>Mayor</v>
          </cell>
          <cell r="W1466" t="str">
            <v>Ley</v>
          </cell>
          <cell r="X1466" t="str">
            <v>Ley 7637 de Notificaciones, Citaciones y Otras Comunicaciones Judiciales</v>
          </cell>
          <cell r="Y1466" t="str">
            <v>artículos 10 y 12</v>
          </cell>
          <cell r="Z1466" t="str">
            <v>ND</v>
          </cell>
          <cell r="AA1466">
            <v>0</v>
          </cell>
          <cell r="AB1466" t="str">
            <v>AVCM</v>
          </cell>
          <cell r="AC1466">
            <v>0</v>
          </cell>
          <cell r="AD1466">
            <v>7</v>
          </cell>
          <cell r="AE1466">
            <v>0</v>
          </cell>
          <cell r="AF1466">
            <v>0</v>
          </cell>
          <cell r="AG1466">
            <v>1</v>
          </cell>
          <cell r="AH1466">
            <v>0</v>
          </cell>
          <cell r="AI1466">
            <v>7</v>
          </cell>
          <cell r="AJ1466">
            <v>0</v>
          </cell>
          <cell r="AK1466">
            <v>0</v>
          </cell>
          <cell r="AS1466" t="str">
            <v>RMAG</v>
          </cell>
          <cell r="AT1466" t="str">
            <v>LPMM</v>
          </cell>
          <cell r="AU1466" t="str">
            <v>AVCM</v>
          </cell>
          <cell r="AV1466" t="str">
            <v>AVB</v>
          </cell>
          <cell r="AW1466" t="str">
            <v>GCM</v>
          </cell>
          <cell r="AX1466" t="str">
            <v>EJL</v>
          </cell>
          <cell r="AY1466" t="str">
            <v>FCC</v>
          </cell>
          <cell r="BC1466" t="str">
            <v>diferente</v>
          </cell>
          <cell r="BD1466" t="str">
            <v>igual</v>
          </cell>
          <cell r="BE1466">
            <v>0</v>
          </cell>
          <cell r="BF1466">
            <v>0</v>
          </cell>
          <cell r="BG1466" t="str">
            <v>NO</v>
          </cell>
          <cell r="BL1466" t="str">
            <v xml:space="preserve">NO </v>
          </cell>
          <cell r="BU1466" t="str">
            <v>RMAG</v>
          </cell>
          <cell r="BV1466" t="str">
            <v>GCM</v>
          </cell>
        </row>
        <row r="1467">
          <cell r="A1467" t="str">
            <v>120140720007C</v>
          </cell>
          <cell r="B1467">
            <v>41211</v>
          </cell>
          <cell r="C1467">
            <v>2012</v>
          </cell>
          <cell r="D1467">
            <v>2012</v>
          </cell>
          <cell r="E1467" t="str">
            <v>01660412a</v>
          </cell>
          <cell r="F1467">
            <v>41241</v>
          </cell>
          <cell r="G1467">
            <v>30</v>
          </cell>
          <cell r="H1467" t="str">
            <v xml:space="preserve">TRABAJO </v>
          </cell>
          <cell r="I1467" t="str">
            <v xml:space="preserve">1) Sentencia 2012-16604
Expediente 12-014072-0007-CO. A las catorce horas con treinta minutos. Acción de inconstitucionalidad contra el artículo 211 Ley Orgánica del Poder Judicial. Se rechaza de plano la acción. 
</v>
          </cell>
          <cell r="J1467" t="str">
            <v>RP</v>
          </cell>
          <cell r="K1467" t="str">
            <v>INADMISIBLE</v>
          </cell>
          <cell r="L1467" t="str">
            <v>Jurídica</v>
          </cell>
          <cell r="M1467">
            <v>1</v>
          </cell>
          <cell r="N1467" t="str">
            <v>ND</v>
          </cell>
          <cell r="O1467" t="str">
            <v>Defensores</v>
          </cell>
          <cell r="P1467" t="str">
            <v>Defensores</v>
          </cell>
          <cell r="Q1467">
            <v>99</v>
          </cell>
          <cell r="R1467">
            <v>99</v>
          </cell>
          <cell r="S1467" t="str">
            <v>ND</v>
          </cell>
          <cell r="T1467" t="str">
            <v>ND</v>
          </cell>
          <cell r="U1467" t="str">
            <v>ND</v>
          </cell>
          <cell r="V1467" t="str">
            <v>Mayor</v>
          </cell>
          <cell r="W1467" t="str">
            <v>Ley</v>
          </cell>
          <cell r="X1467" t="str">
            <v>Ley 7333 Orgánica del Poder Judicial</v>
          </cell>
          <cell r="Y1467" t="str">
            <v>Artículo 211</v>
          </cell>
          <cell r="Z1467" t="str">
            <v>ND</v>
          </cell>
          <cell r="AA1467" t="str">
            <v>NO</v>
          </cell>
          <cell r="AB1467" t="str">
            <v>AVCM</v>
          </cell>
          <cell r="AC1467">
            <v>0</v>
          </cell>
          <cell r="AD1467">
            <v>7</v>
          </cell>
          <cell r="AE1467">
            <v>0</v>
          </cell>
          <cell r="AF1467">
            <v>0</v>
          </cell>
          <cell r="AG1467">
            <v>1</v>
          </cell>
          <cell r="AH1467">
            <v>0</v>
          </cell>
          <cell r="AI1467">
            <v>7</v>
          </cell>
          <cell r="AJ1467">
            <v>0</v>
          </cell>
          <cell r="AK1467">
            <v>0</v>
          </cell>
          <cell r="AS1467" t="str">
            <v>AVCM</v>
          </cell>
          <cell r="AT1467" t="str">
            <v>LPMM</v>
          </cell>
          <cell r="AU1467" t="str">
            <v>GAS</v>
          </cell>
          <cell r="AV1467" t="str">
            <v>EJL</v>
          </cell>
          <cell r="AW1467" t="str">
            <v>FCC</v>
          </cell>
          <cell r="AX1467" t="str">
            <v>FCV</v>
          </cell>
          <cell r="AY1467" t="str">
            <v>EUC</v>
          </cell>
          <cell r="BC1467" t="str">
            <v>diferente</v>
          </cell>
          <cell r="BD1467" t="str">
            <v>igual</v>
          </cell>
          <cell r="BE1467">
            <v>0</v>
          </cell>
          <cell r="BF1467">
            <v>0</v>
          </cell>
          <cell r="BG1467" t="str">
            <v>NO</v>
          </cell>
          <cell r="BL1467" t="str">
            <v xml:space="preserve">NO </v>
          </cell>
          <cell r="BU1467" t="str">
            <v>EUC</v>
          </cell>
        </row>
        <row r="1468">
          <cell r="A1468" t="str">
            <v>100046870007CO</v>
          </cell>
          <cell r="B1468">
            <v>40274</v>
          </cell>
          <cell r="C1468">
            <v>2010</v>
          </cell>
          <cell r="D1468">
            <v>2010</v>
          </cell>
          <cell r="E1468" t="str">
            <v>0175682010a</v>
          </cell>
          <cell r="F1468">
            <v>40471</v>
          </cell>
          <cell r="G1468">
            <v>197</v>
          </cell>
          <cell r="H1468" t="str">
            <v>PENSION</v>
          </cell>
          <cell r="I1468" t="str">
            <v>Se rechaza por el fondo la acción.</v>
          </cell>
          <cell r="J1468" t="str">
            <v>RF</v>
          </cell>
          <cell r="K1468" t="str">
            <v>FONDO</v>
          </cell>
          <cell r="L1468" t="str">
            <v>Física</v>
          </cell>
          <cell r="M1468">
            <v>1</v>
          </cell>
          <cell r="N1468" t="str">
            <v>San José</v>
          </cell>
          <cell r="O1468" t="str">
            <v>Masculino</v>
          </cell>
          <cell r="P1468" t="str">
            <v>Persona</v>
          </cell>
          <cell r="Q1468">
            <v>1</v>
          </cell>
          <cell r="R1468">
            <v>0</v>
          </cell>
          <cell r="S1468" t="str">
            <v>Nacional</v>
          </cell>
          <cell r="T1468" t="str">
            <v>Casado</v>
          </cell>
          <cell r="U1468" t="str">
            <v>Operario</v>
          </cell>
          <cell r="V1468" t="str">
            <v>Mayor</v>
          </cell>
          <cell r="W1468" t="str">
            <v>Ley</v>
          </cell>
          <cell r="X1468" t="str">
            <v>Ley 7654 de Pensiones Alimentarias</v>
          </cell>
          <cell r="Y1468" t="str">
            <v>Artículo 16</v>
          </cell>
          <cell r="Z1468" t="str">
            <v>Código de Familia artículo 165</v>
          </cell>
          <cell r="AA1468" t="str">
            <v>NO</v>
          </cell>
          <cell r="AB1468" t="str">
            <v>AVCM</v>
          </cell>
          <cell r="AC1468">
            <v>7</v>
          </cell>
          <cell r="AD1468">
            <v>0</v>
          </cell>
          <cell r="AE1468">
            <v>0</v>
          </cell>
          <cell r="AF1468">
            <v>1</v>
          </cell>
          <cell r="AG1468">
            <v>0</v>
          </cell>
          <cell r="AH1468">
            <v>0</v>
          </cell>
          <cell r="AI1468">
            <v>7</v>
          </cell>
          <cell r="AJ1468">
            <v>0</v>
          </cell>
          <cell r="AK1468">
            <v>0</v>
          </cell>
          <cell r="AL1468" t="str">
            <v>AVCM</v>
          </cell>
          <cell r="AM1468" t="str">
            <v>LPMM</v>
          </cell>
          <cell r="AN1468" t="str">
            <v>GAS</v>
          </cell>
          <cell r="AO1468" t="str">
            <v>FCC</v>
          </cell>
          <cell r="AP1468" t="str">
            <v>FCV</v>
          </cell>
          <cell r="AQ1468" t="str">
            <v>EJL</v>
          </cell>
          <cell r="AR1468" t="str">
            <v>JPHG</v>
          </cell>
          <cell r="AS1468">
            <v>0</v>
          </cell>
          <cell r="AT1468">
            <v>0</v>
          </cell>
          <cell r="AU1468">
            <v>0</v>
          </cell>
          <cell r="AV1468">
            <v>0</v>
          </cell>
          <cell r="AW1468">
            <v>0</v>
          </cell>
          <cell r="AX1468">
            <v>0</v>
          </cell>
          <cell r="AY1468">
            <v>0</v>
          </cell>
          <cell r="BC1468" t="str">
            <v>igual</v>
          </cell>
          <cell r="BD1468" t="str">
            <v>diferente</v>
          </cell>
          <cell r="BE1468">
            <v>0</v>
          </cell>
          <cell r="BF1468">
            <v>0</v>
          </cell>
          <cell r="BG1468" t="str">
            <v>NO</v>
          </cell>
          <cell r="BL1468" t="str">
            <v xml:space="preserve">NO </v>
          </cell>
          <cell r="BU1468" t="str">
            <v>JPHG</v>
          </cell>
        </row>
        <row r="1469">
          <cell r="A1469" t="str">
            <v>110073700007CO</v>
          </cell>
          <cell r="B1469">
            <v>40711</v>
          </cell>
          <cell r="C1469">
            <v>2011</v>
          </cell>
          <cell r="D1469">
            <v>2011</v>
          </cell>
          <cell r="E1469" t="str">
            <v>0087162011a</v>
          </cell>
          <cell r="F1469">
            <v>40723</v>
          </cell>
          <cell r="G1469">
            <v>12</v>
          </cell>
          <cell r="H1469" t="str">
            <v>PENSIONES ALIMENTARIAS</v>
          </cell>
          <cell r="I1469" t="str">
            <v xml:space="preserve">Sentencia 2011-08716 Expediente 11-07370-0007-CO. A las dieciséis horas. Acción de Inconstitucionalidad. FRANKLIN ARROYO VARGAS en contra del artículo 24 de la Ley de Pensiones Alimentarias. Se rechaza por el fondo la acción.- </v>
          </cell>
          <cell r="J1469" t="str">
            <v>RF</v>
          </cell>
          <cell r="K1469" t="str">
            <v>FONDO</v>
          </cell>
          <cell r="L1469" t="str">
            <v>Física</v>
          </cell>
          <cell r="M1469">
            <v>1</v>
          </cell>
          <cell r="N1469" t="str">
            <v>ND</v>
          </cell>
          <cell r="O1469" t="str">
            <v>Masculino</v>
          </cell>
          <cell r="P1469" t="str">
            <v>Persona</v>
          </cell>
          <cell r="Q1469">
            <v>1</v>
          </cell>
          <cell r="R1469">
            <v>0</v>
          </cell>
          <cell r="S1469" t="str">
            <v>Nacional</v>
          </cell>
          <cell r="T1469" t="str">
            <v>ND</v>
          </cell>
          <cell r="U1469" t="str">
            <v>ND</v>
          </cell>
          <cell r="V1469" t="str">
            <v>Mayor</v>
          </cell>
          <cell r="W1469" t="str">
            <v>Ley</v>
          </cell>
          <cell r="X1469" t="str">
            <v>Ley 7654 de Pensiones Alimentarias</v>
          </cell>
          <cell r="Y1469" t="str">
            <v>Artículo 24</v>
          </cell>
          <cell r="Z1469" t="str">
            <v>ND</v>
          </cell>
          <cell r="AA1469" t="str">
            <v>NO</v>
          </cell>
          <cell r="AB1469" t="str">
            <v>AVCM</v>
          </cell>
          <cell r="AC1469">
            <v>7</v>
          </cell>
          <cell r="AD1469">
            <v>0</v>
          </cell>
          <cell r="AE1469">
            <v>0</v>
          </cell>
          <cell r="AF1469">
            <v>1</v>
          </cell>
          <cell r="AG1469">
            <v>0</v>
          </cell>
          <cell r="AH1469">
            <v>0</v>
          </cell>
          <cell r="AI1469">
            <v>7</v>
          </cell>
          <cell r="AJ1469">
            <v>0</v>
          </cell>
          <cell r="AK1469">
            <v>0</v>
          </cell>
          <cell r="AL1469" t="str">
            <v>AVCM</v>
          </cell>
          <cell r="AM1469" t="str">
            <v>LPMM</v>
          </cell>
          <cell r="AN1469" t="str">
            <v>GAS</v>
          </cell>
          <cell r="AO1469" t="str">
            <v>EJL</v>
          </cell>
          <cell r="AP1469" t="str">
            <v>FCC</v>
          </cell>
          <cell r="AQ1469" t="str">
            <v>FCV</v>
          </cell>
          <cell r="AR1469" t="str">
            <v>RGP</v>
          </cell>
          <cell r="BC1469" t="str">
            <v>igual</v>
          </cell>
          <cell r="BD1469" t="str">
            <v>diferente</v>
          </cell>
          <cell r="BE1469">
            <v>0</v>
          </cell>
          <cell r="BF1469">
            <v>0</v>
          </cell>
          <cell r="BG1469" t="str">
            <v>NO</v>
          </cell>
          <cell r="BL1469" t="str">
            <v xml:space="preserve">NO </v>
          </cell>
          <cell r="BU1469" t="str">
            <v>RGP</v>
          </cell>
          <cell r="BV1469">
            <v>0</v>
          </cell>
        </row>
        <row r="1470">
          <cell r="A1470" t="str">
            <v>120142870007CO</v>
          </cell>
          <cell r="B1470">
            <v>41215</v>
          </cell>
          <cell r="C1470">
            <v>2012</v>
          </cell>
          <cell r="D1470">
            <v>2012</v>
          </cell>
          <cell r="E1470" t="str">
            <v>01590712a</v>
          </cell>
          <cell r="F1470">
            <v>41227</v>
          </cell>
          <cell r="G1470">
            <v>12</v>
          </cell>
          <cell r="H1470" t="str">
            <v xml:space="preserve">TRABAJO </v>
          </cell>
          <cell r="I1470" t="str">
            <v xml:space="preserve">1) Sentencia 2012-15907
Expediente 12-014287-0007-CO. A las quince horas con treinta y seis minutos. Acción de inconstitucionalidad contra los Artículos 6 Y 10 Reforma Ley Que Regula El Proceso Laboral En Negocios De Menor Cuantía. Se rechaza de plano la acción.
</v>
          </cell>
          <cell r="J1470" t="str">
            <v>RP</v>
          </cell>
          <cell r="K1470" t="str">
            <v>INADMISIBLE</v>
          </cell>
          <cell r="L1470" t="str">
            <v>Física</v>
          </cell>
          <cell r="M1470">
            <v>1</v>
          </cell>
          <cell r="N1470" t="str">
            <v>San José</v>
          </cell>
          <cell r="O1470" t="str">
            <v>Masculino</v>
          </cell>
          <cell r="P1470" t="str">
            <v>Persona</v>
          </cell>
          <cell r="Q1470">
            <v>1</v>
          </cell>
          <cell r="R1470">
            <v>0</v>
          </cell>
          <cell r="S1470" t="str">
            <v>Nacional</v>
          </cell>
          <cell r="T1470" t="str">
            <v>Casado</v>
          </cell>
          <cell r="U1470" t="str">
            <v>ND</v>
          </cell>
          <cell r="V1470" t="str">
            <v>Mayor</v>
          </cell>
          <cell r="W1470" t="str">
            <v>Sentencia</v>
          </cell>
          <cell r="X1470" t="str">
            <v xml:space="preserve">Aplicación e interpretación de los artículos 6 y 10 de la ley 4268 de presupuesto extraordinario por parte del Tribunal de Trabajo de Menor Cuantía de Cartago </v>
          </cell>
          <cell r="Y1470" t="str">
            <v>ND</v>
          </cell>
          <cell r="Z1470" t="str">
            <v>ND</v>
          </cell>
          <cell r="AA1470" t="str">
            <v>NO</v>
          </cell>
          <cell r="AB1470" t="str">
            <v>FCC</v>
          </cell>
          <cell r="AC1470">
            <v>0</v>
          </cell>
          <cell r="AD1470">
            <v>7</v>
          </cell>
          <cell r="AE1470">
            <v>1</v>
          </cell>
          <cell r="AF1470">
            <v>0</v>
          </cell>
          <cell r="AG1470">
            <v>1</v>
          </cell>
          <cell r="AH1470">
            <v>1</v>
          </cell>
          <cell r="AI1470">
            <v>8</v>
          </cell>
          <cell r="AJ1470">
            <v>0</v>
          </cell>
          <cell r="AK1470">
            <v>0</v>
          </cell>
          <cell r="AL1470">
            <v>0</v>
          </cell>
          <cell r="AM1470">
            <v>0</v>
          </cell>
          <cell r="AN1470">
            <v>0</v>
          </cell>
          <cell r="AO1470">
            <v>0</v>
          </cell>
          <cell r="AP1470">
            <v>0</v>
          </cell>
          <cell r="AQ1470">
            <v>0</v>
          </cell>
          <cell r="AS1470" t="str">
            <v>FCC</v>
          </cell>
          <cell r="AT1470" t="str">
            <v>LPMM</v>
          </cell>
          <cell r="AU1470" t="str">
            <v>PRL</v>
          </cell>
          <cell r="AV1470" t="str">
            <v>PRL</v>
          </cell>
          <cell r="AW1470" t="str">
            <v>RSC</v>
          </cell>
          <cell r="AX1470" t="str">
            <v>TRA</v>
          </cell>
          <cell r="AY1470" t="str">
            <v>RMAG</v>
          </cell>
          <cell r="AZ1470" t="str">
            <v>EUC</v>
          </cell>
          <cell r="BC1470" t="str">
            <v>diferente</v>
          </cell>
          <cell r="BD1470" t="str">
            <v>igual</v>
          </cell>
          <cell r="BE1470">
            <v>0</v>
          </cell>
          <cell r="BF1470">
            <v>0</v>
          </cell>
          <cell r="BG1470" t="str">
            <v>NO</v>
          </cell>
          <cell r="BH1470">
            <v>0</v>
          </cell>
          <cell r="BI1470">
            <v>0</v>
          </cell>
          <cell r="BL1470" t="str">
            <v xml:space="preserve">NO </v>
          </cell>
          <cell r="BM1470">
            <v>0</v>
          </cell>
          <cell r="BN1470">
            <v>0</v>
          </cell>
          <cell r="BO1470">
            <v>0</v>
          </cell>
          <cell r="BU1470" t="str">
            <v>RSC</v>
          </cell>
          <cell r="BV1470" t="str">
            <v>TRA</v>
          </cell>
          <cell r="BW1470" t="str">
            <v>RMAG</v>
          </cell>
          <cell r="BX1470" t="str">
            <v>EUC</v>
          </cell>
        </row>
        <row r="1471">
          <cell r="A1471" t="str">
            <v>120003870007CO</v>
          </cell>
          <cell r="B1471">
            <v>40919</v>
          </cell>
          <cell r="C1471">
            <v>2012</v>
          </cell>
          <cell r="D1471">
            <v>2012</v>
          </cell>
          <cell r="E1471" t="str">
            <v>00089512a</v>
          </cell>
          <cell r="F1471">
            <v>40933</v>
          </cell>
          <cell r="G1471">
            <v>14</v>
          </cell>
          <cell r="H1471" t="str">
            <v>PENSIONES ALIMENTARIAS</v>
          </cell>
          <cell r="I1471" t="str">
            <v xml:space="preserve">1) Sentencia 2012-00895
Expediente 12-000387-0007-CO. A las catorce horas con treinta minutos. Acción de Inconstitucionalidad.- Mariano Castillo Bolaños contra Inconstitucionalidad Interés Superior del Niño. Se rechaza de plano la acción.-
</v>
          </cell>
          <cell r="J1471" t="str">
            <v>RP</v>
          </cell>
          <cell r="K1471" t="str">
            <v>INADMISIBLE</v>
          </cell>
          <cell r="L1471" t="str">
            <v>Física</v>
          </cell>
          <cell r="M1471">
            <v>1</v>
          </cell>
          <cell r="N1471" t="str">
            <v>Alajuela</v>
          </cell>
          <cell r="O1471" t="str">
            <v>Masculino</v>
          </cell>
          <cell r="P1471" t="str">
            <v>Persona</v>
          </cell>
          <cell r="Q1471">
            <v>1</v>
          </cell>
          <cell r="R1471">
            <v>0</v>
          </cell>
          <cell r="S1471" t="str">
            <v>Nacional</v>
          </cell>
          <cell r="T1471" t="str">
            <v>Soltero</v>
          </cell>
          <cell r="U1471" t="str">
            <v>ND</v>
          </cell>
          <cell r="V1471" t="str">
            <v>Mayor</v>
          </cell>
          <cell r="W1471" t="str">
            <v>Ley</v>
          </cell>
          <cell r="X1471" t="str">
            <v>Ley 7654 de Pensiones Alimentarias</v>
          </cell>
          <cell r="Y1471" t="str">
            <v xml:space="preserve">primer párrafo del artículo 25 </v>
          </cell>
          <cell r="Z1471" t="str">
            <v>párrafo segundo del artículo 19 de la Ley de la Defensoría de los Habitantes</v>
          </cell>
          <cell r="AA1471" t="str">
            <v>NO</v>
          </cell>
          <cell r="AB1471" t="str">
            <v>GAS</v>
          </cell>
          <cell r="AC1471">
            <v>0</v>
          </cell>
          <cell r="AD1471">
            <v>7</v>
          </cell>
          <cell r="AE1471">
            <v>0</v>
          </cell>
          <cell r="AF1471">
            <v>0</v>
          </cell>
          <cell r="AG1471">
            <v>1</v>
          </cell>
          <cell r="AH1471">
            <v>0</v>
          </cell>
          <cell r="AI1471">
            <v>7</v>
          </cell>
          <cell r="AJ1471">
            <v>0</v>
          </cell>
          <cell r="AK1471">
            <v>0</v>
          </cell>
          <cell r="AS1471" t="str">
            <v>GAS</v>
          </cell>
          <cell r="AT1471" t="str">
            <v>LPMM</v>
          </cell>
          <cell r="AU1471" t="str">
            <v>EJL</v>
          </cell>
          <cell r="AV1471" t="str">
            <v>FCC</v>
          </cell>
          <cell r="AW1471" t="str">
            <v>FCV</v>
          </cell>
          <cell r="AX1471" t="str">
            <v>PRL</v>
          </cell>
          <cell r="AY1471" t="str">
            <v>RGP</v>
          </cell>
          <cell r="BC1471" t="str">
            <v>diferente</v>
          </cell>
          <cell r="BD1471" t="str">
            <v>igual</v>
          </cell>
          <cell r="BE1471">
            <v>0</v>
          </cell>
          <cell r="BF1471">
            <v>0</v>
          </cell>
          <cell r="BG1471" t="str">
            <v>NO</v>
          </cell>
          <cell r="BL1471" t="str">
            <v xml:space="preserve">NO </v>
          </cell>
          <cell r="BU1471" t="str">
            <v>RGP</v>
          </cell>
          <cell r="BV1471">
            <v>0</v>
          </cell>
        </row>
        <row r="1472">
          <cell r="A1472" t="str">
            <v>150012980007CO</v>
          </cell>
          <cell r="B1472">
            <v>42034</v>
          </cell>
          <cell r="C1472">
            <v>2015</v>
          </cell>
          <cell r="D1472">
            <v>2015</v>
          </cell>
          <cell r="E1472" t="str">
            <v>2015002265a</v>
          </cell>
          <cell r="F1472">
            <v>42053</v>
          </cell>
          <cell r="G1472">
            <v>19</v>
          </cell>
          <cell r="H1472" t="str">
            <v>CONTRATOS O LICITACIONES</v>
          </cell>
          <cell r="I1472" t="str">
            <v>Sentencia 2015 - 002265. Expediente 15-001298-0007-CO. A las nueve horas con cinco minutos. ACCIÓN DE INCONSTITUCIONALIDAD contra el artículo 208 del Reglamento a la Ley deContratación Administrativa. Decreto Ejecutivo NO. 33411 del 27-09-2006, publicado en La Gaceta No. 210 del 02 de noviembre del2006. Se rechaza de plano la acción.-</v>
          </cell>
          <cell r="J1472" t="str">
            <v>RP</v>
          </cell>
          <cell r="K1472" t="str">
            <v>ADMISIBILIDAD</v>
          </cell>
          <cell r="L1472" t="str">
            <v>Jurídica</v>
          </cell>
          <cell r="M1472">
            <v>2</v>
          </cell>
          <cell r="N1472" t="str">
            <v>ND</v>
          </cell>
          <cell r="O1472" t="str">
            <v>Empresa privada</v>
          </cell>
          <cell r="P1472" t="str">
            <v>Empresa privada</v>
          </cell>
          <cell r="Q1472">
            <v>99</v>
          </cell>
          <cell r="R1472">
            <v>99</v>
          </cell>
          <cell r="S1472" t="str">
            <v>ND</v>
          </cell>
          <cell r="T1472" t="str">
            <v>ND</v>
          </cell>
          <cell r="U1472" t="str">
            <v>ND</v>
          </cell>
          <cell r="V1472" t="str">
            <v>ND</v>
          </cell>
          <cell r="W1472" t="str">
            <v>Decreto Ejecutivo</v>
          </cell>
          <cell r="X1472" t="str">
            <v>Decreto Ejecutivo 33411-H Reglamento a la Ley de Contratación Administrativa</v>
          </cell>
          <cell r="Y1472" t="str">
            <v>Artículo 208</v>
          </cell>
          <cell r="Z1472" t="str">
            <v>ND</v>
          </cell>
          <cell r="AA1472" t="str">
            <v>NO</v>
          </cell>
          <cell r="AB1472" t="str">
            <v>GAS</v>
          </cell>
          <cell r="AC1472">
            <v>0</v>
          </cell>
          <cell r="AD1472">
            <v>7</v>
          </cell>
          <cell r="AE1472">
            <v>0</v>
          </cell>
          <cell r="AF1472">
            <v>0</v>
          </cell>
          <cell r="AG1472">
            <v>1</v>
          </cell>
          <cell r="AH1472">
            <v>0</v>
          </cell>
          <cell r="AI1472">
            <v>7</v>
          </cell>
          <cell r="AJ1472">
            <v>0</v>
          </cell>
          <cell r="AK1472">
            <v>0</v>
          </cell>
          <cell r="AL1472">
            <v>0</v>
          </cell>
          <cell r="AM1472">
            <v>0</v>
          </cell>
          <cell r="AN1472">
            <v>0</v>
          </cell>
          <cell r="AO1472">
            <v>0</v>
          </cell>
          <cell r="AP1472">
            <v>0</v>
          </cell>
          <cell r="AQ1472">
            <v>0</v>
          </cell>
          <cell r="AS1472" t="str">
            <v>GAS</v>
          </cell>
          <cell r="AT1472" t="str">
            <v>FCC</v>
          </cell>
          <cell r="AU1472" t="str">
            <v>FCV</v>
          </cell>
          <cell r="AV1472" t="str">
            <v>LFSA</v>
          </cell>
          <cell r="AW1472" t="str">
            <v>PRL</v>
          </cell>
          <cell r="AX1472" t="str">
            <v>EJL</v>
          </cell>
          <cell r="AY1472" t="str">
            <v>RSM</v>
          </cell>
          <cell r="AZ1472">
            <v>0</v>
          </cell>
          <cell r="BC1472" t="str">
            <v>diferente</v>
          </cell>
          <cell r="BD1472" t="str">
            <v>igual</v>
          </cell>
          <cell r="BE1472">
            <v>0</v>
          </cell>
          <cell r="BF1472">
            <v>0</v>
          </cell>
          <cell r="BG1472" t="str">
            <v>NO</v>
          </cell>
          <cell r="BH1472">
            <v>0</v>
          </cell>
          <cell r="BI1472">
            <v>0</v>
          </cell>
          <cell r="BL1472" t="str">
            <v xml:space="preserve">NO </v>
          </cell>
          <cell r="BU1472" t="str">
            <v>RSM</v>
          </cell>
        </row>
        <row r="1473">
          <cell r="A1473" t="str">
            <v>100156240007CO</v>
          </cell>
          <cell r="B1473">
            <v>40492</v>
          </cell>
          <cell r="C1473">
            <v>2010</v>
          </cell>
          <cell r="D1473">
            <v>2011</v>
          </cell>
          <cell r="E1473" t="str">
            <v>0009872011a</v>
          </cell>
          <cell r="F1473">
            <v>40569</v>
          </cell>
          <cell r="G1473">
            <v>77</v>
          </cell>
          <cell r="H1473" t="str">
            <v>CONTRATOS O LICITACIONES</v>
          </cell>
          <cell r="I1473" t="str">
            <v>Sentencia 2011-00987 Expediente 10-15624-0007-CO. A las quince horas con cincuenta y dos minutos. Acción de Inconstitucionalidad. Mario Rodríguez Vargas en contra de LOS ARTÍCULOS 100 Y 100 BIS DE LA LEY DE CONTRATACIÓN ADMINISTRATIVA. Se rechaza de plano la acción.-</v>
          </cell>
          <cell r="J1473" t="str">
            <v>RP</v>
          </cell>
          <cell r="K1473" t="str">
            <v>INADMISIBLE</v>
          </cell>
          <cell r="L1473" t="str">
            <v>Física</v>
          </cell>
          <cell r="M1473">
            <v>1</v>
          </cell>
          <cell r="N1473" t="str">
            <v>Alajuela</v>
          </cell>
          <cell r="O1473" t="str">
            <v>Masculino</v>
          </cell>
          <cell r="P1473" t="str">
            <v>Persona</v>
          </cell>
          <cell r="Q1473">
            <v>1</v>
          </cell>
          <cell r="R1473">
            <v>0</v>
          </cell>
          <cell r="S1473" t="str">
            <v>Nacional</v>
          </cell>
          <cell r="T1473" t="str">
            <v>Casado</v>
          </cell>
          <cell r="U1473" t="str">
            <v>ND</v>
          </cell>
          <cell r="V1473" t="str">
            <v>Mayor</v>
          </cell>
          <cell r="W1473" t="str">
            <v>Ley</v>
          </cell>
          <cell r="X1473" t="str">
            <v>Ley 7494 de Contratación Administrativa</v>
          </cell>
          <cell r="Y1473" t="str">
            <v>Artículos 100 y 100 bis</v>
          </cell>
          <cell r="Z1473" t="str">
            <v>ND</v>
          </cell>
          <cell r="AA1473" t="str">
            <v>NO</v>
          </cell>
          <cell r="AB1473" t="str">
            <v>AVCM</v>
          </cell>
          <cell r="AC1473">
            <v>0</v>
          </cell>
          <cell r="AD1473">
            <v>7</v>
          </cell>
          <cell r="AE1473">
            <v>0</v>
          </cell>
          <cell r="AF1473">
            <v>0</v>
          </cell>
          <cell r="AG1473">
            <v>1</v>
          </cell>
          <cell r="AH1473">
            <v>0</v>
          </cell>
          <cell r="AI1473">
            <v>7</v>
          </cell>
          <cell r="AJ1473">
            <v>0</v>
          </cell>
          <cell r="AK1473">
            <v>0</v>
          </cell>
          <cell r="AS1473" t="str">
            <v>AVCM</v>
          </cell>
          <cell r="AT1473" t="str">
            <v>GAS</v>
          </cell>
          <cell r="AU1473" t="str">
            <v>FCC</v>
          </cell>
          <cell r="AV1473" t="str">
            <v>FCV</v>
          </cell>
          <cell r="AW1473" t="str">
            <v>REBM</v>
          </cell>
          <cell r="AX1473" t="str">
            <v>RSC</v>
          </cell>
          <cell r="AY1473" t="str">
            <v>EUC</v>
          </cell>
          <cell r="BC1473" t="str">
            <v>diferente</v>
          </cell>
          <cell r="BD1473" t="str">
            <v>igual</v>
          </cell>
          <cell r="BE1473">
            <v>0</v>
          </cell>
          <cell r="BF1473">
            <v>0</v>
          </cell>
          <cell r="BG1473" t="str">
            <v>NO</v>
          </cell>
          <cell r="BL1473" t="str">
            <v xml:space="preserve">NO </v>
          </cell>
          <cell r="BU1473" t="str">
            <v>REBM</v>
          </cell>
          <cell r="BV1473" t="str">
            <v>RSC</v>
          </cell>
          <cell r="BW1473" t="str">
            <v>EUC</v>
          </cell>
        </row>
        <row r="1474">
          <cell r="A1474" t="str">
            <v>120144600007CO</v>
          </cell>
          <cell r="B1474">
            <v>41218</v>
          </cell>
          <cell r="C1474">
            <v>2012</v>
          </cell>
          <cell r="D1474">
            <v>2012</v>
          </cell>
          <cell r="E1474" t="str">
            <v>01605912a</v>
          </cell>
          <cell r="F1474">
            <v>41234</v>
          </cell>
          <cell r="G1474">
            <v>16</v>
          </cell>
          <cell r="H1474" t="str">
            <v xml:space="preserve">TRABAJO </v>
          </cell>
          <cell r="I1474" t="str">
            <v xml:space="preserve">1) Sentencia 2012-16059
Expediente 12-014460-0007-CO. A las catorce horas con treinta minutos. Acción de inconstitucionalidad contra el Capítulo 6 del Código de Trabajo denominado Juzgamiento de faltas cometidas contra las leyes del trabajo. Se rechaza de plano la acción. 
</v>
          </cell>
          <cell r="J1474" t="str">
            <v>RP</v>
          </cell>
          <cell r="K1474" t="str">
            <v>INADMISIBLE</v>
          </cell>
          <cell r="L1474" t="str">
            <v>Jurídica</v>
          </cell>
          <cell r="M1474">
            <v>2</v>
          </cell>
          <cell r="N1474" t="str">
            <v>San José</v>
          </cell>
          <cell r="O1474" t="str">
            <v>Institución pública</v>
          </cell>
          <cell r="P1474" t="str">
            <v>Institución pública</v>
          </cell>
          <cell r="Q1474">
            <v>99</v>
          </cell>
          <cell r="R1474">
            <v>99</v>
          </cell>
          <cell r="S1474" t="str">
            <v>Nacional</v>
          </cell>
          <cell r="T1474" t="str">
            <v>ND</v>
          </cell>
          <cell r="U1474" t="str">
            <v>ND</v>
          </cell>
          <cell r="V1474" t="str">
            <v>ND</v>
          </cell>
          <cell r="W1474" t="str">
            <v>Ley</v>
          </cell>
          <cell r="X1474" t="str">
            <v>Ley 2 Código de Trabajo</v>
          </cell>
          <cell r="Y1474" t="str">
            <v>Capítulo 2</v>
          </cell>
          <cell r="Z1474" t="str">
            <v>ND</v>
          </cell>
          <cell r="AA1474" t="str">
            <v>NO</v>
          </cell>
          <cell r="AB1474" t="str">
            <v>AVCM</v>
          </cell>
          <cell r="AC1474">
            <v>0</v>
          </cell>
          <cell r="AD1474">
            <v>7</v>
          </cell>
          <cell r="AE1474">
            <v>0</v>
          </cell>
          <cell r="AF1474">
            <v>0</v>
          </cell>
          <cell r="AG1474">
            <v>1</v>
          </cell>
          <cell r="AH1474">
            <v>0</v>
          </cell>
          <cell r="AI1474">
            <v>7</v>
          </cell>
          <cell r="AJ1474">
            <v>0</v>
          </cell>
          <cell r="AK1474">
            <v>0</v>
          </cell>
          <cell r="AS1474" t="str">
            <v>AVCM</v>
          </cell>
          <cell r="AT1474" t="str">
            <v>LPMM</v>
          </cell>
          <cell r="AU1474" t="str">
            <v>GAS</v>
          </cell>
          <cell r="AV1474" t="str">
            <v>FCV</v>
          </cell>
          <cell r="AW1474" t="str">
            <v>PRL</v>
          </cell>
          <cell r="AX1474" t="str">
            <v>RSC</v>
          </cell>
          <cell r="AY1474" t="str">
            <v>JPHG</v>
          </cell>
          <cell r="BC1474" t="str">
            <v>diferente</v>
          </cell>
          <cell r="BD1474" t="str">
            <v>igual</v>
          </cell>
          <cell r="BE1474">
            <v>0</v>
          </cell>
          <cell r="BF1474">
            <v>0</v>
          </cell>
          <cell r="BG1474" t="str">
            <v>NO</v>
          </cell>
          <cell r="BL1474" t="str">
            <v xml:space="preserve">NO </v>
          </cell>
          <cell r="BU1474" t="str">
            <v>JPHG</v>
          </cell>
        </row>
        <row r="1475">
          <cell r="A1475" t="str">
            <v>120057620007CO</v>
          </cell>
          <cell r="B1475">
            <v>41033</v>
          </cell>
          <cell r="C1475">
            <v>2012</v>
          </cell>
          <cell r="D1475">
            <v>2012</v>
          </cell>
          <cell r="E1475" t="str">
            <v>00914712a</v>
          </cell>
          <cell r="F1475">
            <v>41094</v>
          </cell>
          <cell r="G1475">
            <v>61</v>
          </cell>
          <cell r="H1475" t="str">
            <v>PENSIONES ALIMENTARIAS</v>
          </cell>
          <cell r="I1475" t="str">
            <v xml:space="preserve">1) Sentencia 2012-09147
Expediente 12-005762-0007-CO. A las catorce horas con cuarenta y cinco minutos. Acción de inconstitucionalidad contra Aplicación Genérica Del Artículo 14 De La Ley De Pensiones Alimentarias. Se rechaza de plano la acción.
</v>
          </cell>
          <cell r="J1475" t="str">
            <v>RP</v>
          </cell>
          <cell r="K1475" t="str">
            <v>INADMISIBLE</v>
          </cell>
          <cell r="L1475" t="str">
            <v>Física</v>
          </cell>
          <cell r="M1475">
            <v>1</v>
          </cell>
          <cell r="N1475" t="str">
            <v>San José</v>
          </cell>
          <cell r="O1475" t="str">
            <v>Masculino</v>
          </cell>
          <cell r="P1475" t="str">
            <v>Persona</v>
          </cell>
          <cell r="Q1475">
            <v>1</v>
          </cell>
          <cell r="R1475">
            <v>0</v>
          </cell>
          <cell r="S1475" t="str">
            <v>Nacional</v>
          </cell>
          <cell r="T1475" t="str">
            <v>Divorciado</v>
          </cell>
          <cell r="U1475" t="str">
            <v>Pensionado</v>
          </cell>
          <cell r="V1475" t="str">
            <v>Mayor</v>
          </cell>
          <cell r="W1475" t="str">
            <v>Ley</v>
          </cell>
          <cell r="X1475" t="str">
            <v>Ley 7654 de Pensiones Alimentarias</v>
          </cell>
          <cell r="Y1475" t="str">
            <v>Artículo 14</v>
          </cell>
          <cell r="Z1475" t="str">
            <v>ND</v>
          </cell>
          <cell r="AA1475" t="str">
            <v>NO</v>
          </cell>
          <cell r="AB1475" t="str">
            <v>AVCM</v>
          </cell>
          <cell r="AC1475">
            <v>0</v>
          </cell>
          <cell r="AD1475">
            <v>7</v>
          </cell>
          <cell r="AE1475">
            <v>0</v>
          </cell>
          <cell r="AF1475">
            <v>0</v>
          </cell>
          <cell r="AG1475">
            <v>1</v>
          </cell>
          <cell r="AH1475">
            <v>0</v>
          </cell>
          <cell r="AI1475">
            <v>7</v>
          </cell>
          <cell r="AJ1475">
            <v>0</v>
          </cell>
          <cell r="AK1475">
            <v>0</v>
          </cell>
          <cell r="AL1475">
            <v>0</v>
          </cell>
          <cell r="AM1475">
            <v>0</v>
          </cell>
          <cell r="AN1475">
            <v>0</v>
          </cell>
          <cell r="AO1475">
            <v>0</v>
          </cell>
          <cell r="AP1475">
            <v>0</v>
          </cell>
          <cell r="AQ1475">
            <v>0</v>
          </cell>
          <cell r="AR1475">
            <v>0</v>
          </cell>
          <cell r="AS1475" t="str">
            <v>AVCM</v>
          </cell>
          <cell r="AT1475" t="str">
            <v>LPMM</v>
          </cell>
          <cell r="AU1475" t="str">
            <v>GAS</v>
          </cell>
          <cell r="AV1475" t="str">
            <v>FCC</v>
          </cell>
          <cell r="AW1475" t="str">
            <v>FCV</v>
          </cell>
          <cell r="AX1475" t="str">
            <v>PRL</v>
          </cell>
          <cell r="AY1475" t="str">
            <v>TRA</v>
          </cell>
          <cell r="BC1475" t="str">
            <v>diferente</v>
          </cell>
          <cell r="BD1475" t="str">
            <v>igual</v>
          </cell>
          <cell r="BE1475">
            <v>0</v>
          </cell>
          <cell r="BF1475">
            <v>0</v>
          </cell>
          <cell r="BG1475" t="str">
            <v>NO</v>
          </cell>
          <cell r="BL1475" t="str">
            <v xml:space="preserve">NO </v>
          </cell>
          <cell r="BM1475">
            <v>0</v>
          </cell>
          <cell r="BN1475">
            <v>0</v>
          </cell>
          <cell r="BU1475" t="str">
            <v>TRA</v>
          </cell>
        </row>
        <row r="1476">
          <cell r="A1476" t="str">
            <v>120146790007CO</v>
          </cell>
          <cell r="B1476">
            <v>41222</v>
          </cell>
          <cell r="C1476">
            <v>2012</v>
          </cell>
          <cell r="D1476">
            <v>2012</v>
          </cell>
          <cell r="E1476" t="str">
            <v>01759712a</v>
          </cell>
          <cell r="F1476">
            <v>41255</v>
          </cell>
          <cell r="G1476">
            <v>33</v>
          </cell>
          <cell r="H1476" t="str">
            <v>PENAL</v>
          </cell>
          <cell r="I1476" t="str">
            <v xml:space="preserve">Sentencia 2012 - 017597. 
Expediente 12-014679-0007-CO. A las catorce horas con cincuenta minutos. Acción de inconstitucionalidad contra los artículos 437 Y 467 Código Procesal Penal. Se rechaza por el fondo la acción.
</v>
          </cell>
          <cell r="J1476" t="str">
            <v>RF</v>
          </cell>
          <cell r="K1476" t="str">
            <v>FONDO</v>
          </cell>
          <cell r="L1476" t="str">
            <v>Física</v>
          </cell>
          <cell r="M1476">
            <v>1</v>
          </cell>
          <cell r="N1476" t="str">
            <v>ND</v>
          </cell>
          <cell r="O1476" t="str">
            <v>ND</v>
          </cell>
          <cell r="P1476" t="str">
            <v>ND</v>
          </cell>
          <cell r="Q1476">
            <v>99</v>
          </cell>
          <cell r="R1476">
            <v>99</v>
          </cell>
          <cell r="S1476" t="str">
            <v>Nacional</v>
          </cell>
          <cell r="T1476" t="str">
            <v>ND</v>
          </cell>
          <cell r="U1476" t="str">
            <v>ND</v>
          </cell>
          <cell r="V1476" t="str">
            <v>Mayor</v>
          </cell>
          <cell r="W1476" t="str">
            <v>Ley</v>
          </cell>
          <cell r="X1476" t="str">
            <v>Ley 7594 Código Procesal Penal</v>
          </cell>
          <cell r="Y1476" t="str">
            <v>Artículos 437 y 467</v>
          </cell>
          <cell r="Z1476" t="str">
            <v>ND</v>
          </cell>
          <cell r="AA1476" t="str">
            <v>NO</v>
          </cell>
          <cell r="AB1476" t="str">
            <v>GAS</v>
          </cell>
          <cell r="AC1476">
            <v>7</v>
          </cell>
          <cell r="AD1476">
            <v>0</v>
          </cell>
          <cell r="AE1476">
            <v>0</v>
          </cell>
          <cell r="AF1476">
            <v>1</v>
          </cell>
          <cell r="AG1476">
            <v>0</v>
          </cell>
          <cell r="AH1476">
            <v>0</v>
          </cell>
          <cell r="AI1476">
            <v>7</v>
          </cell>
          <cell r="AJ1476">
            <v>0</v>
          </cell>
          <cell r="AK1476">
            <v>0</v>
          </cell>
          <cell r="AL1476" t="str">
            <v>GAS</v>
          </cell>
          <cell r="AM1476" t="str">
            <v>LPMM</v>
          </cell>
          <cell r="AN1476" t="str">
            <v>EJL</v>
          </cell>
          <cell r="AO1476" t="str">
            <v>FCC</v>
          </cell>
          <cell r="AP1476" t="str">
            <v>FCV</v>
          </cell>
          <cell r="AQ1476" t="str">
            <v>PRL</v>
          </cell>
          <cell r="AR1476" t="str">
            <v>JPHG</v>
          </cell>
          <cell r="BC1476" t="str">
            <v>igual</v>
          </cell>
          <cell r="BD1476" t="str">
            <v>diferente</v>
          </cell>
          <cell r="BE1476">
            <v>0</v>
          </cell>
          <cell r="BF1476">
            <v>0</v>
          </cell>
          <cell r="BG1476" t="str">
            <v>NO</v>
          </cell>
          <cell r="BL1476" t="str">
            <v xml:space="preserve">NO </v>
          </cell>
          <cell r="BU1476" t="str">
            <v>JPHG</v>
          </cell>
        </row>
        <row r="1477">
          <cell r="A1477" t="str">
            <v>120119730007CO</v>
          </cell>
          <cell r="B1477">
            <v>41164</v>
          </cell>
          <cell r="C1477">
            <v>2012</v>
          </cell>
          <cell r="D1477">
            <v>2012</v>
          </cell>
          <cell r="E1477" t="str">
            <v>01550612a</v>
          </cell>
          <cell r="F1477">
            <v>41219</v>
          </cell>
          <cell r="G1477">
            <v>55</v>
          </cell>
          <cell r="H1477" t="str">
            <v>PENSIONES ALIMENTARIAS</v>
          </cell>
          <cell r="I1477" t="str">
            <v xml:space="preserve">1) Sentencia 2012-15506
Expediente 12-011973-0007-CO. A las catorce horas con treinta minutos. Acción de inconstitucionalidad contra el Artículo 14 de la Ley de Pensiones Alimentarias. Se rechaza por el fondo la acción.-
</v>
          </cell>
          <cell r="J1477" t="str">
            <v>RF</v>
          </cell>
          <cell r="K1477" t="str">
            <v>FONDO</v>
          </cell>
          <cell r="L1477" t="str">
            <v>Física</v>
          </cell>
          <cell r="M1477">
            <v>1</v>
          </cell>
          <cell r="N1477" t="str">
            <v>San José</v>
          </cell>
          <cell r="O1477" t="str">
            <v>Masculino</v>
          </cell>
          <cell r="P1477" t="str">
            <v>Persona</v>
          </cell>
          <cell r="Q1477">
            <v>1</v>
          </cell>
          <cell r="R1477">
            <v>0</v>
          </cell>
          <cell r="S1477" t="str">
            <v>Extranjero</v>
          </cell>
          <cell r="T1477" t="str">
            <v>Casado</v>
          </cell>
          <cell r="U1477" t="str">
            <v>Empresario</v>
          </cell>
          <cell r="V1477" t="str">
            <v>Mayor</v>
          </cell>
          <cell r="W1477" t="str">
            <v>Ley</v>
          </cell>
          <cell r="X1477" t="str">
            <v>Ley 7654 de Pensiones Alimentarias</v>
          </cell>
          <cell r="Y1477" t="str">
            <v>Artículo 14</v>
          </cell>
          <cell r="Z1477" t="str">
            <v>ND</v>
          </cell>
          <cell r="AA1477" t="str">
            <v>NO</v>
          </cell>
          <cell r="AB1477" t="str">
            <v>GAS</v>
          </cell>
          <cell r="AC1477">
            <v>7</v>
          </cell>
          <cell r="AD1477">
            <v>0</v>
          </cell>
          <cell r="AE1477">
            <v>0</v>
          </cell>
          <cell r="AF1477">
            <v>1</v>
          </cell>
          <cell r="AG1477">
            <v>0</v>
          </cell>
          <cell r="AH1477">
            <v>0</v>
          </cell>
          <cell r="AI1477">
            <v>7</v>
          </cell>
          <cell r="AJ1477">
            <v>0</v>
          </cell>
          <cell r="AK1477">
            <v>0</v>
          </cell>
          <cell r="AL1477" t="str">
            <v>GAS</v>
          </cell>
          <cell r="AM1477" t="str">
            <v>EJL</v>
          </cell>
          <cell r="AN1477" t="str">
            <v>FCC</v>
          </cell>
          <cell r="AO1477" t="str">
            <v>FCV</v>
          </cell>
          <cell r="AP1477" t="str">
            <v>PRL</v>
          </cell>
          <cell r="AQ1477" t="str">
            <v>APS</v>
          </cell>
          <cell r="AR1477" t="str">
            <v>TRA</v>
          </cell>
          <cell r="AS1477">
            <v>0</v>
          </cell>
          <cell r="AT1477">
            <v>0</v>
          </cell>
          <cell r="AU1477">
            <v>0</v>
          </cell>
          <cell r="AV1477">
            <v>0</v>
          </cell>
          <cell r="AW1477">
            <v>0</v>
          </cell>
          <cell r="AX1477">
            <v>0</v>
          </cell>
          <cell r="AY1477">
            <v>0</v>
          </cell>
          <cell r="BC1477" t="str">
            <v>igual</v>
          </cell>
          <cell r="BD1477" t="str">
            <v>diferente</v>
          </cell>
          <cell r="BE1477">
            <v>0</v>
          </cell>
          <cell r="BF1477">
            <v>0</v>
          </cell>
          <cell r="BG1477" t="str">
            <v>NO</v>
          </cell>
          <cell r="BL1477" t="str">
            <v xml:space="preserve">NO </v>
          </cell>
          <cell r="BU1477" t="str">
            <v>APS</v>
          </cell>
          <cell r="BV1477" t="str">
            <v>TRA</v>
          </cell>
        </row>
        <row r="1478">
          <cell r="A1478" t="str">
            <v>100072570007CO</v>
          </cell>
          <cell r="B1478">
            <v>40326</v>
          </cell>
          <cell r="C1478">
            <v>2010</v>
          </cell>
          <cell r="D1478">
            <v>2010</v>
          </cell>
          <cell r="E1478" t="str">
            <v>0099592010a</v>
          </cell>
          <cell r="F1478">
            <v>40338</v>
          </cell>
          <cell r="G1478">
            <v>12</v>
          </cell>
          <cell r="H1478" t="str">
            <v>PROPIEDAD</v>
          </cell>
          <cell r="I1478" t="str">
            <v>Se rechaza de plano la acción.</v>
          </cell>
          <cell r="J1478" t="str">
            <v>RP</v>
          </cell>
          <cell r="K1478" t="str">
            <v>INADMISIBLE</v>
          </cell>
          <cell r="L1478" t="str">
            <v>Física</v>
          </cell>
          <cell r="M1478">
            <v>1</v>
          </cell>
          <cell r="N1478" t="str">
            <v>Alajuela</v>
          </cell>
          <cell r="O1478" t="str">
            <v>Masculino</v>
          </cell>
          <cell r="P1478" t="str">
            <v>Persona</v>
          </cell>
          <cell r="Q1478">
            <v>1</v>
          </cell>
          <cell r="R1478">
            <v>0</v>
          </cell>
          <cell r="S1478" t="str">
            <v>Nacional</v>
          </cell>
          <cell r="T1478" t="str">
            <v>Casado</v>
          </cell>
          <cell r="U1478" t="str">
            <v>ND</v>
          </cell>
          <cell r="V1478" t="str">
            <v>Mayor</v>
          </cell>
          <cell r="W1478" t="str">
            <v>Ley</v>
          </cell>
          <cell r="X1478" t="str">
            <v>Ley 5060 General de Caminos Públicos</v>
          </cell>
          <cell r="Y1478" t="str">
            <v>Artículo 24</v>
          </cell>
          <cell r="Z1478" t="str">
            <v>ND</v>
          </cell>
          <cell r="AA1478" t="str">
            <v>NO</v>
          </cell>
          <cell r="AB1478" t="str">
            <v>AVCM</v>
          </cell>
          <cell r="AC1478">
            <v>0</v>
          </cell>
          <cell r="AD1478">
            <v>7</v>
          </cell>
          <cell r="AE1478">
            <v>0</v>
          </cell>
          <cell r="AF1478">
            <v>0</v>
          </cell>
          <cell r="AG1478">
            <v>1</v>
          </cell>
          <cell r="AH1478">
            <v>0</v>
          </cell>
          <cell r="AI1478">
            <v>7</v>
          </cell>
          <cell r="AJ1478">
            <v>0</v>
          </cell>
          <cell r="AK1478">
            <v>0</v>
          </cell>
          <cell r="AS1478" t="str">
            <v>AVCM</v>
          </cell>
          <cell r="AT1478" t="str">
            <v>LPMM</v>
          </cell>
          <cell r="AU1478" t="str">
            <v>GAS</v>
          </cell>
          <cell r="AV1478" t="str">
            <v>EJL</v>
          </cell>
          <cell r="AW1478" t="str">
            <v>FCC</v>
          </cell>
          <cell r="AX1478" t="str">
            <v>FCV</v>
          </cell>
          <cell r="AY1478" t="str">
            <v>APS</v>
          </cell>
          <cell r="BC1478" t="str">
            <v>diferente</v>
          </cell>
          <cell r="BD1478" t="str">
            <v>igual</v>
          </cell>
          <cell r="BE1478">
            <v>0</v>
          </cell>
          <cell r="BF1478">
            <v>0</v>
          </cell>
          <cell r="BG1478" t="str">
            <v>NO</v>
          </cell>
          <cell r="BL1478" t="str">
            <v xml:space="preserve">NO </v>
          </cell>
          <cell r="BU1478" t="str">
            <v>APS</v>
          </cell>
        </row>
        <row r="1479">
          <cell r="A1479" t="str">
            <v>120148510007CO</v>
          </cell>
          <cell r="B1479">
            <v>41226</v>
          </cell>
          <cell r="C1479">
            <v>2012</v>
          </cell>
          <cell r="D1479">
            <v>2013</v>
          </cell>
          <cell r="E1479" t="str">
            <v>01145613a</v>
          </cell>
          <cell r="F1479">
            <v>41514</v>
          </cell>
          <cell r="G1479">
            <v>288</v>
          </cell>
          <cell r="H1479" t="str">
            <v>ELECTORAL</v>
          </cell>
          <cell r="I1479" t="str">
            <v xml:space="preserve">Sentencia 2013 - 011456. Expediente 12-014851-0007-CO. A las quince horas con cinco minutos. Acción de inconstitucionalidad contra los artículos 19,20,30 Y 31 De Los Estatutos Del Partido Accesibilidad sin Exclusión. Se rechaza de plano la acción. </v>
          </cell>
          <cell r="J1479" t="str">
            <v>RP</v>
          </cell>
          <cell r="K1479" t="str">
            <v>ADMISIBILIDAD</v>
          </cell>
          <cell r="L1479" t="str">
            <v>Física</v>
          </cell>
          <cell r="M1479">
            <v>1</v>
          </cell>
          <cell r="N1479" t="str">
            <v>ND</v>
          </cell>
          <cell r="O1479" t="str">
            <v>ND</v>
          </cell>
          <cell r="P1479" t="str">
            <v>ND</v>
          </cell>
          <cell r="Q1479">
            <v>99</v>
          </cell>
          <cell r="R1479">
            <v>99</v>
          </cell>
          <cell r="S1479" t="str">
            <v>Nacional</v>
          </cell>
          <cell r="T1479" t="str">
            <v>ND</v>
          </cell>
          <cell r="U1479" t="str">
            <v>Abogado</v>
          </cell>
          <cell r="V1479" t="str">
            <v>Mayor</v>
          </cell>
          <cell r="W1479" t="str">
            <v>Acto administrativo</v>
          </cell>
          <cell r="X1479" t="str">
            <v>Estatuto del Partido Accesibilidad sin Exclusión (PASE)</v>
          </cell>
          <cell r="Y1479" t="str">
            <v xml:space="preserve">Artículos 19, 20, 31 y 32 </v>
          </cell>
          <cell r="Z1479" t="str">
            <v>ND</v>
          </cell>
          <cell r="AA1479" t="str">
            <v>NO</v>
          </cell>
          <cell r="AB1479" t="str">
            <v>GAS</v>
          </cell>
          <cell r="AC1479">
            <v>0</v>
          </cell>
          <cell r="AD1479">
            <v>7</v>
          </cell>
          <cell r="AE1479">
            <v>0</v>
          </cell>
          <cell r="AF1479">
            <v>0</v>
          </cell>
          <cell r="AG1479">
            <v>1</v>
          </cell>
          <cell r="AH1479">
            <v>0</v>
          </cell>
          <cell r="AI1479">
            <v>7</v>
          </cell>
          <cell r="AJ1479">
            <v>0</v>
          </cell>
          <cell r="AK1479">
            <v>0</v>
          </cell>
          <cell r="AS1479" t="str">
            <v>GAS</v>
          </cell>
          <cell r="AT1479" t="str">
            <v>FCC</v>
          </cell>
          <cell r="AU1479" t="str">
            <v>FCV</v>
          </cell>
          <cell r="AV1479" t="str">
            <v>EJL</v>
          </cell>
          <cell r="AW1479" t="str">
            <v>PRL</v>
          </cell>
          <cell r="AX1479" t="str">
            <v>JPHG</v>
          </cell>
          <cell r="AY1479" t="str">
            <v>APS</v>
          </cell>
          <cell r="BC1479" t="str">
            <v>diferente</v>
          </cell>
          <cell r="BD1479" t="str">
            <v>igual</v>
          </cell>
          <cell r="BE1479">
            <v>0</v>
          </cell>
          <cell r="BF1479">
            <v>0</v>
          </cell>
          <cell r="BG1479" t="str">
            <v>NO</v>
          </cell>
          <cell r="BL1479" t="str">
            <v xml:space="preserve">NO </v>
          </cell>
          <cell r="BU1479" t="str">
            <v>JPHG</v>
          </cell>
          <cell r="BV1479" t="str">
            <v>APS</v>
          </cell>
        </row>
        <row r="1480">
          <cell r="A1480" t="str">
            <v>130018930007CO</v>
          </cell>
          <cell r="B1480">
            <v>41320</v>
          </cell>
          <cell r="C1480">
            <v>2013</v>
          </cell>
          <cell r="D1480">
            <v>2013</v>
          </cell>
          <cell r="E1480" t="str">
            <v>00293113a</v>
          </cell>
          <cell r="F1480">
            <v>41338</v>
          </cell>
          <cell r="G1480">
            <v>18</v>
          </cell>
          <cell r="H1480" t="str">
            <v>PENSIONES ALIMENTARIAS</v>
          </cell>
          <cell r="I1480" t="str">
            <v>40. Sentencia 2013-02931.Expediente 13-001893-0007-CO. A las catorce horas con treinta minutos. Acción de inconstitucionalidad contra Acción De inconstitucionalidad contra el artículo 25 Ley De Pensiones Alimentarias. Se rechaza por el fondo la acción.</v>
          </cell>
          <cell r="J1480" t="str">
            <v>RF</v>
          </cell>
          <cell r="K1480" t="str">
            <v>FONDO</v>
          </cell>
          <cell r="L1480" t="str">
            <v>Física</v>
          </cell>
          <cell r="M1480">
            <v>1</v>
          </cell>
          <cell r="N1480" t="str">
            <v>Limón</v>
          </cell>
          <cell r="O1480" t="str">
            <v>ND</v>
          </cell>
          <cell r="P1480" t="str">
            <v>ND</v>
          </cell>
          <cell r="Q1480">
            <v>99</v>
          </cell>
          <cell r="R1480">
            <v>99</v>
          </cell>
          <cell r="S1480" t="str">
            <v>Extranjero</v>
          </cell>
          <cell r="T1480" t="str">
            <v>ND</v>
          </cell>
          <cell r="U1480" t="str">
            <v>ND</v>
          </cell>
          <cell r="V1480" t="str">
            <v>Mayor</v>
          </cell>
          <cell r="W1480" t="str">
            <v>Ley</v>
          </cell>
          <cell r="X1480" t="str">
            <v>Ley 7654 de Pensiones Alimentarias</v>
          </cell>
          <cell r="Y1480" t="str">
            <v xml:space="preserve">Artículo 25 </v>
          </cell>
          <cell r="Z1480" t="str">
            <v>ND</v>
          </cell>
          <cell r="AA1480" t="str">
            <v>NO</v>
          </cell>
          <cell r="AB1480" t="str">
            <v>AVCM</v>
          </cell>
          <cell r="AC1480">
            <v>7</v>
          </cell>
          <cell r="AD1480">
            <v>0</v>
          </cell>
          <cell r="AE1480">
            <v>0</v>
          </cell>
          <cell r="AF1480">
            <v>1</v>
          </cell>
          <cell r="AG1480">
            <v>0</v>
          </cell>
          <cell r="AH1480">
            <v>0</v>
          </cell>
          <cell r="AI1480">
            <v>7</v>
          </cell>
          <cell r="AJ1480">
            <v>0</v>
          </cell>
          <cell r="AK1480">
            <v>0</v>
          </cell>
          <cell r="AL1480" t="str">
            <v>AVCM</v>
          </cell>
          <cell r="AM1480" t="str">
            <v>GAS</v>
          </cell>
          <cell r="AN1480" t="str">
            <v>FCC</v>
          </cell>
          <cell r="AO1480" t="str">
            <v>RSC</v>
          </cell>
          <cell r="AP1480" t="str">
            <v>EJL</v>
          </cell>
          <cell r="AQ1480" t="str">
            <v>FCV</v>
          </cell>
          <cell r="AR1480" t="str">
            <v>RGP</v>
          </cell>
          <cell r="BC1480" t="str">
            <v>igual</v>
          </cell>
          <cell r="BD1480" t="str">
            <v>diferente</v>
          </cell>
          <cell r="BE1480">
            <v>0</v>
          </cell>
          <cell r="BF1480">
            <v>0</v>
          </cell>
          <cell r="BG1480" t="str">
            <v>NO</v>
          </cell>
          <cell r="BL1480" t="str">
            <v xml:space="preserve">NO </v>
          </cell>
          <cell r="BU1480" t="str">
            <v>RGP</v>
          </cell>
          <cell r="BV1480" t="str">
            <v>RSC</v>
          </cell>
        </row>
        <row r="1481">
          <cell r="A1481" t="str">
            <v>120151480007CO</v>
          </cell>
          <cell r="B1481">
            <v>41229</v>
          </cell>
          <cell r="C1481">
            <v>2012</v>
          </cell>
          <cell r="D1481">
            <v>2013</v>
          </cell>
          <cell r="E1481" t="str">
            <v>00625013a</v>
          </cell>
          <cell r="F1481">
            <v>41403</v>
          </cell>
          <cell r="G1481">
            <v>174</v>
          </cell>
          <cell r="H1481" t="str">
            <v>PODER LEGISLATIVO</v>
          </cell>
          <cell r="I1481" t="str">
            <v xml:space="preserve">5)    Sentencia 2013-06250.Expediente 12-015148-0007-CO. A las catorce horas con dieciocho minutos. Acción de inconstitucionalidad contra Acto legislativo  Tomado En Sesión Ordinario Numero 99 De Las 14:45 Horas Del 15 De Noviembre De 201. Se rechaza de plano la acción. </v>
          </cell>
          <cell r="J1481" t="str">
            <v>RP</v>
          </cell>
          <cell r="K1481" t="str">
            <v>ADMISIBILIDAD</v>
          </cell>
          <cell r="L1481" t="str">
            <v>Física</v>
          </cell>
          <cell r="M1481">
            <v>1</v>
          </cell>
          <cell r="N1481" t="str">
            <v>ND</v>
          </cell>
          <cell r="O1481" t="str">
            <v>Masculino</v>
          </cell>
          <cell r="P1481" t="str">
            <v>Persona</v>
          </cell>
          <cell r="Q1481">
            <v>1</v>
          </cell>
          <cell r="R1481">
            <v>0</v>
          </cell>
          <cell r="S1481" t="str">
            <v>Nacional</v>
          </cell>
          <cell r="T1481" t="str">
            <v>Divorciado</v>
          </cell>
          <cell r="U1481" t="str">
            <v>Abogado</v>
          </cell>
          <cell r="V1481" t="str">
            <v>Mayor</v>
          </cell>
          <cell r="W1481" t="str">
            <v>Acto legislativo</v>
          </cell>
          <cell r="X1481" t="str">
            <v>Acuerdo legislativo 99 (15-11-2012) en relación con el Magistrado de la Sala Constitucional Fernando Cruz Castro</v>
          </cell>
          <cell r="Y1481" t="str">
            <v>ND</v>
          </cell>
          <cell r="Z1481" t="str">
            <v>ND</v>
          </cell>
          <cell r="AA1481" t="str">
            <v>NO</v>
          </cell>
          <cell r="AB1481" t="str">
            <v>APS</v>
          </cell>
          <cell r="AC1481">
            <v>0</v>
          </cell>
          <cell r="AD1481">
            <v>7</v>
          </cell>
          <cell r="AE1481">
            <v>0</v>
          </cell>
          <cell r="AF1481">
            <v>0</v>
          </cell>
          <cell r="AG1481">
            <v>1</v>
          </cell>
          <cell r="AH1481">
            <v>0</v>
          </cell>
          <cell r="AI1481">
            <v>7</v>
          </cell>
          <cell r="AJ1481">
            <v>0</v>
          </cell>
          <cell r="AK1481">
            <v>0</v>
          </cell>
          <cell r="AL1481">
            <v>0</v>
          </cell>
          <cell r="AM1481">
            <v>0</v>
          </cell>
          <cell r="AN1481">
            <v>0</v>
          </cell>
          <cell r="AO1481">
            <v>0</v>
          </cell>
          <cell r="AP1481">
            <v>0</v>
          </cell>
          <cell r="AQ1481">
            <v>0</v>
          </cell>
          <cell r="AR1481">
            <v>0</v>
          </cell>
          <cell r="AS1481" t="str">
            <v>APS</v>
          </cell>
          <cell r="AT1481" t="str">
            <v>EUC</v>
          </cell>
          <cell r="AU1481" t="str">
            <v>RSC</v>
          </cell>
          <cell r="AV1481" t="str">
            <v>JPHG</v>
          </cell>
          <cell r="AW1481" t="str">
            <v>RGP</v>
          </cell>
          <cell r="AX1481" t="str">
            <v>TRA</v>
          </cell>
          <cell r="AY1481" t="str">
            <v>LHBDL</v>
          </cell>
          <cell r="BC1481" t="str">
            <v>diferente</v>
          </cell>
          <cell r="BD1481" t="str">
            <v>igual</v>
          </cell>
          <cell r="BE1481">
            <v>0</v>
          </cell>
          <cell r="BF1481">
            <v>0</v>
          </cell>
          <cell r="BG1481" t="str">
            <v>NO</v>
          </cell>
          <cell r="BL1481" t="str">
            <v xml:space="preserve">NO </v>
          </cell>
          <cell r="BU1481" t="str">
            <v>APS</v>
          </cell>
          <cell r="BV1481" t="str">
            <v>EUC</v>
          </cell>
          <cell r="BW1481" t="str">
            <v>RSC</v>
          </cell>
          <cell r="BX1481" t="str">
            <v>JPHG</v>
          </cell>
          <cell r="BY1481" t="str">
            <v>RGP</v>
          </cell>
          <cell r="BZ1481" t="str">
            <v>TRA</v>
          </cell>
          <cell r="CA1481" t="str">
            <v>LHBDL</v>
          </cell>
        </row>
        <row r="1482">
          <cell r="A1482" t="str">
            <v>120151790007CO</v>
          </cell>
          <cell r="B1482">
            <v>41230</v>
          </cell>
          <cell r="C1482">
            <v>2012</v>
          </cell>
          <cell r="D1482">
            <v>2013</v>
          </cell>
          <cell r="E1482" t="str">
            <v>00625113a</v>
          </cell>
          <cell r="F1482">
            <v>41403</v>
          </cell>
          <cell r="G1482">
            <v>173</v>
          </cell>
          <cell r="H1482" t="str">
            <v>PODER LEGISLATIVO</v>
          </cell>
          <cell r="I1482" t="str">
            <v xml:space="preserve">6)          Sentencia 2013-06251.Expediente 12-015179-0007-CO. A las catorce horas con diecinueve minutos. Acción de inconstitucionalidad contra Asamblea Legislativa. Se rechaza de plano la acción. </v>
          </cell>
          <cell r="J1482" t="str">
            <v>RP</v>
          </cell>
          <cell r="K1482" t="str">
            <v>ADMISIBILIDAD</v>
          </cell>
          <cell r="L1482" t="str">
            <v>Jurídica</v>
          </cell>
          <cell r="M1482">
            <v>1</v>
          </cell>
          <cell r="N1482" t="str">
            <v>ND</v>
          </cell>
          <cell r="O1482" t="str">
            <v>Miembros de los supremos poderes</v>
          </cell>
          <cell r="P1482" t="str">
            <v>Miembros de los supremos poderes</v>
          </cell>
          <cell r="Q1482">
            <v>99</v>
          </cell>
          <cell r="R1482">
            <v>99</v>
          </cell>
          <cell r="S1482" t="str">
            <v>ND</v>
          </cell>
          <cell r="T1482" t="str">
            <v>ND</v>
          </cell>
          <cell r="U1482" t="str">
            <v>ND</v>
          </cell>
          <cell r="V1482" t="str">
            <v>ND</v>
          </cell>
          <cell r="W1482" t="str">
            <v>Acto legislativo</v>
          </cell>
          <cell r="X1482" t="str">
            <v>Acuerdo legislativo 99 (15-11-2012) en relación con el Magistrado de la Sala Constitucional Fernando Cruz Castro</v>
          </cell>
          <cell r="Y1482" t="str">
            <v>ND</v>
          </cell>
          <cell r="Z1482" t="str">
            <v>ND</v>
          </cell>
          <cell r="AA1482" t="str">
            <v>NO</v>
          </cell>
          <cell r="AB1482" t="str">
            <v>APS</v>
          </cell>
          <cell r="AC1482">
            <v>0</v>
          </cell>
          <cell r="AD1482">
            <v>7</v>
          </cell>
          <cell r="AE1482">
            <v>0</v>
          </cell>
          <cell r="AF1482">
            <v>0</v>
          </cell>
          <cell r="AG1482">
            <v>1</v>
          </cell>
          <cell r="AH1482">
            <v>0</v>
          </cell>
          <cell r="AI1482">
            <v>7</v>
          </cell>
          <cell r="AJ1482">
            <v>0</v>
          </cell>
          <cell r="AK1482">
            <v>0</v>
          </cell>
          <cell r="AS1482" t="str">
            <v>APS</v>
          </cell>
          <cell r="AT1482" t="str">
            <v>EUC</v>
          </cell>
          <cell r="AU1482" t="str">
            <v>RSC</v>
          </cell>
          <cell r="AV1482" t="str">
            <v>JPHG</v>
          </cell>
          <cell r="AW1482" t="str">
            <v>RGP</v>
          </cell>
          <cell r="AX1482" t="str">
            <v>TRA</v>
          </cell>
          <cell r="AY1482" t="str">
            <v>LHBDL</v>
          </cell>
          <cell r="BC1482" t="str">
            <v>diferente</v>
          </cell>
          <cell r="BD1482" t="str">
            <v>igual</v>
          </cell>
          <cell r="BE1482">
            <v>0</v>
          </cell>
          <cell r="BF1482">
            <v>0</v>
          </cell>
          <cell r="BG1482" t="str">
            <v>NO</v>
          </cell>
          <cell r="BL1482" t="str">
            <v xml:space="preserve">NO </v>
          </cell>
          <cell r="BU1482" t="str">
            <v>APS</v>
          </cell>
          <cell r="BV1482" t="str">
            <v>EUC</v>
          </cell>
          <cell r="BW1482" t="str">
            <v>RSC</v>
          </cell>
          <cell r="BX1482" t="str">
            <v>JPHG</v>
          </cell>
          <cell r="BY1482" t="str">
            <v>RGP</v>
          </cell>
          <cell r="BZ1482" t="str">
            <v>TRA</v>
          </cell>
          <cell r="CA1482" t="str">
            <v>LHBDL</v>
          </cell>
        </row>
        <row r="1483">
          <cell r="A1483" t="str">
            <v>12015300007CO</v>
          </cell>
          <cell r="B1483">
            <v>40945</v>
          </cell>
          <cell r="C1483">
            <v>2012</v>
          </cell>
          <cell r="D1483">
            <v>2012</v>
          </cell>
          <cell r="E1483" t="str">
            <v>00635912a</v>
          </cell>
          <cell r="F1483">
            <v>41045</v>
          </cell>
          <cell r="G1483">
            <v>100</v>
          </cell>
          <cell r="H1483" t="str">
            <v>SALUD</v>
          </cell>
          <cell r="I1483" t="str">
            <v xml:space="preserve">1) Sentencia 2012-06359
Expediente 12-01530-0007-CO. A las catorce horas con treinta minutos. Acción de Inconstitucionalidad contra del Decreto Ejecutivo N°32149-MEIC-S-MAG NCR 384 Fríjol en Grano, Artículo 5.1.5.4. Se rechaza de plano la acción.-
</v>
          </cell>
          <cell r="J1483" t="str">
            <v>RP</v>
          </cell>
          <cell r="K1483" t="str">
            <v>INADMISIBLE</v>
          </cell>
          <cell r="L1483" t="str">
            <v>Jurídica</v>
          </cell>
          <cell r="M1483">
            <v>2</v>
          </cell>
          <cell r="N1483" t="str">
            <v>ND</v>
          </cell>
          <cell r="O1483" t="str">
            <v>Empresa privada</v>
          </cell>
          <cell r="P1483" t="str">
            <v>Empresa privada</v>
          </cell>
          <cell r="Q1483">
            <v>99</v>
          </cell>
          <cell r="R1483">
            <v>99</v>
          </cell>
          <cell r="S1483" t="str">
            <v>ND</v>
          </cell>
          <cell r="T1483" t="str">
            <v>ND</v>
          </cell>
          <cell r="U1483" t="str">
            <v>ND</v>
          </cell>
          <cell r="V1483" t="str">
            <v>ND</v>
          </cell>
          <cell r="W1483" t="str">
            <v>Decreto Ejecutivo</v>
          </cell>
          <cell r="X1483" t="str">
            <v>Decreto Ejecutivo 32149-MEIC-S-MAG NCR 384 Frijol en Grano</v>
          </cell>
          <cell r="Y1483" t="str">
            <v>Artículo 5.1.5.4.</v>
          </cell>
          <cell r="Z1483" t="str">
            <v>ND</v>
          </cell>
          <cell r="AA1483" t="str">
            <v>NO</v>
          </cell>
          <cell r="AB1483" t="str">
            <v>GAS</v>
          </cell>
          <cell r="AC1483">
            <v>0</v>
          </cell>
          <cell r="AD1483">
            <v>7</v>
          </cell>
          <cell r="AE1483">
            <v>0</v>
          </cell>
          <cell r="AF1483">
            <v>0</v>
          </cell>
          <cell r="AG1483">
            <v>1</v>
          </cell>
          <cell r="AH1483">
            <v>0</v>
          </cell>
          <cell r="AI1483">
            <v>7</v>
          </cell>
          <cell r="AJ1483">
            <v>0</v>
          </cell>
          <cell r="AK1483">
            <v>0</v>
          </cell>
          <cell r="AL1483">
            <v>0</v>
          </cell>
          <cell r="AM1483">
            <v>0</v>
          </cell>
          <cell r="AN1483">
            <v>0</v>
          </cell>
          <cell r="AO1483">
            <v>0</v>
          </cell>
          <cell r="AP1483">
            <v>0</v>
          </cell>
          <cell r="AQ1483">
            <v>0</v>
          </cell>
          <cell r="AR1483">
            <v>0</v>
          </cell>
          <cell r="AS1483" t="str">
            <v>GAS</v>
          </cell>
          <cell r="AT1483" t="str">
            <v>LPMM</v>
          </cell>
          <cell r="AU1483" t="str">
            <v>FCV</v>
          </cell>
          <cell r="AV1483" t="str">
            <v>FCC</v>
          </cell>
          <cell r="AW1483" t="str">
            <v>PRL</v>
          </cell>
          <cell r="AX1483" t="str">
            <v>APS</v>
          </cell>
          <cell r="AY1483" t="str">
            <v>RMAG</v>
          </cell>
          <cell r="BC1483" t="str">
            <v>diferente</v>
          </cell>
          <cell r="BD1483" t="str">
            <v>igual</v>
          </cell>
          <cell r="BE1483">
            <v>0</v>
          </cell>
          <cell r="BF1483">
            <v>0</v>
          </cell>
          <cell r="BG1483" t="str">
            <v>NO</v>
          </cell>
          <cell r="BL1483" t="str">
            <v xml:space="preserve">NO </v>
          </cell>
          <cell r="BU1483" t="str">
            <v>APS</v>
          </cell>
          <cell r="BV1483" t="str">
            <v>RMAG</v>
          </cell>
        </row>
        <row r="1484">
          <cell r="A1484" t="str">
            <v>120153100007CO</v>
          </cell>
          <cell r="B1484">
            <v>41232</v>
          </cell>
          <cell r="C1484">
            <v>2012</v>
          </cell>
          <cell r="D1484">
            <v>2013</v>
          </cell>
          <cell r="E1484" t="str">
            <v>00108213a</v>
          </cell>
          <cell r="F1484">
            <v>41299</v>
          </cell>
          <cell r="G1484">
            <v>67</v>
          </cell>
          <cell r="H1484" t="str">
            <v>PODER JUDICIAL</v>
          </cell>
          <cell r="I1484" t="str">
            <v xml:space="preserve">3) Sentencia 2013-01082
Expediente 12-015310-0007-CO. A las nueve horas con cinco minutos. Acción de inconstitucionalidad contra el artículo 232 del Código Procesal Civil. Se rechaza de plano la acción.-
</v>
          </cell>
          <cell r="J1484" t="str">
            <v>RP</v>
          </cell>
          <cell r="K1484" t="str">
            <v>ADMISIBILIDAD</v>
          </cell>
          <cell r="L1484" t="str">
            <v>Física</v>
          </cell>
          <cell r="M1484">
            <v>1</v>
          </cell>
          <cell r="N1484" t="str">
            <v>ND</v>
          </cell>
          <cell r="O1484" t="str">
            <v>ND</v>
          </cell>
          <cell r="P1484" t="str">
            <v>ND</v>
          </cell>
          <cell r="Q1484">
            <v>99</v>
          </cell>
          <cell r="R1484">
            <v>99</v>
          </cell>
          <cell r="S1484" t="str">
            <v>Nacional</v>
          </cell>
          <cell r="T1484" t="str">
            <v>ND</v>
          </cell>
          <cell r="U1484" t="str">
            <v>ND</v>
          </cell>
          <cell r="V1484" t="str">
            <v>ND</v>
          </cell>
          <cell r="W1484" t="str">
            <v>Ley</v>
          </cell>
          <cell r="X1484" t="str">
            <v>Ley 7130 Código Procesal Civil</v>
          </cell>
          <cell r="Y1484" t="str">
            <v>Artículo 232</v>
          </cell>
          <cell r="Z1484" t="str">
            <v xml:space="preserve">Circular 123-2004 Reglamento para Regular la función de los ejecutores  y peritos en el Poder Judicial, artículos 26 y 30; Circular 65-2006 </v>
          </cell>
          <cell r="AA1484" t="str">
            <v>NO</v>
          </cell>
          <cell r="AB1484" t="str">
            <v>GAS</v>
          </cell>
          <cell r="AC1484">
            <v>0</v>
          </cell>
          <cell r="AD1484">
            <v>7</v>
          </cell>
          <cell r="AE1484">
            <v>0</v>
          </cell>
          <cell r="AF1484">
            <v>0</v>
          </cell>
          <cell r="AG1484">
            <v>1</v>
          </cell>
          <cell r="AH1484">
            <v>0</v>
          </cell>
          <cell r="AI1484">
            <v>7</v>
          </cell>
          <cell r="AJ1484">
            <v>0</v>
          </cell>
          <cell r="AK1484">
            <v>0</v>
          </cell>
          <cell r="AS1484" t="str">
            <v>GAS</v>
          </cell>
          <cell r="AT1484" t="str">
            <v>FCC</v>
          </cell>
          <cell r="AU1484" t="str">
            <v>FCV</v>
          </cell>
          <cell r="AV1484" t="str">
            <v>PRL</v>
          </cell>
          <cell r="AW1484" t="str">
            <v>RSC</v>
          </cell>
          <cell r="AX1484" t="str">
            <v>JPHG</v>
          </cell>
          <cell r="AY1484" t="str">
            <v>TRA</v>
          </cell>
          <cell r="BC1484" t="str">
            <v>diferente</v>
          </cell>
          <cell r="BD1484" t="str">
            <v>igual</v>
          </cell>
          <cell r="BE1484">
            <v>0</v>
          </cell>
          <cell r="BF1484">
            <v>0</v>
          </cell>
          <cell r="BG1484" t="str">
            <v>NO</v>
          </cell>
          <cell r="BL1484" t="str">
            <v xml:space="preserve">NO </v>
          </cell>
          <cell r="BM1484">
            <v>0</v>
          </cell>
          <cell r="BN1484">
            <v>0</v>
          </cell>
          <cell r="BO1484">
            <v>0</v>
          </cell>
          <cell r="BP1484">
            <v>0</v>
          </cell>
          <cell r="BU1484" t="str">
            <v>JPHG</v>
          </cell>
          <cell r="BV1484" t="str">
            <v>RSC</v>
          </cell>
          <cell r="BW1484" t="str">
            <v>TRA</v>
          </cell>
        </row>
        <row r="1485">
          <cell r="A1485" t="str">
            <v>120155390007CO</v>
          </cell>
          <cell r="B1485">
            <v>41235</v>
          </cell>
          <cell r="C1485">
            <v>2012</v>
          </cell>
          <cell r="D1485">
            <v>2013</v>
          </cell>
          <cell r="E1485" t="str">
            <v>00108613a</v>
          </cell>
          <cell r="F1485">
            <v>41299</v>
          </cell>
          <cell r="G1485">
            <v>64</v>
          </cell>
          <cell r="H1485" t="str">
            <v>PODER JUDICIAL</v>
          </cell>
          <cell r="I1485" t="str">
            <v xml:space="preserve">4) Sentencia 2013-01086
Expediente 12-015539-0007-CO. A las nueve horas con cinco minutos. Acción de inconstitucionalidad contra el inciso 5 del artículo 159 de la Constitución Política. Se rechaza de plano la acción.- 
</v>
          </cell>
          <cell r="J1485" t="str">
            <v>RP</v>
          </cell>
          <cell r="K1485" t="str">
            <v>ADMISIBILIDAD</v>
          </cell>
          <cell r="L1485" t="str">
            <v>Física</v>
          </cell>
          <cell r="M1485">
            <v>1</v>
          </cell>
          <cell r="N1485" t="str">
            <v>ND</v>
          </cell>
          <cell r="O1485" t="str">
            <v>ND</v>
          </cell>
          <cell r="P1485" t="str">
            <v>ND</v>
          </cell>
          <cell r="Q1485">
            <v>99</v>
          </cell>
          <cell r="R1485">
            <v>99</v>
          </cell>
          <cell r="S1485" t="str">
            <v>Nacional</v>
          </cell>
          <cell r="T1485" t="str">
            <v>ND</v>
          </cell>
          <cell r="U1485" t="str">
            <v>ND</v>
          </cell>
          <cell r="V1485" t="str">
            <v>ND</v>
          </cell>
          <cell r="W1485" t="str">
            <v>Constitución Política</v>
          </cell>
          <cell r="X1485" t="str">
            <v>Constitución Política</v>
          </cell>
          <cell r="Y1485" t="str">
            <v>Artículo 159 (5)</v>
          </cell>
          <cell r="Z1485" t="str">
            <v>ND</v>
          </cell>
          <cell r="AA1485" t="str">
            <v>NO</v>
          </cell>
          <cell r="AB1485" t="str">
            <v>GAS</v>
          </cell>
          <cell r="AC1485">
            <v>0</v>
          </cell>
          <cell r="AD1485">
            <v>7</v>
          </cell>
          <cell r="AE1485">
            <v>0</v>
          </cell>
          <cell r="AF1485">
            <v>0</v>
          </cell>
          <cell r="AG1485">
            <v>1</v>
          </cell>
          <cell r="AH1485">
            <v>0</v>
          </cell>
          <cell r="AI1485">
            <v>7</v>
          </cell>
          <cell r="AJ1485">
            <v>0</v>
          </cell>
          <cell r="AK1485">
            <v>0</v>
          </cell>
          <cell r="AL1485">
            <v>0</v>
          </cell>
          <cell r="AM1485">
            <v>0</v>
          </cell>
          <cell r="AN1485">
            <v>0</v>
          </cell>
          <cell r="AO1485">
            <v>0</v>
          </cell>
          <cell r="AP1485">
            <v>0</v>
          </cell>
          <cell r="AQ1485">
            <v>0</v>
          </cell>
          <cell r="AR1485">
            <v>0</v>
          </cell>
          <cell r="AS1485" t="str">
            <v>GAS</v>
          </cell>
          <cell r="AT1485" t="str">
            <v>FCC</v>
          </cell>
          <cell r="AU1485" t="str">
            <v>FCV</v>
          </cell>
          <cell r="AV1485" t="str">
            <v>PRL</v>
          </cell>
          <cell r="AW1485" t="str">
            <v>TRA</v>
          </cell>
          <cell r="AX1485" t="str">
            <v>JPHG</v>
          </cell>
          <cell r="AY1485" t="str">
            <v>RSC</v>
          </cell>
          <cell r="BC1485" t="str">
            <v>diferente</v>
          </cell>
          <cell r="BD1485" t="str">
            <v>igual</v>
          </cell>
          <cell r="BE1485">
            <v>0</v>
          </cell>
          <cell r="BF1485">
            <v>0</v>
          </cell>
          <cell r="BG1485" t="str">
            <v>NO</v>
          </cell>
          <cell r="BL1485" t="str">
            <v xml:space="preserve">NO </v>
          </cell>
          <cell r="BU1485" t="str">
            <v>TRA</v>
          </cell>
          <cell r="BV1485" t="str">
            <v>JPHG</v>
          </cell>
          <cell r="BW1485" t="str">
            <v>RSC</v>
          </cell>
        </row>
        <row r="1486">
          <cell r="A1486" t="str">
            <v>120156760007CO</v>
          </cell>
          <cell r="B1486" t="str">
            <v>ND</v>
          </cell>
          <cell r="C1486">
            <v>2012</v>
          </cell>
          <cell r="D1486">
            <v>2012</v>
          </cell>
          <cell r="E1486" t="str">
            <v>01831112a</v>
          </cell>
          <cell r="F1486">
            <v>41262</v>
          </cell>
          <cell r="G1486" t="e">
            <v>#VALUE!</v>
          </cell>
          <cell r="H1486" t="str">
            <v>COMERCIO</v>
          </cell>
          <cell r="I1486" t="str">
            <v xml:space="preserve">Sentencia 2012 - 018311.
Expediente  12-015676-0007-CO.  A  las  catorce  horas  con  treinta minutos. Acción de inconstitucionalidad contra Ley de Regulación de Ferias del Agricultor No. 8533 el artículo 16 inciso i) y del Reglamento de la citada ley, artículo 46 inciso 11 y el 93 inciso 8. Se rechaza por el fondo la acción en relación con el artículo  16  inciso  i)  de  la  Ley  de  Regulación  de  Ferias  del Agricultor, número 8533 del dieciocho de julio del dos mil seis. En lo demás se rechaza de plano. Los magistrados Cruz Castro y Rueda Leal salvan el voto y ordenan dar curso a la acción.
</v>
          </cell>
          <cell r="J1486" t="str">
            <v>RP</v>
          </cell>
          <cell r="K1486" t="str">
            <v>INADMISIBLE</v>
          </cell>
          <cell r="L1486" t="str">
            <v>Jurídica</v>
          </cell>
          <cell r="M1486">
            <v>1</v>
          </cell>
          <cell r="N1486" t="str">
            <v>ND</v>
          </cell>
          <cell r="O1486" t="str">
            <v>Trabajadores</v>
          </cell>
          <cell r="P1486" t="str">
            <v>Trabajadores</v>
          </cell>
          <cell r="Q1486">
            <v>99</v>
          </cell>
          <cell r="R1486">
            <v>99</v>
          </cell>
          <cell r="S1486" t="str">
            <v>ND</v>
          </cell>
          <cell r="T1486" t="str">
            <v>ND</v>
          </cell>
          <cell r="U1486" t="str">
            <v>ND</v>
          </cell>
          <cell r="V1486" t="str">
            <v>ND</v>
          </cell>
          <cell r="W1486" t="str">
            <v>Ley</v>
          </cell>
          <cell r="X1486" t="str">
            <v>Ley 8533 de Regulación de Ferias del Agricultor</v>
          </cell>
          <cell r="Y1486" t="str">
            <v xml:space="preserve">Artículo 16 (i) </v>
          </cell>
          <cell r="Z1486" t="str">
            <v xml:space="preserve">Decreto Ejecutivo 34726-MAG-MTSS Reglamento de la Ley de Regulación de Ferias del Agricultor, artículos 46 (11) y 93 (8) 
</v>
          </cell>
          <cell r="AA1486" t="str">
            <v>SI</v>
          </cell>
          <cell r="AB1486" t="str">
            <v>AVCM</v>
          </cell>
          <cell r="AC1486">
            <v>5</v>
          </cell>
          <cell r="AD1486">
            <v>0</v>
          </cell>
          <cell r="AE1486">
            <v>2</v>
          </cell>
          <cell r="AF1486">
            <v>1</v>
          </cell>
          <cell r="AG1486">
            <v>0</v>
          </cell>
          <cell r="AH1486">
            <v>1</v>
          </cell>
          <cell r="AI1486">
            <v>7</v>
          </cell>
          <cell r="AJ1486">
            <v>2</v>
          </cell>
          <cell r="AK1486">
            <v>0</v>
          </cell>
          <cell r="AL1486" t="str">
            <v>GAS</v>
          </cell>
          <cell r="AM1486" t="str">
            <v>AVCM</v>
          </cell>
          <cell r="AN1486" t="str">
            <v>LPMM</v>
          </cell>
          <cell r="AO1486" t="str">
            <v>EJL</v>
          </cell>
          <cell r="AP1486" t="str">
            <v>TRA</v>
          </cell>
          <cell r="AQ1486">
            <v>0</v>
          </cell>
          <cell r="AR1486">
            <v>0</v>
          </cell>
          <cell r="AZ1486" t="str">
            <v>PRL</v>
          </cell>
          <cell r="BA1486" t="str">
            <v>FCC</v>
          </cell>
          <cell r="BC1486" t="str">
            <v>igual</v>
          </cell>
          <cell r="BD1486" t="str">
            <v>diferente</v>
          </cell>
          <cell r="BE1486">
            <v>0</v>
          </cell>
          <cell r="BF1486">
            <v>0</v>
          </cell>
          <cell r="BG1486" t="str">
            <v>SI</v>
          </cell>
          <cell r="BH1486">
            <v>1</v>
          </cell>
          <cell r="BI1486" t="str">
            <v>PRL</v>
          </cell>
          <cell r="BJ1486" t="str">
            <v>FCC</v>
          </cell>
          <cell r="BL1486" t="str">
            <v xml:space="preserve">NO </v>
          </cell>
          <cell r="BU1486" t="str">
            <v>TRA</v>
          </cell>
          <cell r="BV1486">
            <v>0</v>
          </cell>
        </row>
        <row r="1487">
          <cell r="A1487" t="str">
            <v>110015450007CO</v>
          </cell>
          <cell r="B1487">
            <v>40583</v>
          </cell>
          <cell r="C1487">
            <v>2011</v>
          </cell>
          <cell r="D1487">
            <v>2011</v>
          </cell>
          <cell r="E1487" t="str">
            <v>0042902011a</v>
          </cell>
          <cell r="F1487">
            <v>40632</v>
          </cell>
          <cell r="G1487">
            <v>49</v>
          </cell>
          <cell r="H1487" t="str">
            <v>CONTRATOS O LICITACIONES</v>
          </cell>
          <cell r="I1487" t="str">
            <v>Sentencia 2011-04290 Expediente 11-01545-0007-CO. A las quince horas con treinta y nueve minutos. Acción de Inconstitucionalidad. Mario Rodríguez Vargas en contra de los artículos 100 y 100bis de la Ley de Contratación Administrativa, en relación con el artículo 215 del Reglamento de Contratación Administrativa, reformado por Decreto Ejecutivo N° 33411-H "Reglamento a la Ley de Contratación Administrativa". Se rechaza de plano la acción.-</v>
          </cell>
          <cell r="J1487" t="str">
            <v>RP</v>
          </cell>
          <cell r="K1487" t="str">
            <v>INADMISIBLE</v>
          </cell>
          <cell r="L1487" t="str">
            <v>Física</v>
          </cell>
          <cell r="M1487">
            <v>1</v>
          </cell>
          <cell r="N1487" t="str">
            <v>Alajuela</v>
          </cell>
          <cell r="O1487" t="str">
            <v>Masculino</v>
          </cell>
          <cell r="P1487" t="str">
            <v>Persona</v>
          </cell>
          <cell r="Q1487">
            <v>1</v>
          </cell>
          <cell r="R1487">
            <v>0</v>
          </cell>
          <cell r="S1487" t="str">
            <v>Nacional</v>
          </cell>
          <cell r="T1487" t="str">
            <v>Casado</v>
          </cell>
          <cell r="U1487" t="str">
            <v>Abogado</v>
          </cell>
          <cell r="V1487" t="str">
            <v>Mayor</v>
          </cell>
          <cell r="W1487" t="str">
            <v>Ley</v>
          </cell>
          <cell r="X1487" t="str">
            <v>Ley 7494 de Contratación Administrativa</v>
          </cell>
          <cell r="Y1487" t="str">
            <v>Artículo 100 y 100 bis</v>
          </cell>
          <cell r="Z1487" t="str">
            <v>Decreto Ejecutivo 33411 Reglamento a la Ley de Contratación Administrativa artículo 215</v>
          </cell>
          <cell r="AA1487" t="str">
            <v>NO</v>
          </cell>
          <cell r="AB1487" t="str">
            <v>AVCM</v>
          </cell>
          <cell r="AC1487">
            <v>0</v>
          </cell>
          <cell r="AD1487">
            <v>7</v>
          </cell>
          <cell r="AE1487">
            <v>0</v>
          </cell>
          <cell r="AF1487">
            <v>0</v>
          </cell>
          <cell r="AG1487">
            <v>1</v>
          </cell>
          <cell r="AH1487">
            <v>0</v>
          </cell>
          <cell r="AI1487">
            <v>7</v>
          </cell>
          <cell r="AJ1487">
            <v>0</v>
          </cell>
          <cell r="AK1487">
            <v>0</v>
          </cell>
          <cell r="AS1487" t="str">
            <v>AVCM</v>
          </cell>
          <cell r="AT1487" t="str">
            <v>LPMM</v>
          </cell>
          <cell r="AU1487" t="str">
            <v>GAS</v>
          </cell>
          <cell r="AV1487" t="str">
            <v>EJL</v>
          </cell>
          <cell r="AW1487" t="str">
            <v>FCC</v>
          </cell>
          <cell r="AX1487" t="str">
            <v>FCV</v>
          </cell>
          <cell r="AY1487" t="str">
            <v>JAG</v>
          </cell>
          <cell r="BC1487" t="str">
            <v>diferente</v>
          </cell>
          <cell r="BD1487" t="str">
            <v>igual</v>
          </cell>
          <cell r="BE1487">
            <v>0</v>
          </cell>
          <cell r="BF1487">
            <v>0</v>
          </cell>
          <cell r="BG1487" t="str">
            <v>NO</v>
          </cell>
          <cell r="BL1487" t="str">
            <v xml:space="preserve">NO </v>
          </cell>
          <cell r="BU1487" t="str">
            <v>JAG</v>
          </cell>
        </row>
        <row r="1488">
          <cell r="A1488" t="str">
            <v>120159950007CO</v>
          </cell>
          <cell r="B1488">
            <v>41240</v>
          </cell>
          <cell r="C1488">
            <v>2012</v>
          </cell>
          <cell r="D1488">
            <v>2012</v>
          </cell>
          <cell r="E1488" t="str">
            <v>01769412a</v>
          </cell>
          <cell r="F1488">
            <v>41255</v>
          </cell>
          <cell r="G1488">
            <v>15</v>
          </cell>
          <cell r="H1488" t="str">
            <v>NOTARIADO</v>
          </cell>
          <cell r="I1488" t="str">
            <v xml:space="preserve">Sentencia 2012 - 017694. 
Expediente 12-015995-0007-CO. A las catorce horas con cincuenta minutos. Acción de inconstitucionalidad contra Inciso C Del Articulo 3 Del Código Notarial. Se rechaza por el fondo la acción. 
</v>
          </cell>
          <cell r="J1488" t="str">
            <v>RF</v>
          </cell>
          <cell r="K1488" t="str">
            <v>FONDO</v>
          </cell>
          <cell r="L1488" t="str">
            <v>Física</v>
          </cell>
          <cell r="M1488">
            <v>1</v>
          </cell>
          <cell r="N1488" t="str">
            <v>Heredia</v>
          </cell>
          <cell r="O1488" t="str">
            <v>Femenina</v>
          </cell>
          <cell r="P1488" t="str">
            <v>Persona</v>
          </cell>
          <cell r="Q1488">
            <v>0</v>
          </cell>
          <cell r="R1488">
            <v>1</v>
          </cell>
          <cell r="S1488" t="str">
            <v>Nacional</v>
          </cell>
          <cell r="T1488" t="str">
            <v>Casado</v>
          </cell>
          <cell r="U1488" t="str">
            <v>Abogado</v>
          </cell>
          <cell r="V1488" t="str">
            <v>ND</v>
          </cell>
          <cell r="W1488" t="str">
            <v>Ley</v>
          </cell>
          <cell r="X1488" t="str">
            <v>Ley 7764 Código Notarial</v>
          </cell>
          <cell r="Y1488" t="str">
            <v>Artículo 3 (c )</v>
          </cell>
          <cell r="Z1488" t="str">
            <v>ND</v>
          </cell>
          <cell r="AA1488" t="str">
            <v>NO</v>
          </cell>
          <cell r="AB1488" t="str">
            <v>GAS</v>
          </cell>
          <cell r="AC1488">
            <v>7</v>
          </cell>
          <cell r="AD1488">
            <v>0</v>
          </cell>
          <cell r="AE1488">
            <v>0</v>
          </cell>
          <cell r="AF1488">
            <v>1</v>
          </cell>
          <cell r="AG1488">
            <v>0</v>
          </cell>
          <cell r="AH1488">
            <v>0</v>
          </cell>
          <cell r="AI1488">
            <v>7</v>
          </cell>
          <cell r="AJ1488">
            <v>0</v>
          </cell>
          <cell r="AK1488">
            <v>0</v>
          </cell>
          <cell r="AL1488" t="str">
            <v>GAS</v>
          </cell>
          <cell r="AM1488" t="str">
            <v>FCC</v>
          </cell>
          <cell r="AN1488" t="str">
            <v>FCV</v>
          </cell>
          <cell r="AO1488" t="str">
            <v>EJL</v>
          </cell>
          <cell r="AP1488" t="str">
            <v>JPHG</v>
          </cell>
          <cell r="AQ1488" t="str">
            <v>PRL</v>
          </cell>
          <cell r="AR1488" t="str">
            <v>LPMM</v>
          </cell>
          <cell r="AS1488">
            <v>0</v>
          </cell>
          <cell r="AT1488">
            <v>0</v>
          </cell>
          <cell r="AU1488">
            <v>0</v>
          </cell>
          <cell r="AV1488">
            <v>0</v>
          </cell>
          <cell r="AW1488">
            <v>0</v>
          </cell>
          <cell r="AX1488">
            <v>0</v>
          </cell>
          <cell r="AY1488">
            <v>0</v>
          </cell>
          <cell r="BC1488" t="str">
            <v>igual</v>
          </cell>
          <cell r="BD1488" t="str">
            <v>diferente</v>
          </cell>
          <cell r="BE1488">
            <v>0</v>
          </cell>
          <cell r="BF1488">
            <v>0</v>
          </cell>
          <cell r="BG1488" t="str">
            <v>NO</v>
          </cell>
          <cell r="BL1488" t="str">
            <v xml:space="preserve">NO </v>
          </cell>
          <cell r="BU1488" t="str">
            <v>JPHG</v>
          </cell>
        </row>
        <row r="1489">
          <cell r="A1489" t="str">
            <v>100082510007CO</v>
          </cell>
          <cell r="B1489">
            <v>40349</v>
          </cell>
          <cell r="C1489">
            <v>2010</v>
          </cell>
          <cell r="D1489">
            <v>2011</v>
          </cell>
          <cell r="E1489" t="str">
            <v>0030502011a</v>
          </cell>
          <cell r="F1489">
            <v>40611</v>
          </cell>
          <cell r="G1489">
            <v>262</v>
          </cell>
          <cell r="H1489" t="str">
            <v xml:space="preserve">COLEGIO PROFESIONAL </v>
          </cell>
          <cell r="I1489" t="str">
            <v xml:space="preserve">Sentencia 2011-03050 Expediente 10-08251-0007-CO. A las catorce horas con treinta y tres minutos. Acción de Inconstitucionalidad. Miguel Ángel Aguilar Bermúdez en contra de los Artículos 15 a 18 de la Ley Orgánica del Colegio de Profesionales en Ciencias Económicas y 12 del Reglamento de la Fiscalía de ese Colegio. Se rechaza de plano la acción.- </v>
          </cell>
          <cell r="J1489" t="str">
            <v>RP</v>
          </cell>
          <cell r="K1489" t="str">
            <v>INADMISIBLE</v>
          </cell>
          <cell r="L1489" t="str">
            <v>Física</v>
          </cell>
          <cell r="M1489">
            <v>1</v>
          </cell>
          <cell r="N1489" t="str">
            <v>San José</v>
          </cell>
          <cell r="O1489" t="str">
            <v>Masculino</v>
          </cell>
          <cell r="P1489" t="str">
            <v>Persona</v>
          </cell>
          <cell r="Q1489">
            <v>1</v>
          </cell>
          <cell r="R1489">
            <v>0</v>
          </cell>
          <cell r="S1489" t="str">
            <v>Nacional</v>
          </cell>
          <cell r="T1489" t="str">
            <v>ND</v>
          </cell>
          <cell r="U1489" t="str">
            <v>Asesoría</v>
          </cell>
          <cell r="V1489" t="str">
            <v>Mayor</v>
          </cell>
          <cell r="W1489" t="str">
            <v>Ley</v>
          </cell>
          <cell r="X1489" t="str">
            <v>Ley 7105 Orgánica del Colegio de Profesionales en Ciencias Económicas</v>
          </cell>
          <cell r="Y1489" t="str">
            <v>Artículos 15, 16, 17 y 18</v>
          </cell>
          <cell r="Z1489" t="str">
            <v>Decreto Ejecutivo 24685-MEIC De Fiscalía del Colegio de Profesionales en Ciencias Económicas, artículo 12</v>
          </cell>
          <cell r="AA1489" t="str">
            <v>NO</v>
          </cell>
          <cell r="AB1489" t="str">
            <v>AVCM</v>
          </cell>
          <cell r="AC1489">
            <v>0</v>
          </cell>
          <cell r="AD1489">
            <v>7</v>
          </cell>
          <cell r="AE1489">
            <v>0</v>
          </cell>
          <cell r="AF1489">
            <v>0</v>
          </cell>
          <cell r="AG1489">
            <v>1</v>
          </cell>
          <cell r="AH1489">
            <v>0</v>
          </cell>
          <cell r="AI1489">
            <v>7</v>
          </cell>
          <cell r="AJ1489">
            <v>0</v>
          </cell>
          <cell r="AK1489">
            <v>0</v>
          </cell>
          <cell r="AS1489" t="str">
            <v>AVCM</v>
          </cell>
          <cell r="AT1489" t="str">
            <v>LPMM</v>
          </cell>
          <cell r="AU1489" t="str">
            <v>GAS</v>
          </cell>
          <cell r="AV1489" t="str">
            <v>EJL</v>
          </cell>
          <cell r="AW1489" t="str">
            <v>FCC</v>
          </cell>
          <cell r="AX1489" t="str">
            <v>FCV</v>
          </cell>
          <cell r="AY1489" t="str">
            <v>JAG</v>
          </cell>
          <cell r="BC1489" t="str">
            <v>diferente</v>
          </cell>
          <cell r="BD1489" t="str">
            <v>igual</v>
          </cell>
          <cell r="BE1489">
            <v>0</v>
          </cell>
          <cell r="BF1489">
            <v>0</v>
          </cell>
          <cell r="BG1489" t="str">
            <v>NO</v>
          </cell>
          <cell r="BL1489" t="str">
            <v xml:space="preserve">NO </v>
          </cell>
          <cell r="BU1489" t="str">
            <v>JAG</v>
          </cell>
          <cell r="BV1489">
            <v>0</v>
          </cell>
        </row>
        <row r="1490">
          <cell r="A1490" t="str">
            <v>120161400007CO</v>
          </cell>
          <cell r="B1490" t="str">
            <v>ND</v>
          </cell>
          <cell r="C1490">
            <v>2012</v>
          </cell>
          <cell r="D1490">
            <v>2013</v>
          </cell>
          <cell r="E1490" t="str">
            <v>00289713a</v>
          </cell>
          <cell r="F1490">
            <v>41338</v>
          </cell>
          <cell r="G1490" t="e">
            <v>#VALUE!</v>
          </cell>
          <cell r="H1490" t="str">
            <v>COMERCIO</v>
          </cell>
          <cell r="I1490" t="str">
            <v>6. Sentencia 2013-02897. Expediente 12-016140-0007-CO. A las catorce horas con treinta minutos. Acción de inconstitucionalidad contra artículos 29 Y 30 De La Ley De Juegos, Adicionados Según Ley N. 8767. Se rechaza de plano la acción.</v>
          </cell>
          <cell r="J1490" t="str">
            <v>RP</v>
          </cell>
          <cell r="K1490" t="str">
            <v>ADMISIBILIDAD</v>
          </cell>
          <cell r="L1490" t="str">
            <v>Física</v>
          </cell>
          <cell r="M1490">
            <v>1</v>
          </cell>
          <cell r="N1490" t="str">
            <v>Alajuela</v>
          </cell>
          <cell r="O1490" t="str">
            <v>Masculino</v>
          </cell>
          <cell r="P1490" t="str">
            <v>Persona</v>
          </cell>
          <cell r="Q1490">
            <v>1</v>
          </cell>
          <cell r="R1490">
            <v>0</v>
          </cell>
          <cell r="S1490" t="str">
            <v>Nacional</v>
          </cell>
          <cell r="T1490" t="str">
            <v>ND</v>
          </cell>
          <cell r="U1490" t="str">
            <v>ND</v>
          </cell>
          <cell r="V1490" t="str">
            <v>Mayor</v>
          </cell>
          <cell r="W1490" t="str">
            <v>Ley</v>
          </cell>
          <cell r="X1490" t="str">
            <v xml:space="preserve">Ley 3 de Juegos </v>
          </cell>
          <cell r="Y1490" t="str">
            <v>Artículos 29 y 30</v>
          </cell>
          <cell r="Z1490" t="str">
            <v>ND</v>
          </cell>
          <cell r="AA1490" t="str">
            <v>NO</v>
          </cell>
          <cell r="AB1490" t="str">
            <v>AVCM</v>
          </cell>
          <cell r="AC1490">
            <v>0</v>
          </cell>
          <cell r="AD1490">
            <v>7</v>
          </cell>
          <cell r="AE1490">
            <v>0</v>
          </cell>
          <cell r="AF1490">
            <v>0</v>
          </cell>
          <cell r="AG1490">
            <v>1</v>
          </cell>
          <cell r="AH1490">
            <v>0</v>
          </cell>
          <cell r="AI1490">
            <v>7</v>
          </cell>
          <cell r="AJ1490">
            <v>0</v>
          </cell>
          <cell r="AK1490">
            <v>0</v>
          </cell>
          <cell r="AS1490" t="str">
            <v>AVCM</v>
          </cell>
          <cell r="AT1490" t="str">
            <v>GAS</v>
          </cell>
          <cell r="AU1490" t="str">
            <v>EJL</v>
          </cell>
          <cell r="AV1490" t="str">
            <v>FCC</v>
          </cell>
          <cell r="AW1490" t="str">
            <v>FCV</v>
          </cell>
          <cell r="AX1490" t="str">
            <v>RSC</v>
          </cell>
          <cell r="AY1490" t="str">
            <v>RGP</v>
          </cell>
          <cell r="BC1490" t="str">
            <v>diferente</v>
          </cell>
          <cell r="BD1490" t="str">
            <v>igual</v>
          </cell>
          <cell r="BE1490">
            <v>0</v>
          </cell>
          <cell r="BF1490">
            <v>0</v>
          </cell>
          <cell r="BG1490" t="str">
            <v>NO</v>
          </cell>
          <cell r="BL1490" t="str">
            <v xml:space="preserve">NO </v>
          </cell>
          <cell r="BU1490" t="str">
            <v>RSC</v>
          </cell>
          <cell r="BV1490" t="str">
            <v>RGP</v>
          </cell>
        </row>
        <row r="1491">
          <cell r="A1491" t="str">
            <v>120161550007CO</v>
          </cell>
          <cell r="B1491">
            <v>41239</v>
          </cell>
          <cell r="C1491">
            <v>2012</v>
          </cell>
          <cell r="D1491">
            <v>2012</v>
          </cell>
          <cell r="E1491" t="str">
            <v>01704512a</v>
          </cell>
          <cell r="F1491">
            <v>41248</v>
          </cell>
          <cell r="G1491">
            <v>9</v>
          </cell>
          <cell r="H1491" t="str">
            <v xml:space="preserve">COLEGIO PROFESIONAL </v>
          </cell>
          <cell r="I1491" t="str">
            <v xml:space="preserve">Sentencia 2012-17045
Expediente 12-016155-0007-CO. A las catorce horas con treinta minutos. Acción de inconstitucionalidad contra el Reglamento del Curso de Ética Profesional Jurídica. Se rechaza de plano la acción. 
</v>
          </cell>
          <cell r="J1491" t="str">
            <v>RP</v>
          </cell>
          <cell r="K1491" t="str">
            <v>INADMISIBLE</v>
          </cell>
          <cell r="L1491" t="str">
            <v>Física</v>
          </cell>
          <cell r="M1491">
            <v>1</v>
          </cell>
          <cell r="N1491" t="str">
            <v>ND</v>
          </cell>
          <cell r="O1491" t="str">
            <v>Masculino</v>
          </cell>
          <cell r="P1491" t="str">
            <v>Persona</v>
          </cell>
          <cell r="Q1491">
            <v>1</v>
          </cell>
          <cell r="R1491">
            <v>0</v>
          </cell>
          <cell r="S1491" t="str">
            <v>Nacional</v>
          </cell>
          <cell r="T1491" t="str">
            <v>ND</v>
          </cell>
          <cell r="U1491" t="str">
            <v>Estudiante</v>
          </cell>
          <cell r="V1491" t="str">
            <v>Mayor</v>
          </cell>
          <cell r="W1491" t="str">
            <v>Acto administrativo</v>
          </cell>
          <cell r="X1491" t="str">
            <v>Reglamento del Curso de Ética Profesional Jurídica</v>
          </cell>
          <cell r="Y1491" t="str">
            <v>Toda la norma</v>
          </cell>
          <cell r="Z1491" t="str">
            <v>ND</v>
          </cell>
          <cell r="AA1491" t="str">
            <v>NO</v>
          </cell>
          <cell r="AB1491" t="str">
            <v>EJL</v>
          </cell>
          <cell r="AC1491">
            <v>0</v>
          </cell>
          <cell r="AD1491">
            <v>7</v>
          </cell>
          <cell r="AE1491">
            <v>0</v>
          </cell>
          <cell r="AF1491">
            <v>0</v>
          </cell>
          <cell r="AG1491">
            <v>1</v>
          </cell>
          <cell r="AH1491">
            <v>0</v>
          </cell>
          <cell r="AI1491">
            <v>7</v>
          </cell>
          <cell r="AJ1491">
            <v>0</v>
          </cell>
          <cell r="AK1491">
            <v>0</v>
          </cell>
          <cell r="AS1491" t="str">
            <v>EJL</v>
          </cell>
          <cell r="AT1491" t="str">
            <v>LPMM</v>
          </cell>
          <cell r="AU1491" t="str">
            <v>FCC</v>
          </cell>
          <cell r="AV1491" t="str">
            <v>FCV</v>
          </cell>
          <cell r="AW1491" t="str">
            <v>PRL</v>
          </cell>
          <cell r="AX1491" t="str">
            <v>JPHG</v>
          </cell>
          <cell r="AY1491" t="str">
            <v>RGP</v>
          </cell>
          <cell r="BC1491" t="str">
            <v>diferente</v>
          </cell>
          <cell r="BD1491" t="str">
            <v>igual</v>
          </cell>
          <cell r="BE1491">
            <v>0</v>
          </cell>
          <cell r="BF1491">
            <v>0</v>
          </cell>
          <cell r="BG1491" t="str">
            <v>NO</v>
          </cell>
          <cell r="BL1491" t="str">
            <v xml:space="preserve">NO </v>
          </cell>
          <cell r="BU1491" t="str">
            <v>JPHG</v>
          </cell>
          <cell r="BV1491" t="str">
            <v>RGP</v>
          </cell>
        </row>
        <row r="1492">
          <cell r="A1492" t="str">
            <v>120161650007CO</v>
          </cell>
          <cell r="B1492">
            <v>41241</v>
          </cell>
          <cell r="C1492">
            <v>2012</v>
          </cell>
          <cell r="D1492">
            <v>2013</v>
          </cell>
          <cell r="E1492" t="str">
            <v>00508513a</v>
          </cell>
          <cell r="F1492">
            <v>41381</v>
          </cell>
          <cell r="G1492">
            <v>140</v>
          </cell>
          <cell r="H1492" t="str">
            <v>PENAL</v>
          </cell>
          <cell r="I1492" t="str">
            <v xml:space="preserve">21)                  Sentencia 2013-05085.Expediente 12-016165-0007-CO. A las catorce horas con treinta minutos. Acción de inconstitucionalidad. Se rechaza de plano la acción. </v>
          </cell>
          <cell r="J1492" t="str">
            <v>RP</v>
          </cell>
          <cell r="K1492" t="str">
            <v>ADMISIBILIDAD</v>
          </cell>
          <cell r="L1492" t="str">
            <v>Jurídica</v>
          </cell>
          <cell r="M1492">
            <v>1</v>
          </cell>
          <cell r="N1492" t="str">
            <v>ND</v>
          </cell>
          <cell r="O1492" t="str">
            <v>Defensores</v>
          </cell>
          <cell r="P1492" t="str">
            <v>Defensores</v>
          </cell>
          <cell r="Q1492">
            <v>99</v>
          </cell>
          <cell r="R1492">
            <v>99</v>
          </cell>
          <cell r="S1492" t="str">
            <v>ND</v>
          </cell>
          <cell r="T1492" t="str">
            <v>ND</v>
          </cell>
          <cell r="U1492" t="str">
            <v>ND</v>
          </cell>
          <cell r="V1492" t="str">
            <v>ND</v>
          </cell>
          <cell r="W1492" t="str">
            <v>Ley</v>
          </cell>
          <cell r="X1492" t="str">
            <v xml:space="preserve">Ley 7398 Reforma Código Penal y Amplía Código de Procedimientos Penales </v>
          </cell>
          <cell r="Y1492" t="str">
            <v>ND</v>
          </cell>
          <cell r="Z1492" t="str">
            <v>ND</v>
          </cell>
          <cell r="AA1492" t="str">
            <v>NO</v>
          </cell>
          <cell r="AB1492" t="str">
            <v>GAS</v>
          </cell>
          <cell r="AC1492">
            <v>0</v>
          </cell>
          <cell r="AD1492">
            <v>7</v>
          </cell>
          <cell r="AE1492">
            <v>0</v>
          </cell>
          <cell r="AF1492">
            <v>0</v>
          </cell>
          <cell r="AG1492">
            <v>1</v>
          </cell>
          <cell r="AH1492">
            <v>0</v>
          </cell>
          <cell r="AI1492">
            <v>7</v>
          </cell>
          <cell r="AJ1492">
            <v>0</v>
          </cell>
          <cell r="AK1492">
            <v>0</v>
          </cell>
          <cell r="AL1492">
            <v>0</v>
          </cell>
          <cell r="AM1492">
            <v>0</v>
          </cell>
          <cell r="AN1492">
            <v>0</v>
          </cell>
          <cell r="AO1492">
            <v>0</v>
          </cell>
          <cell r="AP1492">
            <v>0</v>
          </cell>
          <cell r="AQ1492">
            <v>0</v>
          </cell>
          <cell r="AR1492">
            <v>0</v>
          </cell>
          <cell r="AS1492" t="str">
            <v>GAS</v>
          </cell>
          <cell r="AT1492" t="str">
            <v>EJL</v>
          </cell>
          <cell r="AU1492" t="str">
            <v>FCC</v>
          </cell>
          <cell r="AV1492" t="str">
            <v>FCV</v>
          </cell>
          <cell r="AW1492" t="str">
            <v>PRL</v>
          </cell>
          <cell r="AX1492" t="str">
            <v>APS</v>
          </cell>
          <cell r="AY1492" t="str">
            <v>JPHG</v>
          </cell>
          <cell r="BC1492" t="str">
            <v>diferente</v>
          </cell>
          <cell r="BD1492" t="str">
            <v>igual</v>
          </cell>
          <cell r="BE1492">
            <v>0</v>
          </cell>
          <cell r="BF1492">
            <v>0</v>
          </cell>
          <cell r="BG1492" t="str">
            <v>NO</v>
          </cell>
          <cell r="BL1492" t="str">
            <v xml:space="preserve">NO </v>
          </cell>
          <cell r="BU1492" t="str">
            <v>APS</v>
          </cell>
          <cell r="BV1492" t="str">
            <v>JPHG</v>
          </cell>
        </row>
        <row r="1493">
          <cell r="A1493" t="str">
            <v>130065970007CO</v>
          </cell>
          <cell r="B1493">
            <v>41438</v>
          </cell>
          <cell r="C1493">
            <v>2013</v>
          </cell>
          <cell r="D1493">
            <v>2013</v>
          </cell>
          <cell r="E1493" t="str">
            <v>01202213a</v>
          </cell>
          <cell r="F1493">
            <v>41528</v>
          </cell>
          <cell r="G1493">
            <v>90</v>
          </cell>
          <cell r="H1493" t="str">
            <v>PENAL</v>
          </cell>
          <cell r="I1493" t="str">
            <v xml:space="preserve">Sentencia 2013 - 012022. Expediente 13-006597-0007-CO. A las catorce horas con cuarenta y cinco minutos. Acción de inconstitucionalidad contra el artículo 2 de la Ley Nº 8837 denominada “Creación del Recurso de Apelación de la sentencia, otras reformas del régimen de impugnación e implementación de nuevas reglas de oralidad en el proceso penal”. Se rechaza por el fondo la acción. </v>
          </cell>
          <cell r="J1493" t="str">
            <v>RF</v>
          </cell>
          <cell r="K1493" t="str">
            <v>FONDO</v>
          </cell>
          <cell r="L1493" t="str">
            <v>Física</v>
          </cell>
          <cell r="M1493">
            <v>1</v>
          </cell>
          <cell r="N1493" t="str">
            <v>ND</v>
          </cell>
          <cell r="O1493" t="str">
            <v>Masculino</v>
          </cell>
          <cell r="P1493" t="str">
            <v>Persona</v>
          </cell>
          <cell r="Q1493">
            <v>1</v>
          </cell>
          <cell r="R1493">
            <v>0</v>
          </cell>
          <cell r="S1493" t="str">
            <v>Nacional</v>
          </cell>
          <cell r="T1493" t="str">
            <v>Soltero</v>
          </cell>
          <cell r="U1493" t="str">
            <v>Agricultor</v>
          </cell>
          <cell r="V1493" t="str">
            <v>Mayor</v>
          </cell>
          <cell r="W1493" t="str">
            <v>Ley</v>
          </cell>
          <cell r="X1493" t="str">
            <v>Ley 8837 de creación del recurso de apelación de la sentencia, otras reformas al régimen de impugnación e implementación de nuevas reglas de oralidad en el proceso penal</v>
          </cell>
          <cell r="Y1493" t="str">
            <v>Artículo 2</v>
          </cell>
          <cell r="Z1493" t="str">
            <v>ND</v>
          </cell>
          <cell r="AA1493" t="str">
            <v>NO</v>
          </cell>
          <cell r="AB1493" t="str">
            <v>GAS</v>
          </cell>
          <cell r="AC1493">
            <v>0</v>
          </cell>
          <cell r="AD1493">
            <v>7</v>
          </cell>
          <cell r="AE1493">
            <v>0</v>
          </cell>
          <cell r="AF1493">
            <v>0</v>
          </cell>
          <cell r="AG1493">
            <v>1</v>
          </cell>
          <cell r="AH1493">
            <v>0</v>
          </cell>
          <cell r="AI1493">
            <v>7</v>
          </cell>
          <cell r="AJ1493">
            <v>0</v>
          </cell>
          <cell r="AK1493">
            <v>0</v>
          </cell>
          <cell r="AS1493" t="str">
            <v>GAS</v>
          </cell>
          <cell r="AT1493" t="str">
            <v>EJL</v>
          </cell>
          <cell r="AU1493" t="str">
            <v>FCC</v>
          </cell>
          <cell r="AV1493" t="str">
            <v>FCV</v>
          </cell>
          <cell r="AW1493" t="str">
            <v>RSC</v>
          </cell>
          <cell r="AX1493" t="str">
            <v>APS</v>
          </cell>
          <cell r="AY1493" t="str">
            <v>JPHG</v>
          </cell>
          <cell r="BC1493" t="str">
            <v>diferente</v>
          </cell>
          <cell r="BD1493" t="str">
            <v>igual</v>
          </cell>
          <cell r="BE1493">
            <v>0</v>
          </cell>
          <cell r="BF1493">
            <v>0</v>
          </cell>
          <cell r="BG1493" t="str">
            <v>NO</v>
          </cell>
          <cell r="BL1493" t="str">
            <v xml:space="preserve">NO </v>
          </cell>
          <cell r="BU1493" t="str">
            <v>RSC</v>
          </cell>
          <cell r="BV1493" t="str">
            <v>APS</v>
          </cell>
          <cell r="BW1493" t="str">
            <v>JPHG</v>
          </cell>
        </row>
        <row r="1494">
          <cell r="A1494" t="str">
            <v>120162460007CO</v>
          </cell>
          <cell r="B1494">
            <v>41242</v>
          </cell>
          <cell r="C1494">
            <v>2012</v>
          </cell>
          <cell r="D1494">
            <v>2012</v>
          </cell>
          <cell r="E1494" t="str">
            <v>01704812a</v>
          </cell>
          <cell r="F1494">
            <v>41248</v>
          </cell>
          <cell r="G1494">
            <v>6</v>
          </cell>
          <cell r="H1494" t="str">
            <v>PENAL</v>
          </cell>
          <cell r="I1494" t="str">
            <v xml:space="preserve">Sentencia 2012-17048
Expediente 12-016246-0007-CO. A las catorce horas con treinta minutos. Acción de inconstitucionalidad contra el artículo 140 del Código Procesal Penal. Se rechaza por el fondo la acción. 
</v>
          </cell>
          <cell r="J1494" t="str">
            <v>RF</v>
          </cell>
          <cell r="K1494" t="str">
            <v>FONDO</v>
          </cell>
          <cell r="L1494" t="str">
            <v>Física</v>
          </cell>
          <cell r="M1494">
            <v>1</v>
          </cell>
          <cell r="N1494" t="str">
            <v>Puntarenas</v>
          </cell>
          <cell r="O1494" t="str">
            <v>Masculino</v>
          </cell>
          <cell r="P1494" t="str">
            <v>Persona</v>
          </cell>
          <cell r="Q1494">
            <v>1</v>
          </cell>
          <cell r="R1494">
            <v>0</v>
          </cell>
          <cell r="S1494" t="str">
            <v>Nacional</v>
          </cell>
          <cell r="T1494" t="str">
            <v>Unión libre</v>
          </cell>
          <cell r="U1494" t="str">
            <v>ND</v>
          </cell>
          <cell r="V1494" t="str">
            <v>Mayor</v>
          </cell>
          <cell r="W1494" t="str">
            <v>Ley</v>
          </cell>
          <cell r="X1494" t="str">
            <v>Ley 7594 Código Procesal Penal</v>
          </cell>
          <cell r="Y1494" t="str">
            <v>Artículo 140</v>
          </cell>
          <cell r="Z1494" t="str">
            <v>ND</v>
          </cell>
          <cell r="AA1494" t="str">
            <v>NO</v>
          </cell>
          <cell r="AB1494" t="str">
            <v>EJL</v>
          </cell>
          <cell r="AC1494">
            <v>7</v>
          </cell>
          <cell r="AD1494">
            <v>0</v>
          </cell>
          <cell r="AE1494">
            <v>0</v>
          </cell>
          <cell r="AF1494">
            <v>1</v>
          </cell>
          <cell r="AG1494">
            <v>0</v>
          </cell>
          <cell r="AH1494">
            <v>0</v>
          </cell>
          <cell r="AI1494">
            <v>7</v>
          </cell>
          <cell r="AJ1494">
            <v>0</v>
          </cell>
          <cell r="AK1494">
            <v>0</v>
          </cell>
          <cell r="AL1494" t="str">
            <v>EJL</v>
          </cell>
          <cell r="AM1494" t="str">
            <v>LPMM</v>
          </cell>
          <cell r="AN1494" t="str">
            <v>FCC</v>
          </cell>
          <cell r="AO1494" t="str">
            <v>FCV</v>
          </cell>
          <cell r="AP1494" t="str">
            <v>PRL</v>
          </cell>
          <cell r="AQ1494" t="str">
            <v>RGP</v>
          </cell>
          <cell r="AR1494" t="str">
            <v>JPHG</v>
          </cell>
          <cell r="AS1494">
            <v>0</v>
          </cell>
          <cell r="AT1494">
            <v>0</v>
          </cell>
          <cell r="AU1494">
            <v>0</v>
          </cell>
          <cell r="AV1494">
            <v>0</v>
          </cell>
          <cell r="AW1494">
            <v>0</v>
          </cell>
          <cell r="AX1494">
            <v>0</v>
          </cell>
          <cell r="AY1494">
            <v>0</v>
          </cell>
          <cell r="BC1494" t="str">
            <v>igual</v>
          </cell>
          <cell r="BD1494" t="str">
            <v>diferente</v>
          </cell>
          <cell r="BE1494">
            <v>0</v>
          </cell>
          <cell r="BF1494">
            <v>0</v>
          </cell>
          <cell r="BG1494" t="str">
            <v>NO</v>
          </cell>
          <cell r="BL1494" t="str">
            <v xml:space="preserve">NO </v>
          </cell>
          <cell r="BU1494" t="str">
            <v>RGP</v>
          </cell>
          <cell r="BV1494" t="str">
            <v>JPHG</v>
          </cell>
        </row>
        <row r="1495">
          <cell r="A1495" t="str">
            <v>140195220007CO</v>
          </cell>
          <cell r="B1495">
            <v>41991</v>
          </cell>
          <cell r="C1495">
            <v>2014</v>
          </cell>
          <cell r="D1495">
            <v>2015</v>
          </cell>
          <cell r="E1495" t="str">
            <v>2015000111a</v>
          </cell>
          <cell r="F1495">
            <v>42011</v>
          </cell>
          <cell r="G1495">
            <v>20</v>
          </cell>
          <cell r="H1495" t="str">
            <v xml:space="preserve">COLEGIO PROFESIONAL </v>
          </cell>
          <cell r="I1495" t="str">
            <v xml:space="preserve">Sentencia 2015 - 000111. Expediente 14-019522-0007-CO. A las nueve horas con cero minutos. ACCIÓN DE INCONSTITUCIONALIDAD CONTRA ARTÍCULO 15 DE LA LEY ORGÁNICA DEL COLEGIO DE PROFESIONALES EN CIENCIAS ECONÓMICAS. Se rechaza por el fondo la acción en relación con la alegada violación a los artículos 56, 188, 190 y 192 de la Constitución Política. Se rechaza de plano en cuanto al resto. </v>
          </cell>
          <cell r="J1495" t="str">
            <v>RF</v>
          </cell>
          <cell r="K1495" t="str">
            <v>FONDO</v>
          </cell>
          <cell r="L1495" t="str">
            <v>Jurídica</v>
          </cell>
          <cell r="M1495">
            <v>1</v>
          </cell>
          <cell r="N1495" t="str">
            <v>ND</v>
          </cell>
          <cell r="O1495" t="str">
            <v>Trabajadores</v>
          </cell>
          <cell r="P1495" t="str">
            <v>Trabajadores</v>
          </cell>
          <cell r="Q1495">
            <v>99</v>
          </cell>
          <cell r="R1495">
            <v>99</v>
          </cell>
          <cell r="S1495" t="str">
            <v>ND</v>
          </cell>
          <cell r="T1495" t="str">
            <v>ND</v>
          </cell>
          <cell r="U1495" t="str">
            <v>ND</v>
          </cell>
          <cell r="V1495" t="str">
            <v>ND</v>
          </cell>
          <cell r="W1495" t="str">
            <v>Ley</v>
          </cell>
          <cell r="X1495" t="str">
            <v>Ley 7105 Orgánica del Colegio de Profesionales en Ciencias Económicas</v>
          </cell>
          <cell r="Y1495" t="str">
            <v xml:space="preserve">Artículo 15 (b) </v>
          </cell>
          <cell r="Z1495" t="str">
            <v>ND</v>
          </cell>
          <cell r="AA1495" t="str">
            <v>SI</v>
          </cell>
          <cell r="AB1495" t="str">
            <v>GAS</v>
          </cell>
          <cell r="AC1495">
            <v>7</v>
          </cell>
          <cell r="AD1495">
            <v>0</v>
          </cell>
          <cell r="AE1495">
            <v>0</v>
          </cell>
          <cell r="AF1495">
            <v>1</v>
          </cell>
          <cell r="AG1495">
            <v>0</v>
          </cell>
          <cell r="AH1495">
            <v>0</v>
          </cell>
          <cell r="AI1495">
            <v>7</v>
          </cell>
          <cell r="AJ1495">
            <v>0</v>
          </cell>
          <cell r="AK1495">
            <v>0</v>
          </cell>
          <cell r="AL1495" t="str">
            <v>GAS</v>
          </cell>
          <cell r="AM1495" t="str">
            <v>FCV</v>
          </cell>
          <cell r="AN1495" t="str">
            <v>PRL</v>
          </cell>
          <cell r="AO1495" t="str">
            <v>NHL</v>
          </cell>
          <cell r="AP1495" t="str">
            <v>EUC</v>
          </cell>
          <cell r="AQ1495" t="str">
            <v>RMAG</v>
          </cell>
          <cell r="AR1495" t="str">
            <v>AMPB</v>
          </cell>
          <cell r="AS1495">
            <v>0</v>
          </cell>
          <cell r="AT1495">
            <v>0</v>
          </cell>
          <cell r="AU1495">
            <v>0</v>
          </cell>
          <cell r="AV1495">
            <v>0</v>
          </cell>
          <cell r="AW1495">
            <v>0</v>
          </cell>
          <cell r="AX1495">
            <v>0</v>
          </cell>
          <cell r="AY1495">
            <v>0</v>
          </cell>
          <cell r="BC1495" t="str">
            <v>igual</v>
          </cell>
          <cell r="BD1495" t="str">
            <v>diferente</v>
          </cell>
          <cell r="BE1495">
            <v>0</v>
          </cell>
          <cell r="BF1495">
            <v>0</v>
          </cell>
          <cell r="BG1495" t="str">
            <v>NO</v>
          </cell>
          <cell r="BL1495" t="str">
            <v xml:space="preserve">NO </v>
          </cell>
          <cell r="BU1495" t="str">
            <v>EUC</v>
          </cell>
          <cell r="BV1495" t="str">
            <v>AMPB</v>
          </cell>
          <cell r="BW1495" t="str">
            <v>RMAG</v>
          </cell>
        </row>
        <row r="1496">
          <cell r="A1496" t="str">
            <v>120162930007CO</v>
          </cell>
          <cell r="B1496">
            <v>41243</v>
          </cell>
          <cell r="C1496">
            <v>2012</v>
          </cell>
          <cell r="D1496">
            <v>2012</v>
          </cell>
          <cell r="E1496" t="str">
            <v>01771012a</v>
          </cell>
          <cell r="F1496">
            <v>41255</v>
          </cell>
          <cell r="G1496">
            <v>12</v>
          </cell>
          <cell r="H1496" t="str">
            <v>COMERCIO</v>
          </cell>
          <cell r="I1496" t="str">
            <v xml:space="preserve">Sentencia 2012 - 017710. 
Expediente 12-016293-0007-CO. A las catorce horas con cincuenta minutos. Acción de inconstitucionalidad contra el Reglamento para la Inscripción, Importación, Comercialización y Publicidad de Recursos Naturales Industrializados y con Cualidades Medicinales". Se rechaza de plano la acción. 
</v>
          </cell>
          <cell r="J1496" t="str">
            <v>RP</v>
          </cell>
          <cell r="K1496" t="str">
            <v>INADMISIBLE</v>
          </cell>
          <cell r="L1496" t="str">
            <v>Jurídica</v>
          </cell>
          <cell r="M1496">
            <v>1</v>
          </cell>
          <cell r="N1496" t="str">
            <v>ND</v>
          </cell>
          <cell r="O1496" t="str">
            <v>Empresa privada</v>
          </cell>
          <cell r="P1496" t="str">
            <v>Empresa privada</v>
          </cell>
          <cell r="Q1496">
            <v>99</v>
          </cell>
          <cell r="R1496">
            <v>99</v>
          </cell>
          <cell r="S1496" t="str">
            <v>ND</v>
          </cell>
          <cell r="T1496" t="str">
            <v>ND</v>
          </cell>
          <cell r="U1496" t="str">
            <v>ND</v>
          </cell>
          <cell r="V1496" t="str">
            <v>ND</v>
          </cell>
          <cell r="W1496" t="str">
            <v>Decreto Ejecutivo</v>
          </cell>
          <cell r="X1496" t="str">
            <v xml:space="preserve">Decreto Ejecutivo 29317-S Reglamento para la inscripción, importación, 
comercialización y publicidad de Recursos Naturales Industrializados y con cualidades Medicinales
</v>
          </cell>
          <cell r="Y1496" t="str">
            <v>Toda la norma</v>
          </cell>
          <cell r="Z1496" t="str">
            <v>ND</v>
          </cell>
          <cell r="AA1496" t="str">
            <v>NO</v>
          </cell>
          <cell r="AB1496" t="str">
            <v>GAS</v>
          </cell>
          <cell r="AC1496">
            <v>0</v>
          </cell>
          <cell r="AD1496">
            <v>7</v>
          </cell>
          <cell r="AE1496">
            <v>0</v>
          </cell>
          <cell r="AF1496">
            <v>0</v>
          </cell>
          <cell r="AG1496">
            <v>1</v>
          </cell>
          <cell r="AH1496">
            <v>0</v>
          </cell>
          <cell r="AI1496">
            <v>7</v>
          </cell>
          <cell r="AJ1496">
            <v>0</v>
          </cell>
          <cell r="AK1496">
            <v>0</v>
          </cell>
          <cell r="AS1496" t="str">
            <v>GAS</v>
          </cell>
          <cell r="AT1496" t="str">
            <v>LPMM</v>
          </cell>
          <cell r="AU1496" t="str">
            <v>EJL</v>
          </cell>
          <cell r="AV1496" t="str">
            <v>PRL</v>
          </cell>
          <cell r="AW1496" t="str">
            <v>JPHG</v>
          </cell>
          <cell r="AX1496" t="str">
            <v>FCC</v>
          </cell>
          <cell r="AY1496" t="str">
            <v>FCV</v>
          </cell>
          <cell r="BC1496" t="str">
            <v>diferente</v>
          </cell>
          <cell r="BD1496" t="str">
            <v>igual</v>
          </cell>
          <cell r="BE1496">
            <v>0</v>
          </cell>
          <cell r="BF1496">
            <v>0</v>
          </cell>
          <cell r="BG1496" t="str">
            <v>NO</v>
          </cell>
          <cell r="BL1496" t="str">
            <v xml:space="preserve">NO </v>
          </cell>
          <cell r="BU1496" t="str">
            <v>JPHG</v>
          </cell>
        </row>
        <row r="1497">
          <cell r="A1497" t="str">
            <v>12016360007CO</v>
          </cell>
          <cell r="B1497">
            <v>40946</v>
          </cell>
          <cell r="C1497">
            <v>2012</v>
          </cell>
          <cell r="D1497">
            <v>2012</v>
          </cell>
          <cell r="E1497" t="str">
            <v>00326912a</v>
          </cell>
          <cell r="F1497">
            <v>40975</v>
          </cell>
          <cell r="G1497">
            <v>29</v>
          </cell>
          <cell r="H1497" t="str">
            <v>PODER LEGISLATIVO</v>
          </cell>
          <cell r="I1497" t="str">
            <v xml:space="preserve">1) Sentencia 2012-03269
Expediente 12-01636-0007-CO. A las dieciséis horas con treinta minutos. Acción de inconstitucionalidad contra del Párrafo final del artículo 2 de la Ley número 7352, Ley de Remuneración de los Diputados de la Asamblea Legislativa. Se rechaza por el fondo la acción.
</v>
          </cell>
          <cell r="J1497" t="str">
            <v>RF</v>
          </cell>
          <cell r="K1497" t="str">
            <v>FONDO</v>
          </cell>
          <cell r="L1497" t="str">
            <v>ND</v>
          </cell>
          <cell r="M1497" t="str">
            <v>ND</v>
          </cell>
          <cell r="N1497" t="str">
            <v>ND</v>
          </cell>
          <cell r="O1497" t="str">
            <v>ND</v>
          </cell>
          <cell r="P1497" t="str">
            <v>ND</v>
          </cell>
          <cell r="Q1497">
            <v>99</v>
          </cell>
          <cell r="R1497">
            <v>99</v>
          </cell>
          <cell r="S1497" t="str">
            <v>ND</v>
          </cell>
          <cell r="T1497" t="str">
            <v>ND</v>
          </cell>
          <cell r="U1497" t="str">
            <v>ND</v>
          </cell>
          <cell r="V1497" t="str">
            <v>ND</v>
          </cell>
          <cell r="W1497" t="str">
            <v>Omisión</v>
          </cell>
          <cell r="X1497" t="str">
            <v>Ley 7352 de Remuneración de los Diputados de la Asamblea Legislativa</v>
          </cell>
          <cell r="Y1497" t="str">
            <v xml:space="preserve">Artículo 2 </v>
          </cell>
          <cell r="Z1497" t="str">
            <v>ND</v>
          </cell>
          <cell r="AA1497" t="str">
            <v>NO</v>
          </cell>
          <cell r="AB1497" t="str">
            <v>GAS</v>
          </cell>
          <cell r="AC1497">
            <v>7</v>
          </cell>
          <cell r="AD1497">
            <v>0</v>
          </cell>
          <cell r="AE1497">
            <v>0</v>
          </cell>
          <cell r="AF1497">
            <v>1</v>
          </cell>
          <cell r="AG1497">
            <v>0</v>
          </cell>
          <cell r="AH1497">
            <v>0</v>
          </cell>
          <cell r="AI1497">
            <v>7</v>
          </cell>
          <cell r="AJ1497">
            <v>0</v>
          </cell>
          <cell r="AK1497">
            <v>0</v>
          </cell>
          <cell r="AL1497" t="str">
            <v>GAS</v>
          </cell>
          <cell r="AM1497" t="str">
            <v>LPMM</v>
          </cell>
          <cell r="AN1497" t="str">
            <v>FCC</v>
          </cell>
          <cell r="AO1497" t="str">
            <v>FCV</v>
          </cell>
          <cell r="AP1497" t="str">
            <v>TRA</v>
          </cell>
          <cell r="AQ1497" t="str">
            <v>APS</v>
          </cell>
          <cell r="AR1497" t="str">
            <v>RPR</v>
          </cell>
          <cell r="AS1497">
            <v>0</v>
          </cell>
          <cell r="AT1497">
            <v>0</v>
          </cell>
          <cell r="AU1497">
            <v>0</v>
          </cell>
          <cell r="AV1497">
            <v>0</v>
          </cell>
          <cell r="AW1497">
            <v>0</v>
          </cell>
          <cell r="AX1497">
            <v>0</v>
          </cell>
          <cell r="AY1497">
            <v>0</v>
          </cell>
          <cell r="BC1497" t="str">
            <v>igual</v>
          </cell>
          <cell r="BD1497" t="str">
            <v>diferente</v>
          </cell>
          <cell r="BE1497">
            <v>0</v>
          </cell>
          <cell r="BF1497">
            <v>0</v>
          </cell>
          <cell r="BG1497" t="str">
            <v>NO</v>
          </cell>
          <cell r="BL1497" t="str">
            <v xml:space="preserve">NO </v>
          </cell>
          <cell r="BU1497" t="str">
            <v>TRA</v>
          </cell>
          <cell r="BV1497" t="str">
            <v>APS</v>
          </cell>
          <cell r="BW1497" t="str">
            <v>RPR</v>
          </cell>
        </row>
        <row r="1498">
          <cell r="A1498" t="str">
            <v>120163680007CO</v>
          </cell>
          <cell r="B1498">
            <v>41243</v>
          </cell>
          <cell r="C1498">
            <v>2012</v>
          </cell>
          <cell r="D1498">
            <v>2012</v>
          </cell>
          <cell r="E1498" t="str">
            <v>01705212a</v>
          </cell>
          <cell r="F1498">
            <v>41248</v>
          </cell>
          <cell r="G1498">
            <v>5</v>
          </cell>
          <cell r="H1498" t="str">
            <v>SEGUROS</v>
          </cell>
          <cell r="I1498" t="str">
            <v xml:space="preserve">9) Sentencia 2012-17052
 Expediente 12-016368-0007-CO. A las catorce horas con treinta minutos. Acción de inconstitucionalidad contra Resoluciones del Instituto Nacional de Seguros PE-2012-01060 y DJUR-02538-2012. Se rechaza de plano la acción.-
</v>
          </cell>
          <cell r="J1498" t="str">
            <v>RP</v>
          </cell>
          <cell r="K1498" t="str">
            <v>INADMISIBLE</v>
          </cell>
          <cell r="L1498" t="str">
            <v>Jurídica</v>
          </cell>
          <cell r="M1498">
            <v>1</v>
          </cell>
          <cell r="N1498" t="str">
            <v>ND</v>
          </cell>
          <cell r="O1498" t="str">
            <v>Miembros de los supremos poderes</v>
          </cell>
          <cell r="P1498" t="str">
            <v>Miembros de los supremos poderes</v>
          </cell>
          <cell r="Q1498">
            <v>99</v>
          </cell>
          <cell r="R1498">
            <v>99</v>
          </cell>
          <cell r="S1498" t="str">
            <v>ND</v>
          </cell>
          <cell r="T1498" t="str">
            <v>ND</v>
          </cell>
          <cell r="U1498" t="str">
            <v>ND</v>
          </cell>
          <cell r="V1498" t="str">
            <v>ND</v>
          </cell>
          <cell r="W1498" t="str">
            <v>Acto administrativo</v>
          </cell>
          <cell r="X1498" t="str">
            <v xml:space="preserve">Oficio PE-2012-01060 Instituto Nacional de Seguros 
</v>
          </cell>
          <cell r="Y1498" t="str">
            <v xml:space="preserve">Oficio DJUR-03538 Instituto Nacional  de  Seguros; Oficio SGS-DES-0-2291 Superintendencia General de Seguros </v>
          </cell>
          <cell r="Z1498" t="str">
            <v>ND</v>
          </cell>
          <cell r="AA1498" t="str">
            <v>NO</v>
          </cell>
          <cell r="AB1498" t="str">
            <v>EJL</v>
          </cell>
          <cell r="AC1498">
            <v>0</v>
          </cell>
          <cell r="AD1498">
            <v>7</v>
          </cell>
          <cell r="AE1498">
            <v>0</v>
          </cell>
          <cell r="AF1498">
            <v>0</v>
          </cell>
          <cell r="AG1498">
            <v>1</v>
          </cell>
          <cell r="AH1498">
            <v>0</v>
          </cell>
          <cell r="AI1498">
            <v>7</v>
          </cell>
          <cell r="AJ1498">
            <v>0</v>
          </cell>
          <cell r="AK1498">
            <v>0</v>
          </cell>
          <cell r="AS1498" t="str">
            <v>EJL</v>
          </cell>
          <cell r="AT1498" t="str">
            <v>LPMM</v>
          </cell>
          <cell r="AU1498" t="str">
            <v>PRL</v>
          </cell>
          <cell r="AV1498" t="str">
            <v>FCC</v>
          </cell>
          <cell r="AW1498" t="str">
            <v>FCV</v>
          </cell>
          <cell r="AX1498" t="str">
            <v>JPHG</v>
          </cell>
          <cell r="AY1498" t="str">
            <v>RGP</v>
          </cell>
          <cell r="BC1498" t="str">
            <v>diferente</v>
          </cell>
          <cell r="BD1498" t="str">
            <v>igual</v>
          </cell>
          <cell r="BE1498">
            <v>0</v>
          </cell>
          <cell r="BF1498">
            <v>0</v>
          </cell>
          <cell r="BG1498" t="str">
            <v>NO</v>
          </cell>
          <cell r="BL1498" t="str">
            <v xml:space="preserve">NO </v>
          </cell>
          <cell r="BU1498" t="str">
            <v>JPHG</v>
          </cell>
          <cell r="BV1498" t="str">
            <v>RGP</v>
          </cell>
        </row>
        <row r="1499">
          <cell r="A1499" t="str">
            <v>120163760007CO</v>
          </cell>
          <cell r="B1499">
            <v>41244</v>
          </cell>
          <cell r="C1499">
            <v>2012</v>
          </cell>
          <cell r="D1499">
            <v>2012</v>
          </cell>
          <cell r="E1499" t="str">
            <v>01771412a</v>
          </cell>
          <cell r="F1499">
            <v>41255</v>
          </cell>
          <cell r="G1499">
            <v>11</v>
          </cell>
          <cell r="H1499" t="str">
            <v>PENSION</v>
          </cell>
          <cell r="I1499" t="str">
            <v xml:space="preserve">Sentencia 2012 - 017714. 
Expediente 12-016376-0007-CO. A las catorce horas con cincuenta minutos. Acción de inconstitucionalidad contra artículo 70 de la Ley 7531. Se rechaza de plano la acción. 
</v>
          </cell>
          <cell r="J1499" t="str">
            <v>RP</v>
          </cell>
          <cell r="K1499" t="str">
            <v>FONDO</v>
          </cell>
          <cell r="L1499" t="str">
            <v>Física</v>
          </cell>
          <cell r="M1499">
            <v>1</v>
          </cell>
          <cell r="N1499" t="str">
            <v>ND</v>
          </cell>
          <cell r="O1499" t="str">
            <v>Femenina</v>
          </cell>
          <cell r="P1499" t="str">
            <v>Persona</v>
          </cell>
          <cell r="Q1499">
            <v>0</v>
          </cell>
          <cell r="R1499">
            <v>1</v>
          </cell>
          <cell r="S1499" t="str">
            <v>Nacional</v>
          </cell>
          <cell r="T1499" t="str">
            <v>ND</v>
          </cell>
          <cell r="U1499" t="str">
            <v>Pensionado</v>
          </cell>
          <cell r="V1499" t="str">
            <v>Mayor</v>
          </cell>
          <cell r="W1499" t="str">
            <v>Ley</v>
          </cell>
          <cell r="X1499" t="str">
            <v>Ley 7531 Reforma Integral de Sistema de Pensiones y Jubilaciones del Magisterio</v>
          </cell>
          <cell r="Y1499" t="str">
            <v>Artículo 70</v>
          </cell>
          <cell r="Z1499" t="str">
            <v>ND</v>
          </cell>
          <cell r="AA1499" t="str">
            <v>NO</v>
          </cell>
          <cell r="AB1499" t="str">
            <v>GAS</v>
          </cell>
          <cell r="AC1499">
            <v>0</v>
          </cell>
          <cell r="AD1499">
            <v>7</v>
          </cell>
          <cell r="AE1499">
            <v>0</v>
          </cell>
          <cell r="AF1499">
            <v>0</v>
          </cell>
          <cell r="AG1499">
            <v>1</v>
          </cell>
          <cell r="AH1499">
            <v>0</v>
          </cell>
          <cell r="AI1499">
            <v>7</v>
          </cell>
          <cell r="AJ1499">
            <v>0</v>
          </cell>
          <cell r="AK1499">
            <v>0</v>
          </cell>
          <cell r="AL1499">
            <v>0</v>
          </cell>
          <cell r="AM1499">
            <v>0</v>
          </cell>
          <cell r="AN1499">
            <v>0</v>
          </cell>
          <cell r="AO1499">
            <v>0</v>
          </cell>
          <cell r="AP1499">
            <v>0</v>
          </cell>
          <cell r="AQ1499">
            <v>0</v>
          </cell>
          <cell r="AR1499">
            <v>0</v>
          </cell>
          <cell r="AS1499" t="str">
            <v>GAS</v>
          </cell>
          <cell r="AT1499" t="str">
            <v>LPMM</v>
          </cell>
          <cell r="AU1499" t="str">
            <v>PRL</v>
          </cell>
          <cell r="AV1499" t="str">
            <v>FCC</v>
          </cell>
          <cell r="AW1499" t="str">
            <v>FCV</v>
          </cell>
          <cell r="AX1499" t="str">
            <v>JPHG</v>
          </cell>
          <cell r="AY1499" t="str">
            <v>EJL</v>
          </cell>
          <cell r="BC1499" t="str">
            <v>diferente</v>
          </cell>
          <cell r="BD1499" t="str">
            <v>igual</v>
          </cell>
          <cell r="BE1499">
            <v>0</v>
          </cell>
          <cell r="BF1499">
            <v>0</v>
          </cell>
          <cell r="BG1499" t="str">
            <v>NO</v>
          </cell>
          <cell r="BL1499" t="str">
            <v xml:space="preserve">NO </v>
          </cell>
          <cell r="BU1499" t="str">
            <v>JPHG</v>
          </cell>
        </row>
        <row r="1500">
          <cell r="A1500" t="str">
            <v>12016430007CO</v>
          </cell>
          <cell r="B1500">
            <v>40946</v>
          </cell>
          <cell r="C1500">
            <v>2012</v>
          </cell>
          <cell r="D1500">
            <v>2012</v>
          </cell>
          <cell r="E1500" t="str">
            <v>00322812a</v>
          </cell>
          <cell r="F1500">
            <v>40975</v>
          </cell>
          <cell r="G1500">
            <v>29</v>
          </cell>
          <cell r="H1500" t="str">
            <v xml:space="preserve">TRABAJO </v>
          </cell>
          <cell r="I1500" t="str">
            <v xml:space="preserve">1) Sentencia 2012-03228
Expediente 12-01643-0007-CO. A las catorce horas con treinta minutos. Acción de Inconstitucionalidad contra del Artículo 10 de la Ley N° 3664 que regula el Proceso Laboral en Negocios de Menor Cuantía. Se rechaza por el fondo la acción.-
</v>
          </cell>
          <cell r="J1500" t="str">
            <v>RF</v>
          </cell>
          <cell r="K1500" t="str">
            <v>FONDO</v>
          </cell>
          <cell r="L1500" t="str">
            <v>Jurídica</v>
          </cell>
          <cell r="M1500">
            <v>1</v>
          </cell>
          <cell r="N1500" t="str">
            <v>ND</v>
          </cell>
          <cell r="O1500" t="str">
            <v>Empresa privada</v>
          </cell>
          <cell r="P1500" t="str">
            <v>Empresa privada</v>
          </cell>
          <cell r="Q1500">
            <v>99</v>
          </cell>
          <cell r="R1500">
            <v>99</v>
          </cell>
          <cell r="S1500" t="str">
            <v>ND</v>
          </cell>
          <cell r="T1500" t="str">
            <v>ND</v>
          </cell>
          <cell r="U1500" t="str">
            <v>ND</v>
          </cell>
          <cell r="V1500" t="str">
            <v>ND</v>
          </cell>
          <cell r="W1500" t="str">
            <v>Ley</v>
          </cell>
          <cell r="X1500" t="str">
            <v>Ley 3664 que Regula el Proceso Laboral en Negocios de menor Cuantía</v>
          </cell>
          <cell r="Y1500" t="str">
            <v xml:space="preserve">Artículo 10 </v>
          </cell>
          <cell r="Z1500" t="str">
            <v>ND</v>
          </cell>
          <cell r="AA1500" t="str">
            <v>NO</v>
          </cell>
          <cell r="AB1500" t="str">
            <v>GAS</v>
          </cell>
          <cell r="AC1500">
            <v>7</v>
          </cell>
          <cell r="AD1500">
            <v>0</v>
          </cell>
          <cell r="AE1500">
            <v>0</v>
          </cell>
          <cell r="AF1500">
            <v>1</v>
          </cell>
          <cell r="AG1500">
            <v>0</v>
          </cell>
          <cell r="AH1500">
            <v>0</v>
          </cell>
          <cell r="AI1500">
            <v>7</v>
          </cell>
          <cell r="AJ1500">
            <v>0</v>
          </cell>
          <cell r="AK1500">
            <v>0</v>
          </cell>
          <cell r="AL1500" t="str">
            <v>GAS</v>
          </cell>
          <cell r="AM1500" t="str">
            <v>APS</v>
          </cell>
          <cell r="AN1500" t="str">
            <v>PRL</v>
          </cell>
          <cell r="AO1500" t="str">
            <v>FCV</v>
          </cell>
          <cell r="AP1500" t="str">
            <v>FCC</v>
          </cell>
          <cell r="AQ1500" t="str">
            <v>LPMM</v>
          </cell>
          <cell r="AR1500" t="str">
            <v>TRA</v>
          </cell>
          <cell r="AS1500">
            <v>0</v>
          </cell>
          <cell r="AT1500">
            <v>0</v>
          </cell>
          <cell r="AU1500">
            <v>0</v>
          </cell>
          <cell r="AV1500">
            <v>0</v>
          </cell>
          <cell r="AW1500">
            <v>0</v>
          </cell>
          <cell r="AX1500">
            <v>0</v>
          </cell>
          <cell r="AY1500">
            <v>0</v>
          </cell>
          <cell r="BC1500" t="str">
            <v>igual</v>
          </cell>
          <cell r="BD1500" t="str">
            <v>diferente</v>
          </cell>
          <cell r="BE1500">
            <v>0</v>
          </cell>
          <cell r="BF1500">
            <v>0</v>
          </cell>
          <cell r="BG1500" t="str">
            <v>NO</v>
          </cell>
          <cell r="BL1500" t="str">
            <v xml:space="preserve">NO </v>
          </cell>
          <cell r="BU1500" t="str">
            <v>APS</v>
          </cell>
          <cell r="BV1500" t="str">
            <v>TRA</v>
          </cell>
        </row>
        <row r="1501">
          <cell r="A1501" t="str">
            <v>120166730007CO</v>
          </cell>
          <cell r="B1501">
            <v>41249</v>
          </cell>
          <cell r="C1501">
            <v>2012</v>
          </cell>
          <cell r="D1501">
            <v>2012</v>
          </cell>
          <cell r="E1501" t="str">
            <v>01853712a</v>
          </cell>
          <cell r="F1501">
            <v>41264</v>
          </cell>
          <cell r="G1501">
            <v>15</v>
          </cell>
          <cell r="H1501" t="str">
            <v>AMBIENTE</v>
          </cell>
          <cell r="I1501" t="str">
            <v xml:space="preserve">1) Sentencia 2012-18537
Expediente 12-016673-0007-CO. A las nueve horas con cinco minutos. Acción de inconstitucionalidad contra el Decreto Ejecutivo 8494. Se rechaza de plano la acción. 
</v>
          </cell>
          <cell r="J1501" t="str">
            <v>RP</v>
          </cell>
          <cell r="K1501" t="str">
            <v>INADMISIBLE</v>
          </cell>
          <cell r="L1501" t="str">
            <v>Jurídica</v>
          </cell>
          <cell r="M1501">
            <v>2</v>
          </cell>
          <cell r="N1501" t="str">
            <v>ND</v>
          </cell>
          <cell r="O1501" t="str">
            <v>Defensores</v>
          </cell>
          <cell r="P1501" t="str">
            <v>Defensores</v>
          </cell>
          <cell r="Q1501">
            <v>99</v>
          </cell>
          <cell r="R1501">
            <v>99</v>
          </cell>
          <cell r="S1501" t="str">
            <v>ND</v>
          </cell>
          <cell r="T1501" t="str">
            <v>ND</v>
          </cell>
          <cell r="U1501" t="str">
            <v>ND</v>
          </cell>
          <cell r="V1501" t="str">
            <v>ND</v>
          </cell>
          <cell r="W1501" t="str">
            <v>Decreto Ejecutivo</v>
          </cell>
          <cell r="X1501" t="str">
            <v xml:space="preserve">Decreto Ejecutivo 8494-A Establece Reserva Forestal Golfo Dulce y sus reformas </v>
          </cell>
          <cell r="Y1501" t="str">
            <v>Toda la norma</v>
          </cell>
          <cell r="Z1501" t="str">
            <v>ND</v>
          </cell>
          <cell r="AA1501" t="str">
            <v>NO</v>
          </cell>
          <cell r="AB1501" t="str">
            <v>AVCM</v>
          </cell>
          <cell r="AC1501">
            <v>0</v>
          </cell>
          <cell r="AD1501">
            <v>7</v>
          </cell>
          <cell r="AE1501">
            <v>0</v>
          </cell>
          <cell r="AF1501">
            <v>0</v>
          </cell>
          <cell r="AG1501">
            <v>1</v>
          </cell>
          <cell r="AH1501">
            <v>0</v>
          </cell>
          <cell r="AI1501">
            <v>7</v>
          </cell>
          <cell r="AJ1501">
            <v>0</v>
          </cell>
          <cell r="AK1501">
            <v>0</v>
          </cell>
          <cell r="AS1501" t="str">
            <v>AVCM</v>
          </cell>
          <cell r="AT1501" t="str">
            <v>APS</v>
          </cell>
          <cell r="AU1501" t="str">
            <v>TRA</v>
          </cell>
          <cell r="AV1501" t="str">
            <v>EJL</v>
          </cell>
          <cell r="AW1501" t="str">
            <v>PRL</v>
          </cell>
          <cell r="AX1501" t="str">
            <v>FCC</v>
          </cell>
          <cell r="AY1501" t="str">
            <v>GAS</v>
          </cell>
          <cell r="BC1501" t="str">
            <v>diferente</v>
          </cell>
          <cell r="BD1501" t="str">
            <v>igual</v>
          </cell>
          <cell r="BE1501">
            <v>0</v>
          </cell>
          <cell r="BF1501">
            <v>0</v>
          </cell>
          <cell r="BG1501" t="str">
            <v>NO</v>
          </cell>
          <cell r="BL1501" t="str">
            <v xml:space="preserve">NO </v>
          </cell>
          <cell r="BU1501" t="str">
            <v>APS</v>
          </cell>
          <cell r="BV1501" t="str">
            <v>TRA</v>
          </cell>
        </row>
        <row r="1502">
          <cell r="A1502" t="str">
            <v>120166980007CO</v>
          </cell>
          <cell r="B1502">
            <v>41249</v>
          </cell>
          <cell r="C1502">
            <v>2012</v>
          </cell>
          <cell r="D1502">
            <v>2013</v>
          </cell>
          <cell r="E1502" t="str">
            <v>00232213a</v>
          </cell>
          <cell r="F1502">
            <v>41327</v>
          </cell>
          <cell r="G1502">
            <v>78</v>
          </cell>
          <cell r="H1502" t="str">
            <v>ARBITRAJE</v>
          </cell>
          <cell r="I1502" t="str">
            <v xml:space="preserve">Sentencia 2013-02322
Expediente 12-016698-0007-CO. A las nueve horas con veinte minutos. Acción de inconstitucionalidad contra Jurisprudencia  De La Sala I Relacionada Con El Articulo 67 Ley Resolució Alternativa De Conflictos. Se rechaza de plano la acción. 
</v>
          </cell>
          <cell r="J1502" t="str">
            <v>RP</v>
          </cell>
          <cell r="K1502" t="str">
            <v>ADMISIBILIDAD</v>
          </cell>
          <cell r="L1502" t="str">
            <v>Jurídica</v>
          </cell>
          <cell r="M1502">
            <v>1</v>
          </cell>
          <cell r="N1502" t="str">
            <v>ND</v>
          </cell>
          <cell r="O1502" t="str">
            <v>Empresa privada</v>
          </cell>
          <cell r="P1502" t="str">
            <v>Empresa privada</v>
          </cell>
          <cell r="Q1502">
            <v>99</v>
          </cell>
          <cell r="R1502">
            <v>99</v>
          </cell>
          <cell r="S1502" t="str">
            <v>ND</v>
          </cell>
          <cell r="T1502" t="str">
            <v>ND</v>
          </cell>
          <cell r="U1502" t="str">
            <v>ND</v>
          </cell>
          <cell r="V1502" t="str">
            <v>ND</v>
          </cell>
          <cell r="W1502" t="str">
            <v>Sentencia</v>
          </cell>
          <cell r="X1502" t="str">
            <v xml:space="preserve">Jurisprudencia de la sala primera relacionada con el artículo 67 de la ley de resolución alterna de conflictos </v>
          </cell>
          <cell r="Y1502" t="str">
            <v>ND</v>
          </cell>
          <cell r="Z1502" t="str">
            <v>ND</v>
          </cell>
          <cell r="AA1502" t="str">
            <v>NO</v>
          </cell>
          <cell r="AB1502" t="str">
            <v>AVCM</v>
          </cell>
          <cell r="AC1502">
            <v>0</v>
          </cell>
          <cell r="AD1502">
            <v>7</v>
          </cell>
          <cell r="AE1502">
            <v>0</v>
          </cell>
          <cell r="AF1502">
            <v>0</v>
          </cell>
          <cell r="AG1502">
            <v>1</v>
          </cell>
          <cell r="AH1502">
            <v>0</v>
          </cell>
          <cell r="AI1502">
            <v>7</v>
          </cell>
          <cell r="AJ1502">
            <v>0</v>
          </cell>
          <cell r="AK1502">
            <v>0</v>
          </cell>
          <cell r="AS1502" t="str">
            <v>AVCM</v>
          </cell>
          <cell r="AT1502" t="str">
            <v>GAS</v>
          </cell>
          <cell r="AU1502" t="str">
            <v>EJL</v>
          </cell>
          <cell r="AV1502" t="str">
            <v>FCC</v>
          </cell>
          <cell r="AW1502" t="str">
            <v>FCV</v>
          </cell>
          <cell r="AX1502" t="str">
            <v>PRL</v>
          </cell>
          <cell r="AY1502" t="str">
            <v>RSC</v>
          </cell>
          <cell r="BC1502" t="str">
            <v>diferente</v>
          </cell>
          <cell r="BD1502" t="str">
            <v>igual</v>
          </cell>
          <cell r="BE1502">
            <v>0</v>
          </cell>
          <cell r="BF1502">
            <v>0</v>
          </cell>
          <cell r="BG1502" t="str">
            <v>NO</v>
          </cell>
          <cell r="BL1502" t="str">
            <v xml:space="preserve">NO </v>
          </cell>
          <cell r="BU1502" t="str">
            <v>RSC</v>
          </cell>
        </row>
        <row r="1503">
          <cell r="A1503" t="str">
            <v>120167610007CO</v>
          </cell>
          <cell r="B1503">
            <v>41250</v>
          </cell>
          <cell r="C1503">
            <v>2012</v>
          </cell>
          <cell r="D1503">
            <v>2013</v>
          </cell>
          <cell r="E1503" t="str">
            <v>00232513a</v>
          </cell>
          <cell r="F1503">
            <v>41327</v>
          </cell>
          <cell r="G1503">
            <v>77</v>
          </cell>
          <cell r="H1503" t="str">
            <v>PENSION</v>
          </cell>
          <cell r="I1503" t="str">
            <v xml:space="preserve">4) Sentencia 2013-02325
Expediente 12-016761-0007-CO. A las nueve horas con veinte minutos. Acción de inconstitucionalidad contra la Ley 7531 Sistema De Pensiones Y Jubilaciones Del Magisterio Nacional. Se rechaza de plano la acción. 
</v>
          </cell>
          <cell r="J1503" t="str">
            <v>RP</v>
          </cell>
          <cell r="K1503" t="str">
            <v>ADMISIBILIDAD</v>
          </cell>
          <cell r="L1503" t="str">
            <v>Física</v>
          </cell>
          <cell r="M1503">
            <v>1</v>
          </cell>
          <cell r="N1503" t="str">
            <v>Cartago</v>
          </cell>
          <cell r="O1503" t="str">
            <v>Femenina</v>
          </cell>
          <cell r="P1503" t="str">
            <v>Persona</v>
          </cell>
          <cell r="Q1503">
            <v>0</v>
          </cell>
          <cell r="R1503">
            <v>1</v>
          </cell>
          <cell r="S1503" t="str">
            <v>Nacional</v>
          </cell>
          <cell r="T1503" t="str">
            <v>Soltero</v>
          </cell>
          <cell r="U1503" t="str">
            <v>Docente</v>
          </cell>
          <cell r="V1503" t="str">
            <v>Mayor</v>
          </cell>
          <cell r="W1503" t="str">
            <v>Ley</v>
          </cell>
          <cell r="X1503" t="str">
            <v>Ley 7531 Reforma Integral de Sistema de Pensiones y Jubilaciones del Magisterio</v>
          </cell>
          <cell r="Y1503" t="str">
            <v>Toda la norma</v>
          </cell>
          <cell r="Z1503" t="str">
            <v xml:space="preserve">Ley 8536 reforma del artículo 2° de la Ley N° 7531 "Reforma Integral de Sistema de Pensiones y Jubilaciones del Magisterio"; Ley 6997 Reforma Ley de Pensiones y Jubilaciones del Magisterio Nacional </v>
          </cell>
          <cell r="AA1503" t="str">
            <v>NO</v>
          </cell>
          <cell r="AB1503" t="str">
            <v>AVCM</v>
          </cell>
          <cell r="AC1503">
            <v>0</v>
          </cell>
          <cell r="AD1503">
            <v>7</v>
          </cell>
          <cell r="AE1503">
            <v>0</v>
          </cell>
          <cell r="AF1503">
            <v>0</v>
          </cell>
          <cell r="AG1503">
            <v>1</v>
          </cell>
          <cell r="AH1503">
            <v>0</v>
          </cell>
          <cell r="AI1503">
            <v>7</v>
          </cell>
          <cell r="AJ1503">
            <v>0</v>
          </cell>
          <cell r="AK1503">
            <v>0</v>
          </cell>
          <cell r="AS1503" t="str">
            <v>AVCM</v>
          </cell>
          <cell r="AT1503" t="str">
            <v>GAS</v>
          </cell>
          <cell r="AU1503" t="str">
            <v>EJL</v>
          </cell>
          <cell r="AV1503" t="str">
            <v>FCC</v>
          </cell>
          <cell r="AW1503" t="str">
            <v>FCV</v>
          </cell>
          <cell r="AX1503" t="str">
            <v>PRL</v>
          </cell>
          <cell r="AY1503" t="str">
            <v>JAG</v>
          </cell>
          <cell r="BC1503" t="str">
            <v>diferente</v>
          </cell>
          <cell r="BD1503" t="str">
            <v>igual</v>
          </cell>
          <cell r="BE1503">
            <v>0</v>
          </cell>
          <cell r="BF1503">
            <v>0</v>
          </cell>
          <cell r="BG1503" t="str">
            <v>NO</v>
          </cell>
          <cell r="BL1503" t="str">
            <v xml:space="preserve">NO </v>
          </cell>
          <cell r="BU1503" t="str">
            <v>JAG</v>
          </cell>
          <cell r="BV1503">
            <v>0</v>
          </cell>
        </row>
        <row r="1504">
          <cell r="A1504" t="str">
            <v>120167710007CO</v>
          </cell>
          <cell r="B1504">
            <v>41250</v>
          </cell>
          <cell r="C1504">
            <v>2012</v>
          </cell>
          <cell r="D1504">
            <v>2013</v>
          </cell>
          <cell r="E1504" t="str">
            <v>00172913a</v>
          </cell>
          <cell r="F1504">
            <v>41311</v>
          </cell>
          <cell r="G1504">
            <v>61</v>
          </cell>
          <cell r="H1504" t="str">
            <v>TRANSITO</v>
          </cell>
          <cell r="I1504" t="str">
            <v xml:space="preserve">6) Sentencia 2013-01729
Expediente 12-016771-0007-CO. A las quince horas. Acción de inconstitucionalidad contra la Ley Nº 6324 Del Instituto Nacional De Seguros Y Sus Reformas. Se rechaza de plano la acción.-
</v>
          </cell>
          <cell r="J1504" t="str">
            <v>RP</v>
          </cell>
          <cell r="K1504" t="str">
            <v>ADMISIBILIDAD</v>
          </cell>
          <cell r="L1504" t="str">
            <v>Jurídica</v>
          </cell>
          <cell r="M1504">
            <v>1</v>
          </cell>
          <cell r="N1504" t="str">
            <v>ND</v>
          </cell>
          <cell r="O1504" t="str">
            <v>Empresa privada</v>
          </cell>
          <cell r="P1504" t="str">
            <v>Empresa privada</v>
          </cell>
          <cell r="Q1504">
            <v>99</v>
          </cell>
          <cell r="R1504">
            <v>99</v>
          </cell>
          <cell r="S1504" t="str">
            <v>ND</v>
          </cell>
          <cell r="T1504" t="str">
            <v>ND</v>
          </cell>
          <cell r="U1504" t="str">
            <v>ND</v>
          </cell>
          <cell r="V1504" t="str">
            <v>ND</v>
          </cell>
          <cell r="W1504" t="str">
            <v>Ley</v>
          </cell>
          <cell r="X1504" t="str">
            <v>Ley 6324 del Instituto Nacional de Seguros y sus reformas</v>
          </cell>
          <cell r="Y1504" t="str">
            <v>Toda la norma</v>
          </cell>
          <cell r="Z1504" t="str">
            <v>ND</v>
          </cell>
          <cell r="AA1504" t="str">
            <v>NO</v>
          </cell>
          <cell r="AB1504" t="str">
            <v>AVCM</v>
          </cell>
          <cell r="AC1504">
            <v>0</v>
          </cell>
          <cell r="AD1504">
            <v>7</v>
          </cell>
          <cell r="AE1504">
            <v>0</v>
          </cell>
          <cell r="AF1504">
            <v>0</v>
          </cell>
          <cell r="AG1504">
            <v>1</v>
          </cell>
          <cell r="AH1504">
            <v>0</v>
          </cell>
          <cell r="AI1504">
            <v>7</v>
          </cell>
          <cell r="AJ1504">
            <v>0</v>
          </cell>
          <cell r="AK1504">
            <v>0</v>
          </cell>
          <cell r="AS1504" t="str">
            <v>AVCM</v>
          </cell>
          <cell r="AT1504" t="str">
            <v>GAS</v>
          </cell>
          <cell r="AU1504" t="str">
            <v>EJL</v>
          </cell>
          <cell r="AV1504" t="str">
            <v>FCC</v>
          </cell>
          <cell r="AW1504" t="str">
            <v>FCV</v>
          </cell>
          <cell r="AX1504" t="str">
            <v>PRL</v>
          </cell>
          <cell r="AY1504" t="str">
            <v>RSC</v>
          </cell>
          <cell r="BC1504" t="str">
            <v>diferente</v>
          </cell>
          <cell r="BD1504" t="str">
            <v>igual</v>
          </cell>
          <cell r="BE1504">
            <v>0</v>
          </cell>
          <cell r="BF1504">
            <v>0</v>
          </cell>
          <cell r="BG1504" t="str">
            <v>NO</v>
          </cell>
          <cell r="BL1504" t="str">
            <v xml:space="preserve">NO </v>
          </cell>
          <cell r="BU1504" t="str">
            <v>RSC</v>
          </cell>
          <cell r="BV1504">
            <v>0</v>
          </cell>
        </row>
        <row r="1505">
          <cell r="A1505" t="str">
            <v>120169540007CO</v>
          </cell>
          <cell r="B1505">
            <v>41254</v>
          </cell>
          <cell r="C1505">
            <v>2012</v>
          </cell>
          <cell r="D1505">
            <v>2012</v>
          </cell>
          <cell r="E1505" t="str">
            <v>01835212a</v>
          </cell>
          <cell r="F1505">
            <v>41262</v>
          </cell>
          <cell r="G1505">
            <v>8</v>
          </cell>
          <cell r="H1505" t="str">
            <v>ELECTORAL</v>
          </cell>
          <cell r="I1505" t="str">
            <v xml:space="preserve">Sentencia 2012 - 018352.
Expediente  12-016954-0007-CO.  A  las  catorce  horas  con  treinta minutos. Acción de inconstitucionalidad contra Articulo 131 Del Estatuto Del Partido Liberación Nacional. Se rechaza de plano la acción.
</v>
          </cell>
          <cell r="J1505" t="str">
            <v>RP</v>
          </cell>
          <cell r="K1505" t="str">
            <v>INADMISIBLE</v>
          </cell>
          <cell r="L1505" t="str">
            <v>Jurídica</v>
          </cell>
          <cell r="M1505">
            <v>1</v>
          </cell>
          <cell r="N1505" t="str">
            <v>ND</v>
          </cell>
          <cell r="O1505" t="str">
            <v>Miembros de los supremos poderes</v>
          </cell>
          <cell r="P1505" t="str">
            <v>Miembros de los supremos poderes</v>
          </cell>
          <cell r="Q1505">
            <v>99</v>
          </cell>
          <cell r="R1505">
            <v>99</v>
          </cell>
          <cell r="S1505" t="str">
            <v>ND</v>
          </cell>
          <cell r="T1505" t="str">
            <v>ND</v>
          </cell>
          <cell r="U1505" t="str">
            <v>ND</v>
          </cell>
          <cell r="V1505" t="str">
            <v>ND</v>
          </cell>
          <cell r="W1505" t="str">
            <v>Acto administrativo</v>
          </cell>
          <cell r="X1505" t="str">
            <v>Estatuto del Partido Liberación Nacional</v>
          </cell>
          <cell r="Y1505" t="str">
            <v xml:space="preserve">Artículo 131 </v>
          </cell>
          <cell r="Z1505" t="str">
            <v>ND</v>
          </cell>
          <cell r="AA1505" t="str">
            <v>NO</v>
          </cell>
          <cell r="AB1505" t="str">
            <v>AVCM</v>
          </cell>
          <cell r="AC1505">
            <v>0</v>
          </cell>
          <cell r="AD1505">
            <v>7</v>
          </cell>
          <cell r="AE1505">
            <v>0</v>
          </cell>
          <cell r="AF1505">
            <v>0</v>
          </cell>
          <cell r="AG1505">
            <v>1</v>
          </cell>
          <cell r="AH1505">
            <v>0</v>
          </cell>
          <cell r="AI1505">
            <v>7</v>
          </cell>
          <cell r="AJ1505">
            <v>0</v>
          </cell>
          <cell r="AK1505">
            <v>0</v>
          </cell>
          <cell r="AL1505">
            <v>0</v>
          </cell>
          <cell r="AM1505">
            <v>0</v>
          </cell>
          <cell r="AN1505">
            <v>0</v>
          </cell>
          <cell r="AO1505">
            <v>0</v>
          </cell>
          <cell r="AP1505">
            <v>0</v>
          </cell>
          <cell r="AQ1505">
            <v>0</v>
          </cell>
          <cell r="AR1505">
            <v>0</v>
          </cell>
          <cell r="AS1505" t="str">
            <v>AVCM</v>
          </cell>
          <cell r="AT1505" t="str">
            <v>GAS</v>
          </cell>
          <cell r="AU1505" t="str">
            <v>EJL</v>
          </cell>
          <cell r="AV1505" t="str">
            <v>PRL</v>
          </cell>
          <cell r="AW1505" t="str">
            <v>LPMM</v>
          </cell>
          <cell r="AX1505" t="str">
            <v>FCC</v>
          </cell>
          <cell r="AY1505" t="str">
            <v>TRA</v>
          </cell>
          <cell r="BC1505" t="str">
            <v>diferente</v>
          </cell>
          <cell r="BD1505" t="str">
            <v>igual</v>
          </cell>
          <cell r="BE1505">
            <v>0</v>
          </cell>
          <cell r="BF1505">
            <v>0</v>
          </cell>
          <cell r="BG1505" t="str">
            <v>NO</v>
          </cell>
          <cell r="BL1505" t="str">
            <v xml:space="preserve">NO </v>
          </cell>
          <cell r="BU1505" t="str">
            <v>TRA</v>
          </cell>
          <cell r="BV1505">
            <v>0</v>
          </cell>
        </row>
        <row r="1506">
          <cell r="A1506" t="str">
            <v>120169960007CO</v>
          </cell>
          <cell r="B1506">
            <v>41255</v>
          </cell>
          <cell r="C1506">
            <v>2012</v>
          </cell>
          <cell r="D1506">
            <v>2013</v>
          </cell>
          <cell r="E1506" t="str">
            <v>00290113a</v>
          </cell>
          <cell r="F1506">
            <v>41338</v>
          </cell>
          <cell r="G1506">
            <v>83</v>
          </cell>
          <cell r="H1506" t="str">
            <v>PENAL</v>
          </cell>
          <cell r="I1506" t="str">
            <v xml:space="preserve">10. Sentencia 2013-02901. Expediente 12-016996-0007-CO. A las catorce horas con treinta minutos. Acción de inconstitucionalidad contra la Ley Nº 8837 y su transitorio tercero. Se rechaza de plano la acción. </v>
          </cell>
          <cell r="J1506" t="str">
            <v>RP</v>
          </cell>
          <cell r="K1506" t="str">
            <v>ADMISIBILIDAD</v>
          </cell>
          <cell r="L1506" t="str">
            <v>Física</v>
          </cell>
          <cell r="M1506">
            <v>1</v>
          </cell>
          <cell r="N1506" t="str">
            <v>ND</v>
          </cell>
          <cell r="O1506" t="str">
            <v>Masculino</v>
          </cell>
          <cell r="P1506" t="str">
            <v>Persona</v>
          </cell>
          <cell r="Q1506">
            <v>1</v>
          </cell>
          <cell r="R1506">
            <v>0</v>
          </cell>
          <cell r="S1506" t="str">
            <v>Extranjero</v>
          </cell>
          <cell r="T1506" t="str">
            <v>ND</v>
          </cell>
          <cell r="U1506" t="str">
            <v>ND</v>
          </cell>
          <cell r="V1506" t="str">
            <v>Mayor</v>
          </cell>
          <cell r="W1506" t="str">
            <v>Sentencia</v>
          </cell>
          <cell r="X1506" t="str">
            <v>Jurisprudencia de la sala constitucional Sentencia 2012-004057 (23-03-2012)</v>
          </cell>
          <cell r="Y1506" t="str">
            <v>Toda la norma</v>
          </cell>
          <cell r="Z1506" t="str">
            <v>Jurisprudencia  de la sala tercera en el sentido de que supuestamente restringió el acceso al recurso de apelación, Ley 8837 Creación del Recurso de Apelación de la Sentencia, otras Reformas al Régimen de Impugnación e Implementación de Nuevas Reglas de Oralidad en el Proceso Penal y su transitorio tercero</v>
          </cell>
          <cell r="AA1506" t="str">
            <v>NO</v>
          </cell>
          <cell r="AB1506" t="str">
            <v>AVCM</v>
          </cell>
          <cell r="AC1506">
            <v>0</v>
          </cell>
          <cell r="AD1506">
            <v>7</v>
          </cell>
          <cell r="AE1506">
            <v>0</v>
          </cell>
          <cell r="AF1506">
            <v>0</v>
          </cell>
          <cell r="AG1506">
            <v>1</v>
          </cell>
          <cell r="AH1506">
            <v>0</v>
          </cell>
          <cell r="AI1506">
            <v>7</v>
          </cell>
          <cell r="AJ1506">
            <v>0</v>
          </cell>
          <cell r="AK1506">
            <v>0</v>
          </cell>
          <cell r="AL1506">
            <v>0</v>
          </cell>
          <cell r="AM1506">
            <v>0</v>
          </cell>
          <cell r="AN1506">
            <v>0</v>
          </cell>
          <cell r="AO1506">
            <v>0</v>
          </cell>
          <cell r="AP1506">
            <v>0</v>
          </cell>
          <cell r="AQ1506">
            <v>0</v>
          </cell>
          <cell r="AR1506">
            <v>0</v>
          </cell>
          <cell r="AS1506" t="str">
            <v>AVCM</v>
          </cell>
          <cell r="AT1506" t="str">
            <v>GAS</v>
          </cell>
          <cell r="AU1506" t="str">
            <v>EJL</v>
          </cell>
          <cell r="AV1506" t="str">
            <v>FCV</v>
          </cell>
          <cell r="AW1506" t="str">
            <v>FCC</v>
          </cell>
          <cell r="AX1506" t="str">
            <v>RSC</v>
          </cell>
          <cell r="AY1506" t="str">
            <v>RGP</v>
          </cell>
          <cell r="BC1506" t="str">
            <v>diferente</v>
          </cell>
          <cell r="BD1506" t="str">
            <v>igual</v>
          </cell>
          <cell r="BE1506">
            <v>0</v>
          </cell>
          <cell r="BF1506">
            <v>0</v>
          </cell>
          <cell r="BG1506" t="str">
            <v>NO</v>
          </cell>
          <cell r="BL1506" t="str">
            <v xml:space="preserve">NO </v>
          </cell>
          <cell r="BU1506" t="str">
            <v>RSC</v>
          </cell>
          <cell r="BV1506" t="str">
            <v>RGP</v>
          </cell>
        </row>
        <row r="1507">
          <cell r="A1507" t="str">
            <v>080063480007CO</v>
          </cell>
          <cell r="B1507">
            <v>39560</v>
          </cell>
          <cell r="C1507">
            <v>2008</v>
          </cell>
          <cell r="D1507">
            <v>2008</v>
          </cell>
          <cell r="E1507" t="str">
            <v>0154422008a</v>
          </cell>
          <cell r="F1507">
            <v>39644</v>
          </cell>
          <cell r="G1507">
            <v>84</v>
          </cell>
          <cell r="H1507" t="str">
            <v>COMERCIO</v>
          </cell>
          <cell r="I1507" t="str">
            <v>Se rechaza de plano la acción.</v>
          </cell>
          <cell r="J1507" t="str">
            <v>RP</v>
          </cell>
          <cell r="K1507" t="str">
            <v>INADMISIBLE</v>
          </cell>
          <cell r="L1507" t="str">
            <v>Física</v>
          </cell>
          <cell r="M1507">
            <v>1</v>
          </cell>
          <cell r="N1507" t="str">
            <v>ND</v>
          </cell>
          <cell r="O1507" t="str">
            <v>Masculino</v>
          </cell>
          <cell r="P1507" t="str">
            <v>Persona</v>
          </cell>
          <cell r="Q1507">
            <v>1</v>
          </cell>
          <cell r="R1507">
            <v>0</v>
          </cell>
          <cell r="S1507" t="str">
            <v>Nacional</v>
          </cell>
          <cell r="T1507" t="str">
            <v>ND</v>
          </cell>
          <cell r="U1507" t="str">
            <v>ND</v>
          </cell>
          <cell r="V1507" t="str">
            <v>Mayor</v>
          </cell>
          <cell r="W1507" t="str">
            <v>Acto administrativo</v>
          </cell>
          <cell r="X1507" t="str">
            <v>Reglamento para el cierre de negocios por mora en el pago de las cuotas de la Caja Costarricense del Seguro Social</v>
          </cell>
          <cell r="Y1507" t="str">
            <v>Toda la norma</v>
          </cell>
          <cell r="Z1507" t="str">
            <v>ND</v>
          </cell>
          <cell r="AA1507">
            <v>0</v>
          </cell>
          <cell r="AB1507" t="str">
            <v>AVCM</v>
          </cell>
          <cell r="AC1507">
            <v>0</v>
          </cell>
          <cell r="AD1507">
            <v>7</v>
          </cell>
          <cell r="AE1507">
            <v>0</v>
          </cell>
          <cell r="AF1507">
            <v>0</v>
          </cell>
          <cell r="AG1507">
            <v>1</v>
          </cell>
          <cell r="AH1507">
            <v>0</v>
          </cell>
          <cell r="AI1507">
            <v>7</v>
          </cell>
          <cell r="AJ1507">
            <v>0</v>
          </cell>
          <cell r="AK1507">
            <v>0</v>
          </cell>
          <cell r="AS1507" t="str">
            <v>RMAG</v>
          </cell>
          <cell r="AT1507" t="str">
            <v>LPMM</v>
          </cell>
          <cell r="AU1507" t="str">
            <v>AVCM</v>
          </cell>
          <cell r="AV1507" t="str">
            <v>AVB</v>
          </cell>
          <cell r="AW1507" t="str">
            <v>GAS</v>
          </cell>
          <cell r="AX1507" t="str">
            <v>EJL</v>
          </cell>
          <cell r="AY1507" t="str">
            <v>FCC</v>
          </cell>
          <cell r="BC1507" t="str">
            <v>diferente</v>
          </cell>
          <cell r="BD1507" t="str">
            <v>igual</v>
          </cell>
          <cell r="BE1507">
            <v>0</v>
          </cell>
          <cell r="BF1507">
            <v>0</v>
          </cell>
          <cell r="BG1507" t="str">
            <v>NO</v>
          </cell>
          <cell r="BL1507" t="str">
            <v xml:space="preserve">NO </v>
          </cell>
          <cell r="BU1507" t="str">
            <v>RMAG</v>
          </cell>
        </row>
        <row r="1508">
          <cell r="A1508" t="str">
            <v>120170670007CO</v>
          </cell>
          <cell r="B1508">
            <v>41256</v>
          </cell>
          <cell r="C1508">
            <v>2012</v>
          </cell>
          <cell r="D1508">
            <v>2013</v>
          </cell>
          <cell r="E1508" t="str">
            <v>00232813a</v>
          </cell>
          <cell r="F1508">
            <v>41327</v>
          </cell>
          <cell r="G1508">
            <v>71</v>
          </cell>
          <cell r="H1508" t="str">
            <v>PODER JUDICIAL</v>
          </cell>
          <cell r="I1508" t="str">
            <v xml:space="preserve">5) Sentencia 2013-02328
Expediente 12-017067-0007-CO. A las nueve horas con veinte minutos. Acción de inconstitucionalidad contra el Articulo 198 De La Ley General De La Administración Pública. Se rechaza de plano la acción. 
</v>
          </cell>
          <cell r="J1508" t="str">
            <v>RP</v>
          </cell>
          <cell r="K1508" t="str">
            <v>ADMISIBILIDAD</v>
          </cell>
          <cell r="L1508" t="str">
            <v>Física</v>
          </cell>
          <cell r="M1508">
            <v>1</v>
          </cell>
          <cell r="N1508" t="str">
            <v>San José</v>
          </cell>
          <cell r="O1508" t="str">
            <v>Masculino</v>
          </cell>
          <cell r="P1508" t="str">
            <v>Persona</v>
          </cell>
          <cell r="Q1508">
            <v>1</v>
          </cell>
          <cell r="R1508">
            <v>0</v>
          </cell>
          <cell r="S1508" t="str">
            <v>Nacional</v>
          </cell>
          <cell r="T1508" t="str">
            <v>ND</v>
          </cell>
          <cell r="U1508" t="str">
            <v>ND</v>
          </cell>
          <cell r="V1508" t="str">
            <v>Mayor</v>
          </cell>
          <cell r="W1508" t="str">
            <v>Ley</v>
          </cell>
          <cell r="X1508" t="str">
            <v>Ley 6227 General de la Administración Pública</v>
          </cell>
          <cell r="Y1508" t="str">
            <v>Artículo 198</v>
          </cell>
          <cell r="Z1508" t="str">
            <v>ND</v>
          </cell>
          <cell r="AA1508" t="str">
            <v>NO</v>
          </cell>
          <cell r="AB1508" t="str">
            <v>AVCM</v>
          </cell>
          <cell r="AC1508">
            <v>0</v>
          </cell>
          <cell r="AD1508">
            <v>7</v>
          </cell>
          <cell r="AE1508">
            <v>0</v>
          </cell>
          <cell r="AF1508">
            <v>0</v>
          </cell>
          <cell r="AG1508">
            <v>1</v>
          </cell>
          <cell r="AH1508">
            <v>0</v>
          </cell>
          <cell r="AI1508">
            <v>7</v>
          </cell>
          <cell r="AJ1508">
            <v>0</v>
          </cell>
          <cell r="AK1508">
            <v>0</v>
          </cell>
          <cell r="AS1508" t="str">
            <v>AVCM</v>
          </cell>
          <cell r="AT1508" t="str">
            <v>GAS</v>
          </cell>
          <cell r="AU1508" t="str">
            <v>EJL</v>
          </cell>
          <cell r="AV1508" t="str">
            <v>FCC</v>
          </cell>
          <cell r="AW1508" t="str">
            <v>FCV</v>
          </cell>
          <cell r="AX1508" t="str">
            <v>PRL</v>
          </cell>
          <cell r="AY1508" t="str">
            <v>JAG</v>
          </cell>
          <cell r="BC1508" t="str">
            <v>diferente</v>
          </cell>
          <cell r="BD1508" t="str">
            <v>igual</v>
          </cell>
          <cell r="BE1508">
            <v>0</v>
          </cell>
          <cell r="BF1508">
            <v>0</v>
          </cell>
          <cell r="BG1508" t="str">
            <v>NO</v>
          </cell>
          <cell r="BL1508" t="str">
            <v xml:space="preserve">NO </v>
          </cell>
          <cell r="BU1508" t="str">
            <v>JAG</v>
          </cell>
          <cell r="BV1508">
            <v>0</v>
          </cell>
        </row>
        <row r="1509">
          <cell r="A1509" t="str">
            <v>120170820007CO</v>
          </cell>
          <cell r="B1509">
            <v>41256</v>
          </cell>
          <cell r="C1509">
            <v>2012</v>
          </cell>
          <cell r="D1509">
            <v>2013</v>
          </cell>
          <cell r="E1509" t="str">
            <v>01170613a</v>
          </cell>
          <cell r="F1509">
            <v>41516</v>
          </cell>
          <cell r="G1509">
            <v>260</v>
          </cell>
          <cell r="H1509" t="str">
            <v>COMERCIO</v>
          </cell>
          <cell r="I1509" t="str">
            <v xml:space="preserve">5) Sentencia 2013 - 011706. Expediente12-017082-0007-CO. A las once horas con cuarenta y cuatro minutos. Acción de inconstitucionalidad contra Ley 9047 Del 25/06/2013 2012 Ley De Regulación Y Comercialización De Bebidas Con Contenido Alcohólico. Se rechaza por el fondo la acción en cuanto al artículo 8 inciso b) de la Ley No. 9047 denominada "Ley de Regulación y Comercialización de Bebidas con Contenido Alcohólico". En lo demás, deberán estarse los accionantes a lo resuelto en la sentencia No. 2013-11.499 de las 16:00 horas del 28 de agosto de 2013. </v>
          </cell>
          <cell r="J1509" t="str">
            <v>RF</v>
          </cell>
          <cell r="K1509" t="str">
            <v>FONDO</v>
          </cell>
          <cell r="L1509" t="str">
            <v>Jurídica</v>
          </cell>
          <cell r="M1509">
            <v>3</v>
          </cell>
          <cell r="N1509" t="str">
            <v>ND</v>
          </cell>
          <cell r="O1509" t="str">
            <v>Empresa privada</v>
          </cell>
          <cell r="P1509" t="str">
            <v>Empresa privada</v>
          </cell>
          <cell r="Q1509">
            <v>99</v>
          </cell>
          <cell r="R1509">
            <v>99</v>
          </cell>
          <cell r="S1509" t="str">
            <v>ND</v>
          </cell>
          <cell r="T1509" t="str">
            <v>ND</v>
          </cell>
          <cell r="U1509" t="str">
            <v>ND</v>
          </cell>
          <cell r="V1509" t="str">
            <v>ND</v>
          </cell>
          <cell r="W1509" t="str">
            <v>Ley</v>
          </cell>
          <cell r="X1509" t="str">
            <v>Ley 9047 de Regulación y comercialización de bebidas con contenido alcohólico</v>
          </cell>
          <cell r="Y1509" t="str">
            <v xml:space="preserve">Artículos 3, 8  (b), 9 (l), 14 ( c) y el transitorio I </v>
          </cell>
          <cell r="Z1509" t="str">
            <v>ND</v>
          </cell>
          <cell r="AA1509" t="str">
            <v>SI</v>
          </cell>
          <cell r="AB1509" t="str">
            <v>GAS</v>
          </cell>
          <cell r="AC1509">
            <v>7</v>
          </cell>
          <cell r="AD1509">
            <v>0</v>
          </cell>
          <cell r="AE1509">
            <v>0</v>
          </cell>
          <cell r="AF1509">
            <v>1</v>
          </cell>
          <cell r="AG1509">
            <v>0</v>
          </cell>
          <cell r="AH1509">
            <v>0</v>
          </cell>
          <cell r="AI1509">
            <v>7</v>
          </cell>
          <cell r="AJ1509">
            <v>0</v>
          </cell>
          <cell r="AK1509">
            <v>0</v>
          </cell>
          <cell r="AL1509" t="str">
            <v>PRL</v>
          </cell>
          <cell r="AM1509" t="str">
            <v>GAS</v>
          </cell>
          <cell r="AN1509" t="str">
            <v>EJL</v>
          </cell>
          <cell r="AO1509" t="str">
            <v>FCC</v>
          </cell>
          <cell r="AP1509" t="str">
            <v>FCV</v>
          </cell>
          <cell r="AQ1509" t="str">
            <v>APS</v>
          </cell>
          <cell r="AR1509" t="str">
            <v>JPHG</v>
          </cell>
          <cell r="BC1509" t="str">
            <v>igual</v>
          </cell>
          <cell r="BD1509" t="str">
            <v>diferente</v>
          </cell>
          <cell r="BE1509">
            <v>0</v>
          </cell>
          <cell r="BF1509">
            <v>0</v>
          </cell>
          <cell r="BG1509" t="str">
            <v>NO</v>
          </cell>
          <cell r="BL1509" t="str">
            <v xml:space="preserve">NO </v>
          </cell>
          <cell r="BU1509" t="str">
            <v>JPHG</v>
          </cell>
          <cell r="BV1509" t="str">
            <v>APS</v>
          </cell>
        </row>
        <row r="1510">
          <cell r="A1510" t="str">
            <v>120171490007CO</v>
          </cell>
          <cell r="B1510">
            <v>41257</v>
          </cell>
          <cell r="C1510">
            <v>2012</v>
          </cell>
          <cell r="D1510">
            <v>2013</v>
          </cell>
          <cell r="E1510" t="str">
            <v>00013513a</v>
          </cell>
          <cell r="F1510">
            <v>41283</v>
          </cell>
          <cell r="G1510">
            <v>26</v>
          </cell>
          <cell r="H1510" t="str">
            <v>PENSIONES ALIMENTARIAS</v>
          </cell>
          <cell r="I1510" t="str">
            <v xml:space="preserve">13) Sentencia 2013-00135
Expediente 12-017149-0007-CO. A las catorce horas con cincuenta minutos. Acción de inconstitucionalidad contra el Decreto Ejecutivo Nº 30955-mcm-h-mtss sobre Regulación sobre el acceso de os acreedores alimentarios al salario escolar de los servidores públicos.- Se rechaza por el fondo la acción.
</v>
          </cell>
          <cell r="J1510" t="str">
            <v>RF</v>
          </cell>
          <cell r="K1510" t="str">
            <v>FONDO</v>
          </cell>
          <cell r="L1510" t="str">
            <v>Física</v>
          </cell>
          <cell r="M1510">
            <v>1</v>
          </cell>
          <cell r="N1510" t="str">
            <v>ND</v>
          </cell>
          <cell r="O1510" t="str">
            <v>ND</v>
          </cell>
          <cell r="P1510" t="str">
            <v>ND</v>
          </cell>
          <cell r="Q1510">
            <v>99</v>
          </cell>
          <cell r="R1510">
            <v>99</v>
          </cell>
          <cell r="S1510" t="str">
            <v>ND</v>
          </cell>
          <cell r="T1510" t="str">
            <v>ND</v>
          </cell>
          <cell r="U1510" t="str">
            <v>Profesional de la salud</v>
          </cell>
          <cell r="V1510" t="str">
            <v>Mayor</v>
          </cell>
          <cell r="W1510" t="str">
            <v>Decreto Ejecutivo</v>
          </cell>
          <cell r="X1510" t="str">
            <v>Decreto Ejecutivo 30955-MCM-H-MTSS de Regulación sobre el Acceso de los Acreedores Alimentarios  al Salario Escolar de los Servidores Públicos</v>
          </cell>
          <cell r="Y1510" t="str">
            <v>Toda la norma</v>
          </cell>
          <cell r="Z1510" t="str">
            <v>ND</v>
          </cell>
          <cell r="AA1510" t="str">
            <v>NO</v>
          </cell>
          <cell r="AB1510" t="str">
            <v>AVCM</v>
          </cell>
          <cell r="AC1510">
            <v>7</v>
          </cell>
          <cell r="AD1510">
            <v>0</v>
          </cell>
          <cell r="AE1510">
            <v>0</v>
          </cell>
          <cell r="AF1510">
            <v>1</v>
          </cell>
          <cell r="AG1510">
            <v>0</v>
          </cell>
          <cell r="AH1510">
            <v>0</v>
          </cell>
          <cell r="AI1510">
            <v>7</v>
          </cell>
          <cell r="AJ1510">
            <v>0</v>
          </cell>
          <cell r="AK1510">
            <v>0</v>
          </cell>
          <cell r="AL1510" t="str">
            <v>AVCM</v>
          </cell>
          <cell r="AM1510" t="str">
            <v>GAS</v>
          </cell>
          <cell r="AN1510" t="str">
            <v>FCC</v>
          </cell>
          <cell r="AO1510" t="str">
            <v>FCV</v>
          </cell>
          <cell r="AP1510" t="str">
            <v>JPHG</v>
          </cell>
          <cell r="AQ1510" t="str">
            <v>RSC</v>
          </cell>
          <cell r="AR1510" t="str">
            <v>EUC</v>
          </cell>
          <cell r="AS1510">
            <v>0</v>
          </cell>
          <cell r="AT1510">
            <v>0</v>
          </cell>
          <cell r="AU1510">
            <v>0</v>
          </cell>
          <cell r="AV1510">
            <v>0</v>
          </cell>
          <cell r="AW1510">
            <v>0</v>
          </cell>
          <cell r="AX1510">
            <v>0</v>
          </cell>
          <cell r="AY1510">
            <v>0</v>
          </cell>
          <cell r="BC1510" t="str">
            <v>igual</v>
          </cell>
          <cell r="BD1510" t="str">
            <v>diferente</v>
          </cell>
          <cell r="BE1510">
            <v>0</v>
          </cell>
          <cell r="BF1510">
            <v>0</v>
          </cell>
          <cell r="BG1510" t="str">
            <v>NO</v>
          </cell>
          <cell r="BL1510" t="str">
            <v xml:space="preserve">NO </v>
          </cell>
          <cell r="BU1510" t="str">
            <v>EUC</v>
          </cell>
          <cell r="BV1510" t="str">
            <v>JPHG</v>
          </cell>
          <cell r="BW1510" t="str">
            <v>RSC</v>
          </cell>
        </row>
        <row r="1511">
          <cell r="A1511" t="str">
            <v>120172580007CO</v>
          </cell>
          <cell r="B1511">
            <v>41261</v>
          </cell>
          <cell r="C1511">
            <v>2012</v>
          </cell>
          <cell r="D1511">
            <v>2013</v>
          </cell>
          <cell r="E1511" t="str">
            <v>00233313a</v>
          </cell>
          <cell r="F1511">
            <v>41327</v>
          </cell>
          <cell r="G1511">
            <v>66</v>
          </cell>
          <cell r="H1511" t="str">
            <v>CONTRALORIA</v>
          </cell>
          <cell r="I1511" t="str">
            <v xml:space="preserve">6) Sentencia 2013-02333
Expediente 12-017258-0007-CO. A las nueve horas con veinte minutos. Acción de inconstitucionalidad contra el artículo 43 inciso 7 del Reglamento de Organización y servicios de las potestades disciplinarias y anulatorias en Hacienda Pública de la Contraloría General de la República. Se rechaza de plano el recurso. 
</v>
          </cell>
          <cell r="J1511" t="str">
            <v>RP</v>
          </cell>
          <cell r="K1511" t="str">
            <v>ADMISIBILIDAD</v>
          </cell>
          <cell r="L1511" t="str">
            <v>Física</v>
          </cell>
          <cell r="M1511">
            <v>1</v>
          </cell>
          <cell r="N1511" t="str">
            <v>Puntarenas</v>
          </cell>
          <cell r="O1511" t="str">
            <v>Masculino</v>
          </cell>
          <cell r="P1511" t="str">
            <v>Persona</v>
          </cell>
          <cell r="Q1511">
            <v>1</v>
          </cell>
          <cell r="R1511">
            <v>0</v>
          </cell>
          <cell r="S1511" t="str">
            <v>Nacional</v>
          </cell>
          <cell r="T1511" t="str">
            <v>Casado</v>
          </cell>
          <cell r="U1511" t="str">
            <v>Abogado</v>
          </cell>
          <cell r="V1511" t="str">
            <v>Mayor</v>
          </cell>
          <cell r="W1511" t="str">
            <v>Acto administrativo</v>
          </cell>
          <cell r="X1511" t="str">
            <v xml:space="preserve">Reglamento R-DC-199-2011 de Organización  y  Servicio  de  las Potestades Disciplinarias y  Anulatorias en Hacienda Pública de la Contraloría General de la República
</v>
          </cell>
          <cell r="Y1511" t="str">
            <v>Artículo 43 (7)</v>
          </cell>
          <cell r="Z1511" t="str">
            <v>ND</v>
          </cell>
          <cell r="AA1511" t="str">
            <v>NO</v>
          </cell>
          <cell r="AB1511" t="str">
            <v>AVCM</v>
          </cell>
          <cell r="AC1511">
            <v>0</v>
          </cell>
          <cell r="AD1511">
            <v>7</v>
          </cell>
          <cell r="AE1511">
            <v>0</v>
          </cell>
          <cell r="AF1511">
            <v>0</v>
          </cell>
          <cell r="AG1511">
            <v>1</v>
          </cell>
          <cell r="AH1511">
            <v>0</v>
          </cell>
          <cell r="AI1511">
            <v>7</v>
          </cell>
          <cell r="AJ1511">
            <v>0</v>
          </cell>
          <cell r="AK1511">
            <v>0</v>
          </cell>
          <cell r="AS1511" t="str">
            <v>AVCM</v>
          </cell>
          <cell r="AT1511" t="str">
            <v>GAS</v>
          </cell>
          <cell r="AU1511" t="str">
            <v>EJL</v>
          </cell>
          <cell r="AV1511" t="str">
            <v>FCC</v>
          </cell>
          <cell r="AW1511" t="str">
            <v>FCV</v>
          </cell>
          <cell r="AX1511" t="str">
            <v>PRL</v>
          </cell>
          <cell r="AY1511" t="str">
            <v>JAG</v>
          </cell>
          <cell r="BC1511" t="str">
            <v>diferente</v>
          </cell>
          <cell r="BD1511" t="str">
            <v>igual</v>
          </cell>
          <cell r="BE1511">
            <v>0</v>
          </cell>
          <cell r="BF1511">
            <v>0</v>
          </cell>
          <cell r="BG1511" t="str">
            <v>NO</v>
          </cell>
          <cell r="BL1511" t="str">
            <v xml:space="preserve">NO </v>
          </cell>
          <cell r="BU1511" t="str">
            <v>JAG</v>
          </cell>
          <cell r="BV1511">
            <v>0</v>
          </cell>
        </row>
        <row r="1512">
          <cell r="A1512" t="str">
            <v>130043560007CO</v>
          </cell>
          <cell r="B1512">
            <v>41016</v>
          </cell>
          <cell r="C1512">
            <v>2012</v>
          </cell>
          <cell r="D1512">
            <v>2013</v>
          </cell>
          <cell r="E1512" t="str">
            <v>00966213a</v>
          </cell>
          <cell r="F1512">
            <v>41472</v>
          </cell>
          <cell r="G1512">
            <v>456</v>
          </cell>
          <cell r="H1512" t="str">
            <v>PENSIONES ALIMENTARIAS</v>
          </cell>
          <cell r="I1512" t="str">
            <v>Sentencia 2013 - 009662. Expediente 13-004356-0007-CO. A las catorce horas con treinta minutos. Acción de inconstitucionalidad contra el Articulo 25 Ley De Pensiones Alimentarías. Se rechaza la gestión de coadyuvancia activa de la Defensoría de los Habitantes. Se rechaza por el fondo la acción. Los Magistrados Rueda Leal y Cruz Castro salvan el voto y declaran con lugar la acción. Los Magistrados Castillo Viquez y Hernández Gutiérrez ponen nota.-</v>
          </cell>
          <cell r="J1512" t="str">
            <v>RF</v>
          </cell>
          <cell r="K1512" t="str">
            <v>FONDO</v>
          </cell>
          <cell r="L1512" t="str">
            <v>Física</v>
          </cell>
          <cell r="M1512">
            <v>1</v>
          </cell>
          <cell r="N1512" t="str">
            <v>ND</v>
          </cell>
          <cell r="O1512" t="str">
            <v>Femenina</v>
          </cell>
          <cell r="P1512" t="str">
            <v>Persona</v>
          </cell>
          <cell r="Q1512">
            <v>0</v>
          </cell>
          <cell r="R1512">
            <v>1</v>
          </cell>
          <cell r="S1512" t="str">
            <v>ND</v>
          </cell>
          <cell r="T1512" t="str">
            <v>ND</v>
          </cell>
          <cell r="U1512" t="str">
            <v>ND</v>
          </cell>
          <cell r="V1512" t="str">
            <v>Menor</v>
          </cell>
          <cell r="W1512" t="str">
            <v>Ley</v>
          </cell>
          <cell r="X1512" t="str">
            <v>Ley 7654 de Pensiones Alimentarias</v>
          </cell>
          <cell r="Y1512" t="str">
            <v>Artículo 25</v>
          </cell>
          <cell r="Z1512" t="str">
            <v>ND</v>
          </cell>
          <cell r="AA1512" t="str">
            <v>NO</v>
          </cell>
          <cell r="AB1512" t="str">
            <v>GAS</v>
          </cell>
          <cell r="AC1512">
            <v>5</v>
          </cell>
          <cell r="AD1512">
            <v>0</v>
          </cell>
          <cell r="AE1512">
            <v>2</v>
          </cell>
          <cell r="AF1512">
            <v>1</v>
          </cell>
          <cell r="AG1512">
            <v>0</v>
          </cell>
          <cell r="AH1512">
            <v>1</v>
          </cell>
          <cell r="AI1512">
            <v>7</v>
          </cell>
          <cell r="AJ1512">
            <v>2</v>
          </cell>
          <cell r="AK1512">
            <v>3</v>
          </cell>
          <cell r="AL1512" t="str">
            <v>GAS</v>
          </cell>
          <cell r="AM1512" t="str">
            <v>APS</v>
          </cell>
          <cell r="AN1512" t="str">
            <v>FCV</v>
          </cell>
          <cell r="AO1512" t="str">
            <v>JPHG</v>
          </cell>
          <cell r="AP1512" t="str">
            <v>JAG</v>
          </cell>
          <cell r="AQ1512">
            <v>0</v>
          </cell>
          <cell r="AR1512">
            <v>0</v>
          </cell>
          <cell r="AZ1512" t="str">
            <v>PRL</v>
          </cell>
          <cell r="BA1512" t="str">
            <v>FCC</v>
          </cell>
          <cell r="BC1512" t="str">
            <v>igual</v>
          </cell>
          <cell r="BD1512" t="str">
            <v>diferente</v>
          </cell>
          <cell r="BE1512">
            <v>0</v>
          </cell>
          <cell r="BF1512">
            <v>0</v>
          </cell>
          <cell r="BG1512" t="str">
            <v>SI</v>
          </cell>
          <cell r="BH1512">
            <v>1</v>
          </cell>
          <cell r="BI1512" t="str">
            <v>PRL</v>
          </cell>
          <cell r="BJ1512" t="str">
            <v>FCC</v>
          </cell>
          <cell r="BL1512" t="str">
            <v>SI</v>
          </cell>
          <cell r="BM1512">
            <v>2</v>
          </cell>
          <cell r="BN1512" t="str">
            <v>FCV</v>
          </cell>
          <cell r="BO1512" t="str">
            <v>JPHG</v>
          </cell>
          <cell r="BP1512" t="str">
            <v>FCC</v>
          </cell>
          <cell r="BU1512" t="str">
            <v>JAG</v>
          </cell>
          <cell r="BV1512" t="str">
            <v>JPHG</v>
          </cell>
          <cell r="BW1512" t="str">
            <v>APS</v>
          </cell>
        </row>
        <row r="1513">
          <cell r="A1513" t="str">
            <v>060003580007CO</v>
          </cell>
          <cell r="B1513">
            <v>38733</v>
          </cell>
          <cell r="C1513">
            <v>2006</v>
          </cell>
          <cell r="D1513">
            <v>2006</v>
          </cell>
          <cell r="E1513" t="str">
            <v>0095682006a</v>
          </cell>
          <cell r="F1513">
            <v>38844</v>
          </cell>
          <cell r="G1513">
            <v>111</v>
          </cell>
          <cell r="H1513" t="str">
            <v>SALUD</v>
          </cell>
          <cell r="I1513" t="str">
            <v>Se rechaza de plano la acción.-</v>
          </cell>
          <cell r="J1513" t="str">
            <v>RP</v>
          </cell>
          <cell r="K1513" t="str">
            <v>INADMISIBLE</v>
          </cell>
          <cell r="L1513" t="str">
            <v>Jurídica</v>
          </cell>
          <cell r="M1513">
            <v>1</v>
          </cell>
          <cell r="N1513" t="str">
            <v>San José</v>
          </cell>
          <cell r="O1513" t="str">
            <v>Empresa privada</v>
          </cell>
          <cell r="P1513" t="str">
            <v>Empresa privada</v>
          </cell>
          <cell r="Q1513">
            <v>99</v>
          </cell>
          <cell r="R1513">
            <v>99</v>
          </cell>
          <cell r="S1513" t="str">
            <v>Nacional</v>
          </cell>
          <cell r="T1513" t="str">
            <v>ND</v>
          </cell>
          <cell r="U1513" t="str">
            <v>ND</v>
          </cell>
          <cell r="V1513" t="str">
            <v>ND</v>
          </cell>
          <cell r="W1513" t="str">
            <v>Acto administrativo</v>
          </cell>
          <cell r="X1513" t="str">
            <v>Reglamento para verificar el cumplimiento de las obligaciones patronales y de trabajadores independientes de la Caja Costarricense del Seguro Social</v>
          </cell>
          <cell r="Y1513" t="str">
            <v xml:space="preserve">incisos a), b), c), d) y e) del artículo 6 </v>
          </cell>
          <cell r="Z1513" t="str">
            <v>ND</v>
          </cell>
          <cell r="AA1513">
            <v>0</v>
          </cell>
          <cell r="AB1513" t="str">
            <v>LFSC</v>
          </cell>
          <cell r="AC1513">
            <v>0</v>
          </cell>
          <cell r="AD1513">
            <v>7</v>
          </cell>
          <cell r="AE1513">
            <v>0</v>
          </cell>
          <cell r="AF1513">
            <v>0</v>
          </cell>
          <cell r="AG1513">
            <v>1</v>
          </cell>
          <cell r="AH1513">
            <v>0</v>
          </cell>
          <cell r="AI1513">
            <v>7</v>
          </cell>
          <cell r="AJ1513">
            <v>0</v>
          </cell>
          <cell r="AK1513">
            <v>0</v>
          </cell>
          <cell r="AS1513" t="str">
            <v>LFSC</v>
          </cell>
          <cell r="AT1513" t="str">
            <v>LPMM</v>
          </cell>
          <cell r="AU1513" t="str">
            <v>AVB</v>
          </cell>
          <cell r="AV1513" t="str">
            <v>GAS</v>
          </cell>
          <cell r="AW1513" t="str">
            <v>FCC</v>
          </cell>
          <cell r="AX1513" t="str">
            <v>RMAG</v>
          </cell>
          <cell r="AY1513" t="str">
            <v>JAG</v>
          </cell>
          <cell r="BC1513" t="str">
            <v>diferente</v>
          </cell>
          <cell r="BD1513" t="str">
            <v>igual</v>
          </cell>
          <cell r="BE1513">
            <v>0</v>
          </cell>
          <cell r="BF1513">
            <v>0</v>
          </cell>
          <cell r="BG1513" t="str">
            <v>NO</v>
          </cell>
          <cell r="BL1513" t="str">
            <v xml:space="preserve">NO </v>
          </cell>
          <cell r="BU1513" t="str">
            <v>JAG</v>
          </cell>
          <cell r="BV1513">
            <v>0</v>
          </cell>
          <cell r="BW1513">
            <v>0</v>
          </cell>
        </row>
        <row r="1514">
          <cell r="A1514" t="str">
            <v>100000350007CO</v>
          </cell>
          <cell r="B1514">
            <v>40182</v>
          </cell>
          <cell r="C1514">
            <v>2010</v>
          </cell>
          <cell r="D1514">
            <v>2010</v>
          </cell>
          <cell r="E1514" t="str">
            <v>0020042010a</v>
          </cell>
          <cell r="F1514">
            <v>40211</v>
          </cell>
          <cell r="G1514">
            <v>29</v>
          </cell>
          <cell r="H1514" t="str">
            <v>MUNICIPALIDAD</v>
          </cell>
          <cell r="I1514" t="str">
            <v>Se rechaza de plano la acción.</v>
          </cell>
          <cell r="J1514" t="str">
            <v>RP</v>
          </cell>
          <cell r="K1514" t="str">
            <v>INADMISIBLE</v>
          </cell>
          <cell r="L1514" t="str">
            <v>Física</v>
          </cell>
          <cell r="M1514">
            <v>2</v>
          </cell>
          <cell r="N1514" t="str">
            <v>San José</v>
          </cell>
          <cell r="O1514" t="str">
            <v>Masculino</v>
          </cell>
          <cell r="P1514" t="str">
            <v>Persona</v>
          </cell>
          <cell r="Q1514">
            <v>1</v>
          </cell>
          <cell r="R1514">
            <v>0</v>
          </cell>
          <cell r="S1514" t="str">
            <v>Nacional</v>
          </cell>
          <cell r="T1514" t="str">
            <v>Casado</v>
          </cell>
          <cell r="U1514" t="str">
            <v>Profesional de la salud</v>
          </cell>
          <cell r="V1514" t="str">
            <v>Mayor</v>
          </cell>
          <cell r="W1514" t="str">
            <v>Acto administrativo</v>
          </cell>
          <cell r="X1514" t="str">
            <v>Reglamento municipal 59 Plan Regulador de la Municipalidad de Escazú</v>
          </cell>
          <cell r="Y1514" t="str">
            <v>Artículos 9.6, 11,4 y 48</v>
          </cell>
          <cell r="Z1514" t="str">
            <v>ND</v>
          </cell>
          <cell r="AA1514" t="str">
            <v>NO</v>
          </cell>
          <cell r="AB1514" t="str">
            <v>AVCM</v>
          </cell>
          <cell r="AC1514">
            <v>0</v>
          </cell>
          <cell r="AD1514">
            <v>7</v>
          </cell>
          <cell r="AE1514">
            <v>0</v>
          </cell>
          <cell r="AF1514">
            <v>0</v>
          </cell>
          <cell r="AG1514">
            <v>1</v>
          </cell>
          <cell r="AH1514">
            <v>0</v>
          </cell>
          <cell r="AI1514">
            <v>7</v>
          </cell>
          <cell r="AJ1514">
            <v>0</v>
          </cell>
          <cell r="AK1514">
            <v>0</v>
          </cell>
          <cell r="AL1514">
            <v>0</v>
          </cell>
          <cell r="AM1514">
            <v>0</v>
          </cell>
          <cell r="AN1514">
            <v>0</v>
          </cell>
          <cell r="AO1514">
            <v>0</v>
          </cell>
          <cell r="AP1514">
            <v>0</v>
          </cell>
          <cell r="AQ1514">
            <v>0</v>
          </cell>
          <cell r="AR1514">
            <v>0</v>
          </cell>
          <cell r="AS1514" t="str">
            <v>AVCM</v>
          </cell>
          <cell r="AT1514" t="str">
            <v>LPMM</v>
          </cell>
          <cell r="AU1514" t="str">
            <v>GAS</v>
          </cell>
          <cell r="AV1514" t="str">
            <v>EJL</v>
          </cell>
          <cell r="AW1514" t="str">
            <v>FCC</v>
          </cell>
          <cell r="AX1514" t="str">
            <v>FCV</v>
          </cell>
          <cell r="AY1514" t="str">
            <v>RSC</v>
          </cell>
          <cell r="BC1514" t="str">
            <v>diferente</v>
          </cell>
          <cell r="BD1514" t="str">
            <v>igual</v>
          </cell>
          <cell r="BE1514">
            <v>0</v>
          </cell>
          <cell r="BF1514">
            <v>0</v>
          </cell>
          <cell r="BG1514" t="str">
            <v>NO</v>
          </cell>
          <cell r="BL1514" t="str">
            <v xml:space="preserve">NO </v>
          </cell>
          <cell r="BU1514" t="str">
            <v>RSC</v>
          </cell>
          <cell r="BV1514">
            <v>0</v>
          </cell>
          <cell r="BW1514">
            <v>0</v>
          </cell>
        </row>
        <row r="1515">
          <cell r="A1515" t="str">
            <v>140084550007CO</v>
          </cell>
          <cell r="B1515">
            <v>41788</v>
          </cell>
          <cell r="C1515">
            <v>2014</v>
          </cell>
          <cell r="D1515">
            <v>2014</v>
          </cell>
          <cell r="E1515" t="str">
            <v>0149362014a</v>
          </cell>
          <cell r="F1515">
            <v>41892</v>
          </cell>
          <cell r="G1515">
            <v>104</v>
          </cell>
          <cell r="H1515" t="str">
            <v>COMERCIO</v>
          </cell>
          <cell r="I1515" t="str">
            <v xml:space="preserve">Sentencia 2014 - 014936. Expediente 14-008455-0007-CO. A las quince horas con treinta minutos. ACCIÓN DE INCONSTITUCIONALIDAD contra Jurisprudencia  EMITIDA POR LA sala primeraDE LA CORTE SUPREMA DE JUSTICIA SOBRE LA APLICACIÓN DEL ARTÍCULO 182 DEL CÓDIGO DE COMERCIO Y SUBSIDIARIAMENTE SOBRE LA NORMA. Se rechaza de plano la acción. </v>
          </cell>
          <cell r="J1515" t="str">
            <v>RP</v>
          </cell>
          <cell r="K1515" t="str">
            <v>INADMISIBLE</v>
          </cell>
          <cell r="L1515" t="str">
            <v>Jurídica</v>
          </cell>
          <cell r="M1515">
            <v>1</v>
          </cell>
          <cell r="N1515" t="str">
            <v>ND</v>
          </cell>
          <cell r="O1515" t="str">
            <v>Empresa privada</v>
          </cell>
          <cell r="P1515" t="str">
            <v>Empresa privada</v>
          </cell>
          <cell r="Q1515">
            <v>99</v>
          </cell>
          <cell r="R1515">
            <v>99</v>
          </cell>
          <cell r="S1515" t="str">
            <v>ND</v>
          </cell>
          <cell r="T1515" t="str">
            <v>ND</v>
          </cell>
          <cell r="U1515" t="str">
            <v>ND</v>
          </cell>
          <cell r="V1515" t="str">
            <v>ND</v>
          </cell>
          <cell r="W1515" t="str">
            <v>Sentencia</v>
          </cell>
          <cell r="X1515" t="str">
            <v>Jurisprudencia de la Sala Primera de la Corte Suprema de Justicia</v>
          </cell>
          <cell r="Y1515" t="str">
            <v>Sentencias 489 (13-07-2005), 656 (08-09-2005), 108 (14-02-2007), 732 (31-10-2008) y 622 (25-06-2009)</v>
          </cell>
          <cell r="Z1515" t="str">
            <v>Ley 3284 Código de Comercio, Artículo 182</v>
          </cell>
          <cell r="AA1515" t="str">
            <v>NO</v>
          </cell>
          <cell r="AB1515" t="str">
            <v>GAS</v>
          </cell>
          <cell r="AC1515">
            <v>0</v>
          </cell>
          <cell r="AD1515">
            <v>7</v>
          </cell>
          <cell r="AE1515">
            <v>0</v>
          </cell>
          <cell r="AF1515">
            <v>0</v>
          </cell>
          <cell r="AG1515">
            <v>1</v>
          </cell>
          <cell r="AH1515">
            <v>0</v>
          </cell>
          <cell r="AI1515">
            <v>7</v>
          </cell>
          <cell r="AJ1515">
            <v>0</v>
          </cell>
          <cell r="AK1515">
            <v>0</v>
          </cell>
          <cell r="AS1515" t="str">
            <v>GAS</v>
          </cell>
          <cell r="AT1515" t="str">
            <v>EJL</v>
          </cell>
          <cell r="AU1515" t="str">
            <v>FCC</v>
          </cell>
          <cell r="AV1515" t="str">
            <v>FCV</v>
          </cell>
          <cell r="AW1515" t="str">
            <v>NHL</v>
          </cell>
          <cell r="AX1515" t="str">
            <v>LFSA</v>
          </cell>
          <cell r="AY1515" t="str">
            <v>PRL</v>
          </cell>
          <cell r="BC1515" t="str">
            <v>diferente</v>
          </cell>
          <cell r="BD1515" t="str">
            <v>igual</v>
          </cell>
          <cell r="BE1515">
            <v>0</v>
          </cell>
          <cell r="BF1515">
            <v>0</v>
          </cell>
          <cell r="BG1515" t="str">
            <v>NO</v>
          </cell>
          <cell r="BL1515" t="str">
            <v xml:space="preserve">NO </v>
          </cell>
          <cell r="BU1515">
            <v>0</v>
          </cell>
          <cell r="BV1515">
            <v>0</v>
          </cell>
        </row>
        <row r="1516">
          <cell r="A1516" t="str">
            <v>12018240007CO</v>
          </cell>
          <cell r="B1516">
            <v>40949</v>
          </cell>
          <cell r="C1516">
            <v>2012</v>
          </cell>
          <cell r="D1516">
            <v>2012</v>
          </cell>
          <cell r="E1516" t="str">
            <v>00480112a</v>
          </cell>
          <cell r="F1516">
            <v>41017</v>
          </cell>
          <cell r="G1516">
            <v>68</v>
          </cell>
          <cell r="H1516" t="str">
            <v>SEGUROS</v>
          </cell>
          <cell r="I1516" t="str">
            <v xml:space="preserve">1) Sentencia 2012-04801
Expediente 12-01824-0007-CO. A las catorce horas con treinta minutos. Acción de Inconstitucionalidad. José Kleiman Mermelstein, Kleiman Motor s.a., Kleka s.a. en contra del Artículo 4) del artículo 5 del Reglamento Sobre el Seguro Obligatorio para Vehículos Automotores, Decreto Ejecutivo Número 25370-mopt-j-mp. Se rechaza de plano la acción.-
</v>
          </cell>
          <cell r="J1516" t="str">
            <v>RP</v>
          </cell>
          <cell r="K1516" t="str">
            <v>INADMISIBLE</v>
          </cell>
          <cell r="L1516" t="str">
            <v>Jurídica</v>
          </cell>
          <cell r="M1516">
            <v>2</v>
          </cell>
          <cell r="N1516" t="str">
            <v>ND</v>
          </cell>
          <cell r="O1516" t="str">
            <v>Empresa privada</v>
          </cell>
          <cell r="P1516" t="str">
            <v>Empresa privada</v>
          </cell>
          <cell r="Q1516">
            <v>99</v>
          </cell>
          <cell r="R1516">
            <v>99</v>
          </cell>
          <cell r="S1516" t="str">
            <v>ND</v>
          </cell>
          <cell r="T1516" t="str">
            <v>ND</v>
          </cell>
          <cell r="U1516" t="str">
            <v>ND</v>
          </cell>
          <cell r="V1516" t="str">
            <v>ND</v>
          </cell>
          <cell r="W1516" t="str">
            <v>Decreto Ejecutivo</v>
          </cell>
          <cell r="X1516" t="str">
            <v xml:space="preserve">Decreto Ejecutivo 25370-MOPT-J-MP Reglamento sobre el seguro obligatorio para vehículos aumotores
</v>
          </cell>
          <cell r="Y1516" t="str">
            <v>Artículo 5 (4)</v>
          </cell>
          <cell r="Z1516" t="str">
            <v>ND</v>
          </cell>
          <cell r="AA1516" t="str">
            <v>NO</v>
          </cell>
          <cell r="AB1516" t="str">
            <v>AVCM</v>
          </cell>
          <cell r="AC1516">
            <v>0</v>
          </cell>
          <cell r="AD1516">
            <v>7</v>
          </cell>
          <cell r="AE1516">
            <v>0</v>
          </cell>
          <cell r="AF1516">
            <v>0</v>
          </cell>
          <cell r="AG1516">
            <v>1</v>
          </cell>
          <cell r="AH1516">
            <v>0</v>
          </cell>
          <cell r="AI1516">
            <v>7</v>
          </cell>
          <cell r="AJ1516">
            <v>0</v>
          </cell>
          <cell r="AK1516">
            <v>0</v>
          </cell>
          <cell r="AS1516" t="str">
            <v>AVCM</v>
          </cell>
          <cell r="AT1516" t="str">
            <v>LPMM</v>
          </cell>
          <cell r="AU1516" t="str">
            <v>FCC</v>
          </cell>
          <cell r="AV1516" t="str">
            <v>FCV</v>
          </cell>
          <cell r="AW1516" t="str">
            <v>JPHG</v>
          </cell>
          <cell r="AX1516" t="str">
            <v>EUC</v>
          </cell>
          <cell r="AY1516" t="str">
            <v>RMAG</v>
          </cell>
          <cell r="BC1516" t="str">
            <v>diferente</v>
          </cell>
          <cell r="BD1516" t="str">
            <v>igual</v>
          </cell>
          <cell r="BE1516">
            <v>0</v>
          </cell>
          <cell r="BF1516">
            <v>0</v>
          </cell>
          <cell r="BG1516" t="str">
            <v>NO</v>
          </cell>
          <cell r="BL1516" t="str">
            <v xml:space="preserve">NO </v>
          </cell>
          <cell r="BU1516" t="str">
            <v>JPHG</v>
          </cell>
          <cell r="BV1516" t="str">
            <v>EUC</v>
          </cell>
          <cell r="BW1516" t="str">
            <v>RMAG</v>
          </cell>
        </row>
        <row r="1517">
          <cell r="A1517" t="str">
            <v>130118030007CO</v>
          </cell>
          <cell r="B1517">
            <v>41563</v>
          </cell>
          <cell r="C1517">
            <v>2013</v>
          </cell>
          <cell r="D1517">
            <v>2013</v>
          </cell>
          <cell r="E1517" t="str">
            <v>0152962013a</v>
          </cell>
          <cell r="F1517">
            <v>41598</v>
          </cell>
          <cell r="G1517">
            <v>35</v>
          </cell>
          <cell r="H1517" t="str">
            <v>PENSIONES ALIMENTARIAS</v>
          </cell>
          <cell r="I1517" t="str">
            <v xml:space="preserve">Sentencia 2013 - 015296. Expediente 13-011803-0007-CO. A las catorce horas con treinta minutos. Acción de inconstitucionalidad. Arcelio Hernandez Mussio contra Contra El Articulo 16 De La Ley De Pensiones Alimentarias, Ley N° 7654. Se rechaza por el fondo la acción. </v>
          </cell>
          <cell r="J1517" t="str">
            <v>RF</v>
          </cell>
          <cell r="K1517" t="str">
            <v>FONDO</v>
          </cell>
          <cell r="L1517" t="str">
            <v>Física</v>
          </cell>
          <cell r="M1517">
            <v>1</v>
          </cell>
          <cell r="N1517" t="str">
            <v>ND</v>
          </cell>
          <cell r="O1517" t="str">
            <v>Masculino</v>
          </cell>
          <cell r="P1517" t="str">
            <v>Persona</v>
          </cell>
          <cell r="Q1517">
            <v>1</v>
          </cell>
          <cell r="R1517">
            <v>0</v>
          </cell>
          <cell r="S1517" t="str">
            <v>Nacional</v>
          </cell>
          <cell r="T1517" t="str">
            <v>ND</v>
          </cell>
          <cell r="U1517" t="str">
            <v>ND</v>
          </cell>
          <cell r="V1517" t="str">
            <v>ND</v>
          </cell>
          <cell r="W1517" t="str">
            <v>Ley</v>
          </cell>
          <cell r="X1517" t="str">
            <v>Ley 7654 de Pensiones Alimentarias</v>
          </cell>
          <cell r="Y1517" t="str">
            <v>Artículo 16</v>
          </cell>
          <cell r="Z1517" t="str">
            <v>ND</v>
          </cell>
          <cell r="AA1517" t="str">
            <v>NO</v>
          </cell>
          <cell r="AB1517" t="str">
            <v>GAS</v>
          </cell>
          <cell r="AC1517">
            <v>7</v>
          </cell>
          <cell r="AD1517">
            <v>0</v>
          </cell>
          <cell r="AE1517">
            <v>0</v>
          </cell>
          <cell r="AF1517">
            <v>1</v>
          </cell>
          <cell r="AG1517">
            <v>0</v>
          </cell>
          <cell r="AH1517">
            <v>0</v>
          </cell>
          <cell r="AI1517">
            <v>7</v>
          </cell>
          <cell r="AJ1517">
            <v>0</v>
          </cell>
          <cell r="AK1517">
            <v>0</v>
          </cell>
          <cell r="AL1517" t="str">
            <v>GAS</v>
          </cell>
          <cell r="AM1517" t="str">
            <v>EJL</v>
          </cell>
          <cell r="AN1517" t="str">
            <v>FCC</v>
          </cell>
          <cell r="AO1517" t="str">
            <v>FCV</v>
          </cell>
          <cell r="AP1517" t="str">
            <v>APS</v>
          </cell>
          <cell r="AQ1517" t="str">
            <v>PRL</v>
          </cell>
          <cell r="AR1517" t="str">
            <v>RSC</v>
          </cell>
          <cell r="BC1517" t="str">
            <v>igual</v>
          </cell>
          <cell r="BD1517" t="str">
            <v>diferente</v>
          </cell>
          <cell r="BE1517">
            <v>0</v>
          </cell>
          <cell r="BF1517">
            <v>0</v>
          </cell>
          <cell r="BG1517" t="str">
            <v>NO</v>
          </cell>
          <cell r="BL1517" t="str">
            <v xml:space="preserve">NO </v>
          </cell>
          <cell r="BM1517">
            <v>0</v>
          </cell>
          <cell r="BN1517">
            <v>0</v>
          </cell>
          <cell r="BO1517">
            <v>0</v>
          </cell>
          <cell r="BP1517">
            <v>0</v>
          </cell>
          <cell r="BU1517" t="str">
            <v>APS</v>
          </cell>
          <cell r="BV1517" t="str">
            <v>RSC</v>
          </cell>
        </row>
        <row r="1518">
          <cell r="A1518" t="str">
            <v>130131990007CO</v>
          </cell>
          <cell r="B1518">
            <v>41596</v>
          </cell>
          <cell r="C1518">
            <v>2013</v>
          </cell>
          <cell r="D1518">
            <v>2014</v>
          </cell>
          <cell r="E1518" t="str">
            <v>0074552014a</v>
          </cell>
          <cell r="F1518">
            <v>41787</v>
          </cell>
          <cell r="G1518">
            <v>191</v>
          </cell>
          <cell r="H1518" t="str">
            <v>PENSIONES ALIMENTARIAS</v>
          </cell>
          <cell r="I1518" t="str">
            <v xml:space="preserve">Sentencia 2014 - 007455. Expediente 13-013199-0007-CO. A las quince horas con quince minutos. ACCIÓN DE INCONSTITUCIONALIDAD contra ARTÍCULO 21 DE LA LEY DE PENSIONES ALIMENTARIAS Y EL ARTÍCULO 164 DEL CÓDIGO DE FAMILIA. Se rechaza por el fondo la acción. </v>
          </cell>
          <cell r="J1518" t="str">
            <v>RF</v>
          </cell>
          <cell r="K1518" t="str">
            <v>FONDO</v>
          </cell>
          <cell r="L1518" t="str">
            <v>Jurídica</v>
          </cell>
          <cell r="M1518">
            <v>2</v>
          </cell>
          <cell r="N1518" t="str">
            <v>ND</v>
          </cell>
          <cell r="O1518" t="str">
            <v>ONGs</v>
          </cell>
          <cell r="P1518" t="str">
            <v>ONGs</v>
          </cell>
          <cell r="Q1518">
            <v>99</v>
          </cell>
          <cell r="R1518">
            <v>99</v>
          </cell>
          <cell r="S1518" t="str">
            <v>ND</v>
          </cell>
          <cell r="T1518" t="str">
            <v>ND</v>
          </cell>
          <cell r="U1518" t="str">
            <v>ND</v>
          </cell>
          <cell r="V1518" t="str">
            <v>ND</v>
          </cell>
          <cell r="W1518" t="str">
            <v>Ley</v>
          </cell>
          <cell r="X1518" t="str">
            <v>Ley 7654 de Pensiones Alimentarias</v>
          </cell>
          <cell r="Y1518" t="str">
            <v>Artículo 21</v>
          </cell>
          <cell r="Z1518" t="str">
            <v>Ley 5476 Código de Familia, Artículo 164</v>
          </cell>
          <cell r="AA1518" t="str">
            <v>NO</v>
          </cell>
          <cell r="AB1518" t="str">
            <v>GAS</v>
          </cell>
          <cell r="AC1518">
            <v>7</v>
          </cell>
          <cell r="AD1518">
            <v>0</v>
          </cell>
          <cell r="AE1518">
            <v>0</v>
          </cell>
          <cell r="AF1518">
            <v>1</v>
          </cell>
          <cell r="AG1518">
            <v>0</v>
          </cell>
          <cell r="AH1518">
            <v>0</v>
          </cell>
          <cell r="AI1518">
            <v>7</v>
          </cell>
          <cell r="AJ1518">
            <v>0</v>
          </cell>
          <cell r="AK1518">
            <v>0</v>
          </cell>
          <cell r="AL1518" t="str">
            <v>GAS</v>
          </cell>
          <cell r="AM1518" t="str">
            <v>FCC</v>
          </cell>
          <cell r="AN1518" t="str">
            <v>FCV</v>
          </cell>
          <cell r="AO1518" t="str">
            <v>LFSA</v>
          </cell>
          <cell r="AP1518" t="str">
            <v>PRL</v>
          </cell>
          <cell r="AQ1518" t="str">
            <v>NHL</v>
          </cell>
          <cell r="AR1518" t="str">
            <v>EJL</v>
          </cell>
          <cell r="AS1518">
            <v>0</v>
          </cell>
          <cell r="AT1518">
            <v>0</v>
          </cell>
          <cell r="AU1518">
            <v>0</v>
          </cell>
          <cell r="AV1518">
            <v>0</v>
          </cell>
          <cell r="AW1518">
            <v>0</v>
          </cell>
          <cell r="AX1518">
            <v>0</v>
          </cell>
          <cell r="AY1518">
            <v>0</v>
          </cell>
          <cell r="BC1518" t="str">
            <v>igual</v>
          </cell>
          <cell r="BD1518" t="str">
            <v>diferente</v>
          </cell>
          <cell r="BE1518">
            <v>0</v>
          </cell>
          <cell r="BF1518">
            <v>0</v>
          </cell>
          <cell r="BG1518" t="str">
            <v>NO</v>
          </cell>
          <cell r="BL1518" t="str">
            <v xml:space="preserve">NO </v>
          </cell>
          <cell r="BU1518">
            <v>0</v>
          </cell>
          <cell r="BV1518">
            <v>0</v>
          </cell>
        </row>
        <row r="1519">
          <cell r="A1519" t="str">
            <v>12025430007CO</v>
          </cell>
          <cell r="B1519">
            <v>40963</v>
          </cell>
          <cell r="C1519">
            <v>2012</v>
          </cell>
          <cell r="D1519">
            <v>2012</v>
          </cell>
          <cell r="E1519" t="str">
            <v>00636312a</v>
          </cell>
          <cell r="F1519">
            <v>41045</v>
          </cell>
          <cell r="G1519">
            <v>82</v>
          </cell>
          <cell r="H1519" t="str">
            <v>PENAL</v>
          </cell>
          <cell r="I1519" t="str">
            <v xml:space="preserve">1) Sentencia 2012-06363
Expediente 12-02543-0007-CO. A las catorce horas con treinta minutos. Acción de Inconstitucionalidad contra del Artículo 77 y 225 del Código Penal. Se rechaza de plano la acción.-
</v>
          </cell>
          <cell r="J1519" t="str">
            <v>RP</v>
          </cell>
          <cell r="K1519" t="str">
            <v>INADMISIBLE</v>
          </cell>
          <cell r="L1519" t="str">
            <v>Física</v>
          </cell>
          <cell r="M1519">
            <v>1</v>
          </cell>
          <cell r="N1519" t="str">
            <v>Puntarenas</v>
          </cell>
          <cell r="O1519" t="str">
            <v>ND</v>
          </cell>
          <cell r="P1519" t="str">
            <v>ND</v>
          </cell>
          <cell r="Q1519">
            <v>99</v>
          </cell>
          <cell r="R1519">
            <v>99</v>
          </cell>
          <cell r="S1519" t="str">
            <v>Nacional</v>
          </cell>
          <cell r="T1519" t="str">
            <v>Casado</v>
          </cell>
          <cell r="U1519" t="str">
            <v>Abogado</v>
          </cell>
          <cell r="V1519" t="str">
            <v>Mayor</v>
          </cell>
          <cell r="W1519" t="str">
            <v>Ley</v>
          </cell>
          <cell r="X1519" t="str">
            <v>Ley 4573 Código Penal</v>
          </cell>
          <cell r="Y1519" t="str">
            <v xml:space="preserve">Artículo 77 </v>
          </cell>
          <cell r="Z1519" t="str">
            <v>ND</v>
          </cell>
          <cell r="AA1519" t="str">
            <v>NO</v>
          </cell>
          <cell r="AB1519" t="str">
            <v>GAS</v>
          </cell>
          <cell r="AC1519">
            <v>0</v>
          </cell>
          <cell r="AD1519">
            <v>7</v>
          </cell>
          <cell r="AE1519">
            <v>0</v>
          </cell>
          <cell r="AF1519">
            <v>0</v>
          </cell>
          <cell r="AG1519">
            <v>1</v>
          </cell>
          <cell r="AH1519">
            <v>0</v>
          </cell>
          <cell r="AI1519">
            <v>7</v>
          </cell>
          <cell r="AJ1519">
            <v>0</v>
          </cell>
          <cell r="AK1519">
            <v>0</v>
          </cell>
          <cell r="AS1519" t="str">
            <v>GAS</v>
          </cell>
          <cell r="AT1519" t="str">
            <v>LPMM</v>
          </cell>
          <cell r="AU1519" t="str">
            <v>FCC</v>
          </cell>
          <cell r="AV1519" t="str">
            <v>FCV</v>
          </cell>
          <cell r="AW1519" t="str">
            <v>APS</v>
          </cell>
          <cell r="AX1519" t="str">
            <v>PRL</v>
          </cell>
          <cell r="AY1519" t="str">
            <v>RMAG</v>
          </cell>
          <cell r="BC1519" t="str">
            <v>diferente</v>
          </cell>
          <cell r="BD1519" t="str">
            <v>igual</v>
          </cell>
          <cell r="BE1519">
            <v>0</v>
          </cell>
          <cell r="BF1519">
            <v>0</v>
          </cell>
          <cell r="BG1519" t="str">
            <v>NO</v>
          </cell>
          <cell r="BL1519" t="str">
            <v xml:space="preserve">NO </v>
          </cell>
          <cell r="BM1519">
            <v>0</v>
          </cell>
          <cell r="BN1519">
            <v>0</v>
          </cell>
          <cell r="BU1519" t="str">
            <v>RMAG</v>
          </cell>
          <cell r="BV1519" t="str">
            <v>APS</v>
          </cell>
        </row>
        <row r="1520">
          <cell r="A1520" t="str">
            <v>12026320007CO</v>
          </cell>
          <cell r="B1520">
            <v>40966</v>
          </cell>
          <cell r="C1520">
            <v>2012</v>
          </cell>
          <cell r="D1520">
            <v>2012</v>
          </cell>
          <cell r="E1520" t="str">
            <v>00324212a</v>
          </cell>
          <cell r="F1520">
            <v>40975</v>
          </cell>
          <cell r="G1520">
            <v>9</v>
          </cell>
          <cell r="H1520" t="str">
            <v>PENAL</v>
          </cell>
          <cell r="I1520" t="str">
            <v xml:space="preserve">1) Sentencia 2012-03242
Expediente 12-02632-0007-CO. A las catorce horas con treinta minutos. Acción de Inconstitucionalidad contra de lo resuelto por el tribunal de Casación Penal en la sentencia No. 2011-0730 dentro del expediente No. 10-000139-1094-PE. Se rechaza de plano la acción.- 
</v>
          </cell>
          <cell r="J1520" t="str">
            <v>RP</v>
          </cell>
          <cell r="K1520" t="str">
            <v>INADMISIBLE</v>
          </cell>
          <cell r="L1520" t="str">
            <v>Física</v>
          </cell>
          <cell r="M1520">
            <v>1</v>
          </cell>
          <cell r="N1520" t="str">
            <v>ND</v>
          </cell>
          <cell r="O1520" t="str">
            <v>Masculino</v>
          </cell>
          <cell r="P1520" t="str">
            <v>Persona</v>
          </cell>
          <cell r="Q1520">
            <v>1</v>
          </cell>
          <cell r="R1520">
            <v>0</v>
          </cell>
          <cell r="S1520" t="str">
            <v>Nacional</v>
          </cell>
          <cell r="T1520" t="str">
            <v>ND</v>
          </cell>
          <cell r="U1520" t="str">
            <v>ND</v>
          </cell>
          <cell r="V1520" t="str">
            <v>Mayor</v>
          </cell>
          <cell r="W1520" t="str">
            <v>Sentencia</v>
          </cell>
          <cell r="X1520" t="str">
            <v>Jurisprudencia del tribunal de casación penal Sentencia 2011-0730 (14-06-2011)</v>
          </cell>
          <cell r="Y1520" t="str">
            <v>Toda la norma</v>
          </cell>
          <cell r="Z1520" t="str">
            <v>ND</v>
          </cell>
          <cell r="AA1520" t="str">
            <v>NO</v>
          </cell>
          <cell r="AB1520" t="str">
            <v>GAS</v>
          </cell>
          <cell r="AC1520">
            <v>0</v>
          </cell>
          <cell r="AD1520">
            <v>7</v>
          </cell>
          <cell r="AE1520">
            <v>0</v>
          </cell>
          <cell r="AF1520">
            <v>0</v>
          </cell>
          <cell r="AG1520">
            <v>1</v>
          </cell>
          <cell r="AH1520">
            <v>0</v>
          </cell>
          <cell r="AI1520">
            <v>7</v>
          </cell>
          <cell r="AJ1520">
            <v>0</v>
          </cell>
          <cell r="AK1520">
            <v>0</v>
          </cell>
          <cell r="AS1520" t="str">
            <v>GAS</v>
          </cell>
          <cell r="AT1520" t="str">
            <v>LPMM</v>
          </cell>
          <cell r="AU1520" t="str">
            <v>FCC</v>
          </cell>
          <cell r="AV1520" t="str">
            <v>FCV</v>
          </cell>
          <cell r="AW1520" t="str">
            <v>APS</v>
          </cell>
          <cell r="AX1520" t="str">
            <v>TRA</v>
          </cell>
          <cell r="AY1520" t="str">
            <v>PRL</v>
          </cell>
          <cell r="BC1520" t="str">
            <v>diferente</v>
          </cell>
          <cell r="BD1520" t="str">
            <v>igual</v>
          </cell>
          <cell r="BE1520">
            <v>0</v>
          </cell>
          <cell r="BF1520">
            <v>0</v>
          </cell>
          <cell r="BG1520" t="str">
            <v>NO</v>
          </cell>
          <cell r="BL1520" t="str">
            <v xml:space="preserve">NO </v>
          </cell>
          <cell r="BU1520" t="str">
            <v>TRA</v>
          </cell>
          <cell r="BV1520" t="str">
            <v>APS</v>
          </cell>
        </row>
        <row r="1521">
          <cell r="A1521" t="str">
            <v>090067190007CO</v>
          </cell>
          <cell r="B1521">
            <v>39908</v>
          </cell>
          <cell r="C1521">
            <v>2009</v>
          </cell>
          <cell r="D1521">
            <v>2009</v>
          </cell>
          <cell r="E1521" t="str">
            <v xml:space="preserve">0105412009a </v>
          </cell>
          <cell r="F1521">
            <v>39995</v>
          </cell>
          <cell r="G1521">
            <v>87</v>
          </cell>
          <cell r="H1521" t="str">
            <v>FINANCIERO</v>
          </cell>
          <cell r="I1521" t="str">
            <v>Se rechaza por el fondo la acción.</v>
          </cell>
          <cell r="J1521" t="str">
            <v>RF</v>
          </cell>
          <cell r="K1521" t="str">
            <v>FONDO</v>
          </cell>
          <cell r="L1521" t="str">
            <v>Física</v>
          </cell>
          <cell r="M1521">
            <v>1</v>
          </cell>
          <cell r="N1521" t="str">
            <v>San José</v>
          </cell>
          <cell r="O1521" t="str">
            <v>Masculino</v>
          </cell>
          <cell r="P1521" t="str">
            <v>Persona</v>
          </cell>
          <cell r="Q1521">
            <v>1</v>
          </cell>
          <cell r="R1521">
            <v>0</v>
          </cell>
          <cell r="S1521" t="str">
            <v>Nacional</v>
          </cell>
          <cell r="T1521" t="str">
            <v>Casado</v>
          </cell>
          <cell r="U1521" t="str">
            <v>Abogado</v>
          </cell>
          <cell r="V1521" t="str">
            <v>Mayor</v>
          </cell>
          <cell r="W1521" t="str">
            <v>Ley</v>
          </cell>
          <cell r="X1521" t="str">
            <v>Ley 7558 Orgánica del Banco Central de Costa Rica</v>
          </cell>
          <cell r="Y1521" t="str">
            <v xml:space="preserve">artículo 158 inciso a) </v>
          </cell>
          <cell r="Z1521" t="str">
            <v>ND</v>
          </cell>
          <cell r="AA1521">
            <v>0</v>
          </cell>
          <cell r="AB1521" t="str">
            <v>AVCM</v>
          </cell>
          <cell r="AC1521">
            <v>7</v>
          </cell>
          <cell r="AD1521">
            <v>0</v>
          </cell>
          <cell r="AE1521">
            <v>0</v>
          </cell>
          <cell r="AF1521">
            <v>1</v>
          </cell>
          <cell r="AG1521">
            <v>0</v>
          </cell>
          <cell r="AH1521">
            <v>0</v>
          </cell>
          <cell r="AI1521">
            <v>7</v>
          </cell>
          <cell r="AJ1521">
            <v>0</v>
          </cell>
          <cell r="AK1521">
            <v>0</v>
          </cell>
          <cell r="AL1521" t="str">
            <v>RMAG</v>
          </cell>
          <cell r="AM1521" t="str">
            <v>LPMM</v>
          </cell>
          <cell r="AN1521" t="str">
            <v>AVCM</v>
          </cell>
          <cell r="AO1521" t="str">
            <v>AVB</v>
          </cell>
          <cell r="AP1521" t="str">
            <v>RSC</v>
          </cell>
          <cell r="AQ1521" t="str">
            <v>EJL</v>
          </cell>
          <cell r="AR1521" t="str">
            <v>FCC</v>
          </cell>
          <cell r="BC1521" t="str">
            <v>igual</v>
          </cell>
          <cell r="BD1521" t="str">
            <v>diferente</v>
          </cell>
          <cell r="BE1521">
            <v>0</v>
          </cell>
          <cell r="BF1521">
            <v>0</v>
          </cell>
          <cell r="BG1521" t="str">
            <v>NO</v>
          </cell>
          <cell r="BL1521" t="str">
            <v xml:space="preserve">NO </v>
          </cell>
          <cell r="BU1521" t="str">
            <v>RMAG</v>
          </cell>
          <cell r="BV1521" t="str">
            <v>RSC</v>
          </cell>
        </row>
        <row r="1522">
          <cell r="A1522" t="str">
            <v>140002230007CO</v>
          </cell>
          <cell r="B1522">
            <v>41648</v>
          </cell>
          <cell r="C1522">
            <v>2014</v>
          </cell>
          <cell r="D1522">
            <v>2014</v>
          </cell>
          <cell r="E1522" t="str">
            <v>0038492014a</v>
          </cell>
          <cell r="F1522">
            <v>41717</v>
          </cell>
          <cell r="G1522">
            <v>69</v>
          </cell>
          <cell r="H1522" t="str">
            <v>PENSIONES ALIMENTARIAS</v>
          </cell>
          <cell r="I1522" t="str">
            <v xml:space="preserve">Sentencia 2014 - 003849. Expediente 14-000223-0007-CO. A las catorce horas con cinco minutos. Acción de inconstitucionalidad contra los artículos 14 y 15 de la Ley de Pensiones Alimentarias, ley número 7654. Se rechaza por el fondo la acción. </v>
          </cell>
          <cell r="J1522" t="str">
            <v>RF</v>
          </cell>
          <cell r="K1522" t="str">
            <v>FONDO</v>
          </cell>
          <cell r="L1522" t="str">
            <v>Física</v>
          </cell>
          <cell r="M1522">
            <v>1</v>
          </cell>
          <cell r="N1522" t="str">
            <v>San José</v>
          </cell>
          <cell r="O1522" t="str">
            <v>ND</v>
          </cell>
          <cell r="P1522" t="str">
            <v>ND</v>
          </cell>
          <cell r="Q1522">
            <v>99</v>
          </cell>
          <cell r="R1522">
            <v>99</v>
          </cell>
          <cell r="S1522" t="str">
            <v>Nacional</v>
          </cell>
          <cell r="T1522" t="str">
            <v>ND</v>
          </cell>
          <cell r="U1522" t="str">
            <v>ND</v>
          </cell>
          <cell r="V1522" t="str">
            <v>ND</v>
          </cell>
          <cell r="W1522" t="str">
            <v>Ley</v>
          </cell>
          <cell r="X1522" t="str">
            <v>Ley 7654 de Pensiones Alimentarias</v>
          </cell>
          <cell r="Y1522" t="str">
            <v>Artículos 14 y 15</v>
          </cell>
          <cell r="Z1522" t="str">
            <v>ND</v>
          </cell>
          <cell r="AA1522" t="str">
            <v>NO</v>
          </cell>
          <cell r="AB1522" t="str">
            <v>GAS</v>
          </cell>
          <cell r="AC1522">
            <v>7</v>
          </cell>
          <cell r="AD1522">
            <v>0</v>
          </cell>
          <cell r="AE1522">
            <v>0</v>
          </cell>
          <cell r="AF1522">
            <v>1</v>
          </cell>
          <cell r="AG1522">
            <v>0</v>
          </cell>
          <cell r="AH1522">
            <v>0</v>
          </cell>
          <cell r="AI1522">
            <v>7</v>
          </cell>
          <cell r="AJ1522">
            <v>0</v>
          </cell>
          <cell r="AK1522">
            <v>0</v>
          </cell>
          <cell r="AL1522" t="str">
            <v>GAS</v>
          </cell>
          <cell r="AM1522" t="str">
            <v>FCC</v>
          </cell>
          <cell r="AN1522" t="str">
            <v>FCV</v>
          </cell>
          <cell r="AO1522" t="str">
            <v>PRL</v>
          </cell>
          <cell r="AP1522" t="str">
            <v>NHL</v>
          </cell>
          <cell r="AQ1522" t="str">
            <v>LFSA</v>
          </cell>
          <cell r="AR1522" t="str">
            <v>RSM</v>
          </cell>
          <cell r="BC1522" t="str">
            <v>igual</v>
          </cell>
          <cell r="BD1522" t="str">
            <v>diferente</v>
          </cell>
          <cell r="BE1522">
            <v>0</v>
          </cell>
          <cell r="BF1522">
            <v>0</v>
          </cell>
          <cell r="BG1522" t="str">
            <v>NO</v>
          </cell>
          <cell r="BL1522" t="str">
            <v xml:space="preserve">NO </v>
          </cell>
          <cell r="BU1522" t="str">
            <v>RSM</v>
          </cell>
          <cell r="BV1522">
            <v>0</v>
          </cell>
        </row>
        <row r="1523">
          <cell r="A1523" t="str">
            <v>12033960007CO</v>
          </cell>
          <cell r="B1523">
            <v>40980</v>
          </cell>
          <cell r="C1523">
            <v>2012</v>
          </cell>
          <cell r="D1523">
            <v>2012</v>
          </cell>
          <cell r="E1523" t="str">
            <v>00481012a</v>
          </cell>
          <cell r="F1523">
            <v>41017</v>
          </cell>
          <cell r="G1523">
            <v>37</v>
          </cell>
          <cell r="H1523" t="str">
            <v>PODER LEGISLATIVO</v>
          </cell>
          <cell r="I1523" t="str">
            <v xml:space="preserve">1) Sentencia 2012-04810
Expediente 12-03396-0007-CO. A las catorce horas con treinta minutos. Acción de Inconstitucionalidad. Jairo Solís Villalobos, Yuribeth Méndez Castro en contra del Procedimiento Empleado Para La Promulgación de la Ley 8955 del Siete de Julio del Dos Mil Once. Se rechaza por el fondo la acción. Los Magistrados Calzada y Cruz ponen nota.-
</v>
          </cell>
          <cell r="J1523" t="str">
            <v>RF</v>
          </cell>
          <cell r="K1523" t="str">
            <v>FONDO</v>
          </cell>
          <cell r="L1523" t="str">
            <v>Física</v>
          </cell>
          <cell r="M1523">
            <v>1</v>
          </cell>
          <cell r="N1523" t="str">
            <v>Alajuela</v>
          </cell>
          <cell r="O1523" t="str">
            <v>Masculino</v>
          </cell>
          <cell r="P1523" t="str">
            <v>Persona</v>
          </cell>
          <cell r="Q1523">
            <v>1</v>
          </cell>
          <cell r="R1523">
            <v>0</v>
          </cell>
          <cell r="S1523" t="str">
            <v>Nacional</v>
          </cell>
          <cell r="T1523" t="str">
            <v>Casado</v>
          </cell>
          <cell r="U1523" t="str">
            <v>ND</v>
          </cell>
          <cell r="V1523" t="str">
            <v>Mayor</v>
          </cell>
          <cell r="W1523" t="str">
            <v>Acto legislativo</v>
          </cell>
          <cell r="X1523" t="str">
            <v>Procedimiento de aprobación de la Ley 8955 del 7 de julio de 2011</v>
          </cell>
          <cell r="Y1523" t="str">
            <v>ND</v>
          </cell>
          <cell r="Z1523" t="str">
            <v>ND</v>
          </cell>
          <cell r="AA1523" t="str">
            <v>NO</v>
          </cell>
          <cell r="AB1523" t="str">
            <v>AVCM</v>
          </cell>
          <cell r="AC1523">
            <v>7</v>
          </cell>
          <cell r="AD1523">
            <v>0</v>
          </cell>
          <cell r="AE1523">
            <v>0</v>
          </cell>
          <cell r="AF1523">
            <v>1</v>
          </cell>
          <cell r="AG1523">
            <v>0</v>
          </cell>
          <cell r="AH1523">
            <v>0</v>
          </cell>
          <cell r="AI1523">
            <v>7</v>
          </cell>
          <cell r="AJ1523">
            <v>0</v>
          </cell>
          <cell r="AK1523">
            <v>2</v>
          </cell>
          <cell r="AL1523" t="str">
            <v>AVCM</v>
          </cell>
          <cell r="AM1523" t="str">
            <v>FCC</v>
          </cell>
          <cell r="AN1523" t="str">
            <v>FCV</v>
          </cell>
          <cell r="AO1523" t="str">
            <v>EUC</v>
          </cell>
          <cell r="AP1523" t="str">
            <v>JPHG</v>
          </cell>
          <cell r="AQ1523" t="str">
            <v>LPMM</v>
          </cell>
          <cell r="AR1523" t="str">
            <v>RMAG</v>
          </cell>
          <cell r="AS1523">
            <v>0</v>
          </cell>
          <cell r="AT1523">
            <v>0</v>
          </cell>
          <cell r="AU1523">
            <v>0</v>
          </cell>
          <cell r="AV1523">
            <v>0</v>
          </cell>
          <cell r="AW1523">
            <v>0</v>
          </cell>
          <cell r="AX1523">
            <v>0</v>
          </cell>
          <cell r="AY1523">
            <v>0</v>
          </cell>
          <cell r="BC1523" t="str">
            <v>igual</v>
          </cell>
          <cell r="BD1523" t="str">
            <v>diferente</v>
          </cell>
          <cell r="BE1523">
            <v>0</v>
          </cell>
          <cell r="BF1523">
            <v>0</v>
          </cell>
          <cell r="BG1523" t="str">
            <v>NO</v>
          </cell>
          <cell r="BL1523" t="str">
            <v>SI</v>
          </cell>
          <cell r="BM1523">
            <v>1</v>
          </cell>
          <cell r="BN1523" t="str">
            <v>AVCM</v>
          </cell>
          <cell r="BO1523" t="str">
            <v>FCC</v>
          </cell>
          <cell r="BU1523" t="str">
            <v>RMAG</v>
          </cell>
          <cell r="BV1523" t="str">
            <v>EUC</v>
          </cell>
          <cell r="BW1523" t="str">
            <v>JPHG</v>
          </cell>
        </row>
        <row r="1524">
          <cell r="A1524" t="str">
            <v>090066960007CO</v>
          </cell>
          <cell r="B1524">
            <v>39937</v>
          </cell>
          <cell r="C1524">
            <v>2009</v>
          </cell>
          <cell r="D1524">
            <v>2009</v>
          </cell>
          <cell r="E1524" t="str">
            <v>0122132009a</v>
          </cell>
          <cell r="F1524">
            <v>39995</v>
          </cell>
          <cell r="G1524">
            <v>58</v>
          </cell>
          <cell r="H1524" t="str">
            <v>ADMINISTRATIVO</v>
          </cell>
          <cell r="I1524" t="str">
            <v>Se rechaza de plano la acción. La Magistrada Calzada salva el voto y ordena dar curso a la acción. La Magistrada Abdelnour salva el voto y ordena dar curso a la acción.</v>
          </cell>
          <cell r="J1524" t="str">
            <v>RP</v>
          </cell>
          <cell r="K1524" t="str">
            <v>INADMISIBLE</v>
          </cell>
          <cell r="L1524" t="str">
            <v>Física</v>
          </cell>
          <cell r="M1524">
            <v>1</v>
          </cell>
          <cell r="N1524" t="str">
            <v>San José</v>
          </cell>
          <cell r="O1524" t="str">
            <v>Masculino</v>
          </cell>
          <cell r="P1524" t="str">
            <v>Persona</v>
          </cell>
          <cell r="Q1524">
            <v>1</v>
          </cell>
          <cell r="R1524">
            <v>0</v>
          </cell>
          <cell r="S1524" t="str">
            <v>Nacional</v>
          </cell>
          <cell r="T1524" t="str">
            <v>Casado</v>
          </cell>
          <cell r="U1524" t="str">
            <v>Abogado</v>
          </cell>
          <cell r="V1524" t="str">
            <v>Mayor</v>
          </cell>
          <cell r="W1524" t="str">
            <v>Ley</v>
          </cell>
          <cell r="X1524" t="str">
            <v>Ley 7558 Orgánica del Banco Central de Costa Rica</v>
          </cell>
          <cell r="Y1524" t="str">
            <v xml:space="preserve">artículo 158 inciso a) </v>
          </cell>
          <cell r="Z1524" t="str">
            <v>ND</v>
          </cell>
          <cell r="AA1524">
            <v>0</v>
          </cell>
          <cell r="AB1524" t="str">
            <v>AVCM</v>
          </cell>
          <cell r="AC1524">
            <v>0</v>
          </cell>
          <cell r="AD1524">
            <v>5</v>
          </cell>
          <cell r="AE1524">
            <v>2</v>
          </cell>
          <cell r="AF1524">
            <v>0</v>
          </cell>
          <cell r="AG1524">
            <v>1</v>
          </cell>
          <cell r="AH1524">
            <v>1</v>
          </cell>
          <cell r="AI1524">
            <v>7</v>
          </cell>
          <cell r="AJ1524">
            <v>2</v>
          </cell>
          <cell r="AK1524">
            <v>0</v>
          </cell>
          <cell r="AS1524" t="str">
            <v>FCC</v>
          </cell>
          <cell r="AT1524" t="str">
            <v>AVB</v>
          </cell>
          <cell r="AU1524" t="str">
            <v>GAS</v>
          </cell>
          <cell r="AV1524" t="str">
            <v>EJL</v>
          </cell>
          <cell r="AW1524" t="str">
            <v>RSC</v>
          </cell>
          <cell r="AX1524">
            <v>0</v>
          </cell>
          <cell r="AY1524">
            <v>0</v>
          </cell>
          <cell r="AZ1524" t="str">
            <v>AVCM</v>
          </cell>
          <cell r="BA1524" t="str">
            <v>RMAG</v>
          </cell>
          <cell r="BC1524" t="str">
            <v>diferente</v>
          </cell>
          <cell r="BD1524" t="str">
            <v>diferente</v>
          </cell>
          <cell r="BE1524" t="str">
            <v>cursoMin</v>
          </cell>
          <cell r="BF1524">
            <v>0</v>
          </cell>
          <cell r="BG1524" t="str">
            <v>SI</v>
          </cell>
          <cell r="BH1524">
            <v>1</v>
          </cell>
          <cell r="BI1524" t="str">
            <v>AVCM</v>
          </cell>
          <cell r="BJ1524" t="str">
            <v>RMAG</v>
          </cell>
          <cell r="BL1524" t="str">
            <v xml:space="preserve">NO </v>
          </cell>
          <cell r="BU1524" t="str">
            <v>RMAG</v>
          </cell>
          <cell r="BV1524" t="str">
            <v>RSC</v>
          </cell>
          <cell r="BW1524">
            <v>0</v>
          </cell>
          <cell r="BX1524">
            <v>0</v>
          </cell>
        </row>
        <row r="1525">
          <cell r="A1525" t="str">
            <v>110146020007CO</v>
          </cell>
          <cell r="B1525">
            <v>40862</v>
          </cell>
          <cell r="C1525">
            <v>2011</v>
          </cell>
          <cell r="D1525">
            <v>2012</v>
          </cell>
          <cell r="E1525" t="str">
            <v>00124212a</v>
          </cell>
          <cell r="F1525">
            <v>40940</v>
          </cell>
          <cell r="G1525">
            <v>78</v>
          </cell>
          <cell r="H1525" t="str">
            <v xml:space="preserve">MINORIAS </v>
          </cell>
          <cell r="I1525" t="str">
            <v xml:space="preserve">6) Sentencia 2012-01242
Expediente 11-014602-0007-CO. A las quince horas con treinta minutos. Acción de Inconstitucionalidad.- Roberto Calderón Solano, Rocaso Forestales S. R. L. contra Transitorios de la Ley Especial 7600. Se rechaza de plano la acción.- 
</v>
          </cell>
          <cell r="J1525" t="str">
            <v>RP</v>
          </cell>
          <cell r="K1525" t="str">
            <v>INADMISIBLE</v>
          </cell>
          <cell r="L1525" t="str">
            <v>Jurídica</v>
          </cell>
          <cell r="M1525">
            <v>1</v>
          </cell>
          <cell r="N1525" t="str">
            <v>ND</v>
          </cell>
          <cell r="O1525" t="str">
            <v>ND</v>
          </cell>
          <cell r="P1525" t="str">
            <v>ND</v>
          </cell>
          <cell r="Q1525">
            <v>99</v>
          </cell>
          <cell r="R1525">
            <v>99</v>
          </cell>
          <cell r="S1525" t="str">
            <v>ND</v>
          </cell>
          <cell r="T1525" t="str">
            <v>ND</v>
          </cell>
          <cell r="U1525" t="str">
            <v>ND</v>
          </cell>
          <cell r="V1525" t="str">
            <v>ND</v>
          </cell>
          <cell r="W1525" t="str">
            <v>Ley</v>
          </cell>
          <cell r="X1525" t="str">
            <v>Ley 7600 de Igualdad de Oportunidades para las personas con Discapacidad</v>
          </cell>
          <cell r="Y1525" t="str">
            <v>Transitorio II</v>
          </cell>
          <cell r="Z1525" t="str">
            <v>ND</v>
          </cell>
          <cell r="AA1525" t="str">
            <v>NO</v>
          </cell>
          <cell r="AB1525" t="str">
            <v>AVCM</v>
          </cell>
          <cell r="AC1525">
            <v>0</v>
          </cell>
          <cell r="AD1525">
            <v>7</v>
          </cell>
          <cell r="AE1525">
            <v>0</v>
          </cell>
          <cell r="AF1525">
            <v>0</v>
          </cell>
          <cell r="AG1525">
            <v>1</v>
          </cell>
          <cell r="AH1525">
            <v>0</v>
          </cell>
          <cell r="AI1525">
            <v>7</v>
          </cell>
          <cell r="AJ1525">
            <v>0</v>
          </cell>
          <cell r="AK1525">
            <v>0</v>
          </cell>
          <cell r="AS1525" t="str">
            <v>AVCM</v>
          </cell>
          <cell r="AT1525" t="str">
            <v>GAS</v>
          </cell>
          <cell r="AU1525" t="str">
            <v>EJL</v>
          </cell>
          <cell r="AV1525" t="str">
            <v>FCC</v>
          </cell>
          <cell r="AW1525" t="str">
            <v>FCV</v>
          </cell>
          <cell r="AX1525" t="str">
            <v>PRL</v>
          </cell>
          <cell r="AY1525" t="str">
            <v>JAG</v>
          </cell>
          <cell r="AZ1525">
            <v>0</v>
          </cell>
          <cell r="BA1525">
            <v>0</v>
          </cell>
          <cell r="BB1525">
            <v>0</v>
          </cell>
          <cell r="BC1525" t="str">
            <v>diferente</v>
          </cell>
          <cell r="BD1525" t="str">
            <v>igual</v>
          </cell>
          <cell r="BE1525">
            <v>0</v>
          </cell>
          <cell r="BF1525">
            <v>0</v>
          </cell>
          <cell r="BG1525" t="str">
            <v>NO</v>
          </cell>
          <cell r="BH1525">
            <v>0</v>
          </cell>
          <cell r="BI1525">
            <v>0</v>
          </cell>
          <cell r="BJ1525">
            <v>0</v>
          </cell>
          <cell r="BK1525">
            <v>0</v>
          </cell>
          <cell r="BL1525" t="str">
            <v xml:space="preserve">NO </v>
          </cell>
          <cell r="BU1525" t="str">
            <v>JAG</v>
          </cell>
          <cell r="BV1525">
            <v>0</v>
          </cell>
        </row>
        <row r="1526">
          <cell r="A1526" t="str">
            <v>12040720007CO</v>
          </cell>
          <cell r="B1526">
            <v>40994</v>
          </cell>
          <cell r="C1526">
            <v>2012</v>
          </cell>
          <cell r="D1526">
            <v>2012</v>
          </cell>
          <cell r="E1526" t="str">
            <v>00716912a</v>
          </cell>
          <cell r="F1526">
            <v>41059</v>
          </cell>
          <cell r="G1526">
            <v>65</v>
          </cell>
          <cell r="H1526" t="str">
            <v>COMERCIO</v>
          </cell>
          <cell r="I1526" t="str">
            <v xml:space="preserve">1) Sentencia 2012-07169
Expediente 12-04072-0007-CO. A las catorce horas con treinta minutos. Acción de Inconstitucionalidad contra de la Interpretación Judicial de los Artículos 175 y 176 del Código de Comercio. Se rechaza de plano la acción.-
</v>
          </cell>
          <cell r="J1526" t="str">
            <v>RP</v>
          </cell>
          <cell r="K1526" t="str">
            <v>INADMISIBLE</v>
          </cell>
          <cell r="L1526" t="str">
            <v>Jurídica</v>
          </cell>
          <cell r="M1526">
            <v>1</v>
          </cell>
          <cell r="N1526" t="str">
            <v>ND</v>
          </cell>
          <cell r="O1526" t="str">
            <v>Empresa privada</v>
          </cell>
          <cell r="P1526" t="str">
            <v>Empresa privada</v>
          </cell>
          <cell r="Q1526">
            <v>99</v>
          </cell>
          <cell r="R1526">
            <v>99</v>
          </cell>
          <cell r="S1526" t="str">
            <v>ND</v>
          </cell>
          <cell r="T1526" t="str">
            <v>ND</v>
          </cell>
          <cell r="U1526" t="str">
            <v>ND</v>
          </cell>
          <cell r="V1526" t="str">
            <v>ND</v>
          </cell>
          <cell r="W1526" t="str">
            <v>Ley</v>
          </cell>
          <cell r="X1526" t="str">
            <v>Ley 3284 Código de Comercio</v>
          </cell>
          <cell r="Y1526" t="str">
            <v xml:space="preserve">Artículos 175 y 176 </v>
          </cell>
          <cell r="Z1526" t="str">
            <v>ND</v>
          </cell>
          <cell r="AA1526" t="str">
            <v>NO</v>
          </cell>
          <cell r="AB1526" t="str">
            <v>AVCM</v>
          </cell>
          <cell r="AC1526">
            <v>0</v>
          </cell>
          <cell r="AD1526">
            <v>7</v>
          </cell>
          <cell r="AE1526">
            <v>0</v>
          </cell>
          <cell r="AF1526">
            <v>0</v>
          </cell>
          <cell r="AG1526">
            <v>1</v>
          </cell>
          <cell r="AH1526">
            <v>0</v>
          </cell>
          <cell r="AI1526">
            <v>7</v>
          </cell>
          <cell r="AJ1526">
            <v>0</v>
          </cell>
          <cell r="AK1526">
            <v>0</v>
          </cell>
          <cell r="AS1526" t="str">
            <v>AVCM</v>
          </cell>
          <cell r="AT1526" t="str">
            <v>LPMM</v>
          </cell>
          <cell r="AU1526" t="str">
            <v>GAS</v>
          </cell>
          <cell r="AV1526" t="str">
            <v>EJL</v>
          </cell>
          <cell r="AW1526" t="str">
            <v>PRL</v>
          </cell>
          <cell r="AX1526" t="str">
            <v>FCC</v>
          </cell>
          <cell r="AY1526" t="str">
            <v>FCV</v>
          </cell>
          <cell r="BC1526" t="str">
            <v>diferente</v>
          </cell>
          <cell r="BD1526" t="str">
            <v>igual</v>
          </cell>
          <cell r="BE1526">
            <v>0</v>
          </cell>
          <cell r="BF1526">
            <v>0</v>
          </cell>
          <cell r="BG1526" t="str">
            <v>NO</v>
          </cell>
          <cell r="BL1526" t="str">
            <v xml:space="preserve">NO </v>
          </cell>
          <cell r="BU1526">
            <v>0</v>
          </cell>
          <cell r="BV1526">
            <v>0</v>
          </cell>
        </row>
        <row r="1527">
          <cell r="A1527" t="str">
            <v>140038410007CO</v>
          </cell>
          <cell r="B1527">
            <v>41723</v>
          </cell>
          <cell r="C1527">
            <v>2014</v>
          </cell>
          <cell r="D1527">
            <v>2014</v>
          </cell>
          <cell r="E1527" t="str">
            <v>0075402014a</v>
          </cell>
          <cell r="F1527">
            <v>41787</v>
          </cell>
          <cell r="G1527">
            <v>64</v>
          </cell>
          <cell r="H1527" t="str">
            <v>PENSIONES ALIMENTARIAS</v>
          </cell>
          <cell r="I1527" t="str">
            <v>Sentencia 2014 - 007540. Expediente 14-003841-0007-CO. A las dieciséis horas con treinta minutos. Acción de inconstitucionalidad contra ARTÍCULOS 12, 25, 26 Y 27 DE LA LEY DE PENSIONES ALIMENTARIAS. Se rechaza por el fondo la acción. Los Magistrados Rueda Leal y Cruz Castro salvan el voto y consideran inconstitucional la frase: "siempre que la parte actora haya gestionado el cobro en forma reiterada" del artículo 25 de la Ley de Pensiones Alimentarias. La Magistrada Hernández López salva el voto, y también estima inconstitucional la frase citada del artículo 25 de la Ley de Pensiones Alimentarias, aunque por razones diferentes. Los Magistrados Jinesta Lobo y Castillo Víquez ponen nota.-</v>
          </cell>
          <cell r="J1527" t="str">
            <v>RF</v>
          </cell>
          <cell r="K1527" t="str">
            <v>FONDO</v>
          </cell>
          <cell r="L1527" t="str">
            <v>Física</v>
          </cell>
          <cell r="M1527">
            <v>1</v>
          </cell>
          <cell r="N1527" t="str">
            <v>Alajuela</v>
          </cell>
          <cell r="O1527" t="str">
            <v>ND</v>
          </cell>
          <cell r="P1527" t="str">
            <v>ND</v>
          </cell>
          <cell r="Q1527">
            <v>99</v>
          </cell>
          <cell r="R1527">
            <v>99</v>
          </cell>
          <cell r="S1527" t="str">
            <v>Nacional</v>
          </cell>
          <cell r="T1527" t="str">
            <v>ND</v>
          </cell>
          <cell r="U1527" t="str">
            <v>ND</v>
          </cell>
          <cell r="V1527" t="str">
            <v>ND</v>
          </cell>
          <cell r="W1527" t="str">
            <v>Ley</v>
          </cell>
          <cell r="X1527" t="str">
            <v>Ley 7654 de Pensiones Alimentarias</v>
          </cell>
          <cell r="Y1527" t="str">
            <v xml:space="preserve">Artículo 12, 25, 26 y 27 </v>
          </cell>
          <cell r="Z1527" t="str">
            <v>ND</v>
          </cell>
          <cell r="AA1527" t="str">
            <v>NO</v>
          </cell>
          <cell r="AB1527" t="str">
            <v>GAS</v>
          </cell>
          <cell r="AC1527">
            <v>4</v>
          </cell>
          <cell r="AD1527">
            <v>0</v>
          </cell>
          <cell r="AE1527">
            <v>3</v>
          </cell>
          <cell r="AF1527">
            <v>1</v>
          </cell>
          <cell r="AG1527">
            <v>0</v>
          </cell>
          <cell r="AH1527">
            <v>1</v>
          </cell>
          <cell r="AI1527">
            <v>7</v>
          </cell>
          <cell r="AJ1527">
            <v>3</v>
          </cell>
          <cell r="AK1527">
            <v>3</v>
          </cell>
          <cell r="AL1527" t="str">
            <v>GAS</v>
          </cell>
          <cell r="AM1527" t="str">
            <v>LFSA</v>
          </cell>
          <cell r="AN1527" t="str">
            <v>EJL</v>
          </cell>
          <cell r="AO1527" t="str">
            <v>FCV</v>
          </cell>
          <cell r="AS1527">
            <v>0</v>
          </cell>
          <cell r="AT1527">
            <v>0</v>
          </cell>
          <cell r="AU1527">
            <v>0</v>
          </cell>
          <cell r="AV1527">
            <v>0</v>
          </cell>
          <cell r="AW1527">
            <v>0</v>
          </cell>
          <cell r="AX1527">
            <v>0</v>
          </cell>
          <cell r="AY1527">
            <v>0</v>
          </cell>
          <cell r="AZ1527" t="str">
            <v>NHL</v>
          </cell>
          <cell r="BA1527" t="str">
            <v>FCC</v>
          </cell>
          <cell r="BB1527" t="str">
            <v>PRL</v>
          </cell>
          <cell r="BC1527" t="str">
            <v>igual</v>
          </cell>
          <cell r="BD1527" t="str">
            <v>diferente</v>
          </cell>
          <cell r="BE1527">
            <v>0</v>
          </cell>
          <cell r="BF1527">
            <v>0</v>
          </cell>
          <cell r="BG1527" t="str">
            <v>SI</v>
          </cell>
          <cell r="BH1527">
            <v>2</v>
          </cell>
          <cell r="BI1527" t="str">
            <v>NHL</v>
          </cell>
          <cell r="BJ1527" t="str">
            <v>FCC</v>
          </cell>
          <cell r="BK1527" t="str">
            <v>PRL</v>
          </cell>
          <cell r="BL1527" t="str">
            <v>SI</v>
          </cell>
          <cell r="BM1527">
            <v>2</v>
          </cell>
          <cell r="BN1527" t="str">
            <v>FCV</v>
          </cell>
          <cell r="BO1527" t="str">
            <v>EJL</v>
          </cell>
          <cell r="BP1527" t="str">
            <v>FCC</v>
          </cell>
          <cell r="BU1527">
            <v>0</v>
          </cell>
        </row>
        <row r="1528">
          <cell r="A1528" t="str">
            <v>12042420007CO</v>
          </cell>
          <cell r="B1528">
            <v>40997</v>
          </cell>
          <cell r="C1528">
            <v>2012</v>
          </cell>
          <cell r="D1528">
            <v>2012</v>
          </cell>
          <cell r="E1528" t="str">
            <v>00593012a</v>
          </cell>
          <cell r="F1528">
            <v>41038</v>
          </cell>
          <cell r="G1528">
            <v>41</v>
          </cell>
          <cell r="H1528" t="str">
            <v>COMERCIO</v>
          </cell>
          <cell r="I1528" t="str">
            <v xml:space="preserve">1) Sentencia 2012-05930
Expediente 12-04242-0007-CO. A las quince horas con cinco minutos. Acción de Inconstitucionalidad contra del artículo 2 y transitorios I y II de la Ley 8955. Se rechaza de plano la acción.-
</v>
          </cell>
          <cell r="J1528" t="str">
            <v>RP</v>
          </cell>
          <cell r="K1528" t="str">
            <v>INADMISIBLE</v>
          </cell>
          <cell r="L1528" t="str">
            <v>Física</v>
          </cell>
          <cell r="M1528">
            <v>3</v>
          </cell>
          <cell r="N1528" t="str">
            <v>ND</v>
          </cell>
          <cell r="O1528" t="str">
            <v>ND</v>
          </cell>
          <cell r="P1528" t="str">
            <v>ND</v>
          </cell>
          <cell r="Q1528">
            <v>99</v>
          </cell>
          <cell r="R1528">
            <v>99</v>
          </cell>
          <cell r="S1528" t="str">
            <v>Nacional</v>
          </cell>
          <cell r="T1528" t="str">
            <v>Casado</v>
          </cell>
          <cell r="U1528" t="str">
            <v>Transportista</v>
          </cell>
          <cell r="V1528" t="str">
            <v>Mayor</v>
          </cell>
          <cell r="W1528" t="str">
            <v>Ley</v>
          </cell>
          <cell r="X1528" t="str">
            <v>Ley 8955 Reforma la Ley N° 3284 "Código de Comercio ", del 30 de abril de 1964, y la Ley N° 7969 "Ley Reguladora del Servicio Público de Transporte Remunerado de Personas en Vehículos en la modalidad de Taxi " del 22 de diciembre de 1999</v>
          </cell>
          <cell r="Y1528" t="str">
            <v xml:space="preserve">Artículo 2, Transitorio I y Transitorio II </v>
          </cell>
          <cell r="Z1528" t="str">
            <v>ND</v>
          </cell>
          <cell r="AA1528" t="str">
            <v>NO</v>
          </cell>
          <cell r="AB1528" t="str">
            <v>AVCM</v>
          </cell>
          <cell r="AC1528">
            <v>0</v>
          </cell>
          <cell r="AD1528">
            <v>7</v>
          </cell>
          <cell r="AE1528">
            <v>0</v>
          </cell>
          <cell r="AF1528">
            <v>0</v>
          </cell>
          <cell r="AG1528">
            <v>1</v>
          </cell>
          <cell r="AH1528">
            <v>0</v>
          </cell>
          <cell r="AI1528">
            <v>7</v>
          </cell>
          <cell r="AJ1528">
            <v>0</v>
          </cell>
          <cell r="AK1528">
            <v>0</v>
          </cell>
          <cell r="AS1528" t="str">
            <v>AVCM</v>
          </cell>
          <cell r="AT1528" t="str">
            <v>LPMM</v>
          </cell>
          <cell r="AU1528" t="str">
            <v>PRL</v>
          </cell>
          <cell r="AV1528" t="str">
            <v>GAS</v>
          </cell>
          <cell r="AW1528" t="str">
            <v>FCC</v>
          </cell>
          <cell r="AX1528" t="str">
            <v>FCV</v>
          </cell>
          <cell r="AY1528" t="str">
            <v>EJL</v>
          </cell>
          <cell r="BC1528" t="str">
            <v>diferente</v>
          </cell>
          <cell r="BD1528" t="str">
            <v>igual</v>
          </cell>
          <cell r="BE1528">
            <v>0</v>
          </cell>
          <cell r="BF1528">
            <v>0</v>
          </cell>
          <cell r="BG1528" t="str">
            <v>NO</v>
          </cell>
          <cell r="BL1528" t="str">
            <v xml:space="preserve">NO </v>
          </cell>
          <cell r="BU1528">
            <v>0</v>
          </cell>
        </row>
        <row r="1529">
          <cell r="A1529" t="str">
            <v>12044980007CO</v>
          </cell>
          <cell r="B1529">
            <v>41008</v>
          </cell>
          <cell r="C1529">
            <v>2012</v>
          </cell>
          <cell r="D1529">
            <v>2012</v>
          </cell>
          <cell r="E1529" t="str">
            <v>00596412a</v>
          </cell>
          <cell r="F1529">
            <v>41038</v>
          </cell>
          <cell r="G1529">
            <v>30</v>
          </cell>
          <cell r="H1529" t="str">
            <v xml:space="preserve">TRABAJO </v>
          </cell>
          <cell r="I1529" t="str">
            <v xml:space="preserve">1) Sentencia 2012-05964
Expediente 12-04498-0007-CO. A las dieciséis horas con un minuto. Acción de Inconstitucionalidad contra de los Requisitos que se exigen en el Manual Descriptivo de Puestos de la Caja CostarriCMENse de Seguro Social. Se rechaza de plano la acción.-
</v>
          </cell>
          <cell r="J1529" t="str">
            <v>RP</v>
          </cell>
          <cell r="K1529" t="str">
            <v>INADMISIBLE</v>
          </cell>
          <cell r="L1529" t="str">
            <v>Física</v>
          </cell>
          <cell r="M1529">
            <v>1</v>
          </cell>
          <cell r="N1529" t="str">
            <v>San José</v>
          </cell>
          <cell r="O1529" t="str">
            <v>Femenina</v>
          </cell>
          <cell r="P1529" t="str">
            <v>Persona</v>
          </cell>
          <cell r="Q1529">
            <v>0</v>
          </cell>
          <cell r="R1529">
            <v>1</v>
          </cell>
          <cell r="S1529" t="str">
            <v>Nacional</v>
          </cell>
          <cell r="T1529" t="str">
            <v>ND</v>
          </cell>
          <cell r="U1529" t="str">
            <v>ND</v>
          </cell>
          <cell r="V1529" t="str">
            <v>Mayor</v>
          </cell>
          <cell r="W1529" t="str">
            <v>Acto administrativo</v>
          </cell>
          <cell r="X1529" t="str">
            <v xml:space="preserve">Manual Descriptivo de Puestos de la Caja Costarricense del Seguro Social </v>
          </cell>
          <cell r="Y1529" t="str">
            <v>ND</v>
          </cell>
          <cell r="Z1529" t="str">
            <v>ND</v>
          </cell>
          <cell r="AA1529" t="str">
            <v>NO</v>
          </cell>
          <cell r="AB1529" t="str">
            <v>AVCM</v>
          </cell>
          <cell r="AC1529">
            <v>0</v>
          </cell>
          <cell r="AD1529">
            <v>7</v>
          </cell>
          <cell r="AE1529">
            <v>0</v>
          </cell>
          <cell r="AF1529">
            <v>0</v>
          </cell>
          <cell r="AG1529">
            <v>1</v>
          </cell>
          <cell r="AH1529">
            <v>0</v>
          </cell>
          <cell r="AI1529">
            <v>7</v>
          </cell>
          <cell r="AJ1529">
            <v>0</v>
          </cell>
          <cell r="AK1529">
            <v>0</v>
          </cell>
          <cell r="AS1529" t="str">
            <v>AVCM</v>
          </cell>
          <cell r="AT1529" t="str">
            <v>LPMM</v>
          </cell>
          <cell r="AU1529" t="str">
            <v>PRL</v>
          </cell>
          <cell r="AV1529" t="str">
            <v>GAS</v>
          </cell>
          <cell r="AW1529" t="str">
            <v>FCC</v>
          </cell>
          <cell r="AX1529" t="str">
            <v>FCV</v>
          </cell>
          <cell r="AY1529" t="str">
            <v>EJL</v>
          </cell>
          <cell r="BC1529" t="str">
            <v>diferente</v>
          </cell>
          <cell r="BD1529" t="str">
            <v>igual</v>
          </cell>
          <cell r="BE1529">
            <v>0</v>
          </cell>
          <cell r="BF1529">
            <v>0</v>
          </cell>
          <cell r="BG1529" t="str">
            <v>NO</v>
          </cell>
          <cell r="BL1529" t="str">
            <v xml:space="preserve">NO </v>
          </cell>
          <cell r="BU1529">
            <v>0</v>
          </cell>
          <cell r="BV1529">
            <v>0</v>
          </cell>
        </row>
        <row r="1530">
          <cell r="A1530" t="str">
            <v>12049620007CO</v>
          </cell>
          <cell r="B1530">
            <v>41018</v>
          </cell>
          <cell r="C1530">
            <v>2012</v>
          </cell>
          <cell r="D1530">
            <v>2012</v>
          </cell>
          <cell r="E1530" t="str">
            <v>00593312a</v>
          </cell>
          <cell r="F1530">
            <v>41038</v>
          </cell>
          <cell r="G1530">
            <v>20</v>
          </cell>
          <cell r="H1530" t="str">
            <v>TRIBUTARIO</v>
          </cell>
          <cell r="I1530" t="str">
            <v xml:space="preserve">1) Sentencia 2012-05933
Expediente 12-04962-0007-CO. A las quince horas con cinco minutos. Acción de Inconstitucionalidad contra la Ley 9024 "Impuesto a las Personas Jurídicas". Se rechaza por el fondo la acción, en cuanto a la impugnación de los artículos 1 y 3 de la Ley de Impuesto a las Personas Jurídicas. En lo demás, se rechaza de plano la acción. Los Magistrados Calzada, Armijo y Jinesta salvan el voto, únicamente, en cuanto al rechazo por el fondo del artículo 3 de la citada ley. 
</v>
          </cell>
          <cell r="J1530" t="str">
            <v>RF</v>
          </cell>
          <cell r="K1530" t="str">
            <v>FONDO</v>
          </cell>
          <cell r="L1530" t="str">
            <v>Física</v>
          </cell>
          <cell r="M1530">
            <v>1</v>
          </cell>
          <cell r="N1530" t="str">
            <v>Alajuela</v>
          </cell>
          <cell r="O1530" t="str">
            <v>ND</v>
          </cell>
          <cell r="P1530" t="str">
            <v>ND</v>
          </cell>
          <cell r="Q1530">
            <v>99</v>
          </cell>
          <cell r="R1530">
            <v>99</v>
          </cell>
          <cell r="S1530" t="str">
            <v>Nacional</v>
          </cell>
          <cell r="T1530" t="str">
            <v>Soltero</v>
          </cell>
          <cell r="U1530" t="str">
            <v>ND</v>
          </cell>
          <cell r="V1530" t="str">
            <v>Mayor</v>
          </cell>
          <cell r="W1530" t="str">
            <v>Ley</v>
          </cell>
          <cell r="X1530" t="str">
            <v>Ley 9024 Impuesto a las Personas Jurídicas</v>
          </cell>
          <cell r="Y1530" t="str">
            <v>Toda la norma</v>
          </cell>
          <cell r="Z1530" t="str">
            <v>ND</v>
          </cell>
          <cell r="AA1530" t="str">
            <v>SI</v>
          </cell>
          <cell r="AB1530" t="str">
            <v>AVCM</v>
          </cell>
          <cell r="AC1530">
            <v>4</v>
          </cell>
          <cell r="AD1530">
            <v>0</v>
          </cell>
          <cell r="AE1530">
            <v>0</v>
          </cell>
          <cell r="AF1530">
            <v>1</v>
          </cell>
          <cell r="AG1530">
            <v>0</v>
          </cell>
          <cell r="AH1530">
            <v>0</v>
          </cell>
          <cell r="AI1530">
            <v>4</v>
          </cell>
          <cell r="AJ1530">
            <v>3</v>
          </cell>
          <cell r="AK1530">
            <v>0</v>
          </cell>
          <cell r="AL1530" t="str">
            <v>FCV</v>
          </cell>
          <cell r="AM1530" t="str">
            <v>LPMM</v>
          </cell>
          <cell r="AN1530" t="str">
            <v>FCC</v>
          </cell>
          <cell r="AO1530" t="str">
            <v>PRL</v>
          </cell>
          <cell r="AS1530">
            <v>0</v>
          </cell>
          <cell r="AT1530">
            <v>0</v>
          </cell>
          <cell r="AU1530">
            <v>0</v>
          </cell>
          <cell r="AV1530">
            <v>0</v>
          </cell>
          <cell r="AW1530">
            <v>0</v>
          </cell>
          <cell r="AX1530">
            <v>0</v>
          </cell>
          <cell r="AY1530">
            <v>0</v>
          </cell>
          <cell r="BC1530" t="str">
            <v>diferente</v>
          </cell>
          <cell r="BD1530" t="str">
            <v>diferente</v>
          </cell>
          <cell r="BE1530">
            <v>0</v>
          </cell>
          <cell r="BF1530" t="str">
            <v>ERROR</v>
          </cell>
          <cell r="BG1530" t="str">
            <v>SI</v>
          </cell>
          <cell r="BH1530">
            <v>1</v>
          </cell>
          <cell r="BI1530" t="str">
            <v>AVCM</v>
          </cell>
          <cell r="BJ1530" t="str">
            <v>EJL</v>
          </cell>
          <cell r="BK1530" t="str">
            <v>GAS</v>
          </cell>
          <cell r="BL1530" t="str">
            <v xml:space="preserve">NO </v>
          </cell>
          <cell r="BU1530">
            <v>0</v>
          </cell>
        </row>
        <row r="1531">
          <cell r="A1531" t="str">
            <v>12055240007CO</v>
          </cell>
          <cell r="B1531">
            <v>41029</v>
          </cell>
          <cell r="C1531">
            <v>2012</v>
          </cell>
          <cell r="D1531">
            <v>2012</v>
          </cell>
          <cell r="E1531" t="str">
            <v>00638212a</v>
          </cell>
          <cell r="F1531">
            <v>41045</v>
          </cell>
          <cell r="G1531">
            <v>16</v>
          </cell>
          <cell r="H1531" t="str">
            <v>TRIBUTARIO</v>
          </cell>
          <cell r="I1531" t="str">
            <v xml:space="preserve">1) Sentencia 2012-06382
Expediente 12-05524-0007-CO. A las catorce horas con treinta minutos. Acción de Inconstitucionalidad contra de la Ley sobre Sociedades Jurídicas. Se rechaza de plano la acción.-
</v>
          </cell>
          <cell r="J1531" t="str">
            <v>RP</v>
          </cell>
          <cell r="K1531" t="str">
            <v>INADMISIBLE</v>
          </cell>
          <cell r="L1531" t="str">
            <v>Física</v>
          </cell>
          <cell r="M1531">
            <v>1</v>
          </cell>
          <cell r="N1531" t="str">
            <v>ND</v>
          </cell>
          <cell r="O1531" t="str">
            <v>ND</v>
          </cell>
          <cell r="P1531" t="str">
            <v>ND</v>
          </cell>
          <cell r="Q1531">
            <v>99</v>
          </cell>
          <cell r="R1531">
            <v>99</v>
          </cell>
          <cell r="S1531" t="str">
            <v>Nacional</v>
          </cell>
          <cell r="T1531" t="str">
            <v>ND</v>
          </cell>
          <cell r="U1531" t="str">
            <v>ND</v>
          </cell>
          <cell r="V1531" t="str">
            <v>Mayor</v>
          </cell>
          <cell r="W1531" t="str">
            <v>Ley</v>
          </cell>
          <cell r="X1531" t="str">
            <v>Ley 9024 Impuesto a las Personas Jurídicas</v>
          </cell>
          <cell r="Y1531" t="str">
            <v>Toda la norma</v>
          </cell>
          <cell r="Z1531" t="str">
            <v>ND</v>
          </cell>
          <cell r="AA1531" t="str">
            <v>NO</v>
          </cell>
          <cell r="AB1531" t="str">
            <v>GAS</v>
          </cell>
          <cell r="AC1531">
            <v>0</v>
          </cell>
          <cell r="AD1531">
            <v>7</v>
          </cell>
          <cell r="AE1531">
            <v>0</v>
          </cell>
          <cell r="AF1531">
            <v>0</v>
          </cell>
          <cell r="AG1531">
            <v>1</v>
          </cell>
          <cell r="AH1531">
            <v>0</v>
          </cell>
          <cell r="AI1531">
            <v>7</v>
          </cell>
          <cell r="AJ1531">
            <v>0</v>
          </cell>
          <cell r="AK1531">
            <v>0</v>
          </cell>
          <cell r="AL1531">
            <v>0</v>
          </cell>
          <cell r="AM1531">
            <v>0</v>
          </cell>
          <cell r="AN1531">
            <v>0</v>
          </cell>
          <cell r="AO1531">
            <v>0</v>
          </cell>
          <cell r="AP1531">
            <v>0</v>
          </cell>
          <cell r="AQ1531">
            <v>0</v>
          </cell>
          <cell r="AR1531">
            <v>0</v>
          </cell>
          <cell r="AS1531" t="str">
            <v>GAS</v>
          </cell>
          <cell r="AT1531" t="str">
            <v>LPMM</v>
          </cell>
          <cell r="AU1531" t="str">
            <v>FCC</v>
          </cell>
          <cell r="AV1531" t="str">
            <v>FCV</v>
          </cell>
          <cell r="AW1531" t="str">
            <v>PRL</v>
          </cell>
          <cell r="AX1531" t="str">
            <v>APS</v>
          </cell>
          <cell r="AY1531" t="str">
            <v>RMAG</v>
          </cell>
          <cell r="BC1531" t="str">
            <v>diferente</v>
          </cell>
          <cell r="BD1531" t="str">
            <v>igual</v>
          </cell>
          <cell r="BE1531">
            <v>0</v>
          </cell>
          <cell r="BF1531">
            <v>0</v>
          </cell>
          <cell r="BG1531" t="str">
            <v>NO</v>
          </cell>
          <cell r="BL1531" t="str">
            <v xml:space="preserve">NO </v>
          </cell>
          <cell r="BU1531" t="str">
            <v>RMAG</v>
          </cell>
          <cell r="BV1531" t="str">
            <v>APS</v>
          </cell>
        </row>
        <row r="1532">
          <cell r="A1532" t="str">
            <v>12055980007CO</v>
          </cell>
          <cell r="B1532">
            <v>41031</v>
          </cell>
          <cell r="C1532">
            <v>2012</v>
          </cell>
          <cell r="D1532">
            <v>2012</v>
          </cell>
          <cell r="E1532" t="str">
            <v>00594912a</v>
          </cell>
          <cell r="F1532">
            <v>41038</v>
          </cell>
          <cell r="G1532">
            <v>7</v>
          </cell>
          <cell r="H1532" t="str">
            <v>COMERCIO</v>
          </cell>
          <cell r="I1532" t="str">
            <v xml:space="preserve">1) Sentencia 2012-05949
Expediente 12-05598-0007-CO. A las quince horas con cinco minutos. Acción de Inconstitucionalidad contra  el artículo 2 inciso 6 de la Ley 7633, Regulación de Horarios de Funcionamiento de Expendios de Bebidas Alcohólicas. Se rechaza de plano la acción.- 
</v>
          </cell>
          <cell r="J1532" t="str">
            <v>RP</v>
          </cell>
          <cell r="K1532" t="str">
            <v>INADMISIBLE</v>
          </cell>
          <cell r="L1532" t="str">
            <v>Física</v>
          </cell>
          <cell r="M1532">
            <v>1</v>
          </cell>
          <cell r="N1532" t="str">
            <v>Heredia</v>
          </cell>
          <cell r="O1532" t="str">
            <v>ND</v>
          </cell>
          <cell r="P1532" t="str">
            <v>ND</v>
          </cell>
          <cell r="Q1532">
            <v>99</v>
          </cell>
          <cell r="R1532">
            <v>99</v>
          </cell>
          <cell r="S1532" t="str">
            <v>Extranjero</v>
          </cell>
          <cell r="T1532" t="str">
            <v>Divorciado</v>
          </cell>
          <cell r="U1532" t="str">
            <v>Comerciante</v>
          </cell>
          <cell r="V1532" t="str">
            <v>Mayor</v>
          </cell>
          <cell r="W1532" t="str">
            <v>Ley</v>
          </cell>
          <cell r="X1532" t="str">
            <v>Ley 7633 Regulación de Horarios de Funcionamiento de Expendios de Bebidas Alcohólicas</v>
          </cell>
          <cell r="Y1532" t="str">
            <v>Artículo 2 (6)</v>
          </cell>
          <cell r="Z1532" t="str">
            <v>ND</v>
          </cell>
          <cell r="AA1532" t="str">
            <v>NO</v>
          </cell>
          <cell r="AB1532" t="str">
            <v>AVCM</v>
          </cell>
          <cell r="AC1532">
            <v>0</v>
          </cell>
          <cell r="AD1532">
            <v>7</v>
          </cell>
          <cell r="AE1532">
            <v>0</v>
          </cell>
          <cell r="AF1532">
            <v>0</v>
          </cell>
          <cell r="AG1532">
            <v>1</v>
          </cell>
          <cell r="AH1532">
            <v>0</v>
          </cell>
          <cell r="AI1532">
            <v>7</v>
          </cell>
          <cell r="AJ1532">
            <v>0</v>
          </cell>
          <cell r="AK1532">
            <v>0</v>
          </cell>
          <cell r="AL1532">
            <v>0</v>
          </cell>
          <cell r="AM1532">
            <v>0</v>
          </cell>
          <cell r="AN1532">
            <v>0</v>
          </cell>
          <cell r="AO1532">
            <v>0</v>
          </cell>
          <cell r="AP1532">
            <v>0</v>
          </cell>
          <cell r="AQ1532">
            <v>0</v>
          </cell>
          <cell r="AR1532">
            <v>0</v>
          </cell>
          <cell r="AS1532" t="str">
            <v>AVCM</v>
          </cell>
          <cell r="AT1532" t="str">
            <v>LPMM</v>
          </cell>
          <cell r="AU1532" t="str">
            <v>FCC</v>
          </cell>
          <cell r="AV1532" t="str">
            <v>FCV</v>
          </cell>
          <cell r="AW1532" t="str">
            <v>PRL</v>
          </cell>
          <cell r="AX1532" t="str">
            <v>EJL</v>
          </cell>
          <cell r="AY1532" t="str">
            <v>GAS</v>
          </cell>
          <cell r="BC1532" t="str">
            <v>diferente</v>
          </cell>
          <cell r="BD1532" t="str">
            <v>igual</v>
          </cell>
          <cell r="BE1532">
            <v>0</v>
          </cell>
          <cell r="BF1532">
            <v>0</v>
          </cell>
          <cell r="BG1532" t="str">
            <v>NO</v>
          </cell>
          <cell r="BL1532" t="str">
            <v xml:space="preserve">NO </v>
          </cell>
          <cell r="BU1532">
            <v>0</v>
          </cell>
        </row>
        <row r="1533">
          <cell r="A1533" t="str">
            <v>12056920007CO</v>
          </cell>
          <cell r="B1533">
            <v>41032</v>
          </cell>
          <cell r="C1533">
            <v>2012</v>
          </cell>
          <cell r="D1533">
            <v>2012</v>
          </cell>
          <cell r="E1533" t="str">
            <v>00595212a</v>
          </cell>
          <cell r="F1533">
            <v>41038</v>
          </cell>
          <cell r="G1533">
            <v>6</v>
          </cell>
          <cell r="H1533" t="str">
            <v>TRIBUTARIO</v>
          </cell>
          <cell r="I1533" t="str">
            <v xml:space="preserve">1) Sentencia 2012-05952
Expediente 12-05692-0007-CO. A las quince horas con cinco minutos. Acción de Inconstitucionalidad. Eduardo Dall Anese Ruiz en contra del Artículo 117 del Código de Normas y Procedimientos Tributarios, Ley número 4755 del 29 de Abril de 1971. Se rechaza de plano la acción.-
</v>
          </cell>
          <cell r="J1533" t="str">
            <v>RP</v>
          </cell>
          <cell r="K1533" t="str">
            <v>INADMISIBLE</v>
          </cell>
          <cell r="L1533" t="str">
            <v>Física</v>
          </cell>
          <cell r="M1533">
            <v>1</v>
          </cell>
          <cell r="N1533" t="str">
            <v>San José</v>
          </cell>
          <cell r="O1533" t="str">
            <v>Masculino</v>
          </cell>
          <cell r="P1533" t="str">
            <v>Persona</v>
          </cell>
          <cell r="Q1533">
            <v>1</v>
          </cell>
          <cell r="R1533">
            <v>0</v>
          </cell>
          <cell r="S1533" t="str">
            <v>Nacional</v>
          </cell>
          <cell r="T1533" t="str">
            <v>Casado</v>
          </cell>
          <cell r="U1533" t="str">
            <v>Abogado</v>
          </cell>
          <cell r="V1533" t="str">
            <v>Mayor</v>
          </cell>
          <cell r="W1533" t="str">
            <v>Ley</v>
          </cell>
          <cell r="X1533" t="str">
            <v>Ley 4755 Código de Normas y Procedimientos Tributarios</v>
          </cell>
          <cell r="Y1533" t="str">
            <v>Artículo 117</v>
          </cell>
          <cell r="Z1533" t="str">
            <v>ND</v>
          </cell>
          <cell r="AA1533" t="str">
            <v>NO</v>
          </cell>
          <cell r="AB1533" t="str">
            <v>AVCM</v>
          </cell>
          <cell r="AC1533">
            <v>0</v>
          </cell>
          <cell r="AD1533">
            <v>7</v>
          </cell>
          <cell r="AE1533">
            <v>0</v>
          </cell>
          <cell r="AF1533">
            <v>0</v>
          </cell>
          <cell r="AG1533">
            <v>1</v>
          </cell>
          <cell r="AH1533">
            <v>0</v>
          </cell>
          <cell r="AI1533">
            <v>7</v>
          </cell>
          <cell r="AJ1533">
            <v>0</v>
          </cell>
          <cell r="AK1533">
            <v>0</v>
          </cell>
          <cell r="AL1533">
            <v>0</v>
          </cell>
          <cell r="AM1533">
            <v>0</v>
          </cell>
          <cell r="AN1533">
            <v>0</v>
          </cell>
          <cell r="AO1533">
            <v>0</v>
          </cell>
          <cell r="AP1533">
            <v>0</v>
          </cell>
          <cell r="AQ1533">
            <v>0</v>
          </cell>
          <cell r="AR1533">
            <v>0</v>
          </cell>
          <cell r="AS1533" t="str">
            <v>AVCM</v>
          </cell>
          <cell r="AT1533" t="str">
            <v>LPMM</v>
          </cell>
          <cell r="AU1533" t="str">
            <v>FCC</v>
          </cell>
          <cell r="AV1533" t="str">
            <v>FCV</v>
          </cell>
          <cell r="AW1533" t="str">
            <v>PRL</v>
          </cell>
          <cell r="AX1533" t="str">
            <v>EJL</v>
          </cell>
          <cell r="AY1533" t="str">
            <v>GAS</v>
          </cell>
          <cell r="BC1533" t="str">
            <v>diferente</v>
          </cell>
          <cell r="BD1533" t="str">
            <v>igual</v>
          </cell>
          <cell r="BE1533">
            <v>0</v>
          </cell>
          <cell r="BF1533">
            <v>0</v>
          </cell>
          <cell r="BG1533" t="str">
            <v>NO</v>
          </cell>
          <cell r="BL1533" t="str">
            <v xml:space="preserve">NO </v>
          </cell>
          <cell r="BU1533">
            <v>0</v>
          </cell>
        </row>
        <row r="1534">
          <cell r="A1534" t="str">
            <v>12057470007CO</v>
          </cell>
          <cell r="B1534">
            <v>41033</v>
          </cell>
          <cell r="C1534">
            <v>2012</v>
          </cell>
          <cell r="D1534">
            <v>2012</v>
          </cell>
          <cell r="E1534" t="str">
            <v>00638812a</v>
          </cell>
          <cell r="F1534">
            <v>41045</v>
          </cell>
          <cell r="G1534">
            <v>12</v>
          </cell>
          <cell r="H1534" t="str">
            <v>TRIBUTARIO</v>
          </cell>
          <cell r="I1534" t="str">
            <v xml:space="preserve">1) Sentencia 2012-06388
Expediente 12-05747-0007-CO. A las catorce horas con treinta minutos. Acción de Inconstitucionalidad contra la ley No.9024 “Ley de Impuesto a las Personas Jurídicas”. Se rechaza de plano la acción.-
</v>
          </cell>
          <cell r="J1534" t="str">
            <v>RP</v>
          </cell>
          <cell r="K1534" t="str">
            <v>INADMISIBLE</v>
          </cell>
          <cell r="L1534" t="str">
            <v>Física</v>
          </cell>
          <cell r="M1534">
            <v>1</v>
          </cell>
          <cell r="N1534" t="str">
            <v>ND</v>
          </cell>
          <cell r="O1534" t="str">
            <v>ND</v>
          </cell>
          <cell r="P1534" t="str">
            <v>ND</v>
          </cell>
          <cell r="Q1534">
            <v>99</v>
          </cell>
          <cell r="R1534">
            <v>99</v>
          </cell>
          <cell r="S1534" t="str">
            <v>Nacional</v>
          </cell>
          <cell r="T1534" t="str">
            <v>ND</v>
          </cell>
          <cell r="U1534" t="str">
            <v>ND</v>
          </cell>
          <cell r="V1534" t="str">
            <v>Mayor</v>
          </cell>
          <cell r="W1534" t="str">
            <v>Ley</v>
          </cell>
          <cell r="X1534" t="str">
            <v>Ley 9024 Impuesto a las Personas Jurídicas</v>
          </cell>
          <cell r="Y1534" t="str">
            <v>Toda la norma</v>
          </cell>
          <cell r="Z1534" t="str">
            <v>ND</v>
          </cell>
          <cell r="AA1534" t="str">
            <v>NO</v>
          </cell>
          <cell r="AB1534" t="str">
            <v>GAS</v>
          </cell>
          <cell r="AC1534">
            <v>0</v>
          </cell>
          <cell r="AD1534">
            <v>7</v>
          </cell>
          <cell r="AE1534">
            <v>0</v>
          </cell>
          <cell r="AF1534">
            <v>0</v>
          </cell>
          <cell r="AG1534">
            <v>1</v>
          </cell>
          <cell r="AH1534">
            <v>0</v>
          </cell>
          <cell r="AI1534">
            <v>7</v>
          </cell>
          <cell r="AJ1534">
            <v>0</v>
          </cell>
          <cell r="AK1534">
            <v>0</v>
          </cell>
          <cell r="AL1534">
            <v>0</v>
          </cell>
          <cell r="AM1534">
            <v>0</v>
          </cell>
          <cell r="AN1534">
            <v>0</v>
          </cell>
          <cell r="AO1534">
            <v>0</v>
          </cell>
          <cell r="AP1534">
            <v>0</v>
          </cell>
          <cell r="AQ1534">
            <v>0</v>
          </cell>
          <cell r="AR1534">
            <v>0</v>
          </cell>
          <cell r="AS1534" t="str">
            <v>GAS</v>
          </cell>
          <cell r="AT1534" t="str">
            <v>LPMM</v>
          </cell>
          <cell r="AU1534" t="str">
            <v>FCC</v>
          </cell>
          <cell r="AV1534" t="str">
            <v>FCV</v>
          </cell>
          <cell r="AW1534" t="str">
            <v>APS</v>
          </cell>
          <cell r="AX1534" t="str">
            <v>RMAG</v>
          </cell>
          <cell r="AY1534" t="str">
            <v>PRL</v>
          </cell>
          <cell r="BC1534" t="str">
            <v>diferente</v>
          </cell>
          <cell r="BD1534" t="str">
            <v>igual</v>
          </cell>
          <cell r="BE1534">
            <v>0</v>
          </cell>
          <cell r="BF1534">
            <v>0</v>
          </cell>
          <cell r="BG1534" t="str">
            <v>NO</v>
          </cell>
          <cell r="BL1534" t="str">
            <v xml:space="preserve">NO </v>
          </cell>
          <cell r="BU1534" t="str">
            <v>RMAG</v>
          </cell>
          <cell r="BV1534" t="str">
            <v>APS</v>
          </cell>
        </row>
        <row r="1535">
          <cell r="A1535" t="str">
            <v>12067820007CO</v>
          </cell>
          <cell r="B1535">
            <v>41053</v>
          </cell>
          <cell r="C1535">
            <v>2012</v>
          </cell>
          <cell r="D1535">
            <v>2012</v>
          </cell>
          <cell r="E1535" t="str">
            <v>00720312a</v>
          </cell>
          <cell r="F1535">
            <v>41059</v>
          </cell>
          <cell r="G1535">
            <v>6</v>
          </cell>
          <cell r="H1535" t="str">
            <v xml:space="preserve">TRABAJO </v>
          </cell>
          <cell r="I1535" t="str">
            <v xml:space="preserve">1) Sentencia 2012-07203
Expediente 12-06782-0007-CO. A las catorce horas con treinta minutos. Acción de Inconstitucionalidad contra del Voto Nº 136 del tribunal de Trabajo Sección Primera, del Segundo Circuito Judicial de San José. Se rechaza de plano la acción.-
</v>
          </cell>
          <cell r="J1535" t="str">
            <v>RP</v>
          </cell>
          <cell r="K1535" t="str">
            <v>INADMISIBLE</v>
          </cell>
          <cell r="L1535" t="str">
            <v>ND</v>
          </cell>
          <cell r="M1535" t="str">
            <v>ND</v>
          </cell>
          <cell r="N1535" t="str">
            <v>ND</v>
          </cell>
          <cell r="O1535" t="str">
            <v>ND</v>
          </cell>
          <cell r="P1535" t="str">
            <v>ND</v>
          </cell>
          <cell r="Q1535">
            <v>99</v>
          </cell>
          <cell r="R1535">
            <v>99</v>
          </cell>
          <cell r="S1535" t="str">
            <v>ND</v>
          </cell>
          <cell r="T1535" t="str">
            <v>ND</v>
          </cell>
          <cell r="U1535" t="str">
            <v>ND</v>
          </cell>
          <cell r="V1535" t="str">
            <v>ND</v>
          </cell>
          <cell r="W1535" t="str">
            <v>Sentencia</v>
          </cell>
          <cell r="X1535" t="str">
            <v xml:space="preserve">Jurisprudencia del tribunal de trabajo sección primera Voto 136 </v>
          </cell>
          <cell r="Y1535" t="str">
            <v>Toda la norma</v>
          </cell>
          <cell r="Z1535" t="str">
            <v>ND</v>
          </cell>
          <cell r="AA1535" t="str">
            <v>NO</v>
          </cell>
          <cell r="AB1535" t="str">
            <v>AVCM</v>
          </cell>
          <cell r="AC1535">
            <v>0</v>
          </cell>
          <cell r="AD1535">
            <v>7</v>
          </cell>
          <cell r="AE1535">
            <v>0</v>
          </cell>
          <cell r="AF1535">
            <v>0</v>
          </cell>
          <cell r="AG1535">
            <v>1</v>
          </cell>
          <cell r="AH1535">
            <v>0</v>
          </cell>
          <cell r="AI1535">
            <v>7</v>
          </cell>
          <cell r="AJ1535">
            <v>0</v>
          </cell>
          <cell r="AK1535">
            <v>0</v>
          </cell>
          <cell r="AL1535">
            <v>0</v>
          </cell>
          <cell r="AM1535">
            <v>0</v>
          </cell>
          <cell r="AN1535">
            <v>0</v>
          </cell>
          <cell r="AO1535">
            <v>0</v>
          </cell>
          <cell r="AP1535">
            <v>0</v>
          </cell>
          <cell r="AQ1535">
            <v>0</v>
          </cell>
          <cell r="AR1535">
            <v>0</v>
          </cell>
          <cell r="AS1535" t="str">
            <v>AVCM</v>
          </cell>
          <cell r="AT1535" t="str">
            <v>LPMM</v>
          </cell>
          <cell r="AU1535" t="str">
            <v>FCC</v>
          </cell>
          <cell r="AV1535" t="str">
            <v>FCV</v>
          </cell>
          <cell r="AW1535" t="str">
            <v>PRL</v>
          </cell>
          <cell r="AX1535" t="str">
            <v>EJL</v>
          </cell>
          <cell r="AY1535" t="str">
            <v>GAS</v>
          </cell>
          <cell r="BC1535" t="str">
            <v>diferente</v>
          </cell>
          <cell r="BD1535" t="str">
            <v>igual</v>
          </cell>
          <cell r="BE1535">
            <v>0</v>
          </cell>
          <cell r="BF1535">
            <v>0</v>
          </cell>
          <cell r="BG1535" t="str">
            <v>NO</v>
          </cell>
          <cell r="BL1535" t="str">
            <v xml:space="preserve">NO </v>
          </cell>
          <cell r="BU1535">
            <v>0</v>
          </cell>
        </row>
        <row r="1536">
          <cell r="A1536" t="str">
            <v>110008510007CO</v>
          </cell>
          <cell r="B1536">
            <v>40568</v>
          </cell>
          <cell r="C1536">
            <v>2011</v>
          </cell>
          <cell r="D1536">
            <v>2011</v>
          </cell>
          <cell r="E1536" t="str">
            <v>0030542011a</v>
          </cell>
          <cell r="F1536">
            <v>40611</v>
          </cell>
          <cell r="G1536">
            <v>43</v>
          </cell>
          <cell r="H1536" t="str">
            <v>CONTRATOS O LICITACIONES</v>
          </cell>
          <cell r="I1536" t="str">
            <v>Sentencia 2011-03054 Expediente 11-00851-0007-CO. A las catorce horas con treinta y siete minutos. Acción de Inconstitucionalidad. Financiera Desyfin Sociedad Anónima en contra del artículo 42 del Reglamento a la Ley de Contratación Administrativa. Se rechaza de plano la acción.-</v>
          </cell>
          <cell r="J1536" t="str">
            <v>RP</v>
          </cell>
          <cell r="K1536" t="str">
            <v>INADMISIBLE</v>
          </cell>
          <cell r="L1536" t="str">
            <v>Jurídica</v>
          </cell>
          <cell r="M1536">
            <v>1</v>
          </cell>
          <cell r="N1536" t="str">
            <v>ND</v>
          </cell>
          <cell r="O1536" t="str">
            <v>Empresa privada</v>
          </cell>
          <cell r="P1536" t="str">
            <v>Empresa privada</v>
          </cell>
          <cell r="Q1536">
            <v>99</v>
          </cell>
          <cell r="R1536">
            <v>99</v>
          </cell>
          <cell r="S1536" t="str">
            <v>ND</v>
          </cell>
          <cell r="T1536" t="str">
            <v>ND</v>
          </cell>
          <cell r="U1536" t="str">
            <v>ND</v>
          </cell>
          <cell r="V1536" t="str">
            <v>ND</v>
          </cell>
          <cell r="W1536" t="str">
            <v>Decreto Ejecutivo</v>
          </cell>
          <cell r="X1536" t="str">
            <v>Decreto Ejecutivo 33411-H Reglamento a la Ley de Contratación Administrativa</v>
          </cell>
          <cell r="Y1536" t="str">
            <v>Artículo 42</v>
          </cell>
          <cell r="Z1536" t="str">
            <v>ND</v>
          </cell>
          <cell r="AA1536" t="str">
            <v>NO</v>
          </cell>
          <cell r="AB1536" t="str">
            <v>AVCM</v>
          </cell>
          <cell r="AC1536">
            <v>0</v>
          </cell>
          <cell r="AD1536">
            <v>7</v>
          </cell>
          <cell r="AE1536">
            <v>0</v>
          </cell>
          <cell r="AF1536">
            <v>0</v>
          </cell>
          <cell r="AG1536">
            <v>1</v>
          </cell>
          <cell r="AH1536">
            <v>0</v>
          </cell>
          <cell r="AI1536">
            <v>7</v>
          </cell>
          <cell r="AJ1536">
            <v>0</v>
          </cell>
          <cell r="AK1536">
            <v>0</v>
          </cell>
          <cell r="AL1536">
            <v>0</v>
          </cell>
          <cell r="AM1536">
            <v>0</v>
          </cell>
          <cell r="AN1536">
            <v>0</v>
          </cell>
          <cell r="AO1536">
            <v>0</v>
          </cell>
          <cell r="AP1536">
            <v>0</v>
          </cell>
          <cell r="AQ1536">
            <v>0</v>
          </cell>
          <cell r="AR1536">
            <v>0</v>
          </cell>
          <cell r="AS1536" t="str">
            <v>AVCM</v>
          </cell>
          <cell r="AT1536" t="str">
            <v>LPMM</v>
          </cell>
          <cell r="AU1536" t="str">
            <v>GAS</v>
          </cell>
          <cell r="AV1536" t="str">
            <v>EJL</v>
          </cell>
          <cell r="AW1536" t="str">
            <v>FCC</v>
          </cell>
          <cell r="AX1536" t="str">
            <v>FCV</v>
          </cell>
          <cell r="AY1536" t="str">
            <v>JAG</v>
          </cell>
          <cell r="BC1536" t="str">
            <v>diferente</v>
          </cell>
          <cell r="BD1536" t="str">
            <v>igual</v>
          </cell>
          <cell r="BE1536">
            <v>0</v>
          </cell>
          <cell r="BF1536">
            <v>0</v>
          </cell>
          <cell r="BG1536" t="str">
            <v>NO</v>
          </cell>
          <cell r="BL1536" t="str">
            <v xml:space="preserve">NO </v>
          </cell>
          <cell r="BU1536" t="str">
            <v>JAG</v>
          </cell>
        </row>
        <row r="1537">
          <cell r="A1537" t="str">
            <v>060100350007CO</v>
          </cell>
          <cell r="B1537">
            <v>38943</v>
          </cell>
          <cell r="C1537">
            <v>2006</v>
          </cell>
          <cell r="D1537">
            <v>2006</v>
          </cell>
          <cell r="E1537" t="str">
            <v xml:space="preserve">0133232006a </v>
          </cell>
          <cell r="F1537">
            <v>38966</v>
          </cell>
          <cell r="G1537">
            <v>23</v>
          </cell>
          <cell r="H1537" t="str">
            <v xml:space="preserve">MINORIAS </v>
          </cell>
          <cell r="I1537" t="str">
            <v>Se rechaza por el fondo la acción.-</v>
          </cell>
          <cell r="J1537" t="str">
            <v>RF</v>
          </cell>
          <cell r="K1537" t="str">
            <v>FONDO</v>
          </cell>
          <cell r="L1537" t="str">
            <v>Jurídica</v>
          </cell>
          <cell r="M1537">
            <v>1</v>
          </cell>
          <cell r="N1537" t="str">
            <v>San José</v>
          </cell>
          <cell r="O1537" t="str">
            <v>ONGs</v>
          </cell>
          <cell r="P1537" t="str">
            <v>ONGs</v>
          </cell>
          <cell r="Q1537">
            <v>99</v>
          </cell>
          <cell r="R1537">
            <v>99</v>
          </cell>
          <cell r="S1537" t="str">
            <v>Nacional</v>
          </cell>
          <cell r="T1537" t="str">
            <v>ND</v>
          </cell>
          <cell r="U1537" t="str">
            <v>ND</v>
          </cell>
          <cell r="V1537" t="str">
            <v>Mayor</v>
          </cell>
          <cell r="W1537" t="str">
            <v>Ley</v>
          </cell>
          <cell r="X1537" t="str">
            <v>Ley 7600 de Igualdad de Oportunidades para las personas con Discapacidad</v>
          </cell>
          <cell r="Y1537" t="str">
            <v>Toda la norma</v>
          </cell>
          <cell r="Z1537" t="str">
            <v>ND</v>
          </cell>
          <cell r="AA1537">
            <v>0</v>
          </cell>
          <cell r="AB1537" t="str">
            <v>LFSC</v>
          </cell>
          <cell r="AC1537">
            <v>7</v>
          </cell>
          <cell r="AD1537">
            <v>0</v>
          </cell>
          <cell r="AE1537">
            <v>0</v>
          </cell>
          <cell r="AF1537">
            <v>1</v>
          </cell>
          <cell r="AG1537">
            <v>0</v>
          </cell>
          <cell r="AH1537">
            <v>0</v>
          </cell>
          <cell r="AI1537">
            <v>7</v>
          </cell>
          <cell r="AJ1537">
            <v>0</v>
          </cell>
          <cell r="AK1537">
            <v>0</v>
          </cell>
          <cell r="AL1537" t="str">
            <v>LFSC</v>
          </cell>
          <cell r="AM1537" t="str">
            <v>LPMM</v>
          </cell>
          <cell r="AN1537" t="str">
            <v>AVCM</v>
          </cell>
          <cell r="AO1537" t="str">
            <v>AVB</v>
          </cell>
          <cell r="AP1537" t="str">
            <v>GAS</v>
          </cell>
          <cell r="AQ1537" t="str">
            <v>RMAG</v>
          </cell>
          <cell r="AR1537" t="str">
            <v>JAG</v>
          </cell>
          <cell r="BC1537" t="str">
            <v>igual</v>
          </cell>
          <cell r="BD1537" t="str">
            <v>diferente</v>
          </cell>
          <cell r="BE1537">
            <v>0</v>
          </cell>
          <cell r="BF1537">
            <v>0</v>
          </cell>
          <cell r="BG1537" t="str">
            <v>NO</v>
          </cell>
          <cell r="BL1537" t="str">
            <v xml:space="preserve">NO </v>
          </cell>
          <cell r="BM1537">
            <v>0</v>
          </cell>
          <cell r="BN1537">
            <v>0</v>
          </cell>
          <cell r="BO1537">
            <v>0</v>
          </cell>
          <cell r="BP1537">
            <v>0</v>
          </cell>
          <cell r="BU1537" t="str">
            <v>RMAG</v>
          </cell>
          <cell r="BV1537" t="str">
            <v>JAG</v>
          </cell>
        </row>
        <row r="1538">
          <cell r="A1538" t="str">
            <v>130000850007CO</v>
          </cell>
          <cell r="B1538">
            <v>41281</v>
          </cell>
          <cell r="C1538">
            <v>2013</v>
          </cell>
          <cell r="D1538">
            <v>2013</v>
          </cell>
          <cell r="E1538" t="str">
            <v>00150513a</v>
          </cell>
          <cell r="F1538">
            <v>41304</v>
          </cell>
          <cell r="G1538">
            <v>23</v>
          </cell>
          <cell r="H1538" t="str">
            <v>BANCARIO</v>
          </cell>
          <cell r="I1538" t="str">
            <v xml:space="preserve">5) Sentencia 2013-01505
Expediente 13-000085-0007-CO. A las catorce horas con treinta minutos. Acción de inconstitucionalidad contra el Art.42 Ley Orgánica Del Sistema Bancario Nacional. Se rechaza de plano la acción. 
</v>
          </cell>
          <cell r="J1538" t="str">
            <v>RP</v>
          </cell>
          <cell r="K1538" t="str">
            <v>ADMISIBILIDAD</v>
          </cell>
          <cell r="L1538" t="str">
            <v>Física</v>
          </cell>
          <cell r="M1538">
            <v>1</v>
          </cell>
          <cell r="N1538" t="str">
            <v>ND</v>
          </cell>
          <cell r="O1538" t="str">
            <v>ND</v>
          </cell>
          <cell r="P1538" t="str">
            <v>ND</v>
          </cell>
          <cell r="Q1538">
            <v>99</v>
          </cell>
          <cell r="R1538">
            <v>99</v>
          </cell>
          <cell r="S1538" t="str">
            <v>Nacional</v>
          </cell>
          <cell r="T1538" t="str">
            <v>ND</v>
          </cell>
          <cell r="U1538" t="str">
            <v>ND</v>
          </cell>
          <cell r="V1538" t="str">
            <v>ND</v>
          </cell>
          <cell r="W1538" t="str">
            <v>Decreto Ejecutivo</v>
          </cell>
          <cell r="X1538" t="str">
            <v>Decreto Ejecutivo 35867-MEIC Reglamento de Tarjetas de Crédito y Débito</v>
          </cell>
          <cell r="Y1538" t="str">
            <v>Artículo 29</v>
          </cell>
          <cell r="Z1538" t="str">
            <v>ND</v>
          </cell>
          <cell r="AA1538" t="str">
            <v>NO</v>
          </cell>
          <cell r="AB1538" t="str">
            <v>GAS</v>
          </cell>
          <cell r="AC1538">
            <v>0</v>
          </cell>
          <cell r="AD1538">
            <v>7</v>
          </cell>
          <cell r="AE1538">
            <v>0</v>
          </cell>
          <cell r="AF1538">
            <v>0</v>
          </cell>
          <cell r="AG1538">
            <v>1</v>
          </cell>
          <cell r="AH1538">
            <v>0</v>
          </cell>
          <cell r="AI1538">
            <v>7</v>
          </cell>
          <cell r="AJ1538">
            <v>0</v>
          </cell>
          <cell r="AK1538">
            <v>0</v>
          </cell>
          <cell r="AS1538" t="str">
            <v>GAS</v>
          </cell>
          <cell r="AT1538" t="str">
            <v>PRL</v>
          </cell>
          <cell r="AU1538" t="str">
            <v>FCC</v>
          </cell>
          <cell r="AV1538" t="str">
            <v>FCV</v>
          </cell>
          <cell r="AW1538" t="str">
            <v>JPHG</v>
          </cell>
          <cell r="AX1538" t="str">
            <v>TRA</v>
          </cell>
          <cell r="AY1538" t="str">
            <v>RSC</v>
          </cell>
          <cell r="BC1538" t="str">
            <v>diferente</v>
          </cell>
          <cell r="BD1538" t="str">
            <v>igual</v>
          </cell>
          <cell r="BE1538">
            <v>0</v>
          </cell>
          <cell r="BF1538">
            <v>0</v>
          </cell>
          <cell r="BG1538" t="str">
            <v>NO</v>
          </cell>
          <cell r="BL1538" t="str">
            <v xml:space="preserve">NO </v>
          </cell>
          <cell r="BU1538" t="str">
            <v>JPHG</v>
          </cell>
          <cell r="BV1538" t="str">
            <v>TRA</v>
          </cell>
          <cell r="BW1538" t="str">
            <v>RSC</v>
          </cell>
        </row>
        <row r="1539">
          <cell r="A1539" t="str">
            <v>130001040007CO</v>
          </cell>
          <cell r="B1539">
            <v>41281</v>
          </cell>
          <cell r="C1539">
            <v>2013</v>
          </cell>
          <cell r="D1539">
            <v>2013</v>
          </cell>
          <cell r="E1539" t="str">
            <v>00101113a</v>
          </cell>
          <cell r="F1539">
            <v>41297</v>
          </cell>
          <cell r="G1539">
            <v>16</v>
          </cell>
          <cell r="H1539" t="str">
            <v>PENAL</v>
          </cell>
          <cell r="I1539" t="str">
            <v xml:space="preserve">7) Sentencia 2013-01011
Expediente 13-000104-0007-CO. A las catorce horas con treinta minutos. Acción de inconstitucionalidad contra el Articulo 62 De La Ley Contra La Corrupción Y El Enriquecimiento Ilícito En La Función Publica Ley Nº 8422. Se rechaza por el fondo la acción. 
</v>
          </cell>
          <cell r="J1539" t="str">
            <v>RF</v>
          </cell>
          <cell r="K1539" t="str">
            <v>FONDO</v>
          </cell>
          <cell r="L1539" t="str">
            <v>Física</v>
          </cell>
          <cell r="M1539">
            <v>1</v>
          </cell>
          <cell r="N1539" t="str">
            <v>ND</v>
          </cell>
          <cell r="O1539" t="str">
            <v>ND</v>
          </cell>
          <cell r="P1539" t="str">
            <v>ND</v>
          </cell>
          <cell r="Q1539">
            <v>99</v>
          </cell>
          <cell r="R1539">
            <v>99</v>
          </cell>
          <cell r="S1539" t="str">
            <v>Nacional</v>
          </cell>
          <cell r="T1539" t="str">
            <v>ND</v>
          </cell>
          <cell r="U1539" t="str">
            <v>ND</v>
          </cell>
          <cell r="V1539" t="str">
            <v>Mayor</v>
          </cell>
          <cell r="W1539" t="str">
            <v>Ley</v>
          </cell>
          <cell r="X1539" t="str">
            <v>Ley 8422 Contra la Corrupción y el Enriquecimiento Ilícito en la Función Pública</v>
          </cell>
          <cell r="Y1539" t="str">
            <v xml:space="preserve">Artículo 62 (a) </v>
          </cell>
          <cell r="Z1539" t="str">
            <v>ND</v>
          </cell>
          <cell r="AA1539" t="str">
            <v>NO</v>
          </cell>
          <cell r="AB1539" t="str">
            <v>GAS</v>
          </cell>
          <cell r="AC1539">
            <v>7</v>
          </cell>
          <cell r="AD1539">
            <v>0</v>
          </cell>
          <cell r="AE1539">
            <v>0</v>
          </cell>
          <cell r="AF1539">
            <v>1</v>
          </cell>
          <cell r="AG1539">
            <v>0</v>
          </cell>
          <cell r="AH1539">
            <v>0</v>
          </cell>
          <cell r="AI1539">
            <v>7</v>
          </cell>
          <cell r="AJ1539">
            <v>0</v>
          </cell>
          <cell r="AK1539">
            <v>0</v>
          </cell>
          <cell r="AL1539" t="str">
            <v>AVCM</v>
          </cell>
          <cell r="AM1539" t="str">
            <v>TRA</v>
          </cell>
          <cell r="AN1539" t="str">
            <v>LPMM</v>
          </cell>
          <cell r="AO1539" t="str">
            <v>FCC</v>
          </cell>
          <cell r="AP1539" t="str">
            <v>FCV</v>
          </cell>
          <cell r="AQ1539" t="str">
            <v>PRL</v>
          </cell>
          <cell r="AR1539" t="str">
            <v>JPHG</v>
          </cell>
          <cell r="AS1539">
            <v>0</v>
          </cell>
          <cell r="AT1539">
            <v>0</v>
          </cell>
          <cell r="AU1539">
            <v>0</v>
          </cell>
          <cell r="AV1539">
            <v>0</v>
          </cell>
          <cell r="AW1539">
            <v>0</v>
          </cell>
          <cell r="AX1539">
            <v>0</v>
          </cell>
          <cell r="AY1539">
            <v>0</v>
          </cell>
          <cell r="BC1539" t="str">
            <v>diferente</v>
          </cell>
          <cell r="BD1539" t="str">
            <v>diferente</v>
          </cell>
          <cell r="BE1539">
            <v>0</v>
          </cell>
          <cell r="BF1539" t="str">
            <v>ERROR</v>
          </cell>
          <cell r="BG1539" t="str">
            <v>NO</v>
          </cell>
          <cell r="BL1539" t="str">
            <v xml:space="preserve">NO </v>
          </cell>
          <cell r="BU1539" t="str">
            <v>JPHG</v>
          </cell>
          <cell r="BV1539" t="str">
            <v>TRA</v>
          </cell>
        </row>
        <row r="1540">
          <cell r="A1540" t="str">
            <v>130001070007CO</v>
          </cell>
          <cell r="B1540">
            <v>41281</v>
          </cell>
          <cell r="C1540">
            <v>2013</v>
          </cell>
          <cell r="D1540">
            <v>2013</v>
          </cell>
          <cell r="E1540" t="str">
            <v>00260113a</v>
          </cell>
          <cell r="F1540">
            <v>41331</v>
          </cell>
          <cell r="G1540">
            <v>50</v>
          </cell>
          <cell r="H1540" t="str">
            <v>PENAL</v>
          </cell>
          <cell r="I1540" t="str">
            <v xml:space="preserve">3) Sentencia 2013-02601
Expediente 13-000107-0007-CO. A las catorce horas con treinta minutos. Acción de inconstitucionalidad contra el artículo 140 Código Procesal Penal. Se rechaza de plano la acción. 
</v>
          </cell>
          <cell r="J1540" t="str">
            <v>RP</v>
          </cell>
          <cell r="K1540" t="str">
            <v>ADMISIBILIDAD</v>
          </cell>
          <cell r="L1540" t="str">
            <v>Física</v>
          </cell>
          <cell r="M1540">
            <v>2</v>
          </cell>
          <cell r="N1540" t="str">
            <v>San José</v>
          </cell>
          <cell r="O1540" t="str">
            <v>Masculino</v>
          </cell>
          <cell r="P1540" t="str">
            <v>Persona</v>
          </cell>
          <cell r="Q1540">
            <v>1</v>
          </cell>
          <cell r="R1540">
            <v>0</v>
          </cell>
          <cell r="S1540" t="str">
            <v>Nacional</v>
          </cell>
          <cell r="T1540" t="str">
            <v>ND</v>
          </cell>
          <cell r="U1540" t="str">
            <v>Agricultor</v>
          </cell>
          <cell r="V1540" t="str">
            <v>Mayor</v>
          </cell>
          <cell r="W1540" t="str">
            <v>Ley</v>
          </cell>
          <cell r="X1540" t="str">
            <v>Ley 7594 Código Procesal Penal</v>
          </cell>
          <cell r="Y1540" t="str">
            <v>Artículo 140</v>
          </cell>
          <cell r="Z1540" t="str">
            <v>ND</v>
          </cell>
          <cell r="AA1540" t="str">
            <v>NO</v>
          </cell>
          <cell r="AB1540" t="str">
            <v>AVCM</v>
          </cell>
          <cell r="AC1540">
            <v>0</v>
          </cell>
          <cell r="AD1540">
            <v>7</v>
          </cell>
          <cell r="AE1540">
            <v>0</v>
          </cell>
          <cell r="AF1540">
            <v>0</v>
          </cell>
          <cell r="AG1540">
            <v>1</v>
          </cell>
          <cell r="AH1540">
            <v>0</v>
          </cell>
          <cell r="AI1540">
            <v>7</v>
          </cell>
          <cell r="AJ1540">
            <v>0</v>
          </cell>
          <cell r="AK1540">
            <v>0</v>
          </cell>
          <cell r="AS1540" t="str">
            <v>AVCM</v>
          </cell>
          <cell r="AT1540" t="str">
            <v>GAS</v>
          </cell>
          <cell r="AU1540" t="str">
            <v>EJL</v>
          </cell>
          <cell r="AV1540" t="str">
            <v>FCC</v>
          </cell>
          <cell r="AW1540" t="str">
            <v>FCV</v>
          </cell>
          <cell r="AX1540" t="str">
            <v>PRL</v>
          </cell>
          <cell r="AY1540" t="str">
            <v>JAG</v>
          </cell>
          <cell r="BC1540" t="str">
            <v>diferente</v>
          </cell>
          <cell r="BD1540" t="str">
            <v>igual</v>
          </cell>
          <cell r="BE1540">
            <v>0</v>
          </cell>
          <cell r="BF1540">
            <v>0</v>
          </cell>
          <cell r="BG1540" t="str">
            <v>NO</v>
          </cell>
          <cell r="BL1540" t="str">
            <v xml:space="preserve">NO </v>
          </cell>
          <cell r="BU1540" t="str">
            <v>JAG</v>
          </cell>
        </row>
        <row r="1541">
          <cell r="A1541" t="str">
            <v>140062500007CO</v>
          </cell>
          <cell r="B1541">
            <v>41766</v>
          </cell>
          <cell r="C1541">
            <v>2014</v>
          </cell>
          <cell r="D1541">
            <v>2014</v>
          </cell>
          <cell r="E1541" t="str">
            <v>0149352014a</v>
          </cell>
          <cell r="F1541">
            <v>41892</v>
          </cell>
          <cell r="G1541">
            <v>126</v>
          </cell>
          <cell r="H1541" t="str">
            <v>PENSIONES ALIMENTARIAS</v>
          </cell>
          <cell r="I1541" t="str">
            <v xml:space="preserve">Sentencia 2014 - 014935. Expediente 14-006250-0007-CO. A las quince horas con treinta minutos. ACCIÓN DE INCONSTITUCIONALIDAD contra ARTÍCULOS 24, 25 Y 27 DE LA LEY DE PENSIONES ALIMENTARIAS Y ARTÍCULO 35 DEL CÓDIGO DE FAMILIA. Se rechaza por el fondo la acción. </v>
          </cell>
          <cell r="J1541" t="str">
            <v>RF</v>
          </cell>
          <cell r="K1541" t="str">
            <v>FONDO</v>
          </cell>
          <cell r="L1541" t="str">
            <v>Física</v>
          </cell>
          <cell r="M1541">
            <v>1</v>
          </cell>
          <cell r="N1541" t="str">
            <v>ND</v>
          </cell>
          <cell r="O1541" t="str">
            <v>Masculino</v>
          </cell>
          <cell r="P1541" t="str">
            <v>Persona</v>
          </cell>
          <cell r="Q1541">
            <v>1</v>
          </cell>
          <cell r="R1541">
            <v>0</v>
          </cell>
          <cell r="S1541" t="str">
            <v>Nacional</v>
          </cell>
          <cell r="T1541" t="str">
            <v>ND</v>
          </cell>
          <cell r="U1541" t="str">
            <v>Abogado</v>
          </cell>
          <cell r="V1541" t="str">
            <v>ND</v>
          </cell>
          <cell r="W1541" t="str">
            <v>Ley</v>
          </cell>
          <cell r="X1541" t="str">
            <v>Ley 7654 de Pensiones Alimentarias</v>
          </cell>
          <cell r="Y1541" t="str">
            <v>Artículos 24, 25 y 27</v>
          </cell>
          <cell r="Z1541" t="str">
            <v>Ley 5476 Código de Familia, artículo 35; Práctica judicial de ordenar el apremio por un tiempo que excede los límites de una detención más allá de los límites legales para ser puesto a la orden de una autoridad judicial penal y sin demostración del dolo</v>
          </cell>
          <cell r="AA1541" t="str">
            <v>NO</v>
          </cell>
          <cell r="AB1541" t="str">
            <v>GAS</v>
          </cell>
          <cell r="AC1541">
            <v>7</v>
          </cell>
          <cell r="AD1541">
            <v>0</v>
          </cell>
          <cell r="AE1541">
            <v>0</v>
          </cell>
          <cell r="AF1541">
            <v>1</v>
          </cell>
          <cell r="AG1541">
            <v>0</v>
          </cell>
          <cell r="AH1541">
            <v>0</v>
          </cell>
          <cell r="AI1541">
            <v>7</v>
          </cell>
          <cell r="AJ1541">
            <v>0</v>
          </cell>
          <cell r="AK1541">
            <v>0</v>
          </cell>
          <cell r="AL1541" t="str">
            <v>GAS</v>
          </cell>
          <cell r="AM1541" t="str">
            <v>EJL</v>
          </cell>
          <cell r="AN1541" t="str">
            <v>FCC</v>
          </cell>
          <cell r="AO1541" t="str">
            <v>FCV</v>
          </cell>
          <cell r="AP1541" t="str">
            <v>NHL</v>
          </cell>
          <cell r="AQ1541" t="str">
            <v>PRL</v>
          </cell>
          <cell r="AR1541" t="str">
            <v>LFSA</v>
          </cell>
          <cell r="BC1541" t="str">
            <v>igual</v>
          </cell>
          <cell r="BD1541" t="str">
            <v>diferente</v>
          </cell>
          <cell r="BE1541">
            <v>0</v>
          </cell>
          <cell r="BF1541">
            <v>0</v>
          </cell>
          <cell r="BG1541" t="str">
            <v>NO</v>
          </cell>
          <cell r="BL1541" t="str">
            <v xml:space="preserve">NO </v>
          </cell>
          <cell r="BU1541">
            <v>0</v>
          </cell>
          <cell r="BV1541">
            <v>0</v>
          </cell>
          <cell r="BW1541">
            <v>0</v>
          </cell>
        </row>
        <row r="1542">
          <cell r="A1542" t="str">
            <v>140117330007CO</v>
          </cell>
          <cell r="B1542">
            <v>41843</v>
          </cell>
          <cell r="C1542">
            <v>2014</v>
          </cell>
          <cell r="D1542">
            <v>2014</v>
          </cell>
          <cell r="E1542" t="str">
            <v>0128452014a</v>
          </cell>
          <cell r="F1542">
            <v>41857</v>
          </cell>
          <cell r="G1542">
            <v>14</v>
          </cell>
          <cell r="H1542" t="str">
            <v>PENSIONES ALIMENTARIAS</v>
          </cell>
          <cell r="I1542" t="str">
            <v xml:space="preserve">Sentencia 2014 - 012845. Expediente 14-011733-0007-CO. A las dieciséis horas con quince minutos. ACCIÓN DE INCONSTITUCIONALIDAD contra LEY DE PENSIONES ALIMENTARIAS. Se rechaza de plano la acción. El Magistrado Rueda Leal y la Magistrada Hernández López ponen nota. </v>
          </cell>
          <cell r="J1542" t="str">
            <v>RP</v>
          </cell>
          <cell r="K1542" t="str">
            <v>INADMISIBLE</v>
          </cell>
          <cell r="L1542" t="str">
            <v>Física</v>
          </cell>
          <cell r="M1542">
            <v>1</v>
          </cell>
          <cell r="N1542" t="str">
            <v>Puntarenas</v>
          </cell>
          <cell r="O1542" t="str">
            <v>Masculino</v>
          </cell>
          <cell r="P1542" t="str">
            <v>Persona</v>
          </cell>
          <cell r="Q1542">
            <v>1</v>
          </cell>
          <cell r="R1542">
            <v>0</v>
          </cell>
          <cell r="S1542" t="str">
            <v>Nacional</v>
          </cell>
          <cell r="T1542" t="str">
            <v>Unión libre</v>
          </cell>
          <cell r="U1542" t="str">
            <v>Abogado</v>
          </cell>
          <cell r="V1542" t="str">
            <v>ND</v>
          </cell>
          <cell r="W1542" t="str">
            <v>Ley</v>
          </cell>
          <cell r="X1542" t="str">
            <v>Ley 7654 de Pensiones Alimentarias</v>
          </cell>
          <cell r="Y1542" t="str">
            <v xml:space="preserve">Capítulo de Pensiones Provisionales </v>
          </cell>
          <cell r="Z1542" t="str">
            <v>ND</v>
          </cell>
          <cell r="AA1542" t="str">
            <v>NO</v>
          </cell>
          <cell r="AB1542" t="str">
            <v>GAS</v>
          </cell>
          <cell r="AC1542">
            <v>0</v>
          </cell>
          <cell r="AD1542">
            <v>7</v>
          </cell>
          <cell r="AE1542">
            <v>0</v>
          </cell>
          <cell r="AF1542">
            <v>0</v>
          </cell>
          <cell r="AG1542">
            <v>1</v>
          </cell>
          <cell r="AH1542">
            <v>0</v>
          </cell>
          <cell r="AI1542">
            <v>7</v>
          </cell>
          <cell r="AJ1542">
            <v>0</v>
          </cell>
          <cell r="AK1542">
            <v>2</v>
          </cell>
          <cell r="AS1542" t="str">
            <v>GAS</v>
          </cell>
          <cell r="AT1542" t="str">
            <v>PRL</v>
          </cell>
          <cell r="AU1542" t="str">
            <v>NHL</v>
          </cell>
          <cell r="AV1542" t="str">
            <v>FCC</v>
          </cell>
          <cell r="AW1542" t="str">
            <v>FCV</v>
          </cell>
          <cell r="AX1542" t="str">
            <v>LFSA</v>
          </cell>
          <cell r="AY1542" t="str">
            <v>EJL</v>
          </cell>
          <cell r="BC1542" t="str">
            <v>diferente</v>
          </cell>
          <cell r="BD1542" t="str">
            <v>igual</v>
          </cell>
          <cell r="BE1542">
            <v>0</v>
          </cell>
          <cell r="BF1542">
            <v>0</v>
          </cell>
          <cell r="BG1542" t="str">
            <v>NO</v>
          </cell>
          <cell r="BL1542" t="str">
            <v>SI</v>
          </cell>
          <cell r="BM1542">
            <v>1</v>
          </cell>
          <cell r="BN1542" t="str">
            <v>PRL</v>
          </cell>
          <cell r="BO1542" t="str">
            <v>NHL</v>
          </cell>
          <cell r="BU1542">
            <v>0</v>
          </cell>
          <cell r="BV1542">
            <v>0</v>
          </cell>
        </row>
        <row r="1543">
          <cell r="A1543" t="str">
            <v>130002250007CO</v>
          </cell>
          <cell r="B1543">
            <v>40917</v>
          </cell>
          <cell r="C1543">
            <v>2012</v>
          </cell>
          <cell r="D1543">
            <v>2013</v>
          </cell>
          <cell r="E1543" t="str">
            <v>00260413a</v>
          </cell>
          <cell r="F1543">
            <v>41331</v>
          </cell>
          <cell r="G1543">
            <v>414</v>
          </cell>
          <cell r="H1543" t="str">
            <v>TRIBUTARIO</v>
          </cell>
          <cell r="I1543" t="str">
            <v xml:space="preserve">4) Sentencia 2013-02604
Expediente 13-000225-0007-CO. A las catorce horas con treinta minutos. Acción de inconstitucionalidad contra el Decreto Ejecutivo Nº 37073-H y 37132-H. Se rechaza de plano la acción. 
</v>
          </cell>
          <cell r="J1543" t="str">
            <v>RP</v>
          </cell>
          <cell r="K1543" t="str">
            <v>ADMISIBILIDAD</v>
          </cell>
          <cell r="L1543" t="str">
            <v>Física</v>
          </cell>
          <cell r="M1543">
            <v>1</v>
          </cell>
          <cell r="N1543" t="str">
            <v>ND</v>
          </cell>
          <cell r="O1543" t="str">
            <v>Masculino</v>
          </cell>
          <cell r="P1543" t="str">
            <v>Persona</v>
          </cell>
          <cell r="Q1543">
            <v>1</v>
          </cell>
          <cell r="R1543">
            <v>0</v>
          </cell>
          <cell r="S1543" t="str">
            <v>Nacional</v>
          </cell>
          <cell r="T1543" t="str">
            <v>Soltero</v>
          </cell>
          <cell r="U1543" t="str">
            <v>Comerciante</v>
          </cell>
          <cell r="V1543" t="str">
            <v>Mayor</v>
          </cell>
          <cell r="W1543" t="str">
            <v>Decreto Ejecutivo</v>
          </cell>
          <cell r="X1543" t="str">
            <v>Decreto Ejecutivo 37073-H Reforma Reglamento de la Ley de Impuesto General sobre las Ventas</v>
          </cell>
          <cell r="Y1543" t="str">
            <v>Toda la norma</v>
          </cell>
          <cell r="Z1543" t="str">
            <v>Decreto Ejecutivo 37132-H Reforma Reglamento de la Ley de Impuesto General sobre las Ventas</v>
          </cell>
          <cell r="AA1543" t="str">
            <v>NO</v>
          </cell>
          <cell r="AB1543" t="str">
            <v>AVCM</v>
          </cell>
          <cell r="AC1543">
            <v>0</v>
          </cell>
          <cell r="AD1543">
            <v>7</v>
          </cell>
          <cell r="AE1543">
            <v>0</v>
          </cell>
          <cell r="AF1543">
            <v>0</v>
          </cell>
          <cell r="AG1543">
            <v>1</v>
          </cell>
          <cell r="AH1543">
            <v>0</v>
          </cell>
          <cell r="AI1543">
            <v>7</v>
          </cell>
          <cell r="AJ1543">
            <v>0</v>
          </cell>
          <cell r="AK1543">
            <v>0</v>
          </cell>
          <cell r="AS1543" t="str">
            <v>AVCM</v>
          </cell>
          <cell r="AT1543" t="str">
            <v>EJL</v>
          </cell>
          <cell r="AU1543" t="str">
            <v>GAS</v>
          </cell>
          <cell r="AV1543" t="str">
            <v>FCC</v>
          </cell>
          <cell r="AW1543" t="str">
            <v>FCV</v>
          </cell>
          <cell r="AX1543" t="str">
            <v>PRL</v>
          </cell>
          <cell r="AY1543" t="str">
            <v>JAG</v>
          </cell>
          <cell r="BC1543" t="str">
            <v>diferente</v>
          </cell>
          <cell r="BD1543" t="str">
            <v>igual</v>
          </cell>
          <cell r="BE1543">
            <v>0</v>
          </cell>
          <cell r="BF1543">
            <v>0</v>
          </cell>
          <cell r="BG1543" t="str">
            <v>NO</v>
          </cell>
          <cell r="BL1543" t="str">
            <v xml:space="preserve">NO </v>
          </cell>
          <cell r="BU1543" t="str">
            <v>JAG</v>
          </cell>
          <cell r="BV1543">
            <v>0</v>
          </cell>
          <cell r="BW1543">
            <v>0</v>
          </cell>
          <cell r="BX1543">
            <v>0</v>
          </cell>
        </row>
        <row r="1544">
          <cell r="A1544" t="str">
            <v>130003010007CO</v>
          </cell>
          <cell r="B1544">
            <v>41285</v>
          </cell>
          <cell r="C1544">
            <v>2013</v>
          </cell>
          <cell r="D1544">
            <v>2013</v>
          </cell>
          <cell r="E1544" t="str">
            <v>00235113a</v>
          </cell>
          <cell r="F1544">
            <v>41327</v>
          </cell>
          <cell r="G1544">
            <v>42</v>
          </cell>
          <cell r="H1544" t="str">
            <v>COMERCIO</v>
          </cell>
          <cell r="I1544" t="str">
            <v xml:space="preserve">8) Sentencia 2013-02351
Expediente 13-000301-0007-CO. A las nueve horas con veinte minutos. Acción de inconstitucionalidad contra la Ley De Regulación Y Comercialización De Bebidas Con Contenido Alcoholico N| 9047. Se rechaza de plano la acción. 
</v>
          </cell>
          <cell r="J1544" t="str">
            <v>RP</v>
          </cell>
          <cell r="K1544" t="str">
            <v>ADMISIBILIDAD</v>
          </cell>
          <cell r="L1544" t="str">
            <v>Jurídica</v>
          </cell>
          <cell r="M1544">
            <v>1</v>
          </cell>
          <cell r="N1544" t="str">
            <v>ND</v>
          </cell>
          <cell r="O1544" t="str">
            <v>ONGs</v>
          </cell>
          <cell r="P1544" t="str">
            <v>ONGs</v>
          </cell>
          <cell r="Q1544">
            <v>99</v>
          </cell>
          <cell r="R1544">
            <v>99</v>
          </cell>
          <cell r="S1544" t="str">
            <v>ND</v>
          </cell>
          <cell r="T1544" t="str">
            <v>ND</v>
          </cell>
          <cell r="U1544" t="str">
            <v>ND</v>
          </cell>
          <cell r="V1544" t="str">
            <v>ND</v>
          </cell>
          <cell r="W1544" t="str">
            <v>Ley</v>
          </cell>
          <cell r="X1544" t="str">
            <v>Ley 9047 de Regulación y comercialización de bebidas con contenido alcohólico</v>
          </cell>
          <cell r="Y1544" t="str">
            <v>Toda la norma</v>
          </cell>
          <cell r="Z1544" t="str">
            <v>ND</v>
          </cell>
          <cell r="AA1544" t="str">
            <v>NO</v>
          </cell>
          <cell r="AB1544" t="str">
            <v>AVCM</v>
          </cell>
          <cell r="AC1544">
            <v>0</v>
          </cell>
          <cell r="AD1544">
            <v>7</v>
          </cell>
          <cell r="AE1544">
            <v>0</v>
          </cell>
          <cell r="AF1544">
            <v>0</v>
          </cell>
          <cell r="AG1544">
            <v>1</v>
          </cell>
          <cell r="AH1544">
            <v>0</v>
          </cell>
          <cell r="AI1544">
            <v>7</v>
          </cell>
          <cell r="AJ1544">
            <v>0</v>
          </cell>
          <cell r="AK1544">
            <v>0</v>
          </cell>
          <cell r="AL1544">
            <v>0</v>
          </cell>
          <cell r="AM1544">
            <v>0</v>
          </cell>
          <cell r="AN1544">
            <v>0</v>
          </cell>
          <cell r="AO1544">
            <v>0</v>
          </cell>
          <cell r="AP1544">
            <v>0</v>
          </cell>
          <cell r="AQ1544">
            <v>0</v>
          </cell>
          <cell r="AR1544">
            <v>0</v>
          </cell>
          <cell r="AS1544" t="str">
            <v>AVCM</v>
          </cell>
          <cell r="AT1544" t="str">
            <v>EJL</v>
          </cell>
          <cell r="AU1544" t="str">
            <v>GAS</v>
          </cell>
          <cell r="AV1544" t="str">
            <v>FCC</v>
          </cell>
          <cell r="AW1544" t="str">
            <v>FCV</v>
          </cell>
          <cell r="AX1544" t="str">
            <v>PRL</v>
          </cell>
          <cell r="AY1544" t="str">
            <v>JAG</v>
          </cell>
          <cell r="BC1544" t="str">
            <v>diferente</v>
          </cell>
          <cell r="BD1544" t="str">
            <v>igual</v>
          </cell>
          <cell r="BE1544">
            <v>0</v>
          </cell>
          <cell r="BF1544">
            <v>0</v>
          </cell>
          <cell r="BG1544" t="str">
            <v>NO</v>
          </cell>
          <cell r="BL1544" t="str">
            <v xml:space="preserve">NO </v>
          </cell>
          <cell r="BU1544" t="str">
            <v>JAG</v>
          </cell>
        </row>
        <row r="1545">
          <cell r="A1545" t="str">
            <v>140167950007CO</v>
          </cell>
          <cell r="B1545">
            <v>41936</v>
          </cell>
          <cell r="C1545">
            <v>2014</v>
          </cell>
          <cell r="D1545">
            <v>2014</v>
          </cell>
          <cell r="E1545" t="str">
            <v>0178112014a</v>
          </cell>
          <cell r="F1545">
            <v>41941</v>
          </cell>
          <cell r="G1545">
            <v>5</v>
          </cell>
          <cell r="H1545" t="str">
            <v>PENSIONES ALIMENTARIAS</v>
          </cell>
          <cell r="I1545" t="str">
            <v xml:space="preserve">Sentencia 2014 - 017811. Expediente 14-016795-0007-CO. A las catorce horas con treinta minutos. ACCIÓN DE INCONSTITUCIONALIDAD contra ARTÍCULO 25 DE LA LEY DE PENSIONES ALIMENTARIAS. Se rechaza por el fondo la acción. Los Magistrados Rueda Leal y Cruz Castro salvan el voto y consideran inconstitucional la frase: siempre que la parte actora haya gestionado el cobro en forma reiterada del artículo 25 de la Ley de Pensiones Alimentarias. La Magistrada Hernández López salva el voto, y también estima inconstitucional la frase citada del artículo 25 de la Ley de Pensiones Alimentarias, aunque por razones diferentes. Los Magistrados Jinesta Lobo y Castillo Víquez ponen nota.- </v>
          </cell>
          <cell r="J1545" t="str">
            <v>RF</v>
          </cell>
          <cell r="K1545" t="str">
            <v>FONDO</v>
          </cell>
          <cell r="L1545" t="str">
            <v>Física</v>
          </cell>
          <cell r="M1545">
            <v>1</v>
          </cell>
          <cell r="N1545" t="str">
            <v>ND</v>
          </cell>
          <cell r="O1545" t="str">
            <v>Femenina</v>
          </cell>
          <cell r="P1545" t="str">
            <v>Persona</v>
          </cell>
          <cell r="Q1545">
            <v>0</v>
          </cell>
          <cell r="R1545">
            <v>1</v>
          </cell>
          <cell r="S1545" t="str">
            <v>Nacional</v>
          </cell>
          <cell r="T1545" t="str">
            <v>ND</v>
          </cell>
          <cell r="U1545" t="str">
            <v>ND</v>
          </cell>
          <cell r="V1545" t="str">
            <v>ND</v>
          </cell>
          <cell r="W1545" t="str">
            <v>Ley</v>
          </cell>
          <cell r="X1545" t="str">
            <v>Ley 7654 de Pensiones Alimentarias</v>
          </cell>
          <cell r="Y1545" t="str">
            <v xml:space="preserve">Artículo 25 </v>
          </cell>
          <cell r="Z1545" t="str">
            <v>ND</v>
          </cell>
          <cell r="AA1545" t="str">
            <v>NO</v>
          </cell>
          <cell r="AB1545" t="str">
            <v>GAS</v>
          </cell>
          <cell r="AC1545">
            <v>4</v>
          </cell>
          <cell r="AD1545">
            <v>0</v>
          </cell>
          <cell r="AE1545">
            <v>3</v>
          </cell>
          <cell r="AF1545">
            <v>1</v>
          </cell>
          <cell r="AG1545">
            <v>0</v>
          </cell>
          <cell r="AH1545">
            <v>1</v>
          </cell>
          <cell r="AI1545">
            <v>7</v>
          </cell>
          <cell r="AJ1545">
            <v>3</v>
          </cell>
          <cell r="AK1545">
            <v>2</v>
          </cell>
          <cell r="AL1545" t="str">
            <v>GAS</v>
          </cell>
          <cell r="AM1545" t="str">
            <v>FCV</v>
          </cell>
          <cell r="AN1545" t="str">
            <v>LFSA</v>
          </cell>
          <cell r="AO1545" t="str">
            <v>EJL</v>
          </cell>
          <cell r="AS1545">
            <v>0</v>
          </cell>
          <cell r="AT1545">
            <v>0</v>
          </cell>
          <cell r="AU1545">
            <v>0</v>
          </cell>
          <cell r="AV1545">
            <v>0</v>
          </cell>
          <cell r="AW1545">
            <v>0</v>
          </cell>
          <cell r="AX1545">
            <v>0</v>
          </cell>
          <cell r="AY1545">
            <v>0</v>
          </cell>
          <cell r="AZ1545" t="str">
            <v>NHL</v>
          </cell>
          <cell r="BA1545" t="str">
            <v>FCC</v>
          </cell>
          <cell r="BB1545" t="str">
            <v>PRL</v>
          </cell>
          <cell r="BC1545" t="str">
            <v>igual</v>
          </cell>
          <cell r="BD1545" t="str">
            <v>diferente</v>
          </cell>
          <cell r="BE1545">
            <v>0</v>
          </cell>
          <cell r="BF1545">
            <v>0</v>
          </cell>
          <cell r="BG1545" t="str">
            <v>SI</v>
          </cell>
          <cell r="BH1545">
            <v>2</v>
          </cell>
          <cell r="BI1545" t="str">
            <v>PRL</v>
          </cell>
          <cell r="BJ1545" t="str">
            <v>FCC</v>
          </cell>
          <cell r="BK1545" t="str">
            <v>NHL</v>
          </cell>
          <cell r="BL1545" t="str">
            <v>SI</v>
          </cell>
          <cell r="BM1545">
            <v>1</v>
          </cell>
          <cell r="BN1545" t="str">
            <v>EJL</v>
          </cell>
          <cell r="BO1545" t="str">
            <v>FCV</v>
          </cell>
          <cell r="BU1545">
            <v>0</v>
          </cell>
          <cell r="BV1545">
            <v>0</v>
          </cell>
          <cell r="BW1545">
            <v>0</v>
          </cell>
        </row>
        <row r="1546">
          <cell r="A1546" t="str">
            <v>130005580007CO</v>
          </cell>
          <cell r="B1546">
            <v>41290</v>
          </cell>
          <cell r="C1546">
            <v>2013</v>
          </cell>
          <cell r="D1546">
            <v>2013</v>
          </cell>
          <cell r="E1546" t="str">
            <v>00155413a</v>
          </cell>
          <cell r="F1546">
            <v>41304</v>
          </cell>
          <cell r="G1546">
            <v>14</v>
          </cell>
          <cell r="H1546" t="str">
            <v>PENAL</v>
          </cell>
          <cell r="I1546" t="str">
            <v xml:space="preserve">6) Sentencia 2013-01554
Expediente 13-000558-0007-CO. A las catorce horas con treinta minutos. Acción de inconstitucionalidad contra la Jurisprudencia  De La sala tercera. Se rechaza de plano la acción. 
</v>
          </cell>
          <cell r="J1546" t="str">
            <v>RP</v>
          </cell>
          <cell r="K1546" t="str">
            <v>ADMISIBILIDAD</v>
          </cell>
          <cell r="L1546" t="str">
            <v>Física</v>
          </cell>
          <cell r="M1546">
            <v>1</v>
          </cell>
          <cell r="N1546" t="str">
            <v>San José</v>
          </cell>
          <cell r="O1546" t="str">
            <v>ND</v>
          </cell>
          <cell r="P1546" t="str">
            <v>ND</v>
          </cell>
          <cell r="Q1546">
            <v>99</v>
          </cell>
          <cell r="R1546">
            <v>99</v>
          </cell>
          <cell r="S1546" t="str">
            <v>Nacional</v>
          </cell>
          <cell r="T1546" t="str">
            <v>ND</v>
          </cell>
          <cell r="U1546" t="str">
            <v>Abogado</v>
          </cell>
          <cell r="V1546" t="str">
            <v>Mayor</v>
          </cell>
          <cell r="W1546" t="str">
            <v>Sentencia</v>
          </cell>
          <cell r="X1546" t="str">
            <v xml:space="preserve">Jurisprudencia de la sala tercera Sentencia 682-11 (03-06-2012)
</v>
          </cell>
          <cell r="Y1546" t="str">
            <v>Toda la norma</v>
          </cell>
          <cell r="Z1546" t="str">
            <v>ND</v>
          </cell>
          <cell r="AA1546" t="str">
            <v>NO</v>
          </cell>
          <cell r="AB1546" t="str">
            <v>GAS</v>
          </cell>
          <cell r="AC1546">
            <v>0</v>
          </cell>
          <cell r="AD1546">
            <v>7</v>
          </cell>
          <cell r="AE1546">
            <v>0</v>
          </cell>
          <cell r="AF1546">
            <v>0</v>
          </cell>
          <cell r="AG1546">
            <v>1</v>
          </cell>
          <cell r="AH1546">
            <v>0</v>
          </cell>
          <cell r="AI1546">
            <v>7</v>
          </cell>
          <cell r="AJ1546">
            <v>0</v>
          </cell>
          <cell r="AK1546">
            <v>0</v>
          </cell>
          <cell r="AS1546" t="str">
            <v>GAS</v>
          </cell>
          <cell r="AT1546" t="str">
            <v>FCC</v>
          </cell>
          <cell r="AU1546" t="str">
            <v>FCV</v>
          </cell>
          <cell r="AV1546" t="str">
            <v>PRL</v>
          </cell>
          <cell r="AW1546" t="str">
            <v>RSC</v>
          </cell>
          <cell r="AX1546" t="str">
            <v>JPHG</v>
          </cell>
          <cell r="AY1546" t="str">
            <v>TRA</v>
          </cell>
          <cell r="BC1546" t="str">
            <v>diferente</v>
          </cell>
          <cell r="BD1546" t="str">
            <v>igual</v>
          </cell>
          <cell r="BE1546">
            <v>0</v>
          </cell>
          <cell r="BF1546">
            <v>0</v>
          </cell>
          <cell r="BG1546" t="str">
            <v>NO</v>
          </cell>
          <cell r="BL1546" t="str">
            <v xml:space="preserve">NO </v>
          </cell>
          <cell r="BU1546" t="str">
            <v>RSC</v>
          </cell>
          <cell r="BV1546" t="str">
            <v>TRA</v>
          </cell>
          <cell r="BW1546" t="str">
            <v>JPHG</v>
          </cell>
        </row>
        <row r="1547">
          <cell r="A1547" t="str">
            <v>130006330007CO</v>
          </cell>
          <cell r="B1547">
            <v>41292</v>
          </cell>
          <cell r="C1547">
            <v>2013</v>
          </cell>
          <cell r="D1547">
            <v>2014</v>
          </cell>
          <cell r="E1547" t="str">
            <v>0045752014a</v>
          </cell>
          <cell r="F1547">
            <v>41731</v>
          </cell>
          <cell r="G1547">
            <v>439</v>
          </cell>
          <cell r="H1547" t="str">
            <v>ELECTORAL</v>
          </cell>
          <cell r="I1547" t="str">
            <v xml:space="preserve">Sentencia 2014 - 004575. Expediente 13-000633-0007-CO. A las catorce horas con treinta minutos. Acción de inconstitucionalidad contra los Estatutos de los Partidos Políticos Renovación CostarriCMENse y Restauración Nacional. Se rechaza por el fondo la acción. </v>
          </cell>
          <cell r="J1547" t="str">
            <v>RF</v>
          </cell>
          <cell r="K1547" t="str">
            <v>FONDO</v>
          </cell>
          <cell r="L1547" t="str">
            <v>Física</v>
          </cell>
          <cell r="M1547">
            <v>1</v>
          </cell>
          <cell r="N1547" t="str">
            <v>San José</v>
          </cell>
          <cell r="O1547" t="str">
            <v>Masculino</v>
          </cell>
          <cell r="P1547" t="str">
            <v>Persona</v>
          </cell>
          <cell r="Q1547">
            <v>1</v>
          </cell>
          <cell r="R1547">
            <v>0</v>
          </cell>
          <cell r="S1547" t="str">
            <v>Nacional</v>
          </cell>
          <cell r="T1547" t="str">
            <v>ND</v>
          </cell>
          <cell r="U1547" t="str">
            <v>Abogado</v>
          </cell>
          <cell r="V1547" t="str">
            <v>ND</v>
          </cell>
          <cell r="W1547" t="str">
            <v>Acto administrativo</v>
          </cell>
          <cell r="X1547" t="str">
            <v>Estatutos y la inscripción de los Partidos Políticos Renovación Costarricense y Restauración Nacional</v>
          </cell>
          <cell r="Y1547" t="str">
            <v>ND</v>
          </cell>
          <cell r="Z1547" t="str">
            <v>ND</v>
          </cell>
          <cell r="AA1547" t="str">
            <v>NO</v>
          </cell>
          <cell r="AB1547" t="str">
            <v>GAS</v>
          </cell>
          <cell r="AC1547">
            <v>7</v>
          </cell>
          <cell r="AD1547">
            <v>0</v>
          </cell>
          <cell r="AE1547">
            <v>0</v>
          </cell>
          <cell r="AF1547">
            <v>1</v>
          </cell>
          <cell r="AG1547">
            <v>0</v>
          </cell>
          <cell r="AH1547">
            <v>0</v>
          </cell>
          <cell r="AI1547">
            <v>7</v>
          </cell>
          <cell r="AJ1547">
            <v>0</v>
          </cell>
          <cell r="AK1547">
            <v>0</v>
          </cell>
          <cell r="AL1547" t="str">
            <v>GAS</v>
          </cell>
          <cell r="AM1547" t="str">
            <v>FCC</v>
          </cell>
          <cell r="AN1547" t="str">
            <v>JAG</v>
          </cell>
          <cell r="AO1547" t="str">
            <v>LFSA</v>
          </cell>
          <cell r="AP1547" t="str">
            <v>APS</v>
          </cell>
          <cell r="AQ1547" t="str">
            <v>AMGV</v>
          </cell>
          <cell r="AR1547" t="str">
            <v>AST</v>
          </cell>
          <cell r="BC1547" t="str">
            <v>igual</v>
          </cell>
          <cell r="BD1547" t="str">
            <v>diferente</v>
          </cell>
          <cell r="BE1547">
            <v>0</v>
          </cell>
          <cell r="BF1547">
            <v>0</v>
          </cell>
          <cell r="BG1547" t="str">
            <v>NO</v>
          </cell>
          <cell r="BL1547" t="str">
            <v xml:space="preserve">NO </v>
          </cell>
          <cell r="BU1547" t="str">
            <v>JAG</v>
          </cell>
          <cell r="BV1547" t="str">
            <v>APS</v>
          </cell>
          <cell r="BW1547" t="str">
            <v>AMGV</v>
          </cell>
          <cell r="BX1547" t="str">
            <v>AST</v>
          </cell>
        </row>
        <row r="1548">
          <cell r="A1548" t="str">
            <v>130007510007CO</v>
          </cell>
          <cell r="B1548">
            <v>41296</v>
          </cell>
          <cell r="C1548">
            <v>2013</v>
          </cell>
          <cell r="D1548">
            <v>2013</v>
          </cell>
          <cell r="E1548" t="str">
            <v>01081113a</v>
          </cell>
          <cell r="F1548">
            <v>41500</v>
          </cell>
          <cell r="G1548">
            <v>204</v>
          </cell>
          <cell r="H1548" t="str">
            <v>COMERCIO</v>
          </cell>
          <cell r="I1548" t="str">
            <v xml:space="preserve">Sentencia 2013 - 010811. Expediente 13-000751-0007-CO. A las quince horas. Acción de inconstitucionalidad contra Ley 2762 Ley Régimen de Relaciones entre productores, beneficiadores y exportadores de café. Se rechaza de plano la acción. </v>
          </cell>
          <cell r="J1548" t="str">
            <v>RP</v>
          </cell>
          <cell r="K1548" t="str">
            <v>ADMISIBILIDAD</v>
          </cell>
          <cell r="L1548" t="str">
            <v>Física</v>
          </cell>
          <cell r="M1548">
            <v>1</v>
          </cell>
          <cell r="N1548" t="str">
            <v>ND</v>
          </cell>
          <cell r="O1548" t="str">
            <v>Masculino</v>
          </cell>
          <cell r="P1548" t="str">
            <v>Persona</v>
          </cell>
          <cell r="Q1548">
            <v>1</v>
          </cell>
          <cell r="R1548">
            <v>0</v>
          </cell>
          <cell r="S1548" t="str">
            <v>Nacional</v>
          </cell>
          <cell r="T1548" t="str">
            <v>ND</v>
          </cell>
          <cell r="U1548" t="str">
            <v>ND</v>
          </cell>
          <cell r="V1548" t="str">
            <v>Mayor</v>
          </cell>
          <cell r="W1548" t="str">
            <v>Ley</v>
          </cell>
          <cell r="X1548" t="str">
            <v xml:space="preserve">Ley 2762 Sobre régimen de relaciones entre productores,  beneficiadores y exportadores de café, sus reformas </v>
          </cell>
          <cell r="Y1548" t="str">
            <v>Toda la norma</v>
          </cell>
          <cell r="Z1548" t="str">
            <v>Decreto Ejecutivo 28018 Reglamento a la ley sobre régimen de relaciones entre productores,  beneficiadores y exportadores de café</v>
          </cell>
          <cell r="AA1548" t="str">
            <v>NO</v>
          </cell>
          <cell r="AB1548" t="str">
            <v>GAS</v>
          </cell>
          <cell r="AC1548">
            <v>0</v>
          </cell>
          <cell r="AD1548">
            <v>7</v>
          </cell>
          <cell r="AE1548">
            <v>0</v>
          </cell>
          <cell r="AF1548">
            <v>0</v>
          </cell>
          <cell r="AG1548">
            <v>1</v>
          </cell>
          <cell r="AH1548">
            <v>0</v>
          </cell>
          <cell r="AI1548">
            <v>7</v>
          </cell>
          <cell r="AJ1548">
            <v>0</v>
          </cell>
          <cell r="AK1548">
            <v>0</v>
          </cell>
          <cell r="AS1548" t="str">
            <v>GAS</v>
          </cell>
          <cell r="AT1548" t="str">
            <v>FCC</v>
          </cell>
          <cell r="AU1548" t="str">
            <v>FCV</v>
          </cell>
          <cell r="AV1548" t="str">
            <v>EJL</v>
          </cell>
          <cell r="AW1548" t="str">
            <v>PRL</v>
          </cell>
          <cell r="AX1548" t="str">
            <v>APS</v>
          </cell>
          <cell r="AY1548" t="str">
            <v>JPHG</v>
          </cell>
          <cell r="BC1548" t="str">
            <v>diferente</v>
          </cell>
          <cell r="BD1548" t="str">
            <v>igual</v>
          </cell>
          <cell r="BE1548">
            <v>0</v>
          </cell>
          <cell r="BF1548">
            <v>0</v>
          </cell>
          <cell r="BG1548" t="str">
            <v>NO</v>
          </cell>
          <cell r="BL1548" t="str">
            <v xml:space="preserve">NO </v>
          </cell>
          <cell r="BU1548" t="str">
            <v>JPHG</v>
          </cell>
          <cell r="BV1548" t="str">
            <v>APS</v>
          </cell>
        </row>
        <row r="1549">
          <cell r="A1549" t="str">
            <v>130010270007CO</v>
          </cell>
          <cell r="B1549">
            <v>41302</v>
          </cell>
          <cell r="C1549">
            <v>2013</v>
          </cell>
          <cell r="D1549">
            <v>2013</v>
          </cell>
          <cell r="E1549" t="str">
            <v>00679413a</v>
          </cell>
          <cell r="F1549">
            <v>41415</v>
          </cell>
          <cell r="G1549">
            <v>113</v>
          </cell>
          <cell r="H1549" t="str">
            <v>SALUD</v>
          </cell>
          <cell r="I1549" t="str">
            <v>10)        Sentencia 2013-06794.Expediente 13-001027-0007-CO. A las catorce horas con treinta minutos. Acción de inconstitucionalidad contra Convención Americana De Derechos Humanos Y La Sentencia De La Corte Interamericana Sobre La Fecundación In Vitro. Se rechaza de plano la acción.</v>
          </cell>
          <cell r="J1549" t="str">
            <v>RP</v>
          </cell>
          <cell r="K1549" t="str">
            <v>ADMISIBILIDAD</v>
          </cell>
          <cell r="L1549" t="str">
            <v>Física</v>
          </cell>
          <cell r="M1549">
            <v>1</v>
          </cell>
          <cell r="N1549" t="str">
            <v>San José</v>
          </cell>
          <cell r="O1549" t="str">
            <v>Masculino</v>
          </cell>
          <cell r="P1549" t="str">
            <v>Persona</v>
          </cell>
          <cell r="Q1549">
            <v>1</v>
          </cell>
          <cell r="R1549">
            <v>0</v>
          </cell>
          <cell r="S1549" t="str">
            <v>Nacional</v>
          </cell>
          <cell r="T1549" t="str">
            <v>ND</v>
          </cell>
          <cell r="U1549" t="str">
            <v>Abogado</v>
          </cell>
          <cell r="V1549" t="str">
            <v>Mayor</v>
          </cell>
          <cell r="W1549" t="str">
            <v>Sentencia</v>
          </cell>
          <cell r="X1549" t="str">
            <v>Jurisprudencia de la corte interamericana de derechos humanos Caso Artavia Murillo y otros (Fecundación in vitro) vs. Costa Rica (28-11-2012)</v>
          </cell>
          <cell r="Y1549" t="str">
            <v>Toda la norma</v>
          </cell>
          <cell r="Z1549" t="str">
            <v>ND</v>
          </cell>
          <cell r="AA1549" t="str">
            <v>NO</v>
          </cell>
          <cell r="AB1549" t="str">
            <v>AVCM</v>
          </cell>
          <cell r="AC1549">
            <v>0</v>
          </cell>
          <cell r="AD1549">
            <v>7</v>
          </cell>
          <cell r="AE1549">
            <v>0</v>
          </cell>
          <cell r="AF1549">
            <v>0</v>
          </cell>
          <cell r="AG1549">
            <v>1</v>
          </cell>
          <cell r="AH1549">
            <v>0</v>
          </cell>
          <cell r="AI1549">
            <v>7</v>
          </cell>
          <cell r="AJ1549">
            <v>0</v>
          </cell>
          <cell r="AK1549">
            <v>0</v>
          </cell>
          <cell r="AS1549" t="str">
            <v>AVCM</v>
          </cell>
          <cell r="AT1549" t="str">
            <v>GAS</v>
          </cell>
          <cell r="AU1549" t="str">
            <v>FCC</v>
          </cell>
          <cell r="AV1549" t="str">
            <v>PRL</v>
          </cell>
          <cell r="AW1549" t="str">
            <v>APS</v>
          </cell>
          <cell r="AX1549" t="str">
            <v>TRA</v>
          </cell>
          <cell r="AY1549" t="str">
            <v>JAG</v>
          </cell>
          <cell r="BC1549" t="str">
            <v>diferente</v>
          </cell>
          <cell r="BD1549" t="str">
            <v>igual</v>
          </cell>
          <cell r="BE1549">
            <v>0</v>
          </cell>
          <cell r="BF1549">
            <v>0</v>
          </cell>
          <cell r="BG1549" t="str">
            <v>NO</v>
          </cell>
          <cell r="BL1549" t="str">
            <v xml:space="preserve">NO </v>
          </cell>
          <cell r="BU1549" t="str">
            <v>JAG</v>
          </cell>
          <cell r="BV1549" t="str">
            <v>TRA</v>
          </cell>
          <cell r="BW1549" t="str">
            <v>APS</v>
          </cell>
        </row>
        <row r="1550">
          <cell r="A1550" t="str">
            <v>120062780007CO</v>
          </cell>
          <cell r="B1550">
            <v>41043</v>
          </cell>
          <cell r="C1550">
            <v>2012</v>
          </cell>
          <cell r="D1550">
            <v>2012</v>
          </cell>
          <cell r="E1550" t="str">
            <v>01526812a</v>
          </cell>
          <cell r="F1550">
            <v>41213</v>
          </cell>
          <cell r="G1550">
            <v>170</v>
          </cell>
          <cell r="H1550" t="str">
            <v>COMERCIO</v>
          </cell>
          <cell r="I1550" t="str">
            <v xml:space="preserve">1) Sentencia 2012-15268
Expediente 12-006278-0007-CO. A las quince horas con cinco minutos. Acción de inconstitucionalidad contra la Ley 7969 Ley Reguladora del Servicio Público de Transporte Remunerado de Personas en Vehículos en la modalidad de Taxi. Se rechaza la coadyuvancia presentada y se rechaza de plano la acción de inconstitucionalidad interpuesta. 
</v>
          </cell>
          <cell r="J1550" t="str">
            <v>RP</v>
          </cell>
          <cell r="K1550" t="str">
            <v>INADMISIBLE</v>
          </cell>
          <cell r="L1550" t="str">
            <v>Jurídica</v>
          </cell>
          <cell r="M1550">
            <v>1</v>
          </cell>
          <cell r="N1550" t="str">
            <v>ND</v>
          </cell>
          <cell r="O1550" t="str">
            <v>Empresa privada</v>
          </cell>
          <cell r="P1550" t="str">
            <v>Empresa privada</v>
          </cell>
          <cell r="Q1550">
            <v>99</v>
          </cell>
          <cell r="R1550">
            <v>99</v>
          </cell>
          <cell r="S1550" t="str">
            <v>ND</v>
          </cell>
          <cell r="T1550" t="str">
            <v>ND</v>
          </cell>
          <cell r="U1550" t="str">
            <v>ND</v>
          </cell>
          <cell r="V1550" t="str">
            <v>ND</v>
          </cell>
          <cell r="W1550" t="str">
            <v>Ley</v>
          </cell>
          <cell r="X1550" t="str">
            <v>Ley 7969 Reguladora del Servicio Público de Transporte Remunerado de Personas en Vehículos en la modalidad de Taxi</v>
          </cell>
          <cell r="Y1550" t="str">
            <v>artículos 40 inciso a) y el segundo párrafo del artículo 59</v>
          </cell>
          <cell r="Z1550" t="str">
            <v>ND</v>
          </cell>
          <cell r="AA1550" t="str">
            <v>NO</v>
          </cell>
          <cell r="AB1550" t="str">
            <v>AVCM</v>
          </cell>
          <cell r="AC1550">
            <v>0</v>
          </cell>
          <cell r="AD1550">
            <v>7</v>
          </cell>
          <cell r="AE1550">
            <v>0</v>
          </cell>
          <cell r="AF1550">
            <v>0</v>
          </cell>
          <cell r="AG1550">
            <v>1</v>
          </cell>
          <cell r="AH1550">
            <v>0</v>
          </cell>
          <cell r="AI1550">
            <v>7</v>
          </cell>
          <cell r="AJ1550">
            <v>0</v>
          </cell>
          <cell r="AK1550">
            <v>0</v>
          </cell>
          <cell r="AS1550" t="str">
            <v>LPMM</v>
          </cell>
          <cell r="AT1550" t="str">
            <v>AVCM</v>
          </cell>
          <cell r="AU1550" t="str">
            <v>GAS</v>
          </cell>
          <cell r="AV1550" t="str">
            <v>FCC</v>
          </cell>
          <cell r="AW1550" t="str">
            <v>FCV</v>
          </cell>
          <cell r="AX1550" t="str">
            <v>PRL</v>
          </cell>
          <cell r="AY1550" t="str">
            <v>JPHG</v>
          </cell>
          <cell r="BC1550" t="str">
            <v>diferente</v>
          </cell>
          <cell r="BD1550" t="str">
            <v>igual</v>
          </cell>
          <cell r="BE1550">
            <v>0</v>
          </cell>
          <cell r="BF1550">
            <v>0</v>
          </cell>
          <cell r="BG1550" t="str">
            <v>NO</v>
          </cell>
          <cell r="BL1550" t="str">
            <v xml:space="preserve">NO </v>
          </cell>
          <cell r="BU1550" t="str">
            <v>JPHG</v>
          </cell>
        </row>
        <row r="1551">
          <cell r="A1551" t="str">
            <v>130011240007CO</v>
          </cell>
          <cell r="B1551">
            <v>41303</v>
          </cell>
          <cell r="C1551">
            <v>2013</v>
          </cell>
          <cell r="D1551">
            <v>2013</v>
          </cell>
          <cell r="E1551" t="str">
            <v>00174613a</v>
          </cell>
          <cell r="F1551">
            <v>41311</v>
          </cell>
          <cell r="G1551">
            <v>8</v>
          </cell>
          <cell r="H1551" t="str">
            <v>DEPORTES</v>
          </cell>
          <cell r="I1551" t="str">
            <v>8) Sentencia 2013-01746 Expediente 13-001124-0007-CO. A las quince horas. Acción de inconstitucionalidad contra el Artículo 9 Reglamento De Selecciones Nacionales, Esgrima. Se rechaza de plano la acción.-Los Magistrados Cruz Castro, Castillo Víquez y Rueda Leal ponen nota.</v>
          </cell>
          <cell r="J1551" t="str">
            <v>RP</v>
          </cell>
          <cell r="K1551" t="str">
            <v>ADMISIBILIDAD</v>
          </cell>
          <cell r="L1551" t="str">
            <v>Física</v>
          </cell>
          <cell r="M1551">
            <v>1</v>
          </cell>
          <cell r="N1551" t="str">
            <v>ND</v>
          </cell>
          <cell r="O1551" t="str">
            <v>Masculino</v>
          </cell>
          <cell r="P1551" t="str">
            <v>Persona</v>
          </cell>
          <cell r="Q1551">
            <v>1</v>
          </cell>
          <cell r="R1551">
            <v>0</v>
          </cell>
          <cell r="S1551" t="str">
            <v>Nacional</v>
          </cell>
          <cell r="T1551" t="str">
            <v>Soltero</v>
          </cell>
          <cell r="U1551" t="str">
            <v>Deporte</v>
          </cell>
          <cell r="V1551" t="str">
            <v>Mayor</v>
          </cell>
          <cell r="W1551" t="str">
            <v>Otros</v>
          </cell>
          <cell r="X1551" t="str">
            <v xml:space="preserve">Reglamento de Selecciones Nacionales
</v>
          </cell>
          <cell r="Y1551" t="str">
            <v>Artículo 9</v>
          </cell>
          <cell r="Z1551" t="str">
            <v>ND</v>
          </cell>
          <cell r="AA1551" t="str">
            <v>NO</v>
          </cell>
          <cell r="AB1551" t="str">
            <v>AVCM</v>
          </cell>
          <cell r="AC1551">
            <v>0</v>
          </cell>
          <cell r="AD1551">
            <v>7</v>
          </cell>
          <cell r="AE1551">
            <v>0</v>
          </cell>
          <cell r="AF1551">
            <v>0</v>
          </cell>
          <cell r="AG1551">
            <v>1</v>
          </cell>
          <cell r="AH1551">
            <v>0</v>
          </cell>
          <cell r="AI1551">
            <v>7</v>
          </cell>
          <cell r="AJ1551">
            <v>0</v>
          </cell>
          <cell r="AK1551">
            <v>3</v>
          </cell>
          <cell r="AS1551" t="str">
            <v>AVCM</v>
          </cell>
          <cell r="AT1551" t="str">
            <v>GAS</v>
          </cell>
          <cell r="AU1551" t="str">
            <v>EJL</v>
          </cell>
          <cell r="AV1551" t="str">
            <v>FCC</v>
          </cell>
          <cell r="AW1551" t="str">
            <v>FCV</v>
          </cell>
          <cell r="AX1551" t="str">
            <v>PRL</v>
          </cell>
          <cell r="AY1551" t="str">
            <v>RSC</v>
          </cell>
          <cell r="BC1551" t="str">
            <v>diferente</v>
          </cell>
          <cell r="BD1551" t="str">
            <v>igual</v>
          </cell>
          <cell r="BE1551">
            <v>0</v>
          </cell>
          <cell r="BF1551">
            <v>0</v>
          </cell>
          <cell r="BG1551" t="str">
            <v>NO</v>
          </cell>
          <cell r="BL1551" t="str">
            <v>SI</v>
          </cell>
          <cell r="BM1551">
            <v>1</v>
          </cell>
          <cell r="BN1551" t="str">
            <v>FCV</v>
          </cell>
          <cell r="BO1551" t="str">
            <v>FCC</v>
          </cell>
          <cell r="BP1551" t="str">
            <v>PRL</v>
          </cell>
          <cell r="BU1551" t="str">
            <v>RSC</v>
          </cell>
          <cell r="BV1551">
            <v>0</v>
          </cell>
        </row>
        <row r="1552">
          <cell r="A1552" t="str">
            <v>130011920007CO</v>
          </cell>
          <cell r="B1552">
            <v>41304</v>
          </cell>
          <cell r="C1552">
            <v>2013</v>
          </cell>
          <cell r="D1552">
            <v>2013</v>
          </cell>
          <cell r="E1552" t="str">
            <v>00291013a</v>
          </cell>
          <cell r="F1552">
            <v>41338</v>
          </cell>
          <cell r="G1552">
            <v>34</v>
          </cell>
          <cell r="H1552" t="str">
            <v>COMERCIO</v>
          </cell>
          <cell r="I1552" t="str">
            <v xml:space="preserve">19. Sentencia 2013-02910.Expediente 13-001192-0007-CO. A las catorce horas con treinta minutos. Acción de inconstitucionalidad contra la Ley para la regulación y comercialización de bebidas con contenido alcohólico. Se rechaza de plano la acción. El Magistrado Castillo Víquez pone nota y da razones separadas según lo expuesto en el último considerando. </v>
          </cell>
          <cell r="J1552" t="str">
            <v>RP</v>
          </cell>
          <cell r="K1552" t="str">
            <v>ADMISIBILIDAD</v>
          </cell>
          <cell r="L1552" t="str">
            <v>Jurídica</v>
          </cell>
          <cell r="M1552">
            <v>2</v>
          </cell>
          <cell r="N1552" t="str">
            <v>ND</v>
          </cell>
          <cell r="O1552" t="str">
            <v>Empresa privada</v>
          </cell>
          <cell r="P1552" t="str">
            <v>Empresa privada</v>
          </cell>
          <cell r="Q1552">
            <v>99</v>
          </cell>
          <cell r="R1552">
            <v>99</v>
          </cell>
          <cell r="S1552" t="str">
            <v>ND</v>
          </cell>
          <cell r="T1552" t="str">
            <v>ND</v>
          </cell>
          <cell r="U1552" t="str">
            <v>ND</v>
          </cell>
          <cell r="V1552" t="str">
            <v>ND</v>
          </cell>
          <cell r="W1552" t="str">
            <v>Ley</v>
          </cell>
          <cell r="X1552" t="str">
            <v>Ley 9047 de Regulación y comercialización de bebidas con contenido alcohólico</v>
          </cell>
          <cell r="Y1552" t="str">
            <v>Toda la norma</v>
          </cell>
          <cell r="Z1552" t="str">
            <v>ND</v>
          </cell>
          <cell r="AA1552" t="str">
            <v>NO</v>
          </cell>
          <cell r="AB1552" t="str">
            <v>AVCM</v>
          </cell>
          <cell r="AC1552">
            <v>0</v>
          </cell>
          <cell r="AD1552">
            <v>7</v>
          </cell>
          <cell r="AE1552">
            <v>0</v>
          </cell>
          <cell r="AF1552">
            <v>0</v>
          </cell>
          <cell r="AG1552">
            <v>1</v>
          </cell>
          <cell r="AH1552">
            <v>0</v>
          </cell>
          <cell r="AI1552">
            <v>7</v>
          </cell>
          <cell r="AJ1552">
            <v>0</v>
          </cell>
          <cell r="AK1552">
            <v>1</v>
          </cell>
          <cell r="AS1552" t="str">
            <v>AVCM</v>
          </cell>
          <cell r="AT1552" t="str">
            <v>GAS</v>
          </cell>
          <cell r="AU1552" t="str">
            <v>EJL</v>
          </cell>
          <cell r="AV1552" t="str">
            <v>FCC</v>
          </cell>
          <cell r="AW1552" t="str">
            <v>FCV</v>
          </cell>
          <cell r="AX1552" t="str">
            <v>RSC</v>
          </cell>
          <cell r="AY1552" t="str">
            <v>RGP</v>
          </cell>
          <cell r="BC1552" t="str">
            <v>diferente</v>
          </cell>
          <cell r="BD1552" t="str">
            <v>igual</v>
          </cell>
          <cell r="BE1552">
            <v>0</v>
          </cell>
          <cell r="BF1552">
            <v>0</v>
          </cell>
          <cell r="BG1552" t="str">
            <v>NO</v>
          </cell>
          <cell r="BL1552" t="str">
            <v>SI</v>
          </cell>
          <cell r="BM1552">
            <v>1</v>
          </cell>
          <cell r="BN1552" t="str">
            <v>FCV</v>
          </cell>
          <cell r="BU1552" t="str">
            <v>RSC</v>
          </cell>
          <cell r="BV1552" t="str">
            <v>RGP</v>
          </cell>
        </row>
        <row r="1553">
          <cell r="A1553" t="str">
            <v>130012190007CO</v>
          </cell>
          <cell r="B1553">
            <v>41305</v>
          </cell>
          <cell r="C1553">
            <v>2013</v>
          </cell>
          <cell r="D1553">
            <v>2013</v>
          </cell>
          <cell r="E1553" t="str">
            <v>00461413a</v>
          </cell>
          <cell r="F1553">
            <v>41374</v>
          </cell>
          <cell r="G1553">
            <v>69</v>
          </cell>
          <cell r="H1553" t="str">
            <v xml:space="preserve">TRABAJO </v>
          </cell>
          <cell r="I1553" t="str">
            <v>5)                    Sentencia 2013-04614.Expediente 13-001219-0007-CO. A las catorce horas con treinta minutos. Acción de inconstitucionalidad contra Desconocido. Se rechaza de plano la acción.</v>
          </cell>
          <cell r="J1553" t="str">
            <v>RP</v>
          </cell>
          <cell r="K1553" t="str">
            <v>ADMISIBILIDAD</v>
          </cell>
          <cell r="L1553" t="str">
            <v>Física</v>
          </cell>
          <cell r="M1553">
            <v>1</v>
          </cell>
          <cell r="N1553" t="str">
            <v>Heredia</v>
          </cell>
          <cell r="O1553" t="str">
            <v>Masculino</v>
          </cell>
          <cell r="P1553" t="str">
            <v>Persona</v>
          </cell>
          <cell r="Q1553">
            <v>1</v>
          </cell>
          <cell r="R1553">
            <v>0</v>
          </cell>
          <cell r="S1553" t="str">
            <v>Nacional</v>
          </cell>
          <cell r="T1553" t="str">
            <v>Casado</v>
          </cell>
          <cell r="U1553" t="str">
            <v>Administrador</v>
          </cell>
          <cell r="V1553" t="str">
            <v>Mayor</v>
          </cell>
          <cell r="W1553" t="str">
            <v>Convención colectiva</v>
          </cell>
          <cell r="X1553" t="str">
            <v>Convención Colectiva del Banco Nacional de Costa Rica</v>
          </cell>
          <cell r="Y1553" t="str">
            <v>Artículo 34</v>
          </cell>
          <cell r="Z1553" t="str">
            <v>ND</v>
          </cell>
          <cell r="AA1553" t="str">
            <v>NO</v>
          </cell>
          <cell r="AB1553" t="str">
            <v>AVCM</v>
          </cell>
          <cell r="AC1553">
            <v>0</v>
          </cell>
          <cell r="AD1553">
            <v>7</v>
          </cell>
          <cell r="AE1553">
            <v>0</v>
          </cell>
          <cell r="AF1553">
            <v>0</v>
          </cell>
          <cell r="AG1553">
            <v>1</v>
          </cell>
          <cell r="AH1553">
            <v>0</v>
          </cell>
          <cell r="AI1553">
            <v>7</v>
          </cell>
          <cell r="AJ1553">
            <v>0</v>
          </cell>
          <cell r="AK1553">
            <v>0</v>
          </cell>
          <cell r="AL1553">
            <v>0</v>
          </cell>
          <cell r="AM1553">
            <v>0</v>
          </cell>
          <cell r="AN1553">
            <v>0</v>
          </cell>
          <cell r="AO1553">
            <v>0</v>
          </cell>
          <cell r="AP1553">
            <v>0</v>
          </cell>
          <cell r="AQ1553">
            <v>0</v>
          </cell>
          <cell r="AR1553">
            <v>0</v>
          </cell>
          <cell r="AS1553" t="str">
            <v>AVCM</v>
          </cell>
          <cell r="AT1553" t="str">
            <v>GAS</v>
          </cell>
          <cell r="AU1553" t="str">
            <v>EJL</v>
          </cell>
          <cell r="AV1553" t="str">
            <v>FCC</v>
          </cell>
          <cell r="AW1553" t="str">
            <v>FCV</v>
          </cell>
          <cell r="AX1553" t="str">
            <v>PRL</v>
          </cell>
          <cell r="AY1553" t="str">
            <v>APS</v>
          </cell>
          <cell r="BC1553" t="str">
            <v>diferente</v>
          </cell>
          <cell r="BD1553" t="str">
            <v>igual</v>
          </cell>
          <cell r="BE1553">
            <v>0</v>
          </cell>
          <cell r="BF1553">
            <v>0</v>
          </cell>
          <cell r="BG1553" t="str">
            <v>NO</v>
          </cell>
          <cell r="BL1553" t="str">
            <v xml:space="preserve">NO </v>
          </cell>
          <cell r="BU1553" t="str">
            <v>APS</v>
          </cell>
        </row>
        <row r="1554">
          <cell r="A1554" t="str">
            <v>130013000007CO</v>
          </cell>
          <cell r="B1554">
            <v>41307</v>
          </cell>
          <cell r="C1554">
            <v>2013</v>
          </cell>
          <cell r="D1554">
            <v>2013</v>
          </cell>
          <cell r="E1554" t="str">
            <v>00244413a</v>
          </cell>
          <cell r="F1554">
            <v>41327</v>
          </cell>
          <cell r="G1554">
            <v>20</v>
          </cell>
          <cell r="H1554" t="str">
            <v>CIVIL</v>
          </cell>
          <cell r="I1554" t="str">
            <v xml:space="preserve">9) Sentencia 2013-02444
Expediente 13-001300-0007-CO. A las nueve horas con veinte minutos. Acción de inconstitucionalidad contra El Articulo 582 Del Código Procesal Civil. Se rechaza de plano la acción. 
</v>
          </cell>
          <cell r="J1554" t="str">
            <v>RP</v>
          </cell>
          <cell r="K1554" t="str">
            <v>ADMISIBILIDAD</v>
          </cell>
          <cell r="L1554" t="str">
            <v>Física</v>
          </cell>
          <cell r="M1554">
            <v>1</v>
          </cell>
          <cell r="N1554" t="str">
            <v>Heredia</v>
          </cell>
          <cell r="O1554" t="str">
            <v>Masculino</v>
          </cell>
          <cell r="P1554" t="str">
            <v>Persona</v>
          </cell>
          <cell r="Q1554">
            <v>1</v>
          </cell>
          <cell r="R1554">
            <v>0</v>
          </cell>
          <cell r="S1554" t="str">
            <v>Nacional</v>
          </cell>
          <cell r="T1554" t="str">
            <v>ND</v>
          </cell>
          <cell r="U1554" t="str">
            <v>ND</v>
          </cell>
          <cell r="V1554" t="str">
            <v>Mayor</v>
          </cell>
          <cell r="W1554" t="str">
            <v>Ley</v>
          </cell>
          <cell r="X1554" t="str">
            <v>Ley 7130 Código Procesal Civil</v>
          </cell>
          <cell r="Y1554" t="str">
            <v>Artículo 582</v>
          </cell>
          <cell r="Z1554" t="str">
            <v>ND</v>
          </cell>
          <cell r="AA1554" t="str">
            <v>NO</v>
          </cell>
          <cell r="AB1554" t="str">
            <v>AVCM</v>
          </cell>
          <cell r="AC1554">
            <v>0</v>
          </cell>
          <cell r="AD1554">
            <v>7</v>
          </cell>
          <cell r="AE1554">
            <v>0</v>
          </cell>
          <cell r="AF1554">
            <v>0</v>
          </cell>
          <cell r="AG1554">
            <v>1</v>
          </cell>
          <cell r="AH1554">
            <v>0</v>
          </cell>
          <cell r="AI1554">
            <v>7</v>
          </cell>
          <cell r="AJ1554">
            <v>0</v>
          </cell>
          <cell r="AK1554">
            <v>0</v>
          </cell>
          <cell r="AS1554" t="str">
            <v>AVCM</v>
          </cell>
          <cell r="AT1554" t="str">
            <v>GAS</v>
          </cell>
          <cell r="AU1554" t="str">
            <v>EJL</v>
          </cell>
          <cell r="AV1554" t="str">
            <v>FCC</v>
          </cell>
          <cell r="AW1554" t="str">
            <v>FCV</v>
          </cell>
          <cell r="AX1554" t="str">
            <v>PRL</v>
          </cell>
          <cell r="AY1554" t="str">
            <v>JAG</v>
          </cell>
          <cell r="BC1554" t="str">
            <v>diferente</v>
          </cell>
          <cell r="BD1554" t="str">
            <v>igual</v>
          </cell>
          <cell r="BE1554">
            <v>0</v>
          </cell>
          <cell r="BF1554">
            <v>0</v>
          </cell>
          <cell r="BG1554" t="str">
            <v>NO</v>
          </cell>
          <cell r="BL1554" t="str">
            <v xml:space="preserve">NO </v>
          </cell>
          <cell r="BU1554" t="str">
            <v>JAG</v>
          </cell>
        </row>
        <row r="1555">
          <cell r="A1555" t="str">
            <v>130013450007CO</v>
          </cell>
          <cell r="B1555">
            <v>41309</v>
          </cell>
          <cell r="C1555">
            <v>2013</v>
          </cell>
          <cell r="D1555">
            <v>2013</v>
          </cell>
          <cell r="E1555" t="str">
            <v>00679513a</v>
          </cell>
          <cell r="F1555">
            <v>41415</v>
          </cell>
          <cell r="G1555">
            <v>106</v>
          </cell>
          <cell r="H1555" t="str">
            <v>CONTENCIOSO</v>
          </cell>
          <cell r="I1555" t="str">
            <v xml:space="preserve">11)        Sentencia 2013-06795.Expediente 13-001345-0007-CO. A las catorce horas con treinta minutos. Acción de inconstitucionalidad contra Jurisprudencia  Del tribunal De Apelación De Lo Contencioso Administrativo. Se rechaza de plano la acción. </v>
          </cell>
          <cell r="J1555" t="str">
            <v>RP</v>
          </cell>
          <cell r="K1555" t="str">
            <v>ADMISIBILIDAD</v>
          </cell>
          <cell r="L1555" t="str">
            <v>Física</v>
          </cell>
          <cell r="M1555">
            <v>1</v>
          </cell>
          <cell r="N1555" t="str">
            <v>ND</v>
          </cell>
          <cell r="O1555" t="str">
            <v>Masculino</v>
          </cell>
          <cell r="P1555" t="str">
            <v>Persona</v>
          </cell>
          <cell r="Q1555">
            <v>1</v>
          </cell>
          <cell r="R1555">
            <v>0</v>
          </cell>
          <cell r="S1555" t="str">
            <v>ND</v>
          </cell>
          <cell r="T1555" t="str">
            <v>ND</v>
          </cell>
          <cell r="U1555" t="str">
            <v>ND</v>
          </cell>
          <cell r="V1555" t="str">
            <v>ND</v>
          </cell>
          <cell r="W1555" t="str">
            <v>Sentencia</v>
          </cell>
          <cell r="X1555" t="str">
            <v xml:space="preserve">Jurisprudencia del tribunal de apelación contencioso administrativo y civil de hacienda Sentencia 477-2012 (20-08-2012) </v>
          </cell>
          <cell r="Y1555" t="str">
            <v>Toda la norma</v>
          </cell>
          <cell r="Z1555" t="str">
            <v>Jurisprudencia del tribunal contencioso administrativo Sentencia 164-2013 (28-01-2013)</v>
          </cell>
          <cell r="AA1555" t="str">
            <v>NO</v>
          </cell>
          <cell r="AB1555" t="str">
            <v>AVCM</v>
          </cell>
          <cell r="AC1555">
            <v>0</v>
          </cell>
          <cell r="AD1555">
            <v>7</v>
          </cell>
          <cell r="AE1555">
            <v>0</v>
          </cell>
          <cell r="AF1555">
            <v>0</v>
          </cell>
          <cell r="AG1555">
            <v>1</v>
          </cell>
          <cell r="AH1555">
            <v>0</v>
          </cell>
          <cell r="AI1555">
            <v>7</v>
          </cell>
          <cell r="AJ1555">
            <v>0</v>
          </cell>
          <cell r="AK1555">
            <v>0</v>
          </cell>
          <cell r="AS1555" t="str">
            <v>AVCM</v>
          </cell>
          <cell r="AT1555" t="str">
            <v>GAS</v>
          </cell>
          <cell r="AU1555" t="str">
            <v>FCC</v>
          </cell>
          <cell r="AV1555" t="str">
            <v>PRL</v>
          </cell>
          <cell r="AW1555" t="str">
            <v>APS</v>
          </cell>
          <cell r="AX1555" t="str">
            <v>JAG</v>
          </cell>
          <cell r="AY1555" t="str">
            <v>TRA</v>
          </cell>
          <cell r="BC1555" t="str">
            <v>diferente</v>
          </cell>
          <cell r="BD1555" t="str">
            <v>igual</v>
          </cell>
          <cell r="BE1555">
            <v>0</v>
          </cell>
          <cell r="BF1555">
            <v>0</v>
          </cell>
          <cell r="BG1555" t="str">
            <v>NO</v>
          </cell>
          <cell r="BL1555" t="str">
            <v xml:space="preserve">NO </v>
          </cell>
          <cell r="BU1555" t="str">
            <v>APS</v>
          </cell>
          <cell r="BV1555" t="str">
            <v>JAG</v>
          </cell>
          <cell r="BW1555" t="str">
            <v>TRA</v>
          </cell>
        </row>
        <row r="1556">
          <cell r="A1556" t="str">
            <v>060100350007CO</v>
          </cell>
          <cell r="B1556">
            <v>38943</v>
          </cell>
          <cell r="C1556">
            <v>2006</v>
          </cell>
          <cell r="D1556">
            <v>2006</v>
          </cell>
          <cell r="E1556" t="str">
            <v xml:space="preserve">0133232006a </v>
          </cell>
          <cell r="F1556">
            <v>38966</v>
          </cell>
          <cell r="G1556">
            <v>23</v>
          </cell>
          <cell r="H1556" t="str">
            <v>COMERCIO</v>
          </cell>
          <cell r="I1556" t="str">
            <v>Se rechaza por el fondo la acción.-</v>
          </cell>
          <cell r="J1556" t="str">
            <v>RF</v>
          </cell>
          <cell r="K1556" t="str">
            <v>FONDO</v>
          </cell>
          <cell r="L1556" t="str">
            <v>Jurídica</v>
          </cell>
          <cell r="M1556" t="str">
            <v>ND</v>
          </cell>
          <cell r="N1556" t="str">
            <v>San José</v>
          </cell>
          <cell r="O1556" t="str">
            <v>ONGs</v>
          </cell>
          <cell r="P1556" t="str">
            <v>ONGs</v>
          </cell>
          <cell r="Q1556">
            <v>99</v>
          </cell>
          <cell r="R1556">
            <v>99</v>
          </cell>
          <cell r="S1556" t="str">
            <v>Nacional</v>
          </cell>
          <cell r="T1556" t="str">
            <v>ND</v>
          </cell>
          <cell r="U1556" t="str">
            <v>ND</v>
          </cell>
          <cell r="V1556" t="str">
            <v>ND</v>
          </cell>
          <cell r="W1556" t="str">
            <v>Ley</v>
          </cell>
          <cell r="X1556" t="str">
            <v>Ley 7600 de Igualdad de Oportunidades para las personas con Discapacidad</v>
          </cell>
          <cell r="Y1556" t="str">
            <v>Toda la norma</v>
          </cell>
          <cell r="Z1556" t="str">
            <v>ND</v>
          </cell>
          <cell r="AA1556">
            <v>0</v>
          </cell>
          <cell r="AB1556" t="str">
            <v>LFSC</v>
          </cell>
          <cell r="AC1556">
            <v>7</v>
          </cell>
          <cell r="AD1556">
            <v>0</v>
          </cell>
          <cell r="AE1556">
            <v>0</v>
          </cell>
          <cell r="AF1556">
            <v>1</v>
          </cell>
          <cell r="AG1556">
            <v>0</v>
          </cell>
          <cell r="AH1556">
            <v>0</v>
          </cell>
          <cell r="AI1556">
            <v>7</v>
          </cell>
          <cell r="AJ1556">
            <v>0</v>
          </cell>
          <cell r="AK1556">
            <v>0</v>
          </cell>
          <cell r="AL1556" t="str">
            <v>LFSC</v>
          </cell>
          <cell r="AM1556" t="str">
            <v>LPMM</v>
          </cell>
          <cell r="AN1556" t="str">
            <v>AVCM</v>
          </cell>
          <cell r="AO1556" t="str">
            <v>GAS</v>
          </cell>
          <cell r="AP1556" t="str">
            <v>FCC</v>
          </cell>
          <cell r="AQ1556" t="str">
            <v>RMAG</v>
          </cell>
          <cell r="AR1556" t="str">
            <v>JAG</v>
          </cell>
          <cell r="AS1556">
            <v>0</v>
          </cell>
          <cell r="AT1556">
            <v>0</v>
          </cell>
          <cell r="AU1556">
            <v>0</v>
          </cell>
          <cell r="AV1556">
            <v>0</v>
          </cell>
          <cell r="AW1556">
            <v>0</v>
          </cell>
          <cell r="AX1556">
            <v>0</v>
          </cell>
          <cell r="AY1556">
            <v>0</v>
          </cell>
          <cell r="BC1556" t="str">
            <v>igual</v>
          </cell>
          <cell r="BD1556" t="str">
            <v>diferente</v>
          </cell>
          <cell r="BE1556">
            <v>0</v>
          </cell>
          <cell r="BF1556">
            <v>0</v>
          </cell>
          <cell r="BG1556" t="str">
            <v>NO</v>
          </cell>
          <cell r="BL1556" t="str">
            <v xml:space="preserve">NO </v>
          </cell>
          <cell r="BU1556" t="str">
            <v>RMAG</v>
          </cell>
          <cell r="BV1556" t="str">
            <v>JAG</v>
          </cell>
        </row>
        <row r="1557">
          <cell r="A1557" t="str">
            <v>130014950007CO</v>
          </cell>
          <cell r="B1557">
            <v>41311</v>
          </cell>
          <cell r="C1557">
            <v>2013</v>
          </cell>
          <cell r="D1557">
            <v>2013</v>
          </cell>
          <cell r="E1557" t="str">
            <v>00461613a</v>
          </cell>
          <cell r="F1557">
            <v>41374</v>
          </cell>
          <cell r="G1557">
            <v>63</v>
          </cell>
          <cell r="H1557" t="str">
            <v xml:space="preserve">MINORIAS </v>
          </cell>
          <cell r="I1557" t="str">
            <v xml:space="preserve">7)                    Sentencia 2013-04616.Expediente 13-001495-0007-CO. A las catorce horas con treinta minutos. Acción de inconstitucionalidad contra Acuerdo 06-32-2012 Del Consejo Superior De Educación. Se rechaza de plano la acción. </v>
          </cell>
          <cell r="J1557" t="str">
            <v>RP</v>
          </cell>
          <cell r="K1557" t="str">
            <v>ADMISIBILIDAD</v>
          </cell>
          <cell r="L1557" t="str">
            <v>Física</v>
          </cell>
          <cell r="M1557">
            <v>4</v>
          </cell>
          <cell r="N1557" t="str">
            <v>ND</v>
          </cell>
          <cell r="O1557" t="str">
            <v>Femenina</v>
          </cell>
          <cell r="P1557" t="str">
            <v>Persona</v>
          </cell>
          <cell r="Q1557">
            <v>0</v>
          </cell>
          <cell r="R1557">
            <v>1</v>
          </cell>
          <cell r="S1557" t="str">
            <v>Nacional</v>
          </cell>
          <cell r="T1557" t="str">
            <v>ND</v>
          </cell>
          <cell r="U1557" t="str">
            <v>Docente</v>
          </cell>
          <cell r="V1557" t="str">
            <v>ND</v>
          </cell>
          <cell r="W1557" t="str">
            <v>Acto administrativo</v>
          </cell>
          <cell r="X1557" t="str">
            <v xml:space="preserve">Acuerdo 06-32-2012 del Consejo Superior de Educación </v>
          </cell>
          <cell r="Y1557" t="str">
            <v>Toda la norma</v>
          </cell>
          <cell r="Z1557" t="str">
            <v>ND</v>
          </cell>
          <cell r="AA1557" t="str">
            <v>NO</v>
          </cell>
          <cell r="AB1557" t="str">
            <v>AVCM</v>
          </cell>
          <cell r="AC1557">
            <v>0</v>
          </cell>
          <cell r="AD1557">
            <v>7</v>
          </cell>
          <cell r="AE1557">
            <v>0</v>
          </cell>
          <cell r="AF1557">
            <v>0</v>
          </cell>
          <cell r="AG1557">
            <v>1</v>
          </cell>
          <cell r="AH1557">
            <v>0</v>
          </cell>
          <cell r="AI1557">
            <v>7</v>
          </cell>
          <cell r="AJ1557">
            <v>0</v>
          </cell>
          <cell r="AK1557">
            <v>0</v>
          </cell>
          <cell r="AL1557">
            <v>0</v>
          </cell>
          <cell r="AM1557">
            <v>0</v>
          </cell>
          <cell r="AN1557">
            <v>0</v>
          </cell>
          <cell r="AO1557">
            <v>0</v>
          </cell>
          <cell r="AP1557">
            <v>0</v>
          </cell>
          <cell r="AQ1557">
            <v>0</v>
          </cell>
          <cell r="AR1557">
            <v>0</v>
          </cell>
          <cell r="AS1557" t="str">
            <v>AVCM</v>
          </cell>
          <cell r="AT1557" t="str">
            <v>EJL</v>
          </cell>
          <cell r="AU1557" t="str">
            <v>GAS</v>
          </cell>
          <cell r="AV1557" t="str">
            <v>FCC</v>
          </cell>
          <cell r="AW1557" t="str">
            <v>FCV</v>
          </cell>
          <cell r="AX1557" t="str">
            <v>APS</v>
          </cell>
          <cell r="AY1557" t="str">
            <v>PRL</v>
          </cell>
          <cell r="BC1557" t="str">
            <v>diferente</v>
          </cell>
          <cell r="BD1557" t="str">
            <v>igual</v>
          </cell>
          <cell r="BE1557">
            <v>0</v>
          </cell>
          <cell r="BF1557">
            <v>0</v>
          </cell>
          <cell r="BG1557" t="str">
            <v>NO</v>
          </cell>
          <cell r="BL1557" t="str">
            <v xml:space="preserve">NO </v>
          </cell>
          <cell r="BU1557" t="str">
            <v>APS</v>
          </cell>
          <cell r="BV1557">
            <v>0</v>
          </cell>
          <cell r="BW1557">
            <v>0</v>
          </cell>
        </row>
        <row r="1558">
          <cell r="A1558" t="str">
            <v>130015460007CO</v>
          </cell>
          <cell r="B1558">
            <v>41312</v>
          </cell>
          <cell r="C1558">
            <v>2013</v>
          </cell>
          <cell r="D1558">
            <v>2013</v>
          </cell>
          <cell r="E1558" t="str">
            <v>00248313a</v>
          </cell>
          <cell r="F1558">
            <v>41327</v>
          </cell>
          <cell r="G1558">
            <v>15</v>
          </cell>
          <cell r="H1558" t="str">
            <v>COMERCIO</v>
          </cell>
          <cell r="I1558" t="str">
            <v xml:space="preserve">10) Sentencia 2013-02483
Expediente 13-001546-0007-CO. A las nueve horas con veinte minutos. Acción de inconstitucionalidad en contra de Ley de Regulación y Comercialización de bebidas con contenido alcohólico Nº 9047 del 14 de junio de 2012. Se rechaza de plano la acción. 
</v>
          </cell>
          <cell r="J1558" t="str">
            <v>RP</v>
          </cell>
          <cell r="K1558" t="str">
            <v>ADMISIBILIDAD</v>
          </cell>
          <cell r="L1558" t="str">
            <v>Física</v>
          </cell>
          <cell r="M1558" t="str">
            <v>ND</v>
          </cell>
          <cell r="N1558" t="str">
            <v>ND</v>
          </cell>
          <cell r="O1558" t="str">
            <v>ND</v>
          </cell>
          <cell r="P1558" t="str">
            <v>ND</v>
          </cell>
          <cell r="Q1558">
            <v>99</v>
          </cell>
          <cell r="R1558">
            <v>99</v>
          </cell>
          <cell r="S1558" t="str">
            <v>ND</v>
          </cell>
          <cell r="T1558" t="str">
            <v>ND</v>
          </cell>
          <cell r="U1558" t="str">
            <v>ND</v>
          </cell>
          <cell r="V1558" t="str">
            <v>ND</v>
          </cell>
          <cell r="W1558" t="str">
            <v>Ley</v>
          </cell>
          <cell r="X1558" t="str">
            <v>Ley 9047 de Regulación y comercialización de bebidas con contenido alcohólico</v>
          </cell>
          <cell r="Y1558" t="str">
            <v>Toda la norma</v>
          </cell>
          <cell r="Z1558" t="str">
            <v>ND</v>
          </cell>
          <cell r="AA1558" t="str">
            <v>NO</v>
          </cell>
          <cell r="AB1558" t="str">
            <v>AVCM</v>
          </cell>
          <cell r="AC1558">
            <v>0</v>
          </cell>
          <cell r="AD1558">
            <v>7</v>
          </cell>
          <cell r="AE1558">
            <v>0</v>
          </cell>
          <cell r="AF1558">
            <v>0</v>
          </cell>
          <cell r="AG1558">
            <v>1</v>
          </cell>
          <cell r="AH1558">
            <v>0</v>
          </cell>
          <cell r="AI1558">
            <v>7</v>
          </cell>
          <cell r="AJ1558">
            <v>0</v>
          </cell>
          <cell r="AK1558">
            <v>0</v>
          </cell>
          <cell r="AS1558" t="str">
            <v>AVCM</v>
          </cell>
          <cell r="AT1558" t="str">
            <v>GAS</v>
          </cell>
          <cell r="AU1558" t="str">
            <v>EJL</v>
          </cell>
          <cell r="AV1558" t="str">
            <v>FCC</v>
          </cell>
          <cell r="AW1558" t="str">
            <v>FCV</v>
          </cell>
          <cell r="AX1558" t="str">
            <v>PRL</v>
          </cell>
          <cell r="AY1558" t="str">
            <v>JAG</v>
          </cell>
          <cell r="AZ1558">
            <v>0</v>
          </cell>
          <cell r="BC1558" t="str">
            <v>diferente</v>
          </cell>
          <cell r="BD1558" t="str">
            <v>igual</v>
          </cell>
          <cell r="BE1558">
            <v>0</v>
          </cell>
          <cell r="BF1558">
            <v>0</v>
          </cell>
          <cell r="BG1558" t="str">
            <v>NO</v>
          </cell>
          <cell r="BL1558" t="str">
            <v xml:space="preserve">NO </v>
          </cell>
          <cell r="BU1558" t="str">
            <v>JAG</v>
          </cell>
          <cell r="BV1558">
            <v>0</v>
          </cell>
          <cell r="BW1558">
            <v>0</v>
          </cell>
          <cell r="BX1558">
            <v>0</v>
          </cell>
        </row>
        <row r="1559">
          <cell r="A1559" t="str">
            <v>150034950007CO</v>
          </cell>
          <cell r="B1559">
            <v>42075</v>
          </cell>
          <cell r="C1559">
            <v>2015</v>
          </cell>
          <cell r="D1559">
            <v>2015</v>
          </cell>
          <cell r="E1559" t="str">
            <v>2015003898a</v>
          </cell>
          <cell r="F1559">
            <v>42081</v>
          </cell>
          <cell r="G1559">
            <v>6</v>
          </cell>
          <cell r="H1559" t="str">
            <v>PENSIONES ALIMENTARIAS</v>
          </cell>
          <cell r="I1559" t="str">
            <v xml:space="preserve">Sentencia 2015 - 003898. Expediente 15-003495-0007-CO. A las nueve horas con veinte minutos. ACCIÓN DE INCONSTITUCIONALIDAD. MARIANO CASTILLO BOLAÑOS contra ARTICULO 25 LEY DE PENSIONES ALIMENTARIAS. Se rechaza por el fondo la acción.-El Magistrado Rueda Leal pone nota. </v>
          </cell>
          <cell r="J1559" t="str">
            <v>RF</v>
          </cell>
          <cell r="K1559" t="str">
            <v>FONDO</v>
          </cell>
          <cell r="L1559" t="str">
            <v>Física</v>
          </cell>
          <cell r="M1559">
            <v>1</v>
          </cell>
          <cell r="N1559" t="str">
            <v>ND</v>
          </cell>
          <cell r="O1559" t="str">
            <v>Femenina</v>
          </cell>
          <cell r="P1559" t="str">
            <v>Persona</v>
          </cell>
          <cell r="Q1559">
            <v>0</v>
          </cell>
          <cell r="R1559">
            <v>1</v>
          </cell>
          <cell r="S1559" t="str">
            <v>Nacional</v>
          </cell>
          <cell r="T1559" t="str">
            <v>ND</v>
          </cell>
          <cell r="U1559" t="str">
            <v>ND</v>
          </cell>
          <cell r="V1559" t="str">
            <v>ND</v>
          </cell>
          <cell r="W1559" t="str">
            <v>Ley</v>
          </cell>
          <cell r="X1559" t="str">
            <v>Ley 7654 de Pensiones Alimentarias</v>
          </cell>
          <cell r="Y1559" t="str">
            <v xml:space="preserve">Artículo 25 la frase “en forma reiterada” </v>
          </cell>
          <cell r="Z1559" t="str">
            <v>ND</v>
          </cell>
          <cell r="AA1559" t="str">
            <v>NO</v>
          </cell>
          <cell r="AB1559" t="str">
            <v>GAS</v>
          </cell>
          <cell r="AC1559">
            <v>7</v>
          </cell>
          <cell r="AD1559">
            <v>0</v>
          </cell>
          <cell r="AE1559">
            <v>0</v>
          </cell>
          <cell r="AF1559">
            <v>1</v>
          </cell>
          <cell r="AG1559">
            <v>0</v>
          </cell>
          <cell r="AH1559">
            <v>0</v>
          </cell>
          <cell r="AI1559">
            <v>7</v>
          </cell>
          <cell r="AJ1559">
            <v>0</v>
          </cell>
          <cell r="AK1559">
            <v>1</v>
          </cell>
          <cell r="AL1559" t="str">
            <v>GAS</v>
          </cell>
          <cell r="AM1559" t="str">
            <v>EJL</v>
          </cell>
          <cell r="AN1559" t="str">
            <v>PRL</v>
          </cell>
          <cell r="AO1559" t="str">
            <v>FCV</v>
          </cell>
          <cell r="AP1559" t="str">
            <v>NHL</v>
          </cell>
          <cell r="AQ1559" t="str">
            <v>LFSA</v>
          </cell>
          <cell r="AR1559" t="str">
            <v>AST</v>
          </cell>
          <cell r="AS1559">
            <v>0</v>
          </cell>
          <cell r="AT1559">
            <v>0</v>
          </cell>
          <cell r="AU1559">
            <v>0</v>
          </cell>
          <cell r="AV1559">
            <v>0</v>
          </cell>
          <cell r="AW1559">
            <v>0</v>
          </cell>
          <cell r="AX1559">
            <v>0</v>
          </cell>
          <cell r="AY1559">
            <v>0</v>
          </cell>
          <cell r="BC1559" t="str">
            <v>igual</v>
          </cell>
          <cell r="BD1559" t="str">
            <v>diferente</v>
          </cell>
          <cell r="BE1559">
            <v>0</v>
          </cell>
          <cell r="BF1559">
            <v>0</v>
          </cell>
          <cell r="BG1559" t="str">
            <v>NO</v>
          </cell>
          <cell r="BL1559" t="str">
            <v>SI</v>
          </cell>
          <cell r="BM1559">
            <v>1</v>
          </cell>
          <cell r="BN1559" t="str">
            <v>PRL</v>
          </cell>
          <cell r="BU1559" t="str">
            <v>AST</v>
          </cell>
        </row>
        <row r="1560">
          <cell r="A1560" t="str">
            <v>050003140007CO</v>
          </cell>
          <cell r="B1560">
            <v>38369</v>
          </cell>
          <cell r="C1560">
            <v>2005</v>
          </cell>
          <cell r="D1560">
            <v>2005</v>
          </cell>
          <cell r="E1560" t="str">
            <v>0053032005a</v>
          </cell>
          <cell r="F1560">
            <v>38447</v>
          </cell>
          <cell r="G1560">
            <v>78</v>
          </cell>
          <cell r="H1560" t="str">
            <v>COMERCIO</v>
          </cell>
          <cell r="I1560" t="str">
            <v>VOTO NO. 5303-05 
SE RECHAZA DE PLANO LA ACCION.-</v>
          </cell>
          <cell r="J1560" t="str">
            <v>RP</v>
          </cell>
          <cell r="K1560" t="str">
            <v>ADMISIBILIDAD</v>
          </cell>
          <cell r="L1560" t="str">
            <v>Jurídica</v>
          </cell>
          <cell r="M1560">
            <v>1</v>
          </cell>
          <cell r="N1560" t="str">
            <v>San José</v>
          </cell>
          <cell r="O1560" t="str">
            <v>Empresa privada</v>
          </cell>
          <cell r="P1560" t="str">
            <v>Empresa privada</v>
          </cell>
          <cell r="Q1560">
            <v>99</v>
          </cell>
          <cell r="R1560">
            <v>99</v>
          </cell>
          <cell r="S1560" t="str">
            <v>Nacional</v>
          </cell>
          <cell r="T1560" t="str">
            <v>ND</v>
          </cell>
          <cell r="U1560" t="str">
            <v>ND</v>
          </cell>
          <cell r="V1560" t="str">
            <v>ND</v>
          </cell>
          <cell r="W1560" t="str">
            <v>Acto administrativo</v>
          </cell>
          <cell r="X1560" t="str">
            <v>Reglamento para el cierre de negocios por mora en el pago de las cuotas de la Caja Costarricense del Seguro Social</v>
          </cell>
          <cell r="Y1560" t="str">
            <v>Toda la norma</v>
          </cell>
          <cell r="Z1560" t="str">
            <v>ND</v>
          </cell>
          <cell r="AA1560">
            <v>0</v>
          </cell>
          <cell r="AB1560" t="str">
            <v>LFSC</v>
          </cell>
          <cell r="AC1560">
            <v>0</v>
          </cell>
          <cell r="AD1560">
            <v>7</v>
          </cell>
          <cell r="AE1560">
            <v>0</v>
          </cell>
          <cell r="AF1560">
            <v>0</v>
          </cell>
          <cell r="AG1560">
            <v>1</v>
          </cell>
          <cell r="AH1560">
            <v>0</v>
          </cell>
          <cell r="AI1560">
            <v>7</v>
          </cell>
          <cell r="AJ1560">
            <v>0</v>
          </cell>
          <cell r="AK1560">
            <v>0</v>
          </cell>
          <cell r="AS1560" t="str">
            <v>LFSC</v>
          </cell>
          <cell r="AT1560" t="str">
            <v>LPMM</v>
          </cell>
          <cell r="AU1560" t="str">
            <v>AVCM</v>
          </cell>
          <cell r="AV1560" t="str">
            <v>AVB</v>
          </cell>
          <cell r="AW1560" t="str">
            <v>GAS</v>
          </cell>
          <cell r="AX1560" t="str">
            <v>EJL</v>
          </cell>
          <cell r="AY1560" t="str">
            <v>FCC</v>
          </cell>
          <cell r="BC1560" t="str">
            <v>diferente</v>
          </cell>
          <cell r="BD1560" t="str">
            <v>igual</v>
          </cell>
          <cell r="BE1560">
            <v>0</v>
          </cell>
          <cell r="BF1560">
            <v>0</v>
          </cell>
          <cell r="BG1560" t="str">
            <v>NO</v>
          </cell>
          <cell r="BL1560" t="str">
            <v xml:space="preserve">NO </v>
          </cell>
          <cell r="BU1560">
            <v>0</v>
          </cell>
          <cell r="BV1560">
            <v>0</v>
          </cell>
        </row>
        <row r="1561">
          <cell r="A1561" t="str">
            <v>150080580007CO</v>
          </cell>
          <cell r="B1561">
            <v>42164</v>
          </cell>
          <cell r="C1561">
            <v>2015</v>
          </cell>
          <cell r="D1561">
            <v>2015</v>
          </cell>
          <cell r="E1561" t="str">
            <v>2015009843a</v>
          </cell>
          <cell r="F1561">
            <v>42186</v>
          </cell>
          <cell r="G1561">
            <v>22</v>
          </cell>
          <cell r="H1561" t="str">
            <v>PENSIONES ALIMENTARIAS</v>
          </cell>
          <cell r="I1561" t="str">
            <v xml:space="preserve">Sentencia 2015 - 009843. Expediente 15-008058-0007-CO. A las nueve horas con cinco minutos. ACCIÓN DE INCONSTITUCIONALIDAD. GREIVIN EDUARDO VINDAS AGUILAR contra LEY DE PENSIONES. Se rechaza de plano la acción. La Magistrada Hernández López salva el voto y ordena realizar la prevención del artículo 80 de la Ley de la Jurisdicción Constitucional. </v>
          </cell>
          <cell r="J1561" t="str">
            <v>RP</v>
          </cell>
          <cell r="K1561" t="str">
            <v>INADMISIBLE</v>
          </cell>
          <cell r="L1561" t="str">
            <v>Física</v>
          </cell>
          <cell r="M1561">
            <v>1</v>
          </cell>
          <cell r="N1561" t="str">
            <v>ND</v>
          </cell>
          <cell r="O1561" t="str">
            <v>Masculino</v>
          </cell>
          <cell r="P1561" t="str">
            <v>Persona</v>
          </cell>
          <cell r="Q1561">
            <v>1</v>
          </cell>
          <cell r="R1561">
            <v>0</v>
          </cell>
          <cell r="S1561" t="str">
            <v>Nacional</v>
          </cell>
          <cell r="T1561" t="str">
            <v>ND</v>
          </cell>
          <cell r="U1561" t="str">
            <v>ND</v>
          </cell>
          <cell r="V1561" t="str">
            <v>Mayor</v>
          </cell>
          <cell r="W1561" t="str">
            <v>Ley</v>
          </cell>
          <cell r="X1561" t="str">
            <v>Ley 7654 de Pensiones Alimentarias</v>
          </cell>
          <cell r="Y1561" t="str">
            <v xml:space="preserve">Artículos 24 y  27 </v>
          </cell>
          <cell r="Z1561" t="str">
            <v>ND</v>
          </cell>
          <cell r="AA1561" t="str">
            <v>NO</v>
          </cell>
          <cell r="AB1561" t="str">
            <v>GAS</v>
          </cell>
          <cell r="AC1561">
            <v>0</v>
          </cell>
          <cell r="AD1561">
            <v>6</v>
          </cell>
          <cell r="AE1561">
            <v>0</v>
          </cell>
          <cell r="AF1561">
            <v>0</v>
          </cell>
          <cell r="AG1561">
            <v>1</v>
          </cell>
          <cell r="AH1561">
            <v>0</v>
          </cell>
          <cell r="AI1561">
            <v>6</v>
          </cell>
          <cell r="AJ1561">
            <v>1</v>
          </cell>
          <cell r="AK1561">
            <v>0</v>
          </cell>
          <cell r="AS1561" t="str">
            <v>GAS</v>
          </cell>
          <cell r="AT1561" t="str">
            <v>FCC</v>
          </cell>
          <cell r="AU1561" t="str">
            <v>FCV</v>
          </cell>
          <cell r="AV1561" t="str">
            <v>EJL</v>
          </cell>
          <cell r="AW1561" t="str">
            <v>AST</v>
          </cell>
          <cell r="AX1561" t="str">
            <v>EUC</v>
          </cell>
          <cell r="AY1561">
            <v>0</v>
          </cell>
          <cell r="BC1561" t="str">
            <v>diferente</v>
          </cell>
          <cell r="BD1561" t="str">
            <v>igual</v>
          </cell>
          <cell r="BE1561">
            <v>0</v>
          </cell>
          <cell r="BF1561">
            <v>0</v>
          </cell>
          <cell r="BG1561" t="str">
            <v>SI</v>
          </cell>
          <cell r="BH1561">
            <v>1</v>
          </cell>
          <cell r="BI1561" t="str">
            <v>NHL</v>
          </cell>
          <cell r="BL1561" t="str">
            <v xml:space="preserve">NO </v>
          </cell>
          <cell r="BU1561" t="str">
            <v>AST</v>
          </cell>
          <cell r="BV1561" t="str">
            <v>EUC</v>
          </cell>
          <cell r="BW1561">
            <v>0</v>
          </cell>
        </row>
        <row r="1562">
          <cell r="A1562" t="str">
            <v>130064080007CO</v>
          </cell>
          <cell r="B1562">
            <v>41433</v>
          </cell>
          <cell r="C1562">
            <v>2013</v>
          </cell>
          <cell r="D1562">
            <v>2013</v>
          </cell>
          <cell r="E1562" t="str">
            <v>01310513a</v>
          </cell>
          <cell r="F1562">
            <v>41549</v>
          </cell>
          <cell r="G1562">
            <v>116</v>
          </cell>
          <cell r="H1562" t="str">
            <v>PODER JUDICIAL</v>
          </cell>
          <cell r="I1562" t="str">
            <v xml:space="preserve">Sentencia 2013-013105. Expediente 13-006408-0007-CO. A las catorce horas con treinta minutos. Acción de inconstitucionalidad contra Jurisprudencia  Del tribunal Primero Civil. Se rechaza de plano la acción. </v>
          </cell>
          <cell r="J1562" t="str">
            <v>RP</v>
          </cell>
          <cell r="K1562" t="str">
            <v>ADMISIBILIDAD</v>
          </cell>
          <cell r="L1562" t="str">
            <v>Física</v>
          </cell>
          <cell r="M1562">
            <v>1</v>
          </cell>
          <cell r="N1562" t="str">
            <v>ND</v>
          </cell>
          <cell r="O1562" t="str">
            <v>Masculino</v>
          </cell>
          <cell r="P1562" t="str">
            <v>Persona</v>
          </cell>
          <cell r="Q1562">
            <v>1</v>
          </cell>
          <cell r="R1562">
            <v>0</v>
          </cell>
          <cell r="S1562" t="str">
            <v>Nacional</v>
          </cell>
          <cell r="T1562" t="str">
            <v>Casado</v>
          </cell>
          <cell r="U1562" t="str">
            <v>Informático</v>
          </cell>
          <cell r="V1562" t="str">
            <v>ND</v>
          </cell>
          <cell r="W1562" t="str">
            <v>Sentencia</v>
          </cell>
          <cell r="X1562" t="str">
            <v>Jurisprudencia del Tribunal Primero Civil</v>
          </cell>
          <cell r="Y1562" t="str">
            <v xml:space="preserve">Sentencias 608-N, 340-F, 514-N y 970-N
</v>
          </cell>
          <cell r="Z1562" t="str">
            <v>ND</v>
          </cell>
          <cell r="AA1562" t="str">
            <v>NO</v>
          </cell>
          <cell r="AB1562" t="str">
            <v>GAS</v>
          </cell>
          <cell r="AC1562">
            <v>0</v>
          </cell>
          <cell r="AD1562">
            <v>7</v>
          </cell>
          <cell r="AE1562">
            <v>0</v>
          </cell>
          <cell r="AF1562">
            <v>0</v>
          </cell>
          <cell r="AG1562">
            <v>1</v>
          </cell>
          <cell r="AH1562">
            <v>0</v>
          </cell>
          <cell r="AI1562">
            <v>7</v>
          </cell>
          <cell r="AJ1562">
            <v>0</v>
          </cell>
          <cell r="AK1562">
            <v>0</v>
          </cell>
          <cell r="AS1562" t="str">
            <v>GAS</v>
          </cell>
          <cell r="AT1562" t="str">
            <v>EJL</v>
          </cell>
          <cell r="AU1562" t="str">
            <v>FCC</v>
          </cell>
          <cell r="AV1562" t="str">
            <v>FCV</v>
          </cell>
          <cell r="AW1562" t="str">
            <v>APS</v>
          </cell>
          <cell r="AX1562" t="str">
            <v>RSC</v>
          </cell>
          <cell r="AY1562" t="str">
            <v>JPHG</v>
          </cell>
          <cell r="BC1562" t="str">
            <v>diferente</v>
          </cell>
          <cell r="BD1562" t="str">
            <v>igual</v>
          </cell>
          <cell r="BE1562">
            <v>0</v>
          </cell>
          <cell r="BF1562">
            <v>0</v>
          </cell>
          <cell r="BG1562" t="str">
            <v>NO</v>
          </cell>
          <cell r="BL1562" t="str">
            <v xml:space="preserve">NO </v>
          </cell>
          <cell r="BU1562" t="str">
            <v>APS</v>
          </cell>
          <cell r="BV1562" t="str">
            <v>RSC</v>
          </cell>
          <cell r="BW1562" t="str">
            <v>JPHG</v>
          </cell>
        </row>
        <row r="1563">
          <cell r="A1563" t="str">
            <v>140033200007CO</v>
          </cell>
          <cell r="B1563">
            <v>41711</v>
          </cell>
          <cell r="C1563">
            <v>2014</v>
          </cell>
          <cell r="D1563">
            <v>2014</v>
          </cell>
          <cell r="E1563" t="str">
            <v>0045822014a</v>
          </cell>
          <cell r="F1563">
            <v>41761</v>
          </cell>
          <cell r="G1563">
            <v>50</v>
          </cell>
          <cell r="H1563" t="str">
            <v>PODER JUDICIAL</v>
          </cell>
          <cell r="I1563" t="str">
            <v xml:space="preserve">Sentencia 2014 - 004582. Expediente 14-003320-0007-CO. A las catorce horas con treinta minutos. Acción de inconstitucionalidad contra la interpretación de los artículos 10 y 29 de la Ley de Cobro Judicial que hace el tribunal Primero Civil de San Jose. Se rechaza de plano la acción. </v>
          </cell>
          <cell r="J1563" t="str">
            <v>RP</v>
          </cell>
          <cell r="K1563" t="str">
            <v>INADMISIBLE</v>
          </cell>
          <cell r="L1563" t="str">
            <v>Física</v>
          </cell>
          <cell r="M1563">
            <v>1</v>
          </cell>
          <cell r="N1563" t="str">
            <v>Guanacaste</v>
          </cell>
          <cell r="O1563" t="str">
            <v>Masculino</v>
          </cell>
          <cell r="P1563" t="str">
            <v>Persona</v>
          </cell>
          <cell r="Q1563">
            <v>1</v>
          </cell>
          <cell r="R1563">
            <v>0</v>
          </cell>
          <cell r="S1563" t="str">
            <v>Nacional</v>
          </cell>
          <cell r="T1563" t="str">
            <v>Soltero</v>
          </cell>
          <cell r="U1563" t="str">
            <v>Mecánico</v>
          </cell>
          <cell r="V1563" t="str">
            <v>Mayor</v>
          </cell>
          <cell r="W1563" t="str">
            <v>Sentencia</v>
          </cell>
          <cell r="X1563" t="str">
            <v>Jurisprudencia del tribunal primero civil Resolución 48 (17-01-2014)</v>
          </cell>
          <cell r="Y1563" t="str">
            <v>Toda la norma</v>
          </cell>
          <cell r="Z1563" t="str">
            <v>ND</v>
          </cell>
          <cell r="AA1563" t="str">
            <v>NO</v>
          </cell>
          <cell r="AB1563" t="str">
            <v>GAS</v>
          </cell>
          <cell r="AC1563">
            <v>0</v>
          </cell>
          <cell r="AD1563">
            <v>7</v>
          </cell>
          <cell r="AE1563">
            <v>0</v>
          </cell>
          <cell r="AF1563">
            <v>0</v>
          </cell>
          <cell r="AG1563">
            <v>1</v>
          </cell>
          <cell r="AH1563">
            <v>0</v>
          </cell>
          <cell r="AI1563">
            <v>7</v>
          </cell>
          <cell r="AJ1563">
            <v>0</v>
          </cell>
          <cell r="AK1563">
            <v>0</v>
          </cell>
          <cell r="AL1563">
            <v>0</v>
          </cell>
          <cell r="AM1563">
            <v>0</v>
          </cell>
          <cell r="AN1563">
            <v>0</v>
          </cell>
          <cell r="AO1563">
            <v>0</v>
          </cell>
          <cell r="AP1563">
            <v>0</v>
          </cell>
          <cell r="AS1563" t="str">
            <v>GAS</v>
          </cell>
          <cell r="AT1563" t="str">
            <v>AMGV</v>
          </cell>
          <cell r="AU1563" t="str">
            <v>APS</v>
          </cell>
          <cell r="AV1563" t="str">
            <v>AST</v>
          </cell>
          <cell r="AW1563" t="str">
            <v>JAG</v>
          </cell>
          <cell r="AX1563" t="str">
            <v>LFSA</v>
          </cell>
          <cell r="AY1563" t="str">
            <v>FCC</v>
          </cell>
          <cell r="AZ1563">
            <v>0</v>
          </cell>
          <cell r="BA1563">
            <v>0</v>
          </cell>
          <cell r="BC1563" t="str">
            <v>diferente</v>
          </cell>
          <cell r="BD1563" t="str">
            <v>igual</v>
          </cell>
          <cell r="BE1563">
            <v>0</v>
          </cell>
          <cell r="BF1563">
            <v>0</v>
          </cell>
          <cell r="BG1563" t="str">
            <v>NO</v>
          </cell>
          <cell r="BH1563">
            <v>0</v>
          </cell>
          <cell r="BI1563">
            <v>0</v>
          </cell>
          <cell r="BJ1563">
            <v>0</v>
          </cell>
          <cell r="BL1563" t="str">
            <v xml:space="preserve">NO </v>
          </cell>
          <cell r="BU1563" t="str">
            <v>AST</v>
          </cell>
          <cell r="BV1563" t="str">
            <v>APS</v>
          </cell>
          <cell r="BW1563" t="str">
            <v>JAG</v>
          </cell>
          <cell r="BX1563" t="str">
            <v>AMGV</v>
          </cell>
        </row>
        <row r="1564">
          <cell r="A1564" t="str">
            <v>130019500007CO</v>
          </cell>
          <cell r="B1564">
            <v>41323</v>
          </cell>
          <cell r="C1564">
            <v>2013</v>
          </cell>
          <cell r="D1564">
            <v>2013</v>
          </cell>
          <cell r="E1564" t="str">
            <v>00341413a</v>
          </cell>
          <cell r="F1564">
            <v>41346</v>
          </cell>
          <cell r="G1564">
            <v>23</v>
          </cell>
          <cell r="H1564" t="str">
            <v>PODER EJECUTIVO</v>
          </cell>
          <cell r="I1564" t="str">
            <v xml:space="preserve">11)          Sentencia 2013-03414.Expediente 13-001950-0007-CO. A las catorce horas con treinta minutos. Acción de inconstitucionalidad contra Resolución 99-2011-dcae-al De Las 8:12 Horas Del 24 De Octubre De 2011 Del Departamento De Control De Armas Y Explosivos. Se rechaza de plano la acción. </v>
          </cell>
          <cell r="J1564" t="str">
            <v>RP</v>
          </cell>
          <cell r="K1564" t="str">
            <v>ADMISIBILIDAD</v>
          </cell>
          <cell r="L1564" t="str">
            <v>Física</v>
          </cell>
          <cell r="M1564">
            <v>1</v>
          </cell>
          <cell r="N1564" t="str">
            <v>ND</v>
          </cell>
          <cell r="O1564" t="str">
            <v>Masculino</v>
          </cell>
          <cell r="P1564" t="str">
            <v>Persona</v>
          </cell>
          <cell r="Q1564">
            <v>1</v>
          </cell>
          <cell r="R1564">
            <v>0</v>
          </cell>
          <cell r="S1564" t="str">
            <v>Nacional</v>
          </cell>
          <cell r="T1564" t="str">
            <v>Casado</v>
          </cell>
          <cell r="U1564" t="str">
            <v>ND</v>
          </cell>
          <cell r="V1564" t="str">
            <v>Mayor</v>
          </cell>
          <cell r="W1564" t="str">
            <v>Acto administrativo</v>
          </cell>
          <cell r="X1564" t="str">
            <v xml:space="preserve">Resolución 99-2011-DCAE-AL (24-10-2011) Departamento de Control de Armas y Explosivos
</v>
          </cell>
          <cell r="Y1564" t="str">
            <v>Toda la norma</v>
          </cell>
          <cell r="Z1564" t="str">
            <v xml:space="preserve">Resolución 2012-1472-DM (17 -04-2012) del despacho del Ministro de Seguridad Pública; Ley 7530 de Armas y Explosivos, artículo 62 
</v>
          </cell>
          <cell r="AA1564" t="str">
            <v>NO</v>
          </cell>
          <cell r="AB1564" t="str">
            <v>GAS</v>
          </cell>
          <cell r="AC1564">
            <v>0</v>
          </cell>
          <cell r="AD1564">
            <v>7</v>
          </cell>
          <cell r="AE1564">
            <v>0</v>
          </cell>
          <cell r="AF1564">
            <v>0</v>
          </cell>
          <cell r="AG1564">
            <v>1</v>
          </cell>
          <cell r="AH1564">
            <v>0</v>
          </cell>
          <cell r="AI1564">
            <v>7</v>
          </cell>
          <cell r="AJ1564">
            <v>0</v>
          </cell>
          <cell r="AK1564">
            <v>0</v>
          </cell>
          <cell r="AL1564">
            <v>0</v>
          </cell>
          <cell r="AM1564">
            <v>0</v>
          </cell>
          <cell r="AN1564">
            <v>0</v>
          </cell>
          <cell r="AO1564">
            <v>0</v>
          </cell>
          <cell r="AP1564">
            <v>0</v>
          </cell>
          <cell r="AQ1564">
            <v>0</v>
          </cell>
          <cell r="AR1564">
            <v>0</v>
          </cell>
          <cell r="AS1564" t="str">
            <v>GAS</v>
          </cell>
          <cell r="AT1564" t="str">
            <v>EJL</v>
          </cell>
          <cell r="AU1564" t="str">
            <v>PRL</v>
          </cell>
          <cell r="AV1564" t="str">
            <v>FCC</v>
          </cell>
          <cell r="AW1564" t="str">
            <v>FCV</v>
          </cell>
          <cell r="AX1564" t="str">
            <v>JAG</v>
          </cell>
          <cell r="AY1564" t="str">
            <v>RSC</v>
          </cell>
          <cell r="BC1564" t="str">
            <v>diferente</v>
          </cell>
          <cell r="BD1564" t="str">
            <v>igual</v>
          </cell>
          <cell r="BE1564">
            <v>0</v>
          </cell>
          <cell r="BF1564">
            <v>0</v>
          </cell>
          <cell r="BG1564" t="str">
            <v>NO</v>
          </cell>
          <cell r="BL1564" t="str">
            <v xml:space="preserve">NO </v>
          </cell>
          <cell r="BU1564" t="str">
            <v>RSC</v>
          </cell>
          <cell r="BV1564" t="str">
            <v>JAG</v>
          </cell>
        </row>
        <row r="1565">
          <cell r="A1565" t="str">
            <v>130020580007CO</v>
          </cell>
          <cell r="B1565">
            <v>41325</v>
          </cell>
          <cell r="C1565">
            <v>2013</v>
          </cell>
          <cell r="D1565">
            <v>2013</v>
          </cell>
          <cell r="E1565" t="str">
            <v>00461913a</v>
          </cell>
          <cell r="F1565">
            <v>41374</v>
          </cell>
          <cell r="G1565">
            <v>49</v>
          </cell>
          <cell r="H1565" t="str">
            <v>AMBIENTE</v>
          </cell>
          <cell r="I1565" t="str">
            <v>10)     Sentencia 2013-04619.Expediente13-002058-0007-CO. A las catorce horas con treintaminutos. Acción de inconstitucionalidad contra Artículos 27 Y 28 De La Ley Forestal N° 7575 Y Artículos 90 Y 91 De Su Reglamento Que Es Decreto Ejecutivo 25721 Minae Del 17-10-96. Se rechaza por el fondo la acción. Tome nota la Asamblea Legislativa de lo dispuesto en el último párrafo del primer considerando de esta sentencia. Comuníquese esta sentencia a los Poderes Legislativo y Ejecutivo. Los Magistrados Jinesta Lobo y Castillo Víquez ponen nota.</v>
          </cell>
          <cell r="J1565" t="str">
            <v>RF</v>
          </cell>
          <cell r="K1565" t="str">
            <v>FONDO</v>
          </cell>
          <cell r="L1565" t="str">
            <v>Física</v>
          </cell>
          <cell r="M1565">
            <v>4</v>
          </cell>
          <cell r="N1565" t="str">
            <v>Heredia</v>
          </cell>
          <cell r="O1565" t="str">
            <v>Masculino</v>
          </cell>
          <cell r="P1565" t="str">
            <v>Persona</v>
          </cell>
          <cell r="Q1565">
            <v>1</v>
          </cell>
          <cell r="R1565">
            <v>0</v>
          </cell>
          <cell r="S1565" t="str">
            <v>Nacional</v>
          </cell>
          <cell r="T1565" t="str">
            <v>Casado</v>
          </cell>
          <cell r="U1565" t="str">
            <v>Abogado</v>
          </cell>
          <cell r="V1565" t="str">
            <v>Mayor</v>
          </cell>
          <cell r="W1565" t="str">
            <v>Ley</v>
          </cell>
          <cell r="X1565" t="str">
            <v xml:space="preserve">Ley 7575 Forestal </v>
          </cell>
          <cell r="Y1565" t="str">
            <v xml:space="preserve">Artículos 27, 28 </v>
          </cell>
          <cell r="Z1565" t="str">
            <v xml:space="preserve">Decreto Ejecutivo 25721-MINAE Reglamento a la ley forestal, artículos 90 y 91
</v>
          </cell>
          <cell r="AA1565" t="str">
            <v>NO</v>
          </cell>
          <cell r="AB1565" t="str">
            <v>AVCM</v>
          </cell>
          <cell r="AC1565">
            <v>7</v>
          </cell>
          <cell r="AD1565">
            <v>0</v>
          </cell>
          <cell r="AE1565">
            <v>0</v>
          </cell>
          <cell r="AF1565">
            <v>1</v>
          </cell>
          <cell r="AG1565">
            <v>0</v>
          </cell>
          <cell r="AH1565">
            <v>0</v>
          </cell>
          <cell r="AI1565">
            <v>7</v>
          </cell>
          <cell r="AJ1565">
            <v>0</v>
          </cell>
          <cell r="AK1565">
            <v>2</v>
          </cell>
          <cell r="AL1565" t="str">
            <v>AVCM</v>
          </cell>
          <cell r="AM1565" t="str">
            <v>EJL</v>
          </cell>
          <cell r="AN1565" t="str">
            <v>FCV</v>
          </cell>
          <cell r="AO1565" t="str">
            <v>FCC</v>
          </cell>
          <cell r="AP1565" t="str">
            <v>PRL</v>
          </cell>
          <cell r="AQ1565" t="str">
            <v>APS</v>
          </cell>
          <cell r="AR1565" t="str">
            <v>GAS</v>
          </cell>
          <cell r="AS1565">
            <v>0</v>
          </cell>
          <cell r="AT1565">
            <v>0</v>
          </cell>
          <cell r="AU1565">
            <v>0</v>
          </cell>
          <cell r="AV1565">
            <v>0</v>
          </cell>
          <cell r="AW1565">
            <v>0</v>
          </cell>
          <cell r="AX1565">
            <v>0</v>
          </cell>
          <cell r="AY1565">
            <v>0</v>
          </cell>
          <cell r="BC1565" t="str">
            <v>igual</v>
          </cell>
          <cell r="BD1565" t="str">
            <v>diferente</v>
          </cell>
          <cell r="BE1565">
            <v>0</v>
          </cell>
          <cell r="BF1565">
            <v>0</v>
          </cell>
          <cell r="BG1565" t="str">
            <v>NO</v>
          </cell>
          <cell r="BL1565" t="str">
            <v>SI</v>
          </cell>
          <cell r="BM1565">
            <v>1</v>
          </cell>
          <cell r="BN1565" t="str">
            <v>FCV</v>
          </cell>
          <cell r="BO1565" t="str">
            <v>EJL</v>
          </cell>
          <cell r="BU1565" t="str">
            <v>APS</v>
          </cell>
          <cell r="BV1565">
            <v>0</v>
          </cell>
        </row>
        <row r="1566">
          <cell r="A1566" t="str">
            <v>130065980007CO</v>
          </cell>
          <cell r="B1566">
            <v>41438</v>
          </cell>
          <cell r="C1566">
            <v>2013</v>
          </cell>
          <cell r="D1566">
            <v>2013</v>
          </cell>
          <cell r="E1566" t="str">
            <v>01146213a</v>
          </cell>
          <cell r="F1566">
            <v>41514</v>
          </cell>
          <cell r="G1566">
            <v>76</v>
          </cell>
          <cell r="H1566" t="str">
            <v>PENAL</v>
          </cell>
          <cell r="I1566" t="str">
            <v>Sentencia 2013 - 011462. Expediente13-006598-0007-CO. A las quince horas con cinco minutos. Acción de inconstitucionalidad contra Artículo 2 De La Ley 8837. Se rechaza por el fondo la acción. El Magistrado Castillo pone nota.</v>
          </cell>
          <cell r="J1566" t="str">
            <v>RF</v>
          </cell>
          <cell r="K1566" t="str">
            <v>FONDO</v>
          </cell>
          <cell r="L1566" t="str">
            <v>Física</v>
          </cell>
          <cell r="M1566">
            <v>1</v>
          </cell>
          <cell r="N1566" t="str">
            <v>ND</v>
          </cell>
          <cell r="O1566" t="str">
            <v>Masculino</v>
          </cell>
          <cell r="P1566" t="str">
            <v>Persona</v>
          </cell>
          <cell r="Q1566">
            <v>1</v>
          </cell>
          <cell r="R1566">
            <v>0</v>
          </cell>
          <cell r="S1566" t="str">
            <v>Nacional</v>
          </cell>
          <cell r="T1566" t="str">
            <v>Soltero</v>
          </cell>
          <cell r="U1566" t="str">
            <v>Agricultor</v>
          </cell>
          <cell r="V1566" t="str">
            <v>Mayor</v>
          </cell>
          <cell r="W1566" t="str">
            <v>Ley</v>
          </cell>
          <cell r="X1566" t="str">
            <v>Ley 8837 de creación del recurso de apelación de la sentencia, otras reformas al régimen de impugnación e implementación de nuevas reglas de oralidad en el proceso penal</v>
          </cell>
          <cell r="Y1566" t="str">
            <v>Artículo 2</v>
          </cell>
          <cell r="Z1566" t="str">
            <v>ND</v>
          </cell>
          <cell r="AA1566" t="str">
            <v>NO</v>
          </cell>
          <cell r="AB1566" t="str">
            <v>GAS</v>
          </cell>
          <cell r="AC1566">
            <v>7</v>
          </cell>
          <cell r="AD1566">
            <v>0</v>
          </cell>
          <cell r="AE1566">
            <v>0</v>
          </cell>
          <cell r="AF1566">
            <v>1</v>
          </cell>
          <cell r="AG1566">
            <v>0</v>
          </cell>
          <cell r="AH1566">
            <v>0</v>
          </cell>
          <cell r="AI1566">
            <v>7</v>
          </cell>
          <cell r="AJ1566">
            <v>0</v>
          </cell>
          <cell r="AK1566">
            <v>1</v>
          </cell>
          <cell r="AL1566" t="str">
            <v>GAS</v>
          </cell>
          <cell r="AM1566" t="str">
            <v>EJL</v>
          </cell>
          <cell r="AN1566" t="str">
            <v>FCC</v>
          </cell>
          <cell r="AO1566" t="str">
            <v>FCV</v>
          </cell>
          <cell r="AP1566" t="str">
            <v>APS</v>
          </cell>
          <cell r="AQ1566" t="str">
            <v>PRL</v>
          </cell>
          <cell r="AR1566" t="str">
            <v>JPHG</v>
          </cell>
          <cell r="BC1566" t="str">
            <v>igual</v>
          </cell>
          <cell r="BD1566" t="str">
            <v>diferente</v>
          </cell>
          <cell r="BE1566">
            <v>0</v>
          </cell>
          <cell r="BF1566">
            <v>0</v>
          </cell>
          <cell r="BG1566" t="str">
            <v>NO</v>
          </cell>
          <cell r="BL1566" t="str">
            <v>SI</v>
          </cell>
          <cell r="BM1566">
            <v>1</v>
          </cell>
          <cell r="BN1566" t="str">
            <v>FCV</v>
          </cell>
          <cell r="BU1566" t="str">
            <v>APS</v>
          </cell>
          <cell r="BV1566" t="str">
            <v>JPHG</v>
          </cell>
        </row>
        <row r="1567">
          <cell r="A1567" t="str">
            <v>130022820007CO</v>
          </cell>
          <cell r="B1567">
            <v>41331</v>
          </cell>
          <cell r="C1567">
            <v>2013</v>
          </cell>
          <cell r="D1567">
            <v>2013</v>
          </cell>
          <cell r="E1567" t="str">
            <v>01028513a</v>
          </cell>
          <cell r="F1567">
            <v>41486</v>
          </cell>
          <cell r="G1567">
            <v>155</v>
          </cell>
          <cell r="H1567" t="str">
            <v>PENAL</v>
          </cell>
          <cell r="I1567" t="str">
            <v>Sentencia 2013 - 010285. Expediente 13-002282-0007-CO. A las catorce horas con treinta minutos. Acción de inconstitucionalidad contra la Directriz Presidencial Nº 030-p. Se rechaza de plano la acción.-</v>
          </cell>
          <cell r="J1567" t="str">
            <v>RP</v>
          </cell>
          <cell r="K1567" t="str">
            <v>ADMISIBILIDAD</v>
          </cell>
          <cell r="L1567" t="str">
            <v>Física</v>
          </cell>
          <cell r="M1567">
            <v>1</v>
          </cell>
          <cell r="N1567" t="str">
            <v>San José</v>
          </cell>
          <cell r="O1567" t="str">
            <v>ND</v>
          </cell>
          <cell r="P1567" t="str">
            <v>ND</v>
          </cell>
          <cell r="Q1567">
            <v>99</v>
          </cell>
          <cell r="R1567">
            <v>99</v>
          </cell>
          <cell r="S1567" t="str">
            <v>Nacional</v>
          </cell>
          <cell r="T1567" t="str">
            <v>Divorciado</v>
          </cell>
          <cell r="U1567" t="str">
            <v>Abogado</v>
          </cell>
          <cell r="V1567" t="str">
            <v>Mayor</v>
          </cell>
          <cell r="W1567" t="str">
            <v>Acto administrativo</v>
          </cell>
          <cell r="X1567" t="str">
            <v>Directriz Presidencial 030-P Lineamientos a seguir  por el Ministerio de Hacienda y a la Procuraduría General de la República para la atención de medidas alternas que se tramitan en los procedimientos penales por denuncias de delitos tributarios</v>
          </cell>
          <cell r="Y1567" t="str">
            <v>Toda la norma</v>
          </cell>
          <cell r="Z1567" t="str">
            <v>ND</v>
          </cell>
          <cell r="AA1567" t="str">
            <v>NO</v>
          </cell>
          <cell r="AB1567" t="str">
            <v>GAS</v>
          </cell>
          <cell r="AC1567">
            <v>0</v>
          </cell>
          <cell r="AD1567">
            <v>7</v>
          </cell>
          <cell r="AE1567">
            <v>0</v>
          </cell>
          <cell r="AF1567">
            <v>0</v>
          </cell>
          <cell r="AG1567">
            <v>1</v>
          </cell>
          <cell r="AH1567">
            <v>0</v>
          </cell>
          <cell r="AI1567">
            <v>7</v>
          </cell>
          <cell r="AJ1567">
            <v>0</v>
          </cell>
          <cell r="AK1567">
            <v>0</v>
          </cell>
          <cell r="AS1567" t="str">
            <v>PRL</v>
          </cell>
          <cell r="AT1567" t="str">
            <v>GAS</v>
          </cell>
          <cell r="AU1567" t="str">
            <v>EJL</v>
          </cell>
          <cell r="AV1567" t="str">
            <v>JPHG</v>
          </cell>
          <cell r="AW1567" t="str">
            <v>FCV</v>
          </cell>
          <cell r="AX1567" t="str">
            <v>APS</v>
          </cell>
          <cell r="AY1567" t="str">
            <v>FCC</v>
          </cell>
          <cell r="BC1567" t="str">
            <v>diferente</v>
          </cell>
          <cell r="BD1567" t="str">
            <v>igual</v>
          </cell>
          <cell r="BE1567">
            <v>0</v>
          </cell>
          <cell r="BF1567">
            <v>0</v>
          </cell>
          <cell r="BG1567" t="str">
            <v>NO</v>
          </cell>
          <cell r="BL1567" t="str">
            <v xml:space="preserve">NO </v>
          </cell>
          <cell r="BU1567" t="str">
            <v>APS</v>
          </cell>
          <cell r="BV1567" t="str">
            <v>JPHG</v>
          </cell>
        </row>
        <row r="1568">
          <cell r="A1568" t="str">
            <v>130103620007CO</v>
          </cell>
          <cell r="B1568">
            <v>41528</v>
          </cell>
          <cell r="C1568">
            <v>2013</v>
          </cell>
          <cell r="D1568">
            <v>2013</v>
          </cell>
          <cell r="E1568" t="str">
            <v>01311513a</v>
          </cell>
          <cell r="F1568">
            <v>41549</v>
          </cell>
          <cell r="G1568">
            <v>21</v>
          </cell>
          <cell r="H1568" t="str">
            <v>CONTRATOS O LICITACIONES</v>
          </cell>
          <cell r="I1568" t="str">
            <v xml:space="preserve">Sentencia 2013-013115. Expediente 13-010362-0007-CO. A las catorce horas con treinta minutos. Acción de inconstitucionalidad. Taxis Unidos Aeropuerto Internacional Juan Santamaría Sociedad Anónima contra Artículos 4 Inciso C Y 29 Inciso 1 De La Ley 7969. Se rechaza de plano la acción. </v>
          </cell>
          <cell r="J1568" t="str">
            <v>RP</v>
          </cell>
          <cell r="K1568" t="str">
            <v>ADMISIBILIDAD</v>
          </cell>
          <cell r="L1568" t="str">
            <v>Jurídica</v>
          </cell>
          <cell r="M1568">
            <v>1</v>
          </cell>
          <cell r="N1568" t="str">
            <v>ND</v>
          </cell>
          <cell r="O1568" t="str">
            <v>Otros</v>
          </cell>
          <cell r="P1568" t="str">
            <v>Otros</v>
          </cell>
          <cell r="Q1568">
            <v>99</v>
          </cell>
          <cell r="R1568">
            <v>99</v>
          </cell>
          <cell r="S1568" t="str">
            <v>ND</v>
          </cell>
          <cell r="T1568" t="str">
            <v>ND</v>
          </cell>
          <cell r="U1568" t="str">
            <v>ND</v>
          </cell>
          <cell r="V1568" t="str">
            <v>ND</v>
          </cell>
          <cell r="W1568" t="str">
            <v>Ley</v>
          </cell>
          <cell r="X1568" t="str">
            <v>Ley 7969 Reguladora del Servicio Público de Transporte Remunerado de Personas en Vehículos en la modalidad de Taxi</v>
          </cell>
          <cell r="Y1568" t="str">
            <v xml:space="preserve">Artícula 4(b), 29 (i) </v>
          </cell>
          <cell r="Z1568" t="str">
            <v>ND</v>
          </cell>
          <cell r="AA1568" t="str">
            <v>NO</v>
          </cell>
          <cell r="AB1568" t="str">
            <v>GAS</v>
          </cell>
          <cell r="AC1568">
            <v>0</v>
          </cell>
          <cell r="AD1568">
            <v>7</v>
          </cell>
          <cell r="AE1568">
            <v>0</v>
          </cell>
          <cell r="AF1568">
            <v>0</v>
          </cell>
          <cell r="AG1568">
            <v>1</v>
          </cell>
          <cell r="AH1568">
            <v>0</v>
          </cell>
          <cell r="AI1568">
            <v>7</v>
          </cell>
          <cell r="AJ1568">
            <v>0</v>
          </cell>
          <cell r="AK1568">
            <v>0</v>
          </cell>
          <cell r="AS1568" t="str">
            <v>GAS</v>
          </cell>
          <cell r="AT1568" t="str">
            <v>EJL</v>
          </cell>
          <cell r="AU1568" t="str">
            <v>FCC</v>
          </cell>
          <cell r="AV1568" t="str">
            <v>FCV</v>
          </cell>
          <cell r="AW1568" t="str">
            <v>APS</v>
          </cell>
          <cell r="AX1568" t="str">
            <v>JPHG</v>
          </cell>
          <cell r="AY1568" t="str">
            <v>RSC</v>
          </cell>
          <cell r="BC1568" t="str">
            <v>diferente</v>
          </cell>
          <cell r="BD1568" t="str">
            <v>igual</v>
          </cell>
          <cell r="BE1568">
            <v>0</v>
          </cell>
          <cell r="BF1568">
            <v>0</v>
          </cell>
          <cell r="BG1568" t="str">
            <v>NO</v>
          </cell>
          <cell r="BL1568" t="str">
            <v xml:space="preserve">NO </v>
          </cell>
          <cell r="BU1568" t="str">
            <v>APS</v>
          </cell>
          <cell r="BV1568" t="str">
            <v>RSC</v>
          </cell>
          <cell r="BW1568" t="str">
            <v>JPHG</v>
          </cell>
        </row>
        <row r="1569">
          <cell r="A1569" t="str">
            <v>130023160007CO</v>
          </cell>
          <cell r="B1569">
            <v>41331</v>
          </cell>
          <cell r="C1569">
            <v>2013</v>
          </cell>
          <cell r="D1569">
            <v>2013</v>
          </cell>
          <cell r="E1569" t="str">
            <v>01150813a</v>
          </cell>
          <cell r="F1569">
            <v>41516</v>
          </cell>
          <cell r="G1569">
            <v>185</v>
          </cell>
          <cell r="H1569" t="str">
            <v>CONTRALORIA</v>
          </cell>
          <cell r="I1569" t="str">
            <v xml:space="preserve">Sentencia 2013 - 011508. Expediente 13-002316-0007-CO. A las diez horas con cinco minutos. Acción de inconstitucionalidad contra el Articulo 37 Inciso 1 Y Articulo 45 Inciso 3 G Y H Reglamento Organización Y Servicio De Las Potestades Disciplinarias Y Anulatoria En Hacienda Publica. Se deniega la coadyuvancia planteada por y rechaza de plano la acción interpuesta. </v>
          </cell>
          <cell r="J1569" t="str">
            <v>RP</v>
          </cell>
          <cell r="K1569" t="str">
            <v>ADMISIBILIDAD</v>
          </cell>
          <cell r="L1569" t="str">
            <v>Física</v>
          </cell>
          <cell r="M1569">
            <v>1</v>
          </cell>
          <cell r="N1569" t="str">
            <v>Alajuela</v>
          </cell>
          <cell r="O1569" t="str">
            <v>Masculino</v>
          </cell>
          <cell r="P1569" t="str">
            <v>Persona</v>
          </cell>
          <cell r="Q1569">
            <v>1</v>
          </cell>
          <cell r="R1569">
            <v>0</v>
          </cell>
          <cell r="S1569" t="str">
            <v>Nacional</v>
          </cell>
          <cell r="T1569" t="str">
            <v>Divorciado</v>
          </cell>
          <cell r="U1569" t="str">
            <v>Abogado</v>
          </cell>
          <cell r="V1569" t="str">
            <v>Mayor</v>
          </cell>
          <cell r="W1569" t="str">
            <v>Acto administrativo</v>
          </cell>
          <cell r="X1569" t="str">
            <v xml:space="preserve">Reglamento de Organización y Servicio de las Potestades Disciplinarias y Anulatoria en Hacienda Publica 
</v>
          </cell>
          <cell r="Y1569" t="str">
            <v xml:space="preserve">Artículos 37 inciso 1); 44 penúltimo párrafo del inciso 1); 
artículo 45 inciso 3) apartados g) y h) 
</v>
          </cell>
          <cell r="Z1569" t="str">
            <v xml:space="preserve">Ley 7428 Orgánica de la Contraloría General de la República
</v>
          </cell>
          <cell r="AA1569" t="str">
            <v>NO</v>
          </cell>
          <cell r="AB1569" t="str">
            <v>GAS</v>
          </cell>
          <cell r="AC1569">
            <v>0</v>
          </cell>
          <cell r="AD1569">
            <v>7</v>
          </cell>
          <cell r="AE1569">
            <v>0</v>
          </cell>
          <cell r="AF1569">
            <v>0</v>
          </cell>
          <cell r="AG1569">
            <v>1</v>
          </cell>
          <cell r="AH1569">
            <v>0</v>
          </cell>
          <cell r="AI1569">
            <v>7</v>
          </cell>
          <cell r="AJ1569">
            <v>0</v>
          </cell>
          <cell r="AK1569">
            <v>0</v>
          </cell>
          <cell r="AS1569" t="str">
            <v>APS</v>
          </cell>
          <cell r="AT1569" t="str">
            <v>GAS</v>
          </cell>
          <cell r="AU1569" t="str">
            <v>FCC</v>
          </cell>
          <cell r="AV1569" t="str">
            <v>FCV</v>
          </cell>
          <cell r="AW1569" t="str">
            <v>PRL</v>
          </cell>
          <cell r="AX1569" t="str">
            <v>EJL</v>
          </cell>
          <cell r="AY1569" t="str">
            <v>JPHG</v>
          </cell>
          <cell r="BC1569" t="str">
            <v>diferente</v>
          </cell>
          <cell r="BD1569" t="str">
            <v>igual</v>
          </cell>
          <cell r="BE1569">
            <v>0</v>
          </cell>
          <cell r="BF1569">
            <v>0</v>
          </cell>
          <cell r="BG1569" t="str">
            <v>NO</v>
          </cell>
          <cell r="BL1569" t="str">
            <v xml:space="preserve">NO </v>
          </cell>
          <cell r="BU1569" t="str">
            <v>JPHG</v>
          </cell>
          <cell r="BV1569" t="str">
            <v>APS</v>
          </cell>
          <cell r="BW1569">
            <v>0</v>
          </cell>
          <cell r="BX1569">
            <v>0</v>
          </cell>
          <cell r="BY1569">
            <v>0</v>
          </cell>
          <cell r="BZ1569">
            <v>0</v>
          </cell>
          <cell r="CA1569">
            <v>0</v>
          </cell>
        </row>
        <row r="1570">
          <cell r="A1570" t="str">
            <v>130023280007CO</v>
          </cell>
          <cell r="B1570">
            <v>41332</v>
          </cell>
          <cell r="C1570">
            <v>2013</v>
          </cell>
          <cell r="D1570">
            <v>2013</v>
          </cell>
          <cell r="E1570" t="str">
            <v>00447413a</v>
          </cell>
          <cell r="F1570">
            <v>41367</v>
          </cell>
          <cell r="G1570">
            <v>35</v>
          </cell>
          <cell r="H1570" t="str">
            <v>PENITENCIARIO</v>
          </cell>
          <cell r="I1570" t="str">
            <v xml:space="preserve">8)    Sentencia 2013-04474. Expediente 13-002328-0007-CO. A las catorce horas con cincuenta minutos. Acción de inconstitucionalidad contra Alcance Digital N° 130, Decreto Ejecutivo N° 37275-j Del 13 De Septiembre De 2012. Se rechaza de plano la acción. </v>
          </cell>
          <cell r="J1570" t="str">
            <v>RP</v>
          </cell>
          <cell r="K1570" t="str">
            <v>ADMISIBILIDAD</v>
          </cell>
          <cell r="L1570" t="str">
            <v>Física</v>
          </cell>
          <cell r="M1570">
            <v>2</v>
          </cell>
          <cell r="N1570" t="str">
            <v>ND</v>
          </cell>
          <cell r="O1570" t="str">
            <v>ND</v>
          </cell>
          <cell r="P1570" t="str">
            <v>ND</v>
          </cell>
          <cell r="Q1570">
            <v>99</v>
          </cell>
          <cell r="R1570">
            <v>99</v>
          </cell>
          <cell r="S1570" t="str">
            <v>Nacional</v>
          </cell>
          <cell r="T1570" t="str">
            <v>ND</v>
          </cell>
          <cell r="U1570" t="str">
            <v>ND</v>
          </cell>
          <cell r="V1570" t="str">
            <v>ND</v>
          </cell>
          <cell r="W1570" t="str">
            <v>Decreto Ejecutivo</v>
          </cell>
          <cell r="X1570" t="str">
            <v>Decreto Ejecutivo 37275-J Reforma Regl. valores custodia fondo ayuda de privados de libertad, Regl. Requisa Personas Inspección Bienes en Sistema Penitenciario Nacional, Regl. Visita centros penitenciarios y Regl. Derechos y Deberes de los Privados y Privadas de Libertad</v>
          </cell>
          <cell r="Y1570" t="str">
            <v>Toda la norma</v>
          </cell>
          <cell r="Z1570" t="str">
            <v>ND</v>
          </cell>
          <cell r="AA1570" t="str">
            <v>NO</v>
          </cell>
          <cell r="AB1570" t="str">
            <v>AVCM</v>
          </cell>
          <cell r="AC1570">
            <v>0</v>
          </cell>
          <cell r="AD1570">
            <v>7</v>
          </cell>
          <cell r="AE1570">
            <v>0</v>
          </cell>
          <cell r="AF1570">
            <v>0</v>
          </cell>
          <cell r="AG1570">
            <v>1</v>
          </cell>
          <cell r="AH1570">
            <v>0</v>
          </cell>
          <cell r="AI1570">
            <v>7</v>
          </cell>
          <cell r="AJ1570">
            <v>0</v>
          </cell>
          <cell r="AK1570">
            <v>0</v>
          </cell>
          <cell r="AS1570" t="str">
            <v>AVCM</v>
          </cell>
          <cell r="AT1570" t="str">
            <v>GAS</v>
          </cell>
          <cell r="AU1570" t="str">
            <v>EJL</v>
          </cell>
          <cell r="AV1570" t="str">
            <v>FCC</v>
          </cell>
          <cell r="AW1570" t="str">
            <v>FCV</v>
          </cell>
          <cell r="AX1570" t="str">
            <v>PRL</v>
          </cell>
          <cell r="AY1570" t="str">
            <v>RSC</v>
          </cell>
          <cell r="BC1570" t="str">
            <v>diferente</v>
          </cell>
          <cell r="BD1570" t="str">
            <v>igual</v>
          </cell>
          <cell r="BE1570">
            <v>0</v>
          </cell>
          <cell r="BF1570">
            <v>0</v>
          </cell>
          <cell r="BG1570" t="str">
            <v>NO</v>
          </cell>
          <cell r="BL1570" t="str">
            <v xml:space="preserve">NO </v>
          </cell>
          <cell r="BU1570" t="str">
            <v>RSC</v>
          </cell>
          <cell r="BV1570">
            <v>0</v>
          </cell>
          <cell r="BW1570">
            <v>0</v>
          </cell>
          <cell r="BX1570">
            <v>0</v>
          </cell>
          <cell r="BY1570">
            <v>0</v>
          </cell>
          <cell r="BZ1570">
            <v>0</v>
          </cell>
          <cell r="CA1570">
            <v>0</v>
          </cell>
        </row>
        <row r="1571">
          <cell r="A1571" t="str">
            <v>130025350007CO</v>
          </cell>
          <cell r="B1571">
            <v>41337</v>
          </cell>
          <cell r="C1571">
            <v>2013</v>
          </cell>
          <cell r="D1571">
            <v>2013</v>
          </cell>
          <cell r="E1571" t="str">
            <v>00344613a</v>
          </cell>
          <cell r="F1571">
            <v>41346</v>
          </cell>
          <cell r="G1571">
            <v>9</v>
          </cell>
          <cell r="H1571" t="str">
            <v>NOTARIADO</v>
          </cell>
          <cell r="I1571" t="str">
            <v>43)                                      Sentencia 2013-03446.Expediente 13-002535-0007-CO. A las catorce horas con treinta minutos. Acción de inconstitucionalidad contra Artículo 143.b Y 144.c Del Código Notarial, Ley 7764. Se rechaza por el fondo la acción.</v>
          </cell>
          <cell r="J1571" t="str">
            <v>RF</v>
          </cell>
          <cell r="K1571" t="str">
            <v>FONDO</v>
          </cell>
          <cell r="L1571" t="str">
            <v>Física</v>
          </cell>
          <cell r="M1571">
            <v>2</v>
          </cell>
          <cell r="N1571" t="str">
            <v>San José</v>
          </cell>
          <cell r="O1571" t="str">
            <v>Masculino</v>
          </cell>
          <cell r="P1571" t="str">
            <v>Persona</v>
          </cell>
          <cell r="Q1571">
            <v>1</v>
          </cell>
          <cell r="R1571">
            <v>0</v>
          </cell>
          <cell r="S1571" t="str">
            <v>Nacional</v>
          </cell>
          <cell r="T1571" t="str">
            <v>Casado</v>
          </cell>
          <cell r="U1571" t="str">
            <v>Notario público</v>
          </cell>
          <cell r="V1571" t="str">
            <v>Mayor</v>
          </cell>
          <cell r="W1571" t="str">
            <v>Ley</v>
          </cell>
          <cell r="X1571" t="str">
            <v>Ley 7764 Código Notarial</v>
          </cell>
          <cell r="Y1571" t="str">
            <v>Artículos 143 (b) y 144  (c)</v>
          </cell>
          <cell r="Z1571" t="str">
            <v>ND</v>
          </cell>
          <cell r="AA1571" t="str">
            <v>NO</v>
          </cell>
          <cell r="AB1571" t="str">
            <v>GAS</v>
          </cell>
          <cell r="AC1571">
            <v>7</v>
          </cell>
          <cell r="AD1571">
            <v>0</v>
          </cell>
          <cell r="AE1571">
            <v>0</v>
          </cell>
          <cell r="AF1571">
            <v>1</v>
          </cell>
          <cell r="AG1571">
            <v>0</v>
          </cell>
          <cell r="AH1571">
            <v>0</v>
          </cell>
          <cell r="AI1571">
            <v>7</v>
          </cell>
          <cell r="AJ1571">
            <v>0</v>
          </cell>
          <cell r="AK1571">
            <v>0</v>
          </cell>
          <cell r="AL1571" t="str">
            <v>GAS</v>
          </cell>
          <cell r="AM1571" t="str">
            <v>EJL</v>
          </cell>
          <cell r="AN1571" t="str">
            <v>FCC</v>
          </cell>
          <cell r="AO1571" t="str">
            <v>FCV</v>
          </cell>
          <cell r="AP1571" t="str">
            <v>PRL</v>
          </cell>
          <cell r="AQ1571" t="str">
            <v>RSC</v>
          </cell>
          <cell r="AR1571" t="str">
            <v>JAG</v>
          </cell>
          <cell r="AS1571">
            <v>0</v>
          </cell>
          <cell r="AT1571">
            <v>0</v>
          </cell>
          <cell r="AU1571">
            <v>0</v>
          </cell>
          <cell r="AV1571">
            <v>0</v>
          </cell>
          <cell r="AW1571">
            <v>0</v>
          </cell>
          <cell r="AX1571">
            <v>0</v>
          </cell>
          <cell r="AY1571">
            <v>0</v>
          </cell>
          <cell r="BC1571" t="str">
            <v>igual</v>
          </cell>
          <cell r="BD1571" t="str">
            <v>diferente</v>
          </cell>
          <cell r="BE1571">
            <v>0</v>
          </cell>
          <cell r="BF1571">
            <v>0</v>
          </cell>
          <cell r="BG1571" t="str">
            <v>NO</v>
          </cell>
          <cell r="BL1571" t="str">
            <v xml:space="preserve">NO </v>
          </cell>
          <cell r="BU1571" t="str">
            <v>RSC</v>
          </cell>
          <cell r="BV1571" t="str">
            <v>JAG</v>
          </cell>
        </row>
        <row r="1572">
          <cell r="A1572" t="str">
            <v>150158780007CO</v>
          </cell>
          <cell r="B1572">
            <v>42300</v>
          </cell>
          <cell r="C1572">
            <v>2015</v>
          </cell>
          <cell r="D1572">
            <v>2015</v>
          </cell>
          <cell r="E1572" t="str">
            <v>2015019589a</v>
          </cell>
          <cell r="F1572">
            <v>42354</v>
          </cell>
          <cell r="G1572">
            <v>54</v>
          </cell>
          <cell r="H1572" t="str">
            <v>PENSIONES ALIMENTARIAS</v>
          </cell>
          <cell r="I1572" t="str">
            <v>Sentencia 2015 - 019589. Expediente 15-015878-0007-CO. A las diez horas con cuarenta minutos. ACCIÓN DE INCONSTITUCIONALIDAD. MARIA DE LOS ANGELES ESQUIVEL CAMPOS, MARIANO CASTILLO BOLAÑOS contra VIA EJECUTIVA -25 DE LA LEY DE PENSIONES ALIMENTARIAS. Se rechaza de plano la acción.</v>
          </cell>
          <cell r="J1572" t="str">
            <v>RP</v>
          </cell>
          <cell r="K1572" t="str">
            <v>ADMISIBILIDAD</v>
          </cell>
          <cell r="L1572" t="str">
            <v>Física</v>
          </cell>
          <cell r="M1572">
            <v>1</v>
          </cell>
          <cell r="N1572" t="str">
            <v>ND</v>
          </cell>
          <cell r="O1572" t="str">
            <v>Femenina</v>
          </cell>
          <cell r="P1572" t="str">
            <v>Persona</v>
          </cell>
          <cell r="Q1572">
            <v>0</v>
          </cell>
          <cell r="R1572">
            <v>1</v>
          </cell>
          <cell r="S1572" t="str">
            <v>Nacional</v>
          </cell>
          <cell r="T1572" t="str">
            <v>ND</v>
          </cell>
          <cell r="U1572" t="str">
            <v>ND</v>
          </cell>
          <cell r="V1572" t="str">
            <v>ND</v>
          </cell>
          <cell r="W1572" t="str">
            <v>Ley</v>
          </cell>
          <cell r="X1572" t="str">
            <v>Ley 7654 de Pensiones Alimentarias</v>
          </cell>
          <cell r="Y1572" t="str">
            <v xml:space="preserve">Artículo 25 </v>
          </cell>
          <cell r="Z1572" t="str">
            <v>ND</v>
          </cell>
          <cell r="AA1572" t="str">
            <v>NO</v>
          </cell>
          <cell r="AB1572" t="str">
            <v>EJL</v>
          </cell>
          <cell r="AC1572">
            <v>0</v>
          </cell>
          <cell r="AD1572">
            <v>7</v>
          </cell>
          <cell r="AE1572">
            <v>0</v>
          </cell>
          <cell r="AF1572">
            <v>0</v>
          </cell>
          <cell r="AG1572">
            <v>1</v>
          </cell>
          <cell r="AH1572">
            <v>0</v>
          </cell>
          <cell r="AI1572">
            <v>7</v>
          </cell>
          <cell r="AJ1572">
            <v>0</v>
          </cell>
          <cell r="AK1572">
            <v>0</v>
          </cell>
          <cell r="AS1572" t="str">
            <v>EJL</v>
          </cell>
          <cell r="AT1572" t="str">
            <v>FCC</v>
          </cell>
          <cell r="AU1572" t="str">
            <v>NHL</v>
          </cell>
          <cell r="AV1572" t="str">
            <v>JPHG</v>
          </cell>
          <cell r="AW1572" t="str">
            <v>LFSA</v>
          </cell>
          <cell r="AX1572" t="str">
            <v>AMGV</v>
          </cell>
          <cell r="AY1572" t="str">
            <v>YCC</v>
          </cell>
          <cell r="BC1572" t="str">
            <v>diferente</v>
          </cell>
          <cell r="BD1572" t="str">
            <v>igual</v>
          </cell>
          <cell r="BE1572">
            <v>0</v>
          </cell>
          <cell r="BF1572">
            <v>0</v>
          </cell>
          <cell r="BG1572" t="str">
            <v>NO</v>
          </cell>
          <cell r="BL1572" t="str">
            <v xml:space="preserve">NO </v>
          </cell>
          <cell r="BU1572" t="str">
            <v>YCC</v>
          </cell>
          <cell r="BV1572" t="str">
            <v>AMGV</v>
          </cell>
          <cell r="BW1572">
            <v>0</v>
          </cell>
        </row>
        <row r="1573">
          <cell r="A1573" t="str">
            <v>130026570007CO</v>
          </cell>
          <cell r="B1573">
            <v>41339</v>
          </cell>
          <cell r="C1573">
            <v>2013</v>
          </cell>
          <cell r="D1573">
            <v>2013</v>
          </cell>
          <cell r="E1573" t="str">
            <v>00965913a</v>
          </cell>
          <cell r="F1573">
            <v>41472</v>
          </cell>
          <cell r="G1573">
            <v>133</v>
          </cell>
          <cell r="H1573" t="str">
            <v xml:space="preserve">COLEGIO PROFESIONAL </v>
          </cell>
          <cell r="I1573" t="str">
            <v xml:space="preserve">Sentencia 2013 - 009659. Expediente 13-002657-0007-CO. A las catorce horas con treinta minutos. Acción de inconstitucionalidad contra los artículos 84 y 85 del Código de Deberes Jurídicos, Morales y éticos del Profesional en Derecho del Colegio de Abogados.-. Se rechaza de plano la acción. </v>
          </cell>
          <cell r="J1573" t="str">
            <v>RP</v>
          </cell>
          <cell r="K1573" t="str">
            <v>ADMISIBILIDAD</v>
          </cell>
          <cell r="L1573" t="str">
            <v>Física</v>
          </cell>
          <cell r="M1573">
            <v>1</v>
          </cell>
          <cell r="N1573" t="str">
            <v>ND</v>
          </cell>
          <cell r="O1573" t="str">
            <v>Femenina</v>
          </cell>
          <cell r="P1573" t="str">
            <v>Persona</v>
          </cell>
          <cell r="Q1573">
            <v>0</v>
          </cell>
          <cell r="R1573">
            <v>1</v>
          </cell>
          <cell r="S1573" t="str">
            <v>Nacional</v>
          </cell>
          <cell r="T1573" t="str">
            <v>ND</v>
          </cell>
          <cell r="U1573" t="str">
            <v>ND</v>
          </cell>
          <cell r="V1573" t="str">
            <v>Mayor</v>
          </cell>
          <cell r="W1573" t="str">
            <v>Acto administrativo</v>
          </cell>
          <cell r="X1573" t="str">
            <v>Reglamento 47 Código de Deberes Jurídicos, Morales y Éticos del Profesional en Derecho</v>
          </cell>
          <cell r="Y1573" t="str">
            <v>Artículos 84 y 85</v>
          </cell>
          <cell r="Z1573" t="str">
            <v>ND</v>
          </cell>
          <cell r="AA1573" t="str">
            <v>NO</v>
          </cell>
          <cell r="AB1573" t="str">
            <v>GAS</v>
          </cell>
          <cell r="AC1573">
            <v>0</v>
          </cell>
          <cell r="AD1573">
            <v>7</v>
          </cell>
          <cell r="AE1573">
            <v>0</v>
          </cell>
          <cell r="AF1573">
            <v>0</v>
          </cell>
          <cell r="AG1573">
            <v>1</v>
          </cell>
          <cell r="AH1573">
            <v>0</v>
          </cell>
          <cell r="AI1573">
            <v>7</v>
          </cell>
          <cell r="AJ1573">
            <v>0</v>
          </cell>
          <cell r="AK1573">
            <v>0</v>
          </cell>
          <cell r="AS1573" t="str">
            <v>GAS</v>
          </cell>
          <cell r="AT1573" t="str">
            <v>FCC</v>
          </cell>
          <cell r="AU1573" t="str">
            <v>FCV</v>
          </cell>
          <cell r="AV1573" t="str">
            <v>PRL</v>
          </cell>
          <cell r="AW1573" t="str">
            <v>JPHG</v>
          </cell>
          <cell r="AX1573" t="str">
            <v>JAG</v>
          </cell>
          <cell r="AY1573" t="str">
            <v>APS</v>
          </cell>
          <cell r="BC1573" t="str">
            <v>diferente</v>
          </cell>
          <cell r="BD1573" t="str">
            <v>igual</v>
          </cell>
          <cell r="BE1573">
            <v>0</v>
          </cell>
          <cell r="BF1573">
            <v>0</v>
          </cell>
          <cell r="BG1573" t="str">
            <v>NO</v>
          </cell>
          <cell r="BL1573" t="str">
            <v xml:space="preserve">NO </v>
          </cell>
          <cell r="BU1573" t="str">
            <v>JPHG</v>
          </cell>
          <cell r="BV1573" t="str">
            <v>JAG</v>
          </cell>
          <cell r="BW1573" t="str">
            <v>APS</v>
          </cell>
        </row>
        <row r="1574">
          <cell r="A1574" t="str">
            <v>130027870007CO</v>
          </cell>
          <cell r="B1574">
            <v>41341</v>
          </cell>
          <cell r="C1574">
            <v>2013</v>
          </cell>
          <cell r="D1574">
            <v>2013</v>
          </cell>
          <cell r="E1574" t="str">
            <v>00376513a</v>
          </cell>
          <cell r="F1574">
            <v>41353</v>
          </cell>
          <cell r="G1574">
            <v>12</v>
          </cell>
          <cell r="H1574" t="str">
            <v>PENAL</v>
          </cell>
          <cell r="I1574" t="str">
            <v>25)Sentencia 2013-03765.Expediente 13-002787-0007-CO. A las quince horas con cinco minutos. Acción de inconstitucionalidad contra Artículo 110 Del Código Procesal Penal. Se rechaza de plano la acción.</v>
          </cell>
          <cell r="J1574" t="str">
            <v>RP</v>
          </cell>
          <cell r="K1574" t="str">
            <v>ADMISIBILIDAD</v>
          </cell>
          <cell r="L1574" t="str">
            <v>Física</v>
          </cell>
          <cell r="M1574">
            <v>1</v>
          </cell>
          <cell r="N1574" t="str">
            <v>ND</v>
          </cell>
          <cell r="O1574" t="str">
            <v>Masculino</v>
          </cell>
          <cell r="P1574" t="str">
            <v>Persona</v>
          </cell>
          <cell r="Q1574">
            <v>1</v>
          </cell>
          <cell r="R1574">
            <v>0</v>
          </cell>
          <cell r="S1574" t="str">
            <v>Nacional</v>
          </cell>
          <cell r="T1574" t="str">
            <v>ND</v>
          </cell>
          <cell r="U1574" t="str">
            <v>ND</v>
          </cell>
          <cell r="V1574" t="str">
            <v>Mayor</v>
          </cell>
          <cell r="W1574" t="str">
            <v>Ley</v>
          </cell>
          <cell r="X1574" t="str">
            <v>Ley 7594 Código Procesal Penal</v>
          </cell>
          <cell r="Y1574" t="str">
            <v xml:space="preserve">Artículo 110 </v>
          </cell>
          <cell r="Z1574" t="str">
            <v>ND</v>
          </cell>
          <cell r="AA1574" t="str">
            <v>NO</v>
          </cell>
          <cell r="AB1574" t="str">
            <v>AVCM</v>
          </cell>
          <cell r="AC1574">
            <v>0</v>
          </cell>
          <cell r="AD1574">
            <v>7</v>
          </cell>
          <cell r="AE1574">
            <v>0</v>
          </cell>
          <cell r="AF1574">
            <v>0</v>
          </cell>
          <cell r="AG1574">
            <v>1</v>
          </cell>
          <cell r="AH1574">
            <v>0</v>
          </cell>
          <cell r="AI1574">
            <v>7</v>
          </cell>
          <cell r="AJ1574">
            <v>0</v>
          </cell>
          <cell r="AK1574">
            <v>0</v>
          </cell>
          <cell r="AL1574">
            <v>0</v>
          </cell>
          <cell r="AM1574">
            <v>0</v>
          </cell>
          <cell r="AN1574">
            <v>0</v>
          </cell>
          <cell r="AO1574">
            <v>0</v>
          </cell>
          <cell r="AP1574">
            <v>0</v>
          </cell>
          <cell r="AS1574" t="str">
            <v>GAS</v>
          </cell>
          <cell r="AT1574" t="str">
            <v>AVCM</v>
          </cell>
          <cell r="AU1574" t="str">
            <v>EJL</v>
          </cell>
          <cell r="AV1574" t="str">
            <v>RSC</v>
          </cell>
          <cell r="AW1574" t="str">
            <v>PRL</v>
          </cell>
          <cell r="AX1574" t="str">
            <v>FCC</v>
          </cell>
          <cell r="AY1574" t="str">
            <v>FCV</v>
          </cell>
          <cell r="AZ1574">
            <v>0</v>
          </cell>
          <cell r="BA1574">
            <v>0</v>
          </cell>
          <cell r="BC1574" t="str">
            <v>diferente</v>
          </cell>
          <cell r="BD1574" t="str">
            <v>igual</v>
          </cell>
          <cell r="BE1574">
            <v>0</v>
          </cell>
          <cell r="BF1574">
            <v>0</v>
          </cell>
          <cell r="BG1574" t="str">
            <v>NO</v>
          </cell>
          <cell r="BH1574">
            <v>0</v>
          </cell>
          <cell r="BI1574">
            <v>0</v>
          </cell>
          <cell r="BJ1574">
            <v>0</v>
          </cell>
          <cell r="BL1574" t="str">
            <v xml:space="preserve">NO </v>
          </cell>
          <cell r="BU1574" t="str">
            <v>RSC</v>
          </cell>
        </row>
        <row r="1575">
          <cell r="A1575" t="str">
            <v>130028050007CO</v>
          </cell>
          <cell r="B1575">
            <v>41341</v>
          </cell>
          <cell r="C1575">
            <v>2013</v>
          </cell>
          <cell r="D1575">
            <v>2013</v>
          </cell>
          <cell r="E1575" t="str">
            <v>00562313a</v>
          </cell>
          <cell r="F1575">
            <v>41388</v>
          </cell>
          <cell r="G1575">
            <v>47</v>
          </cell>
          <cell r="H1575" t="str">
            <v xml:space="preserve">TRABAJO </v>
          </cell>
          <cell r="I1575" t="str">
            <v>42)           Sentencia 2013-05623.Expediente 13-002805-0007-CO. A las catorce horas con treinta minutos. Acción de inconstitucionalidad contra Desconocido. Se rechaza de plano la acción.</v>
          </cell>
          <cell r="J1575" t="str">
            <v>RP</v>
          </cell>
          <cell r="K1575" t="str">
            <v>ADMISIBILIDAD</v>
          </cell>
          <cell r="L1575" t="str">
            <v>Física</v>
          </cell>
          <cell r="M1575">
            <v>1</v>
          </cell>
          <cell r="N1575" t="str">
            <v>ND</v>
          </cell>
          <cell r="O1575" t="str">
            <v>Masculino</v>
          </cell>
          <cell r="P1575" t="str">
            <v>Persona</v>
          </cell>
          <cell r="Q1575">
            <v>1</v>
          </cell>
          <cell r="R1575">
            <v>0</v>
          </cell>
          <cell r="S1575" t="str">
            <v>Nacional</v>
          </cell>
          <cell r="T1575" t="str">
            <v>ND</v>
          </cell>
          <cell r="U1575" t="str">
            <v>Ingeniero</v>
          </cell>
          <cell r="V1575" t="str">
            <v>Mayor</v>
          </cell>
          <cell r="W1575" t="str">
            <v>Decreto Ejecutivo</v>
          </cell>
          <cell r="X1575" t="str">
            <v>Decreto Ejecutivo 36491-H Procedimiento para la Aplicación y Seguimiento de las Directrices Generales en Materia Salarial, Empleo y Clasificación de Puestos para las Entidades Públicas, Ministerios y demás Órganos, cubiertos por el ámbito de la Autoridad Presupuestaria</v>
          </cell>
          <cell r="Y1575" t="str">
            <v>Artículos 11 y 13</v>
          </cell>
          <cell r="Z1575" t="str">
            <v>ND</v>
          </cell>
          <cell r="AA1575" t="str">
            <v>NO</v>
          </cell>
          <cell r="AB1575" t="str">
            <v>GAS</v>
          </cell>
          <cell r="AC1575">
            <v>0</v>
          </cell>
          <cell r="AD1575">
            <v>7</v>
          </cell>
          <cell r="AE1575">
            <v>0</v>
          </cell>
          <cell r="AF1575">
            <v>0</v>
          </cell>
          <cell r="AG1575">
            <v>1</v>
          </cell>
          <cell r="AH1575">
            <v>0</v>
          </cell>
          <cell r="AI1575">
            <v>7</v>
          </cell>
          <cell r="AJ1575">
            <v>0</v>
          </cell>
          <cell r="AK1575">
            <v>0</v>
          </cell>
          <cell r="AS1575" t="str">
            <v>GAS</v>
          </cell>
          <cell r="AT1575" t="str">
            <v>PRL</v>
          </cell>
          <cell r="AU1575" t="str">
            <v>FCC</v>
          </cell>
          <cell r="AV1575" t="str">
            <v>FCV</v>
          </cell>
          <cell r="AW1575" t="str">
            <v>APS</v>
          </cell>
          <cell r="AX1575" t="str">
            <v>JPHG</v>
          </cell>
          <cell r="AY1575" t="str">
            <v>JAG</v>
          </cell>
          <cell r="BC1575" t="str">
            <v>diferente</v>
          </cell>
          <cell r="BD1575" t="str">
            <v>igual</v>
          </cell>
          <cell r="BE1575">
            <v>0</v>
          </cell>
          <cell r="BF1575">
            <v>0</v>
          </cell>
          <cell r="BG1575" t="str">
            <v>NO</v>
          </cell>
          <cell r="BL1575" t="str">
            <v xml:space="preserve">NO </v>
          </cell>
          <cell r="BU1575" t="str">
            <v>APS</v>
          </cell>
          <cell r="BV1575" t="str">
            <v>JAG</v>
          </cell>
          <cell r="BW1575" t="str">
            <v>JPHG</v>
          </cell>
        </row>
        <row r="1576">
          <cell r="A1576" t="str">
            <v>130028860007CO</v>
          </cell>
          <cell r="B1576">
            <v>41344</v>
          </cell>
          <cell r="C1576">
            <v>2013</v>
          </cell>
          <cell r="D1576">
            <v>2013</v>
          </cell>
          <cell r="E1576" t="str">
            <v>00413913a</v>
          </cell>
          <cell r="F1576">
            <v>41360</v>
          </cell>
          <cell r="G1576">
            <v>16</v>
          </cell>
          <cell r="H1576" t="str">
            <v>PENAL</v>
          </cell>
          <cell r="I1576" t="str">
            <v xml:space="preserve">93)                                    Sentencia 2013-04139.Expediente 13-002886-0007-CO. A las nueve horas con cuarenta y cinco minutos. Acción de inconstitucionalidad. Jose Eduardo Vargas Rivera contra Articulo 98.6 Del Código Penal Ley Número 4573. Se rechaza de plano la acción. </v>
          </cell>
          <cell r="J1576" t="str">
            <v>RP</v>
          </cell>
          <cell r="K1576" t="str">
            <v>ADMISIBILIDAD</v>
          </cell>
          <cell r="L1576" t="str">
            <v>Jurídica</v>
          </cell>
          <cell r="M1576">
            <v>1</v>
          </cell>
          <cell r="N1576" t="str">
            <v>ND</v>
          </cell>
          <cell r="O1576" t="str">
            <v>Otros</v>
          </cell>
          <cell r="P1576" t="str">
            <v>Otros</v>
          </cell>
          <cell r="Q1576">
            <v>99</v>
          </cell>
          <cell r="R1576">
            <v>99</v>
          </cell>
          <cell r="S1576" t="str">
            <v>ND</v>
          </cell>
          <cell r="T1576" t="str">
            <v>ND</v>
          </cell>
          <cell r="U1576" t="str">
            <v>ND</v>
          </cell>
          <cell r="V1576" t="str">
            <v>ND</v>
          </cell>
          <cell r="W1576" t="str">
            <v>Ley</v>
          </cell>
          <cell r="X1576" t="str">
            <v>Ley 4573 Código Penal</v>
          </cell>
          <cell r="Y1576" t="str">
            <v>Artículo 98 (6)</v>
          </cell>
          <cell r="Z1576" t="str">
            <v>ND</v>
          </cell>
          <cell r="AA1576" t="str">
            <v>NO</v>
          </cell>
          <cell r="AB1576" t="str">
            <v>AVCM</v>
          </cell>
          <cell r="AC1576">
            <v>0</v>
          </cell>
          <cell r="AD1576">
            <v>7</v>
          </cell>
          <cell r="AE1576">
            <v>0</v>
          </cell>
          <cell r="AF1576">
            <v>0</v>
          </cell>
          <cell r="AG1576">
            <v>1</v>
          </cell>
          <cell r="AH1576">
            <v>0</v>
          </cell>
          <cell r="AI1576">
            <v>7</v>
          </cell>
          <cell r="AJ1576">
            <v>0</v>
          </cell>
          <cell r="AK1576">
            <v>0</v>
          </cell>
          <cell r="AL1576">
            <v>0</v>
          </cell>
          <cell r="AM1576">
            <v>0</v>
          </cell>
          <cell r="AN1576">
            <v>0</v>
          </cell>
          <cell r="AO1576">
            <v>0</v>
          </cell>
          <cell r="AP1576">
            <v>0</v>
          </cell>
          <cell r="AQ1576">
            <v>0</v>
          </cell>
          <cell r="AR1576">
            <v>0</v>
          </cell>
          <cell r="AS1576" t="str">
            <v>AVCM</v>
          </cell>
          <cell r="AT1576" t="str">
            <v>GAS</v>
          </cell>
          <cell r="AU1576" t="str">
            <v>EJL</v>
          </cell>
          <cell r="AV1576" t="str">
            <v>FCC</v>
          </cell>
          <cell r="AW1576" t="str">
            <v>RMAG</v>
          </cell>
          <cell r="AX1576" t="str">
            <v>RSC</v>
          </cell>
          <cell r="AY1576" t="str">
            <v>JPHG</v>
          </cell>
          <cell r="BC1576" t="str">
            <v>diferente</v>
          </cell>
          <cell r="BD1576" t="str">
            <v>igual</v>
          </cell>
          <cell r="BE1576">
            <v>0</v>
          </cell>
          <cell r="BF1576">
            <v>0</v>
          </cell>
          <cell r="BG1576" t="str">
            <v>NO</v>
          </cell>
          <cell r="BL1576" t="str">
            <v xml:space="preserve">NO </v>
          </cell>
          <cell r="BU1576" t="str">
            <v>RMAG</v>
          </cell>
          <cell r="BV1576" t="str">
            <v>RSC</v>
          </cell>
          <cell r="BW1576" t="str">
            <v>JPHG</v>
          </cell>
        </row>
        <row r="1577">
          <cell r="A1577" t="str">
            <v>130029390007CO</v>
          </cell>
          <cell r="B1577" t="str">
            <v>ND</v>
          </cell>
          <cell r="C1577">
            <v>2013</v>
          </cell>
          <cell r="D1577">
            <v>2013</v>
          </cell>
          <cell r="E1577" t="str">
            <v>00377213a</v>
          </cell>
          <cell r="F1577">
            <v>41353</v>
          </cell>
          <cell r="G1577" t="e">
            <v>#VALUE!</v>
          </cell>
          <cell r="H1577" t="str">
            <v>TRIBUTARIO</v>
          </cell>
          <cell r="I1577" t="str">
            <v xml:space="preserve">32)      Sentencia 2013-03772.Expediente 13-002939-0007-CO. A las quince horas con cinco minutos. Acción de inconstitucionalidad contra Ley 9069, Ley De Fortalecimiento De La Gestión Tributaria. Se rechaza de plano la acción. </v>
          </cell>
          <cell r="J1577" t="str">
            <v>RP</v>
          </cell>
          <cell r="K1577" t="str">
            <v>ADMISIBILIDAD</v>
          </cell>
          <cell r="L1577" t="str">
            <v>Física</v>
          </cell>
          <cell r="M1577">
            <v>1</v>
          </cell>
          <cell r="N1577" t="str">
            <v>San José</v>
          </cell>
          <cell r="O1577" t="str">
            <v>Masculino</v>
          </cell>
          <cell r="P1577" t="str">
            <v>Persona</v>
          </cell>
          <cell r="Q1577">
            <v>1</v>
          </cell>
          <cell r="R1577">
            <v>0</v>
          </cell>
          <cell r="S1577" t="str">
            <v>Nacional</v>
          </cell>
          <cell r="T1577" t="str">
            <v>Divorciado</v>
          </cell>
          <cell r="U1577" t="str">
            <v>ND</v>
          </cell>
          <cell r="V1577" t="str">
            <v>Mayor</v>
          </cell>
          <cell r="W1577" t="str">
            <v>Ley</v>
          </cell>
          <cell r="X1577" t="str">
            <v>Ley 9069 de Fortalecimiento de la Gestión Tributaria</v>
          </cell>
          <cell r="Y1577" t="str">
            <v xml:space="preserve">Artículo 8 </v>
          </cell>
          <cell r="Z1577" t="str">
            <v>ND</v>
          </cell>
          <cell r="AA1577" t="str">
            <v>NO</v>
          </cell>
          <cell r="AB1577" t="str">
            <v>AVCM</v>
          </cell>
          <cell r="AC1577">
            <v>0</v>
          </cell>
          <cell r="AD1577">
            <v>7</v>
          </cell>
          <cell r="AE1577">
            <v>0</v>
          </cell>
          <cell r="AF1577">
            <v>0</v>
          </cell>
          <cell r="AG1577">
            <v>1</v>
          </cell>
          <cell r="AH1577">
            <v>0</v>
          </cell>
          <cell r="AI1577">
            <v>7</v>
          </cell>
          <cell r="AJ1577">
            <v>0</v>
          </cell>
          <cell r="AK1577">
            <v>0</v>
          </cell>
          <cell r="AS1577" t="str">
            <v>AVCM</v>
          </cell>
          <cell r="AT1577" t="str">
            <v>GAS</v>
          </cell>
          <cell r="AU1577" t="str">
            <v>EJL</v>
          </cell>
          <cell r="AV1577" t="str">
            <v>FCC</v>
          </cell>
          <cell r="AW1577" t="str">
            <v>FCV</v>
          </cell>
          <cell r="AX1577" t="str">
            <v>PRL</v>
          </cell>
          <cell r="AY1577" t="str">
            <v>RSC</v>
          </cell>
          <cell r="BC1577" t="str">
            <v>diferente</v>
          </cell>
          <cell r="BD1577" t="str">
            <v>igual</v>
          </cell>
          <cell r="BE1577">
            <v>0</v>
          </cell>
          <cell r="BF1577">
            <v>0</v>
          </cell>
          <cell r="BG1577" t="str">
            <v>NO</v>
          </cell>
          <cell r="BL1577" t="str">
            <v xml:space="preserve">NO </v>
          </cell>
          <cell r="BU1577" t="str">
            <v>RSC</v>
          </cell>
        </row>
        <row r="1578">
          <cell r="A1578" t="str">
            <v>130029770007CO</v>
          </cell>
          <cell r="B1578">
            <v>41345</v>
          </cell>
          <cell r="C1578">
            <v>2013</v>
          </cell>
          <cell r="D1578">
            <v>2013</v>
          </cell>
          <cell r="E1578" t="str">
            <v>00415213a</v>
          </cell>
          <cell r="F1578">
            <v>41360</v>
          </cell>
          <cell r="G1578">
            <v>15</v>
          </cell>
          <cell r="H1578" t="str">
            <v xml:space="preserve">LIBERTAD DE ASOCIACION </v>
          </cell>
          <cell r="I1578" t="str">
            <v xml:space="preserve">106)                               Sentencia 2013-04152.Expediente 13-002977-0007-CO. A las nueve horas con cuarenta y cinco minutos. Acción de inconstitucionalidad. Alamar Mena Perez, Victor Julio Mena Mena contra contra los artìculos 25 y 42 del Decreto Ejecutivo no. 26935-g del 20 de abril de 1998.-. Se rechaza de plano la acción. </v>
          </cell>
          <cell r="J1578" t="str">
            <v>RP</v>
          </cell>
          <cell r="K1578" t="str">
            <v>ADMISIBILIDAD</v>
          </cell>
          <cell r="L1578" t="str">
            <v>Física</v>
          </cell>
          <cell r="M1578">
            <v>2</v>
          </cell>
          <cell r="N1578" t="str">
            <v>San José</v>
          </cell>
          <cell r="O1578" t="str">
            <v>Femenina</v>
          </cell>
          <cell r="P1578" t="str">
            <v>Persona</v>
          </cell>
          <cell r="Q1578">
            <v>0</v>
          </cell>
          <cell r="R1578">
            <v>1</v>
          </cell>
          <cell r="S1578" t="str">
            <v>Nacional</v>
          </cell>
          <cell r="T1578" t="str">
            <v>Unión libre</v>
          </cell>
          <cell r="U1578" t="str">
            <v xml:space="preserve">Dirigente comunal </v>
          </cell>
          <cell r="V1578" t="str">
            <v>Mayor</v>
          </cell>
          <cell r="W1578" t="str">
            <v>Decreto Ejecutivo</v>
          </cell>
          <cell r="X1578" t="str">
            <v xml:space="preserve">Decreto Ejecutivo 26935-G Reglamento a la Ley sobre Desarrollo de la Comunidad </v>
          </cell>
          <cell r="Y1578" t="str">
            <v>Artículos 25 y 42</v>
          </cell>
          <cell r="Z1578" t="str">
            <v>ND</v>
          </cell>
          <cell r="AA1578" t="str">
            <v>NO</v>
          </cell>
          <cell r="AB1578" t="str">
            <v>AVCM</v>
          </cell>
          <cell r="AC1578">
            <v>0</v>
          </cell>
          <cell r="AD1578">
            <v>7</v>
          </cell>
          <cell r="AE1578">
            <v>0</v>
          </cell>
          <cell r="AF1578">
            <v>0</v>
          </cell>
          <cell r="AG1578">
            <v>1</v>
          </cell>
          <cell r="AH1578">
            <v>0</v>
          </cell>
          <cell r="AI1578">
            <v>7</v>
          </cell>
          <cell r="AJ1578">
            <v>0</v>
          </cell>
          <cell r="AK1578">
            <v>0</v>
          </cell>
          <cell r="AS1578" t="str">
            <v>AVCM</v>
          </cell>
          <cell r="AT1578" t="str">
            <v>GAS</v>
          </cell>
          <cell r="AU1578" t="str">
            <v>FCC</v>
          </cell>
          <cell r="AV1578" t="str">
            <v>EJL</v>
          </cell>
          <cell r="AW1578" t="str">
            <v>RSC</v>
          </cell>
          <cell r="AX1578" t="str">
            <v>JPHG</v>
          </cell>
          <cell r="AY1578" t="str">
            <v>RMAG</v>
          </cell>
          <cell r="BC1578" t="str">
            <v>diferente</v>
          </cell>
          <cell r="BD1578" t="str">
            <v>igual</v>
          </cell>
          <cell r="BE1578">
            <v>0</v>
          </cell>
          <cell r="BF1578">
            <v>0</v>
          </cell>
          <cell r="BG1578" t="str">
            <v>NO</v>
          </cell>
          <cell r="BL1578" t="str">
            <v xml:space="preserve">NO </v>
          </cell>
          <cell r="BU1578" t="str">
            <v>RSC</v>
          </cell>
          <cell r="BV1578" t="str">
            <v>JPHG</v>
          </cell>
          <cell r="BW1578" t="str">
            <v>RMAG</v>
          </cell>
        </row>
        <row r="1579">
          <cell r="A1579" t="str">
            <v>130030320007CO</v>
          </cell>
          <cell r="B1579">
            <v>41346</v>
          </cell>
          <cell r="C1579">
            <v>2013</v>
          </cell>
          <cell r="D1579">
            <v>2013</v>
          </cell>
          <cell r="E1579" t="str">
            <v>00415713a</v>
          </cell>
          <cell r="F1579">
            <v>41360</v>
          </cell>
          <cell r="G1579">
            <v>14</v>
          </cell>
          <cell r="H1579" t="str">
            <v>ELECTORAL</v>
          </cell>
          <cell r="I1579" t="str">
            <v xml:space="preserve">111)                               Sentencia 2013-04157.Expediente 13-003032-0007-CO. A las nueve horas con cuarenta y cinco minutos. Acción de inconstitucionalidad. Maria Del Rosario Rodriguez Lopez, Teresa Vargas Morales contra Articulos 13,14 Y 15 Del Reglamento Sobre El Financiamiento De Los Partidos Politicos. Se rechaza de plano la acción. </v>
          </cell>
          <cell r="J1579" t="str">
            <v>RP</v>
          </cell>
          <cell r="K1579" t="str">
            <v>ADMISIBILIDAD</v>
          </cell>
          <cell r="L1579" t="str">
            <v>Física</v>
          </cell>
          <cell r="M1579">
            <v>2</v>
          </cell>
          <cell r="N1579" t="str">
            <v>Limón</v>
          </cell>
          <cell r="O1579" t="str">
            <v>Femenina</v>
          </cell>
          <cell r="P1579" t="str">
            <v>Persona</v>
          </cell>
          <cell r="Q1579">
            <v>0</v>
          </cell>
          <cell r="R1579">
            <v>1</v>
          </cell>
          <cell r="S1579" t="str">
            <v>Nacional</v>
          </cell>
          <cell r="T1579" t="str">
            <v>Casado</v>
          </cell>
          <cell r="U1579" t="str">
            <v>Comerciante</v>
          </cell>
          <cell r="V1579" t="str">
            <v>Mayor</v>
          </cell>
          <cell r="W1579" t="str">
            <v>Acto administrativo</v>
          </cell>
          <cell r="X1579" t="str">
            <v xml:space="preserve">Reglamento 17 sobre el Financiamiento de los Partidos Políticos </v>
          </cell>
          <cell r="Y1579" t="str">
            <v>Artículos 13, 14 y 15</v>
          </cell>
          <cell r="Z1579" t="str">
            <v>ND</v>
          </cell>
          <cell r="AA1579" t="str">
            <v>NO</v>
          </cell>
          <cell r="AB1579" t="str">
            <v>AVCM</v>
          </cell>
          <cell r="AC1579">
            <v>0</v>
          </cell>
          <cell r="AD1579">
            <v>7</v>
          </cell>
          <cell r="AE1579">
            <v>0</v>
          </cell>
          <cell r="AF1579">
            <v>0</v>
          </cell>
          <cell r="AG1579">
            <v>1</v>
          </cell>
          <cell r="AH1579">
            <v>0</v>
          </cell>
          <cell r="AI1579">
            <v>7</v>
          </cell>
          <cell r="AJ1579">
            <v>0</v>
          </cell>
          <cell r="AK1579">
            <v>0</v>
          </cell>
          <cell r="AS1579" t="str">
            <v>AVCM</v>
          </cell>
          <cell r="AT1579" t="str">
            <v>GAS</v>
          </cell>
          <cell r="AU1579" t="str">
            <v>FCC</v>
          </cell>
          <cell r="AV1579" t="str">
            <v>EJL</v>
          </cell>
          <cell r="AW1579" t="str">
            <v>RSC</v>
          </cell>
          <cell r="AX1579" t="str">
            <v>JPHG</v>
          </cell>
          <cell r="AY1579" t="str">
            <v>RMAG</v>
          </cell>
          <cell r="BC1579" t="str">
            <v>diferente</v>
          </cell>
          <cell r="BD1579" t="str">
            <v>igual</v>
          </cell>
          <cell r="BE1579">
            <v>0</v>
          </cell>
          <cell r="BF1579">
            <v>0</v>
          </cell>
          <cell r="BG1579" t="str">
            <v>NO</v>
          </cell>
          <cell r="BL1579" t="str">
            <v xml:space="preserve">NO </v>
          </cell>
          <cell r="BU1579" t="str">
            <v>RSC</v>
          </cell>
          <cell r="BV1579" t="str">
            <v>JPHG</v>
          </cell>
          <cell r="BW1579" t="str">
            <v>RMAG</v>
          </cell>
        </row>
        <row r="1580">
          <cell r="A1580" t="str">
            <v>130030510007CO</v>
          </cell>
          <cell r="B1580">
            <v>41347</v>
          </cell>
          <cell r="C1580">
            <v>2013</v>
          </cell>
          <cell r="D1580">
            <v>2013</v>
          </cell>
          <cell r="E1580" t="str">
            <v>00858813a</v>
          </cell>
          <cell r="F1580">
            <v>41451</v>
          </cell>
          <cell r="G1580">
            <v>104</v>
          </cell>
          <cell r="H1580" t="str">
            <v>PENAL</v>
          </cell>
          <cell r="I1580" t="str">
            <v>Sentencia 2013 - 008588. Expediente 13-003051-0007-CO. A las catorce horas con treinta minutos. Acción de inconstitucionalidad contra los Artículos 128, 274, 275, 276 Inciso A Del Código Electoral. Se rechaza de plano la acción.</v>
          </cell>
          <cell r="J1580" t="str">
            <v>RP</v>
          </cell>
          <cell r="K1580" t="str">
            <v>ADMISIBILIDAD</v>
          </cell>
          <cell r="L1580" t="str">
            <v>Física</v>
          </cell>
          <cell r="M1580">
            <v>1</v>
          </cell>
          <cell r="N1580" t="str">
            <v>San José</v>
          </cell>
          <cell r="O1580" t="str">
            <v>ND</v>
          </cell>
          <cell r="P1580" t="str">
            <v>ND</v>
          </cell>
          <cell r="Q1580">
            <v>99</v>
          </cell>
          <cell r="R1580">
            <v>99</v>
          </cell>
          <cell r="S1580" t="str">
            <v>Nacional</v>
          </cell>
          <cell r="T1580" t="str">
            <v>ND</v>
          </cell>
          <cell r="U1580" t="str">
            <v>Administrador</v>
          </cell>
          <cell r="V1580" t="str">
            <v>ND</v>
          </cell>
          <cell r="W1580" t="str">
            <v>Ley</v>
          </cell>
          <cell r="X1580" t="str">
            <v xml:space="preserve">Ley 8765 Código Electoral </v>
          </cell>
          <cell r="Y1580" t="str">
            <v>Artículos 128, 274, 275 y 276 (a)</v>
          </cell>
          <cell r="Z1580" t="str">
            <v>ND</v>
          </cell>
          <cell r="AA1580" t="str">
            <v>NO</v>
          </cell>
          <cell r="AB1580" t="str">
            <v>GAS</v>
          </cell>
          <cell r="AC1580">
            <v>0</v>
          </cell>
          <cell r="AD1580">
            <v>7</v>
          </cell>
          <cell r="AE1580">
            <v>0</v>
          </cell>
          <cell r="AF1580">
            <v>0</v>
          </cell>
          <cell r="AG1580">
            <v>1</v>
          </cell>
          <cell r="AH1580">
            <v>0</v>
          </cell>
          <cell r="AI1580">
            <v>7</v>
          </cell>
          <cell r="AJ1580">
            <v>0</v>
          </cell>
          <cell r="AK1580">
            <v>0</v>
          </cell>
          <cell r="AS1580" t="str">
            <v>GAS</v>
          </cell>
          <cell r="AT1580" t="str">
            <v>FCC</v>
          </cell>
          <cell r="AU1580" t="str">
            <v>FCV</v>
          </cell>
          <cell r="AV1580" t="str">
            <v>PRL</v>
          </cell>
          <cell r="AW1580" t="str">
            <v>APS</v>
          </cell>
          <cell r="AX1580" t="str">
            <v>JAG</v>
          </cell>
          <cell r="AY1580" t="str">
            <v>JPHG</v>
          </cell>
          <cell r="BC1580" t="str">
            <v>diferente</v>
          </cell>
          <cell r="BD1580" t="str">
            <v>igual</v>
          </cell>
          <cell r="BE1580">
            <v>0</v>
          </cell>
          <cell r="BF1580">
            <v>0</v>
          </cell>
          <cell r="BG1580" t="str">
            <v>NO</v>
          </cell>
          <cell r="BL1580" t="str">
            <v xml:space="preserve">NO </v>
          </cell>
          <cell r="BU1580" t="str">
            <v>APS</v>
          </cell>
          <cell r="BV1580" t="str">
            <v>JAG</v>
          </cell>
          <cell r="BW1580" t="str">
            <v>JPHG</v>
          </cell>
        </row>
        <row r="1581">
          <cell r="A1581" t="str">
            <v>140148530007CO</v>
          </cell>
          <cell r="B1581">
            <v>41901</v>
          </cell>
          <cell r="C1581">
            <v>2014</v>
          </cell>
          <cell r="D1581">
            <v>2014</v>
          </cell>
          <cell r="E1581" t="str">
            <v>0165222014a</v>
          </cell>
          <cell r="F1581">
            <v>41920</v>
          </cell>
          <cell r="G1581">
            <v>19</v>
          </cell>
          <cell r="H1581" t="str">
            <v>PENSIONES ALIMENTARIAS</v>
          </cell>
          <cell r="I1581" t="str">
            <v xml:space="preserve"> Sentencia 2014 - 016522. Expediente 14-014853-0007-CO. A las catorce horas con treinta minutos. ACCIÓN DE INCONSTITUCIONALIDAD. JUAN CARLOS BALDIZON NAVASCUES contra impugna el artículo 58 de la Ley de Pensiones Alimentarias N.7654. Se rechaza por el fondo la acción.- </v>
          </cell>
          <cell r="J1581" t="str">
            <v>RF</v>
          </cell>
          <cell r="K1581" t="str">
            <v>FONDO</v>
          </cell>
          <cell r="L1581" t="str">
            <v>Física</v>
          </cell>
          <cell r="M1581">
            <v>1</v>
          </cell>
          <cell r="N1581" t="str">
            <v>San José</v>
          </cell>
          <cell r="O1581" t="str">
            <v>Masculino</v>
          </cell>
          <cell r="P1581" t="str">
            <v>Persona</v>
          </cell>
          <cell r="Q1581">
            <v>1</v>
          </cell>
          <cell r="R1581">
            <v>0</v>
          </cell>
          <cell r="S1581" t="str">
            <v>Nacional</v>
          </cell>
          <cell r="T1581" t="str">
            <v>Casado</v>
          </cell>
          <cell r="U1581" t="str">
            <v>Abogado</v>
          </cell>
          <cell r="V1581" t="str">
            <v>Mayor</v>
          </cell>
          <cell r="W1581" t="str">
            <v>Ley</v>
          </cell>
          <cell r="X1581" t="str">
            <v>Ley 7654 de Pensiones Alimentarias</v>
          </cell>
          <cell r="Y1581" t="str">
            <v>Artículo 58 (párrafo primero)</v>
          </cell>
          <cell r="Z1581" t="str">
            <v>ND</v>
          </cell>
          <cell r="AA1581" t="str">
            <v>NO</v>
          </cell>
          <cell r="AB1581" t="str">
            <v>GAS</v>
          </cell>
          <cell r="AC1581">
            <v>7</v>
          </cell>
          <cell r="AD1581">
            <v>0</v>
          </cell>
          <cell r="AE1581">
            <v>0</v>
          </cell>
          <cell r="AF1581">
            <v>1</v>
          </cell>
          <cell r="AG1581">
            <v>0</v>
          </cell>
          <cell r="AH1581">
            <v>0</v>
          </cell>
          <cell r="AI1581">
            <v>7</v>
          </cell>
          <cell r="AJ1581">
            <v>0</v>
          </cell>
          <cell r="AK1581">
            <v>0</v>
          </cell>
          <cell r="AL1581" t="str">
            <v>GAS</v>
          </cell>
          <cell r="AM1581" t="str">
            <v>FCV</v>
          </cell>
          <cell r="AN1581" t="str">
            <v>LFSA</v>
          </cell>
          <cell r="AO1581" t="str">
            <v>JPHG</v>
          </cell>
          <cell r="AP1581" t="str">
            <v>NHL</v>
          </cell>
          <cell r="AQ1581" t="str">
            <v>PRL</v>
          </cell>
          <cell r="AR1581" t="str">
            <v>EJL</v>
          </cell>
          <cell r="AS1581">
            <v>0</v>
          </cell>
          <cell r="AT1581">
            <v>0</v>
          </cell>
          <cell r="AU1581">
            <v>0</v>
          </cell>
          <cell r="AV1581">
            <v>0</v>
          </cell>
          <cell r="AW1581">
            <v>0</v>
          </cell>
          <cell r="AX1581">
            <v>0</v>
          </cell>
          <cell r="AY1581">
            <v>0</v>
          </cell>
          <cell r="BC1581" t="str">
            <v>igual</v>
          </cell>
          <cell r="BD1581" t="str">
            <v>diferente</v>
          </cell>
          <cell r="BE1581">
            <v>0</v>
          </cell>
          <cell r="BF1581">
            <v>0</v>
          </cell>
          <cell r="BG1581" t="str">
            <v>NO</v>
          </cell>
          <cell r="BL1581" t="str">
            <v xml:space="preserve">NO </v>
          </cell>
          <cell r="BU1581" t="str">
            <v>JPHG</v>
          </cell>
          <cell r="BV1581">
            <v>0</v>
          </cell>
          <cell r="BW1581">
            <v>0</v>
          </cell>
        </row>
        <row r="1582">
          <cell r="A1582" t="str">
            <v>130032710007CO</v>
          </cell>
          <cell r="B1582">
            <v>41352</v>
          </cell>
          <cell r="C1582">
            <v>2013</v>
          </cell>
          <cell r="D1582">
            <v>2013</v>
          </cell>
          <cell r="E1582" t="str">
            <v>00462713a</v>
          </cell>
          <cell r="F1582">
            <v>41374</v>
          </cell>
          <cell r="G1582">
            <v>22</v>
          </cell>
          <cell r="H1582" t="str">
            <v>PENSIONES ALIMENTARIAS</v>
          </cell>
          <cell r="I1582" t="str">
            <v xml:space="preserve">18)               Sentencia 2013-04627.Expediente 13-003271-0007-CO. A las catorce horas con treinta minutos. Acción de inconstitucionalidad contra pensión alimentaria a mayores de edad estudiantes. Se rechaza por el fondo la acción. </v>
          </cell>
          <cell r="J1582" t="str">
            <v>RF</v>
          </cell>
          <cell r="K1582" t="str">
            <v>FONDO</v>
          </cell>
          <cell r="L1582" t="str">
            <v>Física</v>
          </cell>
          <cell r="M1582">
            <v>1</v>
          </cell>
          <cell r="N1582" t="str">
            <v>San José</v>
          </cell>
          <cell r="O1582" t="str">
            <v>Masculino</v>
          </cell>
          <cell r="P1582" t="str">
            <v>Persona</v>
          </cell>
          <cell r="Q1582">
            <v>1</v>
          </cell>
          <cell r="R1582">
            <v>0</v>
          </cell>
          <cell r="S1582" t="str">
            <v>Nacional</v>
          </cell>
          <cell r="T1582" t="str">
            <v>Casado</v>
          </cell>
          <cell r="U1582" t="str">
            <v>Notario público</v>
          </cell>
          <cell r="V1582" t="str">
            <v>Mayor</v>
          </cell>
          <cell r="W1582" t="str">
            <v>Ley</v>
          </cell>
          <cell r="X1582" t="str">
            <v>Ley 5476 Código de Familia</v>
          </cell>
          <cell r="Y1582" t="str">
            <v>ND</v>
          </cell>
          <cell r="Z1582" t="str">
            <v>ND</v>
          </cell>
          <cell r="AA1582" t="str">
            <v>NO</v>
          </cell>
          <cell r="AB1582" t="str">
            <v>AVCM</v>
          </cell>
          <cell r="AC1582">
            <v>7</v>
          </cell>
          <cell r="AD1582">
            <v>0</v>
          </cell>
          <cell r="AE1582">
            <v>0</v>
          </cell>
          <cell r="AF1582">
            <v>1</v>
          </cell>
          <cell r="AG1582">
            <v>0</v>
          </cell>
          <cell r="AH1582">
            <v>0</v>
          </cell>
          <cell r="AI1582">
            <v>7</v>
          </cell>
          <cell r="AJ1582">
            <v>0</v>
          </cell>
          <cell r="AK1582">
            <v>0</v>
          </cell>
          <cell r="AL1582" t="str">
            <v>AVCM</v>
          </cell>
          <cell r="AM1582" t="str">
            <v>GAS</v>
          </cell>
          <cell r="AN1582" t="str">
            <v>EJL</v>
          </cell>
          <cell r="AO1582" t="str">
            <v>FCC</v>
          </cell>
          <cell r="AP1582" t="str">
            <v>FCV</v>
          </cell>
          <cell r="AQ1582" t="str">
            <v>APS</v>
          </cell>
          <cell r="AR1582" t="str">
            <v>PRL</v>
          </cell>
          <cell r="BC1582" t="str">
            <v>igual</v>
          </cell>
          <cell r="BD1582" t="str">
            <v>diferente</v>
          </cell>
          <cell r="BE1582">
            <v>0</v>
          </cell>
          <cell r="BF1582">
            <v>0</v>
          </cell>
          <cell r="BG1582" t="str">
            <v>NO</v>
          </cell>
          <cell r="BL1582" t="str">
            <v xml:space="preserve">NO </v>
          </cell>
          <cell r="BU1582" t="str">
            <v>APS</v>
          </cell>
          <cell r="BV1582">
            <v>0</v>
          </cell>
        </row>
        <row r="1583">
          <cell r="A1583" t="str">
            <v>130033190007CO</v>
          </cell>
          <cell r="B1583">
            <v>41353</v>
          </cell>
          <cell r="C1583">
            <v>2013</v>
          </cell>
          <cell r="D1583">
            <v>2013</v>
          </cell>
          <cell r="E1583" t="str">
            <v>00562613a</v>
          </cell>
          <cell r="F1583">
            <v>41388</v>
          </cell>
          <cell r="G1583">
            <v>35</v>
          </cell>
          <cell r="H1583" t="str">
            <v>SERVICIOS PUBLICOS</v>
          </cell>
          <cell r="I1583" t="str">
            <v>45)           Sentencia 2013-05626.Expediente 13-003319-0007-CO. A las catorce horas con treinta minutos. Acción de inconstitucionalidad contra la resolución Rrg-9233-2008 de las 10:20 horas del 11 de noviembre de 2008 denominado "modelo Tarifario Ordinario y Extraordinario. para fijar el precio de los combustibles derivados de los Hidrocarburos en Planteles de Distribución. Se rechaza de plano la acción.</v>
          </cell>
          <cell r="J1583" t="str">
            <v>RP</v>
          </cell>
          <cell r="K1583" t="str">
            <v>ADMISIBILIDAD</v>
          </cell>
          <cell r="L1583" t="str">
            <v>Física</v>
          </cell>
          <cell r="M1583">
            <v>1</v>
          </cell>
          <cell r="N1583" t="str">
            <v>San José</v>
          </cell>
          <cell r="O1583" t="str">
            <v>Masculino</v>
          </cell>
          <cell r="P1583" t="str">
            <v>Persona</v>
          </cell>
          <cell r="Q1583">
            <v>1</v>
          </cell>
          <cell r="R1583">
            <v>0</v>
          </cell>
          <cell r="S1583" t="str">
            <v>Nacional</v>
          </cell>
          <cell r="T1583" t="str">
            <v>Soltero</v>
          </cell>
          <cell r="U1583" t="str">
            <v>Abogado</v>
          </cell>
          <cell r="V1583" t="str">
            <v>Mayor</v>
          </cell>
          <cell r="W1583" t="str">
            <v>Acto administrativo</v>
          </cell>
          <cell r="X1583" t="str">
            <v xml:space="preserve">Resolución RRG-9233-2008 "Modelo tarifario ordinario y extraordinario para fijar el precio de los hidrocarburos en planteles de distribución y al consumidor final y fijación de los precios de los combustibles con nuevo modelo"
</v>
          </cell>
          <cell r="Y1583" t="str">
            <v>Toda la norma</v>
          </cell>
          <cell r="Z1583" t="str">
            <v>ND</v>
          </cell>
          <cell r="AA1583" t="str">
            <v>NO</v>
          </cell>
          <cell r="AB1583" t="str">
            <v>GAS</v>
          </cell>
          <cell r="AC1583">
            <v>0</v>
          </cell>
          <cell r="AD1583">
            <v>7</v>
          </cell>
          <cell r="AE1583">
            <v>0</v>
          </cell>
          <cell r="AF1583">
            <v>0</v>
          </cell>
          <cell r="AG1583">
            <v>1</v>
          </cell>
          <cell r="AH1583">
            <v>0</v>
          </cell>
          <cell r="AI1583">
            <v>7</v>
          </cell>
          <cell r="AJ1583">
            <v>0</v>
          </cell>
          <cell r="AK1583">
            <v>0</v>
          </cell>
          <cell r="AS1583" t="str">
            <v>GAS</v>
          </cell>
          <cell r="AT1583" t="str">
            <v>PRL</v>
          </cell>
          <cell r="AU1583" t="str">
            <v>FCC</v>
          </cell>
          <cell r="AV1583" t="str">
            <v>FCV</v>
          </cell>
          <cell r="AW1583" t="str">
            <v>JPHG</v>
          </cell>
          <cell r="AX1583" t="str">
            <v>JAG</v>
          </cell>
          <cell r="AY1583" t="str">
            <v>APS</v>
          </cell>
          <cell r="BC1583" t="str">
            <v>diferente</v>
          </cell>
          <cell r="BD1583" t="str">
            <v>igual</v>
          </cell>
          <cell r="BE1583">
            <v>0</v>
          </cell>
          <cell r="BF1583">
            <v>0</v>
          </cell>
          <cell r="BG1583" t="str">
            <v>NO</v>
          </cell>
          <cell r="BL1583" t="str">
            <v xml:space="preserve">NO </v>
          </cell>
          <cell r="BU1583" t="str">
            <v>APS</v>
          </cell>
          <cell r="BV1583" t="str">
            <v>JPHG</v>
          </cell>
          <cell r="BW1583" t="str">
            <v>JAG</v>
          </cell>
        </row>
        <row r="1584">
          <cell r="A1584" t="str">
            <v>130033210007CO</v>
          </cell>
          <cell r="B1584">
            <v>41353</v>
          </cell>
          <cell r="C1584">
            <v>2013</v>
          </cell>
          <cell r="D1584">
            <v>2013</v>
          </cell>
          <cell r="E1584" t="str">
            <v>00421413a</v>
          </cell>
          <cell r="F1584">
            <v>41360</v>
          </cell>
          <cell r="G1584">
            <v>7</v>
          </cell>
          <cell r="H1584" t="str">
            <v>SERVICIOS PUBLICOS</v>
          </cell>
          <cell r="I1584" t="str">
            <v xml:space="preserve">168)                               Sentencia 2013-04214.Expediente 13-003321-0007-CO. A las nueve horas con cuarenta y cinco minutos. Acción de inconstitucionalidad. Andres Bonilla Valdes contra Se impugna la resolución Rjd-017-2012 donde se conoce la "metodología para el ajuste extraordinario de las tarifas del Servicio de Electricidad.. Se rechaza de plano la acción. </v>
          </cell>
          <cell r="J1584" t="str">
            <v>RP</v>
          </cell>
          <cell r="K1584" t="str">
            <v>ADMISIBILIDAD</v>
          </cell>
          <cell r="L1584" t="str">
            <v>Física</v>
          </cell>
          <cell r="M1584">
            <v>1</v>
          </cell>
          <cell r="N1584" t="str">
            <v>San José</v>
          </cell>
          <cell r="O1584" t="str">
            <v>Masculino</v>
          </cell>
          <cell r="P1584" t="str">
            <v>Persona</v>
          </cell>
          <cell r="Q1584">
            <v>1</v>
          </cell>
          <cell r="R1584">
            <v>0</v>
          </cell>
          <cell r="S1584" t="str">
            <v>Nacional</v>
          </cell>
          <cell r="T1584" t="str">
            <v>Soltero</v>
          </cell>
          <cell r="U1584" t="str">
            <v>Abogado</v>
          </cell>
          <cell r="V1584" t="str">
            <v>Mayor</v>
          </cell>
          <cell r="W1584" t="str">
            <v>Acto administrativo</v>
          </cell>
          <cell r="X1584" t="str">
            <v xml:space="preserve">Resolución RJD-017-2012 Metodología para el Ajuste Extraordinario de las Tarifas del Servicio de Electricidad, Producto de Variaciones  en el Costo de los Combustibles (CVC) utilizados en la Generación Térmica para Consumo Nacional
</v>
          </cell>
          <cell r="Y1584" t="str">
            <v>Toda la norma</v>
          </cell>
          <cell r="Z1584" t="str">
            <v>ND</v>
          </cell>
          <cell r="AA1584" t="str">
            <v>NO</v>
          </cell>
          <cell r="AB1584" t="str">
            <v>AVCM</v>
          </cell>
          <cell r="AC1584">
            <v>0</v>
          </cell>
          <cell r="AD1584">
            <v>7</v>
          </cell>
          <cell r="AE1584">
            <v>0</v>
          </cell>
          <cell r="AF1584">
            <v>0</v>
          </cell>
          <cell r="AG1584">
            <v>1</v>
          </cell>
          <cell r="AH1584">
            <v>0</v>
          </cell>
          <cell r="AI1584">
            <v>7</v>
          </cell>
          <cell r="AJ1584">
            <v>0</v>
          </cell>
          <cell r="AK1584">
            <v>0</v>
          </cell>
          <cell r="AS1584" t="str">
            <v>AVCM</v>
          </cell>
          <cell r="AT1584" t="str">
            <v>GAS</v>
          </cell>
          <cell r="AU1584" t="str">
            <v>EJL</v>
          </cell>
          <cell r="AV1584" t="str">
            <v>FCC</v>
          </cell>
          <cell r="AW1584" t="str">
            <v>RSC</v>
          </cell>
          <cell r="AX1584" t="str">
            <v>RMAG</v>
          </cell>
          <cell r="AY1584" t="str">
            <v>JPHG</v>
          </cell>
          <cell r="BC1584" t="str">
            <v>diferente</v>
          </cell>
          <cell r="BD1584" t="str">
            <v>igual</v>
          </cell>
          <cell r="BE1584">
            <v>0</v>
          </cell>
          <cell r="BF1584">
            <v>0</v>
          </cell>
          <cell r="BG1584" t="str">
            <v>NO</v>
          </cell>
          <cell r="BL1584" t="str">
            <v xml:space="preserve">NO </v>
          </cell>
          <cell r="BM1584">
            <v>0</v>
          </cell>
          <cell r="BN1584">
            <v>0</v>
          </cell>
          <cell r="BO1584">
            <v>0</v>
          </cell>
          <cell r="BP1584">
            <v>0</v>
          </cell>
          <cell r="BU1584" t="str">
            <v>RSC</v>
          </cell>
          <cell r="BV1584" t="str">
            <v>RMAG</v>
          </cell>
          <cell r="BW1584" t="str">
            <v>JPHG</v>
          </cell>
        </row>
        <row r="1585">
          <cell r="A1585" t="str">
            <v>130033810007CO</v>
          </cell>
          <cell r="B1585">
            <v>41354</v>
          </cell>
          <cell r="C1585">
            <v>2013</v>
          </cell>
          <cell r="D1585">
            <v>2013</v>
          </cell>
          <cell r="E1585" t="str">
            <v>00858913a</v>
          </cell>
          <cell r="F1585">
            <v>41481</v>
          </cell>
          <cell r="G1585">
            <v>127</v>
          </cell>
          <cell r="H1585" t="str">
            <v>NOTARIADO</v>
          </cell>
          <cell r="I1585" t="str">
            <v>Sentencia 2013 - 008589. Expediente 13-003381-0007-CO. A las catorce horas con treinta minutos. Acción de inconstitucionalidad contra el artículo 7 inciso b) y Código Notarial. Se rechaza de plano la acción.</v>
          </cell>
          <cell r="J1585" t="str">
            <v>RP</v>
          </cell>
          <cell r="K1585" t="str">
            <v>ADMISIBILIDAD</v>
          </cell>
          <cell r="L1585" t="str">
            <v>Jurídica</v>
          </cell>
          <cell r="M1585">
            <v>1</v>
          </cell>
          <cell r="N1585" t="str">
            <v>ND</v>
          </cell>
          <cell r="O1585" t="str">
            <v>Institución pública</v>
          </cell>
          <cell r="P1585" t="str">
            <v>Institución pública</v>
          </cell>
          <cell r="Q1585">
            <v>99</v>
          </cell>
          <cell r="R1585">
            <v>99</v>
          </cell>
          <cell r="S1585" t="str">
            <v>ND</v>
          </cell>
          <cell r="T1585" t="str">
            <v>ND</v>
          </cell>
          <cell r="U1585" t="str">
            <v>ND</v>
          </cell>
          <cell r="V1585" t="str">
            <v>ND</v>
          </cell>
          <cell r="W1585" t="str">
            <v>Ley</v>
          </cell>
          <cell r="X1585" t="str">
            <v>Ley 7764 Código Notarial</v>
          </cell>
          <cell r="Y1585" t="str">
            <v>Artículo 7 (b), 8 (párrafo segundo)</v>
          </cell>
          <cell r="Z1585" t="str">
            <v>ND</v>
          </cell>
          <cell r="AA1585" t="str">
            <v>NO</v>
          </cell>
          <cell r="AB1585" t="str">
            <v>GAS</v>
          </cell>
          <cell r="AC1585">
            <v>0</v>
          </cell>
          <cell r="AD1585">
            <v>7</v>
          </cell>
          <cell r="AE1585">
            <v>0</v>
          </cell>
          <cell r="AF1585">
            <v>0</v>
          </cell>
          <cell r="AG1585">
            <v>1</v>
          </cell>
          <cell r="AH1585">
            <v>0</v>
          </cell>
          <cell r="AI1585">
            <v>7</v>
          </cell>
          <cell r="AJ1585">
            <v>0</v>
          </cell>
          <cell r="AK1585">
            <v>0</v>
          </cell>
          <cell r="AS1585" t="str">
            <v>GAS</v>
          </cell>
          <cell r="AT1585" t="str">
            <v>FCC</v>
          </cell>
          <cell r="AU1585" t="str">
            <v>FCV</v>
          </cell>
          <cell r="AV1585" t="str">
            <v>PRL</v>
          </cell>
          <cell r="AW1585" t="str">
            <v>APS</v>
          </cell>
          <cell r="AX1585" t="str">
            <v>JAG</v>
          </cell>
          <cell r="AY1585" t="str">
            <v>JPHG</v>
          </cell>
          <cell r="BC1585" t="str">
            <v>diferente</v>
          </cell>
          <cell r="BD1585" t="str">
            <v>igual</v>
          </cell>
          <cell r="BE1585">
            <v>0</v>
          </cell>
          <cell r="BF1585">
            <v>0</v>
          </cell>
          <cell r="BG1585" t="str">
            <v>NO</v>
          </cell>
          <cell r="BL1585" t="str">
            <v xml:space="preserve">NO </v>
          </cell>
          <cell r="BU1585" t="str">
            <v>APS</v>
          </cell>
          <cell r="BV1585" t="str">
            <v>JAG</v>
          </cell>
          <cell r="BW1585" t="str">
            <v>JPHG</v>
          </cell>
        </row>
        <row r="1586">
          <cell r="A1586" t="str">
            <v>050047020007CO</v>
          </cell>
          <cell r="B1586">
            <v>38467</v>
          </cell>
          <cell r="C1586">
            <v>2005</v>
          </cell>
          <cell r="D1586">
            <v>2005</v>
          </cell>
          <cell r="E1586" t="str">
            <v>0079902005a</v>
          </cell>
          <cell r="F1586">
            <v>38525</v>
          </cell>
          <cell r="G1586">
            <v>58</v>
          </cell>
          <cell r="H1586" t="str">
            <v>COMERCIO</v>
          </cell>
          <cell r="I1586" t="str">
            <v>VOTO NO. 7990-05 
SE RECHAZA POR EL FONDO LA ACCION.-</v>
          </cell>
          <cell r="J1586" t="str">
            <v>RF</v>
          </cell>
          <cell r="K1586" t="str">
            <v>FONDO</v>
          </cell>
          <cell r="L1586" t="str">
            <v>Física</v>
          </cell>
          <cell r="M1586">
            <v>1</v>
          </cell>
          <cell r="N1586" t="str">
            <v>Limón</v>
          </cell>
          <cell r="O1586" t="str">
            <v>Femenina</v>
          </cell>
          <cell r="P1586" t="str">
            <v>Persona</v>
          </cell>
          <cell r="Q1586">
            <v>0</v>
          </cell>
          <cell r="R1586">
            <v>1</v>
          </cell>
          <cell r="S1586" t="str">
            <v>Nacional</v>
          </cell>
          <cell r="T1586" t="str">
            <v>Casado</v>
          </cell>
          <cell r="U1586" t="str">
            <v>ND</v>
          </cell>
          <cell r="V1586" t="str">
            <v>Mayor</v>
          </cell>
          <cell r="W1586" t="str">
            <v>Ley</v>
          </cell>
          <cell r="X1586" t="str">
            <v>Ley 7654 de Pensiones Alimentarias</v>
          </cell>
          <cell r="Y1586" t="str">
            <v>artículo 53 inciso d)</v>
          </cell>
          <cell r="Z1586" t="str">
            <v>ND</v>
          </cell>
          <cell r="AA1586">
            <v>0</v>
          </cell>
          <cell r="AB1586" t="str">
            <v>LFSC</v>
          </cell>
          <cell r="AC1586">
            <v>7</v>
          </cell>
          <cell r="AD1586">
            <v>0</v>
          </cell>
          <cell r="AE1586">
            <v>0</v>
          </cell>
          <cell r="AF1586">
            <v>1</v>
          </cell>
          <cell r="AG1586">
            <v>0</v>
          </cell>
          <cell r="AH1586">
            <v>0</v>
          </cell>
          <cell r="AI1586">
            <v>7</v>
          </cell>
          <cell r="AJ1586">
            <v>0</v>
          </cell>
          <cell r="AK1586">
            <v>0</v>
          </cell>
          <cell r="AL1586" t="str">
            <v>LFSC</v>
          </cell>
          <cell r="AM1586" t="str">
            <v>FVE</v>
          </cell>
          <cell r="AN1586" t="str">
            <v>AVCM</v>
          </cell>
          <cell r="AO1586" t="str">
            <v>AVB</v>
          </cell>
          <cell r="AP1586" t="str">
            <v>GAS</v>
          </cell>
          <cell r="AQ1586" t="str">
            <v>EJL</v>
          </cell>
          <cell r="AR1586" t="str">
            <v>FCC</v>
          </cell>
          <cell r="BC1586" t="str">
            <v>igual</v>
          </cell>
          <cell r="BD1586" t="str">
            <v>diferente</v>
          </cell>
          <cell r="BE1586">
            <v>0</v>
          </cell>
          <cell r="BF1586">
            <v>0</v>
          </cell>
          <cell r="BG1586" t="str">
            <v>NO</v>
          </cell>
          <cell r="BL1586" t="str">
            <v xml:space="preserve">NO </v>
          </cell>
          <cell r="BU1586" t="str">
            <v>FVE</v>
          </cell>
          <cell r="BV1586">
            <v>0</v>
          </cell>
          <cell r="BW1586">
            <v>0</v>
          </cell>
        </row>
        <row r="1587">
          <cell r="A1587" t="str">
            <v>130115000007CO</v>
          </cell>
          <cell r="B1587">
            <v>41556</v>
          </cell>
          <cell r="C1587">
            <v>2013</v>
          </cell>
          <cell r="D1587">
            <v>2013</v>
          </cell>
          <cell r="E1587" t="str">
            <v>01441713a</v>
          </cell>
          <cell r="F1587">
            <v>41577</v>
          </cell>
          <cell r="G1587">
            <v>21</v>
          </cell>
          <cell r="H1587" t="str">
            <v>PENAL</v>
          </cell>
          <cell r="I1587" t="str">
            <v>Sentencia 2013 - 014417. Expediente 13-011500-0007-CO. A las quince horas con quince minutos. Acción de inconstitucionalidad. Jorge William González Ariza contra -artículo 2 de la Ley 8837, "creación del Recurso de Apelación de la Sentencia, otras Reformas al Régimen de Impugnaciones e Implementación de Nuevas Reglas de Oralidad en el Proceso Penal" y Artículo 408 del Código Procesal Penal. Ley No. 7594 del 20-10. Se rechaza por el fondo la acción.</v>
          </cell>
          <cell r="J1587" t="str">
            <v>RF</v>
          </cell>
          <cell r="K1587" t="str">
            <v>FONDO</v>
          </cell>
          <cell r="L1587" t="str">
            <v>Física</v>
          </cell>
          <cell r="M1587">
            <v>1</v>
          </cell>
          <cell r="N1587" t="str">
            <v>San José</v>
          </cell>
          <cell r="O1587" t="str">
            <v>Masculino</v>
          </cell>
          <cell r="P1587" t="str">
            <v>Persona</v>
          </cell>
          <cell r="Q1587">
            <v>1</v>
          </cell>
          <cell r="R1587">
            <v>0</v>
          </cell>
          <cell r="S1587" t="str">
            <v>Extranjero</v>
          </cell>
          <cell r="T1587" t="str">
            <v>ND</v>
          </cell>
          <cell r="U1587" t="str">
            <v>Empresario</v>
          </cell>
          <cell r="V1587" t="str">
            <v>Mayor</v>
          </cell>
          <cell r="W1587" t="str">
            <v>Ley</v>
          </cell>
          <cell r="X1587" t="str">
            <v>Ley 8837 de creación del recurso de apelación de la sentencia, otras reformas al régimen de impugnación e implementación de nuevas reglas de oralidad en el proceso penal</v>
          </cell>
          <cell r="Y1587" t="str">
            <v>Artículo 2</v>
          </cell>
          <cell r="Z1587" t="str">
            <v>Ley 7594 Código Procesal Penal, Artículo 408</v>
          </cell>
          <cell r="AA1587" t="str">
            <v>NO</v>
          </cell>
          <cell r="AB1587" t="str">
            <v>GAS</v>
          </cell>
          <cell r="AC1587">
            <v>7</v>
          </cell>
          <cell r="AD1587">
            <v>0</v>
          </cell>
          <cell r="AE1587">
            <v>0</v>
          </cell>
          <cell r="AF1587">
            <v>1</v>
          </cell>
          <cell r="AG1587">
            <v>0</v>
          </cell>
          <cell r="AH1587">
            <v>0</v>
          </cell>
          <cell r="AI1587">
            <v>7</v>
          </cell>
          <cell r="AJ1587">
            <v>0</v>
          </cell>
          <cell r="AK1587">
            <v>0</v>
          </cell>
          <cell r="AL1587" t="str">
            <v>GAS</v>
          </cell>
          <cell r="AM1587" t="str">
            <v>FCC</v>
          </cell>
          <cell r="AN1587" t="str">
            <v>FCV</v>
          </cell>
          <cell r="AO1587" t="str">
            <v>PRL</v>
          </cell>
          <cell r="AP1587" t="str">
            <v>APS</v>
          </cell>
          <cell r="AQ1587" t="str">
            <v>JPHG</v>
          </cell>
          <cell r="AR1587" t="str">
            <v>RSC</v>
          </cell>
          <cell r="AS1587">
            <v>0</v>
          </cell>
          <cell r="AT1587">
            <v>0</v>
          </cell>
          <cell r="AU1587">
            <v>0</v>
          </cell>
          <cell r="AV1587">
            <v>0</v>
          </cell>
          <cell r="AW1587">
            <v>0</v>
          </cell>
          <cell r="AX1587">
            <v>0</v>
          </cell>
          <cell r="AY1587">
            <v>0</v>
          </cell>
          <cell r="BC1587" t="str">
            <v>igual</v>
          </cell>
          <cell r="BD1587" t="str">
            <v>diferente</v>
          </cell>
          <cell r="BE1587">
            <v>0</v>
          </cell>
          <cell r="BF1587">
            <v>0</v>
          </cell>
          <cell r="BG1587" t="str">
            <v>NO</v>
          </cell>
          <cell r="BL1587" t="str">
            <v xml:space="preserve">NO </v>
          </cell>
          <cell r="BU1587" t="str">
            <v>JPHG</v>
          </cell>
          <cell r="BV1587" t="str">
            <v>APS</v>
          </cell>
          <cell r="BW1587" t="str">
            <v>RSC</v>
          </cell>
        </row>
        <row r="1588">
          <cell r="A1588" t="str">
            <v>130036910007CO</v>
          </cell>
          <cell r="B1588">
            <v>41366</v>
          </cell>
          <cell r="C1588">
            <v>2013</v>
          </cell>
          <cell r="D1588">
            <v>2013</v>
          </cell>
          <cell r="E1588" t="str">
            <v>00463613a</v>
          </cell>
          <cell r="F1588">
            <v>41374</v>
          </cell>
          <cell r="G1588">
            <v>8</v>
          </cell>
          <cell r="H1588" t="str">
            <v xml:space="preserve">COLEGIO PROFESIONAL </v>
          </cell>
          <cell r="I1588" t="str">
            <v xml:space="preserve">27)               Sentencia 2013-04636.Expediente 13-003691-0007-CO. A las catorce horas con treinta minutos. Acción de inconstitucionalidad contra Artículo 110 del Código Procesal Penal. Se rechaza de plano la acción. </v>
          </cell>
          <cell r="J1588" t="str">
            <v>RP</v>
          </cell>
          <cell r="K1588" t="str">
            <v>ADMISIBILIDAD</v>
          </cell>
          <cell r="L1588" t="str">
            <v>Física</v>
          </cell>
          <cell r="M1588">
            <v>1</v>
          </cell>
          <cell r="N1588" t="str">
            <v>ND</v>
          </cell>
          <cell r="O1588" t="str">
            <v>Masculino</v>
          </cell>
          <cell r="P1588" t="str">
            <v>Persona</v>
          </cell>
          <cell r="Q1588">
            <v>1</v>
          </cell>
          <cell r="R1588">
            <v>0</v>
          </cell>
          <cell r="S1588" t="str">
            <v>Nacional</v>
          </cell>
          <cell r="T1588" t="str">
            <v>ND</v>
          </cell>
          <cell r="U1588" t="str">
            <v>ND</v>
          </cell>
          <cell r="V1588" t="str">
            <v>Mayor</v>
          </cell>
          <cell r="W1588" t="str">
            <v>Ley</v>
          </cell>
          <cell r="X1588" t="str">
            <v>Ley 7594 Código Procesal Penal</v>
          </cell>
          <cell r="Y1588" t="str">
            <v xml:space="preserve">Artículo 110 </v>
          </cell>
          <cell r="Z1588" t="str">
            <v>ND</v>
          </cell>
          <cell r="AA1588" t="str">
            <v>NO</v>
          </cell>
          <cell r="AB1588" t="str">
            <v>AVCM</v>
          </cell>
          <cell r="AC1588">
            <v>0</v>
          </cell>
          <cell r="AD1588">
            <v>7</v>
          </cell>
          <cell r="AE1588">
            <v>0</v>
          </cell>
          <cell r="AF1588">
            <v>0</v>
          </cell>
          <cell r="AG1588">
            <v>1</v>
          </cell>
          <cell r="AH1588">
            <v>0</v>
          </cell>
          <cell r="AI1588">
            <v>7</v>
          </cell>
          <cell r="AJ1588">
            <v>0</v>
          </cell>
          <cell r="AK1588">
            <v>0</v>
          </cell>
          <cell r="AS1588" t="str">
            <v>AVCM</v>
          </cell>
          <cell r="AT1588" t="str">
            <v>GAS</v>
          </cell>
          <cell r="AU1588" t="str">
            <v>EJL</v>
          </cell>
          <cell r="AV1588" t="str">
            <v>FCC</v>
          </cell>
          <cell r="AW1588" t="str">
            <v>FCV</v>
          </cell>
          <cell r="AX1588" t="str">
            <v>PRL</v>
          </cell>
          <cell r="AY1588" t="str">
            <v>APS</v>
          </cell>
          <cell r="BC1588" t="str">
            <v>diferente</v>
          </cell>
          <cell r="BD1588" t="str">
            <v>igual</v>
          </cell>
          <cell r="BE1588">
            <v>0</v>
          </cell>
          <cell r="BF1588">
            <v>0</v>
          </cell>
          <cell r="BG1588" t="str">
            <v>NO</v>
          </cell>
          <cell r="BL1588" t="str">
            <v xml:space="preserve">NO </v>
          </cell>
          <cell r="BU1588" t="str">
            <v>APS</v>
          </cell>
        </row>
        <row r="1589">
          <cell r="A1589" t="str">
            <v>050116260007CO</v>
          </cell>
          <cell r="B1589">
            <v>38602</v>
          </cell>
          <cell r="C1589">
            <v>2005</v>
          </cell>
          <cell r="D1589">
            <v>2006</v>
          </cell>
          <cell r="E1589" t="str">
            <v>0159492006a</v>
          </cell>
          <cell r="F1589">
            <v>38726</v>
          </cell>
          <cell r="G1589">
            <v>124</v>
          </cell>
          <cell r="H1589" t="str">
            <v>ADMINISTRATIVO</v>
          </cell>
          <cell r="I1589" t="str">
            <v>Se rechaza de plano la acción.-</v>
          </cell>
          <cell r="J1589" t="str">
            <v>RP</v>
          </cell>
          <cell r="K1589" t="str">
            <v>INADMISIBLE</v>
          </cell>
          <cell r="L1589" t="str">
            <v>Física</v>
          </cell>
          <cell r="M1589">
            <v>1</v>
          </cell>
          <cell r="N1589" t="str">
            <v>San José</v>
          </cell>
          <cell r="O1589" t="str">
            <v>Masculino</v>
          </cell>
          <cell r="P1589" t="str">
            <v>Persona</v>
          </cell>
          <cell r="Q1589">
            <v>1</v>
          </cell>
          <cell r="R1589">
            <v>0</v>
          </cell>
          <cell r="S1589" t="str">
            <v>Nacional</v>
          </cell>
          <cell r="T1589" t="str">
            <v>Casado</v>
          </cell>
          <cell r="U1589" t="str">
            <v>Abogado</v>
          </cell>
          <cell r="V1589" t="str">
            <v>Mayor</v>
          </cell>
          <cell r="W1589" t="str">
            <v>Ley</v>
          </cell>
          <cell r="X1589" t="str">
            <v>Ley 5060 General de Caminos Públicos</v>
          </cell>
          <cell r="Y1589" t="str">
            <v>artículo 33</v>
          </cell>
          <cell r="Z1589" t="str">
            <v>ND</v>
          </cell>
          <cell r="AA1589">
            <v>0</v>
          </cell>
          <cell r="AB1589" t="str">
            <v>LFSC</v>
          </cell>
          <cell r="AC1589">
            <v>0</v>
          </cell>
          <cell r="AD1589">
            <v>7</v>
          </cell>
          <cell r="AE1589">
            <v>0</v>
          </cell>
          <cell r="AF1589">
            <v>0</v>
          </cell>
          <cell r="AG1589">
            <v>1</v>
          </cell>
          <cell r="AH1589">
            <v>0</v>
          </cell>
          <cell r="AI1589">
            <v>7</v>
          </cell>
          <cell r="AJ1589">
            <v>0</v>
          </cell>
          <cell r="AK1589">
            <v>0</v>
          </cell>
          <cell r="AL1589">
            <v>0</v>
          </cell>
          <cell r="AM1589">
            <v>0</v>
          </cell>
          <cell r="AN1589">
            <v>0</v>
          </cell>
          <cell r="AO1589">
            <v>0</v>
          </cell>
          <cell r="AP1589">
            <v>0</v>
          </cell>
          <cell r="AQ1589">
            <v>0</v>
          </cell>
          <cell r="AR1589">
            <v>0</v>
          </cell>
          <cell r="AS1589" t="str">
            <v>LFSC</v>
          </cell>
          <cell r="AT1589" t="str">
            <v>LPMM</v>
          </cell>
          <cell r="AU1589" t="str">
            <v>AVB</v>
          </cell>
          <cell r="AV1589" t="str">
            <v>GAS</v>
          </cell>
          <cell r="AW1589" t="str">
            <v>EJL</v>
          </cell>
          <cell r="AX1589" t="str">
            <v>FCC</v>
          </cell>
          <cell r="AY1589" t="str">
            <v>JLMQ</v>
          </cell>
          <cell r="BC1589" t="str">
            <v>diferente</v>
          </cell>
          <cell r="BD1589" t="str">
            <v>igual</v>
          </cell>
          <cell r="BE1589">
            <v>0</v>
          </cell>
          <cell r="BF1589">
            <v>0</v>
          </cell>
          <cell r="BG1589" t="str">
            <v>NO</v>
          </cell>
          <cell r="BL1589" t="str">
            <v xml:space="preserve">NO </v>
          </cell>
          <cell r="BU1589" t="str">
            <v>JLMQ</v>
          </cell>
          <cell r="BV1589">
            <v>0</v>
          </cell>
        </row>
        <row r="1590">
          <cell r="A1590" t="str">
            <v>130037460007CO</v>
          </cell>
          <cell r="B1590">
            <v>41367</v>
          </cell>
          <cell r="C1590">
            <v>2013</v>
          </cell>
          <cell r="D1590">
            <v>2013</v>
          </cell>
          <cell r="E1590" t="str">
            <v>00661713a</v>
          </cell>
          <cell r="F1590">
            <v>41409</v>
          </cell>
          <cell r="G1590">
            <v>42</v>
          </cell>
          <cell r="H1590" t="str">
            <v>MUNICIPALIDAD</v>
          </cell>
          <cell r="I1590" t="str">
            <v xml:space="preserve">3)                     Sentencia 2013-06617.Expediente 13-003746-0007-CO. A las catorce horas con treinta minutos. Acción de inconstitucionalidad contra artículo 13 De La Ley De Patentes Municipal 8824. Se rechaza de plano el recurso. </v>
          </cell>
          <cell r="J1590" t="str">
            <v>RP</v>
          </cell>
          <cell r="K1590" t="str">
            <v>ADMISIBILIDAD</v>
          </cell>
          <cell r="L1590" t="str">
            <v>Física</v>
          </cell>
          <cell r="M1590">
            <v>1</v>
          </cell>
          <cell r="N1590" t="str">
            <v>Cartago</v>
          </cell>
          <cell r="O1590" t="str">
            <v>Masculino</v>
          </cell>
          <cell r="P1590" t="str">
            <v>Persona</v>
          </cell>
          <cell r="Q1590">
            <v>1</v>
          </cell>
          <cell r="R1590">
            <v>0</v>
          </cell>
          <cell r="S1590" t="str">
            <v>Nacional</v>
          </cell>
          <cell r="T1590" t="str">
            <v>Soltero</v>
          </cell>
          <cell r="U1590" t="str">
            <v>Comerciante</v>
          </cell>
          <cell r="V1590" t="str">
            <v>Mayor</v>
          </cell>
          <cell r="W1590" t="str">
            <v>Ley</v>
          </cell>
          <cell r="X1590" t="str">
            <v>Ley 8824 de Patentes Municipales</v>
          </cell>
          <cell r="Y1590" t="str">
            <v>Artículo 13</v>
          </cell>
          <cell r="Z1590" t="str">
            <v>ND</v>
          </cell>
          <cell r="AA1590" t="str">
            <v>NO</v>
          </cell>
          <cell r="AB1590" t="str">
            <v>AVCM</v>
          </cell>
          <cell r="AC1590">
            <v>0</v>
          </cell>
          <cell r="AD1590">
            <v>7</v>
          </cell>
          <cell r="AE1590">
            <v>0</v>
          </cell>
          <cell r="AF1590">
            <v>0</v>
          </cell>
          <cell r="AG1590">
            <v>1</v>
          </cell>
          <cell r="AH1590">
            <v>0</v>
          </cell>
          <cell r="AI1590">
            <v>7</v>
          </cell>
          <cell r="AJ1590">
            <v>0</v>
          </cell>
          <cell r="AK1590">
            <v>0</v>
          </cell>
          <cell r="AS1590" t="str">
            <v>AVCM</v>
          </cell>
          <cell r="AT1590" t="str">
            <v>EJL</v>
          </cell>
          <cell r="AU1590" t="str">
            <v>FCC</v>
          </cell>
          <cell r="AV1590" t="str">
            <v>FCV</v>
          </cell>
          <cell r="AW1590" t="str">
            <v>PRL</v>
          </cell>
          <cell r="AX1590" t="str">
            <v>APS</v>
          </cell>
          <cell r="AY1590" t="str">
            <v>EUC</v>
          </cell>
          <cell r="BC1590" t="str">
            <v>diferente</v>
          </cell>
          <cell r="BD1590" t="str">
            <v>igual</v>
          </cell>
          <cell r="BE1590">
            <v>0</v>
          </cell>
          <cell r="BF1590">
            <v>0</v>
          </cell>
          <cell r="BG1590" t="str">
            <v>NO</v>
          </cell>
          <cell r="BL1590" t="str">
            <v xml:space="preserve">NO </v>
          </cell>
          <cell r="BU1590" t="str">
            <v>APS</v>
          </cell>
          <cell r="BV1590" t="str">
            <v>EUC</v>
          </cell>
        </row>
        <row r="1591">
          <cell r="A1591" t="str">
            <v>080001090007CO</v>
          </cell>
          <cell r="B1591">
            <v>39454</v>
          </cell>
          <cell r="C1591">
            <v>2008</v>
          </cell>
          <cell r="D1591">
            <v>2008</v>
          </cell>
          <cell r="E1591" t="str">
            <v>0017312008a</v>
          </cell>
          <cell r="F1591">
            <v>39601</v>
          </cell>
          <cell r="G1591">
            <v>147</v>
          </cell>
          <cell r="H1591" t="str">
            <v>PENSIONES ALIMENTARIAS</v>
          </cell>
          <cell r="I1591" t="str">
            <v>Se rechaza de plano la acción.-</v>
          </cell>
          <cell r="J1591" t="str">
            <v>RP</v>
          </cell>
          <cell r="K1591" t="str">
            <v>ADMISIBILIDAD</v>
          </cell>
          <cell r="L1591" t="str">
            <v>Física</v>
          </cell>
          <cell r="M1591">
            <v>1</v>
          </cell>
          <cell r="N1591" t="str">
            <v>Alajuela</v>
          </cell>
          <cell r="O1591" t="str">
            <v>Masculino</v>
          </cell>
          <cell r="P1591" t="str">
            <v>Persona</v>
          </cell>
          <cell r="Q1591">
            <v>1</v>
          </cell>
          <cell r="R1591">
            <v>0</v>
          </cell>
          <cell r="S1591" t="str">
            <v>Nacional</v>
          </cell>
          <cell r="T1591" t="str">
            <v>ND</v>
          </cell>
          <cell r="U1591" t="str">
            <v>ND</v>
          </cell>
          <cell r="V1591" t="str">
            <v>Mayor</v>
          </cell>
          <cell r="W1591" t="str">
            <v>Ley</v>
          </cell>
          <cell r="X1591" t="str">
            <v>Ley 7654 de Pensiones Alimentarias</v>
          </cell>
          <cell r="Y1591" t="str">
            <v xml:space="preserve">artículo 24 </v>
          </cell>
          <cell r="Z1591" t="str">
            <v>ND</v>
          </cell>
          <cell r="AA1591">
            <v>0</v>
          </cell>
          <cell r="AB1591" t="str">
            <v>AVCM</v>
          </cell>
          <cell r="AC1591">
            <v>0</v>
          </cell>
          <cell r="AD1591">
            <v>7</v>
          </cell>
          <cell r="AE1591">
            <v>0</v>
          </cell>
          <cell r="AF1591">
            <v>0</v>
          </cell>
          <cell r="AG1591">
            <v>1</v>
          </cell>
          <cell r="AH1591">
            <v>0</v>
          </cell>
          <cell r="AI1591">
            <v>7</v>
          </cell>
          <cell r="AJ1591">
            <v>0</v>
          </cell>
          <cell r="AK1591">
            <v>0</v>
          </cell>
          <cell r="AS1591" t="str">
            <v>FSL</v>
          </cell>
          <cell r="AT1591" t="str">
            <v>LPMM</v>
          </cell>
          <cell r="AU1591" t="str">
            <v>AVCM</v>
          </cell>
          <cell r="AV1591" t="str">
            <v>RMAG</v>
          </cell>
          <cell r="AW1591" t="str">
            <v>GAS</v>
          </cell>
          <cell r="AX1591" t="str">
            <v>EJL</v>
          </cell>
          <cell r="AY1591" t="str">
            <v>FCC</v>
          </cell>
          <cell r="BC1591" t="str">
            <v>diferente</v>
          </cell>
          <cell r="BD1591" t="str">
            <v>igual</v>
          </cell>
          <cell r="BE1591">
            <v>0</v>
          </cell>
          <cell r="BF1591">
            <v>0</v>
          </cell>
          <cell r="BG1591" t="str">
            <v>NO</v>
          </cell>
          <cell r="BL1591" t="str">
            <v xml:space="preserve">NO </v>
          </cell>
          <cell r="BU1591" t="str">
            <v>FSL</v>
          </cell>
          <cell r="BV1591" t="str">
            <v>RMAG</v>
          </cell>
        </row>
        <row r="1592">
          <cell r="A1592" t="str">
            <v>130037670007CO</v>
          </cell>
          <cell r="B1592">
            <v>41290</v>
          </cell>
          <cell r="C1592">
            <v>2013</v>
          </cell>
          <cell r="D1592">
            <v>2013</v>
          </cell>
          <cell r="E1592" t="str">
            <v>00690413a</v>
          </cell>
          <cell r="F1592">
            <v>41416</v>
          </cell>
          <cell r="G1592">
            <v>126</v>
          </cell>
          <cell r="H1592" t="str">
            <v xml:space="preserve">TRABAJO </v>
          </cell>
          <cell r="I1592" t="str">
            <v>112.    Sentencia 2013 - 006904. Expediente 13-003767-0007-CO. A las quince horas con cinco minutos. Acción de inconstitucionalidad. Jorge Vargas Obando contra Jefe Del Departameto De Personal Del Poder Judicial. Se rechaza de plano la acción.-</v>
          </cell>
          <cell r="J1592" t="str">
            <v>RP</v>
          </cell>
          <cell r="K1592" t="str">
            <v>ADMISIBILIDAD</v>
          </cell>
          <cell r="L1592" t="str">
            <v>Física</v>
          </cell>
          <cell r="M1592">
            <v>1</v>
          </cell>
          <cell r="N1592" t="str">
            <v>ND</v>
          </cell>
          <cell r="O1592" t="str">
            <v>Masculino</v>
          </cell>
          <cell r="P1592" t="str">
            <v>Persona</v>
          </cell>
          <cell r="Q1592">
            <v>1</v>
          </cell>
          <cell r="R1592">
            <v>0</v>
          </cell>
          <cell r="S1592" t="str">
            <v>Nacional</v>
          </cell>
          <cell r="T1592" t="str">
            <v>ND</v>
          </cell>
          <cell r="U1592" t="str">
            <v>Poder Judicial</v>
          </cell>
          <cell r="V1592" t="str">
            <v>Mayor</v>
          </cell>
          <cell r="W1592" t="str">
            <v>Ley</v>
          </cell>
          <cell r="X1592" t="str">
            <v>Ley 5155 Estatuto de Servicio Judicial</v>
          </cell>
          <cell r="Y1592" t="str">
            <v xml:space="preserve">Artículos 18 y 18 bis </v>
          </cell>
          <cell r="Z1592" t="str">
            <v>ND</v>
          </cell>
          <cell r="AA1592" t="str">
            <v>NO</v>
          </cell>
          <cell r="AB1592" t="str">
            <v>GAS</v>
          </cell>
          <cell r="AC1592">
            <v>0</v>
          </cell>
          <cell r="AD1592">
            <v>7</v>
          </cell>
          <cell r="AE1592">
            <v>0</v>
          </cell>
          <cell r="AF1592">
            <v>0</v>
          </cell>
          <cell r="AG1592">
            <v>1</v>
          </cell>
          <cell r="AH1592">
            <v>0</v>
          </cell>
          <cell r="AI1592">
            <v>7</v>
          </cell>
          <cell r="AJ1592">
            <v>0</v>
          </cell>
          <cell r="AK1592">
            <v>0</v>
          </cell>
          <cell r="AS1592" t="str">
            <v>GAS</v>
          </cell>
          <cell r="AT1592" t="str">
            <v>FCC</v>
          </cell>
          <cell r="AU1592" t="str">
            <v>PRL</v>
          </cell>
          <cell r="AV1592" t="str">
            <v>APS</v>
          </cell>
          <cell r="AW1592" t="str">
            <v>JPHG</v>
          </cell>
          <cell r="AX1592" t="str">
            <v>TRA</v>
          </cell>
          <cell r="AY1592" t="str">
            <v>RMAG</v>
          </cell>
          <cell r="BC1592" t="str">
            <v>diferente</v>
          </cell>
          <cell r="BD1592" t="str">
            <v>igual</v>
          </cell>
          <cell r="BE1592">
            <v>0</v>
          </cell>
          <cell r="BF1592">
            <v>0</v>
          </cell>
          <cell r="BG1592" t="str">
            <v>NO</v>
          </cell>
          <cell r="BL1592" t="str">
            <v xml:space="preserve">NO </v>
          </cell>
          <cell r="BU1592" t="str">
            <v>APS</v>
          </cell>
          <cell r="BV1592" t="str">
            <v>JPHG</v>
          </cell>
          <cell r="BW1592" t="str">
            <v>TRA</v>
          </cell>
          <cell r="BX1592" t="str">
            <v>RMAG</v>
          </cell>
        </row>
        <row r="1593">
          <cell r="A1593" t="str">
            <v>130038250007CO</v>
          </cell>
          <cell r="B1593">
            <v>41368</v>
          </cell>
          <cell r="C1593">
            <v>2013</v>
          </cell>
          <cell r="D1593">
            <v>2013</v>
          </cell>
          <cell r="E1593" t="str">
            <v>00894413a</v>
          </cell>
          <cell r="F1593">
            <v>41458</v>
          </cell>
          <cell r="G1593">
            <v>90</v>
          </cell>
          <cell r="H1593" t="str">
            <v>PODER LEGISLATIVO</v>
          </cell>
          <cell r="I1593" t="str">
            <v xml:space="preserve">Sentencia 2013 - 008944. Expediente 13-003825-0007-CO. A las catorce horas con treinta minutos. Acción de inconstitucionalidad contra la Incorrecta Promulgación Del Nuevo Código Electoral (ley 8765). Se rechaza por el fondo la acción por la aducida infracción del artículo 119 del Reglamento Interno de la Asamblea Legislativa. En lo demás, se rechaza de plano. </v>
          </cell>
          <cell r="J1593" t="str">
            <v>RF</v>
          </cell>
          <cell r="K1593" t="str">
            <v>FONDO</v>
          </cell>
          <cell r="L1593" t="str">
            <v>Física</v>
          </cell>
          <cell r="M1593">
            <v>3</v>
          </cell>
          <cell r="N1593" t="str">
            <v>San José</v>
          </cell>
          <cell r="O1593" t="str">
            <v>Masculino</v>
          </cell>
          <cell r="P1593" t="str">
            <v>Persona</v>
          </cell>
          <cell r="Q1593">
            <v>1</v>
          </cell>
          <cell r="R1593">
            <v>0</v>
          </cell>
          <cell r="S1593" t="str">
            <v>Nacional</v>
          </cell>
          <cell r="T1593" t="str">
            <v>Separado</v>
          </cell>
          <cell r="U1593" t="str">
            <v>Politólogo</v>
          </cell>
          <cell r="V1593" t="str">
            <v>Mayor</v>
          </cell>
          <cell r="W1593" t="str">
            <v>Acto legislativo</v>
          </cell>
          <cell r="X1593" t="str">
            <v>Procedimiento de aprobación de la Ley 8765 Código Electoral (19-08-2009)</v>
          </cell>
          <cell r="Y1593" t="str">
            <v>Toda la norma</v>
          </cell>
          <cell r="Z1593" t="str">
            <v>ND</v>
          </cell>
          <cell r="AA1593" t="str">
            <v>SI</v>
          </cell>
          <cell r="AB1593" t="str">
            <v>GAS</v>
          </cell>
          <cell r="AC1593">
            <v>7</v>
          </cell>
          <cell r="AD1593">
            <v>0</v>
          </cell>
          <cell r="AE1593">
            <v>0</v>
          </cell>
          <cell r="AF1593">
            <v>1</v>
          </cell>
          <cell r="AG1593">
            <v>0</v>
          </cell>
          <cell r="AH1593">
            <v>0</v>
          </cell>
          <cell r="AI1593">
            <v>7</v>
          </cell>
          <cell r="AJ1593">
            <v>0</v>
          </cell>
          <cell r="AK1593">
            <v>0</v>
          </cell>
          <cell r="AL1593" t="str">
            <v>GAS</v>
          </cell>
          <cell r="AM1593" t="str">
            <v>EJL</v>
          </cell>
          <cell r="AN1593" t="str">
            <v>FCC</v>
          </cell>
          <cell r="AO1593" t="str">
            <v>FCV</v>
          </cell>
          <cell r="AP1593" t="str">
            <v>PRL</v>
          </cell>
          <cell r="AQ1593" t="str">
            <v>APS</v>
          </cell>
          <cell r="AR1593" t="str">
            <v>JPHG</v>
          </cell>
          <cell r="AS1593">
            <v>0</v>
          </cell>
          <cell r="AT1593">
            <v>0</v>
          </cell>
          <cell r="AU1593">
            <v>0</v>
          </cell>
          <cell r="AV1593">
            <v>0</v>
          </cell>
          <cell r="AW1593">
            <v>0</v>
          </cell>
          <cell r="AX1593">
            <v>0</v>
          </cell>
          <cell r="AY1593">
            <v>0</v>
          </cell>
          <cell r="BC1593" t="str">
            <v>igual</v>
          </cell>
          <cell r="BD1593" t="str">
            <v>diferente</v>
          </cell>
          <cell r="BE1593">
            <v>0</v>
          </cell>
          <cell r="BF1593">
            <v>0</v>
          </cell>
          <cell r="BG1593" t="str">
            <v>NO</v>
          </cell>
          <cell r="BL1593" t="str">
            <v xml:space="preserve">NO </v>
          </cell>
          <cell r="BU1593" t="str">
            <v>APS</v>
          </cell>
          <cell r="BV1593" t="str">
            <v>JPHG</v>
          </cell>
        </row>
        <row r="1594">
          <cell r="A1594" t="str">
            <v>150024520007CO</v>
          </cell>
          <cell r="B1594">
            <v>42055</v>
          </cell>
          <cell r="C1594">
            <v>2015</v>
          </cell>
          <cell r="D1594">
            <v>2015</v>
          </cell>
          <cell r="E1594" t="str">
            <v>2015003120a</v>
          </cell>
          <cell r="F1594">
            <v>42067</v>
          </cell>
          <cell r="G1594">
            <v>12</v>
          </cell>
          <cell r="H1594" t="str">
            <v>CONTRATOS O LICITACIONES</v>
          </cell>
          <cell r="I1594" t="str">
            <v xml:space="preserve">Sentencia 2015 - 003120. Expediente 15-002452-0007-CO. A las catorce horas con treinta minutos. ACCIÓN DE INCONSTITUCIONALIDAD contra EL ARTÍCULO 33 DE LA LEY 7969, Y EL ARTÍCULO 8 DEL DECRETO 35985-MOPT. Se rechaza por el fondo la acción. </v>
          </cell>
          <cell r="J1594" t="str">
            <v>RF</v>
          </cell>
          <cell r="K1594" t="str">
            <v>FONDO</v>
          </cell>
          <cell r="L1594" t="str">
            <v>Física</v>
          </cell>
          <cell r="M1594">
            <v>1</v>
          </cell>
          <cell r="N1594" t="str">
            <v>Alajuela</v>
          </cell>
          <cell r="O1594" t="str">
            <v>Masculino</v>
          </cell>
          <cell r="P1594" t="str">
            <v>Persona</v>
          </cell>
          <cell r="Q1594">
            <v>1</v>
          </cell>
          <cell r="R1594">
            <v>0</v>
          </cell>
          <cell r="S1594" t="str">
            <v>Nacional</v>
          </cell>
          <cell r="T1594" t="str">
            <v>ND</v>
          </cell>
          <cell r="U1594" t="str">
            <v>Transportista</v>
          </cell>
          <cell r="V1594" t="str">
            <v>Mayor</v>
          </cell>
          <cell r="W1594" t="str">
            <v>Ley</v>
          </cell>
          <cell r="X1594" t="str">
            <v>Ley 7969 Reguladora del Servicio Público de Transporte Remunerado de Personas en Vehículos en la modalidad de Taxi</v>
          </cell>
          <cell r="Y1594" t="str">
            <v xml:space="preserve">Artículo 33 </v>
          </cell>
          <cell r="Z1594" t="str">
            <v>Decreto Ejecutivo 35985-MOPT Reglamento del primer procedimiento especial abreviado de taxis, de la base de operación del Aeropuerto Internacional Juan Santamaría, Artículo 8</v>
          </cell>
          <cell r="AA1594" t="str">
            <v>NO</v>
          </cell>
          <cell r="AB1594" t="str">
            <v>GAS</v>
          </cell>
          <cell r="AC1594">
            <v>7</v>
          </cell>
          <cell r="AD1594">
            <v>0</v>
          </cell>
          <cell r="AE1594">
            <v>0</v>
          </cell>
          <cell r="AF1594">
            <v>1</v>
          </cell>
          <cell r="AG1594">
            <v>0</v>
          </cell>
          <cell r="AH1594">
            <v>0</v>
          </cell>
          <cell r="AI1594">
            <v>7</v>
          </cell>
          <cell r="AJ1594">
            <v>0</v>
          </cell>
          <cell r="AK1594">
            <v>0</v>
          </cell>
          <cell r="AL1594" t="str">
            <v>GAS</v>
          </cell>
          <cell r="AM1594" t="str">
            <v>EJL</v>
          </cell>
          <cell r="AN1594" t="str">
            <v>NHL</v>
          </cell>
          <cell r="AO1594" t="str">
            <v>FCC</v>
          </cell>
          <cell r="AP1594" t="str">
            <v>LFSA</v>
          </cell>
          <cell r="AQ1594" t="str">
            <v>YCC</v>
          </cell>
          <cell r="AR1594" t="str">
            <v>AMPB</v>
          </cell>
          <cell r="AS1594">
            <v>0</v>
          </cell>
          <cell r="AT1594">
            <v>0</v>
          </cell>
          <cell r="AU1594">
            <v>0</v>
          </cell>
          <cell r="AV1594">
            <v>0</v>
          </cell>
          <cell r="AW1594">
            <v>0</v>
          </cell>
          <cell r="AX1594">
            <v>0</v>
          </cell>
          <cell r="AY1594">
            <v>0</v>
          </cell>
          <cell r="BC1594" t="str">
            <v>igual</v>
          </cell>
          <cell r="BD1594" t="str">
            <v>diferente</v>
          </cell>
          <cell r="BE1594">
            <v>0</v>
          </cell>
          <cell r="BF1594">
            <v>0</v>
          </cell>
          <cell r="BG1594" t="str">
            <v>NO</v>
          </cell>
          <cell r="BL1594" t="str">
            <v xml:space="preserve">NO </v>
          </cell>
          <cell r="BU1594" t="str">
            <v>YCC</v>
          </cell>
          <cell r="BV1594" t="str">
            <v>AMPB</v>
          </cell>
        </row>
        <row r="1595">
          <cell r="A1595" t="str">
            <v>070008450007CO</v>
          </cell>
          <cell r="B1595">
            <v>39105</v>
          </cell>
          <cell r="C1595">
            <v>2007</v>
          </cell>
          <cell r="D1595">
            <v>2007</v>
          </cell>
          <cell r="E1595" t="str">
            <v>0030372007a</v>
          </cell>
          <cell r="F1595">
            <v>39148</v>
          </cell>
          <cell r="G1595">
            <v>43</v>
          </cell>
          <cell r="H1595" t="str">
            <v>PODER JUDICIAL</v>
          </cell>
          <cell r="I1595" t="str">
            <v>Se rechaza de plano la acción.</v>
          </cell>
          <cell r="J1595" t="str">
            <v>RP</v>
          </cell>
          <cell r="K1595" t="str">
            <v>INADMISIBLE</v>
          </cell>
          <cell r="L1595" t="str">
            <v>Física</v>
          </cell>
          <cell r="M1595">
            <v>1</v>
          </cell>
          <cell r="N1595" t="str">
            <v>San José</v>
          </cell>
          <cell r="O1595" t="str">
            <v>Masculino</v>
          </cell>
          <cell r="P1595" t="str">
            <v>Persona</v>
          </cell>
          <cell r="Q1595">
            <v>1</v>
          </cell>
          <cell r="R1595">
            <v>0</v>
          </cell>
          <cell r="S1595" t="str">
            <v>Nacional</v>
          </cell>
          <cell r="T1595" t="str">
            <v>Casado</v>
          </cell>
          <cell r="U1595" t="str">
            <v>Empresario</v>
          </cell>
          <cell r="V1595" t="str">
            <v>Mayor</v>
          </cell>
          <cell r="W1595" t="str">
            <v>Sentencia</v>
          </cell>
          <cell r="X1595" t="str">
            <v>Jurisprudencia de la Sala Primera de la Corte Suprema de Justicia</v>
          </cell>
          <cell r="Y1595" t="str">
            <v xml:space="preserve">Sentencia 555-F-2002  14:50 17-7-2002 </v>
          </cell>
          <cell r="Z1595" t="str">
            <v>ND</v>
          </cell>
          <cell r="AA1595">
            <v>0</v>
          </cell>
          <cell r="AB1595" t="str">
            <v>LFSC</v>
          </cell>
          <cell r="AC1595">
            <v>0</v>
          </cell>
          <cell r="AD1595">
            <v>7</v>
          </cell>
          <cell r="AE1595">
            <v>0</v>
          </cell>
          <cell r="AF1595">
            <v>0</v>
          </cell>
          <cell r="AG1595">
            <v>1</v>
          </cell>
          <cell r="AH1595">
            <v>0</v>
          </cell>
          <cell r="AI1595">
            <v>7</v>
          </cell>
          <cell r="AJ1595">
            <v>0</v>
          </cell>
          <cell r="AK1595">
            <v>0</v>
          </cell>
          <cell r="AS1595" t="str">
            <v>LFSC</v>
          </cell>
          <cell r="AT1595" t="str">
            <v>LPMM</v>
          </cell>
          <cell r="AU1595" t="str">
            <v>AVCM</v>
          </cell>
          <cell r="AV1595" t="str">
            <v>AVB</v>
          </cell>
          <cell r="AW1595" t="str">
            <v>GAS</v>
          </cell>
          <cell r="AX1595" t="str">
            <v>EJL</v>
          </cell>
          <cell r="AY1595" t="str">
            <v>FCC</v>
          </cell>
          <cell r="BC1595" t="str">
            <v>diferente</v>
          </cell>
          <cell r="BD1595" t="str">
            <v>igual</v>
          </cell>
          <cell r="BE1595">
            <v>0</v>
          </cell>
          <cell r="BF1595">
            <v>0</v>
          </cell>
          <cell r="BG1595" t="str">
            <v>NO</v>
          </cell>
          <cell r="BL1595" t="str">
            <v xml:space="preserve">NO </v>
          </cell>
          <cell r="BU1595">
            <v>0</v>
          </cell>
          <cell r="BV1595">
            <v>0</v>
          </cell>
        </row>
        <row r="1596">
          <cell r="A1596" t="str">
            <v>150019710007CO</v>
          </cell>
          <cell r="B1596">
            <v>42047</v>
          </cell>
          <cell r="C1596">
            <v>2015</v>
          </cell>
          <cell r="D1596">
            <v>2015</v>
          </cell>
          <cell r="E1596" t="str">
            <v>2015002689a</v>
          </cell>
          <cell r="F1596">
            <v>42060</v>
          </cell>
          <cell r="G1596">
            <v>13</v>
          </cell>
          <cell r="H1596" t="str">
            <v>CONTRATOS O LICITACIONES</v>
          </cell>
          <cell r="I1596" t="str">
            <v>Sentencia 2015 - 002689. Expediente 15-001971-0007-CO. A las nueve horas con cinco minutos. ACCIÓN DE INCONSTITUCIONALIDAD contra el ARTÍCULO 33 DE LA LEY 7969, Y EL ARTÍCULO 8 DEL DECRETO 35985-MOPT. Se rechaza de plano la acción.-</v>
          </cell>
          <cell r="J1596" t="str">
            <v>RP</v>
          </cell>
          <cell r="K1596" t="str">
            <v>ADMISIBILIDAD</v>
          </cell>
          <cell r="L1596" t="str">
            <v>Física</v>
          </cell>
          <cell r="M1596">
            <v>1</v>
          </cell>
          <cell r="N1596" t="str">
            <v>Alajuela</v>
          </cell>
          <cell r="O1596" t="str">
            <v>Masculino</v>
          </cell>
          <cell r="P1596" t="str">
            <v>Persona</v>
          </cell>
          <cell r="Q1596">
            <v>1</v>
          </cell>
          <cell r="R1596">
            <v>0</v>
          </cell>
          <cell r="S1596" t="str">
            <v>Nacional</v>
          </cell>
          <cell r="T1596" t="str">
            <v>ND</v>
          </cell>
          <cell r="U1596" t="str">
            <v>ND</v>
          </cell>
          <cell r="V1596" t="str">
            <v>ND</v>
          </cell>
          <cell r="W1596" t="str">
            <v>Ley</v>
          </cell>
          <cell r="X1596" t="str">
            <v>Ley 7969 Reguladora del Servicio Público de Transporte Remunerado de Personas en Vehículos en la modalidad de Taxi</v>
          </cell>
          <cell r="Y1596" t="str">
            <v xml:space="preserve">Artículo 33 </v>
          </cell>
          <cell r="Z1596" t="str">
            <v>Decreto Ejecutivo 35985-MOPT Reglamento del primer procedimiento especial abreviado de taxis, de la base de operación del Aeropuerto Internacional Juan Santamaría,  Artículo 8</v>
          </cell>
          <cell r="AA1596" t="str">
            <v>NO</v>
          </cell>
          <cell r="AB1596" t="str">
            <v>GAS</v>
          </cell>
          <cell r="AC1596">
            <v>0</v>
          </cell>
          <cell r="AD1596">
            <v>7</v>
          </cell>
          <cell r="AE1596">
            <v>0</v>
          </cell>
          <cell r="AF1596">
            <v>0</v>
          </cell>
          <cell r="AG1596">
            <v>1</v>
          </cell>
          <cell r="AH1596">
            <v>0</v>
          </cell>
          <cell r="AI1596">
            <v>7</v>
          </cell>
          <cell r="AJ1596">
            <v>0</v>
          </cell>
          <cell r="AK1596">
            <v>0</v>
          </cell>
          <cell r="AL1596">
            <v>0</v>
          </cell>
          <cell r="AM1596">
            <v>0</v>
          </cell>
          <cell r="AN1596">
            <v>0</v>
          </cell>
          <cell r="AO1596">
            <v>0</v>
          </cell>
          <cell r="AP1596">
            <v>0</v>
          </cell>
          <cell r="AQ1596">
            <v>0</v>
          </cell>
          <cell r="AR1596">
            <v>0</v>
          </cell>
          <cell r="AS1596" t="str">
            <v>GAS</v>
          </cell>
          <cell r="AT1596" t="str">
            <v>EJL</v>
          </cell>
          <cell r="AU1596" t="str">
            <v>NHL</v>
          </cell>
          <cell r="AV1596" t="str">
            <v>FCC</v>
          </cell>
          <cell r="AW1596" t="str">
            <v>LFSA</v>
          </cell>
          <cell r="AX1596" t="str">
            <v>AMGV</v>
          </cell>
          <cell r="AY1596" t="str">
            <v>YCC</v>
          </cell>
          <cell r="BC1596" t="str">
            <v>diferente</v>
          </cell>
          <cell r="BD1596" t="str">
            <v>igual</v>
          </cell>
          <cell r="BE1596">
            <v>0</v>
          </cell>
          <cell r="BF1596">
            <v>0</v>
          </cell>
          <cell r="BG1596" t="str">
            <v>NO</v>
          </cell>
          <cell r="BL1596" t="str">
            <v xml:space="preserve">NO </v>
          </cell>
          <cell r="BU1596" t="str">
            <v>YCC</v>
          </cell>
          <cell r="BV1596" t="str">
            <v>AMGV</v>
          </cell>
        </row>
        <row r="1597">
          <cell r="A1597" t="str">
            <v>130040480007CO</v>
          </cell>
          <cell r="B1597">
            <v>41374</v>
          </cell>
          <cell r="C1597">
            <v>2013</v>
          </cell>
          <cell r="D1597">
            <v>2013</v>
          </cell>
          <cell r="E1597" t="str">
            <v>01145813a</v>
          </cell>
          <cell r="F1597">
            <v>41514</v>
          </cell>
          <cell r="G1597">
            <v>140</v>
          </cell>
          <cell r="H1597" t="str">
            <v>ELECTORAL</v>
          </cell>
          <cell r="I1597" t="str">
            <v xml:space="preserve">Sentencia 2013 - 011458. Expediente 13-004048-0007-CO. A las quince horas con cinco minutos. Acción de inconstitucionalidad contra Artículo 66, Artículo 18 Inc. E) Y Artículo 20 Inciso D) Del Estatuto Del Partido Unidad Social Cristiana. Se rechaza por el fondo la acción en relación con el Artículo 52 inciso k) del Código Electoral y los Artículos 18 inciso e), 20 inciso d) y 66 del Estatuto del Partido Unidad Social Cristiana. En lo demás, se rechaza de plano. Los Magistrados Cruz Castro y Castillo Víquez ponen nota. </v>
          </cell>
          <cell r="J1597" t="str">
            <v>RF</v>
          </cell>
          <cell r="K1597" t="str">
            <v>FONDO</v>
          </cell>
          <cell r="L1597" t="str">
            <v>Física</v>
          </cell>
          <cell r="M1597">
            <v>1</v>
          </cell>
          <cell r="N1597" t="str">
            <v>San José</v>
          </cell>
          <cell r="O1597" t="str">
            <v>Masculino</v>
          </cell>
          <cell r="P1597" t="str">
            <v>Persona</v>
          </cell>
          <cell r="Q1597">
            <v>1</v>
          </cell>
          <cell r="R1597">
            <v>0</v>
          </cell>
          <cell r="S1597" t="str">
            <v>Nacional</v>
          </cell>
          <cell r="T1597" t="str">
            <v>Casado</v>
          </cell>
          <cell r="U1597" t="str">
            <v>Abogado</v>
          </cell>
          <cell r="V1597" t="str">
            <v>Mayor</v>
          </cell>
          <cell r="W1597" t="str">
            <v>Ley</v>
          </cell>
          <cell r="X1597" t="str">
            <v xml:space="preserve">Ley 8765 Código Electoral </v>
          </cell>
          <cell r="Y1597" t="str">
            <v xml:space="preserve">Artículos 52 (k) y 66 </v>
          </cell>
          <cell r="Z1597" t="str">
            <v>Estatuto del Partido Unidad Social Cristiana y sus reformas, Artículos 18 (e), 20 (d) y 66</v>
          </cell>
          <cell r="AA1597" t="str">
            <v>SI</v>
          </cell>
          <cell r="AB1597" t="str">
            <v>GAS</v>
          </cell>
          <cell r="AC1597">
            <v>7</v>
          </cell>
          <cell r="AD1597">
            <v>0</v>
          </cell>
          <cell r="AE1597">
            <v>0</v>
          </cell>
          <cell r="AF1597">
            <v>1</v>
          </cell>
          <cell r="AG1597">
            <v>0</v>
          </cell>
          <cell r="AH1597">
            <v>0</v>
          </cell>
          <cell r="AI1597">
            <v>7</v>
          </cell>
          <cell r="AJ1597">
            <v>0</v>
          </cell>
          <cell r="AK1597">
            <v>2</v>
          </cell>
          <cell r="AL1597" t="str">
            <v>GAS</v>
          </cell>
          <cell r="AM1597" t="str">
            <v>APS</v>
          </cell>
          <cell r="AN1597" t="str">
            <v>JPHG</v>
          </cell>
          <cell r="AO1597" t="str">
            <v>EJL</v>
          </cell>
          <cell r="AP1597" t="str">
            <v>FCC</v>
          </cell>
          <cell r="AQ1597" t="str">
            <v>FCV</v>
          </cell>
          <cell r="AR1597" t="str">
            <v>PRL</v>
          </cell>
          <cell r="AS1597">
            <v>0</v>
          </cell>
          <cell r="AT1597">
            <v>0</v>
          </cell>
          <cell r="AU1597">
            <v>0</v>
          </cell>
          <cell r="AV1597">
            <v>0</v>
          </cell>
          <cell r="AW1597">
            <v>0</v>
          </cell>
          <cell r="AX1597">
            <v>0</v>
          </cell>
          <cell r="AY1597">
            <v>0</v>
          </cell>
          <cell r="BC1597" t="str">
            <v>igual</v>
          </cell>
          <cell r="BD1597" t="str">
            <v>diferente</v>
          </cell>
          <cell r="BE1597">
            <v>0</v>
          </cell>
          <cell r="BF1597">
            <v>0</v>
          </cell>
          <cell r="BG1597" t="str">
            <v>NO</v>
          </cell>
          <cell r="BL1597" t="str">
            <v>SI</v>
          </cell>
          <cell r="BM1597">
            <v>1</v>
          </cell>
          <cell r="BN1597" t="str">
            <v>FCC</v>
          </cell>
          <cell r="BO1597" t="str">
            <v>FCV</v>
          </cell>
          <cell r="BU1597" t="str">
            <v>APS</v>
          </cell>
          <cell r="BV1597" t="str">
            <v>JPHG</v>
          </cell>
        </row>
        <row r="1598">
          <cell r="A1598" t="str">
            <v>12012100007CO</v>
          </cell>
          <cell r="B1598">
            <v>40938</v>
          </cell>
          <cell r="C1598">
            <v>2012</v>
          </cell>
          <cell r="D1598">
            <v>2012</v>
          </cell>
          <cell r="E1598" t="str">
            <v>00322512a</v>
          </cell>
          <cell r="F1598">
            <v>40975</v>
          </cell>
          <cell r="G1598">
            <v>37</v>
          </cell>
          <cell r="H1598" t="str">
            <v>CONTRATOS O LICITACIONES</v>
          </cell>
          <cell r="I1598" t="str">
            <v xml:space="preserve">1) Sentencia 2012-03225
Expediente 12-01210-0007-CO. A las catorce horas con treinta minutos. Acción de inconstitucionalidad contra del artículo 48 del Reglamento a la Ley de Contratación Administrativa, Decreto 33411-H del veintisiete de septiembre de dos mil seis, y el artículo 4 del Modelo de distribución de competencias en Contratación administrativa y facultades de adjudicación de la Caja CostarriCMENse de Seguro Social. Se rechaza de plano la acción.-
</v>
          </cell>
          <cell r="J1598" t="str">
            <v>RP</v>
          </cell>
          <cell r="K1598" t="str">
            <v>INADMISIBLE</v>
          </cell>
          <cell r="L1598" t="str">
            <v>Jurídica</v>
          </cell>
          <cell r="M1598">
            <v>1</v>
          </cell>
          <cell r="N1598" t="str">
            <v>ND</v>
          </cell>
          <cell r="O1598" t="str">
            <v>Empresa privada</v>
          </cell>
          <cell r="P1598" t="str">
            <v>Empresa privada</v>
          </cell>
          <cell r="Q1598">
            <v>99</v>
          </cell>
          <cell r="R1598">
            <v>99</v>
          </cell>
          <cell r="S1598" t="str">
            <v>ND</v>
          </cell>
          <cell r="T1598" t="str">
            <v>ND</v>
          </cell>
          <cell r="U1598" t="str">
            <v>ND</v>
          </cell>
          <cell r="V1598" t="str">
            <v>ND</v>
          </cell>
          <cell r="W1598" t="str">
            <v>Decreto Ejecutivo</v>
          </cell>
          <cell r="X1598" t="str">
            <v>Decreto Ejecutivo 33411-H Reglamento a la Ley de Contratación Administrativa</v>
          </cell>
          <cell r="Y1598" t="str">
            <v>Artículo 48</v>
          </cell>
          <cell r="Z1598" t="str">
            <v>Artículo 4 del Modelo de distribución  de competencias  en  contratación  administrativa y facultades de adjudicación de la Caja CostarriCMENse de Seguro Social</v>
          </cell>
          <cell r="AA1598" t="str">
            <v>NO</v>
          </cell>
          <cell r="AB1598" t="str">
            <v>GAS</v>
          </cell>
          <cell r="AC1598">
            <v>0</v>
          </cell>
          <cell r="AD1598">
            <v>7</v>
          </cell>
          <cell r="AE1598">
            <v>0</v>
          </cell>
          <cell r="AF1598">
            <v>0</v>
          </cell>
          <cell r="AG1598">
            <v>1</v>
          </cell>
          <cell r="AH1598">
            <v>0</v>
          </cell>
          <cell r="AI1598">
            <v>7</v>
          </cell>
          <cell r="AJ1598">
            <v>0</v>
          </cell>
          <cell r="AK1598">
            <v>0</v>
          </cell>
          <cell r="AL1598">
            <v>0</v>
          </cell>
          <cell r="AM1598">
            <v>0</v>
          </cell>
          <cell r="AN1598">
            <v>0</v>
          </cell>
          <cell r="AO1598">
            <v>0</v>
          </cell>
          <cell r="AP1598">
            <v>0</v>
          </cell>
          <cell r="AQ1598">
            <v>0</v>
          </cell>
          <cell r="AR1598">
            <v>0</v>
          </cell>
          <cell r="AS1598" t="str">
            <v>GAS</v>
          </cell>
          <cell r="AT1598" t="str">
            <v>LPMM</v>
          </cell>
          <cell r="AU1598" t="str">
            <v>FCC</v>
          </cell>
          <cell r="AV1598" t="str">
            <v>FCV</v>
          </cell>
          <cell r="AW1598" t="str">
            <v>APS</v>
          </cell>
          <cell r="AX1598" t="str">
            <v>PRL</v>
          </cell>
          <cell r="AY1598" t="str">
            <v>TRA</v>
          </cell>
          <cell r="BC1598" t="str">
            <v>diferente</v>
          </cell>
          <cell r="BD1598" t="str">
            <v>igual</v>
          </cell>
          <cell r="BE1598">
            <v>0</v>
          </cell>
          <cell r="BF1598">
            <v>0</v>
          </cell>
          <cell r="BG1598" t="str">
            <v>NO</v>
          </cell>
          <cell r="BL1598" t="str">
            <v xml:space="preserve">NO </v>
          </cell>
          <cell r="BU1598" t="str">
            <v>APS</v>
          </cell>
          <cell r="BV1598" t="str">
            <v>TRA</v>
          </cell>
        </row>
        <row r="1599">
          <cell r="A1599" t="str">
            <v>130040970007CO</v>
          </cell>
          <cell r="B1599">
            <v>41376</v>
          </cell>
          <cell r="C1599">
            <v>2013</v>
          </cell>
          <cell r="D1599">
            <v>2013</v>
          </cell>
          <cell r="E1599" t="str">
            <v>00722913a</v>
          </cell>
          <cell r="F1599">
            <v>41423</v>
          </cell>
          <cell r="G1599">
            <v>47</v>
          </cell>
          <cell r="H1599" t="str">
            <v>EDUCACION</v>
          </cell>
          <cell r="I1599" t="str">
            <v xml:space="preserve">8) Sentencia 2013 - 007229. Expediente 13-004097-0007-CO. A las catorce horas con treinta minutos. Acción de inconstitucionalidad. Oscar Bautista Vivas contra Arts 35 Y 406 Del Codigo De Eduacación Y Otros. Se rechaza de plano la acción. </v>
          </cell>
          <cell r="J1599" t="str">
            <v>RP</v>
          </cell>
          <cell r="K1599" t="str">
            <v>ADMISIBILIDAD</v>
          </cell>
          <cell r="L1599" t="str">
            <v>Física</v>
          </cell>
          <cell r="M1599">
            <v>1</v>
          </cell>
          <cell r="N1599" t="str">
            <v>San José</v>
          </cell>
          <cell r="O1599" t="str">
            <v>Masculino</v>
          </cell>
          <cell r="P1599" t="str">
            <v>Persona</v>
          </cell>
          <cell r="Q1599">
            <v>1</v>
          </cell>
          <cell r="R1599">
            <v>0</v>
          </cell>
          <cell r="S1599" t="str">
            <v>Nacional</v>
          </cell>
          <cell r="T1599" t="str">
            <v>ND</v>
          </cell>
          <cell r="U1599" t="str">
            <v>ND</v>
          </cell>
          <cell r="V1599" t="str">
            <v>Mayor</v>
          </cell>
          <cell r="W1599" t="str">
            <v>Ley</v>
          </cell>
          <cell r="X1599" t="str">
            <v>Ley 181 Código de Educación</v>
          </cell>
          <cell r="Y1599" t="str">
            <v>Artículos 35 y 206</v>
          </cell>
          <cell r="Z1599" t="str">
            <v>Ley 2160 Fundamental de Educación, artículo 47</v>
          </cell>
          <cell r="AA1599" t="str">
            <v>NO</v>
          </cell>
          <cell r="AB1599" t="str">
            <v>AVCM</v>
          </cell>
          <cell r="AC1599">
            <v>0</v>
          </cell>
          <cell r="AD1599">
            <v>7</v>
          </cell>
          <cell r="AE1599">
            <v>0</v>
          </cell>
          <cell r="AF1599">
            <v>0</v>
          </cell>
          <cell r="AG1599">
            <v>1</v>
          </cell>
          <cell r="AH1599">
            <v>0</v>
          </cell>
          <cell r="AI1599">
            <v>7</v>
          </cell>
          <cell r="AJ1599">
            <v>0</v>
          </cell>
          <cell r="AK1599">
            <v>0</v>
          </cell>
          <cell r="AL1599">
            <v>0</v>
          </cell>
          <cell r="AM1599">
            <v>0</v>
          </cell>
          <cell r="AN1599">
            <v>0</v>
          </cell>
          <cell r="AO1599">
            <v>0</v>
          </cell>
          <cell r="AP1599">
            <v>0</v>
          </cell>
          <cell r="AQ1599">
            <v>0</v>
          </cell>
          <cell r="AR1599">
            <v>0</v>
          </cell>
          <cell r="AS1599" t="str">
            <v>AVCM</v>
          </cell>
          <cell r="AT1599" t="str">
            <v>EJL</v>
          </cell>
          <cell r="AU1599" t="str">
            <v>PRL</v>
          </cell>
          <cell r="AV1599" t="str">
            <v>FCC</v>
          </cell>
          <cell r="AW1599" t="str">
            <v>FCV</v>
          </cell>
          <cell r="AX1599" t="str">
            <v>APS</v>
          </cell>
          <cell r="AY1599" t="str">
            <v>RMAG</v>
          </cell>
          <cell r="BC1599" t="str">
            <v>diferente</v>
          </cell>
          <cell r="BD1599" t="str">
            <v>igual</v>
          </cell>
          <cell r="BE1599">
            <v>0</v>
          </cell>
          <cell r="BF1599">
            <v>0</v>
          </cell>
          <cell r="BG1599" t="str">
            <v>NO</v>
          </cell>
          <cell r="BL1599" t="str">
            <v xml:space="preserve">NO </v>
          </cell>
          <cell r="BU1599" t="str">
            <v>APS</v>
          </cell>
          <cell r="BV1599" t="str">
            <v>RMAG</v>
          </cell>
          <cell r="BW1599">
            <v>0</v>
          </cell>
        </row>
        <row r="1600">
          <cell r="A1600" t="str">
            <v>150067660007CO</v>
          </cell>
          <cell r="B1600">
            <v>42139</v>
          </cell>
          <cell r="C1600">
            <v>2015</v>
          </cell>
          <cell r="D1600">
            <v>2015</v>
          </cell>
          <cell r="E1600" t="str">
            <v>2015008469a</v>
          </cell>
          <cell r="F1600">
            <v>42165</v>
          </cell>
          <cell r="G1600">
            <v>26</v>
          </cell>
          <cell r="H1600" t="str">
            <v>CIVIL</v>
          </cell>
          <cell r="I1600" t="str">
            <v xml:space="preserve">Sentencia 2015 - 008469. Expediente 15-006766-0007-CO. A las nueve horas con cinco minutos. ACCIÓN DE INCONSTITUCIONALIDAD contra artículos 5.1 y 5.4 de la Ley de Cobro Judicial. Se rechaza por el fondo la acción.- </v>
          </cell>
          <cell r="J1600" t="str">
            <v>RF</v>
          </cell>
          <cell r="K1600" t="str">
            <v>FONDO</v>
          </cell>
          <cell r="L1600" t="str">
            <v>Física</v>
          </cell>
          <cell r="M1600">
            <v>1</v>
          </cell>
          <cell r="N1600" t="str">
            <v>Guanacaste</v>
          </cell>
          <cell r="O1600" t="str">
            <v>Masculino</v>
          </cell>
          <cell r="P1600" t="str">
            <v>Persona</v>
          </cell>
          <cell r="Q1600">
            <v>1</v>
          </cell>
          <cell r="R1600">
            <v>0</v>
          </cell>
          <cell r="S1600" t="str">
            <v>Nacional</v>
          </cell>
          <cell r="T1600" t="str">
            <v>Casado</v>
          </cell>
          <cell r="U1600" t="str">
            <v>Mecánico</v>
          </cell>
          <cell r="V1600" t="str">
            <v>Mayor</v>
          </cell>
          <cell r="W1600" t="str">
            <v>Ley</v>
          </cell>
          <cell r="X1600" t="str">
            <v>Ley 8624 de Cobro Judicial</v>
          </cell>
          <cell r="Y1600" t="str">
            <v>Artículos 5.1 y 5.4</v>
          </cell>
          <cell r="Z1600" t="str">
            <v>ND</v>
          </cell>
          <cell r="AA1600" t="str">
            <v>NO</v>
          </cell>
          <cell r="AB1600" t="str">
            <v>GAS</v>
          </cell>
          <cell r="AC1600">
            <v>7</v>
          </cell>
          <cell r="AD1600">
            <v>0</v>
          </cell>
          <cell r="AE1600">
            <v>0</v>
          </cell>
          <cell r="AF1600">
            <v>1</v>
          </cell>
          <cell r="AG1600">
            <v>0</v>
          </cell>
          <cell r="AH1600">
            <v>0</v>
          </cell>
          <cell r="AI1600">
            <v>7</v>
          </cell>
          <cell r="AJ1600">
            <v>0</v>
          </cell>
          <cell r="AK1600">
            <v>0</v>
          </cell>
          <cell r="AL1600" t="str">
            <v>GAS</v>
          </cell>
          <cell r="AM1600" t="str">
            <v>NHL</v>
          </cell>
          <cell r="AN1600" t="str">
            <v>FCC</v>
          </cell>
          <cell r="AO1600" t="str">
            <v>AST</v>
          </cell>
          <cell r="AP1600" t="str">
            <v>LFSA</v>
          </cell>
          <cell r="AQ1600" t="str">
            <v>FCV</v>
          </cell>
          <cell r="AR1600" t="str">
            <v>EJL</v>
          </cell>
          <cell r="AS1600">
            <v>0</v>
          </cell>
          <cell r="AT1600">
            <v>0</v>
          </cell>
          <cell r="AU1600">
            <v>0</v>
          </cell>
          <cell r="AV1600">
            <v>0</v>
          </cell>
          <cell r="AW1600">
            <v>0</v>
          </cell>
          <cell r="AX1600">
            <v>0</v>
          </cell>
          <cell r="AY1600">
            <v>0</v>
          </cell>
          <cell r="BC1600" t="str">
            <v>igual</v>
          </cell>
          <cell r="BD1600" t="str">
            <v>diferente</v>
          </cell>
          <cell r="BE1600">
            <v>0</v>
          </cell>
          <cell r="BF1600">
            <v>0</v>
          </cell>
          <cell r="BG1600" t="str">
            <v>NO</v>
          </cell>
          <cell r="BL1600" t="str">
            <v xml:space="preserve">NO </v>
          </cell>
          <cell r="BU1600" t="str">
            <v>AST</v>
          </cell>
        </row>
        <row r="1601">
          <cell r="A1601" t="str">
            <v>080069210007CO</v>
          </cell>
          <cell r="B1601">
            <v>39573</v>
          </cell>
          <cell r="C1601">
            <v>2008</v>
          </cell>
          <cell r="D1601">
            <v>2008</v>
          </cell>
          <cell r="E1601" t="str">
            <v>0110132008a</v>
          </cell>
          <cell r="F1601">
            <v>39633</v>
          </cell>
          <cell r="G1601">
            <v>60</v>
          </cell>
          <cell r="H1601" t="str">
            <v>PENSIONES ALIMENTARIAS</v>
          </cell>
          <cell r="I1601" t="str">
            <v>Se rechaza por el fondo la acción.</v>
          </cell>
          <cell r="J1601" t="str">
            <v>RF</v>
          </cell>
          <cell r="K1601" t="str">
            <v>FONDO</v>
          </cell>
          <cell r="L1601" t="str">
            <v>Física</v>
          </cell>
          <cell r="M1601">
            <v>1</v>
          </cell>
          <cell r="N1601" t="str">
            <v>Puntarenas</v>
          </cell>
          <cell r="O1601" t="str">
            <v>Masculino</v>
          </cell>
          <cell r="P1601" t="str">
            <v>Persona</v>
          </cell>
          <cell r="Q1601">
            <v>1</v>
          </cell>
          <cell r="R1601">
            <v>0</v>
          </cell>
          <cell r="S1601" t="str">
            <v>Nacional</v>
          </cell>
          <cell r="T1601" t="str">
            <v>ND</v>
          </cell>
          <cell r="U1601" t="str">
            <v>ND</v>
          </cell>
          <cell r="V1601" t="str">
            <v>Mayor</v>
          </cell>
          <cell r="W1601" t="str">
            <v>Ley</v>
          </cell>
          <cell r="X1601" t="str">
            <v>Ley 7654 de Pensiones Alimentarias</v>
          </cell>
          <cell r="Y1601" t="str">
            <v xml:space="preserve">artículo 21 </v>
          </cell>
          <cell r="Z1601" t="str">
            <v>ND</v>
          </cell>
          <cell r="AA1601">
            <v>0</v>
          </cell>
          <cell r="AB1601" t="str">
            <v>AVCM</v>
          </cell>
          <cell r="AC1601">
            <v>0</v>
          </cell>
          <cell r="AD1601">
            <v>7</v>
          </cell>
          <cell r="AE1601">
            <v>0</v>
          </cell>
          <cell r="AF1601">
            <v>0</v>
          </cell>
          <cell r="AG1601">
            <v>1</v>
          </cell>
          <cell r="AH1601">
            <v>0</v>
          </cell>
          <cell r="AI1601">
            <v>7</v>
          </cell>
          <cell r="AJ1601">
            <v>0</v>
          </cell>
          <cell r="AK1601">
            <v>0</v>
          </cell>
          <cell r="AL1601">
            <v>0</v>
          </cell>
          <cell r="AM1601">
            <v>0</v>
          </cell>
          <cell r="AN1601">
            <v>0</v>
          </cell>
          <cell r="AO1601">
            <v>0</v>
          </cell>
          <cell r="AS1601" t="str">
            <v>FSL</v>
          </cell>
          <cell r="AT1601" t="str">
            <v>RMAG</v>
          </cell>
          <cell r="AU1601" t="str">
            <v>AVCM</v>
          </cell>
          <cell r="AV1601" t="str">
            <v>AVB</v>
          </cell>
          <cell r="AW1601" t="str">
            <v>GAS</v>
          </cell>
          <cell r="AX1601" t="str">
            <v>EJL</v>
          </cell>
          <cell r="AY1601" t="str">
            <v>FCC</v>
          </cell>
          <cell r="AZ1601">
            <v>0</v>
          </cell>
          <cell r="BA1601">
            <v>0</v>
          </cell>
          <cell r="BB1601">
            <v>0</v>
          </cell>
          <cell r="BC1601" t="str">
            <v>diferente</v>
          </cell>
          <cell r="BD1601" t="str">
            <v>igual</v>
          </cell>
          <cell r="BE1601">
            <v>0</v>
          </cell>
          <cell r="BF1601">
            <v>0</v>
          </cell>
          <cell r="BG1601" t="str">
            <v>NO</v>
          </cell>
          <cell r="BH1601">
            <v>0</v>
          </cell>
          <cell r="BI1601">
            <v>0</v>
          </cell>
          <cell r="BJ1601">
            <v>0</v>
          </cell>
          <cell r="BK1601">
            <v>0</v>
          </cell>
          <cell r="BL1601" t="str">
            <v xml:space="preserve">NO </v>
          </cell>
          <cell r="BM1601">
            <v>0</v>
          </cell>
          <cell r="BN1601">
            <v>0</v>
          </cell>
          <cell r="BU1601" t="str">
            <v>FSL</v>
          </cell>
          <cell r="BV1601" t="str">
            <v>RMAG</v>
          </cell>
        </row>
        <row r="1602">
          <cell r="A1602" t="str">
            <v>130042990007CO</v>
          </cell>
          <cell r="B1602">
            <v>41380</v>
          </cell>
          <cell r="C1602">
            <v>2013</v>
          </cell>
          <cell r="D1602">
            <v>2013</v>
          </cell>
          <cell r="E1602" t="str">
            <v>00566813a</v>
          </cell>
          <cell r="F1602">
            <v>41388</v>
          </cell>
          <cell r="G1602">
            <v>8</v>
          </cell>
          <cell r="H1602" t="str">
            <v>SEGUROS</v>
          </cell>
          <cell r="I1602" t="str">
            <v xml:space="preserve">87)                           Sentencia 2013-05668.Expediente 13-004299-0007-CO. A las catorce horas con treinta minutos. Acción de inconstitucionalidad contra Ley Numero 8653, Ley Reguladora Del Mercado De Seguros. Se rechaza de plano la acción. </v>
          </cell>
          <cell r="J1602" t="str">
            <v>RP</v>
          </cell>
          <cell r="K1602" t="str">
            <v>ADMISIBILIDAD</v>
          </cell>
          <cell r="L1602" t="str">
            <v>Jurídica</v>
          </cell>
          <cell r="M1602">
            <v>1</v>
          </cell>
          <cell r="N1602" t="str">
            <v>ND</v>
          </cell>
          <cell r="O1602" t="str">
            <v>Institución pública</v>
          </cell>
          <cell r="P1602" t="str">
            <v>Institución pública</v>
          </cell>
          <cell r="Q1602">
            <v>99</v>
          </cell>
          <cell r="R1602">
            <v>99</v>
          </cell>
          <cell r="S1602" t="str">
            <v>ND</v>
          </cell>
          <cell r="T1602" t="str">
            <v>ND</v>
          </cell>
          <cell r="U1602" t="str">
            <v>ND</v>
          </cell>
          <cell r="V1602" t="str">
            <v>ND</v>
          </cell>
          <cell r="W1602" t="str">
            <v>Ley</v>
          </cell>
          <cell r="X1602" t="str">
            <v>Ley 8653 Reguladora del Mercado de Seguros</v>
          </cell>
          <cell r="Y1602" t="str">
            <v>Artículos 37 y 39</v>
          </cell>
          <cell r="Z1602" t="str">
            <v>ND</v>
          </cell>
          <cell r="AA1602" t="str">
            <v>NO</v>
          </cell>
          <cell r="AB1602" t="str">
            <v>GAS</v>
          </cell>
          <cell r="AC1602">
            <v>0</v>
          </cell>
          <cell r="AD1602">
            <v>7</v>
          </cell>
          <cell r="AE1602">
            <v>0</v>
          </cell>
          <cell r="AF1602">
            <v>0</v>
          </cell>
          <cell r="AG1602">
            <v>1</v>
          </cell>
          <cell r="AH1602">
            <v>0</v>
          </cell>
          <cell r="AI1602">
            <v>7</v>
          </cell>
          <cell r="AJ1602">
            <v>0</v>
          </cell>
          <cell r="AK1602">
            <v>0</v>
          </cell>
          <cell r="AS1602" t="str">
            <v>GAS</v>
          </cell>
          <cell r="AT1602" t="str">
            <v>FCC</v>
          </cell>
          <cell r="AU1602" t="str">
            <v>FCV</v>
          </cell>
          <cell r="AV1602" t="str">
            <v>PRL</v>
          </cell>
          <cell r="AW1602" t="str">
            <v>JPHG</v>
          </cell>
          <cell r="AX1602" t="str">
            <v>JAG</v>
          </cell>
          <cell r="AY1602" t="str">
            <v>APS</v>
          </cell>
          <cell r="BC1602" t="str">
            <v>diferente</v>
          </cell>
          <cell r="BD1602" t="str">
            <v>igual</v>
          </cell>
          <cell r="BE1602">
            <v>0</v>
          </cell>
          <cell r="BF1602">
            <v>0</v>
          </cell>
          <cell r="BG1602" t="str">
            <v>NO</v>
          </cell>
          <cell r="BL1602" t="str">
            <v xml:space="preserve">NO </v>
          </cell>
          <cell r="BU1602" t="str">
            <v>APS</v>
          </cell>
          <cell r="BV1602" t="str">
            <v>JPHG</v>
          </cell>
          <cell r="BW1602" t="str">
            <v>JAG</v>
          </cell>
        </row>
        <row r="1603">
          <cell r="A1603" t="str">
            <v>130043470007CO</v>
          </cell>
          <cell r="B1603">
            <v>41381</v>
          </cell>
          <cell r="C1603">
            <v>2013</v>
          </cell>
          <cell r="D1603">
            <v>2013</v>
          </cell>
          <cell r="E1603" t="str">
            <v>00680413a</v>
          </cell>
          <cell r="F1603">
            <v>41415</v>
          </cell>
          <cell r="G1603">
            <v>34</v>
          </cell>
          <cell r="H1603" t="str">
            <v>PENAL</v>
          </cell>
          <cell r="I1603" t="str">
            <v xml:space="preserve">
20)        Sentencia 2013-06804.Expediente13-004347-0007-CO. A las catorce horas con treinta minutos. Acción de inconstitucionalidad contra los artículos30 al 33 Y 408 Inciso G) Todos Del Código Procesal Penal. Se rechaza de plano la acción.
</v>
          </cell>
          <cell r="J1603" t="str">
            <v>RP</v>
          </cell>
          <cell r="K1603" t="str">
            <v>ADMISIBILIDAD</v>
          </cell>
          <cell r="L1603" t="str">
            <v>Física</v>
          </cell>
          <cell r="M1603">
            <v>1</v>
          </cell>
          <cell r="N1603" t="str">
            <v>ND</v>
          </cell>
          <cell r="O1603" t="str">
            <v>Masculino</v>
          </cell>
          <cell r="P1603" t="str">
            <v>Persona</v>
          </cell>
          <cell r="Q1603">
            <v>1</v>
          </cell>
          <cell r="R1603">
            <v>0</v>
          </cell>
          <cell r="S1603" t="str">
            <v>ND</v>
          </cell>
          <cell r="T1603" t="str">
            <v>ND</v>
          </cell>
          <cell r="U1603" t="str">
            <v>ND</v>
          </cell>
          <cell r="V1603" t="str">
            <v>ND</v>
          </cell>
          <cell r="W1603" t="str">
            <v>Ley</v>
          </cell>
          <cell r="X1603" t="str">
            <v>Ley 7594 Código Procesal Penal</v>
          </cell>
          <cell r="Y1603" t="str">
            <v>Artículos 30, 31, 32, 33 y 408 (g)</v>
          </cell>
          <cell r="Z1603" t="str">
            <v>ND</v>
          </cell>
          <cell r="AA1603" t="str">
            <v>NO</v>
          </cell>
          <cell r="AB1603" t="str">
            <v>AVCM</v>
          </cell>
          <cell r="AC1603">
            <v>0</v>
          </cell>
          <cell r="AD1603">
            <v>7</v>
          </cell>
          <cell r="AE1603">
            <v>0</v>
          </cell>
          <cell r="AF1603">
            <v>0</v>
          </cell>
          <cell r="AG1603">
            <v>1</v>
          </cell>
          <cell r="AH1603">
            <v>0</v>
          </cell>
          <cell r="AI1603">
            <v>7</v>
          </cell>
          <cell r="AJ1603">
            <v>0</v>
          </cell>
          <cell r="AK1603">
            <v>0</v>
          </cell>
          <cell r="AL1603">
            <v>0</v>
          </cell>
          <cell r="AM1603">
            <v>0</v>
          </cell>
          <cell r="AN1603">
            <v>0</v>
          </cell>
          <cell r="AO1603">
            <v>0</v>
          </cell>
          <cell r="AP1603">
            <v>0</v>
          </cell>
          <cell r="AQ1603">
            <v>0</v>
          </cell>
          <cell r="AR1603">
            <v>0</v>
          </cell>
          <cell r="AS1603" t="str">
            <v>AVCM</v>
          </cell>
          <cell r="AT1603" t="str">
            <v>GAS</v>
          </cell>
          <cell r="AU1603" t="str">
            <v>FCC</v>
          </cell>
          <cell r="AV1603" t="str">
            <v>PRL</v>
          </cell>
          <cell r="AW1603" t="str">
            <v>TRA</v>
          </cell>
          <cell r="AX1603" t="str">
            <v>APS</v>
          </cell>
          <cell r="AY1603" t="str">
            <v>JAG</v>
          </cell>
          <cell r="BC1603" t="str">
            <v>diferente</v>
          </cell>
          <cell r="BD1603" t="str">
            <v>igual</v>
          </cell>
          <cell r="BE1603">
            <v>0</v>
          </cell>
          <cell r="BF1603">
            <v>0</v>
          </cell>
          <cell r="BG1603" t="str">
            <v>NO</v>
          </cell>
          <cell r="BL1603" t="str">
            <v xml:space="preserve">NO </v>
          </cell>
          <cell r="BU1603" t="str">
            <v>APS</v>
          </cell>
          <cell r="BV1603" t="str">
            <v>JAG</v>
          </cell>
          <cell r="BW1603" t="str">
            <v>TRA</v>
          </cell>
        </row>
        <row r="1604">
          <cell r="A1604" t="str">
            <v>130043500007CO</v>
          </cell>
          <cell r="B1604">
            <v>41381</v>
          </cell>
          <cell r="C1604">
            <v>2013</v>
          </cell>
          <cell r="D1604">
            <v>2013</v>
          </cell>
          <cell r="E1604" t="str">
            <v>00778513a</v>
          </cell>
          <cell r="F1604">
            <v>41437</v>
          </cell>
          <cell r="G1604">
            <v>56</v>
          </cell>
          <cell r="H1604" t="str">
            <v>SALUD</v>
          </cell>
          <cell r="I1604" t="str">
            <v xml:space="preserve">Sentencia 2013 - 007785. Expediente 13-004350-0007-CO. A las catorce horas con treinta minutos. Acción de inconstitucionalidad contra Artículo 58 Del Capitulo VIII Del Reglamento Para Los Servicios De Alimentación Pública, Decreto Ejecutivo Número 37308-5. Se rechaza de plano la acción. </v>
          </cell>
          <cell r="J1604" t="str">
            <v>RP</v>
          </cell>
          <cell r="K1604" t="str">
            <v>ADMISIBILIDAD</v>
          </cell>
          <cell r="L1604" t="str">
            <v>ND</v>
          </cell>
          <cell r="M1604" t="str">
            <v>ND</v>
          </cell>
          <cell r="N1604" t="str">
            <v>ND</v>
          </cell>
          <cell r="O1604" t="str">
            <v>ND</v>
          </cell>
          <cell r="P1604" t="str">
            <v>ND</v>
          </cell>
          <cell r="Q1604">
            <v>99</v>
          </cell>
          <cell r="R1604">
            <v>99</v>
          </cell>
          <cell r="S1604" t="str">
            <v>ND</v>
          </cell>
          <cell r="T1604" t="str">
            <v>ND</v>
          </cell>
          <cell r="U1604" t="str">
            <v>ND</v>
          </cell>
          <cell r="V1604" t="str">
            <v>ND</v>
          </cell>
          <cell r="W1604" t="str">
            <v>Decreto Ejecutivo</v>
          </cell>
          <cell r="X1604" t="str">
            <v>Decreto Ejecutivo 37308-S Reglamento para los Servicios de Alimentación Pública</v>
          </cell>
          <cell r="Y1604" t="str">
            <v>Artículo 58</v>
          </cell>
          <cell r="Z1604" t="str">
            <v>ND</v>
          </cell>
          <cell r="AA1604" t="str">
            <v>NO</v>
          </cell>
          <cell r="AB1604" t="str">
            <v>GAS</v>
          </cell>
          <cell r="AC1604">
            <v>0</v>
          </cell>
          <cell r="AD1604">
            <v>7</v>
          </cell>
          <cell r="AE1604">
            <v>0</v>
          </cell>
          <cell r="AF1604">
            <v>0</v>
          </cell>
          <cell r="AG1604">
            <v>1</v>
          </cell>
          <cell r="AH1604">
            <v>0</v>
          </cell>
          <cell r="AI1604">
            <v>7</v>
          </cell>
          <cell r="AJ1604">
            <v>0</v>
          </cell>
          <cell r="AK1604">
            <v>0</v>
          </cell>
          <cell r="AS1604" t="str">
            <v>GAS</v>
          </cell>
          <cell r="AT1604" t="str">
            <v>EJL</v>
          </cell>
          <cell r="AU1604" t="str">
            <v>FCV</v>
          </cell>
          <cell r="AV1604" t="str">
            <v>APS</v>
          </cell>
          <cell r="AW1604" t="str">
            <v>JPHG</v>
          </cell>
          <cell r="AX1604" t="str">
            <v>JAG</v>
          </cell>
          <cell r="AY1604" t="str">
            <v>RSC</v>
          </cell>
          <cell r="BC1604" t="str">
            <v>diferente</v>
          </cell>
          <cell r="BD1604" t="str">
            <v>igual</v>
          </cell>
          <cell r="BE1604">
            <v>0</v>
          </cell>
          <cell r="BF1604">
            <v>0</v>
          </cell>
          <cell r="BG1604" t="str">
            <v>NO</v>
          </cell>
          <cell r="BL1604" t="str">
            <v xml:space="preserve">NO </v>
          </cell>
          <cell r="BU1604" t="str">
            <v>APS</v>
          </cell>
          <cell r="BV1604" t="str">
            <v>JPHG</v>
          </cell>
          <cell r="BW1604" t="str">
            <v>JAG</v>
          </cell>
          <cell r="BX1604" t="str">
            <v>RSC</v>
          </cell>
        </row>
        <row r="1605">
          <cell r="A1605" t="str">
            <v>080080900007CO</v>
          </cell>
          <cell r="B1605">
            <v>39597</v>
          </cell>
          <cell r="C1605">
            <v>2008</v>
          </cell>
          <cell r="D1605">
            <v>2008</v>
          </cell>
          <cell r="E1605" t="str">
            <v>0119222008a</v>
          </cell>
          <cell r="F1605">
            <v>39659</v>
          </cell>
          <cell r="G1605">
            <v>62</v>
          </cell>
          <cell r="H1605" t="str">
            <v>PENSIONES ALIMENTARIAS</v>
          </cell>
          <cell r="I1605" t="str">
            <v xml:space="preserve">Se rechaza por el fondo la acción. 
</v>
          </cell>
          <cell r="J1605" t="str">
            <v>RF</v>
          </cell>
          <cell r="K1605" t="str">
            <v>FONDO</v>
          </cell>
          <cell r="L1605" t="str">
            <v>Física</v>
          </cell>
          <cell r="M1605">
            <v>1</v>
          </cell>
          <cell r="N1605" t="str">
            <v>Alajuela</v>
          </cell>
          <cell r="O1605" t="str">
            <v>Masculino</v>
          </cell>
          <cell r="P1605" t="str">
            <v>Persona</v>
          </cell>
          <cell r="Q1605">
            <v>1</v>
          </cell>
          <cell r="R1605">
            <v>0</v>
          </cell>
          <cell r="S1605" t="str">
            <v>Nacional</v>
          </cell>
          <cell r="T1605" t="str">
            <v>ND</v>
          </cell>
          <cell r="U1605" t="str">
            <v>ND</v>
          </cell>
          <cell r="V1605" t="str">
            <v>Mayor</v>
          </cell>
          <cell r="W1605" t="str">
            <v>Ley</v>
          </cell>
          <cell r="X1605" t="str">
            <v>Ley 7654 de Pensiones Alimentarias</v>
          </cell>
          <cell r="Y1605" t="str">
            <v xml:space="preserve">artículo 24 </v>
          </cell>
          <cell r="Z1605" t="str">
            <v>ND</v>
          </cell>
          <cell r="AA1605">
            <v>0</v>
          </cell>
          <cell r="AB1605" t="str">
            <v>AVCM</v>
          </cell>
          <cell r="AC1605">
            <v>0</v>
          </cell>
          <cell r="AD1605">
            <v>7</v>
          </cell>
          <cell r="AE1605">
            <v>0</v>
          </cell>
          <cell r="AF1605">
            <v>0</v>
          </cell>
          <cell r="AG1605">
            <v>1</v>
          </cell>
          <cell r="AH1605">
            <v>0</v>
          </cell>
          <cell r="AI1605">
            <v>7</v>
          </cell>
          <cell r="AJ1605">
            <v>0</v>
          </cell>
          <cell r="AK1605">
            <v>0</v>
          </cell>
          <cell r="AS1605" t="str">
            <v>RMAG</v>
          </cell>
          <cell r="AT1605" t="str">
            <v>LPMM</v>
          </cell>
          <cell r="AU1605" t="str">
            <v>AVCM</v>
          </cell>
          <cell r="AV1605" t="str">
            <v>MVF</v>
          </cell>
          <cell r="AW1605" t="str">
            <v>GAS</v>
          </cell>
          <cell r="AX1605" t="str">
            <v>EJL</v>
          </cell>
          <cell r="AY1605" t="str">
            <v>FCC</v>
          </cell>
          <cell r="BC1605" t="str">
            <v>diferente</v>
          </cell>
          <cell r="BD1605" t="str">
            <v>igual</v>
          </cell>
          <cell r="BE1605">
            <v>0</v>
          </cell>
          <cell r="BF1605">
            <v>0</v>
          </cell>
          <cell r="BG1605" t="str">
            <v>NO</v>
          </cell>
          <cell r="BL1605" t="str">
            <v xml:space="preserve">NO </v>
          </cell>
          <cell r="BU1605" t="str">
            <v>RMAG</v>
          </cell>
          <cell r="BV1605" t="str">
            <v>MVF</v>
          </cell>
          <cell r="BW1605">
            <v>0</v>
          </cell>
        </row>
        <row r="1606">
          <cell r="A1606" t="str">
            <v>130045490007CO</v>
          </cell>
          <cell r="B1606">
            <v>41386</v>
          </cell>
          <cell r="C1606">
            <v>2013</v>
          </cell>
          <cell r="D1606">
            <v>2013</v>
          </cell>
          <cell r="E1606" t="str">
            <v>01336113a</v>
          </cell>
          <cell r="F1606">
            <v>41556</v>
          </cell>
          <cell r="G1606">
            <v>170</v>
          </cell>
          <cell r="H1606" t="str">
            <v>PENAL</v>
          </cell>
          <cell r="I1606" t="str">
            <v xml:space="preserve">Sentencia 2013 - 013361. Expediente 13-004549-0007-CO. A las catorce horas con treinta minutos. Acción de inconstitucionalidad contra El Artículo 308 Del Código Penal. Se rechaza de plano la acción. </v>
          </cell>
          <cell r="J1606" t="str">
            <v>RP</v>
          </cell>
          <cell r="K1606" t="str">
            <v>ADMISIBILIDAD</v>
          </cell>
          <cell r="L1606" t="str">
            <v>Física</v>
          </cell>
          <cell r="M1606">
            <v>1</v>
          </cell>
          <cell r="N1606" t="str">
            <v>San José</v>
          </cell>
          <cell r="O1606" t="str">
            <v>Femenina</v>
          </cell>
          <cell r="P1606" t="str">
            <v>Persona</v>
          </cell>
          <cell r="Q1606">
            <v>0</v>
          </cell>
          <cell r="R1606">
            <v>1</v>
          </cell>
          <cell r="S1606" t="str">
            <v>Nacional</v>
          </cell>
          <cell r="T1606" t="str">
            <v>Casado</v>
          </cell>
          <cell r="U1606" t="str">
            <v>ND</v>
          </cell>
          <cell r="V1606" t="str">
            <v>Mayor</v>
          </cell>
          <cell r="W1606" t="str">
            <v>Ley</v>
          </cell>
          <cell r="X1606" t="str">
            <v>Ley 4573 Código Penal</v>
          </cell>
          <cell r="Y1606" t="str">
            <v>Artículo 308</v>
          </cell>
          <cell r="Z1606" t="str">
            <v>ND</v>
          </cell>
          <cell r="AA1606" t="str">
            <v>NO</v>
          </cell>
          <cell r="AB1606" t="str">
            <v>GAS</v>
          </cell>
          <cell r="AC1606">
            <v>0</v>
          </cell>
          <cell r="AD1606">
            <v>7</v>
          </cell>
          <cell r="AE1606">
            <v>0</v>
          </cell>
          <cell r="AF1606">
            <v>0</v>
          </cell>
          <cell r="AG1606">
            <v>1</v>
          </cell>
          <cell r="AH1606">
            <v>0</v>
          </cell>
          <cell r="AI1606">
            <v>7</v>
          </cell>
          <cell r="AJ1606">
            <v>0</v>
          </cell>
          <cell r="AK1606">
            <v>0</v>
          </cell>
          <cell r="AS1606" t="str">
            <v>GAS</v>
          </cell>
          <cell r="AT1606" t="str">
            <v>EJL</v>
          </cell>
          <cell r="AU1606" t="str">
            <v>PRL</v>
          </cell>
          <cell r="AV1606" t="str">
            <v>FCV</v>
          </cell>
          <cell r="AW1606" t="str">
            <v>JPHG</v>
          </cell>
          <cell r="AX1606" t="str">
            <v>APS</v>
          </cell>
          <cell r="AY1606" t="str">
            <v>RMAG</v>
          </cell>
          <cell r="BC1606" t="str">
            <v>diferente</v>
          </cell>
          <cell r="BD1606" t="str">
            <v>igual</v>
          </cell>
          <cell r="BE1606">
            <v>0</v>
          </cell>
          <cell r="BF1606">
            <v>0</v>
          </cell>
          <cell r="BG1606" t="str">
            <v>NO</v>
          </cell>
          <cell r="BL1606" t="str">
            <v xml:space="preserve">NO </v>
          </cell>
          <cell r="BU1606" t="str">
            <v>JPHG</v>
          </cell>
          <cell r="BV1606" t="str">
            <v>APS</v>
          </cell>
          <cell r="BW1606" t="str">
            <v>RMAG</v>
          </cell>
        </row>
        <row r="1607">
          <cell r="A1607" t="str">
            <v>130045880007CO</v>
          </cell>
          <cell r="B1607">
            <v>41387</v>
          </cell>
          <cell r="C1607">
            <v>2013</v>
          </cell>
          <cell r="D1607">
            <v>2013</v>
          </cell>
          <cell r="E1607" t="str">
            <v>00617713a</v>
          </cell>
          <cell r="F1607">
            <v>41402</v>
          </cell>
          <cell r="G1607">
            <v>15</v>
          </cell>
          <cell r="H1607" t="str">
            <v xml:space="preserve">TRABAJO </v>
          </cell>
          <cell r="I1607" t="str">
            <v xml:space="preserve">59. Sentencia 2013-06177.Expediente13-004588-0007-CO. A las quince horas con cinco minutos. Acción de inconstitucionalidad contra artículos 464 y 468 del Código de Trabajo. Se rechaza de plano la acción. </v>
          </cell>
          <cell r="J1607" t="str">
            <v>RP</v>
          </cell>
          <cell r="K1607" t="str">
            <v>ADMISIBILIDAD</v>
          </cell>
          <cell r="L1607" t="str">
            <v>Jurídica</v>
          </cell>
          <cell r="M1607">
            <v>1</v>
          </cell>
          <cell r="N1607" t="str">
            <v>ND</v>
          </cell>
          <cell r="O1607" t="str">
            <v>Empresa privada</v>
          </cell>
          <cell r="P1607" t="str">
            <v>Empresa privada</v>
          </cell>
          <cell r="Q1607">
            <v>99</v>
          </cell>
          <cell r="R1607">
            <v>99</v>
          </cell>
          <cell r="S1607" t="str">
            <v>ND</v>
          </cell>
          <cell r="T1607" t="str">
            <v>ND</v>
          </cell>
          <cell r="U1607" t="str">
            <v>ND</v>
          </cell>
          <cell r="V1607" t="str">
            <v>ND</v>
          </cell>
          <cell r="W1607" t="str">
            <v>Ley</v>
          </cell>
          <cell r="X1607" t="str">
            <v>Ley 2 Código de Trabajo</v>
          </cell>
          <cell r="Y1607" t="str">
            <v xml:space="preserve">Artículo 464, 468 </v>
          </cell>
          <cell r="Z1607" t="str">
            <v>ND</v>
          </cell>
          <cell r="AA1607" t="str">
            <v>NO</v>
          </cell>
          <cell r="AB1607" t="str">
            <v>AVCM</v>
          </cell>
          <cell r="AC1607">
            <v>0</v>
          </cell>
          <cell r="AD1607">
            <v>7</v>
          </cell>
          <cell r="AE1607">
            <v>0</v>
          </cell>
          <cell r="AF1607">
            <v>0</v>
          </cell>
          <cell r="AG1607">
            <v>1</v>
          </cell>
          <cell r="AH1607">
            <v>0</v>
          </cell>
          <cell r="AI1607">
            <v>7</v>
          </cell>
          <cell r="AJ1607">
            <v>0</v>
          </cell>
          <cell r="AK1607">
            <v>0</v>
          </cell>
          <cell r="AS1607" t="str">
            <v>AVCM</v>
          </cell>
          <cell r="AT1607" t="str">
            <v>GAS</v>
          </cell>
          <cell r="AU1607" t="str">
            <v>EJL</v>
          </cell>
          <cell r="AV1607" t="str">
            <v>FCC</v>
          </cell>
          <cell r="AW1607" t="str">
            <v>FCV</v>
          </cell>
          <cell r="AX1607" t="str">
            <v>PRL</v>
          </cell>
          <cell r="AY1607" t="str">
            <v>APS</v>
          </cell>
          <cell r="BC1607" t="str">
            <v>diferente</v>
          </cell>
          <cell r="BD1607" t="str">
            <v>igual</v>
          </cell>
          <cell r="BE1607">
            <v>0</v>
          </cell>
          <cell r="BF1607">
            <v>0</v>
          </cell>
          <cell r="BG1607" t="str">
            <v>NO</v>
          </cell>
          <cell r="BL1607" t="str">
            <v xml:space="preserve">NO </v>
          </cell>
          <cell r="BU1607" t="str">
            <v>APS</v>
          </cell>
          <cell r="BV1607">
            <v>0</v>
          </cell>
        </row>
        <row r="1608">
          <cell r="A1608" t="str">
            <v>130045970007CO</v>
          </cell>
          <cell r="B1608">
            <v>41387</v>
          </cell>
          <cell r="C1608">
            <v>2013</v>
          </cell>
          <cell r="D1608">
            <v>2013</v>
          </cell>
          <cell r="E1608" t="str">
            <v>00723013a</v>
          </cell>
          <cell r="F1608">
            <v>41423</v>
          </cell>
          <cell r="G1608">
            <v>36</v>
          </cell>
          <cell r="H1608" t="str">
            <v>PROPIEDAD</v>
          </cell>
          <cell r="I1608" t="str">
            <v>2) Sentencia 2013 - 007230. Expediente 13-004597-0007-CO. A las catorce horas con treinta minutos. Acción de inconstitucionalidad. Josue Cabezas Garita, Sociedad Alfa Maik Delta S.a. contra Contra el artìculo 10 del Reglamento para el Tràmite de Desalojos Administrativos 37262-msp. Se rechaza de plano la acción.</v>
          </cell>
          <cell r="J1608" t="str">
            <v>RP</v>
          </cell>
          <cell r="K1608" t="str">
            <v>ADMISIBILIDAD</v>
          </cell>
          <cell r="L1608" t="str">
            <v>Jurídica</v>
          </cell>
          <cell r="M1608">
            <v>1</v>
          </cell>
          <cell r="N1608" t="str">
            <v>ND</v>
          </cell>
          <cell r="O1608" t="str">
            <v>Empresa privada</v>
          </cell>
          <cell r="P1608" t="str">
            <v>Empresa privada</v>
          </cell>
          <cell r="Q1608">
            <v>99</v>
          </cell>
          <cell r="R1608">
            <v>99</v>
          </cell>
          <cell r="S1608" t="str">
            <v>ND</v>
          </cell>
          <cell r="T1608" t="str">
            <v>ND</v>
          </cell>
          <cell r="U1608" t="str">
            <v>ND</v>
          </cell>
          <cell r="V1608" t="str">
            <v>ND</v>
          </cell>
          <cell r="W1608" t="str">
            <v>Decreto Ejecutivo</v>
          </cell>
          <cell r="X1608" t="str">
            <v>Decreto Ejecutivo 37262-MSP Reglamento para el trámite de desalojos administrativos presentados ante el Ministerio de Seguridad Pública</v>
          </cell>
          <cell r="Y1608" t="str">
            <v xml:space="preserve">Artículo 10 </v>
          </cell>
          <cell r="Z1608" t="str">
            <v>ND</v>
          </cell>
          <cell r="AA1608" t="str">
            <v>NO</v>
          </cell>
          <cell r="AB1608" t="str">
            <v>AVCM</v>
          </cell>
          <cell r="AC1608">
            <v>0</v>
          </cell>
          <cell r="AD1608">
            <v>7</v>
          </cell>
          <cell r="AE1608">
            <v>0</v>
          </cell>
          <cell r="AF1608">
            <v>0</v>
          </cell>
          <cell r="AG1608">
            <v>1</v>
          </cell>
          <cell r="AH1608">
            <v>0</v>
          </cell>
          <cell r="AI1608">
            <v>7</v>
          </cell>
          <cell r="AJ1608">
            <v>0</v>
          </cell>
          <cell r="AK1608">
            <v>0</v>
          </cell>
          <cell r="AS1608" t="str">
            <v>AVCM</v>
          </cell>
          <cell r="AT1608" t="str">
            <v>PRL</v>
          </cell>
          <cell r="AU1608" t="str">
            <v>EJL</v>
          </cell>
          <cell r="AV1608" t="str">
            <v>FCC</v>
          </cell>
          <cell r="AW1608" t="str">
            <v>FCV</v>
          </cell>
          <cell r="AX1608" t="str">
            <v>APS</v>
          </cell>
          <cell r="AY1608" t="str">
            <v>RMAG</v>
          </cell>
          <cell r="BC1608" t="str">
            <v>diferente</v>
          </cell>
          <cell r="BD1608" t="str">
            <v>igual</v>
          </cell>
          <cell r="BE1608">
            <v>0</v>
          </cell>
          <cell r="BF1608">
            <v>0</v>
          </cell>
          <cell r="BG1608" t="str">
            <v>NO</v>
          </cell>
          <cell r="BL1608" t="str">
            <v xml:space="preserve">NO </v>
          </cell>
          <cell r="BU1608" t="str">
            <v>APS</v>
          </cell>
          <cell r="BV1608" t="str">
            <v>RMAG</v>
          </cell>
        </row>
        <row r="1609">
          <cell r="A1609" t="str">
            <v>130045990007CO</v>
          </cell>
          <cell r="B1609">
            <v>41387</v>
          </cell>
          <cell r="C1609">
            <v>2013</v>
          </cell>
          <cell r="D1609">
            <v>2013</v>
          </cell>
          <cell r="E1609" t="str">
            <v>00617913a</v>
          </cell>
          <cell r="F1609">
            <v>41402</v>
          </cell>
          <cell r="G1609">
            <v>15</v>
          </cell>
          <cell r="H1609" t="str">
            <v xml:space="preserve">COLEGIO PROFESIONAL </v>
          </cell>
          <cell r="I1609" t="str">
            <v xml:space="preserve">61. Sentencia 2013-06179.Expediente 13-004599-0007-CO. A las quince horas con cinco minutos. Acción de inconstitucionalidad contra el acuerdo 2011-35-057 del Colegio de Abogados. Se rechaza de plano la acción. </v>
          </cell>
          <cell r="J1609" t="str">
            <v>RP</v>
          </cell>
          <cell r="K1609" t="str">
            <v>ADMISIBILIDAD</v>
          </cell>
          <cell r="L1609" t="str">
            <v>Física</v>
          </cell>
          <cell r="M1609">
            <v>1</v>
          </cell>
          <cell r="N1609" t="str">
            <v>San José</v>
          </cell>
          <cell r="O1609" t="str">
            <v>Masculino</v>
          </cell>
          <cell r="P1609" t="str">
            <v>Persona</v>
          </cell>
          <cell r="Q1609">
            <v>1</v>
          </cell>
          <cell r="R1609">
            <v>0</v>
          </cell>
          <cell r="S1609" t="str">
            <v>Nacional</v>
          </cell>
          <cell r="T1609" t="str">
            <v>Casado</v>
          </cell>
          <cell r="U1609" t="str">
            <v>Abogado</v>
          </cell>
          <cell r="V1609" t="str">
            <v>Mayor</v>
          </cell>
          <cell r="W1609" t="str">
            <v>Acto administrativo</v>
          </cell>
          <cell r="X1609" t="str">
            <v>Acuerdo 2011-35-057 Junta Directiva del Colegio de Abogados</v>
          </cell>
          <cell r="Y1609" t="str">
            <v>Toda la norma</v>
          </cell>
          <cell r="Z1609" t="str">
            <v>ND</v>
          </cell>
          <cell r="AA1609" t="str">
            <v>NO</v>
          </cell>
          <cell r="AB1609" t="str">
            <v>AVCM</v>
          </cell>
          <cell r="AC1609">
            <v>0</v>
          </cell>
          <cell r="AD1609">
            <v>7</v>
          </cell>
          <cell r="AE1609">
            <v>0</v>
          </cell>
          <cell r="AF1609">
            <v>0</v>
          </cell>
          <cell r="AG1609">
            <v>1</v>
          </cell>
          <cell r="AH1609">
            <v>0</v>
          </cell>
          <cell r="AI1609">
            <v>7</v>
          </cell>
          <cell r="AJ1609">
            <v>0</v>
          </cell>
          <cell r="AK1609">
            <v>0</v>
          </cell>
          <cell r="AS1609" t="str">
            <v>AVCM</v>
          </cell>
          <cell r="AT1609" t="str">
            <v>GAS</v>
          </cell>
          <cell r="AU1609" t="str">
            <v>EJL</v>
          </cell>
          <cell r="AV1609" t="str">
            <v>PRL</v>
          </cell>
          <cell r="AW1609" t="str">
            <v>FCC</v>
          </cell>
          <cell r="AX1609" t="str">
            <v>FCV</v>
          </cell>
          <cell r="AY1609" t="str">
            <v>APS</v>
          </cell>
          <cell r="BC1609" t="str">
            <v>diferente</v>
          </cell>
          <cell r="BD1609" t="str">
            <v>igual</v>
          </cell>
          <cell r="BE1609">
            <v>0</v>
          </cell>
          <cell r="BF1609">
            <v>0</v>
          </cell>
          <cell r="BG1609" t="str">
            <v>NO</v>
          </cell>
          <cell r="BL1609" t="str">
            <v xml:space="preserve">NO </v>
          </cell>
          <cell r="BU1609" t="str">
            <v>APS</v>
          </cell>
          <cell r="BV1609">
            <v>0</v>
          </cell>
        </row>
        <row r="1610">
          <cell r="A1610" t="str">
            <v>130046000007CO</v>
          </cell>
          <cell r="B1610">
            <v>41387</v>
          </cell>
          <cell r="C1610">
            <v>2013</v>
          </cell>
          <cell r="D1610">
            <v>2013</v>
          </cell>
          <cell r="E1610" t="str">
            <v>00894513a</v>
          </cell>
          <cell r="F1610">
            <v>41458</v>
          </cell>
          <cell r="G1610">
            <v>71</v>
          </cell>
          <cell r="H1610" t="str">
            <v>TRIBUTARIO</v>
          </cell>
          <cell r="I1610" t="str">
            <v xml:space="preserve">Sentencia 2013 - 008945. Expediente 13-004600-0007-CO. A las catorce horas con treinta minutos. Acción de inconstitucionalidad contra el Articulo 10 Reglamento Para Regular La Participación De Los Sujetos Fiscalizados En El Financiamiento Del Presupuesto De Las Superintendencias. Se rechaza de plano la acción. </v>
          </cell>
          <cell r="J1610" t="str">
            <v>RP</v>
          </cell>
          <cell r="K1610" t="str">
            <v>ADMISIBILIDAD</v>
          </cell>
          <cell r="L1610" t="str">
            <v>Jurídica</v>
          </cell>
          <cell r="M1610">
            <v>1</v>
          </cell>
          <cell r="N1610" t="str">
            <v>ND</v>
          </cell>
          <cell r="O1610" t="str">
            <v>Empresa privada</v>
          </cell>
          <cell r="P1610" t="str">
            <v>Empresa privada</v>
          </cell>
          <cell r="Q1610">
            <v>99</v>
          </cell>
          <cell r="R1610">
            <v>99</v>
          </cell>
          <cell r="S1610" t="str">
            <v>ND</v>
          </cell>
          <cell r="T1610" t="str">
            <v>ND</v>
          </cell>
          <cell r="U1610" t="str">
            <v>ND</v>
          </cell>
          <cell r="V1610" t="str">
            <v>ND</v>
          </cell>
          <cell r="W1610" t="str">
            <v>Decreto Ejecutivo</v>
          </cell>
          <cell r="X1610" t="str">
            <v>Decreto Ejecutivo 36345-H Reglamento para regular la participación de los sujetos fiscalizados  en  el  financiamiento  del  presupuesto  de  las  superintendencias</v>
          </cell>
          <cell r="Y1610" t="str">
            <v>Artículo 10</v>
          </cell>
          <cell r="Z1610" t="str">
            <v>ND</v>
          </cell>
          <cell r="AA1610" t="str">
            <v>NO</v>
          </cell>
          <cell r="AB1610" t="str">
            <v>GAS</v>
          </cell>
          <cell r="AC1610">
            <v>7</v>
          </cell>
          <cell r="AD1610">
            <v>0</v>
          </cell>
          <cell r="AE1610">
            <v>0</v>
          </cell>
          <cell r="AF1610">
            <v>1</v>
          </cell>
          <cell r="AG1610">
            <v>0</v>
          </cell>
          <cell r="AH1610">
            <v>0</v>
          </cell>
          <cell r="AI1610">
            <v>7</v>
          </cell>
          <cell r="AJ1610">
            <v>0</v>
          </cell>
          <cell r="AK1610">
            <v>0</v>
          </cell>
          <cell r="AL1610" t="str">
            <v>GAS</v>
          </cell>
          <cell r="AM1610" t="str">
            <v>APS</v>
          </cell>
          <cell r="AN1610" t="str">
            <v>FCV</v>
          </cell>
          <cell r="AO1610" t="str">
            <v>JPHG</v>
          </cell>
          <cell r="AP1610" t="str">
            <v>PRL</v>
          </cell>
          <cell r="AQ1610" t="str">
            <v>FCV</v>
          </cell>
          <cell r="AR1610" t="str">
            <v>EJL</v>
          </cell>
          <cell r="AS1610">
            <v>0</v>
          </cell>
          <cell r="AT1610">
            <v>0</v>
          </cell>
          <cell r="AU1610">
            <v>0</v>
          </cell>
          <cell r="AV1610">
            <v>0</v>
          </cell>
          <cell r="AW1610">
            <v>0</v>
          </cell>
          <cell r="AX1610">
            <v>0</v>
          </cell>
          <cell r="AY1610">
            <v>0</v>
          </cell>
          <cell r="BC1610" t="str">
            <v>igual</v>
          </cell>
          <cell r="BD1610" t="str">
            <v>diferente</v>
          </cell>
          <cell r="BE1610">
            <v>0</v>
          </cell>
          <cell r="BF1610">
            <v>0</v>
          </cell>
          <cell r="BG1610" t="str">
            <v>NO</v>
          </cell>
          <cell r="BL1610" t="str">
            <v xml:space="preserve">NO </v>
          </cell>
          <cell r="BU1610" t="str">
            <v>APS</v>
          </cell>
          <cell r="BV1610" t="str">
            <v>JPHG</v>
          </cell>
          <cell r="BW1610">
            <v>0</v>
          </cell>
        </row>
        <row r="1611">
          <cell r="A1611" t="str">
            <v>130046910007CO</v>
          </cell>
          <cell r="B1611">
            <v>41389</v>
          </cell>
          <cell r="C1611">
            <v>2013</v>
          </cell>
          <cell r="D1611">
            <v>2014</v>
          </cell>
          <cell r="E1611" t="str">
            <v>0152352014a</v>
          </cell>
          <cell r="F1611">
            <v>41899</v>
          </cell>
          <cell r="G1611">
            <v>510</v>
          </cell>
          <cell r="H1611" t="str">
            <v>MUNICIPALIDAD</v>
          </cell>
          <cell r="I1611" t="str">
            <v xml:space="preserve">Sentencia 2014 - 015235. Expediente 13-004691-0007-CO. A las quince horas con treinta minutos. ACCIÓN DE INCONSTITUCIONALIDAD contra REGLAMENTO A LA LEY 9047. Se rechaza de plano la acción. </v>
          </cell>
          <cell r="J1611" t="str">
            <v>RP</v>
          </cell>
          <cell r="K1611" t="str">
            <v>INADMISIBLE</v>
          </cell>
          <cell r="L1611" t="str">
            <v>Jurídica</v>
          </cell>
          <cell r="M1611">
            <v>1</v>
          </cell>
          <cell r="N1611" t="str">
            <v>ND</v>
          </cell>
          <cell r="O1611" t="str">
            <v>Empresa privada</v>
          </cell>
          <cell r="P1611" t="str">
            <v>Empresa privada</v>
          </cell>
          <cell r="Q1611">
            <v>99</v>
          </cell>
          <cell r="R1611">
            <v>99</v>
          </cell>
          <cell r="S1611" t="str">
            <v>ND</v>
          </cell>
          <cell r="T1611" t="str">
            <v>ND</v>
          </cell>
          <cell r="U1611" t="str">
            <v>ND</v>
          </cell>
          <cell r="V1611" t="str">
            <v>ND</v>
          </cell>
          <cell r="W1611" t="str">
            <v>Acto administrativo</v>
          </cell>
          <cell r="X1611" t="str">
            <v>Reglamento General de la Ley 9047 de regulación y comercialización de bebidas con contenido alcohólico de las Municipalidades de Atenas, Grecia, Naranjo, Poás, Valverde Vega, Zarcero, San Mateo</v>
          </cell>
          <cell r="Y1611" t="str">
            <v>Considerandos 1, 2, 3, 4 y 5; artículos 1, 2, 3, 8, 10, 18, 20, 22, 23, 24, 28, 43 y transitorios 1 y 2 </v>
          </cell>
          <cell r="Z1611" t="str">
            <v>ND</v>
          </cell>
          <cell r="AA1611" t="str">
            <v>NO</v>
          </cell>
          <cell r="AB1611" t="str">
            <v>FCV</v>
          </cell>
          <cell r="AC1611">
            <v>0</v>
          </cell>
          <cell r="AD1611">
            <v>7</v>
          </cell>
          <cell r="AE1611">
            <v>0</v>
          </cell>
          <cell r="AF1611">
            <v>0</v>
          </cell>
          <cell r="AG1611">
            <v>1</v>
          </cell>
          <cell r="AH1611">
            <v>0</v>
          </cell>
          <cell r="AI1611">
            <v>7</v>
          </cell>
          <cell r="AJ1611">
            <v>0</v>
          </cell>
          <cell r="AK1611">
            <v>0</v>
          </cell>
          <cell r="AS1611" t="str">
            <v>FCV</v>
          </cell>
          <cell r="AT1611" t="str">
            <v>NHL</v>
          </cell>
          <cell r="AU1611" t="str">
            <v>PRL</v>
          </cell>
          <cell r="AV1611" t="str">
            <v>RMAG</v>
          </cell>
          <cell r="AW1611" t="str">
            <v>EUC</v>
          </cell>
          <cell r="AX1611" t="str">
            <v>JAG</v>
          </cell>
          <cell r="AY1611" t="str">
            <v>LFSA</v>
          </cell>
          <cell r="BC1611" t="str">
            <v>diferente</v>
          </cell>
          <cell r="BD1611" t="str">
            <v>igual</v>
          </cell>
          <cell r="BE1611">
            <v>0</v>
          </cell>
          <cell r="BF1611">
            <v>0</v>
          </cell>
          <cell r="BG1611" t="str">
            <v>NO</v>
          </cell>
          <cell r="BL1611" t="str">
            <v xml:space="preserve">NO </v>
          </cell>
          <cell r="BU1611" t="str">
            <v>RMAG</v>
          </cell>
          <cell r="BV1611" t="str">
            <v>EUC</v>
          </cell>
          <cell r="BW1611" t="str">
            <v>JAG</v>
          </cell>
        </row>
        <row r="1612">
          <cell r="A1612" t="str">
            <v>130047110007CO</v>
          </cell>
          <cell r="B1612">
            <v>41386</v>
          </cell>
          <cell r="C1612">
            <v>2013</v>
          </cell>
          <cell r="D1612">
            <v>2013</v>
          </cell>
          <cell r="E1612" t="str">
            <v>00723213a</v>
          </cell>
          <cell r="F1612">
            <v>41423</v>
          </cell>
          <cell r="G1612">
            <v>37</v>
          </cell>
          <cell r="H1612" t="str">
            <v>PENAL</v>
          </cell>
          <cell r="I1612" t="str">
            <v xml:space="preserve">10) Sentencia 2013 - 007232. Expediente13-004711-0007-CO. A las catorce horas con treinta minutos. Acción de inconstitucionalidad. Corporacion Rical Heredia Corpori S.a., Nicole Alem Soto, Rosa Maria Soto Montero contra contra la Jurisprudencia  del tribunal Penal del antiguo tribunal de Casación Penal del Segundo Circuito Judicial de San Josè.-. Se rechaza de plano la acción. </v>
          </cell>
          <cell r="J1612" t="str">
            <v>RP</v>
          </cell>
          <cell r="K1612" t="str">
            <v>ADMISIBILIDAD</v>
          </cell>
          <cell r="L1612" t="str">
            <v>Jurídica</v>
          </cell>
          <cell r="M1612">
            <v>1</v>
          </cell>
          <cell r="N1612" t="str">
            <v>ND</v>
          </cell>
          <cell r="O1612" t="str">
            <v>Empresa privada</v>
          </cell>
          <cell r="P1612" t="str">
            <v>Empresa privada</v>
          </cell>
          <cell r="Q1612">
            <v>99</v>
          </cell>
          <cell r="R1612">
            <v>99</v>
          </cell>
          <cell r="S1612" t="str">
            <v>ND</v>
          </cell>
          <cell r="T1612" t="str">
            <v>ND</v>
          </cell>
          <cell r="U1612" t="str">
            <v>ND</v>
          </cell>
          <cell r="V1612" t="str">
            <v>ND</v>
          </cell>
          <cell r="W1612" t="str">
            <v>Sentencia</v>
          </cell>
          <cell r="X1612" t="str">
            <v>Jurisprudencia del tribunal penal del segundo circuito judicial de san josé Sentencia 470-2010 (21-12-2010)</v>
          </cell>
          <cell r="Y1612" t="str">
            <v>Toda la norma</v>
          </cell>
          <cell r="Z1612" t="str">
            <v>Jurisprudencia del antiguo tribunal de casación penal Resolución 1054-2011 (18-08-2011)</v>
          </cell>
          <cell r="AA1612" t="str">
            <v>NO</v>
          </cell>
          <cell r="AB1612" t="str">
            <v>AVCM</v>
          </cell>
          <cell r="AC1612">
            <v>0</v>
          </cell>
          <cell r="AD1612">
            <v>7</v>
          </cell>
          <cell r="AE1612">
            <v>0</v>
          </cell>
          <cell r="AF1612">
            <v>0</v>
          </cell>
          <cell r="AG1612">
            <v>1</v>
          </cell>
          <cell r="AH1612">
            <v>0</v>
          </cell>
          <cell r="AI1612">
            <v>7</v>
          </cell>
          <cell r="AJ1612">
            <v>0</v>
          </cell>
          <cell r="AK1612">
            <v>0</v>
          </cell>
          <cell r="AL1612">
            <v>0</v>
          </cell>
          <cell r="AM1612">
            <v>0</v>
          </cell>
          <cell r="AN1612">
            <v>0</v>
          </cell>
          <cell r="AO1612">
            <v>0</v>
          </cell>
          <cell r="AP1612">
            <v>0</v>
          </cell>
          <cell r="AQ1612">
            <v>0</v>
          </cell>
          <cell r="AR1612">
            <v>0</v>
          </cell>
          <cell r="AS1612" t="str">
            <v>AVCM</v>
          </cell>
          <cell r="AT1612" t="str">
            <v>EJL</v>
          </cell>
          <cell r="AU1612" t="str">
            <v>PRL</v>
          </cell>
          <cell r="AV1612" t="str">
            <v>FCC</v>
          </cell>
          <cell r="AW1612" t="str">
            <v>FCV</v>
          </cell>
          <cell r="AX1612" t="str">
            <v>APS</v>
          </cell>
          <cell r="AY1612" t="str">
            <v>RMAG</v>
          </cell>
          <cell r="BC1612" t="str">
            <v>diferente</v>
          </cell>
          <cell r="BD1612" t="str">
            <v>igual</v>
          </cell>
          <cell r="BE1612">
            <v>0</v>
          </cell>
          <cell r="BF1612">
            <v>0</v>
          </cell>
          <cell r="BG1612" t="str">
            <v>NO</v>
          </cell>
          <cell r="BL1612" t="str">
            <v xml:space="preserve">NO </v>
          </cell>
          <cell r="BM1612">
            <v>0</v>
          </cell>
          <cell r="BN1612">
            <v>0</v>
          </cell>
          <cell r="BO1612">
            <v>0</v>
          </cell>
          <cell r="BU1612" t="str">
            <v>APS</v>
          </cell>
          <cell r="BV1612" t="str">
            <v>RMAG</v>
          </cell>
          <cell r="BW1612">
            <v>0</v>
          </cell>
        </row>
        <row r="1613">
          <cell r="A1613" t="str">
            <v>080163980007CO</v>
          </cell>
          <cell r="B1613">
            <v>39490</v>
          </cell>
          <cell r="C1613">
            <v>2008</v>
          </cell>
          <cell r="D1613">
            <v>2009</v>
          </cell>
          <cell r="E1613" t="str">
            <v>0000942009a</v>
          </cell>
          <cell r="F1613">
            <v>40057</v>
          </cell>
          <cell r="G1613">
            <v>567</v>
          </cell>
          <cell r="H1613" t="str">
            <v xml:space="preserve">AGRARIO </v>
          </cell>
          <cell r="I1613" t="str">
            <v>Se rechaza de plano la acción.</v>
          </cell>
          <cell r="J1613" t="str">
            <v>RP</v>
          </cell>
          <cell r="K1613" t="str">
            <v>INADMISIBLE</v>
          </cell>
          <cell r="L1613" t="str">
            <v>Jurídica</v>
          </cell>
          <cell r="M1613">
            <v>1</v>
          </cell>
          <cell r="N1613" t="str">
            <v>San José</v>
          </cell>
          <cell r="O1613" t="str">
            <v>Institución pública</v>
          </cell>
          <cell r="P1613" t="str">
            <v>Institución pública</v>
          </cell>
          <cell r="Q1613">
            <v>99</v>
          </cell>
          <cell r="R1613">
            <v>99</v>
          </cell>
          <cell r="S1613" t="str">
            <v>Nacional</v>
          </cell>
          <cell r="T1613" t="str">
            <v>ND</v>
          </cell>
          <cell r="U1613" t="str">
            <v>ND</v>
          </cell>
          <cell r="V1613" t="str">
            <v>ND</v>
          </cell>
          <cell r="W1613" t="str">
            <v>Sentencia</v>
          </cell>
          <cell r="X1613" t="str">
            <v>Jurisprudencia de la Sala Primera de la Corte Suprema de Justicia</v>
          </cell>
          <cell r="Y1613" t="str">
            <v xml:space="preserve">Sentencias 686-C-S1-2008, 687-C-S1-2008 , 688-C-S1-2008 de las 11:25 horas y 689-C-S1-2008 </v>
          </cell>
          <cell r="Z1613" t="str">
            <v>ND</v>
          </cell>
          <cell r="AA1613">
            <v>0</v>
          </cell>
          <cell r="AB1613" t="str">
            <v>AVCM</v>
          </cell>
          <cell r="AC1613">
            <v>0</v>
          </cell>
          <cell r="AD1613">
            <v>7</v>
          </cell>
          <cell r="AE1613">
            <v>0</v>
          </cell>
          <cell r="AF1613">
            <v>0</v>
          </cell>
          <cell r="AG1613">
            <v>1</v>
          </cell>
          <cell r="AH1613">
            <v>0</v>
          </cell>
          <cell r="AI1613">
            <v>7</v>
          </cell>
          <cell r="AJ1613">
            <v>0</v>
          </cell>
          <cell r="AK1613">
            <v>0</v>
          </cell>
          <cell r="AL1613">
            <v>0</v>
          </cell>
          <cell r="AM1613">
            <v>0</v>
          </cell>
          <cell r="AN1613">
            <v>0</v>
          </cell>
          <cell r="AO1613">
            <v>0</v>
          </cell>
          <cell r="AP1613">
            <v>0</v>
          </cell>
          <cell r="AQ1613">
            <v>0</v>
          </cell>
          <cell r="AR1613">
            <v>0</v>
          </cell>
          <cell r="AS1613" t="str">
            <v>RMAG</v>
          </cell>
          <cell r="AT1613" t="str">
            <v>LPMM</v>
          </cell>
          <cell r="AU1613" t="str">
            <v>AVCM</v>
          </cell>
          <cell r="AV1613" t="str">
            <v>AVB</v>
          </cell>
          <cell r="AW1613" t="str">
            <v>HGQ</v>
          </cell>
          <cell r="AX1613" t="str">
            <v>JLMQ</v>
          </cell>
          <cell r="AY1613" t="str">
            <v>FCC</v>
          </cell>
          <cell r="BC1613" t="str">
            <v>diferente</v>
          </cell>
          <cell r="BD1613" t="str">
            <v>igual</v>
          </cell>
          <cell r="BE1613">
            <v>0</v>
          </cell>
          <cell r="BF1613">
            <v>0</v>
          </cell>
          <cell r="BG1613" t="str">
            <v>NO</v>
          </cell>
          <cell r="BL1613" t="str">
            <v xml:space="preserve">NO </v>
          </cell>
          <cell r="BU1613" t="str">
            <v>RMAG</v>
          </cell>
          <cell r="BV1613" t="str">
            <v>HGQ</v>
          </cell>
          <cell r="BW1613" t="str">
            <v>JLMQ</v>
          </cell>
        </row>
        <row r="1614">
          <cell r="A1614" t="str">
            <v>130048370007CO</v>
          </cell>
          <cell r="B1614">
            <v>41394</v>
          </cell>
          <cell r="C1614">
            <v>2013</v>
          </cell>
          <cell r="D1614">
            <v>2013</v>
          </cell>
          <cell r="E1614" t="str">
            <v>00662613a</v>
          </cell>
          <cell r="F1614">
            <v>41409</v>
          </cell>
          <cell r="G1614">
            <v>15</v>
          </cell>
          <cell r="H1614" t="str">
            <v>CONTRATOS O LICITACIONES</v>
          </cell>
          <cell r="I1614" t="str">
            <v xml:space="preserve">12)                Sentencia 2013-06626.Expediente 13-004837-0007-CO. A las catorce horas con treinta minutos. Acción de inconstitucionalidad contra la Directriz Nº 44-h-micitt de marzo de 2013, del Reglamento para la utilización del sistema electrónico de compras públicas mercado en línea Mer-link y el Decreto Ejecutivo Nº 35139-mp- Ministerio de Desarrollo y Planificación del 2009. Se rechaza de plano la acción. </v>
          </cell>
          <cell r="J1614" t="str">
            <v>RP</v>
          </cell>
          <cell r="K1614" t="str">
            <v>ADMISIBILIDAD</v>
          </cell>
          <cell r="L1614" t="str">
            <v>Física</v>
          </cell>
          <cell r="M1614">
            <v>1</v>
          </cell>
          <cell r="N1614" t="str">
            <v>ND</v>
          </cell>
          <cell r="O1614" t="str">
            <v>Masculino</v>
          </cell>
          <cell r="P1614" t="str">
            <v>Persona</v>
          </cell>
          <cell r="Q1614">
            <v>1</v>
          </cell>
          <cell r="R1614">
            <v>0</v>
          </cell>
          <cell r="S1614" t="str">
            <v>Nacional</v>
          </cell>
          <cell r="T1614" t="str">
            <v>ND</v>
          </cell>
          <cell r="U1614" t="str">
            <v>Abogado</v>
          </cell>
          <cell r="V1614" t="str">
            <v>Mayor</v>
          </cell>
          <cell r="W1614" t="str">
            <v>Acto administrativo</v>
          </cell>
          <cell r="X1614" t="str">
            <v xml:space="preserve">Directriz 44-H-MICITT Reglamento para la Utilización del Sistema Electrónico de Compras Públicas Mercado en Línea Mer-Link
</v>
          </cell>
          <cell r="Y1614" t="str">
            <v>Toda la norma</v>
          </cell>
          <cell r="Z1614" t="str">
            <v xml:space="preserve">Decreto Ejecutivo 35148-MINAET Reglamento al Título II de  la  Ley  de  Fortalecimiento y Modernización de las Entidades Públicas del Sector de Telecomunicaciones y Decreto Ejecutivo 35139-MP-MIDEPLAN Crea Comisión Intersectorial de Gobierno Digital
</v>
          </cell>
          <cell r="AA1614" t="str">
            <v>NO</v>
          </cell>
          <cell r="AB1614" t="str">
            <v>AVCM</v>
          </cell>
          <cell r="AC1614">
            <v>0</v>
          </cell>
          <cell r="AD1614">
            <v>7</v>
          </cell>
          <cell r="AE1614">
            <v>0</v>
          </cell>
          <cell r="AF1614">
            <v>0</v>
          </cell>
          <cell r="AG1614">
            <v>1</v>
          </cell>
          <cell r="AH1614">
            <v>0</v>
          </cell>
          <cell r="AI1614">
            <v>7</v>
          </cell>
          <cell r="AJ1614">
            <v>0</v>
          </cell>
          <cell r="AK1614">
            <v>0</v>
          </cell>
          <cell r="AL1614">
            <v>0</v>
          </cell>
          <cell r="AM1614">
            <v>0</v>
          </cell>
          <cell r="AN1614">
            <v>0</v>
          </cell>
          <cell r="AO1614">
            <v>0</v>
          </cell>
          <cell r="AP1614">
            <v>0</v>
          </cell>
          <cell r="AQ1614">
            <v>0</v>
          </cell>
          <cell r="AR1614">
            <v>0</v>
          </cell>
          <cell r="AS1614" t="str">
            <v>AVCM</v>
          </cell>
          <cell r="AT1614" t="str">
            <v>EJL</v>
          </cell>
          <cell r="AU1614" t="str">
            <v>PRL</v>
          </cell>
          <cell r="AV1614" t="str">
            <v>FCC</v>
          </cell>
          <cell r="AW1614" t="str">
            <v>FCV</v>
          </cell>
          <cell r="AX1614" t="str">
            <v>APS</v>
          </cell>
          <cell r="AY1614" t="str">
            <v>EUC</v>
          </cell>
          <cell r="BC1614" t="str">
            <v>diferente</v>
          </cell>
          <cell r="BD1614" t="str">
            <v>igual</v>
          </cell>
          <cell r="BE1614">
            <v>0</v>
          </cell>
          <cell r="BF1614">
            <v>0</v>
          </cell>
          <cell r="BG1614" t="str">
            <v>NO</v>
          </cell>
          <cell r="BL1614" t="str">
            <v xml:space="preserve">NO </v>
          </cell>
          <cell r="BU1614" t="str">
            <v>APS</v>
          </cell>
          <cell r="BV1614" t="str">
            <v>EUC</v>
          </cell>
        </row>
        <row r="1615">
          <cell r="A1615" t="str">
            <v>130048550007CO</v>
          </cell>
          <cell r="B1615">
            <v>41394</v>
          </cell>
          <cell r="C1615">
            <v>2013</v>
          </cell>
          <cell r="D1615">
            <v>2013</v>
          </cell>
          <cell r="E1615" t="str">
            <v>01108913a</v>
          </cell>
          <cell r="F1615">
            <v>41507</v>
          </cell>
          <cell r="G1615">
            <v>113</v>
          </cell>
          <cell r="H1615" t="str">
            <v xml:space="preserve">TRABAJO </v>
          </cell>
          <cell r="I1615" t="str">
            <v>Sentencia 2013-011089. Expediente 13-004855-0007-CO. A las quince horas con treinta minutos. Acción de inconstitucionalidad de Sociedad De Responsabilidad Limitada contra el artículo 152 del Código de Trabajo y la Jurisprudencia derivada del mismo establecida por la Sala Segunda. Se rechaza de plano la acción.</v>
          </cell>
          <cell r="J1615" t="str">
            <v>RP</v>
          </cell>
          <cell r="K1615" t="str">
            <v>ADMISIBILIDAD</v>
          </cell>
          <cell r="L1615" t="str">
            <v>Jurídica</v>
          </cell>
          <cell r="M1615">
            <v>1</v>
          </cell>
          <cell r="N1615" t="str">
            <v>ND</v>
          </cell>
          <cell r="O1615" t="str">
            <v>Empresa privada</v>
          </cell>
          <cell r="P1615" t="str">
            <v>Empresa privada</v>
          </cell>
          <cell r="Q1615">
            <v>99</v>
          </cell>
          <cell r="R1615">
            <v>99</v>
          </cell>
          <cell r="S1615" t="str">
            <v>ND</v>
          </cell>
          <cell r="T1615" t="str">
            <v>ND</v>
          </cell>
          <cell r="U1615" t="str">
            <v>ND</v>
          </cell>
          <cell r="V1615" t="str">
            <v>ND</v>
          </cell>
          <cell r="W1615" t="str">
            <v>Ley</v>
          </cell>
          <cell r="X1615" t="str">
            <v>Ley 2 Código de Trabajo</v>
          </cell>
          <cell r="Y1615" t="str">
            <v>Artículo 152</v>
          </cell>
          <cell r="Z1615" t="str">
            <v xml:space="preserve">Jurisprudencia Sala Tercera Votos 184 (5-02-2010), 189 (5-02-2010), 322 (5-03-2010), 531 (09-04-2010) y 770 (07-09-2012); Tribunal de Trabajo de Puntarenas Resoluciones 171-C-2012 y 032-L-2013 y Resolución Administrativa 3-2000 Definición de títulos y categorías ocupacionales del Consejo Nacional de Salarios 
</v>
          </cell>
          <cell r="AA1615" t="str">
            <v>NO</v>
          </cell>
          <cell r="AB1615" t="str">
            <v>GAS</v>
          </cell>
          <cell r="AC1615">
            <v>0</v>
          </cell>
          <cell r="AD1615">
            <v>7</v>
          </cell>
          <cell r="AE1615">
            <v>0</v>
          </cell>
          <cell r="AF1615">
            <v>0</v>
          </cell>
          <cell r="AG1615">
            <v>1</v>
          </cell>
          <cell r="AH1615">
            <v>0</v>
          </cell>
          <cell r="AI1615">
            <v>7</v>
          </cell>
          <cell r="AJ1615">
            <v>0</v>
          </cell>
          <cell r="AK1615">
            <v>0</v>
          </cell>
          <cell r="AS1615" t="str">
            <v>GAS</v>
          </cell>
          <cell r="AT1615" t="str">
            <v>EJL</v>
          </cell>
          <cell r="AU1615" t="str">
            <v>FCC</v>
          </cell>
          <cell r="AV1615" t="str">
            <v>FCV</v>
          </cell>
          <cell r="AW1615" t="str">
            <v>APS</v>
          </cell>
          <cell r="AX1615" t="str">
            <v>PRL</v>
          </cell>
          <cell r="AY1615" t="str">
            <v>JPHG</v>
          </cell>
          <cell r="BC1615" t="str">
            <v>diferente</v>
          </cell>
          <cell r="BD1615" t="str">
            <v>igual</v>
          </cell>
          <cell r="BE1615">
            <v>0</v>
          </cell>
          <cell r="BF1615">
            <v>0</v>
          </cell>
          <cell r="BG1615" t="str">
            <v>NO</v>
          </cell>
          <cell r="BL1615" t="str">
            <v xml:space="preserve">NO </v>
          </cell>
          <cell r="BU1615" t="str">
            <v>APS</v>
          </cell>
          <cell r="BV1615" t="str">
            <v>JPHG</v>
          </cell>
        </row>
        <row r="1616">
          <cell r="A1616" t="str">
            <v>110065710007CO</v>
          </cell>
          <cell r="B1616">
            <v>40696</v>
          </cell>
          <cell r="C1616">
            <v>2011</v>
          </cell>
          <cell r="D1616">
            <v>2011</v>
          </cell>
          <cell r="E1616" t="str">
            <v>0176952011a</v>
          </cell>
          <cell r="F1616">
            <v>40900</v>
          </cell>
          <cell r="G1616">
            <v>204</v>
          </cell>
          <cell r="H1616" t="str">
            <v>CONTENCIOSO</v>
          </cell>
          <cell r="I1616" t="str">
            <v>Sentencia 2011-17695 Expediente 11-06571-0007-CO. A las nueve horas con cinco minutos. Acción de Inconstitucionalidad.- Fausto Antonio Mora Cerdas contra el artículo 86 inciso 4) de la Ley 8508. Se rechaza por el fondo la acción.-</v>
          </cell>
          <cell r="J1616" t="str">
            <v>RF</v>
          </cell>
          <cell r="K1616" t="str">
            <v>FONDO</v>
          </cell>
          <cell r="L1616" t="str">
            <v>Física</v>
          </cell>
          <cell r="M1616">
            <v>1</v>
          </cell>
          <cell r="N1616" t="str">
            <v>San José</v>
          </cell>
          <cell r="O1616" t="str">
            <v>Masculino</v>
          </cell>
          <cell r="P1616" t="str">
            <v>Persona</v>
          </cell>
          <cell r="Q1616">
            <v>1</v>
          </cell>
          <cell r="R1616">
            <v>0</v>
          </cell>
          <cell r="S1616" t="str">
            <v>Nacional</v>
          </cell>
          <cell r="T1616" t="str">
            <v>Casado</v>
          </cell>
          <cell r="U1616" t="str">
            <v>Abogado</v>
          </cell>
          <cell r="V1616" t="str">
            <v>Mayor</v>
          </cell>
          <cell r="W1616" t="str">
            <v>Ley</v>
          </cell>
          <cell r="X1616" t="str">
            <v xml:space="preserve">Ley 8508 Código Procesal Contencioso Administrativo </v>
          </cell>
          <cell r="Y1616" t="str">
            <v>Artículo 86 inciso 4)</v>
          </cell>
          <cell r="Z1616" t="str">
            <v>ND</v>
          </cell>
          <cell r="AA1616" t="str">
            <v>NO</v>
          </cell>
          <cell r="AB1616" t="str">
            <v>AVCM</v>
          </cell>
          <cell r="AC1616">
            <v>7</v>
          </cell>
          <cell r="AD1616">
            <v>0</v>
          </cell>
          <cell r="AE1616">
            <v>0</v>
          </cell>
          <cell r="AF1616">
            <v>1</v>
          </cell>
          <cell r="AG1616">
            <v>0</v>
          </cell>
          <cell r="AH1616">
            <v>0</v>
          </cell>
          <cell r="AI1616">
            <v>7</v>
          </cell>
          <cell r="AJ1616">
            <v>0</v>
          </cell>
          <cell r="AK1616">
            <v>0</v>
          </cell>
          <cell r="AL1616" t="str">
            <v>AVCM</v>
          </cell>
          <cell r="AM1616" t="str">
            <v>GAS</v>
          </cell>
          <cell r="AN1616" t="str">
            <v>FCC</v>
          </cell>
          <cell r="AO1616" t="str">
            <v>EJL</v>
          </cell>
          <cell r="AP1616" t="str">
            <v>FCV</v>
          </cell>
          <cell r="AQ1616" t="str">
            <v>RMAG</v>
          </cell>
          <cell r="AR1616" t="str">
            <v>RSC</v>
          </cell>
          <cell r="AS1616">
            <v>0</v>
          </cell>
          <cell r="AT1616">
            <v>0</v>
          </cell>
          <cell r="AU1616">
            <v>0</v>
          </cell>
          <cell r="AV1616">
            <v>0</v>
          </cell>
          <cell r="AW1616">
            <v>0</v>
          </cell>
          <cell r="AX1616">
            <v>0</v>
          </cell>
          <cell r="AY1616">
            <v>0</v>
          </cell>
          <cell r="BC1616" t="str">
            <v>igual</v>
          </cell>
          <cell r="BD1616" t="str">
            <v>diferente</v>
          </cell>
          <cell r="BE1616">
            <v>0</v>
          </cell>
          <cell r="BF1616">
            <v>0</v>
          </cell>
          <cell r="BG1616" t="str">
            <v>NO</v>
          </cell>
          <cell r="BL1616" t="str">
            <v xml:space="preserve">NO </v>
          </cell>
          <cell r="BU1616" t="str">
            <v>RMAG</v>
          </cell>
          <cell r="BV1616" t="str">
            <v>RSC</v>
          </cell>
        </row>
        <row r="1617">
          <cell r="A1617" t="str">
            <v>130050960007CO</v>
          </cell>
          <cell r="B1617" t="str">
            <v>ND</v>
          </cell>
          <cell r="C1617">
            <v>2013</v>
          </cell>
          <cell r="D1617">
            <v>2013</v>
          </cell>
          <cell r="E1617" t="str">
            <v>0147372013a</v>
          </cell>
          <cell r="F1617">
            <v>41584</v>
          </cell>
          <cell r="G1617" t="e">
            <v>#VALUE!</v>
          </cell>
          <cell r="H1617" t="str">
            <v>EDUCACION</v>
          </cell>
          <cell r="I1617" t="str">
            <v>Sentencia 2013 - 014737. Expediente 13-005096-0007-CO. A las quince horas con cincuenta y cinco minutos. Acción de inconstitucionalidad contra los Artículos 1, 2, 3 y 20 de la ley 8256 y los artículos 2 y 4 de la le Ley 8798. Se rechaza de plano la acción planteada.</v>
          </cell>
          <cell r="J1617" t="str">
            <v>RP</v>
          </cell>
          <cell r="K1617" t="str">
            <v>INADMISIBLE</v>
          </cell>
          <cell r="L1617" t="str">
            <v>Jurídica</v>
          </cell>
          <cell r="M1617">
            <v>1</v>
          </cell>
          <cell r="N1617" t="str">
            <v>ND</v>
          </cell>
          <cell r="O1617" t="str">
            <v>Empresa privada</v>
          </cell>
          <cell r="P1617" t="str">
            <v>Empresa privada</v>
          </cell>
          <cell r="Q1617">
            <v>99</v>
          </cell>
          <cell r="R1617">
            <v>99</v>
          </cell>
          <cell r="S1617" t="str">
            <v>ND</v>
          </cell>
          <cell r="T1617" t="str">
            <v>ND</v>
          </cell>
          <cell r="U1617" t="str">
            <v>ND</v>
          </cell>
          <cell r="V1617" t="str">
            <v>ND</v>
          </cell>
          <cell r="W1617" t="str">
            <v>Ley</v>
          </cell>
          <cell r="X1617" t="str">
            <v>Ley 8256 del Sistema Nacional de Acreditación de la Educación Superior (SINAES)</v>
          </cell>
          <cell r="Y1617" t="str">
            <v>Artículos l, 2, 3 y 20</v>
          </cell>
          <cell r="Z1617" t="str">
            <v>Ley 8798 de Fortalecimiento del Sistema Nacional de Acreditación de la Educación Superior, artículos 2 y 4</v>
          </cell>
          <cell r="AA1617" t="str">
            <v>NO</v>
          </cell>
          <cell r="AB1617" t="str">
            <v>GAS</v>
          </cell>
          <cell r="AC1617">
            <v>0</v>
          </cell>
          <cell r="AD1617">
            <v>7</v>
          </cell>
          <cell r="AE1617">
            <v>0</v>
          </cell>
          <cell r="AF1617">
            <v>0</v>
          </cell>
          <cell r="AG1617">
            <v>1</v>
          </cell>
          <cell r="AH1617">
            <v>0</v>
          </cell>
          <cell r="AI1617">
            <v>7</v>
          </cell>
          <cell r="AJ1617">
            <v>0</v>
          </cell>
          <cell r="AK1617">
            <v>0</v>
          </cell>
          <cell r="AS1617" t="str">
            <v>APS</v>
          </cell>
          <cell r="AT1617" t="str">
            <v>GAS</v>
          </cell>
          <cell r="AU1617" t="str">
            <v>EJL</v>
          </cell>
          <cell r="AV1617" t="str">
            <v>PRL</v>
          </cell>
          <cell r="AW1617" t="str">
            <v>JPHG</v>
          </cell>
          <cell r="AX1617" t="str">
            <v>FCC</v>
          </cell>
          <cell r="AY1617" t="str">
            <v>FCV</v>
          </cell>
          <cell r="BC1617" t="str">
            <v>diferente</v>
          </cell>
          <cell r="BD1617" t="str">
            <v>igual</v>
          </cell>
          <cell r="BE1617">
            <v>0</v>
          </cell>
          <cell r="BF1617">
            <v>0</v>
          </cell>
          <cell r="BG1617" t="str">
            <v>NO</v>
          </cell>
          <cell r="BL1617" t="str">
            <v xml:space="preserve">NO </v>
          </cell>
          <cell r="BU1617" t="str">
            <v>APS</v>
          </cell>
          <cell r="BV1617" t="str">
            <v>JPHG</v>
          </cell>
        </row>
        <row r="1618">
          <cell r="A1618" t="str">
            <v>130053070007CO</v>
          </cell>
          <cell r="B1618">
            <v>41404</v>
          </cell>
          <cell r="C1618">
            <v>2013</v>
          </cell>
          <cell r="D1618">
            <v>2013</v>
          </cell>
          <cell r="E1618" t="str">
            <v>00663613a</v>
          </cell>
          <cell r="F1618">
            <v>41409</v>
          </cell>
          <cell r="G1618">
            <v>5</v>
          </cell>
          <cell r="H1618" t="str">
            <v>CIVIL</v>
          </cell>
          <cell r="I1618" t="str">
            <v>22)     Sentencia 2013-06636.Expediente 13-005307-0007-CO. A las catorce horas con treinta minutos. Acción de inconstitucionalidad contra artículo 217 Párrafo Último Del Código Procesal Civil. Se rechaza de plano la acción.</v>
          </cell>
          <cell r="J1618" t="str">
            <v>RP</v>
          </cell>
          <cell r="K1618" t="str">
            <v>ADMISIBILIDAD</v>
          </cell>
          <cell r="L1618" t="str">
            <v>Física</v>
          </cell>
          <cell r="M1618">
            <v>1</v>
          </cell>
          <cell r="N1618" t="str">
            <v>San José</v>
          </cell>
          <cell r="O1618" t="str">
            <v>Masculino</v>
          </cell>
          <cell r="P1618" t="str">
            <v>Persona</v>
          </cell>
          <cell r="Q1618">
            <v>1</v>
          </cell>
          <cell r="R1618">
            <v>0</v>
          </cell>
          <cell r="S1618" t="str">
            <v>Nacional</v>
          </cell>
          <cell r="T1618" t="str">
            <v>ND</v>
          </cell>
          <cell r="U1618" t="str">
            <v>ND</v>
          </cell>
          <cell r="V1618" t="str">
            <v>Mayor</v>
          </cell>
          <cell r="W1618" t="str">
            <v>Ley</v>
          </cell>
          <cell r="X1618" t="str">
            <v>Ley 7130 Código Procesal Civil</v>
          </cell>
          <cell r="Y1618" t="str">
            <v>Artículo 217</v>
          </cell>
          <cell r="Z1618" t="str">
            <v>ND</v>
          </cell>
          <cell r="AA1618" t="str">
            <v>NO</v>
          </cell>
          <cell r="AB1618" t="str">
            <v>AVCM</v>
          </cell>
          <cell r="AC1618">
            <v>0</v>
          </cell>
          <cell r="AD1618">
            <v>7</v>
          </cell>
          <cell r="AE1618">
            <v>0</v>
          </cell>
          <cell r="AF1618">
            <v>0</v>
          </cell>
          <cell r="AG1618">
            <v>1</v>
          </cell>
          <cell r="AH1618">
            <v>0</v>
          </cell>
          <cell r="AI1618">
            <v>7</v>
          </cell>
          <cell r="AJ1618">
            <v>0</v>
          </cell>
          <cell r="AK1618">
            <v>0</v>
          </cell>
          <cell r="AS1618" t="str">
            <v>AVCM</v>
          </cell>
          <cell r="AT1618" t="str">
            <v>EJL</v>
          </cell>
          <cell r="AU1618" t="str">
            <v>FCC</v>
          </cell>
          <cell r="AV1618" t="str">
            <v>FCV</v>
          </cell>
          <cell r="AW1618" t="str">
            <v>PRL</v>
          </cell>
          <cell r="AX1618" t="str">
            <v>APS</v>
          </cell>
          <cell r="AY1618" t="str">
            <v>EUC</v>
          </cell>
          <cell r="BC1618" t="str">
            <v>diferente</v>
          </cell>
          <cell r="BD1618" t="str">
            <v>igual</v>
          </cell>
          <cell r="BE1618">
            <v>0</v>
          </cell>
          <cell r="BF1618">
            <v>0</v>
          </cell>
          <cell r="BG1618" t="str">
            <v>NO</v>
          </cell>
          <cell r="BL1618" t="str">
            <v xml:space="preserve">NO </v>
          </cell>
          <cell r="BU1618" t="str">
            <v>APS</v>
          </cell>
          <cell r="BV1618" t="str">
            <v>EUC</v>
          </cell>
        </row>
        <row r="1619">
          <cell r="A1619" t="str">
            <v>100054660007CO</v>
          </cell>
          <cell r="B1619">
            <v>40289</v>
          </cell>
          <cell r="C1619">
            <v>2010</v>
          </cell>
          <cell r="D1619">
            <v>2010</v>
          </cell>
          <cell r="E1619" t="str">
            <v>0082922010a</v>
          </cell>
          <cell r="F1619">
            <v>40303</v>
          </cell>
          <cell r="G1619">
            <v>14</v>
          </cell>
          <cell r="H1619" t="str">
            <v>SEGUROS</v>
          </cell>
          <cell r="I1619" t="str">
            <v>Se rechaza de plano la acción.</v>
          </cell>
          <cell r="J1619" t="str">
            <v>RP</v>
          </cell>
          <cell r="K1619" t="str">
            <v>INADMISIBLE</v>
          </cell>
          <cell r="L1619" t="str">
            <v>Física</v>
          </cell>
          <cell r="M1619">
            <v>1</v>
          </cell>
          <cell r="N1619" t="str">
            <v>San José</v>
          </cell>
          <cell r="O1619" t="str">
            <v>Femenina</v>
          </cell>
          <cell r="P1619" t="str">
            <v>Persona</v>
          </cell>
          <cell r="Q1619">
            <v>0</v>
          </cell>
          <cell r="R1619">
            <v>1</v>
          </cell>
          <cell r="S1619" t="str">
            <v>Nacional</v>
          </cell>
          <cell r="T1619" t="str">
            <v>Viudo</v>
          </cell>
          <cell r="U1619" t="str">
            <v>ND</v>
          </cell>
          <cell r="V1619" t="str">
            <v>Mayor</v>
          </cell>
          <cell r="W1619" t="str">
            <v>Ley</v>
          </cell>
          <cell r="X1619" t="str">
            <v>Ley 7727 de Resolución Alternativa de Conflictos y Promoción de la Paz Social</v>
          </cell>
          <cell r="Y1619" t="str">
            <v>Artículo 9</v>
          </cell>
          <cell r="Z1619" t="str">
            <v>ND</v>
          </cell>
          <cell r="AA1619" t="str">
            <v>NO</v>
          </cell>
          <cell r="AB1619" t="str">
            <v>AVCM</v>
          </cell>
          <cell r="AC1619">
            <v>0</v>
          </cell>
          <cell r="AD1619">
            <v>7</v>
          </cell>
          <cell r="AE1619">
            <v>0</v>
          </cell>
          <cell r="AF1619">
            <v>0</v>
          </cell>
          <cell r="AG1619">
            <v>1</v>
          </cell>
          <cell r="AH1619">
            <v>0</v>
          </cell>
          <cell r="AI1619">
            <v>7</v>
          </cell>
          <cell r="AJ1619">
            <v>0</v>
          </cell>
          <cell r="AK1619">
            <v>0</v>
          </cell>
          <cell r="AL1619">
            <v>0</v>
          </cell>
          <cell r="AM1619">
            <v>0</v>
          </cell>
          <cell r="AN1619">
            <v>0</v>
          </cell>
          <cell r="AO1619">
            <v>0</v>
          </cell>
          <cell r="AS1619" t="str">
            <v>AVCM</v>
          </cell>
          <cell r="AT1619" t="str">
            <v>LPMM</v>
          </cell>
          <cell r="AU1619" t="str">
            <v>EJL</v>
          </cell>
          <cell r="AV1619" t="str">
            <v>FCC</v>
          </cell>
          <cell r="AW1619" t="str">
            <v>FCV</v>
          </cell>
          <cell r="AX1619" t="str">
            <v>APS</v>
          </cell>
          <cell r="AY1619" t="str">
            <v>LHBDL</v>
          </cell>
          <cell r="BC1619" t="str">
            <v>diferente</v>
          </cell>
          <cell r="BD1619" t="str">
            <v>igual</v>
          </cell>
          <cell r="BE1619">
            <v>0</v>
          </cell>
          <cell r="BF1619">
            <v>0</v>
          </cell>
          <cell r="BG1619" t="str">
            <v>NO</v>
          </cell>
          <cell r="BH1619">
            <v>0</v>
          </cell>
          <cell r="BI1619">
            <v>0</v>
          </cell>
          <cell r="BJ1619">
            <v>0</v>
          </cell>
          <cell r="BK1619">
            <v>0</v>
          </cell>
          <cell r="BL1619" t="str">
            <v xml:space="preserve">NO </v>
          </cell>
          <cell r="BU1619" t="str">
            <v>APS</v>
          </cell>
          <cell r="BV1619" t="str">
            <v>LHBDL</v>
          </cell>
        </row>
        <row r="1620">
          <cell r="A1620" t="str">
            <v>070041120007CO</v>
          </cell>
          <cell r="B1620">
            <v>39164</v>
          </cell>
          <cell r="C1620">
            <v>2007</v>
          </cell>
          <cell r="D1620">
            <v>2007</v>
          </cell>
          <cell r="E1620" t="str">
            <v>0052642007a</v>
          </cell>
          <cell r="F1620">
            <v>39190</v>
          </cell>
          <cell r="G1620">
            <v>26</v>
          </cell>
          <cell r="H1620" t="str">
            <v>EDUCACION</v>
          </cell>
          <cell r="I1620" t="str">
            <v>Se rechaza de plano la acción.</v>
          </cell>
          <cell r="J1620" t="str">
            <v>RP</v>
          </cell>
          <cell r="K1620" t="str">
            <v>INADMISIBLE</v>
          </cell>
          <cell r="L1620" t="str">
            <v>Física</v>
          </cell>
          <cell r="M1620">
            <v>1</v>
          </cell>
          <cell r="N1620" t="str">
            <v>San José</v>
          </cell>
          <cell r="O1620" t="str">
            <v>Masculino</v>
          </cell>
          <cell r="P1620" t="str">
            <v>Persona</v>
          </cell>
          <cell r="Q1620">
            <v>1</v>
          </cell>
          <cell r="R1620">
            <v>0</v>
          </cell>
          <cell r="S1620" t="str">
            <v>Nacional</v>
          </cell>
          <cell r="T1620" t="str">
            <v>ND</v>
          </cell>
          <cell r="U1620" t="str">
            <v>Abogado</v>
          </cell>
          <cell r="V1620" t="str">
            <v>Mayor</v>
          </cell>
          <cell r="W1620" t="str">
            <v>Decreto Ejecutivo</v>
          </cell>
          <cell r="X1620" t="str">
            <v>Decreto Ejecutivo 33550-MEP Reglamento para el otorgamiento de estímulos a la iniciativa privada en materia de educación</v>
          </cell>
          <cell r="Y1620" t="str">
            <v>Toda la norma</v>
          </cell>
          <cell r="Z1620" t="str">
            <v>ND</v>
          </cell>
          <cell r="AA1620" t="str">
            <v>NO</v>
          </cell>
          <cell r="AB1620" t="str">
            <v>LFSC</v>
          </cell>
          <cell r="AC1620">
            <v>0</v>
          </cell>
          <cell r="AD1620">
            <v>7</v>
          </cell>
          <cell r="AE1620">
            <v>0</v>
          </cell>
          <cell r="AF1620">
            <v>0</v>
          </cell>
          <cell r="AG1620">
            <v>1</v>
          </cell>
          <cell r="AH1620">
            <v>0</v>
          </cell>
          <cell r="AI1620">
            <v>7</v>
          </cell>
          <cell r="AJ1620">
            <v>0</v>
          </cell>
          <cell r="AK1620">
            <v>0</v>
          </cell>
          <cell r="AS1620" t="str">
            <v>LFSC</v>
          </cell>
          <cell r="AT1620" t="str">
            <v>LPMM</v>
          </cell>
          <cell r="AU1620" t="str">
            <v>AVCM</v>
          </cell>
          <cell r="AV1620" t="str">
            <v>AVB</v>
          </cell>
          <cell r="AW1620" t="str">
            <v>GAS</v>
          </cell>
          <cell r="AX1620" t="str">
            <v>EJL</v>
          </cell>
          <cell r="AY1620" t="str">
            <v>FCC</v>
          </cell>
          <cell r="BC1620" t="str">
            <v>diferente</v>
          </cell>
          <cell r="BD1620" t="str">
            <v>igual</v>
          </cell>
          <cell r="BE1620">
            <v>0</v>
          </cell>
          <cell r="BF1620">
            <v>0</v>
          </cell>
          <cell r="BG1620" t="str">
            <v>NO</v>
          </cell>
          <cell r="BL1620" t="str">
            <v xml:space="preserve">NO </v>
          </cell>
          <cell r="BU1620">
            <v>0</v>
          </cell>
          <cell r="BV1620">
            <v>0</v>
          </cell>
        </row>
        <row r="1621">
          <cell r="A1621" t="str">
            <v>120143340007CO</v>
          </cell>
          <cell r="B1621">
            <v>41214</v>
          </cell>
          <cell r="C1621">
            <v>2012</v>
          </cell>
          <cell r="D1621">
            <v>2012</v>
          </cell>
          <cell r="E1621" t="str">
            <v>01605612a</v>
          </cell>
          <cell r="F1621">
            <v>41234</v>
          </cell>
          <cell r="G1621">
            <v>20</v>
          </cell>
          <cell r="H1621" t="str">
            <v>COMERCIO</v>
          </cell>
          <cell r="I1621" t="str">
            <v xml:space="preserve">1) Sentencia 2012-16056
Expediente 12-014334-0007-CO. A las catorce horas con treinta minutos. Acción de inconstitucionalidad el artículo 55 del Reglamento a la Ley de Promoción de la Competencia y Defensa Efectiva del Consumidor. Decreto Ejecutivo Nº 36234-MEIC del 30-09-2010.. Se rechaza de plano la acción. 
</v>
          </cell>
          <cell r="J1621" t="str">
            <v>RP</v>
          </cell>
          <cell r="K1621" t="str">
            <v>INADMISIBLE</v>
          </cell>
          <cell r="L1621" t="str">
            <v>Jurídica</v>
          </cell>
          <cell r="M1621">
            <v>1</v>
          </cell>
          <cell r="N1621" t="str">
            <v>ND</v>
          </cell>
          <cell r="O1621" t="str">
            <v>ND</v>
          </cell>
          <cell r="P1621" t="str">
            <v>ND</v>
          </cell>
          <cell r="Q1621">
            <v>99</v>
          </cell>
          <cell r="R1621">
            <v>99</v>
          </cell>
          <cell r="S1621" t="str">
            <v>ND</v>
          </cell>
          <cell r="T1621" t="str">
            <v>ND</v>
          </cell>
          <cell r="U1621" t="str">
            <v>ND</v>
          </cell>
          <cell r="V1621" t="str">
            <v>ND</v>
          </cell>
          <cell r="W1621" t="str">
            <v>Decreto Ejecutivo</v>
          </cell>
          <cell r="X1621" t="str">
            <v>Decreto Ejecutivo 36234-MEIC Reglamento a la Ley de Promoción de la Competencia y Defensa Efectiva del Consumidor</v>
          </cell>
          <cell r="Y1621" t="str">
            <v>Artículo 55</v>
          </cell>
          <cell r="Z1621" t="str">
            <v>ND</v>
          </cell>
          <cell r="AA1621" t="str">
            <v>NO</v>
          </cell>
          <cell r="AB1621" t="str">
            <v>AVCM</v>
          </cell>
          <cell r="AC1621">
            <v>0</v>
          </cell>
          <cell r="AD1621">
            <v>7</v>
          </cell>
          <cell r="AE1621">
            <v>0</v>
          </cell>
          <cell r="AF1621">
            <v>0</v>
          </cell>
          <cell r="AG1621">
            <v>1</v>
          </cell>
          <cell r="AH1621">
            <v>0</v>
          </cell>
          <cell r="AI1621">
            <v>7</v>
          </cell>
          <cell r="AJ1621">
            <v>0</v>
          </cell>
          <cell r="AK1621">
            <v>0</v>
          </cell>
          <cell r="AS1621" t="str">
            <v>AVCM</v>
          </cell>
          <cell r="AT1621" t="str">
            <v>LPMM</v>
          </cell>
          <cell r="AU1621" t="str">
            <v>GAS</v>
          </cell>
          <cell r="AV1621" t="str">
            <v>FCV</v>
          </cell>
          <cell r="AW1621" t="str">
            <v>PRL</v>
          </cell>
          <cell r="AX1621" t="str">
            <v>RSC</v>
          </cell>
          <cell r="AY1621" t="str">
            <v>JPHG</v>
          </cell>
          <cell r="BC1621" t="str">
            <v>diferente</v>
          </cell>
          <cell r="BD1621" t="str">
            <v>igual</v>
          </cell>
          <cell r="BE1621">
            <v>0</v>
          </cell>
          <cell r="BF1621">
            <v>0</v>
          </cell>
          <cell r="BG1621" t="str">
            <v>NO</v>
          </cell>
          <cell r="BL1621" t="str">
            <v xml:space="preserve">NO </v>
          </cell>
          <cell r="BU1621" t="str">
            <v>RSC</v>
          </cell>
          <cell r="BV1621" t="str">
            <v>JPHG</v>
          </cell>
        </row>
        <row r="1622">
          <cell r="A1622" t="str">
            <v>130055290007CO</v>
          </cell>
          <cell r="B1622">
            <v>41411</v>
          </cell>
          <cell r="C1622">
            <v>2013</v>
          </cell>
          <cell r="D1622">
            <v>2013</v>
          </cell>
          <cell r="E1622" t="str">
            <v>00723913a</v>
          </cell>
          <cell r="F1622">
            <v>41423</v>
          </cell>
          <cell r="G1622">
            <v>12</v>
          </cell>
          <cell r="H1622" t="str">
            <v>FAMILIA</v>
          </cell>
          <cell r="I1622" t="str">
            <v xml:space="preserve">1) Sentencia 2013 - 007239. Expediente 13-005529-0007-CO. A las catorce horas con treinta minutos. Acción de inconstitucionalidad. Felipa Cedeño Cedeño, Juan Rafael Barrantes Cedeño contra Artículo 77 del Código de Familia. Se rechaza de plano la acción. </v>
          </cell>
          <cell r="J1622" t="str">
            <v>RP</v>
          </cell>
          <cell r="K1622" t="str">
            <v>ADMISIBILIDAD</v>
          </cell>
          <cell r="L1622" t="str">
            <v>Física</v>
          </cell>
          <cell r="M1622">
            <v>1</v>
          </cell>
          <cell r="N1622" t="str">
            <v>ND</v>
          </cell>
          <cell r="O1622" t="str">
            <v>Masculino</v>
          </cell>
          <cell r="P1622" t="str">
            <v>Persona</v>
          </cell>
          <cell r="Q1622">
            <v>1</v>
          </cell>
          <cell r="R1622">
            <v>0</v>
          </cell>
          <cell r="S1622" t="str">
            <v>Nacional</v>
          </cell>
          <cell r="T1622" t="str">
            <v>Casado</v>
          </cell>
          <cell r="U1622" t="str">
            <v>ND</v>
          </cell>
          <cell r="V1622" t="str">
            <v>Mayor</v>
          </cell>
          <cell r="W1622" t="str">
            <v>Ley</v>
          </cell>
          <cell r="X1622" t="str">
            <v>Ley 5476 Código de Familia</v>
          </cell>
          <cell r="Y1622" t="str">
            <v xml:space="preserve">Artículo 77 </v>
          </cell>
          <cell r="Z1622" t="str">
            <v>ND</v>
          </cell>
          <cell r="AA1622" t="str">
            <v>NO</v>
          </cell>
          <cell r="AB1622" t="str">
            <v>AVCM</v>
          </cell>
          <cell r="AC1622">
            <v>0</v>
          </cell>
          <cell r="AD1622">
            <v>7</v>
          </cell>
          <cell r="AE1622">
            <v>0</v>
          </cell>
          <cell r="AF1622">
            <v>0</v>
          </cell>
          <cell r="AG1622">
            <v>1</v>
          </cell>
          <cell r="AH1622">
            <v>0</v>
          </cell>
          <cell r="AI1622">
            <v>7</v>
          </cell>
          <cell r="AJ1622">
            <v>0</v>
          </cell>
          <cell r="AK1622">
            <v>0</v>
          </cell>
          <cell r="AS1622" t="str">
            <v>AVCM</v>
          </cell>
          <cell r="AT1622" t="str">
            <v>EJL</v>
          </cell>
          <cell r="AU1622" t="str">
            <v>FCC</v>
          </cell>
          <cell r="AV1622" t="str">
            <v>FCV</v>
          </cell>
          <cell r="AW1622" t="str">
            <v>PRL</v>
          </cell>
          <cell r="AX1622" t="str">
            <v>APS</v>
          </cell>
          <cell r="AY1622" t="str">
            <v>RMAG</v>
          </cell>
          <cell r="BC1622" t="str">
            <v>diferente</v>
          </cell>
          <cell r="BD1622" t="str">
            <v>igual</v>
          </cell>
          <cell r="BE1622">
            <v>0</v>
          </cell>
          <cell r="BF1622">
            <v>0</v>
          </cell>
          <cell r="BG1622" t="str">
            <v>NO</v>
          </cell>
          <cell r="BL1622" t="str">
            <v xml:space="preserve">NO </v>
          </cell>
          <cell r="BU1622" t="str">
            <v>RMAG</v>
          </cell>
          <cell r="BV1622" t="str">
            <v>APS</v>
          </cell>
        </row>
        <row r="1623">
          <cell r="A1623" t="str">
            <v>120085110007CO</v>
          </cell>
          <cell r="B1623">
            <v>41087</v>
          </cell>
          <cell r="C1623">
            <v>2012</v>
          </cell>
          <cell r="D1623">
            <v>2012</v>
          </cell>
          <cell r="E1623" t="str">
            <v>00917712a</v>
          </cell>
          <cell r="F1623">
            <v>41094</v>
          </cell>
          <cell r="G1623">
            <v>7</v>
          </cell>
          <cell r="H1623" t="str">
            <v>SALUD</v>
          </cell>
          <cell r="I1623" t="str">
            <v xml:space="preserve">1) Sentencia 2012-09177
Expediente 12-008511-0007-CO. A las catorce horas con cuarenta y cinco minutos. Acción de inconstitucionalidad contra Directriz De La Caja CostarriCMENse De Seguro Social. Se rechaza de plano la acción.
</v>
          </cell>
          <cell r="J1623" t="str">
            <v>RP</v>
          </cell>
          <cell r="K1623" t="str">
            <v>INADMISIBLE</v>
          </cell>
          <cell r="L1623" t="str">
            <v>Física</v>
          </cell>
          <cell r="M1623">
            <v>1</v>
          </cell>
          <cell r="N1623" t="str">
            <v>ND</v>
          </cell>
          <cell r="O1623" t="str">
            <v>Masculino</v>
          </cell>
          <cell r="P1623" t="str">
            <v>Persona</v>
          </cell>
          <cell r="Q1623">
            <v>1</v>
          </cell>
          <cell r="R1623">
            <v>0</v>
          </cell>
          <cell r="S1623" t="str">
            <v>Nacional</v>
          </cell>
          <cell r="T1623" t="str">
            <v>ND</v>
          </cell>
          <cell r="U1623" t="str">
            <v>ND</v>
          </cell>
          <cell r="V1623" t="str">
            <v>Mayor</v>
          </cell>
          <cell r="W1623" t="str">
            <v>Acto administrativo</v>
          </cell>
          <cell r="X1623" t="str">
            <v>Directriz que impide a los usuarios de los servicios de medicina mixta acceder a todos  los exámenes de laboratorio de la Caja Costarricense del Seguro Social</v>
          </cell>
          <cell r="Y1623" t="str">
            <v>Toda la norma</v>
          </cell>
          <cell r="Z1623" t="str">
            <v>ND</v>
          </cell>
          <cell r="AA1623" t="str">
            <v>NO</v>
          </cell>
          <cell r="AB1623" t="str">
            <v>AVCM</v>
          </cell>
          <cell r="AC1623">
            <v>0</v>
          </cell>
          <cell r="AD1623">
            <v>7</v>
          </cell>
          <cell r="AE1623">
            <v>0</v>
          </cell>
          <cell r="AF1623">
            <v>0</v>
          </cell>
          <cell r="AG1623">
            <v>1</v>
          </cell>
          <cell r="AH1623">
            <v>0</v>
          </cell>
          <cell r="AI1623">
            <v>7</v>
          </cell>
          <cell r="AJ1623">
            <v>0</v>
          </cell>
          <cell r="AK1623">
            <v>0</v>
          </cell>
          <cell r="AS1623" t="str">
            <v>AVCM</v>
          </cell>
          <cell r="AT1623" t="str">
            <v>LPMM</v>
          </cell>
          <cell r="AU1623" t="str">
            <v>GAS</v>
          </cell>
          <cell r="AV1623" t="str">
            <v>FCC</v>
          </cell>
          <cell r="AW1623" t="str">
            <v>FCV</v>
          </cell>
          <cell r="AX1623" t="str">
            <v>PRL</v>
          </cell>
          <cell r="AY1623" t="str">
            <v>TRA</v>
          </cell>
          <cell r="BC1623" t="str">
            <v>diferente</v>
          </cell>
          <cell r="BD1623" t="str">
            <v>igual</v>
          </cell>
          <cell r="BE1623">
            <v>0</v>
          </cell>
          <cell r="BF1623">
            <v>0</v>
          </cell>
          <cell r="BG1623" t="str">
            <v>NO</v>
          </cell>
          <cell r="BL1623" t="str">
            <v xml:space="preserve">NO </v>
          </cell>
          <cell r="BU1623" t="str">
            <v>TRA</v>
          </cell>
          <cell r="BV1623">
            <v>0</v>
          </cell>
        </row>
        <row r="1624">
          <cell r="A1624" t="str">
            <v>120174060007CO</v>
          </cell>
          <cell r="B1624">
            <v>41263</v>
          </cell>
          <cell r="C1624">
            <v>2012</v>
          </cell>
          <cell r="D1624">
            <v>2013</v>
          </cell>
          <cell r="E1624" t="str">
            <v>00382213a</v>
          </cell>
          <cell r="F1624">
            <v>41355</v>
          </cell>
          <cell r="G1624">
            <v>92</v>
          </cell>
          <cell r="H1624" t="str">
            <v>MUNICIPALIDAD</v>
          </cell>
          <cell r="I1624" t="str">
            <v xml:space="preserve">18)  Sentencia 2013-03822.Expediente 12-017406-0007-CO. A las nueve horas con cinco minutos. Acción de inconstitucionalidad. Fereidun Shodjai, Feso De San Antonio De Escazu S.a. contra Se impugnan los artículos 16.2.2 inciso d) y 16.2.4 del Plan Reguladorm de Escazú. Se rechaza por el fondo la acción. Tómese nota de lo señalado en último considerando de esta sentencia. </v>
          </cell>
          <cell r="J1624" t="str">
            <v>RF</v>
          </cell>
          <cell r="K1624" t="str">
            <v>FONDO</v>
          </cell>
          <cell r="L1624" t="str">
            <v>Jurídica</v>
          </cell>
          <cell r="M1624">
            <v>1</v>
          </cell>
          <cell r="N1624" t="str">
            <v>ND</v>
          </cell>
          <cell r="O1624" t="str">
            <v>Empresa privada</v>
          </cell>
          <cell r="P1624" t="str">
            <v>Empresa privada</v>
          </cell>
          <cell r="Q1624">
            <v>99</v>
          </cell>
          <cell r="R1624">
            <v>99</v>
          </cell>
          <cell r="S1624" t="str">
            <v>ND</v>
          </cell>
          <cell r="T1624" t="str">
            <v>ND</v>
          </cell>
          <cell r="U1624" t="str">
            <v>ND</v>
          </cell>
          <cell r="V1624" t="str">
            <v>ND</v>
          </cell>
          <cell r="W1624" t="str">
            <v>Acto administrativo</v>
          </cell>
          <cell r="X1624" t="str">
            <v>Reglamento municipal 59 Plan Regulador de la Municipalidad de Escazú</v>
          </cell>
          <cell r="Y1624" t="str">
            <v xml:space="preserve">Artículos 16.2.2 (d) y 16.2.4 </v>
          </cell>
          <cell r="Z1624" t="str">
            <v>ND</v>
          </cell>
          <cell r="AA1624" t="str">
            <v>NO</v>
          </cell>
          <cell r="AB1624" t="str">
            <v>AVCM</v>
          </cell>
          <cell r="AC1624">
            <v>7</v>
          </cell>
          <cell r="AD1624">
            <v>0</v>
          </cell>
          <cell r="AE1624">
            <v>0</v>
          </cell>
          <cell r="AF1624">
            <v>1</v>
          </cell>
          <cell r="AG1624">
            <v>0</v>
          </cell>
          <cell r="AH1624">
            <v>0</v>
          </cell>
          <cell r="AI1624">
            <v>7</v>
          </cell>
          <cell r="AJ1624">
            <v>0</v>
          </cell>
          <cell r="AK1624">
            <v>0</v>
          </cell>
          <cell r="AL1624" t="str">
            <v>AVCM</v>
          </cell>
          <cell r="AM1624" t="str">
            <v>GAS</v>
          </cell>
          <cell r="AN1624" t="str">
            <v>FCC</v>
          </cell>
          <cell r="AO1624" t="str">
            <v>EJL</v>
          </cell>
          <cell r="AP1624" t="str">
            <v>FCV</v>
          </cell>
          <cell r="AQ1624" t="str">
            <v>PRL</v>
          </cell>
          <cell r="AR1624" t="str">
            <v>RSC</v>
          </cell>
          <cell r="AS1624">
            <v>0</v>
          </cell>
          <cell r="AT1624">
            <v>0</v>
          </cell>
          <cell r="AU1624">
            <v>0</v>
          </cell>
          <cell r="AV1624">
            <v>0</v>
          </cell>
          <cell r="AW1624">
            <v>0</v>
          </cell>
          <cell r="AX1624">
            <v>0</v>
          </cell>
          <cell r="AY1624">
            <v>0</v>
          </cell>
          <cell r="BC1624" t="str">
            <v>igual</v>
          </cell>
          <cell r="BD1624" t="str">
            <v>diferente</v>
          </cell>
          <cell r="BE1624">
            <v>0</v>
          </cell>
          <cell r="BF1624">
            <v>0</v>
          </cell>
          <cell r="BG1624" t="str">
            <v>NO</v>
          </cell>
          <cell r="BL1624" t="str">
            <v xml:space="preserve">NO </v>
          </cell>
          <cell r="BU1624" t="str">
            <v>RSC</v>
          </cell>
        </row>
        <row r="1625">
          <cell r="A1625" t="str">
            <v>130058870007CO</v>
          </cell>
          <cell r="B1625">
            <v>41421</v>
          </cell>
          <cell r="C1625">
            <v>2013</v>
          </cell>
          <cell r="D1625">
            <v>2013</v>
          </cell>
          <cell r="E1625" t="str">
            <v>00894813a</v>
          </cell>
          <cell r="F1625">
            <v>41458</v>
          </cell>
          <cell r="G1625">
            <v>37</v>
          </cell>
          <cell r="H1625" t="str">
            <v>PODER JUDICIAL</v>
          </cell>
          <cell r="I1625" t="str">
            <v xml:space="preserve">Sentencia 2013 - 008948. Expediente 13-005887-0007-CO. A las catorce horas con treinta minutos. Acción de inconstitucionalidad contra el Artículo 32 párrafo tercero del Reglamento para regular la función de las y los Intérpretes, Traductores, Peritos y Ejecutores en el Poder Judicial. Aprobado por Corte Plena sesión #10-12. Se rechaza de plano la acción.- </v>
          </cell>
          <cell r="J1625" t="str">
            <v>RP</v>
          </cell>
          <cell r="K1625" t="str">
            <v>ADMISIBILIDAD</v>
          </cell>
          <cell r="L1625" t="str">
            <v>Jurídica</v>
          </cell>
          <cell r="M1625">
            <v>1</v>
          </cell>
          <cell r="N1625" t="str">
            <v>ND</v>
          </cell>
          <cell r="O1625" t="str">
            <v>Otros</v>
          </cell>
          <cell r="P1625" t="str">
            <v>Otros</v>
          </cell>
          <cell r="Q1625">
            <v>99</v>
          </cell>
          <cell r="R1625">
            <v>99</v>
          </cell>
          <cell r="S1625" t="str">
            <v>ND</v>
          </cell>
          <cell r="T1625" t="str">
            <v>ND</v>
          </cell>
          <cell r="U1625" t="str">
            <v>ND</v>
          </cell>
          <cell r="V1625" t="str">
            <v>ND</v>
          </cell>
          <cell r="W1625" t="str">
            <v>Acto administrativo</v>
          </cell>
          <cell r="X1625" t="str">
            <v xml:space="preserve">Reglamento 31 para regular la función de las y los intérpretes, traductores, peritos y ejecutores en el Poder Judicial
</v>
          </cell>
          <cell r="Y1625" t="str">
            <v>Artículo 32 (párrafo 3)</v>
          </cell>
          <cell r="Z1625" t="str">
            <v xml:space="preserve">Ley 8 Orgánica del Poder Judicial, Artículo 197 y Ley 6227 General de la Administración Pública, Artículo 321
</v>
          </cell>
          <cell r="AA1625" t="str">
            <v>NO</v>
          </cell>
          <cell r="AB1625" t="str">
            <v>GAS</v>
          </cell>
          <cell r="AC1625">
            <v>0</v>
          </cell>
          <cell r="AD1625">
            <v>7</v>
          </cell>
          <cell r="AE1625">
            <v>0</v>
          </cell>
          <cell r="AF1625">
            <v>0</v>
          </cell>
          <cell r="AG1625">
            <v>1</v>
          </cell>
          <cell r="AH1625">
            <v>0</v>
          </cell>
          <cell r="AI1625">
            <v>7</v>
          </cell>
          <cell r="AJ1625">
            <v>0</v>
          </cell>
          <cell r="AK1625">
            <v>0</v>
          </cell>
          <cell r="AL1625">
            <v>0</v>
          </cell>
          <cell r="AM1625">
            <v>0</v>
          </cell>
          <cell r="AN1625">
            <v>0</v>
          </cell>
          <cell r="AO1625">
            <v>0</v>
          </cell>
          <cell r="AP1625">
            <v>0</v>
          </cell>
          <cell r="AQ1625">
            <v>0</v>
          </cell>
          <cell r="AR1625">
            <v>0</v>
          </cell>
          <cell r="AS1625" t="str">
            <v>GAS</v>
          </cell>
          <cell r="AT1625" t="str">
            <v>EJL</v>
          </cell>
          <cell r="AU1625" t="str">
            <v>FCC</v>
          </cell>
          <cell r="AV1625" t="str">
            <v>APS</v>
          </cell>
          <cell r="AW1625" t="str">
            <v>JPHG</v>
          </cell>
          <cell r="AX1625" t="str">
            <v>PRL</v>
          </cell>
          <cell r="AY1625" t="str">
            <v>FCV</v>
          </cell>
          <cell r="BC1625" t="str">
            <v>diferente</v>
          </cell>
          <cell r="BD1625" t="str">
            <v>igual</v>
          </cell>
          <cell r="BE1625">
            <v>0</v>
          </cell>
          <cell r="BF1625">
            <v>0</v>
          </cell>
          <cell r="BG1625" t="str">
            <v>NO</v>
          </cell>
          <cell r="BL1625" t="str">
            <v xml:space="preserve">NO </v>
          </cell>
          <cell r="BU1625" t="str">
            <v>JPHG</v>
          </cell>
          <cell r="BV1625" t="str">
            <v>APS</v>
          </cell>
        </row>
        <row r="1626">
          <cell r="A1626" t="str">
            <v>130059570007CO</v>
          </cell>
          <cell r="B1626">
            <v>41422</v>
          </cell>
          <cell r="C1626">
            <v>2013</v>
          </cell>
          <cell r="D1626">
            <v>2013</v>
          </cell>
          <cell r="E1626" t="str">
            <v>00764213a</v>
          </cell>
          <cell r="F1626">
            <v>41430</v>
          </cell>
          <cell r="G1626">
            <v>8</v>
          </cell>
          <cell r="H1626" t="str">
            <v>ELECTORAL</v>
          </cell>
          <cell r="I1626" t="str">
            <v xml:space="preserve">Sentencia 2013 - 007642. Expediente 13-005957-0007-CO. A las catorce horas con treinta minutos. Acción de inconstitucionalidad contra Artículos 13, 14 y 15 del Reglamento sobre el financiamiento de los Partidos Políticos. Se rechaza de plano la acción. </v>
          </cell>
          <cell r="J1626" t="str">
            <v>RP</v>
          </cell>
          <cell r="K1626" t="str">
            <v>ADMISIBILIDAD</v>
          </cell>
          <cell r="L1626" t="str">
            <v>Jurídica</v>
          </cell>
          <cell r="M1626">
            <v>3</v>
          </cell>
          <cell r="N1626" t="str">
            <v>ND</v>
          </cell>
          <cell r="O1626" t="str">
            <v>Partido político</v>
          </cell>
          <cell r="P1626" t="str">
            <v>Partido político</v>
          </cell>
          <cell r="Q1626">
            <v>99</v>
          </cell>
          <cell r="R1626">
            <v>99</v>
          </cell>
          <cell r="S1626" t="str">
            <v>ND</v>
          </cell>
          <cell r="T1626" t="str">
            <v>ND</v>
          </cell>
          <cell r="U1626" t="str">
            <v>ND</v>
          </cell>
          <cell r="V1626" t="str">
            <v>ND</v>
          </cell>
          <cell r="W1626" t="str">
            <v>Acto administrativo</v>
          </cell>
          <cell r="X1626" t="str">
            <v>Decreto TSE 7 Reglamento sobre el Financiamiento de los Partidos Políticos</v>
          </cell>
          <cell r="Y1626" t="str">
            <v>Artículos 13, 14 y 15</v>
          </cell>
          <cell r="Z1626" t="str">
            <v>ND</v>
          </cell>
          <cell r="AA1626" t="str">
            <v>NO</v>
          </cell>
          <cell r="AB1626" t="str">
            <v>GAS</v>
          </cell>
          <cell r="AC1626">
            <v>0</v>
          </cell>
          <cell r="AD1626">
            <v>7</v>
          </cell>
          <cell r="AE1626">
            <v>0</v>
          </cell>
          <cell r="AF1626">
            <v>0</v>
          </cell>
          <cell r="AG1626">
            <v>1</v>
          </cell>
          <cell r="AH1626">
            <v>0</v>
          </cell>
          <cell r="AI1626">
            <v>7</v>
          </cell>
          <cell r="AJ1626">
            <v>0</v>
          </cell>
          <cell r="AK1626">
            <v>0</v>
          </cell>
          <cell r="AS1626" t="str">
            <v>GAS</v>
          </cell>
          <cell r="AT1626" t="str">
            <v>APS</v>
          </cell>
          <cell r="AU1626" t="str">
            <v>RSC</v>
          </cell>
          <cell r="AV1626" t="str">
            <v>EUC</v>
          </cell>
          <cell r="AW1626" t="str">
            <v>JPHG</v>
          </cell>
          <cell r="AX1626" t="str">
            <v>PRL</v>
          </cell>
          <cell r="AY1626" t="str">
            <v>JAG</v>
          </cell>
          <cell r="BC1626" t="str">
            <v>diferente</v>
          </cell>
          <cell r="BD1626" t="str">
            <v>igual</v>
          </cell>
          <cell r="BE1626">
            <v>0</v>
          </cell>
          <cell r="BF1626">
            <v>0</v>
          </cell>
          <cell r="BG1626" t="str">
            <v>NO</v>
          </cell>
          <cell r="BL1626" t="str">
            <v xml:space="preserve">NO </v>
          </cell>
          <cell r="BU1626" t="str">
            <v>APS</v>
          </cell>
          <cell r="BV1626" t="str">
            <v>RSC</v>
          </cell>
          <cell r="BW1626" t="str">
            <v>JPHG</v>
          </cell>
          <cell r="BX1626" t="str">
            <v>JAG</v>
          </cell>
          <cell r="BY1626" t="str">
            <v>EUC</v>
          </cell>
        </row>
        <row r="1627">
          <cell r="A1627" t="str">
            <v>100109940007CO</v>
          </cell>
          <cell r="B1627">
            <v>40407</v>
          </cell>
          <cell r="C1627">
            <v>2010</v>
          </cell>
          <cell r="D1627">
            <v>2010</v>
          </cell>
          <cell r="E1627" t="str">
            <v>0183832010a</v>
          </cell>
          <cell r="F1627">
            <v>40485</v>
          </cell>
          <cell r="G1627">
            <v>78</v>
          </cell>
          <cell r="H1627" t="str">
            <v>ARBITRAJE</v>
          </cell>
          <cell r="I1627" t="str">
            <v>Se rechaza de plano la acción.</v>
          </cell>
          <cell r="J1627" t="str">
            <v>RP</v>
          </cell>
          <cell r="K1627" t="str">
            <v>INADMISIBLE</v>
          </cell>
          <cell r="L1627" t="str">
            <v>Física</v>
          </cell>
          <cell r="M1627">
            <v>1</v>
          </cell>
          <cell r="N1627" t="str">
            <v>ND</v>
          </cell>
          <cell r="O1627" t="str">
            <v>Masculino</v>
          </cell>
          <cell r="P1627" t="str">
            <v>Persona</v>
          </cell>
          <cell r="Q1627">
            <v>1</v>
          </cell>
          <cell r="R1627">
            <v>0</v>
          </cell>
          <cell r="S1627" t="str">
            <v>Nacional</v>
          </cell>
          <cell r="T1627" t="str">
            <v>Casado</v>
          </cell>
          <cell r="U1627" t="str">
            <v>Abogado</v>
          </cell>
          <cell r="V1627" t="str">
            <v>Mayor</v>
          </cell>
          <cell r="W1627" t="str">
            <v>Ley</v>
          </cell>
          <cell r="X1627" t="str">
            <v>Ley 7727 de Resolución Alternativa de Conflictos y Promoción de la Paz Social</v>
          </cell>
          <cell r="Y1627" t="str">
            <v>Artículos 58 y 66</v>
          </cell>
          <cell r="Z1627" t="str">
            <v>ND</v>
          </cell>
          <cell r="AA1627" t="str">
            <v>NO</v>
          </cell>
          <cell r="AB1627" t="str">
            <v>AVCM</v>
          </cell>
          <cell r="AC1627">
            <v>0</v>
          </cell>
          <cell r="AD1627">
            <v>7</v>
          </cell>
          <cell r="AE1627">
            <v>0</v>
          </cell>
          <cell r="AF1627">
            <v>0</v>
          </cell>
          <cell r="AG1627">
            <v>1</v>
          </cell>
          <cell r="AH1627">
            <v>0</v>
          </cell>
          <cell r="AI1627">
            <v>7</v>
          </cell>
          <cell r="AJ1627">
            <v>0</v>
          </cell>
          <cell r="AK1627">
            <v>0</v>
          </cell>
          <cell r="AS1627" t="str">
            <v>AVCM</v>
          </cell>
          <cell r="AT1627" t="str">
            <v>LPMM</v>
          </cell>
          <cell r="AU1627" t="str">
            <v>GAS</v>
          </cell>
          <cell r="AV1627" t="str">
            <v>EJL</v>
          </cell>
          <cell r="AW1627" t="str">
            <v>FCC</v>
          </cell>
          <cell r="AX1627" t="str">
            <v>FCV</v>
          </cell>
          <cell r="AY1627" t="str">
            <v>JPHG</v>
          </cell>
          <cell r="BC1627" t="str">
            <v>diferente</v>
          </cell>
          <cell r="BD1627" t="str">
            <v>igual</v>
          </cell>
          <cell r="BE1627">
            <v>0</v>
          </cell>
          <cell r="BF1627">
            <v>0</v>
          </cell>
          <cell r="BG1627" t="str">
            <v>NO</v>
          </cell>
          <cell r="BL1627" t="str">
            <v xml:space="preserve">NO </v>
          </cell>
          <cell r="BU1627" t="str">
            <v>JPHG</v>
          </cell>
          <cell r="BV1627">
            <v>0</v>
          </cell>
          <cell r="BW1627">
            <v>0</v>
          </cell>
        </row>
        <row r="1628">
          <cell r="A1628" t="str">
            <v>130060280007CO</v>
          </cell>
          <cell r="B1628">
            <v>41424</v>
          </cell>
          <cell r="C1628">
            <v>2013</v>
          </cell>
          <cell r="D1628">
            <v>2013</v>
          </cell>
          <cell r="E1628" t="str">
            <v>00870013a</v>
          </cell>
          <cell r="F1628">
            <v>41453</v>
          </cell>
          <cell r="G1628">
            <v>29</v>
          </cell>
          <cell r="H1628" t="str">
            <v xml:space="preserve">TRABAJO </v>
          </cell>
          <cell r="I1628" t="str">
            <v xml:space="preserve">Sentencia 2013 - 008700. Expediente 13-006028-0007-CO. A las nueve horas con cinco minutos. Acción de inconstitucionalidad contra el artículo 195 de la Ley Orgánica del Poder Judicial. Se rechaza por el fondo la acción. Los Magistrados Cruz Castro y Hernández Gutiérrez salvan el voto y ordenan dar curso la acción. </v>
          </cell>
          <cell r="J1628" t="str">
            <v>RF</v>
          </cell>
          <cell r="K1628" t="str">
            <v>FONDO</v>
          </cell>
          <cell r="L1628" t="str">
            <v>ND</v>
          </cell>
          <cell r="M1628">
            <v>1</v>
          </cell>
          <cell r="N1628" t="str">
            <v>ND</v>
          </cell>
          <cell r="O1628" t="str">
            <v>ND</v>
          </cell>
          <cell r="P1628" t="str">
            <v>ND</v>
          </cell>
          <cell r="Q1628">
            <v>99</v>
          </cell>
          <cell r="R1628">
            <v>99</v>
          </cell>
          <cell r="S1628" t="str">
            <v>ND</v>
          </cell>
          <cell r="T1628" t="str">
            <v>ND</v>
          </cell>
          <cell r="U1628" t="str">
            <v>ND</v>
          </cell>
          <cell r="V1628" t="str">
            <v>ND</v>
          </cell>
          <cell r="W1628" t="str">
            <v>Ley</v>
          </cell>
          <cell r="X1628" t="str">
            <v xml:space="preserve">Ley 8 Orgánica del Poder Judicial </v>
          </cell>
          <cell r="Y1628" t="str">
            <v xml:space="preserve">Artículo 195 </v>
          </cell>
          <cell r="Z1628" t="str">
            <v>ND</v>
          </cell>
          <cell r="AA1628" t="str">
            <v>NO</v>
          </cell>
          <cell r="AB1628" t="str">
            <v>GAS</v>
          </cell>
          <cell r="AC1628">
            <v>5</v>
          </cell>
          <cell r="AD1628">
            <v>0</v>
          </cell>
          <cell r="AE1628">
            <v>2</v>
          </cell>
          <cell r="AF1628">
            <v>1</v>
          </cell>
          <cell r="AG1628">
            <v>0</v>
          </cell>
          <cell r="AH1628">
            <v>1</v>
          </cell>
          <cell r="AI1628">
            <v>7</v>
          </cell>
          <cell r="AJ1628">
            <v>2</v>
          </cell>
          <cell r="AK1628">
            <v>0</v>
          </cell>
          <cell r="AL1628" t="str">
            <v>GAS</v>
          </cell>
          <cell r="AM1628" t="str">
            <v>FCV</v>
          </cell>
          <cell r="AN1628" t="str">
            <v>APS</v>
          </cell>
          <cell r="AO1628" t="str">
            <v>PRL</v>
          </cell>
          <cell r="AP1628" t="str">
            <v>JAG</v>
          </cell>
          <cell r="AQ1628">
            <v>0</v>
          </cell>
          <cell r="AR1628">
            <v>0</v>
          </cell>
          <cell r="AZ1628" t="str">
            <v>JPHG</v>
          </cell>
          <cell r="BA1628" t="str">
            <v>FCC</v>
          </cell>
          <cell r="BC1628" t="str">
            <v>igual</v>
          </cell>
          <cell r="BD1628" t="str">
            <v>diferente</v>
          </cell>
          <cell r="BE1628">
            <v>0</v>
          </cell>
          <cell r="BF1628">
            <v>0</v>
          </cell>
          <cell r="BG1628" t="str">
            <v>SI</v>
          </cell>
          <cell r="BH1628">
            <v>1</v>
          </cell>
          <cell r="BI1628" t="str">
            <v>FCC</v>
          </cell>
          <cell r="BJ1628" t="str">
            <v>JPHG</v>
          </cell>
          <cell r="BL1628" t="str">
            <v xml:space="preserve">NO </v>
          </cell>
          <cell r="BU1628" t="str">
            <v>APS</v>
          </cell>
          <cell r="BV1628" t="str">
            <v>JPHG</v>
          </cell>
          <cell r="BW1628" t="str">
            <v>JAG</v>
          </cell>
        </row>
        <row r="1629">
          <cell r="A1629" t="str">
            <v>110138010007CO</v>
          </cell>
          <cell r="B1629">
            <v>40847</v>
          </cell>
          <cell r="C1629">
            <v>2011</v>
          </cell>
          <cell r="D1629">
            <v>2012</v>
          </cell>
          <cell r="E1629" t="str">
            <v>01525812a</v>
          </cell>
          <cell r="F1629">
            <v>41213</v>
          </cell>
          <cell r="G1629">
            <v>366</v>
          </cell>
          <cell r="H1629" t="str">
            <v>CONTENCIOSO</v>
          </cell>
          <cell r="I1629" t="str">
            <v xml:space="preserve">1) Sentencia 2012-15258
Expediente 11-013801-0007-CO. A las quince horas con cinco minutos. Acción de inconstitucionalidad contra el Artículo 193 del Código Procesal Contencioso Administrativo. Se rechaza de plano la acción. 
</v>
          </cell>
          <cell r="J1629" t="str">
            <v>RP</v>
          </cell>
          <cell r="K1629" t="str">
            <v>INADMISIBLE</v>
          </cell>
          <cell r="L1629" t="str">
            <v>Física</v>
          </cell>
          <cell r="M1629">
            <v>1</v>
          </cell>
          <cell r="N1629" t="str">
            <v>Cartago</v>
          </cell>
          <cell r="O1629" t="str">
            <v>Masculino</v>
          </cell>
          <cell r="P1629" t="str">
            <v>Persona</v>
          </cell>
          <cell r="Q1629">
            <v>1</v>
          </cell>
          <cell r="R1629">
            <v>0</v>
          </cell>
          <cell r="S1629" t="str">
            <v>Nacional</v>
          </cell>
          <cell r="T1629" t="str">
            <v>ND</v>
          </cell>
          <cell r="U1629" t="str">
            <v>Agricultor</v>
          </cell>
          <cell r="V1629" t="str">
            <v>Mayor</v>
          </cell>
          <cell r="W1629" t="str">
            <v>Ley</v>
          </cell>
          <cell r="X1629" t="str">
            <v xml:space="preserve">Ley 8508 Código Procesal Contencioso Administrativo </v>
          </cell>
          <cell r="Y1629" t="str">
            <v>Artículo 193</v>
          </cell>
          <cell r="Z1629" t="str">
            <v xml:space="preserve">jurisprudencia de la Sala Primera en relación con la aplicación de dicha disposición. </v>
          </cell>
          <cell r="AA1629" t="str">
            <v>NO</v>
          </cell>
          <cell r="AB1629" t="str">
            <v>AVCM</v>
          </cell>
          <cell r="AC1629">
            <v>0</v>
          </cell>
          <cell r="AD1629">
            <v>7</v>
          </cell>
          <cell r="AE1629">
            <v>0</v>
          </cell>
          <cell r="AF1629">
            <v>0</v>
          </cell>
          <cell r="AG1629">
            <v>1</v>
          </cell>
          <cell r="AH1629">
            <v>0</v>
          </cell>
          <cell r="AI1629">
            <v>7</v>
          </cell>
          <cell r="AJ1629">
            <v>0</v>
          </cell>
          <cell r="AK1629">
            <v>0</v>
          </cell>
          <cell r="AS1629" t="str">
            <v>AVCM</v>
          </cell>
          <cell r="AT1629" t="str">
            <v>LPMM</v>
          </cell>
          <cell r="AU1629" t="str">
            <v>GAS</v>
          </cell>
          <cell r="AV1629" t="str">
            <v>FCC</v>
          </cell>
          <cell r="AW1629" t="str">
            <v>FCV</v>
          </cell>
          <cell r="AX1629" t="str">
            <v>PRL</v>
          </cell>
          <cell r="AY1629" t="str">
            <v>JPHG</v>
          </cell>
          <cell r="BC1629" t="str">
            <v>diferente</v>
          </cell>
          <cell r="BD1629" t="str">
            <v>igual</v>
          </cell>
          <cell r="BE1629">
            <v>0</v>
          </cell>
          <cell r="BF1629">
            <v>0</v>
          </cell>
          <cell r="BG1629" t="str">
            <v>NO</v>
          </cell>
          <cell r="BL1629" t="str">
            <v xml:space="preserve">NO </v>
          </cell>
          <cell r="BU1629" t="str">
            <v>JPHG</v>
          </cell>
        </row>
        <row r="1630">
          <cell r="A1630" t="str">
            <v>130061400007CO</v>
          </cell>
          <cell r="B1630">
            <v>41425</v>
          </cell>
          <cell r="C1630">
            <v>2013</v>
          </cell>
          <cell r="D1630">
            <v>2013</v>
          </cell>
          <cell r="E1630" t="str">
            <v>00784113a</v>
          </cell>
          <cell r="F1630">
            <v>41437</v>
          </cell>
          <cell r="G1630">
            <v>12</v>
          </cell>
          <cell r="H1630" t="str">
            <v>NOTARIADO</v>
          </cell>
          <cell r="I1630" t="str">
            <v xml:space="preserve">Sentencia 2013 - 007841. Expediente 13-006140-0007-CO. A las catorce horas con treinta minutos. Acción de inconstitucionalidad contra el artículo 158 del Código Notarial. Se rechaza de plano la acción. </v>
          </cell>
          <cell r="J1630" t="str">
            <v>RP</v>
          </cell>
          <cell r="K1630" t="str">
            <v>ADMISIBILIDAD</v>
          </cell>
          <cell r="L1630" t="str">
            <v>Física</v>
          </cell>
          <cell r="M1630">
            <v>1</v>
          </cell>
          <cell r="N1630" t="str">
            <v>San José</v>
          </cell>
          <cell r="O1630" t="str">
            <v>Masculino</v>
          </cell>
          <cell r="P1630" t="str">
            <v>Persona</v>
          </cell>
          <cell r="Q1630">
            <v>1</v>
          </cell>
          <cell r="R1630">
            <v>0</v>
          </cell>
          <cell r="S1630" t="str">
            <v>Nacional</v>
          </cell>
          <cell r="T1630" t="str">
            <v>Casado</v>
          </cell>
          <cell r="U1630" t="str">
            <v>ND</v>
          </cell>
          <cell r="V1630" t="str">
            <v>Mayor</v>
          </cell>
          <cell r="W1630" t="str">
            <v>Ley</v>
          </cell>
          <cell r="X1630" t="str">
            <v>Ley 7764 Código Notarial</v>
          </cell>
          <cell r="Y1630" t="str">
            <v xml:space="preserve">Artículo 158 </v>
          </cell>
          <cell r="Z1630" t="str">
            <v>ND</v>
          </cell>
          <cell r="AA1630" t="str">
            <v>NO</v>
          </cell>
          <cell r="AB1630" t="str">
            <v>GAS</v>
          </cell>
          <cell r="AC1630">
            <v>0</v>
          </cell>
          <cell r="AD1630">
            <v>7</v>
          </cell>
          <cell r="AE1630">
            <v>0</v>
          </cell>
          <cell r="AF1630">
            <v>0</v>
          </cell>
          <cell r="AG1630">
            <v>1</v>
          </cell>
          <cell r="AH1630">
            <v>0</v>
          </cell>
          <cell r="AI1630">
            <v>7</v>
          </cell>
          <cell r="AJ1630">
            <v>0</v>
          </cell>
          <cell r="AK1630">
            <v>0</v>
          </cell>
          <cell r="AL1630">
            <v>0</v>
          </cell>
          <cell r="AM1630">
            <v>0</v>
          </cell>
          <cell r="AN1630">
            <v>0</v>
          </cell>
          <cell r="AO1630">
            <v>0</v>
          </cell>
          <cell r="AP1630">
            <v>0</v>
          </cell>
          <cell r="AS1630" t="str">
            <v>GAS</v>
          </cell>
          <cell r="AT1630" t="str">
            <v>EJL</v>
          </cell>
          <cell r="AU1630" t="str">
            <v>JPHG</v>
          </cell>
          <cell r="AV1630" t="str">
            <v>APS</v>
          </cell>
          <cell r="AW1630" t="str">
            <v>RSC</v>
          </cell>
          <cell r="AX1630" t="str">
            <v>FCV</v>
          </cell>
          <cell r="AY1630" t="str">
            <v>JAG</v>
          </cell>
          <cell r="AZ1630">
            <v>0</v>
          </cell>
          <cell r="BA1630">
            <v>0</v>
          </cell>
          <cell r="BB1630">
            <v>0</v>
          </cell>
          <cell r="BC1630" t="str">
            <v>diferente</v>
          </cell>
          <cell r="BD1630" t="str">
            <v>igual</v>
          </cell>
          <cell r="BE1630">
            <v>0</v>
          </cell>
          <cell r="BF1630">
            <v>0</v>
          </cell>
          <cell r="BG1630" t="str">
            <v>NO</v>
          </cell>
          <cell r="BH1630">
            <v>0</v>
          </cell>
          <cell r="BI1630">
            <v>0</v>
          </cell>
          <cell r="BJ1630">
            <v>0</v>
          </cell>
          <cell r="BK1630">
            <v>0</v>
          </cell>
          <cell r="BL1630" t="str">
            <v xml:space="preserve">NO </v>
          </cell>
          <cell r="BM1630">
            <v>0</v>
          </cell>
          <cell r="BN1630">
            <v>0</v>
          </cell>
          <cell r="BU1630" t="str">
            <v>APS</v>
          </cell>
          <cell r="BV1630" t="str">
            <v>JPHG</v>
          </cell>
          <cell r="BW1630" t="str">
            <v>JAG</v>
          </cell>
          <cell r="BX1630" t="str">
            <v>RSC</v>
          </cell>
        </row>
        <row r="1631">
          <cell r="A1631" t="str">
            <v>130062340007CO</v>
          </cell>
          <cell r="B1631">
            <v>41429</v>
          </cell>
          <cell r="C1631">
            <v>2013</v>
          </cell>
          <cell r="D1631">
            <v>2013</v>
          </cell>
          <cell r="E1631" t="str">
            <v>00860113a</v>
          </cell>
          <cell r="F1631">
            <v>41451</v>
          </cell>
          <cell r="G1631">
            <v>22</v>
          </cell>
          <cell r="H1631" t="str">
            <v>PENAL</v>
          </cell>
          <cell r="I1631" t="str">
            <v>Sentencia 2013 - 008601. Expediente 13-006234-0007-CO. A las catorce horas con treinta minutos. Acción de inconstitucionalidad contra el proceso penal que se tramita en el Juzgado Penal de Pérez Zeledón. Se rechaza de plano la acción.</v>
          </cell>
          <cell r="J1631" t="str">
            <v>RP</v>
          </cell>
          <cell r="K1631" t="str">
            <v>ADMISIBILIDAD</v>
          </cell>
          <cell r="L1631" t="str">
            <v>ND</v>
          </cell>
          <cell r="M1631">
            <v>1</v>
          </cell>
          <cell r="N1631" t="str">
            <v>ND</v>
          </cell>
          <cell r="O1631" t="str">
            <v>ND</v>
          </cell>
          <cell r="P1631" t="str">
            <v>ND</v>
          </cell>
          <cell r="Q1631">
            <v>99</v>
          </cell>
          <cell r="R1631">
            <v>99</v>
          </cell>
          <cell r="S1631" t="str">
            <v>ND</v>
          </cell>
          <cell r="T1631" t="str">
            <v>ND</v>
          </cell>
          <cell r="U1631" t="str">
            <v>ND</v>
          </cell>
          <cell r="V1631" t="str">
            <v>ND</v>
          </cell>
          <cell r="W1631" t="str">
            <v>Acto administrativo</v>
          </cell>
          <cell r="X1631" t="str">
            <v>Páctica que se ha venido ejecutando en las diligencias de investigación del OIJ al obtener  información de las llamadas entrantes y salientes de los teléfonos celulares,  denominado  rastreo  telefónico,  sin  supervisión  ni  resolución debidamente  fundamentada  de  una  autoridad  jurisdiccional  competente.</v>
          </cell>
          <cell r="Y1631" t="str">
            <v>Toda la norma</v>
          </cell>
          <cell r="Z1631" t="str">
            <v>Circular 17-98 del Ministerio Público Instrucciones para la aplicación de la Dirección Funcional y Circular 02-2006 del Ministerio Público Procedimiento para la solicitud de registros telefónicos al Instituto CostarriCMENse de Electricidad (ICE)</v>
          </cell>
          <cell r="AA1631" t="str">
            <v>NO</v>
          </cell>
          <cell r="AB1631" t="str">
            <v>GAS</v>
          </cell>
          <cell r="AC1631">
            <v>0</v>
          </cell>
          <cell r="AD1631">
            <v>7</v>
          </cell>
          <cell r="AE1631">
            <v>0</v>
          </cell>
          <cell r="AF1631">
            <v>0</v>
          </cell>
          <cell r="AG1631">
            <v>1</v>
          </cell>
          <cell r="AH1631">
            <v>0</v>
          </cell>
          <cell r="AI1631">
            <v>7</v>
          </cell>
          <cell r="AJ1631">
            <v>0</v>
          </cell>
          <cell r="AK1631">
            <v>0</v>
          </cell>
          <cell r="AS1631" t="str">
            <v>GAS</v>
          </cell>
          <cell r="AT1631" t="str">
            <v>FCC</v>
          </cell>
          <cell r="AU1631" t="str">
            <v>FCV</v>
          </cell>
          <cell r="AV1631" t="str">
            <v>JPHG</v>
          </cell>
          <cell r="AW1631" t="str">
            <v>PRL</v>
          </cell>
          <cell r="AX1631" t="str">
            <v>APS</v>
          </cell>
          <cell r="AY1631" t="str">
            <v>JAG</v>
          </cell>
          <cell r="BC1631" t="str">
            <v>diferente</v>
          </cell>
          <cell r="BD1631" t="str">
            <v>igual</v>
          </cell>
          <cell r="BE1631">
            <v>0</v>
          </cell>
          <cell r="BF1631">
            <v>0</v>
          </cell>
          <cell r="BG1631" t="str">
            <v>NO</v>
          </cell>
          <cell r="BL1631" t="str">
            <v xml:space="preserve">NO </v>
          </cell>
          <cell r="BU1631" t="str">
            <v>APS</v>
          </cell>
          <cell r="BV1631" t="str">
            <v>JPHG</v>
          </cell>
          <cell r="BW1631" t="str">
            <v>JAG</v>
          </cell>
        </row>
        <row r="1632">
          <cell r="A1632" t="str">
            <v>130062470007CO</v>
          </cell>
          <cell r="B1632">
            <v>41430</v>
          </cell>
          <cell r="C1632">
            <v>2013</v>
          </cell>
          <cell r="D1632">
            <v>2013</v>
          </cell>
          <cell r="E1632" t="str">
            <v>01002713a</v>
          </cell>
          <cell r="F1632">
            <v>41479</v>
          </cell>
          <cell r="G1632">
            <v>49</v>
          </cell>
          <cell r="H1632" t="str">
            <v xml:space="preserve">COLEGIO PROFESIONAL </v>
          </cell>
          <cell r="I1632" t="str">
            <v>Sentencia 2013 - 010027. Expediente 13-006247-0007-CO. A las catorce horas con treinta minutos. Acción de inconstitucionalidad contra Inciso D Del Artículo 8 De La Ley 8989. Se rechaza de plano la acción.</v>
          </cell>
          <cell r="J1632" t="str">
            <v>RP</v>
          </cell>
          <cell r="K1632" t="str">
            <v>ADMISIBILIDAD</v>
          </cell>
          <cell r="L1632" t="str">
            <v>Jurídica</v>
          </cell>
          <cell r="M1632">
            <v>1</v>
          </cell>
          <cell r="N1632" t="str">
            <v>ND</v>
          </cell>
          <cell r="O1632" t="str">
            <v>Otros</v>
          </cell>
          <cell r="P1632" t="str">
            <v>Otros</v>
          </cell>
          <cell r="Q1632">
            <v>99</v>
          </cell>
          <cell r="R1632">
            <v>99</v>
          </cell>
          <cell r="S1632" t="str">
            <v>ND</v>
          </cell>
          <cell r="T1632" t="str">
            <v>ND</v>
          </cell>
          <cell r="U1632" t="str">
            <v>ND</v>
          </cell>
          <cell r="V1632" t="str">
            <v>ND</v>
          </cell>
          <cell r="W1632" t="str">
            <v>Ley</v>
          </cell>
          <cell r="X1632" t="str">
            <v>Ley 8989 del Colegio de Terapeutas de Costa Rica</v>
          </cell>
          <cell r="Y1632" t="str">
            <v>Artículo 8 (parte final d)</v>
          </cell>
          <cell r="Z1632" t="str">
            <v>ND</v>
          </cell>
          <cell r="AA1632" t="str">
            <v>NO</v>
          </cell>
          <cell r="AB1632" t="str">
            <v>GAS</v>
          </cell>
          <cell r="AC1632">
            <v>0</v>
          </cell>
          <cell r="AD1632">
            <v>7</v>
          </cell>
          <cell r="AE1632">
            <v>0</v>
          </cell>
          <cell r="AF1632">
            <v>0</v>
          </cell>
          <cell r="AG1632">
            <v>1</v>
          </cell>
          <cell r="AH1632">
            <v>0</v>
          </cell>
          <cell r="AI1632">
            <v>7</v>
          </cell>
          <cell r="AJ1632">
            <v>0</v>
          </cell>
          <cell r="AK1632">
            <v>0</v>
          </cell>
          <cell r="AS1632" t="str">
            <v>GAS</v>
          </cell>
          <cell r="AT1632" t="str">
            <v>FCC</v>
          </cell>
          <cell r="AU1632" t="str">
            <v>FCV</v>
          </cell>
          <cell r="AV1632" t="str">
            <v>APS</v>
          </cell>
          <cell r="AW1632" t="str">
            <v>TRA</v>
          </cell>
          <cell r="AX1632" t="str">
            <v>JPHG</v>
          </cell>
          <cell r="AY1632" t="str">
            <v>JAG</v>
          </cell>
          <cell r="BC1632" t="str">
            <v>diferente</v>
          </cell>
          <cell r="BD1632" t="str">
            <v>igual</v>
          </cell>
          <cell r="BE1632">
            <v>0</v>
          </cell>
          <cell r="BF1632">
            <v>0</v>
          </cell>
          <cell r="BG1632" t="str">
            <v>NO</v>
          </cell>
          <cell r="BL1632" t="str">
            <v xml:space="preserve">NO </v>
          </cell>
          <cell r="BU1632" t="str">
            <v>APS</v>
          </cell>
          <cell r="BV1632" t="str">
            <v>TRA</v>
          </cell>
          <cell r="BW1632" t="str">
            <v>JPHG</v>
          </cell>
          <cell r="BX1632" t="str">
            <v>JAG</v>
          </cell>
        </row>
        <row r="1633">
          <cell r="A1633" t="str">
            <v>130062740007CO</v>
          </cell>
          <cell r="B1633">
            <v>41430</v>
          </cell>
          <cell r="C1633">
            <v>2013</v>
          </cell>
          <cell r="D1633">
            <v>2013</v>
          </cell>
          <cell r="E1633" t="str">
            <v>01440113a</v>
          </cell>
          <cell r="F1633">
            <v>41577</v>
          </cell>
          <cell r="G1633">
            <v>147</v>
          </cell>
          <cell r="H1633" t="str">
            <v>TRIBUTARIO</v>
          </cell>
          <cell r="I1633" t="str">
            <v>Sentencia 2013 - 014401. Expediente 13-006274-0007-CO. A las quince horas con quince minutos. Acción de inconstitucionalidad. Alonso Salazar Rodríguez contra los artículos 66, 90 Y Concordantes De La Ley 4755 "codigo De Normas Y Procedimientos Tributarios". Se rechaza por el fondo la acción.</v>
          </cell>
          <cell r="J1633" t="str">
            <v>RF</v>
          </cell>
          <cell r="K1633" t="str">
            <v>FONDO</v>
          </cell>
          <cell r="L1633" t="str">
            <v>Física</v>
          </cell>
          <cell r="M1633">
            <v>1</v>
          </cell>
          <cell r="N1633" t="str">
            <v>ND</v>
          </cell>
          <cell r="O1633" t="str">
            <v>Masculino</v>
          </cell>
          <cell r="P1633" t="str">
            <v>Persona</v>
          </cell>
          <cell r="Q1633">
            <v>1</v>
          </cell>
          <cell r="R1633">
            <v>0</v>
          </cell>
          <cell r="S1633" t="str">
            <v>Nacional</v>
          </cell>
          <cell r="T1633" t="str">
            <v>ND</v>
          </cell>
          <cell r="U1633" t="str">
            <v>ND</v>
          </cell>
          <cell r="V1633" t="str">
            <v>ND</v>
          </cell>
          <cell r="W1633" t="str">
            <v>Ley</v>
          </cell>
          <cell r="X1633" t="str">
            <v>Ley 4755 Código de Normas y Procedimientos Tributarios</v>
          </cell>
          <cell r="Y1633" t="str">
            <v>Artículo 66 y 90</v>
          </cell>
          <cell r="Z1633" t="str">
            <v>ND</v>
          </cell>
          <cell r="AA1633" t="str">
            <v>NO</v>
          </cell>
          <cell r="AB1633" t="str">
            <v>GAS</v>
          </cell>
          <cell r="AC1633">
            <v>7</v>
          </cell>
          <cell r="AD1633">
            <v>0</v>
          </cell>
          <cell r="AE1633">
            <v>0</v>
          </cell>
          <cell r="AF1633">
            <v>1</v>
          </cell>
          <cell r="AG1633">
            <v>0</v>
          </cell>
          <cell r="AH1633">
            <v>0</v>
          </cell>
          <cell r="AI1633">
            <v>7</v>
          </cell>
          <cell r="AJ1633">
            <v>0</v>
          </cell>
          <cell r="AK1633">
            <v>0</v>
          </cell>
          <cell r="AL1633" t="str">
            <v>GAS</v>
          </cell>
          <cell r="AM1633" t="str">
            <v>FCC</v>
          </cell>
          <cell r="AN1633" t="str">
            <v>FCV</v>
          </cell>
          <cell r="AO1633" t="str">
            <v>PRL</v>
          </cell>
          <cell r="AP1633" t="str">
            <v>APS</v>
          </cell>
          <cell r="AQ1633" t="str">
            <v>RSC</v>
          </cell>
          <cell r="AR1633" t="str">
            <v>JPHG</v>
          </cell>
          <cell r="AS1633">
            <v>0</v>
          </cell>
          <cell r="AT1633">
            <v>0</v>
          </cell>
          <cell r="AU1633">
            <v>0</v>
          </cell>
          <cell r="AV1633">
            <v>0</v>
          </cell>
          <cell r="AW1633">
            <v>0</v>
          </cell>
          <cell r="AX1633">
            <v>0</v>
          </cell>
          <cell r="AY1633">
            <v>0</v>
          </cell>
          <cell r="BC1633" t="str">
            <v>igual</v>
          </cell>
          <cell r="BD1633" t="str">
            <v>diferente</v>
          </cell>
          <cell r="BE1633">
            <v>0</v>
          </cell>
          <cell r="BF1633">
            <v>0</v>
          </cell>
          <cell r="BG1633" t="str">
            <v>NO</v>
          </cell>
          <cell r="BL1633" t="str">
            <v xml:space="preserve">NO </v>
          </cell>
          <cell r="BU1633" t="str">
            <v>APS</v>
          </cell>
          <cell r="BV1633" t="str">
            <v>RSC</v>
          </cell>
          <cell r="BW1633" t="str">
            <v>JPHG</v>
          </cell>
        </row>
        <row r="1634">
          <cell r="A1634" t="str">
            <v>080103370007CO</v>
          </cell>
          <cell r="B1634">
            <v>39468</v>
          </cell>
          <cell r="C1634">
            <v>2008</v>
          </cell>
          <cell r="D1634">
            <v>2010</v>
          </cell>
          <cell r="E1634" t="str">
            <v>0058932010a</v>
          </cell>
          <cell r="F1634">
            <v>40261</v>
          </cell>
          <cell r="G1634">
            <v>793</v>
          </cell>
          <cell r="H1634" t="str">
            <v xml:space="preserve">TRABAJO </v>
          </cell>
          <cell r="I1634" t="str">
            <v>Se rechaza por el fondo la acción.-</v>
          </cell>
          <cell r="J1634" t="str">
            <v>RF</v>
          </cell>
          <cell r="K1634" t="str">
            <v>FONDO</v>
          </cell>
          <cell r="L1634" t="str">
            <v>Física</v>
          </cell>
          <cell r="M1634">
            <v>1</v>
          </cell>
          <cell r="N1634" t="str">
            <v>San José</v>
          </cell>
          <cell r="O1634" t="str">
            <v>Masculino</v>
          </cell>
          <cell r="P1634" t="str">
            <v>Persona</v>
          </cell>
          <cell r="Q1634">
            <v>1</v>
          </cell>
          <cell r="R1634">
            <v>0</v>
          </cell>
          <cell r="S1634" t="str">
            <v>Nacional</v>
          </cell>
          <cell r="T1634" t="str">
            <v>Casado</v>
          </cell>
          <cell r="U1634" t="str">
            <v>Oficinista</v>
          </cell>
          <cell r="V1634" t="str">
            <v>Mayor</v>
          </cell>
          <cell r="W1634" t="str">
            <v>Acto administrativo</v>
          </cell>
          <cell r="X1634" t="str">
            <v>Reglamento para verificar el cumplimiento de las obligaciones patronales y de trabajadores independientes de la Caja Costarricense del Seguro Social</v>
          </cell>
          <cell r="Y1634" t="str">
            <v>artículo 6</v>
          </cell>
          <cell r="Z1634" t="str">
            <v>ND</v>
          </cell>
          <cell r="AA1634">
            <v>0</v>
          </cell>
          <cell r="AB1634" t="str">
            <v>GAS</v>
          </cell>
          <cell r="AC1634">
            <v>7</v>
          </cell>
          <cell r="AD1634">
            <v>0</v>
          </cell>
          <cell r="AE1634">
            <v>0</v>
          </cell>
          <cell r="AF1634">
            <v>1</v>
          </cell>
          <cell r="AG1634">
            <v>0</v>
          </cell>
          <cell r="AH1634">
            <v>0</v>
          </cell>
          <cell r="AI1634">
            <v>7</v>
          </cell>
          <cell r="AJ1634">
            <v>0</v>
          </cell>
          <cell r="AK1634">
            <v>0</v>
          </cell>
          <cell r="AL1634" t="str">
            <v>FCV</v>
          </cell>
          <cell r="AM1634" t="str">
            <v>RSC</v>
          </cell>
          <cell r="AN1634" t="str">
            <v>LPMM</v>
          </cell>
          <cell r="AO1634" t="str">
            <v>RSC</v>
          </cell>
          <cell r="AP1634" t="str">
            <v>GAS</v>
          </cell>
          <cell r="AQ1634" t="str">
            <v>DAM</v>
          </cell>
          <cell r="AR1634" t="str">
            <v>LHBDL</v>
          </cell>
          <cell r="AS1634">
            <v>0</v>
          </cell>
          <cell r="AT1634">
            <v>0</v>
          </cell>
          <cell r="AU1634">
            <v>0</v>
          </cell>
          <cell r="AV1634">
            <v>0</v>
          </cell>
          <cell r="AW1634">
            <v>0</v>
          </cell>
          <cell r="AX1634">
            <v>0</v>
          </cell>
          <cell r="AY1634">
            <v>0</v>
          </cell>
          <cell r="BC1634" t="str">
            <v>igual</v>
          </cell>
          <cell r="BD1634" t="str">
            <v>diferente</v>
          </cell>
          <cell r="BE1634">
            <v>0</v>
          </cell>
          <cell r="BF1634">
            <v>0</v>
          </cell>
          <cell r="BG1634" t="str">
            <v>NO</v>
          </cell>
          <cell r="BL1634" t="str">
            <v xml:space="preserve">NO </v>
          </cell>
          <cell r="BU1634" t="str">
            <v>RSC</v>
          </cell>
          <cell r="BV1634" t="str">
            <v>DAM</v>
          </cell>
          <cell r="BW1634" t="str">
            <v>LHBDL</v>
          </cell>
        </row>
        <row r="1635">
          <cell r="A1635" t="str">
            <v>130053530007CO</v>
          </cell>
          <cell r="B1635">
            <v>41407</v>
          </cell>
          <cell r="C1635">
            <v>2013</v>
          </cell>
          <cell r="D1635">
            <v>2013</v>
          </cell>
          <cell r="E1635" t="str">
            <v>00663713a</v>
          </cell>
          <cell r="F1635">
            <v>41409</v>
          </cell>
          <cell r="G1635">
            <v>2</v>
          </cell>
          <cell r="H1635" t="str">
            <v>COMERCIO</v>
          </cell>
          <cell r="I1635" t="str">
            <v xml:space="preserve">23)                Sentencia 2013-06637.Expediente 13-005353-0007-CO. A las catorce horas con treinta minutos. Acción de inconstitucionalidad contra artículo 158 Del Reglamento A La Ley De Promoción De La Competencia Y Defensa Efectiva Del Consumidor Ley 7472. Se rechaza de plano la acción. </v>
          </cell>
          <cell r="J1635" t="str">
            <v>RP</v>
          </cell>
          <cell r="K1635" t="str">
            <v>ADMISIBILIDAD</v>
          </cell>
          <cell r="L1635" t="str">
            <v>Jurídica</v>
          </cell>
          <cell r="M1635">
            <v>1</v>
          </cell>
          <cell r="N1635" t="str">
            <v>ND</v>
          </cell>
          <cell r="O1635" t="str">
            <v>Empresa privada</v>
          </cell>
          <cell r="P1635" t="str">
            <v>Empresa privada</v>
          </cell>
          <cell r="Q1635">
            <v>99</v>
          </cell>
          <cell r="R1635">
            <v>99</v>
          </cell>
          <cell r="S1635" t="str">
            <v>ND</v>
          </cell>
          <cell r="T1635" t="str">
            <v>ND</v>
          </cell>
          <cell r="U1635" t="str">
            <v>ND</v>
          </cell>
          <cell r="V1635" t="str">
            <v>ND</v>
          </cell>
          <cell r="W1635" t="str">
            <v>Decreto Ejecutivo</v>
          </cell>
          <cell r="X1635" t="str">
            <v>Decreto Ejecutivo 36234-MEIC Reglamento a la Ley de Promoción de la Competencia y Defensa Efectiva del Consumidor</v>
          </cell>
          <cell r="Y1635" t="str">
            <v xml:space="preserve">Artículo 158 </v>
          </cell>
          <cell r="Z1635" t="str">
            <v>ND</v>
          </cell>
          <cell r="AA1635" t="str">
            <v>NO</v>
          </cell>
          <cell r="AB1635" t="str">
            <v>AVCM</v>
          </cell>
          <cell r="AC1635">
            <v>0</v>
          </cell>
          <cell r="AD1635">
            <v>7</v>
          </cell>
          <cell r="AE1635">
            <v>0</v>
          </cell>
          <cell r="AF1635">
            <v>0</v>
          </cell>
          <cell r="AG1635">
            <v>1</v>
          </cell>
          <cell r="AH1635">
            <v>0</v>
          </cell>
          <cell r="AI1635">
            <v>7</v>
          </cell>
          <cell r="AJ1635">
            <v>0</v>
          </cell>
          <cell r="AK1635">
            <v>0</v>
          </cell>
          <cell r="AS1635" t="str">
            <v>AVCM</v>
          </cell>
          <cell r="AT1635" t="str">
            <v>EJL</v>
          </cell>
          <cell r="AU1635" t="str">
            <v>FCC</v>
          </cell>
          <cell r="AV1635" t="str">
            <v>FCV</v>
          </cell>
          <cell r="AW1635" t="str">
            <v>PRL</v>
          </cell>
          <cell r="AX1635" t="str">
            <v>APS</v>
          </cell>
          <cell r="AY1635" t="str">
            <v>EUC</v>
          </cell>
          <cell r="BC1635" t="str">
            <v>diferente</v>
          </cell>
          <cell r="BD1635" t="str">
            <v>igual</v>
          </cell>
          <cell r="BE1635">
            <v>0</v>
          </cell>
          <cell r="BF1635">
            <v>0</v>
          </cell>
          <cell r="BG1635" t="str">
            <v>NO</v>
          </cell>
          <cell r="BL1635" t="str">
            <v xml:space="preserve">NO </v>
          </cell>
          <cell r="BU1635" t="str">
            <v>APS</v>
          </cell>
          <cell r="BV1635" t="str">
            <v>EUC</v>
          </cell>
          <cell r="BW1635">
            <v>0</v>
          </cell>
        </row>
        <row r="1636">
          <cell r="A1636" t="str">
            <v>130063300007CO</v>
          </cell>
          <cell r="B1636">
            <v>41431</v>
          </cell>
          <cell r="C1636">
            <v>2013</v>
          </cell>
          <cell r="D1636">
            <v>2013</v>
          </cell>
          <cell r="E1636" t="str">
            <v>00823113a</v>
          </cell>
          <cell r="F1636">
            <v>41444</v>
          </cell>
          <cell r="G1636">
            <v>13</v>
          </cell>
          <cell r="H1636" t="str">
            <v>PROPIEDAD</v>
          </cell>
          <cell r="I1636" t="str">
            <v xml:space="preserve">Sentencia 2013 - 008231. Expediente 13-006330-0007-CO. A las catorce horas con treinta minutos. Acción de inconstitucionalidad contra el Reglamento Y Administración Mall Internacional Alajuela. Se rechaza de plano la acción. </v>
          </cell>
          <cell r="J1636" t="str">
            <v>RP</v>
          </cell>
          <cell r="K1636" t="str">
            <v>ADMISIBILIDAD</v>
          </cell>
          <cell r="L1636" t="str">
            <v>Física</v>
          </cell>
          <cell r="M1636">
            <v>1</v>
          </cell>
          <cell r="N1636" t="str">
            <v>Heredia</v>
          </cell>
          <cell r="O1636" t="str">
            <v>Masculino</v>
          </cell>
          <cell r="P1636" t="str">
            <v>Persona</v>
          </cell>
          <cell r="Q1636">
            <v>1</v>
          </cell>
          <cell r="R1636">
            <v>0</v>
          </cell>
          <cell r="S1636" t="str">
            <v>Nacional</v>
          </cell>
          <cell r="T1636" t="str">
            <v>Casado</v>
          </cell>
          <cell r="U1636" t="str">
            <v>Empresario</v>
          </cell>
          <cell r="V1636" t="str">
            <v>Mayor</v>
          </cell>
          <cell r="W1636" t="str">
            <v>Otros</v>
          </cell>
          <cell r="X1636" t="str">
            <v xml:space="preserve">Reglamento y administración del Mall Internacional Alajuela </v>
          </cell>
          <cell r="Y1636" t="str">
            <v>Toda la norma</v>
          </cell>
          <cell r="Z1636" t="str">
            <v>ND</v>
          </cell>
          <cell r="AA1636" t="str">
            <v>NO</v>
          </cell>
          <cell r="AB1636" t="str">
            <v>GAS</v>
          </cell>
          <cell r="AC1636">
            <v>0</v>
          </cell>
          <cell r="AD1636">
            <v>7</v>
          </cell>
          <cell r="AE1636">
            <v>0</v>
          </cell>
          <cell r="AF1636">
            <v>0</v>
          </cell>
          <cell r="AG1636">
            <v>1</v>
          </cell>
          <cell r="AH1636">
            <v>0</v>
          </cell>
          <cell r="AI1636">
            <v>7</v>
          </cell>
          <cell r="AJ1636">
            <v>0</v>
          </cell>
          <cell r="AK1636">
            <v>0</v>
          </cell>
          <cell r="AL1636">
            <v>0</v>
          </cell>
          <cell r="AM1636">
            <v>0</v>
          </cell>
          <cell r="AN1636">
            <v>0</v>
          </cell>
          <cell r="AO1636">
            <v>0</v>
          </cell>
          <cell r="AP1636">
            <v>0</v>
          </cell>
          <cell r="AQ1636">
            <v>0</v>
          </cell>
          <cell r="AR1636">
            <v>0</v>
          </cell>
          <cell r="AS1636" t="str">
            <v>GAS</v>
          </cell>
          <cell r="AT1636" t="str">
            <v>EJL</v>
          </cell>
          <cell r="AU1636" t="str">
            <v>FCC</v>
          </cell>
          <cell r="AV1636" t="str">
            <v>FCV</v>
          </cell>
          <cell r="AW1636" t="str">
            <v>PRL</v>
          </cell>
          <cell r="AX1636" t="str">
            <v>APS</v>
          </cell>
          <cell r="AY1636" t="str">
            <v>JPHG</v>
          </cell>
          <cell r="BC1636" t="str">
            <v>diferente</v>
          </cell>
          <cell r="BD1636" t="str">
            <v>igual</v>
          </cell>
          <cell r="BE1636">
            <v>0</v>
          </cell>
          <cell r="BF1636">
            <v>0</v>
          </cell>
          <cell r="BG1636" t="str">
            <v>NO</v>
          </cell>
          <cell r="BL1636" t="str">
            <v xml:space="preserve">NO </v>
          </cell>
          <cell r="BU1636" t="str">
            <v>JPHG</v>
          </cell>
          <cell r="BV1636" t="str">
            <v>APS</v>
          </cell>
          <cell r="BW1636">
            <v>0</v>
          </cell>
          <cell r="BX1636">
            <v>0</v>
          </cell>
        </row>
        <row r="1637">
          <cell r="A1637" t="str">
            <v>070004240007CO</v>
          </cell>
          <cell r="B1637">
            <v>39094</v>
          </cell>
          <cell r="C1637">
            <v>2007</v>
          </cell>
          <cell r="D1637">
            <v>2007</v>
          </cell>
          <cell r="E1637" t="str">
            <v>0015552007a</v>
          </cell>
          <cell r="F1637">
            <v>39120</v>
          </cell>
          <cell r="G1637">
            <v>26</v>
          </cell>
          <cell r="H1637" t="str">
            <v xml:space="preserve">TRABAJO </v>
          </cell>
          <cell r="I1637" t="str">
            <v>Se rechaza por el fondo la acción.-</v>
          </cell>
          <cell r="J1637" t="str">
            <v>RF</v>
          </cell>
          <cell r="K1637" t="str">
            <v>FONDO</v>
          </cell>
          <cell r="L1637" t="str">
            <v>Física</v>
          </cell>
          <cell r="M1637">
            <v>1</v>
          </cell>
          <cell r="N1637" t="str">
            <v>Heredia</v>
          </cell>
          <cell r="O1637" t="str">
            <v>Masculino</v>
          </cell>
          <cell r="P1637" t="str">
            <v>Persona</v>
          </cell>
          <cell r="Q1637">
            <v>1</v>
          </cell>
          <cell r="R1637">
            <v>0</v>
          </cell>
          <cell r="S1637" t="str">
            <v>Nacional</v>
          </cell>
          <cell r="T1637" t="str">
            <v>Casado</v>
          </cell>
          <cell r="U1637" t="str">
            <v>Abogado</v>
          </cell>
          <cell r="V1637" t="str">
            <v>Mayor</v>
          </cell>
          <cell r="W1637" t="str">
            <v>Sentencia</v>
          </cell>
          <cell r="X1637" t="str">
            <v>Jurisprudencia de la Sala Segunda de la Corte Suprema de Justicia</v>
          </cell>
          <cell r="Y1637" t="str">
            <v>sentencias número 285-95, 322-99 y 357-03</v>
          </cell>
          <cell r="Z1637" t="str">
            <v>ND</v>
          </cell>
          <cell r="AA1637">
            <v>0</v>
          </cell>
          <cell r="AB1637" t="str">
            <v>AVCM</v>
          </cell>
          <cell r="AC1637">
            <v>7</v>
          </cell>
          <cell r="AD1637">
            <v>0</v>
          </cell>
          <cell r="AE1637">
            <v>0</v>
          </cell>
          <cell r="AF1637">
            <v>1</v>
          </cell>
          <cell r="AG1637">
            <v>0</v>
          </cell>
          <cell r="AH1637">
            <v>0</v>
          </cell>
          <cell r="AI1637">
            <v>7</v>
          </cell>
          <cell r="AJ1637">
            <v>0</v>
          </cell>
          <cell r="AK1637">
            <v>0</v>
          </cell>
          <cell r="AL1637" t="str">
            <v>AVCM</v>
          </cell>
          <cell r="AM1637" t="str">
            <v>LPMM</v>
          </cell>
          <cell r="AN1637" t="str">
            <v>JAG</v>
          </cell>
          <cell r="AO1637" t="str">
            <v>AVB</v>
          </cell>
          <cell r="AP1637" t="str">
            <v>GAS</v>
          </cell>
          <cell r="AQ1637" t="str">
            <v>EJL</v>
          </cell>
          <cell r="AR1637" t="str">
            <v>FCC</v>
          </cell>
          <cell r="AS1637">
            <v>0</v>
          </cell>
          <cell r="AT1637">
            <v>0</v>
          </cell>
          <cell r="AU1637">
            <v>0</v>
          </cell>
          <cell r="AV1637">
            <v>0</v>
          </cell>
          <cell r="AW1637">
            <v>0</v>
          </cell>
          <cell r="AX1637">
            <v>0</v>
          </cell>
          <cell r="AY1637">
            <v>0</v>
          </cell>
          <cell r="BC1637" t="str">
            <v>igual</v>
          </cell>
          <cell r="BD1637" t="str">
            <v>diferente</v>
          </cell>
          <cell r="BE1637">
            <v>0</v>
          </cell>
          <cell r="BF1637">
            <v>0</v>
          </cell>
          <cell r="BG1637" t="str">
            <v>NO</v>
          </cell>
          <cell r="BL1637" t="str">
            <v xml:space="preserve">NO </v>
          </cell>
          <cell r="BU1637" t="str">
            <v>JAG</v>
          </cell>
          <cell r="BV1637">
            <v>0</v>
          </cell>
        </row>
        <row r="1638">
          <cell r="A1638" t="str">
            <v>130063430007CO</v>
          </cell>
          <cell r="B1638">
            <v>41432</v>
          </cell>
          <cell r="C1638">
            <v>2013</v>
          </cell>
          <cell r="D1638">
            <v>2013</v>
          </cell>
          <cell r="E1638" t="str">
            <v>00966513a</v>
          </cell>
          <cell r="F1638">
            <v>41472</v>
          </cell>
          <cell r="G1638">
            <v>40</v>
          </cell>
          <cell r="H1638" t="str">
            <v>PENAL</v>
          </cell>
          <cell r="I1638" t="str">
            <v xml:space="preserve">Sentencia 2013 - 009665. Expediente 13-006343-0007-CO. A las catorce horas con treinta minutos. Acción de inconstitucionalidad contra los artículos 399 y 400 ambos del Código Procesal Penal.- Se rechaza por el fondo la acción. El Magistrado Rueda Leal salva el voto únicamente en cuanto a la alegada inconstitucionalidad del artículo 400 del Código Procesal Penal y declara que la norma es constitucional, siempre y cuando se interprete que la acumulación de las causas que ahí se dispone, se produzca para el caso de los imputados que no son miembros de los supremos Poderes, una vez superada la audiencia preliminar por el Juez respectivo. </v>
          </cell>
          <cell r="J1638" t="str">
            <v>RF</v>
          </cell>
          <cell r="K1638" t="str">
            <v>FONDO</v>
          </cell>
          <cell r="L1638" t="str">
            <v>Física</v>
          </cell>
          <cell r="M1638">
            <v>1</v>
          </cell>
          <cell r="N1638" t="str">
            <v>ND</v>
          </cell>
          <cell r="O1638" t="str">
            <v>Masculino</v>
          </cell>
          <cell r="P1638" t="str">
            <v>Persona</v>
          </cell>
          <cell r="Q1638">
            <v>1</v>
          </cell>
          <cell r="R1638">
            <v>0</v>
          </cell>
          <cell r="S1638" t="str">
            <v>ND</v>
          </cell>
          <cell r="T1638" t="str">
            <v>ND</v>
          </cell>
          <cell r="U1638" t="str">
            <v>ND</v>
          </cell>
          <cell r="V1638" t="str">
            <v>ND</v>
          </cell>
          <cell r="W1638" t="str">
            <v>Ley</v>
          </cell>
          <cell r="X1638" t="str">
            <v>Ley 7594 Código Procesal Penal</v>
          </cell>
          <cell r="Y1638" t="str">
            <v>Artìculo 399 y 400</v>
          </cell>
          <cell r="Z1638" t="str">
            <v>ND</v>
          </cell>
          <cell r="AA1638" t="str">
            <v>NO</v>
          </cell>
          <cell r="AB1638" t="str">
            <v>GAS</v>
          </cell>
          <cell r="AC1638">
            <v>6</v>
          </cell>
          <cell r="AD1638">
            <v>0</v>
          </cell>
          <cell r="AE1638">
            <v>1</v>
          </cell>
          <cell r="AF1638">
            <v>1</v>
          </cell>
          <cell r="AG1638">
            <v>0</v>
          </cell>
          <cell r="AH1638">
            <v>1</v>
          </cell>
          <cell r="AI1638">
            <v>7</v>
          </cell>
          <cell r="AJ1638">
            <v>1</v>
          </cell>
          <cell r="AK1638">
            <v>0</v>
          </cell>
          <cell r="AL1638" t="str">
            <v>GAS</v>
          </cell>
          <cell r="AM1638" t="str">
            <v>FCC</v>
          </cell>
          <cell r="AN1638" t="str">
            <v>FCV</v>
          </cell>
          <cell r="AO1638" t="str">
            <v>APS</v>
          </cell>
          <cell r="AP1638" t="str">
            <v>JAG</v>
          </cell>
          <cell r="AQ1638" t="str">
            <v>JPHG</v>
          </cell>
          <cell r="AS1638">
            <v>0</v>
          </cell>
          <cell r="AT1638">
            <v>0</v>
          </cell>
          <cell r="AU1638">
            <v>0</v>
          </cell>
          <cell r="AV1638">
            <v>0</v>
          </cell>
          <cell r="AW1638">
            <v>0</v>
          </cell>
          <cell r="AX1638">
            <v>0</v>
          </cell>
          <cell r="AY1638">
            <v>0</v>
          </cell>
          <cell r="AZ1638" t="str">
            <v>PRL</v>
          </cell>
          <cell r="BC1638" t="str">
            <v>igual</v>
          </cell>
          <cell r="BD1638" t="str">
            <v>diferente</v>
          </cell>
          <cell r="BE1638">
            <v>0</v>
          </cell>
          <cell r="BF1638">
            <v>0</v>
          </cell>
          <cell r="BG1638" t="str">
            <v>SI</v>
          </cell>
          <cell r="BH1638">
            <v>1</v>
          </cell>
          <cell r="BI1638" t="str">
            <v>PRL</v>
          </cell>
          <cell r="BL1638" t="str">
            <v xml:space="preserve">NO </v>
          </cell>
          <cell r="BU1638" t="str">
            <v>APS</v>
          </cell>
          <cell r="BV1638" t="str">
            <v>JPHG</v>
          </cell>
          <cell r="BW1638" t="str">
            <v>JAG</v>
          </cell>
        </row>
        <row r="1639">
          <cell r="A1639" t="str">
            <v>130063490007CO</v>
          </cell>
          <cell r="B1639">
            <v>41432</v>
          </cell>
          <cell r="C1639">
            <v>2013</v>
          </cell>
          <cell r="D1639">
            <v>2013</v>
          </cell>
          <cell r="E1639" t="str">
            <v>00895113a</v>
          </cell>
          <cell r="F1639">
            <v>41458</v>
          </cell>
          <cell r="G1639">
            <v>26</v>
          </cell>
          <cell r="H1639" t="str">
            <v>SEGUROS</v>
          </cell>
          <cell r="I1639" t="str">
            <v xml:space="preserve">Sentencia 2013 - 008951. Expediente 13-006349-0007-CO. A las catorce horas con treinta minutos. Acción de inconstitucionalidad contra el Capitulo III Del Titulo II De La Ley 8653 (ley Reguladora Del Mercado De Seguros). Se rechaza de plano la acción. </v>
          </cell>
          <cell r="J1639" t="str">
            <v>RP</v>
          </cell>
          <cell r="K1639" t="str">
            <v>ADMISIBILIDAD</v>
          </cell>
          <cell r="L1639" t="str">
            <v>Jurídica</v>
          </cell>
          <cell r="M1639">
            <v>1</v>
          </cell>
          <cell r="N1639" t="str">
            <v>ND</v>
          </cell>
          <cell r="O1639" t="str">
            <v>Institución pública</v>
          </cell>
          <cell r="P1639" t="str">
            <v>Institución pública</v>
          </cell>
          <cell r="Q1639">
            <v>99</v>
          </cell>
          <cell r="R1639">
            <v>99</v>
          </cell>
          <cell r="S1639" t="str">
            <v>ND</v>
          </cell>
          <cell r="T1639" t="str">
            <v>ND</v>
          </cell>
          <cell r="U1639" t="str">
            <v>ND</v>
          </cell>
          <cell r="V1639" t="str">
            <v>ND</v>
          </cell>
          <cell r="W1639" t="str">
            <v>Ley</v>
          </cell>
          <cell r="X1639" t="str">
            <v>Ley 8653 Reguladora del Mercado de Seguros</v>
          </cell>
          <cell r="Y1639" t="str">
            <v xml:space="preserve">Artículo 37 y 39 </v>
          </cell>
          <cell r="Z1639" t="str">
            <v>ND</v>
          </cell>
          <cell r="AA1639" t="str">
            <v>NO</v>
          </cell>
          <cell r="AB1639" t="str">
            <v>GAS</v>
          </cell>
          <cell r="AC1639">
            <v>0</v>
          </cell>
          <cell r="AD1639">
            <v>7</v>
          </cell>
          <cell r="AE1639">
            <v>0</v>
          </cell>
          <cell r="AF1639">
            <v>0</v>
          </cell>
          <cell r="AG1639">
            <v>1</v>
          </cell>
          <cell r="AH1639">
            <v>0</v>
          </cell>
          <cell r="AI1639">
            <v>7</v>
          </cell>
          <cell r="AJ1639">
            <v>0</v>
          </cell>
          <cell r="AK1639">
            <v>0</v>
          </cell>
          <cell r="AS1639" t="str">
            <v>GAS</v>
          </cell>
          <cell r="AT1639" t="str">
            <v>EJL</v>
          </cell>
          <cell r="AU1639" t="str">
            <v>FCC</v>
          </cell>
          <cell r="AV1639" t="str">
            <v>FCV</v>
          </cell>
          <cell r="AW1639" t="str">
            <v>PRL</v>
          </cell>
          <cell r="AX1639" t="str">
            <v>APS</v>
          </cell>
          <cell r="AY1639" t="str">
            <v>JPHG</v>
          </cell>
          <cell r="BC1639" t="str">
            <v>diferente</v>
          </cell>
          <cell r="BD1639" t="str">
            <v>igual</v>
          </cell>
          <cell r="BE1639">
            <v>0</v>
          </cell>
          <cell r="BF1639">
            <v>0</v>
          </cell>
          <cell r="BG1639" t="str">
            <v>NO</v>
          </cell>
          <cell r="BL1639" t="str">
            <v xml:space="preserve">NO </v>
          </cell>
          <cell r="BM1639">
            <v>0</v>
          </cell>
          <cell r="BN1639">
            <v>0</v>
          </cell>
          <cell r="BU1639" t="str">
            <v>APS</v>
          </cell>
          <cell r="BV1639" t="str">
            <v>JPHG</v>
          </cell>
        </row>
        <row r="1640">
          <cell r="A1640" t="str">
            <v>130153600007CO</v>
          </cell>
          <cell r="B1640">
            <v>41630</v>
          </cell>
          <cell r="C1640">
            <v>2013</v>
          </cell>
          <cell r="D1640">
            <v>2014</v>
          </cell>
          <cell r="E1640" t="str">
            <v>0008542014a</v>
          </cell>
          <cell r="F1640">
            <v>41661</v>
          </cell>
          <cell r="G1640">
            <v>31</v>
          </cell>
          <cell r="H1640" t="str">
            <v xml:space="preserve">AGRARIO </v>
          </cell>
          <cell r="I1640" t="str">
            <v>Sentencia 2014 - 000854. Expediente 13-015360-0007-CO. A las catorce horas con treinta minutos. Acción de inconstitucionalidad. Inversiones Jimenez Y Cortes S.a., Macklin Adolfo Jimenez Cortez contra Jurisprudencia  Del tribunal Agrario. Se rechaza de plano la acción. El Magistrado Jinesta Lobo pone nota en relación con lo indicado en el Considerando II de esta sentencia.</v>
          </cell>
          <cell r="J1640" t="str">
            <v>RP</v>
          </cell>
          <cell r="K1640" t="str">
            <v>INADMISIBLE</v>
          </cell>
          <cell r="L1640" t="str">
            <v>Jurídica</v>
          </cell>
          <cell r="M1640">
            <v>1</v>
          </cell>
          <cell r="N1640" t="str">
            <v>ND</v>
          </cell>
          <cell r="O1640" t="str">
            <v>Empresa privada</v>
          </cell>
          <cell r="P1640" t="str">
            <v>Empresa privada</v>
          </cell>
          <cell r="Q1640">
            <v>99</v>
          </cell>
          <cell r="R1640">
            <v>99</v>
          </cell>
          <cell r="S1640" t="str">
            <v>ND</v>
          </cell>
          <cell r="T1640" t="str">
            <v>ND</v>
          </cell>
          <cell r="U1640" t="str">
            <v>ND</v>
          </cell>
          <cell r="V1640" t="str">
            <v>ND</v>
          </cell>
          <cell r="W1640" t="str">
            <v>Sentencia</v>
          </cell>
          <cell r="X1640" t="str">
            <v>Jurisprudencia del Tribunal Agrario</v>
          </cell>
          <cell r="Y1640" t="str">
            <v>Sentencias 631-2013 (01-07-2013), 759-2013 (09-08-2013), 1002-2013, 1100-2013, 1114-2013 y 1121-2013</v>
          </cell>
          <cell r="Z1640" t="str">
            <v>ND</v>
          </cell>
          <cell r="AA1640" t="str">
            <v>NO</v>
          </cell>
          <cell r="AB1640" t="str">
            <v>GAS</v>
          </cell>
          <cell r="AC1640">
            <v>0</v>
          </cell>
          <cell r="AD1640">
            <v>7</v>
          </cell>
          <cell r="AE1640">
            <v>0</v>
          </cell>
          <cell r="AF1640">
            <v>0</v>
          </cell>
          <cell r="AG1640">
            <v>1</v>
          </cell>
          <cell r="AH1640">
            <v>0</v>
          </cell>
          <cell r="AI1640">
            <v>7</v>
          </cell>
          <cell r="AJ1640">
            <v>0</v>
          </cell>
          <cell r="AK1640">
            <v>1</v>
          </cell>
          <cell r="AS1640" t="str">
            <v>GAS</v>
          </cell>
          <cell r="AT1640" t="str">
            <v>EJL</v>
          </cell>
          <cell r="AU1640" t="str">
            <v>FCV</v>
          </cell>
          <cell r="AV1640" t="str">
            <v>FCC</v>
          </cell>
          <cell r="AW1640" t="str">
            <v>PRL</v>
          </cell>
          <cell r="AX1640" t="str">
            <v>NHL</v>
          </cell>
          <cell r="AY1640" t="str">
            <v>RSM</v>
          </cell>
          <cell r="BC1640" t="str">
            <v>diferente</v>
          </cell>
          <cell r="BD1640" t="str">
            <v>igual</v>
          </cell>
          <cell r="BE1640">
            <v>0</v>
          </cell>
          <cell r="BF1640">
            <v>0</v>
          </cell>
          <cell r="BG1640" t="str">
            <v>NO</v>
          </cell>
          <cell r="BL1640" t="str">
            <v>Si</v>
          </cell>
          <cell r="BM1640">
            <v>1</v>
          </cell>
          <cell r="BN1640" t="str">
            <v>EJL</v>
          </cell>
          <cell r="BO1640">
            <v>0</v>
          </cell>
          <cell r="BP1640">
            <v>0</v>
          </cell>
          <cell r="BU1640" t="str">
            <v>RSM</v>
          </cell>
        </row>
        <row r="1641">
          <cell r="A1641" t="str">
            <v>130064870007CO</v>
          </cell>
          <cell r="B1641">
            <v>41436</v>
          </cell>
          <cell r="C1641">
            <v>2013</v>
          </cell>
          <cell r="D1641">
            <v>2013</v>
          </cell>
          <cell r="E1641" t="str">
            <v>01003013a</v>
          </cell>
          <cell r="F1641">
            <v>41479</v>
          </cell>
          <cell r="G1641">
            <v>43</v>
          </cell>
          <cell r="H1641" t="str">
            <v>TRIBUTARIO</v>
          </cell>
          <cell r="I1641" t="str">
            <v>Sentencia 2013 - 010030. Expediente 13-006487-0007-CO. A las catorce horas con treinta minutos. Acción de inconstitucionalidad contra acuerdo de Sesión Ordinaria del concejo Municipal de Mora número 22-2011 del 24 de octubre de 2011. Se rechaza de plano la acción.</v>
          </cell>
          <cell r="J1641" t="str">
            <v>RP</v>
          </cell>
          <cell r="K1641" t="str">
            <v>ADMISIBILIDAD</v>
          </cell>
          <cell r="L1641" t="str">
            <v>Jurídica</v>
          </cell>
          <cell r="M1641">
            <v>1</v>
          </cell>
          <cell r="N1641" t="str">
            <v>ND</v>
          </cell>
          <cell r="O1641" t="str">
            <v>Empresa privada</v>
          </cell>
          <cell r="P1641" t="str">
            <v>Empresa privada</v>
          </cell>
          <cell r="Q1641">
            <v>99</v>
          </cell>
          <cell r="R1641">
            <v>99</v>
          </cell>
          <cell r="S1641" t="str">
            <v>ND</v>
          </cell>
          <cell r="T1641" t="str">
            <v>ND</v>
          </cell>
          <cell r="U1641" t="str">
            <v>ND</v>
          </cell>
          <cell r="V1641" t="str">
            <v>ND</v>
          </cell>
          <cell r="W1641" t="str">
            <v>Acto administrativo</v>
          </cell>
          <cell r="X1641" t="str">
            <v xml:space="preserve">Acuerdo 22-2011 tomado en la Sesión Ordinaria del Concejo Municipal de Mora (24-10-2011)
</v>
          </cell>
          <cell r="Y1641" t="str">
            <v>Toda la norma</v>
          </cell>
          <cell r="Z1641" t="str">
            <v>ND</v>
          </cell>
          <cell r="AA1641" t="str">
            <v>NO</v>
          </cell>
          <cell r="AB1641" t="str">
            <v>GAS</v>
          </cell>
          <cell r="AC1641">
            <v>0</v>
          </cell>
          <cell r="AD1641">
            <v>7</v>
          </cell>
          <cell r="AE1641">
            <v>0</v>
          </cell>
          <cell r="AF1641">
            <v>0</v>
          </cell>
          <cell r="AG1641">
            <v>1</v>
          </cell>
          <cell r="AH1641">
            <v>0</v>
          </cell>
          <cell r="AI1641">
            <v>7</v>
          </cell>
          <cell r="AJ1641">
            <v>0</v>
          </cell>
          <cell r="AK1641">
            <v>0</v>
          </cell>
          <cell r="AS1641" t="str">
            <v>GAS</v>
          </cell>
          <cell r="AT1641" t="str">
            <v>APS</v>
          </cell>
          <cell r="AU1641" t="str">
            <v>TRA</v>
          </cell>
          <cell r="AV1641" t="str">
            <v>FCC</v>
          </cell>
          <cell r="AW1641" t="str">
            <v>FCV</v>
          </cell>
          <cell r="AX1641" t="str">
            <v>JPHG</v>
          </cell>
          <cell r="AY1641" t="str">
            <v>JAG</v>
          </cell>
          <cell r="BC1641" t="str">
            <v>diferente</v>
          </cell>
          <cell r="BD1641" t="str">
            <v>igual</v>
          </cell>
          <cell r="BE1641">
            <v>0</v>
          </cell>
          <cell r="BF1641">
            <v>0</v>
          </cell>
          <cell r="BG1641" t="str">
            <v>NO</v>
          </cell>
          <cell r="BL1641" t="str">
            <v xml:space="preserve">NO </v>
          </cell>
          <cell r="BM1641">
            <v>0</v>
          </cell>
          <cell r="BN1641">
            <v>0</v>
          </cell>
          <cell r="BU1641" t="str">
            <v>APS</v>
          </cell>
          <cell r="BV1641" t="str">
            <v>JPHG</v>
          </cell>
          <cell r="BW1641" t="str">
            <v>JAG</v>
          </cell>
          <cell r="BX1641" t="str">
            <v>TRA</v>
          </cell>
        </row>
        <row r="1642">
          <cell r="A1642" t="str">
            <v>130064970007CO</v>
          </cell>
          <cell r="B1642">
            <v>41436</v>
          </cell>
          <cell r="C1642">
            <v>2013</v>
          </cell>
          <cell r="D1642">
            <v>2013</v>
          </cell>
          <cell r="E1642" t="str">
            <v>01377313a</v>
          </cell>
          <cell r="F1642">
            <v>41563</v>
          </cell>
          <cell r="G1642">
            <v>127</v>
          </cell>
          <cell r="H1642" t="str">
            <v>PENAL</v>
          </cell>
          <cell r="I1642" t="str">
            <v>Sentencia 2013-013773. Expediente 13-006497-0007-CO. A las catorce horas con treinta minutos. Acción de inconstitucionalidad contra El 29 Inciso 2) Ley Orgánica Del Poder Judicial Y Articulo 475 Del Código Procesal Penal. Se rechaza la acción por el fondo.-</v>
          </cell>
          <cell r="J1642" t="str">
            <v>RF</v>
          </cell>
          <cell r="K1642" t="str">
            <v>FONDO</v>
          </cell>
          <cell r="L1642" t="str">
            <v>Jurídica</v>
          </cell>
          <cell r="M1642">
            <v>1</v>
          </cell>
          <cell r="N1642" t="str">
            <v>ND</v>
          </cell>
          <cell r="O1642" t="str">
            <v>Defensores</v>
          </cell>
          <cell r="P1642" t="str">
            <v>Defensores</v>
          </cell>
          <cell r="Q1642">
            <v>99</v>
          </cell>
          <cell r="R1642">
            <v>99</v>
          </cell>
          <cell r="S1642" t="str">
            <v>ND</v>
          </cell>
          <cell r="T1642" t="str">
            <v>ND</v>
          </cell>
          <cell r="U1642" t="str">
            <v>ND</v>
          </cell>
          <cell r="V1642" t="str">
            <v>ND</v>
          </cell>
          <cell r="W1642" t="str">
            <v>Ley</v>
          </cell>
          <cell r="X1642" t="str">
            <v xml:space="preserve">Ley 8 Orgánica del Poder Judicial </v>
          </cell>
          <cell r="Y1642" t="str">
            <v>Artículo 29 (2)</v>
          </cell>
          <cell r="Z1642" t="str">
            <v>Ley 7594 Código Procesal Penal, Artículo 475</v>
          </cell>
          <cell r="AA1642" t="str">
            <v>NO</v>
          </cell>
          <cell r="AB1642" t="str">
            <v>GAS</v>
          </cell>
          <cell r="AC1642">
            <v>0</v>
          </cell>
          <cell r="AD1642">
            <v>7</v>
          </cell>
          <cell r="AE1642">
            <v>0</v>
          </cell>
          <cell r="AF1642">
            <v>0</v>
          </cell>
          <cell r="AG1642">
            <v>1</v>
          </cell>
          <cell r="AH1642">
            <v>0</v>
          </cell>
          <cell r="AI1642">
            <v>7</v>
          </cell>
          <cell r="AJ1642">
            <v>0</v>
          </cell>
          <cell r="AK1642">
            <v>0</v>
          </cell>
          <cell r="AS1642" t="str">
            <v>GAS</v>
          </cell>
          <cell r="AT1642" t="str">
            <v>EJL</v>
          </cell>
          <cell r="AU1642" t="str">
            <v>PRL</v>
          </cell>
          <cell r="AV1642" t="str">
            <v>APS</v>
          </cell>
          <cell r="AW1642" t="str">
            <v>JPHG</v>
          </cell>
          <cell r="AX1642" t="str">
            <v>FCC</v>
          </cell>
          <cell r="AY1642" t="str">
            <v>FCV</v>
          </cell>
          <cell r="BC1642" t="str">
            <v>diferente</v>
          </cell>
          <cell r="BD1642" t="str">
            <v>igual</v>
          </cell>
          <cell r="BE1642">
            <v>0</v>
          </cell>
          <cell r="BF1642">
            <v>0</v>
          </cell>
          <cell r="BG1642" t="str">
            <v>NO</v>
          </cell>
          <cell r="BL1642" t="str">
            <v xml:space="preserve">NO </v>
          </cell>
          <cell r="BU1642" t="str">
            <v>JPHG</v>
          </cell>
          <cell r="BV1642" t="str">
            <v>APS</v>
          </cell>
        </row>
        <row r="1643">
          <cell r="A1643" t="str">
            <v>080108480007CO</v>
          </cell>
          <cell r="B1643">
            <v>39664</v>
          </cell>
          <cell r="C1643">
            <v>2008</v>
          </cell>
          <cell r="D1643">
            <v>2009</v>
          </cell>
          <cell r="E1643" t="str">
            <v>0141892008a</v>
          </cell>
          <cell r="F1643">
            <v>40080</v>
          </cell>
          <cell r="G1643">
            <v>416</v>
          </cell>
          <cell r="H1643" t="str">
            <v xml:space="preserve">TRABAJO </v>
          </cell>
          <cell r="I1643" t="str">
            <v xml:space="preserve">Se rechaza de plano la acción. 
</v>
          </cell>
          <cell r="J1643" t="str">
            <v>RP</v>
          </cell>
          <cell r="K1643" t="str">
            <v>INADMISIBLE</v>
          </cell>
          <cell r="L1643" t="str">
            <v>Jurídica</v>
          </cell>
          <cell r="M1643">
            <v>1</v>
          </cell>
          <cell r="N1643" t="str">
            <v>San José</v>
          </cell>
          <cell r="O1643" t="str">
            <v>Empresa privada</v>
          </cell>
          <cell r="P1643" t="str">
            <v>Empresa privada</v>
          </cell>
          <cell r="Q1643">
            <v>99</v>
          </cell>
          <cell r="R1643">
            <v>99</v>
          </cell>
          <cell r="S1643" t="str">
            <v>Nacional</v>
          </cell>
          <cell r="T1643" t="str">
            <v>ND</v>
          </cell>
          <cell r="U1643" t="str">
            <v>ND</v>
          </cell>
          <cell r="V1643" t="str">
            <v>ND</v>
          </cell>
          <cell r="W1643" t="str">
            <v>Acto administrativo</v>
          </cell>
          <cell r="X1643" t="str">
            <v>Reglamento para verificar el cumplimiento de las obligaciones patronales y de trabajadores independientes de la Caja Costarricense del Seguro Social</v>
          </cell>
          <cell r="Y1643" t="str">
            <v xml:space="preserve">artículo 17 </v>
          </cell>
          <cell r="Z1643" t="str">
            <v>ND</v>
          </cell>
          <cell r="AA1643">
            <v>0</v>
          </cell>
          <cell r="AB1643" t="str">
            <v>AVCM</v>
          </cell>
          <cell r="AC1643">
            <v>0</v>
          </cell>
          <cell r="AD1643">
            <v>7</v>
          </cell>
          <cell r="AE1643">
            <v>0</v>
          </cell>
          <cell r="AF1643">
            <v>0</v>
          </cell>
          <cell r="AG1643">
            <v>1</v>
          </cell>
          <cell r="AH1643">
            <v>0</v>
          </cell>
          <cell r="AI1643">
            <v>7</v>
          </cell>
          <cell r="AJ1643">
            <v>0</v>
          </cell>
          <cell r="AK1643">
            <v>0</v>
          </cell>
          <cell r="AS1643" t="str">
            <v>RMAG</v>
          </cell>
          <cell r="AT1643" t="str">
            <v>LPMM</v>
          </cell>
          <cell r="AU1643" t="str">
            <v>AVCM</v>
          </cell>
          <cell r="AV1643" t="str">
            <v>AVB</v>
          </cell>
          <cell r="AW1643" t="str">
            <v>GAS</v>
          </cell>
          <cell r="AX1643" t="str">
            <v>GCM</v>
          </cell>
          <cell r="AY1643" t="str">
            <v>FCC</v>
          </cell>
          <cell r="BC1643" t="str">
            <v>diferente</v>
          </cell>
          <cell r="BD1643" t="str">
            <v>igual</v>
          </cell>
          <cell r="BE1643">
            <v>0</v>
          </cell>
          <cell r="BF1643">
            <v>0</v>
          </cell>
          <cell r="BG1643" t="str">
            <v>NO</v>
          </cell>
          <cell r="BL1643" t="str">
            <v xml:space="preserve">NO </v>
          </cell>
          <cell r="BU1643" t="str">
            <v>RMAG</v>
          </cell>
          <cell r="BV1643" t="str">
            <v>GCM</v>
          </cell>
        </row>
        <row r="1644">
          <cell r="A1644" t="str">
            <v>130115010007CO</v>
          </cell>
          <cell r="B1644">
            <v>41556</v>
          </cell>
          <cell r="C1644">
            <v>2013</v>
          </cell>
          <cell r="D1644">
            <v>2013</v>
          </cell>
          <cell r="E1644" t="str">
            <v>0152942013a</v>
          </cell>
          <cell r="F1644">
            <v>41598</v>
          </cell>
          <cell r="G1644">
            <v>42</v>
          </cell>
          <cell r="H1644" t="str">
            <v>PENAL</v>
          </cell>
          <cell r="I1644" t="str">
            <v>Sentencia 2013 - 015294. Expediente 13-011501-0007-CO. A las catorce horas con treinta minutos. Acción de inconstitucionalidad. John Damian Naranjo Duque contra -artículo 2 de la Ley 8837, "creación del Recurso de Apelación de la Sentencia, otras Reformas al Régimen de Impugnaciones e Implementación de Nuevas Reglas de Oralidad en el Proceso Penal y los artículos 408 y 409 del Código Procesal Penal. Ley No. 7594. Se rechaza por el fondo la acción.</v>
          </cell>
          <cell r="J1644" t="str">
            <v>RF</v>
          </cell>
          <cell r="K1644" t="str">
            <v>FONDO</v>
          </cell>
          <cell r="L1644" t="str">
            <v>Física</v>
          </cell>
          <cell r="M1644">
            <v>1</v>
          </cell>
          <cell r="N1644" t="str">
            <v>San José</v>
          </cell>
          <cell r="O1644" t="str">
            <v>Masculino</v>
          </cell>
          <cell r="P1644" t="str">
            <v>Persona</v>
          </cell>
          <cell r="Q1644">
            <v>1</v>
          </cell>
          <cell r="R1644">
            <v>0</v>
          </cell>
          <cell r="S1644" t="str">
            <v>Extranjero</v>
          </cell>
          <cell r="T1644" t="str">
            <v>ND</v>
          </cell>
          <cell r="U1644" t="str">
            <v>Empresario</v>
          </cell>
          <cell r="V1644" t="str">
            <v>Mayor</v>
          </cell>
          <cell r="W1644" t="str">
            <v>Ley</v>
          </cell>
          <cell r="X1644" t="str">
            <v>Ley 8837 de creación del recurso de apelación de la sentencia, otras reformas al régimen de impugnación e implementación de nuevas reglas de oralidad en el proceso penal</v>
          </cell>
          <cell r="Y1644" t="str">
            <v>Artículo 2</v>
          </cell>
          <cell r="Z1644" t="str">
            <v>Ley 7594 Código Procesal Penal, Artículo 408 y 409</v>
          </cell>
          <cell r="AA1644" t="str">
            <v>NO</v>
          </cell>
          <cell r="AB1644" t="str">
            <v>GAS</v>
          </cell>
          <cell r="AC1644">
            <v>7</v>
          </cell>
          <cell r="AD1644">
            <v>0</v>
          </cell>
          <cell r="AE1644">
            <v>0</v>
          </cell>
          <cell r="AF1644">
            <v>1</v>
          </cell>
          <cell r="AG1644">
            <v>0</v>
          </cell>
          <cell r="AH1644">
            <v>0</v>
          </cell>
          <cell r="AI1644">
            <v>7</v>
          </cell>
          <cell r="AJ1644">
            <v>0</v>
          </cell>
          <cell r="AK1644">
            <v>0</v>
          </cell>
          <cell r="AL1644" t="str">
            <v>GAS</v>
          </cell>
          <cell r="AM1644" t="str">
            <v>EJL</v>
          </cell>
          <cell r="AN1644" t="str">
            <v>FCV</v>
          </cell>
          <cell r="AO1644" t="str">
            <v>FCC</v>
          </cell>
          <cell r="AP1644" t="str">
            <v>APS</v>
          </cell>
          <cell r="AQ1644" t="str">
            <v>RSC</v>
          </cell>
          <cell r="AR1644" t="str">
            <v>PRL</v>
          </cell>
          <cell r="AS1644">
            <v>0</v>
          </cell>
          <cell r="AT1644">
            <v>0</v>
          </cell>
          <cell r="AU1644">
            <v>0</v>
          </cell>
          <cell r="AV1644">
            <v>0</v>
          </cell>
          <cell r="AW1644">
            <v>0</v>
          </cell>
          <cell r="AX1644">
            <v>0</v>
          </cell>
          <cell r="AY1644">
            <v>0</v>
          </cell>
          <cell r="BC1644" t="str">
            <v>igual</v>
          </cell>
          <cell r="BD1644" t="str">
            <v>diferente</v>
          </cell>
          <cell r="BE1644">
            <v>0</v>
          </cell>
          <cell r="BF1644">
            <v>0</v>
          </cell>
          <cell r="BG1644" t="str">
            <v>NO</v>
          </cell>
          <cell r="BL1644" t="str">
            <v xml:space="preserve">NO </v>
          </cell>
          <cell r="BU1644" t="str">
            <v>RSC</v>
          </cell>
          <cell r="BV1644" t="str">
            <v>APS</v>
          </cell>
          <cell r="BW1644">
            <v>0</v>
          </cell>
        </row>
        <row r="1645">
          <cell r="A1645" t="str">
            <v>140048010007CO</v>
          </cell>
          <cell r="B1645">
            <v>41750</v>
          </cell>
          <cell r="C1645">
            <v>2014</v>
          </cell>
          <cell r="D1645">
            <v>2014</v>
          </cell>
          <cell r="E1645" t="str">
            <v>0059632014a</v>
          </cell>
          <cell r="F1645">
            <v>41766</v>
          </cell>
          <cell r="G1645">
            <v>16</v>
          </cell>
          <cell r="H1645" t="str">
            <v>PENAL</v>
          </cell>
          <cell r="I1645" t="str">
            <v xml:space="preserve">Sentencia 2014 - 005963. Expediente 14-004801-0007-CO. A las catorce horas con cuarenta y Cinco minutos. ACCIÓN DE INCONSTITUCIONALIDAD contra LEY 8873 POR LA ELIMINACION DEL INCISO G DEL ARTICULO 408. Se rechaza por el fondo la acción.- </v>
          </cell>
          <cell r="J1645" t="str">
            <v>RF</v>
          </cell>
          <cell r="K1645" t="str">
            <v>FONDO</v>
          </cell>
          <cell r="L1645" t="str">
            <v>Física</v>
          </cell>
          <cell r="M1645">
            <v>1</v>
          </cell>
          <cell r="N1645" t="str">
            <v>ND</v>
          </cell>
          <cell r="O1645" t="str">
            <v>Masculino</v>
          </cell>
          <cell r="P1645" t="str">
            <v>Persona</v>
          </cell>
          <cell r="Q1645">
            <v>1</v>
          </cell>
          <cell r="R1645">
            <v>0</v>
          </cell>
          <cell r="S1645" t="str">
            <v>Nacional</v>
          </cell>
          <cell r="T1645" t="str">
            <v>ND</v>
          </cell>
          <cell r="U1645" t="str">
            <v>ND</v>
          </cell>
          <cell r="V1645" t="str">
            <v>ND</v>
          </cell>
          <cell r="W1645" t="str">
            <v>Ley</v>
          </cell>
          <cell r="X1645" t="str">
            <v>Ley 8837 de creación del recurso de apelación de la sentencia, otras reformas al régimen de impugnación e implementación de nuevas reglas de oralidad en el proceso penal</v>
          </cell>
          <cell r="Y1645" t="str">
            <v>Artículo 2</v>
          </cell>
          <cell r="Z1645" t="str">
            <v>ND</v>
          </cell>
          <cell r="AA1645" t="str">
            <v>NO</v>
          </cell>
          <cell r="AB1645" t="str">
            <v>GAS</v>
          </cell>
          <cell r="AC1645">
            <v>7</v>
          </cell>
          <cell r="AD1645">
            <v>0</v>
          </cell>
          <cell r="AE1645">
            <v>0</v>
          </cell>
          <cell r="AF1645">
            <v>1</v>
          </cell>
          <cell r="AG1645">
            <v>0</v>
          </cell>
          <cell r="AH1645">
            <v>0</v>
          </cell>
          <cell r="AI1645">
            <v>7</v>
          </cell>
          <cell r="AJ1645">
            <v>0</v>
          </cell>
          <cell r="AK1645">
            <v>0</v>
          </cell>
          <cell r="AL1645" t="str">
            <v>GAS</v>
          </cell>
          <cell r="AM1645" t="str">
            <v>FCC</v>
          </cell>
          <cell r="AN1645" t="str">
            <v>FCV</v>
          </cell>
          <cell r="AO1645" t="str">
            <v>LFSA</v>
          </cell>
          <cell r="AP1645" t="str">
            <v>PRL</v>
          </cell>
          <cell r="AQ1645" t="str">
            <v>EJL</v>
          </cell>
          <cell r="AR1645" t="str">
            <v>AMGV</v>
          </cell>
          <cell r="AS1645">
            <v>0</v>
          </cell>
          <cell r="AT1645">
            <v>0</v>
          </cell>
          <cell r="AU1645">
            <v>0</v>
          </cell>
          <cell r="AV1645">
            <v>0</v>
          </cell>
          <cell r="AW1645">
            <v>0</v>
          </cell>
          <cell r="AX1645">
            <v>0</v>
          </cell>
          <cell r="AY1645">
            <v>0</v>
          </cell>
          <cell r="BC1645" t="str">
            <v>igual</v>
          </cell>
          <cell r="BD1645" t="str">
            <v>diferente</v>
          </cell>
          <cell r="BE1645">
            <v>0</v>
          </cell>
          <cell r="BF1645">
            <v>0</v>
          </cell>
          <cell r="BG1645" t="str">
            <v>NO</v>
          </cell>
          <cell r="BL1645" t="str">
            <v xml:space="preserve">NO </v>
          </cell>
          <cell r="BU1645" t="str">
            <v>AMGV</v>
          </cell>
          <cell r="BV1645">
            <v>0</v>
          </cell>
        </row>
        <row r="1646">
          <cell r="A1646" t="str">
            <v>130066070007CO</v>
          </cell>
          <cell r="B1646">
            <v>41438</v>
          </cell>
          <cell r="C1646">
            <v>2013</v>
          </cell>
          <cell r="D1646">
            <v>2014</v>
          </cell>
          <cell r="E1646" t="str">
            <v>0008822014a</v>
          </cell>
          <cell r="F1646">
            <v>41663</v>
          </cell>
          <cell r="G1646">
            <v>225</v>
          </cell>
          <cell r="H1646" t="str">
            <v>PODER JUDICIAL</v>
          </cell>
          <cell r="I1646" t="str">
            <v xml:space="preserve">Sentencia 2014 - 000882.Expediente 13-006607-0007-CO. A las nueve horas. Acción de inconstitucionalidad contra -artículo 182 párrafo primero de la Ley Orgánica del Poder Judicial No.7333. Se rechaza de plano la acción. </v>
          </cell>
          <cell r="J1646" t="str">
            <v>RP</v>
          </cell>
          <cell r="K1646" t="str">
            <v>INADMISIBLE</v>
          </cell>
          <cell r="L1646" t="str">
            <v>Física</v>
          </cell>
          <cell r="M1646">
            <v>1</v>
          </cell>
          <cell r="N1646" t="str">
            <v>Heredia</v>
          </cell>
          <cell r="O1646" t="str">
            <v>Masculino</v>
          </cell>
          <cell r="P1646" t="str">
            <v>Persona</v>
          </cell>
          <cell r="Q1646">
            <v>1</v>
          </cell>
          <cell r="R1646">
            <v>0</v>
          </cell>
          <cell r="S1646" t="str">
            <v>Nacional</v>
          </cell>
          <cell r="T1646" t="str">
            <v>Casado</v>
          </cell>
          <cell r="U1646" t="str">
            <v>Abogado</v>
          </cell>
          <cell r="V1646" t="str">
            <v>Mayor</v>
          </cell>
          <cell r="W1646" t="str">
            <v>Ley</v>
          </cell>
          <cell r="X1646" t="str">
            <v>Ley 7333 Orgánica del Poder Judicial</v>
          </cell>
          <cell r="Y1646" t="str">
            <v xml:space="preserve">Artículo 182 (párrafo primero) </v>
          </cell>
          <cell r="Z1646" t="str">
            <v>ND</v>
          </cell>
          <cell r="AA1646" t="str">
            <v>NO</v>
          </cell>
          <cell r="AB1646" t="str">
            <v>JAG</v>
          </cell>
          <cell r="AC1646">
            <v>0</v>
          </cell>
          <cell r="AD1646">
            <v>7</v>
          </cell>
          <cell r="AE1646">
            <v>0</v>
          </cell>
          <cell r="AF1646">
            <v>0</v>
          </cell>
          <cell r="AG1646">
            <v>1</v>
          </cell>
          <cell r="AH1646">
            <v>0</v>
          </cell>
          <cell r="AI1646">
            <v>7</v>
          </cell>
          <cell r="AJ1646">
            <v>0</v>
          </cell>
          <cell r="AK1646">
            <v>0</v>
          </cell>
          <cell r="AS1646" t="str">
            <v>JPHG</v>
          </cell>
          <cell r="AT1646" t="str">
            <v>JAG</v>
          </cell>
          <cell r="AU1646" t="str">
            <v>EUC</v>
          </cell>
          <cell r="AV1646" t="str">
            <v>YCC</v>
          </cell>
          <cell r="AW1646" t="str">
            <v>AMPB</v>
          </cell>
          <cell r="AX1646" t="str">
            <v>RAMJ</v>
          </cell>
          <cell r="AY1646" t="str">
            <v>RSM</v>
          </cell>
          <cell r="BC1646" t="str">
            <v>diferente</v>
          </cell>
          <cell r="BD1646" t="str">
            <v>igual</v>
          </cell>
          <cell r="BE1646">
            <v>0</v>
          </cell>
          <cell r="BF1646">
            <v>0</v>
          </cell>
          <cell r="BG1646" t="str">
            <v>NO</v>
          </cell>
          <cell r="BL1646" t="str">
            <v xml:space="preserve">NO </v>
          </cell>
          <cell r="BU1646" t="str">
            <v>JPHG</v>
          </cell>
          <cell r="BV1646" t="str">
            <v>JAG</v>
          </cell>
          <cell r="BW1646" t="str">
            <v>EUC</v>
          </cell>
          <cell r="BX1646" t="str">
            <v>YCC</v>
          </cell>
          <cell r="BY1646" t="str">
            <v>AMPB</v>
          </cell>
          <cell r="BZ1646" t="str">
            <v>RAMJ</v>
          </cell>
          <cell r="CA1646" t="str">
            <v>RSM</v>
          </cell>
        </row>
        <row r="1647">
          <cell r="A1647" t="str">
            <v>130066230007CO</v>
          </cell>
          <cell r="B1647">
            <v>41439</v>
          </cell>
          <cell r="C1647">
            <v>2013</v>
          </cell>
          <cell r="D1647">
            <v>2013</v>
          </cell>
          <cell r="E1647" t="str">
            <v>00895713a</v>
          </cell>
          <cell r="F1647">
            <v>41458</v>
          </cell>
          <cell r="G1647">
            <v>19</v>
          </cell>
          <cell r="H1647" t="str">
            <v>MUNICIPALIDAD</v>
          </cell>
          <cell r="I1647" t="str">
            <v xml:space="preserve">Sentencia 2013 - 008957. Expediente 13-006623-0007-CO. A las catorce horas con treinta minutos. Acción de inconstitucionalidad contra el Articulo 1 Reglamento De Zonificación Y Uso De Suelo Y Mapa1 De Zonificación Para El Uso De Suelo Del Plan Regulador Del Cantón De Montes De Oca. Se rechaza de plano la acción. </v>
          </cell>
          <cell r="J1647" t="str">
            <v>RP</v>
          </cell>
          <cell r="K1647" t="str">
            <v>ADMISIBILIDAD</v>
          </cell>
          <cell r="L1647" t="str">
            <v>Jurídica</v>
          </cell>
          <cell r="M1647">
            <v>1</v>
          </cell>
          <cell r="N1647" t="str">
            <v>ND</v>
          </cell>
          <cell r="O1647" t="str">
            <v>Empresa privada</v>
          </cell>
          <cell r="P1647" t="str">
            <v>Empresa privada</v>
          </cell>
          <cell r="Q1647">
            <v>99</v>
          </cell>
          <cell r="R1647">
            <v>99</v>
          </cell>
          <cell r="S1647" t="str">
            <v>ND</v>
          </cell>
          <cell r="T1647" t="str">
            <v>ND</v>
          </cell>
          <cell r="U1647" t="str">
            <v>ND</v>
          </cell>
          <cell r="V1647" t="str">
            <v>ND</v>
          </cell>
          <cell r="W1647" t="str">
            <v>Acto administrativo</v>
          </cell>
          <cell r="X1647" t="str">
            <v xml:space="preserve">Reglamento de Zonificación y Uso de Suelo
</v>
          </cell>
          <cell r="Y1647" t="str">
            <v>Artículo 1 (a)</v>
          </cell>
          <cell r="Z1647" t="str">
            <v>Mapa 1 de Zonificación para el Uso de Suelo (Distritos San Pedro, Sabanilla, Mercedes) del Plan Regulador del Cantón de Montes de Oca</v>
          </cell>
          <cell r="AA1647" t="str">
            <v>NO</v>
          </cell>
          <cell r="AB1647" t="str">
            <v>GAS</v>
          </cell>
          <cell r="AC1647">
            <v>0</v>
          </cell>
          <cell r="AD1647">
            <v>7</v>
          </cell>
          <cell r="AE1647">
            <v>0</v>
          </cell>
          <cell r="AF1647">
            <v>0</v>
          </cell>
          <cell r="AG1647">
            <v>1</v>
          </cell>
          <cell r="AH1647">
            <v>0</v>
          </cell>
          <cell r="AI1647">
            <v>7</v>
          </cell>
          <cell r="AJ1647">
            <v>0</v>
          </cell>
          <cell r="AK1647">
            <v>0</v>
          </cell>
          <cell r="AS1647" t="str">
            <v>GAS</v>
          </cell>
          <cell r="AT1647" t="str">
            <v>EJL</v>
          </cell>
          <cell r="AU1647" t="str">
            <v>PRL</v>
          </cell>
          <cell r="AV1647" t="str">
            <v>FCC</v>
          </cell>
          <cell r="AW1647" t="str">
            <v>FCV</v>
          </cell>
          <cell r="AX1647" t="str">
            <v>APS</v>
          </cell>
          <cell r="AY1647" t="str">
            <v>JPHG</v>
          </cell>
          <cell r="BC1647" t="str">
            <v>diferente</v>
          </cell>
          <cell r="BD1647" t="str">
            <v>igual</v>
          </cell>
          <cell r="BE1647">
            <v>0</v>
          </cell>
          <cell r="BF1647">
            <v>0</v>
          </cell>
          <cell r="BG1647" t="str">
            <v>NO</v>
          </cell>
          <cell r="BL1647" t="str">
            <v xml:space="preserve">NO </v>
          </cell>
          <cell r="BU1647" t="str">
            <v>APS</v>
          </cell>
          <cell r="BV1647" t="str">
            <v>JPHG</v>
          </cell>
        </row>
        <row r="1648">
          <cell r="A1648" t="str">
            <v>11151200007CO</v>
          </cell>
          <cell r="B1648">
            <v>40870</v>
          </cell>
          <cell r="C1648">
            <v>2011</v>
          </cell>
          <cell r="D1648">
            <v>2012</v>
          </cell>
          <cell r="E1648" t="str">
            <v>00322012a</v>
          </cell>
          <cell r="F1648">
            <v>40975</v>
          </cell>
          <cell r="G1648">
            <v>105</v>
          </cell>
          <cell r="H1648" t="str">
            <v>PENAL</v>
          </cell>
          <cell r="I1648" t="str">
            <v xml:space="preserve">1) Sentencia 2012-03220
Expediente 11-15120-0007-CO. A las catorce horas con treinta minutos. Acción de Inconstitucionalidad contra del Artículo 62 de la Ley N°8204, sobre Estupefacientes, Sustancias Psicotrópicas, Drogas de Uso no Autorizado y Actividades Conexas. Se rechaza por el fondo la acción.-
</v>
          </cell>
          <cell r="J1648" t="str">
            <v>RF</v>
          </cell>
          <cell r="K1648" t="str">
            <v>FONDO</v>
          </cell>
          <cell r="L1648" t="str">
            <v>Jurídica</v>
          </cell>
          <cell r="M1648">
            <v>1</v>
          </cell>
          <cell r="N1648" t="str">
            <v>ND</v>
          </cell>
          <cell r="O1648" t="str">
            <v>Defensores</v>
          </cell>
          <cell r="P1648" t="str">
            <v>Defensores</v>
          </cell>
          <cell r="Q1648">
            <v>99</v>
          </cell>
          <cell r="R1648">
            <v>99</v>
          </cell>
          <cell r="S1648" t="str">
            <v>ND</v>
          </cell>
          <cell r="T1648" t="str">
            <v>ND</v>
          </cell>
          <cell r="U1648" t="str">
            <v>ND</v>
          </cell>
          <cell r="V1648" t="str">
            <v>ND</v>
          </cell>
          <cell r="W1648" t="str">
            <v>Ley</v>
          </cell>
          <cell r="X1648" t="str">
            <v>Ley 8204 Reforma integral Ley sobre Estupefacientes, Sustancias Psicotrópicas, Drogas de Drogas de uso no autorizado y Actividades Conexas</v>
          </cell>
          <cell r="Y1648" t="str">
            <v>Artículo 62</v>
          </cell>
          <cell r="Z1648" t="str">
            <v>ND</v>
          </cell>
          <cell r="AA1648" t="str">
            <v>NO</v>
          </cell>
          <cell r="AB1648" t="str">
            <v>GAS</v>
          </cell>
          <cell r="AC1648">
            <v>7</v>
          </cell>
          <cell r="AD1648">
            <v>0</v>
          </cell>
          <cell r="AE1648">
            <v>0</v>
          </cell>
          <cell r="AF1648">
            <v>1</v>
          </cell>
          <cell r="AG1648">
            <v>0</v>
          </cell>
          <cell r="AH1648">
            <v>0</v>
          </cell>
          <cell r="AI1648">
            <v>7</v>
          </cell>
          <cell r="AJ1648">
            <v>0</v>
          </cell>
          <cell r="AK1648">
            <v>0</v>
          </cell>
          <cell r="AL1648" t="str">
            <v>GAS</v>
          </cell>
          <cell r="AM1648" t="str">
            <v>LPMM</v>
          </cell>
          <cell r="AN1648" t="str">
            <v>FCC</v>
          </cell>
          <cell r="AO1648" t="str">
            <v>FCV</v>
          </cell>
          <cell r="AP1648" t="str">
            <v>PRL</v>
          </cell>
          <cell r="AQ1648" t="str">
            <v>APS</v>
          </cell>
          <cell r="AR1648" t="str">
            <v>TRA</v>
          </cell>
          <cell r="AZ1648">
            <v>0</v>
          </cell>
          <cell r="BC1648" t="str">
            <v>igual</v>
          </cell>
          <cell r="BD1648" t="str">
            <v>diferente</v>
          </cell>
          <cell r="BE1648">
            <v>0</v>
          </cell>
          <cell r="BF1648">
            <v>0</v>
          </cell>
          <cell r="BG1648" t="str">
            <v>NO</v>
          </cell>
          <cell r="BH1648">
            <v>0</v>
          </cell>
          <cell r="BI1648">
            <v>0</v>
          </cell>
          <cell r="BL1648" t="str">
            <v xml:space="preserve">NO </v>
          </cell>
          <cell r="BU1648" t="str">
            <v>APS</v>
          </cell>
          <cell r="BV1648" t="str">
            <v>TRA</v>
          </cell>
        </row>
        <row r="1649">
          <cell r="A1649" t="str">
            <v>130068590007CO</v>
          </cell>
          <cell r="B1649">
            <v>41445</v>
          </cell>
          <cell r="C1649">
            <v>2013</v>
          </cell>
          <cell r="D1649">
            <v>2013</v>
          </cell>
          <cell r="E1649" t="str">
            <v>00862213a</v>
          </cell>
          <cell r="F1649">
            <v>41451</v>
          </cell>
          <cell r="G1649">
            <v>6</v>
          </cell>
          <cell r="H1649" t="str">
            <v>FAMILIA</v>
          </cell>
          <cell r="I1649" t="str">
            <v>Sentencia 2013 - 008622. Expediente 13-006859-0007-CO. A las catorce horas con treinta minutos. Acción de inconstitucionalidad contra el Código de Familia.-Se rechaza de plano la acción.</v>
          </cell>
          <cell r="J1649" t="str">
            <v>RP</v>
          </cell>
          <cell r="K1649" t="str">
            <v>ADMISIBILIDAD</v>
          </cell>
          <cell r="L1649" t="str">
            <v>Física</v>
          </cell>
          <cell r="M1649">
            <v>3</v>
          </cell>
          <cell r="N1649" t="str">
            <v>Alajuela</v>
          </cell>
          <cell r="O1649" t="str">
            <v>Masculino</v>
          </cell>
          <cell r="P1649" t="str">
            <v>Persona</v>
          </cell>
          <cell r="Q1649">
            <v>1</v>
          </cell>
          <cell r="R1649">
            <v>0</v>
          </cell>
          <cell r="S1649" t="str">
            <v>Nacional</v>
          </cell>
          <cell r="T1649" t="str">
            <v>Soltero</v>
          </cell>
          <cell r="U1649" t="str">
            <v>Estudiante</v>
          </cell>
          <cell r="V1649" t="str">
            <v>Mayor</v>
          </cell>
          <cell r="W1649" t="str">
            <v>Ley</v>
          </cell>
          <cell r="X1649" t="str">
            <v>Ley 5476 Código de Familia</v>
          </cell>
          <cell r="Y1649" t="str">
            <v>Artículo 35</v>
          </cell>
          <cell r="Z1649" t="str">
            <v>ND</v>
          </cell>
          <cell r="AA1649" t="str">
            <v>NO</v>
          </cell>
          <cell r="AB1649" t="str">
            <v>GAS</v>
          </cell>
          <cell r="AC1649">
            <v>0</v>
          </cell>
          <cell r="AD1649">
            <v>7</v>
          </cell>
          <cell r="AE1649">
            <v>0</v>
          </cell>
          <cell r="AF1649">
            <v>0</v>
          </cell>
          <cell r="AG1649">
            <v>1</v>
          </cell>
          <cell r="AH1649">
            <v>0</v>
          </cell>
          <cell r="AI1649">
            <v>7</v>
          </cell>
          <cell r="AJ1649">
            <v>0</v>
          </cell>
          <cell r="AK1649">
            <v>0</v>
          </cell>
          <cell r="AS1649" t="str">
            <v>GAS</v>
          </cell>
          <cell r="AT1649" t="str">
            <v>PRL</v>
          </cell>
          <cell r="AU1649" t="str">
            <v>APS</v>
          </cell>
          <cell r="AV1649" t="str">
            <v>JPHG</v>
          </cell>
          <cell r="AW1649" t="str">
            <v>JAG</v>
          </cell>
          <cell r="AX1649" t="str">
            <v>FCV</v>
          </cell>
          <cell r="AY1649" t="str">
            <v>FCC</v>
          </cell>
          <cell r="BC1649" t="str">
            <v>diferente</v>
          </cell>
          <cell r="BD1649" t="str">
            <v>igual</v>
          </cell>
          <cell r="BE1649">
            <v>0</v>
          </cell>
          <cell r="BF1649">
            <v>0</v>
          </cell>
          <cell r="BG1649" t="str">
            <v>NO</v>
          </cell>
          <cell r="BL1649" t="str">
            <v xml:space="preserve">NO </v>
          </cell>
          <cell r="BU1649" t="str">
            <v>JPHG</v>
          </cell>
          <cell r="BV1649" t="str">
            <v>JAG</v>
          </cell>
          <cell r="BW1649" t="str">
            <v>APS</v>
          </cell>
        </row>
        <row r="1650">
          <cell r="A1650" t="str">
            <v>130068620007CO</v>
          </cell>
          <cell r="B1650">
            <v>41445</v>
          </cell>
          <cell r="C1650">
            <v>2013</v>
          </cell>
          <cell r="D1650">
            <v>2013</v>
          </cell>
          <cell r="E1650" t="str">
            <v>00896413a</v>
          </cell>
          <cell r="F1650">
            <v>41458</v>
          </cell>
          <cell r="G1650">
            <v>13</v>
          </cell>
          <cell r="H1650" t="str">
            <v xml:space="preserve">TRABAJO </v>
          </cell>
          <cell r="I1650" t="str">
            <v xml:space="preserve">Sentencia 2013 - 008964. Expediente 13-006862-0007-CO. A las catorce horas con treinta minutos. Acción de inconstitucionalidad contra la Convención colectiva.- Se rechaza de plano la acción. </v>
          </cell>
          <cell r="J1650" t="str">
            <v>RP</v>
          </cell>
          <cell r="K1650" t="str">
            <v>ADMISIBILIDAD</v>
          </cell>
          <cell r="L1650" t="str">
            <v>Jurídica</v>
          </cell>
          <cell r="M1650">
            <v>1</v>
          </cell>
          <cell r="N1650" t="str">
            <v>ND</v>
          </cell>
          <cell r="O1650" t="str">
            <v>Municipalidad</v>
          </cell>
          <cell r="P1650" t="str">
            <v>Municipalidad</v>
          </cell>
          <cell r="Q1650">
            <v>99</v>
          </cell>
          <cell r="R1650">
            <v>99</v>
          </cell>
          <cell r="S1650" t="str">
            <v>ND</v>
          </cell>
          <cell r="T1650" t="str">
            <v>ND</v>
          </cell>
          <cell r="U1650" t="str">
            <v>ND</v>
          </cell>
          <cell r="V1650" t="str">
            <v>ND</v>
          </cell>
          <cell r="W1650" t="str">
            <v>Convención colectiva</v>
          </cell>
          <cell r="X1650" t="str">
            <v>Convención Colectiva de Trabajadores Municipales de la Municipalidad de Puntarenas</v>
          </cell>
          <cell r="Y1650" t="str">
            <v xml:space="preserve">Artículo 44 </v>
          </cell>
          <cell r="Z1650" t="str">
            <v>ND</v>
          </cell>
          <cell r="AA1650" t="str">
            <v>NO</v>
          </cell>
          <cell r="AB1650" t="str">
            <v>GAS</v>
          </cell>
          <cell r="AC1650">
            <v>0</v>
          </cell>
          <cell r="AD1650">
            <v>7</v>
          </cell>
          <cell r="AE1650">
            <v>0</v>
          </cell>
          <cell r="AF1650">
            <v>0</v>
          </cell>
          <cell r="AG1650">
            <v>1</v>
          </cell>
          <cell r="AH1650">
            <v>0</v>
          </cell>
          <cell r="AI1650">
            <v>7</v>
          </cell>
          <cell r="AJ1650">
            <v>0</v>
          </cell>
          <cell r="AK1650">
            <v>0</v>
          </cell>
          <cell r="AS1650" t="str">
            <v>GAS</v>
          </cell>
          <cell r="AT1650" t="str">
            <v>EJL</v>
          </cell>
          <cell r="AU1650" t="str">
            <v>PRL</v>
          </cell>
          <cell r="AV1650" t="str">
            <v>FCC</v>
          </cell>
          <cell r="AW1650" t="str">
            <v>FCV</v>
          </cell>
          <cell r="AX1650" t="str">
            <v>APS</v>
          </cell>
          <cell r="AY1650" t="str">
            <v>JPHG</v>
          </cell>
          <cell r="BC1650" t="str">
            <v>diferente</v>
          </cell>
          <cell r="BD1650" t="str">
            <v>igual</v>
          </cell>
          <cell r="BE1650">
            <v>0</v>
          </cell>
          <cell r="BF1650">
            <v>0</v>
          </cell>
          <cell r="BG1650" t="str">
            <v>NO</v>
          </cell>
          <cell r="BL1650" t="str">
            <v xml:space="preserve">NO </v>
          </cell>
          <cell r="BU1650" t="str">
            <v>APS</v>
          </cell>
          <cell r="BV1650" t="str">
            <v>JPHG</v>
          </cell>
        </row>
        <row r="1651">
          <cell r="A1651" t="str">
            <v>130069710007CO</v>
          </cell>
          <cell r="B1651">
            <v>41446</v>
          </cell>
          <cell r="C1651">
            <v>2013</v>
          </cell>
          <cell r="D1651">
            <v>2013</v>
          </cell>
          <cell r="E1651" t="str">
            <v>01109013a</v>
          </cell>
          <cell r="F1651">
            <v>41507</v>
          </cell>
          <cell r="G1651">
            <v>61</v>
          </cell>
          <cell r="H1651" t="str">
            <v>EDUCACION</v>
          </cell>
          <cell r="I1651" t="str">
            <v>Sentencia 2013-011090.Expediente 13-006971-0007-CO. A las quince horas con treinta minutos. Acción de inconstitucionalidad. Colegio De Microbiólogos Y Químicos Clínicos De Costa Rica, contra Decreto Nº 37359-s-2012. Se rechaza por el fondo la acción.</v>
          </cell>
          <cell r="J1651" t="str">
            <v>RF</v>
          </cell>
          <cell r="K1651" t="str">
            <v>FONDO</v>
          </cell>
          <cell r="L1651" t="str">
            <v>Jurídica</v>
          </cell>
          <cell r="M1651">
            <v>1</v>
          </cell>
          <cell r="N1651" t="str">
            <v>ND</v>
          </cell>
          <cell r="O1651" t="str">
            <v>Otros</v>
          </cell>
          <cell r="P1651" t="str">
            <v>Otros</v>
          </cell>
          <cell r="Q1651">
            <v>99</v>
          </cell>
          <cell r="R1651">
            <v>99</v>
          </cell>
          <cell r="S1651" t="str">
            <v>ND</v>
          </cell>
          <cell r="T1651" t="str">
            <v>ND</v>
          </cell>
          <cell r="U1651" t="str">
            <v>ND</v>
          </cell>
          <cell r="V1651" t="str">
            <v>ND</v>
          </cell>
          <cell r="W1651" t="str">
            <v>Decreto Ejecutivo</v>
          </cell>
          <cell r="X1651" t="str">
            <v>Decreto Ejecutivo 37359-S Reforma Reglamento Servicio Social Obligatorio Profesionales Ciencias Salud</v>
          </cell>
          <cell r="Y1651" t="str">
            <v>Toda la norma</v>
          </cell>
          <cell r="Z1651" t="str">
            <v>ND</v>
          </cell>
          <cell r="AA1651" t="str">
            <v>NO</v>
          </cell>
          <cell r="AB1651" t="str">
            <v>GAS</v>
          </cell>
          <cell r="AC1651">
            <v>7</v>
          </cell>
          <cell r="AD1651">
            <v>0</v>
          </cell>
          <cell r="AE1651">
            <v>0</v>
          </cell>
          <cell r="AF1651">
            <v>1</v>
          </cell>
          <cell r="AG1651">
            <v>0</v>
          </cell>
          <cell r="AH1651">
            <v>0</v>
          </cell>
          <cell r="AI1651">
            <v>7</v>
          </cell>
          <cell r="AJ1651">
            <v>0</v>
          </cell>
          <cell r="AK1651">
            <v>0</v>
          </cell>
          <cell r="AL1651" t="str">
            <v>GAS</v>
          </cell>
          <cell r="AM1651" t="str">
            <v>EJL</v>
          </cell>
          <cell r="AN1651" t="str">
            <v>FCC</v>
          </cell>
          <cell r="AO1651" t="str">
            <v>FCV</v>
          </cell>
          <cell r="AP1651" t="str">
            <v>PRL</v>
          </cell>
          <cell r="AQ1651" t="str">
            <v>ND</v>
          </cell>
          <cell r="AR1651" t="str">
            <v>ND</v>
          </cell>
          <cell r="AS1651">
            <v>0</v>
          </cell>
          <cell r="AT1651">
            <v>0</v>
          </cell>
          <cell r="AU1651">
            <v>0</v>
          </cell>
          <cell r="AV1651">
            <v>0</v>
          </cell>
          <cell r="AW1651">
            <v>0</v>
          </cell>
          <cell r="AX1651">
            <v>0</v>
          </cell>
          <cell r="AY1651">
            <v>0</v>
          </cell>
          <cell r="BC1651" t="str">
            <v>igual</v>
          </cell>
          <cell r="BD1651" t="str">
            <v>diferente</v>
          </cell>
          <cell r="BE1651">
            <v>0</v>
          </cell>
          <cell r="BF1651">
            <v>0</v>
          </cell>
          <cell r="BG1651" t="str">
            <v>NO</v>
          </cell>
          <cell r="BL1651" t="str">
            <v xml:space="preserve">NO </v>
          </cell>
          <cell r="BU1651">
            <v>0</v>
          </cell>
        </row>
        <row r="1652">
          <cell r="A1652" t="str">
            <v>100114380007CO</v>
          </cell>
          <cell r="B1652" t="str">
            <v>ND</v>
          </cell>
          <cell r="C1652">
            <v>2010</v>
          </cell>
          <cell r="D1652">
            <v>2011</v>
          </cell>
          <cell r="E1652" t="str">
            <v>0030532011a</v>
          </cell>
          <cell r="F1652">
            <v>40611</v>
          </cell>
          <cell r="G1652" t="e">
            <v>#VALUE!</v>
          </cell>
          <cell r="H1652" t="str">
            <v xml:space="preserve">TRABAJO </v>
          </cell>
          <cell r="I1652" t="str">
            <v>Sentencia 2011-03053 Expediente 10-11438-0007-CO. A las catorce horas con treinta y seis minutos. Acción de Inconstitucionalidad. Adrián Fernández Rodríguez en contra del Artículo 2 del Reglamento para la Afiliación de los Trabajadores Independientes de la Caja CostarriCMENse de Seguro Social. Se rechaza de plano la acción.-</v>
          </cell>
          <cell r="J1652" t="str">
            <v>RP</v>
          </cell>
          <cell r="K1652" t="str">
            <v>INADMISIBLE</v>
          </cell>
          <cell r="L1652" t="str">
            <v>Física</v>
          </cell>
          <cell r="M1652">
            <v>1</v>
          </cell>
          <cell r="N1652" t="str">
            <v>San José</v>
          </cell>
          <cell r="O1652" t="str">
            <v>Masculino</v>
          </cell>
          <cell r="P1652" t="str">
            <v>Persona</v>
          </cell>
          <cell r="Q1652">
            <v>1</v>
          </cell>
          <cell r="R1652">
            <v>0</v>
          </cell>
          <cell r="S1652" t="str">
            <v>Nacional</v>
          </cell>
          <cell r="T1652" t="str">
            <v>Casado</v>
          </cell>
          <cell r="U1652" t="str">
            <v>ND</v>
          </cell>
          <cell r="V1652" t="str">
            <v>Mayor</v>
          </cell>
          <cell r="W1652" t="str">
            <v>Acto administrativo</v>
          </cell>
          <cell r="X1652" t="str">
            <v>Reglamento para la Afiliación de los Trabajadores Independientes de la Caja Costarricense de Seguro Social</v>
          </cell>
          <cell r="Y1652" t="str">
            <v>Artículo 2</v>
          </cell>
          <cell r="Z1652" t="str">
            <v>ND</v>
          </cell>
          <cell r="AA1652" t="str">
            <v>NO</v>
          </cell>
          <cell r="AB1652" t="str">
            <v>AVCM</v>
          </cell>
          <cell r="AC1652">
            <v>0</v>
          </cell>
          <cell r="AD1652">
            <v>7</v>
          </cell>
          <cell r="AE1652">
            <v>0</v>
          </cell>
          <cell r="AF1652">
            <v>0</v>
          </cell>
          <cell r="AG1652">
            <v>1</v>
          </cell>
          <cell r="AH1652">
            <v>0</v>
          </cell>
          <cell r="AI1652">
            <v>7</v>
          </cell>
          <cell r="AJ1652">
            <v>0</v>
          </cell>
          <cell r="AK1652">
            <v>0</v>
          </cell>
          <cell r="AL1652">
            <v>0</v>
          </cell>
          <cell r="AM1652">
            <v>0</v>
          </cell>
          <cell r="AN1652">
            <v>0</v>
          </cell>
          <cell r="AO1652">
            <v>0</v>
          </cell>
          <cell r="AP1652">
            <v>0</v>
          </cell>
          <cell r="AQ1652">
            <v>0</v>
          </cell>
          <cell r="AR1652">
            <v>0</v>
          </cell>
          <cell r="AS1652" t="str">
            <v>AVCM</v>
          </cell>
          <cell r="AT1652" t="str">
            <v>LPMM</v>
          </cell>
          <cell r="AU1652" t="str">
            <v>GAS</v>
          </cell>
          <cell r="AV1652" t="str">
            <v>EJL</v>
          </cell>
          <cell r="AW1652" t="str">
            <v>FCC</v>
          </cell>
          <cell r="AX1652" t="str">
            <v>FCV</v>
          </cell>
          <cell r="AY1652" t="str">
            <v>JAG</v>
          </cell>
          <cell r="BC1652" t="str">
            <v>diferente</v>
          </cell>
          <cell r="BD1652" t="str">
            <v>igual</v>
          </cell>
          <cell r="BE1652">
            <v>0</v>
          </cell>
          <cell r="BF1652">
            <v>0</v>
          </cell>
          <cell r="BG1652" t="str">
            <v>NO</v>
          </cell>
          <cell r="BL1652" t="str">
            <v xml:space="preserve">NO </v>
          </cell>
          <cell r="BU1652" t="str">
            <v>JAG</v>
          </cell>
          <cell r="BV1652">
            <v>0</v>
          </cell>
        </row>
        <row r="1653">
          <cell r="A1653" t="str">
            <v>060069320007CO</v>
          </cell>
          <cell r="B1653">
            <v>38880</v>
          </cell>
          <cell r="C1653">
            <v>2006</v>
          </cell>
          <cell r="D1653">
            <v>2006</v>
          </cell>
          <cell r="E1653" t="str">
            <v>0146312006a</v>
          </cell>
          <cell r="F1653">
            <v>38994</v>
          </cell>
          <cell r="G1653">
            <v>114</v>
          </cell>
          <cell r="H1653" t="str">
            <v>PROPIEDAD</v>
          </cell>
          <cell r="I1653" t="str">
            <v xml:space="preserve">Se rechaza de plano la acción.-
El Magistrado Vargas pone nota.-
</v>
          </cell>
          <cell r="J1653" t="str">
            <v>RP</v>
          </cell>
          <cell r="K1653" t="str">
            <v>INADMISIBLE</v>
          </cell>
          <cell r="L1653" t="str">
            <v>Física</v>
          </cell>
          <cell r="M1653">
            <v>1</v>
          </cell>
          <cell r="N1653" t="str">
            <v>Cartago</v>
          </cell>
          <cell r="O1653" t="str">
            <v>Masculino</v>
          </cell>
          <cell r="P1653" t="str">
            <v>Persona</v>
          </cell>
          <cell r="Q1653">
            <v>1</v>
          </cell>
          <cell r="R1653">
            <v>0</v>
          </cell>
          <cell r="S1653" t="str">
            <v>Nacional</v>
          </cell>
          <cell r="T1653" t="str">
            <v>Casado</v>
          </cell>
          <cell r="U1653" t="str">
            <v>Abogado</v>
          </cell>
          <cell r="V1653" t="str">
            <v>Mayor</v>
          </cell>
          <cell r="W1653" t="str">
            <v>Ley</v>
          </cell>
          <cell r="X1653" t="str">
            <v>Ley 5060 General de Caminos Públicos</v>
          </cell>
          <cell r="Y1653" t="str">
            <v>artículos 32 y 33</v>
          </cell>
          <cell r="Z1653" t="str">
            <v>ND</v>
          </cell>
          <cell r="AA1653">
            <v>0</v>
          </cell>
          <cell r="AB1653" t="str">
            <v>LFSC</v>
          </cell>
          <cell r="AC1653">
            <v>0</v>
          </cell>
          <cell r="AD1653">
            <v>7</v>
          </cell>
          <cell r="AE1653">
            <v>0</v>
          </cell>
          <cell r="AF1653">
            <v>0</v>
          </cell>
          <cell r="AG1653">
            <v>1</v>
          </cell>
          <cell r="AH1653">
            <v>0</v>
          </cell>
          <cell r="AI1653">
            <v>7</v>
          </cell>
          <cell r="AJ1653">
            <v>0</v>
          </cell>
          <cell r="AK1653">
            <v>0</v>
          </cell>
          <cell r="AS1653" t="str">
            <v>LFSC</v>
          </cell>
          <cell r="AT1653" t="str">
            <v>LPMM</v>
          </cell>
          <cell r="AU1653" t="str">
            <v>AVCM</v>
          </cell>
          <cell r="AV1653" t="str">
            <v>AVB</v>
          </cell>
          <cell r="AW1653" t="str">
            <v>GAS</v>
          </cell>
          <cell r="AX1653" t="str">
            <v>EJL</v>
          </cell>
          <cell r="AY1653" t="str">
            <v>FCC</v>
          </cell>
          <cell r="BC1653" t="str">
            <v>diferente</v>
          </cell>
          <cell r="BD1653" t="str">
            <v>igual</v>
          </cell>
          <cell r="BE1653">
            <v>0</v>
          </cell>
          <cell r="BF1653">
            <v>0</v>
          </cell>
          <cell r="BG1653" t="str">
            <v>NO</v>
          </cell>
          <cell r="BL1653" t="str">
            <v xml:space="preserve">NO </v>
          </cell>
          <cell r="BU1653">
            <v>0</v>
          </cell>
          <cell r="BV1653">
            <v>0</v>
          </cell>
        </row>
        <row r="1654">
          <cell r="A1654" t="str">
            <v>130071120007CO</v>
          </cell>
          <cell r="B1654">
            <v>41450</v>
          </cell>
          <cell r="C1654">
            <v>2013</v>
          </cell>
          <cell r="D1654">
            <v>2013</v>
          </cell>
          <cell r="E1654" t="str">
            <v>00897513a</v>
          </cell>
          <cell r="F1654">
            <v>41458</v>
          </cell>
          <cell r="G1654">
            <v>8</v>
          </cell>
          <cell r="H1654" t="str">
            <v>COMERCIO</v>
          </cell>
          <cell r="I1654" t="str">
            <v xml:space="preserve">Sentencia 2013 - 008975. Expediente 13-007112-0007-CO. A las catorce horas con treinta minutos. Acción de inconstitucionalidad contra la Ley 9047. Se rechaza de plano la acción. </v>
          </cell>
          <cell r="J1654" t="str">
            <v>RP</v>
          </cell>
          <cell r="K1654" t="str">
            <v>ADMISIBILIDAD</v>
          </cell>
          <cell r="L1654" t="str">
            <v>Jurídica</v>
          </cell>
          <cell r="M1654">
            <v>1</v>
          </cell>
          <cell r="N1654" t="str">
            <v>ND</v>
          </cell>
          <cell r="O1654" t="str">
            <v>Empresa privada</v>
          </cell>
          <cell r="P1654" t="str">
            <v>Empresa privada</v>
          </cell>
          <cell r="Q1654">
            <v>99</v>
          </cell>
          <cell r="R1654">
            <v>99</v>
          </cell>
          <cell r="S1654" t="str">
            <v>ND</v>
          </cell>
          <cell r="T1654" t="str">
            <v>ND</v>
          </cell>
          <cell r="U1654" t="str">
            <v>ND</v>
          </cell>
          <cell r="V1654" t="str">
            <v>ND</v>
          </cell>
          <cell r="W1654" t="str">
            <v>Ley</v>
          </cell>
          <cell r="X1654" t="str">
            <v>Ley 9047 de Regulación y comercialización de bebidas con contenido alcohólico</v>
          </cell>
          <cell r="Y1654" t="str">
            <v>Toda la norma</v>
          </cell>
          <cell r="Z1654" t="str">
            <v>ND</v>
          </cell>
          <cell r="AA1654" t="str">
            <v>NO</v>
          </cell>
          <cell r="AB1654" t="str">
            <v>GAS</v>
          </cell>
          <cell r="AC1654">
            <v>0</v>
          </cell>
          <cell r="AD1654">
            <v>7</v>
          </cell>
          <cell r="AE1654">
            <v>0</v>
          </cell>
          <cell r="AF1654">
            <v>0</v>
          </cell>
          <cell r="AG1654">
            <v>1</v>
          </cell>
          <cell r="AH1654">
            <v>0</v>
          </cell>
          <cell r="AI1654">
            <v>7</v>
          </cell>
          <cell r="AJ1654">
            <v>0</v>
          </cell>
          <cell r="AK1654">
            <v>0</v>
          </cell>
          <cell r="AL1654">
            <v>0</v>
          </cell>
          <cell r="AM1654">
            <v>0</v>
          </cell>
          <cell r="AN1654">
            <v>0</v>
          </cell>
          <cell r="AO1654">
            <v>0</v>
          </cell>
          <cell r="AP1654">
            <v>0</v>
          </cell>
          <cell r="AQ1654">
            <v>0</v>
          </cell>
          <cell r="AR1654">
            <v>0</v>
          </cell>
          <cell r="AS1654" t="str">
            <v>GAS</v>
          </cell>
          <cell r="AT1654" t="str">
            <v>PRL</v>
          </cell>
          <cell r="AU1654" t="str">
            <v>FCC</v>
          </cell>
          <cell r="AV1654" t="str">
            <v>FCV</v>
          </cell>
          <cell r="AW1654" t="str">
            <v>JPHG</v>
          </cell>
          <cell r="AX1654" t="str">
            <v>APS</v>
          </cell>
          <cell r="AY1654" t="str">
            <v>EJL</v>
          </cell>
          <cell r="BC1654" t="str">
            <v>diferente</v>
          </cell>
          <cell r="BD1654" t="str">
            <v>igual</v>
          </cell>
          <cell r="BE1654">
            <v>0</v>
          </cell>
          <cell r="BF1654">
            <v>0</v>
          </cell>
          <cell r="BG1654" t="str">
            <v>NO</v>
          </cell>
          <cell r="BL1654" t="str">
            <v xml:space="preserve">NO </v>
          </cell>
          <cell r="BM1654">
            <v>0</v>
          </cell>
          <cell r="BN1654">
            <v>0</v>
          </cell>
          <cell r="BO1654">
            <v>0</v>
          </cell>
          <cell r="BU1654" t="str">
            <v>JPHG</v>
          </cell>
          <cell r="BV1654" t="str">
            <v>APS</v>
          </cell>
        </row>
        <row r="1655">
          <cell r="A1655" t="str">
            <v>130071130007CO</v>
          </cell>
          <cell r="B1655">
            <v>41450</v>
          </cell>
          <cell r="C1655">
            <v>2013</v>
          </cell>
          <cell r="D1655">
            <v>2013</v>
          </cell>
          <cell r="E1655" t="str">
            <v>01109213a</v>
          </cell>
          <cell r="F1655">
            <v>41507</v>
          </cell>
          <cell r="G1655">
            <v>57</v>
          </cell>
          <cell r="H1655" t="str">
            <v>PENAL</v>
          </cell>
          <cell r="I1655" t="str">
            <v xml:space="preserve">Sentencia 2013-011092. Expediente 13-007113-0007-CO. A las quince horas con treinta minutos. Acción de inconstitucionalidad. Se rechaza por el fondo la acción. </v>
          </cell>
          <cell r="J1655" t="str">
            <v>RF</v>
          </cell>
          <cell r="K1655" t="str">
            <v>FONDO</v>
          </cell>
          <cell r="L1655" t="str">
            <v>Jurídica</v>
          </cell>
          <cell r="M1655">
            <v>1</v>
          </cell>
          <cell r="N1655" t="str">
            <v>ND</v>
          </cell>
          <cell r="O1655" t="str">
            <v>Defensores</v>
          </cell>
          <cell r="P1655" t="str">
            <v>Defensores</v>
          </cell>
          <cell r="Q1655">
            <v>99</v>
          </cell>
          <cell r="R1655">
            <v>99</v>
          </cell>
          <cell r="S1655" t="str">
            <v>ND</v>
          </cell>
          <cell r="T1655" t="str">
            <v>ND</v>
          </cell>
          <cell r="U1655" t="str">
            <v>ND</v>
          </cell>
          <cell r="V1655" t="str">
            <v>ND</v>
          </cell>
          <cell r="W1655" t="str">
            <v>Omisión</v>
          </cell>
          <cell r="X1655" t="str">
            <v xml:space="preserve">De prever recurso de apelación contra la imposición de prisión preventiva en la sentencia del proceso penal. </v>
          </cell>
          <cell r="Y1655" t="str">
            <v>ND</v>
          </cell>
          <cell r="Z1655" t="str">
            <v>ND</v>
          </cell>
          <cell r="AA1655" t="str">
            <v>NO</v>
          </cell>
          <cell r="AB1655" t="str">
            <v>GAS</v>
          </cell>
          <cell r="AC1655">
            <v>7</v>
          </cell>
          <cell r="AD1655">
            <v>0</v>
          </cell>
          <cell r="AE1655">
            <v>0</v>
          </cell>
          <cell r="AF1655">
            <v>1</v>
          </cell>
          <cell r="AG1655">
            <v>0</v>
          </cell>
          <cell r="AH1655">
            <v>0</v>
          </cell>
          <cell r="AI1655">
            <v>7</v>
          </cell>
          <cell r="AJ1655">
            <v>0</v>
          </cell>
          <cell r="AK1655">
            <v>0</v>
          </cell>
          <cell r="AL1655" t="str">
            <v>GAS</v>
          </cell>
          <cell r="AM1655" t="str">
            <v>EJL</v>
          </cell>
          <cell r="AN1655" t="str">
            <v>PRL</v>
          </cell>
          <cell r="AO1655" t="str">
            <v>FCC</v>
          </cell>
          <cell r="AP1655" t="str">
            <v>FCV</v>
          </cell>
          <cell r="AQ1655" t="str">
            <v>JPHG</v>
          </cell>
          <cell r="AR1655" t="str">
            <v>APS</v>
          </cell>
          <cell r="AS1655">
            <v>0</v>
          </cell>
          <cell r="AT1655">
            <v>0</v>
          </cell>
          <cell r="AU1655">
            <v>0</v>
          </cell>
          <cell r="AV1655">
            <v>0</v>
          </cell>
          <cell r="AW1655">
            <v>0</v>
          </cell>
          <cell r="AX1655">
            <v>0</v>
          </cell>
          <cell r="AY1655">
            <v>0</v>
          </cell>
          <cell r="BC1655" t="str">
            <v>igual</v>
          </cell>
          <cell r="BD1655" t="str">
            <v>diferente</v>
          </cell>
          <cell r="BE1655">
            <v>0</v>
          </cell>
          <cell r="BF1655">
            <v>0</v>
          </cell>
          <cell r="BG1655" t="str">
            <v>NO</v>
          </cell>
          <cell r="BL1655" t="str">
            <v xml:space="preserve">NO </v>
          </cell>
          <cell r="BU1655" t="str">
            <v>JPHG</v>
          </cell>
          <cell r="BV1655" t="str">
            <v>APS</v>
          </cell>
        </row>
        <row r="1656">
          <cell r="A1656" t="str">
            <v>130071670007CO</v>
          </cell>
          <cell r="B1656">
            <v>41451</v>
          </cell>
          <cell r="C1656">
            <v>2013</v>
          </cell>
          <cell r="D1656">
            <v>2013</v>
          </cell>
          <cell r="E1656" t="str">
            <v>00897713a</v>
          </cell>
          <cell r="F1656">
            <v>41458</v>
          </cell>
          <cell r="G1656">
            <v>7</v>
          </cell>
          <cell r="H1656" t="str">
            <v>PODER JUDICIAL</v>
          </cell>
          <cell r="I1656" t="str">
            <v xml:space="preserve">Sentencia 2013 - 008977. Expediente 13-007167-0007-CO. A las catorce horas con treinta minutos. Acción de inconstitucionalidad contra la Directriz del la Presidencia de la Corte que crea La Oficina contra el Retraso Judicial. Se rechaza de plano la acción. </v>
          </cell>
          <cell r="J1656" t="str">
            <v>RP</v>
          </cell>
          <cell r="K1656" t="str">
            <v>ADMISIBILIDAD</v>
          </cell>
          <cell r="L1656" t="str">
            <v>Física</v>
          </cell>
          <cell r="M1656">
            <v>1</v>
          </cell>
          <cell r="N1656" t="str">
            <v>San José</v>
          </cell>
          <cell r="O1656" t="str">
            <v>Masculino</v>
          </cell>
          <cell r="P1656" t="str">
            <v>Persona</v>
          </cell>
          <cell r="Q1656">
            <v>1</v>
          </cell>
          <cell r="R1656">
            <v>0</v>
          </cell>
          <cell r="S1656" t="str">
            <v>ND</v>
          </cell>
          <cell r="T1656" t="str">
            <v>ND</v>
          </cell>
          <cell r="U1656" t="str">
            <v>Notario público</v>
          </cell>
          <cell r="V1656" t="str">
            <v>ND</v>
          </cell>
          <cell r="W1656" t="str">
            <v>Acto administrativo</v>
          </cell>
          <cell r="X1656" t="str">
            <v xml:space="preserve">Directriz que crea la Oficina contra el retraso judicial </v>
          </cell>
          <cell r="Y1656" t="str">
            <v>Toda la norma</v>
          </cell>
          <cell r="Z1656" t="str">
            <v>ND</v>
          </cell>
          <cell r="AA1656" t="str">
            <v>NO</v>
          </cell>
          <cell r="AB1656" t="str">
            <v>GAS</v>
          </cell>
          <cell r="AC1656">
            <v>0</v>
          </cell>
          <cell r="AD1656">
            <v>7</v>
          </cell>
          <cell r="AE1656">
            <v>0</v>
          </cell>
          <cell r="AF1656">
            <v>0</v>
          </cell>
          <cell r="AG1656">
            <v>1</v>
          </cell>
          <cell r="AH1656">
            <v>0</v>
          </cell>
          <cell r="AI1656">
            <v>7</v>
          </cell>
          <cell r="AJ1656">
            <v>0</v>
          </cell>
          <cell r="AK1656">
            <v>0</v>
          </cell>
          <cell r="AS1656" t="str">
            <v>GAS</v>
          </cell>
          <cell r="AT1656" t="str">
            <v>EJL</v>
          </cell>
          <cell r="AU1656" t="str">
            <v>FCC</v>
          </cell>
          <cell r="AV1656" t="str">
            <v>FCV</v>
          </cell>
          <cell r="AW1656" t="str">
            <v>APS</v>
          </cell>
          <cell r="AX1656" t="str">
            <v>JPHG</v>
          </cell>
          <cell r="AY1656" t="str">
            <v>PRL</v>
          </cell>
          <cell r="BC1656" t="str">
            <v>diferente</v>
          </cell>
          <cell r="BD1656" t="str">
            <v>igual</v>
          </cell>
          <cell r="BE1656">
            <v>0</v>
          </cell>
          <cell r="BF1656">
            <v>0</v>
          </cell>
          <cell r="BG1656" t="str">
            <v>NO</v>
          </cell>
          <cell r="BL1656" t="str">
            <v xml:space="preserve">NO </v>
          </cell>
          <cell r="BU1656" t="str">
            <v>APS</v>
          </cell>
          <cell r="BV1656" t="str">
            <v>JPHG</v>
          </cell>
        </row>
        <row r="1657">
          <cell r="A1657" t="str">
            <v>130072050007CO</v>
          </cell>
          <cell r="B1657">
            <v>41452</v>
          </cell>
          <cell r="C1657">
            <v>2013</v>
          </cell>
          <cell r="D1657">
            <v>2013</v>
          </cell>
          <cell r="E1657" t="str">
            <v>00967013a</v>
          </cell>
          <cell r="F1657">
            <v>41472</v>
          </cell>
          <cell r="G1657">
            <v>20</v>
          </cell>
          <cell r="H1657" t="str">
            <v>INFORMACION</v>
          </cell>
          <cell r="I1657" t="str">
            <v xml:space="preserve">Sentencia 2013 - 009670. Expediente 13-007205-0007-CO. A las catorce horas con treinta minutos. Acción de inconstitucionalidad contra el Articulo 83 De La Ley De Fortalecimiento De La Gestión Tributaria Numero 9069. Se rechaza de plano la acción. </v>
          </cell>
          <cell r="J1657" t="str">
            <v>RP</v>
          </cell>
          <cell r="K1657" t="str">
            <v>ADMISIBILIDAD</v>
          </cell>
          <cell r="L1657" t="str">
            <v>Física</v>
          </cell>
          <cell r="M1657">
            <v>1</v>
          </cell>
          <cell r="N1657" t="str">
            <v>Heredia</v>
          </cell>
          <cell r="O1657" t="str">
            <v>Femenina</v>
          </cell>
          <cell r="P1657" t="str">
            <v>Persona</v>
          </cell>
          <cell r="Q1657">
            <v>0</v>
          </cell>
          <cell r="R1657">
            <v>1</v>
          </cell>
          <cell r="S1657" t="str">
            <v>ND</v>
          </cell>
          <cell r="T1657" t="str">
            <v>Casado</v>
          </cell>
          <cell r="U1657" t="str">
            <v>Contador</v>
          </cell>
          <cell r="V1657" t="str">
            <v>Mayor</v>
          </cell>
          <cell r="W1657" t="str">
            <v>Ley</v>
          </cell>
          <cell r="X1657" t="str">
            <v>Ley 9069 de Fortalecimiento de la Gestión Tributaria</v>
          </cell>
          <cell r="Y1657" t="str">
            <v>Artículo 83</v>
          </cell>
          <cell r="Z1657" t="str">
            <v>ND</v>
          </cell>
          <cell r="AA1657" t="str">
            <v>NO</v>
          </cell>
          <cell r="AB1657" t="str">
            <v>GAS</v>
          </cell>
          <cell r="AC1657">
            <v>0</v>
          </cell>
          <cell r="AD1657">
            <v>7</v>
          </cell>
          <cell r="AE1657">
            <v>0</v>
          </cell>
          <cell r="AF1657">
            <v>0</v>
          </cell>
          <cell r="AG1657">
            <v>1</v>
          </cell>
          <cell r="AH1657">
            <v>0</v>
          </cell>
          <cell r="AI1657">
            <v>7</v>
          </cell>
          <cell r="AJ1657">
            <v>0</v>
          </cell>
          <cell r="AK1657">
            <v>0</v>
          </cell>
          <cell r="AS1657" t="str">
            <v>GAS</v>
          </cell>
          <cell r="AT1657" t="str">
            <v>FCC</v>
          </cell>
          <cell r="AU1657" t="str">
            <v>FCV</v>
          </cell>
          <cell r="AV1657" t="str">
            <v>PRL</v>
          </cell>
          <cell r="AW1657" t="str">
            <v>APS</v>
          </cell>
          <cell r="AX1657" t="str">
            <v>JPHG</v>
          </cell>
          <cell r="AY1657" t="str">
            <v>JAG</v>
          </cell>
          <cell r="BC1657" t="str">
            <v>diferente</v>
          </cell>
          <cell r="BD1657" t="str">
            <v>igual</v>
          </cell>
          <cell r="BE1657">
            <v>0</v>
          </cell>
          <cell r="BF1657">
            <v>0</v>
          </cell>
          <cell r="BG1657" t="str">
            <v>NO</v>
          </cell>
          <cell r="BL1657" t="str">
            <v xml:space="preserve">NO </v>
          </cell>
          <cell r="BU1657" t="str">
            <v>APS</v>
          </cell>
          <cell r="BV1657" t="str">
            <v>JPHG</v>
          </cell>
          <cell r="BW1657" t="str">
            <v>JAG</v>
          </cell>
        </row>
        <row r="1658">
          <cell r="A1658" t="str">
            <v>130072320007CO</v>
          </cell>
          <cell r="B1658">
            <v>41452</v>
          </cell>
          <cell r="C1658">
            <v>2013</v>
          </cell>
          <cell r="D1658">
            <v>2013</v>
          </cell>
          <cell r="E1658" t="str">
            <v>01030813a</v>
          </cell>
          <cell r="F1658">
            <v>41486</v>
          </cell>
          <cell r="G1658">
            <v>34</v>
          </cell>
          <cell r="H1658" t="str">
            <v>AMBIENTE</v>
          </cell>
          <cell r="I1658" t="str">
            <v xml:space="preserve">Sentencia 2013 - 010308. Expediente 13-007232-0007-CO. A las catorce horas con treinta minutos. Acción de inconstitucionalidad contra el Decreto que establece la creación de la Reserva Forestal de Golfo Dulce, en la Península de Osa. Se rechaza de plano la acción. </v>
          </cell>
          <cell r="J1658" t="str">
            <v>RP</v>
          </cell>
          <cell r="K1658" t="str">
            <v>ADMISIBILIDAD</v>
          </cell>
          <cell r="L1658" t="str">
            <v>Física</v>
          </cell>
          <cell r="M1658">
            <v>1</v>
          </cell>
          <cell r="N1658" t="str">
            <v>Puntarenas</v>
          </cell>
          <cell r="O1658" t="str">
            <v>Masculino</v>
          </cell>
          <cell r="P1658" t="str">
            <v>Persona</v>
          </cell>
          <cell r="Q1658">
            <v>1</v>
          </cell>
          <cell r="R1658">
            <v>0</v>
          </cell>
          <cell r="S1658" t="str">
            <v>Nacional</v>
          </cell>
          <cell r="T1658" t="str">
            <v>ND</v>
          </cell>
          <cell r="U1658" t="str">
            <v>Empresario</v>
          </cell>
          <cell r="V1658" t="str">
            <v>ND</v>
          </cell>
          <cell r="W1658" t="str">
            <v>Decreto Ejecutivo</v>
          </cell>
          <cell r="X1658" t="str">
            <v xml:space="preserve">Decreto Ejecutivo 8494-A Establece Reserva Forestal Golfo Dulce y sus reformas </v>
          </cell>
          <cell r="Y1658" t="str">
            <v>Toda la norma</v>
          </cell>
          <cell r="Z1658" t="str">
            <v>ND</v>
          </cell>
          <cell r="AA1658" t="str">
            <v>NO</v>
          </cell>
          <cell r="AB1658" t="str">
            <v>GAS</v>
          </cell>
          <cell r="AC1658">
            <v>0</v>
          </cell>
          <cell r="AD1658">
            <v>7</v>
          </cell>
          <cell r="AE1658">
            <v>0</v>
          </cell>
          <cell r="AF1658">
            <v>0</v>
          </cell>
          <cell r="AG1658">
            <v>1</v>
          </cell>
          <cell r="AH1658">
            <v>0</v>
          </cell>
          <cell r="AI1658">
            <v>7</v>
          </cell>
          <cell r="AJ1658">
            <v>0</v>
          </cell>
          <cell r="AK1658">
            <v>0</v>
          </cell>
          <cell r="AS1658" t="str">
            <v>GAS</v>
          </cell>
          <cell r="AT1658" t="str">
            <v>FCC</v>
          </cell>
          <cell r="AU1658" t="str">
            <v>FCV</v>
          </cell>
          <cell r="AV1658" t="str">
            <v>APS</v>
          </cell>
          <cell r="AW1658" t="str">
            <v>PRL</v>
          </cell>
          <cell r="AX1658" t="str">
            <v>EJL</v>
          </cell>
          <cell r="AY1658" t="str">
            <v>JPHG</v>
          </cell>
          <cell r="BC1658" t="str">
            <v>diferente</v>
          </cell>
          <cell r="BD1658" t="str">
            <v>igual</v>
          </cell>
          <cell r="BE1658">
            <v>0</v>
          </cell>
          <cell r="BF1658">
            <v>0</v>
          </cell>
          <cell r="BG1658" t="str">
            <v>NO</v>
          </cell>
          <cell r="BL1658" t="str">
            <v xml:space="preserve">NO </v>
          </cell>
          <cell r="BU1658" t="str">
            <v>APS</v>
          </cell>
          <cell r="BV1658" t="str">
            <v>JPHG</v>
          </cell>
        </row>
        <row r="1659">
          <cell r="A1659" t="str">
            <v>130072430007CO</v>
          </cell>
          <cell r="B1659">
            <v>41452</v>
          </cell>
          <cell r="C1659">
            <v>2013</v>
          </cell>
          <cell r="D1659">
            <v>2013</v>
          </cell>
          <cell r="E1659" t="str">
            <v>01005613a</v>
          </cell>
          <cell r="F1659">
            <v>41479</v>
          </cell>
          <cell r="G1659">
            <v>27</v>
          </cell>
          <cell r="H1659" t="str">
            <v>CONTRATOS O LICITACIONES</v>
          </cell>
          <cell r="I1659" t="str">
            <v xml:space="preserve">Sentencia 2013 - 010056. Expediente 13-007243-0007-CO. A las catorce horas con treinta minutos. Acción de inconstitucionalidad contra Cartel de licitación 2013cd-000061-05101 para la contratación de servicios de salud. Se rechaza de plano la acción. </v>
          </cell>
          <cell r="J1659" t="str">
            <v>RP</v>
          </cell>
          <cell r="K1659" t="str">
            <v>ADMISIBILIDAD</v>
          </cell>
          <cell r="L1659" t="str">
            <v>Física</v>
          </cell>
          <cell r="M1659">
            <v>1</v>
          </cell>
          <cell r="N1659" t="str">
            <v>San José</v>
          </cell>
          <cell r="O1659" t="str">
            <v>Femenina</v>
          </cell>
          <cell r="P1659" t="str">
            <v>Persona</v>
          </cell>
          <cell r="Q1659">
            <v>0</v>
          </cell>
          <cell r="R1659">
            <v>1</v>
          </cell>
          <cell r="S1659" t="str">
            <v>Nacional</v>
          </cell>
          <cell r="T1659" t="str">
            <v>ND</v>
          </cell>
          <cell r="U1659" t="str">
            <v>Administrador</v>
          </cell>
          <cell r="V1659" t="str">
            <v>Mayor</v>
          </cell>
          <cell r="W1659" t="str">
            <v>Acto administrativo</v>
          </cell>
          <cell r="X1659" t="str">
            <v>Cartel 2013CD-000061-05101 para la Contratación para la Provisión de Servicios  de Salud en las Áreas de Salud Montes de Oca-Curridabat-San Juan-San Diego y Concepción de la Unión de Cartago</v>
          </cell>
          <cell r="Y1659" t="str">
            <v>Toda la norma</v>
          </cell>
          <cell r="Z1659" t="str">
            <v>ND</v>
          </cell>
          <cell r="AA1659" t="str">
            <v>NO</v>
          </cell>
          <cell r="AB1659" t="str">
            <v>GAS</v>
          </cell>
          <cell r="AC1659">
            <v>0</v>
          </cell>
          <cell r="AD1659">
            <v>7</v>
          </cell>
          <cell r="AE1659">
            <v>0</v>
          </cell>
          <cell r="AF1659">
            <v>0</v>
          </cell>
          <cell r="AG1659">
            <v>1</v>
          </cell>
          <cell r="AH1659">
            <v>0</v>
          </cell>
          <cell r="AI1659">
            <v>7</v>
          </cell>
          <cell r="AJ1659">
            <v>0</v>
          </cell>
          <cell r="AK1659">
            <v>0</v>
          </cell>
          <cell r="AS1659" t="str">
            <v>GAS</v>
          </cell>
          <cell r="AT1659" t="str">
            <v>FCV</v>
          </cell>
          <cell r="AU1659" t="str">
            <v>FCC</v>
          </cell>
          <cell r="AV1659" t="str">
            <v>APS</v>
          </cell>
          <cell r="AW1659" t="str">
            <v>TRA</v>
          </cell>
          <cell r="AX1659" t="str">
            <v>JPHG</v>
          </cell>
          <cell r="AY1659" t="str">
            <v>JAG</v>
          </cell>
          <cell r="BC1659" t="str">
            <v>diferente</v>
          </cell>
          <cell r="BD1659" t="str">
            <v>igual</v>
          </cell>
          <cell r="BE1659">
            <v>0</v>
          </cell>
          <cell r="BF1659">
            <v>0</v>
          </cell>
          <cell r="BG1659" t="str">
            <v>NO</v>
          </cell>
          <cell r="BL1659" t="str">
            <v xml:space="preserve">NO </v>
          </cell>
          <cell r="BU1659" t="str">
            <v>APS</v>
          </cell>
          <cell r="BV1659" t="str">
            <v>JPHG</v>
          </cell>
          <cell r="BW1659" t="str">
            <v>JAG</v>
          </cell>
          <cell r="BX1659" t="str">
            <v>TRA</v>
          </cell>
        </row>
        <row r="1660">
          <cell r="A1660" t="str">
            <v>090187850007CO</v>
          </cell>
          <cell r="B1660">
            <v>40164</v>
          </cell>
          <cell r="C1660">
            <v>2009</v>
          </cell>
          <cell r="D1660">
            <v>2010</v>
          </cell>
          <cell r="E1660" t="str">
            <v>0044632010a</v>
          </cell>
          <cell r="F1660">
            <v>40240</v>
          </cell>
          <cell r="G1660">
            <v>76</v>
          </cell>
          <cell r="H1660" t="str">
            <v xml:space="preserve">TRABAJO </v>
          </cell>
          <cell r="I1660" t="str">
            <v xml:space="preserve">Se rechaza de plano la acción. 
</v>
          </cell>
          <cell r="J1660" t="str">
            <v>RP</v>
          </cell>
          <cell r="K1660" t="str">
            <v>INADMISIBLE</v>
          </cell>
          <cell r="L1660" t="str">
            <v>Jurídica</v>
          </cell>
          <cell r="M1660">
            <v>1</v>
          </cell>
          <cell r="N1660" t="str">
            <v>San José</v>
          </cell>
          <cell r="O1660" t="str">
            <v>Empresa privada</v>
          </cell>
          <cell r="P1660" t="str">
            <v>Empresa privada</v>
          </cell>
          <cell r="Q1660">
            <v>99</v>
          </cell>
          <cell r="R1660">
            <v>99</v>
          </cell>
          <cell r="S1660" t="str">
            <v>Nacional</v>
          </cell>
          <cell r="T1660" t="str">
            <v>ND</v>
          </cell>
          <cell r="U1660" t="str">
            <v>ND</v>
          </cell>
          <cell r="V1660" t="str">
            <v>Mayor</v>
          </cell>
          <cell r="W1660" t="str">
            <v>Acto administrativo</v>
          </cell>
          <cell r="X1660" t="str">
            <v>Reglamento para verificar el cumplimiento de las obligaciones patronales y de trabajadores independientes de la Caja Costarricense del Seguro Social</v>
          </cell>
          <cell r="Y1660" t="str">
            <v xml:space="preserve">artículo 14 </v>
          </cell>
          <cell r="Z1660" t="str">
            <v>ND</v>
          </cell>
          <cell r="AA1660">
            <v>0</v>
          </cell>
          <cell r="AB1660" t="str">
            <v>AVCM</v>
          </cell>
          <cell r="AC1660">
            <v>0</v>
          </cell>
          <cell r="AD1660">
            <v>7</v>
          </cell>
          <cell r="AE1660">
            <v>0</v>
          </cell>
          <cell r="AF1660">
            <v>0</v>
          </cell>
          <cell r="AG1660">
            <v>1</v>
          </cell>
          <cell r="AH1660">
            <v>0</v>
          </cell>
          <cell r="AI1660">
            <v>7</v>
          </cell>
          <cell r="AJ1660">
            <v>0</v>
          </cell>
          <cell r="AK1660">
            <v>0</v>
          </cell>
          <cell r="AL1660">
            <v>0</v>
          </cell>
          <cell r="AM1660">
            <v>0</v>
          </cell>
          <cell r="AN1660">
            <v>0</v>
          </cell>
          <cell r="AO1660">
            <v>0</v>
          </cell>
          <cell r="AP1660">
            <v>0</v>
          </cell>
          <cell r="AQ1660">
            <v>0</v>
          </cell>
          <cell r="AR1660">
            <v>0</v>
          </cell>
          <cell r="AS1660" t="str">
            <v>RSC</v>
          </cell>
          <cell r="AT1660" t="str">
            <v>LPMM</v>
          </cell>
          <cell r="AU1660" t="str">
            <v>AVCM</v>
          </cell>
          <cell r="AV1660" t="str">
            <v>FCV</v>
          </cell>
          <cell r="AW1660" t="str">
            <v>GAS</v>
          </cell>
          <cell r="AX1660" t="str">
            <v>EJL</v>
          </cell>
          <cell r="AY1660" t="str">
            <v>FCC</v>
          </cell>
          <cell r="BC1660" t="str">
            <v>diferente</v>
          </cell>
          <cell r="BD1660" t="str">
            <v>igual</v>
          </cell>
          <cell r="BE1660">
            <v>0</v>
          </cell>
          <cell r="BF1660">
            <v>0</v>
          </cell>
          <cell r="BG1660" t="str">
            <v>NO</v>
          </cell>
          <cell r="BL1660" t="str">
            <v xml:space="preserve">NO </v>
          </cell>
          <cell r="BU1660" t="str">
            <v>RSC</v>
          </cell>
          <cell r="BV1660">
            <v>0</v>
          </cell>
        </row>
        <row r="1661">
          <cell r="A1661" t="str">
            <v>130074800007CO</v>
          </cell>
          <cell r="B1661">
            <v>41458</v>
          </cell>
          <cell r="C1661">
            <v>2013</v>
          </cell>
          <cell r="D1661">
            <v>2013</v>
          </cell>
          <cell r="E1661" t="str">
            <v>01031613a</v>
          </cell>
          <cell r="F1661">
            <v>41486</v>
          </cell>
          <cell r="G1661">
            <v>28</v>
          </cell>
          <cell r="H1661" t="str">
            <v>NOTARIADO</v>
          </cell>
          <cell r="I1661" t="str">
            <v xml:space="preserve">Sentencia 2013 - 010316. Expediente 13-007480-0007-CO. A las catorce horas con treinta minutos. Acción de inconstitucionalidad contra Artículo 144 del Código Notarial. Se rechaza de plano la acción. </v>
          </cell>
          <cell r="J1661" t="str">
            <v>RP</v>
          </cell>
          <cell r="K1661" t="str">
            <v>ADMISIBILIDAD</v>
          </cell>
          <cell r="L1661" t="str">
            <v>Física</v>
          </cell>
          <cell r="M1661">
            <v>1</v>
          </cell>
          <cell r="N1661" t="str">
            <v>ND</v>
          </cell>
          <cell r="O1661" t="str">
            <v>Masculino</v>
          </cell>
          <cell r="P1661" t="str">
            <v>Persona</v>
          </cell>
          <cell r="Q1661">
            <v>1</v>
          </cell>
          <cell r="R1661">
            <v>0</v>
          </cell>
          <cell r="S1661" t="str">
            <v>Nacional</v>
          </cell>
          <cell r="T1661" t="str">
            <v>ND</v>
          </cell>
          <cell r="U1661" t="str">
            <v>ND</v>
          </cell>
          <cell r="V1661" t="str">
            <v>Mayor</v>
          </cell>
          <cell r="W1661" t="str">
            <v>Ley</v>
          </cell>
          <cell r="X1661" t="str">
            <v>Ley 7764 Código Notarial</v>
          </cell>
          <cell r="Y1661" t="str">
            <v>Artículo 144 (a)</v>
          </cell>
          <cell r="Z1661" t="str">
            <v>ND</v>
          </cell>
          <cell r="AA1661" t="str">
            <v>NO</v>
          </cell>
          <cell r="AB1661" t="str">
            <v>GAS</v>
          </cell>
          <cell r="AC1661">
            <v>0</v>
          </cell>
          <cell r="AD1661">
            <v>7</v>
          </cell>
          <cell r="AE1661">
            <v>0</v>
          </cell>
          <cell r="AF1661">
            <v>0</v>
          </cell>
          <cell r="AG1661">
            <v>1</v>
          </cell>
          <cell r="AH1661">
            <v>0</v>
          </cell>
          <cell r="AI1661">
            <v>7</v>
          </cell>
          <cell r="AJ1661">
            <v>0</v>
          </cell>
          <cell r="AK1661">
            <v>0</v>
          </cell>
          <cell r="AS1661" t="str">
            <v>GAS</v>
          </cell>
          <cell r="AT1661" t="str">
            <v>EJL</v>
          </cell>
          <cell r="AU1661" t="str">
            <v>FCC</v>
          </cell>
          <cell r="AV1661" t="str">
            <v>FCV</v>
          </cell>
          <cell r="AW1661" t="str">
            <v>PRL</v>
          </cell>
          <cell r="AX1661" t="str">
            <v>APS</v>
          </cell>
          <cell r="AY1661" t="str">
            <v>JPHG</v>
          </cell>
          <cell r="AZ1661">
            <v>0</v>
          </cell>
          <cell r="BA1661">
            <v>0</v>
          </cell>
          <cell r="BC1661" t="str">
            <v>diferente</v>
          </cell>
          <cell r="BD1661" t="str">
            <v>igual</v>
          </cell>
          <cell r="BE1661">
            <v>0</v>
          </cell>
          <cell r="BF1661">
            <v>0</v>
          </cell>
          <cell r="BG1661" t="str">
            <v>NO</v>
          </cell>
          <cell r="BH1661">
            <v>0</v>
          </cell>
          <cell r="BI1661">
            <v>0</v>
          </cell>
          <cell r="BJ1661">
            <v>0</v>
          </cell>
          <cell r="BL1661" t="str">
            <v xml:space="preserve">NO </v>
          </cell>
          <cell r="BU1661" t="str">
            <v>APS</v>
          </cell>
          <cell r="BV1661" t="str">
            <v>JPHG</v>
          </cell>
        </row>
        <row r="1662">
          <cell r="A1662" t="str">
            <v>130074990007CO</v>
          </cell>
          <cell r="B1662">
            <v>41458</v>
          </cell>
          <cell r="C1662">
            <v>2013</v>
          </cell>
          <cell r="D1662">
            <v>2013</v>
          </cell>
          <cell r="E1662" t="str">
            <v>01031713a</v>
          </cell>
          <cell r="F1662">
            <v>41486</v>
          </cell>
          <cell r="G1662">
            <v>28</v>
          </cell>
          <cell r="H1662" t="str">
            <v>CIVIL</v>
          </cell>
          <cell r="I1662" t="str">
            <v>Sentencia 2013 - 010317. Expediente 13-007499-0007-CO. A las catorce horas con treinta minutos. Acción de inconstitucionalidad contra los Artículos 11, 33, 39, 41, 42 Y 48 De La Constitución Política, 8 Y 9 De La Convención Americana Sobre Los Derechos Humanos. Se rechaza por el fondo la acción.</v>
          </cell>
          <cell r="J1662" t="str">
            <v>RF</v>
          </cell>
          <cell r="K1662" t="str">
            <v>FONDO</v>
          </cell>
          <cell r="L1662" t="str">
            <v>Física</v>
          </cell>
          <cell r="M1662">
            <v>1</v>
          </cell>
          <cell r="N1662" t="str">
            <v>ND</v>
          </cell>
          <cell r="O1662" t="str">
            <v>Masculino</v>
          </cell>
          <cell r="P1662" t="str">
            <v>Persona</v>
          </cell>
          <cell r="Q1662">
            <v>1</v>
          </cell>
          <cell r="R1662">
            <v>0</v>
          </cell>
          <cell r="S1662" t="str">
            <v>Nacional</v>
          </cell>
          <cell r="T1662" t="str">
            <v>ND</v>
          </cell>
          <cell r="U1662" t="str">
            <v>ND</v>
          </cell>
          <cell r="V1662" t="str">
            <v>Mayor</v>
          </cell>
          <cell r="W1662" t="str">
            <v>Ley</v>
          </cell>
          <cell r="X1662" t="str">
            <v>Ley 7130 Código Procesal Civil</v>
          </cell>
          <cell r="Y1662" t="str">
            <v xml:space="preserve">Artículos 584 y 586 </v>
          </cell>
          <cell r="Z1662" t="str">
            <v>ND</v>
          </cell>
          <cell r="AA1662" t="str">
            <v>NO</v>
          </cell>
          <cell r="AB1662" t="str">
            <v>GAS</v>
          </cell>
          <cell r="AC1662">
            <v>7</v>
          </cell>
          <cell r="AD1662">
            <v>0</v>
          </cell>
          <cell r="AE1662">
            <v>0</v>
          </cell>
          <cell r="AF1662">
            <v>1</v>
          </cell>
          <cell r="AG1662">
            <v>0</v>
          </cell>
          <cell r="AH1662">
            <v>0</v>
          </cell>
          <cell r="AI1662">
            <v>7</v>
          </cell>
          <cell r="AJ1662">
            <v>0</v>
          </cell>
          <cell r="AK1662">
            <v>0</v>
          </cell>
          <cell r="AL1662" t="str">
            <v>GAS</v>
          </cell>
          <cell r="AM1662" t="str">
            <v>EJL</v>
          </cell>
          <cell r="AN1662" t="str">
            <v>FCC</v>
          </cell>
          <cell r="AO1662" t="str">
            <v>FCV</v>
          </cell>
          <cell r="AP1662" t="str">
            <v>PRL</v>
          </cell>
          <cell r="AQ1662" t="str">
            <v>APS</v>
          </cell>
          <cell r="AR1662" t="str">
            <v>JPHG</v>
          </cell>
          <cell r="AS1662">
            <v>0</v>
          </cell>
          <cell r="AT1662">
            <v>0</v>
          </cell>
          <cell r="AU1662">
            <v>0</v>
          </cell>
          <cell r="AV1662">
            <v>0</v>
          </cell>
          <cell r="AW1662">
            <v>0</v>
          </cell>
          <cell r="AZ1662">
            <v>0</v>
          </cell>
          <cell r="BA1662">
            <v>0</v>
          </cell>
          <cell r="BC1662" t="str">
            <v>igual</v>
          </cell>
          <cell r="BD1662" t="str">
            <v>diferente</v>
          </cell>
          <cell r="BE1662">
            <v>0</v>
          </cell>
          <cell r="BF1662">
            <v>0</v>
          </cell>
          <cell r="BG1662" t="str">
            <v>NO</v>
          </cell>
          <cell r="BH1662">
            <v>0</v>
          </cell>
          <cell r="BI1662">
            <v>0</v>
          </cell>
          <cell r="BJ1662">
            <v>0</v>
          </cell>
          <cell r="BL1662" t="str">
            <v xml:space="preserve">NO </v>
          </cell>
          <cell r="BM1662">
            <v>0</v>
          </cell>
          <cell r="BN1662">
            <v>0</v>
          </cell>
          <cell r="BU1662" t="str">
            <v>APS</v>
          </cell>
          <cell r="BV1662" t="str">
            <v>JPHG</v>
          </cell>
        </row>
        <row r="1663">
          <cell r="A1663" t="str">
            <v>130075200007CO</v>
          </cell>
          <cell r="B1663">
            <v>41459</v>
          </cell>
          <cell r="C1663">
            <v>2013</v>
          </cell>
          <cell r="D1663">
            <v>2013</v>
          </cell>
          <cell r="E1663" t="str">
            <v>00967513a</v>
          </cell>
          <cell r="F1663">
            <v>41472</v>
          </cell>
          <cell r="G1663">
            <v>13</v>
          </cell>
          <cell r="H1663" t="str">
            <v xml:space="preserve">COLEGIO PROFESIONAL </v>
          </cell>
          <cell r="I1663" t="str">
            <v xml:space="preserve">Sentencia 2013 - 009675. Expediente 13-007520-0007-CO. A las catorce horas con treinta minutos. Acción de inconstitucionalidad contra el Acuerdo de la Junta Directiva del Colegio de Abogados tomado en sesión 22-13. Se rechaza de plano la acción. </v>
          </cell>
          <cell r="J1663" t="str">
            <v>RP</v>
          </cell>
          <cell r="K1663" t="str">
            <v>ADMISIBILIDAD</v>
          </cell>
          <cell r="L1663" t="str">
            <v>Física</v>
          </cell>
          <cell r="M1663">
            <v>2</v>
          </cell>
          <cell r="N1663" t="str">
            <v>ND</v>
          </cell>
          <cell r="O1663" t="str">
            <v>Masculino</v>
          </cell>
          <cell r="P1663" t="str">
            <v>Persona</v>
          </cell>
          <cell r="Q1663">
            <v>1</v>
          </cell>
          <cell r="R1663">
            <v>0</v>
          </cell>
          <cell r="S1663" t="str">
            <v>Nacional</v>
          </cell>
          <cell r="T1663" t="str">
            <v>ND</v>
          </cell>
          <cell r="U1663" t="str">
            <v>ND</v>
          </cell>
          <cell r="V1663" t="str">
            <v>Mayor</v>
          </cell>
          <cell r="W1663" t="str">
            <v>Acto administrativo</v>
          </cell>
          <cell r="X1663" t="str">
            <v>Acuerdo de la Junta Directiva del Colegio de Abogados de Costa Rica tomado en la sesión ordinaria Nº 22-13 celebrada el 24 de junio de 2013</v>
          </cell>
          <cell r="Y1663" t="str">
            <v>Toda la norma</v>
          </cell>
          <cell r="Z1663" t="str">
            <v>ND</v>
          </cell>
          <cell r="AA1663" t="str">
            <v>NO</v>
          </cell>
          <cell r="AB1663" t="str">
            <v>GAS</v>
          </cell>
          <cell r="AC1663">
            <v>0</v>
          </cell>
          <cell r="AD1663">
            <v>7</v>
          </cell>
          <cell r="AE1663">
            <v>0</v>
          </cell>
          <cell r="AF1663">
            <v>0</v>
          </cell>
          <cell r="AG1663">
            <v>1</v>
          </cell>
          <cell r="AH1663">
            <v>0</v>
          </cell>
          <cell r="AI1663">
            <v>7</v>
          </cell>
          <cell r="AJ1663">
            <v>0</v>
          </cell>
          <cell r="AK1663">
            <v>0</v>
          </cell>
          <cell r="AS1663" t="str">
            <v>GAS</v>
          </cell>
          <cell r="AT1663" t="str">
            <v>PRL</v>
          </cell>
          <cell r="AU1663" t="str">
            <v>FCC</v>
          </cell>
          <cell r="AV1663" t="str">
            <v>FCV</v>
          </cell>
          <cell r="AW1663" t="str">
            <v>APS</v>
          </cell>
          <cell r="AX1663" t="str">
            <v>JPHG</v>
          </cell>
          <cell r="AY1663" t="str">
            <v>JAG</v>
          </cell>
          <cell r="BC1663" t="str">
            <v>diferente</v>
          </cell>
          <cell r="BD1663" t="str">
            <v>igual</v>
          </cell>
          <cell r="BE1663">
            <v>0</v>
          </cell>
          <cell r="BF1663">
            <v>0</v>
          </cell>
          <cell r="BG1663" t="str">
            <v>NO</v>
          </cell>
          <cell r="BL1663" t="str">
            <v xml:space="preserve">NO </v>
          </cell>
          <cell r="BU1663" t="str">
            <v>APS</v>
          </cell>
          <cell r="BV1663" t="str">
            <v>JPHG</v>
          </cell>
          <cell r="BW1663" t="str">
            <v>JAG</v>
          </cell>
        </row>
        <row r="1664">
          <cell r="A1664" t="str">
            <v>130076050007CO</v>
          </cell>
          <cell r="B1664">
            <v>41460</v>
          </cell>
          <cell r="C1664">
            <v>2013</v>
          </cell>
          <cell r="D1664">
            <v>2013</v>
          </cell>
          <cell r="E1664" t="str">
            <v>01202413a</v>
          </cell>
          <cell r="F1664">
            <v>41528</v>
          </cell>
          <cell r="G1664">
            <v>68</v>
          </cell>
          <cell r="H1664" t="str">
            <v>INFORMACION</v>
          </cell>
          <cell r="I1664" t="str">
            <v xml:space="preserve">Sentencia 2013 - 012024. Expediente 13-007605-0007-CO. A las catorce horas con cuarenta y cinco minutos. Acción de inconstitucionalidad contra el artículo 34 de la Ley de Protección de la Persona frente al tratamiento de sus datos personales, Nº 8968 de 7 de julio de 2011, y el artículo 81 de su reglamento, Decreto Ejecutivo Nº 37554-JP de 30 de octubre de 2012. Se rechaza de plano la acción. </v>
          </cell>
          <cell r="J1664" t="str">
            <v>RP</v>
          </cell>
          <cell r="K1664" t="str">
            <v>ADMISIBILIDAD</v>
          </cell>
          <cell r="L1664" t="str">
            <v>Jurídica</v>
          </cell>
          <cell r="M1664">
            <v>1</v>
          </cell>
          <cell r="N1664" t="str">
            <v>ND</v>
          </cell>
          <cell r="O1664" t="str">
            <v>Empresa privada</v>
          </cell>
          <cell r="P1664" t="str">
            <v>Empresa privada</v>
          </cell>
          <cell r="Q1664">
            <v>99</v>
          </cell>
          <cell r="R1664">
            <v>99</v>
          </cell>
          <cell r="S1664" t="str">
            <v>ND</v>
          </cell>
          <cell r="T1664" t="str">
            <v>ND</v>
          </cell>
          <cell r="U1664" t="str">
            <v>ND</v>
          </cell>
          <cell r="V1664" t="str">
            <v>ND</v>
          </cell>
          <cell r="W1664" t="str">
            <v>Ley</v>
          </cell>
          <cell r="X1664" t="str">
            <v xml:space="preserve">Ley 8968 de Protección de la Persona frente al tratamiento de sus datos personales </v>
          </cell>
          <cell r="Y1664" t="str">
            <v xml:space="preserve">Artículo 34 </v>
          </cell>
          <cell r="Z1664" t="str">
            <v>Decreto Ejecutivo 37554-JP Reglamento a la Ley de Protección de la Persona frente al Tratamiento de sus Datos Personales, Artículo 81</v>
          </cell>
          <cell r="AA1664" t="str">
            <v>NO</v>
          </cell>
          <cell r="AB1664" t="str">
            <v>GAS</v>
          </cell>
          <cell r="AC1664">
            <v>0</v>
          </cell>
          <cell r="AD1664">
            <v>7</v>
          </cell>
          <cell r="AE1664">
            <v>0</v>
          </cell>
          <cell r="AF1664">
            <v>0</v>
          </cell>
          <cell r="AG1664">
            <v>1</v>
          </cell>
          <cell r="AH1664">
            <v>0</v>
          </cell>
          <cell r="AI1664">
            <v>7</v>
          </cell>
          <cell r="AJ1664">
            <v>0</v>
          </cell>
          <cell r="AK1664">
            <v>0</v>
          </cell>
          <cell r="AS1664" t="str">
            <v>GAS</v>
          </cell>
          <cell r="AT1664" t="str">
            <v>EJL</v>
          </cell>
          <cell r="AU1664" t="str">
            <v>RSC</v>
          </cell>
          <cell r="AV1664" t="str">
            <v>APS</v>
          </cell>
          <cell r="AW1664" t="str">
            <v>JPHG</v>
          </cell>
          <cell r="AX1664" t="str">
            <v>FCC</v>
          </cell>
          <cell r="AY1664" t="str">
            <v>FCV</v>
          </cell>
          <cell r="BC1664" t="str">
            <v>diferente</v>
          </cell>
          <cell r="BD1664" t="str">
            <v>igual</v>
          </cell>
          <cell r="BE1664">
            <v>0</v>
          </cell>
          <cell r="BF1664">
            <v>0</v>
          </cell>
          <cell r="BG1664" t="str">
            <v>NO</v>
          </cell>
          <cell r="BL1664" t="str">
            <v xml:space="preserve">NO </v>
          </cell>
          <cell r="BU1664" t="str">
            <v>APS</v>
          </cell>
          <cell r="BV1664" t="str">
            <v>RSC</v>
          </cell>
          <cell r="BW1664" t="str">
            <v>JPHG</v>
          </cell>
        </row>
        <row r="1665">
          <cell r="A1665" t="str">
            <v>130076500007CO</v>
          </cell>
          <cell r="B1665">
            <v>41463</v>
          </cell>
          <cell r="C1665">
            <v>2013</v>
          </cell>
          <cell r="D1665">
            <v>2013</v>
          </cell>
          <cell r="E1665" t="str">
            <v>01109513a</v>
          </cell>
          <cell r="F1665">
            <v>41507</v>
          </cell>
          <cell r="G1665">
            <v>44</v>
          </cell>
          <cell r="H1665" t="str">
            <v xml:space="preserve">COLEGIO PROFESIONAL </v>
          </cell>
          <cell r="I1665" t="str">
            <v>Sentencia 2013-011095. Expediente 13-007650-0007-CO. A las quince horas con treinta minutos. Acción de inconstitucionalidad contra Articulo 16 Inciso F Y Artículo 7, Como Artículo 20 Inciso F Del Reglamento de Registro De Peritos. Se rechaza por el fondo el recurso.</v>
          </cell>
          <cell r="J1665" t="str">
            <v>RP</v>
          </cell>
          <cell r="K1665">
            <v>0</v>
          </cell>
          <cell r="L1665" t="str">
            <v>Física</v>
          </cell>
          <cell r="M1665">
            <v>1</v>
          </cell>
          <cell r="N1665" t="str">
            <v>ND</v>
          </cell>
          <cell r="O1665" t="str">
            <v>Masculino</v>
          </cell>
          <cell r="P1665" t="str">
            <v>Persona</v>
          </cell>
          <cell r="Q1665">
            <v>1</v>
          </cell>
          <cell r="R1665">
            <v>0</v>
          </cell>
          <cell r="S1665" t="str">
            <v>Nacional</v>
          </cell>
          <cell r="T1665" t="str">
            <v>ND</v>
          </cell>
          <cell r="U1665" t="str">
            <v>ND</v>
          </cell>
          <cell r="V1665" t="str">
            <v>Mayor</v>
          </cell>
          <cell r="W1665" t="str">
            <v>Decreto Ejecutivo</v>
          </cell>
          <cell r="X1665" t="str">
            <v xml:space="preserve">Decreto Ejecutivo 22688-MAG-MIRENEM Reglamento General de la Ley Orgánica del Colegio de Ingenieros Agrónomos de Costa Rica
</v>
          </cell>
          <cell r="Y1665" t="str">
            <v xml:space="preserve">Artículo 16 (f) y 86
</v>
          </cell>
          <cell r="Z1665" t="str">
            <v xml:space="preserve">Decreto Ejecutivo 29410-MAG Reglamento  de  Registro  de Peritos-Tasadores del Colegio de Ingenieros Agrónomos, Artículo 20 (f) 
</v>
          </cell>
          <cell r="AA1665" t="str">
            <v>NO</v>
          </cell>
          <cell r="AB1665" t="str">
            <v>GAS</v>
          </cell>
          <cell r="AC1665">
            <v>0</v>
          </cell>
          <cell r="AD1665">
            <v>7</v>
          </cell>
          <cell r="AE1665">
            <v>0</v>
          </cell>
          <cell r="AF1665">
            <v>0</v>
          </cell>
          <cell r="AG1665">
            <v>1</v>
          </cell>
          <cell r="AH1665">
            <v>0</v>
          </cell>
          <cell r="AI1665">
            <v>7</v>
          </cell>
          <cell r="AJ1665">
            <v>0</v>
          </cell>
          <cell r="AK1665">
            <v>0</v>
          </cell>
          <cell r="AS1665" t="str">
            <v>GAS</v>
          </cell>
          <cell r="AT1665" t="str">
            <v>EJL</v>
          </cell>
          <cell r="AU1665" t="str">
            <v>PRL</v>
          </cell>
          <cell r="AV1665" t="str">
            <v>FCC</v>
          </cell>
          <cell r="AW1665" t="str">
            <v>FCV</v>
          </cell>
          <cell r="AX1665" t="str">
            <v>APS</v>
          </cell>
          <cell r="AY1665" t="str">
            <v>JPHG</v>
          </cell>
          <cell r="BC1665" t="str">
            <v>diferente</v>
          </cell>
          <cell r="BD1665" t="str">
            <v>igual</v>
          </cell>
          <cell r="BE1665">
            <v>0</v>
          </cell>
          <cell r="BF1665">
            <v>0</v>
          </cell>
          <cell r="BG1665" t="str">
            <v>NO</v>
          </cell>
          <cell r="BL1665" t="str">
            <v xml:space="preserve">NO </v>
          </cell>
          <cell r="BU1665" t="str">
            <v>APS</v>
          </cell>
          <cell r="BV1665" t="str">
            <v>JPHG</v>
          </cell>
          <cell r="BW1665">
            <v>0</v>
          </cell>
        </row>
        <row r="1666">
          <cell r="A1666" t="str">
            <v>050049590007CO</v>
          </cell>
          <cell r="B1666">
            <v>38471</v>
          </cell>
          <cell r="C1666">
            <v>2005</v>
          </cell>
          <cell r="D1666">
            <v>2005</v>
          </cell>
          <cell r="E1666" t="str">
            <v>0059022005a</v>
          </cell>
          <cell r="F1666">
            <v>38490</v>
          </cell>
          <cell r="G1666">
            <v>19</v>
          </cell>
          <cell r="H1666" t="str">
            <v xml:space="preserve">AGRARIO </v>
          </cell>
          <cell r="I1666" t="str">
            <v>VOTO NO. 5902-05 
SE RECHAZA DE PLANO LA ACCION.-</v>
          </cell>
          <cell r="J1666" t="str">
            <v>RP</v>
          </cell>
          <cell r="K1666" t="str">
            <v>ADMISIBILIDAD</v>
          </cell>
          <cell r="L1666" t="str">
            <v>Física</v>
          </cell>
          <cell r="M1666">
            <v>1</v>
          </cell>
          <cell r="N1666" t="str">
            <v>Guanacaste</v>
          </cell>
          <cell r="O1666" t="str">
            <v>Masculino</v>
          </cell>
          <cell r="P1666" t="str">
            <v>Persona</v>
          </cell>
          <cell r="Q1666">
            <v>1</v>
          </cell>
          <cell r="R1666">
            <v>0</v>
          </cell>
          <cell r="S1666" t="str">
            <v>Nacional</v>
          </cell>
          <cell r="T1666" t="str">
            <v>Casado</v>
          </cell>
          <cell r="U1666" t="str">
            <v>Ganadero</v>
          </cell>
          <cell r="V1666" t="str">
            <v>Mayor</v>
          </cell>
          <cell r="W1666" t="str">
            <v>Sentencia</v>
          </cell>
          <cell r="X1666" t="str">
            <v>Jurisprudencia del Tribunal Agrario</v>
          </cell>
          <cell r="Y1666" t="str">
            <v>sentencia 179-F-05 5-4-2005</v>
          </cell>
          <cell r="Z1666" t="str">
            <v>ND</v>
          </cell>
          <cell r="AA1666" t="str">
            <v>NO</v>
          </cell>
          <cell r="AB1666" t="str">
            <v>LFSC</v>
          </cell>
          <cell r="AC1666">
            <v>0</v>
          </cell>
          <cell r="AD1666">
            <v>7</v>
          </cell>
          <cell r="AE1666">
            <v>0</v>
          </cell>
          <cell r="AF1666">
            <v>0</v>
          </cell>
          <cell r="AG1666">
            <v>1</v>
          </cell>
          <cell r="AH1666">
            <v>0</v>
          </cell>
          <cell r="AI1666">
            <v>7</v>
          </cell>
          <cell r="AJ1666">
            <v>0</v>
          </cell>
          <cell r="AK1666">
            <v>0</v>
          </cell>
          <cell r="AS1666" t="str">
            <v>LFSC</v>
          </cell>
          <cell r="AT1666" t="str">
            <v>LPMM</v>
          </cell>
          <cell r="AU1666" t="str">
            <v>AVCM</v>
          </cell>
          <cell r="AV1666" t="str">
            <v>AVB</v>
          </cell>
          <cell r="AW1666" t="str">
            <v>GAS</v>
          </cell>
          <cell r="AX1666" t="str">
            <v>EJL</v>
          </cell>
          <cell r="AY1666" t="str">
            <v>FCC</v>
          </cell>
          <cell r="BC1666" t="str">
            <v>diferente</v>
          </cell>
          <cell r="BD1666" t="str">
            <v>igual</v>
          </cell>
          <cell r="BE1666">
            <v>0</v>
          </cell>
          <cell r="BF1666">
            <v>0</v>
          </cell>
          <cell r="BG1666" t="str">
            <v>NO</v>
          </cell>
          <cell r="BL1666" t="str">
            <v xml:space="preserve">NO </v>
          </cell>
          <cell r="BU1666">
            <v>0</v>
          </cell>
          <cell r="BV1666">
            <v>0</v>
          </cell>
          <cell r="BW1666">
            <v>0</v>
          </cell>
        </row>
        <row r="1667">
          <cell r="A1667" t="str">
            <v>130077100007CO</v>
          </cell>
          <cell r="B1667">
            <v>41464</v>
          </cell>
          <cell r="C1667">
            <v>2013</v>
          </cell>
          <cell r="D1667">
            <v>2013</v>
          </cell>
          <cell r="E1667" t="str">
            <v>01440213a</v>
          </cell>
          <cell r="F1667">
            <v>41577</v>
          </cell>
          <cell r="G1667">
            <v>113</v>
          </cell>
          <cell r="H1667" t="str">
            <v>PENAL</v>
          </cell>
          <cell r="I1667" t="str">
            <v>Sentencia 2013 - 014402. Expediente 13-007710-0007-CO. A las quince horas con quince minutos. Acción de inconstitucionalidad. Jennifer Castro Obregón, Ligia Jiménez Zamora contra Artículo 362 del Código Procesal Penal. Se rechaza por el fondo la acción.</v>
          </cell>
          <cell r="J1667" t="str">
            <v>RF</v>
          </cell>
          <cell r="K1667" t="str">
            <v>FONDO</v>
          </cell>
          <cell r="L1667" t="str">
            <v>Física</v>
          </cell>
          <cell r="M1667">
            <v>1</v>
          </cell>
          <cell r="N1667" t="str">
            <v>ND</v>
          </cell>
          <cell r="O1667" t="str">
            <v>Femenina</v>
          </cell>
          <cell r="P1667" t="str">
            <v>Persona</v>
          </cell>
          <cell r="Q1667">
            <v>0</v>
          </cell>
          <cell r="R1667">
            <v>1</v>
          </cell>
          <cell r="S1667" t="str">
            <v>Nacional</v>
          </cell>
          <cell r="T1667" t="str">
            <v>ND</v>
          </cell>
          <cell r="U1667" t="str">
            <v>ND</v>
          </cell>
          <cell r="V1667" t="str">
            <v>ND</v>
          </cell>
          <cell r="W1667" t="str">
            <v>Ley</v>
          </cell>
          <cell r="X1667" t="str">
            <v>Ley 7594 Código Procesal Penal</v>
          </cell>
          <cell r="Y1667" t="str">
            <v>Artículo 362</v>
          </cell>
          <cell r="Z1667" t="str">
            <v>ND</v>
          </cell>
          <cell r="AA1667" t="str">
            <v>NO</v>
          </cell>
          <cell r="AB1667" t="str">
            <v>GAS</v>
          </cell>
          <cell r="AC1667">
            <v>7</v>
          </cell>
          <cell r="AD1667">
            <v>0</v>
          </cell>
          <cell r="AE1667">
            <v>0</v>
          </cell>
          <cell r="AF1667">
            <v>1</v>
          </cell>
          <cell r="AG1667">
            <v>0</v>
          </cell>
          <cell r="AH1667">
            <v>0</v>
          </cell>
          <cell r="AI1667">
            <v>7</v>
          </cell>
          <cell r="AJ1667">
            <v>0</v>
          </cell>
          <cell r="AK1667">
            <v>0</v>
          </cell>
          <cell r="AL1667" t="str">
            <v>GAS</v>
          </cell>
          <cell r="AM1667" t="str">
            <v>FCC</v>
          </cell>
          <cell r="AN1667" t="str">
            <v>FCV</v>
          </cell>
          <cell r="AO1667" t="str">
            <v>PRL</v>
          </cell>
          <cell r="AP1667" t="str">
            <v>APS</v>
          </cell>
          <cell r="AQ1667" t="str">
            <v>JPHG</v>
          </cell>
          <cell r="AR1667" t="str">
            <v>RSC</v>
          </cell>
          <cell r="AS1667">
            <v>0</v>
          </cell>
          <cell r="AT1667">
            <v>0</v>
          </cell>
          <cell r="AU1667">
            <v>0</v>
          </cell>
          <cell r="AV1667">
            <v>0</v>
          </cell>
          <cell r="AW1667">
            <v>0</v>
          </cell>
          <cell r="AX1667">
            <v>0</v>
          </cell>
          <cell r="AY1667">
            <v>0</v>
          </cell>
          <cell r="BC1667" t="str">
            <v>igual</v>
          </cell>
          <cell r="BD1667" t="str">
            <v>diferente</v>
          </cell>
          <cell r="BE1667">
            <v>0</v>
          </cell>
          <cell r="BF1667">
            <v>0</v>
          </cell>
          <cell r="BG1667" t="str">
            <v>NO</v>
          </cell>
          <cell r="BL1667" t="str">
            <v xml:space="preserve">NO </v>
          </cell>
          <cell r="BU1667" t="str">
            <v>APS</v>
          </cell>
          <cell r="BV1667" t="str">
            <v>RSC</v>
          </cell>
          <cell r="BW1667" t="str">
            <v>JPHG</v>
          </cell>
        </row>
        <row r="1668">
          <cell r="A1668" t="str">
            <v>130078610007CO</v>
          </cell>
          <cell r="B1668">
            <v>41466</v>
          </cell>
          <cell r="C1668">
            <v>2013</v>
          </cell>
          <cell r="D1668">
            <v>2013</v>
          </cell>
          <cell r="E1668" t="str">
            <v>01310813a</v>
          </cell>
          <cell r="F1668">
            <v>41549</v>
          </cell>
          <cell r="G1668">
            <v>83</v>
          </cell>
          <cell r="H1668" t="str">
            <v>PENAL</v>
          </cell>
          <cell r="I1668" t="str">
            <v xml:space="preserve">Sentencia 2013-013108. Expediente 13-007861-0007-CO. A las catorce horas con treinta minutos. Acción de inconstitucionalidad contra inciso 7 del artículo 162 del Código Penal. Se rechaza de plano la acción. </v>
          </cell>
          <cell r="J1668" t="str">
            <v>RP</v>
          </cell>
          <cell r="K1668" t="str">
            <v>ADMISIBILIDAD</v>
          </cell>
          <cell r="L1668" t="str">
            <v>Física</v>
          </cell>
          <cell r="M1668">
            <v>1</v>
          </cell>
          <cell r="N1668" t="str">
            <v>San José</v>
          </cell>
          <cell r="O1668" t="str">
            <v>ND</v>
          </cell>
          <cell r="P1668" t="str">
            <v>ND</v>
          </cell>
          <cell r="Q1668">
            <v>99</v>
          </cell>
          <cell r="R1668">
            <v>99</v>
          </cell>
          <cell r="S1668" t="str">
            <v>Nacional</v>
          </cell>
          <cell r="T1668" t="str">
            <v>ND</v>
          </cell>
          <cell r="U1668" t="str">
            <v>Comerciante</v>
          </cell>
          <cell r="V1668" t="str">
            <v>Mayor</v>
          </cell>
          <cell r="W1668" t="str">
            <v>Ley</v>
          </cell>
          <cell r="X1668" t="str">
            <v>Ley 4573 Código Penal</v>
          </cell>
          <cell r="Y1668" t="str">
            <v xml:space="preserve">Artículo 162 (7) </v>
          </cell>
          <cell r="Z1668" t="str">
            <v>ND</v>
          </cell>
          <cell r="AA1668" t="str">
            <v>NO</v>
          </cell>
          <cell r="AB1668" t="str">
            <v>GAS</v>
          </cell>
          <cell r="AC1668">
            <v>0</v>
          </cell>
          <cell r="AD1668">
            <v>7</v>
          </cell>
          <cell r="AE1668">
            <v>0</v>
          </cell>
          <cell r="AF1668">
            <v>0</v>
          </cell>
          <cell r="AG1668">
            <v>1</v>
          </cell>
          <cell r="AH1668">
            <v>0</v>
          </cell>
          <cell r="AI1668">
            <v>7</v>
          </cell>
          <cell r="AJ1668">
            <v>0</v>
          </cell>
          <cell r="AK1668">
            <v>0</v>
          </cell>
          <cell r="AS1668" t="str">
            <v>GAS</v>
          </cell>
          <cell r="AT1668" t="str">
            <v>EJL</v>
          </cell>
          <cell r="AU1668" t="str">
            <v>FCC</v>
          </cell>
          <cell r="AV1668" t="str">
            <v>FCV</v>
          </cell>
          <cell r="AW1668" t="str">
            <v>JPHG</v>
          </cell>
          <cell r="AX1668" t="str">
            <v>APS</v>
          </cell>
          <cell r="AY1668" t="str">
            <v>RSC</v>
          </cell>
          <cell r="BC1668" t="str">
            <v>diferente</v>
          </cell>
          <cell r="BD1668" t="str">
            <v>igual</v>
          </cell>
          <cell r="BE1668">
            <v>0</v>
          </cell>
          <cell r="BF1668">
            <v>0</v>
          </cell>
          <cell r="BG1668" t="str">
            <v>NO</v>
          </cell>
          <cell r="BL1668" t="str">
            <v xml:space="preserve">NO </v>
          </cell>
          <cell r="BU1668" t="str">
            <v>APS</v>
          </cell>
          <cell r="BV1668" t="str">
            <v>RSC</v>
          </cell>
          <cell r="BW1668" t="str">
            <v>JPHG</v>
          </cell>
        </row>
        <row r="1669">
          <cell r="A1669" t="str">
            <v>130078710007CO</v>
          </cell>
          <cell r="B1669">
            <v>41466</v>
          </cell>
          <cell r="C1669">
            <v>2013</v>
          </cell>
          <cell r="D1669">
            <v>2013</v>
          </cell>
          <cell r="E1669" t="str">
            <v>01109613a</v>
          </cell>
          <cell r="F1669">
            <v>41507</v>
          </cell>
          <cell r="G1669">
            <v>41</v>
          </cell>
          <cell r="H1669" t="str">
            <v>CIVIL</v>
          </cell>
          <cell r="I1669" t="str">
            <v>Sentencia 2013-011096. Expediente 13-007871-0007-CO. A las quince horas con treinta minutos. Acción de inconstitucionalidad contra artículos 584 y 586 del Código Procesal Civil. Se rechaza por el fondo la acción.</v>
          </cell>
          <cell r="J1669" t="str">
            <v>RF</v>
          </cell>
          <cell r="K1669" t="str">
            <v>FONDO</v>
          </cell>
          <cell r="L1669" t="str">
            <v>Jurídica</v>
          </cell>
          <cell r="M1669">
            <v>1</v>
          </cell>
          <cell r="N1669" t="str">
            <v>ND</v>
          </cell>
          <cell r="O1669" t="str">
            <v>Empresa privada</v>
          </cell>
          <cell r="P1669" t="str">
            <v>Empresa privada</v>
          </cell>
          <cell r="Q1669">
            <v>99</v>
          </cell>
          <cell r="R1669">
            <v>99</v>
          </cell>
          <cell r="S1669" t="str">
            <v>ND</v>
          </cell>
          <cell r="T1669" t="str">
            <v>ND</v>
          </cell>
          <cell r="U1669" t="str">
            <v>ND</v>
          </cell>
          <cell r="V1669" t="str">
            <v>ND</v>
          </cell>
          <cell r="W1669" t="str">
            <v>Ley</v>
          </cell>
          <cell r="X1669" t="str">
            <v>Ley 7130 Código Procesal Civil</v>
          </cell>
          <cell r="Y1669" t="str">
            <v xml:space="preserve">Artículos 584 y 586 </v>
          </cell>
          <cell r="Z1669" t="str">
            <v>ND</v>
          </cell>
          <cell r="AA1669" t="str">
            <v>NO</v>
          </cell>
          <cell r="AB1669" t="str">
            <v>GAS</v>
          </cell>
          <cell r="AC1669">
            <v>7</v>
          </cell>
          <cell r="AD1669">
            <v>0</v>
          </cell>
          <cell r="AE1669">
            <v>0</v>
          </cell>
          <cell r="AF1669">
            <v>1</v>
          </cell>
          <cell r="AG1669">
            <v>0</v>
          </cell>
          <cell r="AH1669">
            <v>0</v>
          </cell>
          <cell r="AI1669">
            <v>7</v>
          </cell>
          <cell r="AJ1669">
            <v>0</v>
          </cell>
          <cell r="AK1669">
            <v>0</v>
          </cell>
          <cell r="AL1669" t="str">
            <v>GAS</v>
          </cell>
          <cell r="AM1669" t="str">
            <v>EJL</v>
          </cell>
          <cell r="AN1669" t="str">
            <v>PRL</v>
          </cell>
          <cell r="AO1669" t="str">
            <v>FCC</v>
          </cell>
          <cell r="AP1669" t="str">
            <v>FCV</v>
          </cell>
          <cell r="AQ1669" t="str">
            <v>JPHG</v>
          </cell>
          <cell r="AR1669" t="str">
            <v>APS</v>
          </cell>
          <cell r="AS1669">
            <v>0</v>
          </cell>
          <cell r="AT1669">
            <v>0</v>
          </cell>
          <cell r="AU1669">
            <v>0</v>
          </cell>
          <cell r="AV1669">
            <v>0</v>
          </cell>
          <cell r="AW1669">
            <v>0</v>
          </cell>
          <cell r="AX1669">
            <v>0</v>
          </cell>
          <cell r="AY1669">
            <v>0</v>
          </cell>
          <cell r="BC1669" t="str">
            <v>igual</v>
          </cell>
          <cell r="BD1669" t="str">
            <v>diferente</v>
          </cell>
          <cell r="BE1669">
            <v>0</v>
          </cell>
          <cell r="BF1669">
            <v>0</v>
          </cell>
          <cell r="BG1669" t="str">
            <v>NO</v>
          </cell>
          <cell r="BL1669" t="str">
            <v xml:space="preserve">NO </v>
          </cell>
          <cell r="BU1669" t="str">
            <v>APS</v>
          </cell>
          <cell r="BV1669" t="str">
            <v>JPHG</v>
          </cell>
          <cell r="BW1669">
            <v>0</v>
          </cell>
        </row>
        <row r="1670">
          <cell r="A1670" t="str">
            <v>130078910007CO</v>
          </cell>
          <cell r="B1670">
            <v>41498</v>
          </cell>
          <cell r="C1670">
            <v>2013</v>
          </cell>
          <cell r="D1670">
            <v>2013</v>
          </cell>
          <cell r="E1670" t="str">
            <v>0146712013a</v>
          </cell>
          <cell r="F1670">
            <v>41584</v>
          </cell>
          <cell r="G1670">
            <v>86</v>
          </cell>
          <cell r="H1670" t="str">
            <v>CIVIL</v>
          </cell>
          <cell r="I1670" t="str">
            <v>Sentencia 2013 - 014671. Expediente 13-007891-0007-CO. A las catorce horas con treinta minutos. Acción de inconstitucionalidad contra Artículo 77 del Código de Familia. Se rechaza por el fondo la acción.</v>
          </cell>
          <cell r="J1670" t="str">
            <v>RF</v>
          </cell>
          <cell r="K1670" t="str">
            <v>FONDO</v>
          </cell>
          <cell r="L1670" t="str">
            <v>Física</v>
          </cell>
          <cell r="M1670">
            <v>1</v>
          </cell>
          <cell r="N1670" t="str">
            <v>ND</v>
          </cell>
          <cell r="O1670" t="str">
            <v>Masculino</v>
          </cell>
          <cell r="P1670" t="str">
            <v>Persona</v>
          </cell>
          <cell r="Q1670">
            <v>1</v>
          </cell>
          <cell r="R1670">
            <v>0</v>
          </cell>
          <cell r="S1670" t="str">
            <v>Nacional</v>
          </cell>
          <cell r="T1670" t="str">
            <v>ND</v>
          </cell>
          <cell r="U1670" t="str">
            <v>ND</v>
          </cell>
          <cell r="V1670" t="str">
            <v>ND</v>
          </cell>
          <cell r="W1670" t="str">
            <v>Ley</v>
          </cell>
          <cell r="X1670" t="str">
            <v>Ley 5476 Código de Familia</v>
          </cell>
          <cell r="Y1670" t="str">
            <v xml:space="preserve">Artículo 77 </v>
          </cell>
          <cell r="Z1670" t="str">
            <v>ND</v>
          </cell>
          <cell r="AA1670" t="str">
            <v>NO</v>
          </cell>
          <cell r="AB1670" t="str">
            <v>GAS</v>
          </cell>
          <cell r="AC1670">
            <v>7</v>
          </cell>
          <cell r="AD1670">
            <v>0</v>
          </cell>
          <cell r="AE1670">
            <v>0</v>
          </cell>
          <cell r="AF1670">
            <v>1</v>
          </cell>
          <cell r="AG1670">
            <v>0</v>
          </cell>
          <cell r="AH1670">
            <v>0</v>
          </cell>
          <cell r="AI1670">
            <v>7</v>
          </cell>
          <cell r="AJ1670">
            <v>0</v>
          </cell>
          <cell r="AK1670">
            <v>0</v>
          </cell>
          <cell r="AL1670" t="str">
            <v>GAS</v>
          </cell>
          <cell r="AM1670" t="str">
            <v>EJL</v>
          </cell>
          <cell r="AN1670" t="str">
            <v>PRL</v>
          </cell>
          <cell r="AO1670" t="str">
            <v>APS</v>
          </cell>
          <cell r="AP1670" t="str">
            <v>JPHG</v>
          </cell>
          <cell r="AQ1670" t="str">
            <v>FCC</v>
          </cell>
          <cell r="AR1670" t="str">
            <v>FCV</v>
          </cell>
          <cell r="AS1670">
            <v>0</v>
          </cell>
          <cell r="AT1670">
            <v>0</v>
          </cell>
          <cell r="AU1670">
            <v>0</v>
          </cell>
          <cell r="AV1670">
            <v>0</v>
          </cell>
          <cell r="AW1670">
            <v>0</v>
          </cell>
          <cell r="AX1670">
            <v>0</v>
          </cell>
          <cell r="AY1670">
            <v>0</v>
          </cell>
          <cell r="BC1670" t="str">
            <v>igual</v>
          </cell>
          <cell r="BD1670" t="str">
            <v>diferente</v>
          </cell>
          <cell r="BE1670">
            <v>0</v>
          </cell>
          <cell r="BF1670">
            <v>0</v>
          </cell>
          <cell r="BG1670" t="str">
            <v>NO</v>
          </cell>
          <cell r="BL1670" t="str">
            <v xml:space="preserve">NO </v>
          </cell>
          <cell r="BU1670" t="str">
            <v>APS</v>
          </cell>
          <cell r="BV1670" t="str">
            <v>JPHG</v>
          </cell>
          <cell r="BW1670">
            <v>0</v>
          </cell>
        </row>
        <row r="1671">
          <cell r="A1671" t="str">
            <v>130080790007CO</v>
          </cell>
          <cell r="B1671">
            <v>41472</v>
          </cell>
          <cell r="C1671">
            <v>2013</v>
          </cell>
          <cell r="D1671">
            <v>2014</v>
          </cell>
          <cell r="E1671" t="str">
            <v>0059452014a</v>
          </cell>
          <cell r="F1671">
            <v>41766</v>
          </cell>
          <cell r="G1671">
            <v>294</v>
          </cell>
          <cell r="H1671" t="str">
            <v>NOTARIADO</v>
          </cell>
          <cell r="I1671" t="str">
            <v xml:space="preserve">Sentencia 2014 - 005945. Expediente 13-008079-0007-CO. A las catorce horas con cuarenta y Cinco minutos. ACCIÓN DE INCONSTITUCIONALIDAD contra REITERADA JURISPRUDENCIA DE LA SALA PRIMERA DE LA CORTE Y LOS ARTICULOS 138 Y 140 DEL CODIGO NATARIAL. Se rechaza por el fondo la acción en relación con lo dispuesto en los artículos 138 y 140 del Código Notarial. Désele curso en cuanto al criterio jurisprudencial impugnado emitido por la Sala Primera. </v>
          </cell>
          <cell r="J1671" t="str">
            <v>RF</v>
          </cell>
          <cell r="K1671" t="str">
            <v>FONDO</v>
          </cell>
          <cell r="L1671" t="str">
            <v>Jurídica</v>
          </cell>
          <cell r="M1671">
            <v>1</v>
          </cell>
          <cell r="N1671" t="str">
            <v>ND</v>
          </cell>
          <cell r="O1671" t="str">
            <v>Institución pública</v>
          </cell>
          <cell r="P1671" t="str">
            <v>Institución pública</v>
          </cell>
          <cell r="Q1671">
            <v>99</v>
          </cell>
          <cell r="R1671">
            <v>99</v>
          </cell>
          <cell r="S1671" t="str">
            <v>ND</v>
          </cell>
          <cell r="T1671" t="str">
            <v>ND</v>
          </cell>
          <cell r="U1671" t="str">
            <v>ND</v>
          </cell>
          <cell r="V1671" t="str">
            <v>ND</v>
          </cell>
          <cell r="W1671" t="str">
            <v>Ley</v>
          </cell>
          <cell r="X1671" t="str">
            <v>Ley 7764 Código Notarial</v>
          </cell>
          <cell r="Y1671" t="str">
            <v xml:space="preserve">Artículo 138 y 140 </v>
          </cell>
          <cell r="Z1671" t="str">
            <v>Jurisprudencia de la Sala Primera Sentencias 31-C-SI-2010 (06-01-2010), 1508-D-S1-2011 (08-12-2011), 184-C-S1-2012 (09-02-2012), 508-C-S1-2013 (30-04-2013)</v>
          </cell>
          <cell r="AA1671" t="str">
            <v>NO</v>
          </cell>
          <cell r="AB1671" t="str">
            <v>GAS</v>
          </cell>
          <cell r="AC1671">
            <v>7</v>
          </cell>
          <cell r="AD1671">
            <v>0</v>
          </cell>
          <cell r="AE1671">
            <v>0</v>
          </cell>
          <cell r="AF1671">
            <v>1</v>
          </cell>
          <cell r="AG1671">
            <v>0</v>
          </cell>
          <cell r="AH1671">
            <v>0</v>
          </cell>
          <cell r="AI1671">
            <v>7</v>
          </cell>
          <cell r="AJ1671">
            <v>0</v>
          </cell>
          <cell r="AK1671">
            <v>0</v>
          </cell>
          <cell r="AL1671" t="str">
            <v>GAS</v>
          </cell>
          <cell r="AM1671" t="str">
            <v>LFSA</v>
          </cell>
          <cell r="AN1671" t="str">
            <v>EJL</v>
          </cell>
          <cell r="AO1671" t="str">
            <v>FCC</v>
          </cell>
          <cell r="AP1671" t="str">
            <v>FCV</v>
          </cell>
          <cell r="AQ1671" t="str">
            <v>AMGV</v>
          </cell>
          <cell r="AR1671" t="str">
            <v>PRL</v>
          </cell>
          <cell r="AS1671">
            <v>0</v>
          </cell>
          <cell r="AT1671">
            <v>0</v>
          </cell>
          <cell r="AU1671">
            <v>0</v>
          </cell>
          <cell r="AV1671">
            <v>0</v>
          </cell>
          <cell r="AW1671">
            <v>0</v>
          </cell>
          <cell r="AX1671">
            <v>0</v>
          </cell>
          <cell r="AY1671">
            <v>0</v>
          </cell>
          <cell r="BC1671" t="str">
            <v>igual</v>
          </cell>
          <cell r="BD1671" t="str">
            <v>diferente</v>
          </cell>
          <cell r="BE1671">
            <v>0</v>
          </cell>
          <cell r="BF1671">
            <v>0</v>
          </cell>
          <cell r="BG1671" t="str">
            <v>NO</v>
          </cell>
          <cell r="BL1671" t="str">
            <v xml:space="preserve">NO </v>
          </cell>
          <cell r="BU1671" t="str">
            <v>AMGV</v>
          </cell>
          <cell r="BV1671">
            <v>0</v>
          </cell>
          <cell r="BW1671">
            <v>0</v>
          </cell>
        </row>
        <row r="1672">
          <cell r="A1672" t="str">
            <v>130039880007CO</v>
          </cell>
          <cell r="B1672">
            <v>41373</v>
          </cell>
          <cell r="C1672">
            <v>2013</v>
          </cell>
          <cell r="D1672">
            <v>2013</v>
          </cell>
          <cell r="E1672" t="str">
            <v>00614013a</v>
          </cell>
          <cell r="F1672">
            <v>41402</v>
          </cell>
          <cell r="G1672">
            <v>29</v>
          </cell>
          <cell r="H1672" t="str">
            <v xml:space="preserve">TRABAJO </v>
          </cell>
          <cell r="I1672" t="str">
            <v>22. Sentencia 2013-06140.Expediente 13-003988-0007-CO. A las quince horas con cinco minutos. Acción de inconstitucionalidad contra artículo 476 del Código de Trabajo. Se rechaza de plano la acción.</v>
          </cell>
          <cell r="J1672" t="str">
            <v>RP</v>
          </cell>
          <cell r="K1672" t="str">
            <v>ADMISIBILIDAD</v>
          </cell>
          <cell r="L1672" t="str">
            <v>Jurídica</v>
          </cell>
          <cell r="M1672">
            <v>1</v>
          </cell>
          <cell r="N1672" t="str">
            <v>ND</v>
          </cell>
          <cell r="O1672" t="str">
            <v>Institución pública</v>
          </cell>
          <cell r="P1672" t="str">
            <v>Institución pública</v>
          </cell>
          <cell r="Q1672">
            <v>99</v>
          </cell>
          <cell r="R1672">
            <v>99</v>
          </cell>
          <cell r="S1672" t="str">
            <v>ND</v>
          </cell>
          <cell r="T1672" t="str">
            <v>ND</v>
          </cell>
          <cell r="U1672" t="str">
            <v>ND</v>
          </cell>
          <cell r="V1672" t="str">
            <v>ND</v>
          </cell>
          <cell r="W1672" t="str">
            <v>Sentencia</v>
          </cell>
          <cell r="X1672" t="str">
            <v>Jurisprudencia de la Sala Segunda de la Corte Suprema de Justicia</v>
          </cell>
          <cell r="Y1672" t="str">
            <v>Sentencias 943-2012(10-10-2012), 1045-2012 (21-11-2012) y 905-2012 (03-10-2012)</v>
          </cell>
          <cell r="Z1672" t="str">
            <v>ND</v>
          </cell>
          <cell r="AA1672" t="str">
            <v>NO</v>
          </cell>
          <cell r="AB1672" t="str">
            <v>AVCM</v>
          </cell>
          <cell r="AC1672">
            <v>0</v>
          </cell>
          <cell r="AD1672">
            <v>7</v>
          </cell>
          <cell r="AE1672">
            <v>0</v>
          </cell>
          <cell r="AF1672">
            <v>0</v>
          </cell>
          <cell r="AG1672">
            <v>1</v>
          </cell>
          <cell r="AH1672">
            <v>0</v>
          </cell>
          <cell r="AI1672">
            <v>7</v>
          </cell>
          <cell r="AJ1672">
            <v>0</v>
          </cell>
          <cell r="AK1672">
            <v>0</v>
          </cell>
          <cell r="AL1672">
            <v>0</v>
          </cell>
          <cell r="AM1672">
            <v>0</v>
          </cell>
          <cell r="AN1672">
            <v>0</v>
          </cell>
          <cell r="AO1672">
            <v>0</v>
          </cell>
          <cell r="AP1672">
            <v>0</v>
          </cell>
          <cell r="AQ1672">
            <v>0</v>
          </cell>
          <cell r="AR1672">
            <v>0</v>
          </cell>
          <cell r="AS1672" t="str">
            <v>AVCM</v>
          </cell>
          <cell r="AT1672" t="str">
            <v>GAS</v>
          </cell>
          <cell r="AU1672" t="str">
            <v>FCC</v>
          </cell>
          <cell r="AV1672" t="str">
            <v>EJL</v>
          </cell>
          <cell r="AW1672" t="str">
            <v>FCV</v>
          </cell>
          <cell r="AX1672" t="str">
            <v>APS</v>
          </cell>
          <cell r="AY1672" t="str">
            <v>PRL</v>
          </cell>
          <cell r="BC1672" t="str">
            <v>diferente</v>
          </cell>
          <cell r="BD1672" t="str">
            <v>igual</v>
          </cell>
          <cell r="BE1672">
            <v>0</v>
          </cell>
          <cell r="BF1672">
            <v>0</v>
          </cell>
          <cell r="BG1672" t="str">
            <v>NO</v>
          </cell>
          <cell r="BL1672" t="str">
            <v xml:space="preserve">NO </v>
          </cell>
          <cell r="BU1672" t="str">
            <v>APS</v>
          </cell>
        </row>
        <row r="1673">
          <cell r="A1673" t="str">
            <v>130080930007CO</v>
          </cell>
          <cell r="B1673">
            <v>41472</v>
          </cell>
          <cell r="C1673">
            <v>2013</v>
          </cell>
          <cell r="D1673">
            <v>2013</v>
          </cell>
          <cell r="E1673" t="str">
            <v>01081913a</v>
          </cell>
          <cell r="F1673">
            <v>41500</v>
          </cell>
          <cell r="G1673">
            <v>28</v>
          </cell>
          <cell r="H1673" t="str">
            <v>NOTARIADO</v>
          </cell>
          <cell r="I1673" t="str">
            <v>Sentencia 2013 - 010819. Expediente13-008093-0007-CO. A las quince horas. Acción de inconstitucionalidad contra Ley 7764 en Su Artículo 145, Inciso B Del Código Notarial. Se rechaza por el fondo la acción.</v>
          </cell>
          <cell r="J1673" t="str">
            <v>RF</v>
          </cell>
          <cell r="K1673" t="str">
            <v>FONDO</v>
          </cell>
          <cell r="L1673" t="str">
            <v>Física</v>
          </cell>
          <cell r="M1673">
            <v>1</v>
          </cell>
          <cell r="N1673" t="str">
            <v>Puntarenas</v>
          </cell>
          <cell r="O1673" t="str">
            <v>Masculino</v>
          </cell>
          <cell r="P1673" t="str">
            <v>Persona</v>
          </cell>
          <cell r="Q1673">
            <v>1</v>
          </cell>
          <cell r="R1673">
            <v>0</v>
          </cell>
          <cell r="S1673" t="str">
            <v>Nacional</v>
          </cell>
          <cell r="T1673" t="str">
            <v>Casado</v>
          </cell>
          <cell r="U1673" t="str">
            <v>Notario público</v>
          </cell>
          <cell r="V1673" t="str">
            <v>Mayor</v>
          </cell>
          <cell r="W1673" t="str">
            <v>Ley</v>
          </cell>
          <cell r="X1673" t="str">
            <v>Ley 7764 Código Notarial</v>
          </cell>
          <cell r="Y1673" t="str">
            <v xml:space="preserve">Artículo 145 (b) </v>
          </cell>
          <cell r="Z1673" t="str">
            <v>ND</v>
          </cell>
          <cell r="AA1673" t="str">
            <v>NO</v>
          </cell>
          <cell r="AB1673" t="str">
            <v>GAS</v>
          </cell>
          <cell r="AC1673">
            <v>7</v>
          </cell>
          <cell r="AD1673">
            <v>0</v>
          </cell>
          <cell r="AE1673">
            <v>0</v>
          </cell>
          <cell r="AF1673">
            <v>1</v>
          </cell>
          <cell r="AG1673">
            <v>0</v>
          </cell>
          <cell r="AH1673">
            <v>0</v>
          </cell>
          <cell r="AI1673">
            <v>7</v>
          </cell>
          <cell r="AJ1673">
            <v>0</v>
          </cell>
          <cell r="AK1673">
            <v>0</v>
          </cell>
          <cell r="AL1673" t="str">
            <v>GAS</v>
          </cell>
          <cell r="AM1673" t="str">
            <v>EJL</v>
          </cell>
          <cell r="AN1673" t="str">
            <v>PRL</v>
          </cell>
          <cell r="AO1673" t="str">
            <v>FCC</v>
          </cell>
          <cell r="AP1673" t="str">
            <v>FCV</v>
          </cell>
          <cell r="AQ1673" t="str">
            <v>JPHG</v>
          </cell>
          <cell r="AR1673" t="str">
            <v>APS</v>
          </cell>
          <cell r="AS1673">
            <v>0</v>
          </cell>
          <cell r="AT1673">
            <v>0</v>
          </cell>
          <cell r="AU1673">
            <v>0</v>
          </cell>
          <cell r="AV1673">
            <v>0</v>
          </cell>
          <cell r="AW1673">
            <v>0</v>
          </cell>
          <cell r="AX1673">
            <v>0</v>
          </cell>
          <cell r="AY1673">
            <v>0</v>
          </cell>
          <cell r="BC1673" t="str">
            <v>igual</v>
          </cell>
          <cell r="BD1673" t="str">
            <v>diferente</v>
          </cell>
          <cell r="BE1673">
            <v>0</v>
          </cell>
          <cell r="BF1673">
            <v>0</v>
          </cell>
          <cell r="BG1673" t="str">
            <v>NO</v>
          </cell>
          <cell r="BL1673" t="str">
            <v xml:space="preserve">NO </v>
          </cell>
          <cell r="BM1673">
            <v>0</v>
          </cell>
          <cell r="BN1673">
            <v>0</v>
          </cell>
          <cell r="BO1673">
            <v>0</v>
          </cell>
          <cell r="BU1673" t="str">
            <v>APS</v>
          </cell>
          <cell r="BV1673" t="str">
            <v>JPHG</v>
          </cell>
          <cell r="BW1673">
            <v>0</v>
          </cell>
        </row>
        <row r="1674">
          <cell r="A1674" t="str">
            <v>130081170007CO</v>
          </cell>
          <cell r="B1674">
            <v>41473</v>
          </cell>
          <cell r="C1674">
            <v>2013</v>
          </cell>
          <cell r="D1674">
            <v>2013</v>
          </cell>
          <cell r="E1674" t="str">
            <v>01034913a</v>
          </cell>
          <cell r="F1674">
            <v>41486</v>
          </cell>
          <cell r="G1674">
            <v>13</v>
          </cell>
          <cell r="H1674" t="str">
            <v xml:space="preserve">TRABAJO </v>
          </cell>
          <cell r="I1674" t="str">
            <v xml:space="preserve">Sentencia 2013 - 010349. Expediente 13-008117-0007-CO. A las catorce horas con treinta minutos. Acción de inconstitucionalidad contra el artículo 85 del Código de Trabajo. Se rechaza de plano la acción. </v>
          </cell>
          <cell r="J1674" t="str">
            <v>RP</v>
          </cell>
          <cell r="K1674" t="str">
            <v>ADMISIBILIDAD</v>
          </cell>
          <cell r="L1674" t="str">
            <v>Física</v>
          </cell>
          <cell r="M1674">
            <v>1</v>
          </cell>
          <cell r="N1674" t="str">
            <v>ND</v>
          </cell>
          <cell r="O1674" t="str">
            <v>ND</v>
          </cell>
          <cell r="P1674" t="str">
            <v>ND</v>
          </cell>
          <cell r="Q1674">
            <v>99</v>
          </cell>
          <cell r="R1674">
            <v>99</v>
          </cell>
          <cell r="S1674" t="str">
            <v>Nacional</v>
          </cell>
          <cell r="T1674" t="str">
            <v>ND</v>
          </cell>
          <cell r="U1674" t="str">
            <v>ND</v>
          </cell>
          <cell r="V1674" t="str">
            <v>Mayor</v>
          </cell>
          <cell r="W1674" t="str">
            <v>Ley</v>
          </cell>
          <cell r="X1674" t="str">
            <v>Ley 2 Código de Trabajo</v>
          </cell>
          <cell r="Y1674" t="str">
            <v xml:space="preserve">Artículo 85 (d) </v>
          </cell>
          <cell r="Z1674" t="str">
            <v>ND</v>
          </cell>
          <cell r="AA1674" t="str">
            <v>NO</v>
          </cell>
          <cell r="AB1674" t="str">
            <v>GAS</v>
          </cell>
          <cell r="AC1674">
            <v>0</v>
          </cell>
          <cell r="AD1674">
            <v>7</v>
          </cell>
          <cell r="AE1674">
            <v>0</v>
          </cell>
          <cell r="AF1674">
            <v>0</v>
          </cell>
          <cell r="AG1674">
            <v>1</v>
          </cell>
          <cell r="AH1674">
            <v>0</v>
          </cell>
          <cell r="AI1674">
            <v>7</v>
          </cell>
          <cell r="AJ1674">
            <v>0</v>
          </cell>
          <cell r="AK1674">
            <v>0</v>
          </cell>
          <cell r="AS1674" t="str">
            <v>GAS</v>
          </cell>
          <cell r="AT1674" t="str">
            <v>FCC</v>
          </cell>
          <cell r="AU1674" t="str">
            <v>FCV</v>
          </cell>
          <cell r="AV1674" t="str">
            <v>PRL</v>
          </cell>
          <cell r="AW1674" t="str">
            <v>APS</v>
          </cell>
          <cell r="AX1674" t="str">
            <v>JPHG</v>
          </cell>
          <cell r="AY1674" t="str">
            <v>EJL</v>
          </cell>
          <cell r="BC1674" t="str">
            <v>diferente</v>
          </cell>
          <cell r="BD1674" t="str">
            <v>igual</v>
          </cell>
          <cell r="BE1674">
            <v>0</v>
          </cell>
          <cell r="BF1674">
            <v>0</v>
          </cell>
          <cell r="BG1674" t="str">
            <v>NO</v>
          </cell>
          <cell r="BL1674" t="str">
            <v xml:space="preserve">NO </v>
          </cell>
          <cell r="BU1674" t="str">
            <v>JPHG</v>
          </cell>
          <cell r="BV1674" t="str">
            <v>APS</v>
          </cell>
          <cell r="BW1674">
            <v>0</v>
          </cell>
        </row>
        <row r="1675">
          <cell r="A1675" t="str">
            <v>130081970007CO</v>
          </cell>
          <cell r="B1675">
            <v>41474</v>
          </cell>
          <cell r="C1675">
            <v>2013</v>
          </cell>
          <cell r="D1675">
            <v>2013</v>
          </cell>
          <cell r="E1675" t="str">
            <v>01318713a</v>
          </cell>
          <cell r="F1675">
            <v>41551</v>
          </cell>
          <cell r="G1675">
            <v>77</v>
          </cell>
          <cell r="H1675" t="str">
            <v>PODER EJECUTIVO</v>
          </cell>
          <cell r="I1675" t="str">
            <v xml:space="preserve">Sentencia 2013 - 013187. Expediente 13-008197-0007-CO. A las nueve horas con cinco minutos. Acción de inconstitucionalidad. Se rechaza por el fondo la acción. </v>
          </cell>
          <cell r="J1675" t="str">
            <v>RF</v>
          </cell>
          <cell r="K1675" t="str">
            <v>FONDO</v>
          </cell>
          <cell r="L1675" t="str">
            <v>Jurídica</v>
          </cell>
          <cell r="M1675">
            <v>1</v>
          </cell>
          <cell r="N1675" t="str">
            <v>ND</v>
          </cell>
          <cell r="O1675" t="str">
            <v>Vecinos</v>
          </cell>
          <cell r="P1675" t="str">
            <v>Vecinos</v>
          </cell>
          <cell r="Q1675">
            <v>99</v>
          </cell>
          <cell r="R1675">
            <v>99</v>
          </cell>
          <cell r="S1675" t="str">
            <v>ND</v>
          </cell>
          <cell r="T1675" t="str">
            <v>ND</v>
          </cell>
          <cell r="U1675" t="str">
            <v>ND</v>
          </cell>
          <cell r="V1675" t="str">
            <v>ND</v>
          </cell>
          <cell r="W1675" t="str">
            <v>Acto administrativo</v>
          </cell>
          <cell r="X1675" t="str">
            <v>Acuerdo Ejecutivo 52-2012-MGP Modifica los límites entre los distritos Tempate y Cartagena del cantón Santa Cruz en el sector de los poblados Cañafístula, Higuerón y Jobo para que éstos pasen a formar parte del distrito Cartagena, quinto del cantón Santa Cruz</v>
          </cell>
          <cell r="Y1675" t="str">
            <v>Toda la norma</v>
          </cell>
          <cell r="Z1675" t="str">
            <v>ND</v>
          </cell>
          <cell r="AA1675" t="str">
            <v>NO</v>
          </cell>
          <cell r="AB1675" t="str">
            <v>GAS</v>
          </cell>
          <cell r="AC1675">
            <v>7</v>
          </cell>
          <cell r="AD1675">
            <v>0</v>
          </cell>
          <cell r="AE1675">
            <v>0</v>
          </cell>
          <cell r="AF1675">
            <v>1</v>
          </cell>
          <cell r="AG1675">
            <v>0</v>
          </cell>
          <cell r="AH1675">
            <v>0</v>
          </cell>
          <cell r="AI1675">
            <v>7</v>
          </cell>
          <cell r="AJ1675">
            <v>0</v>
          </cell>
          <cell r="AK1675">
            <v>0</v>
          </cell>
          <cell r="AL1675" t="str">
            <v>GAS</v>
          </cell>
          <cell r="AM1675" t="str">
            <v>EJL</v>
          </cell>
          <cell r="AN1675" t="str">
            <v>RSC</v>
          </cell>
          <cell r="AO1675" t="str">
            <v>APS</v>
          </cell>
          <cell r="AP1675" t="str">
            <v>JPHG</v>
          </cell>
          <cell r="AQ1675" t="str">
            <v>FCC</v>
          </cell>
          <cell r="AR1675" t="str">
            <v>FCV</v>
          </cell>
          <cell r="AS1675">
            <v>0</v>
          </cell>
          <cell r="AT1675">
            <v>0</v>
          </cell>
          <cell r="AU1675">
            <v>0</v>
          </cell>
          <cell r="AV1675">
            <v>0</v>
          </cell>
          <cell r="AW1675">
            <v>0</v>
          </cell>
          <cell r="AX1675">
            <v>0</v>
          </cell>
          <cell r="AY1675">
            <v>0</v>
          </cell>
          <cell r="BC1675" t="str">
            <v>igual</v>
          </cell>
          <cell r="BD1675" t="str">
            <v>diferente</v>
          </cell>
          <cell r="BE1675">
            <v>0</v>
          </cell>
          <cell r="BF1675">
            <v>0</v>
          </cell>
          <cell r="BG1675" t="str">
            <v>NO</v>
          </cell>
          <cell r="BL1675" t="str">
            <v xml:space="preserve">NO </v>
          </cell>
          <cell r="BU1675" t="str">
            <v>JPHG</v>
          </cell>
          <cell r="BV1675" t="str">
            <v>APS</v>
          </cell>
          <cell r="BW1675" t="str">
            <v>RSC</v>
          </cell>
        </row>
        <row r="1676">
          <cell r="A1676" t="str">
            <v>130056550007CO</v>
          </cell>
          <cell r="B1676">
            <v>41415</v>
          </cell>
          <cell r="C1676">
            <v>2013</v>
          </cell>
          <cell r="D1676">
            <v>2013</v>
          </cell>
          <cell r="E1676" t="str">
            <v>00761713a</v>
          </cell>
          <cell r="F1676">
            <v>41430</v>
          </cell>
          <cell r="G1676">
            <v>15</v>
          </cell>
          <cell r="H1676" t="str">
            <v>PENSION</v>
          </cell>
          <cell r="I1676" t="str">
            <v>Sentencia 2013 - 007617. Expediente13-005655-0007-CO. A las catorce horas con treinta minutos. Acción de inconstitucionalidad contra artículos 70 Y 71 De Le Ley 7531. Se rechaza de plano la acción.</v>
          </cell>
          <cell r="J1676" t="str">
            <v>RP</v>
          </cell>
          <cell r="K1676" t="str">
            <v>ADMISIBILIDAD</v>
          </cell>
          <cell r="L1676" t="str">
            <v>Física</v>
          </cell>
          <cell r="M1676">
            <v>1</v>
          </cell>
          <cell r="N1676" t="str">
            <v>Puntarenas</v>
          </cell>
          <cell r="O1676" t="str">
            <v>Masculino</v>
          </cell>
          <cell r="P1676" t="str">
            <v>Persona</v>
          </cell>
          <cell r="Q1676">
            <v>1</v>
          </cell>
          <cell r="R1676">
            <v>0</v>
          </cell>
          <cell r="S1676" t="str">
            <v>Nacional</v>
          </cell>
          <cell r="T1676" t="str">
            <v>Divorciado</v>
          </cell>
          <cell r="U1676" t="str">
            <v>Pensionado</v>
          </cell>
          <cell r="V1676" t="str">
            <v>Mayor</v>
          </cell>
          <cell r="W1676" t="str">
            <v>Ley</v>
          </cell>
          <cell r="X1676" t="str">
            <v>Ley 7531 Reforma Integral de Sistema de Pensiones y Jubilaciones del Magisterio</v>
          </cell>
          <cell r="Y1676" t="str">
            <v>Artículos 70 y 71</v>
          </cell>
          <cell r="Z1676" t="str">
            <v>ND</v>
          </cell>
          <cell r="AA1676" t="str">
            <v>NO</v>
          </cell>
          <cell r="AB1676" t="str">
            <v>GAS</v>
          </cell>
          <cell r="AC1676">
            <v>0</v>
          </cell>
          <cell r="AD1676">
            <v>7</v>
          </cell>
          <cell r="AE1676">
            <v>0</v>
          </cell>
          <cell r="AF1676">
            <v>0</v>
          </cell>
          <cell r="AG1676">
            <v>1</v>
          </cell>
          <cell r="AH1676">
            <v>0</v>
          </cell>
          <cell r="AI1676">
            <v>7</v>
          </cell>
          <cell r="AJ1676">
            <v>0</v>
          </cell>
          <cell r="AK1676">
            <v>0</v>
          </cell>
          <cell r="AS1676" t="str">
            <v>GAS</v>
          </cell>
          <cell r="AT1676" t="str">
            <v>PRL</v>
          </cell>
          <cell r="AU1676" t="str">
            <v>APS</v>
          </cell>
          <cell r="AV1676" t="str">
            <v>JPHG</v>
          </cell>
          <cell r="AW1676" t="str">
            <v>RSC</v>
          </cell>
          <cell r="AX1676" t="str">
            <v>JAG</v>
          </cell>
          <cell r="AY1676" t="str">
            <v>EUC</v>
          </cell>
          <cell r="BC1676" t="str">
            <v>diferente</v>
          </cell>
          <cell r="BD1676" t="str">
            <v>igual</v>
          </cell>
          <cell r="BE1676">
            <v>0</v>
          </cell>
          <cell r="BF1676">
            <v>0</v>
          </cell>
          <cell r="BG1676" t="str">
            <v>NO</v>
          </cell>
          <cell r="BL1676" t="str">
            <v xml:space="preserve">NO </v>
          </cell>
          <cell r="BU1676" t="str">
            <v>RSC</v>
          </cell>
          <cell r="BV1676" t="str">
            <v>APS</v>
          </cell>
          <cell r="BW1676" t="str">
            <v>JPHG</v>
          </cell>
          <cell r="BX1676" t="str">
            <v>EUC</v>
          </cell>
        </row>
        <row r="1677">
          <cell r="A1677" t="str">
            <v>130083120007CO</v>
          </cell>
          <cell r="B1677">
            <v>41477</v>
          </cell>
          <cell r="C1677">
            <v>2013</v>
          </cell>
          <cell r="D1677">
            <v>2013</v>
          </cell>
          <cell r="E1677" t="str">
            <v>01337013a</v>
          </cell>
          <cell r="F1677">
            <v>41556</v>
          </cell>
          <cell r="G1677">
            <v>79</v>
          </cell>
          <cell r="H1677" t="str">
            <v xml:space="preserve">COLEGIO PROFESIONAL </v>
          </cell>
          <cell r="I1677" t="str">
            <v xml:space="preserve">Sentencia 2013 - 013370. Expediente 13-008312-0007-CO. A las catorce horas con treinta minutos. Acción de inconstitucionalidad contra Artículo 16 del Código de Deberes Jurídicos del Colegio de Abogados, Morales Y Éticos Del Colegio De Abogados. Se rechaza de plano la acción. </v>
          </cell>
          <cell r="J1677" t="str">
            <v>RP</v>
          </cell>
          <cell r="K1677" t="str">
            <v>ADMISIBILIDAD</v>
          </cell>
          <cell r="L1677" t="str">
            <v>Física</v>
          </cell>
          <cell r="M1677">
            <v>1</v>
          </cell>
          <cell r="N1677" t="str">
            <v>Alajuela</v>
          </cell>
          <cell r="O1677" t="str">
            <v>Masculino</v>
          </cell>
          <cell r="P1677" t="str">
            <v>Persona</v>
          </cell>
          <cell r="Q1677">
            <v>1</v>
          </cell>
          <cell r="R1677">
            <v>0</v>
          </cell>
          <cell r="S1677" t="str">
            <v>Nacional</v>
          </cell>
          <cell r="T1677" t="str">
            <v>ND</v>
          </cell>
          <cell r="U1677" t="str">
            <v>ND</v>
          </cell>
          <cell r="V1677" t="str">
            <v>Mayor</v>
          </cell>
          <cell r="W1677" t="str">
            <v>Acto administrativo</v>
          </cell>
          <cell r="X1677" t="str">
            <v>Reglamento 47 Código de Deberes Jurídicos, Morales y Éticos del Profesional en Derecho</v>
          </cell>
          <cell r="Y1677" t="str">
            <v>Artículo 6</v>
          </cell>
          <cell r="Z1677" t="str">
            <v>ND</v>
          </cell>
          <cell r="AA1677" t="str">
            <v>NO</v>
          </cell>
          <cell r="AB1677" t="str">
            <v>GAS</v>
          </cell>
          <cell r="AC1677">
            <v>0</v>
          </cell>
          <cell r="AD1677">
            <v>7</v>
          </cell>
          <cell r="AE1677">
            <v>0</v>
          </cell>
          <cell r="AF1677">
            <v>0</v>
          </cell>
          <cell r="AG1677">
            <v>1</v>
          </cell>
          <cell r="AH1677">
            <v>0</v>
          </cell>
          <cell r="AI1677">
            <v>7</v>
          </cell>
          <cell r="AJ1677">
            <v>0</v>
          </cell>
          <cell r="AK1677">
            <v>0</v>
          </cell>
          <cell r="AS1677" t="str">
            <v>GAS</v>
          </cell>
          <cell r="AT1677" t="str">
            <v>PRL</v>
          </cell>
          <cell r="AU1677" t="str">
            <v>EJL</v>
          </cell>
          <cell r="AV1677" t="str">
            <v>APS</v>
          </cell>
          <cell r="AW1677" t="str">
            <v>JPHG</v>
          </cell>
          <cell r="AX1677" t="str">
            <v>RMAG</v>
          </cell>
          <cell r="AY1677" t="str">
            <v>FCV</v>
          </cell>
          <cell r="BC1677" t="str">
            <v>diferente</v>
          </cell>
          <cell r="BD1677" t="str">
            <v>igual</v>
          </cell>
          <cell r="BE1677">
            <v>0</v>
          </cell>
          <cell r="BF1677">
            <v>0</v>
          </cell>
          <cell r="BG1677" t="str">
            <v>NO</v>
          </cell>
          <cell r="BL1677" t="str">
            <v xml:space="preserve">NO </v>
          </cell>
          <cell r="BU1677" t="str">
            <v>JPHG</v>
          </cell>
          <cell r="BV1677" t="str">
            <v>APS</v>
          </cell>
          <cell r="BW1677" t="str">
            <v>RMAG</v>
          </cell>
        </row>
        <row r="1678">
          <cell r="A1678" t="str">
            <v>060144660007CO</v>
          </cell>
          <cell r="B1678">
            <v>39045</v>
          </cell>
          <cell r="C1678">
            <v>2006</v>
          </cell>
          <cell r="D1678">
            <v>2008</v>
          </cell>
          <cell r="E1678" t="str">
            <v>0005952008a</v>
          </cell>
          <cell r="F1678">
            <v>39463</v>
          </cell>
          <cell r="G1678">
            <v>418</v>
          </cell>
          <cell r="H1678" t="str">
            <v>PROPIEDAD</v>
          </cell>
          <cell r="I1678" t="str">
            <v>Se rechaza de plano la acción</v>
          </cell>
          <cell r="J1678" t="str">
            <v>RP</v>
          </cell>
          <cell r="K1678" t="str">
            <v>ADMISIBILIDAD</v>
          </cell>
          <cell r="L1678" t="str">
            <v>Física</v>
          </cell>
          <cell r="M1678">
            <v>1</v>
          </cell>
          <cell r="N1678" t="str">
            <v>San José</v>
          </cell>
          <cell r="O1678" t="str">
            <v>Masculino</v>
          </cell>
          <cell r="P1678" t="str">
            <v>Persona</v>
          </cell>
          <cell r="Q1678">
            <v>1</v>
          </cell>
          <cell r="R1678">
            <v>0</v>
          </cell>
          <cell r="S1678" t="str">
            <v>Nacional</v>
          </cell>
          <cell r="T1678" t="str">
            <v>ND</v>
          </cell>
          <cell r="U1678" t="str">
            <v>ND</v>
          </cell>
          <cell r="V1678" t="str">
            <v>Mayor</v>
          </cell>
          <cell r="W1678" t="str">
            <v>Ley</v>
          </cell>
          <cell r="X1678" t="str">
            <v>Ley 5060 General de Caminos Públicos</v>
          </cell>
          <cell r="Y1678" t="str">
            <v>artículos 24</v>
          </cell>
          <cell r="Z1678" t="str">
            <v>ND</v>
          </cell>
          <cell r="AA1678">
            <v>0</v>
          </cell>
          <cell r="AB1678" t="str">
            <v>LFSC</v>
          </cell>
          <cell r="AC1678">
            <v>0</v>
          </cell>
          <cell r="AD1678">
            <v>7</v>
          </cell>
          <cell r="AE1678">
            <v>0</v>
          </cell>
          <cell r="AF1678">
            <v>0</v>
          </cell>
          <cell r="AG1678">
            <v>1</v>
          </cell>
          <cell r="AH1678">
            <v>0</v>
          </cell>
          <cell r="AI1678">
            <v>7</v>
          </cell>
          <cell r="AJ1678">
            <v>0</v>
          </cell>
          <cell r="AK1678">
            <v>0</v>
          </cell>
          <cell r="AS1678" t="str">
            <v>LFSC</v>
          </cell>
          <cell r="AT1678" t="str">
            <v>LPMM</v>
          </cell>
          <cell r="AU1678" t="str">
            <v>AVCM</v>
          </cell>
          <cell r="AV1678" t="str">
            <v>RMAG</v>
          </cell>
          <cell r="AW1678" t="str">
            <v>GCM</v>
          </cell>
          <cell r="AX1678" t="str">
            <v>EJL</v>
          </cell>
          <cell r="AY1678" t="str">
            <v>FCC</v>
          </cell>
          <cell r="BC1678" t="str">
            <v>diferente</v>
          </cell>
          <cell r="BD1678" t="str">
            <v>igual</v>
          </cell>
          <cell r="BE1678">
            <v>0</v>
          </cell>
          <cell r="BF1678">
            <v>0</v>
          </cell>
          <cell r="BG1678" t="str">
            <v>NO</v>
          </cell>
          <cell r="BL1678" t="str">
            <v xml:space="preserve">NO </v>
          </cell>
          <cell r="BU1678" t="str">
            <v>RMAG</v>
          </cell>
          <cell r="BV1678" t="str">
            <v>GCM</v>
          </cell>
          <cell r="BW1678">
            <v>0</v>
          </cell>
          <cell r="BX1678">
            <v>0</v>
          </cell>
        </row>
        <row r="1679">
          <cell r="A1679" t="str">
            <v>130084280007CO</v>
          </cell>
          <cell r="B1679">
            <v>41481</v>
          </cell>
          <cell r="C1679">
            <v>2013</v>
          </cell>
          <cell r="D1679">
            <v>2013</v>
          </cell>
          <cell r="E1679" t="str">
            <v>01110413a</v>
          </cell>
          <cell r="F1679">
            <v>41507</v>
          </cell>
          <cell r="G1679">
            <v>26</v>
          </cell>
          <cell r="H1679" t="str">
            <v>PODER JUDICIAL</v>
          </cell>
          <cell r="I1679" t="str">
            <v xml:space="preserve">Sentencia 2013-011104.Expediente 13-008428-0007-CO. A las quince horas con treinta minutos. Acción de inconstitucionalidad contra Interpretación De Normas Realizada Por La sala segunda. Se rechaza de plano la acción. </v>
          </cell>
          <cell r="J1679" t="str">
            <v>RP</v>
          </cell>
          <cell r="K1679" t="str">
            <v>ADMISIBILIDAD</v>
          </cell>
          <cell r="L1679" t="str">
            <v>Física</v>
          </cell>
          <cell r="M1679">
            <v>1</v>
          </cell>
          <cell r="N1679" t="str">
            <v>San José</v>
          </cell>
          <cell r="O1679" t="str">
            <v>Femenina</v>
          </cell>
          <cell r="P1679" t="str">
            <v>Persona</v>
          </cell>
          <cell r="Q1679">
            <v>0</v>
          </cell>
          <cell r="R1679">
            <v>1</v>
          </cell>
          <cell r="S1679" t="str">
            <v>Extranjero</v>
          </cell>
          <cell r="T1679" t="str">
            <v>ND</v>
          </cell>
          <cell r="U1679" t="str">
            <v>ND</v>
          </cell>
          <cell r="V1679" t="str">
            <v>Mayor</v>
          </cell>
          <cell r="W1679" t="str">
            <v>Sentencia</v>
          </cell>
          <cell r="X1679" t="str">
            <v>ND</v>
          </cell>
          <cell r="Y1679" t="str">
            <v>ND</v>
          </cell>
          <cell r="Z1679" t="str">
            <v>ND</v>
          </cell>
          <cell r="AA1679" t="str">
            <v>NO</v>
          </cell>
          <cell r="AB1679" t="str">
            <v>GAS</v>
          </cell>
          <cell r="AC1679">
            <v>0</v>
          </cell>
          <cell r="AD1679">
            <v>7</v>
          </cell>
          <cell r="AE1679">
            <v>0</v>
          </cell>
          <cell r="AF1679">
            <v>0</v>
          </cell>
          <cell r="AG1679">
            <v>1</v>
          </cell>
          <cell r="AH1679">
            <v>0</v>
          </cell>
          <cell r="AI1679">
            <v>7</v>
          </cell>
          <cell r="AJ1679">
            <v>0</v>
          </cell>
          <cell r="AK1679">
            <v>0</v>
          </cell>
          <cell r="AS1679" t="str">
            <v>GAS</v>
          </cell>
          <cell r="AT1679" t="str">
            <v>EJL</v>
          </cell>
          <cell r="AU1679" t="str">
            <v>PRL</v>
          </cell>
          <cell r="AV1679" t="str">
            <v>FCC</v>
          </cell>
          <cell r="AW1679" t="str">
            <v>FCV</v>
          </cell>
          <cell r="AX1679" t="str">
            <v>APS</v>
          </cell>
          <cell r="AY1679" t="str">
            <v>JPHG</v>
          </cell>
          <cell r="BC1679" t="str">
            <v>diferente</v>
          </cell>
          <cell r="BD1679" t="str">
            <v>igual</v>
          </cell>
          <cell r="BE1679">
            <v>0</v>
          </cell>
          <cell r="BF1679">
            <v>0</v>
          </cell>
          <cell r="BG1679" t="str">
            <v>NO</v>
          </cell>
          <cell r="BL1679" t="str">
            <v xml:space="preserve">NO </v>
          </cell>
          <cell r="BU1679" t="str">
            <v>APS</v>
          </cell>
          <cell r="BV1679" t="str">
            <v>JPHG</v>
          </cell>
        </row>
        <row r="1680">
          <cell r="A1680" t="str">
            <v>130084660007CO</v>
          </cell>
          <cell r="B1680">
            <v>41481</v>
          </cell>
          <cell r="C1680">
            <v>2013</v>
          </cell>
          <cell r="D1680">
            <v>2014</v>
          </cell>
          <cell r="E1680" t="str">
            <v>0156782014a</v>
          </cell>
          <cell r="F1680">
            <v>41906</v>
          </cell>
          <cell r="G1680">
            <v>425</v>
          </cell>
          <cell r="H1680" t="str">
            <v>NOTARIADO</v>
          </cell>
          <cell r="I1680" t="str">
            <v xml:space="preserve">Sentencia 2014 - 015678. Expediente 13-008466-0007-CO. A las catorce horas con treinta minutos. ACCIÓN DE INCONSTITUCIONALIDAD. MELVIN ROJAS UGALDE, DIRECTOR EJECUTIVO DE LA DIRECCION NACIONAL DE NOTARIADO contra -Artículo 7 inciso b) y 8 párrafo segundo del Código Notarial. Se rechaza por el fondo la acción. </v>
          </cell>
          <cell r="J1680" t="str">
            <v>RF</v>
          </cell>
          <cell r="K1680" t="str">
            <v>FONDO</v>
          </cell>
          <cell r="L1680" t="str">
            <v>Jurídica</v>
          </cell>
          <cell r="M1680">
            <v>1</v>
          </cell>
          <cell r="N1680" t="str">
            <v>ND</v>
          </cell>
          <cell r="O1680" t="str">
            <v>Institución pública</v>
          </cell>
          <cell r="P1680" t="str">
            <v>Institución pública</v>
          </cell>
          <cell r="Q1680">
            <v>99</v>
          </cell>
          <cell r="R1680">
            <v>99</v>
          </cell>
          <cell r="S1680" t="str">
            <v>ND</v>
          </cell>
          <cell r="T1680" t="str">
            <v>ND</v>
          </cell>
          <cell r="U1680" t="str">
            <v>ND</v>
          </cell>
          <cell r="V1680" t="str">
            <v>ND</v>
          </cell>
          <cell r="W1680" t="str">
            <v>Ley</v>
          </cell>
          <cell r="X1680" t="str">
            <v>Ley 7764 Código Notarial</v>
          </cell>
          <cell r="Y1680" t="str">
            <v>Artículo 7(b) y 8 (párrafo segundo)</v>
          </cell>
          <cell r="Z1680" t="str">
            <v>ND</v>
          </cell>
          <cell r="AA1680" t="str">
            <v>NO</v>
          </cell>
          <cell r="AB1680" t="str">
            <v>GAS</v>
          </cell>
          <cell r="AC1680">
            <v>7</v>
          </cell>
          <cell r="AD1680">
            <v>0</v>
          </cell>
          <cell r="AE1680">
            <v>0</v>
          </cell>
          <cell r="AF1680">
            <v>1</v>
          </cell>
          <cell r="AG1680">
            <v>0</v>
          </cell>
          <cell r="AH1680">
            <v>0</v>
          </cell>
          <cell r="AI1680">
            <v>7</v>
          </cell>
          <cell r="AJ1680">
            <v>0</v>
          </cell>
          <cell r="AK1680">
            <v>0</v>
          </cell>
          <cell r="AL1680" t="str">
            <v>GAS</v>
          </cell>
          <cell r="AM1680" t="str">
            <v>EJL</v>
          </cell>
          <cell r="AN1680" t="str">
            <v>FCC</v>
          </cell>
          <cell r="AO1680" t="str">
            <v>FCV</v>
          </cell>
          <cell r="AP1680" t="str">
            <v>LFSA</v>
          </cell>
          <cell r="AQ1680" t="str">
            <v>AST</v>
          </cell>
          <cell r="AR1680" t="str">
            <v>PRL</v>
          </cell>
          <cell r="AS1680">
            <v>0</v>
          </cell>
          <cell r="AT1680">
            <v>0</v>
          </cell>
          <cell r="AU1680">
            <v>0</v>
          </cell>
          <cell r="AV1680">
            <v>0</v>
          </cell>
          <cell r="AW1680">
            <v>0</v>
          </cell>
          <cell r="AX1680">
            <v>0</v>
          </cell>
          <cell r="AY1680">
            <v>0</v>
          </cell>
          <cell r="BC1680" t="str">
            <v>igual</v>
          </cell>
          <cell r="BD1680" t="str">
            <v>diferente</v>
          </cell>
          <cell r="BE1680">
            <v>0</v>
          </cell>
          <cell r="BF1680">
            <v>0</v>
          </cell>
          <cell r="BG1680" t="str">
            <v>NO</v>
          </cell>
          <cell r="BL1680" t="str">
            <v xml:space="preserve">NO </v>
          </cell>
          <cell r="BU1680" t="str">
            <v>AST</v>
          </cell>
        </row>
        <row r="1681">
          <cell r="A1681" t="str">
            <v>130084700007CO</v>
          </cell>
          <cell r="B1681">
            <v>41481</v>
          </cell>
          <cell r="C1681">
            <v>2013</v>
          </cell>
          <cell r="D1681">
            <v>2013</v>
          </cell>
          <cell r="E1681" t="str">
            <v>01082213a</v>
          </cell>
          <cell r="F1681">
            <v>41500</v>
          </cell>
          <cell r="G1681">
            <v>19</v>
          </cell>
          <cell r="H1681" t="str">
            <v>INFORMACION</v>
          </cell>
          <cell r="I1681" t="str">
            <v xml:space="preserve">Sentencia 2013 - 010822. Expediente 13-008470-0007-CO. A las quince horas. Acción de inconstitucionalidad contra Ley De Protección De La Persona Frente Al Tratamiento De Sus Datos Personales. Se rechaza de plano la acción. </v>
          </cell>
          <cell r="J1681" t="str">
            <v>RP</v>
          </cell>
          <cell r="K1681" t="str">
            <v>ADMISIBILIDAD</v>
          </cell>
          <cell r="L1681" t="str">
            <v>Jurídica</v>
          </cell>
          <cell r="M1681">
            <v>1</v>
          </cell>
          <cell r="N1681" t="str">
            <v>ND</v>
          </cell>
          <cell r="O1681" t="str">
            <v>ND</v>
          </cell>
          <cell r="P1681" t="str">
            <v>ND</v>
          </cell>
          <cell r="Q1681">
            <v>99</v>
          </cell>
          <cell r="R1681">
            <v>99</v>
          </cell>
          <cell r="S1681" t="str">
            <v>ND</v>
          </cell>
          <cell r="T1681" t="str">
            <v>ND</v>
          </cell>
          <cell r="U1681" t="str">
            <v>ND</v>
          </cell>
          <cell r="V1681" t="str">
            <v>ND</v>
          </cell>
          <cell r="W1681" t="str">
            <v>Ley</v>
          </cell>
          <cell r="X1681" t="str">
            <v xml:space="preserve">Ley 8968 de Protección de la Persona frente al tratamiento de sus datos personales </v>
          </cell>
          <cell r="Y1681" t="str">
            <v>Artículos 2, 5, 9 (4), y 14</v>
          </cell>
          <cell r="Z1681" t="str">
            <v>ND</v>
          </cell>
          <cell r="AA1681" t="str">
            <v>NO</v>
          </cell>
          <cell r="AB1681" t="str">
            <v>GAS</v>
          </cell>
          <cell r="AC1681">
            <v>0</v>
          </cell>
          <cell r="AD1681">
            <v>7</v>
          </cell>
          <cell r="AE1681">
            <v>0</v>
          </cell>
          <cell r="AF1681">
            <v>0</v>
          </cell>
          <cell r="AG1681">
            <v>1</v>
          </cell>
          <cell r="AH1681">
            <v>0</v>
          </cell>
          <cell r="AI1681">
            <v>7</v>
          </cell>
          <cell r="AJ1681">
            <v>0</v>
          </cell>
          <cell r="AK1681">
            <v>0</v>
          </cell>
          <cell r="AS1681" t="str">
            <v>GAS</v>
          </cell>
          <cell r="AT1681" t="str">
            <v>FCC</v>
          </cell>
          <cell r="AU1681" t="str">
            <v>FCV</v>
          </cell>
          <cell r="AV1681" t="str">
            <v>EJL</v>
          </cell>
          <cell r="AW1681" t="str">
            <v>PRL</v>
          </cell>
          <cell r="AX1681" t="str">
            <v>APS</v>
          </cell>
          <cell r="AY1681" t="str">
            <v>JPHG</v>
          </cell>
          <cell r="BC1681" t="str">
            <v>diferente</v>
          </cell>
          <cell r="BD1681" t="str">
            <v>igual</v>
          </cell>
          <cell r="BE1681">
            <v>0</v>
          </cell>
          <cell r="BF1681">
            <v>0</v>
          </cell>
          <cell r="BG1681" t="str">
            <v>NO</v>
          </cell>
          <cell r="BL1681" t="str">
            <v xml:space="preserve">NO </v>
          </cell>
          <cell r="BU1681" t="str">
            <v>APS</v>
          </cell>
          <cell r="BV1681" t="str">
            <v>JPHG</v>
          </cell>
        </row>
        <row r="1682">
          <cell r="A1682" t="str">
            <v>130085960007CO</v>
          </cell>
          <cell r="B1682">
            <v>41485</v>
          </cell>
          <cell r="C1682">
            <v>2013</v>
          </cell>
          <cell r="D1682">
            <v>2013</v>
          </cell>
          <cell r="E1682" t="str">
            <v>01083013a</v>
          </cell>
          <cell r="F1682">
            <v>41500</v>
          </cell>
          <cell r="G1682">
            <v>15</v>
          </cell>
          <cell r="H1682" t="str">
            <v>AMBIENTE</v>
          </cell>
          <cell r="I1682" t="str">
            <v xml:space="preserve">Sentencia 2013 - 010830. Expediente13-008596-0007-CO. A las quince horas. Acción de inconstitucionalidad contra Ley 9106 Reformas Y Adiciones A La Ley De Conservación De Vida Silvestre Ley 7317 De 30 De Octubre De 1992. Se rechaza de plano la acción. </v>
          </cell>
          <cell r="J1682" t="str">
            <v>RP</v>
          </cell>
          <cell r="K1682" t="str">
            <v>ADMISIBILIDAD</v>
          </cell>
          <cell r="L1682" t="str">
            <v>Física</v>
          </cell>
          <cell r="M1682">
            <v>1</v>
          </cell>
          <cell r="N1682" t="str">
            <v>San José</v>
          </cell>
          <cell r="O1682" t="str">
            <v>Masculino</v>
          </cell>
          <cell r="P1682" t="str">
            <v>Persona</v>
          </cell>
          <cell r="Q1682">
            <v>1</v>
          </cell>
          <cell r="R1682">
            <v>0</v>
          </cell>
          <cell r="S1682" t="str">
            <v>Nacional</v>
          </cell>
          <cell r="T1682" t="str">
            <v>Soltero</v>
          </cell>
          <cell r="U1682" t="str">
            <v>Abogado</v>
          </cell>
          <cell r="V1682" t="str">
            <v>Mayor</v>
          </cell>
          <cell r="W1682" t="str">
            <v>Ley</v>
          </cell>
          <cell r="X1682" t="str">
            <v xml:space="preserve">Ley 9106 Reforma Ley de Conservación de la Vida Silvestre </v>
          </cell>
          <cell r="Y1682" t="str">
            <v>Toda la norma</v>
          </cell>
          <cell r="Z1682" t="str">
            <v>ND</v>
          </cell>
          <cell r="AA1682" t="str">
            <v>NO</v>
          </cell>
          <cell r="AB1682" t="str">
            <v>GAS</v>
          </cell>
          <cell r="AC1682">
            <v>0</v>
          </cell>
          <cell r="AD1682">
            <v>7</v>
          </cell>
          <cell r="AE1682">
            <v>0</v>
          </cell>
          <cell r="AF1682">
            <v>0</v>
          </cell>
          <cell r="AG1682">
            <v>1</v>
          </cell>
          <cell r="AH1682">
            <v>0</v>
          </cell>
          <cell r="AI1682">
            <v>7</v>
          </cell>
          <cell r="AJ1682">
            <v>0</v>
          </cell>
          <cell r="AK1682">
            <v>0</v>
          </cell>
          <cell r="AS1682" t="str">
            <v>GAS</v>
          </cell>
          <cell r="AT1682" t="str">
            <v>EJL</v>
          </cell>
          <cell r="AU1682" t="str">
            <v>FCC</v>
          </cell>
          <cell r="AV1682" t="str">
            <v>FCV</v>
          </cell>
          <cell r="AW1682" t="str">
            <v>PRL</v>
          </cell>
          <cell r="AX1682" t="str">
            <v>APS</v>
          </cell>
          <cell r="AY1682" t="str">
            <v>JPHG</v>
          </cell>
          <cell r="BC1682" t="str">
            <v>diferente</v>
          </cell>
          <cell r="BD1682" t="str">
            <v>igual</v>
          </cell>
          <cell r="BE1682">
            <v>0</v>
          </cell>
          <cell r="BF1682">
            <v>0</v>
          </cell>
          <cell r="BG1682" t="str">
            <v>NO</v>
          </cell>
          <cell r="BL1682" t="str">
            <v xml:space="preserve">NO </v>
          </cell>
          <cell r="BU1682" t="str">
            <v>APS</v>
          </cell>
          <cell r="BV1682" t="str">
            <v>JPHG</v>
          </cell>
        </row>
        <row r="1683">
          <cell r="A1683" t="str">
            <v>130086820007CO</v>
          </cell>
          <cell r="B1683">
            <v>41487</v>
          </cell>
          <cell r="C1683">
            <v>2013</v>
          </cell>
          <cell r="D1683">
            <v>2013</v>
          </cell>
          <cell r="E1683" t="str">
            <v>01337213a</v>
          </cell>
          <cell r="F1683">
            <v>41556</v>
          </cell>
          <cell r="G1683">
            <v>69</v>
          </cell>
          <cell r="H1683" t="str">
            <v>INFORMACION</v>
          </cell>
          <cell r="I1683" t="str">
            <v xml:space="preserve">Sentencia 2013 - 013372. Expediente 13-008682-0007-CO. A las catorce horas con treinta minutos. Acción de inconstitucionalidad contra Artículo 83 Del Código De Normas Y Procedimientos Tributarios. Se rechaza de plano la acción. </v>
          </cell>
          <cell r="J1683" t="str">
            <v>RP</v>
          </cell>
          <cell r="K1683" t="str">
            <v>ADMISIBILIDAD</v>
          </cell>
          <cell r="L1683" t="str">
            <v>Física</v>
          </cell>
          <cell r="M1683">
            <v>1</v>
          </cell>
          <cell r="N1683" t="str">
            <v>Guanacaste</v>
          </cell>
          <cell r="O1683" t="str">
            <v>Femenina</v>
          </cell>
          <cell r="P1683" t="str">
            <v>Persona</v>
          </cell>
          <cell r="Q1683">
            <v>0</v>
          </cell>
          <cell r="R1683">
            <v>1</v>
          </cell>
          <cell r="S1683" t="str">
            <v>Nacional</v>
          </cell>
          <cell r="T1683" t="str">
            <v>ND</v>
          </cell>
          <cell r="U1683" t="str">
            <v>ND</v>
          </cell>
          <cell r="V1683" t="str">
            <v>Mayor</v>
          </cell>
          <cell r="W1683" t="str">
            <v>Ley</v>
          </cell>
          <cell r="X1683" t="str">
            <v>Ley 4755 Código de Normas y Procedimientos Tributarios</v>
          </cell>
          <cell r="Y1683" t="str">
            <v>Artículo 83</v>
          </cell>
          <cell r="Z1683" t="str">
            <v>ND</v>
          </cell>
          <cell r="AA1683" t="str">
            <v>NO</v>
          </cell>
          <cell r="AB1683" t="str">
            <v>GAS</v>
          </cell>
          <cell r="AC1683">
            <v>0</v>
          </cell>
          <cell r="AD1683">
            <v>7</v>
          </cell>
          <cell r="AE1683">
            <v>0</v>
          </cell>
          <cell r="AF1683">
            <v>0</v>
          </cell>
          <cell r="AG1683">
            <v>1</v>
          </cell>
          <cell r="AH1683">
            <v>0</v>
          </cell>
          <cell r="AI1683">
            <v>7</v>
          </cell>
          <cell r="AJ1683">
            <v>0</v>
          </cell>
          <cell r="AK1683">
            <v>0</v>
          </cell>
          <cell r="AS1683" t="str">
            <v>GAS</v>
          </cell>
          <cell r="AT1683" t="str">
            <v>APS</v>
          </cell>
          <cell r="AU1683" t="str">
            <v>PRL</v>
          </cell>
          <cell r="AV1683" t="str">
            <v>RMAG</v>
          </cell>
          <cell r="AW1683" t="str">
            <v>JPHG</v>
          </cell>
          <cell r="AX1683" t="str">
            <v>FCV</v>
          </cell>
          <cell r="AY1683" t="str">
            <v>EJL</v>
          </cell>
          <cell r="BC1683" t="str">
            <v>diferente</v>
          </cell>
          <cell r="BD1683" t="str">
            <v>igual</v>
          </cell>
          <cell r="BE1683">
            <v>0</v>
          </cell>
          <cell r="BF1683">
            <v>0</v>
          </cell>
          <cell r="BG1683" t="str">
            <v>NO</v>
          </cell>
          <cell r="BL1683" t="str">
            <v xml:space="preserve">NO </v>
          </cell>
          <cell r="BU1683" t="str">
            <v>APS</v>
          </cell>
          <cell r="BV1683" t="str">
            <v>JPHG</v>
          </cell>
          <cell r="BW1683" t="str">
            <v>RMAG</v>
          </cell>
          <cell r="BX1683">
            <v>0</v>
          </cell>
        </row>
        <row r="1684">
          <cell r="A1684" t="str">
            <v>080064400007CO</v>
          </cell>
          <cell r="B1684">
            <v>39561</v>
          </cell>
          <cell r="C1684">
            <v>2008</v>
          </cell>
          <cell r="D1684">
            <v>2008</v>
          </cell>
          <cell r="E1684" t="str">
            <v>0110112008a</v>
          </cell>
          <cell r="F1684">
            <v>39633</v>
          </cell>
          <cell r="G1684">
            <v>72</v>
          </cell>
          <cell r="H1684" t="str">
            <v>FAMILIA</v>
          </cell>
          <cell r="I1684" t="str">
            <v>Se rechaza de plano la acción.</v>
          </cell>
          <cell r="J1684" t="str">
            <v>RP</v>
          </cell>
          <cell r="K1684" t="str">
            <v>INADMISIBLE</v>
          </cell>
          <cell r="L1684" t="str">
            <v>Física</v>
          </cell>
          <cell r="M1684">
            <v>1</v>
          </cell>
          <cell r="N1684" t="str">
            <v>San José</v>
          </cell>
          <cell r="O1684" t="str">
            <v>Masculino</v>
          </cell>
          <cell r="P1684" t="str">
            <v>Persona</v>
          </cell>
          <cell r="Q1684">
            <v>1</v>
          </cell>
          <cell r="R1684">
            <v>0</v>
          </cell>
          <cell r="S1684" t="str">
            <v>Nacional</v>
          </cell>
          <cell r="T1684" t="str">
            <v>ND</v>
          </cell>
          <cell r="U1684" t="str">
            <v>ND</v>
          </cell>
          <cell r="V1684" t="str">
            <v>Mayor</v>
          </cell>
          <cell r="W1684" t="str">
            <v>Ley</v>
          </cell>
          <cell r="X1684" t="str">
            <v>Ley 7739 Código de la Niñez y la Adolescencia</v>
          </cell>
          <cell r="Y1684" t="str">
            <v>artículo 37 inciso a)</v>
          </cell>
          <cell r="Z1684" t="str">
            <v>ND</v>
          </cell>
          <cell r="AA1684">
            <v>0</v>
          </cell>
          <cell r="AB1684" t="str">
            <v>AVCM</v>
          </cell>
          <cell r="AC1684">
            <v>0</v>
          </cell>
          <cell r="AD1684">
            <v>7</v>
          </cell>
          <cell r="AE1684">
            <v>0</v>
          </cell>
          <cell r="AF1684">
            <v>0</v>
          </cell>
          <cell r="AG1684">
            <v>1</v>
          </cell>
          <cell r="AH1684">
            <v>0</v>
          </cell>
          <cell r="AI1684">
            <v>7</v>
          </cell>
          <cell r="AJ1684">
            <v>0</v>
          </cell>
          <cell r="AK1684">
            <v>0</v>
          </cell>
          <cell r="AL1684">
            <v>0</v>
          </cell>
          <cell r="AM1684">
            <v>0</v>
          </cell>
          <cell r="AN1684">
            <v>0</v>
          </cell>
          <cell r="AO1684">
            <v>0</v>
          </cell>
          <cell r="AP1684">
            <v>0</v>
          </cell>
          <cell r="AQ1684">
            <v>0</v>
          </cell>
          <cell r="AR1684">
            <v>0</v>
          </cell>
          <cell r="AS1684" t="str">
            <v>FSL</v>
          </cell>
          <cell r="AT1684" t="str">
            <v>RMAG</v>
          </cell>
          <cell r="AU1684" t="str">
            <v>AVCM</v>
          </cell>
          <cell r="AV1684" t="str">
            <v>AVB</v>
          </cell>
          <cell r="AW1684" t="str">
            <v>GAS</v>
          </cell>
          <cell r="AX1684" t="str">
            <v>EJL</v>
          </cell>
          <cell r="AY1684" t="str">
            <v>FCC</v>
          </cell>
          <cell r="BC1684" t="str">
            <v>diferente</v>
          </cell>
          <cell r="BD1684" t="str">
            <v>igual</v>
          </cell>
          <cell r="BE1684">
            <v>0</v>
          </cell>
          <cell r="BF1684">
            <v>0</v>
          </cell>
          <cell r="BG1684" t="str">
            <v>NO</v>
          </cell>
          <cell r="BL1684" t="str">
            <v xml:space="preserve">NO </v>
          </cell>
          <cell r="BU1684" t="str">
            <v>FSL</v>
          </cell>
          <cell r="BV1684" t="str">
            <v>RMAG</v>
          </cell>
        </row>
        <row r="1685">
          <cell r="A1685" t="str">
            <v>130089200007CO</v>
          </cell>
          <cell r="B1685">
            <v>41494</v>
          </cell>
          <cell r="C1685">
            <v>2013</v>
          </cell>
          <cell r="D1685">
            <v>2013</v>
          </cell>
          <cell r="E1685" t="str">
            <v>01112413a</v>
          </cell>
          <cell r="F1685">
            <v>41507</v>
          </cell>
          <cell r="G1685">
            <v>13</v>
          </cell>
          <cell r="H1685" t="str">
            <v>AMBIENTE</v>
          </cell>
          <cell r="I1685" t="str">
            <v xml:space="preserve">Sentencia 2013-011124. Expediente 13-008920-0007-CO. A las quince horas con treinta minutos. Acción de inconstitucionalidad contra Decreto Ejecutivo 35884-MINAET De 7 De Marzo Del 2010. Se rechaza de plano la acción. </v>
          </cell>
          <cell r="J1685" t="str">
            <v>RP</v>
          </cell>
          <cell r="K1685" t="str">
            <v>ADMISIBILIDAD</v>
          </cell>
          <cell r="L1685" t="str">
            <v>Física</v>
          </cell>
          <cell r="M1685">
            <v>1</v>
          </cell>
          <cell r="N1685" t="str">
            <v>Alajuela</v>
          </cell>
          <cell r="O1685" t="str">
            <v>Masculino</v>
          </cell>
          <cell r="P1685" t="str">
            <v>Persona</v>
          </cell>
          <cell r="Q1685">
            <v>1</v>
          </cell>
          <cell r="R1685">
            <v>0</v>
          </cell>
          <cell r="S1685" t="str">
            <v>Nacional</v>
          </cell>
          <cell r="T1685" t="str">
            <v>ND</v>
          </cell>
          <cell r="U1685" t="str">
            <v>Abogado</v>
          </cell>
          <cell r="V1685" t="str">
            <v>Mayor</v>
          </cell>
          <cell r="W1685" t="str">
            <v>Decreto Ejecutivo</v>
          </cell>
          <cell r="X1685" t="str">
            <v>Decreto Ejecutivo 35884-MINAET Reglamento de Perforación del Subsuelo para la exploración y aprovechamiento de aguas subterráneas</v>
          </cell>
          <cell r="Y1685" t="str">
            <v xml:space="preserve">Artículo 28 </v>
          </cell>
          <cell r="Z1685" t="str">
            <v>ND</v>
          </cell>
          <cell r="AA1685" t="str">
            <v>NO</v>
          </cell>
          <cell r="AB1685" t="str">
            <v>GAS</v>
          </cell>
          <cell r="AC1685">
            <v>0</v>
          </cell>
          <cell r="AD1685">
            <v>7</v>
          </cell>
          <cell r="AE1685">
            <v>0</v>
          </cell>
          <cell r="AF1685">
            <v>0</v>
          </cell>
          <cell r="AG1685">
            <v>1</v>
          </cell>
          <cell r="AH1685">
            <v>0</v>
          </cell>
          <cell r="AI1685">
            <v>7</v>
          </cell>
          <cell r="AJ1685">
            <v>0</v>
          </cell>
          <cell r="AK1685">
            <v>0</v>
          </cell>
          <cell r="AS1685" t="str">
            <v>GAS</v>
          </cell>
          <cell r="AT1685" t="str">
            <v>EJL</v>
          </cell>
          <cell r="AU1685" t="str">
            <v>FCC</v>
          </cell>
          <cell r="AV1685" t="str">
            <v>FCV</v>
          </cell>
          <cell r="AW1685" t="str">
            <v>APS</v>
          </cell>
          <cell r="AX1685" t="str">
            <v>JPHG</v>
          </cell>
          <cell r="AY1685" t="str">
            <v>PRL</v>
          </cell>
          <cell r="BC1685" t="str">
            <v>diferente</v>
          </cell>
          <cell r="BD1685" t="str">
            <v>igual</v>
          </cell>
          <cell r="BE1685">
            <v>0</v>
          </cell>
          <cell r="BF1685">
            <v>0</v>
          </cell>
          <cell r="BG1685" t="str">
            <v>NO</v>
          </cell>
          <cell r="BL1685" t="str">
            <v xml:space="preserve">NO </v>
          </cell>
          <cell r="BU1685" t="str">
            <v>APS</v>
          </cell>
          <cell r="BV1685" t="str">
            <v>JPHG</v>
          </cell>
          <cell r="BW1685">
            <v>0</v>
          </cell>
          <cell r="BX1685">
            <v>0</v>
          </cell>
        </row>
        <row r="1686">
          <cell r="A1686" t="str">
            <v>130089770007CO</v>
          </cell>
          <cell r="B1686">
            <v>41495</v>
          </cell>
          <cell r="C1686">
            <v>2013</v>
          </cell>
          <cell r="D1686">
            <v>2013</v>
          </cell>
          <cell r="E1686" t="str">
            <v>01146513a</v>
          </cell>
          <cell r="F1686">
            <v>41514</v>
          </cell>
          <cell r="G1686">
            <v>19</v>
          </cell>
          <cell r="H1686" t="str">
            <v>INFORMACION</v>
          </cell>
          <cell r="I1686" t="str">
            <v xml:space="preserve">Sentencia 2013 - 011465. Expediente 13-008977-0007-CO. A las quince horas con cinco minutos. Acción de inconstitucionalidad. Se rechaza de plano la acción. </v>
          </cell>
          <cell r="J1686" t="str">
            <v>RP</v>
          </cell>
          <cell r="K1686" t="str">
            <v>ADMISIBILIDAD</v>
          </cell>
          <cell r="L1686" t="str">
            <v>Jurídica</v>
          </cell>
          <cell r="M1686">
            <v>1</v>
          </cell>
          <cell r="N1686" t="str">
            <v>ND</v>
          </cell>
          <cell r="O1686" t="str">
            <v>Empresa privada</v>
          </cell>
          <cell r="P1686" t="str">
            <v>Empresa privada</v>
          </cell>
          <cell r="Q1686">
            <v>99</v>
          </cell>
          <cell r="R1686">
            <v>99</v>
          </cell>
          <cell r="S1686" t="str">
            <v>ND</v>
          </cell>
          <cell r="T1686" t="str">
            <v>ND</v>
          </cell>
          <cell r="U1686" t="str">
            <v>ND</v>
          </cell>
          <cell r="V1686" t="str">
            <v>ND</v>
          </cell>
          <cell r="W1686" t="str">
            <v>Ley</v>
          </cell>
          <cell r="X1686" t="str">
            <v>Ley 4755 Código de Normas y Procedimientos Tributarios</v>
          </cell>
          <cell r="Y1686" t="str">
            <v>Artículo 83</v>
          </cell>
          <cell r="Z1686" t="str">
            <v>ND</v>
          </cell>
          <cell r="AA1686" t="str">
            <v>NO</v>
          </cell>
          <cell r="AB1686" t="str">
            <v>GAS</v>
          </cell>
          <cell r="AC1686">
            <v>0</v>
          </cell>
          <cell r="AD1686">
            <v>7</v>
          </cell>
          <cell r="AE1686">
            <v>0</v>
          </cell>
          <cell r="AF1686">
            <v>0</v>
          </cell>
          <cell r="AG1686">
            <v>1</v>
          </cell>
          <cell r="AH1686">
            <v>0</v>
          </cell>
          <cell r="AI1686">
            <v>7</v>
          </cell>
          <cell r="AJ1686">
            <v>0</v>
          </cell>
          <cell r="AK1686">
            <v>0</v>
          </cell>
          <cell r="AS1686" t="str">
            <v>GAS</v>
          </cell>
          <cell r="AT1686" t="str">
            <v>EJL</v>
          </cell>
          <cell r="AU1686" t="str">
            <v>FCC</v>
          </cell>
          <cell r="AV1686" t="str">
            <v>FCV</v>
          </cell>
          <cell r="AW1686" t="str">
            <v>APS</v>
          </cell>
          <cell r="AX1686" t="str">
            <v>JPHG</v>
          </cell>
          <cell r="AY1686" t="str">
            <v>PRL</v>
          </cell>
          <cell r="BC1686" t="str">
            <v>diferente</v>
          </cell>
          <cell r="BD1686" t="str">
            <v>igual</v>
          </cell>
          <cell r="BE1686">
            <v>0</v>
          </cell>
          <cell r="BF1686">
            <v>0</v>
          </cell>
          <cell r="BG1686" t="str">
            <v>NO</v>
          </cell>
          <cell r="BL1686" t="str">
            <v xml:space="preserve">NO </v>
          </cell>
          <cell r="BU1686" t="str">
            <v>APS</v>
          </cell>
          <cell r="BV1686" t="str">
            <v>JPHG</v>
          </cell>
        </row>
        <row r="1687">
          <cell r="A1687" t="str">
            <v>130090150007CO</v>
          </cell>
          <cell r="B1687" t="str">
            <v>ND</v>
          </cell>
          <cell r="C1687">
            <v>2013</v>
          </cell>
          <cell r="D1687">
            <v>2013</v>
          </cell>
          <cell r="E1687" t="str">
            <v>0146722013a</v>
          </cell>
          <cell r="F1687">
            <v>41584</v>
          </cell>
          <cell r="G1687" t="e">
            <v>#VALUE!</v>
          </cell>
          <cell r="H1687" t="str">
            <v xml:space="preserve">TRABAJO </v>
          </cell>
          <cell r="I1687" t="str">
            <v>Sentencia 2013 - 014672. Expediente 13-009015-0007-CO. A las catorce horas con treinta minutos. Acción de inconstitucionalidad contra Articulo 85 (d) Del Código De Trabajo. Se rechaza de plano la acción.</v>
          </cell>
          <cell r="J1687" t="str">
            <v>RP</v>
          </cell>
          <cell r="K1687" t="str">
            <v>INADMISIBLE</v>
          </cell>
          <cell r="L1687" t="str">
            <v>Física</v>
          </cell>
          <cell r="M1687">
            <v>1</v>
          </cell>
          <cell r="N1687" t="str">
            <v>ND</v>
          </cell>
          <cell r="O1687" t="str">
            <v>Femenina</v>
          </cell>
          <cell r="P1687" t="str">
            <v>Persona</v>
          </cell>
          <cell r="Q1687">
            <v>0</v>
          </cell>
          <cell r="R1687">
            <v>1</v>
          </cell>
          <cell r="S1687" t="str">
            <v>Nacional</v>
          </cell>
          <cell r="T1687" t="str">
            <v>ND</v>
          </cell>
          <cell r="U1687" t="str">
            <v>ND</v>
          </cell>
          <cell r="V1687" t="str">
            <v>ND</v>
          </cell>
          <cell r="W1687" t="str">
            <v>Omisión</v>
          </cell>
          <cell r="X1687" t="str">
            <v>Omisión del legislador de regular un proceso especial de despido que proteja al adulto mayor</v>
          </cell>
          <cell r="Y1687" t="str">
            <v>ND</v>
          </cell>
          <cell r="Z1687" t="str">
            <v>Constitución Política, Artículo 71</v>
          </cell>
          <cell r="AA1687" t="str">
            <v>NO</v>
          </cell>
          <cell r="AB1687" t="str">
            <v>GAS</v>
          </cell>
          <cell r="AC1687">
            <v>0</v>
          </cell>
          <cell r="AD1687">
            <v>7</v>
          </cell>
          <cell r="AE1687">
            <v>0</v>
          </cell>
          <cell r="AF1687">
            <v>0</v>
          </cell>
          <cell r="AG1687">
            <v>1</v>
          </cell>
          <cell r="AH1687">
            <v>0</v>
          </cell>
          <cell r="AI1687">
            <v>7</v>
          </cell>
          <cell r="AJ1687">
            <v>0</v>
          </cell>
          <cell r="AK1687">
            <v>0</v>
          </cell>
          <cell r="AS1687" t="str">
            <v>GAS</v>
          </cell>
          <cell r="AT1687" t="str">
            <v>EJL</v>
          </cell>
          <cell r="AU1687" t="str">
            <v>FCC</v>
          </cell>
          <cell r="AV1687" t="str">
            <v>FCV</v>
          </cell>
          <cell r="AW1687" t="str">
            <v>APS</v>
          </cell>
          <cell r="AX1687" t="str">
            <v>PRL</v>
          </cell>
          <cell r="AY1687" t="str">
            <v>JPHG</v>
          </cell>
          <cell r="BC1687" t="str">
            <v>diferente</v>
          </cell>
          <cell r="BD1687" t="str">
            <v>igual</v>
          </cell>
          <cell r="BE1687">
            <v>0</v>
          </cell>
          <cell r="BF1687">
            <v>0</v>
          </cell>
          <cell r="BG1687" t="str">
            <v>NO</v>
          </cell>
          <cell r="BL1687" t="str">
            <v xml:space="preserve">NO </v>
          </cell>
          <cell r="BU1687" t="str">
            <v>APS</v>
          </cell>
          <cell r="BV1687" t="str">
            <v>JPHG</v>
          </cell>
        </row>
        <row r="1688">
          <cell r="A1688" t="str">
            <v>130091120007CO</v>
          </cell>
          <cell r="B1688">
            <v>41498</v>
          </cell>
          <cell r="C1688">
            <v>2013</v>
          </cell>
          <cell r="D1688">
            <v>2013</v>
          </cell>
          <cell r="E1688" t="str">
            <v>01377613a</v>
          </cell>
          <cell r="F1688">
            <v>41563</v>
          </cell>
          <cell r="G1688">
            <v>65</v>
          </cell>
          <cell r="H1688" t="str">
            <v>PENAL</v>
          </cell>
          <cell r="I1688" t="str">
            <v>Sentencia 2013-013776. Expediente 13-009112-0007-CO. A las catorce horas con treinta minutos. Acción de inconstitucionalidad contra Artículos 216 Y 222 Código Penal. Se rechaza por el fondo la acción.-</v>
          </cell>
          <cell r="J1688" t="str">
            <v>RF</v>
          </cell>
          <cell r="K1688" t="str">
            <v>FONDO</v>
          </cell>
          <cell r="L1688" t="str">
            <v>Física</v>
          </cell>
          <cell r="M1688">
            <v>1</v>
          </cell>
          <cell r="N1688" t="str">
            <v>San José</v>
          </cell>
          <cell r="O1688" t="str">
            <v>ND</v>
          </cell>
          <cell r="P1688" t="str">
            <v>ND</v>
          </cell>
          <cell r="Q1688">
            <v>99</v>
          </cell>
          <cell r="R1688">
            <v>99</v>
          </cell>
          <cell r="S1688" t="str">
            <v>Nacional</v>
          </cell>
          <cell r="T1688" t="str">
            <v>ND</v>
          </cell>
          <cell r="U1688" t="str">
            <v>Notario público</v>
          </cell>
          <cell r="V1688" t="str">
            <v>Mayor</v>
          </cell>
          <cell r="W1688" t="str">
            <v>Ley</v>
          </cell>
          <cell r="X1688" t="str">
            <v>Ley 4573 Código Penal</v>
          </cell>
          <cell r="Y1688" t="str">
            <v xml:space="preserve">Artículos 216 y 222 </v>
          </cell>
          <cell r="Z1688" t="str">
            <v>ND</v>
          </cell>
          <cell r="AA1688" t="str">
            <v>NO</v>
          </cell>
          <cell r="AB1688" t="str">
            <v>GAS</v>
          </cell>
          <cell r="AC1688">
            <v>7</v>
          </cell>
          <cell r="AD1688">
            <v>0</v>
          </cell>
          <cell r="AE1688">
            <v>0</v>
          </cell>
          <cell r="AF1688">
            <v>1</v>
          </cell>
          <cell r="AG1688">
            <v>0</v>
          </cell>
          <cell r="AH1688">
            <v>0</v>
          </cell>
          <cell r="AI1688">
            <v>7</v>
          </cell>
          <cell r="AJ1688">
            <v>0</v>
          </cell>
          <cell r="AK1688">
            <v>0</v>
          </cell>
          <cell r="AL1688" t="str">
            <v>GAS</v>
          </cell>
          <cell r="AM1688" t="str">
            <v>EJL</v>
          </cell>
          <cell r="AN1688" t="str">
            <v>FCC</v>
          </cell>
          <cell r="AO1688" t="str">
            <v>FCV</v>
          </cell>
          <cell r="AP1688" t="str">
            <v>APS</v>
          </cell>
          <cell r="AQ1688" t="str">
            <v>PRL</v>
          </cell>
          <cell r="AR1688" t="str">
            <v>JPHG</v>
          </cell>
          <cell r="BC1688" t="str">
            <v>igual</v>
          </cell>
          <cell r="BD1688" t="str">
            <v>diferente</v>
          </cell>
          <cell r="BE1688">
            <v>0</v>
          </cell>
          <cell r="BF1688">
            <v>0</v>
          </cell>
          <cell r="BG1688" t="str">
            <v>NO</v>
          </cell>
          <cell r="BL1688" t="str">
            <v xml:space="preserve">NO </v>
          </cell>
          <cell r="BM1688">
            <v>0</v>
          </cell>
          <cell r="BN1688">
            <v>0</v>
          </cell>
          <cell r="BO1688">
            <v>0</v>
          </cell>
          <cell r="BU1688" t="str">
            <v>APS</v>
          </cell>
          <cell r="BV1688" t="str">
            <v>JPHG</v>
          </cell>
        </row>
        <row r="1689">
          <cell r="A1689" t="str">
            <v>130092780007CO</v>
          </cell>
          <cell r="B1689">
            <v>41502</v>
          </cell>
          <cell r="C1689">
            <v>2013</v>
          </cell>
          <cell r="D1689">
            <v>2014</v>
          </cell>
          <cell r="E1689" t="str">
            <v>0045762014a</v>
          </cell>
          <cell r="F1689">
            <v>41731</v>
          </cell>
          <cell r="G1689">
            <v>229</v>
          </cell>
          <cell r="H1689" t="str">
            <v>PODER JUDICIAL</v>
          </cell>
          <cell r="I1689" t="str">
            <v xml:space="preserve">Sentencia 2014 - 004576. Expediente 13-009278-0007-CO. A las catorce horas con treinta minutos. Acción de inconstitucionalidad contra la Circular 12-2010 del Consejo Superior del Poder Judicial. Aprobada en sesión 110-09 del 08 de diciembre del 2009, artículo LXXVIII. Se rechaza de plano la acción. </v>
          </cell>
          <cell r="J1689" t="str">
            <v>RP</v>
          </cell>
          <cell r="K1689" t="str">
            <v>INADMISIBLE</v>
          </cell>
          <cell r="L1689" t="str">
            <v>Jurídica</v>
          </cell>
          <cell r="M1689">
            <v>1</v>
          </cell>
          <cell r="N1689" t="str">
            <v>ND</v>
          </cell>
          <cell r="O1689" t="str">
            <v>Institución pública</v>
          </cell>
          <cell r="P1689" t="str">
            <v>Institución pública</v>
          </cell>
          <cell r="Q1689">
            <v>99</v>
          </cell>
          <cell r="R1689">
            <v>99</v>
          </cell>
          <cell r="S1689" t="str">
            <v>ND</v>
          </cell>
          <cell r="T1689" t="str">
            <v>ND</v>
          </cell>
          <cell r="U1689" t="str">
            <v>ND</v>
          </cell>
          <cell r="V1689" t="str">
            <v>ND</v>
          </cell>
          <cell r="W1689" t="str">
            <v>Acto administrativo</v>
          </cell>
          <cell r="X1689" t="str">
            <v>Circular 12-2010 del Consejo Superior del Poder Judicial Notificación de resoluciones por medio de fax a los despachos judiciales del país</v>
          </cell>
          <cell r="Y1689" t="str">
            <v>Toda la norma</v>
          </cell>
          <cell r="Z1689" t="str">
            <v>ND</v>
          </cell>
          <cell r="AA1689" t="str">
            <v>NO</v>
          </cell>
          <cell r="AB1689" t="str">
            <v>GAS</v>
          </cell>
          <cell r="AC1689">
            <v>0</v>
          </cell>
          <cell r="AD1689">
            <v>7</v>
          </cell>
          <cell r="AE1689">
            <v>0</v>
          </cell>
          <cell r="AF1689">
            <v>0</v>
          </cell>
          <cell r="AG1689">
            <v>1</v>
          </cell>
          <cell r="AH1689">
            <v>0</v>
          </cell>
          <cell r="AI1689">
            <v>7</v>
          </cell>
          <cell r="AJ1689">
            <v>0</v>
          </cell>
          <cell r="AK1689">
            <v>0</v>
          </cell>
          <cell r="AL1689">
            <v>0</v>
          </cell>
          <cell r="AM1689">
            <v>0</v>
          </cell>
          <cell r="AN1689">
            <v>0</v>
          </cell>
          <cell r="AO1689">
            <v>0</v>
          </cell>
          <cell r="AP1689">
            <v>0</v>
          </cell>
          <cell r="AQ1689">
            <v>0</v>
          </cell>
          <cell r="AR1689">
            <v>0</v>
          </cell>
          <cell r="AS1689" t="str">
            <v>GAS</v>
          </cell>
          <cell r="AT1689" t="str">
            <v>FCC</v>
          </cell>
          <cell r="AU1689" t="str">
            <v>LFSA</v>
          </cell>
          <cell r="AV1689" t="str">
            <v>JAG</v>
          </cell>
          <cell r="AW1689" t="str">
            <v>AST</v>
          </cell>
          <cell r="AX1689" t="str">
            <v>APS</v>
          </cell>
          <cell r="AY1689" t="str">
            <v>AMGV</v>
          </cell>
          <cell r="BC1689" t="str">
            <v>diferente</v>
          </cell>
          <cell r="BD1689" t="str">
            <v>igual</v>
          </cell>
          <cell r="BE1689">
            <v>0</v>
          </cell>
          <cell r="BF1689">
            <v>0</v>
          </cell>
          <cell r="BG1689" t="str">
            <v>NO</v>
          </cell>
          <cell r="BL1689" t="str">
            <v xml:space="preserve">NO </v>
          </cell>
          <cell r="BU1689" t="str">
            <v>APS</v>
          </cell>
          <cell r="BV1689" t="str">
            <v>AMGV</v>
          </cell>
          <cell r="BW1689" t="str">
            <v>AST</v>
          </cell>
          <cell r="BX1689" t="str">
            <v>JAG</v>
          </cell>
        </row>
        <row r="1690">
          <cell r="A1690" t="str">
            <v>100133540007CO</v>
          </cell>
          <cell r="B1690">
            <v>40450</v>
          </cell>
          <cell r="C1690">
            <v>2010</v>
          </cell>
          <cell r="D1690">
            <v>2011</v>
          </cell>
          <cell r="E1690" t="str">
            <v>0078132011a</v>
          </cell>
          <cell r="F1690">
            <v>40709</v>
          </cell>
          <cell r="G1690">
            <v>259</v>
          </cell>
          <cell r="H1690" t="str">
            <v>TRIBUTARIO</v>
          </cell>
          <cell r="I1690" t="str">
            <v>Sentencia 2011-07813 Expediente 10-13354-0007-CO. A las quince horas con un minuto. Acción de Inconstitucionalidad. Adrián Torrealba Navas, en su condición de Apoderado Especial Judicial de Ajolí Sociedad Anónima, Iguanas Gordas Sociedad Anónima, Itauna Helement Santa Teresa Sociedad Anónima, La Casa del Sol de Santa Teresa Sociedad Anónima, Lutano Sociedad Anónima, Nuestra Familia Sociedad Anónima, Tres Ranas Voladoras Sociedad Anónima y Trópico Latino Sociedad Anónima en contra del artículo 48 de la Ley de la Zona Marítimo Terrestre, y los artículos 49 y 50 del Reglamento a la Ley de la Zona Marítimo Terrestre. Se rechaza por el fondo la acción.-</v>
          </cell>
          <cell r="J1690" t="str">
            <v>RF</v>
          </cell>
          <cell r="K1690" t="str">
            <v>FONDO</v>
          </cell>
          <cell r="L1690" t="str">
            <v>Jurídica</v>
          </cell>
          <cell r="M1690">
            <v>8</v>
          </cell>
          <cell r="N1690" t="str">
            <v>ND</v>
          </cell>
          <cell r="O1690" t="str">
            <v>Empresa privada</v>
          </cell>
          <cell r="P1690" t="str">
            <v>Empresa privada</v>
          </cell>
          <cell r="Q1690">
            <v>99</v>
          </cell>
          <cell r="R1690">
            <v>99</v>
          </cell>
          <cell r="S1690" t="str">
            <v>ND</v>
          </cell>
          <cell r="T1690" t="str">
            <v>ND</v>
          </cell>
          <cell r="U1690" t="str">
            <v>ND</v>
          </cell>
          <cell r="V1690" t="str">
            <v>ND</v>
          </cell>
          <cell r="W1690" t="str">
            <v>Ley</v>
          </cell>
          <cell r="X1690" t="str">
            <v>Ley 6043 sobre la Zona Marítimo Terrestre</v>
          </cell>
          <cell r="Y1690" t="str">
            <v>Ártículo 48</v>
          </cell>
          <cell r="Z1690" t="str">
            <v>Decreto Ejecutivo 7841-P Reglamento a la Ley sobre la Zona Marítimo Terrestre, artículos 49 y 50</v>
          </cell>
          <cell r="AA1690" t="str">
            <v>NO</v>
          </cell>
          <cell r="AB1690" t="str">
            <v>AVCM</v>
          </cell>
          <cell r="AC1690">
            <v>7</v>
          </cell>
          <cell r="AD1690">
            <v>0</v>
          </cell>
          <cell r="AE1690">
            <v>0</v>
          </cell>
          <cell r="AF1690">
            <v>1</v>
          </cell>
          <cell r="AG1690">
            <v>0</v>
          </cell>
          <cell r="AH1690">
            <v>0</v>
          </cell>
          <cell r="AI1690">
            <v>7</v>
          </cell>
          <cell r="AJ1690">
            <v>0</v>
          </cell>
          <cell r="AK1690">
            <v>0</v>
          </cell>
          <cell r="AL1690" t="str">
            <v>AVCM</v>
          </cell>
          <cell r="AM1690" t="str">
            <v>LPMM</v>
          </cell>
          <cell r="AN1690" t="str">
            <v>GAS</v>
          </cell>
          <cell r="AO1690" t="str">
            <v>EJL</v>
          </cell>
          <cell r="AP1690" t="str">
            <v>FCC</v>
          </cell>
          <cell r="AQ1690" t="str">
            <v>FCV</v>
          </cell>
          <cell r="AR1690" t="str">
            <v>JAG</v>
          </cell>
          <cell r="AS1690">
            <v>0</v>
          </cell>
          <cell r="AT1690">
            <v>0</v>
          </cell>
          <cell r="AU1690">
            <v>0</v>
          </cell>
          <cell r="AV1690">
            <v>0</v>
          </cell>
          <cell r="AW1690">
            <v>0</v>
          </cell>
          <cell r="AX1690">
            <v>0</v>
          </cell>
          <cell r="AY1690">
            <v>0</v>
          </cell>
          <cell r="BC1690" t="str">
            <v>igual</v>
          </cell>
          <cell r="BD1690" t="str">
            <v>diferente</v>
          </cell>
          <cell r="BE1690">
            <v>0</v>
          </cell>
          <cell r="BF1690">
            <v>0</v>
          </cell>
          <cell r="BG1690" t="str">
            <v>NO</v>
          </cell>
          <cell r="BL1690" t="str">
            <v xml:space="preserve">NO </v>
          </cell>
          <cell r="BU1690" t="str">
            <v>JAG</v>
          </cell>
          <cell r="BV1690">
            <v>0</v>
          </cell>
        </row>
        <row r="1691">
          <cell r="A1691" t="str">
            <v>130094780007CO</v>
          </cell>
          <cell r="B1691">
            <v>41508</v>
          </cell>
          <cell r="C1691">
            <v>2013</v>
          </cell>
          <cell r="D1691">
            <v>2013</v>
          </cell>
          <cell r="E1691" t="str">
            <v>01203513a</v>
          </cell>
          <cell r="F1691">
            <v>41528</v>
          </cell>
          <cell r="G1691">
            <v>20</v>
          </cell>
          <cell r="H1691" t="str">
            <v>PODER EJECUTIVO</v>
          </cell>
          <cell r="I1691" t="str">
            <v xml:space="preserve">Sentencia 2013 - 012035. Expediente 13-009478-0007-CO. A las catorce horas con cuarenta y cinco minutos. Acción de inconstitucionalidad contra el artículo 24 Ley Orgánica De La Procuraduría General De La RePública. Se rechaza por el fondo la acción. </v>
          </cell>
          <cell r="J1691" t="str">
            <v>RF</v>
          </cell>
          <cell r="K1691" t="str">
            <v>FONDO</v>
          </cell>
          <cell r="L1691" t="str">
            <v>Física</v>
          </cell>
          <cell r="M1691">
            <v>3</v>
          </cell>
          <cell r="N1691" t="str">
            <v>ND</v>
          </cell>
          <cell r="O1691" t="str">
            <v>Masculino</v>
          </cell>
          <cell r="P1691" t="str">
            <v>Persona</v>
          </cell>
          <cell r="Q1691">
            <v>1</v>
          </cell>
          <cell r="R1691">
            <v>0</v>
          </cell>
          <cell r="S1691" t="str">
            <v>Nacional</v>
          </cell>
          <cell r="T1691" t="str">
            <v>ND</v>
          </cell>
          <cell r="U1691" t="str">
            <v>ND</v>
          </cell>
          <cell r="V1691" t="str">
            <v>ND</v>
          </cell>
          <cell r="W1691" t="str">
            <v>Ley</v>
          </cell>
          <cell r="X1691" t="str">
            <v>Ley 6815 Orgánica de la Procuraduría General de la República</v>
          </cell>
          <cell r="Y1691" t="str">
            <v>Artículo 24 (a, c)</v>
          </cell>
          <cell r="Z1691" t="str">
            <v>ND</v>
          </cell>
          <cell r="AA1691" t="str">
            <v>NO</v>
          </cell>
          <cell r="AB1691" t="str">
            <v>GAS</v>
          </cell>
          <cell r="AC1691">
            <v>7</v>
          </cell>
          <cell r="AD1691">
            <v>0</v>
          </cell>
          <cell r="AE1691">
            <v>0</v>
          </cell>
          <cell r="AF1691">
            <v>1</v>
          </cell>
          <cell r="AG1691">
            <v>0</v>
          </cell>
          <cell r="AH1691">
            <v>0</v>
          </cell>
          <cell r="AI1691">
            <v>7</v>
          </cell>
          <cell r="AJ1691">
            <v>0</v>
          </cell>
          <cell r="AK1691">
            <v>0</v>
          </cell>
          <cell r="AL1691" t="str">
            <v>GAS</v>
          </cell>
          <cell r="AM1691" t="str">
            <v>EJL</v>
          </cell>
          <cell r="AN1691" t="str">
            <v>RSC</v>
          </cell>
          <cell r="AO1691" t="str">
            <v>APS</v>
          </cell>
          <cell r="AP1691" t="str">
            <v>JPHG</v>
          </cell>
          <cell r="AQ1691" t="str">
            <v>FCC</v>
          </cell>
          <cell r="AR1691" t="str">
            <v>FCV</v>
          </cell>
          <cell r="AS1691">
            <v>0</v>
          </cell>
          <cell r="AT1691">
            <v>0</v>
          </cell>
          <cell r="AU1691">
            <v>0</v>
          </cell>
          <cell r="AV1691">
            <v>0</v>
          </cell>
          <cell r="AW1691">
            <v>0</v>
          </cell>
          <cell r="AX1691">
            <v>0</v>
          </cell>
          <cell r="AY1691">
            <v>0</v>
          </cell>
          <cell r="BC1691" t="str">
            <v>igual</v>
          </cell>
          <cell r="BD1691" t="str">
            <v>diferente</v>
          </cell>
          <cell r="BE1691">
            <v>0</v>
          </cell>
          <cell r="BF1691">
            <v>0</v>
          </cell>
          <cell r="BG1691" t="str">
            <v>NO</v>
          </cell>
          <cell r="BL1691" t="str">
            <v xml:space="preserve">NO </v>
          </cell>
          <cell r="BU1691" t="str">
            <v>APS</v>
          </cell>
          <cell r="BV1691" t="str">
            <v>JPHG</v>
          </cell>
          <cell r="BW1691" t="str">
            <v>RSC</v>
          </cell>
        </row>
        <row r="1692">
          <cell r="A1692" t="str">
            <v>090022060007CO</v>
          </cell>
          <cell r="B1692">
            <v>39857</v>
          </cell>
          <cell r="C1692">
            <v>2009</v>
          </cell>
          <cell r="D1692">
            <v>2009</v>
          </cell>
          <cell r="E1692" t="str">
            <v>0105542009a</v>
          </cell>
          <cell r="F1692">
            <v>39995</v>
          </cell>
          <cell r="G1692">
            <v>138</v>
          </cell>
          <cell r="H1692" t="str">
            <v xml:space="preserve">TRABAJO </v>
          </cell>
          <cell r="I1692" t="str">
            <v xml:space="preserve">Se rechaza de plano la acción. 
</v>
          </cell>
          <cell r="J1692" t="str">
            <v>RP</v>
          </cell>
          <cell r="K1692" t="str">
            <v>INADMISIBLE</v>
          </cell>
          <cell r="L1692" t="str">
            <v>Jurídica</v>
          </cell>
          <cell r="M1692">
            <v>1</v>
          </cell>
          <cell r="N1692" t="str">
            <v>San José</v>
          </cell>
          <cell r="O1692" t="str">
            <v>ONGs</v>
          </cell>
          <cell r="P1692" t="str">
            <v>ONGs</v>
          </cell>
          <cell r="Q1692">
            <v>99</v>
          </cell>
          <cell r="R1692">
            <v>99</v>
          </cell>
          <cell r="S1692" t="str">
            <v>Nacional</v>
          </cell>
          <cell r="T1692" t="str">
            <v>ND</v>
          </cell>
          <cell r="U1692" t="str">
            <v>ND</v>
          </cell>
          <cell r="V1692" t="str">
            <v>ND</v>
          </cell>
          <cell r="W1692" t="str">
            <v>Decreto Ejecutivo</v>
          </cell>
          <cell r="X1692" t="str">
            <v>Decreto Ejecutivo 34734-MTSS Reglamento a Ley 4179 Ley de Asociaciones Cooperativas y Creación del Instituto Nacional de Fomento Cooperativo</v>
          </cell>
          <cell r="Y1692" t="str">
            <v>Toda la norma</v>
          </cell>
          <cell r="Z1692" t="str">
            <v>Acuerdos del INFOCOOP 691-2008 y 692-2008</v>
          </cell>
          <cell r="AA1692">
            <v>0</v>
          </cell>
          <cell r="AB1692" t="str">
            <v>AVCM</v>
          </cell>
          <cell r="AC1692">
            <v>0</v>
          </cell>
          <cell r="AD1692">
            <v>7</v>
          </cell>
          <cell r="AE1692">
            <v>0</v>
          </cell>
          <cell r="AF1692">
            <v>0</v>
          </cell>
          <cell r="AG1692">
            <v>1</v>
          </cell>
          <cell r="AH1692">
            <v>0</v>
          </cell>
          <cell r="AI1692">
            <v>7</v>
          </cell>
          <cell r="AJ1692">
            <v>0</v>
          </cell>
          <cell r="AK1692">
            <v>0</v>
          </cell>
          <cell r="AS1692" t="str">
            <v>RMAG</v>
          </cell>
          <cell r="AT1692" t="str">
            <v>LPMM</v>
          </cell>
          <cell r="AU1692" t="str">
            <v>AVCM</v>
          </cell>
          <cell r="AV1692" t="str">
            <v>AVB</v>
          </cell>
          <cell r="AW1692" t="str">
            <v>RSC</v>
          </cell>
          <cell r="AX1692" t="str">
            <v>EJL</v>
          </cell>
          <cell r="AY1692" t="str">
            <v>FCC</v>
          </cell>
          <cell r="BC1692" t="str">
            <v>diferente</v>
          </cell>
          <cell r="BD1692" t="str">
            <v>igual</v>
          </cell>
          <cell r="BE1692">
            <v>0</v>
          </cell>
          <cell r="BF1692">
            <v>0</v>
          </cell>
          <cell r="BG1692" t="str">
            <v>NO</v>
          </cell>
          <cell r="BL1692" t="str">
            <v xml:space="preserve">NO </v>
          </cell>
          <cell r="BU1692" t="str">
            <v>RMAG</v>
          </cell>
          <cell r="BV1692" t="str">
            <v>RSC</v>
          </cell>
        </row>
        <row r="1693">
          <cell r="A1693" t="str">
            <v>130147040007CO</v>
          </cell>
          <cell r="B1693">
            <v>41617</v>
          </cell>
          <cell r="C1693">
            <v>2013</v>
          </cell>
          <cell r="D1693">
            <v>2014</v>
          </cell>
          <cell r="E1693" t="str">
            <v>0059482014a</v>
          </cell>
          <cell r="F1693">
            <v>41766</v>
          </cell>
          <cell r="G1693">
            <v>149</v>
          </cell>
          <cell r="H1693" t="str">
            <v xml:space="preserve">TRABAJO </v>
          </cell>
          <cell r="I1693" t="str">
            <v xml:space="preserve">Sentencia 2014 - 005948. Expediente 13-014704-0007-CO. A las catorce horas con cuarenta y Cinco minutos. ACCIÓN DE INCONSTITUCIONALIDAD contra Jurisprudencia  de la sala segunda, sobre los recursos de revisión en materia laboral.. Se rechaza de plano la acción. </v>
          </cell>
          <cell r="J1693" t="str">
            <v>RP</v>
          </cell>
          <cell r="K1693" t="str">
            <v>INADMISIBLE</v>
          </cell>
          <cell r="L1693" t="str">
            <v>Física</v>
          </cell>
          <cell r="M1693">
            <v>2</v>
          </cell>
          <cell r="N1693" t="str">
            <v>ND</v>
          </cell>
          <cell r="O1693" t="str">
            <v>Masculino</v>
          </cell>
          <cell r="P1693" t="str">
            <v>Persona</v>
          </cell>
          <cell r="Q1693">
            <v>1</v>
          </cell>
          <cell r="R1693">
            <v>0</v>
          </cell>
          <cell r="S1693" t="str">
            <v>ND</v>
          </cell>
          <cell r="T1693" t="str">
            <v>ND</v>
          </cell>
          <cell r="U1693" t="str">
            <v>ND</v>
          </cell>
          <cell r="V1693" t="str">
            <v>ND</v>
          </cell>
          <cell r="W1693" t="str">
            <v>Sentencia</v>
          </cell>
          <cell r="X1693" t="str">
            <v>Jurisprudencia de la Sala Segunda de la Corte Suprema de Justicia</v>
          </cell>
          <cell r="Y1693" t="str">
            <v>2013-000019 (11-01-2013), 2011-000072 (26-01-2011), 2010-000643 (05-05-2010), 2010-00005 (06-01-2010) y 2009-001255 (04-12-2009)</v>
          </cell>
          <cell r="Z1693" t="str">
            <v xml:space="preserve">Ley 148 de Pensiones de Hacienda, Artículo 1 (b) </v>
          </cell>
          <cell r="AA1693" t="str">
            <v>NO</v>
          </cell>
          <cell r="AB1693" t="str">
            <v>GAS</v>
          </cell>
          <cell r="AC1693">
            <v>0</v>
          </cell>
          <cell r="AD1693">
            <v>7</v>
          </cell>
          <cell r="AE1693">
            <v>0</v>
          </cell>
          <cell r="AF1693">
            <v>0</v>
          </cell>
          <cell r="AG1693">
            <v>1</v>
          </cell>
          <cell r="AH1693">
            <v>0</v>
          </cell>
          <cell r="AI1693">
            <v>7</v>
          </cell>
          <cell r="AJ1693">
            <v>0</v>
          </cell>
          <cell r="AK1693">
            <v>0</v>
          </cell>
          <cell r="AS1693" t="str">
            <v>GAS</v>
          </cell>
          <cell r="AT1693" t="str">
            <v>FCC</v>
          </cell>
          <cell r="AU1693" t="str">
            <v>PRL</v>
          </cell>
          <cell r="AV1693" t="str">
            <v>AMGV</v>
          </cell>
          <cell r="AW1693" t="str">
            <v>FCV</v>
          </cell>
          <cell r="AX1693" t="str">
            <v>LFSA</v>
          </cell>
          <cell r="AY1693" t="str">
            <v>EJL</v>
          </cell>
          <cell r="BC1693" t="str">
            <v>diferente</v>
          </cell>
          <cell r="BD1693" t="str">
            <v>igual</v>
          </cell>
          <cell r="BE1693">
            <v>0</v>
          </cell>
          <cell r="BF1693">
            <v>0</v>
          </cell>
          <cell r="BG1693" t="str">
            <v>NO</v>
          </cell>
          <cell r="BL1693" t="str">
            <v xml:space="preserve">NO </v>
          </cell>
          <cell r="BU1693" t="str">
            <v>AMGV</v>
          </cell>
          <cell r="BV1693">
            <v>0</v>
          </cell>
          <cell r="BW1693">
            <v>0</v>
          </cell>
        </row>
        <row r="1694">
          <cell r="A1694" t="str">
            <v>130096290007CO</v>
          </cell>
          <cell r="B1694">
            <v>41512</v>
          </cell>
          <cell r="C1694">
            <v>2013</v>
          </cell>
          <cell r="D1694">
            <v>2013</v>
          </cell>
          <cell r="E1694" t="str">
            <v>0146742013a</v>
          </cell>
          <cell r="F1694">
            <v>41584</v>
          </cell>
          <cell r="G1694">
            <v>72</v>
          </cell>
          <cell r="H1694" t="str">
            <v xml:space="preserve">MINORIAS </v>
          </cell>
          <cell r="I1694" t="str">
            <v>Sentencia 2013 - 014674. Expediente 13-009629-0007-CO. A las catorce horas con treinta minutos. Acción de inconstitucionalidad contra Articulo 242 Del Código De Familia. Se rechaza de plano la acción.</v>
          </cell>
          <cell r="J1694" t="str">
            <v>RP</v>
          </cell>
          <cell r="K1694" t="str">
            <v>INADMISIBLE</v>
          </cell>
          <cell r="L1694" t="str">
            <v>Física</v>
          </cell>
          <cell r="M1694">
            <v>1</v>
          </cell>
          <cell r="N1694" t="str">
            <v>ND</v>
          </cell>
          <cell r="O1694" t="str">
            <v>Masculino</v>
          </cell>
          <cell r="P1694" t="str">
            <v>Persona</v>
          </cell>
          <cell r="Q1694">
            <v>1</v>
          </cell>
          <cell r="R1694">
            <v>0</v>
          </cell>
          <cell r="S1694" t="str">
            <v>Nacional</v>
          </cell>
          <cell r="T1694" t="str">
            <v>Soltero</v>
          </cell>
          <cell r="U1694" t="str">
            <v>Abogado</v>
          </cell>
          <cell r="V1694" t="str">
            <v>Mayor</v>
          </cell>
          <cell r="W1694" t="str">
            <v>Ley</v>
          </cell>
          <cell r="X1694" t="str">
            <v>Ley 5476 Código de Familia</v>
          </cell>
          <cell r="Y1694" t="str">
            <v xml:space="preserve">Artículo 242 </v>
          </cell>
          <cell r="Z1694" t="str">
            <v xml:space="preserve">Ley 8261 Reforma a la Ley General de la Persona Joven, Artículo 4 (m) </v>
          </cell>
          <cell r="AA1694" t="str">
            <v>NO</v>
          </cell>
          <cell r="AB1694" t="str">
            <v>GAS</v>
          </cell>
          <cell r="AC1694">
            <v>0</v>
          </cell>
          <cell r="AD1694">
            <v>7</v>
          </cell>
          <cell r="AE1694">
            <v>0</v>
          </cell>
          <cell r="AF1694">
            <v>0</v>
          </cell>
          <cell r="AG1694">
            <v>1</v>
          </cell>
          <cell r="AH1694">
            <v>0</v>
          </cell>
          <cell r="AI1694">
            <v>7</v>
          </cell>
          <cell r="AJ1694">
            <v>0</v>
          </cell>
          <cell r="AK1694">
            <v>0</v>
          </cell>
          <cell r="AS1694" t="str">
            <v>GAS</v>
          </cell>
          <cell r="AT1694" t="str">
            <v>EJL</v>
          </cell>
          <cell r="AU1694" t="str">
            <v>FCC</v>
          </cell>
          <cell r="AV1694" t="str">
            <v>FCV</v>
          </cell>
          <cell r="AW1694" t="str">
            <v>APS</v>
          </cell>
          <cell r="AX1694" t="str">
            <v>PRL</v>
          </cell>
          <cell r="AY1694" t="str">
            <v>JPHG</v>
          </cell>
          <cell r="BC1694" t="str">
            <v>diferente</v>
          </cell>
          <cell r="BD1694" t="str">
            <v>igual</v>
          </cell>
          <cell r="BE1694">
            <v>0</v>
          </cell>
          <cell r="BF1694">
            <v>0</v>
          </cell>
          <cell r="BG1694" t="str">
            <v>NO</v>
          </cell>
          <cell r="BL1694" t="str">
            <v xml:space="preserve">NO </v>
          </cell>
          <cell r="BU1694" t="str">
            <v>APS</v>
          </cell>
          <cell r="BV1694" t="str">
            <v>JPHG</v>
          </cell>
          <cell r="BW1694">
            <v>0</v>
          </cell>
        </row>
        <row r="1695">
          <cell r="A1695" t="str">
            <v>130097060007CO</v>
          </cell>
          <cell r="B1695">
            <v>41513</v>
          </cell>
          <cell r="C1695">
            <v>2013</v>
          </cell>
          <cell r="D1695">
            <v>2013</v>
          </cell>
          <cell r="E1695" t="str">
            <v>01203913a</v>
          </cell>
          <cell r="F1695">
            <v>41528</v>
          </cell>
          <cell r="G1695">
            <v>15</v>
          </cell>
          <cell r="H1695" t="str">
            <v>PENITENCIARIO</v>
          </cell>
          <cell r="I1695" t="str">
            <v xml:space="preserve">Sentencia 2013 - 012039. Expediente 13-009706-0007-CO. A las catorce horas con cuarenta y cinco minutos. Acción de inconstitucionalidad contra las resoluciones CTI-AM 05-13 del tres de marzo del 2013 del CMENtro del Programa Institucional Adulto Mayor y INC-04840-10 del 17 de mayo del 2013 del Instituto Nacional de Criminología. Se rechaza de plano la acción. </v>
          </cell>
          <cell r="J1695" t="str">
            <v>RP</v>
          </cell>
          <cell r="K1695" t="str">
            <v>ADMISIBILIDAD</v>
          </cell>
          <cell r="L1695" t="str">
            <v>Física</v>
          </cell>
          <cell r="M1695">
            <v>1</v>
          </cell>
          <cell r="N1695" t="str">
            <v>ND</v>
          </cell>
          <cell r="O1695" t="str">
            <v>Masculino</v>
          </cell>
          <cell r="P1695" t="str">
            <v>Persona</v>
          </cell>
          <cell r="Q1695">
            <v>1</v>
          </cell>
          <cell r="R1695">
            <v>0</v>
          </cell>
          <cell r="S1695" t="str">
            <v>Nacional</v>
          </cell>
          <cell r="T1695" t="str">
            <v>ND</v>
          </cell>
          <cell r="U1695" t="str">
            <v>Abogado</v>
          </cell>
          <cell r="V1695" t="str">
            <v>Mayor</v>
          </cell>
          <cell r="W1695" t="str">
            <v>Acto administrativo</v>
          </cell>
          <cell r="X1695" t="str">
            <v xml:space="preserve">Resolución CTI-AM 05-13 del centro del Programa Institucional Adulto Mayor </v>
          </cell>
          <cell r="Y1695" t="str">
            <v>Toda la norma</v>
          </cell>
          <cell r="Z1695" t="str">
            <v>Resolución INC-04840-10 del Instituto Nacional de Criminología</v>
          </cell>
          <cell r="AA1695" t="str">
            <v>NO</v>
          </cell>
          <cell r="AB1695" t="str">
            <v>GAS</v>
          </cell>
          <cell r="AC1695">
            <v>0</v>
          </cell>
          <cell r="AD1695">
            <v>7</v>
          </cell>
          <cell r="AE1695">
            <v>0</v>
          </cell>
          <cell r="AF1695">
            <v>0</v>
          </cell>
          <cell r="AG1695">
            <v>1</v>
          </cell>
          <cell r="AH1695">
            <v>0</v>
          </cell>
          <cell r="AI1695">
            <v>7</v>
          </cell>
          <cell r="AJ1695">
            <v>0</v>
          </cell>
          <cell r="AK1695">
            <v>0</v>
          </cell>
          <cell r="AS1695" t="str">
            <v>GAS</v>
          </cell>
          <cell r="AT1695" t="str">
            <v>FCC</v>
          </cell>
          <cell r="AU1695" t="str">
            <v>FCV</v>
          </cell>
          <cell r="AV1695" t="str">
            <v>EJL</v>
          </cell>
          <cell r="AW1695" t="str">
            <v>APS</v>
          </cell>
          <cell r="AX1695" t="str">
            <v>RSC</v>
          </cell>
          <cell r="AY1695" t="str">
            <v>JPHG</v>
          </cell>
          <cell r="BC1695" t="str">
            <v>diferente</v>
          </cell>
          <cell r="BD1695" t="str">
            <v>igual</v>
          </cell>
          <cell r="BE1695">
            <v>0</v>
          </cell>
          <cell r="BF1695">
            <v>0</v>
          </cell>
          <cell r="BG1695" t="str">
            <v>NO</v>
          </cell>
          <cell r="BL1695" t="str">
            <v xml:space="preserve">NO </v>
          </cell>
          <cell r="BU1695" t="str">
            <v>APS</v>
          </cell>
          <cell r="BV1695" t="str">
            <v>RSC</v>
          </cell>
          <cell r="BW1695" t="str">
            <v>JPHG</v>
          </cell>
          <cell r="BX1695">
            <v>0</v>
          </cell>
        </row>
        <row r="1696">
          <cell r="A1696" t="str">
            <v>130098630007CO</v>
          </cell>
          <cell r="B1696">
            <v>41499</v>
          </cell>
          <cell r="C1696">
            <v>2013</v>
          </cell>
          <cell r="D1696">
            <v>2013</v>
          </cell>
          <cell r="E1696" t="str">
            <v>01337813a</v>
          </cell>
          <cell r="F1696">
            <v>41556</v>
          </cell>
          <cell r="G1696">
            <v>57</v>
          </cell>
          <cell r="H1696" t="str">
            <v xml:space="preserve">TRABAJO </v>
          </cell>
          <cell r="I1696" t="str">
            <v xml:space="preserve">Sentencia 2013 - 013378. Expediente 13-009863-0007-CO. A las catorce horas con treinta minutos. Acción de inconstitucionalidad contra El Inciso E) Del Artículo 582 Del Código De Trabajo, En Cuanto A La Frase " Ordenará De Oficio El Avalúo". Se rechaza de plano la acción. </v>
          </cell>
          <cell r="J1696" t="str">
            <v>RP</v>
          </cell>
          <cell r="K1696" t="str">
            <v>ADMISIBILIDAD</v>
          </cell>
          <cell r="L1696" t="str">
            <v>Física</v>
          </cell>
          <cell r="M1696">
            <v>1</v>
          </cell>
          <cell r="N1696" t="str">
            <v>Puntarenas</v>
          </cell>
          <cell r="O1696" t="str">
            <v>Masculino</v>
          </cell>
          <cell r="P1696" t="str">
            <v>Persona</v>
          </cell>
          <cell r="Q1696">
            <v>1</v>
          </cell>
          <cell r="R1696">
            <v>0</v>
          </cell>
          <cell r="S1696" t="str">
            <v>Nacional</v>
          </cell>
          <cell r="T1696" t="str">
            <v>ND</v>
          </cell>
          <cell r="U1696" t="str">
            <v>Seguridad</v>
          </cell>
          <cell r="V1696" t="str">
            <v>Mayor</v>
          </cell>
          <cell r="W1696" t="str">
            <v>Ley</v>
          </cell>
          <cell r="X1696" t="str">
            <v>Ley 2 Código de Trabajo</v>
          </cell>
          <cell r="Y1696" t="str">
            <v>Artículo 582 (e )</v>
          </cell>
          <cell r="Z1696" t="str">
            <v>ND</v>
          </cell>
          <cell r="AA1696" t="str">
            <v>NO</v>
          </cell>
          <cell r="AB1696" t="str">
            <v>GAS</v>
          </cell>
          <cell r="AC1696">
            <v>0</v>
          </cell>
          <cell r="AD1696">
            <v>7</v>
          </cell>
          <cell r="AE1696">
            <v>0</v>
          </cell>
          <cell r="AF1696">
            <v>0</v>
          </cell>
          <cell r="AG1696">
            <v>1</v>
          </cell>
          <cell r="AH1696">
            <v>0</v>
          </cell>
          <cell r="AI1696">
            <v>7</v>
          </cell>
          <cell r="AJ1696">
            <v>0</v>
          </cell>
          <cell r="AK1696">
            <v>0</v>
          </cell>
          <cell r="AL1696">
            <v>0</v>
          </cell>
          <cell r="AM1696">
            <v>0</v>
          </cell>
          <cell r="AN1696">
            <v>0</v>
          </cell>
          <cell r="AO1696">
            <v>0</v>
          </cell>
          <cell r="AP1696">
            <v>0</v>
          </cell>
          <cell r="AS1696" t="str">
            <v>GAS</v>
          </cell>
          <cell r="AT1696" t="str">
            <v>FCV</v>
          </cell>
          <cell r="AU1696" t="str">
            <v>EJL</v>
          </cell>
          <cell r="AV1696" t="str">
            <v>PRL</v>
          </cell>
          <cell r="AW1696" t="str">
            <v>APS</v>
          </cell>
          <cell r="AX1696" t="str">
            <v>RMAG</v>
          </cell>
          <cell r="AY1696" t="str">
            <v>JPHG</v>
          </cell>
          <cell r="AZ1696">
            <v>0</v>
          </cell>
          <cell r="BA1696">
            <v>0</v>
          </cell>
          <cell r="BC1696" t="str">
            <v>diferente</v>
          </cell>
          <cell r="BD1696" t="str">
            <v>igual</v>
          </cell>
          <cell r="BE1696">
            <v>0</v>
          </cell>
          <cell r="BF1696">
            <v>0</v>
          </cell>
          <cell r="BG1696" t="str">
            <v>NO</v>
          </cell>
          <cell r="BH1696">
            <v>0</v>
          </cell>
          <cell r="BI1696">
            <v>0</v>
          </cell>
          <cell r="BJ1696">
            <v>0</v>
          </cell>
          <cell r="BL1696" t="str">
            <v xml:space="preserve">NO </v>
          </cell>
          <cell r="BM1696">
            <v>0</v>
          </cell>
          <cell r="BN1696">
            <v>0</v>
          </cell>
          <cell r="BO1696">
            <v>0</v>
          </cell>
          <cell r="BP1696">
            <v>0</v>
          </cell>
          <cell r="BU1696" t="str">
            <v>RMAG</v>
          </cell>
          <cell r="BV1696" t="str">
            <v>APS</v>
          </cell>
          <cell r="BW1696" t="str">
            <v>JPHG</v>
          </cell>
        </row>
        <row r="1697">
          <cell r="A1697" t="str">
            <v>130100350007CO</v>
          </cell>
          <cell r="B1697">
            <v>41520</v>
          </cell>
          <cell r="C1697">
            <v>2013</v>
          </cell>
          <cell r="D1697">
            <v>2013</v>
          </cell>
          <cell r="E1697" t="str">
            <v>01204813a</v>
          </cell>
          <cell r="F1697">
            <v>41528</v>
          </cell>
          <cell r="G1697">
            <v>8</v>
          </cell>
          <cell r="H1697" t="str">
            <v>EDUCACION</v>
          </cell>
          <cell r="I1697" t="str">
            <v xml:space="preserve">Sentencia 2013 - 012048. Expediente 13-010035-0007-CO. A las catorce horas con cuarenta y cinco minutos. Acción de inconstitucionalidad contra ley General De Educación Decreto Nº VI. Se rechaza de plano la acción. El Magistrado Castillo Víquez pone nota, únicamente, en relación con lo expuesto en el considerando III de esta sentencia. </v>
          </cell>
          <cell r="J1697" t="str">
            <v>RP</v>
          </cell>
          <cell r="K1697" t="str">
            <v>ADMISIBILIDAD</v>
          </cell>
          <cell r="L1697" t="str">
            <v>Física</v>
          </cell>
          <cell r="M1697">
            <v>1</v>
          </cell>
          <cell r="N1697" t="str">
            <v>ND</v>
          </cell>
          <cell r="O1697" t="str">
            <v>Femenina</v>
          </cell>
          <cell r="P1697" t="str">
            <v>Persona</v>
          </cell>
          <cell r="Q1697">
            <v>0</v>
          </cell>
          <cell r="R1697">
            <v>1</v>
          </cell>
          <cell r="S1697" t="str">
            <v>Nacional</v>
          </cell>
          <cell r="T1697" t="str">
            <v>ND</v>
          </cell>
          <cell r="U1697" t="str">
            <v>ND</v>
          </cell>
          <cell r="V1697" t="str">
            <v>Mayor</v>
          </cell>
          <cell r="W1697" t="str">
            <v>Decreto Ejecutivo</v>
          </cell>
          <cell r="X1697" t="str">
            <v>Decreto Ejecutivo 36620-MEP Reforma Reglamento General de Juntas de Educación y Juntas Administrativas</v>
          </cell>
          <cell r="Y1697" t="str">
            <v>Toda la norma</v>
          </cell>
          <cell r="Z1697" t="str">
            <v>ND</v>
          </cell>
          <cell r="AA1697" t="str">
            <v>NO</v>
          </cell>
          <cell r="AB1697" t="str">
            <v>GAS</v>
          </cell>
          <cell r="AC1697">
            <v>0</v>
          </cell>
          <cell r="AD1697">
            <v>7</v>
          </cell>
          <cell r="AE1697">
            <v>0</v>
          </cell>
          <cell r="AF1697">
            <v>0</v>
          </cell>
          <cell r="AG1697">
            <v>1</v>
          </cell>
          <cell r="AH1697">
            <v>0</v>
          </cell>
          <cell r="AI1697">
            <v>7</v>
          </cell>
          <cell r="AJ1697">
            <v>0</v>
          </cell>
          <cell r="AK1697">
            <v>1</v>
          </cell>
          <cell r="AS1697" t="str">
            <v>GAS</v>
          </cell>
          <cell r="AT1697" t="str">
            <v>FCV</v>
          </cell>
          <cell r="AU1697" t="str">
            <v>FCC</v>
          </cell>
          <cell r="AV1697" t="str">
            <v>APS</v>
          </cell>
          <cell r="AW1697" t="str">
            <v>RSC</v>
          </cell>
          <cell r="AX1697" t="str">
            <v>JPHG</v>
          </cell>
          <cell r="AY1697" t="str">
            <v>EJL</v>
          </cell>
          <cell r="BC1697" t="str">
            <v>diferente</v>
          </cell>
          <cell r="BD1697" t="str">
            <v>igual</v>
          </cell>
          <cell r="BE1697">
            <v>0</v>
          </cell>
          <cell r="BF1697">
            <v>0</v>
          </cell>
          <cell r="BG1697" t="str">
            <v>NO</v>
          </cell>
          <cell r="BL1697" t="str">
            <v>SI</v>
          </cell>
          <cell r="BM1697">
            <v>1</v>
          </cell>
          <cell r="BN1697" t="str">
            <v>FCV</v>
          </cell>
          <cell r="BU1697" t="str">
            <v>JPHG</v>
          </cell>
          <cell r="BV1697" t="str">
            <v>APS</v>
          </cell>
          <cell r="BW1697" t="str">
            <v>RSC</v>
          </cell>
        </row>
        <row r="1698">
          <cell r="A1698" t="str">
            <v>130100740007CO</v>
          </cell>
          <cell r="B1698">
            <v>41521</v>
          </cell>
          <cell r="C1698">
            <v>2013</v>
          </cell>
          <cell r="D1698">
            <v>2013</v>
          </cell>
          <cell r="E1698" t="str">
            <v>01205313a</v>
          </cell>
          <cell r="F1698">
            <v>41528</v>
          </cell>
          <cell r="G1698">
            <v>7</v>
          </cell>
          <cell r="H1698" t="str">
            <v xml:space="preserve">LIBERTAD DE ASOCIACION </v>
          </cell>
          <cell r="I1698" t="str">
            <v xml:space="preserve">Sentencia 2013 - 012053. Expediente 13-010074-0007-CO. A las catorce horas con cuarenta y cinco minutos. Acción de inconstitucionalidad contra el artículo 29 del Estatuto de la Asociación Nacional de Educadores. Se rechaza de plano la acción. </v>
          </cell>
          <cell r="J1698" t="str">
            <v>RP</v>
          </cell>
          <cell r="K1698" t="str">
            <v>ADMISIBILIDAD</v>
          </cell>
          <cell r="L1698" t="str">
            <v>Física</v>
          </cell>
          <cell r="M1698">
            <v>3</v>
          </cell>
          <cell r="N1698" t="str">
            <v>ND</v>
          </cell>
          <cell r="O1698" t="str">
            <v>Masculino</v>
          </cell>
          <cell r="P1698" t="str">
            <v>Persona</v>
          </cell>
          <cell r="Q1698">
            <v>1</v>
          </cell>
          <cell r="R1698">
            <v>0</v>
          </cell>
          <cell r="S1698" t="str">
            <v>Nacional</v>
          </cell>
          <cell r="T1698" t="str">
            <v>ND</v>
          </cell>
          <cell r="U1698" t="str">
            <v>ND</v>
          </cell>
          <cell r="V1698" t="str">
            <v>ND</v>
          </cell>
          <cell r="W1698" t="str">
            <v>Acto administrativo</v>
          </cell>
          <cell r="X1698" t="str">
            <v xml:space="preserve">Estatuto de la Asociación Nacional de Educadores ANDE
</v>
          </cell>
          <cell r="Y1698" t="str">
            <v>Artículo 29</v>
          </cell>
          <cell r="Z1698" t="str">
            <v>ND</v>
          </cell>
          <cell r="AA1698" t="str">
            <v>NO</v>
          </cell>
          <cell r="AB1698" t="str">
            <v>GAS</v>
          </cell>
          <cell r="AC1698">
            <v>0</v>
          </cell>
          <cell r="AD1698">
            <v>7</v>
          </cell>
          <cell r="AE1698">
            <v>0</v>
          </cell>
          <cell r="AF1698">
            <v>0</v>
          </cell>
          <cell r="AG1698">
            <v>1</v>
          </cell>
          <cell r="AH1698">
            <v>0</v>
          </cell>
          <cell r="AI1698">
            <v>7</v>
          </cell>
          <cell r="AJ1698">
            <v>0</v>
          </cell>
          <cell r="AK1698">
            <v>0</v>
          </cell>
          <cell r="AS1698" t="str">
            <v>GAS</v>
          </cell>
          <cell r="AT1698" t="str">
            <v>FCC</v>
          </cell>
          <cell r="AU1698" t="str">
            <v>FCV</v>
          </cell>
          <cell r="AV1698" t="str">
            <v>APS</v>
          </cell>
          <cell r="AW1698" t="str">
            <v>EJL</v>
          </cell>
          <cell r="AX1698" t="str">
            <v>RSC</v>
          </cell>
          <cell r="AY1698" t="str">
            <v>JPHG</v>
          </cell>
          <cell r="BC1698" t="str">
            <v>diferente</v>
          </cell>
          <cell r="BD1698" t="str">
            <v>igual</v>
          </cell>
          <cell r="BE1698">
            <v>0</v>
          </cell>
          <cell r="BF1698">
            <v>0</v>
          </cell>
          <cell r="BG1698" t="str">
            <v>NO</v>
          </cell>
          <cell r="BL1698" t="str">
            <v xml:space="preserve">NO </v>
          </cell>
          <cell r="BU1698" t="str">
            <v>JPHG</v>
          </cell>
          <cell r="BV1698" t="str">
            <v>APS</v>
          </cell>
          <cell r="BW1698" t="str">
            <v>RSC</v>
          </cell>
        </row>
        <row r="1699">
          <cell r="A1699" t="str">
            <v>090085030007CO</v>
          </cell>
          <cell r="B1699">
            <v>39857</v>
          </cell>
          <cell r="C1699">
            <v>2009</v>
          </cell>
          <cell r="D1699">
            <v>2009</v>
          </cell>
          <cell r="E1699" t="str">
            <v>0105442009a</v>
          </cell>
          <cell r="F1699">
            <v>39995</v>
          </cell>
          <cell r="G1699">
            <v>138</v>
          </cell>
          <cell r="H1699" t="str">
            <v xml:space="preserve">TRABAJO </v>
          </cell>
          <cell r="I1699" t="str">
            <v>Se rechaza de plano la acción.</v>
          </cell>
          <cell r="J1699" t="str">
            <v>RP</v>
          </cell>
          <cell r="K1699" t="str">
            <v>INADMISIBLE</v>
          </cell>
          <cell r="L1699" t="str">
            <v>Física</v>
          </cell>
          <cell r="M1699">
            <v>1</v>
          </cell>
          <cell r="N1699" t="str">
            <v>San José</v>
          </cell>
          <cell r="O1699" t="str">
            <v>Masculino</v>
          </cell>
          <cell r="P1699" t="str">
            <v>Persona</v>
          </cell>
          <cell r="Q1699">
            <v>1</v>
          </cell>
          <cell r="R1699">
            <v>0</v>
          </cell>
          <cell r="S1699" t="str">
            <v>Nacional</v>
          </cell>
          <cell r="T1699" t="str">
            <v>Casado</v>
          </cell>
          <cell r="U1699" t="str">
            <v>Contador</v>
          </cell>
          <cell r="V1699" t="str">
            <v>Mayor</v>
          </cell>
          <cell r="W1699" t="str">
            <v>Decreto Ejecutivo</v>
          </cell>
          <cell r="X1699" t="str">
            <v>Decreto Ejecutivo 34734-MTSS Reglamento a Ley 4179 Ley de Asociaciones Cooperativas y Creación del Instituto Nacional de Fomento Cooperativo</v>
          </cell>
          <cell r="Y1699" t="str">
            <v>Toda la norma</v>
          </cell>
          <cell r="Z1699" t="str">
            <v>Acuerdos del INFOCOOP números 691-2008 y 692-2008</v>
          </cell>
          <cell r="AA1699">
            <v>0</v>
          </cell>
          <cell r="AB1699" t="str">
            <v>AVCM</v>
          </cell>
          <cell r="AC1699">
            <v>0</v>
          </cell>
          <cell r="AD1699">
            <v>7</v>
          </cell>
          <cell r="AE1699">
            <v>0</v>
          </cell>
          <cell r="AF1699">
            <v>0</v>
          </cell>
          <cell r="AG1699">
            <v>1</v>
          </cell>
          <cell r="AH1699">
            <v>0</v>
          </cell>
          <cell r="AI1699">
            <v>7</v>
          </cell>
          <cell r="AJ1699">
            <v>0</v>
          </cell>
          <cell r="AK1699">
            <v>0</v>
          </cell>
          <cell r="AS1699" t="str">
            <v>RMAG</v>
          </cell>
          <cell r="AT1699" t="str">
            <v>LPMM</v>
          </cell>
          <cell r="AU1699" t="str">
            <v>AVCM</v>
          </cell>
          <cell r="AV1699" t="str">
            <v>RSC</v>
          </cell>
          <cell r="AW1699" t="str">
            <v>GAS</v>
          </cell>
          <cell r="AX1699" t="str">
            <v>EJL</v>
          </cell>
          <cell r="AY1699" t="str">
            <v>FCC</v>
          </cell>
          <cell r="BC1699" t="str">
            <v>diferente</v>
          </cell>
          <cell r="BD1699" t="str">
            <v>igual</v>
          </cell>
          <cell r="BE1699">
            <v>0</v>
          </cell>
          <cell r="BF1699">
            <v>0</v>
          </cell>
          <cell r="BG1699" t="str">
            <v>NO</v>
          </cell>
          <cell r="BL1699" t="str">
            <v xml:space="preserve">NO </v>
          </cell>
          <cell r="BU1699" t="str">
            <v>RMAG</v>
          </cell>
          <cell r="BV1699" t="str">
            <v>RSC</v>
          </cell>
        </row>
        <row r="1700">
          <cell r="A1700" t="str">
            <v>110110650007CO</v>
          </cell>
          <cell r="B1700">
            <v>40786</v>
          </cell>
          <cell r="C1700">
            <v>2011</v>
          </cell>
          <cell r="D1700">
            <v>2011</v>
          </cell>
          <cell r="E1700" t="str">
            <v>0124812011a</v>
          </cell>
          <cell r="F1700">
            <v>40800</v>
          </cell>
          <cell r="G1700">
            <v>14</v>
          </cell>
          <cell r="H1700" t="str">
            <v>TRIBUTARIO</v>
          </cell>
          <cell r="I1700" t="str">
            <v>Sentencia 2011-12481 Expediente 11-011065-0007-CO. A las catorce horas con cuarenta y ocho minutos. Acción de inconstitucionalidad. Manuel Ballestero Peralta contra el Párrafo Segundo del Articulo 48 de la Ley sobre Zona Marítimo Terrestre, Ley Numero 6043 de 02 de Marzo de 1977. Se rechaza de plano la acción.-</v>
          </cell>
          <cell r="J1700" t="str">
            <v>RP</v>
          </cell>
          <cell r="K1700" t="str">
            <v>INADMISIBLE</v>
          </cell>
          <cell r="L1700" t="str">
            <v>Física</v>
          </cell>
          <cell r="M1700">
            <v>1</v>
          </cell>
          <cell r="N1700" t="str">
            <v>ND</v>
          </cell>
          <cell r="O1700" t="str">
            <v>Masculino</v>
          </cell>
          <cell r="P1700" t="str">
            <v>Persona</v>
          </cell>
          <cell r="Q1700">
            <v>1</v>
          </cell>
          <cell r="R1700">
            <v>0</v>
          </cell>
          <cell r="S1700" t="str">
            <v>Nacional</v>
          </cell>
          <cell r="T1700" t="str">
            <v>ND</v>
          </cell>
          <cell r="U1700" t="str">
            <v>ND</v>
          </cell>
          <cell r="V1700" t="str">
            <v>Mayor</v>
          </cell>
          <cell r="W1700" t="str">
            <v>Ley</v>
          </cell>
          <cell r="X1700" t="str">
            <v>Ley 6043 sobre la Zona Marítimo Terrestre</v>
          </cell>
          <cell r="Y1700" t="str">
            <v>Artículo 48</v>
          </cell>
          <cell r="Z1700" t="str">
            <v>artículo 49 párrafo primero del Decreto Ejecutivo 7841-P Reglamento a la Ley sobre la Zona Marítimo Terrestre</v>
          </cell>
          <cell r="AA1700" t="str">
            <v>NO</v>
          </cell>
          <cell r="AB1700" t="str">
            <v>AVCM</v>
          </cell>
          <cell r="AC1700">
            <v>0</v>
          </cell>
          <cell r="AD1700">
            <v>7</v>
          </cell>
          <cell r="AE1700">
            <v>0</v>
          </cell>
          <cell r="AF1700">
            <v>0</v>
          </cell>
          <cell r="AG1700">
            <v>1</v>
          </cell>
          <cell r="AH1700">
            <v>0</v>
          </cell>
          <cell r="AI1700">
            <v>7</v>
          </cell>
          <cell r="AJ1700">
            <v>0</v>
          </cell>
          <cell r="AK1700">
            <v>0</v>
          </cell>
          <cell r="AS1700" t="str">
            <v>AVCM</v>
          </cell>
          <cell r="AT1700" t="str">
            <v>LPMM</v>
          </cell>
          <cell r="AU1700" t="str">
            <v>GAS</v>
          </cell>
          <cell r="AV1700" t="str">
            <v>FCC</v>
          </cell>
          <cell r="AW1700" t="str">
            <v>FCV</v>
          </cell>
          <cell r="AX1700" t="str">
            <v>PRL</v>
          </cell>
          <cell r="AY1700" t="str">
            <v>EJL</v>
          </cell>
          <cell r="BC1700" t="str">
            <v>diferente</v>
          </cell>
          <cell r="BD1700" t="str">
            <v>igual</v>
          </cell>
          <cell r="BE1700">
            <v>0</v>
          </cell>
          <cell r="BF1700">
            <v>0</v>
          </cell>
          <cell r="BG1700" t="str">
            <v>NO</v>
          </cell>
          <cell r="BL1700" t="str">
            <v xml:space="preserve">NO </v>
          </cell>
          <cell r="BU1700">
            <v>0</v>
          </cell>
        </row>
        <row r="1701">
          <cell r="A1701" t="str">
            <v>130010740007CO</v>
          </cell>
          <cell r="B1701">
            <v>41303</v>
          </cell>
          <cell r="C1701">
            <v>2013</v>
          </cell>
          <cell r="D1701">
            <v>2013</v>
          </cell>
          <cell r="E1701" t="str">
            <v>00290813a</v>
          </cell>
          <cell r="F1701">
            <v>41338</v>
          </cell>
          <cell r="G1701">
            <v>35</v>
          </cell>
          <cell r="H1701" t="str">
            <v>CONTENCIOSO</v>
          </cell>
          <cell r="I1701" t="str">
            <v>17. Sentencia 2013-02908.Expediente 13-001074-0007-CO. A las catorce horas con treinta minutos. Acción de inconstitucionalidad contra los artículos 118.2 De La Ley 8508, Código Procesal Contencioso Administrativo. Se rechaza de plano la acción. El Magistrado Castillo Víquez pone nota.</v>
          </cell>
          <cell r="J1701" t="str">
            <v>RP</v>
          </cell>
          <cell r="K1701" t="str">
            <v>ADMISIBILIDAD</v>
          </cell>
          <cell r="L1701" t="str">
            <v>Física</v>
          </cell>
          <cell r="M1701">
            <v>1</v>
          </cell>
          <cell r="N1701" t="str">
            <v>Alajuela</v>
          </cell>
          <cell r="O1701" t="str">
            <v>Masculino</v>
          </cell>
          <cell r="P1701" t="str">
            <v>Persona</v>
          </cell>
          <cell r="Q1701">
            <v>1</v>
          </cell>
          <cell r="R1701">
            <v>0</v>
          </cell>
          <cell r="S1701" t="str">
            <v>Nacional</v>
          </cell>
          <cell r="T1701" t="str">
            <v>Casado</v>
          </cell>
          <cell r="U1701" t="str">
            <v>ND</v>
          </cell>
          <cell r="V1701" t="str">
            <v>Mayor</v>
          </cell>
          <cell r="W1701" t="str">
            <v>Ley</v>
          </cell>
          <cell r="X1701" t="str">
            <v xml:space="preserve">Ley 8508 Código Procesal Contencioso Administrativo </v>
          </cell>
          <cell r="Y1701" t="str">
            <v>Artículo 118 (2)</v>
          </cell>
          <cell r="Z1701" t="str">
            <v>ND</v>
          </cell>
          <cell r="AA1701" t="str">
            <v>NO</v>
          </cell>
          <cell r="AB1701" t="str">
            <v>AVCM</v>
          </cell>
          <cell r="AC1701">
            <v>0</v>
          </cell>
          <cell r="AD1701">
            <v>7</v>
          </cell>
          <cell r="AE1701">
            <v>0</v>
          </cell>
          <cell r="AF1701">
            <v>0</v>
          </cell>
          <cell r="AG1701">
            <v>1</v>
          </cell>
          <cell r="AH1701">
            <v>0</v>
          </cell>
          <cell r="AI1701">
            <v>7</v>
          </cell>
          <cell r="AJ1701">
            <v>0</v>
          </cell>
          <cell r="AK1701">
            <v>1</v>
          </cell>
          <cell r="AL1701">
            <v>0</v>
          </cell>
          <cell r="AM1701">
            <v>0</v>
          </cell>
          <cell r="AN1701">
            <v>0</v>
          </cell>
          <cell r="AO1701">
            <v>0</v>
          </cell>
          <cell r="AP1701">
            <v>0</v>
          </cell>
          <cell r="AQ1701">
            <v>0</v>
          </cell>
          <cell r="AR1701">
            <v>0</v>
          </cell>
          <cell r="AS1701" t="str">
            <v>AVCM</v>
          </cell>
          <cell r="AT1701" t="str">
            <v>GAS</v>
          </cell>
          <cell r="AU1701" t="str">
            <v>FCC</v>
          </cell>
          <cell r="AV1701" t="str">
            <v>FCV</v>
          </cell>
          <cell r="AW1701" t="str">
            <v>RSC</v>
          </cell>
          <cell r="AX1701" t="str">
            <v>RGP</v>
          </cell>
          <cell r="AY1701" t="str">
            <v>EJL</v>
          </cell>
          <cell r="BC1701" t="str">
            <v>diferente</v>
          </cell>
          <cell r="BD1701" t="str">
            <v>igual</v>
          </cell>
          <cell r="BE1701">
            <v>0</v>
          </cell>
          <cell r="BF1701">
            <v>0</v>
          </cell>
          <cell r="BG1701" t="str">
            <v>NO</v>
          </cell>
          <cell r="BL1701" t="str">
            <v>SI</v>
          </cell>
          <cell r="BM1701">
            <v>1</v>
          </cell>
          <cell r="BN1701" t="str">
            <v>FCV</v>
          </cell>
          <cell r="BU1701">
            <v>0</v>
          </cell>
          <cell r="BV1701">
            <v>0</v>
          </cell>
        </row>
        <row r="1702">
          <cell r="A1702" t="str">
            <v>130105030007CO</v>
          </cell>
          <cell r="B1702" t="str">
            <v>ND</v>
          </cell>
          <cell r="C1702">
            <v>2013</v>
          </cell>
          <cell r="D1702">
            <v>2013</v>
          </cell>
          <cell r="E1702" t="str">
            <v>01441013a</v>
          </cell>
          <cell r="F1702">
            <v>41577</v>
          </cell>
          <cell r="G1702" t="e">
            <v>#VALUE!</v>
          </cell>
          <cell r="H1702" t="str">
            <v xml:space="preserve">TRABAJO </v>
          </cell>
          <cell r="I1702" t="str">
            <v>Sentencia 2013 - 014410. Expediente 13-010503-0007-CO. A las quince horas con quince minutos. Acción de inconstitucionalidad. Ricardo Guido Mena contra Articulo 59 De La Ley Numero 7055 Del 18 De Dic De 1986. Se rechaza de plano la acción.</v>
          </cell>
          <cell r="J1702" t="str">
            <v>RP</v>
          </cell>
          <cell r="K1702" t="str">
            <v>INADMISIBLE</v>
          </cell>
          <cell r="L1702" t="str">
            <v>Física</v>
          </cell>
          <cell r="M1702">
            <v>1</v>
          </cell>
          <cell r="N1702" t="str">
            <v>ND</v>
          </cell>
          <cell r="O1702" t="str">
            <v>Masculino</v>
          </cell>
          <cell r="P1702" t="str">
            <v>Persona</v>
          </cell>
          <cell r="Q1702">
            <v>1</v>
          </cell>
          <cell r="R1702">
            <v>0</v>
          </cell>
          <cell r="S1702" t="str">
            <v>ND</v>
          </cell>
          <cell r="T1702" t="str">
            <v>ND</v>
          </cell>
          <cell r="U1702" t="str">
            <v>ND</v>
          </cell>
          <cell r="V1702" t="str">
            <v>ND</v>
          </cell>
          <cell r="W1702" t="str">
            <v>Ley</v>
          </cell>
          <cell r="X1702" t="str">
            <v>Ley 7055 de Presupuesto para 1987</v>
          </cell>
          <cell r="Y1702" t="str">
            <v>Artículo 59</v>
          </cell>
          <cell r="Z1702" t="str">
            <v>ND</v>
          </cell>
          <cell r="AA1702" t="str">
            <v>NO</v>
          </cell>
          <cell r="AB1702" t="str">
            <v>GAS</v>
          </cell>
          <cell r="AC1702">
            <v>0</v>
          </cell>
          <cell r="AD1702">
            <v>7</v>
          </cell>
          <cell r="AE1702">
            <v>0</v>
          </cell>
          <cell r="AF1702">
            <v>0</v>
          </cell>
          <cell r="AG1702">
            <v>1</v>
          </cell>
          <cell r="AH1702">
            <v>0</v>
          </cell>
          <cell r="AI1702">
            <v>7</v>
          </cell>
          <cell r="AJ1702">
            <v>0</v>
          </cell>
          <cell r="AK1702">
            <v>0</v>
          </cell>
          <cell r="AS1702" t="str">
            <v>GAS</v>
          </cell>
          <cell r="AT1702" t="str">
            <v>PRL</v>
          </cell>
          <cell r="AU1702" t="str">
            <v>FCC</v>
          </cell>
          <cell r="AV1702" t="str">
            <v>FCV</v>
          </cell>
          <cell r="AW1702" t="str">
            <v>APS</v>
          </cell>
          <cell r="AX1702" t="str">
            <v>RSC</v>
          </cell>
          <cell r="AY1702" t="str">
            <v>JPHG</v>
          </cell>
          <cell r="BC1702" t="str">
            <v>diferente</v>
          </cell>
          <cell r="BD1702" t="str">
            <v>igual</v>
          </cell>
          <cell r="BE1702">
            <v>0</v>
          </cell>
          <cell r="BF1702">
            <v>0</v>
          </cell>
          <cell r="BG1702" t="str">
            <v>NO</v>
          </cell>
          <cell r="BL1702" t="str">
            <v xml:space="preserve">NO </v>
          </cell>
          <cell r="BU1702" t="str">
            <v>APS</v>
          </cell>
          <cell r="BV1702" t="str">
            <v>RSC</v>
          </cell>
          <cell r="BW1702" t="str">
            <v>JPHG</v>
          </cell>
        </row>
        <row r="1703">
          <cell r="A1703" t="str">
            <v>130105180007CO</v>
          </cell>
          <cell r="B1703" t="str">
            <v>ND</v>
          </cell>
          <cell r="C1703">
            <v>2013</v>
          </cell>
          <cell r="D1703">
            <v>2013</v>
          </cell>
          <cell r="E1703" t="str">
            <v>01377813a</v>
          </cell>
          <cell r="F1703">
            <v>41563</v>
          </cell>
          <cell r="G1703" t="e">
            <v>#VALUE!</v>
          </cell>
          <cell r="H1703" t="str">
            <v xml:space="preserve">TRABAJO </v>
          </cell>
          <cell r="I1703" t="str">
            <v>Sentencia 2013-013778. Expediente 13-010518-0007-CO. A las catorce horas con treinta minutos. Acción de inconstitucionalidad contra Artículos 53, 54 y 55 del Reglamento Autónomo de servicios del actor; norma Recurrida: Artículos 53, 54 Y 55 Del Reglamento Autónomo De Servicios Del Tribunal Supremo De Elecciones, Decreto Nº 3-1996 Aprobado En Sesión No. 10. Se rechaza de plano la acción. Los Magistrados Castillo Víquez, Cruz Castro y Rueda Leal ponen nota.</v>
          </cell>
          <cell r="J1703" t="str">
            <v>RP</v>
          </cell>
          <cell r="K1703" t="str">
            <v>ADMISIBILIDAD</v>
          </cell>
          <cell r="L1703" t="str">
            <v>Física</v>
          </cell>
          <cell r="M1703">
            <v>1</v>
          </cell>
          <cell r="N1703" t="str">
            <v>ND</v>
          </cell>
          <cell r="O1703" t="str">
            <v>Masculino</v>
          </cell>
          <cell r="P1703" t="str">
            <v>Persona</v>
          </cell>
          <cell r="Q1703">
            <v>1</v>
          </cell>
          <cell r="R1703">
            <v>0</v>
          </cell>
          <cell r="S1703" t="str">
            <v>ND</v>
          </cell>
          <cell r="T1703" t="str">
            <v>ND</v>
          </cell>
          <cell r="U1703" t="str">
            <v>ND</v>
          </cell>
          <cell r="V1703" t="str">
            <v>ND</v>
          </cell>
          <cell r="W1703" t="str">
            <v>Acto administrativo</v>
          </cell>
          <cell r="X1703" t="str">
            <v xml:space="preserve">Decreto TSE  3-1996 Reglamento Autónomo de Servicios del Tribunal Supremo de Elecciones 
</v>
          </cell>
          <cell r="Y1703" t="str">
            <v xml:space="preserve">Artículos 15, 18, 22, 24, 50, 53, 54 y 55 </v>
          </cell>
          <cell r="Z1703" t="str">
            <v>ND</v>
          </cell>
          <cell r="AA1703" t="str">
            <v>NO</v>
          </cell>
          <cell r="AB1703" t="str">
            <v>GAS</v>
          </cell>
          <cell r="AC1703">
            <v>0</v>
          </cell>
          <cell r="AD1703">
            <v>7</v>
          </cell>
          <cell r="AE1703">
            <v>0</v>
          </cell>
          <cell r="AF1703">
            <v>0</v>
          </cell>
          <cell r="AG1703">
            <v>1</v>
          </cell>
          <cell r="AH1703">
            <v>0</v>
          </cell>
          <cell r="AI1703">
            <v>7</v>
          </cell>
          <cell r="AJ1703">
            <v>0</v>
          </cell>
          <cell r="AK1703">
            <v>3</v>
          </cell>
          <cell r="AS1703" t="str">
            <v>GAS</v>
          </cell>
          <cell r="AT1703" t="str">
            <v>FCC</v>
          </cell>
          <cell r="AU1703" t="str">
            <v>FCV</v>
          </cell>
          <cell r="AV1703" t="str">
            <v>PRL</v>
          </cell>
          <cell r="AW1703" t="str">
            <v>EJL</v>
          </cell>
          <cell r="AX1703" t="str">
            <v>APS</v>
          </cell>
          <cell r="AY1703" t="str">
            <v>JPHG</v>
          </cell>
          <cell r="BC1703" t="str">
            <v>diferente</v>
          </cell>
          <cell r="BD1703" t="str">
            <v>igual</v>
          </cell>
          <cell r="BE1703">
            <v>0</v>
          </cell>
          <cell r="BF1703">
            <v>0</v>
          </cell>
          <cell r="BG1703" t="str">
            <v>NO</v>
          </cell>
          <cell r="BL1703" t="str">
            <v>SI</v>
          </cell>
          <cell r="BM1703">
            <v>1</v>
          </cell>
          <cell r="BN1703" t="str">
            <v>FCC</v>
          </cell>
          <cell r="BO1703" t="str">
            <v>PRL</v>
          </cell>
          <cell r="BP1703" t="str">
            <v>FCV</v>
          </cell>
          <cell r="BU1703" t="str">
            <v>APS</v>
          </cell>
          <cell r="BV1703" t="str">
            <v>JPHG</v>
          </cell>
        </row>
        <row r="1704">
          <cell r="A1704" t="str">
            <v>130105730007CO</v>
          </cell>
          <cell r="B1704">
            <v>41534</v>
          </cell>
          <cell r="C1704">
            <v>2013</v>
          </cell>
          <cell r="D1704">
            <v>2013</v>
          </cell>
          <cell r="E1704" t="str">
            <v>01338313a</v>
          </cell>
          <cell r="F1704">
            <v>41556</v>
          </cell>
          <cell r="G1704">
            <v>22</v>
          </cell>
          <cell r="H1704" t="str">
            <v>SERVICIOS PUBLICOS</v>
          </cell>
          <cell r="I1704" t="str">
            <v xml:space="preserve">Sentencia 2013 - 013383. Expediente 13-010573-0007-CO. A las catorce horas con treinta minutos. Acción de inconstitucionalidad contra Reglamento Nº 15, y el acuerdo tomado por el Concejo de la Municipalidad de Alajuela en sesión extraordinaria Nº015-09 del 29 de Junio de 2009. Se rechaza de plano la acción. </v>
          </cell>
          <cell r="J1704" t="str">
            <v>RP</v>
          </cell>
          <cell r="K1704" t="str">
            <v>ADMISIBILIDAD</v>
          </cell>
          <cell r="L1704" t="str">
            <v>Física</v>
          </cell>
          <cell r="M1704">
            <v>1</v>
          </cell>
          <cell r="N1704" t="str">
            <v>Heredia</v>
          </cell>
          <cell r="O1704" t="str">
            <v>Masculino</v>
          </cell>
          <cell r="P1704" t="str">
            <v>Persona</v>
          </cell>
          <cell r="Q1704">
            <v>1</v>
          </cell>
          <cell r="R1704">
            <v>0</v>
          </cell>
          <cell r="S1704" t="str">
            <v>Nacional</v>
          </cell>
          <cell r="T1704" t="str">
            <v>Casado</v>
          </cell>
          <cell r="U1704" t="str">
            <v>ND</v>
          </cell>
          <cell r="V1704" t="str">
            <v>Mayor</v>
          </cell>
          <cell r="W1704" t="str">
            <v>Acto administrativo</v>
          </cell>
          <cell r="X1704" t="str">
            <v>Reglamento 42-0 del Servicio de Alcantarillado Pluvial de la Municipalidad de Alajuela</v>
          </cell>
          <cell r="Y1704" t="str">
            <v xml:space="preserve">Artículos 5, 6, 7, 8, 9 y 10 </v>
          </cell>
          <cell r="Z1704" t="str">
            <v xml:space="preserve">Acuerdo del Concejo Municipal de Alajuela tomado en sesión extraordinaria número 015-09 del (29-06-2009)
</v>
          </cell>
          <cell r="AA1704" t="str">
            <v>NO</v>
          </cell>
          <cell r="AB1704" t="str">
            <v>GAS</v>
          </cell>
          <cell r="AC1704">
            <v>0</v>
          </cell>
          <cell r="AD1704">
            <v>7</v>
          </cell>
          <cell r="AE1704">
            <v>0</v>
          </cell>
          <cell r="AF1704">
            <v>0</v>
          </cell>
          <cell r="AG1704">
            <v>1</v>
          </cell>
          <cell r="AH1704">
            <v>0</v>
          </cell>
          <cell r="AI1704">
            <v>7</v>
          </cell>
          <cell r="AJ1704">
            <v>0</v>
          </cell>
          <cell r="AK1704">
            <v>0</v>
          </cell>
          <cell r="AL1704">
            <v>0</v>
          </cell>
          <cell r="AM1704">
            <v>0</v>
          </cell>
          <cell r="AN1704">
            <v>0</v>
          </cell>
          <cell r="AO1704">
            <v>0</v>
          </cell>
          <cell r="AP1704">
            <v>0</v>
          </cell>
          <cell r="AQ1704">
            <v>0</v>
          </cell>
          <cell r="AR1704">
            <v>0</v>
          </cell>
          <cell r="AS1704" t="str">
            <v>GAS</v>
          </cell>
          <cell r="AT1704" t="str">
            <v>EJL</v>
          </cell>
          <cell r="AU1704" t="str">
            <v>FCV</v>
          </cell>
          <cell r="AV1704" t="str">
            <v>APS</v>
          </cell>
          <cell r="AW1704" t="str">
            <v>JPHG</v>
          </cell>
          <cell r="AX1704" t="str">
            <v>RMAG</v>
          </cell>
          <cell r="AY1704" t="str">
            <v>PRL</v>
          </cell>
          <cell r="BC1704" t="str">
            <v>diferente</v>
          </cell>
          <cell r="BD1704" t="str">
            <v>igual</v>
          </cell>
          <cell r="BE1704">
            <v>0</v>
          </cell>
          <cell r="BF1704">
            <v>0</v>
          </cell>
          <cell r="BG1704" t="str">
            <v>NO</v>
          </cell>
          <cell r="BL1704" t="str">
            <v xml:space="preserve">NO </v>
          </cell>
          <cell r="BU1704" t="str">
            <v>APS</v>
          </cell>
          <cell r="BV1704" t="str">
            <v>JPHG</v>
          </cell>
          <cell r="BW1704" t="str">
            <v>RMAG</v>
          </cell>
        </row>
        <row r="1705">
          <cell r="A1705" t="str">
            <v>130105740007CO</v>
          </cell>
          <cell r="B1705">
            <v>41534</v>
          </cell>
          <cell r="C1705">
            <v>2013</v>
          </cell>
          <cell r="D1705">
            <v>2013</v>
          </cell>
          <cell r="E1705" t="str">
            <v>01311813a</v>
          </cell>
          <cell r="F1705">
            <v>41549</v>
          </cell>
          <cell r="G1705">
            <v>15</v>
          </cell>
          <cell r="H1705" t="str">
            <v>CIVIL</v>
          </cell>
          <cell r="I1705" t="str">
            <v>Sentencia 2013-013118. Expediente 13-010574-0007-CO. A las catorce horas con treinta minutos. Acción de inconstitucionalidad contra artículo 953 del Código Procesal Civil. Se rechaza por el fondo la acción.-</v>
          </cell>
          <cell r="J1705" t="str">
            <v>RF</v>
          </cell>
          <cell r="K1705" t="str">
            <v>FONDO</v>
          </cell>
          <cell r="L1705" t="str">
            <v>Física</v>
          </cell>
          <cell r="M1705">
            <v>1</v>
          </cell>
          <cell r="N1705" t="str">
            <v>Guanacaste</v>
          </cell>
          <cell r="O1705" t="str">
            <v>Masculino</v>
          </cell>
          <cell r="P1705" t="str">
            <v>Persona</v>
          </cell>
          <cell r="Q1705">
            <v>1</v>
          </cell>
          <cell r="R1705">
            <v>0</v>
          </cell>
          <cell r="S1705" t="str">
            <v>Nacional</v>
          </cell>
          <cell r="T1705" t="str">
            <v>Casado</v>
          </cell>
          <cell r="U1705" t="str">
            <v>Notario público</v>
          </cell>
          <cell r="V1705" t="str">
            <v>Mayor</v>
          </cell>
          <cell r="W1705" t="str">
            <v>Ley</v>
          </cell>
          <cell r="X1705" t="str">
            <v>Ley 7130 Código Procesal Civil</v>
          </cell>
          <cell r="Y1705" t="str">
            <v>Artículo 953</v>
          </cell>
          <cell r="Z1705" t="str">
            <v>ND</v>
          </cell>
          <cell r="AA1705" t="str">
            <v>NO</v>
          </cell>
          <cell r="AB1705" t="str">
            <v>GAS</v>
          </cell>
          <cell r="AC1705">
            <v>7</v>
          </cell>
          <cell r="AD1705">
            <v>0</v>
          </cell>
          <cell r="AE1705">
            <v>0</v>
          </cell>
          <cell r="AF1705">
            <v>1</v>
          </cell>
          <cell r="AG1705">
            <v>0</v>
          </cell>
          <cell r="AH1705">
            <v>0</v>
          </cell>
          <cell r="AI1705">
            <v>7</v>
          </cell>
          <cell r="AJ1705">
            <v>0</v>
          </cell>
          <cell r="AK1705">
            <v>0</v>
          </cell>
          <cell r="AL1705" t="str">
            <v>GAS</v>
          </cell>
          <cell r="AM1705" t="str">
            <v>EJL</v>
          </cell>
          <cell r="AN1705" t="str">
            <v>FCC</v>
          </cell>
          <cell r="AO1705" t="str">
            <v>APS</v>
          </cell>
          <cell r="AP1705" t="str">
            <v>FCV</v>
          </cell>
          <cell r="AQ1705" t="str">
            <v>RSC</v>
          </cell>
          <cell r="AR1705" t="str">
            <v>JPHG</v>
          </cell>
          <cell r="AS1705">
            <v>0</v>
          </cell>
          <cell r="AT1705">
            <v>0</v>
          </cell>
          <cell r="AU1705">
            <v>0</v>
          </cell>
          <cell r="AV1705">
            <v>0</v>
          </cell>
          <cell r="AW1705">
            <v>0</v>
          </cell>
          <cell r="AX1705">
            <v>0</v>
          </cell>
          <cell r="AY1705">
            <v>0</v>
          </cell>
          <cell r="BC1705" t="str">
            <v>igual</v>
          </cell>
          <cell r="BD1705" t="str">
            <v>diferente</v>
          </cell>
          <cell r="BE1705">
            <v>0</v>
          </cell>
          <cell r="BF1705">
            <v>0</v>
          </cell>
          <cell r="BG1705" t="str">
            <v>NO</v>
          </cell>
          <cell r="BL1705" t="str">
            <v xml:space="preserve">NO </v>
          </cell>
          <cell r="BU1705" t="str">
            <v>APS</v>
          </cell>
          <cell r="BV1705" t="str">
            <v>JPHG</v>
          </cell>
          <cell r="BW1705" t="str">
            <v>RSC</v>
          </cell>
        </row>
        <row r="1706">
          <cell r="A1706" t="str">
            <v>130022830007CO</v>
          </cell>
          <cell r="B1706">
            <v>41331</v>
          </cell>
          <cell r="C1706">
            <v>2013</v>
          </cell>
          <cell r="D1706">
            <v>2013</v>
          </cell>
          <cell r="E1706" t="str">
            <v>00562213a</v>
          </cell>
          <cell r="F1706">
            <v>41388</v>
          </cell>
          <cell r="G1706">
            <v>57</v>
          </cell>
          <cell r="H1706" t="str">
            <v>CONTENCIOSO</v>
          </cell>
          <cell r="I1706" t="str">
            <v>41)                           Sentencia 2013-05622.Expediente13-002283-0007-CO. A las catorce horas con treinta minutos. Acción de inconstitucionalidad contra Artículos 56 Inciso 2) Y 159 Del Código Procesal Contencioso Administrativo Ley 8508. Se rechaza de plano la acción.</v>
          </cell>
          <cell r="J1706" t="str">
            <v>RP</v>
          </cell>
          <cell r="K1706" t="str">
            <v>ADMISIBILIDAD</v>
          </cell>
          <cell r="L1706" t="str">
            <v>Física</v>
          </cell>
          <cell r="M1706">
            <v>1</v>
          </cell>
          <cell r="N1706" t="str">
            <v>ND</v>
          </cell>
          <cell r="O1706" t="str">
            <v>Femenina</v>
          </cell>
          <cell r="P1706" t="str">
            <v>Persona</v>
          </cell>
          <cell r="Q1706">
            <v>0</v>
          </cell>
          <cell r="R1706">
            <v>1</v>
          </cell>
          <cell r="S1706" t="str">
            <v>Nacional</v>
          </cell>
          <cell r="T1706" t="str">
            <v>Soltero</v>
          </cell>
          <cell r="U1706" t="str">
            <v>Profesional de la salud</v>
          </cell>
          <cell r="V1706" t="str">
            <v>Mayor</v>
          </cell>
          <cell r="W1706" t="str">
            <v>Ley</v>
          </cell>
          <cell r="X1706" t="str">
            <v xml:space="preserve">Ley 8508 Código Procesal Contencioso Administrativo </v>
          </cell>
          <cell r="Y1706" t="str">
            <v xml:space="preserve">Artículos 56 (2) y 159 </v>
          </cell>
          <cell r="Z1706" t="str">
            <v>ND</v>
          </cell>
          <cell r="AA1706" t="str">
            <v>NO</v>
          </cell>
          <cell r="AB1706" t="str">
            <v>GAS</v>
          </cell>
          <cell r="AC1706">
            <v>0</v>
          </cell>
          <cell r="AD1706">
            <v>7</v>
          </cell>
          <cell r="AE1706">
            <v>0</v>
          </cell>
          <cell r="AF1706">
            <v>0</v>
          </cell>
          <cell r="AG1706">
            <v>1</v>
          </cell>
          <cell r="AH1706">
            <v>0</v>
          </cell>
          <cell r="AI1706">
            <v>7</v>
          </cell>
          <cell r="AJ1706">
            <v>0</v>
          </cell>
          <cell r="AK1706">
            <v>0</v>
          </cell>
          <cell r="AS1706" t="str">
            <v>GAS</v>
          </cell>
          <cell r="AT1706" t="str">
            <v>FCC</v>
          </cell>
          <cell r="AU1706" t="str">
            <v>FCV</v>
          </cell>
          <cell r="AV1706" t="str">
            <v>PRL</v>
          </cell>
          <cell r="AW1706" t="str">
            <v>APS</v>
          </cell>
          <cell r="AX1706" t="str">
            <v>JPHG</v>
          </cell>
          <cell r="AY1706" t="str">
            <v>JAG</v>
          </cell>
          <cell r="BC1706" t="str">
            <v>diferente</v>
          </cell>
          <cell r="BD1706" t="str">
            <v>igual</v>
          </cell>
          <cell r="BE1706">
            <v>0</v>
          </cell>
          <cell r="BF1706">
            <v>0</v>
          </cell>
          <cell r="BG1706" t="str">
            <v>NO</v>
          </cell>
          <cell r="BL1706" t="str">
            <v xml:space="preserve">NO </v>
          </cell>
          <cell r="BU1706" t="str">
            <v>JPHG</v>
          </cell>
          <cell r="BV1706" t="str">
            <v>APS</v>
          </cell>
          <cell r="BW1706" t="str">
            <v>JAG</v>
          </cell>
        </row>
        <row r="1707">
          <cell r="A1707" t="str">
            <v>130106070007CO</v>
          </cell>
          <cell r="B1707">
            <v>41534</v>
          </cell>
          <cell r="C1707">
            <v>2013</v>
          </cell>
          <cell r="D1707">
            <v>2014</v>
          </cell>
          <cell r="E1707" t="str">
            <v>0049022014a</v>
          </cell>
          <cell r="F1707">
            <v>41738</v>
          </cell>
          <cell r="G1707">
            <v>204</v>
          </cell>
          <cell r="H1707" t="str">
            <v>PODER LEGISLATIVO</v>
          </cell>
          <cell r="I1707" t="str">
            <v xml:space="preserve">Sentencia 2014 - 004902. Expediente 13-010607-0007-CO. A las catorce horas con treinta minutos. ACCIÓN DE INCONSTITUCIONALIDAD. JUAN PABLO ARIAS ARGUEDAS, OSCAR ARIAS SEGURA, RICARDO BARQUERO CORDOBA, ROBERT FRANCIS BEER GONZALEZ, STEPHAN BRUNNER NEIBIG contra ARTICULOS 5 INCISO 7), 137,138 Y CONCORDANTES DEL REGLAMENTO DE LA ASAMBLEA LEGISLATIVA POR VIOLACION A LOS ARTICULOS 1, 9, 105, 106, 121 INCISOS 1), 4), 15) Y 22), 123, 124 Y 127 DE LA CONSTITUCION POLITICA. Se rechaza por el fondo la acción.- </v>
          </cell>
          <cell r="J1707" t="str">
            <v>RF</v>
          </cell>
          <cell r="K1707" t="str">
            <v>FONDO</v>
          </cell>
          <cell r="L1707" t="str">
            <v>Física</v>
          </cell>
          <cell r="M1707">
            <v>5</v>
          </cell>
          <cell r="N1707" t="str">
            <v>San José</v>
          </cell>
          <cell r="O1707" t="str">
            <v>Masculino</v>
          </cell>
          <cell r="P1707" t="str">
            <v>Persona</v>
          </cell>
          <cell r="Q1707">
            <v>1</v>
          </cell>
          <cell r="R1707">
            <v>0</v>
          </cell>
          <cell r="S1707" t="str">
            <v>Nacional</v>
          </cell>
          <cell r="T1707" t="str">
            <v>Casado</v>
          </cell>
          <cell r="U1707" t="str">
            <v>Empresario</v>
          </cell>
          <cell r="V1707" t="str">
            <v>Mayor</v>
          </cell>
          <cell r="W1707" t="str">
            <v>Acto legislativo</v>
          </cell>
          <cell r="X1707" t="str">
            <v>Reglamento de la Asamblea Legislativa</v>
          </cell>
          <cell r="Y1707" t="str">
            <v xml:space="preserve">Artículos 5 (7), 137 y 138 </v>
          </cell>
          <cell r="Z1707" t="str">
            <v>ND</v>
          </cell>
          <cell r="AA1707" t="str">
            <v>NO</v>
          </cell>
          <cell r="AB1707" t="str">
            <v>FCC</v>
          </cell>
          <cell r="AC1707">
            <v>7</v>
          </cell>
          <cell r="AD1707">
            <v>0</v>
          </cell>
          <cell r="AE1707">
            <v>0</v>
          </cell>
          <cell r="AF1707">
            <v>1</v>
          </cell>
          <cell r="AG1707">
            <v>0</v>
          </cell>
          <cell r="AH1707">
            <v>0</v>
          </cell>
          <cell r="AI1707">
            <v>7</v>
          </cell>
          <cell r="AJ1707">
            <v>0</v>
          </cell>
          <cell r="AK1707">
            <v>0</v>
          </cell>
          <cell r="AL1707" t="str">
            <v>FCC</v>
          </cell>
          <cell r="AM1707" t="str">
            <v>FCV</v>
          </cell>
          <cell r="AN1707" t="str">
            <v>NHL</v>
          </cell>
          <cell r="AO1707" t="str">
            <v>LFSA</v>
          </cell>
          <cell r="AP1707" t="str">
            <v>JAG</v>
          </cell>
          <cell r="AQ1707" t="str">
            <v>AMGV</v>
          </cell>
          <cell r="AR1707" t="str">
            <v>RAMJ</v>
          </cell>
          <cell r="AS1707">
            <v>0</v>
          </cell>
          <cell r="AT1707">
            <v>0</v>
          </cell>
          <cell r="AU1707">
            <v>0</v>
          </cell>
          <cell r="AV1707">
            <v>0</v>
          </cell>
          <cell r="AW1707">
            <v>0</v>
          </cell>
          <cell r="AX1707">
            <v>0</v>
          </cell>
          <cell r="AY1707">
            <v>0</v>
          </cell>
          <cell r="BC1707" t="str">
            <v>igual</v>
          </cell>
          <cell r="BD1707" t="str">
            <v>diferente</v>
          </cell>
          <cell r="BE1707">
            <v>0</v>
          </cell>
          <cell r="BF1707">
            <v>0</v>
          </cell>
          <cell r="BG1707" t="str">
            <v>NO</v>
          </cell>
          <cell r="BL1707" t="str">
            <v xml:space="preserve">NO </v>
          </cell>
          <cell r="BU1707" t="str">
            <v>RAMJ</v>
          </cell>
          <cell r="BV1707" t="str">
            <v>AMGV</v>
          </cell>
          <cell r="BW1707" t="str">
            <v>JAG</v>
          </cell>
          <cell r="BX1707">
            <v>0</v>
          </cell>
        </row>
        <row r="1708">
          <cell r="A1708" t="str">
            <v>130106140007CO</v>
          </cell>
          <cell r="B1708">
            <v>41534</v>
          </cell>
          <cell r="C1708">
            <v>2013</v>
          </cell>
          <cell r="D1708">
            <v>2014</v>
          </cell>
          <cell r="E1708" t="str">
            <v>0022062014a</v>
          </cell>
          <cell r="F1708">
            <v>41689</v>
          </cell>
          <cell r="G1708">
            <v>155</v>
          </cell>
          <cell r="H1708" t="str">
            <v>SERVICIOS PUBLICOS</v>
          </cell>
          <cell r="I1708" t="str">
            <v xml:space="preserve">Sentencia 2014-002206. Expediente 13-010614-0007-CO. A las catorce horas con treinta minutos. ACCIÓN DE INCONSTITUCIONALIDAD contra Artículos 16, 17, 18 y 19 de la Ley 7566, Ley de Creación del Sistema de Emergencias 911. Se rechaza por el fondo la acción. </v>
          </cell>
          <cell r="J1708" t="str">
            <v>RF</v>
          </cell>
          <cell r="K1708" t="str">
            <v>FONDO</v>
          </cell>
          <cell r="L1708" t="str">
            <v>Física</v>
          </cell>
          <cell r="M1708">
            <v>1</v>
          </cell>
          <cell r="N1708" t="str">
            <v>ND</v>
          </cell>
          <cell r="O1708" t="str">
            <v>Femenina</v>
          </cell>
          <cell r="P1708" t="str">
            <v>Persona</v>
          </cell>
          <cell r="Q1708">
            <v>0</v>
          </cell>
          <cell r="R1708">
            <v>1</v>
          </cell>
          <cell r="S1708" t="str">
            <v>Nacional</v>
          </cell>
          <cell r="T1708" t="str">
            <v>ND</v>
          </cell>
          <cell r="U1708" t="str">
            <v>ND</v>
          </cell>
          <cell r="V1708" t="str">
            <v>ND</v>
          </cell>
          <cell r="W1708" t="str">
            <v>Ley</v>
          </cell>
          <cell r="X1708" t="str">
            <v>Ley 7566 de Creación del Sistema de Emergencias 911</v>
          </cell>
          <cell r="Y1708" t="str">
            <v xml:space="preserve">Artículos 16, 17, 18 y 19 </v>
          </cell>
          <cell r="Z1708" t="str">
            <v>ND</v>
          </cell>
          <cell r="AA1708" t="str">
            <v>NO</v>
          </cell>
          <cell r="AB1708" t="str">
            <v>GAS</v>
          </cell>
          <cell r="AC1708">
            <v>7</v>
          </cell>
          <cell r="AD1708">
            <v>0</v>
          </cell>
          <cell r="AE1708">
            <v>0</v>
          </cell>
          <cell r="AF1708">
            <v>1</v>
          </cell>
          <cell r="AG1708">
            <v>0</v>
          </cell>
          <cell r="AH1708">
            <v>0</v>
          </cell>
          <cell r="AI1708">
            <v>7</v>
          </cell>
          <cell r="AJ1708">
            <v>0</v>
          </cell>
          <cell r="AK1708">
            <v>0</v>
          </cell>
          <cell r="AL1708" t="str">
            <v>GAS</v>
          </cell>
          <cell r="AM1708" t="str">
            <v>FCV</v>
          </cell>
          <cell r="AN1708" t="str">
            <v>AST</v>
          </cell>
          <cell r="AO1708" t="str">
            <v>NHL</v>
          </cell>
          <cell r="AP1708" t="str">
            <v>PRL</v>
          </cell>
          <cell r="AQ1708" t="str">
            <v>LFSA</v>
          </cell>
          <cell r="AR1708" t="str">
            <v>AMGV</v>
          </cell>
          <cell r="AS1708">
            <v>0</v>
          </cell>
          <cell r="AT1708">
            <v>0</v>
          </cell>
          <cell r="AU1708">
            <v>0</v>
          </cell>
          <cell r="AV1708">
            <v>0</v>
          </cell>
          <cell r="AW1708">
            <v>0</v>
          </cell>
          <cell r="AX1708">
            <v>0</v>
          </cell>
          <cell r="AY1708">
            <v>0</v>
          </cell>
          <cell r="BC1708" t="str">
            <v>igual</v>
          </cell>
          <cell r="BD1708" t="str">
            <v>diferente</v>
          </cell>
          <cell r="BE1708">
            <v>0</v>
          </cell>
          <cell r="BF1708">
            <v>0</v>
          </cell>
          <cell r="BG1708" t="str">
            <v>NO</v>
          </cell>
          <cell r="BL1708" t="str">
            <v xml:space="preserve">NO </v>
          </cell>
          <cell r="BU1708" t="str">
            <v>AMGV</v>
          </cell>
          <cell r="BV1708" t="str">
            <v>AST</v>
          </cell>
        </row>
        <row r="1709">
          <cell r="A1709" t="str">
            <v>130107090007CO</v>
          </cell>
          <cell r="B1709" t="str">
            <v>ND</v>
          </cell>
          <cell r="C1709">
            <v>2013</v>
          </cell>
          <cell r="D1709">
            <v>2013</v>
          </cell>
          <cell r="E1709" t="str">
            <v>01312013a</v>
          </cell>
          <cell r="F1709">
            <v>41549</v>
          </cell>
          <cell r="G1709" t="e">
            <v>#VALUE!</v>
          </cell>
          <cell r="H1709" t="str">
            <v>SERVICIOS PUBLICOS</v>
          </cell>
          <cell r="I1709" t="str">
            <v xml:space="preserve">Sentencia 2013-013120. Expediente 13-010709-0007-CO. A las catorce horas con treinta minutos. Acción de inconstitucionalidad contra Resolución De Acuerdo De Junta Directiva De Aresep N04237-2001. Se rechaza de plano la acción </v>
          </cell>
          <cell r="J1709" t="str">
            <v>RP</v>
          </cell>
          <cell r="K1709" t="str">
            <v>ADMISIBILIDAD</v>
          </cell>
          <cell r="L1709" t="str">
            <v>Física</v>
          </cell>
          <cell r="M1709">
            <v>1</v>
          </cell>
          <cell r="N1709" t="str">
            <v>Cartago</v>
          </cell>
          <cell r="O1709" t="str">
            <v>Masculino</v>
          </cell>
          <cell r="P1709" t="str">
            <v>Persona</v>
          </cell>
          <cell r="Q1709">
            <v>1</v>
          </cell>
          <cell r="R1709">
            <v>0</v>
          </cell>
          <cell r="S1709" t="str">
            <v>Nacional</v>
          </cell>
          <cell r="T1709" t="str">
            <v>Casado</v>
          </cell>
          <cell r="U1709" t="str">
            <v>ND</v>
          </cell>
          <cell r="V1709" t="str">
            <v>Mayor</v>
          </cell>
          <cell r="W1709" t="str">
            <v>Acto administrativo</v>
          </cell>
          <cell r="X1709" t="str">
            <v>Resolución de acuerdo de Junta Directiva 04237-2001 de ARESEP</v>
          </cell>
          <cell r="Y1709" t="str">
            <v>Toda la norma</v>
          </cell>
          <cell r="Z1709" t="str">
            <v>ND</v>
          </cell>
          <cell r="AA1709" t="str">
            <v>NO</v>
          </cell>
          <cell r="AB1709" t="str">
            <v>GAS</v>
          </cell>
          <cell r="AC1709">
            <v>0</v>
          </cell>
          <cell r="AD1709">
            <v>7</v>
          </cell>
          <cell r="AE1709">
            <v>0</v>
          </cell>
          <cell r="AF1709">
            <v>0</v>
          </cell>
          <cell r="AG1709">
            <v>1</v>
          </cell>
          <cell r="AH1709">
            <v>0</v>
          </cell>
          <cell r="AI1709">
            <v>7</v>
          </cell>
          <cell r="AJ1709">
            <v>0</v>
          </cell>
          <cell r="AK1709">
            <v>0</v>
          </cell>
          <cell r="AS1709" t="str">
            <v>GAS</v>
          </cell>
          <cell r="AT1709" t="str">
            <v>EJL</v>
          </cell>
          <cell r="AU1709" t="str">
            <v>FCC</v>
          </cell>
          <cell r="AV1709" t="str">
            <v>FCV</v>
          </cell>
          <cell r="AW1709" t="str">
            <v>RSC</v>
          </cell>
          <cell r="AX1709" t="str">
            <v>APS</v>
          </cell>
          <cell r="AY1709" t="str">
            <v>JPHG</v>
          </cell>
          <cell r="BC1709" t="str">
            <v>diferente</v>
          </cell>
          <cell r="BD1709" t="str">
            <v>igual</v>
          </cell>
          <cell r="BE1709">
            <v>0</v>
          </cell>
          <cell r="BF1709">
            <v>0</v>
          </cell>
          <cell r="BG1709" t="str">
            <v>NO</v>
          </cell>
          <cell r="BL1709" t="str">
            <v xml:space="preserve">NO </v>
          </cell>
          <cell r="BU1709" t="str">
            <v>JPHG</v>
          </cell>
          <cell r="BV1709" t="str">
            <v>APS</v>
          </cell>
          <cell r="BW1709" t="str">
            <v>RSC</v>
          </cell>
        </row>
        <row r="1710">
          <cell r="A1710" t="str">
            <v>130107580007CO</v>
          </cell>
          <cell r="B1710">
            <v>41537</v>
          </cell>
          <cell r="C1710">
            <v>2013</v>
          </cell>
          <cell r="D1710">
            <v>2013</v>
          </cell>
          <cell r="E1710" t="str">
            <v>01312413a</v>
          </cell>
          <cell r="F1710">
            <v>41549</v>
          </cell>
          <cell r="G1710">
            <v>12</v>
          </cell>
          <cell r="H1710" t="str">
            <v>MUNICIPALIDAD</v>
          </cell>
          <cell r="I1710" t="str">
            <v xml:space="preserve">Sentencia 2013-013124. Expediente 13-010758-0007-CO. A las catorce horas con treinta minutos. Acción de inconstitucionalidad contra los Mapas del Reglamento de Zonificación de la Municipalidad de La Unión, en la parte que afecta propiedades como zonas de servicios públicos y contra la resolución SPPU-12-8753296” Se rechaza de plano la acción. </v>
          </cell>
          <cell r="J1710" t="str">
            <v>RP</v>
          </cell>
          <cell r="K1710" t="str">
            <v>ADMISIBILIDAD</v>
          </cell>
          <cell r="L1710" t="str">
            <v>Jurídica</v>
          </cell>
          <cell r="M1710">
            <v>8</v>
          </cell>
          <cell r="N1710" t="str">
            <v>ND</v>
          </cell>
          <cell r="O1710" t="str">
            <v>Empresa privada</v>
          </cell>
          <cell r="P1710" t="str">
            <v>Empresa privada</v>
          </cell>
          <cell r="Q1710">
            <v>99</v>
          </cell>
          <cell r="R1710">
            <v>99</v>
          </cell>
          <cell r="S1710" t="str">
            <v>ND</v>
          </cell>
          <cell r="T1710" t="str">
            <v>ND</v>
          </cell>
          <cell r="U1710" t="str">
            <v>ND</v>
          </cell>
          <cell r="V1710" t="str">
            <v>ND</v>
          </cell>
          <cell r="W1710" t="str">
            <v>Acto administrativo</v>
          </cell>
          <cell r="X1710" t="str">
            <v xml:space="preserve">Mapas del Reglamento Municipal 204 de Zonificación para el Cantón de La Unión
</v>
          </cell>
          <cell r="Y1710" t="str">
            <v>Toda la norma</v>
          </cell>
          <cell r="Z1710" t="str">
            <v>Resolución SPPU-1304-12-8753296</v>
          </cell>
          <cell r="AA1710" t="str">
            <v>NO</v>
          </cell>
          <cell r="AB1710" t="str">
            <v>GAS</v>
          </cell>
          <cell r="AC1710">
            <v>0</v>
          </cell>
          <cell r="AD1710">
            <v>7</v>
          </cell>
          <cell r="AE1710">
            <v>0</v>
          </cell>
          <cell r="AF1710">
            <v>0</v>
          </cell>
          <cell r="AG1710">
            <v>1</v>
          </cell>
          <cell r="AH1710">
            <v>0</v>
          </cell>
          <cell r="AI1710">
            <v>7</v>
          </cell>
          <cell r="AJ1710">
            <v>0</v>
          </cell>
          <cell r="AK1710">
            <v>0</v>
          </cell>
          <cell r="AS1710" t="str">
            <v>GAS</v>
          </cell>
          <cell r="AT1710" t="str">
            <v>EJL</v>
          </cell>
          <cell r="AU1710" t="str">
            <v>FCC</v>
          </cell>
          <cell r="AV1710" t="str">
            <v>FCV</v>
          </cell>
          <cell r="AW1710" t="str">
            <v>APS</v>
          </cell>
          <cell r="AX1710" t="str">
            <v>RSC</v>
          </cell>
          <cell r="AY1710" t="str">
            <v>JPHG</v>
          </cell>
          <cell r="BC1710" t="str">
            <v>diferente</v>
          </cell>
          <cell r="BD1710" t="str">
            <v>igual</v>
          </cell>
          <cell r="BE1710">
            <v>0</v>
          </cell>
          <cell r="BF1710">
            <v>0</v>
          </cell>
          <cell r="BG1710" t="str">
            <v>NO</v>
          </cell>
          <cell r="BL1710" t="str">
            <v xml:space="preserve">NO </v>
          </cell>
          <cell r="BU1710" t="str">
            <v>JPHG</v>
          </cell>
          <cell r="BV1710" t="str">
            <v>APS</v>
          </cell>
          <cell r="BW1710" t="str">
            <v>RSC</v>
          </cell>
        </row>
        <row r="1711">
          <cell r="A1711" t="str">
            <v>130109230007CO</v>
          </cell>
          <cell r="B1711">
            <v>41542</v>
          </cell>
          <cell r="C1711">
            <v>2013</v>
          </cell>
          <cell r="D1711">
            <v>2013</v>
          </cell>
          <cell r="E1711" t="str">
            <v>01313313a</v>
          </cell>
          <cell r="F1711">
            <v>41549</v>
          </cell>
          <cell r="G1711">
            <v>7</v>
          </cell>
          <cell r="H1711" t="str">
            <v>PENAL</v>
          </cell>
          <cell r="I1711" t="str">
            <v xml:space="preserve">Sentencia 2013-013133. Expediente 13-010923-0007-CO. A las catorce horas con treinta minutos. Acción de inconstitucionalidad. Se rechaza de plano la acción. </v>
          </cell>
          <cell r="J1711" t="str">
            <v>RP</v>
          </cell>
          <cell r="K1711" t="str">
            <v>ADMISIBILIDAD</v>
          </cell>
          <cell r="L1711" t="str">
            <v>Jurídica</v>
          </cell>
          <cell r="M1711">
            <v>1</v>
          </cell>
          <cell r="N1711" t="str">
            <v>ND</v>
          </cell>
          <cell r="O1711" t="str">
            <v>Empresa privada</v>
          </cell>
          <cell r="P1711" t="str">
            <v>Empresa privada</v>
          </cell>
          <cell r="Q1711">
            <v>99</v>
          </cell>
          <cell r="R1711">
            <v>99</v>
          </cell>
          <cell r="S1711" t="str">
            <v>ND</v>
          </cell>
          <cell r="T1711" t="str">
            <v>ND</v>
          </cell>
          <cell r="U1711" t="str">
            <v>ND</v>
          </cell>
          <cell r="V1711" t="str">
            <v>ND</v>
          </cell>
          <cell r="W1711" t="str">
            <v>Sentencia</v>
          </cell>
          <cell r="X1711" t="str">
            <v xml:space="preserve">Jurisprudencia del juzgado penal de garabito Actuaciones dictadas en el expediente 05-200512-645-P </v>
          </cell>
          <cell r="Y1711" t="str">
            <v>Toda la norma</v>
          </cell>
          <cell r="Z1711" t="str">
            <v>Jurisprudencia del tribunal de juicio de puntarenas Actuaciones dictadas en el expediente 05-200512-645-PE</v>
          </cell>
          <cell r="AA1711" t="str">
            <v>NO</v>
          </cell>
          <cell r="AB1711" t="str">
            <v>GAS</v>
          </cell>
          <cell r="AC1711">
            <v>0</v>
          </cell>
          <cell r="AD1711">
            <v>7</v>
          </cell>
          <cell r="AE1711">
            <v>0</v>
          </cell>
          <cell r="AF1711">
            <v>0</v>
          </cell>
          <cell r="AG1711">
            <v>1</v>
          </cell>
          <cell r="AH1711">
            <v>0</v>
          </cell>
          <cell r="AI1711">
            <v>7</v>
          </cell>
          <cell r="AJ1711">
            <v>0</v>
          </cell>
          <cell r="AK1711">
            <v>0</v>
          </cell>
          <cell r="AS1711" t="str">
            <v>GAS</v>
          </cell>
          <cell r="AT1711" t="str">
            <v>EJL</v>
          </cell>
          <cell r="AU1711" t="str">
            <v>FCC</v>
          </cell>
          <cell r="AV1711" t="str">
            <v>FCV</v>
          </cell>
          <cell r="AW1711" t="str">
            <v>APS</v>
          </cell>
          <cell r="AX1711" t="str">
            <v>RSC</v>
          </cell>
          <cell r="AY1711" t="str">
            <v>JPHG</v>
          </cell>
          <cell r="BC1711" t="str">
            <v>diferente</v>
          </cell>
          <cell r="BD1711" t="str">
            <v>igual</v>
          </cell>
          <cell r="BE1711">
            <v>0</v>
          </cell>
          <cell r="BF1711">
            <v>0</v>
          </cell>
          <cell r="BG1711" t="str">
            <v>NO</v>
          </cell>
          <cell r="BL1711" t="str">
            <v xml:space="preserve">NO </v>
          </cell>
          <cell r="BM1711">
            <v>0</v>
          </cell>
          <cell r="BN1711">
            <v>0</v>
          </cell>
          <cell r="BO1711">
            <v>0</v>
          </cell>
          <cell r="BP1711">
            <v>0</v>
          </cell>
          <cell r="BU1711" t="str">
            <v>JPHG</v>
          </cell>
          <cell r="BV1711" t="str">
            <v>APS</v>
          </cell>
          <cell r="BW1711" t="str">
            <v>RSC</v>
          </cell>
        </row>
        <row r="1712">
          <cell r="A1712" t="str">
            <v>130109260007CO</v>
          </cell>
          <cell r="B1712" t="str">
            <v>ND</v>
          </cell>
          <cell r="C1712">
            <v>2013</v>
          </cell>
          <cell r="D1712">
            <v>2013</v>
          </cell>
          <cell r="E1712" t="str">
            <v>01329713a</v>
          </cell>
          <cell r="F1712">
            <v>41551</v>
          </cell>
          <cell r="G1712" t="e">
            <v>#VALUE!</v>
          </cell>
          <cell r="H1712" t="str">
            <v xml:space="preserve">TRABAJO </v>
          </cell>
          <cell r="I1712" t="str">
            <v xml:space="preserve">Sentencia 2013 - 013297. Expediente 13-010926-0007-CO. A las nueve horas con cinco minutos. Acción de inconstitucionalidad contra Jurisprudencia  De La sala segunda 00052-2006. Se rechaza de plano la acción. El Magistrado Jinesta Lobo pone nota, solamente en cuanto a los requisitos de la Jurisprudencia  para tenerla por acreditada. </v>
          </cell>
          <cell r="J1712" t="str">
            <v>RP</v>
          </cell>
          <cell r="K1712" t="str">
            <v>ADMISIBILIDAD</v>
          </cell>
          <cell r="L1712" t="str">
            <v>Física</v>
          </cell>
          <cell r="M1712">
            <v>1</v>
          </cell>
          <cell r="N1712" t="str">
            <v>ND</v>
          </cell>
          <cell r="O1712" t="str">
            <v>Masculino</v>
          </cell>
          <cell r="P1712" t="str">
            <v>Persona</v>
          </cell>
          <cell r="Q1712">
            <v>1</v>
          </cell>
          <cell r="R1712">
            <v>0</v>
          </cell>
          <cell r="S1712" t="str">
            <v>Nacional</v>
          </cell>
          <cell r="T1712" t="str">
            <v>ND</v>
          </cell>
          <cell r="U1712" t="str">
            <v>ND</v>
          </cell>
          <cell r="V1712" t="str">
            <v>ND</v>
          </cell>
          <cell r="W1712" t="str">
            <v>Sentencia</v>
          </cell>
          <cell r="X1712" t="str">
            <v>Jurisprudencia de la sala segunda Resolución 052 -2006 (08-02-2006)</v>
          </cell>
          <cell r="Y1712" t="str">
            <v>Toda la norma</v>
          </cell>
          <cell r="Z1712" t="str">
            <v>ND</v>
          </cell>
          <cell r="AA1712" t="str">
            <v>NO</v>
          </cell>
          <cell r="AB1712" t="str">
            <v>GAS</v>
          </cell>
          <cell r="AC1712">
            <v>0</v>
          </cell>
          <cell r="AD1712">
            <v>7</v>
          </cell>
          <cell r="AE1712">
            <v>0</v>
          </cell>
          <cell r="AF1712">
            <v>0</v>
          </cell>
          <cell r="AG1712">
            <v>1</v>
          </cell>
          <cell r="AH1712">
            <v>0</v>
          </cell>
          <cell r="AI1712">
            <v>7</v>
          </cell>
          <cell r="AJ1712">
            <v>0</v>
          </cell>
          <cell r="AK1712">
            <v>1</v>
          </cell>
          <cell r="AS1712" t="str">
            <v>GAS</v>
          </cell>
          <cell r="AT1712" t="str">
            <v>EJL</v>
          </cell>
          <cell r="AU1712" t="str">
            <v>FCC</v>
          </cell>
          <cell r="AV1712" t="str">
            <v>FCV</v>
          </cell>
          <cell r="AW1712" t="str">
            <v>APS</v>
          </cell>
          <cell r="AX1712" t="str">
            <v>RSC</v>
          </cell>
          <cell r="AY1712" t="str">
            <v>JPHG</v>
          </cell>
          <cell r="BC1712" t="str">
            <v>diferente</v>
          </cell>
          <cell r="BD1712" t="str">
            <v>igual</v>
          </cell>
          <cell r="BE1712">
            <v>0</v>
          </cell>
          <cell r="BF1712">
            <v>0</v>
          </cell>
          <cell r="BG1712" t="str">
            <v>NO</v>
          </cell>
          <cell r="BL1712" t="str">
            <v>SI</v>
          </cell>
          <cell r="BM1712">
            <v>1</v>
          </cell>
          <cell r="BN1712" t="str">
            <v>EJL</v>
          </cell>
          <cell r="BU1712" t="str">
            <v>JPHG</v>
          </cell>
          <cell r="BV1712" t="str">
            <v>APS</v>
          </cell>
          <cell r="BW1712" t="str">
            <v>RSC</v>
          </cell>
        </row>
        <row r="1713">
          <cell r="A1713" t="str">
            <v>130109450007CO</v>
          </cell>
          <cell r="B1713">
            <v>41542</v>
          </cell>
          <cell r="C1713">
            <v>2013</v>
          </cell>
          <cell r="D1713">
            <v>2013</v>
          </cell>
          <cell r="E1713" t="str">
            <v>01408713a</v>
          </cell>
          <cell r="F1713">
            <v>41570</v>
          </cell>
          <cell r="G1713">
            <v>28</v>
          </cell>
          <cell r="H1713" t="str">
            <v>PENAL</v>
          </cell>
          <cell r="I1713" t="str">
            <v>Sentencia 2013-014087. Expediente 13-010945-0007-CO. A las trece horas con treinta minutos. Acción de inconstitucionalidad. Hany Fahmmy contra Jurisprudencia  Reiterada Sobre El Derecho Al Interprete En El Proceso Penal Y El Derecho A La Asistencia. Se rechaza de plano la acción.</v>
          </cell>
          <cell r="J1713" t="str">
            <v>RP</v>
          </cell>
          <cell r="K1713" t="str">
            <v>INADMISIBLE</v>
          </cell>
          <cell r="L1713" t="str">
            <v>Física</v>
          </cell>
          <cell r="M1713">
            <v>1</v>
          </cell>
          <cell r="N1713" t="str">
            <v>ND</v>
          </cell>
          <cell r="O1713" t="str">
            <v>ND</v>
          </cell>
          <cell r="P1713" t="str">
            <v>ND</v>
          </cell>
          <cell r="Q1713">
            <v>99</v>
          </cell>
          <cell r="R1713">
            <v>99</v>
          </cell>
          <cell r="S1713" t="str">
            <v>Extranjero</v>
          </cell>
          <cell r="T1713" t="str">
            <v>Soltero</v>
          </cell>
          <cell r="U1713" t="str">
            <v>ND</v>
          </cell>
          <cell r="V1713" t="str">
            <v>Mayor</v>
          </cell>
          <cell r="W1713" t="str">
            <v>Sentencia</v>
          </cell>
          <cell r="X1713" t="str">
            <v>Jurisprudencia del tribunal de casación penal de guadalupe</v>
          </cell>
          <cell r="Y1713" t="str">
            <v>Sentencias 361-2010 (07-04-2010), 1229-2011 (21-09-2011) y 474-2009 (08-05-2009)</v>
          </cell>
          <cell r="Z1713" t="str">
            <v>Jurisprudencia de la sala tercera Resoluciones 423-2011 (15-04-2011) y 946-2003 (24-05-2003)</v>
          </cell>
          <cell r="AA1713" t="str">
            <v>NO</v>
          </cell>
          <cell r="AB1713" t="str">
            <v>GAS</v>
          </cell>
          <cell r="AC1713">
            <v>0</v>
          </cell>
          <cell r="AD1713">
            <v>7</v>
          </cell>
          <cell r="AE1713">
            <v>0</v>
          </cell>
          <cell r="AF1713">
            <v>0</v>
          </cell>
          <cell r="AG1713">
            <v>1</v>
          </cell>
          <cell r="AH1713">
            <v>0</v>
          </cell>
          <cell r="AI1713">
            <v>7</v>
          </cell>
          <cell r="AJ1713">
            <v>0</v>
          </cell>
          <cell r="AK1713">
            <v>0</v>
          </cell>
          <cell r="AS1713" t="str">
            <v>GAS</v>
          </cell>
          <cell r="AT1713" t="str">
            <v>FCC</v>
          </cell>
          <cell r="AU1713" t="str">
            <v>PRL</v>
          </cell>
          <cell r="AV1713" t="str">
            <v>EUC</v>
          </cell>
          <cell r="AW1713" t="str">
            <v>JPHG</v>
          </cell>
          <cell r="AX1713" t="str">
            <v>APS</v>
          </cell>
          <cell r="AY1713" t="str">
            <v>RSC</v>
          </cell>
          <cell r="BC1713" t="str">
            <v>diferente</v>
          </cell>
          <cell r="BD1713" t="str">
            <v>igual</v>
          </cell>
          <cell r="BE1713">
            <v>0</v>
          </cell>
          <cell r="BF1713">
            <v>0</v>
          </cell>
          <cell r="BG1713" t="str">
            <v>NO</v>
          </cell>
          <cell r="BL1713" t="str">
            <v xml:space="preserve">NO </v>
          </cell>
          <cell r="BU1713" t="str">
            <v>JPHG</v>
          </cell>
          <cell r="BV1713" t="str">
            <v>APS</v>
          </cell>
          <cell r="BW1713" t="str">
            <v>RSC</v>
          </cell>
          <cell r="BX1713" t="str">
            <v>EUC</v>
          </cell>
        </row>
        <row r="1714">
          <cell r="A1714" t="str">
            <v>130110190007CO</v>
          </cell>
          <cell r="B1714">
            <v>41544</v>
          </cell>
          <cell r="C1714">
            <v>2013</v>
          </cell>
          <cell r="D1714">
            <v>2013</v>
          </cell>
          <cell r="E1714" t="str">
            <v>01408913a</v>
          </cell>
          <cell r="F1714">
            <v>41570</v>
          </cell>
          <cell r="G1714">
            <v>26</v>
          </cell>
          <cell r="H1714" t="str">
            <v>TRIBUTARIO</v>
          </cell>
          <cell r="I1714" t="str">
            <v>Sentencia 2013-014089. Expediente 13-011019-0007-CO. A las trece horas con treinta minutos. Acción de inconstitucionalidad. Alexander Sanchez Porras, Marina Punta Piedra Amarilla S.a contra Artículo 17 párrafo segundo del Reglamento a la Ley del Impuesto General sobre Ventas. No. 14082-h del 29-11-1982 y sus reformas. Se rechaza de plano la acción.</v>
          </cell>
          <cell r="J1714" t="str">
            <v>RP</v>
          </cell>
          <cell r="K1714" t="str">
            <v>INADMISIBLE</v>
          </cell>
          <cell r="L1714" t="str">
            <v>Jurídica</v>
          </cell>
          <cell r="M1714">
            <v>1</v>
          </cell>
          <cell r="N1714" t="str">
            <v>ND</v>
          </cell>
          <cell r="O1714" t="str">
            <v>Empresa privada</v>
          </cell>
          <cell r="P1714" t="str">
            <v>Empresa privada</v>
          </cell>
          <cell r="Q1714">
            <v>99</v>
          </cell>
          <cell r="R1714">
            <v>99</v>
          </cell>
          <cell r="S1714" t="str">
            <v>ND</v>
          </cell>
          <cell r="T1714" t="str">
            <v>ND</v>
          </cell>
          <cell r="U1714" t="str">
            <v>ND</v>
          </cell>
          <cell r="V1714" t="str">
            <v>ND</v>
          </cell>
          <cell r="W1714" t="str">
            <v>Decreto Ejecutivo</v>
          </cell>
          <cell r="X1714" t="str">
            <v>Decreto Ejecutivo 14082 Reglamento de la Ley del Impuesto General sobre las Ventas</v>
          </cell>
          <cell r="Y1714" t="str">
            <v xml:space="preserve"> Artículo 17 (párrafo segundo)</v>
          </cell>
          <cell r="Z1714" t="str">
            <v>ND</v>
          </cell>
          <cell r="AA1714" t="str">
            <v>NO</v>
          </cell>
          <cell r="AB1714" t="str">
            <v>GAS</v>
          </cell>
          <cell r="AC1714">
            <v>0</v>
          </cell>
          <cell r="AD1714">
            <v>7</v>
          </cell>
          <cell r="AE1714">
            <v>0</v>
          </cell>
          <cell r="AF1714">
            <v>0</v>
          </cell>
          <cell r="AG1714">
            <v>1</v>
          </cell>
          <cell r="AH1714">
            <v>0</v>
          </cell>
          <cell r="AI1714">
            <v>7</v>
          </cell>
          <cell r="AJ1714">
            <v>0</v>
          </cell>
          <cell r="AK1714">
            <v>0</v>
          </cell>
          <cell r="AS1714" t="str">
            <v>GAS</v>
          </cell>
          <cell r="AT1714" t="str">
            <v>FCC</v>
          </cell>
          <cell r="AU1714" t="str">
            <v>PRL</v>
          </cell>
          <cell r="AV1714" t="str">
            <v>RSC</v>
          </cell>
          <cell r="AW1714" t="str">
            <v>APS</v>
          </cell>
          <cell r="AX1714" t="str">
            <v>JPHG</v>
          </cell>
          <cell r="AY1714" t="str">
            <v>EUC</v>
          </cell>
          <cell r="BC1714" t="str">
            <v>diferente</v>
          </cell>
          <cell r="BD1714" t="str">
            <v>igual</v>
          </cell>
          <cell r="BE1714">
            <v>0</v>
          </cell>
          <cell r="BF1714">
            <v>0</v>
          </cell>
          <cell r="BG1714" t="str">
            <v>NO</v>
          </cell>
          <cell r="BL1714" t="str">
            <v xml:space="preserve">NO </v>
          </cell>
          <cell r="BU1714" t="str">
            <v>EUC</v>
          </cell>
          <cell r="BV1714" t="str">
            <v>APS</v>
          </cell>
          <cell r="BW1714" t="str">
            <v>JPHG</v>
          </cell>
          <cell r="BX1714">
            <v>0</v>
          </cell>
        </row>
        <row r="1715">
          <cell r="A1715" t="str">
            <v>130112160007CO</v>
          </cell>
          <cell r="B1715">
            <v>41549</v>
          </cell>
          <cell r="C1715">
            <v>2013</v>
          </cell>
          <cell r="D1715">
            <v>2014</v>
          </cell>
          <cell r="E1715" t="str">
            <v>0074542014a</v>
          </cell>
          <cell r="F1715">
            <v>41787</v>
          </cell>
          <cell r="G1715">
            <v>238</v>
          </cell>
          <cell r="H1715" t="str">
            <v>PENAL</v>
          </cell>
          <cell r="I1715" t="str">
            <v xml:space="preserve">Sentencia 2014 - 007454. Expediente 13-011216-0007-CO. A las quince horas con quince minutos. ACCIÓN DE INCONSTITUCIONALIDAD contra ARTÍCULO 171 DEL CÓDIGO PROCESAL PENAL. Se rechaza por el fondo la acción. El Magistrado Jinesta salva el voto y ordena dar curso a la acción. </v>
          </cell>
          <cell r="J1715" t="str">
            <v>RF</v>
          </cell>
          <cell r="K1715" t="str">
            <v>FONDO</v>
          </cell>
          <cell r="L1715" t="str">
            <v>Física</v>
          </cell>
          <cell r="M1715">
            <v>1</v>
          </cell>
          <cell r="N1715" t="str">
            <v>San José</v>
          </cell>
          <cell r="O1715" t="str">
            <v>Masculino</v>
          </cell>
          <cell r="P1715" t="str">
            <v>Persona</v>
          </cell>
          <cell r="Q1715">
            <v>1</v>
          </cell>
          <cell r="R1715">
            <v>0</v>
          </cell>
          <cell r="S1715" t="str">
            <v>Nacional</v>
          </cell>
          <cell r="T1715" t="str">
            <v>Divorciado</v>
          </cell>
          <cell r="U1715" t="str">
            <v>Abogado</v>
          </cell>
          <cell r="V1715" t="str">
            <v>Mayor</v>
          </cell>
          <cell r="W1715" t="str">
            <v>Ley</v>
          </cell>
          <cell r="X1715" t="str">
            <v>Ley 7594 Código Procesal Penal</v>
          </cell>
          <cell r="Y1715" t="str">
            <v>Artículo 171(párrafo segundo)</v>
          </cell>
          <cell r="Z1715" t="str">
            <v>ND</v>
          </cell>
          <cell r="AA1715" t="str">
            <v>NO</v>
          </cell>
          <cell r="AB1715" t="str">
            <v>GAS</v>
          </cell>
          <cell r="AC1715">
            <v>6</v>
          </cell>
          <cell r="AD1715">
            <v>0</v>
          </cell>
          <cell r="AE1715">
            <v>1</v>
          </cell>
          <cell r="AF1715">
            <v>1</v>
          </cell>
          <cell r="AG1715">
            <v>0</v>
          </cell>
          <cell r="AH1715">
            <v>1</v>
          </cell>
          <cell r="AI1715">
            <v>7</v>
          </cell>
          <cell r="AJ1715">
            <v>1</v>
          </cell>
          <cell r="AK1715">
            <v>0</v>
          </cell>
          <cell r="AL1715" t="str">
            <v>GAS</v>
          </cell>
          <cell r="AM1715" t="str">
            <v>FCC</v>
          </cell>
          <cell r="AN1715" t="str">
            <v>FCV</v>
          </cell>
          <cell r="AO1715" t="str">
            <v>NHL</v>
          </cell>
          <cell r="AP1715" t="str">
            <v>LFSA</v>
          </cell>
          <cell r="AQ1715" t="str">
            <v>PRL</v>
          </cell>
          <cell r="AR1715">
            <v>0</v>
          </cell>
          <cell r="AZ1715" t="str">
            <v>EJL</v>
          </cell>
          <cell r="BC1715" t="str">
            <v>igual</v>
          </cell>
          <cell r="BD1715" t="str">
            <v>diferente</v>
          </cell>
          <cell r="BE1715">
            <v>0</v>
          </cell>
          <cell r="BF1715">
            <v>0</v>
          </cell>
          <cell r="BG1715" t="str">
            <v>SI</v>
          </cell>
          <cell r="BH1715">
            <v>1</v>
          </cell>
          <cell r="BI1715" t="str">
            <v>EJL</v>
          </cell>
          <cell r="BL1715" t="str">
            <v xml:space="preserve">NO </v>
          </cell>
          <cell r="BU1715">
            <v>0</v>
          </cell>
          <cell r="BV1715">
            <v>0</v>
          </cell>
        </row>
        <row r="1716">
          <cell r="A1716" t="str">
            <v>100167840007CO</v>
          </cell>
          <cell r="B1716">
            <v>40513</v>
          </cell>
          <cell r="C1716">
            <v>2010</v>
          </cell>
          <cell r="D1716">
            <v>2011</v>
          </cell>
          <cell r="E1716" t="str">
            <v>0018252011a</v>
          </cell>
          <cell r="F1716">
            <v>40585</v>
          </cell>
          <cell r="G1716">
            <v>72</v>
          </cell>
          <cell r="H1716" t="str">
            <v>ARBITRAJE</v>
          </cell>
          <cell r="I1716" t="str">
            <v xml:space="preserve">Sentencia 2011-01825 Expediente 10-16784-0007-CO. A las once horas con diecinueve minutos. Acción de Inconstitucionalidad. Diursa Inmobiliaria de Costa Rica, Sociedad Anónima en contra de los artículos 58 y 66 de la Ley sobre Resolución Alterna de Conflicos. Se rechaza por el fondo la acción.- 
</v>
          </cell>
          <cell r="J1716" t="str">
            <v>RF</v>
          </cell>
          <cell r="K1716" t="str">
            <v>FONDO</v>
          </cell>
          <cell r="L1716" t="str">
            <v>Jurídica</v>
          </cell>
          <cell r="M1716">
            <v>1</v>
          </cell>
          <cell r="N1716" t="str">
            <v>ND</v>
          </cell>
          <cell r="O1716" t="str">
            <v>Empresa privada</v>
          </cell>
          <cell r="P1716" t="str">
            <v>Empresa privada</v>
          </cell>
          <cell r="Q1716">
            <v>99</v>
          </cell>
          <cell r="R1716">
            <v>99</v>
          </cell>
          <cell r="S1716" t="str">
            <v>ND</v>
          </cell>
          <cell r="T1716" t="str">
            <v>ND</v>
          </cell>
          <cell r="U1716" t="str">
            <v>ND</v>
          </cell>
          <cell r="V1716" t="str">
            <v>ND</v>
          </cell>
          <cell r="W1716" t="str">
            <v>Ley</v>
          </cell>
          <cell r="X1716" t="str">
            <v>Ley 7727 de Resolución Alternativa de Conflictos y Promoción de la Paz Social</v>
          </cell>
          <cell r="Y1716" t="str">
            <v>Artículos 58 y 66</v>
          </cell>
          <cell r="Z1716" t="str">
            <v>ND</v>
          </cell>
          <cell r="AA1716" t="str">
            <v>NO</v>
          </cell>
          <cell r="AB1716" t="str">
            <v>AVCM</v>
          </cell>
          <cell r="AC1716">
            <v>7</v>
          </cell>
          <cell r="AD1716">
            <v>0</v>
          </cell>
          <cell r="AE1716">
            <v>0</v>
          </cell>
          <cell r="AF1716">
            <v>1</v>
          </cell>
          <cell r="AG1716">
            <v>0</v>
          </cell>
          <cell r="AH1716">
            <v>0</v>
          </cell>
          <cell r="AI1716">
            <v>7</v>
          </cell>
          <cell r="AJ1716">
            <v>0</v>
          </cell>
          <cell r="AK1716">
            <v>0</v>
          </cell>
          <cell r="AL1716" t="str">
            <v>AVCM</v>
          </cell>
          <cell r="AM1716" t="str">
            <v>LPMM</v>
          </cell>
          <cell r="AN1716" t="str">
            <v>FCC</v>
          </cell>
          <cell r="AO1716" t="str">
            <v>FCV</v>
          </cell>
          <cell r="AP1716" t="str">
            <v>RSC</v>
          </cell>
          <cell r="AQ1716" t="str">
            <v>RMAG</v>
          </cell>
          <cell r="AR1716" t="str">
            <v>JAG</v>
          </cell>
          <cell r="AS1716">
            <v>0</v>
          </cell>
          <cell r="AT1716">
            <v>0</v>
          </cell>
          <cell r="AU1716">
            <v>0</v>
          </cell>
          <cell r="AV1716">
            <v>0</v>
          </cell>
          <cell r="AW1716">
            <v>0</v>
          </cell>
          <cell r="AX1716">
            <v>0</v>
          </cell>
          <cell r="AY1716">
            <v>0</v>
          </cell>
          <cell r="BC1716" t="str">
            <v>igual</v>
          </cell>
          <cell r="BD1716" t="str">
            <v>diferente</v>
          </cell>
          <cell r="BE1716">
            <v>0</v>
          </cell>
          <cell r="BF1716">
            <v>0</v>
          </cell>
          <cell r="BG1716" t="str">
            <v>NO</v>
          </cell>
          <cell r="BL1716" t="str">
            <v xml:space="preserve">NO </v>
          </cell>
          <cell r="BU1716" t="str">
            <v>JAG</v>
          </cell>
          <cell r="BV1716" t="str">
            <v>RMAG</v>
          </cell>
          <cell r="BW1716" t="str">
            <v>RSC</v>
          </cell>
        </row>
        <row r="1717">
          <cell r="A1717" t="str">
            <v>130113140007CO</v>
          </cell>
          <cell r="B1717">
            <v>41551</v>
          </cell>
          <cell r="C1717">
            <v>2013</v>
          </cell>
          <cell r="D1717">
            <v>2013</v>
          </cell>
          <cell r="E1717" t="str">
            <v>01346613a</v>
          </cell>
          <cell r="F1717">
            <v>41556</v>
          </cell>
          <cell r="G1717">
            <v>5</v>
          </cell>
          <cell r="H1717" t="str">
            <v>ADUANAS</v>
          </cell>
          <cell r="I1717" t="str">
            <v xml:space="preserve">Sentencia 2013 - 013466. Expediente 13-011314-0007-CO. A las catorce horas con treinta minutos. Acción de inconstitucionalidad contra Artículo 231, Párrafo 5 De La Ley General De Aduanas. Se rechaza de plano la acción. </v>
          </cell>
          <cell r="J1717" t="str">
            <v>RP</v>
          </cell>
          <cell r="K1717" t="str">
            <v>ADMISIBILIDAD</v>
          </cell>
          <cell r="L1717" t="str">
            <v>Física</v>
          </cell>
          <cell r="M1717">
            <v>1</v>
          </cell>
          <cell r="N1717" t="str">
            <v>ND</v>
          </cell>
          <cell r="O1717" t="str">
            <v>Masculino</v>
          </cell>
          <cell r="P1717" t="str">
            <v>Persona</v>
          </cell>
          <cell r="Q1717">
            <v>1</v>
          </cell>
          <cell r="R1717">
            <v>0</v>
          </cell>
          <cell r="S1717" t="str">
            <v>ND</v>
          </cell>
          <cell r="T1717" t="str">
            <v>ND</v>
          </cell>
          <cell r="U1717" t="str">
            <v>ND</v>
          </cell>
          <cell r="V1717" t="str">
            <v>ND</v>
          </cell>
          <cell r="W1717" t="str">
            <v>Ley</v>
          </cell>
          <cell r="X1717" t="str">
            <v>Ley 7557 General de Aduanas</v>
          </cell>
          <cell r="Y1717" t="str">
            <v>Artículo 231 (párrafo 5)</v>
          </cell>
          <cell r="Z1717" t="str">
            <v>ND</v>
          </cell>
          <cell r="AA1717" t="str">
            <v>NO</v>
          </cell>
          <cell r="AB1717" t="str">
            <v>GAS</v>
          </cell>
          <cell r="AC1717">
            <v>0</v>
          </cell>
          <cell r="AD1717">
            <v>7</v>
          </cell>
          <cell r="AE1717">
            <v>0</v>
          </cell>
          <cell r="AF1717">
            <v>0</v>
          </cell>
          <cell r="AG1717">
            <v>1</v>
          </cell>
          <cell r="AH1717">
            <v>0</v>
          </cell>
          <cell r="AI1717">
            <v>7</v>
          </cell>
          <cell r="AJ1717">
            <v>0</v>
          </cell>
          <cell r="AK1717">
            <v>0</v>
          </cell>
          <cell r="AS1717" t="str">
            <v>GAS</v>
          </cell>
          <cell r="AT1717" t="str">
            <v>FCV</v>
          </cell>
          <cell r="AU1717" t="str">
            <v>PRL</v>
          </cell>
          <cell r="AV1717" t="str">
            <v>EJL</v>
          </cell>
          <cell r="AW1717" t="str">
            <v>APS</v>
          </cell>
          <cell r="AX1717" t="str">
            <v>RMAG</v>
          </cell>
          <cell r="AY1717" t="str">
            <v>JPHG</v>
          </cell>
          <cell r="BC1717" t="str">
            <v>diferente</v>
          </cell>
          <cell r="BD1717" t="str">
            <v>igual</v>
          </cell>
          <cell r="BE1717">
            <v>0</v>
          </cell>
          <cell r="BF1717">
            <v>0</v>
          </cell>
          <cell r="BG1717" t="str">
            <v>NO</v>
          </cell>
          <cell r="BL1717" t="str">
            <v xml:space="preserve">NO </v>
          </cell>
          <cell r="BU1717" t="str">
            <v>RMAG</v>
          </cell>
          <cell r="BV1717" t="str">
            <v>JPHG</v>
          </cell>
          <cell r="BW1717" t="str">
            <v>APS</v>
          </cell>
          <cell r="BX1717">
            <v>0</v>
          </cell>
          <cell r="BY1717">
            <v>0</v>
          </cell>
        </row>
        <row r="1718">
          <cell r="A1718" t="str">
            <v>130049090007CO</v>
          </cell>
          <cell r="B1718">
            <v>41366</v>
          </cell>
          <cell r="C1718">
            <v>2013</v>
          </cell>
          <cell r="D1718">
            <v>2013</v>
          </cell>
          <cell r="E1718" t="str">
            <v>00693213a</v>
          </cell>
          <cell r="F1718">
            <v>41416</v>
          </cell>
          <cell r="G1718">
            <v>50</v>
          </cell>
          <cell r="H1718" t="str">
            <v>PODER JUDICIAL</v>
          </cell>
          <cell r="I1718" t="str">
            <v xml:space="preserve">133.Sentencia 2013 - 006932. Expediente 13-004909-0007-CO. A las quince horas con cinco minutos. Acción de inconstitucionalidad. Javier Arturo Vargas Perez contra Articulo 133 Del Codigo Procesal Contencioso Adminsitrativo. Se rechaza de plano la acción. </v>
          </cell>
          <cell r="J1718" t="str">
            <v>RP</v>
          </cell>
          <cell r="K1718" t="str">
            <v>ADMISIBILIDAD</v>
          </cell>
          <cell r="L1718" t="str">
            <v>Física</v>
          </cell>
          <cell r="M1718">
            <v>1</v>
          </cell>
          <cell r="N1718" t="str">
            <v>ND</v>
          </cell>
          <cell r="O1718" t="str">
            <v>Masculino</v>
          </cell>
          <cell r="P1718" t="str">
            <v>Persona</v>
          </cell>
          <cell r="Q1718">
            <v>1</v>
          </cell>
          <cell r="R1718">
            <v>0</v>
          </cell>
          <cell r="S1718" t="str">
            <v>ND</v>
          </cell>
          <cell r="T1718" t="str">
            <v>ND</v>
          </cell>
          <cell r="U1718" t="str">
            <v>Abogado</v>
          </cell>
          <cell r="V1718" t="str">
            <v>Mayor</v>
          </cell>
          <cell r="W1718" t="str">
            <v>Ley</v>
          </cell>
          <cell r="X1718" t="str">
            <v xml:space="preserve">Ley 8508 Código Procesal Contencioso Administrativo </v>
          </cell>
          <cell r="Y1718" t="str">
            <v>Artículo 133</v>
          </cell>
          <cell r="Z1718" t="str">
            <v>ND</v>
          </cell>
          <cell r="AA1718" t="str">
            <v>NO</v>
          </cell>
          <cell r="AB1718" t="str">
            <v>GAS</v>
          </cell>
          <cell r="AC1718">
            <v>0</v>
          </cell>
          <cell r="AD1718">
            <v>7</v>
          </cell>
          <cell r="AE1718">
            <v>0</v>
          </cell>
          <cell r="AF1718">
            <v>0</v>
          </cell>
          <cell r="AG1718">
            <v>1</v>
          </cell>
          <cell r="AH1718">
            <v>0</v>
          </cell>
          <cell r="AI1718">
            <v>7</v>
          </cell>
          <cell r="AJ1718">
            <v>0</v>
          </cell>
          <cell r="AK1718">
            <v>0</v>
          </cell>
          <cell r="AL1718">
            <v>0</v>
          </cell>
          <cell r="AM1718">
            <v>0</v>
          </cell>
          <cell r="AN1718">
            <v>0</v>
          </cell>
          <cell r="AO1718">
            <v>0</v>
          </cell>
          <cell r="AP1718">
            <v>0</v>
          </cell>
          <cell r="AS1718" t="str">
            <v>GAS</v>
          </cell>
          <cell r="AT1718" t="str">
            <v>PRL</v>
          </cell>
          <cell r="AU1718" t="str">
            <v>APS</v>
          </cell>
          <cell r="AV1718" t="str">
            <v>TRA</v>
          </cell>
          <cell r="AW1718" t="str">
            <v>RMAG</v>
          </cell>
          <cell r="AX1718" t="str">
            <v>JAG</v>
          </cell>
          <cell r="AY1718" t="str">
            <v>FCC</v>
          </cell>
          <cell r="AZ1718">
            <v>0</v>
          </cell>
          <cell r="BA1718">
            <v>0</v>
          </cell>
          <cell r="BC1718" t="str">
            <v>diferente</v>
          </cell>
          <cell r="BD1718" t="str">
            <v>igual</v>
          </cell>
          <cell r="BE1718">
            <v>0</v>
          </cell>
          <cell r="BF1718">
            <v>0</v>
          </cell>
          <cell r="BG1718" t="str">
            <v>NO</v>
          </cell>
          <cell r="BH1718">
            <v>0</v>
          </cell>
          <cell r="BI1718">
            <v>0</v>
          </cell>
          <cell r="BJ1718">
            <v>0</v>
          </cell>
          <cell r="BL1718" t="str">
            <v xml:space="preserve">NO </v>
          </cell>
          <cell r="BU1718" t="str">
            <v>APS</v>
          </cell>
          <cell r="BV1718" t="str">
            <v>JAG</v>
          </cell>
          <cell r="BW1718" t="str">
            <v>RMAG</v>
          </cell>
          <cell r="BX1718" t="str">
            <v>TRA</v>
          </cell>
        </row>
        <row r="1719">
          <cell r="A1719" t="str">
            <v>050085520007CO</v>
          </cell>
          <cell r="B1719">
            <v>38540</v>
          </cell>
          <cell r="C1719">
            <v>2005</v>
          </cell>
          <cell r="D1719">
            <v>2007</v>
          </cell>
          <cell r="E1719" t="str">
            <v>2007005675a</v>
          </cell>
          <cell r="F1719">
            <v>39197</v>
          </cell>
          <cell r="G1719">
            <v>657</v>
          </cell>
          <cell r="H1719" t="str">
            <v xml:space="preserve">TRABAJO </v>
          </cell>
          <cell r="I1719" t="str">
            <v>A las diecisiete horas con cuatro minutos. Acción de Inconstitucionalidad. Proveedora Servicios Marítimos Sociedad Anónima, en contra de los artículos 1, 6, 7, 8, 9, 11, 12, 13, 14, 15 y 16 del Reglamento para Verificar el Cumplimiento de las Obligaciones Patronales y de Asegurados. Se rechaza de plano la acción.-</v>
          </cell>
          <cell r="J1719" t="str">
            <v>RP</v>
          </cell>
          <cell r="K1719" t="str">
            <v>INADMISIBLE</v>
          </cell>
          <cell r="L1719" t="str">
            <v>Jurídica</v>
          </cell>
          <cell r="M1719">
            <v>1</v>
          </cell>
          <cell r="N1719" t="str">
            <v>ND</v>
          </cell>
          <cell r="O1719" t="str">
            <v>Empresa privada</v>
          </cell>
          <cell r="P1719" t="str">
            <v>Empresa privada</v>
          </cell>
          <cell r="Q1719">
            <v>99</v>
          </cell>
          <cell r="R1719">
            <v>99</v>
          </cell>
          <cell r="S1719" t="str">
            <v>ND</v>
          </cell>
          <cell r="T1719" t="str">
            <v>ND</v>
          </cell>
          <cell r="U1719" t="str">
            <v>ND</v>
          </cell>
          <cell r="V1719" t="str">
            <v>ND</v>
          </cell>
          <cell r="W1719" t="str">
            <v>Acto administrativo</v>
          </cell>
          <cell r="X1719" t="str">
            <v>Reglamento para verificar el cumplimiento de las obligaciones patronales y de trabajadores independientes de la Caja Costarricense del Seguro Social</v>
          </cell>
          <cell r="Y1719" t="str">
            <v>artículos 1, 6, 7, 8, 9, 11, 12, 13, 14,15, 16 y contra su aplicación</v>
          </cell>
          <cell r="Z1719" t="str">
            <v>ND</v>
          </cell>
          <cell r="AA1719">
            <v>0</v>
          </cell>
          <cell r="AB1719" t="str">
            <v>LFSC</v>
          </cell>
          <cell r="AC1719">
            <v>0</v>
          </cell>
          <cell r="AD1719">
            <v>7</v>
          </cell>
          <cell r="AE1719">
            <v>0</v>
          </cell>
          <cell r="AF1719">
            <v>0</v>
          </cell>
          <cell r="AG1719">
            <v>1</v>
          </cell>
          <cell r="AH1719">
            <v>0</v>
          </cell>
          <cell r="AI1719">
            <v>7</v>
          </cell>
          <cell r="AJ1719">
            <v>0</v>
          </cell>
          <cell r="AK1719">
            <v>0</v>
          </cell>
          <cell r="AL1719">
            <v>0</v>
          </cell>
          <cell r="AM1719">
            <v>0</v>
          </cell>
          <cell r="AN1719">
            <v>0</v>
          </cell>
          <cell r="AO1719">
            <v>0</v>
          </cell>
          <cell r="AP1719">
            <v>0</v>
          </cell>
          <cell r="AS1719" t="str">
            <v>LFSC</v>
          </cell>
          <cell r="AT1719" t="str">
            <v>LPMM</v>
          </cell>
          <cell r="AU1719" t="str">
            <v>AVB</v>
          </cell>
          <cell r="AV1719" t="str">
            <v>GAS</v>
          </cell>
          <cell r="AW1719" t="str">
            <v>EJL</v>
          </cell>
          <cell r="AX1719" t="str">
            <v>FCC</v>
          </cell>
          <cell r="AY1719" t="str">
            <v>MVF</v>
          </cell>
          <cell r="AZ1719">
            <v>0</v>
          </cell>
          <cell r="BA1719">
            <v>0</v>
          </cell>
          <cell r="BC1719" t="str">
            <v>diferente</v>
          </cell>
          <cell r="BD1719" t="str">
            <v>igual</v>
          </cell>
          <cell r="BE1719">
            <v>0</v>
          </cell>
          <cell r="BF1719">
            <v>0</v>
          </cell>
          <cell r="BG1719" t="str">
            <v>NO</v>
          </cell>
          <cell r="BH1719">
            <v>0</v>
          </cell>
          <cell r="BI1719">
            <v>0</v>
          </cell>
          <cell r="BJ1719">
            <v>0</v>
          </cell>
          <cell r="BL1719" t="str">
            <v xml:space="preserve">NO </v>
          </cell>
          <cell r="BU1719" t="str">
            <v>MVF</v>
          </cell>
          <cell r="BV1719">
            <v>0</v>
          </cell>
          <cell r="BW1719">
            <v>0</v>
          </cell>
        </row>
        <row r="1720">
          <cell r="A1720" t="str">
            <v>12000570007CO</v>
          </cell>
          <cell r="B1720">
            <v>40924</v>
          </cell>
          <cell r="C1720">
            <v>2012</v>
          </cell>
          <cell r="D1720">
            <v>2012</v>
          </cell>
          <cell r="E1720" t="str">
            <v>00024712a</v>
          </cell>
          <cell r="F1720">
            <v>41107</v>
          </cell>
          <cell r="G1720">
            <v>183</v>
          </cell>
          <cell r="H1720" t="str">
            <v>TRANSITO</v>
          </cell>
          <cell r="I1720" t="str">
            <v xml:space="preserve">1) Sentencia 2012-00247
Expediente 12-00057-0007-CO. A las catorce horas con cincuenta minutos. Acción de Inconstitucionalidad. William Cisneros Carvajal en contra del Artículo 221 de la Ley de Tránsito. Se rechaza de plano el recurso.-
</v>
          </cell>
          <cell r="J1720" t="str">
            <v>RP</v>
          </cell>
          <cell r="K1720" t="str">
            <v>INADMISIBLE</v>
          </cell>
          <cell r="L1720" t="str">
            <v>Jurídica</v>
          </cell>
          <cell r="M1720">
            <v>1</v>
          </cell>
          <cell r="N1720" t="str">
            <v>ND</v>
          </cell>
          <cell r="O1720" t="str">
            <v>ND</v>
          </cell>
          <cell r="P1720" t="str">
            <v>ND</v>
          </cell>
          <cell r="Q1720">
            <v>99</v>
          </cell>
          <cell r="R1720">
            <v>99</v>
          </cell>
          <cell r="S1720" t="str">
            <v>ND</v>
          </cell>
          <cell r="T1720" t="str">
            <v>ND</v>
          </cell>
          <cell r="U1720" t="str">
            <v>ND</v>
          </cell>
          <cell r="V1720" t="str">
            <v>ND</v>
          </cell>
          <cell r="W1720" t="str">
            <v>Acto administrativo</v>
          </cell>
          <cell r="X1720" t="str">
            <v>Reglamento para verificar el cumplimiento de las obligaciones patronales y de trabajadores independientes de la Caja Costarricense del Seguro Social</v>
          </cell>
          <cell r="Y1720" t="str">
            <v>Artículo 21</v>
          </cell>
          <cell r="Z1720" t="str">
            <v>ND</v>
          </cell>
          <cell r="AA1720" t="str">
            <v>NO</v>
          </cell>
          <cell r="AB1720" t="str">
            <v>AVCM</v>
          </cell>
          <cell r="AC1720">
            <v>0</v>
          </cell>
          <cell r="AD1720">
            <v>7</v>
          </cell>
          <cell r="AE1720">
            <v>0</v>
          </cell>
          <cell r="AF1720">
            <v>0</v>
          </cell>
          <cell r="AG1720">
            <v>1</v>
          </cell>
          <cell r="AH1720">
            <v>0</v>
          </cell>
          <cell r="AI1720">
            <v>7</v>
          </cell>
          <cell r="AJ1720">
            <v>0</v>
          </cell>
          <cell r="AK1720">
            <v>0</v>
          </cell>
          <cell r="AS1720" t="str">
            <v>AVCM</v>
          </cell>
          <cell r="AT1720" t="str">
            <v>LPMM</v>
          </cell>
          <cell r="AU1720" t="str">
            <v>EJL</v>
          </cell>
          <cell r="AV1720" t="str">
            <v>FCC</v>
          </cell>
          <cell r="AW1720" t="str">
            <v>FCV</v>
          </cell>
          <cell r="AX1720" t="str">
            <v>PRL</v>
          </cell>
          <cell r="AY1720" t="str">
            <v>RGP</v>
          </cell>
          <cell r="BC1720" t="str">
            <v>diferente</v>
          </cell>
          <cell r="BD1720" t="str">
            <v>igual</v>
          </cell>
          <cell r="BE1720">
            <v>0</v>
          </cell>
          <cell r="BF1720">
            <v>0</v>
          </cell>
          <cell r="BG1720" t="str">
            <v>NO</v>
          </cell>
          <cell r="BL1720" t="str">
            <v xml:space="preserve">NO </v>
          </cell>
          <cell r="BU1720" t="str">
            <v>RGP</v>
          </cell>
          <cell r="BV1720">
            <v>0</v>
          </cell>
        </row>
        <row r="1721">
          <cell r="A1721" t="str">
            <v>050142610007CO</v>
          </cell>
          <cell r="B1721">
            <v>38451</v>
          </cell>
          <cell r="C1721">
            <v>2005</v>
          </cell>
          <cell r="D1721">
            <v>2005</v>
          </cell>
          <cell r="E1721" t="str">
            <v xml:space="preserve">0171932005a </v>
          </cell>
          <cell r="F1721">
            <v>38700</v>
          </cell>
          <cell r="G1721">
            <v>249</v>
          </cell>
          <cell r="H1721" t="str">
            <v>TRIBUTARIO</v>
          </cell>
          <cell r="I1721" t="str">
            <v>Se rechaza de plano la acción.</v>
          </cell>
          <cell r="J1721" t="str">
            <v>RP</v>
          </cell>
          <cell r="K1721" t="str">
            <v>ADMISIBILIDAD</v>
          </cell>
          <cell r="L1721" t="str">
            <v>Física</v>
          </cell>
          <cell r="M1721">
            <v>1</v>
          </cell>
          <cell r="N1721" t="str">
            <v>San José</v>
          </cell>
          <cell r="O1721" t="str">
            <v>Masculino</v>
          </cell>
          <cell r="P1721" t="str">
            <v>Persona</v>
          </cell>
          <cell r="Q1721">
            <v>1</v>
          </cell>
          <cell r="R1721">
            <v>0</v>
          </cell>
          <cell r="S1721" t="str">
            <v>Nacional</v>
          </cell>
          <cell r="T1721" t="str">
            <v>Casado</v>
          </cell>
          <cell r="U1721" t="str">
            <v>Empresario</v>
          </cell>
          <cell r="V1721" t="str">
            <v>Mayor</v>
          </cell>
          <cell r="W1721" t="str">
            <v>Ley</v>
          </cell>
          <cell r="X1721" t="str">
            <v>Ley 8343 de Contingencia Fiscal</v>
          </cell>
          <cell r="Y1721" t="str">
            <v xml:space="preserve">capítulo VI </v>
          </cell>
          <cell r="Z1721" t="str">
            <v>ND</v>
          </cell>
          <cell r="AA1721">
            <v>0</v>
          </cell>
          <cell r="AB1721" t="str">
            <v>LFSC</v>
          </cell>
          <cell r="AC1721">
            <v>0</v>
          </cell>
          <cell r="AD1721">
            <v>7</v>
          </cell>
          <cell r="AE1721">
            <v>0</v>
          </cell>
          <cell r="AF1721">
            <v>0</v>
          </cell>
          <cell r="AG1721">
            <v>1</v>
          </cell>
          <cell r="AH1721">
            <v>0</v>
          </cell>
          <cell r="AI1721">
            <v>7</v>
          </cell>
          <cell r="AJ1721">
            <v>0</v>
          </cell>
          <cell r="AK1721">
            <v>0</v>
          </cell>
          <cell r="AS1721" t="str">
            <v>LFSC</v>
          </cell>
          <cell r="AT1721" t="str">
            <v>AVCM</v>
          </cell>
          <cell r="AU1721" t="str">
            <v>AVB</v>
          </cell>
          <cell r="AV1721" t="str">
            <v>GAS</v>
          </cell>
          <cell r="AW1721" t="str">
            <v>EJL</v>
          </cell>
          <cell r="AX1721" t="str">
            <v>FCC</v>
          </cell>
          <cell r="AY1721" t="str">
            <v>TRA</v>
          </cell>
          <cell r="BC1721" t="str">
            <v>diferente</v>
          </cell>
          <cell r="BD1721" t="str">
            <v>igual</v>
          </cell>
          <cell r="BE1721">
            <v>0</v>
          </cell>
          <cell r="BF1721">
            <v>0</v>
          </cell>
          <cell r="BG1721" t="str">
            <v>NO</v>
          </cell>
          <cell r="BL1721" t="str">
            <v xml:space="preserve">NO </v>
          </cell>
          <cell r="BU1721" t="str">
            <v>TRA</v>
          </cell>
          <cell r="BV1721">
            <v>0</v>
          </cell>
          <cell r="BW1721">
            <v>0</v>
          </cell>
          <cell r="BX1721">
            <v>0</v>
          </cell>
        </row>
        <row r="1722">
          <cell r="A1722" t="str">
            <v>130114910007CO</v>
          </cell>
          <cell r="B1722">
            <v>41555</v>
          </cell>
          <cell r="C1722">
            <v>2013</v>
          </cell>
          <cell r="D1722">
            <v>2015</v>
          </cell>
          <cell r="E1722" t="str">
            <v>2015011471a</v>
          </cell>
          <cell r="F1722">
            <v>42214</v>
          </cell>
          <cell r="G1722">
            <v>659</v>
          </cell>
          <cell r="H1722" t="str">
            <v xml:space="preserve">TRABAJO </v>
          </cell>
          <cell r="I1722" t="str">
            <v xml:space="preserve">Sentencia 2015 - 011471. Expediente 13-011491-0007-CO. A las nueve horas con quince minutos. ACCIÓN DE INCONSTITUCIONALIDAD. ROSA MARIA VINDAS CHAVES contra Artículo 25 inciso ch2) del Estatuto Orgánico de la Universidad Estatal a Distancia. Publicado en La Gaceta 201 del 20-10-2000.. Se declara inadmisible la acción.- </v>
          </cell>
          <cell r="J1722" t="str">
            <v>RP</v>
          </cell>
          <cell r="K1722" t="str">
            <v>ADMISIBILIDAD</v>
          </cell>
          <cell r="L1722" t="str">
            <v>Física</v>
          </cell>
          <cell r="M1722">
            <v>1</v>
          </cell>
          <cell r="N1722" t="str">
            <v>ND</v>
          </cell>
          <cell r="O1722" t="str">
            <v>Femenina</v>
          </cell>
          <cell r="P1722" t="str">
            <v>Persona</v>
          </cell>
          <cell r="Q1722">
            <v>0</v>
          </cell>
          <cell r="R1722">
            <v>1</v>
          </cell>
          <cell r="S1722" t="str">
            <v>Nacional</v>
          </cell>
          <cell r="T1722" t="str">
            <v>ND</v>
          </cell>
          <cell r="U1722" t="str">
            <v>ND</v>
          </cell>
          <cell r="V1722" t="str">
            <v>Mayor</v>
          </cell>
          <cell r="W1722" t="str">
            <v>Acto administrativo</v>
          </cell>
          <cell r="X1722" t="str">
            <v>Estatuto Orgánico de la Universidad Estatal a Distancia</v>
          </cell>
          <cell r="Y1722" t="str">
            <v xml:space="preserve">Artículo 25 (2) </v>
          </cell>
          <cell r="Z1722" t="str">
            <v>ND</v>
          </cell>
          <cell r="AA1722" t="str">
            <v>NO</v>
          </cell>
          <cell r="AB1722" t="str">
            <v>GAS</v>
          </cell>
          <cell r="AC1722">
            <v>0</v>
          </cell>
          <cell r="AD1722">
            <v>7</v>
          </cell>
          <cell r="AE1722">
            <v>0</v>
          </cell>
          <cell r="AF1722">
            <v>0</v>
          </cell>
          <cell r="AG1722">
            <v>1</v>
          </cell>
          <cell r="AH1722">
            <v>0</v>
          </cell>
          <cell r="AI1722">
            <v>7</v>
          </cell>
          <cell r="AJ1722">
            <v>0</v>
          </cell>
          <cell r="AK1722">
            <v>0</v>
          </cell>
          <cell r="AS1722" t="str">
            <v>LFSA</v>
          </cell>
          <cell r="AT1722" t="str">
            <v>GAS</v>
          </cell>
          <cell r="AU1722" t="str">
            <v>EJL</v>
          </cell>
          <cell r="AV1722" t="str">
            <v>FCC</v>
          </cell>
          <cell r="AW1722" t="str">
            <v>FCV</v>
          </cell>
          <cell r="AX1722" t="str">
            <v>NHL</v>
          </cell>
          <cell r="AY1722" t="str">
            <v>PRL</v>
          </cell>
          <cell r="BC1722" t="str">
            <v>diferente</v>
          </cell>
          <cell r="BD1722" t="str">
            <v>igual</v>
          </cell>
          <cell r="BE1722">
            <v>0</v>
          </cell>
          <cell r="BF1722">
            <v>0</v>
          </cell>
          <cell r="BG1722" t="str">
            <v>NO</v>
          </cell>
          <cell r="BL1722" t="str">
            <v xml:space="preserve">NO </v>
          </cell>
          <cell r="BU1722">
            <v>0</v>
          </cell>
          <cell r="BV1722">
            <v>0</v>
          </cell>
          <cell r="BW1722">
            <v>0</v>
          </cell>
        </row>
        <row r="1723">
          <cell r="A1723" t="str">
            <v>140062710007CO</v>
          </cell>
          <cell r="B1723">
            <v>41766</v>
          </cell>
          <cell r="C1723">
            <v>2014</v>
          </cell>
          <cell r="D1723">
            <v>2014</v>
          </cell>
          <cell r="E1723" t="str">
            <v>0077882014a</v>
          </cell>
          <cell r="F1723">
            <v>41794</v>
          </cell>
          <cell r="G1723">
            <v>28</v>
          </cell>
          <cell r="H1723" t="str">
            <v>PENAL</v>
          </cell>
          <cell r="I1723" t="str">
            <v xml:space="preserve">Sentencia 2014 - 007788. Expediente 14-006271-0007-CO. A las catorce horas con treinta minutos. ACCIÓN DE INCONSTITUCIONALIDAD contra LEY 8873 QUE ELIMINA EL INCISO G) DEL ARTÍCULO 408, LEY 9003 QUE ELIMINÓ EL PÁRRAFO SEGUNDO DEL ARTÍCULO 102 DE LA LEY 7135 INTERPRETACIÓN DEL ARTÍCULO 63.1 DE LA CONVENCIÓN AMERICANA. Se rechaza por el fondo la acción. </v>
          </cell>
          <cell r="J1723" t="str">
            <v>RF</v>
          </cell>
          <cell r="K1723" t="str">
            <v>FONDO</v>
          </cell>
          <cell r="L1723" t="str">
            <v>Física</v>
          </cell>
          <cell r="M1723">
            <v>1</v>
          </cell>
          <cell r="N1723" t="str">
            <v>San José</v>
          </cell>
          <cell r="O1723" t="str">
            <v>Masculino</v>
          </cell>
          <cell r="P1723" t="str">
            <v>Persona</v>
          </cell>
          <cell r="Q1723">
            <v>1</v>
          </cell>
          <cell r="R1723">
            <v>0</v>
          </cell>
          <cell r="S1723" t="str">
            <v>Nacional</v>
          </cell>
          <cell r="T1723" t="str">
            <v>Soltero</v>
          </cell>
          <cell r="U1723" t="str">
            <v>Abogado</v>
          </cell>
          <cell r="V1723" t="str">
            <v>Mayor</v>
          </cell>
          <cell r="W1723" t="str">
            <v>Ley</v>
          </cell>
          <cell r="X1723" t="str">
            <v>Ley 8837 de creación del recurso de apelación de la sentencia, otras reformas al régimen de impugnación e implementación de nuevas reglas de oralidad en el proceso penal</v>
          </cell>
          <cell r="Y1723" t="str">
            <v xml:space="preserve">Artículo 2 </v>
          </cell>
          <cell r="Z1723" t="str">
            <v>Ley 9003 Reforma del artículo 102 de la ley N° 7135, ley de la Jurisdicción Constitucional, Artículo Único; Errónea interpretación de la Sala Tercera sobre el criterio de plena restitución establecido en el artículo 63.1 de la Convención Americana de los Derechos Humanos y su negativa a aplicar el mismo</v>
          </cell>
          <cell r="AA1723" t="str">
            <v>NO</v>
          </cell>
          <cell r="AB1723" t="str">
            <v>GAS</v>
          </cell>
          <cell r="AC1723">
            <v>7</v>
          </cell>
          <cell r="AD1723">
            <v>0</v>
          </cell>
          <cell r="AE1723">
            <v>0</v>
          </cell>
          <cell r="AF1723">
            <v>1</v>
          </cell>
          <cell r="AG1723">
            <v>0</v>
          </cell>
          <cell r="AH1723">
            <v>0</v>
          </cell>
          <cell r="AI1723">
            <v>7</v>
          </cell>
          <cell r="AJ1723">
            <v>0</v>
          </cell>
          <cell r="AK1723">
            <v>0</v>
          </cell>
          <cell r="AL1723" t="str">
            <v>GAS</v>
          </cell>
          <cell r="AM1723" t="str">
            <v>EJL</v>
          </cell>
          <cell r="AN1723" t="str">
            <v>NHL</v>
          </cell>
          <cell r="AO1723" t="str">
            <v>FCV</v>
          </cell>
          <cell r="AP1723" t="str">
            <v>PRL</v>
          </cell>
          <cell r="AQ1723" t="str">
            <v>LFSA</v>
          </cell>
          <cell r="AR1723" t="str">
            <v>FCC</v>
          </cell>
          <cell r="AS1723">
            <v>0</v>
          </cell>
          <cell r="AT1723">
            <v>0</v>
          </cell>
          <cell r="AU1723">
            <v>0</v>
          </cell>
          <cell r="AV1723">
            <v>0</v>
          </cell>
          <cell r="AW1723">
            <v>0</v>
          </cell>
          <cell r="AX1723">
            <v>0</v>
          </cell>
          <cell r="AY1723">
            <v>0</v>
          </cell>
          <cell r="BC1723" t="str">
            <v>igual</v>
          </cell>
          <cell r="BD1723" t="str">
            <v>diferente</v>
          </cell>
          <cell r="BE1723">
            <v>0</v>
          </cell>
          <cell r="BF1723">
            <v>0</v>
          </cell>
          <cell r="BG1723" t="str">
            <v>NO</v>
          </cell>
          <cell r="BL1723" t="str">
            <v xml:space="preserve">NO </v>
          </cell>
          <cell r="BU1723">
            <v>0</v>
          </cell>
          <cell r="BV1723">
            <v>0</v>
          </cell>
          <cell r="BW1723">
            <v>0</v>
          </cell>
          <cell r="BX1723">
            <v>0</v>
          </cell>
        </row>
        <row r="1724">
          <cell r="A1724" t="str">
            <v>150071180007CO</v>
          </cell>
          <cell r="B1724">
            <v>42145</v>
          </cell>
          <cell r="C1724">
            <v>2015</v>
          </cell>
          <cell r="D1724">
            <v>2015</v>
          </cell>
          <cell r="E1724" t="str">
            <v>2015009876a</v>
          </cell>
          <cell r="F1724">
            <v>42186</v>
          </cell>
          <cell r="G1724">
            <v>41</v>
          </cell>
          <cell r="H1724" t="str">
            <v>PENAL</v>
          </cell>
          <cell r="I1724" t="str">
            <v>Sentencia 2015 - 009876. Expediente 15-007118-0007-CO. A las once horas con un minutos. ACCIÓN DE INCONSTITUCIONALIDAD. NATALIA GAMBOA SANCHEZ, VICTOR SEQUEIRA CASTILLO contra .. Se rechaza de plano la acción. El Magistrado Castillo Víquez y la Magistrada Hernández López salvan el voto y ordenan dar curso a la acción.-</v>
          </cell>
          <cell r="J1724" t="str">
            <v>RP</v>
          </cell>
          <cell r="K1724" t="str">
            <v>INADMISIBLE</v>
          </cell>
          <cell r="L1724" t="str">
            <v>Jurídica</v>
          </cell>
          <cell r="M1724">
            <v>1</v>
          </cell>
          <cell r="N1724" t="str">
            <v>ND</v>
          </cell>
          <cell r="O1724" t="str">
            <v>Defensores</v>
          </cell>
          <cell r="P1724" t="str">
            <v>Defensores</v>
          </cell>
          <cell r="Q1724">
            <v>99</v>
          </cell>
          <cell r="R1724">
            <v>99</v>
          </cell>
          <cell r="S1724" t="str">
            <v>ND</v>
          </cell>
          <cell r="T1724" t="str">
            <v>ND</v>
          </cell>
          <cell r="U1724" t="str">
            <v>ND</v>
          </cell>
          <cell r="V1724" t="str">
            <v>ND</v>
          </cell>
          <cell r="W1724" t="str">
            <v>Ley</v>
          </cell>
          <cell r="X1724" t="str">
            <v>Ley 8837 de creación del recurso de apelación de la sentencia, otras reformas al régimen de impugnación e implementación de nuevas reglas de oralidad en el proceso penal</v>
          </cell>
          <cell r="Y1724" t="str">
            <v>Transitorio III </v>
          </cell>
          <cell r="Z1724" t="str">
            <v>ND</v>
          </cell>
          <cell r="AA1724" t="str">
            <v>NO</v>
          </cell>
          <cell r="AB1724" t="str">
            <v>GAS</v>
          </cell>
          <cell r="AC1724">
            <v>0</v>
          </cell>
          <cell r="AD1724">
            <v>5</v>
          </cell>
          <cell r="AE1724">
            <v>2</v>
          </cell>
          <cell r="AF1724">
            <v>0</v>
          </cell>
          <cell r="AG1724">
            <v>1</v>
          </cell>
          <cell r="AH1724">
            <v>1</v>
          </cell>
          <cell r="AI1724">
            <v>7</v>
          </cell>
          <cell r="AJ1724">
            <v>2</v>
          </cell>
          <cell r="AK1724">
            <v>0</v>
          </cell>
          <cell r="AL1724">
            <v>0</v>
          </cell>
          <cell r="AM1724">
            <v>0</v>
          </cell>
          <cell r="AN1724">
            <v>0</v>
          </cell>
          <cell r="AO1724">
            <v>0</v>
          </cell>
          <cell r="AP1724">
            <v>0</v>
          </cell>
          <cell r="AQ1724">
            <v>0</v>
          </cell>
          <cell r="AR1724">
            <v>0</v>
          </cell>
          <cell r="AS1724" t="str">
            <v>GAS</v>
          </cell>
          <cell r="AT1724" t="str">
            <v>FCC</v>
          </cell>
          <cell r="AU1724" t="str">
            <v>AST</v>
          </cell>
          <cell r="AV1724" t="str">
            <v>EJL</v>
          </cell>
          <cell r="AW1724" t="str">
            <v>EUC</v>
          </cell>
          <cell r="AZ1724" t="str">
            <v>FCV</v>
          </cell>
          <cell r="BA1724" t="str">
            <v>NHL</v>
          </cell>
          <cell r="BC1724" t="str">
            <v>diferente</v>
          </cell>
          <cell r="BD1724" t="str">
            <v>igual</v>
          </cell>
          <cell r="BE1724">
            <v>0</v>
          </cell>
          <cell r="BF1724">
            <v>0</v>
          </cell>
          <cell r="BG1724" t="str">
            <v>SI</v>
          </cell>
          <cell r="BH1724">
            <v>1</v>
          </cell>
          <cell r="BI1724" t="str">
            <v>FCV</v>
          </cell>
          <cell r="BJ1724" t="str">
            <v>NHL</v>
          </cell>
          <cell r="BL1724" t="str">
            <v xml:space="preserve">NO </v>
          </cell>
          <cell r="BU1724" t="str">
            <v>AST</v>
          </cell>
          <cell r="BV1724" t="str">
            <v>EUC</v>
          </cell>
          <cell r="BW1724">
            <v>0</v>
          </cell>
        </row>
        <row r="1725">
          <cell r="A1725" t="str">
            <v>130115230007CO</v>
          </cell>
          <cell r="B1725">
            <v>41556</v>
          </cell>
          <cell r="C1725">
            <v>2013</v>
          </cell>
          <cell r="D1725">
            <v>2013</v>
          </cell>
          <cell r="E1725" t="str">
            <v>01441913a</v>
          </cell>
          <cell r="F1725">
            <v>41577</v>
          </cell>
          <cell r="G1725">
            <v>21</v>
          </cell>
          <cell r="H1725" t="str">
            <v>PENSION</v>
          </cell>
          <cell r="I1725" t="str">
            <v>Sentencia 2013 - 014419. Expediente 13-011523-0007-CO. A las quince horas con quince minutos. Acción de inconstitucionalidad. Gerardo Orozco Bastos contra Artículo 1 de la Ley de Pensiones de Hacienda y la Jurisprudencia del Tribunal Contencioso Administrativo en la interpretación y aplicación de la Ley Marco de Pensiones. Se rechaza por el fondo la acción.</v>
          </cell>
          <cell r="J1725" t="str">
            <v>RF</v>
          </cell>
          <cell r="K1725" t="str">
            <v>FONDO</v>
          </cell>
          <cell r="L1725" t="str">
            <v>Física</v>
          </cell>
          <cell r="M1725">
            <v>1</v>
          </cell>
          <cell r="N1725" t="str">
            <v>ND</v>
          </cell>
          <cell r="O1725" t="str">
            <v>Masculino</v>
          </cell>
          <cell r="P1725" t="str">
            <v>Persona</v>
          </cell>
          <cell r="Q1725">
            <v>1</v>
          </cell>
          <cell r="R1725">
            <v>0</v>
          </cell>
          <cell r="S1725" t="str">
            <v>Nacional</v>
          </cell>
          <cell r="T1725" t="str">
            <v>ND</v>
          </cell>
          <cell r="U1725" t="str">
            <v>ND</v>
          </cell>
          <cell r="V1725" t="str">
            <v>ND</v>
          </cell>
          <cell r="W1725" t="str">
            <v>Ley</v>
          </cell>
          <cell r="X1725" t="str">
            <v>Ley 2652 Adiciona Pensiones de Hacienda</v>
          </cell>
          <cell r="Y1725" t="str">
            <v>Artículo 1</v>
          </cell>
          <cell r="Z1725" t="str">
            <v xml:space="preserve">Tribunal Contencioso Administrativo Resolución 106-2013 </v>
          </cell>
          <cell r="AA1725" t="str">
            <v>NO</v>
          </cell>
          <cell r="AB1725" t="str">
            <v>GAS</v>
          </cell>
          <cell r="AC1725">
            <v>7</v>
          </cell>
          <cell r="AD1725">
            <v>0</v>
          </cell>
          <cell r="AE1725">
            <v>0</v>
          </cell>
          <cell r="AF1725">
            <v>1</v>
          </cell>
          <cell r="AG1725">
            <v>0</v>
          </cell>
          <cell r="AH1725">
            <v>0</v>
          </cell>
          <cell r="AI1725">
            <v>7</v>
          </cell>
          <cell r="AJ1725">
            <v>0</v>
          </cell>
          <cell r="AK1725">
            <v>0</v>
          </cell>
          <cell r="AL1725" t="str">
            <v>GAS</v>
          </cell>
          <cell r="AM1725" t="str">
            <v>PRL</v>
          </cell>
          <cell r="AN1725" t="str">
            <v>FCC</v>
          </cell>
          <cell r="AO1725" t="str">
            <v>FCV</v>
          </cell>
          <cell r="AP1725" t="str">
            <v>APS</v>
          </cell>
          <cell r="AQ1725" t="str">
            <v>RSC</v>
          </cell>
          <cell r="AR1725" t="str">
            <v>JPHG</v>
          </cell>
          <cell r="AS1725">
            <v>0</v>
          </cell>
          <cell r="AT1725">
            <v>0</v>
          </cell>
          <cell r="AU1725">
            <v>0</v>
          </cell>
          <cell r="AV1725">
            <v>0</v>
          </cell>
          <cell r="AW1725">
            <v>0</v>
          </cell>
          <cell r="AX1725">
            <v>0</v>
          </cell>
          <cell r="AY1725">
            <v>0</v>
          </cell>
          <cell r="BC1725" t="str">
            <v>igual</v>
          </cell>
          <cell r="BD1725" t="str">
            <v>diferente</v>
          </cell>
          <cell r="BE1725">
            <v>0</v>
          </cell>
          <cell r="BF1725">
            <v>0</v>
          </cell>
          <cell r="BG1725" t="str">
            <v>NO</v>
          </cell>
          <cell r="BL1725" t="str">
            <v xml:space="preserve">NO </v>
          </cell>
          <cell r="BU1725" t="str">
            <v>RSC</v>
          </cell>
          <cell r="BV1725" t="str">
            <v>APS</v>
          </cell>
          <cell r="BW1725">
            <v>0</v>
          </cell>
        </row>
        <row r="1726">
          <cell r="A1726" t="str">
            <v>130115800007CO</v>
          </cell>
          <cell r="B1726">
            <v>41557</v>
          </cell>
          <cell r="C1726">
            <v>2013</v>
          </cell>
          <cell r="D1726">
            <v>2013</v>
          </cell>
          <cell r="E1726" t="str">
            <v>01442013a</v>
          </cell>
          <cell r="F1726">
            <v>41577</v>
          </cell>
          <cell r="G1726">
            <v>20</v>
          </cell>
          <cell r="H1726" t="str">
            <v>PENAL</v>
          </cell>
          <cell r="I1726" t="str">
            <v>Sentencia 2013 - 014420. Expediente 13-011580-0007-CO. A las quince horas con quince minutos. Acción de inconstitucionalidad. Andrés Calderón Cunningham, Arturo Salazar Pacheco, Fabiola Sequeira Alvarado, Karen Zamora Benavides, Maria Alejandra Arias Corrales, Nicole Méndez Solano, Rolando Badilla Otarola contra Artículo 93 inciso 4) del Código Penal. Se rechaza de plano la acción.</v>
          </cell>
          <cell r="J1726" t="str">
            <v>RP</v>
          </cell>
          <cell r="K1726" t="str">
            <v>INADMISIBLE</v>
          </cell>
          <cell r="L1726" t="str">
            <v>Física</v>
          </cell>
          <cell r="M1726">
            <v>7</v>
          </cell>
          <cell r="N1726" t="str">
            <v>Cartago</v>
          </cell>
          <cell r="O1726" t="str">
            <v>Femenina</v>
          </cell>
          <cell r="P1726" t="str">
            <v>Persona</v>
          </cell>
          <cell r="Q1726">
            <v>0</v>
          </cell>
          <cell r="R1726">
            <v>1</v>
          </cell>
          <cell r="S1726" t="str">
            <v>Nacional</v>
          </cell>
          <cell r="T1726" t="str">
            <v>Soltero</v>
          </cell>
          <cell r="U1726" t="str">
            <v>Estudiante</v>
          </cell>
          <cell r="V1726" t="str">
            <v>Mayor</v>
          </cell>
          <cell r="W1726" t="str">
            <v>Ley</v>
          </cell>
          <cell r="X1726" t="str">
            <v>Ley 4573 Código Penal</v>
          </cell>
          <cell r="Y1726" t="str">
            <v>Artículo 94 (4)</v>
          </cell>
          <cell r="Z1726" t="str">
            <v>ND</v>
          </cell>
          <cell r="AA1726" t="str">
            <v>NO</v>
          </cell>
          <cell r="AB1726" t="str">
            <v>GAS</v>
          </cell>
          <cell r="AC1726">
            <v>0</v>
          </cell>
          <cell r="AD1726">
            <v>7</v>
          </cell>
          <cell r="AE1726">
            <v>0</v>
          </cell>
          <cell r="AF1726">
            <v>0</v>
          </cell>
          <cell r="AG1726">
            <v>1</v>
          </cell>
          <cell r="AH1726">
            <v>0</v>
          </cell>
          <cell r="AI1726">
            <v>7</v>
          </cell>
          <cell r="AJ1726">
            <v>0</v>
          </cell>
          <cell r="AK1726">
            <v>0</v>
          </cell>
          <cell r="AL1726">
            <v>0</v>
          </cell>
          <cell r="AM1726">
            <v>0</v>
          </cell>
          <cell r="AN1726">
            <v>0</v>
          </cell>
          <cell r="AO1726">
            <v>0</v>
          </cell>
          <cell r="AP1726">
            <v>0</v>
          </cell>
          <cell r="AQ1726">
            <v>0</v>
          </cell>
          <cell r="AR1726">
            <v>0</v>
          </cell>
          <cell r="AS1726" t="str">
            <v>GAS</v>
          </cell>
          <cell r="AT1726" t="str">
            <v>PRL</v>
          </cell>
          <cell r="AU1726" t="str">
            <v>FCC</v>
          </cell>
          <cell r="AV1726" t="str">
            <v>FCV</v>
          </cell>
          <cell r="AW1726" t="str">
            <v>APS</v>
          </cell>
          <cell r="AX1726" t="str">
            <v>RSC</v>
          </cell>
          <cell r="AY1726" t="str">
            <v>JPHG</v>
          </cell>
          <cell r="BC1726" t="str">
            <v>diferente</v>
          </cell>
          <cell r="BD1726" t="str">
            <v>igual</v>
          </cell>
          <cell r="BE1726">
            <v>0</v>
          </cell>
          <cell r="BF1726">
            <v>0</v>
          </cell>
          <cell r="BG1726" t="str">
            <v>NO</v>
          </cell>
          <cell r="BL1726" t="str">
            <v xml:space="preserve">NO </v>
          </cell>
          <cell r="BU1726" t="str">
            <v>RSC</v>
          </cell>
          <cell r="BV1726" t="str">
            <v>APS</v>
          </cell>
          <cell r="BW1726">
            <v>0</v>
          </cell>
          <cell r="BX1726">
            <v>0</v>
          </cell>
        </row>
        <row r="1727">
          <cell r="A1727" t="str">
            <v>130115930007CO</v>
          </cell>
          <cell r="B1727">
            <v>41557</v>
          </cell>
          <cell r="C1727">
            <v>2013</v>
          </cell>
          <cell r="D1727">
            <v>2013</v>
          </cell>
          <cell r="E1727" t="str">
            <v>01411113a</v>
          </cell>
          <cell r="F1727">
            <v>41570</v>
          </cell>
          <cell r="G1727">
            <v>13</v>
          </cell>
          <cell r="H1727" t="str">
            <v>PENAL</v>
          </cell>
          <cell r="I1727" t="str">
            <v>Sentencia 2013-014111. Expediente 13-011593-0007-CO. A las trece horas con treinta minutos. Acción de inconstitucionalidad. Justo Orozco Alvarez contra Actos de allanamiento del Ministerio Público. Se rechaza de plano la acción.</v>
          </cell>
          <cell r="J1727" t="str">
            <v>RP</v>
          </cell>
          <cell r="K1727" t="str">
            <v>INADMISIBLE</v>
          </cell>
          <cell r="L1727" t="str">
            <v>Jurídica</v>
          </cell>
          <cell r="M1727">
            <v>1</v>
          </cell>
          <cell r="N1727" t="str">
            <v>ND</v>
          </cell>
          <cell r="O1727" t="str">
            <v>Miembros de los supremos poderes</v>
          </cell>
          <cell r="P1727" t="str">
            <v>Miembros de los supremos poderes</v>
          </cell>
          <cell r="Q1727">
            <v>99</v>
          </cell>
          <cell r="R1727">
            <v>99</v>
          </cell>
          <cell r="S1727" t="str">
            <v>ND</v>
          </cell>
          <cell r="T1727" t="str">
            <v>ND</v>
          </cell>
          <cell r="U1727" t="str">
            <v>ND</v>
          </cell>
          <cell r="V1727" t="str">
            <v>ND</v>
          </cell>
          <cell r="W1727" t="str">
            <v>Acto administrativo</v>
          </cell>
          <cell r="X1727" t="str">
            <v xml:space="preserve">Actos materiales de ejecución del allanamiento, registro y secuestro realizados por la Fiscalía General conjuntamente con el Organismo de Investigación Judicial 30-09-2013 
</v>
          </cell>
          <cell r="Y1727" t="str">
            <v>ND</v>
          </cell>
          <cell r="Z1727" t="str">
            <v>ND</v>
          </cell>
          <cell r="AA1727" t="str">
            <v>NO</v>
          </cell>
          <cell r="AB1727" t="str">
            <v>GAS</v>
          </cell>
          <cell r="AC1727">
            <v>0</v>
          </cell>
          <cell r="AD1727">
            <v>7</v>
          </cell>
          <cell r="AE1727">
            <v>0</v>
          </cell>
          <cell r="AF1727">
            <v>0</v>
          </cell>
          <cell r="AG1727">
            <v>1</v>
          </cell>
          <cell r="AH1727">
            <v>0</v>
          </cell>
          <cell r="AI1727">
            <v>7</v>
          </cell>
          <cell r="AJ1727">
            <v>0</v>
          </cell>
          <cell r="AK1727">
            <v>0</v>
          </cell>
          <cell r="AS1727" t="str">
            <v>GAS</v>
          </cell>
          <cell r="AT1727" t="str">
            <v>FCC</v>
          </cell>
          <cell r="AU1727" t="str">
            <v>JPHG</v>
          </cell>
          <cell r="AV1727" t="str">
            <v>APS</v>
          </cell>
          <cell r="AW1727" t="str">
            <v>RSC</v>
          </cell>
          <cell r="AX1727" t="str">
            <v>EUC</v>
          </cell>
          <cell r="AY1727" t="str">
            <v>PRL</v>
          </cell>
          <cell r="BC1727" t="str">
            <v>diferente</v>
          </cell>
          <cell r="BD1727" t="str">
            <v>igual</v>
          </cell>
          <cell r="BE1727">
            <v>0</v>
          </cell>
          <cell r="BF1727">
            <v>0</v>
          </cell>
          <cell r="BG1727" t="str">
            <v>NO</v>
          </cell>
          <cell r="BL1727" t="str">
            <v xml:space="preserve">NO </v>
          </cell>
          <cell r="BU1727" t="str">
            <v>RSC</v>
          </cell>
          <cell r="BV1727" t="str">
            <v>APS</v>
          </cell>
          <cell r="BW1727" t="str">
            <v>JPHG</v>
          </cell>
          <cell r="BX1727" t="str">
            <v>EUC</v>
          </cell>
        </row>
        <row r="1728">
          <cell r="A1728" t="str">
            <v>130116100007CO</v>
          </cell>
          <cell r="B1728">
            <v>41557</v>
          </cell>
          <cell r="C1728">
            <v>2013</v>
          </cell>
          <cell r="D1728">
            <v>2013</v>
          </cell>
          <cell r="E1728" t="str">
            <v>01379213a</v>
          </cell>
          <cell r="F1728">
            <v>41563</v>
          </cell>
          <cell r="G1728">
            <v>6</v>
          </cell>
          <cell r="H1728" t="str">
            <v>PENAL</v>
          </cell>
          <cell r="I1728" t="str">
            <v xml:space="preserve">Sentencia 2013-013792. Expediente 13-011610-0007-CO. A las catorce horas con treinta minutos. Acción de inconstitucionalidad contra El Articulo 315 Código Procesal Penal Por Considerar Que Es Violatorio De Los Artículos 33,39, 41 De La Constitución Política Y Articulo 8 Inciso H) De La Convención Americana Sobre Derechos Humanos. Se rechaza de plano la acción. </v>
          </cell>
          <cell r="J1728" t="str">
            <v>RP</v>
          </cell>
          <cell r="K1728" t="str">
            <v>ADMISIBILIDAD</v>
          </cell>
          <cell r="L1728" t="str">
            <v>Física</v>
          </cell>
          <cell r="M1728">
            <v>1</v>
          </cell>
          <cell r="N1728" t="str">
            <v>ND</v>
          </cell>
          <cell r="O1728" t="str">
            <v>Masculino</v>
          </cell>
          <cell r="P1728" t="str">
            <v>Persona</v>
          </cell>
          <cell r="Q1728">
            <v>1</v>
          </cell>
          <cell r="R1728">
            <v>0</v>
          </cell>
          <cell r="S1728" t="str">
            <v>Nacional</v>
          </cell>
          <cell r="T1728" t="str">
            <v>ND</v>
          </cell>
          <cell r="U1728" t="str">
            <v>ND</v>
          </cell>
          <cell r="V1728" t="str">
            <v>ND</v>
          </cell>
          <cell r="W1728" t="str">
            <v>Ley</v>
          </cell>
          <cell r="X1728" t="str">
            <v>Ley 7594 Código Procesal Penal</v>
          </cell>
          <cell r="Y1728" t="str">
            <v>Artículo 315</v>
          </cell>
          <cell r="Z1728" t="str">
            <v>ND</v>
          </cell>
          <cell r="AA1728" t="str">
            <v>NO</v>
          </cell>
          <cell r="AB1728" t="str">
            <v>GAS</v>
          </cell>
          <cell r="AC1728">
            <v>0</v>
          </cell>
          <cell r="AD1728">
            <v>7</v>
          </cell>
          <cell r="AE1728">
            <v>0</v>
          </cell>
          <cell r="AF1728">
            <v>0</v>
          </cell>
          <cell r="AG1728">
            <v>1</v>
          </cell>
          <cell r="AH1728">
            <v>0</v>
          </cell>
          <cell r="AI1728">
            <v>7</v>
          </cell>
          <cell r="AJ1728">
            <v>0</v>
          </cell>
          <cell r="AK1728">
            <v>0</v>
          </cell>
          <cell r="AS1728" t="str">
            <v>GAS</v>
          </cell>
          <cell r="AT1728" t="str">
            <v>EJL</v>
          </cell>
          <cell r="AU1728" t="str">
            <v>PRL</v>
          </cell>
          <cell r="AV1728" t="str">
            <v>FCC</v>
          </cell>
          <cell r="AW1728" t="str">
            <v>FCV</v>
          </cell>
          <cell r="AX1728" t="str">
            <v>JPHG</v>
          </cell>
          <cell r="AY1728" t="str">
            <v>APS</v>
          </cell>
          <cell r="AZ1728">
            <v>0</v>
          </cell>
          <cell r="BA1728">
            <v>0</v>
          </cell>
          <cell r="BC1728" t="str">
            <v>diferente</v>
          </cell>
          <cell r="BD1728" t="str">
            <v>igual</v>
          </cell>
          <cell r="BE1728">
            <v>0</v>
          </cell>
          <cell r="BF1728">
            <v>0</v>
          </cell>
          <cell r="BG1728" t="str">
            <v>NO</v>
          </cell>
          <cell r="BH1728">
            <v>0</v>
          </cell>
          <cell r="BI1728">
            <v>0</v>
          </cell>
          <cell r="BJ1728">
            <v>0</v>
          </cell>
          <cell r="BL1728" t="str">
            <v xml:space="preserve">NO </v>
          </cell>
          <cell r="BU1728" t="str">
            <v>JPHG</v>
          </cell>
          <cell r="BV1728" t="str">
            <v>APS</v>
          </cell>
        </row>
        <row r="1729">
          <cell r="A1729" t="str">
            <v>130116750007CO</v>
          </cell>
          <cell r="B1729">
            <v>41561</v>
          </cell>
          <cell r="C1729">
            <v>2013</v>
          </cell>
          <cell r="D1729">
            <v>2013</v>
          </cell>
          <cell r="E1729" t="str">
            <v>01411813a</v>
          </cell>
          <cell r="F1729">
            <v>41570</v>
          </cell>
          <cell r="G1729">
            <v>9</v>
          </cell>
          <cell r="H1729" t="str">
            <v>PODER JUDICIAL</v>
          </cell>
          <cell r="I1729" t="str">
            <v>Sentencia 2013-014118. Expediente 13-011675-0007-CO. A las trece horas con treinta minutos. Acción de inconstitucionalidad. Raymundo Vallejos Arrieta contra Contra Directriz Del Retraso Judicial De La Corte Suprema De Justicia. Se rechaza de plano la acción.</v>
          </cell>
          <cell r="J1729" t="str">
            <v>RP</v>
          </cell>
          <cell r="K1729" t="str">
            <v>INADMISIBLE</v>
          </cell>
          <cell r="L1729" t="str">
            <v>Física</v>
          </cell>
          <cell r="M1729">
            <v>1</v>
          </cell>
          <cell r="N1729" t="str">
            <v>ND</v>
          </cell>
          <cell r="O1729" t="str">
            <v>Femenina</v>
          </cell>
          <cell r="P1729" t="str">
            <v>Persona</v>
          </cell>
          <cell r="Q1729">
            <v>0</v>
          </cell>
          <cell r="R1729">
            <v>1</v>
          </cell>
          <cell r="S1729" t="str">
            <v>Nacional</v>
          </cell>
          <cell r="T1729" t="str">
            <v>Casado</v>
          </cell>
          <cell r="U1729" t="str">
            <v>ND</v>
          </cell>
          <cell r="V1729" t="str">
            <v>Mayor</v>
          </cell>
          <cell r="W1729" t="str">
            <v>Acto administrativo</v>
          </cell>
          <cell r="X1729" t="str">
            <v xml:space="preserve">Directriz que crea la Oficina contra el retraso judicial </v>
          </cell>
          <cell r="Y1729" t="str">
            <v>Toda la norma</v>
          </cell>
          <cell r="Z1729" t="str">
            <v>ND</v>
          </cell>
          <cell r="AA1729" t="str">
            <v>NO</v>
          </cell>
          <cell r="AB1729" t="str">
            <v>GAS</v>
          </cell>
          <cell r="AC1729">
            <v>0</v>
          </cell>
          <cell r="AD1729">
            <v>7</v>
          </cell>
          <cell r="AE1729">
            <v>0</v>
          </cell>
          <cell r="AF1729">
            <v>0</v>
          </cell>
          <cell r="AG1729">
            <v>1</v>
          </cell>
          <cell r="AH1729">
            <v>0</v>
          </cell>
          <cell r="AI1729">
            <v>7</v>
          </cell>
          <cell r="AJ1729">
            <v>0</v>
          </cell>
          <cell r="AK1729">
            <v>0</v>
          </cell>
          <cell r="AL1729">
            <v>0</v>
          </cell>
          <cell r="AM1729">
            <v>0</v>
          </cell>
          <cell r="AN1729">
            <v>0</v>
          </cell>
          <cell r="AO1729">
            <v>0</v>
          </cell>
          <cell r="AP1729">
            <v>0</v>
          </cell>
          <cell r="AQ1729">
            <v>0</v>
          </cell>
          <cell r="AS1729" t="str">
            <v>GAS</v>
          </cell>
          <cell r="AT1729" t="str">
            <v>EJL</v>
          </cell>
          <cell r="AU1729" t="str">
            <v>PRL</v>
          </cell>
          <cell r="AV1729" t="str">
            <v>FCC</v>
          </cell>
          <cell r="AW1729" t="str">
            <v>EUC</v>
          </cell>
          <cell r="AX1729" t="str">
            <v>JPHG</v>
          </cell>
          <cell r="AY1729" t="str">
            <v>APS</v>
          </cell>
          <cell r="AZ1729">
            <v>0</v>
          </cell>
          <cell r="BC1729" t="str">
            <v>diferente</v>
          </cell>
          <cell r="BD1729" t="str">
            <v>igual</v>
          </cell>
          <cell r="BE1729">
            <v>0</v>
          </cell>
          <cell r="BF1729">
            <v>0</v>
          </cell>
          <cell r="BG1729" t="str">
            <v>NO</v>
          </cell>
          <cell r="BH1729">
            <v>0</v>
          </cell>
          <cell r="BI1729">
            <v>0</v>
          </cell>
          <cell r="BL1729" t="str">
            <v xml:space="preserve">NO </v>
          </cell>
          <cell r="BU1729" t="str">
            <v>JPHG</v>
          </cell>
          <cell r="BV1729" t="str">
            <v>APS</v>
          </cell>
          <cell r="BW1729" t="str">
            <v>EUC</v>
          </cell>
        </row>
        <row r="1730">
          <cell r="A1730" t="str">
            <v>130116770007CO</v>
          </cell>
          <cell r="B1730">
            <v>41561</v>
          </cell>
          <cell r="C1730">
            <v>2013</v>
          </cell>
          <cell r="D1730">
            <v>2013</v>
          </cell>
          <cell r="E1730" t="str">
            <v>01442313a</v>
          </cell>
          <cell r="F1730">
            <v>41577</v>
          </cell>
          <cell r="G1730">
            <v>16</v>
          </cell>
          <cell r="H1730" t="str">
            <v>MIGRACION</v>
          </cell>
          <cell r="I1730" t="str">
            <v>Sentencia 2013 - 014423. Expediente 13-011677-0007-CO. A las quince horas con quince minutos. Acción de inconstitucionalidad. Yubelca Valeria Gutiérrez Osorno contra Artículo 137 inciso a) del Reglamento a la Ley de Migración y Extranjería. Se rechaza de plano la acción.</v>
          </cell>
          <cell r="J1730" t="str">
            <v>RP</v>
          </cell>
          <cell r="K1730" t="str">
            <v>INADMISIBLE</v>
          </cell>
          <cell r="L1730" t="str">
            <v>Física</v>
          </cell>
          <cell r="M1730">
            <v>1</v>
          </cell>
          <cell r="N1730" t="str">
            <v>San José</v>
          </cell>
          <cell r="O1730" t="str">
            <v>Femenina</v>
          </cell>
          <cell r="P1730" t="str">
            <v>Persona</v>
          </cell>
          <cell r="Q1730">
            <v>0</v>
          </cell>
          <cell r="R1730">
            <v>1</v>
          </cell>
          <cell r="S1730" t="str">
            <v>Extranjero</v>
          </cell>
          <cell r="T1730" t="str">
            <v>ND</v>
          </cell>
          <cell r="U1730" t="str">
            <v>ND</v>
          </cell>
          <cell r="V1730" t="str">
            <v>Mayor</v>
          </cell>
          <cell r="W1730" t="str">
            <v>Decreto Ejecutivo</v>
          </cell>
          <cell r="X1730" t="str">
            <v xml:space="preserve">Decreto Ejecutivo 37112-GOB Reglamento a la Ley de Migración y Extranjería </v>
          </cell>
          <cell r="Y1730" t="str">
            <v xml:space="preserve">Artículo 137 (a) </v>
          </cell>
          <cell r="Z1730" t="str">
            <v>ND</v>
          </cell>
          <cell r="AA1730" t="str">
            <v>NO</v>
          </cell>
          <cell r="AB1730" t="str">
            <v>GAS</v>
          </cell>
          <cell r="AC1730">
            <v>0</v>
          </cell>
          <cell r="AD1730">
            <v>7</v>
          </cell>
          <cell r="AE1730">
            <v>0</v>
          </cell>
          <cell r="AF1730">
            <v>0</v>
          </cell>
          <cell r="AG1730">
            <v>1</v>
          </cell>
          <cell r="AH1730">
            <v>0</v>
          </cell>
          <cell r="AI1730">
            <v>7</v>
          </cell>
          <cell r="AJ1730">
            <v>0</v>
          </cell>
          <cell r="AK1730">
            <v>0</v>
          </cell>
          <cell r="AS1730" t="str">
            <v>GAS</v>
          </cell>
          <cell r="AT1730" t="str">
            <v>FCC</v>
          </cell>
          <cell r="AU1730" t="str">
            <v>FCV</v>
          </cell>
          <cell r="AV1730" t="str">
            <v>PRL</v>
          </cell>
          <cell r="AW1730" t="str">
            <v>APS</v>
          </cell>
          <cell r="AX1730" t="str">
            <v>RSC</v>
          </cell>
          <cell r="AY1730" t="str">
            <v>JPHG</v>
          </cell>
          <cell r="BC1730" t="str">
            <v>diferente</v>
          </cell>
          <cell r="BD1730" t="str">
            <v>igual</v>
          </cell>
          <cell r="BE1730">
            <v>0</v>
          </cell>
          <cell r="BF1730">
            <v>0</v>
          </cell>
          <cell r="BG1730" t="str">
            <v>NO</v>
          </cell>
          <cell r="BL1730" t="str">
            <v xml:space="preserve">NO </v>
          </cell>
          <cell r="BU1730" t="str">
            <v>JPHG</v>
          </cell>
          <cell r="BV1730" t="str">
            <v>APS</v>
          </cell>
          <cell r="BW1730" t="str">
            <v>RSC</v>
          </cell>
        </row>
        <row r="1731">
          <cell r="A1731" t="str">
            <v>130117670007CO</v>
          </cell>
          <cell r="B1731">
            <v>41563</v>
          </cell>
          <cell r="C1731">
            <v>2013</v>
          </cell>
          <cell r="D1731">
            <v>2013</v>
          </cell>
          <cell r="E1731" t="str">
            <v>01442413a</v>
          </cell>
          <cell r="F1731">
            <v>41577</v>
          </cell>
          <cell r="G1731">
            <v>14</v>
          </cell>
          <cell r="H1731" t="str">
            <v>PENAL</v>
          </cell>
          <cell r="I1731" t="str">
            <v>Sentencia 2013 - 014424. Expediente 13-011767-0007-CO. A las quince horas con quince minutos. Acción de inconstitucionalidad. Arcelio Alberto Hernández Mussio, Gregori Scott Garrett contra Interpretación judicial en proceso de extradición. Se rechaza de plano la acción.</v>
          </cell>
          <cell r="J1731" t="str">
            <v>RP</v>
          </cell>
          <cell r="K1731" t="str">
            <v>INADMISIBLE</v>
          </cell>
          <cell r="L1731" t="str">
            <v>Física</v>
          </cell>
          <cell r="M1731">
            <v>1</v>
          </cell>
          <cell r="N1731" t="str">
            <v>ND</v>
          </cell>
          <cell r="O1731" t="str">
            <v>Masculino</v>
          </cell>
          <cell r="P1731" t="str">
            <v>Persona</v>
          </cell>
          <cell r="Q1731">
            <v>1</v>
          </cell>
          <cell r="R1731">
            <v>0</v>
          </cell>
          <cell r="S1731" t="str">
            <v>Extranjero</v>
          </cell>
          <cell r="T1731" t="str">
            <v>ND</v>
          </cell>
          <cell r="U1731" t="str">
            <v>ND</v>
          </cell>
          <cell r="V1731" t="str">
            <v>ND</v>
          </cell>
          <cell r="W1731" t="str">
            <v>Sentencia</v>
          </cell>
          <cell r="X1731" t="str">
            <v xml:space="preserve">Jurisprudencia del tribunal de juicio de pavas
</v>
          </cell>
          <cell r="Y1731" t="str">
            <v>ND</v>
          </cell>
          <cell r="Z1731" t="str">
            <v>Jurisprudencia del tribunal de apelación de sentencia del segundo circuito judicial de san José</v>
          </cell>
          <cell r="AA1731" t="str">
            <v>NO</v>
          </cell>
          <cell r="AB1731" t="str">
            <v>GAS</v>
          </cell>
          <cell r="AC1731">
            <v>0</v>
          </cell>
          <cell r="AD1731">
            <v>7</v>
          </cell>
          <cell r="AE1731">
            <v>0</v>
          </cell>
          <cell r="AF1731">
            <v>0</v>
          </cell>
          <cell r="AG1731">
            <v>1</v>
          </cell>
          <cell r="AH1731">
            <v>0</v>
          </cell>
          <cell r="AI1731">
            <v>7</v>
          </cell>
          <cell r="AJ1731">
            <v>0</v>
          </cell>
          <cell r="AK1731">
            <v>0</v>
          </cell>
          <cell r="AS1731" t="str">
            <v>GAS</v>
          </cell>
          <cell r="AT1731" t="str">
            <v>FCC</v>
          </cell>
          <cell r="AU1731" t="str">
            <v>FCV</v>
          </cell>
          <cell r="AV1731" t="str">
            <v>PRL</v>
          </cell>
          <cell r="AW1731" t="str">
            <v>APS</v>
          </cell>
          <cell r="AX1731" t="str">
            <v>RSC</v>
          </cell>
          <cell r="AY1731" t="str">
            <v>JPHG</v>
          </cell>
          <cell r="BC1731" t="str">
            <v>diferente</v>
          </cell>
          <cell r="BD1731" t="str">
            <v>igual</v>
          </cell>
          <cell r="BE1731">
            <v>0</v>
          </cell>
          <cell r="BF1731">
            <v>0</v>
          </cell>
          <cell r="BG1731" t="str">
            <v>NO</v>
          </cell>
          <cell r="BL1731" t="str">
            <v xml:space="preserve">NO </v>
          </cell>
          <cell r="BU1731" t="str">
            <v>JPHG</v>
          </cell>
          <cell r="BV1731" t="str">
            <v>APS</v>
          </cell>
          <cell r="BW1731" t="str">
            <v>RSC</v>
          </cell>
        </row>
        <row r="1732">
          <cell r="A1732" t="str">
            <v>080137030007CO</v>
          </cell>
          <cell r="B1732">
            <v>39670</v>
          </cell>
          <cell r="C1732">
            <v>2008</v>
          </cell>
          <cell r="D1732">
            <v>2009</v>
          </cell>
          <cell r="E1732" t="str">
            <v>0122152009a</v>
          </cell>
          <cell r="F1732">
            <v>39941</v>
          </cell>
          <cell r="G1732">
            <v>271</v>
          </cell>
          <cell r="H1732" t="str">
            <v>PODER JUDICIAL</v>
          </cell>
          <cell r="I1732" t="str">
            <v>Se rechaza de plano la acción en relación con la violación a las garantías constitucionales de proscripción de la arbitrariedad y principio de legalidad de la función jurisdiccional. En lo demás, se declara sin lugar.</v>
          </cell>
          <cell r="J1732" t="str">
            <v>RP</v>
          </cell>
          <cell r="K1732" t="str">
            <v>INADMISIBLE</v>
          </cell>
          <cell r="L1732" t="str">
            <v>Física</v>
          </cell>
          <cell r="M1732">
            <v>1</v>
          </cell>
          <cell r="N1732" t="str">
            <v>San José</v>
          </cell>
          <cell r="O1732" t="str">
            <v>Masculino</v>
          </cell>
          <cell r="P1732" t="str">
            <v>Persona</v>
          </cell>
          <cell r="Q1732">
            <v>1</v>
          </cell>
          <cell r="R1732">
            <v>0</v>
          </cell>
          <cell r="S1732" t="str">
            <v>Nacional</v>
          </cell>
          <cell r="T1732" t="str">
            <v>Casado</v>
          </cell>
          <cell r="U1732" t="str">
            <v>ND</v>
          </cell>
          <cell r="V1732" t="str">
            <v>Mayor</v>
          </cell>
          <cell r="W1732" t="str">
            <v>Ley</v>
          </cell>
          <cell r="X1732" t="str">
            <v>Ley 7727 de Resolución Alternativa de Conflictos y Promoción de la Paz Social</v>
          </cell>
          <cell r="Y1732" t="str">
            <v>artículos 64 y 47</v>
          </cell>
          <cell r="Z1732" t="str">
            <v>ND</v>
          </cell>
          <cell r="AA1732">
            <v>0</v>
          </cell>
          <cell r="AB1732" t="str">
            <v>LFSC</v>
          </cell>
          <cell r="AC1732">
            <v>0</v>
          </cell>
          <cell r="AD1732">
            <v>7</v>
          </cell>
          <cell r="AE1732">
            <v>0</v>
          </cell>
          <cell r="AF1732">
            <v>0</v>
          </cell>
          <cell r="AG1732">
            <v>1</v>
          </cell>
          <cell r="AH1732">
            <v>0</v>
          </cell>
          <cell r="AI1732">
            <v>7</v>
          </cell>
          <cell r="AJ1732">
            <v>0</v>
          </cell>
          <cell r="AK1732">
            <v>0</v>
          </cell>
          <cell r="AS1732" t="str">
            <v>RMAG</v>
          </cell>
          <cell r="AT1732" t="str">
            <v>LPMM</v>
          </cell>
          <cell r="AU1732" t="str">
            <v>AVCM</v>
          </cell>
          <cell r="AV1732" t="str">
            <v>RSC</v>
          </cell>
          <cell r="AW1732" t="str">
            <v>GAS</v>
          </cell>
          <cell r="AX1732" t="str">
            <v>EJL</v>
          </cell>
          <cell r="AY1732" t="str">
            <v>FCC</v>
          </cell>
          <cell r="BC1732" t="str">
            <v>diferente</v>
          </cell>
          <cell r="BD1732" t="str">
            <v>diferente</v>
          </cell>
          <cell r="BE1732" t="str">
            <v>NA</v>
          </cell>
          <cell r="BF1732" t="str">
            <v>ERROR</v>
          </cell>
          <cell r="BG1732" t="str">
            <v>NO</v>
          </cell>
          <cell r="BL1732" t="str">
            <v xml:space="preserve">NO </v>
          </cell>
          <cell r="BU1732">
            <v>0</v>
          </cell>
          <cell r="BV1732">
            <v>0</v>
          </cell>
          <cell r="BW1732">
            <v>0</v>
          </cell>
          <cell r="BX1732">
            <v>0</v>
          </cell>
        </row>
        <row r="1733">
          <cell r="A1733" t="str">
            <v>130118430007CO</v>
          </cell>
          <cell r="B1733">
            <v>41564</v>
          </cell>
          <cell r="C1733">
            <v>2013</v>
          </cell>
          <cell r="D1733">
            <v>2013</v>
          </cell>
          <cell r="E1733" t="str">
            <v>01413113a</v>
          </cell>
          <cell r="F1733">
            <v>41570</v>
          </cell>
          <cell r="G1733">
            <v>6</v>
          </cell>
          <cell r="H1733" t="str">
            <v xml:space="preserve">COLEGIO PROFESIONAL </v>
          </cell>
          <cell r="I1733" t="str">
            <v xml:space="preserve">Sentencia 2013-014131. Expediente 13-011843-0007-CO. A las trece horas con treinta minutos. Acción de inconstitucionalidad. Javier CMENteno Madrigal contra costumbre del Colegio de Ingenieros y Arquitectos de Costa Rica de revocar de oficio al profesional responsable de un proyecto y rescindir conjuntamente el contrato por servicios profesionales. Se rechaza de plano la acción. </v>
          </cell>
          <cell r="J1733" t="str">
            <v>RP</v>
          </cell>
          <cell r="K1733" t="str">
            <v>INADMISIBLE</v>
          </cell>
          <cell r="L1733" t="str">
            <v>Física</v>
          </cell>
          <cell r="M1733">
            <v>1</v>
          </cell>
          <cell r="N1733" t="str">
            <v>San José</v>
          </cell>
          <cell r="O1733" t="str">
            <v>Masculino</v>
          </cell>
          <cell r="P1733" t="str">
            <v>Persona</v>
          </cell>
          <cell r="Q1733">
            <v>1</v>
          </cell>
          <cell r="R1733">
            <v>0</v>
          </cell>
          <cell r="S1733" t="str">
            <v>Nacional</v>
          </cell>
          <cell r="T1733" t="str">
            <v>Divorciado</v>
          </cell>
          <cell r="U1733" t="str">
            <v>Ingeniero</v>
          </cell>
          <cell r="V1733" t="str">
            <v>Mayor</v>
          </cell>
          <cell r="W1733" t="str">
            <v>Acto administrativo</v>
          </cell>
          <cell r="X1733" t="str">
            <v>Costumbre establecida como disposición en el  Colegio  de  Ingenieros y Arquitectos de Costa Rica, de revocar de oficio al profesional responsable de un proyecto y rescindir conjuntamente  el contrato  por servicios profesionales  que originó esa responsabilidad profesional,  para nombrar a un nuevo profesional responsable del mismo proyecto, de manera inconsulta y sin disponer por escrito, de la autorización o renuncia del profesional titular de la responsabilidad inicial</v>
          </cell>
          <cell r="Y1733" t="str">
            <v>Toda la norma</v>
          </cell>
          <cell r="Z1733" t="str">
            <v>ND</v>
          </cell>
          <cell r="AA1733" t="str">
            <v>NO</v>
          </cell>
          <cell r="AB1733" t="str">
            <v>GAS</v>
          </cell>
          <cell r="AC1733">
            <v>0</v>
          </cell>
          <cell r="AD1733">
            <v>7</v>
          </cell>
          <cell r="AE1733">
            <v>0</v>
          </cell>
          <cell r="AF1733">
            <v>0</v>
          </cell>
          <cell r="AG1733">
            <v>1</v>
          </cell>
          <cell r="AH1733">
            <v>0</v>
          </cell>
          <cell r="AI1733">
            <v>7</v>
          </cell>
          <cell r="AJ1733">
            <v>0</v>
          </cell>
          <cell r="AK1733">
            <v>0</v>
          </cell>
          <cell r="AS1733" t="str">
            <v>GAS</v>
          </cell>
          <cell r="AT1733" t="str">
            <v>PRL</v>
          </cell>
          <cell r="AU1733" t="str">
            <v>FCC</v>
          </cell>
          <cell r="AV1733" t="str">
            <v>APS</v>
          </cell>
          <cell r="AW1733" t="str">
            <v>RSC</v>
          </cell>
          <cell r="AX1733" t="str">
            <v>EUC</v>
          </cell>
          <cell r="AY1733" t="str">
            <v>JPHG</v>
          </cell>
          <cell r="BC1733" t="str">
            <v>diferente</v>
          </cell>
          <cell r="BD1733" t="str">
            <v>igual</v>
          </cell>
          <cell r="BE1733">
            <v>0</v>
          </cell>
          <cell r="BF1733">
            <v>0</v>
          </cell>
          <cell r="BG1733" t="str">
            <v>NO</v>
          </cell>
          <cell r="BL1733" t="str">
            <v xml:space="preserve">NO </v>
          </cell>
          <cell r="BU1733" t="str">
            <v>RSC</v>
          </cell>
          <cell r="BV1733" t="str">
            <v>JPHG</v>
          </cell>
          <cell r="BW1733" t="str">
            <v>APS</v>
          </cell>
          <cell r="BX1733" t="str">
            <v>EUC</v>
          </cell>
        </row>
        <row r="1734">
          <cell r="A1734" t="str">
            <v>130118870007CO</v>
          </cell>
          <cell r="B1734">
            <v>41555</v>
          </cell>
          <cell r="C1734">
            <v>2013</v>
          </cell>
          <cell r="D1734">
            <v>2014</v>
          </cell>
          <cell r="E1734" t="str">
            <v>0008502014a</v>
          </cell>
          <cell r="F1734">
            <v>41661</v>
          </cell>
          <cell r="G1734">
            <v>106</v>
          </cell>
          <cell r="H1734" t="str">
            <v>CONTRATOS O LICITACIONES</v>
          </cell>
          <cell r="I1734" t="str">
            <v>Sentencia 2014 - 000850. Expediente 13-011887-0007-CO. A las catorce horas con treinta minutos. Acción de inconstitucionalidad. Soluciones Educativas Y Tecnologicas, Sociedad Anonima contra -criterios de la Contraloría General de la República números: 1) R-dca-393-2012 de las 10:00 del 30-7-2012; 2) R-dca-77-2013 y 3) 8706 Cdca-1982 Del 27-08-2012, que modifica de hecho el artículo 22 inciso c) de la Ley de Desarrollo Social y Asignaciones. Se rechaza de plano la acción.</v>
          </cell>
          <cell r="J1734" t="str">
            <v>RP</v>
          </cell>
          <cell r="K1734" t="str">
            <v>INADMISIBLE</v>
          </cell>
          <cell r="L1734" t="str">
            <v>Jurídica</v>
          </cell>
          <cell r="M1734">
            <v>1</v>
          </cell>
          <cell r="N1734" t="str">
            <v>ND</v>
          </cell>
          <cell r="O1734" t="str">
            <v>Empresa privada</v>
          </cell>
          <cell r="P1734" t="str">
            <v>Empresa privada</v>
          </cell>
          <cell r="Q1734">
            <v>99</v>
          </cell>
          <cell r="R1734">
            <v>99</v>
          </cell>
          <cell r="S1734" t="str">
            <v>ND</v>
          </cell>
          <cell r="T1734" t="str">
            <v>ND</v>
          </cell>
          <cell r="U1734" t="str">
            <v>ND</v>
          </cell>
          <cell r="V1734" t="str">
            <v>ND</v>
          </cell>
          <cell r="W1734" t="str">
            <v>Acto administrativo</v>
          </cell>
          <cell r="X1734" t="str">
            <v>Jurisprudencia administrativa de la Contraloría General de la República Resoluciones R-DCA-393-2012 (30-07-2012), R-DCA-77-2013 (07-02-2013), y 8706 (DCA-1982) (27-08-2012)</v>
          </cell>
          <cell r="Y1734" t="str">
            <v>Toda la norma</v>
          </cell>
          <cell r="Z1734" t="str">
            <v>ND</v>
          </cell>
          <cell r="AA1734" t="str">
            <v>NO</v>
          </cell>
          <cell r="AB1734" t="str">
            <v>GAS</v>
          </cell>
          <cell r="AC1734">
            <v>0</v>
          </cell>
          <cell r="AD1734">
            <v>7</v>
          </cell>
          <cell r="AE1734">
            <v>0</v>
          </cell>
          <cell r="AF1734">
            <v>0</v>
          </cell>
          <cell r="AG1734">
            <v>1</v>
          </cell>
          <cell r="AH1734">
            <v>0</v>
          </cell>
          <cell r="AI1734">
            <v>7</v>
          </cell>
          <cell r="AJ1734">
            <v>0</v>
          </cell>
          <cell r="AK1734">
            <v>0</v>
          </cell>
          <cell r="AS1734" t="str">
            <v>PRL</v>
          </cell>
          <cell r="AT1734" t="str">
            <v>GAS</v>
          </cell>
          <cell r="AU1734" t="str">
            <v>FCC</v>
          </cell>
          <cell r="AV1734" t="str">
            <v>FCV</v>
          </cell>
          <cell r="AW1734" t="str">
            <v>EJL</v>
          </cell>
          <cell r="AX1734" t="str">
            <v>NHL</v>
          </cell>
          <cell r="AY1734" t="str">
            <v>RSM</v>
          </cell>
          <cell r="BC1734" t="str">
            <v>diferente</v>
          </cell>
          <cell r="BD1734" t="str">
            <v>igual</v>
          </cell>
          <cell r="BE1734">
            <v>0</v>
          </cell>
          <cell r="BF1734">
            <v>0</v>
          </cell>
          <cell r="BG1734" t="str">
            <v>NO</v>
          </cell>
          <cell r="BL1734" t="str">
            <v xml:space="preserve">NO </v>
          </cell>
          <cell r="BU1734" t="str">
            <v>RSM</v>
          </cell>
          <cell r="BV1734">
            <v>0</v>
          </cell>
        </row>
        <row r="1735">
          <cell r="A1735" t="str">
            <v>130118920007CO</v>
          </cell>
          <cell r="B1735">
            <v>41565</v>
          </cell>
          <cell r="C1735">
            <v>2013</v>
          </cell>
          <cell r="D1735">
            <v>2014</v>
          </cell>
          <cell r="E1735" t="str">
            <v>0106832014a</v>
          </cell>
          <cell r="F1735">
            <v>41822</v>
          </cell>
          <cell r="G1735">
            <v>257</v>
          </cell>
          <cell r="H1735" t="str">
            <v>TRIBUTARIO</v>
          </cell>
          <cell r="I1735" t="str">
            <v xml:space="preserve">Sentencia 2014 - 010683. Expediente 13-011892-0007-CO. A las catorce horas con treinta minutos. ACCIÓN DE INCONSTITUCIONALIDAD. WALTER BRENES SOTO contra -Artículo 1 inciso k) de la Ley del Impuesto General sobre Ventas. Ley No. 6826 y el artículo 19.21 de la Ley de Presupuesto Extraordinario. Ley No. 7097. Se rechaza de plano la acción. No ha lugar al desistimiento solicitado. </v>
          </cell>
          <cell r="J1735" t="str">
            <v>RP</v>
          </cell>
          <cell r="K1735" t="str">
            <v>INADMISIBLE</v>
          </cell>
          <cell r="L1735" t="str">
            <v>Física</v>
          </cell>
          <cell r="M1735">
            <v>1</v>
          </cell>
          <cell r="N1735" t="str">
            <v>ND</v>
          </cell>
          <cell r="O1735" t="str">
            <v>Masculino</v>
          </cell>
          <cell r="P1735" t="str">
            <v>Persona</v>
          </cell>
          <cell r="Q1735">
            <v>1</v>
          </cell>
          <cell r="R1735">
            <v>0</v>
          </cell>
          <cell r="S1735" t="str">
            <v>Nacional</v>
          </cell>
          <cell r="T1735" t="str">
            <v>ND</v>
          </cell>
          <cell r="U1735" t="str">
            <v>ND</v>
          </cell>
          <cell r="V1735" t="str">
            <v>ND</v>
          </cell>
          <cell r="W1735" t="str">
            <v>Ley</v>
          </cell>
          <cell r="X1735" t="str">
            <v>Ley 6826 del Impuesto General sobre Ventas</v>
          </cell>
          <cell r="Y1735" t="str">
            <v>Artículo 1 (k)</v>
          </cell>
          <cell r="Z1735" t="str">
            <v xml:space="preserve">Ley 7097 de Presupuesto Extraordinario, Artículo 19 (21) </v>
          </cell>
          <cell r="AA1735" t="str">
            <v>NO</v>
          </cell>
          <cell r="AB1735" t="str">
            <v>GAS</v>
          </cell>
          <cell r="AC1735">
            <v>0</v>
          </cell>
          <cell r="AD1735">
            <v>7</v>
          </cell>
          <cell r="AE1735">
            <v>0</v>
          </cell>
          <cell r="AF1735">
            <v>0</v>
          </cell>
          <cell r="AG1735">
            <v>1</v>
          </cell>
          <cell r="AH1735">
            <v>0</v>
          </cell>
          <cell r="AI1735">
            <v>7</v>
          </cell>
          <cell r="AJ1735">
            <v>0</v>
          </cell>
          <cell r="AK1735">
            <v>0</v>
          </cell>
          <cell r="AS1735" t="str">
            <v>GAS</v>
          </cell>
          <cell r="AT1735" t="str">
            <v>EJL</v>
          </cell>
          <cell r="AU1735" t="str">
            <v>FCV</v>
          </cell>
          <cell r="AV1735" t="str">
            <v>PRL</v>
          </cell>
          <cell r="AW1735" t="str">
            <v>APS</v>
          </cell>
          <cell r="AX1735" t="str">
            <v>AST</v>
          </cell>
          <cell r="AY1735" t="str">
            <v>LFSA</v>
          </cell>
          <cell r="BC1735" t="str">
            <v>diferente</v>
          </cell>
          <cell r="BD1735" t="str">
            <v>igual</v>
          </cell>
          <cell r="BE1735">
            <v>0</v>
          </cell>
          <cell r="BF1735">
            <v>0</v>
          </cell>
          <cell r="BG1735" t="str">
            <v>NO</v>
          </cell>
          <cell r="BL1735" t="str">
            <v xml:space="preserve">NO </v>
          </cell>
          <cell r="BU1735" t="str">
            <v>APS</v>
          </cell>
          <cell r="BV1735" t="str">
            <v>AST</v>
          </cell>
          <cell r="BW1735">
            <v>0</v>
          </cell>
        </row>
        <row r="1736">
          <cell r="A1736" t="str">
            <v>130118930007CO</v>
          </cell>
          <cell r="B1736">
            <v>41565</v>
          </cell>
          <cell r="C1736">
            <v>2013</v>
          </cell>
          <cell r="D1736">
            <v>2014</v>
          </cell>
          <cell r="E1736" t="str">
            <v>0011722014a</v>
          </cell>
          <cell r="F1736">
            <v>41668</v>
          </cell>
          <cell r="G1736">
            <v>103</v>
          </cell>
          <cell r="H1736" t="str">
            <v xml:space="preserve">COLEGIO PROFESIONAL </v>
          </cell>
          <cell r="I1736" t="str">
            <v>Sentencia 2014 - 001172. Expediente 13-011893-0007-CO. A las catorce horas con treinta minutos. ACCIÓN DE INCONSTITUCIONALIDAD. MAURICIO POZO VILLALOBOS contra -Artículo 39 de la Ley del Colegio de Cirujanos Dentistas de Costa Rica. Ley No. 5784. Se rechaza de plano la acción.</v>
          </cell>
          <cell r="J1736" t="str">
            <v>RP</v>
          </cell>
          <cell r="K1736" t="str">
            <v>INADMISIBLE</v>
          </cell>
          <cell r="L1736" t="str">
            <v>Física</v>
          </cell>
          <cell r="M1736">
            <v>1</v>
          </cell>
          <cell r="N1736" t="str">
            <v>ND</v>
          </cell>
          <cell r="O1736" t="str">
            <v>Masculino</v>
          </cell>
          <cell r="P1736" t="str">
            <v>Persona</v>
          </cell>
          <cell r="Q1736">
            <v>1</v>
          </cell>
          <cell r="R1736">
            <v>0</v>
          </cell>
          <cell r="S1736" t="str">
            <v>Nacional</v>
          </cell>
          <cell r="T1736" t="str">
            <v>ND</v>
          </cell>
          <cell r="U1736" t="str">
            <v>ND</v>
          </cell>
          <cell r="V1736" t="str">
            <v>ND</v>
          </cell>
          <cell r="W1736" t="str">
            <v>Ley</v>
          </cell>
          <cell r="X1736" t="str">
            <v>Ley 5784 Orgánica del Colegio de Cirujanos Dentistas de Costa Rica</v>
          </cell>
          <cell r="Y1736" t="str">
            <v>Artículo 39</v>
          </cell>
          <cell r="Z1736" t="str">
            <v>ND</v>
          </cell>
          <cell r="AA1736" t="str">
            <v>NO</v>
          </cell>
          <cell r="AB1736" t="str">
            <v>GAS</v>
          </cell>
          <cell r="AC1736">
            <v>0</v>
          </cell>
          <cell r="AD1736">
            <v>7</v>
          </cell>
          <cell r="AE1736">
            <v>0</v>
          </cell>
          <cell r="AF1736">
            <v>0</v>
          </cell>
          <cell r="AG1736">
            <v>1</v>
          </cell>
          <cell r="AH1736">
            <v>0</v>
          </cell>
          <cell r="AI1736">
            <v>7</v>
          </cell>
          <cell r="AJ1736">
            <v>0</v>
          </cell>
          <cell r="AK1736">
            <v>0</v>
          </cell>
          <cell r="AL1736">
            <v>0</v>
          </cell>
          <cell r="AM1736">
            <v>0</v>
          </cell>
          <cell r="AN1736">
            <v>0</v>
          </cell>
          <cell r="AO1736">
            <v>0</v>
          </cell>
          <cell r="AP1736">
            <v>0</v>
          </cell>
          <cell r="AQ1736">
            <v>0</v>
          </cell>
          <cell r="AR1736">
            <v>0</v>
          </cell>
          <cell r="AS1736" t="str">
            <v>GAS</v>
          </cell>
          <cell r="AT1736" t="str">
            <v>FCC</v>
          </cell>
          <cell r="AU1736" t="str">
            <v>FCV</v>
          </cell>
          <cell r="AV1736" t="str">
            <v>PRL</v>
          </cell>
          <cell r="AW1736" t="str">
            <v>LFSA</v>
          </cell>
          <cell r="AX1736" t="str">
            <v>NHL</v>
          </cell>
          <cell r="AY1736" t="str">
            <v>EJL</v>
          </cell>
          <cell r="BC1736" t="str">
            <v>diferente</v>
          </cell>
          <cell r="BD1736" t="str">
            <v>igual</v>
          </cell>
          <cell r="BE1736">
            <v>0</v>
          </cell>
          <cell r="BF1736">
            <v>0</v>
          </cell>
          <cell r="BG1736" t="str">
            <v>NO</v>
          </cell>
          <cell r="BL1736" t="str">
            <v xml:space="preserve">NO </v>
          </cell>
          <cell r="BM1736">
            <v>0</v>
          </cell>
          <cell r="BN1736">
            <v>0</v>
          </cell>
          <cell r="BU1736">
            <v>0</v>
          </cell>
          <cell r="BV1736">
            <v>0</v>
          </cell>
        </row>
        <row r="1737">
          <cell r="A1737" t="str">
            <v>130118950007CO</v>
          </cell>
          <cell r="B1737">
            <v>41565</v>
          </cell>
          <cell r="C1737">
            <v>2013</v>
          </cell>
          <cell r="D1737">
            <v>2013</v>
          </cell>
          <cell r="E1737" t="str">
            <v>01413713a</v>
          </cell>
          <cell r="F1737">
            <v>41570</v>
          </cell>
          <cell r="G1737">
            <v>5</v>
          </cell>
          <cell r="H1737" t="str">
            <v>PODER JUDICIAL</v>
          </cell>
          <cell r="I1737" t="str">
            <v>Sentencia 2013-014137. Expediente 13-011895-0007-CO. A las trece horas con treinta minutos. Acción de inconstitucionalidad. Cadena Oteros Pizza S.a., Claudio Otero Marin contra Se cuestiona notificación y proceso laboral realizado a una sociedad anónima. Se rechaza de plano la acción.</v>
          </cell>
          <cell r="J1737" t="str">
            <v>RP</v>
          </cell>
          <cell r="K1737" t="str">
            <v>INADMISIBLE</v>
          </cell>
          <cell r="L1737" t="str">
            <v>Jurídica</v>
          </cell>
          <cell r="M1737">
            <v>1</v>
          </cell>
          <cell r="N1737" t="str">
            <v>ND</v>
          </cell>
          <cell r="O1737" t="str">
            <v>Empresa privada</v>
          </cell>
          <cell r="P1737" t="str">
            <v>Empresa privada</v>
          </cell>
          <cell r="Q1737">
            <v>99</v>
          </cell>
          <cell r="R1737">
            <v>99</v>
          </cell>
          <cell r="S1737" t="str">
            <v>ND</v>
          </cell>
          <cell r="T1737" t="str">
            <v>ND</v>
          </cell>
          <cell r="U1737" t="str">
            <v>ND</v>
          </cell>
          <cell r="V1737" t="str">
            <v>ND</v>
          </cell>
          <cell r="W1737" t="str">
            <v>Sentencia</v>
          </cell>
          <cell r="X1737" t="str">
            <v>Jurisprudencia del juzgado de trabajo de cartago Resolución de las 16:16 horas (21-10-2010)</v>
          </cell>
          <cell r="Y1737" t="str">
            <v>ND</v>
          </cell>
          <cell r="Z1737" t="str">
            <v>ND</v>
          </cell>
          <cell r="AA1737" t="str">
            <v>NO</v>
          </cell>
          <cell r="AB1737" t="str">
            <v>GAS</v>
          </cell>
          <cell r="AC1737">
            <v>0</v>
          </cell>
          <cell r="AD1737">
            <v>7</v>
          </cell>
          <cell r="AE1737">
            <v>0</v>
          </cell>
          <cell r="AF1737">
            <v>0</v>
          </cell>
          <cell r="AG1737">
            <v>1</v>
          </cell>
          <cell r="AH1737">
            <v>0</v>
          </cell>
          <cell r="AI1737">
            <v>7</v>
          </cell>
          <cell r="AJ1737">
            <v>0</v>
          </cell>
          <cell r="AK1737">
            <v>0</v>
          </cell>
          <cell r="AS1737" t="str">
            <v>GAS</v>
          </cell>
          <cell r="AT1737" t="str">
            <v>FCC</v>
          </cell>
          <cell r="AU1737" t="str">
            <v>PRL</v>
          </cell>
          <cell r="AV1737" t="str">
            <v>APS</v>
          </cell>
          <cell r="AW1737" t="str">
            <v>JPHG</v>
          </cell>
          <cell r="AX1737" t="str">
            <v>RSC</v>
          </cell>
          <cell r="AY1737" t="str">
            <v>EUC</v>
          </cell>
          <cell r="BC1737" t="str">
            <v>diferente</v>
          </cell>
          <cell r="BD1737" t="str">
            <v>igual</v>
          </cell>
          <cell r="BE1737">
            <v>0</v>
          </cell>
          <cell r="BF1737">
            <v>0</v>
          </cell>
          <cell r="BG1737" t="str">
            <v>NO</v>
          </cell>
          <cell r="BL1737" t="str">
            <v xml:space="preserve">NO </v>
          </cell>
          <cell r="BU1737" t="str">
            <v>APS</v>
          </cell>
          <cell r="BV1737" t="str">
            <v>RSC</v>
          </cell>
          <cell r="BW1737" t="str">
            <v>JPHG</v>
          </cell>
          <cell r="BX1737" t="str">
            <v>EUC</v>
          </cell>
          <cell r="BY1737">
            <v>0</v>
          </cell>
          <cell r="BZ1737">
            <v>0</v>
          </cell>
          <cell r="CA1737">
            <v>0</v>
          </cell>
        </row>
        <row r="1738">
          <cell r="A1738" t="str">
            <v>130120140007CO</v>
          </cell>
          <cell r="B1738">
            <v>41569</v>
          </cell>
          <cell r="C1738">
            <v>2013</v>
          </cell>
          <cell r="D1738">
            <v>2014</v>
          </cell>
          <cell r="E1738" t="str">
            <v>0011732014a</v>
          </cell>
          <cell r="F1738">
            <v>41668</v>
          </cell>
          <cell r="G1738">
            <v>99</v>
          </cell>
          <cell r="H1738" t="str">
            <v xml:space="preserve">TRABAJO </v>
          </cell>
          <cell r="I1738" t="str">
            <v>Sentencia 2014 - 001173. Expediente 13-012014-0007-CO. A las catorce horas con treinta minutos. ACCIÓN DE INCONSTITUCIONALIDAD. ESTEBAN EMILIO CHAVARRIA VILLALTA contra -Artículo 85 de la Ley General de Policía. Se rechaza por el fondo la acción.</v>
          </cell>
          <cell r="J1738" t="str">
            <v>RF</v>
          </cell>
          <cell r="K1738" t="str">
            <v>FONDO</v>
          </cell>
          <cell r="L1738" t="str">
            <v>Física</v>
          </cell>
          <cell r="M1738">
            <v>1</v>
          </cell>
          <cell r="N1738" t="str">
            <v>Alajuela</v>
          </cell>
          <cell r="O1738" t="str">
            <v>Masculino</v>
          </cell>
          <cell r="P1738" t="str">
            <v>Persona</v>
          </cell>
          <cell r="Q1738">
            <v>1</v>
          </cell>
          <cell r="R1738">
            <v>0</v>
          </cell>
          <cell r="S1738" t="str">
            <v>Nacional</v>
          </cell>
          <cell r="T1738" t="str">
            <v>Casado</v>
          </cell>
          <cell r="U1738" t="str">
            <v>ND</v>
          </cell>
          <cell r="V1738" t="str">
            <v>Mayor</v>
          </cell>
          <cell r="W1738" t="str">
            <v>Ley</v>
          </cell>
          <cell r="X1738" t="str">
            <v>Ley 7410 General de Policía</v>
          </cell>
          <cell r="Y1738" t="str">
            <v>Artículo 80</v>
          </cell>
          <cell r="Z1738" t="str">
            <v>ND</v>
          </cell>
          <cell r="AA1738" t="str">
            <v>NO</v>
          </cell>
          <cell r="AB1738" t="str">
            <v>GAS</v>
          </cell>
          <cell r="AC1738">
            <v>7</v>
          </cell>
          <cell r="AD1738">
            <v>0</v>
          </cell>
          <cell r="AE1738">
            <v>0</v>
          </cell>
          <cell r="AF1738">
            <v>1</v>
          </cell>
          <cell r="AG1738">
            <v>0</v>
          </cell>
          <cell r="AH1738">
            <v>0</v>
          </cell>
          <cell r="AI1738">
            <v>7</v>
          </cell>
          <cell r="AJ1738">
            <v>0</v>
          </cell>
          <cell r="AK1738">
            <v>0</v>
          </cell>
          <cell r="AL1738" t="str">
            <v>GAS</v>
          </cell>
          <cell r="AM1738" t="str">
            <v>EJL</v>
          </cell>
          <cell r="AN1738" t="str">
            <v>PRL</v>
          </cell>
          <cell r="AO1738" t="str">
            <v>FCC</v>
          </cell>
          <cell r="AP1738" t="str">
            <v>FCV</v>
          </cell>
          <cell r="AQ1738" t="str">
            <v>NHL</v>
          </cell>
          <cell r="AR1738" t="str">
            <v>LFSA</v>
          </cell>
          <cell r="AS1738">
            <v>0</v>
          </cell>
          <cell r="AT1738">
            <v>0</v>
          </cell>
          <cell r="AU1738">
            <v>0</v>
          </cell>
          <cell r="AV1738">
            <v>0</v>
          </cell>
          <cell r="AW1738">
            <v>0</v>
          </cell>
          <cell r="AX1738">
            <v>0</v>
          </cell>
          <cell r="AY1738">
            <v>0</v>
          </cell>
          <cell r="BC1738" t="str">
            <v>igual</v>
          </cell>
          <cell r="BD1738" t="str">
            <v>diferente</v>
          </cell>
          <cell r="BE1738">
            <v>0</v>
          </cell>
          <cell r="BF1738">
            <v>0</v>
          </cell>
          <cell r="BG1738" t="str">
            <v>NO</v>
          </cell>
          <cell r="BL1738" t="str">
            <v xml:space="preserve">NO </v>
          </cell>
          <cell r="BU1738">
            <v>0</v>
          </cell>
          <cell r="BV1738">
            <v>0</v>
          </cell>
        </row>
        <row r="1739">
          <cell r="A1739" t="str">
            <v>050032780007CO</v>
          </cell>
          <cell r="B1739">
            <v>38490</v>
          </cell>
          <cell r="C1739">
            <v>2005</v>
          </cell>
          <cell r="D1739">
            <v>2005</v>
          </cell>
          <cell r="E1739" t="str">
            <v>0071562005a</v>
          </cell>
          <cell r="F1739">
            <v>38570</v>
          </cell>
          <cell r="G1739">
            <v>80</v>
          </cell>
          <cell r="H1739" t="str">
            <v xml:space="preserve">TRABAJO </v>
          </cell>
          <cell r="I1739" t="str">
            <v>VOTO NO. 7156-05 
SE RECHAZA DE PLANO LA ACCION.-</v>
          </cell>
          <cell r="J1739" t="str">
            <v>RP</v>
          </cell>
          <cell r="K1739" t="str">
            <v>ADMISIBILIDAD</v>
          </cell>
          <cell r="L1739" t="str">
            <v>Física</v>
          </cell>
          <cell r="M1739">
            <v>2</v>
          </cell>
          <cell r="N1739" t="str">
            <v>San José</v>
          </cell>
          <cell r="O1739" t="str">
            <v>Masculino</v>
          </cell>
          <cell r="P1739" t="str">
            <v>Persona</v>
          </cell>
          <cell r="Q1739">
            <v>1</v>
          </cell>
          <cell r="R1739">
            <v>0</v>
          </cell>
          <cell r="S1739" t="str">
            <v>Nacional</v>
          </cell>
          <cell r="T1739" t="str">
            <v>Casado</v>
          </cell>
          <cell r="U1739" t="str">
            <v>Pensionado</v>
          </cell>
          <cell r="V1739" t="str">
            <v>Mayor</v>
          </cell>
          <cell r="W1739" t="str">
            <v>Ley</v>
          </cell>
          <cell r="X1739" t="str">
            <v>Ley 148 Pensiones de Hacienda</v>
          </cell>
          <cell r="Y1739" t="str">
            <v>artículo 1 inciso ch)</v>
          </cell>
          <cell r="Z1739" t="str">
            <v>ND</v>
          </cell>
          <cell r="AA1739">
            <v>0</v>
          </cell>
          <cell r="AB1739" t="str">
            <v>LFSC</v>
          </cell>
          <cell r="AC1739">
            <v>0</v>
          </cell>
          <cell r="AD1739">
            <v>7</v>
          </cell>
          <cell r="AE1739">
            <v>0</v>
          </cell>
          <cell r="AF1739">
            <v>0</v>
          </cell>
          <cell r="AG1739">
            <v>1</v>
          </cell>
          <cell r="AH1739">
            <v>0</v>
          </cell>
          <cell r="AI1739">
            <v>7</v>
          </cell>
          <cell r="AJ1739">
            <v>0</v>
          </cell>
          <cell r="AK1739">
            <v>0</v>
          </cell>
          <cell r="AS1739" t="str">
            <v>LFSC</v>
          </cell>
          <cell r="AT1739" t="str">
            <v>LPMM</v>
          </cell>
          <cell r="AU1739" t="str">
            <v>AVB</v>
          </cell>
          <cell r="AV1739" t="str">
            <v>FCC</v>
          </cell>
          <cell r="AW1739" t="str">
            <v>EJL</v>
          </cell>
          <cell r="AX1739" t="str">
            <v>JLMQ</v>
          </cell>
          <cell r="AY1739" t="str">
            <v>RMAG</v>
          </cell>
          <cell r="BC1739" t="str">
            <v>diferente</v>
          </cell>
          <cell r="BD1739" t="str">
            <v>igual</v>
          </cell>
          <cell r="BE1739">
            <v>0</v>
          </cell>
          <cell r="BF1739">
            <v>0</v>
          </cell>
          <cell r="BG1739" t="str">
            <v>NO</v>
          </cell>
          <cell r="BL1739" t="str">
            <v xml:space="preserve">NO </v>
          </cell>
          <cell r="BU1739" t="str">
            <v>JLMQ</v>
          </cell>
          <cell r="BV1739" t="str">
            <v>RMAG</v>
          </cell>
        </row>
        <row r="1740">
          <cell r="A1740" t="str">
            <v>130121960007CO</v>
          </cell>
          <cell r="B1740">
            <v>41572</v>
          </cell>
          <cell r="C1740">
            <v>2013</v>
          </cell>
          <cell r="D1740">
            <v>2013</v>
          </cell>
          <cell r="E1740" t="str">
            <v>0152982013a</v>
          </cell>
          <cell r="F1740">
            <v>41598</v>
          </cell>
          <cell r="G1740">
            <v>26</v>
          </cell>
          <cell r="H1740" t="str">
            <v>MIGRACION</v>
          </cell>
          <cell r="I1740" t="str">
            <v>Sentencia 2013 - 015298. Expediente 13-012196-0007-CO. A las catorce horas con treinta minutos. Acción de inconstitucionalidad. Jorge William Gonzalez Ariza contra contra el articulo 11 inciso 4 de la Ley de Opciones y Naturalizaciones.. Se rechaza de plano la acción.-</v>
          </cell>
          <cell r="J1740" t="str">
            <v>RP</v>
          </cell>
          <cell r="K1740" t="str">
            <v>INADMISIBLE</v>
          </cell>
          <cell r="L1740" t="str">
            <v>Física</v>
          </cell>
          <cell r="M1740">
            <v>1</v>
          </cell>
          <cell r="N1740" t="str">
            <v>San José</v>
          </cell>
          <cell r="O1740" t="str">
            <v>Masculino</v>
          </cell>
          <cell r="P1740" t="str">
            <v>Persona</v>
          </cell>
          <cell r="Q1740">
            <v>1</v>
          </cell>
          <cell r="R1740">
            <v>0</v>
          </cell>
          <cell r="S1740" t="str">
            <v>Extranjero</v>
          </cell>
          <cell r="T1740" t="str">
            <v>ND</v>
          </cell>
          <cell r="U1740" t="str">
            <v>Empresario</v>
          </cell>
          <cell r="V1740" t="str">
            <v>Mayor</v>
          </cell>
          <cell r="W1740" t="str">
            <v>Ley</v>
          </cell>
          <cell r="X1740" t="str">
            <v>Ley 1155 de Opciones y Naturalizaciones</v>
          </cell>
          <cell r="Y1740" t="str">
            <v xml:space="preserve">Artículo 11 (4) </v>
          </cell>
          <cell r="Z1740" t="str">
            <v>ND</v>
          </cell>
          <cell r="AA1740" t="str">
            <v>NO</v>
          </cell>
          <cell r="AB1740" t="str">
            <v>GAS</v>
          </cell>
          <cell r="AC1740">
            <v>0</v>
          </cell>
          <cell r="AD1740">
            <v>7</v>
          </cell>
          <cell r="AE1740">
            <v>0</v>
          </cell>
          <cell r="AF1740">
            <v>0</v>
          </cell>
          <cell r="AG1740">
            <v>1</v>
          </cell>
          <cell r="AH1740">
            <v>0</v>
          </cell>
          <cell r="AI1740">
            <v>7</v>
          </cell>
          <cell r="AJ1740">
            <v>0</v>
          </cell>
          <cell r="AK1740">
            <v>0</v>
          </cell>
          <cell r="AS1740" t="str">
            <v>GAS</v>
          </cell>
          <cell r="AT1740" t="str">
            <v>EJL</v>
          </cell>
          <cell r="AU1740" t="str">
            <v>FCC</v>
          </cell>
          <cell r="AV1740" t="str">
            <v>FCV</v>
          </cell>
          <cell r="AW1740" t="str">
            <v>PRL</v>
          </cell>
          <cell r="AX1740" t="str">
            <v>RSC</v>
          </cell>
          <cell r="AY1740" t="str">
            <v>APS</v>
          </cell>
          <cell r="BC1740" t="str">
            <v>diferente</v>
          </cell>
          <cell r="BD1740" t="str">
            <v>igual</v>
          </cell>
          <cell r="BE1740">
            <v>0</v>
          </cell>
          <cell r="BF1740">
            <v>0</v>
          </cell>
          <cell r="BG1740" t="str">
            <v>NO</v>
          </cell>
          <cell r="BL1740" t="str">
            <v xml:space="preserve">NO </v>
          </cell>
          <cell r="BU1740" t="str">
            <v>RSC</v>
          </cell>
          <cell r="BV1740" t="str">
            <v>APS</v>
          </cell>
          <cell r="BW1740">
            <v>0</v>
          </cell>
        </row>
        <row r="1741">
          <cell r="A1741" t="str">
            <v>130122040007CO</v>
          </cell>
          <cell r="B1741">
            <v>41572</v>
          </cell>
          <cell r="C1741">
            <v>2013</v>
          </cell>
          <cell r="D1741">
            <v>2013</v>
          </cell>
          <cell r="E1741" t="str">
            <v>0146862013a</v>
          </cell>
          <cell r="F1741">
            <v>41584</v>
          </cell>
          <cell r="G1741">
            <v>12</v>
          </cell>
          <cell r="H1741" t="str">
            <v xml:space="preserve">COLEGIO PROFESIONAL </v>
          </cell>
          <cell r="I1741" t="str">
            <v>Sentencia 2013 - 014686. Expediente 13-012204-0007-CO. A las catorce horas con treinta minutos. Acción de inconstitucionalidad contra Art. 8 Y 55 Del Reglamento Del Procedimiento Disciplinario Del Colegio De Ingenieros Y De Arquitectos. Se rechaza de plano la acción.</v>
          </cell>
          <cell r="J1741" t="str">
            <v>RP</v>
          </cell>
          <cell r="K1741" t="str">
            <v>INADMISIBLE</v>
          </cell>
          <cell r="L1741" t="str">
            <v>Física</v>
          </cell>
          <cell r="M1741">
            <v>4</v>
          </cell>
          <cell r="N1741" t="str">
            <v>ND</v>
          </cell>
          <cell r="O1741" t="str">
            <v>Femenina</v>
          </cell>
          <cell r="P1741" t="str">
            <v>Persona</v>
          </cell>
          <cell r="Q1741">
            <v>0</v>
          </cell>
          <cell r="R1741">
            <v>1</v>
          </cell>
          <cell r="S1741" t="str">
            <v>ND</v>
          </cell>
          <cell r="T1741" t="str">
            <v>ND</v>
          </cell>
          <cell r="U1741" t="str">
            <v>ND</v>
          </cell>
          <cell r="V1741" t="str">
            <v>ND</v>
          </cell>
          <cell r="W1741" t="str">
            <v>Acto administrativo</v>
          </cell>
          <cell r="X1741" t="str">
            <v>Reglamento 02 del Procedimiento Disciplinario del Colegio Federado de Ingenieros y Arquitectos de Costa Rica, CFIA</v>
          </cell>
          <cell r="Y1741" t="str">
            <v xml:space="preserve">Artículos 8 y 55 </v>
          </cell>
          <cell r="Z1741" t="str">
            <v>ND</v>
          </cell>
          <cell r="AA1741" t="str">
            <v>NO</v>
          </cell>
          <cell r="AB1741" t="str">
            <v>GAS</v>
          </cell>
          <cell r="AC1741">
            <v>0</v>
          </cell>
          <cell r="AD1741">
            <v>7</v>
          </cell>
          <cell r="AE1741">
            <v>0</v>
          </cell>
          <cell r="AF1741">
            <v>0</v>
          </cell>
          <cell r="AG1741">
            <v>1</v>
          </cell>
          <cell r="AH1741">
            <v>0</v>
          </cell>
          <cell r="AI1741">
            <v>7</v>
          </cell>
          <cell r="AJ1741">
            <v>0</v>
          </cell>
          <cell r="AK1741">
            <v>0</v>
          </cell>
          <cell r="AS1741" t="str">
            <v>GAS</v>
          </cell>
          <cell r="AT1741" t="str">
            <v>EJL</v>
          </cell>
          <cell r="AU1741" t="str">
            <v>FCC</v>
          </cell>
          <cell r="AV1741" t="str">
            <v>FCV</v>
          </cell>
          <cell r="AW1741" t="str">
            <v>PRL</v>
          </cell>
          <cell r="AX1741" t="str">
            <v>APS</v>
          </cell>
          <cell r="AY1741" t="str">
            <v>JPHG</v>
          </cell>
          <cell r="BC1741" t="str">
            <v>diferente</v>
          </cell>
          <cell r="BD1741" t="str">
            <v>igual</v>
          </cell>
          <cell r="BE1741">
            <v>0</v>
          </cell>
          <cell r="BF1741">
            <v>0</v>
          </cell>
          <cell r="BG1741" t="str">
            <v>NO</v>
          </cell>
          <cell r="BL1741" t="str">
            <v xml:space="preserve">NO </v>
          </cell>
          <cell r="BU1741" t="str">
            <v>APS</v>
          </cell>
          <cell r="BV1741" t="str">
            <v>JPHG</v>
          </cell>
        </row>
        <row r="1742">
          <cell r="A1742" t="str">
            <v>130123330007CO</v>
          </cell>
          <cell r="B1742">
            <v>41576</v>
          </cell>
          <cell r="C1742">
            <v>2013</v>
          </cell>
          <cell r="D1742">
            <v>2014</v>
          </cell>
          <cell r="E1742" t="str">
            <v>0022092014a</v>
          </cell>
          <cell r="F1742">
            <v>41689</v>
          </cell>
          <cell r="G1742">
            <v>113</v>
          </cell>
          <cell r="H1742" t="str">
            <v>CIVIL</v>
          </cell>
          <cell r="I1742" t="str">
            <v xml:space="preserve">Sentencia 2014-002209. Expediente 13-012333-0007-CO. A las catorce horas con treinta minutos. ACCIÓN DE INCONSTITUCIONALIDAD. SOCIEDAD ANÓNIMA contra el articulo 212 infine del Código Procesal Civil. Se rechaza por el fondo la acción.  </v>
          </cell>
          <cell r="J1742" t="str">
            <v>RF</v>
          </cell>
          <cell r="K1742" t="str">
            <v>FONDO</v>
          </cell>
          <cell r="L1742" t="str">
            <v>Jurídica</v>
          </cell>
          <cell r="M1742">
            <v>1</v>
          </cell>
          <cell r="N1742" t="str">
            <v>ND</v>
          </cell>
          <cell r="O1742" t="str">
            <v>Empresa privada</v>
          </cell>
          <cell r="P1742" t="str">
            <v>Empresa privada</v>
          </cell>
          <cell r="Q1742">
            <v>99</v>
          </cell>
          <cell r="R1742">
            <v>99</v>
          </cell>
          <cell r="S1742" t="str">
            <v>ND</v>
          </cell>
          <cell r="T1742" t="str">
            <v>ND</v>
          </cell>
          <cell r="U1742" t="str">
            <v>ND</v>
          </cell>
          <cell r="V1742" t="str">
            <v>ND</v>
          </cell>
          <cell r="W1742" t="str">
            <v>Ley</v>
          </cell>
          <cell r="X1742" t="str">
            <v>Ley 7130 Código Procesal Civil</v>
          </cell>
          <cell r="Y1742" t="str">
            <v>Atículo 212</v>
          </cell>
          <cell r="Z1742" t="str">
            <v>ND</v>
          </cell>
          <cell r="AA1742" t="str">
            <v>NO</v>
          </cell>
          <cell r="AB1742" t="str">
            <v>GAS</v>
          </cell>
          <cell r="AC1742">
            <v>7</v>
          </cell>
          <cell r="AD1742">
            <v>0</v>
          </cell>
          <cell r="AE1742">
            <v>0</v>
          </cell>
          <cell r="AF1742">
            <v>1</v>
          </cell>
          <cell r="AG1742">
            <v>0</v>
          </cell>
          <cell r="AH1742">
            <v>0</v>
          </cell>
          <cell r="AI1742">
            <v>7</v>
          </cell>
          <cell r="AJ1742">
            <v>0</v>
          </cell>
          <cell r="AK1742">
            <v>0</v>
          </cell>
          <cell r="AL1742" t="str">
            <v>GAS</v>
          </cell>
          <cell r="AM1742" t="str">
            <v>PRL</v>
          </cell>
          <cell r="AN1742" t="str">
            <v>LFSA</v>
          </cell>
          <cell r="AO1742" t="str">
            <v>AMGV</v>
          </cell>
          <cell r="AP1742" t="str">
            <v>AST</v>
          </cell>
          <cell r="AQ1742" t="str">
            <v>NHL</v>
          </cell>
          <cell r="AR1742" t="str">
            <v>FCV</v>
          </cell>
          <cell r="BC1742" t="str">
            <v>igual</v>
          </cell>
          <cell r="BD1742" t="str">
            <v>diferente</v>
          </cell>
          <cell r="BE1742">
            <v>0</v>
          </cell>
          <cell r="BF1742">
            <v>0</v>
          </cell>
          <cell r="BG1742" t="str">
            <v>NO</v>
          </cell>
          <cell r="BL1742" t="str">
            <v xml:space="preserve">NO </v>
          </cell>
          <cell r="BU1742" t="str">
            <v>AST</v>
          </cell>
          <cell r="BV1742" t="str">
            <v>AMGV</v>
          </cell>
        </row>
        <row r="1743">
          <cell r="A1743" t="str">
            <v>130060590007CO</v>
          </cell>
          <cell r="B1743">
            <v>41424</v>
          </cell>
          <cell r="C1743">
            <v>2013</v>
          </cell>
          <cell r="D1743">
            <v>2013</v>
          </cell>
          <cell r="E1743" t="str">
            <v>00894913a</v>
          </cell>
          <cell r="F1743">
            <v>41458</v>
          </cell>
          <cell r="G1743">
            <v>34</v>
          </cell>
          <cell r="H1743" t="str">
            <v>CONTENCIOSO</v>
          </cell>
          <cell r="I1743" t="str">
            <v xml:space="preserve">Sentencia 2013 - 008949. Expediente 13-006059-0007-CO. A las catorce horas con treinta minutos. Acción de inconstitucionalidad contra los Artículos 133 Y 134 Del Código Contencioso Administrativo Y Civil De Hacienda. Se rechaza de plano la acción. </v>
          </cell>
          <cell r="J1743" t="str">
            <v>RP</v>
          </cell>
          <cell r="K1743" t="str">
            <v>ADMISIBILIDAD</v>
          </cell>
          <cell r="L1743" t="str">
            <v>Física</v>
          </cell>
          <cell r="M1743">
            <v>1</v>
          </cell>
          <cell r="N1743" t="str">
            <v>ND</v>
          </cell>
          <cell r="O1743" t="str">
            <v>Femenina</v>
          </cell>
          <cell r="P1743" t="str">
            <v>Persona</v>
          </cell>
          <cell r="Q1743">
            <v>0</v>
          </cell>
          <cell r="R1743">
            <v>1</v>
          </cell>
          <cell r="S1743" t="str">
            <v>ND</v>
          </cell>
          <cell r="T1743" t="str">
            <v>ND</v>
          </cell>
          <cell r="U1743" t="str">
            <v>ND</v>
          </cell>
          <cell r="V1743" t="str">
            <v>ND</v>
          </cell>
          <cell r="W1743" t="str">
            <v>Ley</v>
          </cell>
          <cell r="X1743" t="str">
            <v xml:space="preserve">Ley 8508 Código Procesal Contencioso Administrativo </v>
          </cell>
          <cell r="Y1743" t="str">
            <v>Artículos 133 y 134</v>
          </cell>
          <cell r="Z1743" t="str">
            <v>ND</v>
          </cell>
          <cell r="AA1743" t="str">
            <v>NO</v>
          </cell>
          <cell r="AB1743" t="str">
            <v>GAS</v>
          </cell>
          <cell r="AC1743">
            <v>0</v>
          </cell>
          <cell r="AD1743">
            <v>7</v>
          </cell>
          <cell r="AE1743">
            <v>0</v>
          </cell>
          <cell r="AF1743">
            <v>0</v>
          </cell>
          <cell r="AG1743">
            <v>1</v>
          </cell>
          <cell r="AH1743">
            <v>0</v>
          </cell>
          <cell r="AI1743">
            <v>7</v>
          </cell>
          <cell r="AJ1743">
            <v>0</v>
          </cell>
          <cell r="AK1743">
            <v>0</v>
          </cell>
          <cell r="AS1743" t="str">
            <v>GAS</v>
          </cell>
          <cell r="AT1743" t="str">
            <v>EJL</v>
          </cell>
          <cell r="AU1743" t="str">
            <v>APS</v>
          </cell>
          <cell r="AV1743" t="str">
            <v>JPHG</v>
          </cell>
          <cell r="AW1743" t="str">
            <v>FCC</v>
          </cell>
          <cell r="AX1743" t="str">
            <v>FCV</v>
          </cell>
          <cell r="AY1743" t="str">
            <v>PRL</v>
          </cell>
          <cell r="BC1743" t="str">
            <v>diferente</v>
          </cell>
          <cell r="BD1743" t="str">
            <v>igual</v>
          </cell>
          <cell r="BE1743">
            <v>0</v>
          </cell>
          <cell r="BF1743">
            <v>0</v>
          </cell>
          <cell r="BG1743" t="str">
            <v>NO</v>
          </cell>
          <cell r="BL1743" t="str">
            <v xml:space="preserve">NO </v>
          </cell>
          <cell r="BU1743" t="str">
            <v>APS</v>
          </cell>
          <cell r="BV1743" t="str">
            <v>JPHG</v>
          </cell>
          <cell r="BW1743">
            <v>0</v>
          </cell>
          <cell r="BX1743">
            <v>0</v>
          </cell>
        </row>
        <row r="1744">
          <cell r="A1744" t="str">
            <v>150069530007CO</v>
          </cell>
          <cell r="B1744">
            <v>42143</v>
          </cell>
          <cell r="C1744">
            <v>2015</v>
          </cell>
          <cell r="D1744">
            <v>2015</v>
          </cell>
          <cell r="E1744" t="str">
            <v>2015008473a</v>
          </cell>
          <cell r="F1744">
            <v>42165</v>
          </cell>
          <cell r="G1744">
            <v>22</v>
          </cell>
          <cell r="H1744" t="str">
            <v xml:space="preserve">AGRARIO </v>
          </cell>
          <cell r="I1744" t="str">
            <v xml:space="preserve">Sentencia 2015 - 008473. Expediente 15-006953-0007-CO. A las nueve horas con cinco minutos. ACCIÓN DE INCONSTITUCIONALIDAD contra Jurisprudencia  del tribunal Agrario Del Segundo Circuito Judicial De San José. Se rechaza de plano la acción.- </v>
          </cell>
          <cell r="J1744" t="str">
            <v>RP</v>
          </cell>
          <cell r="K1744" t="str">
            <v>INADMISIBLE</v>
          </cell>
          <cell r="L1744" t="str">
            <v>Física</v>
          </cell>
          <cell r="M1744">
            <v>1</v>
          </cell>
          <cell r="N1744" t="str">
            <v>Cartago</v>
          </cell>
          <cell r="O1744" t="str">
            <v>Masculino</v>
          </cell>
          <cell r="P1744" t="str">
            <v>Persona</v>
          </cell>
          <cell r="Q1744">
            <v>1</v>
          </cell>
          <cell r="R1744">
            <v>0</v>
          </cell>
          <cell r="S1744" t="str">
            <v>Nacional</v>
          </cell>
          <cell r="T1744" t="str">
            <v>ND</v>
          </cell>
          <cell r="U1744" t="str">
            <v>Abogado</v>
          </cell>
          <cell r="V1744" t="str">
            <v>Mayor</v>
          </cell>
          <cell r="W1744" t="str">
            <v>Sentencia</v>
          </cell>
          <cell r="X1744" t="str">
            <v>Jurisprudencia del Tribunal Agrario</v>
          </cell>
          <cell r="Y1744" t="str">
            <v>Votos 440-F-15, (08-05-2015), 304-F-15 (27-03-2015), 307-F-15 (27-03-2015), 316-F-15 (10-04-2015), 317-F-15 (10-04-2015)</v>
          </cell>
          <cell r="Z1744" t="str">
            <v>ND</v>
          </cell>
          <cell r="AA1744" t="str">
            <v>NO</v>
          </cell>
          <cell r="AB1744" t="str">
            <v>GAS</v>
          </cell>
          <cell r="AC1744">
            <v>0</v>
          </cell>
          <cell r="AD1744">
            <v>7</v>
          </cell>
          <cell r="AE1744">
            <v>0</v>
          </cell>
          <cell r="AF1744">
            <v>0</v>
          </cell>
          <cell r="AG1744">
            <v>1</v>
          </cell>
          <cell r="AH1744">
            <v>0</v>
          </cell>
          <cell r="AI1744">
            <v>7</v>
          </cell>
          <cell r="AJ1744">
            <v>0</v>
          </cell>
          <cell r="AK1744">
            <v>0</v>
          </cell>
          <cell r="AL1744">
            <v>0</v>
          </cell>
          <cell r="AM1744">
            <v>0</v>
          </cell>
          <cell r="AN1744">
            <v>0</v>
          </cell>
          <cell r="AO1744">
            <v>0</v>
          </cell>
          <cell r="AP1744">
            <v>0</v>
          </cell>
          <cell r="AQ1744">
            <v>0</v>
          </cell>
          <cell r="AR1744">
            <v>0</v>
          </cell>
          <cell r="AS1744" t="str">
            <v>GAS</v>
          </cell>
          <cell r="AT1744" t="str">
            <v>EJL</v>
          </cell>
          <cell r="AU1744" t="str">
            <v>FCC</v>
          </cell>
          <cell r="AV1744" t="str">
            <v>FCV</v>
          </cell>
          <cell r="AW1744" t="str">
            <v>NHL</v>
          </cell>
          <cell r="AX1744" t="str">
            <v>LFSA</v>
          </cell>
          <cell r="AY1744" t="str">
            <v>AST</v>
          </cell>
          <cell r="BC1744" t="str">
            <v>diferente</v>
          </cell>
          <cell r="BD1744" t="str">
            <v>igual</v>
          </cell>
          <cell r="BE1744">
            <v>0</v>
          </cell>
          <cell r="BF1744">
            <v>0</v>
          </cell>
          <cell r="BG1744" t="str">
            <v>NO</v>
          </cell>
          <cell r="BL1744" t="str">
            <v xml:space="preserve">NO </v>
          </cell>
          <cell r="BU1744" t="str">
            <v>AST</v>
          </cell>
          <cell r="BV1744">
            <v>0</v>
          </cell>
          <cell r="BW1744">
            <v>0</v>
          </cell>
        </row>
        <row r="1745">
          <cell r="A1745" t="str">
            <v>050021890007CO</v>
          </cell>
          <cell r="B1745">
            <v>38407</v>
          </cell>
          <cell r="C1745">
            <v>2005</v>
          </cell>
          <cell r="D1745">
            <v>2005</v>
          </cell>
          <cell r="E1745" t="str">
            <v>0071752005a</v>
          </cell>
          <cell r="F1745">
            <v>38511</v>
          </cell>
          <cell r="G1745">
            <v>104</v>
          </cell>
          <cell r="H1745" t="str">
            <v>PENAL</v>
          </cell>
          <cell r="I1745" t="str">
            <v>VOTO NO. 7175-05 
SE RECHAZA POR EL FONDO LA ACCION.-</v>
          </cell>
          <cell r="J1745" t="str">
            <v>RF</v>
          </cell>
          <cell r="K1745" t="str">
            <v>FONDO</v>
          </cell>
          <cell r="L1745" t="str">
            <v>Jurídica</v>
          </cell>
          <cell r="M1745">
            <v>1</v>
          </cell>
          <cell r="N1745" t="str">
            <v>San José</v>
          </cell>
          <cell r="O1745" t="str">
            <v>Defensores</v>
          </cell>
          <cell r="P1745" t="str">
            <v>Defensores</v>
          </cell>
          <cell r="Q1745">
            <v>99</v>
          </cell>
          <cell r="R1745">
            <v>99</v>
          </cell>
          <cell r="S1745" t="str">
            <v>ND</v>
          </cell>
          <cell r="T1745" t="str">
            <v>ND</v>
          </cell>
          <cell r="U1745" t="str">
            <v>ND</v>
          </cell>
          <cell r="V1745" t="str">
            <v>ND</v>
          </cell>
          <cell r="W1745" t="str">
            <v>Sentencia</v>
          </cell>
          <cell r="X1745" t="str">
            <v>Jurisprudencia del Tribunal de Casación Penal</v>
          </cell>
          <cell r="Y1745" t="str">
            <v>sentencias 2001-002, 2001-00505, 2001-001058, 2002-0113, 2004-131 y 2004-1192</v>
          </cell>
          <cell r="Z1745" t="str">
            <v>ND</v>
          </cell>
          <cell r="AA1745" t="str">
            <v>NO</v>
          </cell>
          <cell r="AB1745" t="str">
            <v>LFSC</v>
          </cell>
          <cell r="AC1745">
            <v>7</v>
          </cell>
          <cell r="AD1745">
            <v>0</v>
          </cell>
          <cell r="AE1745">
            <v>0</v>
          </cell>
          <cell r="AF1745">
            <v>1</v>
          </cell>
          <cell r="AG1745">
            <v>0</v>
          </cell>
          <cell r="AH1745">
            <v>0</v>
          </cell>
          <cell r="AI1745">
            <v>7</v>
          </cell>
          <cell r="AJ1745">
            <v>0</v>
          </cell>
          <cell r="AK1745">
            <v>0</v>
          </cell>
          <cell r="AL1745" t="str">
            <v>LFSC</v>
          </cell>
          <cell r="AM1745" t="str">
            <v>LPMM</v>
          </cell>
          <cell r="AN1745" t="str">
            <v>AVB</v>
          </cell>
          <cell r="AO1745" t="str">
            <v>GAS</v>
          </cell>
          <cell r="AP1745" t="str">
            <v>FCC</v>
          </cell>
          <cell r="AQ1745" t="str">
            <v>JLMQ</v>
          </cell>
          <cell r="AR1745" t="str">
            <v>RMAG</v>
          </cell>
          <cell r="AS1745">
            <v>0</v>
          </cell>
          <cell r="AT1745">
            <v>0</v>
          </cell>
          <cell r="AU1745">
            <v>0</v>
          </cell>
          <cell r="AV1745">
            <v>0</v>
          </cell>
          <cell r="AW1745">
            <v>0</v>
          </cell>
          <cell r="AX1745">
            <v>0</v>
          </cell>
          <cell r="AY1745">
            <v>0</v>
          </cell>
          <cell r="BC1745" t="str">
            <v>igual</v>
          </cell>
          <cell r="BD1745" t="str">
            <v>diferente</v>
          </cell>
          <cell r="BE1745">
            <v>0</v>
          </cell>
          <cell r="BF1745">
            <v>0</v>
          </cell>
          <cell r="BG1745" t="str">
            <v>NO</v>
          </cell>
          <cell r="BL1745" t="str">
            <v xml:space="preserve">NO </v>
          </cell>
          <cell r="BU1745" t="str">
            <v>JLMQ</v>
          </cell>
          <cell r="BV1745" t="str">
            <v>RMAG</v>
          </cell>
        </row>
        <row r="1746">
          <cell r="A1746" t="str">
            <v>130127790007CO</v>
          </cell>
          <cell r="B1746">
            <v>41346</v>
          </cell>
          <cell r="C1746">
            <v>2013</v>
          </cell>
          <cell r="D1746">
            <v>2013</v>
          </cell>
          <cell r="E1746" t="str">
            <v>0153052013a</v>
          </cell>
          <cell r="F1746">
            <v>41383</v>
          </cell>
          <cell r="G1746">
            <v>37</v>
          </cell>
          <cell r="H1746" t="str">
            <v>MUNICIPALIDAD</v>
          </cell>
          <cell r="I1746" t="str">
            <v>Sentencia 2013 - 015305. Expediente 13-012779-0007-CO. A las catorce horas con treinta minutos. Acción de inconstitucionalidad. Evelyn Patricia Benavides Rivera contra Articulo 51 del Plan Regulador de la Municipalidad de San Isidro.. Se rechaza de plano la acción.</v>
          </cell>
          <cell r="J1746" t="str">
            <v>RP</v>
          </cell>
          <cell r="K1746" t="str">
            <v>INADMISIBLE</v>
          </cell>
          <cell r="L1746" t="str">
            <v>Física</v>
          </cell>
          <cell r="M1746">
            <v>1</v>
          </cell>
          <cell r="N1746" t="str">
            <v>Heredia</v>
          </cell>
          <cell r="O1746" t="str">
            <v>Femenina</v>
          </cell>
          <cell r="P1746" t="str">
            <v>Persona</v>
          </cell>
          <cell r="Q1746">
            <v>0</v>
          </cell>
          <cell r="R1746">
            <v>1</v>
          </cell>
          <cell r="S1746" t="str">
            <v>Nacional</v>
          </cell>
          <cell r="T1746" t="str">
            <v>Soltero</v>
          </cell>
          <cell r="U1746" t="str">
            <v>Profesional de la salud</v>
          </cell>
          <cell r="V1746" t="str">
            <v>Mayor</v>
          </cell>
          <cell r="W1746" t="str">
            <v>Acto administrativo</v>
          </cell>
          <cell r="X1746" t="str">
            <v>Reglamento municipal 69 Plan Regulador de la Municipalidad de San Isidro de Heredia</v>
          </cell>
          <cell r="Y1746" t="str">
            <v>Artículo 51</v>
          </cell>
          <cell r="Z1746" t="str">
            <v>ND</v>
          </cell>
          <cell r="AA1746" t="str">
            <v>NO</v>
          </cell>
          <cell r="AB1746" t="str">
            <v>GAS</v>
          </cell>
          <cell r="AC1746">
            <v>0</v>
          </cell>
          <cell r="AD1746">
            <v>7</v>
          </cell>
          <cell r="AE1746">
            <v>0</v>
          </cell>
          <cell r="AF1746">
            <v>0</v>
          </cell>
          <cell r="AG1746">
            <v>1</v>
          </cell>
          <cell r="AH1746">
            <v>0</v>
          </cell>
          <cell r="AI1746">
            <v>7</v>
          </cell>
          <cell r="AJ1746">
            <v>0</v>
          </cell>
          <cell r="AK1746">
            <v>0</v>
          </cell>
          <cell r="AL1746">
            <v>0</v>
          </cell>
          <cell r="AM1746">
            <v>0</v>
          </cell>
          <cell r="AN1746">
            <v>0</v>
          </cell>
          <cell r="AO1746">
            <v>0</v>
          </cell>
          <cell r="AP1746">
            <v>0</v>
          </cell>
          <cell r="AQ1746">
            <v>0</v>
          </cell>
          <cell r="AR1746">
            <v>0</v>
          </cell>
          <cell r="AS1746" t="str">
            <v>GAS</v>
          </cell>
          <cell r="AT1746" t="str">
            <v>EJL</v>
          </cell>
          <cell r="AU1746" t="str">
            <v>PRL</v>
          </cell>
          <cell r="AV1746" t="str">
            <v>APS</v>
          </cell>
          <cell r="AW1746" t="str">
            <v>RSC</v>
          </cell>
          <cell r="AX1746" t="str">
            <v>FCV</v>
          </cell>
          <cell r="AY1746" t="str">
            <v>FCC</v>
          </cell>
          <cell r="BC1746" t="str">
            <v>diferente</v>
          </cell>
          <cell r="BD1746" t="str">
            <v>igual</v>
          </cell>
          <cell r="BE1746">
            <v>0</v>
          </cell>
          <cell r="BF1746">
            <v>0</v>
          </cell>
          <cell r="BG1746" t="str">
            <v>NO</v>
          </cell>
          <cell r="BL1746" t="str">
            <v xml:space="preserve">NO </v>
          </cell>
          <cell r="BU1746" t="str">
            <v>APS</v>
          </cell>
          <cell r="BV1746" t="str">
            <v>RSC</v>
          </cell>
        </row>
        <row r="1747">
          <cell r="A1747" t="str">
            <v>130129340007CO</v>
          </cell>
          <cell r="B1747">
            <v>41590</v>
          </cell>
          <cell r="C1747">
            <v>2013</v>
          </cell>
          <cell r="D1747">
            <v>2014</v>
          </cell>
          <cell r="E1747" t="str">
            <v>0004042014a</v>
          </cell>
          <cell r="F1747">
            <v>41654</v>
          </cell>
          <cell r="G1747">
            <v>64</v>
          </cell>
          <cell r="H1747" t="str">
            <v>DEFENSORIA</v>
          </cell>
          <cell r="I1747" t="str">
            <v xml:space="preserve">Sentencia 2014 - 000404. Expediente 13-012934-0007-CO. A las catorce horas con treinta minutos. Acción de inconstitucionalidad. Rogelio Montenegro Herrera contra Articulo 22 De La Ley De La Defensoria De Los Habitantes 7319 Y Sus Reformas. Se rechaza de plano la acción. </v>
          </cell>
          <cell r="J1747" t="str">
            <v>RP</v>
          </cell>
          <cell r="K1747" t="str">
            <v>INADMISIBLE</v>
          </cell>
          <cell r="L1747" t="str">
            <v>Física</v>
          </cell>
          <cell r="M1747">
            <v>1</v>
          </cell>
          <cell r="N1747" t="str">
            <v>San José</v>
          </cell>
          <cell r="O1747" t="str">
            <v>Masculino</v>
          </cell>
          <cell r="P1747" t="str">
            <v>Persona</v>
          </cell>
          <cell r="Q1747">
            <v>1</v>
          </cell>
          <cell r="R1747">
            <v>0</v>
          </cell>
          <cell r="S1747" t="str">
            <v>Nacional</v>
          </cell>
          <cell r="T1747" t="str">
            <v>ND</v>
          </cell>
          <cell r="U1747" t="str">
            <v>ND</v>
          </cell>
          <cell r="V1747" t="str">
            <v>ND</v>
          </cell>
          <cell r="W1747" t="str">
            <v>Ley</v>
          </cell>
          <cell r="X1747" t="str">
            <v xml:space="preserve">Ley 7319 de la Defensoría de los Habitantes de la República </v>
          </cell>
          <cell r="Y1747" t="str">
            <v>Artículo 22</v>
          </cell>
          <cell r="Z1747" t="str">
            <v>ND</v>
          </cell>
          <cell r="AA1747" t="str">
            <v>NO</v>
          </cell>
          <cell r="AB1747" t="str">
            <v>FCC</v>
          </cell>
          <cell r="AC1747">
            <v>0</v>
          </cell>
          <cell r="AD1747">
            <v>7</v>
          </cell>
          <cell r="AE1747">
            <v>0</v>
          </cell>
          <cell r="AF1747">
            <v>0</v>
          </cell>
          <cell r="AG1747">
            <v>1</v>
          </cell>
          <cell r="AH1747">
            <v>0</v>
          </cell>
          <cell r="AI1747">
            <v>7</v>
          </cell>
          <cell r="AJ1747">
            <v>0</v>
          </cell>
          <cell r="AK1747">
            <v>0</v>
          </cell>
          <cell r="AS1747" t="str">
            <v>FCC</v>
          </cell>
          <cell r="AT1747" t="str">
            <v>FCV</v>
          </cell>
          <cell r="AU1747" t="str">
            <v>PRL</v>
          </cell>
          <cell r="AV1747" t="str">
            <v>NHL</v>
          </cell>
          <cell r="AW1747" t="str">
            <v>RMAG</v>
          </cell>
          <cell r="AX1747" t="str">
            <v>RSM</v>
          </cell>
          <cell r="AY1747" t="str">
            <v>AMPB</v>
          </cell>
          <cell r="BC1747" t="str">
            <v>diferente</v>
          </cell>
          <cell r="BD1747" t="str">
            <v>igual</v>
          </cell>
          <cell r="BE1747">
            <v>0</v>
          </cell>
          <cell r="BF1747">
            <v>0</v>
          </cell>
          <cell r="BG1747" t="str">
            <v>NO</v>
          </cell>
          <cell r="BL1747" t="str">
            <v xml:space="preserve">NO </v>
          </cell>
          <cell r="BU1747" t="str">
            <v>RMAG</v>
          </cell>
          <cell r="BV1747" t="str">
            <v>AMPB</v>
          </cell>
          <cell r="BW1747" t="str">
            <v>RSM</v>
          </cell>
        </row>
        <row r="1748">
          <cell r="A1748" t="str">
            <v>130129710007CO</v>
          </cell>
          <cell r="B1748">
            <v>41590</v>
          </cell>
          <cell r="C1748">
            <v>2013</v>
          </cell>
          <cell r="D1748">
            <v>2013</v>
          </cell>
          <cell r="E1748" t="str">
            <v>0149842013a</v>
          </cell>
          <cell r="F1748">
            <v>41591</v>
          </cell>
          <cell r="G1748">
            <v>1</v>
          </cell>
          <cell r="H1748" t="str">
            <v xml:space="preserve">MINORIAS </v>
          </cell>
          <cell r="I1748" t="str">
            <v>Sentencia 2013 - 014984. Expediente 13-012971-0007-CO. A las catorce horas con treinta minutos. Acción de inconstitucionalidad contra el artículo 14) Inciso 6 Del Código de Familia. Se rechaza de plano la acción.</v>
          </cell>
          <cell r="J1748" t="str">
            <v>RP</v>
          </cell>
          <cell r="K1748" t="str">
            <v>INADMISIBLE</v>
          </cell>
          <cell r="L1748" t="str">
            <v>Física</v>
          </cell>
          <cell r="M1748">
            <v>1</v>
          </cell>
          <cell r="N1748" t="str">
            <v>San José</v>
          </cell>
          <cell r="O1748" t="str">
            <v>Masculino</v>
          </cell>
          <cell r="P1748" t="str">
            <v>Persona</v>
          </cell>
          <cell r="Q1748">
            <v>1</v>
          </cell>
          <cell r="R1748">
            <v>0</v>
          </cell>
          <cell r="S1748" t="str">
            <v>Nacional</v>
          </cell>
          <cell r="T1748" t="str">
            <v>ND</v>
          </cell>
          <cell r="U1748" t="str">
            <v>ND</v>
          </cell>
          <cell r="V1748" t="str">
            <v>Mayor</v>
          </cell>
          <cell r="W1748" t="str">
            <v>Ley</v>
          </cell>
          <cell r="X1748" t="str">
            <v>Ley 5476 Código de Familia</v>
          </cell>
          <cell r="Y1748" t="str">
            <v xml:space="preserve">Artículo 14 (6) </v>
          </cell>
          <cell r="Z1748" t="str">
            <v>ND</v>
          </cell>
          <cell r="AA1748" t="str">
            <v>NO</v>
          </cell>
          <cell r="AB1748" t="str">
            <v>EJL</v>
          </cell>
          <cell r="AC1748">
            <v>0</v>
          </cell>
          <cell r="AD1748">
            <v>7</v>
          </cell>
          <cell r="AE1748">
            <v>0</v>
          </cell>
          <cell r="AF1748">
            <v>0</v>
          </cell>
          <cell r="AG1748">
            <v>1</v>
          </cell>
          <cell r="AH1748">
            <v>0</v>
          </cell>
          <cell r="AI1748">
            <v>7</v>
          </cell>
          <cell r="AJ1748">
            <v>0</v>
          </cell>
          <cell r="AK1748">
            <v>0</v>
          </cell>
          <cell r="AS1748" t="str">
            <v>EJL</v>
          </cell>
          <cell r="AT1748" t="str">
            <v>FCC</v>
          </cell>
          <cell r="AU1748" t="str">
            <v>FCV</v>
          </cell>
          <cell r="AV1748" t="str">
            <v>PRL</v>
          </cell>
          <cell r="AW1748" t="str">
            <v>APS</v>
          </cell>
          <cell r="AX1748" t="str">
            <v>RSC</v>
          </cell>
          <cell r="AY1748" t="str">
            <v>JPHG</v>
          </cell>
          <cell r="BC1748" t="str">
            <v>diferente</v>
          </cell>
          <cell r="BD1748" t="str">
            <v>igual</v>
          </cell>
          <cell r="BE1748">
            <v>0</v>
          </cell>
          <cell r="BF1748">
            <v>0</v>
          </cell>
          <cell r="BG1748" t="str">
            <v>NO</v>
          </cell>
          <cell r="BL1748" t="str">
            <v xml:space="preserve">NO </v>
          </cell>
          <cell r="BU1748" t="str">
            <v>JPHG</v>
          </cell>
          <cell r="BV1748" t="str">
            <v>APS</v>
          </cell>
          <cell r="BW1748" t="str">
            <v>RSC</v>
          </cell>
        </row>
        <row r="1749">
          <cell r="A1749" t="str">
            <v>130129840007CO</v>
          </cell>
          <cell r="B1749">
            <v>41590</v>
          </cell>
          <cell r="C1749">
            <v>2013</v>
          </cell>
          <cell r="D1749">
            <v>2013</v>
          </cell>
          <cell r="E1749" t="str">
            <v>0156552013a</v>
          </cell>
          <cell r="F1749">
            <v>41605</v>
          </cell>
          <cell r="G1749">
            <v>15</v>
          </cell>
          <cell r="H1749" t="str">
            <v>PENAL</v>
          </cell>
          <cell r="I1749" t="str">
            <v xml:space="preserve">Sentencia 2013-015655. Expediente 13-012984-0007-CO. A las catorce horas con treinta minutos. Acción de inconstitucionalidad. Alexander Piedra Campos, Carlos Rivera Cespedes, Joaquin Torres Cespedes, Julian Jimenez Garcia, Lerin Garcia Lopez contra-artículo 2 de la Ley contra la Delincuencia Organizada. No. 8754 del 22-07-2009. Se rechaza de plano la acción. </v>
          </cell>
          <cell r="J1749" t="str">
            <v>RP</v>
          </cell>
          <cell r="K1749" t="str">
            <v>INADMISIBLE</v>
          </cell>
          <cell r="L1749" t="str">
            <v>Física</v>
          </cell>
          <cell r="M1749">
            <v>5</v>
          </cell>
          <cell r="N1749" t="str">
            <v>ND</v>
          </cell>
          <cell r="O1749" t="str">
            <v>ND</v>
          </cell>
          <cell r="P1749" t="str">
            <v>ND</v>
          </cell>
          <cell r="Q1749">
            <v>99</v>
          </cell>
          <cell r="R1749">
            <v>99</v>
          </cell>
          <cell r="S1749" t="str">
            <v>Nacional</v>
          </cell>
          <cell r="T1749" t="str">
            <v>Unión libre</v>
          </cell>
          <cell r="U1749" t="str">
            <v>ND</v>
          </cell>
          <cell r="V1749" t="str">
            <v>Mayor</v>
          </cell>
          <cell r="W1749" t="str">
            <v>Ley</v>
          </cell>
          <cell r="X1749" t="str">
            <v>Ley 8754 contra la Delincuencia Organizada</v>
          </cell>
          <cell r="Y1749" t="str">
            <v>Artículo 2</v>
          </cell>
          <cell r="Z1749" t="str">
            <v>ND</v>
          </cell>
          <cell r="AA1749" t="str">
            <v>NO</v>
          </cell>
          <cell r="AB1749" t="str">
            <v>GAS</v>
          </cell>
          <cell r="AC1749">
            <v>0</v>
          </cell>
          <cell r="AD1749">
            <v>7</v>
          </cell>
          <cell r="AE1749">
            <v>0</v>
          </cell>
          <cell r="AF1749">
            <v>0</v>
          </cell>
          <cell r="AG1749">
            <v>1</v>
          </cell>
          <cell r="AH1749">
            <v>0</v>
          </cell>
          <cell r="AI1749">
            <v>7</v>
          </cell>
          <cell r="AJ1749">
            <v>0</v>
          </cell>
          <cell r="AK1749">
            <v>0</v>
          </cell>
          <cell r="AS1749" t="str">
            <v>GAS</v>
          </cell>
          <cell r="AT1749" t="str">
            <v>EJL</v>
          </cell>
          <cell r="AU1749" t="str">
            <v>PRL</v>
          </cell>
          <cell r="AV1749" t="str">
            <v>FCC</v>
          </cell>
          <cell r="AW1749" t="str">
            <v>FCV</v>
          </cell>
          <cell r="AX1749" t="str">
            <v>JPHG</v>
          </cell>
          <cell r="AY1749" t="str">
            <v>APS</v>
          </cell>
          <cell r="BC1749" t="str">
            <v>diferente</v>
          </cell>
          <cell r="BD1749" t="str">
            <v>igual</v>
          </cell>
          <cell r="BE1749">
            <v>0</v>
          </cell>
          <cell r="BF1749">
            <v>0</v>
          </cell>
          <cell r="BG1749" t="str">
            <v>NO</v>
          </cell>
          <cell r="BL1749" t="str">
            <v xml:space="preserve">NO </v>
          </cell>
          <cell r="BU1749" t="str">
            <v>JPHG</v>
          </cell>
          <cell r="BV1749" t="str">
            <v>APS</v>
          </cell>
        </row>
        <row r="1750">
          <cell r="A1750" t="str">
            <v>130131110007CO</v>
          </cell>
          <cell r="B1750">
            <v>41592</v>
          </cell>
          <cell r="C1750">
            <v>2013</v>
          </cell>
          <cell r="D1750">
            <v>2013</v>
          </cell>
          <cell r="E1750" t="str">
            <v>0156942013a</v>
          </cell>
          <cell r="F1750">
            <v>41607</v>
          </cell>
          <cell r="G1750">
            <v>15</v>
          </cell>
          <cell r="H1750" t="str">
            <v>PODER LEGISLATIVO</v>
          </cell>
          <cell r="I1750" t="str">
            <v>Sentencia 2013 - 015694. Expediente 13-013111-0007-CO. A las nueve horas. Acción de inconstitucionalidad contra la resolución del Presidente de la Asamblea Legislativa, tomada en sesión No. 92 del 04 de noviembre del 2013. Se establece un plazo para nombrar los magistrados propietarios de la Sala Constitucional, que se conoCMEN bajo los expedientes 18.724 y 18.788. Se rechaza de plano la acción. Los Magistrados Armijo Sancho y Cruz Castro salvan el voto y ordenan dar curso a la acción de inconstitucionalidad.</v>
          </cell>
          <cell r="J1750" t="str">
            <v>RP</v>
          </cell>
          <cell r="K1750" t="str">
            <v>INADMISIBLE</v>
          </cell>
          <cell r="L1750" t="str">
            <v>Jurídica</v>
          </cell>
          <cell r="M1750">
            <v>6</v>
          </cell>
          <cell r="N1750" t="str">
            <v>ND</v>
          </cell>
          <cell r="O1750" t="str">
            <v>Miembros de los supremos poderes</v>
          </cell>
          <cell r="P1750" t="str">
            <v>Miembros de los supremos poderes</v>
          </cell>
          <cell r="Q1750">
            <v>99</v>
          </cell>
          <cell r="R1750">
            <v>99</v>
          </cell>
          <cell r="S1750" t="str">
            <v>ND</v>
          </cell>
          <cell r="T1750" t="str">
            <v>ND</v>
          </cell>
          <cell r="U1750" t="str">
            <v>ND</v>
          </cell>
          <cell r="V1750" t="str">
            <v>ND</v>
          </cell>
          <cell r="W1750" t="str">
            <v>Acto legislativo</v>
          </cell>
          <cell r="X1750" t="str">
            <v>Acuerdo Legislativo 6209-04-05</v>
          </cell>
          <cell r="Y1750" t="str">
            <v>Toda la norma</v>
          </cell>
          <cell r="Z1750" t="str">
            <v>ND</v>
          </cell>
          <cell r="AA1750" t="str">
            <v>NO</v>
          </cell>
          <cell r="AB1750" t="str">
            <v>GAS</v>
          </cell>
          <cell r="AC1750">
            <v>0</v>
          </cell>
          <cell r="AD1750">
            <v>5</v>
          </cell>
          <cell r="AE1750">
            <v>2</v>
          </cell>
          <cell r="AF1750">
            <v>0</v>
          </cell>
          <cell r="AG1750">
            <v>1</v>
          </cell>
          <cell r="AH1750">
            <v>1</v>
          </cell>
          <cell r="AI1750">
            <v>7</v>
          </cell>
          <cell r="AJ1750">
            <v>2</v>
          </cell>
          <cell r="AK1750">
            <v>0</v>
          </cell>
          <cell r="AS1750" t="str">
            <v>FCV</v>
          </cell>
          <cell r="AT1750" t="str">
            <v>TRA</v>
          </cell>
          <cell r="AU1750" t="str">
            <v>JPHG</v>
          </cell>
          <cell r="AV1750" t="str">
            <v>EJL</v>
          </cell>
          <cell r="AW1750" t="str">
            <v>APS</v>
          </cell>
          <cell r="AX1750">
            <v>0</v>
          </cell>
          <cell r="AY1750">
            <v>0</v>
          </cell>
          <cell r="AZ1750" t="str">
            <v>GAS</v>
          </cell>
          <cell r="BA1750" t="str">
            <v>FCC</v>
          </cell>
          <cell r="BC1750" t="str">
            <v>diferente</v>
          </cell>
          <cell r="BD1750" t="str">
            <v>diferente</v>
          </cell>
          <cell r="BE1750" t="str">
            <v>cursoMin</v>
          </cell>
          <cell r="BF1750">
            <v>0</v>
          </cell>
          <cell r="BG1750" t="str">
            <v>SI</v>
          </cell>
          <cell r="BH1750">
            <v>1</v>
          </cell>
          <cell r="BI1750" t="str">
            <v>FCC</v>
          </cell>
          <cell r="BJ1750" t="str">
            <v>GAS</v>
          </cell>
          <cell r="BL1750" t="str">
            <v xml:space="preserve">NO </v>
          </cell>
          <cell r="BU1750" t="str">
            <v>APS</v>
          </cell>
          <cell r="BV1750" t="str">
            <v>JPHG</v>
          </cell>
          <cell r="BW1750" t="str">
            <v>TRA</v>
          </cell>
          <cell r="BX1750">
            <v>0</v>
          </cell>
        </row>
        <row r="1751">
          <cell r="A1751" t="str">
            <v>130131290007CO</v>
          </cell>
          <cell r="B1751">
            <v>41593</v>
          </cell>
          <cell r="C1751">
            <v>2013</v>
          </cell>
          <cell r="D1751">
            <v>2013</v>
          </cell>
          <cell r="E1751" t="str">
            <v>0164802013a</v>
          </cell>
          <cell r="F1751">
            <v>41619</v>
          </cell>
          <cell r="G1751">
            <v>26</v>
          </cell>
          <cell r="H1751" t="str">
            <v>SALUD</v>
          </cell>
          <cell r="I1751" t="str">
            <v xml:space="preserve">Sentencia 2013 - 016480. Expediente 13-013129-0007-CO. A las catorce horas con treinta minutos. Acción de inconstitucionalidad. Francisco Lopez Alvarez, Presidente Del Colegio De Terapeutas De Costa Rica contra Articulo 8 De La Ley 9142 Ley De Tramitaje Auditivo Noenatal. Se rechaza de plano la acción. La Magistrada Hernández López salva el voto. </v>
          </cell>
          <cell r="J1751" t="str">
            <v>RP</v>
          </cell>
          <cell r="K1751" t="str">
            <v>INADMISIBLE</v>
          </cell>
          <cell r="L1751" t="str">
            <v>Jurídica</v>
          </cell>
          <cell r="M1751">
            <v>1</v>
          </cell>
          <cell r="N1751" t="str">
            <v>ND</v>
          </cell>
          <cell r="O1751" t="str">
            <v>Otros</v>
          </cell>
          <cell r="P1751" t="str">
            <v>Otros</v>
          </cell>
          <cell r="Q1751">
            <v>99</v>
          </cell>
          <cell r="R1751">
            <v>99</v>
          </cell>
          <cell r="S1751" t="str">
            <v>ND</v>
          </cell>
          <cell r="T1751" t="str">
            <v>ND</v>
          </cell>
          <cell r="U1751" t="str">
            <v>ND</v>
          </cell>
          <cell r="V1751" t="str">
            <v>ND</v>
          </cell>
          <cell r="W1751" t="str">
            <v>Ley</v>
          </cell>
          <cell r="X1751" t="str">
            <v>Ley 9142 Ley de Tamizaje Auditivo Neonatal</v>
          </cell>
          <cell r="Y1751" t="str">
            <v xml:space="preserve">Artículo 8 (párrafo primero) </v>
          </cell>
          <cell r="Z1751" t="str">
            <v>ND</v>
          </cell>
          <cell r="AA1751" t="str">
            <v>NO</v>
          </cell>
          <cell r="AB1751" t="str">
            <v>GAS</v>
          </cell>
          <cell r="AC1751">
            <v>0</v>
          </cell>
          <cell r="AD1751">
            <v>6</v>
          </cell>
          <cell r="AE1751">
            <v>0</v>
          </cell>
          <cell r="AF1751">
            <v>0</v>
          </cell>
          <cell r="AG1751">
            <v>1</v>
          </cell>
          <cell r="AH1751">
            <v>0</v>
          </cell>
          <cell r="AI1751">
            <v>6</v>
          </cell>
          <cell r="AJ1751">
            <v>1</v>
          </cell>
          <cell r="AK1751">
            <v>0</v>
          </cell>
          <cell r="AS1751" t="str">
            <v>GAS</v>
          </cell>
          <cell r="AT1751" t="str">
            <v>FCC</v>
          </cell>
          <cell r="AU1751" t="str">
            <v>EJL</v>
          </cell>
          <cell r="AV1751" t="str">
            <v>RMAG</v>
          </cell>
          <cell r="AW1751" t="str">
            <v>LFSA</v>
          </cell>
          <cell r="AX1751" t="str">
            <v>PRL</v>
          </cell>
          <cell r="AY1751">
            <v>0</v>
          </cell>
          <cell r="BC1751" t="str">
            <v>diferente</v>
          </cell>
          <cell r="BD1751" t="str">
            <v>igual</v>
          </cell>
          <cell r="BE1751">
            <v>0</v>
          </cell>
          <cell r="BF1751">
            <v>0</v>
          </cell>
          <cell r="BG1751" t="str">
            <v>SI</v>
          </cell>
          <cell r="BH1751">
            <v>1</v>
          </cell>
          <cell r="BI1751" t="str">
            <v>NHL</v>
          </cell>
          <cell r="BL1751" t="str">
            <v xml:space="preserve">NO </v>
          </cell>
          <cell r="BM1751">
            <v>0</v>
          </cell>
          <cell r="BN1751">
            <v>0</v>
          </cell>
          <cell r="BO1751">
            <v>0</v>
          </cell>
          <cell r="BU1751" t="str">
            <v>RMAG</v>
          </cell>
          <cell r="BV1751">
            <v>0</v>
          </cell>
        </row>
        <row r="1752">
          <cell r="A1752" t="str">
            <v>130131500007CO</v>
          </cell>
          <cell r="B1752">
            <v>41593</v>
          </cell>
          <cell r="C1752">
            <v>2013</v>
          </cell>
          <cell r="D1752">
            <v>2014</v>
          </cell>
          <cell r="E1752" t="str">
            <v>0038442014a</v>
          </cell>
          <cell r="F1752">
            <v>41717</v>
          </cell>
          <cell r="G1752">
            <v>124</v>
          </cell>
          <cell r="H1752" t="str">
            <v>COMERCIO</v>
          </cell>
          <cell r="I1752" t="str">
            <v xml:space="preserve">Sentencia 2014 - 003844. Expediente 13-013150-0007-CO. A las catorce horas con cinco minutos. ACCIÓN DE INCONSTITUCIONALIDAD CONTRA EL ARTICULO 5 DEL DECRETO EJECUTIVO NUMERO 37699-MEIC. Se rechaza de plano la acción. Los Magistrados Armijo Sancho, Cruz Castro y Rueda Leal salvan el voto en relación con la audiencia establecida en el numeral 361.2 de la Ley General de la Administración Pública y ordenan dar curso a la acción. Los Magistrados Castillo Víquez y Rueda Leal ponen nota.- </v>
          </cell>
          <cell r="J1752" t="str">
            <v>RP</v>
          </cell>
          <cell r="K1752" t="str">
            <v>INADMISIBLE</v>
          </cell>
          <cell r="L1752" t="str">
            <v>Jurídica</v>
          </cell>
          <cell r="M1752">
            <v>1</v>
          </cell>
          <cell r="N1752" t="str">
            <v>ND</v>
          </cell>
          <cell r="O1752" t="str">
            <v>Institución pública</v>
          </cell>
          <cell r="P1752" t="str">
            <v>Institución pública</v>
          </cell>
          <cell r="Q1752">
            <v>99</v>
          </cell>
          <cell r="R1752">
            <v>99</v>
          </cell>
          <cell r="S1752" t="str">
            <v>ND</v>
          </cell>
          <cell r="T1752" t="str">
            <v>ND</v>
          </cell>
          <cell r="U1752" t="str">
            <v>ND</v>
          </cell>
          <cell r="V1752" t="str">
            <v>ND</v>
          </cell>
          <cell r="W1752" t="str">
            <v>Decreto Ejecutivo</v>
          </cell>
          <cell r="X1752" t="str">
            <v>Decreto Ejecutivo 37699-MEIC Eliminación del esquema de fijación de precios y transición hacia un mecanismo alternativo</v>
          </cell>
          <cell r="Y1752" t="str">
            <v>Artículo 5</v>
          </cell>
          <cell r="Z1752" t="str">
            <v>ND</v>
          </cell>
          <cell r="AA1752" t="str">
            <v>NO</v>
          </cell>
          <cell r="AB1752" t="str">
            <v>GAS</v>
          </cell>
          <cell r="AC1752">
            <v>0</v>
          </cell>
          <cell r="AD1752">
            <v>4</v>
          </cell>
          <cell r="AE1752">
            <v>3</v>
          </cell>
          <cell r="AF1752">
            <v>0</v>
          </cell>
          <cell r="AG1752">
            <v>1</v>
          </cell>
          <cell r="AH1752">
            <v>1</v>
          </cell>
          <cell r="AI1752">
            <v>7</v>
          </cell>
          <cell r="AJ1752">
            <v>3</v>
          </cell>
          <cell r="AK1752">
            <v>2</v>
          </cell>
          <cell r="AS1752" t="str">
            <v>FCV</v>
          </cell>
          <cell r="AT1752" t="str">
            <v>NHL</v>
          </cell>
          <cell r="AU1752" t="str">
            <v>RSM</v>
          </cell>
          <cell r="AV1752" t="str">
            <v>LFSA</v>
          </cell>
          <cell r="AW1752">
            <v>0</v>
          </cell>
          <cell r="AX1752">
            <v>0</v>
          </cell>
          <cell r="AY1752">
            <v>0</v>
          </cell>
          <cell r="AZ1752" t="str">
            <v>PRL</v>
          </cell>
          <cell r="BA1752" t="str">
            <v>GAS</v>
          </cell>
          <cell r="BB1752" t="str">
            <v>FCC</v>
          </cell>
          <cell r="BC1752" t="str">
            <v>diferente</v>
          </cell>
          <cell r="BD1752" t="str">
            <v>diferente</v>
          </cell>
          <cell r="BE1752" t="str">
            <v>cursoMin</v>
          </cell>
          <cell r="BF1752">
            <v>0</v>
          </cell>
          <cell r="BG1752" t="str">
            <v>SI</v>
          </cell>
          <cell r="BH1752">
            <v>1</v>
          </cell>
          <cell r="BI1752" t="str">
            <v>FCC</v>
          </cell>
          <cell r="BJ1752" t="str">
            <v>GAS</v>
          </cell>
          <cell r="BK1752" t="str">
            <v>PRL</v>
          </cell>
          <cell r="BL1752" t="str">
            <v>SI</v>
          </cell>
          <cell r="BM1752">
            <v>1</v>
          </cell>
          <cell r="BN1752" t="str">
            <v>PRL</v>
          </cell>
          <cell r="BO1752" t="str">
            <v>FCV</v>
          </cell>
          <cell r="BU1752" t="str">
            <v>RSM</v>
          </cell>
          <cell r="BV1752">
            <v>0</v>
          </cell>
        </row>
        <row r="1753">
          <cell r="A1753" t="str">
            <v>130040280007CO</v>
          </cell>
          <cell r="B1753">
            <v>41373</v>
          </cell>
          <cell r="C1753">
            <v>2013</v>
          </cell>
          <cell r="D1753">
            <v>2013</v>
          </cell>
          <cell r="E1753" t="str">
            <v>00821413a</v>
          </cell>
          <cell r="F1753">
            <v>41444</v>
          </cell>
          <cell r="G1753">
            <v>71</v>
          </cell>
          <cell r="H1753" t="str">
            <v>PENAL</v>
          </cell>
          <cell r="I1753" t="str">
            <v xml:space="preserve">Sentencia 2013 - 008214. Expediente 13-004028-0007-CO. A las catorce horas con treinta minutos. Acción de inconstitucionalidad contra el Artículo 69 De La Ley 8204. Se rechaza de plano la acción en cuanto a los incisos a) y b) párrafo primero del artículo 69 de la Ley sobre estupefacientes, sustancias psicotrópicas, drogas de uso no autorizado, actividades conexas, legitimación de capitales y financiamiento del terrorismo, número 7786 del treinta de abril de mil novecientos noventa y ocho, reformada íntegramente por la Ley número 8204 del veintiséis de diciembre del dos mil once. En relación con el párrafo final de esa misma norma, se rechaza por el fondo la acción. </v>
          </cell>
          <cell r="J1753" t="str">
            <v>RF</v>
          </cell>
          <cell r="K1753" t="str">
            <v>FONDO</v>
          </cell>
          <cell r="L1753" t="str">
            <v>Jurídica</v>
          </cell>
          <cell r="M1753">
            <v>1</v>
          </cell>
          <cell r="N1753" t="str">
            <v>ND</v>
          </cell>
          <cell r="O1753" t="str">
            <v>Defensores</v>
          </cell>
          <cell r="P1753" t="str">
            <v>Defensores</v>
          </cell>
          <cell r="Q1753">
            <v>99</v>
          </cell>
          <cell r="R1753">
            <v>99</v>
          </cell>
          <cell r="S1753" t="str">
            <v>ND</v>
          </cell>
          <cell r="T1753" t="str">
            <v>ND</v>
          </cell>
          <cell r="U1753" t="str">
            <v>ND</v>
          </cell>
          <cell r="V1753" t="str">
            <v>ND</v>
          </cell>
          <cell r="W1753" t="str">
            <v>Ley</v>
          </cell>
          <cell r="X1753" t="str">
            <v>Ley 7786 sobre Estupefacientes, Sustancias Psicotrópicas, Drogas de Uso No Autorizado, Actividades Conexas, Legitimación de Capitales y Financiamiento del Terrorismo</v>
          </cell>
          <cell r="Y1753" t="str">
            <v>Artículo 69</v>
          </cell>
          <cell r="Z1753" t="str">
            <v>ND</v>
          </cell>
          <cell r="AA1753" t="str">
            <v>SI</v>
          </cell>
          <cell r="AB1753" t="str">
            <v>GAS</v>
          </cell>
          <cell r="AC1753">
            <v>0</v>
          </cell>
          <cell r="AD1753">
            <v>7</v>
          </cell>
          <cell r="AE1753">
            <v>0</v>
          </cell>
          <cell r="AF1753">
            <v>0</v>
          </cell>
          <cell r="AG1753">
            <v>1</v>
          </cell>
          <cell r="AH1753">
            <v>0</v>
          </cell>
          <cell r="AI1753">
            <v>7</v>
          </cell>
          <cell r="AJ1753">
            <v>0</v>
          </cell>
          <cell r="AK1753">
            <v>0</v>
          </cell>
          <cell r="AL1753">
            <v>0</v>
          </cell>
          <cell r="AM1753">
            <v>0</v>
          </cell>
          <cell r="AN1753">
            <v>0</v>
          </cell>
          <cell r="AO1753">
            <v>0</v>
          </cell>
          <cell r="AP1753">
            <v>0</v>
          </cell>
          <cell r="AQ1753">
            <v>0</v>
          </cell>
          <cell r="AR1753">
            <v>0</v>
          </cell>
          <cell r="AS1753" t="str">
            <v>GAS</v>
          </cell>
          <cell r="AT1753" t="str">
            <v>FCC</v>
          </cell>
          <cell r="AU1753" t="str">
            <v>FCV</v>
          </cell>
          <cell r="AV1753" t="str">
            <v>EJL</v>
          </cell>
          <cell r="AW1753" t="str">
            <v>APS</v>
          </cell>
          <cell r="AX1753" t="str">
            <v>PRL</v>
          </cell>
          <cell r="AY1753" t="str">
            <v>JPHG</v>
          </cell>
          <cell r="BC1753" t="str">
            <v>diferente</v>
          </cell>
          <cell r="BD1753" t="str">
            <v>igual</v>
          </cell>
          <cell r="BE1753">
            <v>0</v>
          </cell>
          <cell r="BF1753">
            <v>0</v>
          </cell>
          <cell r="BG1753" t="str">
            <v>NO</v>
          </cell>
          <cell r="BL1753" t="str">
            <v xml:space="preserve">NO </v>
          </cell>
          <cell r="BU1753" t="str">
            <v>APS</v>
          </cell>
          <cell r="BV1753" t="str">
            <v>JPHG</v>
          </cell>
        </row>
        <row r="1754">
          <cell r="A1754" t="str">
            <v>130133510007CO</v>
          </cell>
          <cell r="B1754">
            <v>41598</v>
          </cell>
          <cell r="C1754">
            <v>2013</v>
          </cell>
          <cell r="D1754">
            <v>2014</v>
          </cell>
          <cell r="E1754" t="str">
            <v>0015462014a</v>
          </cell>
          <cell r="F1754">
            <v>41675</v>
          </cell>
          <cell r="G1754">
            <v>77</v>
          </cell>
          <cell r="H1754" t="str">
            <v xml:space="preserve">TRABAJO </v>
          </cell>
          <cell r="I1754" t="str">
            <v>Sentencia 2014 - 001546. Expediente 13-013351-0007-CO. A las catorce horas con treinta minutos. ACCIÓN DE INCONSTITUCIONALIDAD contra Decreto Ejecutivo 37188-SP del 08-05-2012. Reglamento de uso de uniformes y distintivos de los cuerpos policiales adscritos al Ministerio de Seguridad Pública. Se rechaza de plano la acción. El magistrado Rueda y la magistrada Hernández salvan el voto y ordenan prevenir los requisitos incumplidos.-</v>
          </cell>
          <cell r="J1754" t="str">
            <v>RP</v>
          </cell>
          <cell r="K1754" t="str">
            <v>INADMISIBLE</v>
          </cell>
          <cell r="L1754" t="str">
            <v>Jurídica</v>
          </cell>
          <cell r="M1754">
            <v>1</v>
          </cell>
          <cell r="N1754" t="str">
            <v>ND</v>
          </cell>
          <cell r="O1754" t="str">
            <v>Trabajadores</v>
          </cell>
          <cell r="P1754" t="str">
            <v>Trabajadores</v>
          </cell>
          <cell r="Q1754">
            <v>99</v>
          </cell>
          <cell r="R1754">
            <v>99</v>
          </cell>
          <cell r="S1754" t="str">
            <v>ND</v>
          </cell>
          <cell r="T1754" t="str">
            <v>ND</v>
          </cell>
          <cell r="U1754" t="str">
            <v>ND</v>
          </cell>
          <cell r="V1754" t="str">
            <v>ND</v>
          </cell>
          <cell r="W1754" t="str">
            <v>Decreto Ejecutivo</v>
          </cell>
          <cell r="X1754" t="str">
            <v>Decreto Ejecutivo 37188-SP Reglamento de uso de uniformes y distintivos de los cuerpos policiales adscritos al Ministerio de Seguridad Pública</v>
          </cell>
          <cell r="Y1754" t="str">
            <v>Toda la norma</v>
          </cell>
          <cell r="Z1754" t="str">
            <v>ND</v>
          </cell>
          <cell r="AA1754" t="str">
            <v>NO</v>
          </cell>
          <cell r="AB1754" t="str">
            <v>GAS</v>
          </cell>
          <cell r="AC1754">
            <v>0</v>
          </cell>
          <cell r="AD1754">
            <v>5</v>
          </cell>
          <cell r="AE1754">
            <v>0</v>
          </cell>
          <cell r="AF1754">
            <v>0</v>
          </cell>
          <cell r="AG1754">
            <v>1</v>
          </cell>
          <cell r="AH1754">
            <v>0</v>
          </cell>
          <cell r="AI1754">
            <v>5</v>
          </cell>
          <cell r="AJ1754">
            <v>2</v>
          </cell>
          <cell r="AK1754">
            <v>0</v>
          </cell>
          <cell r="AS1754" t="str">
            <v>GAS</v>
          </cell>
          <cell r="AT1754" t="str">
            <v>EJL</v>
          </cell>
          <cell r="AU1754" t="str">
            <v>FCC</v>
          </cell>
          <cell r="AV1754" t="str">
            <v>LFSA</v>
          </cell>
          <cell r="AW1754" t="str">
            <v>FCV</v>
          </cell>
          <cell r="AX1754">
            <v>0</v>
          </cell>
          <cell r="AY1754">
            <v>0</v>
          </cell>
          <cell r="BC1754" t="str">
            <v>diferente</v>
          </cell>
          <cell r="BD1754" t="str">
            <v>igual</v>
          </cell>
          <cell r="BE1754">
            <v>0</v>
          </cell>
          <cell r="BF1754">
            <v>0</v>
          </cell>
          <cell r="BG1754" t="str">
            <v>SI</v>
          </cell>
          <cell r="BH1754">
            <v>1</v>
          </cell>
          <cell r="BI1754" t="str">
            <v>PRL</v>
          </cell>
          <cell r="BJ1754" t="str">
            <v>NHL</v>
          </cell>
          <cell r="BL1754" t="str">
            <v xml:space="preserve">NO </v>
          </cell>
          <cell r="BU1754">
            <v>0</v>
          </cell>
          <cell r="BV1754">
            <v>0</v>
          </cell>
          <cell r="BW1754">
            <v>0</v>
          </cell>
        </row>
        <row r="1755">
          <cell r="A1755" t="str">
            <v>130133720007CO</v>
          </cell>
          <cell r="B1755">
            <v>41598</v>
          </cell>
          <cell r="C1755">
            <v>2013</v>
          </cell>
          <cell r="D1755">
            <v>2014</v>
          </cell>
          <cell r="E1755" t="str">
            <v>0059472014a</v>
          </cell>
          <cell r="F1755">
            <v>41766</v>
          </cell>
          <cell r="G1755">
            <v>168</v>
          </cell>
          <cell r="H1755" t="str">
            <v xml:space="preserve">TRABAJO </v>
          </cell>
          <cell r="I1755" t="str">
            <v xml:space="preserve">Sentencia 2014 - 005947. Expediente 13-013372-0007-CO. A las catorce horas con cuarenta y Cinco minutos. ACCIÓN DE INCONSTITUCIONALIDAD contra EL ARTICULO 82 DEL CODIGO DE TRABAJO Y L A JURISPRUDENCIA DE LA sala segunda. Se rechaza por el fondo la acción. </v>
          </cell>
          <cell r="J1755" t="str">
            <v>RF</v>
          </cell>
          <cell r="K1755" t="str">
            <v>FONDO</v>
          </cell>
          <cell r="L1755" t="str">
            <v>Jurídica</v>
          </cell>
          <cell r="M1755">
            <v>1</v>
          </cell>
          <cell r="N1755" t="str">
            <v>ND</v>
          </cell>
          <cell r="O1755" t="str">
            <v>Empresa privada</v>
          </cell>
          <cell r="P1755" t="str">
            <v>Empresa privada</v>
          </cell>
          <cell r="Q1755">
            <v>99</v>
          </cell>
          <cell r="R1755">
            <v>99</v>
          </cell>
          <cell r="S1755" t="str">
            <v>ND</v>
          </cell>
          <cell r="T1755" t="str">
            <v>ND</v>
          </cell>
          <cell r="U1755" t="str">
            <v>ND</v>
          </cell>
          <cell r="V1755" t="str">
            <v>ND</v>
          </cell>
          <cell r="W1755" t="str">
            <v>Ley</v>
          </cell>
          <cell r="X1755" t="str">
            <v>Ley 2 Código de Trabajo</v>
          </cell>
          <cell r="Y1755" t="str">
            <v xml:space="preserve">Artículo 82 </v>
          </cell>
          <cell r="Z1755" t="str">
            <v>Jurisprudencia de la sala segunda Sentencias 175 (27-09-1991), 19 (29-01-1993), 2012-890 (28-09-2012), 2012-1051 (21-11-2012)</v>
          </cell>
          <cell r="AA1755" t="str">
            <v>NO</v>
          </cell>
          <cell r="AB1755" t="str">
            <v>GAS</v>
          </cell>
          <cell r="AC1755">
            <v>7</v>
          </cell>
          <cell r="AD1755">
            <v>0</v>
          </cell>
          <cell r="AE1755">
            <v>0</v>
          </cell>
          <cell r="AF1755">
            <v>1</v>
          </cell>
          <cell r="AG1755">
            <v>0</v>
          </cell>
          <cell r="AH1755">
            <v>0</v>
          </cell>
          <cell r="AI1755">
            <v>7</v>
          </cell>
          <cell r="AJ1755">
            <v>0</v>
          </cell>
          <cell r="AK1755">
            <v>0</v>
          </cell>
          <cell r="AL1755" t="str">
            <v>GAS</v>
          </cell>
          <cell r="AM1755" t="str">
            <v>FCC</v>
          </cell>
          <cell r="AN1755" t="str">
            <v>FCV</v>
          </cell>
          <cell r="AO1755" t="str">
            <v>EJL</v>
          </cell>
          <cell r="AP1755" t="str">
            <v>PRL</v>
          </cell>
          <cell r="AQ1755" t="str">
            <v>LFSA</v>
          </cell>
          <cell r="AR1755" t="str">
            <v>AMGV</v>
          </cell>
          <cell r="AS1755">
            <v>0</v>
          </cell>
          <cell r="AT1755">
            <v>0</v>
          </cell>
          <cell r="AU1755">
            <v>0</v>
          </cell>
          <cell r="AV1755">
            <v>0</v>
          </cell>
          <cell r="AW1755">
            <v>0</v>
          </cell>
          <cell r="AX1755">
            <v>0</v>
          </cell>
          <cell r="AY1755">
            <v>0</v>
          </cell>
          <cell r="BC1755" t="str">
            <v>igual</v>
          </cell>
          <cell r="BD1755" t="str">
            <v>diferente</v>
          </cell>
          <cell r="BE1755">
            <v>0</v>
          </cell>
          <cell r="BF1755">
            <v>0</v>
          </cell>
          <cell r="BG1755" t="str">
            <v>NO</v>
          </cell>
          <cell r="BL1755" t="str">
            <v xml:space="preserve">NO </v>
          </cell>
          <cell r="BU1755" t="str">
            <v>AMGV</v>
          </cell>
          <cell r="BV1755">
            <v>0</v>
          </cell>
          <cell r="BW1755">
            <v>0</v>
          </cell>
        </row>
        <row r="1756">
          <cell r="A1756" t="str">
            <v>130134960007CO</v>
          </cell>
          <cell r="B1756">
            <v>41599</v>
          </cell>
          <cell r="C1756">
            <v>2013</v>
          </cell>
          <cell r="D1756">
            <v>2014</v>
          </cell>
          <cell r="E1756" t="str">
            <v>0008512014a</v>
          </cell>
          <cell r="F1756">
            <v>41661</v>
          </cell>
          <cell r="G1756">
            <v>62</v>
          </cell>
          <cell r="H1756" t="str">
            <v>CONTRATOS O LICITACIONES</v>
          </cell>
          <cell r="I1756" t="str">
            <v>Sentencia 2014 - 000851. Expediente 13-013496-0007-CO. A las catorce horas con treinta minutos. Acción de inconstitucionalidad. Empresa Alfaro Limitada, Fabio Alfaro Hector, German Alfaro Camacho contra Art 41 Inciso A De La Ley 7593 Denominada Ley De La Autoridad Reguladora De Los Serv Publicos. Se rechaza de plano la acción.</v>
          </cell>
          <cell r="J1756" t="str">
            <v>RP</v>
          </cell>
          <cell r="K1756" t="str">
            <v>INADMISIBLE</v>
          </cell>
          <cell r="L1756" t="str">
            <v>Jurídica</v>
          </cell>
          <cell r="M1756">
            <v>1</v>
          </cell>
          <cell r="N1756" t="str">
            <v>ND</v>
          </cell>
          <cell r="O1756" t="str">
            <v>Empresa privada</v>
          </cell>
          <cell r="P1756" t="str">
            <v>Empresa privada</v>
          </cell>
          <cell r="Q1756">
            <v>99</v>
          </cell>
          <cell r="R1756">
            <v>99</v>
          </cell>
          <cell r="S1756" t="str">
            <v>ND</v>
          </cell>
          <cell r="T1756" t="str">
            <v>ND</v>
          </cell>
          <cell r="U1756" t="str">
            <v>ND</v>
          </cell>
          <cell r="V1756" t="str">
            <v>ND</v>
          </cell>
          <cell r="W1756" t="str">
            <v>Ley</v>
          </cell>
          <cell r="X1756" t="str">
            <v>Ley 7593 de la Autoridad Reguladora de los Servicios Públicos</v>
          </cell>
          <cell r="Y1756" t="str">
            <v>Artículo 41 (a)</v>
          </cell>
          <cell r="Z1756" t="str">
            <v>ND</v>
          </cell>
          <cell r="AA1756" t="str">
            <v>NO</v>
          </cell>
          <cell r="AB1756" t="str">
            <v>GAS</v>
          </cell>
          <cell r="AC1756">
            <v>0</v>
          </cell>
          <cell r="AD1756">
            <v>7</v>
          </cell>
          <cell r="AE1756">
            <v>0</v>
          </cell>
          <cell r="AF1756">
            <v>0</v>
          </cell>
          <cell r="AG1756">
            <v>1</v>
          </cell>
          <cell r="AH1756">
            <v>0</v>
          </cell>
          <cell r="AI1756">
            <v>7</v>
          </cell>
          <cell r="AJ1756">
            <v>0</v>
          </cell>
          <cell r="AK1756">
            <v>0</v>
          </cell>
          <cell r="AS1756" t="str">
            <v>GAS</v>
          </cell>
          <cell r="AT1756" t="str">
            <v>EJL</v>
          </cell>
          <cell r="AU1756" t="str">
            <v>FCV</v>
          </cell>
          <cell r="AV1756" t="str">
            <v>FCC</v>
          </cell>
          <cell r="AW1756" t="str">
            <v>PRL</v>
          </cell>
          <cell r="AX1756" t="str">
            <v>NHL</v>
          </cell>
          <cell r="AY1756" t="str">
            <v>RSM</v>
          </cell>
          <cell r="BC1756" t="str">
            <v>diferente</v>
          </cell>
          <cell r="BD1756" t="str">
            <v>igual</v>
          </cell>
          <cell r="BE1756">
            <v>0</v>
          </cell>
          <cell r="BF1756">
            <v>0</v>
          </cell>
          <cell r="BG1756" t="str">
            <v>NO</v>
          </cell>
          <cell r="BL1756" t="str">
            <v xml:space="preserve">NO </v>
          </cell>
          <cell r="BU1756">
            <v>0</v>
          </cell>
          <cell r="BV1756">
            <v>0</v>
          </cell>
        </row>
        <row r="1757">
          <cell r="A1757" t="str">
            <v>120145470007CO</v>
          </cell>
          <cell r="B1757">
            <v>41220</v>
          </cell>
          <cell r="C1757">
            <v>2012</v>
          </cell>
          <cell r="D1757">
            <v>2013</v>
          </cell>
          <cell r="E1757" t="str">
            <v>00894113a</v>
          </cell>
          <cell r="F1757">
            <v>41458</v>
          </cell>
          <cell r="G1757">
            <v>238</v>
          </cell>
          <cell r="H1757" t="str">
            <v>PENAL</v>
          </cell>
          <cell r="I1757" t="str">
            <v>Sentencia 2013 - 008941. Expediente 12-014547-0007-CO. A las catorce horas con treinta minutos. Acción de inconstitucionalidad contra el artículo 58 de la Ley sobre Estupefacientes, Sustancias Psicotrópicas, Drogas de Uso no Autorizado, Actividades Conexas, Legitimación de Capitales y Financiamiento al Terrorismo, Ley Nº 7786. Se rechaza por el fondo la acción. Los Magistrados Armijo y Cruz salvan el voto y declaran con lugar la acción con sus consecuencias.-</v>
          </cell>
          <cell r="J1757" t="str">
            <v>RF</v>
          </cell>
          <cell r="K1757" t="str">
            <v>FONDO</v>
          </cell>
          <cell r="L1757" t="str">
            <v>Jurídica</v>
          </cell>
          <cell r="M1757">
            <v>1</v>
          </cell>
          <cell r="N1757" t="str">
            <v>ND</v>
          </cell>
          <cell r="O1757" t="str">
            <v>Defensores</v>
          </cell>
          <cell r="P1757" t="str">
            <v>Defensores</v>
          </cell>
          <cell r="Q1757">
            <v>99</v>
          </cell>
          <cell r="R1757">
            <v>99</v>
          </cell>
          <cell r="S1757" t="str">
            <v>ND</v>
          </cell>
          <cell r="T1757" t="str">
            <v>ND</v>
          </cell>
          <cell r="U1757" t="str">
            <v>ND</v>
          </cell>
          <cell r="V1757" t="str">
            <v>ND</v>
          </cell>
          <cell r="W1757" t="str">
            <v>Ley</v>
          </cell>
          <cell r="X1757" t="str">
            <v>Ley 7786 sobre Estupefacientes, Sustancias Psicotrópicas, Drogas de Uso No Autorizado, Actividades Conexas, Legitimación de Capitales y Financiamiento del Terrorismo</v>
          </cell>
          <cell r="Y1757" t="str">
            <v>Artículo 58</v>
          </cell>
          <cell r="Z1757" t="str">
            <v>ND</v>
          </cell>
          <cell r="AA1757" t="str">
            <v>NO</v>
          </cell>
          <cell r="AB1757" t="str">
            <v>GAS</v>
          </cell>
          <cell r="AC1757">
            <v>5</v>
          </cell>
          <cell r="AD1757">
            <v>0</v>
          </cell>
          <cell r="AE1757">
            <v>2</v>
          </cell>
          <cell r="AF1757">
            <v>1</v>
          </cell>
          <cell r="AG1757">
            <v>0</v>
          </cell>
          <cell r="AH1757">
            <v>1</v>
          </cell>
          <cell r="AI1757">
            <v>7</v>
          </cell>
          <cell r="AJ1757">
            <v>2</v>
          </cell>
          <cell r="AK1757">
            <v>0</v>
          </cell>
          <cell r="AL1757" t="str">
            <v>PRL</v>
          </cell>
          <cell r="AM1757" t="str">
            <v>EJL</v>
          </cell>
          <cell r="AN1757" t="str">
            <v>FCV</v>
          </cell>
          <cell r="AO1757" t="str">
            <v>APS</v>
          </cell>
          <cell r="AP1757" t="str">
            <v>JPHG</v>
          </cell>
          <cell r="AS1757">
            <v>0</v>
          </cell>
          <cell r="AT1757">
            <v>0</v>
          </cell>
          <cell r="AU1757">
            <v>0</v>
          </cell>
          <cell r="AV1757">
            <v>0</v>
          </cell>
          <cell r="AW1757">
            <v>0</v>
          </cell>
          <cell r="AX1757">
            <v>0</v>
          </cell>
          <cell r="AY1757">
            <v>0</v>
          </cell>
          <cell r="AZ1757" t="str">
            <v>GAS</v>
          </cell>
          <cell r="BA1757" t="str">
            <v>FCC</v>
          </cell>
          <cell r="BC1757" t="str">
            <v>diferente</v>
          </cell>
          <cell r="BD1757" t="str">
            <v>diferente</v>
          </cell>
          <cell r="BE1757">
            <v>0</v>
          </cell>
          <cell r="BF1757" t="str">
            <v>ERROR</v>
          </cell>
          <cell r="BG1757" t="str">
            <v>SI</v>
          </cell>
          <cell r="BH1757">
            <v>1</v>
          </cell>
          <cell r="BI1757" t="str">
            <v>GAS</v>
          </cell>
          <cell r="BJ1757" t="str">
            <v>FCC</v>
          </cell>
          <cell r="BL1757" t="str">
            <v xml:space="preserve">NO </v>
          </cell>
          <cell r="BU1757" t="str">
            <v>APS</v>
          </cell>
          <cell r="BV1757" t="str">
            <v>JPHG</v>
          </cell>
          <cell r="BW1757">
            <v>0</v>
          </cell>
        </row>
        <row r="1758">
          <cell r="A1758" t="str">
            <v>130137960007CO</v>
          </cell>
          <cell r="B1758">
            <v>41603</v>
          </cell>
          <cell r="C1758">
            <v>2013</v>
          </cell>
          <cell r="D1758">
            <v>2014</v>
          </cell>
          <cell r="E1758" t="str">
            <v>0049042014a</v>
          </cell>
          <cell r="F1758">
            <v>41738</v>
          </cell>
          <cell r="G1758">
            <v>135</v>
          </cell>
          <cell r="H1758" t="str">
            <v xml:space="preserve">TRABAJO </v>
          </cell>
          <cell r="I1758" t="str">
            <v xml:space="preserve">Sentencia 2014 - 004904. Expediente 13-013796-0007-CO. A las catorce horas con treinta minutos. ACCIÓN DE INCONSTITUCIONALIDAD. ASOCIACIÓN NACIONAL DE EMPLEADOS PÚBLICOS Y PRIVADOS, ANEP contra Decreto Ejecutivo No. 35805-SP. Publicado en La Gaceta el 08-03-2010. Reforma al Reglamento para uso de vehículos del Ministerio de Seguridad Pública No. 26112-SP. Se rechaza de plano la acción. Los Magistrados Cruz Castro y Castillo ponen nota. </v>
          </cell>
          <cell r="J1758" t="str">
            <v>RP</v>
          </cell>
          <cell r="K1758" t="str">
            <v>INADMISIBLE</v>
          </cell>
          <cell r="L1758" t="str">
            <v>Jurídica</v>
          </cell>
          <cell r="M1758">
            <v>1</v>
          </cell>
          <cell r="N1758" t="str">
            <v>ND</v>
          </cell>
          <cell r="O1758" t="str">
            <v>Trabajadores</v>
          </cell>
          <cell r="P1758" t="str">
            <v>Trabajadores</v>
          </cell>
          <cell r="Q1758">
            <v>99</v>
          </cell>
          <cell r="R1758">
            <v>99</v>
          </cell>
          <cell r="S1758" t="str">
            <v>ND</v>
          </cell>
          <cell r="T1758" t="str">
            <v>ND</v>
          </cell>
          <cell r="U1758" t="str">
            <v>ND</v>
          </cell>
          <cell r="V1758" t="str">
            <v>ND</v>
          </cell>
          <cell r="W1758" t="str">
            <v>Decreto Ejecutivo</v>
          </cell>
          <cell r="X1758" t="str">
            <v>Decreto Ejecutivo 35805-SP Reforma al Reglamento para uso de vehículos del Ministerio de Seguridad Pública</v>
          </cell>
          <cell r="Y1758" t="str">
            <v>Toda la norma</v>
          </cell>
          <cell r="Z1758" t="str">
            <v>ND</v>
          </cell>
          <cell r="AA1758" t="str">
            <v>NO</v>
          </cell>
          <cell r="AB1758" t="str">
            <v>FCC</v>
          </cell>
          <cell r="AC1758">
            <v>0</v>
          </cell>
          <cell r="AD1758">
            <v>7</v>
          </cell>
          <cell r="AE1758">
            <v>0</v>
          </cell>
          <cell r="AF1758">
            <v>0</v>
          </cell>
          <cell r="AG1758">
            <v>1</v>
          </cell>
          <cell r="AH1758">
            <v>0</v>
          </cell>
          <cell r="AI1758">
            <v>7</v>
          </cell>
          <cell r="AJ1758">
            <v>0</v>
          </cell>
          <cell r="AK1758">
            <v>2</v>
          </cell>
          <cell r="AL1758">
            <v>0</v>
          </cell>
          <cell r="AM1758">
            <v>0</v>
          </cell>
          <cell r="AN1758">
            <v>0</v>
          </cell>
          <cell r="AO1758">
            <v>0</v>
          </cell>
          <cell r="AP1758">
            <v>0</v>
          </cell>
          <cell r="AQ1758">
            <v>0</v>
          </cell>
          <cell r="AR1758">
            <v>0</v>
          </cell>
          <cell r="AS1758" t="str">
            <v>FCC</v>
          </cell>
          <cell r="AT1758" t="str">
            <v>FCV</v>
          </cell>
          <cell r="AU1758" t="str">
            <v>AMGV</v>
          </cell>
          <cell r="AV1758" t="str">
            <v>NHL</v>
          </cell>
          <cell r="AW1758" t="str">
            <v>JAG</v>
          </cell>
          <cell r="AX1758" t="str">
            <v>LFSA</v>
          </cell>
          <cell r="AY1758" t="str">
            <v>RAMJ</v>
          </cell>
          <cell r="BC1758" t="str">
            <v>diferente</v>
          </cell>
          <cell r="BD1758" t="str">
            <v>igual</v>
          </cell>
          <cell r="BE1758">
            <v>0</v>
          </cell>
          <cell r="BF1758">
            <v>0</v>
          </cell>
          <cell r="BG1758" t="str">
            <v>NO</v>
          </cell>
          <cell r="BL1758" t="str">
            <v>SI</v>
          </cell>
          <cell r="BM1758">
            <v>1</v>
          </cell>
          <cell r="BN1758" t="str">
            <v>FCC</v>
          </cell>
          <cell r="BO1758" t="str">
            <v>FCV</v>
          </cell>
          <cell r="BU1758" t="str">
            <v>AMGV</v>
          </cell>
          <cell r="BV1758" t="str">
            <v>RAMJ</v>
          </cell>
          <cell r="BW1758" t="str">
            <v>JAG</v>
          </cell>
        </row>
        <row r="1759">
          <cell r="A1759" t="str">
            <v>080111890007CO</v>
          </cell>
          <cell r="B1759">
            <v>39672</v>
          </cell>
          <cell r="C1759">
            <v>2008</v>
          </cell>
          <cell r="D1759">
            <v>2008</v>
          </cell>
          <cell r="E1759" t="str">
            <v>0172892008a</v>
          </cell>
          <cell r="F1759">
            <v>39771</v>
          </cell>
          <cell r="G1759">
            <v>99</v>
          </cell>
          <cell r="H1759" t="str">
            <v xml:space="preserve">TRABAJO </v>
          </cell>
          <cell r="I1759" t="str">
            <v xml:space="preserve">Se rechaza de plano la acción.-
El Magistrado Jinesta da razones diferentes.-	
</v>
          </cell>
          <cell r="J1759" t="str">
            <v>RP</v>
          </cell>
          <cell r="K1759" t="str">
            <v>INADMISIBLE</v>
          </cell>
          <cell r="L1759" t="str">
            <v>Física</v>
          </cell>
          <cell r="M1759">
            <v>1</v>
          </cell>
          <cell r="N1759" t="str">
            <v>San José</v>
          </cell>
          <cell r="O1759" t="str">
            <v>Femenina</v>
          </cell>
          <cell r="P1759" t="str">
            <v>Persona</v>
          </cell>
          <cell r="Q1759">
            <v>0</v>
          </cell>
          <cell r="R1759">
            <v>1</v>
          </cell>
          <cell r="S1759" t="str">
            <v>Nacional</v>
          </cell>
          <cell r="T1759" t="str">
            <v>Casado</v>
          </cell>
          <cell r="U1759" t="str">
            <v>Ingeniero</v>
          </cell>
          <cell r="V1759" t="str">
            <v>Mayor</v>
          </cell>
          <cell r="W1759" t="str">
            <v>Convención colectiva</v>
          </cell>
          <cell r="X1759" t="str">
            <v>Segunda Convención Colectiva de Trabajo del Instituto Tecnológico de Costa Rica</v>
          </cell>
          <cell r="Y1759" t="str">
            <v>artículos 38, 50, 53, 54 b), 55, 57, 59, 66, 67, 68, 70 a 82</v>
          </cell>
          <cell r="Z1759" t="str">
            <v>ND</v>
          </cell>
          <cell r="AA1759">
            <v>0</v>
          </cell>
          <cell r="AB1759" t="str">
            <v>AVCM</v>
          </cell>
          <cell r="AC1759">
            <v>0</v>
          </cell>
          <cell r="AD1759">
            <v>7</v>
          </cell>
          <cell r="AE1759">
            <v>0</v>
          </cell>
          <cell r="AF1759">
            <v>0</v>
          </cell>
          <cell r="AG1759">
            <v>1</v>
          </cell>
          <cell r="AH1759">
            <v>0</v>
          </cell>
          <cell r="AI1759">
            <v>7</v>
          </cell>
          <cell r="AJ1759">
            <v>0</v>
          </cell>
          <cell r="AK1759">
            <v>0</v>
          </cell>
          <cell r="AS1759" t="str">
            <v>RMAG</v>
          </cell>
          <cell r="AT1759" t="str">
            <v>LPMM</v>
          </cell>
          <cell r="AU1759" t="str">
            <v>AVCM</v>
          </cell>
          <cell r="AV1759" t="str">
            <v>JAG</v>
          </cell>
          <cell r="AW1759" t="str">
            <v>GAS</v>
          </cell>
          <cell r="AX1759" t="str">
            <v>EJL</v>
          </cell>
          <cell r="AY1759" t="str">
            <v>FCC</v>
          </cell>
          <cell r="BC1759" t="str">
            <v>diferente</v>
          </cell>
          <cell r="BD1759" t="str">
            <v>igual</v>
          </cell>
          <cell r="BE1759">
            <v>0</v>
          </cell>
          <cell r="BF1759">
            <v>0</v>
          </cell>
          <cell r="BG1759" t="str">
            <v>NO</v>
          </cell>
          <cell r="BL1759" t="str">
            <v xml:space="preserve">NO </v>
          </cell>
          <cell r="BU1759" t="str">
            <v>RMAG</v>
          </cell>
          <cell r="BV1759" t="str">
            <v>JAG</v>
          </cell>
          <cell r="BW1759">
            <v>0</v>
          </cell>
        </row>
        <row r="1760">
          <cell r="A1760" t="str">
            <v>050114180007CO</v>
          </cell>
          <cell r="B1760">
            <v>38597</v>
          </cell>
          <cell r="C1760">
            <v>2005</v>
          </cell>
          <cell r="D1760">
            <v>2005</v>
          </cell>
          <cell r="E1760" t="str">
            <v>0130782005a</v>
          </cell>
          <cell r="F1760">
            <v>38617</v>
          </cell>
          <cell r="G1760">
            <v>20</v>
          </cell>
          <cell r="H1760" t="str">
            <v>AMBIENTE</v>
          </cell>
          <cell r="I1760" t="str">
            <v>Se rechaza de plano la acción.</v>
          </cell>
          <cell r="J1760" t="str">
            <v>RP</v>
          </cell>
          <cell r="K1760" t="str">
            <v>ADMISIBILIDAD</v>
          </cell>
          <cell r="L1760" t="str">
            <v>Física</v>
          </cell>
          <cell r="M1760">
            <v>1</v>
          </cell>
          <cell r="N1760" t="str">
            <v>San José</v>
          </cell>
          <cell r="O1760" t="str">
            <v>Masculino</v>
          </cell>
          <cell r="P1760" t="str">
            <v>Persona</v>
          </cell>
          <cell r="Q1760">
            <v>1</v>
          </cell>
          <cell r="R1760">
            <v>0</v>
          </cell>
          <cell r="S1760" t="str">
            <v>Nacional</v>
          </cell>
          <cell r="T1760" t="str">
            <v>Casado</v>
          </cell>
          <cell r="U1760" t="str">
            <v>Comerciante</v>
          </cell>
          <cell r="V1760" t="str">
            <v>Mayor</v>
          </cell>
          <cell r="W1760" t="str">
            <v>Ley</v>
          </cell>
          <cell r="X1760" t="str">
            <v>Ley 6043 sobre la Zona Marítimo Terrestre</v>
          </cell>
          <cell r="Y1760" t="str">
            <v xml:space="preserve"> incisos a), c), ch) y d), así como el párrafo último del artículo 47</v>
          </cell>
          <cell r="Z1760" t="str">
            <v xml:space="preserve">Decreto Ejecutivo número 7841-P Reglamento a la Ley </v>
          </cell>
          <cell r="AA1760">
            <v>0</v>
          </cell>
          <cell r="AB1760" t="str">
            <v>LFSC</v>
          </cell>
          <cell r="AC1760">
            <v>0</v>
          </cell>
          <cell r="AD1760">
            <v>7</v>
          </cell>
          <cell r="AE1760">
            <v>0</v>
          </cell>
          <cell r="AF1760">
            <v>0</v>
          </cell>
          <cell r="AG1760">
            <v>1</v>
          </cell>
          <cell r="AH1760">
            <v>0</v>
          </cell>
          <cell r="AI1760">
            <v>7</v>
          </cell>
          <cell r="AJ1760">
            <v>0</v>
          </cell>
          <cell r="AK1760">
            <v>0</v>
          </cell>
          <cell r="AL1760">
            <v>0</v>
          </cell>
          <cell r="AM1760">
            <v>0</v>
          </cell>
          <cell r="AN1760">
            <v>0</v>
          </cell>
          <cell r="AO1760">
            <v>0</v>
          </cell>
          <cell r="AP1760">
            <v>0</v>
          </cell>
          <cell r="AQ1760">
            <v>0</v>
          </cell>
          <cell r="AR1760">
            <v>0</v>
          </cell>
          <cell r="AS1760" t="str">
            <v>LFSC</v>
          </cell>
          <cell r="AT1760" t="str">
            <v>LPMM</v>
          </cell>
          <cell r="AU1760" t="str">
            <v>AVB</v>
          </cell>
          <cell r="AV1760" t="str">
            <v>GAS</v>
          </cell>
          <cell r="AW1760" t="str">
            <v>EJL</v>
          </cell>
          <cell r="AX1760" t="str">
            <v>FCC</v>
          </cell>
          <cell r="AY1760" t="str">
            <v>MVF</v>
          </cell>
          <cell r="BC1760" t="str">
            <v>diferente</v>
          </cell>
          <cell r="BD1760" t="str">
            <v>igual</v>
          </cell>
          <cell r="BE1760">
            <v>0</v>
          </cell>
          <cell r="BF1760">
            <v>0</v>
          </cell>
          <cell r="BG1760" t="str">
            <v>NO</v>
          </cell>
          <cell r="BL1760" t="str">
            <v xml:space="preserve">NO </v>
          </cell>
          <cell r="BU1760" t="str">
            <v>MVF</v>
          </cell>
          <cell r="BV1760">
            <v>0</v>
          </cell>
        </row>
        <row r="1761">
          <cell r="A1761" t="str">
            <v>130141490007CO</v>
          </cell>
          <cell r="B1761">
            <v>41607</v>
          </cell>
          <cell r="C1761">
            <v>2013</v>
          </cell>
          <cell r="D1761">
            <v>2013</v>
          </cell>
          <cell r="E1761" t="str">
            <v>0166322013a</v>
          </cell>
          <cell r="F1761">
            <v>41619</v>
          </cell>
          <cell r="G1761">
            <v>12</v>
          </cell>
          <cell r="H1761" t="str">
            <v xml:space="preserve">TRABAJO </v>
          </cell>
          <cell r="I1761" t="str">
            <v>Sentencia 2013 - 016632. Expediente 13-014149-0007-CO.  A  las  dieciseis  horas  con  un  minutos. Acción  de  inconstitucionalidad. Javier Lee  Melendez contra  Articulos 238  Y 239  Del Codigo  De Trabajo.  Se rechaza de plano  la acción.  Los Magistrados  Rueda  Leal  y Hernández  López  salvan  el voto y ordenan hacer la prevención a que se  refiere el artículo Jurisdicción Constitucional.</v>
          </cell>
          <cell r="J1761" t="str">
            <v>RP</v>
          </cell>
          <cell r="K1761" t="str">
            <v>INADMISIBLE</v>
          </cell>
          <cell r="L1761" t="str">
            <v>Física</v>
          </cell>
          <cell r="M1761">
            <v>1</v>
          </cell>
          <cell r="N1761" t="str">
            <v>ND</v>
          </cell>
          <cell r="O1761" t="str">
            <v>ND</v>
          </cell>
          <cell r="P1761" t="str">
            <v>ND</v>
          </cell>
          <cell r="Q1761">
            <v>99</v>
          </cell>
          <cell r="R1761">
            <v>99</v>
          </cell>
          <cell r="S1761" t="str">
            <v>Nacional</v>
          </cell>
          <cell r="T1761" t="str">
            <v>ND</v>
          </cell>
          <cell r="U1761" t="str">
            <v>ND</v>
          </cell>
          <cell r="V1761" t="str">
            <v>ND</v>
          </cell>
          <cell r="W1761" t="str">
            <v>Ley</v>
          </cell>
          <cell r="X1761" t="str">
            <v>Ley 2 Código de Trabajo</v>
          </cell>
          <cell r="Y1761" t="str">
            <v>Artícualos 238 y 239</v>
          </cell>
          <cell r="Z1761" t="str">
            <v>ND</v>
          </cell>
          <cell r="AA1761" t="str">
            <v>NO</v>
          </cell>
          <cell r="AB1761" t="str">
            <v>GAS</v>
          </cell>
          <cell r="AC1761">
            <v>0</v>
          </cell>
          <cell r="AD1761">
            <v>5</v>
          </cell>
          <cell r="AE1761">
            <v>2</v>
          </cell>
          <cell r="AF1761">
            <v>0</v>
          </cell>
          <cell r="AG1761">
            <v>1</v>
          </cell>
          <cell r="AH1761">
            <v>1</v>
          </cell>
          <cell r="AI1761">
            <v>7</v>
          </cell>
          <cell r="AJ1761">
            <v>2</v>
          </cell>
          <cell r="AK1761">
            <v>0</v>
          </cell>
          <cell r="AL1761">
            <v>0</v>
          </cell>
          <cell r="AM1761">
            <v>0</v>
          </cell>
          <cell r="AN1761">
            <v>0</v>
          </cell>
          <cell r="AO1761">
            <v>0</v>
          </cell>
          <cell r="AP1761">
            <v>0</v>
          </cell>
          <cell r="AQ1761">
            <v>0</v>
          </cell>
          <cell r="AR1761">
            <v>0</v>
          </cell>
          <cell r="AS1761" t="str">
            <v>GAS</v>
          </cell>
          <cell r="AT1761" t="str">
            <v>FCC</v>
          </cell>
          <cell r="AU1761" t="str">
            <v>LFSA</v>
          </cell>
          <cell r="AV1761" t="str">
            <v>EJL</v>
          </cell>
          <cell r="AW1761" t="str">
            <v>RMAG</v>
          </cell>
          <cell r="AZ1761" t="str">
            <v>PRL</v>
          </cell>
          <cell r="BA1761" t="str">
            <v>NHL</v>
          </cell>
          <cell r="BC1761" t="str">
            <v>diferente</v>
          </cell>
          <cell r="BD1761" t="str">
            <v>igual</v>
          </cell>
          <cell r="BE1761">
            <v>0</v>
          </cell>
          <cell r="BF1761">
            <v>0</v>
          </cell>
          <cell r="BG1761" t="str">
            <v>SI</v>
          </cell>
          <cell r="BH1761">
            <v>1</v>
          </cell>
          <cell r="BI1761" t="str">
            <v>PRL</v>
          </cell>
          <cell r="BJ1761" t="str">
            <v>NHL</v>
          </cell>
          <cell r="BL1761" t="str">
            <v xml:space="preserve">NO </v>
          </cell>
          <cell r="BU1761" t="str">
            <v>RMAG</v>
          </cell>
          <cell r="BV1761">
            <v>0</v>
          </cell>
        </row>
        <row r="1762">
          <cell r="A1762" t="str">
            <v>130141690007CO</v>
          </cell>
          <cell r="B1762">
            <v>41607</v>
          </cell>
          <cell r="C1762">
            <v>2013</v>
          </cell>
          <cell r="D1762">
            <v>2014</v>
          </cell>
          <cell r="E1762" t="str">
            <v>0074562014a</v>
          </cell>
          <cell r="F1762">
            <v>41783</v>
          </cell>
          <cell r="G1762">
            <v>176</v>
          </cell>
          <cell r="H1762" t="str">
            <v>COMERCIO</v>
          </cell>
          <cell r="I1762" t="str">
            <v xml:space="preserve">Sentencia 2014 - 007456. Expediente 13-014169-0007-CO. A las quince horas con quince minutos. ACCIÓN DE INCONSTITUCIONALIDAD contra ARTÍCULO 231, PÁRRAFO 5 DE LA LEY GENERAL DE ADUANAS. Se rechaza por el fondo la acción. </v>
          </cell>
          <cell r="J1762" t="str">
            <v>RF</v>
          </cell>
          <cell r="K1762" t="str">
            <v>FONDO</v>
          </cell>
          <cell r="L1762" t="str">
            <v>Física</v>
          </cell>
          <cell r="M1762">
            <v>1</v>
          </cell>
          <cell r="N1762" t="str">
            <v>San José</v>
          </cell>
          <cell r="O1762" t="str">
            <v>Masculino</v>
          </cell>
          <cell r="P1762" t="str">
            <v>Persona</v>
          </cell>
          <cell r="Q1762">
            <v>1</v>
          </cell>
          <cell r="R1762">
            <v>0</v>
          </cell>
          <cell r="S1762" t="str">
            <v>Nacional</v>
          </cell>
          <cell r="T1762" t="str">
            <v>ND</v>
          </cell>
          <cell r="U1762" t="str">
            <v>Abogado</v>
          </cell>
          <cell r="V1762" t="str">
            <v>Mayor</v>
          </cell>
          <cell r="W1762" t="str">
            <v>Ley</v>
          </cell>
          <cell r="X1762" t="str">
            <v>Ley 7557 General de Aduanas</v>
          </cell>
          <cell r="Y1762" t="str">
            <v>Artículo 231 párrafo quinto</v>
          </cell>
          <cell r="Z1762" t="str">
            <v>ND</v>
          </cell>
          <cell r="AA1762" t="str">
            <v>NO</v>
          </cell>
          <cell r="AB1762" t="str">
            <v>GAS</v>
          </cell>
          <cell r="AC1762">
            <v>7</v>
          </cell>
          <cell r="AD1762">
            <v>0</v>
          </cell>
          <cell r="AE1762">
            <v>0</v>
          </cell>
          <cell r="AF1762">
            <v>1</v>
          </cell>
          <cell r="AG1762">
            <v>0</v>
          </cell>
          <cell r="AH1762">
            <v>0</v>
          </cell>
          <cell r="AI1762">
            <v>7</v>
          </cell>
          <cell r="AJ1762">
            <v>0</v>
          </cell>
          <cell r="AK1762">
            <v>0</v>
          </cell>
          <cell r="AL1762" t="str">
            <v>GAS</v>
          </cell>
          <cell r="AM1762" t="str">
            <v>FCC</v>
          </cell>
          <cell r="AN1762" t="str">
            <v>FCV</v>
          </cell>
          <cell r="AO1762" t="str">
            <v>PRL</v>
          </cell>
          <cell r="AP1762" t="str">
            <v>LFSA</v>
          </cell>
          <cell r="AQ1762" t="str">
            <v>NHL</v>
          </cell>
          <cell r="AR1762" t="str">
            <v>EJL</v>
          </cell>
          <cell r="AS1762">
            <v>0</v>
          </cell>
          <cell r="AT1762">
            <v>0</v>
          </cell>
          <cell r="AU1762">
            <v>0</v>
          </cell>
          <cell r="AV1762">
            <v>0</v>
          </cell>
          <cell r="AW1762">
            <v>0</v>
          </cell>
          <cell r="AX1762">
            <v>0</v>
          </cell>
          <cell r="AY1762">
            <v>0</v>
          </cell>
          <cell r="BC1762" t="str">
            <v>igual</v>
          </cell>
          <cell r="BD1762" t="str">
            <v>diferente</v>
          </cell>
          <cell r="BE1762">
            <v>0</v>
          </cell>
          <cell r="BF1762">
            <v>0</v>
          </cell>
          <cell r="BG1762" t="str">
            <v>NO</v>
          </cell>
          <cell r="BL1762" t="str">
            <v xml:space="preserve">NO </v>
          </cell>
          <cell r="BM1762">
            <v>0</v>
          </cell>
          <cell r="BN1762">
            <v>0</v>
          </cell>
        </row>
        <row r="1763">
          <cell r="A1763" t="str">
            <v>130142270007CO</v>
          </cell>
          <cell r="B1763">
            <v>41607</v>
          </cell>
          <cell r="C1763">
            <v>2013</v>
          </cell>
          <cell r="D1763">
            <v>2014</v>
          </cell>
          <cell r="E1763" t="str">
            <v>0011772014a</v>
          </cell>
          <cell r="F1763">
            <v>41668</v>
          </cell>
          <cell r="G1763">
            <v>61</v>
          </cell>
          <cell r="H1763" t="str">
            <v>PENAL</v>
          </cell>
          <cell r="I1763" t="str">
            <v>Sentencia 2014 - 001177. Expediente 13-014227-0007-CO. A las catorce horas con treinta minutos. ACCIÓN DE INCONSTITUCIONALIDAD. RAFAEL ANGEL GUILLEN MONGE contra ARTICULO 216 DEL CODIGO PENAL. Se rechaza por el fondo la acción.</v>
          </cell>
          <cell r="J1763" t="str">
            <v>RF</v>
          </cell>
          <cell r="K1763" t="str">
            <v>FONDO</v>
          </cell>
          <cell r="L1763" t="str">
            <v>Física</v>
          </cell>
          <cell r="M1763">
            <v>1</v>
          </cell>
          <cell r="N1763" t="str">
            <v>San José</v>
          </cell>
          <cell r="O1763" t="str">
            <v>Masculino</v>
          </cell>
          <cell r="P1763" t="str">
            <v>Persona</v>
          </cell>
          <cell r="Q1763">
            <v>1</v>
          </cell>
          <cell r="R1763">
            <v>0</v>
          </cell>
          <cell r="S1763" t="str">
            <v>Nacional</v>
          </cell>
          <cell r="T1763" t="str">
            <v>Casado</v>
          </cell>
          <cell r="U1763" t="str">
            <v>Notario público</v>
          </cell>
          <cell r="V1763" t="str">
            <v>Mayor</v>
          </cell>
          <cell r="W1763" t="str">
            <v>Ley</v>
          </cell>
          <cell r="X1763" t="str">
            <v>Ley 4573 Código Penal</v>
          </cell>
          <cell r="Y1763" t="str">
            <v>Artículo 216</v>
          </cell>
          <cell r="Z1763" t="str">
            <v>ND</v>
          </cell>
          <cell r="AA1763" t="str">
            <v>NO</v>
          </cell>
          <cell r="AB1763" t="str">
            <v>GAS</v>
          </cell>
          <cell r="AC1763">
            <v>7</v>
          </cell>
          <cell r="AD1763">
            <v>0</v>
          </cell>
          <cell r="AE1763">
            <v>0</v>
          </cell>
          <cell r="AF1763">
            <v>1</v>
          </cell>
          <cell r="AG1763">
            <v>0</v>
          </cell>
          <cell r="AH1763">
            <v>0</v>
          </cell>
          <cell r="AI1763">
            <v>7</v>
          </cell>
          <cell r="AJ1763">
            <v>0</v>
          </cell>
          <cell r="AK1763">
            <v>0</v>
          </cell>
          <cell r="AL1763" t="str">
            <v>GAS</v>
          </cell>
          <cell r="AM1763" t="str">
            <v>FCC</v>
          </cell>
          <cell r="AN1763" t="str">
            <v>FCV</v>
          </cell>
          <cell r="AO1763" t="str">
            <v>PRL</v>
          </cell>
          <cell r="AP1763" t="str">
            <v>LFSA</v>
          </cell>
          <cell r="AQ1763" t="str">
            <v>NHL</v>
          </cell>
          <cell r="AR1763" t="str">
            <v>EJL</v>
          </cell>
          <cell r="BC1763" t="str">
            <v>igual</v>
          </cell>
          <cell r="BD1763" t="str">
            <v>diferente</v>
          </cell>
          <cell r="BE1763">
            <v>0</v>
          </cell>
          <cell r="BF1763">
            <v>0</v>
          </cell>
          <cell r="BG1763" t="str">
            <v>NO</v>
          </cell>
          <cell r="BL1763" t="str">
            <v xml:space="preserve">NO </v>
          </cell>
          <cell r="BU1763">
            <v>0</v>
          </cell>
        </row>
        <row r="1764">
          <cell r="A1764" t="str">
            <v>130144460007CO</v>
          </cell>
          <cell r="B1764">
            <v>41766</v>
          </cell>
          <cell r="C1764">
            <v>2014</v>
          </cell>
          <cell r="D1764">
            <v>2014</v>
          </cell>
          <cell r="E1764" t="str">
            <v>0169142014a</v>
          </cell>
          <cell r="F1764">
            <v>41927</v>
          </cell>
          <cell r="G1764">
            <v>161</v>
          </cell>
          <cell r="H1764" t="str">
            <v>CONTRATOS O LICITACIONES</v>
          </cell>
          <cell r="I1764" t="str">
            <v xml:space="preserve">Sentencia 2014 - 016914. Expediente 13-014446-0007-CO. A las catorce horas con treinta minutos. ACCIÓN DE INCONSTITUCIONALIDAD contra Jurisprudencia del Consejo de Transporte Público, respecto del Transitorio II inciso c) de la Ley 8955. Se rechaza de plano la acción. El magistrado Rueda Leal da razones separadas.- </v>
          </cell>
          <cell r="J1764" t="str">
            <v>RP</v>
          </cell>
          <cell r="K1764" t="str">
            <v>INADMISIBLE</v>
          </cell>
          <cell r="L1764" t="str">
            <v>Jurídica</v>
          </cell>
          <cell r="M1764">
            <v>1</v>
          </cell>
          <cell r="N1764" t="str">
            <v>ND</v>
          </cell>
          <cell r="O1764" t="str">
            <v>Otros</v>
          </cell>
          <cell r="P1764" t="str">
            <v>Otros</v>
          </cell>
          <cell r="Q1764">
            <v>99</v>
          </cell>
          <cell r="R1764">
            <v>99</v>
          </cell>
          <cell r="S1764" t="str">
            <v>ND</v>
          </cell>
          <cell r="T1764" t="str">
            <v>ND</v>
          </cell>
          <cell r="U1764" t="str">
            <v>ND</v>
          </cell>
          <cell r="V1764" t="str">
            <v>ND</v>
          </cell>
          <cell r="W1764" t="str">
            <v>Acto administrativo</v>
          </cell>
          <cell r="X1764" t="str">
            <v>Jurisprudencia administrativa del Consejo de Transporte Público sobre el Transitorio II inciso c) de la Ley 8955</v>
          </cell>
          <cell r="Y1764" t="str">
            <v>ND</v>
          </cell>
          <cell r="Z1764" t="str">
            <v>ND</v>
          </cell>
          <cell r="AA1764" t="str">
            <v>NO</v>
          </cell>
          <cell r="AB1764" t="str">
            <v>GAS</v>
          </cell>
          <cell r="AC1764">
            <v>0</v>
          </cell>
          <cell r="AD1764">
            <v>7</v>
          </cell>
          <cell r="AE1764">
            <v>0</v>
          </cell>
          <cell r="AF1764">
            <v>0</v>
          </cell>
          <cell r="AG1764">
            <v>1</v>
          </cell>
          <cell r="AH1764">
            <v>0</v>
          </cell>
          <cell r="AI1764">
            <v>7</v>
          </cell>
          <cell r="AJ1764">
            <v>0</v>
          </cell>
          <cell r="AK1764">
            <v>1</v>
          </cell>
          <cell r="AL1764">
            <v>0</v>
          </cell>
          <cell r="AM1764">
            <v>0</v>
          </cell>
          <cell r="AN1764">
            <v>0</v>
          </cell>
          <cell r="AO1764">
            <v>0</v>
          </cell>
          <cell r="AP1764">
            <v>0</v>
          </cell>
          <cell r="AQ1764">
            <v>0</v>
          </cell>
          <cell r="AR1764">
            <v>0</v>
          </cell>
          <cell r="AS1764" t="str">
            <v>GAS</v>
          </cell>
          <cell r="AT1764" t="str">
            <v>PRL</v>
          </cell>
          <cell r="AU1764" t="str">
            <v>FCC</v>
          </cell>
          <cell r="AV1764" t="str">
            <v>LFSA</v>
          </cell>
          <cell r="AW1764" t="str">
            <v>AMPB</v>
          </cell>
          <cell r="AX1764" t="str">
            <v>RSM</v>
          </cell>
          <cell r="AY1764" t="str">
            <v>CMEN</v>
          </cell>
          <cell r="BC1764" t="str">
            <v>diferente</v>
          </cell>
          <cell r="BD1764" t="str">
            <v>igual</v>
          </cell>
          <cell r="BE1764">
            <v>0</v>
          </cell>
          <cell r="BF1764">
            <v>0</v>
          </cell>
          <cell r="BG1764" t="str">
            <v>NO</v>
          </cell>
          <cell r="BL1764" t="str">
            <v>SI</v>
          </cell>
          <cell r="BM1764">
            <v>1</v>
          </cell>
          <cell r="BN1764" t="str">
            <v>PRL</v>
          </cell>
          <cell r="BU1764" t="str">
            <v>AMPB</v>
          </cell>
          <cell r="BV1764" t="str">
            <v>RSM</v>
          </cell>
          <cell r="BW1764" t="str">
            <v>CMEN</v>
          </cell>
        </row>
        <row r="1765">
          <cell r="A1765" t="str">
            <v>150145930007CO</v>
          </cell>
          <cell r="B1765">
            <v>42277</v>
          </cell>
          <cell r="C1765">
            <v>2015</v>
          </cell>
          <cell r="D1765">
            <v>2015</v>
          </cell>
          <cell r="E1765" t="str">
            <v>2015017329a</v>
          </cell>
          <cell r="F1765">
            <v>42312</v>
          </cell>
          <cell r="G1765">
            <v>35</v>
          </cell>
          <cell r="H1765" t="str">
            <v xml:space="preserve">COLEGIO PROFESIONAL </v>
          </cell>
          <cell r="I1765" t="str">
            <v xml:space="preserve">Sentencia 2015 - 017329. Expediente 15-014593-0007-CO. A las nueve horas con treinta minutos. ACCIÓN DE INCONSTITUCIONALIDAD. LAURA MARIA SANCHEZ SANCHEZ contra CONTRA DEL CAPITULO VI DE LA LEY Nº 8343 LEY DE CONTINGENCIA FISCAL, ARTICULO 3 LEY 6790 REFORMA IMPUESTO DEL IMAS A MOTELES Y HOTELES SIN REGISTRO Y EL REGLAMENTO Nº 33874. Se da curso a la acción, únicamente, en cuanto se dirige contra el artículo 63 de la Ley No. 8343 "Ley de Contingencia Fiscal", por la alegada violación del principio de caja única del Estado y del artículo 185 de la Constitución Política. En lo demás se rechaza por el fondo la acción. </v>
          </cell>
          <cell r="J1765" t="str">
            <v>RF Y CURSO</v>
          </cell>
          <cell r="K1765" t="str">
            <v>FONDO</v>
          </cell>
          <cell r="L1765" t="str">
            <v>Física</v>
          </cell>
          <cell r="M1765">
            <v>1</v>
          </cell>
          <cell r="N1765" t="str">
            <v>San José</v>
          </cell>
          <cell r="O1765" t="str">
            <v>Femenina</v>
          </cell>
          <cell r="P1765" t="str">
            <v>Persona</v>
          </cell>
          <cell r="Q1765">
            <v>0</v>
          </cell>
          <cell r="R1765">
            <v>1</v>
          </cell>
          <cell r="S1765" t="str">
            <v>Nacional</v>
          </cell>
          <cell r="T1765" t="str">
            <v>Casado</v>
          </cell>
          <cell r="U1765" t="str">
            <v>Abogado</v>
          </cell>
          <cell r="V1765" t="str">
            <v>Mayor</v>
          </cell>
          <cell r="W1765" t="str">
            <v>Ley</v>
          </cell>
          <cell r="X1765" t="str">
            <v>Ley 8343 de Contingencia Fiscal</v>
          </cell>
          <cell r="Y1765" t="str">
            <v>Capítulo VI</v>
          </cell>
          <cell r="Z1765" t="str">
            <v>Ley 6790 Reforma del Impuesto del IMAS a Moteles y Hoteles sin Registro,  Artículo 3 y el Decreto Ejecutivo 33874 Reglamento para la Calificación y Autorización para los Moteles, Hoteles sin Registro, Casas de Alojamiento Ocasional, Salas de Masaje, “night clubs” con Servicio de Habitación y Similares aún y cuando tengan Registro de Hospedaje</v>
          </cell>
          <cell r="AA1765" t="str">
            <v>NO</v>
          </cell>
          <cell r="AB1765" t="str">
            <v>FCC</v>
          </cell>
          <cell r="AC1765">
            <v>7</v>
          </cell>
          <cell r="AD1765">
            <v>0</v>
          </cell>
          <cell r="AE1765">
            <v>0</v>
          </cell>
          <cell r="AF1765">
            <v>1</v>
          </cell>
          <cell r="AG1765">
            <v>0</v>
          </cell>
          <cell r="AH1765">
            <v>0</v>
          </cell>
          <cell r="AI1765">
            <v>7</v>
          </cell>
          <cell r="AJ1765">
            <v>0</v>
          </cell>
          <cell r="AK1765">
            <v>0</v>
          </cell>
          <cell r="AL1765" t="str">
            <v>FCC</v>
          </cell>
          <cell r="AM1765" t="str">
            <v>FCV</v>
          </cell>
          <cell r="AN1765" t="str">
            <v>PRL</v>
          </cell>
          <cell r="AO1765" t="str">
            <v>NHL</v>
          </cell>
          <cell r="AP1765" t="str">
            <v>LFSA</v>
          </cell>
          <cell r="AQ1765" t="str">
            <v>JPHG</v>
          </cell>
          <cell r="AR1765" t="str">
            <v>AST</v>
          </cell>
          <cell r="AS1765">
            <v>0</v>
          </cell>
          <cell r="AT1765">
            <v>0</v>
          </cell>
          <cell r="AU1765">
            <v>0</v>
          </cell>
          <cell r="AV1765">
            <v>0</v>
          </cell>
          <cell r="AW1765">
            <v>0</v>
          </cell>
          <cell r="AX1765">
            <v>0</v>
          </cell>
          <cell r="AY1765">
            <v>0</v>
          </cell>
          <cell r="BC1765" t="str">
            <v>igual</v>
          </cell>
          <cell r="BD1765" t="str">
            <v>diferente</v>
          </cell>
          <cell r="BE1765">
            <v>0</v>
          </cell>
          <cell r="BF1765">
            <v>0</v>
          </cell>
          <cell r="BG1765" t="str">
            <v>NO</v>
          </cell>
          <cell r="BL1765" t="str">
            <v xml:space="preserve">NO </v>
          </cell>
          <cell r="BU1765" t="str">
            <v>AST</v>
          </cell>
          <cell r="BV1765" t="str">
            <v>JPHG</v>
          </cell>
        </row>
        <row r="1766">
          <cell r="A1766" t="str">
            <v>050082930007CO</v>
          </cell>
          <cell r="B1766">
            <v>38534</v>
          </cell>
          <cell r="C1766">
            <v>2005</v>
          </cell>
          <cell r="D1766">
            <v>2005</v>
          </cell>
          <cell r="E1766" t="str">
            <v>0136842005a</v>
          </cell>
          <cell r="F1766">
            <v>38630</v>
          </cell>
          <cell r="G1766">
            <v>96</v>
          </cell>
          <cell r="H1766" t="str">
            <v>PENAL</v>
          </cell>
          <cell r="I1766" t="str">
            <v>Se rechaza por el fondo la acción</v>
          </cell>
          <cell r="J1766" t="str">
            <v>RF</v>
          </cell>
          <cell r="K1766" t="str">
            <v>FONDO</v>
          </cell>
          <cell r="L1766" t="str">
            <v>Física</v>
          </cell>
          <cell r="M1766">
            <v>1</v>
          </cell>
          <cell r="N1766" t="str">
            <v>ND</v>
          </cell>
          <cell r="O1766" t="str">
            <v>Masculino</v>
          </cell>
          <cell r="P1766" t="str">
            <v>Persona</v>
          </cell>
          <cell r="Q1766">
            <v>1</v>
          </cell>
          <cell r="R1766">
            <v>0</v>
          </cell>
          <cell r="S1766" t="str">
            <v>Nacional</v>
          </cell>
          <cell r="T1766" t="str">
            <v>ND</v>
          </cell>
          <cell r="U1766" t="str">
            <v>Abogado</v>
          </cell>
          <cell r="V1766" t="str">
            <v>Mayor</v>
          </cell>
          <cell r="W1766" t="str">
            <v>Sentencia</v>
          </cell>
          <cell r="X1766" t="str">
            <v>Jurisprudencia del Tribunal de Casación Penal</v>
          </cell>
          <cell r="Y1766" t="str">
            <v>ND</v>
          </cell>
          <cell r="Z1766" t="str">
            <v>ND</v>
          </cell>
          <cell r="AA1766" t="str">
            <v>NO</v>
          </cell>
          <cell r="AB1766" t="str">
            <v>LFSC</v>
          </cell>
          <cell r="AC1766">
            <v>7</v>
          </cell>
          <cell r="AD1766">
            <v>0</v>
          </cell>
          <cell r="AE1766">
            <v>0</v>
          </cell>
          <cell r="AF1766">
            <v>1</v>
          </cell>
          <cell r="AG1766">
            <v>0</v>
          </cell>
          <cell r="AH1766">
            <v>0</v>
          </cell>
          <cell r="AI1766">
            <v>7</v>
          </cell>
          <cell r="AJ1766">
            <v>0</v>
          </cell>
          <cell r="AK1766">
            <v>0</v>
          </cell>
          <cell r="AL1766" t="str">
            <v>LFSC</v>
          </cell>
          <cell r="AM1766" t="str">
            <v>AVB</v>
          </cell>
          <cell r="AN1766" t="str">
            <v>GAS</v>
          </cell>
          <cell r="AO1766" t="str">
            <v>EJL</v>
          </cell>
          <cell r="AP1766" t="str">
            <v>FCC</v>
          </cell>
          <cell r="AQ1766" t="str">
            <v>JLMQ</v>
          </cell>
          <cell r="AR1766" t="str">
            <v>TRA</v>
          </cell>
          <cell r="AS1766">
            <v>0</v>
          </cell>
          <cell r="AT1766">
            <v>0</v>
          </cell>
          <cell r="AU1766">
            <v>0</v>
          </cell>
          <cell r="AV1766">
            <v>0</v>
          </cell>
          <cell r="AW1766">
            <v>0</v>
          </cell>
          <cell r="AX1766">
            <v>0</v>
          </cell>
          <cell r="AZ1766">
            <v>0</v>
          </cell>
          <cell r="BC1766" t="str">
            <v>igual</v>
          </cell>
          <cell r="BD1766" t="str">
            <v>diferente</v>
          </cell>
          <cell r="BE1766">
            <v>0</v>
          </cell>
          <cell r="BF1766">
            <v>0</v>
          </cell>
          <cell r="BG1766" t="str">
            <v>NO</v>
          </cell>
          <cell r="BH1766">
            <v>0</v>
          </cell>
          <cell r="BI1766">
            <v>0</v>
          </cell>
          <cell r="BJ1766">
            <v>0</v>
          </cell>
          <cell r="BK1766">
            <v>0</v>
          </cell>
          <cell r="BL1766" t="str">
            <v xml:space="preserve">NO </v>
          </cell>
          <cell r="BU1766" t="str">
            <v>JLMQ</v>
          </cell>
          <cell r="BV1766" t="str">
            <v>TRA</v>
          </cell>
        </row>
        <row r="1767">
          <cell r="A1767" t="str">
            <v>130152260007CO</v>
          </cell>
          <cell r="B1767">
            <v>41626</v>
          </cell>
          <cell r="C1767">
            <v>2013</v>
          </cell>
          <cell r="D1767">
            <v>2014</v>
          </cell>
          <cell r="E1767" t="str">
            <v>0015472014a</v>
          </cell>
          <cell r="F1767">
            <v>41675</v>
          </cell>
          <cell r="G1767">
            <v>49</v>
          </cell>
          <cell r="H1767" t="str">
            <v xml:space="preserve">TRABAJO </v>
          </cell>
          <cell r="I1767" t="str">
            <v>Sentencia 2014 - 001547. Expediente 13-015226-0007-CO. A  las  catorce  horas  con  treinta minutos. ACCIÓN DE INCONSTITUCIONALIDAD contra CONTRA LA Jurisprudencia  EN RAZON DE LA MATERIA DE LA sala segunda EN CUANTO A LOS ARTICULOS 41 DEL  REGLAMENTO DE CONSEJERIA ARTICULO 5 DEL DECRETO EJECUTIVO 19113-MEP DEL 17 JULIO DE 1989 EN CORCONDANCIA ARTICULO 166 . Se rechaza de plano la acción.-</v>
          </cell>
          <cell r="J1767" t="str">
            <v>RP</v>
          </cell>
          <cell r="K1767" t="str">
            <v>INADMISIBLE</v>
          </cell>
          <cell r="L1767" t="str">
            <v>Jurídica</v>
          </cell>
          <cell r="M1767">
            <v>1</v>
          </cell>
          <cell r="N1767" t="str">
            <v>ND</v>
          </cell>
          <cell r="O1767" t="str">
            <v>Miembros de los supremos poderes</v>
          </cell>
          <cell r="P1767" t="str">
            <v>Miembros de los supremos poderes</v>
          </cell>
          <cell r="Q1767">
            <v>99</v>
          </cell>
          <cell r="R1767">
            <v>99</v>
          </cell>
          <cell r="S1767" t="str">
            <v>ND</v>
          </cell>
          <cell r="T1767" t="str">
            <v>ND</v>
          </cell>
          <cell r="U1767" t="str">
            <v>ND</v>
          </cell>
          <cell r="V1767" t="str">
            <v>ND</v>
          </cell>
          <cell r="W1767" t="str">
            <v>Sentencia</v>
          </cell>
          <cell r="X1767" t="str">
            <v>Jurisprudencia de la Sala Segunda de la Corte Suprema de Justicia</v>
          </cell>
          <cell r="Y1767" t="str">
            <v xml:space="preserve"> Sentencias 2011-00711 (31-08-2011), 2013-00764 (05-07-2013), 2007-91 (16-02-2007) y 2013-739 (03-07-2013)</v>
          </cell>
          <cell r="Z1767" t="str">
            <v>ND</v>
          </cell>
          <cell r="AA1767" t="str">
            <v>NO</v>
          </cell>
          <cell r="AB1767" t="str">
            <v>GAS</v>
          </cell>
          <cell r="AC1767">
            <v>0</v>
          </cell>
          <cell r="AD1767">
            <v>7</v>
          </cell>
          <cell r="AE1767">
            <v>0</v>
          </cell>
          <cell r="AF1767">
            <v>0</v>
          </cell>
          <cell r="AG1767">
            <v>1</v>
          </cell>
          <cell r="AH1767">
            <v>0</v>
          </cell>
          <cell r="AI1767">
            <v>7</v>
          </cell>
          <cell r="AJ1767">
            <v>0</v>
          </cell>
          <cell r="AK1767">
            <v>0</v>
          </cell>
          <cell r="AL1767">
            <v>0</v>
          </cell>
          <cell r="AM1767">
            <v>0</v>
          </cell>
          <cell r="AN1767">
            <v>0</v>
          </cell>
          <cell r="AO1767">
            <v>0</v>
          </cell>
          <cell r="AP1767">
            <v>0</v>
          </cell>
          <cell r="AQ1767">
            <v>0</v>
          </cell>
          <cell r="AR1767">
            <v>0</v>
          </cell>
          <cell r="AS1767" t="str">
            <v>GAS</v>
          </cell>
          <cell r="AT1767" t="str">
            <v>LFSA</v>
          </cell>
          <cell r="AU1767" t="str">
            <v>PRL</v>
          </cell>
          <cell r="AV1767" t="str">
            <v>FCV</v>
          </cell>
          <cell r="AW1767" t="str">
            <v>FCC</v>
          </cell>
          <cell r="AX1767" t="str">
            <v>EJL</v>
          </cell>
          <cell r="AY1767" t="str">
            <v>NHL</v>
          </cell>
          <cell r="BC1767" t="str">
            <v>diferente</v>
          </cell>
          <cell r="BD1767" t="str">
            <v>igual</v>
          </cell>
          <cell r="BE1767">
            <v>0</v>
          </cell>
          <cell r="BF1767">
            <v>0</v>
          </cell>
          <cell r="BG1767" t="str">
            <v>NO</v>
          </cell>
          <cell r="BL1767" t="str">
            <v xml:space="preserve">NO </v>
          </cell>
          <cell r="BU1767">
            <v>0</v>
          </cell>
          <cell r="BV1767">
            <v>0</v>
          </cell>
          <cell r="BW1767">
            <v>0</v>
          </cell>
        </row>
        <row r="1768">
          <cell r="A1768" t="str">
            <v>050141390007CO</v>
          </cell>
          <cell r="B1768">
            <v>38597</v>
          </cell>
          <cell r="C1768">
            <v>2005</v>
          </cell>
          <cell r="D1768">
            <v>2006</v>
          </cell>
          <cell r="E1768" t="str">
            <v>0002182006a</v>
          </cell>
          <cell r="F1768">
            <v>38735</v>
          </cell>
          <cell r="G1768">
            <v>138</v>
          </cell>
          <cell r="H1768" t="str">
            <v>PENAL</v>
          </cell>
          <cell r="I1768" t="str">
            <v>Se rechaza por el fondo la acción.</v>
          </cell>
          <cell r="J1768" t="str">
            <v>RF</v>
          </cell>
          <cell r="K1768" t="str">
            <v>FONDO</v>
          </cell>
          <cell r="L1768" t="str">
            <v>Física</v>
          </cell>
          <cell r="M1768">
            <v>1</v>
          </cell>
          <cell r="N1768" t="str">
            <v>San José</v>
          </cell>
          <cell r="O1768" t="str">
            <v>Masculino</v>
          </cell>
          <cell r="P1768" t="str">
            <v>Persona</v>
          </cell>
          <cell r="Q1768">
            <v>1</v>
          </cell>
          <cell r="R1768">
            <v>0</v>
          </cell>
          <cell r="S1768" t="str">
            <v>Nacional</v>
          </cell>
          <cell r="T1768" t="str">
            <v>Casado</v>
          </cell>
          <cell r="U1768" t="str">
            <v>Abogado</v>
          </cell>
          <cell r="V1768" t="str">
            <v>Mayor</v>
          </cell>
          <cell r="W1768" t="str">
            <v>Ley</v>
          </cell>
          <cell r="X1768" t="str">
            <v>Ley 7786 sobre Estupefacientes, Sustancias Psicotrópicas, Drogas de Uso No Autorizado, Actividades Conexas, Legitimación de Capitales y Financiamiento del Terrorismo</v>
          </cell>
          <cell r="Y1768" t="str">
            <v>artículo 77 inciso b)</v>
          </cell>
          <cell r="Z1768" t="str">
            <v>ND</v>
          </cell>
          <cell r="AA1768">
            <v>0</v>
          </cell>
          <cell r="AB1768" t="str">
            <v>LFSC</v>
          </cell>
          <cell r="AC1768">
            <v>7</v>
          </cell>
          <cell r="AD1768">
            <v>0</v>
          </cell>
          <cell r="AE1768">
            <v>0</v>
          </cell>
          <cell r="AF1768">
            <v>1</v>
          </cell>
          <cell r="AG1768">
            <v>0</v>
          </cell>
          <cell r="AH1768">
            <v>0</v>
          </cell>
          <cell r="AI1768">
            <v>7</v>
          </cell>
          <cell r="AJ1768">
            <v>0</v>
          </cell>
          <cell r="AK1768">
            <v>0</v>
          </cell>
          <cell r="AL1768" t="str">
            <v>LFSC</v>
          </cell>
          <cell r="AM1768" t="str">
            <v>AVCM</v>
          </cell>
          <cell r="AN1768" t="str">
            <v>AVB</v>
          </cell>
          <cell r="AO1768" t="str">
            <v>EJL</v>
          </cell>
          <cell r="AP1768" t="str">
            <v>JLMQ</v>
          </cell>
          <cell r="AQ1768" t="str">
            <v>TRA</v>
          </cell>
          <cell r="AR1768" t="str">
            <v>ASS</v>
          </cell>
          <cell r="AS1768">
            <v>0</v>
          </cell>
          <cell r="AT1768">
            <v>0</v>
          </cell>
          <cell r="AU1768">
            <v>0</v>
          </cell>
          <cell r="AV1768">
            <v>0</v>
          </cell>
          <cell r="AW1768">
            <v>0</v>
          </cell>
          <cell r="AX1768">
            <v>0</v>
          </cell>
          <cell r="AY1768">
            <v>0</v>
          </cell>
          <cell r="BC1768" t="str">
            <v>igual</v>
          </cell>
          <cell r="BD1768" t="str">
            <v>diferente</v>
          </cell>
          <cell r="BE1768">
            <v>0</v>
          </cell>
          <cell r="BF1768">
            <v>0</v>
          </cell>
          <cell r="BG1768" t="str">
            <v>NO</v>
          </cell>
          <cell r="BL1768" t="str">
            <v xml:space="preserve">NO </v>
          </cell>
          <cell r="BU1768" t="str">
            <v>JLMQ</v>
          </cell>
          <cell r="BV1768" t="str">
            <v>TRA</v>
          </cell>
          <cell r="BW1768" t="str">
            <v>ASS</v>
          </cell>
        </row>
        <row r="1769">
          <cell r="A1769" t="str">
            <v>130147490007CO</v>
          </cell>
          <cell r="B1769">
            <v>41618</v>
          </cell>
          <cell r="C1769">
            <v>2013</v>
          </cell>
          <cell r="D1769">
            <v>2014</v>
          </cell>
          <cell r="E1769" t="str">
            <v>0011802014a</v>
          </cell>
          <cell r="F1769">
            <v>41668</v>
          </cell>
          <cell r="G1769">
            <v>50</v>
          </cell>
          <cell r="H1769" t="str">
            <v>PODER EJECUTIVO</v>
          </cell>
          <cell r="I1769" t="str">
            <v>Sentencia 2014 - 001180. Expediente 13-014749-0007-CO. A las catorce horas con treinta minutos. ACCIÓN DE INCONSTITUCIONALIDAD. CARLOS SALAZAR RAMIREZ, JOSE MANUEL ECHANDI MEZA contra Acuerdo del Poder Ejecutivo sobre el acuerdo de indemnización con la empresa OAS.. Se rechaza de plano la acción.</v>
          </cell>
          <cell r="J1769" t="str">
            <v>RP</v>
          </cell>
          <cell r="K1769" t="str">
            <v>INADMISIBLE</v>
          </cell>
          <cell r="L1769" t="str">
            <v>Física</v>
          </cell>
          <cell r="M1769">
            <v>2</v>
          </cell>
          <cell r="N1769" t="str">
            <v>San José</v>
          </cell>
          <cell r="O1769" t="str">
            <v>Masculino</v>
          </cell>
          <cell r="P1769" t="str">
            <v>Persona</v>
          </cell>
          <cell r="Q1769">
            <v>1</v>
          </cell>
          <cell r="R1769">
            <v>0</v>
          </cell>
          <cell r="S1769" t="str">
            <v>Nacional</v>
          </cell>
          <cell r="T1769" t="str">
            <v>Casado</v>
          </cell>
          <cell r="U1769" t="str">
            <v>Abogado</v>
          </cell>
          <cell r="V1769" t="str">
            <v>Mayor</v>
          </cell>
          <cell r="W1769" t="str">
            <v>Acto administrativo</v>
          </cell>
          <cell r="X1769" t="str">
            <v>Acuerdo del Poder Ejecutivo Secreto de Negociación de la Indemnización con la Empresa OAS</v>
          </cell>
          <cell r="Y1769" t="str">
            <v>ND</v>
          </cell>
          <cell r="Z1769" t="str">
            <v>ND</v>
          </cell>
          <cell r="AA1769" t="str">
            <v>NO</v>
          </cell>
          <cell r="AB1769" t="str">
            <v>GAS</v>
          </cell>
          <cell r="AC1769">
            <v>0</v>
          </cell>
          <cell r="AD1769">
            <v>7</v>
          </cell>
          <cell r="AE1769">
            <v>0</v>
          </cell>
          <cell r="AF1769">
            <v>0</v>
          </cell>
          <cell r="AG1769">
            <v>1</v>
          </cell>
          <cell r="AH1769">
            <v>0</v>
          </cell>
          <cell r="AI1769">
            <v>7</v>
          </cell>
          <cell r="AJ1769">
            <v>0</v>
          </cell>
          <cell r="AK1769">
            <v>0</v>
          </cell>
          <cell r="AS1769" t="str">
            <v>GAS</v>
          </cell>
          <cell r="AT1769" t="str">
            <v>FCC</v>
          </cell>
          <cell r="AU1769" t="str">
            <v>FCV</v>
          </cell>
          <cell r="AV1769" t="str">
            <v>EJL</v>
          </cell>
          <cell r="AW1769" t="str">
            <v>PRL</v>
          </cell>
          <cell r="AX1769" t="str">
            <v>NHL</v>
          </cell>
          <cell r="AY1769" t="str">
            <v>LFSA</v>
          </cell>
          <cell r="BC1769" t="str">
            <v>diferente</v>
          </cell>
          <cell r="BD1769" t="str">
            <v>igual</v>
          </cell>
          <cell r="BE1769">
            <v>0</v>
          </cell>
          <cell r="BF1769">
            <v>0</v>
          </cell>
          <cell r="BG1769" t="str">
            <v>NO</v>
          </cell>
          <cell r="BL1769" t="str">
            <v xml:space="preserve">NO </v>
          </cell>
          <cell r="BU1769">
            <v>0</v>
          </cell>
          <cell r="BV1769">
            <v>0</v>
          </cell>
          <cell r="BW1769">
            <v>0</v>
          </cell>
        </row>
        <row r="1770">
          <cell r="A1770" t="str">
            <v>13014780007CO</v>
          </cell>
          <cell r="B1770">
            <v>40945</v>
          </cell>
          <cell r="C1770">
            <v>2012</v>
          </cell>
          <cell r="D1770">
            <v>2013</v>
          </cell>
          <cell r="E1770" t="str">
            <v>00375213a</v>
          </cell>
          <cell r="F1770">
            <v>41353</v>
          </cell>
          <cell r="G1770">
            <v>408</v>
          </cell>
          <cell r="H1770" t="str">
            <v xml:space="preserve">TRABAJO </v>
          </cell>
          <cell r="I1770" t="str">
            <v>12)      Sentencia 2013-03752. Expediente 13-001478-0007-CO. A las quince horas con cinco minutos. Acción de inconstitucionalidad contra Artículo 82 Del Código De Trabajo. Se rechaza de plano la acción.</v>
          </cell>
          <cell r="J1770" t="str">
            <v>RF</v>
          </cell>
          <cell r="K1770" t="str">
            <v>FONDO</v>
          </cell>
          <cell r="L1770" t="str">
            <v>Jurídica</v>
          </cell>
          <cell r="M1770">
            <v>1</v>
          </cell>
          <cell r="N1770" t="str">
            <v>ND</v>
          </cell>
          <cell r="O1770" t="str">
            <v>Empresa privada</v>
          </cell>
          <cell r="P1770" t="str">
            <v>Empresa privada</v>
          </cell>
          <cell r="Q1770">
            <v>99</v>
          </cell>
          <cell r="R1770">
            <v>99</v>
          </cell>
          <cell r="S1770" t="str">
            <v>ND</v>
          </cell>
          <cell r="T1770" t="str">
            <v>ND</v>
          </cell>
          <cell r="U1770" t="str">
            <v>ND</v>
          </cell>
          <cell r="V1770" t="str">
            <v>ND</v>
          </cell>
          <cell r="W1770" t="str">
            <v>Ley</v>
          </cell>
          <cell r="X1770" t="str">
            <v>Ley 2 Código de Trabajo</v>
          </cell>
          <cell r="Y1770" t="str">
            <v xml:space="preserve">Artículo 82 </v>
          </cell>
          <cell r="Z1770" t="str">
            <v>ND</v>
          </cell>
          <cell r="AA1770" t="str">
            <v>NO</v>
          </cell>
          <cell r="AB1770" t="str">
            <v>AVCM</v>
          </cell>
          <cell r="AC1770">
            <v>0</v>
          </cell>
          <cell r="AD1770">
            <v>7</v>
          </cell>
          <cell r="AE1770">
            <v>0</v>
          </cell>
          <cell r="AF1770">
            <v>0</v>
          </cell>
          <cell r="AG1770">
            <v>1</v>
          </cell>
          <cell r="AH1770">
            <v>0</v>
          </cell>
          <cell r="AI1770">
            <v>7</v>
          </cell>
          <cell r="AJ1770">
            <v>0</v>
          </cell>
          <cell r="AK1770">
            <v>0</v>
          </cell>
          <cell r="AS1770" t="str">
            <v>AVCM</v>
          </cell>
          <cell r="AT1770" t="str">
            <v>GAS</v>
          </cell>
          <cell r="AU1770" t="str">
            <v>EJL</v>
          </cell>
          <cell r="AV1770" t="str">
            <v>FCC</v>
          </cell>
          <cell r="AW1770" t="str">
            <v>FCV</v>
          </cell>
          <cell r="AX1770" t="str">
            <v>PRL</v>
          </cell>
          <cell r="AY1770" t="str">
            <v>RSC</v>
          </cell>
          <cell r="BC1770" t="str">
            <v>diferente</v>
          </cell>
          <cell r="BD1770" t="str">
            <v>igual</v>
          </cell>
          <cell r="BE1770">
            <v>0</v>
          </cell>
          <cell r="BF1770">
            <v>0</v>
          </cell>
          <cell r="BG1770" t="str">
            <v>NO</v>
          </cell>
          <cell r="BL1770" t="str">
            <v xml:space="preserve">NO </v>
          </cell>
          <cell r="BU1770" t="str">
            <v>RSC</v>
          </cell>
          <cell r="BV1770">
            <v>0</v>
          </cell>
          <cell r="BW1770">
            <v>0</v>
          </cell>
        </row>
        <row r="1771">
          <cell r="A1771" t="str">
            <v>070031730007CO</v>
          </cell>
          <cell r="B1771">
            <v>39148</v>
          </cell>
          <cell r="C1771">
            <v>2007</v>
          </cell>
          <cell r="D1771">
            <v>2007</v>
          </cell>
          <cell r="E1771" t="str">
            <v>0046312007a</v>
          </cell>
          <cell r="F1771">
            <v>39183</v>
          </cell>
          <cell r="G1771">
            <v>35</v>
          </cell>
          <cell r="H1771" t="str">
            <v xml:space="preserve">TRABAJO </v>
          </cell>
          <cell r="I1771" t="str">
            <v>Se rechaza por el fondo la acción.</v>
          </cell>
          <cell r="J1771" t="str">
            <v>RF</v>
          </cell>
          <cell r="K1771" t="str">
            <v>FONDO</v>
          </cell>
          <cell r="L1771" t="str">
            <v>Física</v>
          </cell>
          <cell r="M1771">
            <v>1</v>
          </cell>
          <cell r="N1771" t="str">
            <v>Alajuela</v>
          </cell>
          <cell r="O1771" t="str">
            <v>Masculino</v>
          </cell>
          <cell r="P1771" t="str">
            <v>Persona</v>
          </cell>
          <cell r="Q1771">
            <v>1</v>
          </cell>
          <cell r="R1771">
            <v>0</v>
          </cell>
          <cell r="S1771" t="str">
            <v>Extranjero</v>
          </cell>
          <cell r="T1771" t="str">
            <v>Casado</v>
          </cell>
          <cell r="U1771" t="str">
            <v>Pensionado</v>
          </cell>
          <cell r="V1771" t="str">
            <v>Mayor</v>
          </cell>
          <cell r="W1771" t="str">
            <v>Ley</v>
          </cell>
          <cell r="X1771" t="str">
            <v>Ley 2 Código de Trabajo</v>
          </cell>
          <cell r="Y1771" t="str">
            <v>artículos 324 y 574</v>
          </cell>
          <cell r="Z1771" t="str">
            <v>ND</v>
          </cell>
          <cell r="AA1771">
            <v>0</v>
          </cell>
          <cell r="AB1771" t="str">
            <v>LFSC</v>
          </cell>
          <cell r="AC1771">
            <v>7</v>
          </cell>
          <cell r="AD1771">
            <v>0</v>
          </cell>
          <cell r="AE1771">
            <v>0</v>
          </cell>
          <cell r="AF1771">
            <v>1</v>
          </cell>
          <cell r="AG1771">
            <v>0</v>
          </cell>
          <cell r="AH1771">
            <v>0</v>
          </cell>
          <cell r="AI1771">
            <v>7</v>
          </cell>
          <cell r="AJ1771">
            <v>0</v>
          </cell>
          <cell r="AK1771">
            <v>0</v>
          </cell>
          <cell r="AL1771" t="str">
            <v>LFSC</v>
          </cell>
          <cell r="AM1771" t="str">
            <v>LPMM</v>
          </cell>
          <cell r="AN1771" t="str">
            <v>AVCM</v>
          </cell>
          <cell r="AO1771" t="str">
            <v>AVB</v>
          </cell>
          <cell r="AP1771" t="str">
            <v>GAS</v>
          </cell>
          <cell r="AQ1771" t="str">
            <v>EJL</v>
          </cell>
          <cell r="AR1771" t="str">
            <v>FCC</v>
          </cell>
          <cell r="AS1771">
            <v>0</v>
          </cell>
          <cell r="AT1771">
            <v>0</v>
          </cell>
          <cell r="AU1771">
            <v>0</v>
          </cell>
          <cell r="AV1771">
            <v>0</v>
          </cell>
          <cell r="AW1771">
            <v>0</v>
          </cell>
          <cell r="AX1771">
            <v>0</v>
          </cell>
          <cell r="AY1771">
            <v>0</v>
          </cell>
          <cell r="BC1771" t="str">
            <v>igual</v>
          </cell>
          <cell r="BD1771" t="str">
            <v>diferente</v>
          </cell>
          <cell r="BE1771">
            <v>0</v>
          </cell>
          <cell r="BF1771">
            <v>0</v>
          </cell>
          <cell r="BG1771" t="str">
            <v>NO</v>
          </cell>
          <cell r="BL1771" t="str">
            <v xml:space="preserve">NO </v>
          </cell>
          <cell r="BU1771">
            <v>0</v>
          </cell>
          <cell r="BV1771">
            <v>0</v>
          </cell>
        </row>
        <row r="1772">
          <cell r="A1772" t="str">
            <v>130149290007CO</v>
          </cell>
          <cell r="B1772">
            <v>41620</v>
          </cell>
          <cell r="C1772">
            <v>2013</v>
          </cell>
          <cell r="D1772">
            <v>2014</v>
          </cell>
          <cell r="E1772" t="str">
            <v>0030452014a</v>
          </cell>
          <cell r="F1772">
            <v>41703</v>
          </cell>
          <cell r="G1772">
            <v>83</v>
          </cell>
          <cell r="H1772" t="str">
            <v>NOTARIADO</v>
          </cell>
          <cell r="I1772" t="str">
            <v xml:space="preserve">Sentencia 2014 - 003045. Expediente 13-014929-0007-CO. A las catorce horas con treinta minutos. ACCIÓN DE INCONSTITUCIONALIDAD contra el artículo 116 de la Directriz denominada "Lineamientos para el Ejercicio y Control del Servicio Notarial". Publicada en el Alcance Gaceta 97 del 22-05-2013. Se rechaza de plano la acción. El Magistrado Castillo pone nota. </v>
          </cell>
          <cell r="J1772" t="str">
            <v>RP</v>
          </cell>
          <cell r="K1772" t="str">
            <v>INADMISIBLE</v>
          </cell>
          <cell r="L1772" t="str">
            <v>Física</v>
          </cell>
          <cell r="M1772">
            <v>1</v>
          </cell>
          <cell r="N1772" t="str">
            <v>Heredia</v>
          </cell>
          <cell r="O1772" t="str">
            <v>Masculino</v>
          </cell>
          <cell r="P1772" t="str">
            <v>Persona</v>
          </cell>
          <cell r="Q1772">
            <v>1</v>
          </cell>
          <cell r="R1772">
            <v>0</v>
          </cell>
          <cell r="S1772" t="str">
            <v>Nacional</v>
          </cell>
          <cell r="T1772" t="str">
            <v>Casado</v>
          </cell>
          <cell r="U1772" t="str">
            <v>Notario público</v>
          </cell>
          <cell r="V1772" t="str">
            <v>Mayor</v>
          </cell>
          <cell r="W1772" t="str">
            <v>Acto administrativo</v>
          </cell>
          <cell r="X1772" t="str">
            <v>Directriz Lineamientos para el Ejercicio y Control del Servicio Notarial</v>
          </cell>
          <cell r="Y1772" t="str">
            <v xml:space="preserve">Artículo 116 </v>
          </cell>
          <cell r="Z1772" t="str">
            <v>ND</v>
          </cell>
          <cell r="AA1772" t="str">
            <v>NO</v>
          </cell>
          <cell r="AB1772" t="str">
            <v>GAS</v>
          </cell>
          <cell r="AC1772">
            <v>0</v>
          </cell>
          <cell r="AD1772">
            <v>7</v>
          </cell>
          <cell r="AE1772">
            <v>0</v>
          </cell>
          <cell r="AF1772">
            <v>0</v>
          </cell>
          <cell r="AG1772">
            <v>1</v>
          </cell>
          <cell r="AH1772">
            <v>0</v>
          </cell>
          <cell r="AI1772">
            <v>7</v>
          </cell>
          <cell r="AJ1772">
            <v>0</v>
          </cell>
          <cell r="AK1772">
            <v>1</v>
          </cell>
          <cell r="AL1772">
            <v>0</v>
          </cell>
          <cell r="AM1772">
            <v>0</v>
          </cell>
          <cell r="AN1772">
            <v>0</v>
          </cell>
          <cell r="AO1772">
            <v>0</v>
          </cell>
          <cell r="AP1772">
            <v>0</v>
          </cell>
          <cell r="AQ1772">
            <v>0</v>
          </cell>
          <cell r="AR1772">
            <v>0</v>
          </cell>
          <cell r="AS1772" t="str">
            <v>GAS</v>
          </cell>
          <cell r="AT1772" t="str">
            <v>FCV</v>
          </cell>
          <cell r="AU1772" t="str">
            <v>NHL</v>
          </cell>
          <cell r="AV1772" t="str">
            <v>LFSA</v>
          </cell>
          <cell r="AW1772" t="str">
            <v>JAG</v>
          </cell>
          <cell r="AX1772" t="str">
            <v>JPHG</v>
          </cell>
          <cell r="AY1772" t="str">
            <v>EUC</v>
          </cell>
          <cell r="BC1772" t="str">
            <v>diferente</v>
          </cell>
          <cell r="BD1772" t="str">
            <v>igual</v>
          </cell>
          <cell r="BE1772">
            <v>0</v>
          </cell>
          <cell r="BF1772">
            <v>0</v>
          </cell>
          <cell r="BG1772" t="str">
            <v>NO</v>
          </cell>
          <cell r="BL1772" t="str">
            <v>SI</v>
          </cell>
          <cell r="BM1772">
            <v>1</v>
          </cell>
          <cell r="BN1772" t="str">
            <v>FCV</v>
          </cell>
          <cell r="BU1772" t="str">
            <v>EUC</v>
          </cell>
          <cell r="BV1772" t="str">
            <v>JPHG</v>
          </cell>
          <cell r="BW1772" t="str">
            <v>JAG</v>
          </cell>
        </row>
        <row r="1773">
          <cell r="A1773" t="str">
            <v>130149980007CO</v>
          </cell>
          <cell r="B1773">
            <v>41621</v>
          </cell>
          <cell r="C1773">
            <v>2013</v>
          </cell>
          <cell r="D1773">
            <v>2014</v>
          </cell>
          <cell r="E1773" t="str">
            <v>0004622014a</v>
          </cell>
          <cell r="F1773">
            <v>41654</v>
          </cell>
          <cell r="G1773">
            <v>33</v>
          </cell>
          <cell r="H1773" t="str">
            <v>TRIBUTARIO</v>
          </cell>
          <cell r="I1773" t="str">
            <v xml:space="preserve">Sentencia 2014 - 000462. Expediente 13-014998-0007-CO. A las catorce horas con treinta minutos. Acción de inconstitucionalidad. Jorge Mario Marin Barquero contra Contra La Ley Número 9024, Ley De Impuestos A Las Personas Jurídicas. Se rechaza de plano la acción. El Magistrado Rueda Leal y la Magistrada Hernández López ponen nota. </v>
          </cell>
          <cell r="J1773" t="str">
            <v>RP</v>
          </cell>
          <cell r="K1773" t="str">
            <v>INADMISIBLE</v>
          </cell>
          <cell r="L1773" t="str">
            <v>Física</v>
          </cell>
          <cell r="M1773">
            <v>1</v>
          </cell>
          <cell r="N1773" t="str">
            <v>ND</v>
          </cell>
          <cell r="O1773" t="str">
            <v>Masculino</v>
          </cell>
          <cell r="P1773" t="str">
            <v>Persona</v>
          </cell>
          <cell r="Q1773">
            <v>1</v>
          </cell>
          <cell r="R1773">
            <v>0</v>
          </cell>
          <cell r="S1773" t="str">
            <v>Nacional</v>
          </cell>
          <cell r="T1773" t="str">
            <v>Soltero</v>
          </cell>
          <cell r="U1773" t="str">
            <v>Abogado</v>
          </cell>
          <cell r="V1773" t="str">
            <v>Mayor</v>
          </cell>
          <cell r="W1773" t="str">
            <v>Ley</v>
          </cell>
          <cell r="X1773" t="str">
            <v>Ley 9024 Impuesto a las Personas Jurídicas</v>
          </cell>
          <cell r="Y1773" t="str">
            <v>Toda la norma</v>
          </cell>
          <cell r="Z1773" t="str">
            <v>ND</v>
          </cell>
          <cell r="AA1773" t="str">
            <v>NO</v>
          </cell>
          <cell r="AB1773" t="str">
            <v>FCC</v>
          </cell>
          <cell r="AC1773">
            <v>0</v>
          </cell>
          <cell r="AD1773">
            <v>7</v>
          </cell>
          <cell r="AE1773">
            <v>0</v>
          </cell>
          <cell r="AF1773">
            <v>0</v>
          </cell>
          <cell r="AG1773">
            <v>1</v>
          </cell>
          <cell r="AH1773">
            <v>0</v>
          </cell>
          <cell r="AI1773">
            <v>7</v>
          </cell>
          <cell r="AJ1773">
            <v>0</v>
          </cell>
          <cell r="AK1773">
            <v>2</v>
          </cell>
          <cell r="AS1773" t="str">
            <v>FCC</v>
          </cell>
          <cell r="AT1773" t="str">
            <v>PRL</v>
          </cell>
          <cell r="AU1773" t="str">
            <v>NHL</v>
          </cell>
          <cell r="AV1773" t="str">
            <v>FCV</v>
          </cell>
          <cell r="AW1773" t="str">
            <v>RSM</v>
          </cell>
          <cell r="AX1773" t="str">
            <v>AMPB</v>
          </cell>
          <cell r="AY1773" t="str">
            <v>RMAG</v>
          </cell>
          <cell r="BC1773" t="str">
            <v>diferente</v>
          </cell>
          <cell r="BD1773" t="str">
            <v>igual</v>
          </cell>
          <cell r="BE1773">
            <v>0</v>
          </cell>
          <cell r="BF1773">
            <v>0</v>
          </cell>
          <cell r="BG1773" t="str">
            <v>NO</v>
          </cell>
          <cell r="BL1773" t="str">
            <v>SI</v>
          </cell>
          <cell r="BM1773">
            <v>2</v>
          </cell>
          <cell r="BN1773" t="str">
            <v>NHL</v>
          </cell>
          <cell r="BO1773" t="str">
            <v>PRL</v>
          </cell>
          <cell r="BU1773" t="str">
            <v>RMAG</v>
          </cell>
          <cell r="BV1773" t="str">
            <v>AMPB</v>
          </cell>
        </row>
        <row r="1774">
          <cell r="A1774" t="str">
            <v>13118160007CO</v>
          </cell>
          <cell r="B1774">
            <v>41564</v>
          </cell>
          <cell r="C1774">
            <v>2013</v>
          </cell>
          <cell r="D1774">
            <v>2013</v>
          </cell>
          <cell r="E1774" t="str">
            <v>0168272013a</v>
          </cell>
          <cell r="F1774">
            <v>41626</v>
          </cell>
          <cell r="G1774">
            <v>62</v>
          </cell>
          <cell r="H1774" t="str">
            <v xml:space="preserve">TRABAJO </v>
          </cell>
          <cell r="I1774" t="str">
            <v xml:space="preserve">Sentencia 2013 - 016827. Expediente 13-011816-0007-CO. A las catorce horas con treinta minutos. Acción de inconstitucionalidad. Luis Angel Sanchez Montero, Sindy Pessoa Cordero, Yaudicia Steller Vargas contra -artículo 559 del Código de Trabajo y su interpretación por parte de la sala segunda.. Se rechaza por el fondo la acción. </v>
          </cell>
          <cell r="J1774" t="str">
            <v>RF</v>
          </cell>
          <cell r="K1774" t="str">
            <v>FONDO</v>
          </cell>
          <cell r="L1774" t="str">
            <v>Física</v>
          </cell>
          <cell r="M1774">
            <v>2</v>
          </cell>
          <cell r="N1774" t="str">
            <v>ND</v>
          </cell>
          <cell r="O1774" t="str">
            <v>Femenina</v>
          </cell>
          <cell r="P1774" t="str">
            <v>Persona</v>
          </cell>
          <cell r="Q1774">
            <v>0</v>
          </cell>
          <cell r="R1774">
            <v>1</v>
          </cell>
          <cell r="S1774" t="str">
            <v>Nacional</v>
          </cell>
          <cell r="T1774" t="str">
            <v>ND</v>
          </cell>
          <cell r="U1774" t="str">
            <v>ND</v>
          </cell>
          <cell r="V1774" t="str">
            <v>ND</v>
          </cell>
          <cell r="W1774" t="str">
            <v>Sentencia</v>
          </cell>
          <cell r="X1774" t="str">
            <v>Jurisprudencia de la Sala Segunda de la Corte Suprema de Justicia</v>
          </cell>
          <cell r="Y1774" t="str">
            <v>Sentencias 1057-06 (17-11-2006), 1125-06 (30-11-2006),  065-07 (09-02-2007), 093-07 (16-02-2007), 156-07 (09-03-2007), 221-07 (13-04-2007), 274-07 (04-05-2007), 443-07 (05-07-2007), 631-07 (06-09-2007), 901-07 (23-11-2007), 925-07 (30-11-2007), 948-07 (07-12-2007), 415-08 (14-05-2008), 901-08 (22-10-2008), 902-08 (22-10-2008), 261-09 (26-03-2009), 414-09 (15-05-2009), 416-09 (15-05-2009), 481-09 (05-06-2009), 811-09 (26-08-2009), 536-09 (24-06-2009), 537-09 (24-06-2009), 538-09 (24-06-2009), 600-09 (03-07-2009),  723-09 (05-08-2009), 806-09 (26-08-2009) y 941-09 (25-09-2009)</v>
          </cell>
          <cell r="Z1774" t="str">
            <v>Ley 2 Código de Trabajo, Artículo 599</v>
          </cell>
          <cell r="AA1774" t="str">
            <v>NO</v>
          </cell>
          <cell r="AB1774" t="str">
            <v>GAS</v>
          </cell>
          <cell r="AC1774">
            <v>7</v>
          </cell>
          <cell r="AD1774">
            <v>0</v>
          </cell>
          <cell r="AE1774">
            <v>0</v>
          </cell>
          <cell r="AF1774">
            <v>1</v>
          </cell>
          <cell r="AG1774">
            <v>0</v>
          </cell>
          <cell r="AH1774">
            <v>0</v>
          </cell>
          <cell r="AI1774">
            <v>7</v>
          </cell>
          <cell r="AJ1774">
            <v>0</v>
          </cell>
          <cell r="AK1774">
            <v>0</v>
          </cell>
          <cell r="AL1774" t="str">
            <v>GAS</v>
          </cell>
          <cell r="AM1774" t="str">
            <v>FCC</v>
          </cell>
          <cell r="AN1774" t="str">
            <v>RMAG</v>
          </cell>
          <cell r="AO1774" t="str">
            <v>NHL</v>
          </cell>
          <cell r="AP1774" t="str">
            <v>EJL</v>
          </cell>
          <cell r="AQ1774" t="str">
            <v>PRL</v>
          </cell>
          <cell r="AR1774" t="str">
            <v>LFSA</v>
          </cell>
          <cell r="AS1774">
            <v>0</v>
          </cell>
          <cell r="AT1774">
            <v>0</v>
          </cell>
          <cell r="AU1774">
            <v>0</v>
          </cell>
          <cell r="AV1774">
            <v>0</v>
          </cell>
          <cell r="AW1774">
            <v>0</v>
          </cell>
          <cell r="AX1774">
            <v>0</v>
          </cell>
          <cell r="AY1774">
            <v>0</v>
          </cell>
          <cell r="BC1774" t="str">
            <v>igual</v>
          </cell>
          <cell r="BD1774" t="str">
            <v>diferente</v>
          </cell>
          <cell r="BE1774">
            <v>0</v>
          </cell>
          <cell r="BF1774">
            <v>0</v>
          </cell>
          <cell r="BG1774" t="str">
            <v>NO</v>
          </cell>
          <cell r="BL1774" t="str">
            <v xml:space="preserve">NO </v>
          </cell>
          <cell r="BU1774" t="str">
            <v>RMAG</v>
          </cell>
          <cell r="BV1774">
            <v>0</v>
          </cell>
        </row>
        <row r="1775">
          <cell r="A1775" t="str">
            <v>130152490007CO</v>
          </cell>
          <cell r="B1775" t="str">
            <v>ND</v>
          </cell>
          <cell r="C1775">
            <v>2013</v>
          </cell>
          <cell r="D1775">
            <v>2014</v>
          </cell>
          <cell r="E1775" t="str">
            <v>0004672014a</v>
          </cell>
          <cell r="F1775">
            <v>41654</v>
          </cell>
          <cell r="G1775" t="e">
            <v>#VALUE!</v>
          </cell>
          <cell r="H1775" t="str">
            <v>CIVIL</v>
          </cell>
          <cell r="I1775" t="str">
            <v xml:space="preserve">Sentencia 2014 - 000467. Expediente 13-015249-0007-CO. A las catorce horas con treinta minutos. Acción de inconstitucionalidad. Sandra Alan Castro contra Articulo 705 Incisos 3) Y 4) Del Codigo Procesal Civil. Se rechaza de plano la acción. </v>
          </cell>
          <cell r="J1775" t="str">
            <v>RP</v>
          </cell>
          <cell r="K1775" t="str">
            <v>INADMISIBLE</v>
          </cell>
          <cell r="L1775" t="str">
            <v>Física</v>
          </cell>
          <cell r="M1775">
            <v>1</v>
          </cell>
          <cell r="N1775" t="str">
            <v>ND</v>
          </cell>
          <cell r="O1775" t="str">
            <v>Femenina</v>
          </cell>
          <cell r="P1775" t="str">
            <v>Persona</v>
          </cell>
          <cell r="Q1775">
            <v>0</v>
          </cell>
          <cell r="R1775">
            <v>1</v>
          </cell>
          <cell r="S1775" t="str">
            <v>Nacional</v>
          </cell>
          <cell r="T1775" t="str">
            <v>ND</v>
          </cell>
          <cell r="U1775" t="str">
            <v>ND</v>
          </cell>
          <cell r="V1775" t="str">
            <v>ND</v>
          </cell>
          <cell r="W1775" t="str">
            <v>Sentencia</v>
          </cell>
          <cell r="X1775" t="str">
            <v>Jurisprudencia en relación con la interpretación y aplicación de los incisos 3) y 4) del artículo 705 del Código Procesal Civil</v>
          </cell>
          <cell r="Y1775" t="str">
            <v>ND</v>
          </cell>
          <cell r="Z1775" t="str">
            <v>ND</v>
          </cell>
          <cell r="AA1775" t="str">
            <v>NO</v>
          </cell>
          <cell r="AB1775" t="str">
            <v>FCC</v>
          </cell>
          <cell r="AC1775">
            <v>0</v>
          </cell>
          <cell r="AD1775">
            <v>7</v>
          </cell>
          <cell r="AE1775">
            <v>0</v>
          </cell>
          <cell r="AF1775">
            <v>0</v>
          </cell>
          <cell r="AG1775">
            <v>1</v>
          </cell>
          <cell r="AH1775">
            <v>0</v>
          </cell>
          <cell r="AI1775">
            <v>7</v>
          </cell>
          <cell r="AJ1775">
            <v>0</v>
          </cell>
          <cell r="AK1775">
            <v>0</v>
          </cell>
          <cell r="AS1775" t="str">
            <v>FCC</v>
          </cell>
          <cell r="AT1775" t="str">
            <v>FCV</v>
          </cell>
          <cell r="AU1775" t="str">
            <v>PRL</v>
          </cell>
          <cell r="AV1775" t="str">
            <v>NHL</v>
          </cell>
          <cell r="AW1775" t="str">
            <v>RMAG</v>
          </cell>
          <cell r="AX1775" t="str">
            <v>RSM</v>
          </cell>
          <cell r="AY1775" t="str">
            <v>AMPB</v>
          </cell>
          <cell r="BC1775" t="str">
            <v>diferente</v>
          </cell>
          <cell r="BD1775" t="str">
            <v>igual</v>
          </cell>
          <cell r="BE1775">
            <v>0</v>
          </cell>
          <cell r="BF1775">
            <v>0</v>
          </cell>
          <cell r="BG1775" t="str">
            <v>NO</v>
          </cell>
          <cell r="BL1775" t="str">
            <v xml:space="preserve">NO </v>
          </cell>
          <cell r="BU1775" t="str">
            <v>RMAG</v>
          </cell>
          <cell r="BV1775" t="str">
            <v>AMPB</v>
          </cell>
          <cell r="BW1775" t="str">
            <v>RSM</v>
          </cell>
        </row>
        <row r="1776">
          <cell r="A1776" t="str">
            <v>130152540007CO</v>
          </cell>
          <cell r="B1776">
            <v>41627</v>
          </cell>
          <cell r="C1776">
            <v>2013</v>
          </cell>
          <cell r="D1776">
            <v>2014</v>
          </cell>
          <cell r="E1776" t="str">
            <v>0025292014a</v>
          </cell>
          <cell r="F1776">
            <v>41696</v>
          </cell>
          <cell r="G1776">
            <v>69</v>
          </cell>
          <cell r="H1776" t="str">
            <v>TRIBUTARIO</v>
          </cell>
          <cell r="I1776" t="str">
            <v xml:space="preserve">Sentencia 2014 - 002529. Expediente 13-015254-0007-CO. A las catorce horas con treinta minutos. ACCIÓN DE INCONSTITUCIONALIDAD contra ARTICULO 144 DEL CODIGO DE NORMAS Y PROCEDIMIENTOS TRIBUTARIOS. Se rechaza de plano la acción. </v>
          </cell>
          <cell r="J1776" t="str">
            <v>RP</v>
          </cell>
          <cell r="K1776" t="str">
            <v>INADMISIBLE</v>
          </cell>
          <cell r="L1776" t="str">
            <v>Jurídica</v>
          </cell>
          <cell r="M1776">
            <v>1</v>
          </cell>
          <cell r="N1776" t="str">
            <v>ND</v>
          </cell>
          <cell r="O1776" t="str">
            <v>Empresa privada</v>
          </cell>
          <cell r="P1776" t="str">
            <v>Empresa privada</v>
          </cell>
          <cell r="Q1776">
            <v>99</v>
          </cell>
          <cell r="R1776">
            <v>99</v>
          </cell>
          <cell r="S1776" t="str">
            <v>ND</v>
          </cell>
          <cell r="T1776" t="str">
            <v>ND</v>
          </cell>
          <cell r="U1776" t="str">
            <v>ND</v>
          </cell>
          <cell r="V1776" t="str">
            <v>ND</v>
          </cell>
          <cell r="W1776" t="str">
            <v>Ley</v>
          </cell>
          <cell r="X1776" t="str">
            <v>Ley 4755 Código de Normas y Procedimientos Tributarios</v>
          </cell>
          <cell r="Y1776" t="str">
            <v>Artículo 144</v>
          </cell>
          <cell r="Z1776" t="str">
            <v>ND</v>
          </cell>
          <cell r="AA1776" t="str">
            <v>NO</v>
          </cell>
          <cell r="AB1776" t="str">
            <v>GAS</v>
          </cell>
          <cell r="AC1776">
            <v>0</v>
          </cell>
          <cell r="AD1776">
            <v>7</v>
          </cell>
          <cell r="AE1776">
            <v>0</v>
          </cell>
          <cell r="AF1776">
            <v>0</v>
          </cell>
          <cell r="AG1776">
            <v>1</v>
          </cell>
          <cell r="AH1776">
            <v>0</v>
          </cell>
          <cell r="AI1776">
            <v>7</v>
          </cell>
          <cell r="AJ1776">
            <v>0</v>
          </cell>
          <cell r="AK1776">
            <v>0</v>
          </cell>
          <cell r="AS1776" t="str">
            <v>GAS</v>
          </cell>
          <cell r="AT1776" t="str">
            <v>EJL</v>
          </cell>
          <cell r="AU1776" t="str">
            <v>FCV</v>
          </cell>
          <cell r="AV1776" t="str">
            <v>NHL</v>
          </cell>
          <cell r="AW1776" t="str">
            <v>EUC</v>
          </cell>
          <cell r="AX1776" t="str">
            <v>LFSA</v>
          </cell>
          <cell r="AY1776" t="str">
            <v>PRL</v>
          </cell>
          <cell r="BC1776" t="str">
            <v>diferente</v>
          </cell>
          <cell r="BD1776" t="str">
            <v>igual</v>
          </cell>
          <cell r="BE1776">
            <v>0</v>
          </cell>
          <cell r="BF1776">
            <v>0</v>
          </cell>
          <cell r="BG1776" t="str">
            <v>NO</v>
          </cell>
          <cell r="BL1776" t="str">
            <v xml:space="preserve">NO </v>
          </cell>
          <cell r="BU1776" t="str">
            <v>EUC</v>
          </cell>
          <cell r="BV1776">
            <v>0</v>
          </cell>
          <cell r="BW1776">
            <v>0</v>
          </cell>
        </row>
        <row r="1777">
          <cell r="A1777" t="str">
            <v>130152970007CO</v>
          </cell>
          <cell r="B1777">
            <v>41628</v>
          </cell>
          <cell r="C1777">
            <v>2013</v>
          </cell>
          <cell r="D1777">
            <v>2014</v>
          </cell>
          <cell r="E1777" t="str">
            <v>0011822014a</v>
          </cell>
          <cell r="F1777">
            <v>41668</v>
          </cell>
          <cell r="G1777">
            <v>40</v>
          </cell>
          <cell r="H1777" t="str">
            <v xml:space="preserve">TRABAJO </v>
          </cell>
          <cell r="I1777" t="str">
            <v>Sentencia 2014 - 001182. Expediente 13-015297-0007-CO. A las catorce horas con treinta minutos. ACCIÓN DE INCONSTITUCIONALIDAD. EMPRESA GLOBAL LOGISTICS SOCIEDAD ANONIMA contra OFICIO RHA-115-12-GU-IC-00965-12 DEK 10/9/2012 POR LA OFICINA DEL MINISTERIO DE TRABAJO REGION HUETAR NORTE. Se rechaza de plano la acción.</v>
          </cell>
          <cell r="J1777" t="str">
            <v>RP</v>
          </cell>
          <cell r="K1777" t="str">
            <v>INADMISIBLE</v>
          </cell>
          <cell r="L1777" t="str">
            <v>Jurídica</v>
          </cell>
          <cell r="M1777">
            <v>1</v>
          </cell>
          <cell r="N1777" t="str">
            <v>ND</v>
          </cell>
          <cell r="O1777" t="str">
            <v>Empresa privada</v>
          </cell>
          <cell r="P1777" t="str">
            <v>Empresa privada</v>
          </cell>
          <cell r="Q1777">
            <v>99</v>
          </cell>
          <cell r="R1777">
            <v>99</v>
          </cell>
          <cell r="S1777" t="str">
            <v>ND</v>
          </cell>
          <cell r="T1777" t="str">
            <v>ND</v>
          </cell>
          <cell r="U1777" t="str">
            <v>ND</v>
          </cell>
          <cell r="V1777" t="str">
            <v>ND</v>
          </cell>
          <cell r="W1777" t="str">
            <v>Acto administrativo</v>
          </cell>
          <cell r="X1777" t="str">
            <v>Oficio RHA-115-12-GU-IC-00965-12 de la oficina del Ministerio de Trabajo de la Región Huetar Norte del Ministerio de Trabajo y Seguridad Social</v>
          </cell>
          <cell r="Y1777" t="str">
            <v>Toda la norma</v>
          </cell>
          <cell r="Z1777" t="str">
            <v>ND</v>
          </cell>
          <cell r="AA1777" t="str">
            <v>NO</v>
          </cell>
          <cell r="AB1777" t="str">
            <v>GAS</v>
          </cell>
          <cell r="AC1777">
            <v>0</v>
          </cell>
          <cell r="AD1777">
            <v>7</v>
          </cell>
          <cell r="AE1777">
            <v>0</v>
          </cell>
          <cell r="AF1777">
            <v>0</v>
          </cell>
          <cell r="AG1777">
            <v>1</v>
          </cell>
          <cell r="AH1777">
            <v>0</v>
          </cell>
          <cell r="AI1777">
            <v>7</v>
          </cell>
          <cell r="AJ1777">
            <v>0</v>
          </cell>
          <cell r="AK1777">
            <v>0</v>
          </cell>
          <cell r="AS1777" t="str">
            <v>GAS</v>
          </cell>
          <cell r="AT1777" t="str">
            <v>EJL</v>
          </cell>
          <cell r="AU1777" t="str">
            <v>FCV</v>
          </cell>
          <cell r="AV1777" t="str">
            <v>NHL</v>
          </cell>
          <cell r="AW1777" t="str">
            <v>FCC</v>
          </cell>
          <cell r="AX1777" t="str">
            <v>LFSA</v>
          </cell>
          <cell r="AY1777" t="str">
            <v>PRL</v>
          </cell>
          <cell r="BC1777" t="str">
            <v>diferente</v>
          </cell>
          <cell r="BD1777" t="str">
            <v>igual</v>
          </cell>
          <cell r="BE1777">
            <v>0</v>
          </cell>
          <cell r="BF1777">
            <v>0</v>
          </cell>
          <cell r="BG1777" t="str">
            <v>NO</v>
          </cell>
          <cell r="BL1777" t="str">
            <v xml:space="preserve">NO </v>
          </cell>
          <cell r="BU1777">
            <v>0</v>
          </cell>
          <cell r="BV1777">
            <v>0</v>
          </cell>
        </row>
        <row r="1778">
          <cell r="A1778" t="str">
            <v>110008590007CO</v>
          </cell>
          <cell r="B1778">
            <v>40569</v>
          </cell>
          <cell r="C1778">
            <v>2011</v>
          </cell>
          <cell r="D1778">
            <v>2011</v>
          </cell>
          <cell r="E1778" t="str">
            <v>0013062011a</v>
          </cell>
          <cell r="F1778">
            <v>40576</v>
          </cell>
          <cell r="G1778">
            <v>7</v>
          </cell>
          <cell r="H1778" t="str">
            <v>PENAL</v>
          </cell>
          <cell r="I1778" t="str">
            <v>Sentencia 2011-01306 Expediente 11-00859-0007-CO. A las quince horas con ocho minutos. Acción de Inconstitucionalidad. Edwin Duartes Delgado en contra de la Jurisprudencia del Tribunal de Casación Penal del Segundo Circuito Judicial de San José, vertida en las sentencias número 2009-0742, 2009-0776 y 2009-777, así como las interpretaciones realizadas por el Juzgado Penal de Osa en los expedientes 09-200692-454-PE y 09-202154-454-PE y por el Juzgado Penal de Hacienda del Segundo Circuito Judicial de San José, expediente 07-200185-456-PE. Se rechaza de plano la acción.-</v>
          </cell>
          <cell r="J1778" t="str">
            <v>RP</v>
          </cell>
          <cell r="K1778" t="str">
            <v>INADMISIBLE</v>
          </cell>
          <cell r="L1778" t="str">
            <v>Física</v>
          </cell>
          <cell r="M1778">
            <v>1</v>
          </cell>
          <cell r="N1778" t="str">
            <v>ND</v>
          </cell>
          <cell r="O1778" t="str">
            <v>Masculino</v>
          </cell>
          <cell r="P1778" t="str">
            <v>Persona</v>
          </cell>
          <cell r="Q1778">
            <v>1</v>
          </cell>
          <cell r="R1778">
            <v>0</v>
          </cell>
          <cell r="S1778" t="str">
            <v>ND</v>
          </cell>
          <cell r="T1778" t="str">
            <v>Casado</v>
          </cell>
          <cell r="U1778" t="str">
            <v>Abogado</v>
          </cell>
          <cell r="V1778" t="str">
            <v>Mayor</v>
          </cell>
          <cell r="W1778" t="str">
            <v>Sentencia</v>
          </cell>
          <cell r="X1778" t="str">
            <v>Jurisprudencia del Tribunal de Casación Penal</v>
          </cell>
          <cell r="Y1778" t="str">
            <v>Sentencias 2009-0742, 2009-0776 y 2009-777</v>
          </cell>
          <cell r="Z1778" t="str">
            <v>Interpretaciones realizadas por el Juzgado Penal de Osa en los expedientes 09-200692-454-PE y 09-202154-454-PE y por el Juzgado Penal de Hacienda del Segundo Circuito Judicial de San José, expediente 07-200185-456-PE</v>
          </cell>
          <cell r="AA1778" t="str">
            <v>NO</v>
          </cell>
          <cell r="AB1778" t="str">
            <v>AVCM</v>
          </cell>
          <cell r="AC1778">
            <v>0</v>
          </cell>
          <cell r="AD1778">
            <v>7</v>
          </cell>
          <cell r="AE1778">
            <v>0</v>
          </cell>
          <cell r="AF1778">
            <v>0</v>
          </cell>
          <cell r="AG1778">
            <v>1</v>
          </cell>
          <cell r="AH1778">
            <v>0</v>
          </cell>
          <cell r="AI1778">
            <v>7</v>
          </cell>
          <cell r="AJ1778">
            <v>0</v>
          </cell>
          <cell r="AK1778">
            <v>0</v>
          </cell>
          <cell r="AS1778" t="str">
            <v>AVCM</v>
          </cell>
          <cell r="AT1778" t="str">
            <v>LPMM</v>
          </cell>
          <cell r="AU1778" t="str">
            <v>FCC</v>
          </cell>
          <cell r="AV1778" t="str">
            <v>FCV</v>
          </cell>
          <cell r="AW1778" t="str">
            <v>RSC</v>
          </cell>
          <cell r="AX1778" t="str">
            <v>RMAG</v>
          </cell>
          <cell r="AY1778" t="str">
            <v>JAG</v>
          </cell>
          <cell r="BC1778" t="str">
            <v>diferente</v>
          </cell>
          <cell r="BD1778" t="str">
            <v>igual</v>
          </cell>
          <cell r="BE1778">
            <v>0</v>
          </cell>
          <cell r="BF1778">
            <v>0</v>
          </cell>
          <cell r="BG1778" t="str">
            <v>NO</v>
          </cell>
          <cell r="BL1778" t="str">
            <v xml:space="preserve">NO </v>
          </cell>
          <cell r="BU1778" t="str">
            <v>RSC</v>
          </cell>
          <cell r="BV1778" t="str">
            <v>RMAG</v>
          </cell>
          <cell r="BW1778" t="str">
            <v>JAG</v>
          </cell>
        </row>
        <row r="1779">
          <cell r="A1779" t="str">
            <v>130154690007CO</v>
          </cell>
          <cell r="B1779">
            <v>41639</v>
          </cell>
          <cell r="C1779">
            <v>2013</v>
          </cell>
          <cell r="D1779">
            <v>2014</v>
          </cell>
          <cell r="E1779" t="str">
            <v>0015502014a</v>
          </cell>
          <cell r="F1779">
            <v>41675</v>
          </cell>
          <cell r="G1779">
            <v>36</v>
          </cell>
          <cell r="H1779" t="str">
            <v>AMBIENTE</v>
          </cell>
          <cell r="I1779" t="str">
            <v>Sentencia 2014 - 001550. Expediente 13-015469-0007-CO. A las catorce horas con treinta minutos. ACCIÓN DE INCONSTITUCIONALIDAD contra DERECHO DE DECLARATORIA DE CONVENIENCIA NACIONAL E INTERES PUBLICO DE LAS OBRAS DEL PROYECTO HIDROELECTRICO BIJAGUA Y SUS OBRAS ASOCIADAS EN LAS FASES DE CONSTRUCION. Se rechaza de plano la acción. Los Magistrados Rueda Leal y Hernández López salvan el voto y ordenan hacer la prevención del artículo 80 de la Ley de la Jurisdicción Constitucional</v>
          </cell>
          <cell r="J1779" t="str">
            <v>RP</v>
          </cell>
          <cell r="K1779" t="str">
            <v>INADMISIBLE</v>
          </cell>
          <cell r="L1779" t="str">
            <v>Jurídica</v>
          </cell>
          <cell r="M1779">
            <v>5</v>
          </cell>
          <cell r="N1779" t="str">
            <v>ND</v>
          </cell>
          <cell r="O1779" t="str">
            <v>Municipalidad</v>
          </cell>
          <cell r="P1779" t="str">
            <v>Municipalidad</v>
          </cell>
          <cell r="Q1779">
            <v>99</v>
          </cell>
          <cell r="R1779">
            <v>99</v>
          </cell>
          <cell r="S1779" t="str">
            <v>ND</v>
          </cell>
          <cell r="T1779" t="str">
            <v>ND</v>
          </cell>
          <cell r="U1779" t="str">
            <v>ND</v>
          </cell>
          <cell r="V1779" t="str">
            <v>ND</v>
          </cell>
          <cell r="W1779" t="str">
            <v>Decreto Ejecutivo</v>
          </cell>
          <cell r="X1779" t="str">
            <v>Decreto Ejecutivo 37732-MINAE Declara de Conveniencia Nacional e Interés Público la construcción del Proyecto Hidroeléctrico Bijagua y las obras asociadas en las fases de construcción, operación y mantenimiento</v>
          </cell>
          <cell r="Y1779" t="str">
            <v>Toda la norma</v>
          </cell>
          <cell r="Z1779" t="str">
            <v>ND</v>
          </cell>
          <cell r="AA1779" t="str">
            <v>NO</v>
          </cell>
          <cell r="AB1779" t="str">
            <v>GAS</v>
          </cell>
          <cell r="AC1779">
            <v>0</v>
          </cell>
          <cell r="AD1779">
            <v>5</v>
          </cell>
          <cell r="AE1779">
            <v>0</v>
          </cell>
          <cell r="AF1779">
            <v>0</v>
          </cell>
          <cell r="AG1779">
            <v>1</v>
          </cell>
          <cell r="AH1779">
            <v>0</v>
          </cell>
          <cell r="AI1779">
            <v>5</v>
          </cell>
          <cell r="AJ1779">
            <v>2</v>
          </cell>
          <cell r="AK1779">
            <v>0</v>
          </cell>
          <cell r="AS1779" t="str">
            <v>GAS</v>
          </cell>
          <cell r="AT1779" t="str">
            <v>FCV</v>
          </cell>
          <cell r="AU1779" t="str">
            <v>LFSA</v>
          </cell>
          <cell r="AV1779" t="str">
            <v>FCC</v>
          </cell>
          <cell r="AW1779" t="str">
            <v>EJL</v>
          </cell>
          <cell r="AX1779">
            <v>0</v>
          </cell>
          <cell r="AY1779">
            <v>0</v>
          </cell>
          <cell r="BC1779" t="str">
            <v>diferente</v>
          </cell>
          <cell r="BD1779" t="str">
            <v>igual</v>
          </cell>
          <cell r="BE1779">
            <v>0</v>
          </cell>
          <cell r="BF1779">
            <v>0</v>
          </cell>
          <cell r="BG1779" t="str">
            <v>SI</v>
          </cell>
          <cell r="BH1779">
            <v>1</v>
          </cell>
          <cell r="BI1779" t="str">
            <v>PRL</v>
          </cell>
          <cell r="BJ1779" t="str">
            <v>NHL</v>
          </cell>
          <cell r="BL1779" t="str">
            <v xml:space="preserve">NO </v>
          </cell>
          <cell r="BU1779">
            <v>0</v>
          </cell>
          <cell r="BV1779">
            <v>0</v>
          </cell>
        </row>
        <row r="1780">
          <cell r="A1780" t="str">
            <v>140100300007CO</v>
          </cell>
          <cell r="B1780">
            <v>41813</v>
          </cell>
          <cell r="C1780">
            <v>2014</v>
          </cell>
          <cell r="D1780">
            <v>2014</v>
          </cell>
          <cell r="E1780" t="str">
            <v>0112732014a</v>
          </cell>
          <cell r="F1780">
            <v>41843</v>
          </cell>
          <cell r="G1780">
            <v>30</v>
          </cell>
          <cell r="H1780" t="str">
            <v>FAMILIA</v>
          </cell>
          <cell r="I1780" t="str">
            <v xml:space="preserve">Sentencia 2014 -011273. Expediente 14-010030-0007-CO. A las catorce horas con treinta minutos. ACCIÓN DE INCONSTITUCIONALIDAD contra Jurisprudencia  DE LA sala segunda. Se rechaza de plano la acción. </v>
          </cell>
          <cell r="J1780" t="str">
            <v>RP</v>
          </cell>
          <cell r="K1780" t="str">
            <v>INADMISIBLE</v>
          </cell>
          <cell r="L1780" t="str">
            <v>Física</v>
          </cell>
          <cell r="M1780">
            <v>1</v>
          </cell>
          <cell r="N1780" t="str">
            <v>San José</v>
          </cell>
          <cell r="O1780" t="str">
            <v>Masculino</v>
          </cell>
          <cell r="P1780" t="str">
            <v>Persona</v>
          </cell>
          <cell r="Q1780">
            <v>1</v>
          </cell>
          <cell r="R1780">
            <v>0</v>
          </cell>
          <cell r="S1780" t="str">
            <v>Nacional</v>
          </cell>
          <cell r="T1780" t="str">
            <v>Separado</v>
          </cell>
          <cell r="U1780" t="str">
            <v>ND</v>
          </cell>
          <cell r="V1780" t="str">
            <v>Mayor</v>
          </cell>
          <cell r="W1780" t="str">
            <v>Sentencia</v>
          </cell>
          <cell r="X1780" t="str">
            <v>Jurisprudencia de la Sala Segunda de la Corte Suprema de Justicia</v>
          </cell>
          <cell r="Y1780" t="str">
            <v>Votos 248 (25-08-199) y 2014-500 (28-05-2014)</v>
          </cell>
          <cell r="Z1780" t="str">
            <v>ND</v>
          </cell>
          <cell r="AA1780" t="str">
            <v>NO</v>
          </cell>
          <cell r="AB1780" t="str">
            <v>GAS</v>
          </cell>
          <cell r="AC1780">
            <v>0</v>
          </cell>
          <cell r="AD1780">
            <v>7</v>
          </cell>
          <cell r="AE1780">
            <v>0</v>
          </cell>
          <cell r="AF1780">
            <v>0</v>
          </cell>
          <cell r="AG1780">
            <v>1</v>
          </cell>
          <cell r="AH1780">
            <v>0</v>
          </cell>
          <cell r="AI1780">
            <v>7</v>
          </cell>
          <cell r="AJ1780">
            <v>0</v>
          </cell>
          <cell r="AK1780">
            <v>0</v>
          </cell>
          <cell r="AL1780">
            <v>0</v>
          </cell>
          <cell r="AM1780">
            <v>0</v>
          </cell>
          <cell r="AN1780">
            <v>0</v>
          </cell>
          <cell r="AO1780">
            <v>0</v>
          </cell>
          <cell r="AP1780">
            <v>0</v>
          </cell>
          <cell r="AQ1780">
            <v>0</v>
          </cell>
          <cell r="AR1780">
            <v>0</v>
          </cell>
          <cell r="AS1780" t="str">
            <v>GAS</v>
          </cell>
          <cell r="AT1780" t="str">
            <v>FCC</v>
          </cell>
          <cell r="AU1780" t="str">
            <v>PRL</v>
          </cell>
          <cell r="AV1780" t="str">
            <v>JPHG</v>
          </cell>
          <cell r="AW1780" t="str">
            <v>EUC</v>
          </cell>
          <cell r="AX1780" t="str">
            <v>LFSA</v>
          </cell>
          <cell r="AY1780" t="str">
            <v>FCV</v>
          </cell>
          <cell r="BC1780" t="str">
            <v>diferente</v>
          </cell>
          <cell r="BD1780" t="str">
            <v>igual</v>
          </cell>
          <cell r="BE1780">
            <v>0</v>
          </cell>
          <cell r="BF1780">
            <v>0</v>
          </cell>
          <cell r="BG1780" t="str">
            <v>NO</v>
          </cell>
          <cell r="BL1780" t="str">
            <v xml:space="preserve">NO </v>
          </cell>
          <cell r="BU1780" t="str">
            <v>EUC</v>
          </cell>
          <cell r="BV1780" t="str">
            <v>JPHG</v>
          </cell>
        </row>
        <row r="1781">
          <cell r="A1781" t="str">
            <v>13129240007CO</v>
          </cell>
          <cell r="B1781">
            <v>41619</v>
          </cell>
          <cell r="C1781">
            <v>2013</v>
          </cell>
          <cell r="D1781">
            <v>2014</v>
          </cell>
          <cell r="E1781" t="str">
            <v>0069212014a</v>
          </cell>
          <cell r="F1781">
            <v>41780</v>
          </cell>
          <cell r="G1781">
            <v>161</v>
          </cell>
          <cell r="H1781" t="str">
            <v>PROPIEDAD</v>
          </cell>
          <cell r="I1781" t="str">
            <v xml:space="preserve">Sentencia 2014 - 006921. Expediente 13-012924-0007-CO. A las catorce horas con treinta minutos. ACCIÓN DE INCONSTITUCIONALIDAD contra ARTÍCULO 11 DE LA LEY 8757. Se rechaza por el fondo la acción. </v>
          </cell>
          <cell r="J1781" t="str">
            <v>RF</v>
          </cell>
          <cell r="K1781" t="str">
            <v>FONDO</v>
          </cell>
          <cell r="L1781" t="str">
            <v>Jurídica</v>
          </cell>
          <cell r="M1781">
            <v>1</v>
          </cell>
          <cell r="N1781" t="str">
            <v>ND</v>
          </cell>
          <cell r="O1781" t="str">
            <v>Empresa privada</v>
          </cell>
          <cell r="P1781" t="str">
            <v>Empresa privada</v>
          </cell>
          <cell r="Q1781">
            <v>99</v>
          </cell>
          <cell r="R1781">
            <v>99</v>
          </cell>
          <cell r="S1781" t="str">
            <v>Nacional</v>
          </cell>
          <cell r="T1781" t="str">
            <v>ND</v>
          </cell>
          <cell r="U1781" t="str">
            <v>ND</v>
          </cell>
          <cell r="V1781" t="str">
            <v>ND</v>
          </cell>
          <cell r="W1781" t="str">
            <v>Ley</v>
          </cell>
          <cell r="X1781" t="str">
            <v xml:space="preserve">Ley 8757 Aprueba Convenio de Cooperación para el Financiamiento de Proyectos de Inversión (CR-X1007) entre la República de Costa Rica y el Banco Interamericano de Desarrollo, para financiar el Programa de Infraestructura de Transporte (PIT)) </v>
          </cell>
          <cell r="Y1781" t="str">
            <v xml:space="preserve">Artículo 11 </v>
          </cell>
          <cell r="Z1781" t="str">
            <v>ND</v>
          </cell>
          <cell r="AA1781" t="str">
            <v>NO</v>
          </cell>
          <cell r="AB1781" t="str">
            <v>GAS</v>
          </cell>
          <cell r="AC1781">
            <v>7</v>
          </cell>
          <cell r="AD1781">
            <v>0</v>
          </cell>
          <cell r="AE1781">
            <v>0</v>
          </cell>
          <cell r="AF1781">
            <v>1</v>
          </cell>
          <cell r="AG1781">
            <v>0</v>
          </cell>
          <cell r="AH1781">
            <v>0</v>
          </cell>
          <cell r="AI1781">
            <v>7</v>
          </cell>
          <cell r="AJ1781">
            <v>0</v>
          </cell>
          <cell r="AK1781">
            <v>0</v>
          </cell>
          <cell r="AL1781" t="str">
            <v>GAS</v>
          </cell>
          <cell r="AM1781" t="str">
            <v>FCC</v>
          </cell>
          <cell r="AN1781" t="str">
            <v>PRL</v>
          </cell>
          <cell r="AO1781" t="str">
            <v>LFSA</v>
          </cell>
          <cell r="AP1781" t="str">
            <v>NHL</v>
          </cell>
          <cell r="AQ1781" t="str">
            <v>FCV</v>
          </cell>
          <cell r="AR1781" t="str">
            <v>EJL</v>
          </cell>
          <cell r="AS1781">
            <v>0</v>
          </cell>
          <cell r="AT1781">
            <v>0</v>
          </cell>
          <cell r="AU1781">
            <v>0</v>
          </cell>
          <cell r="AV1781">
            <v>0</v>
          </cell>
          <cell r="AW1781">
            <v>0</v>
          </cell>
          <cell r="AX1781">
            <v>0</v>
          </cell>
          <cell r="AY1781">
            <v>0</v>
          </cell>
          <cell r="BC1781" t="str">
            <v>igual</v>
          </cell>
          <cell r="BD1781" t="str">
            <v>diferente</v>
          </cell>
          <cell r="BE1781">
            <v>0</v>
          </cell>
          <cell r="BF1781">
            <v>0</v>
          </cell>
          <cell r="BG1781" t="str">
            <v>NO</v>
          </cell>
          <cell r="BL1781" t="str">
            <v xml:space="preserve">NO </v>
          </cell>
          <cell r="BU1781">
            <v>0</v>
          </cell>
          <cell r="BV1781">
            <v>0</v>
          </cell>
          <cell r="BW1781">
            <v>0</v>
          </cell>
          <cell r="BX1781">
            <v>0</v>
          </cell>
        </row>
        <row r="1782">
          <cell r="A1782" t="str">
            <v>050160980007CO</v>
          </cell>
          <cell r="B1782">
            <v>38699</v>
          </cell>
          <cell r="C1782">
            <v>2005</v>
          </cell>
          <cell r="D1782">
            <v>2006</v>
          </cell>
          <cell r="E1782" t="str">
            <v>0152602006a</v>
          </cell>
          <cell r="F1782">
            <v>39008</v>
          </cell>
          <cell r="G1782">
            <v>309</v>
          </cell>
          <cell r="H1782" t="str">
            <v>PENAL</v>
          </cell>
          <cell r="I1782" t="str">
            <v xml:space="preserve">Se rechaza de plano la acción.-
La Magistrada Calzada salva el voto y continúa el trámite.-
</v>
          </cell>
          <cell r="J1782" t="str">
            <v>RP</v>
          </cell>
          <cell r="K1782" t="str">
            <v>INADMISIBLE</v>
          </cell>
          <cell r="L1782" t="str">
            <v>Jurídica</v>
          </cell>
          <cell r="M1782">
            <v>1</v>
          </cell>
          <cell r="N1782" t="str">
            <v>San José</v>
          </cell>
          <cell r="O1782" t="str">
            <v>Empresa privada</v>
          </cell>
          <cell r="P1782" t="str">
            <v>Empresa privada</v>
          </cell>
          <cell r="Q1782">
            <v>99</v>
          </cell>
          <cell r="R1782">
            <v>99</v>
          </cell>
          <cell r="S1782" t="str">
            <v>Nacional</v>
          </cell>
          <cell r="T1782" t="str">
            <v>ND</v>
          </cell>
          <cell r="U1782" t="str">
            <v>ND</v>
          </cell>
          <cell r="V1782" t="str">
            <v>ND</v>
          </cell>
          <cell r="W1782" t="str">
            <v>Ley</v>
          </cell>
          <cell r="X1782" t="str">
            <v>Ley 7786 sobre Estupefacientes, Sustancias Psicotrópicas, Drogas de Uso No Autorizado, Actividades Conexas, Legitimación de Capitales y Financiamiento del Terrorismo</v>
          </cell>
          <cell r="Y1782" t="str">
            <v>artículo 15</v>
          </cell>
          <cell r="Z1782" t="str">
            <v>ND</v>
          </cell>
          <cell r="AA1782">
            <v>0</v>
          </cell>
          <cell r="AB1782" t="str">
            <v>LFSC</v>
          </cell>
          <cell r="AC1782">
            <v>0</v>
          </cell>
          <cell r="AD1782">
            <v>6</v>
          </cell>
          <cell r="AE1782">
            <v>1</v>
          </cell>
          <cell r="AF1782">
            <v>0</v>
          </cell>
          <cell r="AG1782">
            <v>1</v>
          </cell>
          <cell r="AH1782">
            <v>1</v>
          </cell>
          <cell r="AI1782">
            <v>7</v>
          </cell>
          <cell r="AJ1782">
            <v>1</v>
          </cell>
          <cell r="AK1782">
            <v>0</v>
          </cell>
          <cell r="AS1782" t="str">
            <v>AVCM</v>
          </cell>
          <cell r="AT1782" t="str">
            <v>LPMM</v>
          </cell>
          <cell r="AU1782" t="str">
            <v>AVB</v>
          </cell>
          <cell r="AV1782" t="str">
            <v>GAS</v>
          </cell>
          <cell r="AW1782" t="str">
            <v>FCC</v>
          </cell>
          <cell r="AX1782" t="str">
            <v>AGV</v>
          </cell>
          <cell r="AY1782">
            <v>0</v>
          </cell>
          <cell r="AZ1782" t="str">
            <v>AVCM</v>
          </cell>
          <cell r="BC1782" t="str">
            <v>diferente</v>
          </cell>
          <cell r="BD1782" t="str">
            <v>diferente</v>
          </cell>
          <cell r="BE1782" t="str">
            <v>NA</v>
          </cell>
          <cell r="BF1782" t="str">
            <v>ERROR</v>
          </cell>
          <cell r="BG1782" t="str">
            <v>SI</v>
          </cell>
          <cell r="BH1782">
            <v>1</v>
          </cell>
          <cell r="BI1782" t="str">
            <v>AVCM</v>
          </cell>
          <cell r="BL1782" t="str">
            <v xml:space="preserve">NO </v>
          </cell>
          <cell r="BU1782" t="str">
            <v>AGV</v>
          </cell>
          <cell r="BV1782">
            <v>0</v>
          </cell>
          <cell r="BW1782">
            <v>0</v>
          </cell>
        </row>
        <row r="1783">
          <cell r="A1783" t="str">
            <v>13148280007CO</v>
          </cell>
          <cell r="B1783">
            <v>41619</v>
          </cell>
          <cell r="C1783">
            <v>2013</v>
          </cell>
          <cell r="D1783">
            <v>2013</v>
          </cell>
          <cell r="E1783" t="str">
            <v>0172322013a</v>
          </cell>
          <cell r="F1783">
            <v>41628</v>
          </cell>
          <cell r="G1783">
            <v>9</v>
          </cell>
          <cell r="H1783" t="str">
            <v>PENAL</v>
          </cell>
          <cell r="I1783" t="str">
            <v>Sentencia 2013-017232. Expediente 13-014828-0007-CO. A las nueve horas cinco minutos del veinte de diciembre del dos mil trece. Juan Gabriel Alfaro Chaves y otros contra la interpretación del artículo 400 del Código Procesal Penal. Se rechaza de plano la acción. El Magistrado Rueda Leal pone nota.</v>
          </cell>
          <cell r="J1783" t="str">
            <v>RP</v>
          </cell>
          <cell r="K1783" t="str">
            <v>ADMISIBILIDAD</v>
          </cell>
          <cell r="L1783" t="str">
            <v>Física</v>
          </cell>
          <cell r="M1783">
            <v>1</v>
          </cell>
          <cell r="N1783" t="str">
            <v>San José</v>
          </cell>
          <cell r="O1783" t="str">
            <v>Masculino</v>
          </cell>
          <cell r="P1783" t="str">
            <v>Persona</v>
          </cell>
          <cell r="Q1783">
            <v>1</v>
          </cell>
          <cell r="R1783">
            <v>0</v>
          </cell>
          <cell r="S1783" t="str">
            <v>Nacional</v>
          </cell>
          <cell r="T1783" t="str">
            <v>Casado</v>
          </cell>
          <cell r="U1783" t="str">
            <v>Docente</v>
          </cell>
          <cell r="V1783" t="str">
            <v>Mayor</v>
          </cell>
          <cell r="W1783" t="str">
            <v>Sentencia</v>
          </cell>
          <cell r="X1783" t="str">
            <v xml:space="preserve">Jurisprudencia de la sala tercera en relación con la interpretación y aplicación del artículo 400 del Código Procesal Penal </v>
          </cell>
          <cell r="Y1783" t="str">
            <v>Toda la norma</v>
          </cell>
          <cell r="Z1783" t="str">
            <v>ND</v>
          </cell>
          <cell r="AA1783" t="str">
            <v>NO</v>
          </cell>
          <cell r="AB1783" t="str">
            <v>GAS</v>
          </cell>
          <cell r="AC1783">
            <v>0</v>
          </cell>
          <cell r="AD1783">
            <v>7</v>
          </cell>
          <cell r="AE1783">
            <v>0</v>
          </cell>
          <cell r="AF1783">
            <v>0</v>
          </cell>
          <cell r="AG1783">
            <v>1</v>
          </cell>
          <cell r="AH1783">
            <v>0</v>
          </cell>
          <cell r="AI1783">
            <v>7</v>
          </cell>
          <cell r="AJ1783">
            <v>0</v>
          </cell>
          <cell r="AK1783">
            <v>1</v>
          </cell>
          <cell r="AL1783">
            <v>0</v>
          </cell>
          <cell r="AM1783">
            <v>0</v>
          </cell>
          <cell r="AN1783">
            <v>0</v>
          </cell>
          <cell r="AO1783">
            <v>0</v>
          </cell>
          <cell r="AP1783">
            <v>0</v>
          </cell>
          <cell r="AQ1783">
            <v>0</v>
          </cell>
          <cell r="AR1783">
            <v>0</v>
          </cell>
          <cell r="AS1783" t="str">
            <v>GAS</v>
          </cell>
          <cell r="AT1783" t="str">
            <v>EJL</v>
          </cell>
          <cell r="AU1783" t="str">
            <v>FCC</v>
          </cell>
          <cell r="AV1783" t="str">
            <v>PRL</v>
          </cell>
          <cell r="AW1783" t="str">
            <v>NHL</v>
          </cell>
          <cell r="AX1783" t="str">
            <v>RMAG</v>
          </cell>
          <cell r="AY1783" t="str">
            <v>LFSA</v>
          </cell>
          <cell r="BC1783" t="str">
            <v>diferente</v>
          </cell>
          <cell r="BD1783" t="str">
            <v>igual</v>
          </cell>
          <cell r="BE1783">
            <v>0</v>
          </cell>
          <cell r="BF1783">
            <v>0</v>
          </cell>
          <cell r="BG1783" t="str">
            <v>NO</v>
          </cell>
          <cell r="BL1783" t="str">
            <v>SI</v>
          </cell>
          <cell r="BM1783">
            <v>1</v>
          </cell>
          <cell r="BN1783" t="str">
            <v>PRL</v>
          </cell>
          <cell r="BU1783" t="str">
            <v>RMAG</v>
          </cell>
          <cell r="BV1783">
            <v>0</v>
          </cell>
          <cell r="BW1783">
            <v>0</v>
          </cell>
        </row>
        <row r="1784">
          <cell r="A1784" t="str">
            <v>130105910007CO</v>
          </cell>
          <cell r="B1784">
            <v>41534</v>
          </cell>
          <cell r="C1784">
            <v>2013</v>
          </cell>
          <cell r="D1784">
            <v>2013</v>
          </cell>
          <cell r="E1784" t="str">
            <v>01338413a</v>
          </cell>
          <cell r="F1784">
            <v>41556</v>
          </cell>
          <cell r="G1784">
            <v>22</v>
          </cell>
          <cell r="H1784" t="str">
            <v>CONTENCIOSO</v>
          </cell>
          <cell r="I1784" t="str">
            <v>Sentencia 2013 - 013384. Expediente13-010591-0007-CO. A las catorce horas con treinta minutos. Acción de inconstitucionalidad contra Artículo 98 Inciso 2 Del Código Procesal Contencioso Administrativo. Se rechaza por el fondo la acción.</v>
          </cell>
          <cell r="J1784" t="str">
            <v>RF</v>
          </cell>
          <cell r="K1784" t="str">
            <v>FONDO</v>
          </cell>
          <cell r="L1784" t="str">
            <v>Física</v>
          </cell>
          <cell r="M1784">
            <v>1</v>
          </cell>
          <cell r="N1784" t="str">
            <v>ND</v>
          </cell>
          <cell r="O1784" t="str">
            <v>Masculino</v>
          </cell>
          <cell r="P1784" t="str">
            <v>Persona</v>
          </cell>
          <cell r="Q1784">
            <v>1</v>
          </cell>
          <cell r="R1784">
            <v>0</v>
          </cell>
          <cell r="S1784" t="str">
            <v>ND</v>
          </cell>
          <cell r="T1784" t="str">
            <v>ND</v>
          </cell>
          <cell r="U1784" t="str">
            <v>ND</v>
          </cell>
          <cell r="V1784" t="str">
            <v>ND</v>
          </cell>
          <cell r="W1784" t="str">
            <v>Ley</v>
          </cell>
          <cell r="X1784" t="str">
            <v xml:space="preserve">Ley 8508 Código Procesal Contencioso Administrativo </v>
          </cell>
          <cell r="Y1784" t="str">
            <v>Artículo 98 (2)</v>
          </cell>
          <cell r="Z1784" t="str">
            <v>ND</v>
          </cell>
          <cell r="AA1784" t="str">
            <v>NO</v>
          </cell>
          <cell r="AB1784" t="str">
            <v>GAS</v>
          </cell>
          <cell r="AC1784">
            <v>7</v>
          </cell>
          <cell r="AD1784">
            <v>0</v>
          </cell>
          <cell r="AE1784">
            <v>0</v>
          </cell>
          <cell r="AF1784">
            <v>1</v>
          </cell>
          <cell r="AG1784">
            <v>0</v>
          </cell>
          <cell r="AH1784">
            <v>0</v>
          </cell>
          <cell r="AI1784">
            <v>7</v>
          </cell>
          <cell r="AJ1784">
            <v>0</v>
          </cell>
          <cell r="AK1784">
            <v>0</v>
          </cell>
          <cell r="AL1784" t="str">
            <v>GAS</v>
          </cell>
          <cell r="AM1784" t="str">
            <v>PRL</v>
          </cell>
          <cell r="AN1784" t="str">
            <v>EJL</v>
          </cell>
          <cell r="AO1784" t="str">
            <v>RMAG</v>
          </cell>
          <cell r="AP1784" t="str">
            <v>FCV</v>
          </cell>
          <cell r="AQ1784" t="str">
            <v>APS</v>
          </cell>
          <cell r="AR1784" t="str">
            <v>JPHG</v>
          </cell>
          <cell r="AS1784">
            <v>0</v>
          </cell>
          <cell r="AT1784">
            <v>0</v>
          </cell>
          <cell r="AU1784">
            <v>0</v>
          </cell>
          <cell r="AV1784">
            <v>0</v>
          </cell>
          <cell r="AW1784">
            <v>0</v>
          </cell>
          <cell r="AX1784">
            <v>0</v>
          </cell>
          <cell r="AY1784">
            <v>0</v>
          </cell>
          <cell r="BC1784" t="str">
            <v>igual</v>
          </cell>
          <cell r="BD1784" t="str">
            <v>diferente</v>
          </cell>
          <cell r="BE1784">
            <v>0</v>
          </cell>
          <cell r="BF1784">
            <v>0</v>
          </cell>
          <cell r="BG1784" t="str">
            <v>NO</v>
          </cell>
          <cell r="BL1784" t="str">
            <v xml:space="preserve">NO </v>
          </cell>
          <cell r="BU1784" t="str">
            <v>APS</v>
          </cell>
          <cell r="BV1784" t="str">
            <v>JPHG</v>
          </cell>
          <cell r="BW1784" t="str">
            <v>RMAG</v>
          </cell>
        </row>
        <row r="1785">
          <cell r="A1785" t="str">
            <v>140002080007CO</v>
          </cell>
          <cell r="B1785">
            <v>41647</v>
          </cell>
          <cell r="C1785">
            <v>2014</v>
          </cell>
          <cell r="D1785">
            <v>2014</v>
          </cell>
          <cell r="E1785" t="str">
            <v>0004962014a</v>
          </cell>
          <cell r="F1785">
            <v>41654</v>
          </cell>
          <cell r="G1785">
            <v>7</v>
          </cell>
          <cell r="H1785" t="str">
            <v>COMERCIO</v>
          </cell>
          <cell r="I1785" t="str">
            <v xml:space="preserve">Sentencia 2014 - 000496. Expediente 14-000208-0007-CO. A las catorce horas con treinta minutos. Acción de inconstitucionalidad. Carolina Gomez Aguilar contra Articulo 115 De La Ley General De Aduanas,articulo 90 Del Codigo Aduanero Uniforme CMENtroamericano Y El Articulo 211 Del Reglamento Al Codigo Aduanero Uniforme CMENtroamericano. Se rechaza de plano la acción.- </v>
          </cell>
          <cell r="J1785" t="str">
            <v>RP</v>
          </cell>
          <cell r="K1785" t="str">
            <v>INADMISIBLE</v>
          </cell>
          <cell r="L1785" t="str">
            <v>Física</v>
          </cell>
          <cell r="M1785">
            <v>1</v>
          </cell>
          <cell r="N1785" t="str">
            <v>ND</v>
          </cell>
          <cell r="O1785" t="str">
            <v>Femenina</v>
          </cell>
          <cell r="P1785" t="str">
            <v>Persona</v>
          </cell>
          <cell r="Q1785">
            <v>0</v>
          </cell>
          <cell r="R1785">
            <v>1</v>
          </cell>
          <cell r="S1785" t="str">
            <v>Nacional</v>
          </cell>
          <cell r="T1785" t="str">
            <v>ND</v>
          </cell>
          <cell r="U1785" t="str">
            <v>ND</v>
          </cell>
          <cell r="V1785" t="str">
            <v>ND</v>
          </cell>
          <cell r="W1785" t="str">
            <v>Ley</v>
          </cell>
          <cell r="X1785" t="str">
            <v>Ley 7557 General de Aduanas</v>
          </cell>
          <cell r="Y1785" t="str">
            <v xml:space="preserve">Artículo 115 </v>
          </cell>
          <cell r="Z1785" t="str">
            <v xml:space="preserve">Ley 7485 Código Aduanero Uniforme CMENtroamericano, Artículo 90 y  Decreto Ejecutivo 15 Reglamento al Código Aduanero Uniforme CMENtroamericano, artículo 211 </v>
          </cell>
          <cell r="AA1785" t="str">
            <v>NO</v>
          </cell>
          <cell r="AB1785" t="str">
            <v>FCC</v>
          </cell>
          <cell r="AC1785">
            <v>0</v>
          </cell>
          <cell r="AD1785">
            <v>7</v>
          </cell>
          <cell r="AE1785">
            <v>0</v>
          </cell>
          <cell r="AF1785">
            <v>0</v>
          </cell>
          <cell r="AG1785">
            <v>1</v>
          </cell>
          <cell r="AH1785">
            <v>0</v>
          </cell>
          <cell r="AI1785">
            <v>7</v>
          </cell>
          <cell r="AJ1785">
            <v>0</v>
          </cell>
          <cell r="AK1785">
            <v>0</v>
          </cell>
          <cell r="AS1785" t="str">
            <v>FCC</v>
          </cell>
          <cell r="AT1785" t="str">
            <v>FCV</v>
          </cell>
          <cell r="AU1785" t="str">
            <v>NHL</v>
          </cell>
          <cell r="AV1785" t="str">
            <v>PRL</v>
          </cell>
          <cell r="AW1785" t="str">
            <v>RSM</v>
          </cell>
          <cell r="AX1785" t="str">
            <v>RMAG</v>
          </cell>
          <cell r="AY1785" t="str">
            <v>AMGV</v>
          </cell>
          <cell r="BC1785" t="str">
            <v>diferente</v>
          </cell>
          <cell r="BD1785" t="str">
            <v>igual</v>
          </cell>
          <cell r="BE1785">
            <v>0</v>
          </cell>
          <cell r="BF1785">
            <v>0</v>
          </cell>
          <cell r="BG1785" t="str">
            <v>NO</v>
          </cell>
          <cell r="BL1785" t="str">
            <v xml:space="preserve">NO </v>
          </cell>
          <cell r="BU1785" t="str">
            <v>RMAG</v>
          </cell>
          <cell r="BV1785" t="str">
            <v>RSM</v>
          </cell>
          <cell r="BW1785" t="str">
            <v>AMGV</v>
          </cell>
          <cell r="BX1785">
            <v>0</v>
          </cell>
        </row>
        <row r="1786">
          <cell r="A1786" t="str">
            <v>080064410007CO</v>
          </cell>
          <cell r="B1786">
            <v>39561</v>
          </cell>
          <cell r="C1786">
            <v>2008</v>
          </cell>
          <cell r="D1786">
            <v>2008</v>
          </cell>
          <cell r="E1786" t="str">
            <v>0116232008a</v>
          </cell>
          <cell r="F1786">
            <v>39654</v>
          </cell>
          <cell r="G1786">
            <v>93</v>
          </cell>
          <cell r="H1786" t="str">
            <v>PENAL</v>
          </cell>
          <cell r="I1786" t="str">
            <v>Se rechaza por el fondo la acción.</v>
          </cell>
          <cell r="J1786" t="str">
            <v>RF</v>
          </cell>
          <cell r="K1786" t="str">
            <v>FONDO</v>
          </cell>
          <cell r="L1786" t="str">
            <v>Física</v>
          </cell>
          <cell r="M1786">
            <v>1</v>
          </cell>
          <cell r="N1786" t="str">
            <v>San José</v>
          </cell>
          <cell r="O1786" t="str">
            <v>Masculino</v>
          </cell>
          <cell r="P1786" t="str">
            <v>Persona</v>
          </cell>
          <cell r="Q1786">
            <v>1</v>
          </cell>
          <cell r="R1786">
            <v>0</v>
          </cell>
          <cell r="S1786" t="str">
            <v>Nacional</v>
          </cell>
          <cell r="T1786" t="str">
            <v>ND</v>
          </cell>
          <cell r="U1786" t="str">
            <v>Abogado</v>
          </cell>
          <cell r="V1786" t="str">
            <v>Mayor</v>
          </cell>
          <cell r="W1786" t="str">
            <v>Ley</v>
          </cell>
          <cell r="X1786" t="str">
            <v>Ley 7786 sobre Estupefacientes, Sustancias Psicotrópicas, Drogas de Uso No Autorizado, Actividades Conexas, Legitimación de Capitales y Financiamiento del Terrorismo</v>
          </cell>
          <cell r="Y1786" t="str">
            <v xml:space="preserve">artículo 58 párrafo segundo </v>
          </cell>
          <cell r="Z1786" t="str">
            <v>ND</v>
          </cell>
          <cell r="AA1786">
            <v>0</v>
          </cell>
          <cell r="AB1786" t="str">
            <v>AVCM</v>
          </cell>
          <cell r="AC1786">
            <v>0</v>
          </cell>
          <cell r="AD1786">
            <v>7</v>
          </cell>
          <cell r="AE1786">
            <v>0</v>
          </cell>
          <cell r="AF1786">
            <v>0</v>
          </cell>
          <cell r="AG1786">
            <v>1</v>
          </cell>
          <cell r="AH1786">
            <v>0</v>
          </cell>
          <cell r="AI1786">
            <v>7</v>
          </cell>
          <cell r="AJ1786">
            <v>0</v>
          </cell>
          <cell r="AK1786">
            <v>0</v>
          </cell>
          <cell r="AS1786" t="str">
            <v>MVF</v>
          </cell>
          <cell r="AT1786" t="str">
            <v>RSC</v>
          </cell>
          <cell r="AU1786" t="str">
            <v>AVCM</v>
          </cell>
          <cell r="AV1786" t="str">
            <v>AVB</v>
          </cell>
          <cell r="AW1786" t="str">
            <v>GAS</v>
          </cell>
          <cell r="AX1786" t="str">
            <v>EJL</v>
          </cell>
          <cell r="AY1786" t="str">
            <v>FCC</v>
          </cell>
          <cell r="BC1786" t="str">
            <v>diferente</v>
          </cell>
          <cell r="BD1786" t="str">
            <v>igual</v>
          </cell>
          <cell r="BE1786">
            <v>0</v>
          </cell>
          <cell r="BF1786">
            <v>0</v>
          </cell>
          <cell r="BG1786" t="str">
            <v>NO</v>
          </cell>
          <cell r="BL1786" t="str">
            <v xml:space="preserve">NO </v>
          </cell>
          <cell r="BU1786" t="str">
            <v>MVF</v>
          </cell>
          <cell r="BV1786" t="str">
            <v>RSC</v>
          </cell>
        </row>
        <row r="1787">
          <cell r="A1787" t="str">
            <v>060016270007CO</v>
          </cell>
          <cell r="B1787">
            <v>38761</v>
          </cell>
          <cell r="C1787">
            <v>2006</v>
          </cell>
          <cell r="D1787">
            <v>2006</v>
          </cell>
          <cell r="E1787" t="str">
            <v>0029932006a</v>
          </cell>
          <cell r="F1787">
            <v>38932</v>
          </cell>
          <cell r="G1787">
            <v>171</v>
          </cell>
          <cell r="H1787" t="str">
            <v>AMBIENTE</v>
          </cell>
          <cell r="I1787" t="str">
            <v>Se rechaza de plano la acción.</v>
          </cell>
          <cell r="J1787" t="str">
            <v>RP</v>
          </cell>
          <cell r="K1787" t="str">
            <v>INADMISIBLE</v>
          </cell>
          <cell r="L1787" t="str">
            <v>Física</v>
          </cell>
          <cell r="M1787">
            <v>1</v>
          </cell>
          <cell r="N1787" t="str">
            <v>San José</v>
          </cell>
          <cell r="O1787" t="str">
            <v>Masculino</v>
          </cell>
          <cell r="P1787" t="str">
            <v>Persona</v>
          </cell>
          <cell r="Q1787">
            <v>1</v>
          </cell>
          <cell r="R1787">
            <v>0</v>
          </cell>
          <cell r="S1787" t="str">
            <v>Nacional</v>
          </cell>
          <cell r="T1787" t="str">
            <v>ND</v>
          </cell>
          <cell r="U1787" t="str">
            <v>ND</v>
          </cell>
          <cell r="V1787" t="str">
            <v>Mayor</v>
          </cell>
          <cell r="W1787" t="str">
            <v>Ley</v>
          </cell>
          <cell r="X1787" t="str">
            <v>Ley 6043 sobre la Zona Marítimo Terrestre</v>
          </cell>
          <cell r="Y1787" t="str">
            <v>artículos 57, 74, 75, 79 y 80</v>
          </cell>
          <cell r="Z1787" t="str">
            <v>ND</v>
          </cell>
          <cell r="AA1787">
            <v>0</v>
          </cell>
          <cell r="AB1787" t="str">
            <v>LFSC</v>
          </cell>
          <cell r="AC1787">
            <v>0</v>
          </cell>
          <cell r="AD1787">
            <v>7</v>
          </cell>
          <cell r="AE1787">
            <v>0</v>
          </cell>
          <cell r="AF1787">
            <v>0</v>
          </cell>
          <cell r="AG1787">
            <v>1</v>
          </cell>
          <cell r="AH1787">
            <v>0</v>
          </cell>
          <cell r="AI1787">
            <v>7</v>
          </cell>
          <cell r="AJ1787">
            <v>0</v>
          </cell>
          <cell r="AK1787">
            <v>0</v>
          </cell>
          <cell r="AS1787" t="str">
            <v>LFSC</v>
          </cell>
          <cell r="AT1787" t="str">
            <v>LPMM</v>
          </cell>
          <cell r="AU1787" t="str">
            <v>GAS</v>
          </cell>
          <cell r="AV1787" t="str">
            <v>EJL</v>
          </cell>
          <cell r="AW1787" t="str">
            <v>FCC</v>
          </cell>
          <cell r="AX1787" t="str">
            <v>FSL</v>
          </cell>
          <cell r="AY1787" t="str">
            <v>JAG</v>
          </cell>
          <cell r="BC1787" t="str">
            <v>diferente</v>
          </cell>
          <cell r="BD1787" t="str">
            <v>igual</v>
          </cell>
          <cell r="BE1787">
            <v>0</v>
          </cell>
          <cell r="BF1787">
            <v>0</v>
          </cell>
          <cell r="BG1787" t="str">
            <v>NO</v>
          </cell>
          <cell r="BL1787" t="str">
            <v xml:space="preserve">NO </v>
          </cell>
          <cell r="BU1787" t="str">
            <v>FSL</v>
          </cell>
          <cell r="BV1787" t="str">
            <v>RMAG</v>
          </cell>
          <cell r="BW1787">
            <v>0</v>
          </cell>
        </row>
        <row r="1788">
          <cell r="A1788" t="str">
            <v>130113260007CO</v>
          </cell>
          <cell r="B1788">
            <v>41551</v>
          </cell>
          <cell r="C1788">
            <v>2013</v>
          </cell>
          <cell r="D1788">
            <v>2014</v>
          </cell>
          <cell r="E1788" t="str">
            <v>0025282014a</v>
          </cell>
          <cell r="F1788">
            <v>41696</v>
          </cell>
          <cell r="G1788">
            <v>145</v>
          </cell>
          <cell r="H1788" t="str">
            <v>CONTENCIOSO</v>
          </cell>
          <cell r="I1788" t="str">
            <v xml:space="preserve">Sentencia 2014 - 002528. Expediente 13-011326-0007-CO. A las catorce horas con treinta minutos. ACCIÓN DE INCONSTITUCIONALIDAD contra el artículos 132 a 135 del Código Procesal Contencioso Administrativo. Se rechaza por el fondo la acción.- </v>
          </cell>
          <cell r="J1788" t="str">
            <v>RF</v>
          </cell>
          <cell r="K1788" t="str">
            <v>FONDO</v>
          </cell>
          <cell r="L1788" t="str">
            <v>Física</v>
          </cell>
          <cell r="M1788">
            <v>1</v>
          </cell>
          <cell r="N1788" t="str">
            <v>ND</v>
          </cell>
          <cell r="O1788" t="str">
            <v>Femenina</v>
          </cell>
          <cell r="P1788" t="str">
            <v>Persona</v>
          </cell>
          <cell r="Q1788">
            <v>0</v>
          </cell>
          <cell r="R1788">
            <v>1</v>
          </cell>
          <cell r="S1788" t="str">
            <v>ND</v>
          </cell>
          <cell r="T1788" t="str">
            <v>ND</v>
          </cell>
          <cell r="U1788" t="str">
            <v>ND</v>
          </cell>
          <cell r="V1788" t="str">
            <v>ND</v>
          </cell>
          <cell r="W1788" t="str">
            <v>Ley</v>
          </cell>
          <cell r="X1788" t="str">
            <v xml:space="preserve">Ley 8508 Código Procesal Contencioso Administrativo </v>
          </cell>
          <cell r="Y1788" t="str">
            <v xml:space="preserve">Artículos 132, 133, 134 y 135  </v>
          </cell>
          <cell r="Z1788" t="str">
            <v>ND</v>
          </cell>
          <cell r="AA1788" t="str">
            <v>NO</v>
          </cell>
          <cell r="AB1788" t="str">
            <v>GAS</v>
          </cell>
          <cell r="AC1788">
            <v>7</v>
          </cell>
          <cell r="AD1788">
            <v>0</v>
          </cell>
          <cell r="AE1788">
            <v>0</v>
          </cell>
          <cell r="AF1788">
            <v>1</v>
          </cell>
          <cell r="AG1788">
            <v>0</v>
          </cell>
          <cell r="AH1788">
            <v>0</v>
          </cell>
          <cell r="AI1788">
            <v>7</v>
          </cell>
          <cell r="AJ1788">
            <v>0</v>
          </cell>
          <cell r="AK1788">
            <v>0</v>
          </cell>
          <cell r="AL1788" t="str">
            <v>GAS</v>
          </cell>
          <cell r="AM1788" t="str">
            <v>EJL</v>
          </cell>
          <cell r="AN1788" t="str">
            <v>FCV</v>
          </cell>
          <cell r="AO1788" t="str">
            <v>NHL</v>
          </cell>
          <cell r="AP1788" t="str">
            <v>PRL</v>
          </cell>
          <cell r="AQ1788" t="str">
            <v>LFSA</v>
          </cell>
          <cell r="AR1788" t="str">
            <v>EUC</v>
          </cell>
          <cell r="AS1788">
            <v>0</v>
          </cell>
          <cell r="AT1788">
            <v>0</v>
          </cell>
          <cell r="AU1788">
            <v>0</v>
          </cell>
          <cell r="AV1788">
            <v>0</v>
          </cell>
          <cell r="AW1788">
            <v>0</v>
          </cell>
          <cell r="AX1788">
            <v>0</v>
          </cell>
          <cell r="AY1788">
            <v>0</v>
          </cell>
          <cell r="BC1788" t="str">
            <v>igual</v>
          </cell>
          <cell r="BD1788" t="str">
            <v>diferente</v>
          </cell>
          <cell r="BE1788">
            <v>0</v>
          </cell>
          <cell r="BF1788">
            <v>0</v>
          </cell>
          <cell r="BG1788" t="str">
            <v>NO</v>
          </cell>
          <cell r="BL1788" t="str">
            <v xml:space="preserve">NO </v>
          </cell>
          <cell r="BU1788" t="str">
            <v>EUC</v>
          </cell>
          <cell r="BV1788">
            <v>0</v>
          </cell>
          <cell r="BW1788">
            <v>0</v>
          </cell>
        </row>
        <row r="1789">
          <cell r="A1789" t="str">
            <v>060121520007CO</v>
          </cell>
          <cell r="B1789">
            <v>38993</v>
          </cell>
          <cell r="C1789">
            <v>2006</v>
          </cell>
          <cell r="D1789">
            <v>2006</v>
          </cell>
          <cell r="E1789" t="str">
            <v>0175882006a</v>
          </cell>
          <cell r="F1789">
            <v>39057</v>
          </cell>
          <cell r="G1789">
            <v>64</v>
          </cell>
          <cell r="H1789" t="str">
            <v>TRIBUTARIO</v>
          </cell>
          <cell r="I1789" t="str">
            <v>Se rechaza de plano la acción.-</v>
          </cell>
          <cell r="J1789" t="str">
            <v>RP</v>
          </cell>
          <cell r="K1789" t="str">
            <v>INADMISIBLE</v>
          </cell>
          <cell r="L1789" t="str">
            <v>Física</v>
          </cell>
          <cell r="M1789">
            <v>1</v>
          </cell>
          <cell r="N1789" t="str">
            <v>San José</v>
          </cell>
          <cell r="O1789" t="str">
            <v>Masculino</v>
          </cell>
          <cell r="P1789" t="str">
            <v>Persona</v>
          </cell>
          <cell r="Q1789">
            <v>1</v>
          </cell>
          <cell r="R1789">
            <v>0</v>
          </cell>
          <cell r="S1789" t="str">
            <v>Nacional</v>
          </cell>
          <cell r="T1789" t="str">
            <v>ND</v>
          </cell>
          <cell r="U1789" t="str">
            <v>ND</v>
          </cell>
          <cell r="V1789" t="str">
            <v>Mayor</v>
          </cell>
          <cell r="W1789" t="str">
            <v>Ley</v>
          </cell>
          <cell r="X1789" t="str">
            <v>Ley 8343 de Contingencia Fiscal</v>
          </cell>
          <cell r="Y1789" t="str">
            <v>Capítulo VI</v>
          </cell>
          <cell r="Z1789" t="str">
            <v>ND</v>
          </cell>
          <cell r="AA1789">
            <v>0</v>
          </cell>
          <cell r="AB1789" t="str">
            <v>LFSC</v>
          </cell>
          <cell r="AC1789">
            <v>0</v>
          </cell>
          <cell r="AD1789">
            <v>7</v>
          </cell>
          <cell r="AE1789">
            <v>0</v>
          </cell>
          <cell r="AF1789">
            <v>0</v>
          </cell>
          <cell r="AG1789">
            <v>1</v>
          </cell>
          <cell r="AH1789">
            <v>0</v>
          </cell>
          <cell r="AI1789">
            <v>7</v>
          </cell>
          <cell r="AJ1789">
            <v>0</v>
          </cell>
          <cell r="AK1789">
            <v>0</v>
          </cell>
          <cell r="AS1789" t="str">
            <v>LFSC</v>
          </cell>
          <cell r="AT1789" t="str">
            <v>AVCM</v>
          </cell>
          <cell r="AU1789" t="str">
            <v>AVB</v>
          </cell>
          <cell r="AV1789" t="str">
            <v>GAS</v>
          </cell>
          <cell r="AW1789" t="str">
            <v>FCC</v>
          </cell>
          <cell r="AX1789" t="str">
            <v>HGQ</v>
          </cell>
          <cell r="AY1789" t="str">
            <v>RSC</v>
          </cell>
          <cell r="BC1789" t="str">
            <v>diferente</v>
          </cell>
          <cell r="BD1789" t="str">
            <v>igual</v>
          </cell>
          <cell r="BE1789">
            <v>0</v>
          </cell>
          <cell r="BF1789">
            <v>0</v>
          </cell>
          <cell r="BG1789" t="str">
            <v>NO</v>
          </cell>
          <cell r="BL1789" t="str">
            <v xml:space="preserve">NO </v>
          </cell>
          <cell r="BM1789">
            <v>0</v>
          </cell>
          <cell r="BN1789">
            <v>0</v>
          </cell>
          <cell r="BU1789" t="str">
            <v>HGQ</v>
          </cell>
          <cell r="BV1789" t="str">
            <v>RSC</v>
          </cell>
          <cell r="BW1789">
            <v>0</v>
          </cell>
        </row>
        <row r="1790">
          <cell r="A1790" t="str">
            <v>140008640007CO</v>
          </cell>
          <cell r="B1790">
            <v>41662</v>
          </cell>
          <cell r="C1790">
            <v>2014</v>
          </cell>
          <cell r="D1790">
            <v>2014</v>
          </cell>
          <cell r="E1790" t="str">
            <v>0012132014a</v>
          </cell>
          <cell r="F1790">
            <v>41668</v>
          </cell>
          <cell r="G1790">
            <v>6</v>
          </cell>
          <cell r="H1790" t="str">
            <v>ELECTORAL</v>
          </cell>
          <cell r="I1790" t="str">
            <v>Sentencia 2014 - 001213. Expediente 14-000864-0007-CO. A las catorce horas con treinta minutos. ACCIÓN DE INCONSTITUCIONALIDAD. JORGE ANTONIO CORTES SALINAS a favor de IGNACIO CARRILLO PEREZ contra Jurisprudencia  DEL TSE Nº 5225.E6-2013 DE LAS 13:55 HRS DEL 29 DE NOVIEMBRE DE 2013, 4157-E6-2012 DE LAS 14:25 HRS DEL 30 DE MAYO DE 2012,. Se rechaza de plano la acción.</v>
          </cell>
          <cell r="J1790" t="str">
            <v>RP</v>
          </cell>
          <cell r="K1790" t="str">
            <v>INADMISIBLE</v>
          </cell>
          <cell r="L1790" t="str">
            <v>Física</v>
          </cell>
          <cell r="M1790">
            <v>1</v>
          </cell>
          <cell r="N1790" t="str">
            <v>ND</v>
          </cell>
          <cell r="O1790" t="str">
            <v>Masculino</v>
          </cell>
          <cell r="P1790" t="str">
            <v>Persona</v>
          </cell>
          <cell r="Q1790">
            <v>1</v>
          </cell>
          <cell r="R1790">
            <v>0</v>
          </cell>
          <cell r="S1790" t="str">
            <v>ND</v>
          </cell>
          <cell r="T1790" t="str">
            <v>ND</v>
          </cell>
          <cell r="U1790" t="str">
            <v>ND</v>
          </cell>
          <cell r="V1790" t="str">
            <v>ND</v>
          </cell>
          <cell r="W1790" t="str">
            <v>Sentencia</v>
          </cell>
          <cell r="X1790" t="str">
            <v>Jurisprudencia del Tribunal Supremo de Elecciones</v>
          </cell>
          <cell r="Y1790" t="str">
            <v>Resoluciones 5225.E6-2013 (29-11-2013), 4157-E6-2012 (30-05-2012), y 762-E8-2010 (16-02-2010)</v>
          </cell>
          <cell r="Z1790" t="str">
            <v>Jurisprudencia de la procuraduría general de la república Dictámenes C-149-2002 (11-06-2002), C-223-99 (11-11-1999) y C-328-2004 (12-11-2004); Ley 7012 Creación del Depósito Libre Comercial en el Área Urbana de Golfito, Artículo 10</v>
          </cell>
          <cell r="AA1790" t="str">
            <v>NO</v>
          </cell>
          <cell r="AB1790" t="str">
            <v>GAS</v>
          </cell>
          <cell r="AC1790">
            <v>0</v>
          </cell>
          <cell r="AD1790">
            <v>7</v>
          </cell>
          <cell r="AE1790">
            <v>0</v>
          </cell>
          <cell r="AF1790">
            <v>0</v>
          </cell>
          <cell r="AG1790">
            <v>1</v>
          </cell>
          <cell r="AH1790">
            <v>0</v>
          </cell>
          <cell r="AI1790">
            <v>7</v>
          </cell>
          <cell r="AJ1790">
            <v>0</v>
          </cell>
          <cell r="AK1790">
            <v>0</v>
          </cell>
          <cell r="AS1790" t="str">
            <v>GAS</v>
          </cell>
          <cell r="AT1790" t="str">
            <v>LFSA</v>
          </cell>
          <cell r="AU1790" t="str">
            <v>FCV</v>
          </cell>
          <cell r="AV1790" t="str">
            <v>FCC</v>
          </cell>
          <cell r="AW1790" t="str">
            <v>PRL</v>
          </cell>
          <cell r="AX1790" t="str">
            <v>EJL</v>
          </cell>
          <cell r="AY1790" t="str">
            <v>NHL</v>
          </cell>
          <cell r="BC1790" t="str">
            <v>diferente</v>
          </cell>
          <cell r="BD1790" t="str">
            <v>igual</v>
          </cell>
          <cell r="BE1790">
            <v>0</v>
          </cell>
          <cell r="BF1790">
            <v>0</v>
          </cell>
          <cell r="BG1790" t="str">
            <v>NO</v>
          </cell>
          <cell r="BL1790" t="str">
            <v xml:space="preserve">NO </v>
          </cell>
          <cell r="BU1790">
            <v>0</v>
          </cell>
          <cell r="BV1790">
            <v>0</v>
          </cell>
          <cell r="BW1790">
            <v>0</v>
          </cell>
        </row>
        <row r="1791">
          <cell r="A1791" t="str">
            <v>090052210007CO</v>
          </cell>
          <cell r="B1791">
            <v>39904</v>
          </cell>
          <cell r="C1791">
            <v>2009</v>
          </cell>
          <cell r="D1791">
            <v>2009</v>
          </cell>
          <cell r="E1791" t="str">
            <v>0075972009a</v>
          </cell>
          <cell r="F1791">
            <v>40152</v>
          </cell>
          <cell r="G1791">
            <v>248</v>
          </cell>
          <cell r="H1791" t="str">
            <v>PENSION</v>
          </cell>
          <cell r="I1791" t="str">
            <v>Se recahaza de plano la acción.</v>
          </cell>
          <cell r="J1791" t="str">
            <v>RP</v>
          </cell>
          <cell r="K1791" t="str">
            <v>INADMISIBLE</v>
          </cell>
          <cell r="L1791" t="str">
            <v>Física</v>
          </cell>
          <cell r="M1791">
            <v>1</v>
          </cell>
          <cell r="N1791" t="str">
            <v>San José</v>
          </cell>
          <cell r="O1791" t="str">
            <v>Masculino</v>
          </cell>
          <cell r="P1791" t="str">
            <v>Persona</v>
          </cell>
          <cell r="Q1791">
            <v>1</v>
          </cell>
          <cell r="R1791">
            <v>0</v>
          </cell>
          <cell r="S1791" t="str">
            <v>Nacional</v>
          </cell>
          <cell r="T1791" t="str">
            <v>ND</v>
          </cell>
          <cell r="U1791" t="str">
            <v>Pensionado</v>
          </cell>
          <cell r="V1791" t="str">
            <v>Mayor</v>
          </cell>
          <cell r="W1791" t="str">
            <v>Acto administrativo</v>
          </cell>
          <cell r="X1791" t="str">
            <v xml:space="preserve">Resolución DNP-RE-0458-2005 de la Contraloría General de la República </v>
          </cell>
          <cell r="Y1791" t="str">
            <v>Toda la norma</v>
          </cell>
          <cell r="Z1791" t="str">
            <v>ND</v>
          </cell>
          <cell r="AA1791">
            <v>0</v>
          </cell>
          <cell r="AB1791" t="str">
            <v>AVCM</v>
          </cell>
          <cell r="AC1791">
            <v>0</v>
          </cell>
          <cell r="AD1791">
            <v>7</v>
          </cell>
          <cell r="AE1791">
            <v>0</v>
          </cell>
          <cell r="AF1791">
            <v>0</v>
          </cell>
          <cell r="AG1791">
            <v>1</v>
          </cell>
          <cell r="AH1791">
            <v>0</v>
          </cell>
          <cell r="AI1791">
            <v>7</v>
          </cell>
          <cell r="AJ1791">
            <v>0</v>
          </cell>
          <cell r="AK1791">
            <v>0</v>
          </cell>
          <cell r="AL1791">
            <v>0</v>
          </cell>
          <cell r="AM1791">
            <v>0</v>
          </cell>
          <cell r="AN1791">
            <v>0</v>
          </cell>
          <cell r="AO1791">
            <v>0</v>
          </cell>
          <cell r="AP1791">
            <v>0</v>
          </cell>
          <cell r="AQ1791">
            <v>0</v>
          </cell>
          <cell r="AR1791">
            <v>0</v>
          </cell>
          <cell r="AS1791" t="str">
            <v>RMAG</v>
          </cell>
          <cell r="AT1791" t="str">
            <v>LPMM</v>
          </cell>
          <cell r="AU1791" t="str">
            <v>AVCM</v>
          </cell>
          <cell r="AV1791" t="str">
            <v>AVB</v>
          </cell>
          <cell r="AW1791" t="str">
            <v>GAS</v>
          </cell>
          <cell r="AX1791" t="str">
            <v>EJL</v>
          </cell>
          <cell r="AY1791" t="str">
            <v>GCM</v>
          </cell>
          <cell r="BC1791" t="str">
            <v>diferente</v>
          </cell>
          <cell r="BD1791" t="str">
            <v>igual</v>
          </cell>
          <cell r="BE1791">
            <v>0</v>
          </cell>
          <cell r="BF1791">
            <v>0</v>
          </cell>
          <cell r="BG1791" t="str">
            <v>NO</v>
          </cell>
          <cell r="BL1791" t="str">
            <v xml:space="preserve">NO </v>
          </cell>
          <cell r="BU1791" t="str">
            <v>RMAG</v>
          </cell>
          <cell r="BV1791" t="str">
            <v>GCM</v>
          </cell>
        </row>
        <row r="1792">
          <cell r="A1792" t="str">
            <v>140008990007CO</v>
          </cell>
          <cell r="B1792">
            <v>41663</v>
          </cell>
          <cell r="C1792">
            <v>2014</v>
          </cell>
          <cell r="D1792">
            <v>2014</v>
          </cell>
          <cell r="E1792" t="str">
            <v>0025622014a</v>
          </cell>
          <cell r="F1792">
            <v>41696</v>
          </cell>
          <cell r="G1792">
            <v>33</v>
          </cell>
          <cell r="H1792" t="str">
            <v>PENAL</v>
          </cell>
          <cell r="I1792" t="str">
            <v xml:space="preserve">Sentencia 2014 - 002562. Expediente 14-000899-0007-CO. A las catorce horas con treinta minutos. ACCIÓN DE INCONSTITUCIONALIDAD contra ARTICULO 458 DEL CODIGO PROCESAL PENAL. Se rechaza por el fondo la acción. </v>
          </cell>
          <cell r="J1792" t="str">
            <v>RP</v>
          </cell>
          <cell r="K1792" t="str">
            <v>INADMISIBLE</v>
          </cell>
          <cell r="L1792" t="str">
            <v>Física</v>
          </cell>
          <cell r="M1792">
            <v>2</v>
          </cell>
          <cell r="N1792" t="str">
            <v>ND</v>
          </cell>
          <cell r="O1792" t="str">
            <v>ND</v>
          </cell>
          <cell r="P1792" t="str">
            <v>ND</v>
          </cell>
          <cell r="Q1792">
            <v>99</v>
          </cell>
          <cell r="R1792">
            <v>99</v>
          </cell>
          <cell r="S1792" t="str">
            <v>ND</v>
          </cell>
          <cell r="T1792" t="str">
            <v>ND</v>
          </cell>
          <cell r="U1792" t="str">
            <v>ND</v>
          </cell>
          <cell r="V1792" t="str">
            <v>ND</v>
          </cell>
          <cell r="W1792" t="str">
            <v>Ley</v>
          </cell>
          <cell r="X1792" t="str">
            <v>Ley 7594 Código Procesal Penal</v>
          </cell>
          <cell r="Y1792" t="str">
            <v>Artículo 458</v>
          </cell>
          <cell r="Z1792" t="str">
            <v>Interpretación del Código Procesal Penal artículo 458 por parte del Tribunal de Apelación de Sentencia del Segundo Circuito Judicial de San José</v>
          </cell>
          <cell r="AA1792" t="str">
            <v>NO</v>
          </cell>
          <cell r="AB1792" t="str">
            <v>GAS</v>
          </cell>
          <cell r="AC1792">
            <v>7</v>
          </cell>
          <cell r="AD1792">
            <v>0</v>
          </cell>
          <cell r="AE1792">
            <v>0</v>
          </cell>
          <cell r="AF1792">
            <v>1</v>
          </cell>
          <cell r="AG1792">
            <v>0</v>
          </cell>
          <cell r="AH1792">
            <v>0</v>
          </cell>
          <cell r="AI1792">
            <v>7</v>
          </cell>
          <cell r="AJ1792">
            <v>0</v>
          </cell>
          <cell r="AK1792">
            <v>0</v>
          </cell>
          <cell r="AL1792" t="str">
            <v>GAS</v>
          </cell>
          <cell r="AM1792" t="str">
            <v>NHL</v>
          </cell>
          <cell r="AN1792" t="str">
            <v>FCV</v>
          </cell>
          <cell r="AO1792" t="str">
            <v>EUC</v>
          </cell>
          <cell r="AP1792" t="str">
            <v>LFSA</v>
          </cell>
          <cell r="AQ1792" t="str">
            <v>PRL</v>
          </cell>
          <cell r="AR1792" t="str">
            <v>EJL</v>
          </cell>
          <cell r="BC1792" t="str">
            <v>igual</v>
          </cell>
          <cell r="BD1792" t="str">
            <v>diferente</v>
          </cell>
          <cell r="BE1792">
            <v>0</v>
          </cell>
          <cell r="BF1792">
            <v>0</v>
          </cell>
          <cell r="BG1792" t="str">
            <v>NO</v>
          </cell>
          <cell r="BL1792" t="str">
            <v xml:space="preserve">NO </v>
          </cell>
          <cell r="BU1792" t="str">
            <v>EUC</v>
          </cell>
          <cell r="BV1792">
            <v>0</v>
          </cell>
          <cell r="BW1792">
            <v>0</v>
          </cell>
        </row>
        <row r="1793">
          <cell r="A1793" t="str">
            <v>080097370007CO</v>
          </cell>
          <cell r="B1793">
            <v>39636</v>
          </cell>
          <cell r="C1793">
            <v>2008</v>
          </cell>
          <cell r="D1793">
            <v>2008</v>
          </cell>
          <cell r="E1793" t="str">
            <v>0149092008a</v>
          </cell>
          <cell r="F1793">
            <v>39670</v>
          </cell>
          <cell r="G1793">
            <v>34</v>
          </cell>
          <cell r="H1793" t="str">
            <v>PENAL</v>
          </cell>
          <cell r="I1793" t="str">
            <v>Se rechaza de plano la acción.</v>
          </cell>
          <cell r="J1793" t="str">
            <v>RP</v>
          </cell>
          <cell r="K1793" t="str">
            <v>INADMISIBLE</v>
          </cell>
          <cell r="L1793" t="str">
            <v>Física</v>
          </cell>
          <cell r="M1793">
            <v>1</v>
          </cell>
          <cell r="N1793" t="str">
            <v>San José</v>
          </cell>
          <cell r="O1793" t="str">
            <v>Masculino</v>
          </cell>
          <cell r="P1793" t="str">
            <v>Persona</v>
          </cell>
          <cell r="Q1793">
            <v>1</v>
          </cell>
          <cell r="R1793">
            <v>0</v>
          </cell>
          <cell r="S1793" t="str">
            <v>Nacional</v>
          </cell>
          <cell r="T1793" t="str">
            <v>Casado</v>
          </cell>
          <cell r="U1793" t="str">
            <v>Administrador</v>
          </cell>
          <cell r="V1793" t="str">
            <v>Mayor</v>
          </cell>
          <cell r="W1793" t="str">
            <v>Ley</v>
          </cell>
          <cell r="X1793" t="str">
            <v>Ley 7786 sobre Estupefacientes, Sustancias Psicotrópicas, Drogas de Uso No Autorizado, Actividades Conexas, Legitimación de Capitales y Financiamiento del Terrorismo</v>
          </cell>
          <cell r="Y1793" t="str">
            <v>artículo 81</v>
          </cell>
          <cell r="Z1793" t="str">
            <v>ND</v>
          </cell>
          <cell r="AA1793">
            <v>0</v>
          </cell>
          <cell r="AB1793" t="str">
            <v>AVCM</v>
          </cell>
          <cell r="AC1793">
            <v>0</v>
          </cell>
          <cell r="AD1793">
            <v>7</v>
          </cell>
          <cell r="AE1793">
            <v>0</v>
          </cell>
          <cell r="AF1793">
            <v>0</v>
          </cell>
          <cell r="AG1793">
            <v>1</v>
          </cell>
          <cell r="AH1793">
            <v>0</v>
          </cell>
          <cell r="AI1793">
            <v>7</v>
          </cell>
          <cell r="AJ1793">
            <v>0</v>
          </cell>
          <cell r="AK1793">
            <v>0</v>
          </cell>
          <cell r="AS1793" t="str">
            <v>RMAG</v>
          </cell>
          <cell r="AT1793" t="str">
            <v>RSC</v>
          </cell>
          <cell r="AU1793" t="str">
            <v>AVCM</v>
          </cell>
          <cell r="AV1793" t="str">
            <v>AVB</v>
          </cell>
          <cell r="AW1793" t="str">
            <v>GAS</v>
          </cell>
          <cell r="AX1793" t="str">
            <v>EJL</v>
          </cell>
          <cell r="AY1793" t="str">
            <v>FCC</v>
          </cell>
          <cell r="BC1793" t="str">
            <v>diferente</v>
          </cell>
          <cell r="BD1793" t="str">
            <v>igual</v>
          </cell>
          <cell r="BE1793">
            <v>0</v>
          </cell>
          <cell r="BF1793">
            <v>0</v>
          </cell>
          <cell r="BG1793" t="str">
            <v>NO</v>
          </cell>
          <cell r="BL1793" t="str">
            <v xml:space="preserve">NO </v>
          </cell>
          <cell r="BU1793" t="str">
            <v>RMAG</v>
          </cell>
          <cell r="BV1793" t="str">
            <v>RSC</v>
          </cell>
          <cell r="BW1793">
            <v>0</v>
          </cell>
        </row>
        <row r="1794">
          <cell r="A1794" t="str">
            <v>140013010007CO</v>
          </cell>
          <cell r="B1794">
            <v>41670</v>
          </cell>
          <cell r="C1794">
            <v>2014</v>
          </cell>
          <cell r="D1794">
            <v>2014</v>
          </cell>
          <cell r="E1794" t="str">
            <v>0022202014a</v>
          </cell>
          <cell r="F1794">
            <v>41689</v>
          </cell>
          <cell r="G1794">
            <v>19</v>
          </cell>
          <cell r="H1794" t="str">
            <v>TRIBUTARIO</v>
          </cell>
          <cell r="I1794" t="str">
            <v xml:space="preserve">Sentencia 2014-002220. Expediente 14-001301-0007-CO. A las catorce horas con treinta minutos. ACCIÓN DE INCONSTITUCIONALIDAD. SOCIEDAD ANÓNIMA contra ARTÍCULO 6 INCISO J), LEY DE DEUDA PÚBLICA, ARTíCULO 3 DE LA REFORMA A LA LEY DEL IMPUESTO A EMPRESAS TEATRALES Y ESPECTÁCULOS PÚBLICOS, ART 19.46 LEY DE PRESUPUESTO ORDINARIO. Se rechaza de plano la acción.- </v>
          </cell>
          <cell r="J1794" t="str">
            <v>RP</v>
          </cell>
          <cell r="K1794" t="str">
            <v>INADMISIBLE</v>
          </cell>
          <cell r="L1794" t="str">
            <v>Jurídica</v>
          </cell>
          <cell r="M1794">
            <v>1</v>
          </cell>
          <cell r="N1794" t="str">
            <v>ND</v>
          </cell>
          <cell r="O1794" t="str">
            <v>Empresa privada</v>
          </cell>
          <cell r="P1794" t="str">
            <v>Empresa privada</v>
          </cell>
          <cell r="Q1794">
            <v>99</v>
          </cell>
          <cell r="R1794">
            <v>99</v>
          </cell>
          <cell r="S1794" t="str">
            <v>ND</v>
          </cell>
          <cell r="T1794" t="str">
            <v>ND</v>
          </cell>
          <cell r="U1794" t="str">
            <v>ND</v>
          </cell>
          <cell r="V1794" t="str">
            <v>ND</v>
          </cell>
          <cell r="W1794" t="str">
            <v>Ley</v>
          </cell>
          <cell r="X1794" t="str">
            <v>Ley 7097 de Presupuesto Extraordinario</v>
          </cell>
          <cell r="Y1794" t="str">
            <v>Artículo 19.46</v>
          </cell>
          <cell r="Z1794" t="str">
            <v xml:space="preserve">Ley 228 del Impuesto a Empresas Teatrales y Espectáculos Públicos, Artículo 3; Ley 3 de Deuda Pública, artículo 6 (j) </v>
          </cell>
          <cell r="AA1794" t="str">
            <v>NO</v>
          </cell>
          <cell r="AB1794" t="str">
            <v>GAS</v>
          </cell>
          <cell r="AC1794">
            <v>0</v>
          </cell>
          <cell r="AD1794">
            <v>7</v>
          </cell>
          <cell r="AE1794">
            <v>0</v>
          </cell>
          <cell r="AF1794">
            <v>0</v>
          </cell>
          <cell r="AG1794">
            <v>1</v>
          </cell>
          <cell r="AH1794">
            <v>0</v>
          </cell>
          <cell r="AI1794">
            <v>7</v>
          </cell>
          <cell r="AJ1794">
            <v>0</v>
          </cell>
          <cell r="AK1794">
            <v>0</v>
          </cell>
          <cell r="AS1794" t="str">
            <v>GAS</v>
          </cell>
          <cell r="AT1794" t="str">
            <v>FCV</v>
          </cell>
          <cell r="AU1794" t="str">
            <v>AST</v>
          </cell>
          <cell r="AV1794" t="str">
            <v>PRL</v>
          </cell>
          <cell r="AW1794" t="str">
            <v>NHL</v>
          </cell>
          <cell r="AX1794" t="str">
            <v>LFSA</v>
          </cell>
          <cell r="AY1794" t="str">
            <v>EJL</v>
          </cell>
          <cell r="BC1794" t="str">
            <v>diferente</v>
          </cell>
          <cell r="BD1794" t="str">
            <v>igual</v>
          </cell>
          <cell r="BE1794">
            <v>0</v>
          </cell>
          <cell r="BF1794">
            <v>0</v>
          </cell>
          <cell r="BG1794" t="str">
            <v>NO</v>
          </cell>
          <cell r="BL1794" t="str">
            <v xml:space="preserve">NO </v>
          </cell>
          <cell r="BU1794" t="str">
            <v>AST</v>
          </cell>
          <cell r="BV1794">
            <v>0</v>
          </cell>
          <cell r="BW1794">
            <v>0</v>
          </cell>
        </row>
        <row r="1795">
          <cell r="A1795" t="str">
            <v>140013270007CO</v>
          </cell>
          <cell r="B1795">
            <v>41673</v>
          </cell>
          <cell r="C1795">
            <v>2014</v>
          </cell>
          <cell r="D1795">
            <v>2014</v>
          </cell>
          <cell r="E1795" t="str">
            <v>0022212014a</v>
          </cell>
          <cell r="F1795">
            <v>41689</v>
          </cell>
          <cell r="G1795">
            <v>16</v>
          </cell>
          <cell r="H1795" t="str">
            <v xml:space="preserve">TRABAJO </v>
          </cell>
          <cell r="I1795" t="str">
            <v xml:space="preserve">Sentencia 2014-002221. Expediente 14-001327-0007-CO. A las catorce horas con treinta minutos. ACCIÓN DE INCONSTITUCIONALIDAD contra Artículos 38 y 39 del Decreto Ejecutivo No. 38104-S, denominado "Reglamento de Gastos de Viaje y de Transporte en el Interior del País para Funcionarios del Ministerio de Salud". Se rechaza de plano la acción. El Magistrado Rueda Leal y la Magistrada Hernández López salvan el voto. </v>
          </cell>
          <cell r="J1795" t="str">
            <v>RP</v>
          </cell>
          <cell r="K1795" t="str">
            <v>INADMISIBLE</v>
          </cell>
          <cell r="L1795" t="str">
            <v>Física</v>
          </cell>
          <cell r="M1795">
            <v>20</v>
          </cell>
          <cell r="N1795" t="str">
            <v>ND</v>
          </cell>
          <cell r="O1795" t="str">
            <v>Masculino</v>
          </cell>
          <cell r="P1795" t="str">
            <v>Persona</v>
          </cell>
          <cell r="Q1795">
            <v>1</v>
          </cell>
          <cell r="R1795">
            <v>0</v>
          </cell>
          <cell r="S1795" t="str">
            <v>ND</v>
          </cell>
          <cell r="T1795" t="str">
            <v>ND</v>
          </cell>
          <cell r="U1795" t="str">
            <v>ND</v>
          </cell>
          <cell r="V1795" t="str">
            <v>ND</v>
          </cell>
          <cell r="W1795" t="str">
            <v>Decreto Ejecutivo</v>
          </cell>
          <cell r="X1795" t="str">
            <v>Decreto Ejecutivo 38104-S Reglamento de Gastos de Viaje y de Transporte en el interior del país para Funcionarios del Ministerio de Salud</v>
          </cell>
          <cell r="Y1795" t="str">
            <v>Artículos 38 y 39</v>
          </cell>
          <cell r="Z1795" t="str">
            <v>ND</v>
          </cell>
          <cell r="AA1795" t="str">
            <v>NO</v>
          </cell>
          <cell r="AB1795" t="str">
            <v>GAS</v>
          </cell>
          <cell r="AC1795">
            <v>0</v>
          </cell>
          <cell r="AD1795">
            <v>5</v>
          </cell>
          <cell r="AE1795">
            <v>0</v>
          </cell>
          <cell r="AF1795">
            <v>0</v>
          </cell>
          <cell r="AG1795">
            <v>1</v>
          </cell>
          <cell r="AH1795">
            <v>0</v>
          </cell>
          <cell r="AI1795">
            <v>5</v>
          </cell>
          <cell r="AJ1795">
            <v>2</v>
          </cell>
          <cell r="AK1795">
            <v>0</v>
          </cell>
          <cell r="AS1795" t="str">
            <v>GAS</v>
          </cell>
          <cell r="AT1795" t="str">
            <v>FCV</v>
          </cell>
          <cell r="AU1795" t="str">
            <v>AST</v>
          </cell>
          <cell r="AV1795" t="str">
            <v>AMGV</v>
          </cell>
          <cell r="AW1795" t="str">
            <v>LFSA</v>
          </cell>
          <cell r="AX1795">
            <v>0</v>
          </cell>
          <cell r="AY1795">
            <v>0</v>
          </cell>
          <cell r="BC1795" t="str">
            <v>diferente</v>
          </cell>
          <cell r="BD1795" t="str">
            <v>igual</v>
          </cell>
          <cell r="BE1795">
            <v>0</v>
          </cell>
          <cell r="BF1795">
            <v>0</v>
          </cell>
          <cell r="BG1795" t="str">
            <v>SI</v>
          </cell>
          <cell r="BH1795">
            <v>1</v>
          </cell>
          <cell r="BI1795" t="str">
            <v>PRL</v>
          </cell>
          <cell r="BJ1795" t="str">
            <v>NHL</v>
          </cell>
          <cell r="BL1795" t="str">
            <v xml:space="preserve">NO </v>
          </cell>
          <cell r="BM1795">
            <v>0</v>
          </cell>
          <cell r="BN1795">
            <v>0</v>
          </cell>
          <cell r="BO1795">
            <v>0</v>
          </cell>
          <cell r="BP1795">
            <v>0</v>
          </cell>
          <cell r="BU1795" t="str">
            <v>AST</v>
          </cell>
          <cell r="BV1795" t="str">
            <v>AMGV</v>
          </cell>
        </row>
        <row r="1796">
          <cell r="A1796" t="str">
            <v>140013740007CO</v>
          </cell>
          <cell r="B1796">
            <v>41673</v>
          </cell>
          <cell r="C1796">
            <v>2014</v>
          </cell>
          <cell r="D1796">
            <v>2014</v>
          </cell>
          <cell r="E1796" t="str">
            <v>0025192014a</v>
          </cell>
          <cell r="F1796">
            <v>41696</v>
          </cell>
          <cell r="G1796">
            <v>23</v>
          </cell>
          <cell r="H1796" t="str">
            <v xml:space="preserve">TRABAJO </v>
          </cell>
          <cell r="I1796" t="str">
            <v xml:space="preserve">Sentencia 2014 - 002519. Expediente 14-001374-0007-CO. A las catorce horas con quince minutos. Acción de inconstitucionalidad. Unión Médica Nacional contra Interpretación auténtica de los artículos 5 y 13 de la Ley número 6836, denominada "ley de InCMENtivos a los Profesionales en Ciencias Médicas del 22-12-1982". Ley No. 9121. Se rechaza de plano la acción. </v>
          </cell>
          <cell r="J1796" t="str">
            <v>RP</v>
          </cell>
          <cell r="K1796" t="str">
            <v>INADMISIBLE</v>
          </cell>
          <cell r="L1796" t="str">
            <v>Jurídica</v>
          </cell>
          <cell r="M1796">
            <v>1</v>
          </cell>
          <cell r="N1796" t="str">
            <v>ND</v>
          </cell>
          <cell r="O1796" t="str">
            <v>Trabajadores</v>
          </cell>
          <cell r="P1796" t="str">
            <v>Trabajadores</v>
          </cell>
          <cell r="Q1796">
            <v>99</v>
          </cell>
          <cell r="R1796">
            <v>99</v>
          </cell>
          <cell r="S1796" t="str">
            <v>ND</v>
          </cell>
          <cell r="T1796" t="str">
            <v>ND</v>
          </cell>
          <cell r="U1796" t="str">
            <v>ND</v>
          </cell>
          <cell r="V1796" t="str">
            <v>ND</v>
          </cell>
          <cell r="W1796" t="str">
            <v>Ley</v>
          </cell>
          <cell r="X1796" t="str">
            <v>Ley 9121 Interpretación auténtica de los artículos 5 y 13 de la Ley N° 6836, Ley de incentivos a los profesionales en ciencias médicas</v>
          </cell>
          <cell r="Y1796" t="str">
            <v>Toda la norma</v>
          </cell>
          <cell r="Z1796" t="str">
            <v>ND</v>
          </cell>
          <cell r="AA1796" t="str">
            <v>NO</v>
          </cell>
          <cell r="AB1796" t="str">
            <v>GAS</v>
          </cell>
          <cell r="AC1796">
            <v>0</v>
          </cell>
          <cell r="AD1796">
            <v>7</v>
          </cell>
          <cell r="AE1796">
            <v>0</v>
          </cell>
          <cell r="AF1796">
            <v>0</v>
          </cell>
          <cell r="AG1796">
            <v>1</v>
          </cell>
          <cell r="AH1796">
            <v>0</v>
          </cell>
          <cell r="AI1796">
            <v>7</v>
          </cell>
          <cell r="AJ1796">
            <v>0</v>
          </cell>
          <cell r="AK1796">
            <v>0</v>
          </cell>
          <cell r="AS1796" t="str">
            <v>GAS</v>
          </cell>
          <cell r="AT1796" t="str">
            <v>EJL</v>
          </cell>
          <cell r="AU1796" t="str">
            <v>NHL</v>
          </cell>
          <cell r="AV1796" t="str">
            <v>PRL</v>
          </cell>
          <cell r="AW1796" t="str">
            <v>RAMJ</v>
          </cell>
          <cell r="AX1796" t="str">
            <v>EUC</v>
          </cell>
          <cell r="AY1796" t="str">
            <v>LFSA</v>
          </cell>
          <cell r="BC1796" t="str">
            <v>diferente</v>
          </cell>
          <cell r="BD1796" t="str">
            <v>igual</v>
          </cell>
          <cell r="BE1796">
            <v>0</v>
          </cell>
          <cell r="BF1796">
            <v>0</v>
          </cell>
          <cell r="BG1796" t="str">
            <v>NO</v>
          </cell>
          <cell r="BL1796" t="str">
            <v xml:space="preserve">NO </v>
          </cell>
          <cell r="BU1796" t="str">
            <v>EUC</v>
          </cell>
          <cell r="BV1796" t="str">
            <v>RAMJ</v>
          </cell>
          <cell r="BW1796">
            <v>0</v>
          </cell>
        </row>
        <row r="1797">
          <cell r="A1797" t="str">
            <v>140014350007CO</v>
          </cell>
          <cell r="B1797">
            <v>41674</v>
          </cell>
          <cell r="C1797">
            <v>2014</v>
          </cell>
          <cell r="D1797">
            <v>2014</v>
          </cell>
          <cell r="E1797" t="str">
            <v>0041872014a</v>
          </cell>
          <cell r="F1797">
            <v>41724</v>
          </cell>
          <cell r="G1797">
            <v>50</v>
          </cell>
          <cell r="H1797" t="str">
            <v xml:space="preserve">TRABAJO </v>
          </cell>
          <cell r="I1797" t="str">
            <v xml:space="preserve">Sentencia 2014 - 004187. Expediente 14-001435-0007-CO. A las catorce horas con treinta minutos. Acción de inconstitucionalidad contra los artículos 82 y 368 del Código de Trabajo. Se rechaza de plano la acción. </v>
          </cell>
          <cell r="J1797" t="str">
            <v>RP</v>
          </cell>
          <cell r="K1797" t="str">
            <v>INADMISIBLE</v>
          </cell>
          <cell r="L1797" t="str">
            <v>Jurídica</v>
          </cell>
          <cell r="M1797">
            <v>2</v>
          </cell>
          <cell r="N1797" t="str">
            <v>ND</v>
          </cell>
          <cell r="O1797" t="str">
            <v>Empresa privada</v>
          </cell>
          <cell r="P1797" t="str">
            <v>Empresa privada</v>
          </cell>
          <cell r="Q1797">
            <v>99</v>
          </cell>
          <cell r="R1797">
            <v>99</v>
          </cell>
          <cell r="S1797" t="str">
            <v>ND</v>
          </cell>
          <cell r="T1797" t="str">
            <v>ND</v>
          </cell>
          <cell r="U1797" t="str">
            <v>ND</v>
          </cell>
          <cell r="V1797" t="str">
            <v>ND</v>
          </cell>
          <cell r="W1797" t="str">
            <v>Ley</v>
          </cell>
          <cell r="X1797" t="str">
            <v>Ley 2 Código de Trabajo</v>
          </cell>
          <cell r="Y1797" t="str">
            <v>Artículo 82 y 368</v>
          </cell>
          <cell r="Z1797" t="str">
            <v>ND</v>
          </cell>
          <cell r="AA1797" t="str">
            <v>NO</v>
          </cell>
          <cell r="AB1797" t="str">
            <v>GAS</v>
          </cell>
          <cell r="AC1797">
            <v>0</v>
          </cell>
          <cell r="AD1797">
            <v>7</v>
          </cell>
          <cell r="AE1797">
            <v>0</v>
          </cell>
          <cell r="AF1797">
            <v>0</v>
          </cell>
          <cell r="AG1797">
            <v>1</v>
          </cell>
          <cell r="AH1797">
            <v>0</v>
          </cell>
          <cell r="AI1797">
            <v>7</v>
          </cell>
          <cell r="AJ1797">
            <v>0</v>
          </cell>
          <cell r="AK1797">
            <v>0</v>
          </cell>
          <cell r="AL1797">
            <v>0</v>
          </cell>
          <cell r="AM1797">
            <v>0</v>
          </cell>
          <cell r="AN1797">
            <v>0</v>
          </cell>
          <cell r="AO1797">
            <v>0</v>
          </cell>
          <cell r="AP1797">
            <v>0</v>
          </cell>
          <cell r="AQ1797">
            <v>0</v>
          </cell>
          <cell r="AR1797">
            <v>0</v>
          </cell>
          <cell r="AS1797" t="str">
            <v>GAS</v>
          </cell>
          <cell r="AT1797" t="str">
            <v>EJL</v>
          </cell>
          <cell r="AU1797" t="str">
            <v>FCC</v>
          </cell>
          <cell r="AV1797" t="str">
            <v>FCV</v>
          </cell>
          <cell r="AW1797" t="str">
            <v>LFSA</v>
          </cell>
          <cell r="AX1797" t="str">
            <v>PRL</v>
          </cell>
          <cell r="AY1797" t="str">
            <v>NHL</v>
          </cell>
          <cell r="BC1797" t="str">
            <v>diferente</v>
          </cell>
          <cell r="BD1797" t="str">
            <v>igual</v>
          </cell>
          <cell r="BE1797">
            <v>0</v>
          </cell>
          <cell r="BF1797">
            <v>0</v>
          </cell>
          <cell r="BG1797" t="str">
            <v>NO</v>
          </cell>
          <cell r="BL1797" t="str">
            <v xml:space="preserve">NO </v>
          </cell>
          <cell r="BU1797">
            <v>0</v>
          </cell>
          <cell r="BV1797">
            <v>0</v>
          </cell>
          <cell r="BW1797">
            <v>0</v>
          </cell>
        </row>
        <row r="1798">
          <cell r="A1798" t="str">
            <v>140015560007CO</v>
          </cell>
          <cell r="B1798">
            <v>41676</v>
          </cell>
          <cell r="C1798">
            <v>2014</v>
          </cell>
          <cell r="D1798">
            <v>2014</v>
          </cell>
          <cell r="E1798" t="str">
            <v>0022292014a</v>
          </cell>
          <cell r="F1798">
            <v>41689</v>
          </cell>
          <cell r="G1798">
            <v>13</v>
          </cell>
          <cell r="H1798" t="str">
            <v xml:space="preserve">MINORIAS </v>
          </cell>
          <cell r="I1798" t="str">
            <v xml:space="preserve">Sentencia 2014-002229. Expediente 14-001556-0007-CO. A las catorce horas con treinta minutos. ACCIÓN DE INCONSTITUCIONALIDAD contra Artículo 41 de la Ley 7600 (interpretación que hace el Ministerio de Salud) y los Artículos 103 y 104 del Reglamento a la Ley 7600 (interpretación que hace el Ministerio de Salud. Se rechaza de plano la acción. </v>
          </cell>
          <cell r="J1798" t="str">
            <v>RP</v>
          </cell>
          <cell r="K1798" t="str">
            <v>INADMISIBLE</v>
          </cell>
          <cell r="L1798" t="str">
            <v>Física</v>
          </cell>
          <cell r="M1798">
            <v>1</v>
          </cell>
          <cell r="N1798" t="str">
            <v>Guanacaste</v>
          </cell>
          <cell r="O1798" t="str">
            <v>Femenina</v>
          </cell>
          <cell r="P1798" t="str">
            <v>Persona</v>
          </cell>
          <cell r="Q1798">
            <v>0</v>
          </cell>
          <cell r="R1798">
            <v>1</v>
          </cell>
          <cell r="S1798" t="str">
            <v>Nacional</v>
          </cell>
          <cell r="T1798" t="str">
            <v>Soltero</v>
          </cell>
          <cell r="U1798" t="str">
            <v>Comerciante</v>
          </cell>
          <cell r="V1798" t="str">
            <v>Mayor</v>
          </cell>
          <cell r="W1798" t="str">
            <v>Acto administrativo</v>
          </cell>
          <cell r="X1798" t="str">
            <v xml:space="preserve">Interpretación dada por el Ministerio de Salud al artículo 41 y al Transitorio II de la Ley de Igualdad de Oportunidades para las Personas con Discapacidad Ley N° 7600 </v>
          </cell>
          <cell r="Y1798" t="str">
            <v>ND</v>
          </cell>
          <cell r="Z1798" t="str">
            <v>ND</v>
          </cell>
          <cell r="AA1798" t="str">
            <v>NO</v>
          </cell>
          <cell r="AB1798" t="str">
            <v>GAS</v>
          </cell>
          <cell r="AC1798">
            <v>0</v>
          </cell>
          <cell r="AD1798">
            <v>7</v>
          </cell>
          <cell r="AE1798">
            <v>0</v>
          </cell>
          <cell r="AF1798">
            <v>0</v>
          </cell>
          <cell r="AG1798">
            <v>1</v>
          </cell>
          <cell r="AH1798">
            <v>0</v>
          </cell>
          <cell r="AI1798">
            <v>7</v>
          </cell>
          <cell r="AJ1798">
            <v>0</v>
          </cell>
          <cell r="AK1798">
            <v>0</v>
          </cell>
          <cell r="AL1798">
            <v>0</v>
          </cell>
          <cell r="AM1798">
            <v>0</v>
          </cell>
          <cell r="AN1798">
            <v>0</v>
          </cell>
          <cell r="AO1798">
            <v>0</v>
          </cell>
          <cell r="AP1798">
            <v>0</v>
          </cell>
          <cell r="AQ1798">
            <v>0</v>
          </cell>
          <cell r="AR1798">
            <v>0</v>
          </cell>
          <cell r="AS1798" t="str">
            <v>GAS</v>
          </cell>
          <cell r="AT1798" t="str">
            <v>LFSA</v>
          </cell>
          <cell r="AU1798" t="str">
            <v>AST</v>
          </cell>
          <cell r="AV1798" t="str">
            <v>AMGV</v>
          </cell>
          <cell r="AW1798" t="str">
            <v>NHL</v>
          </cell>
          <cell r="AX1798" t="str">
            <v>PRL</v>
          </cell>
          <cell r="AY1798" t="str">
            <v>FCV</v>
          </cell>
          <cell r="BC1798" t="str">
            <v>diferente</v>
          </cell>
          <cell r="BD1798" t="str">
            <v>igual</v>
          </cell>
          <cell r="BE1798">
            <v>0</v>
          </cell>
          <cell r="BF1798">
            <v>0</v>
          </cell>
          <cell r="BG1798" t="str">
            <v>NO</v>
          </cell>
          <cell r="BL1798" t="str">
            <v xml:space="preserve">NO </v>
          </cell>
          <cell r="BU1798" t="str">
            <v>AMGV</v>
          </cell>
          <cell r="BV1798">
            <v>0</v>
          </cell>
          <cell r="BW1798">
            <v>0</v>
          </cell>
        </row>
        <row r="1799">
          <cell r="A1799" t="str">
            <v>140020060007CO</v>
          </cell>
          <cell r="B1799">
            <v>41684</v>
          </cell>
          <cell r="C1799">
            <v>2014</v>
          </cell>
          <cell r="D1799">
            <v>2014</v>
          </cell>
          <cell r="E1799" t="str">
            <v>0030572014a</v>
          </cell>
          <cell r="F1799">
            <v>41703</v>
          </cell>
          <cell r="G1799">
            <v>19</v>
          </cell>
          <cell r="H1799" t="str">
            <v>PENAL</v>
          </cell>
          <cell r="I1799" t="str">
            <v xml:space="preserve">Sentencia 2014 - 003057. Expediente 14-002006-0007-CO. A las catorce horas con treinta minutos. Acción de inconstitucionalidad contra la Ley No. 7398. Reforma al Código Penal. Se rechaza de plano la acción en relación con los artículos 157, 159, 160, 161, 161 bis y 162 del Código Penal. Se rechaza por el fondo en cuanto al artículo 156 del Código Penal. </v>
          </cell>
          <cell r="J1799" t="str">
            <v>RF</v>
          </cell>
          <cell r="K1799" t="str">
            <v>FONDO</v>
          </cell>
          <cell r="L1799" t="str">
            <v>Física</v>
          </cell>
          <cell r="M1799">
            <v>1</v>
          </cell>
          <cell r="N1799" t="str">
            <v>ND</v>
          </cell>
          <cell r="O1799" t="str">
            <v>Masculino</v>
          </cell>
          <cell r="P1799" t="str">
            <v>Persona</v>
          </cell>
          <cell r="Q1799">
            <v>1</v>
          </cell>
          <cell r="R1799">
            <v>0</v>
          </cell>
          <cell r="S1799" t="str">
            <v>Nacional</v>
          </cell>
          <cell r="T1799" t="str">
            <v>ND</v>
          </cell>
          <cell r="U1799" t="str">
            <v>ND</v>
          </cell>
          <cell r="V1799" t="str">
            <v>ND</v>
          </cell>
          <cell r="W1799" t="str">
            <v>Ley</v>
          </cell>
          <cell r="X1799" t="str">
            <v xml:space="preserve">Ley 7398 Reforma Código Penal y Amplía Código de Procedimientos Penales </v>
          </cell>
          <cell r="Y1799" t="str">
            <v>Toda la norma</v>
          </cell>
          <cell r="Z1799" t="str">
            <v>ND</v>
          </cell>
          <cell r="AA1799" t="str">
            <v>SI</v>
          </cell>
          <cell r="AB1799" t="str">
            <v>GAS</v>
          </cell>
          <cell r="AC1799">
            <v>7</v>
          </cell>
          <cell r="AD1799">
            <v>0</v>
          </cell>
          <cell r="AE1799">
            <v>0</v>
          </cell>
          <cell r="AF1799">
            <v>1</v>
          </cell>
          <cell r="AG1799">
            <v>0</v>
          </cell>
          <cell r="AH1799">
            <v>0</v>
          </cell>
          <cell r="AI1799">
            <v>7</v>
          </cell>
          <cell r="AJ1799">
            <v>0</v>
          </cell>
          <cell r="AK1799">
            <v>0</v>
          </cell>
          <cell r="AL1799" t="str">
            <v>GAS</v>
          </cell>
          <cell r="AM1799" t="str">
            <v>FCV</v>
          </cell>
          <cell r="AN1799" t="str">
            <v>NHL</v>
          </cell>
          <cell r="AO1799" t="str">
            <v>LFSA</v>
          </cell>
          <cell r="AP1799" t="str">
            <v>JAG</v>
          </cell>
          <cell r="AQ1799" t="str">
            <v>EUC</v>
          </cell>
          <cell r="AR1799" t="str">
            <v>JPHG</v>
          </cell>
          <cell r="BC1799" t="str">
            <v>igual</v>
          </cell>
          <cell r="BD1799" t="str">
            <v>diferente</v>
          </cell>
          <cell r="BE1799">
            <v>0</v>
          </cell>
          <cell r="BF1799">
            <v>0</v>
          </cell>
          <cell r="BG1799" t="str">
            <v>NO</v>
          </cell>
          <cell r="BL1799" t="str">
            <v xml:space="preserve">NO </v>
          </cell>
          <cell r="BU1799" t="str">
            <v>JAG</v>
          </cell>
          <cell r="BV1799" t="str">
            <v>JPHG</v>
          </cell>
          <cell r="BW1799" t="str">
            <v>EUC</v>
          </cell>
        </row>
        <row r="1800">
          <cell r="A1800" t="str">
            <v>120076630007CO</v>
          </cell>
          <cell r="B1800">
            <v>41071</v>
          </cell>
          <cell r="C1800">
            <v>2012</v>
          </cell>
          <cell r="D1800">
            <v>2012</v>
          </cell>
          <cell r="E1800" t="str">
            <v>00842012a</v>
          </cell>
          <cell r="F1800">
            <v>41082</v>
          </cell>
          <cell r="G1800">
            <v>11</v>
          </cell>
          <cell r="H1800" t="str">
            <v>PODER EJECUTIVO</v>
          </cell>
          <cell r="I1800" t="str">
            <v xml:space="preserve">1) Sentencia 2012-08420
Expediente 12-007663-0007-CO. A las nueve horas con cinco minutos. Acción de Inconstitucionalidad.- Alvaro Sagot Rodríguez contra Decreto Ejecutivo 36440-mp. Se rechaza por el fondo la acción. La Magistrada Calzada y el Magistrado Cruz salvan el voto y ordenan dar curso a la acción.-
</v>
          </cell>
          <cell r="J1800" t="str">
            <v>RF</v>
          </cell>
          <cell r="K1800" t="str">
            <v>FONDO</v>
          </cell>
          <cell r="L1800" t="str">
            <v>Física</v>
          </cell>
          <cell r="M1800">
            <v>1</v>
          </cell>
          <cell r="N1800" t="str">
            <v>Alajuela</v>
          </cell>
          <cell r="O1800" t="str">
            <v>Masculino</v>
          </cell>
          <cell r="P1800" t="str">
            <v>Persona</v>
          </cell>
          <cell r="Q1800">
            <v>1</v>
          </cell>
          <cell r="R1800">
            <v>0</v>
          </cell>
          <cell r="S1800" t="str">
            <v>Nacional</v>
          </cell>
          <cell r="T1800" t="str">
            <v>ND</v>
          </cell>
          <cell r="U1800" t="str">
            <v>Abogado</v>
          </cell>
          <cell r="V1800" t="str">
            <v>Mayor</v>
          </cell>
          <cell r="W1800" t="str">
            <v>Decreto Ejecutivo</v>
          </cell>
          <cell r="X1800" t="str">
            <v>Decreto Ejecutivo 36440-MP Declarar Estado de emergencia la situación y el proceso desencadenado  ante la violación de la soberanía costarricense por parte de NicaRMAGua</v>
          </cell>
          <cell r="Y1800" t="str">
            <v>Toda la norma</v>
          </cell>
          <cell r="Z1800" t="str">
            <v>ND</v>
          </cell>
          <cell r="AA1800" t="str">
            <v>NO</v>
          </cell>
          <cell r="AB1800" t="str">
            <v>AVCM</v>
          </cell>
          <cell r="AC1800">
            <v>5</v>
          </cell>
          <cell r="AD1800">
            <v>0</v>
          </cell>
          <cell r="AE1800">
            <v>2</v>
          </cell>
          <cell r="AF1800">
            <v>1</v>
          </cell>
          <cell r="AG1800">
            <v>0</v>
          </cell>
          <cell r="AH1800">
            <v>1</v>
          </cell>
          <cell r="AI1800">
            <v>7</v>
          </cell>
          <cell r="AJ1800">
            <v>2</v>
          </cell>
          <cell r="AK1800">
            <v>0</v>
          </cell>
          <cell r="AL1800" t="str">
            <v>RPR</v>
          </cell>
          <cell r="AM1800" t="str">
            <v>GAS</v>
          </cell>
          <cell r="AN1800" t="str">
            <v>EJL</v>
          </cell>
          <cell r="AO1800" t="str">
            <v>FCV</v>
          </cell>
          <cell r="AP1800" t="str">
            <v>PRL</v>
          </cell>
          <cell r="AQ1800">
            <v>0</v>
          </cell>
          <cell r="AR1800">
            <v>0</v>
          </cell>
          <cell r="AZ1800" t="str">
            <v>AVCM</v>
          </cell>
          <cell r="BA1800" t="str">
            <v>FCC</v>
          </cell>
          <cell r="BC1800" t="str">
            <v>diferente</v>
          </cell>
          <cell r="BD1800" t="str">
            <v>diferente</v>
          </cell>
          <cell r="BE1800">
            <v>0</v>
          </cell>
          <cell r="BF1800" t="str">
            <v>ERROR</v>
          </cell>
          <cell r="BG1800" t="str">
            <v>SI</v>
          </cell>
          <cell r="BH1800">
            <v>1</v>
          </cell>
          <cell r="BI1800" t="str">
            <v>AVCM</v>
          </cell>
          <cell r="BJ1800" t="str">
            <v>FCC</v>
          </cell>
          <cell r="BL1800" t="str">
            <v xml:space="preserve">NO </v>
          </cell>
          <cell r="BU1800" t="str">
            <v>RPR</v>
          </cell>
          <cell r="BV1800">
            <v>0</v>
          </cell>
        </row>
        <row r="1801">
          <cell r="A1801" t="str">
            <v>140021230007CO</v>
          </cell>
          <cell r="B1801">
            <v>41688</v>
          </cell>
          <cell r="C1801">
            <v>2014</v>
          </cell>
          <cell r="D1801">
            <v>2014</v>
          </cell>
          <cell r="E1801" t="str">
            <v>0045792014a</v>
          </cell>
          <cell r="F1801">
            <v>41731</v>
          </cell>
          <cell r="G1801">
            <v>43</v>
          </cell>
          <cell r="H1801" t="str">
            <v>FAMILIA</v>
          </cell>
          <cell r="I1801" t="str">
            <v xml:space="preserve">Sentencia 2014 - 004579. Expediente 14-002123-0007-CO. A las catorce horas con treinta minutos. Acción de inconstitucionaldiad contra el artículo 109 inciso b) del Código de Familia. Se rechaza por el fondo la acción. </v>
          </cell>
          <cell r="J1801" t="str">
            <v>RF</v>
          </cell>
          <cell r="K1801" t="str">
            <v>FONDO</v>
          </cell>
          <cell r="L1801" t="str">
            <v>Física</v>
          </cell>
          <cell r="M1801">
            <v>2</v>
          </cell>
          <cell r="N1801" t="str">
            <v>ND</v>
          </cell>
          <cell r="O1801" t="str">
            <v>Masculino</v>
          </cell>
          <cell r="P1801" t="str">
            <v>Persona</v>
          </cell>
          <cell r="Q1801">
            <v>1</v>
          </cell>
          <cell r="R1801">
            <v>0</v>
          </cell>
          <cell r="S1801" t="str">
            <v>Nacional</v>
          </cell>
          <cell r="T1801" t="str">
            <v>Soltero</v>
          </cell>
          <cell r="U1801" t="str">
            <v>Ingeniero</v>
          </cell>
          <cell r="V1801" t="str">
            <v>Mayor</v>
          </cell>
          <cell r="W1801" t="str">
            <v>Ley</v>
          </cell>
          <cell r="X1801" t="str">
            <v>Ley 5476 Código de Familia</v>
          </cell>
          <cell r="Y1801" t="str">
            <v xml:space="preserve">Artículo 109 (b) </v>
          </cell>
          <cell r="Z1801" t="str">
            <v>ND</v>
          </cell>
          <cell r="AA1801" t="str">
            <v>NO</v>
          </cell>
          <cell r="AB1801" t="str">
            <v>GAS</v>
          </cell>
          <cell r="AC1801">
            <v>7</v>
          </cell>
          <cell r="AD1801">
            <v>0</v>
          </cell>
          <cell r="AE1801">
            <v>0</v>
          </cell>
          <cell r="AF1801">
            <v>1</v>
          </cell>
          <cell r="AG1801">
            <v>0</v>
          </cell>
          <cell r="AH1801">
            <v>0</v>
          </cell>
          <cell r="AI1801">
            <v>7</v>
          </cell>
          <cell r="AJ1801">
            <v>0</v>
          </cell>
          <cell r="AK1801">
            <v>0</v>
          </cell>
          <cell r="AL1801" t="str">
            <v>GAS</v>
          </cell>
          <cell r="AM1801" t="str">
            <v>LFSA</v>
          </cell>
          <cell r="AN1801" t="str">
            <v>APS</v>
          </cell>
          <cell r="AO1801" t="str">
            <v>AMGV</v>
          </cell>
          <cell r="AP1801" t="str">
            <v>AST</v>
          </cell>
          <cell r="AQ1801" t="str">
            <v>JAG</v>
          </cell>
          <cell r="AR1801" t="str">
            <v>FCC</v>
          </cell>
          <cell r="AS1801">
            <v>0</v>
          </cell>
          <cell r="AT1801">
            <v>0</v>
          </cell>
          <cell r="AU1801">
            <v>0</v>
          </cell>
          <cell r="AV1801">
            <v>0</v>
          </cell>
          <cell r="AW1801">
            <v>0</v>
          </cell>
          <cell r="AX1801">
            <v>0</v>
          </cell>
          <cell r="AY1801">
            <v>0</v>
          </cell>
          <cell r="BC1801" t="str">
            <v>igual</v>
          </cell>
          <cell r="BD1801" t="str">
            <v>diferente</v>
          </cell>
          <cell r="BE1801">
            <v>0</v>
          </cell>
          <cell r="BF1801">
            <v>0</v>
          </cell>
          <cell r="BG1801" t="str">
            <v>NO</v>
          </cell>
          <cell r="BL1801" t="str">
            <v xml:space="preserve">NO </v>
          </cell>
          <cell r="BU1801" t="str">
            <v>AST</v>
          </cell>
          <cell r="BV1801" t="str">
            <v>JAG</v>
          </cell>
          <cell r="BW1801" t="str">
            <v>AMGV</v>
          </cell>
          <cell r="BX1801" t="str">
            <v>APS</v>
          </cell>
        </row>
        <row r="1802">
          <cell r="A1802" t="str">
            <v>140021360007CO</v>
          </cell>
          <cell r="B1802">
            <v>41688</v>
          </cell>
          <cell r="C1802">
            <v>2014</v>
          </cell>
          <cell r="D1802">
            <v>2014</v>
          </cell>
          <cell r="E1802" t="str">
            <v>0026542014a</v>
          </cell>
          <cell r="F1802">
            <v>41696</v>
          </cell>
          <cell r="G1802">
            <v>8</v>
          </cell>
          <cell r="H1802" t="str">
            <v>CONTENCIOSO</v>
          </cell>
          <cell r="I1802" t="str">
            <v xml:space="preserve">Sentencia 2014 - 002654. Expediente 14-002136-0007-CO. A las catorce horas con treinta minutos. ACCIÓN DE INCONSTITUCIONALIDAD contra Artículo 134 del Código Procesal Contencioso Administrativo (Interpretación). Se rechaza de plano la acción.- </v>
          </cell>
          <cell r="J1802" t="str">
            <v>RP</v>
          </cell>
          <cell r="K1802" t="str">
            <v>INADMISIBLE</v>
          </cell>
          <cell r="L1802" t="str">
            <v>Física</v>
          </cell>
          <cell r="M1802">
            <v>1</v>
          </cell>
          <cell r="N1802" t="str">
            <v>ND</v>
          </cell>
          <cell r="O1802" t="str">
            <v>Masculino</v>
          </cell>
          <cell r="P1802" t="str">
            <v>Persona</v>
          </cell>
          <cell r="Q1802">
            <v>1</v>
          </cell>
          <cell r="R1802">
            <v>0</v>
          </cell>
          <cell r="S1802" t="str">
            <v>Nacional</v>
          </cell>
          <cell r="T1802" t="str">
            <v>ND</v>
          </cell>
          <cell r="U1802" t="str">
            <v>ND</v>
          </cell>
          <cell r="V1802" t="str">
            <v>ND</v>
          </cell>
          <cell r="W1802" t="str">
            <v>Sentencia</v>
          </cell>
          <cell r="X1802" t="str">
            <v xml:space="preserve">Jurisprudencia del tribunal contencioso administrativo Sentencia 732-2013 (19-12-2013) </v>
          </cell>
          <cell r="Y1802" t="str">
            <v>Toda la norma</v>
          </cell>
          <cell r="Z1802" t="str">
            <v>ND</v>
          </cell>
          <cell r="AA1802" t="str">
            <v>NO</v>
          </cell>
          <cell r="AB1802" t="str">
            <v>GAS</v>
          </cell>
          <cell r="AC1802">
            <v>0</v>
          </cell>
          <cell r="AD1802">
            <v>7</v>
          </cell>
          <cell r="AE1802">
            <v>0</v>
          </cell>
          <cell r="AF1802">
            <v>0</v>
          </cell>
          <cell r="AG1802">
            <v>1</v>
          </cell>
          <cell r="AH1802">
            <v>0</v>
          </cell>
          <cell r="AI1802">
            <v>7</v>
          </cell>
          <cell r="AJ1802">
            <v>0</v>
          </cell>
          <cell r="AK1802">
            <v>0</v>
          </cell>
          <cell r="AS1802" t="str">
            <v>GAS</v>
          </cell>
          <cell r="AT1802" t="str">
            <v>FCV</v>
          </cell>
          <cell r="AU1802" t="str">
            <v>EUC</v>
          </cell>
          <cell r="AV1802" t="str">
            <v>NHL</v>
          </cell>
          <cell r="AW1802" t="str">
            <v>PRL</v>
          </cell>
          <cell r="AX1802" t="str">
            <v>LFSA</v>
          </cell>
          <cell r="AY1802" t="str">
            <v>EJL</v>
          </cell>
          <cell r="BC1802" t="str">
            <v>diferente</v>
          </cell>
          <cell r="BD1802" t="str">
            <v>igual</v>
          </cell>
          <cell r="BE1802">
            <v>0</v>
          </cell>
          <cell r="BF1802">
            <v>0</v>
          </cell>
          <cell r="BG1802" t="str">
            <v>NO</v>
          </cell>
          <cell r="BL1802" t="str">
            <v xml:space="preserve">NO </v>
          </cell>
          <cell r="BU1802" t="str">
            <v>EUC</v>
          </cell>
          <cell r="BV1802">
            <v>0</v>
          </cell>
          <cell r="BW1802">
            <v>0</v>
          </cell>
        </row>
        <row r="1803">
          <cell r="A1803" t="str">
            <v>140021380007CO</v>
          </cell>
          <cell r="B1803">
            <v>41688</v>
          </cell>
          <cell r="C1803">
            <v>2014</v>
          </cell>
          <cell r="D1803">
            <v>2014</v>
          </cell>
          <cell r="E1803" t="str">
            <v>0038692014a</v>
          </cell>
          <cell r="F1803">
            <v>41717</v>
          </cell>
          <cell r="G1803">
            <v>29</v>
          </cell>
          <cell r="H1803" t="str">
            <v>PROPIEDAD</v>
          </cell>
          <cell r="I1803" t="str">
            <v xml:space="preserve">Sentencia 2014 - 003869. Expediente 14-002138-0007-CO. A las catorce horas con cinco minutos. Acción de inconstitucionalidad contra el Decreto 13571-G del 30 de abril de 1982. Se rechaza de plano la acción. </v>
          </cell>
          <cell r="J1803" t="str">
            <v>RP</v>
          </cell>
          <cell r="K1803" t="str">
            <v>INADMISIBLE</v>
          </cell>
          <cell r="L1803" t="str">
            <v>Física</v>
          </cell>
          <cell r="M1803" t="str">
            <v>ND</v>
          </cell>
          <cell r="N1803" t="str">
            <v>ND</v>
          </cell>
          <cell r="O1803" t="str">
            <v>Masculino</v>
          </cell>
          <cell r="P1803" t="str">
            <v>Persona</v>
          </cell>
          <cell r="Q1803">
            <v>1</v>
          </cell>
          <cell r="R1803">
            <v>0</v>
          </cell>
          <cell r="S1803" t="str">
            <v>Nacional</v>
          </cell>
          <cell r="T1803" t="str">
            <v>ND</v>
          </cell>
          <cell r="U1803" t="str">
            <v>ND</v>
          </cell>
          <cell r="V1803" t="str">
            <v>Mayor</v>
          </cell>
          <cell r="W1803" t="str">
            <v>Decreto Ejecutivo</v>
          </cell>
          <cell r="X1803" t="str">
            <v>Decreto Ejecutivo 13571 Divide la Reserva Indígena de Ujarrás-Salitre-Cabagra en las Reservas Indígenas Cabécar de Ujarrás, Bribrí de Salitre y Bribrí de Cabagra</v>
          </cell>
          <cell r="Y1803" t="str">
            <v>Toda la norma</v>
          </cell>
          <cell r="Z1803" t="str">
            <v>ND</v>
          </cell>
          <cell r="AA1803" t="str">
            <v>NO</v>
          </cell>
          <cell r="AB1803" t="str">
            <v>GAS</v>
          </cell>
          <cell r="AC1803">
            <v>0</v>
          </cell>
          <cell r="AD1803">
            <v>7</v>
          </cell>
          <cell r="AE1803">
            <v>0</v>
          </cell>
          <cell r="AF1803">
            <v>0</v>
          </cell>
          <cell r="AG1803">
            <v>1</v>
          </cell>
          <cell r="AH1803">
            <v>0</v>
          </cell>
          <cell r="AI1803">
            <v>7</v>
          </cell>
          <cell r="AJ1803">
            <v>0</v>
          </cell>
          <cell r="AK1803">
            <v>0</v>
          </cell>
          <cell r="AS1803" t="str">
            <v>GAS</v>
          </cell>
          <cell r="AT1803" t="str">
            <v>FCC</v>
          </cell>
          <cell r="AU1803" t="str">
            <v>FCV</v>
          </cell>
          <cell r="AV1803" t="str">
            <v>PRL</v>
          </cell>
          <cell r="AW1803" t="str">
            <v>NHL</v>
          </cell>
          <cell r="AX1803" t="str">
            <v>LFSA</v>
          </cell>
          <cell r="AY1803" t="str">
            <v>RSM</v>
          </cell>
          <cell r="BC1803" t="str">
            <v>diferente</v>
          </cell>
          <cell r="BD1803" t="str">
            <v>igual</v>
          </cell>
          <cell r="BE1803">
            <v>0</v>
          </cell>
          <cell r="BF1803">
            <v>0</v>
          </cell>
          <cell r="BG1803" t="str">
            <v>NO</v>
          </cell>
          <cell r="BL1803" t="str">
            <v xml:space="preserve">NO </v>
          </cell>
          <cell r="BU1803" t="str">
            <v>RSM</v>
          </cell>
          <cell r="BV1803">
            <v>0</v>
          </cell>
          <cell r="BW1803">
            <v>0</v>
          </cell>
        </row>
        <row r="1804">
          <cell r="A1804" t="str">
            <v>100012410007CO</v>
          </cell>
          <cell r="B1804">
            <v>40203</v>
          </cell>
          <cell r="C1804">
            <v>2010</v>
          </cell>
          <cell r="D1804">
            <v>2010</v>
          </cell>
          <cell r="E1804" t="str">
            <v>0028942010a</v>
          </cell>
          <cell r="F1804">
            <v>40219</v>
          </cell>
          <cell r="G1804">
            <v>16</v>
          </cell>
          <cell r="H1804" t="str">
            <v>PODER JUDICIAL</v>
          </cell>
          <cell r="I1804" t="str">
            <v>Se rechaza por el fondo la acción.</v>
          </cell>
          <cell r="J1804" t="str">
            <v>RF</v>
          </cell>
          <cell r="K1804" t="str">
            <v>FONDO</v>
          </cell>
          <cell r="L1804" t="str">
            <v>Física</v>
          </cell>
          <cell r="M1804">
            <v>1</v>
          </cell>
          <cell r="N1804" t="str">
            <v>ND</v>
          </cell>
          <cell r="O1804" t="str">
            <v>Femenina</v>
          </cell>
          <cell r="P1804" t="str">
            <v>Persona</v>
          </cell>
          <cell r="Q1804">
            <v>0</v>
          </cell>
          <cell r="R1804">
            <v>1</v>
          </cell>
          <cell r="S1804" t="str">
            <v>ND</v>
          </cell>
          <cell r="T1804" t="str">
            <v>ND</v>
          </cell>
          <cell r="U1804" t="str">
            <v>ND</v>
          </cell>
          <cell r="V1804" t="str">
            <v>Mayor</v>
          </cell>
          <cell r="W1804" t="str">
            <v>Sentencia</v>
          </cell>
          <cell r="X1804" t="str">
            <v>Jurisprudencia del Tribunal de Casación Penal</v>
          </cell>
          <cell r="Y1804" t="str">
            <v>Sentencias 2009-0977 del 4/09/2009, 2009-0906 del 20/08/2009, 2009-1227 del 9/11/2009 y 2009-1102 del 2/10/2009</v>
          </cell>
          <cell r="Z1804" t="str">
            <v>ND</v>
          </cell>
          <cell r="AA1804" t="str">
            <v>NO</v>
          </cell>
          <cell r="AB1804" t="str">
            <v>AVCM</v>
          </cell>
          <cell r="AC1804">
            <v>7</v>
          </cell>
          <cell r="AD1804">
            <v>0</v>
          </cell>
          <cell r="AE1804">
            <v>0</v>
          </cell>
          <cell r="AF1804">
            <v>1</v>
          </cell>
          <cell r="AG1804">
            <v>0</v>
          </cell>
          <cell r="AH1804">
            <v>0</v>
          </cell>
          <cell r="AI1804">
            <v>7</v>
          </cell>
          <cell r="AJ1804">
            <v>0</v>
          </cell>
          <cell r="AK1804">
            <v>0</v>
          </cell>
          <cell r="AL1804" t="str">
            <v>AVCM</v>
          </cell>
          <cell r="AM1804" t="str">
            <v>LPMM</v>
          </cell>
          <cell r="AN1804" t="str">
            <v>GAS</v>
          </cell>
          <cell r="AO1804" t="str">
            <v>EJL</v>
          </cell>
          <cell r="AP1804" t="str">
            <v>FCC</v>
          </cell>
          <cell r="AQ1804" t="str">
            <v>FCV</v>
          </cell>
          <cell r="AR1804" t="str">
            <v>RSC</v>
          </cell>
          <cell r="AS1804">
            <v>0</v>
          </cell>
          <cell r="AT1804">
            <v>0</v>
          </cell>
          <cell r="AU1804">
            <v>0</v>
          </cell>
          <cell r="AV1804">
            <v>0</v>
          </cell>
          <cell r="AW1804">
            <v>0</v>
          </cell>
          <cell r="AX1804">
            <v>0</v>
          </cell>
          <cell r="AY1804">
            <v>0</v>
          </cell>
          <cell r="BC1804" t="str">
            <v>igual</v>
          </cell>
          <cell r="BD1804" t="str">
            <v>diferente</v>
          </cell>
          <cell r="BE1804">
            <v>0</v>
          </cell>
          <cell r="BF1804">
            <v>0</v>
          </cell>
          <cell r="BG1804" t="str">
            <v>NO</v>
          </cell>
          <cell r="BL1804" t="str">
            <v xml:space="preserve">NO </v>
          </cell>
          <cell r="BM1804">
            <v>0</v>
          </cell>
          <cell r="BN1804">
            <v>0</v>
          </cell>
          <cell r="BU1804" t="str">
            <v>RSC</v>
          </cell>
          <cell r="BV1804">
            <v>0</v>
          </cell>
          <cell r="BW1804">
            <v>0</v>
          </cell>
        </row>
        <row r="1805">
          <cell r="A1805" t="str">
            <v>140023290007CO</v>
          </cell>
          <cell r="B1805">
            <v>41691</v>
          </cell>
          <cell r="C1805">
            <v>2014</v>
          </cell>
          <cell r="D1805">
            <v>2014</v>
          </cell>
          <cell r="E1805" t="str">
            <v>0026882014a</v>
          </cell>
          <cell r="F1805">
            <v>41696</v>
          </cell>
          <cell r="G1805">
            <v>5</v>
          </cell>
          <cell r="H1805" t="str">
            <v>PENSION</v>
          </cell>
          <cell r="I1805" t="str">
            <v xml:space="preserve">Sentencia 2014 - 002688. Expediente 14-002329-0007-CO. A las catorce horas con treinta minutos. ACCIÓN DE INCONSTITUCIONALIDAD contra ontra el artículo 32 del Reglamento Interno de la Junta Directiva de la Asociación de Pensionados de Hacienda y Poder Legislativo y su interpretación Auténtica y los Acuerdos de la Asamblea General Ordinaria del 07 de febrero del 2014. Se rechaza de plano la acción. </v>
          </cell>
          <cell r="J1805" t="str">
            <v>RP</v>
          </cell>
          <cell r="K1805" t="str">
            <v>INADMISIBLE</v>
          </cell>
          <cell r="L1805" t="str">
            <v>Jurídica</v>
          </cell>
          <cell r="M1805">
            <v>4</v>
          </cell>
          <cell r="N1805" t="str">
            <v>ND</v>
          </cell>
          <cell r="O1805" t="str">
            <v>ONGs</v>
          </cell>
          <cell r="P1805" t="str">
            <v>ONGs</v>
          </cell>
          <cell r="Q1805">
            <v>99</v>
          </cell>
          <cell r="R1805">
            <v>99</v>
          </cell>
          <cell r="S1805" t="str">
            <v>ND</v>
          </cell>
          <cell r="T1805" t="str">
            <v>ND</v>
          </cell>
          <cell r="U1805" t="str">
            <v>ND</v>
          </cell>
          <cell r="V1805" t="str">
            <v>ND</v>
          </cell>
          <cell r="W1805" t="str">
            <v>Acto administrativo</v>
          </cell>
          <cell r="X1805" t="str">
            <v>Acuerdo 6 Reglamento Interno de la Junta Directiva de la Asociación de Pensionados de Hacienda y Poder Legislativo</v>
          </cell>
          <cell r="Y1805" t="str">
            <v>Artículo 32</v>
          </cell>
          <cell r="Z1805" t="str">
            <v>ND</v>
          </cell>
          <cell r="AA1805" t="str">
            <v>NO</v>
          </cell>
          <cell r="AB1805" t="str">
            <v>GAS</v>
          </cell>
          <cell r="AC1805">
            <v>0</v>
          </cell>
          <cell r="AD1805">
            <v>7</v>
          </cell>
          <cell r="AE1805">
            <v>0</v>
          </cell>
          <cell r="AF1805">
            <v>0</v>
          </cell>
          <cell r="AG1805">
            <v>1</v>
          </cell>
          <cell r="AH1805">
            <v>0</v>
          </cell>
          <cell r="AI1805">
            <v>7</v>
          </cell>
          <cell r="AJ1805">
            <v>0</v>
          </cell>
          <cell r="AK1805">
            <v>0</v>
          </cell>
          <cell r="AS1805" t="str">
            <v>GAS</v>
          </cell>
          <cell r="AT1805" t="str">
            <v>FCV</v>
          </cell>
          <cell r="AU1805" t="str">
            <v>EJL</v>
          </cell>
          <cell r="AV1805" t="str">
            <v>NHL</v>
          </cell>
          <cell r="AW1805" t="str">
            <v>EUC</v>
          </cell>
          <cell r="AX1805" t="str">
            <v>PRL</v>
          </cell>
          <cell r="AY1805" t="str">
            <v>LFSA</v>
          </cell>
          <cell r="BC1805" t="str">
            <v>diferente</v>
          </cell>
          <cell r="BD1805" t="str">
            <v>igual</v>
          </cell>
          <cell r="BE1805">
            <v>0</v>
          </cell>
          <cell r="BF1805">
            <v>0</v>
          </cell>
          <cell r="BG1805" t="str">
            <v>NO</v>
          </cell>
          <cell r="BL1805" t="str">
            <v xml:space="preserve">NO </v>
          </cell>
          <cell r="BU1805" t="str">
            <v>EUC</v>
          </cell>
          <cell r="BV1805">
            <v>0</v>
          </cell>
          <cell r="BW1805">
            <v>0</v>
          </cell>
          <cell r="BX1805">
            <v>0</v>
          </cell>
        </row>
        <row r="1806">
          <cell r="A1806" t="str">
            <v>140024080007CO</v>
          </cell>
          <cell r="B1806">
            <v>41694</v>
          </cell>
          <cell r="C1806">
            <v>2014</v>
          </cell>
          <cell r="D1806">
            <v>2014</v>
          </cell>
          <cell r="E1806" t="str">
            <v>0030772014a</v>
          </cell>
          <cell r="F1806">
            <v>41703</v>
          </cell>
          <cell r="G1806">
            <v>9</v>
          </cell>
          <cell r="H1806" t="str">
            <v xml:space="preserve">MINORIAS </v>
          </cell>
          <cell r="I1806" t="str">
            <v xml:space="preserve">Sentencia 2014 - 003077. Expediente 14-002408-0007-CO. A las catorce horas con treinta minutos. Acción de inconstitucionalidad contra el artículo 3 párrafo primero de la Ley No. 8444. Ley de Modificación a la Ley Reguladora de todas la Exoneraciones vigentes, su derogatoria y modificaciones y el artículo 3 del Decreto Ejecutivo No. 33343-H-MP-MOPT-J. Se rechaza por el fondo la acción. </v>
          </cell>
          <cell r="J1806" t="str">
            <v>RF</v>
          </cell>
          <cell r="K1806" t="str">
            <v>FONDO</v>
          </cell>
          <cell r="L1806" t="str">
            <v>Física</v>
          </cell>
          <cell r="M1806">
            <v>1</v>
          </cell>
          <cell r="N1806" t="str">
            <v>ND</v>
          </cell>
          <cell r="O1806" t="str">
            <v>Masculino</v>
          </cell>
          <cell r="P1806" t="str">
            <v>Persona</v>
          </cell>
          <cell r="Q1806">
            <v>1</v>
          </cell>
          <cell r="R1806">
            <v>0</v>
          </cell>
          <cell r="S1806" t="str">
            <v>Nacional</v>
          </cell>
          <cell r="T1806" t="str">
            <v>ND</v>
          </cell>
          <cell r="U1806" t="str">
            <v>ND</v>
          </cell>
          <cell r="V1806" t="str">
            <v>ND</v>
          </cell>
          <cell r="W1806" t="str">
            <v>Ley</v>
          </cell>
          <cell r="X1806" t="str">
            <v xml:space="preserve">Ley 8444 Reforma Ley Reguladora de Exoneraciones Vigentes, Derogatorias y Excepciones </v>
          </cell>
          <cell r="Y1806" t="str">
            <v>Artículo 3 (párrafo 1)</v>
          </cell>
          <cell r="Z1806" t="str">
            <v>Decreto Ejecutivo 33343-S-H-MOPT-J Reglamento a la ley 8444, Artículo 3</v>
          </cell>
          <cell r="AA1806" t="str">
            <v>NO</v>
          </cell>
          <cell r="AB1806" t="str">
            <v>GAS</v>
          </cell>
          <cell r="AC1806">
            <v>7</v>
          </cell>
          <cell r="AD1806">
            <v>0</v>
          </cell>
          <cell r="AE1806">
            <v>0</v>
          </cell>
          <cell r="AF1806">
            <v>1</v>
          </cell>
          <cell r="AG1806">
            <v>0</v>
          </cell>
          <cell r="AH1806">
            <v>0</v>
          </cell>
          <cell r="AI1806">
            <v>7</v>
          </cell>
          <cell r="AJ1806">
            <v>0</v>
          </cell>
          <cell r="AK1806">
            <v>0</v>
          </cell>
          <cell r="AL1806" t="str">
            <v>GAS</v>
          </cell>
          <cell r="AM1806" t="str">
            <v>LFSA</v>
          </cell>
          <cell r="AN1806" t="str">
            <v>FCV</v>
          </cell>
          <cell r="AO1806" t="str">
            <v>NHL</v>
          </cell>
          <cell r="AP1806" t="str">
            <v>JAG</v>
          </cell>
          <cell r="AQ1806" t="str">
            <v>JPHG</v>
          </cell>
          <cell r="AR1806" t="str">
            <v>EUC</v>
          </cell>
          <cell r="AS1806">
            <v>0</v>
          </cell>
          <cell r="AT1806">
            <v>0</v>
          </cell>
          <cell r="AU1806">
            <v>0</v>
          </cell>
          <cell r="AV1806">
            <v>0</v>
          </cell>
          <cell r="AW1806">
            <v>0</v>
          </cell>
          <cell r="AX1806">
            <v>0</v>
          </cell>
          <cell r="AY1806">
            <v>0</v>
          </cell>
          <cell r="BC1806" t="str">
            <v>igual</v>
          </cell>
          <cell r="BD1806" t="str">
            <v>diferente</v>
          </cell>
          <cell r="BE1806">
            <v>0</v>
          </cell>
          <cell r="BF1806">
            <v>0</v>
          </cell>
          <cell r="BG1806" t="str">
            <v>NO</v>
          </cell>
          <cell r="BL1806" t="str">
            <v xml:space="preserve">NO </v>
          </cell>
          <cell r="BU1806" t="str">
            <v>EUC</v>
          </cell>
          <cell r="BV1806">
            <v>0</v>
          </cell>
          <cell r="BW1806">
            <v>0</v>
          </cell>
        </row>
        <row r="1807">
          <cell r="A1807" t="str">
            <v>140024210007CO</v>
          </cell>
          <cell r="B1807">
            <v>41695</v>
          </cell>
          <cell r="C1807">
            <v>2014</v>
          </cell>
          <cell r="D1807">
            <v>2014</v>
          </cell>
          <cell r="E1807" t="str">
            <v>0038822014a</v>
          </cell>
          <cell r="F1807">
            <v>41717</v>
          </cell>
          <cell r="G1807">
            <v>22</v>
          </cell>
          <cell r="H1807" t="str">
            <v xml:space="preserve">TRABAJO </v>
          </cell>
          <cell r="I1807" t="str">
            <v xml:space="preserve">Sentencia 2014 - 003882. Expediente 14-002421-0007-CO. A las catorce horas con cinco minutos. Acción de inconstitucionalidad contra el artículo 85 inciso d) del Código de Trabajo. Se rechaza de plano la acción. </v>
          </cell>
          <cell r="J1807" t="str">
            <v>RP</v>
          </cell>
          <cell r="K1807" t="str">
            <v>INADMISIBLE</v>
          </cell>
          <cell r="L1807" t="str">
            <v>Física</v>
          </cell>
          <cell r="M1807">
            <v>1</v>
          </cell>
          <cell r="N1807" t="str">
            <v>ND</v>
          </cell>
          <cell r="O1807" t="str">
            <v>Masculino</v>
          </cell>
          <cell r="P1807" t="str">
            <v>Persona</v>
          </cell>
          <cell r="Q1807">
            <v>1</v>
          </cell>
          <cell r="R1807">
            <v>0</v>
          </cell>
          <cell r="S1807" t="str">
            <v>Nacional</v>
          </cell>
          <cell r="T1807" t="str">
            <v>ND</v>
          </cell>
          <cell r="U1807" t="str">
            <v>ND</v>
          </cell>
          <cell r="V1807" t="str">
            <v>ND</v>
          </cell>
          <cell r="W1807" t="str">
            <v>Ley</v>
          </cell>
          <cell r="X1807" t="str">
            <v>Ley 2 Código de Trabajo</v>
          </cell>
          <cell r="Y1807" t="str">
            <v>Artículos 461-501</v>
          </cell>
          <cell r="Z1807" t="str">
            <v>ND</v>
          </cell>
          <cell r="AA1807" t="str">
            <v>NO</v>
          </cell>
          <cell r="AB1807" t="str">
            <v>GAS</v>
          </cell>
          <cell r="AC1807">
            <v>0</v>
          </cell>
          <cell r="AD1807">
            <v>7</v>
          </cell>
          <cell r="AE1807">
            <v>0</v>
          </cell>
          <cell r="AF1807">
            <v>0</v>
          </cell>
          <cell r="AG1807">
            <v>1</v>
          </cell>
          <cell r="AH1807">
            <v>0</v>
          </cell>
          <cell r="AI1807">
            <v>7</v>
          </cell>
          <cell r="AJ1807">
            <v>0</v>
          </cell>
          <cell r="AK1807">
            <v>0</v>
          </cell>
          <cell r="AL1807">
            <v>0</v>
          </cell>
          <cell r="AM1807">
            <v>0</v>
          </cell>
          <cell r="AN1807">
            <v>0</v>
          </cell>
          <cell r="AO1807">
            <v>0</v>
          </cell>
          <cell r="AP1807">
            <v>0</v>
          </cell>
          <cell r="AQ1807">
            <v>0</v>
          </cell>
          <cell r="AS1807" t="str">
            <v>GAS</v>
          </cell>
          <cell r="AT1807" t="str">
            <v>FCC</v>
          </cell>
          <cell r="AU1807" t="str">
            <v>FCV</v>
          </cell>
          <cell r="AV1807" t="str">
            <v>PRL</v>
          </cell>
          <cell r="AW1807" t="str">
            <v>NHL</v>
          </cell>
          <cell r="AX1807" t="str">
            <v>LFSA</v>
          </cell>
          <cell r="AY1807" t="str">
            <v>RSM</v>
          </cell>
          <cell r="AZ1807">
            <v>0</v>
          </cell>
          <cell r="BC1807" t="str">
            <v>diferente</v>
          </cell>
          <cell r="BD1807" t="str">
            <v>igual</v>
          </cell>
          <cell r="BE1807">
            <v>0</v>
          </cell>
          <cell r="BF1807">
            <v>0</v>
          </cell>
          <cell r="BG1807" t="str">
            <v>NO</v>
          </cell>
          <cell r="BH1807">
            <v>0</v>
          </cell>
          <cell r="BI1807">
            <v>0</v>
          </cell>
          <cell r="BL1807" t="str">
            <v xml:space="preserve">NO </v>
          </cell>
          <cell r="BU1807" t="str">
            <v>RSM</v>
          </cell>
        </row>
        <row r="1808">
          <cell r="A1808" t="str">
            <v>140025690007CO</v>
          </cell>
          <cell r="B1808">
            <v>41696</v>
          </cell>
          <cell r="C1808">
            <v>2014</v>
          </cell>
          <cell r="D1808">
            <v>2014</v>
          </cell>
          <cell r="E1808" t="str">
            <v>0077722014a</v>
          </cell>
          <cell r="F1808">
            <v>41794</v>
          </cell>
          <cell r="G1808">
            <v>98</v>
          </cell>
          <cell r="H1808" t="str">
            <v xml:space="preserve">COLEGIO PROFESIONAL </v>
          </cell>
          <cell r="I1808" t="str">
            <v xml:space="preserve">Sentencia 2014 - 007772. Expediente 14-002569-0007-CO. A las catorce horas con treinta minutos. ACCIÓN DE INCONSTITUCIONALIDAD contra ARTÍCULO 12 DE LA LEY ORGÁNICA DEL COLEGIO DE ABOGADOS, CÓDIGO DE DEBERES JURÍDICOS, MORALES Y ÉTICOS DEL PROFESIONAL EN DERECHO Y ARTÍCULO 84 INCISO A) DEL CÓDIGO DE DEBERES JURÍDICOS, MORALES Y ÉTICOS DEL PROFESIONAL EN DERECHO. Se rechaza por el fondo la acción. </v>
          </cell>
          <cell r="J1808" t="str">
            <v>RF</v>
          </cell>
          <cell r="K1808" t="str">
            <v>FONDO</v>
          </cell>
          <cell r="L1808" t="str">
            <v>Física</v>
          </cell>
          <cell r="M1808">
            <v>1</v>
          </cell>
          <cell r="N1808" t="str">
            <v>Heredia</v>
          </cell>
          <cell r="O1808" t="str">
            <v>Masculino</v>
          </cell>
          <cell r="P1808" t="str">
            <v>Persona</v>
          </cell>
          <cell r="Q1808">
            <v>1</v>
          </cell>
          <cell r="R1808">
            <v>0</v>
          </cell>
          <cell r="S1808" t="str">
            <v>Nacional</v>
          </cell>
          <cell r="T1808" t="str">
            <v>Divorciado</v>
          </cell>
          <cell r="U1808" t="str">
            <v>Abogado</v>
          </cell>
          <cell r="V1808" t="str">
            <v>Mayor</v>
          </cell>
          <cell r="W1808" t="str">
            <v>Ley</v>
          </cell>
          <cell r="X1808" t="str">
            <v>Ley 13 Orgánica del Colegio de Abogados</v>
          </cell>
          <cell r="Y1808" t="str">
            <v>Artículo 12</v>
          </cell>
          <cell r="Z1808" t="str">
            <v>Código de Deberes Jurídicos, Morales y Éticos del Profesional en Derecho, Artículo 84 (a)</v>
          </cell>
          <cell r="AA1808" t="str">
            <v>NO</v>
          </cell>
          <cell r="AB1808" t="str">
            <v>GAS</v>
          </cell>
          <cell r="AC1808">
            <v>7</v>
          </cell>
          <cell r="AD1808">
            <v>0</v>
          </cell>
          <cell r="AE1808">
            <v>0</v>
          </cell>
          <cell r="AF1808">
            <v>1</v>
          </cell>
          <cell r="AG1808">
            <v>0</v>
          </cell>
          <cell r="AH1808">
            <v>0</v>
          </cell>
          <cell r="AI1808">
            <v>7</v>
          </cell>
          <cell r="AJ1808">
            <v>0</v>
          </cell>
          <cell r="AK1808">
            <v>0</v>
          </cell>
          <cell r="AL1808" t="str">
            <v>GAS</v>
          </cell>
          <cell r="AM1808" t="str">
            <v>EJL</v>
          </cell>
          <cell r="AN1808" t="str">
            <v>FCC</v>
          </cell>
          <cell r="AO1808" t="str">
            <v>FCV</v>
          </cell>
          <cell r="AP1808" t="str">
            <v>PRL</v>
          </cell>
          <cell r="AQ1808" t="str">
            <v>NHL</v>
          </cell>
          <cell r="AR1808" t="str">
            <v>LFSA</v>
          </cell>
          <cell r="AZ1808">
            <v>0</v>
          </cell>
          <cell r="BC1808" t="str">
            <v>igual</v>
          </cell>
          <cell r="BD1808" t="str">
            <v>diferente</v>
          </cell>
          <cell r="BE1808">
            <v>0</v>
          </cell>
          <cell r="BF1808">
            <v>0</v>
          </cell>
          <cell r="BG1808" t="str">
            <v>NO</v>
          </cell>
          <cell r="BH1808">
            <v>0</v>
          </cell>
          <cell r="BI1808">
            <v>0</v>
          </cell>
          <cell r="BL1808" t="str">
            <v xml:space="preserve">NO </v>
          </cell>
          <cell r="BU1808">
            <v>0</v>
          </cell>
        </row>
        <row r="1809">
          <cell r="A1809" t="str">
            <v>140026190007CO</v>
          </cell>
          <cell r="B1809">
            <v>41697</v>
          </cell>
          <cell r="C1809">
            <v>2014</v>
          </cell>
          <cell r="D1809">
            <v>2014</v>
          </cell>
          <cell r="E1809" t="str">
            <v>0074592014a</v>
          </cell>
          <cell r="F1809">
            <v>41787</v>
          </cell>
          <cell r="G1809">
            <v>90</v>
          </cell>
          <cell r="H1809" t="str">
            <v>TRIBUTARIO</v>
          </cell>
          <cell r="I1809" t="str">
            <v xml:space="preserve">Sentencia 2014 - 007459. Expediente 14-002619-0007-CO. A las quince horas con quince minutos. ACCIÓN DE INCONSTITUCIONALIDAD contra ARTÍCULO 144 DEL CÓDIGO DE NORMAS Y PROCEDIMIENTOS TRIBUTARIOS, ARTÍCULO 67 DEL DECRETO 35688 -RESOLUCIÓN DGT-R-011-2013 DE TRIBUTACIÓN DIRECTA -DIRECTRIZ DGT-D-009-2012 DEL DIRECTOR DE TRIBUTACIÓN DIRECTA. Se rechaza de plano la acción.- </v>
          </cell>
          <cell r="J1809" t="str">
            <v>RP</v>
          </cell>
          <cell r="K1809" t="str">
            <v>INADMISIBLE</v>
          </cell>
          <cell r="L1809" t="str">
            <v>Jurídica</v>
          </cell>
          <cell r="M1809">
            <v>1</v>
          </cell>
          <cell r="N1809" t="str">
            <v>ND</v>
          </cell>
          <cell r="O1809" t="str">
            <v>Empresa privada</v>
          </cell>
          <cell r="P1809" t="str">
            <v>Empresa privada</v>
          </cell>
          <cell r="Q1809">
            <v>99</v>
          </cell>
          <cell r="R1809">
            <v>99</v>
          </cell>
          <cell r="S1809" t="str">
            <v>ND</v>
          </cell>
          <cell r="T1809" t="str">
            <v>ND</v>
          </cell>
          <cell r="U1809" t="str">
            <v>ND</v>
          </cell>
          <cell r="V1809" t="str">
            <v>ND</v>
          </cell>
          <cell r="W1809" t="str">
            <v>Ley</v>
          </cell>
          <cell r="X1809" t="str">
            <v>Ley 4755 Código de Normas y Procedimientos Tributarios</v>
          </cell>
          <cell r="Y1809" t="str">
            <v>Artículo 144</v>
          </cell>
          <cell r="Z1809" t="str">
            <v>Directriz DGT-D-009-2012 Lineamientos sobre la aplicación de la reforma introducida por la Ley de Fortalecimiento de la Gestión Tributaria, Ley N° 9069 de 28 de setiembre de 2012 al Código de Normas y Procedimientos Tributarios, Ley N° 4755 de 3 de mayo de 1971 y sus reformas; Decreto Ejecutivo 35688-H Reglamento de Organización y Funciones de la Dirección General de Tributación Directa reformado por el Decreto Ejecutivo Nº 37477-H, Artículo 67; Resolución DGT-R-011-13 Establece disposiciones para la firma de los actos administrativos en las administraciones territoriales y de grandes contribuyentes, y la  Instrucción General 03-2013 de la Dirección de Fiscalización de Tributación (20-03-2013)</v>
          </cell>
          <cell r="AA1809" t="str">
            <v>NO</v>
          </cell>
          <cell r="AB1809" t="str">
            <v>GAS</v>
          </cell>
          <cell r="AC1809">
            <v>0</v>
          </cell>
          <cell r="AD1809">
            <v>7</v>
          </cell>
          <cell r="AE1809">
            <v>0</v>
          </cell>
          <cell r="AF1809">
            <v>0</v>
          </cell>
          <cell r="AG1809">
            <v>1</v>
          </cell>
          <cell r="AH1809">
            <v>0</v>
          </cell>
          <cell r="AI1809">
            <v>7</v>
          </cell>
          <cell r="AJ1809">
            <v>0</v>
          </cell>
          <cell r="AK1809">
            <v>0</v>
          </cell>
          <cell r="AS1809" t="str">
            <v>GAS</v>
          </cell>
          <cell r="AT1809" t="str">
            <v>FCC</v>
          </cell>
          <cell r="AU1809" t="str">
            <v>FCV</v>
          </cell>
          <cell r="AV1809" t="str">
            <v>NHL</v>
          </cell>
          <cell r="AW1809" t="str">
            <v>LFSA</v>
          </cell>
          <cell r="AX1809" t="str">
            <v>EJL</v>
          </cell>
          <cell r="AY1809" t="str">
            <v>PRL</v>
          </cell>
          <cell r="BC1809" t="str">
            <v>diferente</v>
          </cell>
          <cell r="BD1809" t="str">
            <v>igual</v>
          </cell>
          <cell r="BE1809">
            <v>0</v>
          </cell>
          <cell r="BF1809">
            <v>0</v>
          </cell>
          <cell r="BG1809" t="str">
            <v>NO</v>
          </cell>
          <cell r="BL1809" t="str">
            <v xml:space="preserve">NO </v>
          </cell>
          <cell r="BU1809">
            <v>0</v>
          </cell>
          <cell r="BV1809">
            <v>0</v>
          </cell>
          <cell r="BW1809">
            <v>0</v>
          </cell>
        </row>
        <row r="1810">
          <cell r="A1810" t="str">
            <v>140026980007CO</v>
          </cell>
          <cell r="B1810">
            <v>41698</v>
          </cell>
          <cell r="C1810">
            <v>2014</v>
          </cell>
          <cell r="D1810">
            <v>2014</v>
          </cell>
          <cell r="E1810" t="str">
            <v>0045802014a</v>
          </cell>
          <cell r="F1810">
            <v>41731</v>
          </cell>
          <cell r="G1810">
            <v>33</v>
          </cell>
          <cell r="H1810" t="str">
            <v xml:space="preserve">TRABAJO </v>
          </cell>
          <cell r="I1810" t="str">
            <v xml:space="preserve">Sentencia 2014 - 004580. Expediente 14-002698-0007-CO. A las catorce horas con treinta minutos. Acción de inconstitucionalidad contra los artículos 16 y 30 de la Ley Orgánica del Instituto Nacional de Vivienda y Urbanismo. No. 1788. Se rechaza de plano la acción. </v>
          </cell>
          <cell r="J1810" t="str">
            <v>RP</v>
          </cell>
          <cell r="K1810" t="str">
            <v>INADMISIBLE</v>
          </cell>
          <cell r="L1810" t="str">
            <v>Física</v>
          </cell>
          <cell r="M1810">
            <v>2</v>
          </cell>
          <cell r="N1810" t="str">
            <v>Cartago</v>
          </cell>
          <cell r="O1810" t="str">
            <v>Femenina</v>
          </cell>
          <cell r="P1810" t="str">
            <v>Persona</v>
          </cell>
          <cell r="Q1810">
            <v>0</v>
          </cell>
          <cell r="R1810">
            <v>1</v>
          </cell>
          <cell r="S1810" t="str">
            <v>Nacional</v>
          </cell>
          <cell r="T1810" t="str">
            <v>Casado</v>
          </cell>
          <cell r="U1810" t="str">
            <v>Administrador</v>
          </cell>
          <cell r="V1810" t="str">
            <v>Mayor</v>
          </cell>
          <cell r="W1810" t="str">
            <v>Ley</v>
          </cell>
          <cell r="X1810" t="str">
            <v>Ley 1788 Orgánica del Instituto Nacional de Vivienda y Urbanismo</v>
          </cell>
          <cell r="Y1810" t="str">
            <v>Artículos 16 y 30</v>
          </cell>
          <cell r="Z1810" t="str">
            <v>Procuraduría General de a república Dictamen C-48-2012 (23-02-2012) y Oficio C-046-2012 (22-02-2012)</v>
          </cell>
          <cell r="AA1810" t="str">
            <v>NO</v>
          </cell>
          <cell r="AB1810" t="str">
            <v>GAS</v>
          </cell>
          <cell r="AC1810">
            <v>0</v>
          </cell>
          <cell r="AD1810">
            <v>7</v>
          </cell>
          <cell r="AE1810">
            <v>0</v>
          </cell>
          <cell r="AF1810">
            <v>0</v>
          </cell>
          <cell r="AG1810">
            <v>1</v>
          </cell>
          <cell r="AH1810">
            <v>0</v>
          </cell>
          <cell r="AI1810">
            <v>7</v>
          </cell>
          <cell r="AJ1810">
            <v>0</v>
          </cell>
          <cell r="AK1810">
            <v>0</v>
          </cell>
          <cell r="AL1810">
            <v>0</v>
          </cell>
          <cell r="AM1810">
            <v>0</v>
          </cell>
          <cell r="AN1810">
            <v>0</v>
          </cell>
          <cell r="AO1810">
            <v>0</v>
          </cell>
          <cell r="AP1810">
            <v>0</v>
          </cell>
          <cell r="AQ1810">
            <v>0</v>
          </cell>
          <cell r="AR1810">
            <v>0</v>
          </cell>
          <cell r="AS1810" t="str">
            <v>GAS</v>
          </cell>
          <cell r="AT1810" t="str">
            <v>LFSA</v>
          </cell>
          <cell r="AU1810" t="str">
            <v>APS</v>
          </cell>
          <cell r="AV1810" t="str">
            <v>AMGV</v>
          </cell>
          <cell r="AW1810" t="str">
            <v>AST</v>
          </cell>
          <cell r="AX1810" t="str">
            <v>JAG</v>
          </cell>
          <cell r="AY1810" t="str">
            <v>FCC</v>
          </cell>
          <cell r="BC1810" t="str">
            <v>diferente</v>
          </cell>
          <cell r="BD1810" t="str">
            <v>igual</v>
          </cell>
          <cell r="BE1810">
            <v>0</v>
          </cell>
          <cell r="BF1810">
            <v>0</v>
          </cell>
          <cell r="BG1810" t="str">
            <v>NO</v>
          </cell>
          <cell r="BL1810" t="str">
            <v xml:space="preserve">NO </v>
          </cell>
          <cell r="BU1810" t="str">
            <v>APS</v>
          </cell>
          <cell r="BV1810" t="str">
            <v>AST</v>
          </cell>
          <cell r="BW1810" t="str">
            <v>JAG</v>
          </cell>
          <cell r="BX1810" t="str">
            <v>AMGV</v>
          </cell>
        </row>
        <row r="1811">
          <cell r="A1811" t="str">
            <v>140027500007CO</v>
          </cell>
          <cell r="B1811">
            <v>41701</v>
          </cell>
          <cell r="C1811">
            <v>2014</v>
          </cell>
          <cell r="D1811">
            <v>2014</v>
          </cell>
          <cell r="E1811" t="str">
            <v>0031082014a</v>
          </cell>
          <cell r="F1811">
            <v>41703</v>
          </cell>
          <cell r="G1811">
            <v>2</v>
          </cell>
          <cell r="H1811" t="str">
            <v>CIVIL</v>
          </cell>
          <cell r="I1811" t="str">
            <v xml:space="preserve">Sentencia 2014 - 003108. Expediente 14-002750-0007-CO. A las catorce horas con treinta minutos. Acción de inconstitucionalidad contra el artículo 262 párrafos tercero y cuarto del Código Procesal Civil. Se rechaza por el fondo la acción. </v>
          </cell>
          <cell r="J1811" t="str">
            <v>RF</v>
          </cell>
          <cell r="K1811" t="str">
            <v>FONDO</v>
          </cell>
          <cell r="L1811" t="str">
            <v>Física</v>
          </cell>
          <cell r="M1811">
            <v>1</v>
          </cell>
          <cell r="N1811" t="str">
            <v>ND</v>
          </cell>
          <cell r="O1811" t="str">
            <v>Masculino</v>
          </cell>
          <cell r="P1811" t="str">
            <v>Persona</v>
          </cell>
          <cell r="Q1811">
            <v>1</v>
          </cell>
          <cell r="R1811">
            <v>0</v>
          </cell>
          <cell r="S1811" t="str">
            <v>Nacional</v>
          </cell>
          <cell r="T1811" t="str">
            <v>ND</v>
          </cell>
          <cell r="U1811" t="str">
            <v>ND</v>
          </cell>
          <cell r="V1811" t="str">
            <v>ND</v>
          </cell>
          <cell r="W1811" t="str">
            <v>Ley</v>
          </cell>
          <cell r="X1811" t="str">
            <v>Ley 7130 Código Procesal Civil</v>
          </cell>
          <cell r="Y1811" t="str">
            <v>Artículo 262 (párrafos tercero y cuarto)</v>
          </cell>
          <cell r="Z1811" t="str">
            <v>ND</v>
          </cell>
          <cell r="AA1811" t="str">
            <v>NO</v>
          </cell>
          <cell r="AB1811" t="str">
            <v>GAS</v>
          </cell>
          <cell r="AC1811">
            <v>7</v>
          </cell>
          <cell r="AD1811">
            <v>0</v>
          </cell>
          <cell r="AE1811">
            <v>0</v>
          </cell>
          <cell r="AF1811">
            <v>1</v>
          </cell>
          <cell r="AG1811">
            <v>0</v>
          </cell>
          <cell r="AH1811">
            <v>0</v>
          </cell>
          <cell r="AI1811">
            <v>7</v>
          </cell>
          <cell r="AJ1811">
            <v>0</v>
          </cell>
          <cell r="AK1811">
            <v>0</v>
          </cell>
          <cell r="AL1811" t="str">
            <v>GAS</v>
          </cell>
          <cell r="AM1811" t="str">
            <v>NHL</v>
          </cell>
          <cell r="AN1811" t="str">
            <v>LFSA</v>
          </cell>
          <cell r="AO1811" t="str">
            <v>FCV</v>
          </cell>
          <cell r="AP1811" t="str">
            <v>JAG</v>
          </cell>
          <cell r="AQ1811" t="str">
            <v>EUC</v>
          </cell>
          <cell r="AR1811" t="str">
            <v>JPHG</v>
          </cell>
          <cell r="BC1811" t="str">
            <v>igual</v>
          </cell>
          <cell r="BD1811" t="str">
            <v>diferente</v>
          </cell>
          <cell r="BE1811">
            <v>0</v>
          </cell>
          <cell r="BF1811">
            <v>0</v>
          </cell>
          <cell r="BG1811" t="str">
            <v>NO</v>
          </cell>
          <cell r="BL1811" t="str">
            <v xml:space="preserve">NO </v>
          </cell>
          <cell r="BU1811" t="str">
            <v>JAG</v>
          </cell>
          <cell r="BV1811" t="str">
            <v>JPHG</v>
          </cell>
          <cell r="BW1811" t="str">
            <v>EUC</v>
          </cell>
        </row>
        <row r="1812">
          <cell r="A1812" t="str">
            <v>140027760007CO</v>
          </cell>
          <cell r="B1812">
            <v>41701</v>
          </cell>
          <cell r="C1812">
            <v>2014</v>
          </cell>
          <cell r="D1812">
            <v>2014</v>
          </cell>
          <cell r="E1812" t="str">
            <v>0083032014a</v>
          </cell>
          <cell r="F1812">
            <v>41801</v>
          </cell>
          <cell r="G1812">
            <v>100</v>
          </cell>
          <cell r="H1812" t="str">
            <v xml:space="preserve">TRABAJO </v>
          </cell>
          <cell r="I1812" t="str">
            <v xml:space="preserve">Sentencia 2014 - 008303. Expediente 14-002776-0007-CO. A las catorce horas con cuarenta y Cinco minutos. ACCIÓN DE INCONSTITUCIONALIDAD contra ARTÍCULO 43 DEL REGLAMENTO AUTÓNOMO DE SERVICIO DEL MINISTERIO DE SEGURIDAD PÚBLICA DECRETO EJECUTIVO Nº 24896-SP DEL DÍA 31 DE AGOSTO DE AÑO 1995. Se rechaza de plano la acción. </v>
          </cell>
          <cell r="J1812" t="str">
            <v>RP</v>
          </cell>
          <cell r="K1812" t="str">
            <v>INADMISIBLE</v>
          </cell>
          <cell r="L1812" t="str">
            <v>Física</v>
          </cell>
          <cell r="M1812">
            <v>2</v>
          </cell>
          <cell r="N1812" t="str">
            <v>San José</v>
          </cell>
          <cell r="O1812" t="str">
            <v>Masculino</v>
          </cell>
          <cell r="P1812" t="str">
            <v>Persona</v>
          </cell>
          <cell r="Q1812">
            <v>1</v>
          </cell>
          <cell r="R1812">
            <v>0</v>
          </cell>
          <cell r="S1812" t="str">
            <v>Nacional</v>
          </cell>
          <cell r="T1812" t="str">
            <v>Soltero</v>
          </cell>
          <cell r="U1812" t="str">
            <v>Policia</v>
          </cell>
          <cell r="V1812" t="str">
            <v>Mayor</v>
          </cell>
          <cell r="W1812" t="str">
            <v>Decreto Ejecutivo</v>
          </cell>
          <cell r="X1812" t="str">
            <v>Decreto Ejecutivo 24896-SP Reglamento Autónomo de Servicios del Ministerio de Seguridad Pública</v>
          </cell>
          <cell r="Y1812" t="str">
            <v>Artículo 43</v>
          </cell>
          <cell r="Z1812" t="str">
            <v>ND</v>
          </cell>
          <cell r="AA1812" t="str">
            <v>NO</v>
          </cell>
          <cell r="AB1812" t="str">
            <v>FCC</v>
          </cell>
          <cell r="AC1812">
            <v>0</v>
          </cell>
          <cell r="AD1812">
            <v>7</v>
          </cell>
          <cell r="AE1812">
            <v>0</v>
          </cell>
          <cell r="AF1812">
            <v>0</v>
          </cell>
          <cell r="AG1812">
            <v>1</v>
          </cell>
          <cell r="AH1812">
            <v>0</v>
          </cell>
          <cell r="AI1812">
            <v>7</v>
          </cell>
          <cell r="AJ1812">
            <v>0</v>
          </cell>
          <cell r="AK1812">
            <v>0</v>
          </cell>
          <cell r="AL1812">
            <v>0</v>
          </cell>
          <cell r="AM1812">
            <v>0</v>
          </cell>
          <cell r="AN1812">
            <v>0</v>
          </cell>
          <cell r="AO1812">
            <v>0</v>
          </cell>
          <cell r="AP1812">
            <v>0</v>
          </cell>
          <cell r="AQ1812">
            <v>0</v>
          </cell>
          <cell r="AR1812">
            <v>0</v>
          </cell>
          <cell r="AS1812" t="str">
            <v>FCC</v>
          </cell>
          <cell r="AT1812" t="str">
            <v>FCV</v>
          </cell>
          <cell r="AU1812" t="str">
            <v>NHL</v>
          </cell>
          <cell r="AV1812" t="str">
            <v>LFSA</v>
          </cell>
          <cell r="AW1812" t="str">
            <v>AST</v>
          </cell>
          <cell r="AX1812" t="str">
            <v>EUC</v>
          </cell>
          <cell r="AY1812" t="str">
            <v>AMGV</v>
          </cell>
          <cell r="BC1812" t="str">
            <v>diferente</v>
          </cell>
          <cell r="BD1812" t="str">
            <v>igual</v>
          </cell>
          <cell r="BE1812">
            <v>0</v>
          </cell>
          <cell r="BF1812">
            <v>0</v>
          </cell>
          <cell r="BG1812" t="str">
            <v>NO</v>
          </cell>
          <cell r="BL1812" t="str">
            <v xml:space="preserve">NO </v>
          </cell>
          <cell r="BU1812" t="str">
            <v>EUC</v>
          </cell>
          <cell r="BV1812" t="str">
            <v>AMGV</v>
          </cell>
          <cell r="BW1812" t="str">
            <v>AST</v>
          </cell>
          <cell r="BX1812">
            <v>0</v>
          </cell>
        </row>
        <row r="1813">
          <cell r="A1813" t="str">
            <v>140028960007CO</v>
          </cell>
          <cell r="B1813">
            <v>41703</v>
          </cell>
          <cell r="C1813">
            <v>2014</v>
          </cell>
          <cell r="D1813">
            <v>2014</v>
          </cell>
          <cell r="E1813" t="str">
            <v>0033022014a</v>
          </cell>
          <cell r="F1813">
            <v>41705</v>
          </cell>
          <cell r="G1813">
            <v>2</v>
          </cell>
          <cell r="H1813" t="str">
            <v>ELECTORAL</v>
          </cell>
          <cell r="I1813" t="str">
            <v xml:space="preserve">Sentencia 2014 - 003302. Expediente 14-002896-0007-CO. A las nueve horas con cinco minutos. Acción de inconstitucionalidad contra el artículo 138 de la Constitución Política de 7 de noviembre de 1949. Se rechaza de plano la acción.- </v>
          </cell>
          <cell r="J1813" t="str">
            <v>RP</v>
          </cell>
          <cell r="K1813" t="str">
            <v>INADMISIBLE</v>
          </cell>
          <cell r="L1813" t="str">
            <v>Física</v>
          </cell>
          <cell r="M1813">
            <v>1</v>
          </cell>
          <cell r="N1813" t="str">
            <v>San José</v>
          </cell>
          <cell r="O1813" t="str">
            <v>Masculino</v>
          </cell>
          <cell r="P1813" t="str">
            <v>Persona</v>
          </cell>
          <cell r="Q1813">
            <v>1</v>
          </cell>
          <cell r="R1813">
            <v>0</v>
          </cell>
          <cell r="S1813" t="str">
            <v>Nacional</v>
          </cell>
          <cell r="T1813" t="str">
            <v>Casado</v>
          </cell>
          <cell r="U1813" t="str">
            <v>Abogado</v>
          </cell>
          <cell r="V1813" t="str">
            <v>Mayor</v>
          </cell>
          <cell r="W1813" t="str">
            <v>Constitución Política</v>
          </cell>
          <cell r="X1813" t="str">
            <v>Constitución Política</v>
          </cell>
          <cell r="Y1813" t="str">
            <v xml:space="preserve">Artículo 138 </v>
          </cell>
          <cell r="Z1813" t="str">
            <v>ND</v>
          </cell>
          <cell r="AA1813" t="str">
            <v>NO</v>
          </cell>
          <cell r="AB1813" t="str">
            <v>GAS</v>
          </cell>
          <cell r="AC1813">
            <v>0</v>
          </cell>
          <cell r="AD1813">
            <v>7</v>
          </cell>
          <cell r="AE1813">
            <v>0</v>
          </cell>
          <cell r="AF1813">
            <v>0</v>
          </cell>
          <cell r="AG1813">
            <v>1</v>
          </cell>
          <cell r="AH1813">
            <v>0</v>
          </cell>
          <cell r="AI1813">
            <v>7</v>
          </cell>
          <cell r="AJ1813">
            <v>0</v>
          </cell>
          <cell r="AK1813">
            <v>0</v>
          </cell>
          <cell r="AL1813">
            <v>0</v>
          </cell>
          <cell r="AM1813">
            <v>0</v>
          </cell>
          <cell r="AN1813">
            <v>0</v>
          </cell>
          <cell r="AO1813">
            <v>0</v>
          </cell>
          <cell r="AP1813">
            <v>0</v>
          </cell>
          <cell r="AQ1813">
            <v>0</v>
          </cell>
          <cell r="AR1813">
            <v>0</v>
          </cell>
          <cell r="AS1813" t="str">
            <v>GAS</v>
          </cell>
          <cell r="AT1813" t="str">
            <v>NHL</v>
          </cell>
          <cell r="AU1813" t="str">
            <v>LFSA</v>
          </cell>
          <cell r="AV1813" t="str">
            <v>FCV</v>
          </cell>
          <cell r="AW1813" t="str">
            <v>JAG</v>
          </cell>
          <cell r="AX1813" t="str">
            <v>EUC</v>
          </cell>
          <cell r="AY1813" t="str">
            <v>JPHG</v>
          </cell>
          <cell r="BC1813" t="str">
            <v>diferente</v>
          </cell>
          <cell r="BD1813" t="str">
            <v>igual</v>
          </cell>
          <cell r="BE1813">
            <v>0</v>
          </cell>
          <cell r="BF1813">
            <v>0</v>
          </cell>
          <cell r="BG1813" t="str">
            <v>NO</v>
          </cell>
          <cell r="BL1813" t="str">
            <v xml:space="preserve">NO </v>
          </cell>
          <cell r="BU1813" t="str">
            <v>JPHG</v>
          </cell>
          <cell r="BV1813" t="str">
            <v>EUC</v>
          </cell>
          <cell r="BW1813" t="str">
            <v>JAG</v>
          </cell>
        </row>
        <row r="1814">
          <cell r="A1814" t="str">
            <v>140028990007CO</v>
          </cell>
          <cell r="B1814">
            <v>41703</v>
          </cell>
          <cell r="C1814">
            <v>2014</v>
          </cell>
          <cell r="D1814">
            <v>2014</v>
          </cell>
          <cell r="E1814" t="str">
            <v>0033032014a</v>
          </cell>
          <cell r="F1814">
            <v>41705</v>
          </cell>
          <cell r="G1814">
            <v>2</v>
          </cell>
          <cell r="H1814" t="str">
            <v>ELECTORAL</v>
          </cell>
          <cell r="I1814" t="str">
            <v xml:space="preserve">Sentencia 2014 - 003303. Expediente 14-002899-0007-CO. A las nueve horas con cinco minutos. Acción de inconstitucionalidad contra el artículo 138 de la Constitución Política de 7 de noviembre de 1949. Se rechaza de plano la acción. </v>
          </cell>
          <cell r="J1814" t="str">
            <v>RP</v>
          </cell>
          <cell r="K1814" t="str">
            <v>INADMISIBLE</v>
          </cell>
          <cell r="L1814" t="str">
            <v>Física</v>
          </cell>
          <cell r="M1814">
            <v>1</v>
          </cell>
          <cell r="N1814" t="str">
            <v>Heredia</v>
          </cell>
          <cell r="O1814" t="str">
            <v>Masculino</v>
          </cell>
          <cell r="P1814" t="str">
            <v>Persona</v>
          </cell>
          <cell r="Q1814">
            <v>1</v>
          </cell>
          <cell r="R1814">
            <v>0</v>
          </cell>
          <cell r="S1814" t="str">
            <v>Nacional</v>
          </cell>
          <cell r="T1814" t="str">
            <v>Casado</v>
          </cell>
          <cell r="U1814" t="str">
            <v>ND</v>
          </cell>
          <cell r="V1814" t="str">
            <v>Mayor</v>
          </cell>
          <cell r="W1814" t="str">
            <v>Constitución Política</v>
          </cell>
          <cell r="X1814" t="str">
            <v>Constitución Política</v>
          </cell>
          <cell r="Y1814" t="str">
            <v xml:space="preserve">Artículo 138 </v>
          </cell>
          <cell r="Z1814" t="str">
            <v>ND</v>
          </cell>
          <cell r="AA1814" t="str">
            <v>NO</v>
          </cell>
          <cell r="AB1814" t="str">
            <v>GAS</v>
          </cell>
          <cell r="AC1814">
            <v>0</v>
          </cell>
          <cell r="AD1814">
            <v>7</v>
          </cell>
          <cell r="AE1814">
            <v>0</v>
          </cell>
          <cell r="AF1814">
            <v>0</v>
          </cell>
          <cell r="AG1814">
            <v>1</v>
          </cell>
          <cell r="AH1814">
            <v>0</v>
          </cell>
          <cell r="AI1814">
            <v>7</v>
          </cell>
          <cell r="AJ1814">
            <v>0</v>
          </cell>
          <cell r="AK1814">
            <v>0</v>
          </cell>
          <cell r="AS1814" t="str">
            <v>GAS</v>
          </cell>
          <cell r="AT1814" t="str">
            <v>NHL</v>
          </cell>
          <cell r="AU1814" t="str">
            <v>LFSA</v>
          </cell>
          <cell r="AV1814" t="str">
            <v>FCV</v>
          </cell>
          <cell r="AW1814" t="str">
            <v>JAG</v>
          </cell>
          <cell r="AX1814" t="str">
            <v>EUC</v>
          </cell>
          <cell r="AY1814" t="str">
            <v>JPHG</v>
          </cell>
          <cell r="BC1814" t="str">
            <v>diferente</v>
          </cell>
          <cell r="BD1814" t="str">
            <v>igual</v>
          </cell>
          <cell r="BE1814">
            <v>0</v>
          </cell>
          <cell r="BF1814">
            <v>0</v>
          </cell>
          <cell r="BG1814" t="str">
            <v>NO</v>
          </cell>
          <cell r="BL1814" t="str">
            <v xml:space="preserve">NO </v>
          </cell>
          <cell r="BU1814" t="str">
            <v>JPHG</v>
          </cell>
          <cell r="BV1814" t="str">
            <v>EUC</v>
          </cell>
          <cell r="BW1814" t="str">
            <v>JAG</v>
          </cell>
        </row>
        <row r="1815">
          <cell r="A1815" t="str">
            <v>100014150007CO</v>
          </cell>
          <cell r="B1815">
            <v>40205</v>
          </cell>
          <cell r="C1815">
            <v>2010</v>
          </cell>
          <cell r="D1815">
            <v>2010</v>
          </cell>
          <cell r="E1815" t="str">
            <v>0039442010a</v>
          </cell>
          <cell r="F1815">
            <v>40233</v>
          </cell>
          <cell r="G1815">
            <v>28</v>
          </cell>
          <cell r="H1815" t="str">
            <v>PODER EJECUTIVO</v>
          </cell>
          <cell r="I1815" t="str">
            <v xml:space="preserve">Se rechaza de plano la acción. 
</v>
          </cell>
          <cell r="J1815" t="str">
            <v>RP</v>
          </cell>
          <cell r="K1815" t="str">
            <v>INADMISIBLE</v>
          </cell>
          <cell r="L1815" t="str">
            <v>Jurídica</v>
          </cell>
          <cell r="M1815">
            <v>1</v>
          </cell>
          <cell r="N1815" t="str">
            <v>ND</v>
          </cell>
          <cell r="O1815" t="str">
            <v>ND</v>
          </cell>
          <cell r="P1815" t="str">
            <v>ND</v>
          </cell>
          <cell r="Q1815">
            <v>99</v>
          </cell>
          <cell r="R1815">
            <v>99</v>
          </cell>
          <cell r="S1815" t="str">
            <v>ND</v>
          </cell>
          <cell r="T1815" t="str">
            <v>ND</v>
          </cell>
          <cell r="U1815" t="str">
            <v>ND</v>
          </cell>
          <cell r="V1815" t="str">
            <v>ND</v>
          </cell>
          <cell r="W1815" t="str">
            <v>Decreto Ejecutivo</v>
          </cell>
          <cell r="X1815" t="str">
            <v>Decreto Ejecutivo 35379-MOPT Reglamento al art. 38 bis de la Ley 7331 Tránsito sobre vías terrestres para la Regulación de la Circulación Vehicular mediante el Esquema Hora/Placa en el centro de San José (Restricción vehicular)</v>
          </cell>
          <cell r="Y1815" t="str">
            <v>Artículo 6</v>
          </cell>
          <cell r="Z1815" t="str">
            <v>ND</v>
          </cell>
          <cell r="AA1815" t="str">
            <v>NO</v>
          </cell>
          <cell r="AB1815" t="str">
            <v>AVCM</v>
          </cell>
          <cell r="AC1815">
            <v>0</v>
          </cell>
          <cell r="AD1815">
            <v>7</v>
          </cell>
          <cell r="AE1815">
            <v>0</v>
          </cell>
          <cell r="AF1815">
            <v>0</v>
          </cell>
          <cell r="AG1815">
            <v>1</v>
          </cell>
          <cell r="AH1815">
            <v>0</v>
          </cell>
          <cell r="AI1815">
            <v>7</v>
          </cell>
          <cell r="AJ1815">
            <v>0</v>
          </cell>
          <cell r="AK1815">
            <v>0</v>
          </cell>
          <cell r="AL1815">
            <v>0</v>
          </cell>
          <cell r="AM1815">
            <v>0</v>
          </cell>
          <cell r="AN1815">
            <v>0</v>
          </cell>
          <cell r="AO1815">
            <v>0</v>
          </cell>
          <cell r="AP1815">
            <v>0</v>
          </cell>
          <cell r="AQ1815">
            <v>0</v>
          </cell>
          <cell r="AR1815">
            <v>0</v>
          </cell>
          <cell r="AS1815" t="str">
            <v>AVCM</v>
          </cell>
          <cell r="AT1815" t="str">
            <v>LPMM</v>
          </cell>
          <cell r="AU1815" t="str">
            <v>GAS</v>
          </cell>
          <cell r="AV1815" t="str">
            <v>FCC</v>
          </cell>
          <cell r="AW1815" t="str">
            <v>FCV</v>
          </cell>
          <cell r="AX1815" t="str">
            <v>EJL</v>
          </cell>
          <cell r="AY1815" t="str">
            <v>RSC</v>
          </cell>
          <cell r="BC1815" t="str">
            <v>diferente</v>
          </cell>
          <cell r="BD1815" t="str">
            <v>igual</v>
          </cell>
          <cell r="BE1815">
            <v>0</v>
          </cell>
          <cell r="BF1815">
            <v>0</v>
          </cell>
          <cell r="BG1815" t="str">
            <v>NO</v>
          </cell>
          <cell r="BL1815" t="str">
            <v xml:space="preserve">NO </v>
          </cell>
          <cell r="BU1815" t="str">
            <v>RSC</v>
          </cell>
          <cell r="BV1815">
            <v>0</v>
          </cell>
          <cell r="BW1815">
            <v>0</v>
          </cell>
        </row>
        <row r="1816">
          <cell r="A1816" t="str">
            <v>140029240007CO</v>
          </cell>
          <cell r="B1816">
            <v>41703</v>
          </cell>
          <cell r="C1816">
            <v>2014</v>
          </cell>
          <cell r="D1816">
            <v>2014</v>
          </cell>
          <cell r="E1816" t="str">
            <v>0128262014a</v>
          </cell>
          <cell r="F1816">
            <v>41857</v>
          </cell>
          <cell r="G1816">
            <v>154</v>
          </cell>
          <cell r="H1816" t="str">
            <v>CIVIL</v>
          </cell>
          <cell r="I1816" t="str">
            <v xml:space="preserve">Sentencia 2014 - 012826. Expediente 14-002924-0007-CO. A las dieciséis horas con quince minutos. ACCIÓN DE INCONSTITUCIONALIDAD contra ARTÍCULOS DE LA LEY NÚMERO 9160 DEL 13 DE AGOSTO DEL 2013 LLAMADA LEY DEL PROCESO MONITORIO ARRENDATICIO. Se rechaza por el fondo la acción. El Magistrado Castillo Víquez pone nota. </v>
          </cell>
          <cell r="J1816" t="str">
            <v>RF</v>
          </cell>
          <cell r="K1816" t="str">
            <v>FONDO</v>
          </cell>
          <cell r="L1816" t="str">
            <v>Jurídica</v>
          </cell>
          <cell r="M1816">
            <v>1</v>
          </cell>
          <cell r="N1816" t="str">
            <v>ND</v>
          </cell>
          <cell r="O1816" t="str">
            <v>Empresa privada</v>
          </cell>
          <cell r="P1816" t="str">
            <v>Empresa privada</v>
          </cell>
          <cell r="Q1816">
            <v>99</v>
          </cell>
          <cell r="R1816">
            <v>99</v>
          </cell>
          <cell r="S1816" t="str">
            <v>ND</v>
          </cell>
          <cell r="T1816" t="str">
            <v>ND</v>
          </cell>
          <cell r="U1816" t="str">
            <v>ND</v>
          </cell>
          <cell r="V1816" t="str">
            <v>ND</v>
          </cell>
          <cell r="W1816" t="str">
            <v>Ley</v>
          </cell>
          <cell r="X1816" t="str">
            <v xml:space="preserve">Ley 9160 Proceso Monitorio Arrendaticio </v>
          </cell>
          <cell r="Y1816" t="str">
            <v>),  el inciso d) y el inciso f)  del Artículo 6 (párrafo segundo del inciso a; d, f); Artículo 8 (última oración)</v>
          </cell>
          <cell r="Z1816" t="str">
            <v>ND</v>
          </cell>
          <cell r="AA1816" t="str">
            <v>NO</v>
          </cell>
          <cell r="AB1816" t="str">
            <v>GAS</v>
          </cell>
          <cell r="AC1816">
            <v>7</v>
          </cell>
          <cell r="AD1816">
            <v>0</v>
          </cell>
          <cell r="AE1816">
            <v>0</v>
          </cell>
          <cell r="AF1816">
            <v>1</v>
          </cell>
          <cell r="AG1816">
            <v>0</v>
          </cell>
          <cell r="AH1816">
            <v>0</v>
          </cell>
          <cell r="AI1816">
            <v>7</v>
          </cell>
          <cell r="AJ1816">
            <v>0</v>
          </cell>
          <cell r="AK1816">
            <v>1</v>
          </cell>
          <cell r="AL1816" t="str">
            <v>GAS</v>
          </cell>
          <cell r="AM1816" t="str">
            <v>FCV</v>
          </cell>
          <cell r="AN1816" t="str">
            <v>EJL</v>
          </cell>
          <cell r="AO1816" t="str">
            <v>NHL</v>
          </cell>
          <cell r="AP1816" t="str">
            <v>LFSA</v>
          </cell>
          <cell r="AQ1816" t="str">
            <v>PRL</v>
          </cell>
          <cell r="AR1816" t="str">
            <v>FCC</v>
          </cell>
          <cell r="BC1816" t="str">
            <v>igual</v>
          </cell>
          <cell r="BD1816" t="str">
            <v>diferente</v>
          </cell>
          <cell r="BE1816">
            <v>0</v>
          </cell>
          <cell r="BF1816">
            <v>0</v>
          </cell>
          <cell r="BG1816" t="str">
            <v>NO</v>
          </cell>
          <cell r="BL1816" t="str">
            <v>SI</v>
          </cell>
          <cell r="BM1816">
            <v>1</v>
          </cell>
          <cell r="BN1816" t="str">
            <v>FCV</v>
          </cell>
          <cell r="BU1816">
            <v>0</v>
          </cell>
          <cell r="BV1816">
            <v>0</v>
          </cell>
        </row>
        <row r="1817">
          <cell r="A1817" t="str">
            <v>12038490007CO</v>
          </cell>
          <cell r="B1817">
            <v>40989</v>
          </cell>
          <cell r="C1817">
            <v>2012</v>
          </cell>
          <cell r="D1817">
            <v>2012</v>
          </cell>
          <cell r="E1817" t="str">
            <v>00636912a</v>
          </cell>
          <cell r="F1817">
            <v>41045</v>
          </cell>
          <cell r="G1817">
            <v>56</v>
          </cell>
          <cell r="H1817" t="str">
            <v>TRIBUTARIO</v>
          </cell>
          <cell r="I1817" t="str">
            <v xml:space="preserve">1) Sentencia 2012-06369
Expediente 12-03849-0007-CO. A las catorce horas con treinta minutos. Acción de Inconstitucionalidad contra del Artículo del Artículo 62 de la Ley N°8343 y el Reglamento para la Calificación de los Moteles. Se rechaza por el fondo la acción.-
</v>
          </cell>
          <cell r="J1817" t="str">
            <v>RF</v>
          </cell>
          <cell r="K1817" t="str">
            <v>FONDO</v>
          </cell>
          <cell r="L1817" t="str">
            <v>Jurídica</v>
          </cell>
          <cell r="M1817">
            <v>1</v>
          </cell>
          <cell r="N1817" t="str">
            <v>ND</v>
          </cell>
          <cell r="O1817" t="str">
            <v>Empresa privada</v>
          </cell>
          <cell r="P1817" t="str">
            <v>Empresa privada</v>
          </cell>
          <cell r="Q1817">
            <v>99</v>
          </cell>
          <cell r="R1817">
            <v>99</v>
          </cell>
          <cell r="S1817" t="str">
            <v>ND</v>
          </cell>
          <cell r="T1817" t="str">
            <v>ND</v>
          </cell>
          <cell r="U1817" t="str">
            <v>ND</v>
          </cell>
          <cell r="V1817" t="str">
            <v>ND</v>
          </cell>
          <cell r="W1817" t="str">
            <v>Ley</v>
          </cell>
          <cell r="X1817" t="str">
            <v>Ley 8343 de Contingencia Fiscal</v>
          </cell>
          <cell r="Y1817" t="str">
            <v xml:space="preserve">Artículos 61 y 62 </v>
          </cell>
          <cell r="Z1817" t="str">
            <v>ND</v>
          </cell>
          <cell r="AA1817" t="str">
            <v>NO</v>
          </cell>
          <cell r="AB1817" t="str">
            <v>GAS</v>
          </cell>
          <cell r="AC1817">
            <v>7</v>
          </cell>
          <cell r="AD1817">
            <v>0</v>
          </cell>
          <cell r="AE1817">
            <v>0</v>
          </cell>
          <cell r="AF1817">
            <v>1</v>
          </cell>
          <cell r="AG1817">
            <v>0</v>
          </cell>
          <cell r="AH1817">
            <v>0</v>
          </cell>
          <cell r="AI1817">
            <v>7</v>
          </cell>
          <cell r="AJ1817">
            <v>0</v>
          </cell>
          <cell r="AK1817">
            <v>0</v>
          </cell>
          <cell r="AL1817" t="str">
            <v>GAS</v>
          </cell>
          <cell r="AM1817" t="str">
            <v>FCC</v>
          </cell>
          <cell r="AN1817" t="str">
            <v>FCV</v>
          </cell>
          <cell r="AO1817" t="str">
            <v>LPMM</v>
          </cell>
          <cell r="AP1817" t="str">
            <v>PRL</v>
          </cell>
          <cell r="AQ1817" t="str">
            <v>APS</v>
          </cell>
          <cell r="AR1817" t="str">
            <v>RMAG</v>
          </cell>
          <cell r="BC1817" t="str">
            <v>igual</v>
          </cell>
          <cell r="BD1817" t="str">
            <v>diferente</v>
          </cell>
          <cell r="BE1817">
            <v>0</v>
          </cell>
          <cell r="BF1817">
            <v>0</v>
          </cell>
          <cell r="BG1817" t="str">
            <v>NO</v>
          </cell>
          <cell r="BL1817" t="str">
            <v xml:space="preserve">NO </v>
          </cell>
          <cell r="BU1817" t="str">
            <v>APS</v>
          </cell>
          <cell r="BV1817" t="str">
            <v>RMAG</v>
          </cell>
        </row>
        <row r="1818">
          <cell r="A1818" t="str">
            <v>140031170007CO</v>
          </cell>
          <cell r="B1818">
            <v>41708</v>
          </cell>
          <cell r="C1818">
            <v>2014</v>
          </cell>
          <cell r="D1818">
            <v>2014</v>
          </cell>
          <cell r="E1818" t="str">
            <v>0059492014a</v>
          </cell>
          <cell r="F1818">
            <v>41766</v>
          </cell>
          <cell r="G1818">
            <v>58</v>
          </cell>
          <cell r="H1818" t="str">
            <v>TRIBUTARIO</v>
          </cell>
          <cell r="I1818" t="str">
            <v xml:space="preserve">Sentencia 2014 - 005949. Expediente 14-003117-0007-CO. A las catorce horas con cuarenta y Cinco minutos. ACCIÓN DE INCONSTITUCIONALIDAD contra ARTICULO 83 DEL CODIGO DE NORMAS Y PROCEDIMIENTOS TRIBUTARIOS. Se rechaza de plano la acción. </v>
          </cell>
          <cell r="J1818" t="str">
            <v>RP</v>
          </cell>
          <cell r="K1818" t="str">
            <v>INADMISIBLE</v>
          </cell>
          <cell r="L1818" t="str">
            <v>Física</v>
          </cell>
          <cell r="M1818">
            <v>1</v>
          </cell>
          <cell r="N1818" t="str">
            <v>San José</v>
          </cell>
          <cell r="O1818" t="str">
            <v>Masculino</v>
          </cell>
          <cell r="P1818" t="str">
            <v>Persona</v>
          </cell>
          <cell r="Q1818">
            <v>1</v>
          </cell>
          <cell r="R1818">
            <v>0</v>
          </cell>
          <cell r="S1818" t="str">
            <v>Nacional</v>
          </cell>
          <cell r="T1818" t="str">
            <v>Casado</v>
          </cell>
          <cell r="U1818" t="str">
            <v>Abogado</v>
          </cell>
          <cell r="V1818" t="str">
            <v>Mayor</v>
          </cell>
          <cell r="W1818" t="str">
            <v>Ley</v>
          </cell>
          <cell r="X1818" t="str">
            <v>Ley 4755 Código de Normas y Procedimientos Tributarios</v>
          </cell>
          <cell r="Y1818" t="str">
            <v>Artículo 83</v>
          </cell>
          <cell r="Z1818" t="str">
            <v>ND</v>
          </cell>
          <cell r="AA1818" t="str">
            <v>NO</v>
          </cell>
          <cell r="AB1818" t="str">
            <v>GAS</v>
          </cell>
          <cell r="AC1818">
            <v>0</v>
          </cell>
          <cell r="AD1818">
            <v>7</v>
          </cell>
          <cell r="AE1818">
            <v>0</v>
          </cell>
          <cell r="AF1818">
            <v>0</v>
          </cell>
          <cell r="AG1818">
            <v>1</v>
          </cell>
          <cell r="AH1818">
            <v>0</v>
          </cell>
          <cell r="AI1818">
            <v>7</v>
          </cell>
          <cell r="AJ1818">
            <v>0</v>
          </cell>
          <cell r="AK1818">
            <v>0</v>
          </cell>
          <cell r="AS1818" t="str">
            <v>GAS</v>
          </cell>
          <cell r="AT1818" t="str">
            <v>EJL</v>
          </cell>
          <cell r="AU1818" t="str">
            <v>FCC</v>
          </cell>
          <cell r="AV1818" t="str">
            <v>FCV</v>
          </cell>
          <cell r="AW1818" t="str">
            <v>PRL</v>
          </cell>
          <cell r="AX1818" t="str">
            <v>AMGV</v>
          </cell>
          <cell r="AY1818" t="str">
            <v>LFSA</v>
          </cell>
          <cell r="BC1818" t="str">
            <v>diferente</v>
          </cell>
          <cell r="BD1818" t="str">
            <v>igual</v>
          </cell>
          <cell r="BE1818">
            <v>0</v>
          </cell>
          <cell r="BF1818">
            <v>0</v>
          </cell>
          <cell r="BG1818" t="str">
            <v>NO</v>
          </cell>
          <cell r="BL1818" t="str">
            <v xml:space="preserve">NO </v>
          </cell>
          <cell r="BU1818" t="str">
            <v>AMGV</v>
          </cell>
          <cell r="BV1818">
            <v>0</v>
          </cell>
        </row>
        <row r="1819">
          <cell r="A1819" t="str">
            <v>090152260007CO</v>
          </cell>
          <cell r="B1819">
            <v>40095</v>
          </cell>
          <cell r="C1819">
            <v>2009</v>
          </cell>
          <cell r="D1819">
            <v>2010</v>
          </cell>
          <cell r="E1819" t="str">
            <v>0183532009a</v>
          </cell>
          <cell r="F1819">
            <v>40221</v>
          </cell>
          <cell r="G1819">
            <v>126</v>
          </cell>
          <cell r="H1819" t="str">
            <v xml:space="preserve">TRABAJO </v>
          </cell>
          <cell r="I1819" t="str">
            <v>Se rechaza por el fondo la acción.</v>
          </cell>
          <cell r="J1819" t="str">
            <v>RF</v>
          </cell>
          <cell r="K1819" t="str">
            <v>FONDO</v>
          </cell>
          <cell r="L1819" t="str">
            <v>Física</v>
          </cell>
          <cell r="M1819">
            <v>1</v>
          </cell>
          <cell r="N1819" t="str">
            <v>Heredia</v>
          </cell>
          <cell r="O1819" t="str">
            <v>Masculino</v>
          </cell>
          <cell r="P1819" t="str">
            <v>Persona</v>
          </cell>
          <cell r="Q1819">
            <v>1</v>
          </cell>
          <cell r="R1819">
            <v>0</v>
          </cell>
          <cell r="S1819" t="str">
            <v>Nacional</v>
          </cell>
          <cell r="T1819" t="str">
            <v>Casado</v>
          </cell>
          <cell r="U1819" t="str">
            <v>Pensionado</v>
          </cell>
          <cell r="V1819" t="str">
            <v>Mayor</v>
          </cell>
          <cell r="W1819" t="str">
            <v>Sentencia</v>
          </cell>
          <cell r="X1819" t="str">
            <v>interpretación que han efectuado los tribunales de justicia en relación con el inciso 3 del artículo 85 del Código de Trabajo</v>
          </cell>
          <cell r="Y1819" t="str">
            <v>sentencias 01668-90, 04085-93, 00798-94, 03615-94, 00409-I-95, 00851-95, 04190-95, 00791-96</v>
          </cell>
          <cell r="Z1819" t="str">
            <v>ND</v>
          </cell>
          <cell r="AA1819">
            <v>0</v>
          </cell>
          <cell r="AB1819" t="str">
            <v>AVCM</v>
          </cell>
          <cell r="AC1819">
            <v>0</v>
          </cell>
          <cell r="AD1819">
            <v>7</v>
          </cell>
          <cell r="AE1819">
            <v>0</v>
          </cell>
          <cell r="AF1819">
            <v>0</v>
          </cell>
          <cell r="AG1819">
            <v>1</v>
          </cell>
          <cell r="AH1819">
            <v>0</v>
          </cell>
          <cell r="AI1819">
            <v>7</v>
          </cell>
          <cell r="AJ1819">
            <v>0</v>
          </cell>
          <cell r="AK1819">
            <v>0</v>
          </cell>
          <cell r="AS1819" t="str">
            <v>AGV</v>
          </cell>
          <cell r="AT1819" t="str">
            <v>LPMM</v>
          </cell>
          <cell r="AU1819" t="str">
            <v>AVCM</v>
          </cell>
          <cell r="AV1819" t="str">
            <v>AVB</v>
          </cell>
          <cell r="AW1819" t="str">
            <v>JAG</v>
          </cell>
          <cell r="AX1819" t="str">
            <v>EJL</v>
          </cell>
          <cell r="AY1819" t="str">
            <v>FCC</v>
          </cell>
          <cell r="BC1819" t="str">
            <v>diferente</v>
          </cell>
          <cell r="BD1819" t="str">
            <v>igual</v>
          </cell>
          <cell r="BE1819">
            <v>0</v>
          </cell>
          <cell r="BF1819">
            <v>0</v>
          </cell>
          <cell r="BG1819" t="str">
            <v>NO</v>
          </cell>
          <cell r="BL1819" t="str">
            <v xml:space="preserve">NO </v>
          </cell>
          <cell r="BU1819" t="str">
            <v>JAG</v>
          </cell>
          <cell r="BV1819">
            <v>0</v>
          </cell>
          <cell r="BW1819">
            <v>0</v>
          </cell>
          <cell r="BX1819">
            <v>0</v>
          </cell>
        </row>
        <row r="1820">
          <cell r="A1820" t="str">
            <v>140033240007CO</v>
          </cell>
          <cell r="B1820">
            <v>41711</v>
          </cell>
          <cell r="C1820">
            <v>2014</v>
          </cell>
          <cell r="D1820">
            <v>2014</v>
          </cell>
          <cell r="E1820" t="str">
            <v>0059502014a</v>
          </cell>
          <cell r="F1820">
            <v>41766</v>
          </cell>
          <cell r="G1820">
            <v>55</v>
          </cell>
          <cell r="H1820" t="str">
            <v>PENSION</v>
          </cell>
          <cell r="I1820" t="str">
            <v xml:space="preserve">Sentencia 2014 - 005950. Expediente 14-003324-0007-CO. A las catorce horas con cuarenta y Cinco minutos. ACCIÓN DE INCONSTITUCIONALIDAD contra CONTRA EL ARTICULO 3 DE LA LEY NUMERO 7858. Se rechaza de plano la acción. </v>
          </cell>
          <cell r="J1820" t="str">
            <v>RP</v>
          </cell>
          <cell r="K1820" t="str">
            <v>INADMISIBLE</v>
          </cell>
          <cell r="L1820" t="str">
            <v>Física</v>
          </cell>
          <cell r="M1820">
            <v>1</v>
          </cell>
          <cell r="N1820" t="str">
            <v>ND</v>
          </cell>
          <cell r="O1820" t="str">
            <v>Masculino</v>
          </cell>
          <cell r="P1820" t="str">
            <v>Persona</v>
          </cell>
          <cell r="Q1820">
            <v>1</v>
          </cell>
          <cell r="R1820">
            <v>0</v>
          </cell>
          <cell r="S1820" t="str">
            <v>Nacional</v>
          </cell>
          <cell r="T1820" t="str">
            <v>ND</v>
          </cell>
          <cell r="U1820" t="str">
            <v>ND</v>
          </cell>
          <cell r="V1820" t="str">
            <v>ND</v>
          </cell>
          <cell r="W1820" t="str">
            <v>Ley</v>
          </cell>
          <cell r="X1820" t="str">
            <v>Ley 7858 Reforma ley N° 7352 de 21-07-1993, "Ley de Remuneración de los Diputados de la Asamblea Legislativa", y ley N° 7605 del 02-05-1996 "Derogación del Régimen de Pensiones de los Diputados, ley N° 7302 y Reforma Ley Orgánica del Poder Judicial"</v>
          </cell>
          <cell r="Y1820" t="str">
            <v xml:space="preserve">Artículo 3 </v>
          </cell>
          <cell r="Z1820" t="str">
            <v>ND</v>
          </cell>
          <cell r="AA1820" t="str">
            <v>NO</v>
          </cell>
          <cell r="AB1820" t="str">
            <v>GAS</v>
          </cell>
          <cell r="AC1820">
            <v>0</v>
          </cell>
          <cell r="AD1820">
            <v>7</v>
          </cell>
          <cell r="AE1820">
            <v>0</v>
          </cell>
          <cell r="AF1820">
            <v>0</v>
          </cell>
          <cell r="AG1820">
            <v>1</v>
          </cell>
          <cell r="AH1820">
            <v>0</v>
          </cell>
          <cell r="AI1820">
            <v>7</v>
          </cell>
          <cell r="AJ1820">
            <v>0</v>
          </cell>
          <cell r="AK1820">
            <v>0</v>
          </cell>
          <cell r="AS1820" t="str">
            <v>GAS</v>
          </cell>
          <cell r="AT1820" t="str">
            <v>EJL</v>
          </cell>
          <cell r="AU1820" t="str">
            <v>FCC</v>
          </cell>
          <cell r="AV1820" t="str">
            <v>PRL</v>
          </cell>
          <cell r="AW1820" t="str">
            <v>AMGV</v>
          </cell>
          <cell r="AX1820" t="str">
            <v>FCV</v>
          </cell>
          <cell r="AY1820" t="str">
            <v>LFSA</v>
          </cell>
          <cell r="BC1820" t="str">
            <v>diferente</v>
          </cell>
          <cell r="BD1820" t="str">
            <v>igual</v>
          </cell>
          <cell r="BE1820">
            <v>0</v>
          </cell>
          <cell r="BF1820">
            <v>0</v>
          </cell>
          <cell r="BG1820" t="str">
            <v>NO</v>
          </cell>
          <cell r="BL1820" t="str">
            <v xml:space="preserve">NO </v>
          </cell>
          <cell r="BU1820" t="str">
            <v>AMGV</v>
          </cell>
          <cell r="BV1820">
            <v>0</v>
          </cell>
        </row>
        <row r="1821">
          <cell r="A1821" t="str">
            <v>060007370007CO</v>
          </cell>
          <cell r="B1821">
            <v>38741</v>
          </cell>
          <cell r="C1821">
            <v>2006</v>
          </cell>
          <cell r="D1821">
            <v>2006</v>
          </cell>
          <cell r="E1821" t="str">
            <v>0028722006a</v>
          </cell>
          <cell r="F1821">
            <v>38777</v>
          </cell>
          <cell r="G1821">
            <v>36</v>
          </cell>
          <cell r="H1821" t="str">
            <v>PENAL</v>
          </cell>
          <cell r="I1821" t="str">
            <v>Se rechaza por el fondo la acción.</v>
          </cell>
          <cell r="J1821" t="str">
            <v>RF</v>
          </cell>
          <cell r="K1821" t="str">
            <v>FONDO</v>
          </cell>
          <cell r="L1821" t="str">
            <v>Física</v>
          </cell>
          <cell r="M1821">
            <v>1</v>
          </cell>
          <cell r="N1821" t="str">
            <v>ND</v>
          </cell>
          <cell r="O1821" t="str">
            <v>Masculino</v>
          </cell>
          <cell r="P1821" t="str">
            <v>Persona</v>
          </cell>
          <cell r="Q1821">
            <v>1</v>
          </cell>
          <cell r="R1821">
            <v>0</v>
          </cell>
          <cell r="S1821" t="str">
            <v>Nacional</v>
          </cell>
          <cell r="T1821" t="str">
            <v>Casado</v>
          </cell>
          <cell r="U1821" t="str">
            <v>Abogado</v>
          </cell>
          <cell r="V1821" t="str">
            <v>Mayor</v>
          </cell>
          <cell r="W1821" t="str">
            <v>Ley</v>
          </cell>
          <cell r="X1821" t="str">
            <v>Ley 7786 sobre Estupefacientes, Sustancias Psicotrópicas, Drogas de Uso No Autorizado, Actividades Conexas, Legitimación de Capitales y Financiamiento del Terrorismo</v>
          </cell>
          <cell r="Y1821" t="str">
            <v>artículo 69</v>
          </cell>
          <cell r="Z1821" t="str">
            <v>ND</v>
          </cell>
          <cell r="AA1821">
            <v>0</v>
          </cell>
          <cell r="AB1821" t="str">
            <v>LFSC</v>
          </cell>
          <cell r="AC1821">
            <v>7</v>
          </cell>
          <cell r="AD1821">
            <v>0</v>
          </cell>
          <cell r="AE1821">
            <v>0</v>
          </cell>
          <cell r="AF1821">
            <v>1</v>
          </cell>
          <cell r="AG1821">
            <v>0</v>
          </cell>
          <cell r="AH1821">
            <v>0</v>
          </cell>
          <cell r="AI1821">
            <v>7</v>
          </cell>
          <cell r="AJ1821">
            <v>0</v>
          </cell>
          <cell r="AK1821">
            <v>0</v>
          </cell>
          <cell r="AL1821" t="str">
            <v>LFSC</v>
          </cell>
          <cell r="AM1821" t="str">
            <v>LPMM</v>
          </cell>
          <cell r="AN1821" t="str">
            <v>AVCM</v>
          </cell>
          <cell r="AO1821" t="str">
            <v>AVB</v>
          </cell>
          <cell r="AP1821" t="str">
            <v>GAS</v>
          </cell>
          <cell r="AQ1821" t="str">
            <v>EJL</v>
          </cell>
          <cell r="AR1821" t="str">
            <v>FCC</v>
          </cell>
          <cell r="AS1821">
            <v>0</v>
          </cell>
          <cell r="AT1821">
            <v>0</v>
          </cell>
          <cell r="AU1821">
            <v>0</v>
          </cell>
          <cell r="AV1821">
            <v>0</v>
          </cell>
          <cell r="AW1821">
            <v>0</v>
          </cell>
          <cell r="AX1821">
            <v>0</v>
          </cell>
          <cell r="AY1821">
            <v>0</v>
          </cell>
          <cell r="BC1821" t="str">
            <v>igual</v>
          </cell>
          <cell r="BD1821" t="str">
            <v>diferente</v>
          </cell>
          <cell r="BE1821">
            <v>0</v>
          </cell>
          <cell r="BF1821">
            <v>0</v>
          </cell>
          <cell r="BG1821" t="str">
            <v>NO</v>
          </cell>
          <cell r="BL1821" t="str">
            <v xml:space="preserve">NO </v>
          </cell>
          <cell r="BU1821">
            <v>0</v>
          </cell>
          <cell r="BV1821">
            <v>0</v>
          </cell>
          <cell r="BW1821">
            <v>0</v>
          </cell>
        </row>
        <row r="1822">
          <cell r="A1822" t="str">
            <v>140033760007CO</v>
          </cell>
          <cell r="B1822">
            <v>41712</v>
          </cell>
          <cell r="C1822">
            <v>2014</v>
          </cell>
          <cell r="D1822">
            <v>2014</v>
          </cell>
          <cell r="E1822" t="str">
            <v>0059512014a</v>
          </cell>
          <cell r="F1822">
            <v>41766</v>
          </cell>
          <cell r="G1822">
            <v>54</v>
          </cell>
          <cell r="H1822" t="str">
            <v>SALUD</v>
          </cell>
          <cell r="I1822" t="str">
            <v xml:space="preserve">Sentencia 2014 - 005951. Expediente 14-003376-0007-CO. A las catorce horas con cuarenta y Cinco minutos. ACCIÓN DE NCONSTITUCIONALIDAD contra ARTICULOS 37, 38,89,90 Y 91 DE LA LEY 8495, DEL SERVICIO NACIONAL DE SALUD ANIMAL. Se rechaza de plano la acción. </v>
          </cell>
          <cell r="J1822" t="str">
            <v>RP</v>
          </cell>
          <cell r="K1822" t="str">
            <v>INADMISIBLE</v>
          </cell>
          <cell r="L1822" t="str">
            <v>Física</v>
          </cell>
          <cell r="M1822">
            <v>2</v>
          </cell>
          <cell r="N1822" t="str">
            <v>ND</v>
          </cell>
          <cell r="O1822" t="str">
            <v>Masculino</v>
          </cell>
          <cell r="P1822" t="str">
            <v>Persona</v>
          </cell>
          <cell r="Q1822">
            <v>1</v>
          </cell>
          <cell r="R1822">
            <v>0</v>
          </cell>
          <cell r="S1822" t="str">
            <v>Nacional</v>
          </cell>
          <cell r="T1822" t="str">
            <v>ND</v>
          </cell>
          <cell r="U1822" t="str">
            <v>ND</v>
          </cell>
          <cell r="V1822" t="str">
            <v>Mayor</v>
          </cell>
          <cell r="W1822" t="str">
            <v>Ley</v>
          </cell>
          <cell r="X1822" t="str">
            <v>Ley 8495 General del Servicio Nacional de Salud Animal</v>
          </cell>
          <cell r="Y1822" t="str">
            <v>Artículos 37, 38, 39, 90 y 91</v>
          </cell>
          <cell r="Z1822" t="str">
            <v>ND</v>
          </cell>
          <cell r="AA1822" t="str">
            <v>NO</v>
          </cell>
          <cell r="AB1822" t="str">
            <v>GAS</v>
          </cell>
          <cell r="AC1822">
            <v>0</v>
          </cell>
          <cell r="AD1822">
            <v>7</v>
          </cell>
          <cell r="AE1822">
            <v>0</v>
          </cell>
          <cell r="AF1822">
            <v>0</v>
          </cell>
          <cell r="AG1822">
            <v>1</v>
          </cell>
          <cell r="AH1822">
            <v>0</v>
          </cell>
          <cell r="AI1822">
            <v>7</v>
          </cell>
          <cell r="AJ1822">
            <v>0</v>
          </cell>
          <cell r="AK1822">
            <v>0</v>
          </cell>
          <cell r="AS1822" t="str">
            <v>GAS</v>
          </cell>
          <cell r="AT1822" t="str">
            <v>FCC</v>
          </cell>
          <cell r="AU1822" t="str">
            <v>FCV</v>
          </cell>
          <cell r="AV1822" t="str">
            <v>EJL</v>
          </cell>
          <cell r="AW1822" t="str">
            <v>PRL</v>
          </cell>
          <cell r="AX1822" t="str">
            <v>LFSA</v>
          </cell>
          <cell r="AY1822" t="str">
            <v>AMGV</v>
          </cell>
          <cell r="BC1822" t="str">
            <v>diferente</v>
          </cell>
          <cell r="BD1822" t="str">
            <v>igual</v>
          </cell>
          <cell r="BE1822">
            <v>0</v>
          </cell>
          <cell r="BF1822">
            <v>0</v>
          </cell>
          <cell r="BG1822" t="str">
            <v>NO</v>
          </cell>
          <cell r="BL1822" t="str">
            <v xml:space="preserve">NO </v>
          </cell>
          <cell r="BU1822" t="str">
            <v>AMGV</v>
          </cell>
          <cell r="BV1822">
            <v>0</v>
          </cell>
          <cell r="BW1822">
            <v>0</v>
          </cell>
        </row>
        <row r="1823">
          <cell r="A1823" t="str">
            <v>140033780007CO</v>
          </cell>
          <cell r="B1823">
            <v>41712</v>
          </cell>
          <cell r="C1823">
            <v>2014</v>
          </cell>
          <cell r="D1823">
            <v>2014</v>
          </cell>
          <cell r="E1823" t="str">
            <v>0074602014a</v>
          </cell>
          <cell r="F1823">
            <v>41787</v>
          </cell>
          <cell r="G1823">
            <v>75</v>
          </cell>
          <cell r="H1823" t="str">
            <v>PRONTA RESOLUCION</v>
          </cell>
          <cell r="I1823" t="str">
            <v xml:space="preserve">Sentencia 2014 - 007460. Expediente 14-003378-0007-CO. A las quince horas con quince minutos. ACCIÓN DE INCONSTITUCIONALIDAD contra DICTAMEN Nº 380 DEL 07 DE NOVIEMBRE DE 2005 EMITIDO POR LA PROCURADURÍA GENERAL DE LA REPÚBLICA. Se rechaza de plano la acción. </v>
          </cell>
          <cell r="J1823" t="str">
            <v>RP</v>
          </cell>
          <cell r="K1823" t="str">
            <v>INADMISIBLE</v>
          </cell>
          <cell r="L1823" t="str">
            <v>Jurídica</v>
          </cell>
          <cell r="M1823">
            <v>1</v>
          </cell>
          <cell r="N1823" t="str">
            <v>ND</v>
          </cell>
          <cell r="O1823" t="str">
            <v>ONGs</v>
          </cell>
          <cell r="P1823" t="str">
            <v>ONGs</v>
          </cell>
          <cell r="Q1823">
            <v>99</v>
          </cell>
          <cell r="R1823">
            <v>99</v>
          </cell>
          <cell r="S1823" t="str">
            <v>ND</v>
          </cell>
          <cell r="T1823" t="str">
            <v>ND</v>
          </cell>
          <cell r="U1823" t="str">
            <v>ND</v>
          </cell>
          <cell r="V1823" t="str">
            <v>ND</v>
          </cell>
          <cell r="W1823" t="str">
            <v>Acto administrativo</v>
          </cell>
          <cell r="X1823" t="str">
            <v>Dictamen C-380-2005 (07-11-2005) de la Procuraduría General de la República</v>
          </cell>
          <cell r="Y1823" t="str">
            <v>Toda la norma</v>
          </cell>
          <cell r="Z1823" t="str">
            <v>ND</v>
          </cell>
          <cell r="AA1823" t="str">
            <v>NO</v>
          </cell>
          <cell r="AB1823" t="str">
            <v>GAS</v>
          </cell>
          <cell r="AC1823">
            <v>0</v>
          </cell>
          <cell r="AD1823">
            <v>7</v>
          </cell>
          <cell r="AE1823">
            <v>0</v>
          </cell>
          <cell r="AF1823">
            <v>0</v>
          </cell>
          <cell r="AG1823">
            <v>1</v>
          </cell>
          <cell r="AH1823">
            <v>0</v>
          </cell>
          <cell r="AI1823">
            <v>7</v>
          </cell>
          <cell r="AJ1823">
            <v>0</v>
          </cell>
          <cell r="AK1823">
            <v>0</v>
          </cell>
          <cell r="AS1823" t="str">
            <v>GAS</v>
          </cell>
          <cell r="AT1823" t="str">
            <v>EJL</v>
          </cell>
          <cell r="AU1823" t="str">
            <v>FCC</v>
          </cell>
          <cell r="AV1823" t="str">
            <v>FCV</v>
          </cell>
          <cell r="AW1823" t="str">
            <v>PRL</v>
          </cell>
          <cell r="AX1823" t="str">
            <v>LFSA</v>
          </cell>
          <cell r="AY1823" t="str">
            <v>NHL</v>
          </cell>
          <cell r="BC1823" t="str">
            <v>diferente</v>
          </cell>
          <cell r="BD1823" t="str">
            <v>igual</v>
          </cell>
          <cell r="BE1823">
            <v>0</v>
          </cell>
          <cell r="BF1823">
            <v>0</v>
          </cell>
          <cell r="BG1823" t="str">
            <v>NO</v>
          </cell>
          <cell r="BL1823" t="str">
            <v xml:space="preserve">NO </v>
          </cell>
          <cell r="BU1823">
            <v>0</v>
          </cell>
          <cell r="BV1823">
            <v>0</v>
          </cell>
          <cell r="BW1823">
            <v>0</v>
          </cell>
        </row>
        <row r="1824">
          <cell r="A1824" t="str">
            <v>140033990007CO</v>
          </cell>
          <cell r="B1824">
            <v>41715</v>
          </cell>
          <cell r="C1824">
            <v>2014</v>
          </cell>
          <cell r="D1824">
            <v>2014</v>
          </cell>
          <cell r="E1824" t="str">
            <v>0049572014a</v>
          </cell>
          <cell r="F1824">
            <v>41738</v>
          </cell>
          <cell r="G1824">
            <v>23</v>
          </cell>
          <cell r="H1824" t="str">
            <v xml:space="preserve">TRABAJO </v>
          </cell>
          <cell r="I1824" t="str">
            <v xml:space="preserve"> Sentencia 2014 - 004957. Expediente 14-003399-0007-CO. A las catorce horas con treinta minutos. ACCIÓN DE INCONSTITUCIONALIDAD. SANDRA QUIROS BONILLA contra NUMERAL 301 DE LA LEY GENERAL DE LA ADMINISTRACION PUBLICA. Se rechaza de plano la acción. </v>
          </cell>
          <cell r="J1824" t="str">
            <v>RP</v>
          </cell>
          <cell r="K1824" t="str">
            <v>INADMISIBLE</v>
          </cell>
          <cell r="L1824" t="str">
            <v>Física</v>
          </cell>
          <cell r="M1824">
            <v>1</v>
          </cell>
          <cell r="N1824" t="str">
            <v>San José</v>
          </cell>
          <cell r="O1824" t="str">
            <v>Femenina</v>
          </cell>
          <cell r="P1824" t="str">
            <v>Persona</v>
          </cell>
          <cell r="Q1824">
            <v>0</v>
          </cell>
          <cell r="R1824">
            <v>1</v>
          </cell>
          <cell r="S1824" t="str">
            <v>Nacional</v>
          </cell>
          <cell r="T1824" t="str">
            <v>Casado</v>
          </cell>
          <cell r="U1824" t="str">
            <v>Arquitecto</v>
          </cell>
          <cell r="V1824" t="str">
            <v>Mayor</v>
          </cell>
          <cell r="W1824" t="str">
            <v>Ley</v>
          </cell>
          <cell r="X1824" t="str">
            <v>Ley 6227 General de la Administración Pública</v>
          </cell>
          <cell r="Y1824" t="str">
            <v>Artículo 301</v>
          </cell>
          <cell r="Z1824" t="str">
            <v>ND</v>
          </cell>
          <cell r="AA1824" t="str">
            <v>NO</v>
          </cell>
          <cell r="AB1824" t="str">
            <v>FCC</v>
          </cell>
          <cell r="AC1824">
            <v>0</v>
          </cell>
          <cell r="AD1824">
            <v>7</v>
          </cell>
          <cell r="AE1824">
            <v>0</v>
          </cell>
          <cell r="AF1824">
            <v>0</v>
          </cell>
          <cell r="AG1824">
            <v>1</v>
          </cell>
          <cell r="AH1824">
            <v>0</v>
          </cell>
          <cell r="AI1824">
            <v>7</v>
          </cell>
          <cell r="AJ1824">
            <v>0</v>
          </cell>
          <cell r="AK1824">
            <v>0</v>
          </cell>
          <cell r="AL1824">
            <v>0</v>
          </cell>
          <cell r="AM1824">
            <v>0</v>
          </cell>
          <cell r="AN1824">
            <v>0</v>
          </cell>
          <cell r="AO1824">
            <v>0</v>
          </cell>
          <cell r="AP1824">
            <v>0</v>
          </cell>
          <cell r="AQ1824">
            <v>0</v>
          </cell>
          <cell r="AR1824">
            <v>0</v>
          </cell>
          <cell r="AS1824" t="str">
            <v>FCC</v>
          </cell>
          <cell r="AT1824" t="str">
            <v>FCV</v>
          </cell>
          <cell r="AU1824" t="str">
            <v>NHL</v>
          </cell>
          <cell r="AV1824" t="str">
            <v>LFSA</v>
          </cell>
          <cell r="AW1824" t="str">
            <v>JAG</v>
          </cell>
          <cell r="AX1824" t="str">
            <v>RAMJ</v>
          </cell>
          <cell r="AY1824" t="str">
            <v>AMGV</v>
          </cell>
          <cell r="BC1824" t="str">
            <v>diferente</v>
          </cell>
          <cell r="BD1824" t="str">
            <v>igual</v>
          </cell>
          <cell r="BE1824">
            <v>0</v>
          </cell>
          <cell r="BF1824">
            <v>0</v>
          </cell>
          <cell r="BG1824" t="str">
            <v>NO</v>
          </cell>
          <cell r="BL1824" t="str">
            <v xml:space="preserve">NO </v>
          </cell>
          <cell r="BU1824" t="str">
            <v>AMGV</v>
          </cell>
          <cell r="BV1824" t="str">
            <v>JAG</v>
          </cell>
          <cell r="BW1824" t="str">
            <v>RAMJ</v>
          </cell>
        </row>
        <row r="1825">
          <cell r="A1825" t="str">
            <v>140034880007CO</v>
          </cell>
          <cell r="B1825">
            <v>41716</v>
          </cell>
          <cell r="C1825">
            <v>2014</v>
          </cell>
          <cell r="D1825">
            <v>2014</v>
          </cell>
          <cell r="E1825" t="str">
            <v>0049622014a</v>
          </cell>
          <cell r="F1825">
            <v>41738</v>
          </cell>
          <cell r="G1825">
            <v>22</v>
          </cell>
          <cell r="H1825" t="str">
            <v>CIVIL</v>
          </cell>
          <cell r="I1825" t="str">
            <v xml:space="preserve">Sentencia 2014 - 004962. Expediente 14-003488-0007-CO. A las catorce horas con treinta minutos. ACCIÓN DE INCONSTITUCIONALIDAD. ORLANDO ANTONIO QUIROS DIAZ, QUIROS DIAZ Y ASOCIADOS S.A. contra Se impugna el artículo 214 del Código Procesal Civil. Se rechaza de plano la acción. </v>
          </cell>
          <cell r="J1825" t="str">
            <v>RP</v>
          </cell>
          <cell r="K1825" t="str">
            <v>INADMISIBLE</v>
          </cell>
          <cell r="L1825" t="str">
            <v>Física</v>
          </cell>
          <cell r="M1825">
            <v>1</v>
          </cell>
          <cell r="N1825" t="str">
            <v>San José</v>
          </cell>
          <cell r="O1825" t="str">
            <v>ND</v>
          </cell>
          <cell r="P1825" t="str">
            <v>ND</v>
          </cell>
          <cell r="Q1825">
            <v>99</v>
          </cell>
          <cell r="R1825">
            <v>99</v>
          </cell>
          <cell r="S1825" t="str">
            <v>Nacional</v>
          </cell>
          <cell r="T1825" t="str">
            <v>Casado</v>
          </cell>
          <cell r="U1825" t="str">
            <v>Abogado</v>
          </cell>
          <cell r="V1825" t="str">
            <v>Mayor</v>
          </cell>
          <cell r="W1825" t="str">
            <v>Ley</v>
          </cell>
          <cell r="X1825" t="str">
            <v>Ley 7130 Código Procesal Civil</v>
          </cell>
          <cell r="Y1825" t="str">
            <v>Artículo 214 (6)</v>
          </cell>
          <cell r="Z1825" t="str">
            <v>ND</v>
          </cell>
          <cell r="AA1825" t="str">
            <v>NO</v>
          </cell>
          <cell r="AB1825" t="str">
            <v>FCC</v>
          </cell>
          <cell r="AC1825">
            <v>0</v>
          </cell>
          <cell r="AD1825">
            <v>7</v>
          </cell>
          <cell r="AE1825">
            <v>0</v>
          </cell>
          <cell r="AF1825">
            <v>0</v>
          </cell>
          <cell r="AG1825">
            <v>1</v>
          </cell>
          <cell r="AH1825">
            <v>0</v>
          </cell>
          <cell r="AI1825">
            <v>7</v>
          </cell>
          <cell r="AJ1825">
            <v>0</v>
          </cell>
          <cell r="AK1825">
            <v>0</v>
          </cell>
          <cell r="AS1825" t="str">
            <v>FCC</v>
          </cell>
          <cell r="AT1825" t="str">
            <v>FCV</v>
          </cell>
          <cell r="AU1825" t="str">
            <v>NHL</v>
          </cell>
          <cell r="AV1825" t="str">
            <v>LFSA</v>
          </cell>
          <cell r="AW1825" t="str">
            <v>JAG</v>
          </cell>
          <cell r="AX1825" t="str">
            <v>RAMJ</v>
          </cell>
          <cell r="AY1825" t="str">
            <v>AMGV</v>
          </cell>
          <cell r="BC1825" t="str">
            <v>diferente</v>
          </cell>
          <cell r="BD1825" t="str">
            <v>igual</v>
          </cell>
          <cell r="BE1825">
            <v>0</v>
          </cell>
          <cell r="BF1825">
            <v>0</v>
          </cell>
          <cell r="BG1825" t="str">
            <v>NO</v>
          </cell>
          <cell r="BL1825" t="str">
            <v xml:space="preserve">NO </v>
          </cell>
          <cell r="BU1825" t="str">
            <v>AMGV</v>
          </cell>
          <cell r="BV1825" t="str">
            <v>JAG</v>
          </cell>
          <cell r="BW1825" t="str">
            <v>RAMJ</v>
          </cell>
          <cell r="BX1825">
            <v>0</v>
          </cell>
        </row>
        <row r="1826">
          <cell r="A1826" t="str">
            <v>140035860007CO</v>
          </cell>
          <cell r="B1826">
            <v>41717</v>
          </cell>
          <cell r="C1826">
            <v>2014</v>
          </cell>
          <cell r="D1826">
            <v>2014</v>
          </cell>
          <cell r="E1826" t="str">
            <v>0042092014a</v>
          </cell>
          <cell r="F1826">
            <v>41724</v>
          </cell>
          <cell r="G1826">
            <v>7</v>
          </cell>
          <cell r="H1826" t="str">
            <v>SALUD</v>
          </cell>
          <cell r="I1826" t="str">
            <v xml:space="preserve">Sentencia 2014 - 004209. Expediente 14-003586-0007-CO. A las catorce horas con treinta minutos. ACCIÓN DE INCONSTITUCIONALIDAD. ALEJANDRO BETTONI TRAUBE, GAS NACIONAL ZETA S.A. contra ARTICULO 21 DEL REGLAMENTO PARA VERIFICAR LAS OBLIGACIONES PATRONALES Y DE TRABAJADORES INDEPENDIENTES DE LA CCSS. Se rechaza de plano la acción. </v>
          </cell>
          <cell r="J1826" t="str">
            <v>RP</v>
          </cell>
          <cell r="K1826" t="str">
            <v>INADMISIBLE</v>
          </cell>
          <cell r="L1826" t="str">
            <v>Jurídica</v>
          </cell>
          <cell r="M1826">
            <v>1</v>
          </cell>
          <cell r="N1826" t="str">
            <v>ND</v>
          </cell>
          <cell r="O1826" t="str">
            <v>Empresa privada</v>
          </cell>
          <cell r="P1826" t="str">
            <v>Empresa privada</v>
          </cell>
          <cell r="Q1826">
            <v>99</v>
          </cell>
          <cell r="R1826">
            <v>99</v>
          </cell>
          <cell r="S1826" t="str">
            <v>ND</v>
          </cell>
          <cell r="T1826" t="str">
            <v>ND</v>
          </cell>
          <cell r="U1826" t="str">
            <v>ND</v>
          </cell>
          <cell r="V1826" t="str">
            <v>ND</v>
          </cell>
          <cell r="W1826" t="str">
            <v>Acto administrativo</v>
          </cell>
          <cell r="X1826" t="str">
            <v xml:space="preserve">Reglamento 8051 para Verificar el Cumplimiento de las Obligaciones Patronales y de Trabajadores Independientes </v>
          </cell>
          <cell r="Y1826" t="str">
            <v>Artículo 21</v>
          </cell>
          <cell r="Z1826" t="str">
            <v>ND</v>
          </cell>
          <cell r="AA1826" t="str">
            <v>NO</v>
          </cell>
          <cell r="AB1826" t="str">
            <v>GAS</v>
          </cell>
          <cell r="AC1826">
            <v>0</v>
          </cell>
          <cell r="AD1826">
            <v>7</v>
          </cell>
          <cell r="AE1826">
            <v>0</v>
          </cell>
          <cell r="AF1826">
            <v>0</v>
          </cell>
          <cell r="AG1826">
            <v>1</v>
          </cell>
          <cell r="AH1826">
            <v>0</v>
          </cell>
          <cell r="AI1826">
            <v>7</v>
          </cell>
          <cell r="AJ1826">
            <v>0</v>
          </cell>
          <cell r="AK1826">
            <v>0</v>
          </cell>
          <cell r="AS1826" t="str">
            <v>GAS</v>
          </cell>
          <cell r="AT1826" t="str">
            <v>FCC</v>
          </cell>
          <cell r="AU1826" t="str">
            <v>FCV</v>
          </cell>
          <cell r="AV1826" t="str">
            <v>EJL</v>
          </cell>
          <cell r="AW1826" t="str">
            <v>NHL</v>
          </cell>
          <cell r="AX1826" t="str">
            <v>LFSA</v>
          </cell>
          <cell r="AY1826" t="str">
            <v>PRL</v>
          </cell>
          <cell r="BC1826" t="str">
            <v>diferente</v>
          </cell>
          <cell r="BD1826" t="str">
            <v>igual</v>
          </cell>
          <cell r="BE1826">
            <v>0</v>
          </cell>
          <cell r="BF1826">
            <v>0</v>
          </cell>
          <cell r="BG1826" t="str">
            <v>NO</v>
          </cell>
          <cell r="BL1826" t="str">
            <v xml:space="preserve">NO </v>
          </cell>
          <cell r="BU1826">
            <v>0</v>
          </cell>
        </row>
        <row r="1827">
          <cell r="A1827" t="str">
            <v>140035940007CO</v>
          </cell>
          <cell r="B1827">
            <v>41717</v>
          </cell>
          <cell r="C1827">
            <v>2014</v>
          </cell>
          <cell r="D1827">
            <v>2014</v>
          </cell>
          <cell r="E1827" t="str">
            <v>0077742014a</v>
          </cell>
          <cell r="F1827">
            <v>41794</v>
          </cell>
          <cell r="G1827">
            <v>77</v>
          </cell>
          <cell r="H1827" t="str">
            <v>CIVIL</v>
          </cell>
          <cell r="I1827" t="str">
            <v xml:space="preserve">Sentencia 2014 - 007774. Expediente 14-003594-0007-CO. A las catorce horas con treinta minutos. ACCIÓN DE INCONSTITUCIONALIDAD contra EL ARTÍCULO 552 DEL CÓDIGO PROCESAL CIVIL. Se rechaza por el fondo la acción. </v>
          </cell>
          <cell r="J1827" t="str">
            <v>RF</v>
          </cell>
          <cell r="K1827" t="str">
            <v>FONDO</v>
          </cell>
          <cell r="L1827" t="str">
            <v>Física</v>
          </cell>
          <cell r="M1827">
            <v>1</v>
          </cell>
          <cell r="N1827" t="str">
            <v>ND</v>
          </cell>
          <cell r="O1827" t="str">
            <v>Femenina</v>
          </cell>
          <cell r="P1827" t="str">
            <v>Persona</v>
          </cell>
          <cell r="Q1827">
            <v>0</v>
          </cell>
          <cell r="R1827">
            <v>1</v>
          </cell>
          <cell r="S1827" t="str">
            <v>ND</v>
          </cell>
          <cell r="T1827" t="str">
            <v>ND</v>
          </cell>
          <cell r="U1827" t="str">
            <v>ND</v>
          </cell>
          <cell r="V1827" t="str">
            <v>ND</v>
          </cell>
          <cell r="W1827" t="str">
            <v>Ley</v>
          </cell>
          <cell r="X1827" t="str">
            <v>Ley 7130 Código Procesal Civil</v>
          </cell>
          <cell r="Y1827" t="str">
            <v>Artículos 106 y 552</v>
          </cell>
          <cell r="Z1827" t="str">
            <v>ND</v>
          </cell>
          <cell r="AA1827" t="str">
            <v>NO</v>
          </cell>
          <cell r="AB1827" t="str">
            <v>GAS</v>
          </cell>
          <cell r="AC1827">
            <v>7</v>
          </cell>
          <cell r="AD1827">
            <v>0</v>
          </cell>
          <cell r="AE1827">
            <v>0</v>
          </cell>
          <cell r="AF1827">
            <v>1</v>
          </cell>
          <cell r="AG1827">
            <v>0</v>
          </cell>
          <cell r="AH1827">
            <v>0</v>
          </cell>
          <cell r="AI1827">
            <v>7</v>
          </cell>
          <cell r="AJ1827">
            <v>0</v>
          </cell>
          <cell r="AK1827">
            <v>0</v>
          </cell>
          <cell r="AL1827" t="str">
            <v>GAS</v>
          </cell>
          <cell r="AM1827" t="str">
            <v>LFSA</v>
          </cell>
          <cell r="AN1827" t="str">
            <v>NHL</v>
          </cell>
          <cell r="AO1827" t="str">
            <v>PRL</v>
          </cell>
          <cell r="AP1827" t="str">
            <v>FCC</v>
          </cell>
          <cell r="AQ1827" t="str">
            <v>FCV</v>
          </cell>
          <cell r="AR1827" t="str">
            <v>EJL</v>
          </cell>
          <cell r="AS1827">
            <v>0</v>
          </cell>
          <cell r="AT1827">
            <v>0</v>
          </cell>
          <cell r="AU1827">
            <v>0</v>
          </cell>
          <cell r="AV1827">
            <v>0</v>
          </cell>
          <cell r="AW1827">
            <v>0</v>
          </cell>
          <cell r="AX1827">
            <v>0</v>
          </cell>
          <cell r="AY1827">
            <v>0</v>
          </cell>
          <cell r="BC1827" t="str">
            <v>igual</v>
          </cell>
          <cell r="BD1827" t="str">
            <v>diferente</v>
          </cell>
          <cell r="BE1827">
            <v>0</v>
          </cell>
          <cell r="BF1827">
            <v>0</v>
          </cell>
          <cell r="BG1827" t="str">
            <v>NO</v>
          </cell>
          <cell r="BL1827" t="str">
            <v xml:space="preserve">NO </v>
          </cell>
          <cell r="BU1827">
            <v>0</v>
          </cell>
          <cell r="BV1827">
            <v>0</v>
          </cell>
        </row>
        <row r="1828">
          <cell r="A1828" t="str">
            <v>140036300007CO</v>
          </cell>
          <cell r="B1828">
            <v>41749</v>
          </cell>
          <cell r="C1828">
            <v>2014</v>
          </cell>
          <cell r="D1828">
            <v>2014</v>
          </cell>
          <cell r="E1828" t="str">
            <v>0116372014a</v>
          </cell>
          <cell r="F1828">
            <v>41836</v>
          </cell>
          <cell r="G1828">
            <v>87</v>
          </cell>
          <cell r="H1828" t="str">
            <v>MUNICIPALIDAD</v>
          </cell>
          <cell r="I1828" t="str">
            <v xml:space="preserve">Sentencia 2014 - 011637. Expediente 14-003630-0007-CO. A las catorce horas con treinta minutos. ACCIÓN DE INCONSTITUCIONALIDAD. FRANCISCO JOSE SOTO MOLINA contra ARTÍCULOS 10 INC F), 17 DEL DECRETO EJECUTIVO Nº 34624-MOP. Se declara rechaza de plano la acción. El Magistrado Castillo Víquez pone nota.- </v>
          </cell>
          <cell r="J1828" t="str">
            <v>RP</v>
          </cell>
          <cell r="K1828" t="str">
            <v>INADMISIBLE</v>
          </cell>
          <cell r="L1828" t="str">
            <v>Física</v>
          </cell>
          <cell r="M1828">
            <v>1</v>
          </cell>
          <cell r="N1828" t="str">
            <v>ND</v>
          </cell>
          <cell r="O1828" t="str">
            <v>Masculino</v>
          </cell>
          <cell r="P1828" t="str">
            <v>Persona</v>
          </cell>
          <cell r="Q1828">
            <v>1</v>
          </cell>
          <cell r="R1828">
            <v>0</v>
          </cell>
          <cell r="S1828" t="str">
            <v>Nacional</v>
          </cell>
          <cell r="T1828" t="str">
            <v>ND</v>
          </cell>
          <cell r="U1828" t="str">
            <v>ND</v>
          </cell>
          <cell r="V1828" t="str">
            <v>ND</v>
          </cell>
          <cell r="W1828" t="str">
            <v>Decreto Ejecutivo</v>
          </cell>
          <cell r="X1828" t="str">
            <v>Decreto Ejecutivo 34624-MOPT Reglamento sobre el manejo, normalización y responsabilidad para la inversión pública en la red vial cantonal</v>
          </cell>
          <cell r="Y1828" t="str">
            <v>Artículos 10 (f), 13, 14, 16 y 17</v>
          </cell>
          <cell r="Z1828" t="str">
            <v xml:space="preserve">Decreto Ejecutivo 37908-MOPT Reforma al Decreto Ejecutivo n° 34624-MOPT del 27 de marzo del 2008, “Reglamento sobre el manejo, normalización y responsabilidad para la inversión pública en la red vial cantonal” y derogatoria de los artículos 5 y 6 del Decreto Ejecutivo n° 29390-MOPT-S “Plan Nacional de Seguridad Vial”, Artículos 1 y 2 </v>
          </cell>
          <cell r="AA1828" t="str">
            <v>NO</v>
          </cell>
          <cell r="AB1828" t="str">
            <v>GAS</v>
          </cell>
          <cell r="AC1828">
            <v>0</v>
          </cell>
          <cell r="AD1828">
            <v>7</v>
          </cell>
          <cell r="AE1828">
            <v>0</v>
          </cell>
          <cell r="AF1828">
            <v>0</v>
          </cell>
          <cell r="AG1828">
            <v>1</v>
          </cell>
          <cell r="AH1828">
            <v>0</v>
          </cell>
          <cell r="AI1828">
            <v>7</v>
          </cell>
          <cell r="AJ1828">
            <v>0</v>
          </cell>
          <cell r="AK1828">
            <v>1</v>
          </cell>
          <cell r="AS1828" t="str">
            <v>GAS</v>
          </cell>
          <cell r="AT1828" t="str">
            <v>EJL</v>
          </cell>
          <cell r="AU1828" t="str">
            <v>FCV</v>
          </cell>
          <cell r="AV1828" t="str">
            <v>JPHG</v>
          </cell>
          <cell r="AW1828" t="str">
            <v>FCC</v>
          </cell>
          <cell r="AX1828" t="str">
            <v>PRL</v>
          </cell>
          <cell r="AY1828" t="str">
            <v>CMEN</v>
          </cell>
          <cell r="BC1828" t="str">
            <v>diferente</v>
          </cell>
          <cell r="BD1828" t="str">
            <v>igual</v>
          </cell>
          <cell r="BE1828">
            <v>0</v>
          </cell>
          <cell r="BF1828">
            <v>0</v>
          </cell>
          <cell r="BG1828" t="str">
            <v>NO</v>
          </cell>
          <cell r="BL1828" t="str">
            <v>SI</v>
          </cell>
          <cell r="BM1828">
            <v>1</v>
          </cell>
          <cell r="BN1828" t="str">
            <v>FCV</v>
          </cell>
          <cell r="BU1828" t="str">
            <v>JPHG</v>
          </cell>
          <cell r="BV1828" t="str">
            <v>CMEN</v>
          </cell>
        </row>
        <row r="1829">
          <cell r="A1829" t="str">
            <v>140037400007CO</v>
          </cell>
          <cell r="B1829">
            <v>41722</v>
          </cell>
          <cell r="C1829">
            <v>2014</v>
          </cell>
          <cell r="D1829">
            <v>2014</v>
          </cell>
          <cell r="E1829" t="str">
            <v>0074612014a</v>
          </cell>
          <cell r="F1829">
            <v>41787</v>
          </cell>
          <cell r="G1829">
            <v>65</v>
          </cell>
          <cell r="H1829" t="str">
            <v>PROPIEDAD</v>
          </cell>
          <cell r="I1829" t="str">
            <v xml:space="preserve">Sentencia 2014 - 007461. Expediente 14-003740-0007-CO. A las quince horas con quince minutos. ACCIÓN DE INCONSTITUCIONALIDAD contra CIRCULAR EMITIDA POR EL SERVICIO NACIONAL DE SALUD ANIMAL (SENASA). Se rechaza por el fondo la acción.- </v>
          </cell>
          <cell r="J1829" t="str">
            <v>RF</v>
          </cell>
          <cell r="K1829" t="str">
            <v>FONDO</v>
          </cell>
          <cell r="L1829" t="str">
            <v>Física</v>
          </cell>
          <cell r="M1829">
            <v>1</v>
          </cell>
          <cell r="N1829" t="str">
            <v>Alajuela</v>
          </cell>
          <cell r="O1829" t="str">
            <v>Masculino</v>
          </cell>
          <cell r="P1829" t="str">
            <v>Persona</v>
          </cell>
          <cell r="Q1829">
            <v>1</v>
          </cell>
          <cell r="R1829">
            <v>0</v>
          </cell>
          <cell r="S1829" t="str">
            <v>Nacional</v>
          </cell>
          <cell r="T1829" t="str">
            <v>ND</v>
          </cell>
          <cell r="U1829" t="str">
            <v>Abogado</v>
          </cell>
          <cell r="V1829" t="str">
            <v>Mayor</v>
          </cell>
          <cell r="W1829" t="str">
            <v>Acto administrativo</v>
          </cell>
          <cell r="X1829" t="str">
            <v xml:space="preserve">Circular SENASA-DG-0177-2014 Requisitos para la emisión de CVO y modificación al reglamento a la Ley de Control de Ganado Bovino, Prevención y Sanción de su  Robo, Hurto y Receptación </v>
          </cell>
          <cell r="Y1829" t="str">
            <v>Toda la norma</v>
          </cell>
          <cell r="Z1829" t="str">
            <v>ND</v>
          </cell>
          <cell r="AA1829" t="str">
            <v>NO</v>
          </cell>
          <cell r="AB1829" t="str">
            <v>GAS</v>
          </cell>
          <cell r="AC1829">
            <v>7</v>
          </cell>
          <cell r="AD1829">
            <v>0</v>
          </cell>
          <cell r="AE1829">
            <v>0</v>
          </cell>
          <cell r="AF1829">
            <v>1</v>
          </cell>
          <cell r="AG1829">
            <v>0</v>
          </cell>
          <cell r="AH1829">
            <v>0</v>
          </cell>
          <cell r="AI1829">
            <v>7</v>
          </cell>
          <cell r="AJ1829">
            <v>0</v>
          </cell>
          <cell r="AK1829">
            <v>0</v>
          </cell>
          <cell r="AL1829" t="str">
            <v>GAS</v>
          </cell>
          <cell r="AM1829" t="str">
            <v>PRL</v>
          </cell>
          <cell r="AN1829" t="str">
            <v>FCC</v>
          </cell>
          <cell r="AO1829" t="str">
            <v>LFSA</v>
          </cell>
          <cell r="AP1829" t="str">
            <v>NHL</v>
          </cell>
          <cell r="AQ1829" t="str">
            <v>FCV</v>
          </cell>
          <cell r="AR1829" t="str">
            <v>EJL</v>
          </cell>
          <cell r="AS1829">
            <v>0</v>
          </cell>
          <cell r="AT1829">
            <v>0</v>
          </cell>
          <cell r="AU1829">
            <v>0</v>
          </cell>
          <cell r="AV1829">
            <v>0</v>
          </cell>
          <cell r="AW1829">
            <v>0</v>
          </cell>
          <cell r="AX1829">
            <v>0</v>
          </cell>
          <cell r="AY1829">
            <v>0</v>
          </cell>
          <cell r="BC1829" t="str">
            <v>igual</v>
          </cell>
          <cell r="BD1829" t="str">
            <v>diferente</v>
          </cell>
          <cell r="BE1829">
            <v>0</v>
          </cell>
          <cell r="BF1829">
            <v>0</v>
          </cell>
          <cell r="BG1829" t="str">
            <v>NO</v>
          </cell>
          <cell r="BL1829" t="str">
            <v xml:space="preserve">NO </v>
          </cell>
          <cell r="BU1829">
            <v>0</v>
          </cell>
          <cell r="BV1829">
            <v>0</v>
          </cell>
          <cell r="BW1829">
            <v>0</v>
          </cell>
          <cell r="BX1829">
            <v>0</v>
          </cell>
        </row>
        <row r="1830">
          <cell r="A1830" t="str">
            <v>140037470007CO</v>
          </cell>
          <cell r="B1830">
            <v>41722</v>
          </cell>
          <cell r="C1830">
            <v>2014</v>
          </cell>
          <cell r="D1830">
            <v>2014</v>
          </cell>
          <cell r="E1830" t="str">
            <v>0045882014a</v>
          </cell>
          <cell r="F1830">
            <v>41731</v>
          </cell>
          <cell r="G1830">
            <v>9</v>
          </cell>
          <cell r="H1830" t="str">
            <v>NOTARIADO</v>
          </cell>
          <cell r="I1830" t="str">
            <v xml:space="preserve">Sentencia 2014 - 004588. Expediente 14-003747-0007-CO. A las catorce horas con treinta minutos. Acción de inconstitucionalidad contra el artículos 3 inciso a) y 10 incisos a) y b) del Código Notarial. Se rechaza por el fondo la acción. </v>
          </cell>
          <cell r="J1830" t="str">
            <v>RF</v>
          </cell>
          <cell r="K1830" t="str">
            <v>FONDO</v>
          </cell>
          <cell r="L1830" t="str">
            <v>Física</v>
          </cell>
          <cell r="M1830">
            <v>1</v>
          </cell>
          <cell r="N1830" t="str">
            <v>ND</v>
          </cell>
          <cell r="O1830" t="str">
            <v>Masculino</v>
          </cell>
          <cell r="P1830" t="str">
            <v>Persona</v>
          </cell>
          <cell r="Q1830">
            <v>1</v>
          </cell>
          <cell r="R1830">
            <v>0</v>
          </cell>
          <cell r="S1830" t="str">
            <v>Nacional</v>
          </cell>
          <cell r="T1830" t="str">
            <v>ND</v>
          </cell>
          <cell r="U1830" t="str">
            <v>Abogado</v>
          </cell>
          <cell r="V1830" t="str">
            <v>Mayor</v>
          </cell>
          <cell r="W1830" t="str">
            <v>Ley</v>
          </cell>
          <cell r="X1830" t="str">
            <v>Ley 7764 Código Notarial</v>
          </cell>
          <cell r="Y1830" t="str">
            <v>Artículos 3 (c) y 10 ( a,b)</v>
          </cell>
          <cell r="Z1830" t="str">
            <v>ND</v>
          </cell>
          <cell r="AA1830" t="str">
            <v>NO</v>
          </cell>
          <cell r="AB1830" t="str">
            <v>GAS</v>
          </cell>
          <cell r="AC1830">
            <v>7</v>
          </cell>
          <cell r="AD1830">
            <v>0</v>
          </cell>
          <cell r="AE1830">
            <v>0</v>
          </cell>
          <cell r="AF1830">
            <v>1</v>
          </cell>
          <cell r="AG1830">
            <v>0</v>
          </cell>
          <cell r="AH1830">
            <v>0</v>
          </cell>
          <cell r="AI1830">
            <v>7</v>
          </cell>
          <cell r="AJ1830">
            <v>0</v>
          </cell>
          <cell r="AK1830">
            <v>0</v>
          </cell>
          <cell r="AL1830" t="str">
            <v>GAS</v>
          </cell>
          <cell r="AM1830" t="str">
            <v>FCC</v>
          </cell>
          <cell r="AN1830" t="str">
            <v>JAG</v>
          </cell>
          <cell r="AO1830" t="str">
            <v>AST</v>
          </cell>
          <cell r="AP1830" t="str">
            <v>APS</v>
          </cell>
          <cell r="AQ1830" t="str">
            <v>AMGV</v>
          </cell>
          <cell r="AR1830" t="str">
            <v>LFSA</v>
          </cell>
          <cell r="BC1830" t="str">
            <v>igual</v>
          </cell>
          <cell r="BD1830" t="str">
            <v>diferente</v>
          </cell>
          <cell r="BE1830">
            <v>0</v>
          </cell>
          <cell r="BF1830">
            <v>0</v>
          </cell>
          <cell r="BG1830" t="str">
            <v>NO</v>
          </cell>
          <cell r="BL1830" t="str">
            <v xml:space="preserve">NO </v>
          </cell>
          <cell r="BU1830" t="str">
            <v>JAG</v>
          </cell>
          <cell r="BV1830" t="str">
            <v>AST</v>
          </cell>
          <cell r="BW1830" t="str">
            <v>APS</v>
          </cell>
          <cell r="BX1830" t="str">
            <v>AMGV</v>
          </cell>
        </row>
        <row r="1831">
          <cell r="A1831" t="str">
            <v>140037500007CO</v>
          </cell>
          <cell r="B1831">
            <v>41722</v>
          </cell>
          <cell r="C1831">
            <v>2014</v>
          </cell>
          <cell r="D1831">
            <v>2014</v>
          </cell>
          <cell r="E1831" t="str">
            <v>0045892014a</v>
          </cell>
          <cell r="F1831">
            <v>41731</v>
          </cell>
          <cell r="G1831">
            <v>9</v>
          </cell>
          <cell r="H1831" t="str">
            <v>TRIBUTARIO</v>
          </cell>
          <cell r="I1831" t="str">
            <v xml:space="preserve">Sentencia 2014 - 004589. Expediente 14-003750-0007-CO. A las catorce horas con treinta minutos. Acción de inconstitucionalidad contra la Ley del Impuesto a Personas Jurídicas No. 9054. Se rechaza de plano la acción.- </v>
          </cell>
          <cell r="J1831" t="str">
            <v>RP</v>
          </cell>
          <cell r="K1831" t="str">
            <v>INADMISIBLE</v>
          </cell>
          <cell r="L1831" t="str">
            <v>Jurídica</v>
          </cell>
          <cell r="M1831">
            <v>1</v>
          </cell>
          <cell r="N1831" t="str">
            <v>ND</v>
          </cell>
          <cell r="O1831" t="str">
            <v>Empresa privada</v>
          </cell>
          <cell r="P1831" t="str">
            <v>Empresa privada</v>
          </cell>
          <cell r="Q1831">
            <v>99</v>
          </cell>
          <cell r="R1831">
            <v>99</v>
          </cell>
          <cell r="S1831" t="str">
            <v>ND</v>
          </cell>
          <cell r="T1831" t="str">
            <v>ND</v>
          </cell>
          <cell r="U1831" t="str">
            <v>ND</v>
          </cell>
          <cell r="V1831" t="str">
            <v>ND</v>
          </cell>
          <cell r="W1831" t="str">
            <v>Ley</v>
          </cell>
          <cell r="X1831" t="str">
            <v>Ley 9024 Impuesto a las Personas Jurídicas</v>
          </cell>
          <cell r="Y1831" t="str">
            <v>Toda la norma</v>
          </cell>
          <cell r="Z1831" t="str">
            <v>ND</v>
          </cell>
          <cell r="AA1831" t="str">
            <v>NO</v>
          </cell>
          <cell r="AB1831" t="str">
            <v>GAS</v>
          </cell>
          <cell r="AC1831">
            <v>0</v>
          </cell>
          <cell r="AD1831">
            <v>7</v>
          </cell>
          <cell r="AE1831">
            <v>0</v>
          </cell>
          <cell r="AF1831">
            <v>0</v>
          </cell>
          <cell r="AG1831">
            <v>1</v>
          </cell>
          <cell r="AH1831">
            <v>0</v>
          </cell>
          <cell r="AI1831">
            <v>7</v>
          </cell>
          <cell r="AJ1831">
            <v>0</v>
          </cell>
          <cell r="AK1831">
            <v>0</v>
          </cell>
          <cell r="AS1831" t="str">
            <v>GAS</v>
          </cell>
          <cell r="AT1831" t="str">
            <v>LFSA</v>
          </cell>
          <cell r="AU1831" t="str">
            <v>APS</v>
          </cell>
          <cell r="AV1831" t="str">
            <v>AMGV</v>
          </cell>
          <cell r="AW1831" t="str">
            <v>AST</v>
          </cell>
          <cell r="AX1831" t="str">
            <v>JAG</v>
          </cell>
          <cell r="AY1831" t="str">
            <v>FCC</v>
          </cell>
          <cell r="BC1831" t="str">
            <v>diferente</v>
          </cell>
          <cell r="BD1831" t="str">
            <v>igual</v>
          </cell>
          <cell r="BE1831">
            <v>0</v>
          </cell>
          <cell r="BF1831">
            <v>0</v>
          </cell>
          <cell r="BG1831" t="str">
            <v>NO</v>
          </cell>
          <cell r="BH1831">
            <v>0</v>
          </cell>
          <cell r="BI1831">
            <v>0</v>
          </cell>
          <cell r="BJ1831">
            <v>0</v>
          </cell>
          <cell r="BL1831" t="str">
            <v xml:space="preserve">NO </v>
          </cell>
          <cell r="BM1831">
            <v>0</v>
          </cell>
          <cell r="BN1831">
            <v>0</v>
          </cell>
          <cell r="BU1831" t="str">
            <v>APS</v>
          </cell>
          <cell r="BV1831" t="str">
            <v>AMGV</v>
          </cell>
          <cell r="BW1831" t="str">
            <v>AST</v>
          </cell>
          <cell r="BX1831" t="str">
            <v>JAG</v>
          </cell>
        </row>
        <row r="1832">
          <cell r="A1832" t="str">
            <v>110123720007CO</v>
          </cell>
          <cell r="B1832">
            <v>40819</v>
          </cell>
          <cell r="C1832">
            <v>2011</v>
          </cell>
          <cell r="D1832">
            <v>2013</v>
          </cell>
          <cell r="E1832" t="str">
            <v>00142013a</v>
          </cell>
          <cell r="F1832">
            <v>41304</v>
          </cell>
          <cell r="G1832">
            <v>485</v>
          </cell>
          <cell r="H1832" t="str">
            <v>TRIBUTARIO</v>
          </cell>
          <cell r="I1832" t="str">
            <v xml:space="preserve">1) Sentencia 2013-01420
Expediente 11-012372-0007-CO. A las catorce horas con treinta minutos. Acción de inconstitucionalidad contra el Articulo 72 De La Ley De Protección Al Trabajador. Se rechaza de plano la acción. 
</v>
          </cell>
          <cell r="J1832" t="str">
            <v>RP</v>
          </cell>
          <cell r="K1832" t="str">
            <v>ADMISIBILIDAD</v>
          </cell>
          <cell r="L1832" t="str">
            <v>Jurídica</v>
          </cell>
          <cell r="M1832" t="str">
            <v>ND</v>
          </cell>
          <cell r="N1832" t="str">
            <v>ND</v>
          </cell>
          <cell r="O1832" t="str">
            <v>ND</v>
          </cell>
          <cell r="P1832" t="str">
            <v>ND</v>
          </cell>
          <cell r="Q1832">
            <v>99</v>
          </cell>
          <cell r="R1832">
            <v>99</v>
          </cell>
          <cell r="S1832" t="str">
            <v>ND</v>
          </cell>
          <cell r="T1832" t="str">
            <v>ND</v>
          </cell>
          <cell r="U1832" t="str">
            <v>ND</v>
          </cell>
          <cell r="V1832" t="str">
            <v>ND</v>
          </cell>
          <cell r="W1832" t="str">
            <v>Ley</v>
          </cell>
          <cell r="X1832" t="str">
            <v>Ley 7983 de Protección al Trabajador</v>
          </cell>
          <cell r="Y1832" t="str">
            <v>la frase 'entidades autorizadas' contenida  en el artículo 72</v>
          </cell>
          <cell r="Z1832" t="str">
            <v>ND</v>
          </cell>
          <cell r="AA1832" t="str">
            <v>NO</v>
          </cell>
          <cell r="AB1832" t="str">
            <v>GAS</v>
          </cell>
          <cell r="AC1832">
            <v>0</v>
          </cell>
          <cell r="AD1832">
            <v>7</v>
          </cell>
          <cell r="AE1832">
            <v>0</v>
          </cell>
          <cell r="AF1832">
            <v>0</v>
          </cell>
          <cell r="AG1832">
            <v>1</v>
          </cell>
          <cell r="AH1832">
            <v>0</v>
          </cell>
          <cell r="AI1832">
            <v>7</v>
          </cell>
          <cell r="AJ1832">
            <v>0</v>
          </cell>
          <cell r="AK1832">
            <v>0</v>
          </cell>
          <cell r="AS1832" t="str">
            <v>TRA</v>
          </cell>
          <cell r="AT1832" t="str">
            <v>GAS</v>
          </cell>
          <cell r="AU1832" t="str">
            <v>FCC</v>
          </cell>
          <cell r="AV1832" t="str">
            <v>FCV</v>
          </cell>
          <cell r="AW1832" t="str">
            <v>PRL</v>
          </cell>
          <cell r="AX1832" t="str">
            <v>RSC</v>
          </cell>
          <cell r="AY1832" t="str">
            <v>JPHG</v>
          </cell>
          <cell r="BC1832" t="str">
            <v>diferente</v>
          </cell>
          <cell r="BD1832" t="str">
            <v>igual</v>
          </cell>
          <cell r="BE1832">
            <v>0</v>
          </cell>
          <cell r="BF1832">
            <v>0</v>
          </cell>
          <cell r="BG1832" t="str">
            <v>NO</v>
          </cell>
          <cell r="BL1832" t="str">
            <v xml:space="preserve">NO </v>
          </cell>
          <cell r="BU1832" t="str">
            <v>TRA</v>
          </cell>
          <cell r="BV1832" t="str">
            <v>RSC</v>
          </cell>
          <cell r="BW1832" t="str">
            <v>JPHG</v>
          </cell>
        </row>
        <row r="1833">
          <cell r="A1833" t="str">
            <v>140038570007CO</v>
          </cell>
          <cell r="B1833">
            <v>41724</v>
          </cell>
          <cell r="C1833">
            <v>2014</v>
          </cell>
          <cell r="D1833">
            <v>2014</v>
          </cell>
          <cell r="E1833" t="str">
            <v>0050032014a</v>
          </cell>
          <cell r="F1833">
            <v>41738</v>
          </cell>
          <cell r="G1833">
            <v>14</v>
          </cell>
          <cell r="H1833" t="str">
            <v>TRIBUTARIO</v>
          </cell>
          <cell r="I1833" t="str">
            <v xml:space="preserve">Sentencia 2014 - 005003. Expediente 14-003857-0007-CO. A las catorce horas con treinta minutos. ACCIÓN DE INCONSTITUCIONALIDAD. ANDRES VILLALOBOS ARAYA, COCO SUNSET SHARING S.A., DAVID ZAPATA SEGURA contra PARRAFO TERCERO DEL ART 144 DEL CODIGO DE NORMAS Y PROCEDIMIENTOS TRIBUTARIOS. Se rechaza de plano la acción. </v>
          </cell>
          <cell r="J1833" t="str">
            <v>RP</v>
          </cell>
          <cell r="K1833" t="str">
            <v>INADMISIBLE</v>
          </cell>
          <cell r="L1833" t="str">
            <v>Jurídica</v>
          </cell>
          <cell r="M1833">
            <v>1</v>
          </cell>
          <cell r="N1833" t="str">
            <v>ND</v>
          </cell>
          <cell r="O1833" t="str">
            <v>Empresa privada</v>
          </cell>
          <cell r="P1833" t="str">
            <v>Empresa privada</v>
          </cell>
          <cell r="Q1833">
            <v>99</v>
          </cell>
          <cell r="R1833">
            <v>99</v>
          </cell>
          <cell r="S1833" t="str">
            <v>ND</v>
          </cell>
          <cell r="T1833" t="str">
            <v>ND</v>
          </cell>
          <cell r="U1833" t="str">
            <v>ND</v>
          </cell>
          <cell r="V1833" t="str">
            <v>ND</v>
          </cell>
          <cell r="W1833" t="str">
            <v>Ley</v>
          </cell>
          <cell r="X1833" t="str">
            <v>Ley 4755 Código de Normas y Procedimientos Tributarios</v>
          </cell>
          <cell r="Y1833" t="str">
            <v>Artículo 144 (párrafo tercero)</v>
          </cell>
          <cell r="Z1833" t="str">
            <v>ND</v>
          </cell>
          <cell r="AA1833" t="str">
            <v>NO</v>
          </cell>
          <cell r="AB1833" t="str">
            <v>FCC</v>
          </cell>
          <cell r="AC1833">
            <v>0</v>
          </cell>
          <cell r="AD1833">
            <v>7</v>
          </cell>
          <cell r="AE1833">
            <v>0</v>
          </cell>
          <cell r="AF1833">
            <v>0</v>
          </cell>
          <cell r="AG1833">
            <v>1</v>
          </cell>
          <cell r="AH1833">
            <v>0</v>
          </cell>
          <cell r="AI1833">
            <v>7</v>
          </cell>
          <cell r="AJ1833">
            <v>0</v>
          </cell>
          <cell r="AK1833">
            <v>0</v>
          </cell>
          <cell r="AS1833" t="str">
            <v>FCC</v>
          </cell>
          <cell r="AT1833" t="str">
            <v>FCV</v>
          </cell>
          <cell r="AU1833" t="str">
            <v>NHL</v>
          </cell>
          <cell r="AV1833" t="str">
            <v>RAMJ</v>
          </cell>
          <cell r="AW1833" t="str">
            <v>JAG</v>
          </cell>
          <cell r="AX1833" t="str">
            <v>AMGV</v>
          </cell>
          <cell r="AY1833" t="str">
            <v>LFSA</v>
          </cell>
          <cell r="BC1833" t="str">
            <v>diferente</v>
          </cell>
          <cell r="BD1833" t="str">
            <v>igual</v>
          </cell>
          <cell r="BE1833">
            <v>0</v>
          </cell>
          <cell r="BF1833">
            <v>0</v>
          </cell>
          <cell r="BG1833" t="str">
            <v>NO</v>
          </cell>
          <cell r="BL1833" t="str">
            <v xml:space="preserve">NO </v>
          </cell>
          <cell r="BU1833" t="str">
            <v>RAMJ</v>
          </cell>
          <cell r="BV1833" t="str">
            <v>JAG</v>
          </cell>
          <cell r="BW1833" t="str">
            <v>AMGV</v>
          </cell>
        </row>
        <row r="1834">
          <cell r="A1834" t="str">
            <v>140039980007CO</v>
          </cell>
          <cell r="B1834">
            <v>41726</v>
          </cell>
          <cell r="C1834">
            <v>2014</v>
          </cell>
          <cell r="D1834">
            <v>2014</v>
          </cell>
          <cell r="E1834" t="str">
            <v>0083042014a</v>
          </cell>
          <cell r="F1834">
            <v>41801</v>
          </cell>
          <cell r="G1834">
            <v>75</v>
          </cell>
          <cell r="H1834" t="str">
            <v>CIVIL</v>
          </cell>
          <cell r="I1834" t="str">
            <v xml:space="preserve">Sentencia 2014 - 008304. Expediente 14-003998-0007-CO. A las catorce horas con cuarenta y Cinco minutos. ACCIÓN DE INCONSTITUCIONALIDAD contra ARTÍCULO 114 DEL CÓDIGO PROCESAL CIVIL. Se rechaza de plano la acción. </v>
          </cell>
          <cell r="J1834" t="str">
            <v>RP</v>
          </cell>
          <cell r="K1834" t="str">
            <v>INADMISIBLE</v>
          </cell>
          <cell r="L1834" t="str">
            <v>Física</v>
          </cell>
          <cell r="M1834">
            <v>1</v>
          </cell>
          <cell r="N1834" t="str">
            <v>Alajuela</v>
          </cell>
          <cell r="O1834" t="str">
            <v>Masculino</v>
          </cell>
          <cell r="P1834" t="str">
            <v>Persona</v>
          </cell>
          <cell r="Q1834">
            <v>1</v>
          </cell>
          <cell r="R1834">
            <v>0</v>
          </cell>
          <cell r="S1834" t="str">
            <v>Nacional</v>
          </cell>
          <cell r="T1834" t="str">
            <v>Soltero</v>
          </cell>
          <cell r="U1834" t="str">
            <v>Abogado</v>
          </cell>
          <cell r="V1834" t="str">
            <v>Mayor</v>
          </cell>
          <cell r="W1834" t="str">
            <v>Ley</v>
          </cell>
          <cell r="X1834" t="str">
            <v>Ley 7130 Código Procesal Civil</v>
          </cell>
          <cell r="Y1834" t="str">
            <v xml:space="preserve">Artículo 114 </v>
          </cell>
          <cell r="Z1834" t="str">
            <v>ND</v>
          </cell>
          <cell r="AA1834" t="str">
            <v>NO</v>
          </cell>
          <cell r="AB1834" t="str">
            <v>FCC</v>
          </cell>
          <cell r="AC1834">
            <v>0</v>
          </cell>
          <cell r="AD1834">
            <v>7</v>
          </cell>
          <cell r="AE1834">
            <v>0</v>
          </cell>
          <cell r="AF1834">
            <v>0</v>
          </cell>
          <cell r="AG1834">
            <v>1</v>
          </cell>
          <cell r="AH1834">
            <v>0</v>
          </cell>
          <cell r="AI1834">
            <v>7</v>
          </cell>
          <cell r="AJ1834">
            <v>0</v>
          </cell>
          <cell r="AK1834">
            <v>0</v>
          </cell>
          <cell r="AL1834">
            <v>0</v>
          </cell>
          <cell r="AM1834">
            <v>0</v>
          </cell>
          <cell r="AN1834">
            <v>0</v>
          </cell>
          <cell r="AO1834">
            <v>0</v>
          </cell>
          <cell r="AP1834">
            <v>0</v>
          </cell>
          <cell r="AQ1834">
            <v>0</v>
          </cell>
          <cell r="AR1834">
            <v>0</v>
          </cell>
          <cell r="AS1834" t="str">
            <v>FCC</v>
          </cell>
          <cell r="AT1834" t="str">
            <v>FCV</v>
          </cell>
          <cell r="AU1834" t="str">
            <v>NHL</v>
          </cell>
          <cell r="AV1834" t="str">
            <v>AST</v>
          </cell>
          <cell r="AW1834" t="str">
            <v>AMGV</v>
          </cell>
          <cell r="AX1834" t="str">
            <v>EUC</v>
          </cell>
          <cell r="AY1834" t="str">
            <v>LFSA</v>
          </cell>
          <cell r="BC1834" t="str">
            <v>diferente</v>
          </cell>
          <cell r="BD1834" t="str">
            <v>igual</v>
          </cell>
          <cell r="BE1834">
            <v>0</v>
          </cell>
          <cell r="BF1834">
            <v>0</v>
          </cell>
          <cell r="BG1834" t="str">
            <v>NO</v>
          </cell>
          <cell r="BL1834" t="str">
            <v xml:space="preserve">NO </v>
          </cell>
          <cell r="BU1834" t="str">
            <v>AST</v>
          </cell>
          <cell r="BV1834" t="str">
            <v>EUC</v>
          </cell>
          <cell r="BW1834" t="str">
            <v>AMGV</v>
          </cell>
        </row>
        <row r="1835">
          <cell r="A1835" t="str">
            <v>130123450007CO</v>
          </cell>
          <cell r="B1835">
            <v>41576</v>
          </cell>
          <cell r="C1835">
            <v>2013</v>
          </cell>
          <cell r="D1835">
            <v>2013</v>
          </cell>
          <cell r="E1835" t="str">
            <v>0146952013a</v>
          </cell>
          <cell r="F1835">
            <v>41584</v>
          </cell>
          <cell r="G1835">
            <v>8</v>
          </cell>
          <cell r="H1835" t="str">
            <v>CONTENCIOSO</v>
          </cell>
          <cell r="I1835" t="str">
            <v>Sentencia 2013 - 014695. Expediente 13-012345-0007-CO. A las catorce horas con treinta minutos. Acción de inconstitucionalidad contra Artículo 140 inciso c) del Código Procesal Contencioso Administrativo. Se rechaza por el fondo la acción.</v>
          </cell>
          <cell r="J1835" t="str">
            <v>RF</v>
          </cell>
          <cell r="K1835" t="str">
            <v>FONDO</v>
          </cell>
          <cell r="L1835" t="str">
            <v>Física</v>
          </cell>
          <cell r="M1835">
            <v>1</v>
          </cell>
          <cell r="N1835" t="str">
            <v>ND</v>
          </cell>
          <cell r="O1835" t="str">
            <v>Masculino</v>
          </cell>
          <cell r="P1835" t="str">
            <v>Persona</v>
          </cell>
          <cell r="Q1835">
            <v>1</v>
          </cell>
          <cell r="R1835">
            <v>0</v>
          </cell>
          <cell r="S1835" t="str">
            <v>ND</v>
          </cell>
          <cell r="T1835" t="str">
            <v>ND</v>
          </cell>
          <cell r="U1835" t="str">
            <v>ND</v>
          </cell>
          <cell r="V1835" t="str">
            <v>ND</v>
          </cell>
          <cell r="W1835" t="str">
            <v>Ley</v>
          </cell>
          <cell r="X1835" t="str">
            <v xml:space="preserve">Ley 8508 Código Procesal Contencioso Administrativo </v>
          </cell>
          <cell r="Y1835" t="str">
            <v xml:space="preserve">Artículo 140 ( c) </v>
          </cell>
          <cell r="Z1835" t="str">
            <v>ND</v>
          </cell>
          <cell r="AA1835" t="str">
            <v>NO</v>
          </cell>
          <cell r="AB1835" t="str">
            <v>GAS</v>
          </cell>
          <cell r="AC1835">
            <v>7</v>
          </cell>
          <cell r="AD1835">
            <v>0</v>
          </cell>
          <cell r="AE1835">
            <v>0</v>
          </cell>
          <cell r="AF1835">
            <v>1</v>
          </cell>
          <cell r="AG1835">
            <v>0</v>
          </cell>
          <cell r="AH1835">
            <v>0</v>
          </cell>
          <cell r="AI1835">
            <v>7</v>
          </cell>
          <cell r="AJ1835">
            <v>0</v>
          </cell>
          <cell r="AK1835">
            <v>0</v>
          </cell>
          <cell r="AL1835" t="str">
            <v>GAS</v>
          </cell>
          <cell r="AM1835" t="str">
            <v>FCC</v>
          </cell>
          <cell r="AN1835" t="str">
            <v>PRL</v>
          </cell>
          <cell r="AO1835" t="str">
            <v>JPHG</v>
          </cell>
          <cell r="AP1835" t="str">
            <v>EJL</v>
          </cell>
          <cell r="AQ1835" t="str">
            <v>APS</v>
          </cell>
          <cell r="AR1835" t="str">
            <v>FCV</v>
          </cell>
          <cell r="BC1835" t="str">
            <v>igual</v>
          </cell>
          <cell r="BD1835" t="str">
            <v>diferente</v>
          </cell>
          <cell r="BE1835">
            <v>0</v>
          </cell>
          <cell r="BF1835">
            <v>0</v>
          </cell>
          <cell r="BG1835" t="str">
            <v>NO</v>
          </cell>
          <cell r="BL1835" t="str">
            <v xml:space="preserve">NO </v>
          </cell>
          <cell r="BU1835" t="str">
            <v>JPHG</v>
          </cell>
          <cell r="BV1835" t="str">
            <v>APS</v>
          </cell>
        </row>
        <row r="1836">
          <cell r="A1836" t="str">
            <v>140040740007CO</v>
          </cell>
          <cell r="B1836">
            <v>41729</v>
          </cell>
          <cell r="C1836">
            <v>2014</v>
          </cell>
          <cell r="D1836">
            <v>2014</v>
          </cell>
          <cell r="E1836" t="str">
            <v>0059532014a</v>
          </cell>
          <cell r="F1836">
            <v>41766</v>
          </cell>
          <cell r="G1836">
            <v>37</v>
          </cell>
          <cell r="H1836" t="str">
            <v>PENAL</v>
          </cell>
          <cell r="I1836" t="str">
            <v xml:space="preserve">Sentencia 2014 - 005953. Expediente 14-004074-0007-CO. A las catorce horas con cuarenta y Cinco minutos. ACCIÓN DE INCONSTITUCIONALIDAD contra ARTICULO 467 DEL CODIGO PROCESAL PENAL. Se rechaza por el fondo la acción.- </v>
          </cell>
          <cell r="J1836" t="str">
            <v>RF</v>
          </cell>
          <cell r="K1836" t="str">
            <v>FONDO</v>
          </cell>
          <cell r="L1836" t="str">
            <v>Física</v>
          </cell>
          <cell r="M1836">
            <v>1</v>
          </cell>
          <cell r="N1836" t="str">
            <v>ND</v>
          </cell>
          <cell r="O1836" t="str">
            <v>Masculino</v>
          </cell>
          <cell r="P1836" t="str">
            <v>Persona</v>
          </cell>
          <cell r="Q1836">
            <v>1</v>
          </cell>
          <cell r="R1836">
            <v>0</v>
          </cell>
          <cell r="S1836" t="str">
            <v>ND</v>
          </cell>
          <cell r="T1836" t="str">
            <v>ND</v>
          </cell>
          <cell r="U1836" t="str">
            <v>ND</v>
          </cell>
          <cell r="V1836" t="str">
            <v>ND</v>
          </cell>
          <cell r="W1836" t="str">
            <v>Ley</v>
          </cell>
          <cell r="X1836" t="str">
            <v>Ley 7594 Código Procesal Penal</v>
          </cell>
          <cell r="Y1836" t="str">
            <v xml:space="preserve">Artículo 467 </v>
          </cell>
          <cell r="Z1836" t="str">
            <v>ND</v>
          </cell>
          <cell r="AA1836" t="str">
            <v>NO</v>
          </cell>
          <cell r="AB1836" t="str">
            <v>GAS</v>
          </cell>
          <cell r="AC1836">
            <v>7</v>
          </cell>
          <cell r="AD1836">
            <v>0</v>
          </cell>
          <cell r="AE1836">
            <v>0</v>
          </cell>
          <cell r="AF1836">
            <v>1</v>
          </cell>
          <cell r="AG1836">
            <v>0</v>
          </cell>
          <cell r="AH1836">
            <v>0</v>
          </cell>
          <cell r="AI1836">
            <v>7</v>
          </cell>
          <cell r="AJ1836">
            <v>0</v>
          </cell>
          <cell r="AK1836">
            <v>0</v>
          </cell>
          <cell r="AL1836" t="str">
            <v>GAS</v>
          </cell>
          <cell r="AM1836" t="str">
            <v>AMGV</v>
          </cell>
          <cell r="AN1836" t="str">
            <v>EJL</v>
          </cell>
          <cell r="AO1836" t="str">
            <v>FCC</v>
          </cell>
          <cell r="AP1836" t="str">
            <v>FCV</v>
          </cell>
          <cell r="AQ1836" t="str">
            <v>PRL</v>
          </cell>
          <cell r="AR1836" t="str">
            <v>LFSA</v>
          </cell>
          <cell r="AS1836">
            <v>0</v>
          </cell>
          <cell r="AT1836">
            <v>0</v>
          </cell>
          <cell r="AU1836">
            <v>0</v>
          </cell>
          <cell r="AV1836">
            <v>0</v>
          </cell>
          <cell r="AW1836">
            <v>0</v>
          </cell>
          <cell r="AZ1836">
            <v>0</v>
          </cell>
          <cell r="BA1836">
            <v>0</v>
          </cell>
          <cell r="BC1836" t="str">
            <v>igual</v>
          </cell>
          <cell r="BD1836" t="str">
            <v>diferente</v>
          </cell>
          <cell r="BE1836">
            <v>0</v>
          </cell>
          <cell r="BF1836">
            <v>0</v>
          </cell>
          <cell r="BG1836" t="str">
            <v>NO</v>
          </cell>
          <cell r="BH1836">
            <v>0</v>
          </cell>
          <cell r="BI1836">
            <v>0</v>
          </cell>
          <cell r="BJ1836">
            <v>0</v>
          </cell>
          <cell r="BL1836" t="str">
            <v xml:space="preserve">NO </v>
          </cell>
          <cell r="BU1836" t="str">
            <v>AMGV</v>
          </cell>
        </row>
        <row r="1837">
          <cell r="A1837" t="str">
            <v>100070590007CO</v>
          </cell>
          <cell r="B1837">
            <v>40323</v>
          </cell>
          <cell r="C1837">
            <v>2010</v>
          </cell>
          <cell r="D1837">
            <v>2010</v>
          </cell>
          <cell r="E1837" t="str">
            <v>0099612010a</v>
          </cell>
          <cell r="F1837">
            <v>40338</v>
          </cell>
          <cell r="G1837">
            <v>15</v>
          </cell>
          <cell r="H1837" t="str">
            <v>PODER JUDICIAL</v>
          </cell>
          <cell r="I1837" t="str">
            <v>Se rechaza de plano la acción.</v>
          </cell>
          <cell r="J1837" t="str">
            <v>RP</v>
          </cell>
          <cell r="K1837" t="str">
            <v>INADMISIBLE</v>
          </cell>
          <cell r="L1837" t="str">
            <v>Física</v>
          </cell>
          <cell r="M1837">
            <v>1</v>
          </cell>
          <cell r="N1837" t="str">
            <v>Puntarenas</v>
          </cell>
          <cell r="O1837" t="str">
            <v>Masculino</v>
          </cell>
          <cell r="P1837" t="str">
            <v>Persona</v>
          </cell>
          <cell r="Q1837">
            <v>1</v>
          </cell>
          <cell r="R1837">
            <v>0</v>
          </cell>
          <cell r="S1837" t="str">
            <v>Extranjero</v>
          </cell>
          <cell r="T1837" t="str">
            <v>Soltero</v>
          </cell>
          <cell r="U1837" t="str">
            <v>Deporte</v>
          </cell>
          <cell r="V1837" t="str">
            <v>Mayor</v>
          </cell>
          <cell r="W1837" t="str">
            <v>Sentencia</v>
          </cell>
          <cell r="X1837" t="str">
            <v>Jurisprudencia del Tribunal de Familia</v>
          </cell>
          <cell r="Y1837" t="str">
            <v>Sentencias 201-10 y 1270-09</v>
          </cell>
          <cell r="Z1837" t="str">
            <v>ND</v>
          </cell>
          <cell r="AA1837" t="str">
            <v>NO</v>
          </cell>
          <cell r="AB1837" t="str">
            <v>AVCM</v>
          </cell>
          <cell r="AC1837">
            <v>0</v>
          </cell>
          <cell r="AD1837">
            <v>7</v>
          </cell>
          <cell r="AE1837">
            <v>0</v>
          </cell>
          <cell r="AF1837">
            <v>0</v>
          </cell>
          <cell r="AG1837">
            <v>1</v>
          </cell>
          <cell r="AH1837">
            <v>0</v>
          </cell>
          <cell r="AI1837">
            <v>7</v>
          </cell>
          <cell r="AJ1837">
            <v>0</v>
          </cell>
          <cell r="AK1837">
            <v>0</v>
          </cell>
          <cell r="AS1837" t="str">
            <v>AVCM</v>
          </cell>
          <cell r="AT1837" t="str">
            <v>LPMM</v>
          </cell>
          <cell r="AU1837" t="str">
            <v>GAS</v>
          </cell>
          <cell r="AV1837" t="str">
            <v>EJL</v>
          </cell>
          <cell r="AW1837" t="str">
            <v>FCC</v>
          </cell>
          <cell r="AX1837" t="str">
            <v>FCV</v>
          </cell>
          <cell r="AY1837" t="str">
            <v>APS</v>
          </cell>
          <cell r="BC1837" t="str">
            <v>diferente</v>
          </cell>
          <cell r="BD1837" t="str">
            <v>igual</v>
          </cell>
          <cell r="BE1837">
            <v>0</v>
          </cell>
          <cell r="BF1837">
            <v>0</v>
          </cell>
          <cell r="BG1837" t="str">
            <v>NO</v>
          </cell>
          <cell r="BL1837" t="str">
            <v xml:space="preserve">NO </v>
          </cell>
          <cell r="BM1837">
            <v>0</v>
          </cell>
          <cell r="BN1837">
            <v>0</v>
          </cell>
          <cell r="BU1837" t="str">
            <v>APS</v>
          </cell>
          <cell r="BV1837">
            <v>0</v>
          </cell>
        </row>
        <row r="1838">
          <cell r="A1838" t="str">
            <v>140041040007CO</v>
          </cell>
          <cell r="B1838">
            <v>41729</v>
          </cell>
          <cell r="C1838">
            <v>2014</v>
          </cell>
          <cell r="D1838">
            <v>2014</v>
          </cell>
          <cell r="E1838" t="str">
            <v>0059542014a</v>
          </cell>
          <cell r="F1838">
            <v>41766</v>
          </cell>
          <cell r="G1838">
            <v>37</v>
          </cell>
          <cell r="H1838" t="str">
            <v>TRIBUTARIO</v>
          </cell>
          <cell r="I1838" t="str">
            <v xml:space="preserve">Sentencia 2014 - 005954. Expediente 14-004104-0007-CO. A las catorce horas con cuarenta y Cinco minutos. ACCIÓN DE INCONSTITUCIONALIDAD contra ARTICULO 144 DEL CODIGO TRIBUTARIO, LEY 9069 DEL 10 DE SETIEMBRE DEL 2012, Y OTROS.. Se rechaza de plano la acción. </v>
          </cell>
          <cell r="J1838" t="str">
            <v>RP</v>
          </cell>
          <cell r="K1838" t="str">
            <v>INADMISIBLE</v>
          </cell>
          <cell r="L1838" t="str">
            <v>Jurídica</v>
          </cell>
          <cell r="M1838">
            <v>1</v>
          </cell>
          <cell r="N1838" t="str">
            <v>ND</v>
          </cell>
          <cell r="O1838" t="str">
            <v>Empresa privada</v>
          </cell>
          <cell r="P1838" t="str">
            <v>Empresa privada</v>
          </cell>
          <cell r="Q1838">
            <v>99</v>
          </cell>
          <cell r="R1838">
            <v>99</v>
          </cell>
          <cell r="S1838" t="str">
            <v>ND</v>
          </cell>
          <cell r="T1838" t="str">
            <v>ND</v>
          </cell>
          <cell r="U1838" t="str">
            <v>ND</v>
          </cell>
          <cell r="V1838" t="str">
            <v>ND</v>
          </cell>
          <cell r="W1838" t="str">
            <v>Ley</v>
          </cell>
          <cell r="X1838" t="str">
            <v>Ley 4755 Código de Normas y Procedimientos Tributarios</v>
          </cell>
          <cell r="Y1838" t="str">
            <v>Artículo 144</v>
          </cell>
          <cell r="Z1838" t="str">
            <v xml:space="preserve">Decreto Ejecutivo 35688 Reglamento de organización y funciones de la dirección general de tributación directa, así reformado por el Decreto Ejecutivo 37477, Artículo 67; Resolución DGT-R-011-13 Establece disposiciones para la firma de los actos administrativos en las administraciones territoriales y de grandes contribuyentes; 
Directriz DGT-D-009-2012 Lineamientos sobre la aplicación de la reforma introducida por la Ley de Fortalecimiento de la Gestión Tributaria, Ley N° 9069 de 28 de setiembre de 2012 al Código de Normas y Procedimientos Tributarios, Ley N° 4755 de 3 de mayo de 1971 y sus reformas; Instrucción General 03-2013 de la Dirección de Fiscalización de Tributación (20-03-2013)
</v>
          </cell>
          <cell r="AA1838" t="str">
            <v>NO</v>
          </cell>
          <cell r="AB1838" t="str">
            <v>GAS</v>
          </cell>
          <cell r="AC1838">
            <v>0</v>
          </cell>
          <cell r="AD1838">
            <v>7</v>
          </cell>
          <cell r="AE1838">
            <v>0</v>
          </cell>
          <cell r="AF1838">
            <v>0</v>
          </cell>
          <cell r="AG1838">
            <v>1</v>
          </cell>
          <cell r="AH1838">
            <v>0</v>
          </cell>
          <cell r="AI1838">
            <v>7</v>
          </cell>
          <cell r="AJ1838">
            <v>0</v>
          </cell>
          <cell r="AK1838">
            <v>0</v>
          </cell>
          <cell r="AS1838" t="str">
            <v>GAS</v>
          </cell>
          <cell r="AT1838" t="str">
            <v>EJL</v>
          </cell>
          <cell r="AU1838" t="str">
            <v>FCC</v>
          </cell>
          <cell r="AV1838" t="str">
            <v>FCV</v>
          </cell>
          <cell r="AW1838" t="str">
            <v>PRL</v>
          </cell>
          <cell r="AX1838" t="str">
            <v>LFSA</v>
          </cell>
          <cell r="AY1838" t="str">
            <v>AMGV</v>
          </cell>
          <cell r="BC1838" t="str">
            <v>diferente</v>
          </cell>
          <cell r="BD1838" t="str">
            <v>igual</v>
          </cell>
          <cell r="BE1838">
            <v>0</v>
          </cell>
          <cell r="BF1838">
            <v>0</v>
          </cell>
          <cell r="BG1838" t="str">
            <v>NO</v>
          </cell>
          <cell r="BL1838" t="str">
            <v xml:space="preserve">NO </v>
          </cell>
          <cell r="BU1838" t="str">
            <v>AMGV</v>
          </cell>
          <cell r="BV1838">
            <v>0</v>
          </cell>
        </row>
        <row r="1839">
          <cell r="A1839" t="str">
            <v>140041570007CO</v>
          </cell>
          <cell r="B1839">
            <v>41730</v>
          </cell>
          <cell r="C1839">
            <v>2014</v>
          </cell>
          <cell r="D1839">
            <v>2014</v>
          </cell>
          <cell r="E1839" t="str">
            <v>0059552014a</v>
          </cell>
          <cell r="F1839">
            <v>41766</v>
          </cell>
          <cell r="G1839">
            <v>36</v>
          </cell>
          <cell r="H1839" t="str">
            <v>TRIBUTARIO</v>
          </cell>
          <cell r="I1839" t="str">
            <v xml:space="preserve">Sentencia 2014 - 005955. Expediente 14-004157-0007-CO. A las catorce horas con cuarenta y Cinco minutos. ACCIÓN DE INCONSTITUCIONALIDAD contra Se impugna el artículo 144 del Código de Normas y Procedimientos Tributarios Ley Número 4755. Se rechaza de plano la acción.- </v>
          </cell>
          <cell r="J1839" t="str">
            <v>RP</v>
          </cell>
          <cell r="K1839" t="str">
            <v>INADMISIBLE</v>
          </cell>
          <cell r="L1839" t="str">
            <v>Física</v>
          </cell>
          <cell r="M1839">
            <v>1</v>
          </cell>
          <cell r="N1839" t="str">
            <v>Puntarenas</v>
          </cell>
          <cell r="O1839" t="str">
            <v>Masculino</v>
          </cell>
          <cell r="P1839" t="str">
            <v>Persona</v>
          </cell>
          <cell r="Q1839">
            <v>1</v>
          </cell>
          <cell r="R1839">
            <v>0</v>
          </cell>
          <cell r="S1839" t="str">
            <v>Nacional</v>
          </cell>
          <cell r="T1839" t="str">
            <v>Divorciado</v>
          </cell>
          <cell r="U1839" t="str">
            <v>Abogado</v>
          </cell>
          <cell r="V1839" t="str">
            <v>Mayor</v>
          </cell>
          <cell r="W1839" t="str">
            <v>Ley</v>
          </cell>
          <cell r="X1839" t="str">
            <v>Ley 4755 Código de Normas y Procedimientos Tributarios</v>
          </cell>
          <cell r="Y1839" t="str">
            <v>Artículo 144</v>
          </cell>
          <cell r="Z1839" t="str">
            <v>ND</v>
          </cell>
          <cell r="AA1839" t="str">
            <v>NO</v>
          </cell>
          <cell r="AB1839" t="str">
            <v>GAS</v>
          </cell>
          <cell r="AC1839">
            <v>0</v>
          </cell>
          <cell r="AD1839">
            <v>7</v>
          </cell>
          <cell r="AE1839">
            <v>0</v>
          </cell>
          <cell r="AF1839">
            <v>0</v>
          </cell>
          <cell r="AG1839">
            <v>1</v>
          </cell>
          <cell r="AH1839">
            <v>0</v>
          </cell>
          <cell r="AI1839">
            <v>7</v>
          </cell>
          <cell r="AJ1839">
            <v>0</v>
          </cell>
          <cell r="AK1839">
            <v>0</v>
          </cell>
          <cell r="AS1839" t="str">
            <v>GAS</v>
          </cell>
          <cell r="AT1839" t="str">
            <v>EJL</v>
          </cell>
          <cell r="AU1839" t="str">
            <v>FCC</v>
          </cell>
          <cell r="AV1839" t="str">
            <v>FCV</v>
          </cell>
          <cell r="AW1839" t="str">
            <v>PRL</v>
          </cell>
          <cell r="AX1839" t="str">
            <v>LFSA</v>
          </cell>
          <cell r="AY1839" t="str">
            <v>AMGV</v>
          </cell>
          <cell r="BC1839" t="str">
            <v>diferente</v>
          </cell>
          <cell r="BD1839" t="str">
            <v>igual</v>
          </cell>
          <cell r="BE1839">
            <v>0</v>
          </cell>
          <cell r="BF1839">
            <v>0</v>
          </cell>
          <cell r="BG1839" t="str">
            <v>NO</v>
          </cell>
          <cell r="BL1839" t="str">
            <v xml:space="preserve">NO </v>
          </cell>
          <cell r="BU1839" t="str">
            <v>AMGV</v>
          </cell>
          <cell r="BV1839">
            <v>0</v>
          </cell>
          <cell r="BW1839">
            <v>0</v>
          </cell>
        </row>
        <row r="1840">
          <cell r="A1840" t="str">
            <v>050147740007CO</v>
          </cell>
          <cell r="B1840">
            <v>38671</v>
          </cell>
          <cell r="C1840">
            <v>2005</v>
          </cell>
          <cell r="D1840">
            <v>2006</v>
          </cell>
          <cell r="E1840" t="str">
            <v xml:space="preserve">0088142006a </v>
          </cell>
          <cell r="F1840">
            <v>38893</v>
          </cell>
          <cell r="G1840">
            <v>222</v>
          </cell>
          <cell r="H1840" t="str">
            <v>FAMILIA</v>
          </cell>
          <cell r="I1840" t="str">
            <v>Se rechaza de plano la acción.-</v>
          </cell>
          <cell r="J1840" t="str">
            <v>RP</v>
          </cell>
          <cell r="K1840" t="str">
            <v>INADMISIBLE</v>
          </cell>
          <cell r="L1840" t="str">
            <v>Física</v>
          </cell>
          <cell r="M1840">
            <v>1</v>
          </cell>
          <cell r="N1840" t="str">
            <v>San José</v>
          </cell>
          <cell r="O1840" t="str">
            <v>Masculino</v>
          </cell>
          <cell r="P1840" t="str">
            <v>Persona</v>
          </cell>
          <cell r="Q1840">
            <v>1</v>
          </cell>
          <cell r="R1840">
            <v>0</v>
          </cell>
          <cell r="S1840" t="str">
            <v>Nacional</v>
          </cell>
          <cell r="T1840" t="str">
            <v>Casado</v>
          </cell>
          <cell r="U1840" t="str">
            <v>Transportista</v>
          </cell>
          <cell r="V1840" t="str">
            <v>Mayor</v>
          </cell>
          <cell r="W1840" t="str">
            <v>Sentencia</v>
          </cell>
          <cell r="X1840" t="str">
            <v>Jurisprudencia del Tribunal de Familia</v>
          </cell>
          <cell r="Y1840" t="str">
            <v>Sentencia 4190-95</v>
          </cell>
          <cell r="Z1840" t="str">
            <v>ND</v>
          </cell>
          <cell r="AA1840">
            <v>0</v>
          </cell>
          <cell r="AB1840" t="str">
            <v>LFSC</v>
          </cell>
          <cell r="AC1840">
            <v>7</v>
          </cell>
          <cell r="AD1840">
            <v>0</v>
          </cell>
          <cell r="AE1840">
            <v>0</v>
          </cell>
          <cell r="AF1840">
            <v>1</v>
          </cell>
          <cell r="AG1840">
            <v>0</v>
          </cell>
          <cell r="AH1840">
            <v>0</v>
          </cell>
          <cell r="AI1840">
            <v>7</v>
          </cell>
          <cell r="AJ1840">
            <v>0</v>
          </cell>
          <cell r="AK1840">
            <v>0</v>
          </cell>
          <cell r="AL1840" t="str">
            <v>LFSC</v>
          </cell>
          <cell r="AM1840" t="str">
            <v>AVCM</v>
          </cell>
          <cell r="AN1840" t="str">
            <v>AVB</v>
          </cell>
          <cell r="AO1840" t="str">
            <v>GAS</v>
          </cell>
          <cell r="AP1840" t="str">
            <v>EJL</v>
          </cell>
          <cell r="AQ1840" t="str">
            <v>FCC</v>
          </cell>
          <cell r="AR1840" t="str">
            <v>TRA</v>
          </cell>
          <cell r="AS1840">
            <v>0</v>
          </cell>
          <cell r="AT1840">
            <v>0</v>
          </cell>
          <cell r="AU1840">
            <v>0</v>
          </cell>
          <cell r="AV1840">
            <v>0</v>
          </cell>
          <cell r="AW1840">
            <v>0</v>
          </cell>
          <cell r="AX1840">
            <v>0</v>
          </cell>
          <cell r="AY1840">
            <v>0</v>
          </cell>
          <cell r="BC1840" t="str">
            <v>igual</v>
          </cell>
          <cell r="BD1840" t="str">
            <v>diferente</v>
          </cell>
          <cell r="BE1840">
            <v>0</v>
          </cell>
          <cell r="BF1840">
            <v>0</v>
          </cell>
          <cell r="BG1840" t="str">
            <v>NO</v>
          </cell>
          <cell r="BL1840" t="str">
            <v xml:space="preserve">NO </v>
          </cell>
          <cell r="BU1840" t="str">
            <v>TRA</v>
          </cell>
          <cell r="BV1840">
            <v>0</v>
          </cell>
          <cell r="BW1840">
            <v>0</v>
          </cell>
        </row>
        <row r="1841">
          <cell r="A1841" t="str">
            <v>140043500007CO</v>
          </cell>
          <cell r="B1841">
            <v>41733</v>
          </cell>
          <cell r="C1841">
            <v>2014</v>
          </cell>
          <cell r="D1841">
            <v>2014</v>
          </cell>
          <cell r="E1841" t="str">
            <v>0050462014a</v>
          </cell>
          <cell r="F1841">
            <v>41738</v>
          </cell>
          <cell r="G1841">
            <v>5</v>
          </cell>
          <cell r="H1841" t="str">
            <v>TRIBUTARIO</v>
          </cell>
          <cell r="I1841" t="str">
            <v xml:space="preserve">Sentencia 2014 - 005046. Expediente 14-004350-0007-CO. A las catorce horas con treinta minutos. ACCIÓN DE INCONSTITUCIONALIDAD. SOCIEDAD MOTORES FRANCESES S.A., STEVEN J FERRIS AGUILAR contra Artículo 144 del Código de Normas y Procedimientos Tributarios .. Se rechaza de plano la acción. </v>
          </cell>
          <cell r="J1841" t="str">
            <v>RP</v>
          </cell>
          <cell r="K1841" t="str">
            <v>INADMISIBLE</v>
          </cell>
          <cell r="L1841" t="str">
            <v>Jurídica</v>
          </cell>
          <cell r="M1841">
            <v>1</v>
          </cell>
          <cell r="N1841" t="str">
            <v>ND</v>
          </cell>
          <cell r="O1841" t="str">
            <v>Empresa privada</v>
          </cell>
          <cell r="P1841" t="str">
            <v>Empresa privada</v>
          </cell>
          <cell r="Q1841">
            <v>99</v>
          </cell>
          <cell r="R1841">
            <v>99</v>
          </cell>
          <cell r="S1841" t="str">
            <v>ND</v>
          </cell>
          <cell r="T1841" t="str">
            <v>ND</v>
          </cell>
          <cell r="U1841" t="str">
            <v>ND</v>
          </cell>
          <cell r="V1841" t="str">
            <v>ND</v>
          </cell>
          <cell r="W1841" t="str">
            <v>Ley</v>
          </cell>
          <cell r="X1841" t="str">
            <v>Ley 4755 Código de Normas y Procedimientos Tributarios</v>
          </cell>
          <cell r="Y1841" t="str">
            <v>Artículo 144 (segunda, tercera y cuarta oración del párrafo cuarto)</v>
          </cell>
          <cell r="Z1841" t="str">
            <v>ND</v>
          </cell>
          <cell r="AA1841" t="str">
            <v>NO</v>
          </cell>
          <cell r="AB1841" t="str">
            <v>FCC</v>
          </cell>
          <cell r="AC1841">
            <v>0</v>
          </cell>
          <cell r="AD1841">
            <v>7</v>
          </cell>
          <cell r="AE1841">
            <v>0</v>
          </cell>
          <cell r="AF1841">
            <v>0</v>
          </cell>
          <cell r="AG1841">
            <v>1</v>
          </cell>
          <cell r="AH1841">
            <v>0</v>
          </cell>
          <cell r="AI1841">
            <v>7</v>
          </cell>
          <cell r="AJ1841">
            <v>0</v>
          </cell>
          <cell r="AK1841">
            <v>0</v>
          </cell>
          <cell r="AS1841" t="str">
            <v>FCC</v>
          </cell>
          <cell r="AT1841" t="str">
            <v>FCV</v>
          </cell>
          <cell r="AU1841" t="str">
            <v>NHL</v>
          </cell>
          <cell r="AV1841" t="str">
            <v>JAG</v>
          </cell>
          <cell r="AW1841" t="str">
            <v>AMGV</v>
          </cell>
          <cell r="AX1841" t="str">
            <v>RAMJ</v>
          </cell>
          <cell r="AY1841" t="str">
            <v>LFSA</v>
          </cell>
          <cell r="BC1841" t="str">
            <v>diferente</v>
          </cell>
          <cell r="BD1841" t="str">
            <v>igual</v>
          </cell>
          <cell r="BE1841">
            <v>0</v>
          </cell>
          <cell r="BF1841">
            <v>0</v>
          </cell>
          <cell r="BG1841" t="str">
            <v>NO</v>
          </cell>
          <cell r="BL1841" t="str">
            <v xml:space="preserve">NO </v>
          </cell>
          <cell r="BU1841" t="str">
            <v>JAG</v>
          </cell>
          <cell r="BV1841" t="str">
            <v>AMGV</v>
          </cell>
          <cell r="BW1841" t="str">
            <v>RAMJ</v>
          </cell>
        </row>
        <row r="1842">
          <cell r="A1842" t="str">
            <v>090157170007CO</v>
          </cell>
          <cell r="B1842">
            <v>40106</v>
          </cell>
          <cell r="C1842">
            <v>2009</v>
          </cell>
          <cell r="D1842">
            <v>2009</v>
          </cell>
          <cell r="E1842" t="str">
            <v>0183502009a</v>
          </cell>
          <cell r="F1842">
            <v>40149</v>
          </cell>
          <cell r="G1842">
            <v>43</v>
          </cell>
          <cell r="H1842" t="str">
            <v>SEGUROS</v>
          </cell>
          <cell r="I1842" t="str">
            <v>Se rechaza de plano la acción.</v>
          </cell>
          <cell r="J1842" t="str">
            <v>RP</v>
          </cell>
          <cell r="K1842" t="str">
            <v>INADMISIBLE</v>
          </cell>
          <cell r="L1842" t="str">
            <v>Física</v>
          </cell>
          <cell r="M1842">
            <v>1</v>
          </cell>
          <cell r="N1842" t="str">
            <v>San José</v>
          </cell>
          <cell r="O1842" t="str">
            <v>Masculino</v>
          </cell>
          <cell r="P1842" t="str">
            <v>Persona</v>
          </cell>
          <cell r="Q1842">
            <v>1</v>
          </cell>
          <cell r="R1842">
            <v>0</v>
          </cell>
          <cell r="S1842" t="str">
            <v>ND</v>
          </cell>
          <cell r="T1842" t="str">
            <v>Casado</v>
          </cell>
          <cell r="U1842" t="str">
            <v>Pensionado</v>
          </cell>
          <cell r="V1842" t="str">
            <v>Mayor</v>
          </cell>
          <cell r="W1842" t="str">
            <v>Acto administrativo</v>
          </cell>
          <cell r="X1842" t="str">
            <v>Póliza número 019VIC-000002400</v>
          </cell>
          <cell r="Y1842" t="str">
            <v>Toda la norma</v>
          </cell>
          <cell r="Z1842" t="str">
            <v>ND</v>
          </cell>
          <cell r="AA1842">
            <v>0</v>
          </cell>
          <cell r="AB1842" t="str">
            <v>AVCM</v>
          </cell>
          <cell r="AC1842">
            <v>0</v>
          </cell>
          <cell r="AD1842">
            <v>7</v>
          </cell>
          <cell r="AE1842">
            <v>0</v>
          </cell>
          <cell r="AF1842">
            <v>0</v>
          </cell>
          <cell r="AG1842">
            <v>1</v>
          </cell>
          <cell r="AH1842">
            <v>0</v>
          </cell>
          <cell r="AI1842">
            <v>7</v>
          </cell>
          <cell r="AJ1842">
            <v>0</v>
          </cell>
          <cell r="AK1842">
            <v>0</v>
          </cell>
          <cell r="AS1842" t="str">
            <v>AGV</v>
          </cell>
          <cell r="AT1842" t="str">
            <v>LPMM</v>
          </cell>
          <cell r="AU1842" t="str">
            <v>AVCM</v>
          </cell>
          <cell r="AV1842" t="str">
            <v>AVB</v>
          </cell>
          <cell r="AW1842" t="str">
            <v>FCV</v>
          </cell>
          <cell r="AX1842" t="str">
            <v>JAG</v>
          </cell>
          <cell r="AY1842" t="str">
            <v>FCC</v>
          </cell>
          <cell r="AZ1842">
            <v>0</v>
          </cell>
          <cell r="BA1842">
            <v>0</v>
          </cell>
          <cell r="BC1842" t="str">
            <v>diferente</v>
          </cell>
          <cell r="BD1842" t="str">
            <v>igual</v>
          </cell>
          <cell r="BE1842">
            <v>0</v>
          </cell>
          <cell r="BF1842">
            <v>0</v>
          </cell>
          <cell r="BG1842" t="str">
            <v>NO</v>
          </cell>
          <cell r="BH1842">
            <v>0</v>
          </cell>
          <cell r="BI1842">
            <v>0</v>
          </cell>
          <cell r="BJ1842">
            <v>0</v>
          </cell>
          <cell r="BL1842" t="str">
            <v xml:space="preserve">NO </v>
          </cell>
          <cell r="BU1842" t="str">
            <v>AGV</v>
          </cell>
          <cell r="BV1842" t="str">
            <v>JAG</v>
          </cell>
          <cell r="BW1842">
            <v>0</v>
          </cell>
        </row>
        <row r="1843">
          <cell r="A1843" t="str">
            <v>140044080007CO</v>
          </cell>
          <cell r="B1843">
            <v>41733</v>
          </cell>
          <cell r="C1843">
            <v>2014</v>
          </cell>
          <cell r="D1843">
            <v>2014</v>
          </cell>
          <cell r="E1843" t="str">
            <v>0059582014a</v>
          </cell>
          <cell r="F1843">
            <v>41766</v>
          </cell>
          <cell r="G1843">
            <v>33</v>
          </cell>
          <cell r="H1843" t="str">
            <v>MUNICIPALIDAD</v>
          </cell>
          <cell r="I1843" t="str">
            <v xml:space="preserve">Sentencia 2014 - 005958. Expediente 14-004408-0007-CO. A las catorce horas con cuarenta y Cinco minutos. ACCIÓN DE INCONSTITUCIONALIDAD contra REGLAMENTO DE ZONIFICACION DE LA MUNICIPALIDAD DE LA UNION Y CONTRA RESOLUCION SPPU-035-14-8774270. Se rechaza de plano la acción.- </v>
          </cell>
          <cell r="J1843" t="str">
            <v>RP</v>
          </cell>
          <cell r="K1843" t="str">
            <v>INADMISIBLE</v>
          </cell>
          <cell r="L1843" t="str">
            <v>Jurídica</v>
          </cell>
          <cell r="M1843">
            <v>1</v>
          </cell>
          <cell r="N1843" t="str">
            <v>ND</v>
          </cell>
          <cell r="O1843" t="str">
            <v>Empresa privada</v>
          </cell>
          <cell r="P1843" t="str">
            <v>Empresa privada</v>
          </cell>
          <cell r="Q1843">
            <v>99</v>
          </cell>
          <cell r="R1843">
            <v>99</v>
          </cell>
          <cell r="S1843" t="str">
            <v>ND</v>
          </cell>
          <cell r="T1843" t="str">
            <v>ND</v>
          </cell>
          <cell r="U1843" t="str">
            <v>ND</v>
          </cell>
          <cell r="V1843" t="str">
            <v>ND</v>
          </cell>
          <cell r="W1843" t="str">
            <v>Acto administrativo</v>
          </cell>
          <cell r="X1843" t="str">
            <v>Reglamento 204 de Zonificación para el Cantón de La Unión. Plan Regulador del Cantón de la Unión</v>
          </cell>
          <cell r="Y1843" t="str">
            <v>Toda la norma</v>
          </cell>
          <cell r="Z1843" t="str">
            <v>Resolución SPPU-035-14-8774270 dictada por la Dirección de Desarrollo y Control Urbano de la Municipalidad de la Unión</v>
          </cell>
          <cell r="AA1843" t="str">
            <v>NO</v>
          </cell>
          <cell r="AB1843" t="str">
            <v>GAS</v>
          </cell>
          <cell r="AC1843">
            <v>0</v>
          </cell>
          <cell r="AD1843">
            <v>7</v>
          </cell>
          <cell r="AE1843">
            <v>0</v>
          </cell>
          <cell r="AF1843">
            <v>0</v>
          </cell>
          <cell r="AG1843">
            <v>1</v>
          </cell>
          <cell r="AH1843">
            <v>0</v>
          </cell>
          <cell r="AI1843">
            <v>7</v>
          </cell>
          <cell r="AJ1843">
            <v>0</v>
          </cell>
          <cell r="AK1843">
            <v>0</v>
          </cell>
          <cell r="AS1843" t="str">
            <v>GAS</v>
          </cell>
          <cell r="AT1843" t="str">
            <v>EJL</v>
          </cell>
          <cell r="AU1843" t="str">
            <v>FCC</v>
          </cell>
          <cell r="AV1843" t="str">
            <v>FCV</v>
          </cell>
          <cell r="AW1843" t="str">
            <v>LFSA</v>
          </cell>
          <cell r="AX1843" t="str">
            <v>PRL</v>
          </cell>
          <cell r="AY1843" t="str">
            <v>AMGV</v>
          </cell>
          <cell r="BC1843" t="str">
            <v>diferente</v>
          </cell>
          <cell r="BD1843" t="str">
            <v>igual</v>
          </cell>
          <cell r="BE1843">
            <v>0</v>
          </cell>
          <cell r="BF1843">
            <v>0</v>
          </cell>
          <cell r="BG1843" t="str">
            <v>NO</v>
          </cell>
          <cell r="BH1843">
            <v>0</v>
          </cell>
          <cell r="BI1843">
            <v>0</v>
          </cell>
          <cell r="BL1843" t="str">
            <v xml:space="preserve">NO </v>
          </cell>
          <cell r="BU1843" t="str">
            <v>AMGV</v>
          </cell>
        </row>
        <row r="1844">
          <cell r="A1844" t="str">
            <v>140044460007CO</v>
          </cell>
          <cell r="B1844">
            <v>41736</v>
          </cell>
          <cell r="C1844">
            <v>2014</v>
          </cell>
          <cell r="D1844">
            <v>2014</v>
          </cell>
          <cell r="E1844" t="str">
            <v>0059592014a</v>
          </cell>
          <cell r="F1844">
            <v>41766</v>
          </cell>
          <cell r="G1844">
            <v>30</v>
          </cell>
          <cell r="H1844" t="str">
            <v>ADUANAS</v>
          </cell>
          <cell r="I1844" t="str">
            <v xml:space="preserve">Sentencia 2014 - 005959. Expediente 14-004446-0007-CO. A las catorce horas con cuarenta y Cinco minutos. ACCIÓN DE INCONSTITUCIONALIDAD contra Jurisprudencia del Consejo de Transporte Público, respecto del Transitorio II inciso c) de la Ley 8955 . Se rechaza de plano la acción. </v>
          </cell>
          <cell r="J1844" t="str">
            <v>RP</v>
          </cell>
          <cell r="K1844" t="str">
            <v>INADMISIBLE</v>
          </cell>
          <cell r="L1844" t="str">
            <v>Jurídica</v>
          </cell>
          <cell r="M1844">
            <v>2</v>
          </cell>
          <cell r="N1844" t="str">
            <v>ND</v>
          </cell>
          <cell r="O1844" t="str">
            <v>Empresa privada</v>
          </cell>
          <cell r="P1844" t="str">
            <v>Empresa privada</v>
          </cell>
          <cell r="Q1844">
            <v>99</v>
          </cell>
          <cell r="R1844">
            <v>99</v>
          </cell>
          <cell r="S1844" t="str">
            <v>ND</v>
          </cell>
          <cell r="T1844" t="str">
            <v>ND</v>
          </cell>
          <cell r="U1844" t="str">
            <v>ND</v>
          </cell>
          <cell r="V1844" t="str">
            <v>ND</v>
          </cell>
          <cell r="W1844" t="str">
            <v>Ley</v>
          </cell>
          <cell r="X1844" t="str">
            <v>Ley 7557 General de Aduanas</v>
          </cell>
          <cell r="Y1844" t="str">
            <v xml:space="preserve">Artículo 37 </v>
          </cell>
          <cell r="Z1844" t="str">
            <v>ND</v>
          </cell>
          <cell r="AA1844" t="str">
            <v>NO</v>
          </cell>
          <cell r="AB1844" t="str">
            <v>GAS</v>
          </cell>
          <cell r="AC1844">
            <v>0</v>
          </cell>
          <cell r="AD1844">
            <v>7</v>
          </cell>
          <cell r="AE1844">
            <v>0</v>
          </cell>
          <cell r="AF1844">
            <v>0</v>
          </cell>
          <cell r="AG1844">
            <v>1</v>
          </cell>
          <cell r="AH1844">
            <v>0</v>
          </cell>
          <cell r="AI1844">
            <v>7</v>
          </cell>
          <cell r="AJ1844">
            <v>0</v>
          </cell>
          <cell r="AK1844">
            <v>0</v>
          </cell>
          <cell r="AS1844" t="str">
            <v>GAS</v>
          </cell>
          <cell r="AT1844" t="str">
            <v>EJL</v>
          </cell>
          <cell r="AU1844" t="str">
            <v>FCC</v>
          </cell>
          <cell r="AV1844" t="str">
            <v>FCV</v>
          </cell>
          <cell r="AW1844" t="str">
            <v>LFSA</v>
          </cell>
          <cell r="AX1844" t="str">
            <v>PRL</v>
          </cell>
          <cell r="AY1844" t="str">
            <v>AMGV</v>
          </cell>
          <cell r="AZ1844">
            <v>0</v>
          </cell>
          <cell r="BA1844">
            <v>0</v>
          </cell>
          <cell r="BB1844">
            <v>0</v>
          </cell>
          <cell r="BC1844" t="str">
            <v>diferente</v>
          </cell>
          <cell r="BD1844" t="str">
            <v>igual</v>
          </cell>
          <cell r="BE1844">
            <v>0</v>
          </cell>
          <cell r="BF1844">
            <v>0</v>
          </cell>
          <cell r="BG1844" t="str">
            <v>NO</v>
          </cell>
          <cell r="BH1844">
            <v>0</v>
          </cell>
          <cell r="BI1844">
            <v>0</v>
          </cell>
          <cell r="BJ1844">
            <v>0</v>
          </cell>
          <cell r="BK1844">
            <v>0</v>
          </cell>
          <cell r="BL1844" t="str">
            <v xml:space="preserve">NO </v>
          </cell>
          <cell r="BM1844">
            <v>0</v>
          </cell>
          <cell r="BN1844">
            <v>0</v>
          </cell>
          <cell r="BO1844">
            <v>0</v>
          </cell>
          <cell r="BU1844" t="str">
            <v>AMGV</v>
          </cell>
        </row>
        <row r="1845">
          <cell r="A1845" t="str">
            <v>140045720007CO</v>
          </cell>
          <cell r="B1845">
            <v>41738</v>
          </cell>
          <cell r="C1845">
            <v>2014</v>
          </cell>
          <cell r="D1845">
            <v>2014</v>
          </cell>
          <cell r="E1845" t="str">
            <v>0112422014a</v>
          </cell>
          <cell r="F1845">
            <v>41829</v>
          </cell>
          <cell r="G1845">
            <v>91</v>
          </cell>
          <cell r="H1845" t="str">
            <v>COMERCIO</v>
          </cell>
          <cell r="I1845" t="str">
            <v xml:space="preserve">Sentencia 2014 -011242. Expediente 14-004572-0007-CO. A las catorce horas con treinta minutos. ACCIÓN DE INCONSTITUCIONALIDAD contra ARTÍCULO 21 DEL REGLAMENTO DE LA CAJA COSTARRICMENSE DE SEGURO SOCIAL PARA LA VERIFICACIÓN DE OBLIGACIONES PATRONALES Y DE TRABAJADORES INDEPENDIENTES. Se rechaza de plano la acción. </v>
          </cell>
          <cell r="J1845" t="str">
            <v>RP</v>
          </cell>
          <cell r="K1845" t="str">
            <v>INADMISIBLE</v>
          </cell>
          <cell r="L1845" t="str">
            <v>Jurídica</v>
          </cell>
          <cell r="M1845">
            <v>1</v>
          </cell>
          <cell r="N1845" t="str">
            <v>ND</v>
          </cell>
          <cell r="O1845" t="str">
            <v>Empresa privada</v>
          </cell>
          <cell r="P1845" t="str">
            <v>Empresa privada</v>
          </cell>
          <cell r="Q1845">
            <v>99</v>
          </cell>
          <cell r="R1845">
            <v>99</v>
          </cell>
          <cell r="S1845" t="str">
            <v>ND</v>
          </cell>
          <cell r="T1845" t="str">
            <v>ND</v>
          </cell>
          <cell r="U1845" t="str">
            <v>ND</v>
          </cell>
          <cell r="V1845" t="str">
            <v>ND</v>
          </cell>
          <cell r="W1845" t="str">
            <v>Acto administrativo</v>
          </cell>
          <cell r="X1845" t="str">
            <v xml:space="preserve">Reglamento 8051 para Verificar el Cumplimiento de las Obligaciones Patronales y de Trabajadores Independientes </v>
          </cell>
          <cell r="Y1845" t="str">
            <v xml:space="preserve">Artículo 21 </v>
          </cell>
          <cell r="Z1845" t="str">
            <v>ND</v>
          </cell>
          <cell r="AA1845" t="str">
            <v>NO</v>
          </cell>
          <cell r="AB1845" t="str">
            <v>GAS</v>
          </cell>
          <cell r="AC1845">
            <v>0</v>
          </cell>
          <cell r="AD1845">
            <v>7</v>
          </cell>
          <cell r="AE1845">
            <v>0</v>
          </cell>
          <cell r="AF1845">
            <v>0</v>
          </cell>
          <cell r="AG1845">
            <v>1</v>
          </cell>
          <cell r="AH1845">
            <v>0</v>
          </cell>
          <cell r="AI1845">
            <v>7</v>
          </cell>
          <cell r="AJ1845">
            <v>0</v>
          </cell>
          <cell r="AK1845">
            <v>0</v>
          </cell>
          <cell r="AL1845">
            <v>0</v>
          </cell>
          <cell r="AM1845">
            <v>0</v>
          </cell>
          <cell r="AN1845">
            <v>0</v>
          </cell>
          <cell r="AO1845">
            <v>0</v>
          </cell>
          <cell r="AP1845">
            <v>0</v>
          </cell>
          <cell r="AQ1845">
            <v>0</v>
          </cell>
          <cell r="AR1845">
            <v>0</v>
          </cell>
          <cell r="AS1845" t="str">
            <v>GAS</v>
          </cell>
          <cell r="AT1845" t="str">
            <v>FCC</v>
          </cell>
          <cell r="AU1845" t="str">
            <v>FCV</v>
          </cell>
          <cell r="AV1845" t="str">
            <v>PRL</v>
          </cell>
          <cell r="AW1845" t="str">
            <v>LFSA</v>
          </cell>
          <cell r="AX1845" t="str">
            <v>JPHG</v>
          </cell>
          <cell r="AY1845" t="str">
            <v>EUC</v>
          </cell>
          <cell r="BC1845" t="str">
            <v>diferente</v>
          </cell>
          <cell r="BD1845" t="str">
            <v>igual</v>
          </cell>
          <cell r="BE1845">
            <v>0</v>
          </cell>
          <cell r="BF1845">
            <v>0</v>
          </cell>
          <cell r="BG1845" t="str">
            <v>NO</v>
          </cell>
          <cell r="BL1845" t="str">
            <v xml:space="preserve">NO </v>
          </cell>
          <cell r="BU1845" t="str">
            <v>EUC</v>
          </cell>
          <cell r="BV1845" t="str">
            <v>JPHG</v>
          </cell>
        </row>
        <row r="1846">
          <cell r="A1846" t="str">
            <v>140047150007CO</v>
          </cell>
          <cell r="B1846">
            <v>41744</v>
          </cell>
          <cell r="C1846">
            <v>2014</v>
          </cell>
          <cell r="D1846">
            <v>2015</v>
          </cell>
          <cell r="E1846" t="str">
            <v>2015012498a</v>
          </cell>
          <cell r="F1846">
            <v>42228</v>
          </cell>
          <cell r="G1846">
            <v>484</v>
          </cell>
          <cell r="H1846" t="str">
            <v>PENSION</v>
          </cell>
          <cell r="I1846" t="str">
            <v>Sentencia 2015 - 012498. Expediente 14-004715-0007-CO. A las once horas con un minutos. Acción de inconstitucionalidad. Galo ViCMENte Guerra Cobo, Jose Joaquin Rojas Calderon contra Articulos 27,34,41 Y 45 De La Constitucion Politica Y De Los Principios De Legalidad Y De Reserva De La Ley Establecidos En El Numeral 11 Const Y El 19 De La Ley General De La Adm Publica. Se rechaza por el fondo la acción en relación con la alegada inconstitucionalidad de las circulares DNP-0062-2006 del 04 de octubre de 2006 y DNP-034-2009 de 21 de setiembre de 2009, ambas de la Dirección Nacional de Pensiones, así como de la directriz DMT-013-2011 del Ministerio de Trabajo. En los demás aspectos, se declara inadmisible la acción.-</v>
          </cell>
          <cell r="J1846" t="str">
            <v>RF</v>
          </cell>
          <cell r="K1846" t="str">
            <v>FONDO</v>
          </cell>
          <cell r="L1846" t="str">
            <v>Física</v>
          </cell>
          <cell r="M1846">
            <v>1</v>
          </cell>
          <cell r="N1846" t="str">
            <v>San José</v>
          </cell>
          <cell r="O1846" t="str">
            <v>Masculino</v>
          </cell>
          <cell r="P1846" t="str">
            <v>Persona</v>
          </cell>
          <cell r="Q1846">
            <v>1</v>
          </cell>
          <cell r="R1846">
            <v>0</v>
          </cell>
          <cell r="S1846" t="str">
            <v>Nacional</v>
          </cell>
          <cell r="T1846" t="str">
            <v>ND</v>
          </cell>
          <cell r="U1846" t="str">
            <v>Pensionado</v>
          </cell>
          <cell r="V1846" t="str">
            <v>Mayor</v>
          </cell>
          <cell r="W1846" t="str">
            <v>Acto administrativo</v>
          </cell>
          <cell r="X1846" t="str">
            <v>Dictámenes C-156-2002 (17-06-2002), 367-2003 (20-11-2003) y 368-2003 (20-11-2003) de la Procuraduría General de la República</v>
          </cell>
          <cell r="Y1846" t="str">
            <v>Toda la norma</v>
          </cell>
          <cell r="Z1846" t="str">
            <v>Circulares DNP-0062-2006 (04-10-2006) y DNP-034-2009 (21-09-2009) de la Dirección Nacional de Pensiones; Directriz DMT-013-2011 Para la resolución de diferencias de pago de montos y diferencias de pensión de obligatorio acatamiento para la Dirección Nacional de Pensiones; Resoluciones del Poder Ejecutivo 858-2013 (01-07-2013) y 1645-2013 (11-11-2013)</v>
          </cell>
          <cell r="AA1846" t="str">
            <v>SI</v>
          </cell>
          <cell r="AB1846" t="str">
            <v>GAS</v>
          </cell>
          <cell r="AC1846">
            <v>7</v>
          </cell>
          <cell r="AD1846">
            <v>0</v>
          </cell>
          <cell r="AE1846">
            <v>0</v>
          </cell>
          <cell r="AF1846">
            <v>1</v>
          </cell>
          <cell r="AG1846">
            <v>0</v>
          </cell>
          <cell r="AH1846">
            <v>0</v>
          </cell>
          <cell r="AI1846">
            <v>7</v>
          </cell>
          <cell r="AJ1846">
            <v>0</v>
          </cell>
          <cell r="AK1846">
            <v>0</v>
          </cell>
          <cell r="AL1846" t="str">
            <v>GAS</v>
          </cell>
          <cell r="AM1846" t="str">
            <v>FCC</v>
          </cell>
          <cell r="AN1846" t="str">
            <v>FCV</v>
          </cell>
          <cell r="AO1846" t="str">
            <v>NHL</v>
          </cell>
          <cell r="AP1846" t="str">
            <v>LFSA</v>
          </cell>
          <cell r="AQ1846" t="str">
            <v>AST</v>
          </cell>
          <cell r="AR1846" t="str">
            <v>EUC</v>
          </cell>
          <cell r="AS1846">
            <v>0</v>
          </cell>
          <cell r="AT1846">
            <v>0</v>
          </cell>
          <cell r="AU1846">
            <v>0</v>
          </cell>
          <cell r="AV1846">
            <v>0</v>
          </cell>
          <cell r="AW1846">
            <v>0</v>
          </cell>
          <cell r="BC1846" t="str">
            <v>igual</v>
          </cell>
          <cell r="BD1846" t="str">
            <v>diferente</v>
          </cell>
          <cell r="BE1846">
            <v>0</v>
          </cell>
          <cell r="BF1846">
            <v>0</v>
          </cell>
          <cell r="BG1846" t="str">
            <v>NO</v>
          </cell>
          <cell r="BH1846">
            <v>0</v>
          </cell>
          <cell r="BI1846">
            <v>0</v>
          </cell>
          <cell r="BJ1846">
            <v>0</v>
          </cell>
          <cell r="BL1846" t="str">
            <v xml:space="preserve">NO </v>
          </cell>
          <cell r="BU1846" t="str">
            <v>EUC</v>
          </cell>
          <cell r="BV1846" t="str">
            <v>AST</v>
          </cell>
        </row>
        <row r="1847">
          <cell r="A1847" t="str">
            <v>150079330007CO</v>
          </cell>
          <cell r="B1847">
            <v>42160</v>
          </cell>
          <cell r="C1847">
            <v>2015</v>
          </cell>
          <cell r="D1847">
            <v>2015</v>
          </cell>
          <cell r="E1847" t="str">
            <v>2015009841a</v>
          </cell>
          <cell r="F1847">
            <v>42186</v>
          </cell>
          <cell r="G1847">
            <v>26</v>
          </cell>
          <cell r="H1847" t="str">
            <v>PENAL</v>
          </cell>
          <cell r="I1847" t="str">
            <v xml:space="preserve">Sentencia 2015 - 009841. Expediente 15-007933-0007-CO. A las nueve horas con cinco minutos. ACCIÓN DE INCONSTITUCIONALIDAD. DAVID RICARDO ZUÑIGA RUIZ contra .. Se rechaza por el fondo la acción.- </v>
          </cell>
          <cell r="J1847" t="str">
            <v>RF</v>
          </cell>
          <cell r="K1847" t="str">
            <v>FONDO</v>
          </cell>
          <cell r="L1847" t="str">
            <v>Física</v>
          </cell>
          <cell r="M1847">
            <v>1</v>
          </cell>
          <cell r="N1847" t="str">
            <v>Cartago</v>
          </cell>
          <cell r="O1847" t="str">
            <v>Masculino</v>
          </cell>
          <cell r="P1847" t="str">
            <v>Persona</v>
          </cell>
          <cell r="Q1847">
            <v>1</v>
          </cell>
          <cell r="R1847">
            <v>0</v>
          </cell>
          <cell r="S1847" t="str">
            <v>Nacional</v>
          </cell>
          <cell r="T1847" t="str">
            <v>Soltero</v>
          </cell>
          <cell r="U1847" t="str">
            <v>Administrador</v>
          </cell>
          <cell r="V1847" t="str">
            <v>Mayor</v>
          </cell>
          <cell r="W1847" t="str">
            <v>Ley</v>
          </cell>
          <cell r="X1847" t="str">
            <v>Ley 8837 de creación del recurso de apelación de la sentencia, otras reformas al régimen de impugnación e implementación de nuevas reglas de oralidad en el proceso penal</v>
          </cell>
          <cell r="Y1847" t="str">
            <v>Artículo 2 ( párrafos 1 y 2)</v>
          </cell>
          <cell r="Z1847" t="str">
            <v>ND</v>
          </cell>
          <cell r="AA1847" t="str">
            <v>NO</v>
          </cell>
          <cell r="AB1847" t="str">
            <v>GAS</v>
          </cell>
          <cell r="AC1847">
            <v>7</v>
          </cell>
          <cell r="AD1847">
            <v>0</v>
          </cell>
          <cell r="AE1847">
            <v>0</v>
          </cell>
          <cell r="AF1847">
            <v>1</v>
          </cell>
          <cell r="AG1847">
            <v>0</v>
          </cell>
          <cell r="AH1847">
            <v>0</v>
          </cell>
          <cell r="AI1847">
            <v>7</v>
          </cell>
          <cell r="AJ1847">
            <v>0</v>
          </cell>
          <cell r="AK1847">
            <v>0</v>
          </cell>
          <cell r="AL1847" t="str">
            <v>GAS</v>
          </cell>
          <cell r="AM1847" t="str">
            <v>EJL</v>
          </cell>
          <cell r="AN1847" t="str">
            <v>FCC</v>
          </cell>
          <cell r="AO1847" t="str">
            <v>FCV</v>
          </cell>
          <cell r="AP1847" t="str">
            <v>AST</v>
          </cell>
          <cell r="AQ1847" t="str">
            <v>EUC</v>
          </cell>
          <cell r="AR1847" t="str">
            <v>NHL</v>
          </cell>
          <cell r="BC1847" t="str">
            <v>igual</v>
          </cell>
          <cell r="BD1847" t="str">
            <v>diferente</v>
          </cell>
          <cell r="BE1847">
            <v>0</v>
          </cell>
          <cell r="BF1847">
            <v>0</v>
          </cell>
          <cell r="BG1847" t="str">
            <v>NO</v>
          </cell>
          <cell r="BL1847" t="str">
            <v xml:space="preserve">NO </v>
          </cell>
          <cell r="BU1847" t="str">
            <v>EUC</v>
          </cell>
          <cell r="BV1847" t="str">
            <v>AST</v>
          </cell>
        </row>
        <row r="1848">
          <cell r="A1848" t="str">
            <v>140048600007CO</v>
          </cell>
          <cell r="B1848">
            <v>41751</v>
          </cell>
          <cell r="C1848">
            <v>2014</v>
          </cell>
          <cell r="D1848">
            <v>2014</v>
          </cell>
          <cell r="E1848" t="str">
            <v>0083052014a</v>
          </cell>
          <cell r="F1848">
            <v>41801</v>
          </cell>
          <cell r="G1848">
            <v>50</v>
          </cell>
          <cell r="H1848" t="str">
            <v>PENAL</v>
          </cell>
          <cell r="I1848" t="str">
            <v>Sentencia 2014 - 008305. Expediente 14-004860-0007-CO. A las catorce horas con cuarenta y Cinco minutos. ACCIÓN DE INCONSTITUCIONALIDAD contra LEY Nº 7398. Se rechaza de plano la acción en relación con los artículos 158, 159, 160, 161 bis y 162 del Código Penal. Se rechaza por el fondo en cuanto a los artículos 156, 157 y 161 del Código Penal.</v>
          </cell>
          <cell r="J1848" t="str">
            <v>RF</v>
          </cell>
          <cell r="K1848" t="str">
            <v>FONDO</v>
          </cell>
          <cell r="L1848" t="str">
            <v>Física</v>
          </cell>
          <cell r="M1848">
            <v>1</v>
          </cell>
          <cell r="N1848" t="str">
            <v>ND</v>
          </cell>
          <cell r="O1848" t="str">
            <v>Masculino</v>
          </cell>
          <cell r="P1848" t="str">
            <v>Persona</v>
          </cell>
          <cell r="Q1848">
            <v>1</v>
          </cell>
          <cell r="R1848">
            <v>0</v>
          </cell>
          <cell r="S1848" t="str">
            <v>Nacional</v>
          </cell>
          <cell r="T1848" t="str">
            <v>ND</v>
          </cell>
          <cell r="U1848" t="str">
            <v>ND</v>
          </cell>
          <cell r="V1848" t="str">
            <v>ND</v>
          </cell>
          <cell r="W1848" t="str">
            <v>Ley</v>
          </cell>
          <cell r="X1848" t="str">
            <v xml:space="preserve">Ley 7398 Reforma Código Penal y Amplía Código de Procedimientos Penales </v>
          </cell>
          <cell r="Y1848" t="str">
            <v>Artículo 156-162</v>
          </cell>
          <cell r="Z1848" t="str">
            <v>ND</v>
          </cell>
          <cell r="AA1848" t="str">
            <v>SI</v>
          </cell>
          <cell r="AB1848" t="str">
            <v>FCC</v>
          </cell>
          <cell r="AC1848">
            <v>7</v>
          </cell>
          <cell r="AD1848">
            <v>0</v>
          </cell>
          <cell r="AE1848">
            <v>0</v>
          </cell>
          <cell r="AF1848">
            <v>1</v>
          </cell>
          <cell r="AG1848">
            <v>0</v>
          </cell>
          <cell r="AH1848">
            <v>0</v>
          </cell>
          <cell r="AI1848">
            <v>7</v>
          </cell>
          <cell r="AJ1848">
            <v>0</v>
          </cell>
          <cell r="AK1848">
            <v>0</v>
          </cell>
          <cell r="AL1848" t="str">
            <v>FCC</v>
          </cell>
          <cell r="AM1848" t="str">
            <v>FCV</v>
          </cell>
          <cell r="AN1848" t="str">
            <v>LFSA</v>
          </cell>
          <cell r="AO1848" t="str">
            <v>NHL</v>
          </cell>
          <cell r="AP1848" t="str">
            <v>EUC</v>
          </cell>
          <cell r="AQ1848" t="str">
            <v>AMGV</v>
          </cell>
          <cell r="AR1848" t="str">
            <v>AST</v>
          </cell>
          <cell r="AS1848">
            <v>0</v>
          </cell>
          <cell r="AT1848">
            <v>0</v>
          </cell>
          <cell r="AU1848">
            <v>0</v>
          </cell>
          <cell r="AV1848">
            <v>0</v>
          </cell>
          <cell r="AW1848">
            <v>0</v>
          </cell>
          <cell r="AX1848">
            <v>0</v>
          </cell>
          <cell r="AY1848">
            <v>0</v>
          </cell>
          <cell r="BC1848" t="str">
            <v>igual</v>
          </cell>
          <cell r="BD1848" t="str">
            <v>diferente</v>
          </cell>
          <cell r="BE1848">
            <v>0</v>
          </cell>
          <cell r="BF1848">
            <v>0</v>
          </cell>
          <cell r="BG1848" t="str">
            <v>NO</v>
          </cell>
          <cell r="BL1848" t="str">
            <v xml:space="preserve">NO </v>
          </cell>
          <cell r="BU1848" t="str">
            <v>AMGV</v>
          </cell>
          <cell r="BV1848" t="str">
            <v>AST</v>
          </cell>
          <cell r="BW1848" t="str">
            <v>EUC</v>
          </cell>
        </row>
        <row r="1849">
          <cell r="A1849" t="str">
            <v>140048740007CO</v>
          </cell>
          <cell r="B1849">
            <v>41751</v>
          </cell>
          <cell r="C1849">
            <v>2014</v>
          </cell>
          <cell r="D1849">
            <v>2014</v>
          </cell>
          <cell r="E1849" t="str">
            <v>0059652014a</v>
          </cell>
          <cell r="F1849">
            <v>41766</v>
          </cell>
          <cell r="G1849">
            <v>15</v>
          </cell>
          <cell r="H1849" t="str">
            <v>COMERCIO</v>
          </cell>
          <cell r="I1849" t="str">
            <v xml:space="preserve">Sentencia 2014 - 005965. Expediente 14-004874-0007-CO. A las catorce horas con cuarenta y Cinco minutos. ACCIÓN DE INCONSTITUCIONALIDAD contra CONTRA EL ARTÍCULO 498 DEL CODIGO DE COMERCIO. Se rechaza de plano la acción. </v>
          </cell>
          <cell r="J1849" t="str">
            <v>RP</v>
          </cell>
          <cell r="K1849" t="str">
            <v>INADMISIBLE</v>
          </cell>
          <cell r="L1849" t="str">
            <v>Física</v>
          </cell>
          <cell r="M1849">
            <v>1</v>
          </cell>
          <cell r="N1849" t="str">
            <v>ND</v>
          </cell>
          <cell r="O1849" t="str">
            <v>Masculino</v>
          </cell>
          <cell r="P1849" t="str">
            <v>Persona</v>
          </cell>
          <cell r="Q1849">
            <v>1</v>
          </cell>
          <cell r="R1849">
            <v>0</v>
          </cell>
          <cell r="S1849" t="str">
            <v>Nacional</v>
          </cell>
          <cell r="T1849" t="str">
            <v>Divorciado</v>
          </cell>
          <cell r="U1849" t="str">
            <v>Abogado</v>
          </cell>
          <cell r="V1849" t="str">
            <v>ND</v>
          </cell>
          <cell r="W1849" t="str">
            <v>Ley</v>
          </cell>
          <cell r="X1849" t="str">
            <v>Ley 3284 Código de Comercio</v>
          </cell>
          <cell r="Y1849" t="str">
            <v>Artículo 498</v>
          </cell>
          <cell r="Z1849" t="str">
            <v>ND</v>
          </cell>
          <cell r="AA1849" t="str">
            <v>NO</v>
          </cell>
          <cell r="AB1849" t="str">
            <v>GAS</v>
          </cell>
          <cell r="AC1849">
            <v>0</v>
          </cell>
          <cell r="AD1849">
            <v>7</v>
          </cell>
          <cell r="AE1849">
            <v>0</v>
          </cell>
          <cell r="AF1849">
            <v>0</v>
          </cell>
          <cell r="AG1849">
            <v>1</v>
          </cell>
          <cell r="AH1849">
            <v>0</v>
          </cell>
          <cell r="AI1849">
            <v>7</v>
          </cell>
          <cell r="AJ1849">
            <v>0</v>
          </cell>
          <cell r="AK1849">
            <v>0</v>
          </cell>
          <cell r="AS1849" t="str">
            <v>GAS</v>
          </cell>
          <cell r="AT1849" t="str">
            <v>PRL</v>
          </cell>
          <cell r="AU1849" t="str">
            <v>FCC</v>
          </cell>
          <cell r="AV1849" t="str">
            <v>FCV</v>
          </cell>
          <cell r="AW1849" t="str">
            <v>LFSA</v>
          </cell>
          <cell r="AX1849" t="str">
            <v>AMGV</v>
          </cell>
          <cell r="AY1849" t="str">
            <v>EJL</v>
          </cell>
          <cell r="BC1849" t="str">
            <v>diferente</v>
          </cell>
          <cell r="BD1849" t="str">
            <v>igual</v>
          </cell>
          <cell r="BE1849">
            <v>0</v>
          </cell>
          <cell r="BF1849">
            <v>0</v>
          </cell>
          <cell r="BG1849" t="str">
            <v>NO</v>
          </cell>
          <cell r="BL1849" t="str">
            <v xml:space="preserve">NO </v>
          </cell>
          <cell r="BU1849" t="str">
            <v>AMGV</v>
          </cell>
          <cell r="BV1849">
            <v>0</v>
          </cell>
        </row>
        <row r="1850">
          <cell r="A1850" t="str">
            <v>12038520007CO</v>
          </cell>
          <cell r="B1850">
            <v>40989</v>
          </cell>
          <cell r="C1850">
            <v>2012</v>
          </cell>
          <cell r="D1850">
            <v>2012</v>
          </cell>
          <cell r="E1850" t="str">
            <v>00637012a</v>
          </cell>
          <cell r="F1850">
            <v>41045</v>
          </cell>
          <cell r="G1850">
            <v>56</v>
          </cell>
          <cell r="H1850" t="str">
            <v>TRIBUTARIO</v>
          </cell>
          <cell r="I1850" t="str">
            <v xml:space="preserve">1) Sentencia 2012-06370
Expediente 12-03852-0007-CO. A las catorce horas con treinta minutos. Acción de Inconstitucionalidad contra de los Artículos 1-3 y capítulo VI de la Ley 8343. Se rechaza por el fondo la acción.-
</v>
          </cell>
          <cell r="J1850" t="str">
            <v>RF</v>
          </cell>
          <cell r="K1850" t="str">
            <v>FONDO</v>
          </cell>
          <cell r="L1850" t="str">
            <v>Jurídica</v>
          </cell>
          <cell r="M1850">
            <v>1</v>
          </cell>
          <cell r="N1850" t="str">
            <v>ND</v>
          </cell>
          <cell r="O1850" t="str">
            <v>Empresa privada</v>
          </cell>
          <cell r="P1850" t="str">
            <v>Empresa privada</v>
          </cell>
          <cell r="Q1850">
            <v>99</v>
          </cell>
          <cell r="R1850">
            <v>99</v>
          </cell>
          <cell r="S1850" t="str">
            <v>ND</v>
          </cell>
          <cell r="T1850" t="str">
            <v>ND</v>
          </cell>
          <cell r="U1850" t="str">
            <v>ND</v>
          </cell>
          <cell r="V1850" t="str">
            <v>ND</v>
          </cell>
          <cell r="W1850" t="str">
            <v>Ley</v>
          </cell>
          <cell r="X1850" t="str">
            <v>Ley 8343 de Contingencia Fiscal</v>
          </cell>
          <cell r="Y1850" t="str">
            <v>Artículo 1 y 3</v>
          </cell>
          <cell r="Z1850" t="str">
            <v>ND</v>
          </cell>
          <cell r="AA1850" t="str">
            <v>NO</v>
          </cell>
          <cell r="AB1850" t="str">
            <v>GAS</v>
          </cell>
          <cell r="AC1850">
            <v>7</v>
          </cell>
          <cell r="AD1850">
            <v>0</v>
          </cell>
          <cell r="AE1850">
            <v>0</v>
          </cell>
          <cell r="AF1850">
            <v>1</v>
          </cell>
          <cell r="AG1850">
            <v>0</v>
          </cell>
          <cell r="AH1850">
            <v>0</v>
          </cell>
          <cell r="AI1850">
            <v>7</v>
          </cell>
          <cell r="AJ1850">
            <v>0</v>
          </cell>
          <cell r="AK1850">
            <v>0</v>
          </cell>
          <cell r="AL1850" t="str">
            <v>GAS</v>
          </cell>
          <cell r="AM1850" t="str">
            <v>FCC</v>
          </cell>
          <cell r="AN1850" t="str">
            <v>FCV</v>
          </cell>
          <cell r="AO1850" t="str">
            <v>LPMM</v>
          </cell>
          <cell r="AP1850" t="str">
            <v>PRL</v>
          </cell>
          <cell r="AQ1850" t="str">
            <v>APS</v>
          </cell>
          <cell r="AR1850" t="str">
            <v>RMAG</v>
          </cell>
          <cell r="AS1850">
            <v>0</v>
          </cell>
          <cell r="AT1850">
            <v>0</v>
          </cell>
          <cell r="AU1850">
            <v>0</v>
          </cell>
          <cell r="AV1850">
            <v>0</v>
          </cell>
          <cell r="AW1850">
            <v>0</v>
          </cell>
          <cell r="AX1850">
            <v>0</v>
          </cell>
          <cell r="AY1850">
            <v>0</v>
          </cell>
          <cell r="BC1850" t="str">
            <v>igual</v>
          </cell>
          <cell r="BD1850" t="str">
            <v>diferente</v>
          </cell>
          <cell r="BE1850">
            <v>0</v>
          </cell>
          <cell r="BF1850">
            <v>0</v>
          </cell>
          <cell r="BG1850" t="str">
            <v>NO</v>
          </cell>
          <cell r="BL1850" t="str">
            <v xml:space="preserve">NO </v>
          </cell>
          <cell r="BM1850">
            <v>0</v>
          </cell>
          <cell r="BN1850">
            <v>0</v>
          </cell>
          <cell r="BO1850">
            <v>0</v>
          </cell>
          <cell r="BU1850" t="str">
            <v>APS</v>
          </cell>
          <cell r="BV1850" t="str">
            <v>RMAG</v>
          </cell>
          <cell r="BW1850">
            <v>0</v>
          </cell>
        </row>
        <row r="1851">
          <cell r="A1851" t="str">
            <v>140049920007CO</v>
          </cell>
          <cell r="B1851">
            <v>41753</v>
          </cell>
          <cell r="C1851">
            <v>2014</v>
          </cell>
          <cell r="D1851">
            <v>2014</v>
          </cell>
          <cell r="E1851" t="str">
            <v>0059702014a</v>
          </cell>
          <cell r="F1851">
            <v>41766</v>
          </cell>
          <cell r="G1851">
            <v>13</v>
          </cell>
          <cell r="H1851" t="str">
            <v>NOTARIADO</v>
          </cell>
          <cell r="I1851" t="str">
            <v xml:space="preserve">Sentencia 2014 - 005970. Expediente 14-004992-0007-CO. A las catorce horas con cuarenta y Cinco minutos. ACCIÓN DE INCONSTITUCIONALIDAD contra Artículo 7 inciso c) del Código Notarial.. Se rechaza de plano la acción. </v>
          </cell>
          <cell r="J1851" t="str">
            <v>RP</v>
          </cell>
          <cell r="K1851" t="str">
            <v>INADMISIBLE</v>
          </cell>
          <cell r="L1851" t="str">
            <v>ND</v>
          </cell>
          <cell r="M1851" t="str">
            <v>ND</v>
          </cell>
          <cell r="N1851" t="str">
            <v>ND</v>
          </cell>
          <cell r="O1851" t="str">
            <v>ND</v>
          </cell>
          <cell r="P1851" t="str">
            <v>ND</v>
          </cell>
          <cell r="Q1851">
            <v>99</v>
          </cell>
          <cell r="R1851">
            <v>99</v>
          </cell>
          <cell r="S1851" t="str">
            <v>ND</v>
          </cell>
          <cell r="T1851" t="str">
            <v>ND</v>
          </cell>
          <cell r="U1851" t="str">
            <v>ND</v>
          </cell>
          <cell r="V1851" t="str">
            <v>ND</v>
          </cell>
          <cell r="W1851" t="str">
            <v>Ley</v>
          </cell>
          <cell r="X1851" t="str">
            <v>Ley 7764 Código Notarial</v>
          </cell>
          <cell r="Y1851" t="str">
            <v xml:space="preserve">Artículo 7 </v>
          </cell>
          <cell r="Z1851" t="str">
            <v>ND</v>
          </cell>
          <cell r="AA1851" t="str">
            <v>NO</v>
          </cell>
          <cell r="AB1851" t="str">
            <v>GAS</v>
          </cell>
          <cell r="AC1851">
            <v>0</v>
          </cell>
          <cell r="AD1851">
            <v>7</v>
          </cell>
          <cell r="AE1851">
            <v>0</v>
          </cell>
          <cell r="AF1851">
            <v>0</v>
          </cell>
          <cell r="AG1851">
            <v>1</v>
          </cell>
          <cell r="AH1851">
            <v>0</v>
          </cell>
          <cell r="AI1851">
            <v>7</v>
          </cell>
          <cell r="AJ1851">
            <v>0</v>
          </cell>
          <cell r="AK1851">
            <v>0</v>
          </cell>
          <cell r="AL1851">
            <v>0</v>
          </cell>
          <cell r="AM1851">
            <v>0</v>
          </cell>
          <cell r="AN1851">
            <v>0</v>
          </cell>
          <cell r="AO1851">
            <v>0</v>
          </cell>
          <cell r="AP1851">
            <v>0</v>
          </cell>
          <cell r="AQ1851">
            <v>0</v>
          </cell>
          <cell r="AS1851" t="str">
            <v>GAS</v>
          </cell>
          <cell r="AT1851" t="str">
            <v>EJL</v>
          </cell>
          <cell r="AU1851" t="str">
            <v>FCC</v>
          </cell>
          <cell r="AV1851" t="str">
            <v>FCV</v>
          </cell>
          <cell r="AW1851" t="str">
            <v>PRL</v>
          </cell>
          <cell r="AX1851" t="str">
            <v>LFSA</v>
          </cell>
          <cell r="AY1851" t="str">
            <v>AMGV</v>
          </cell>
          <cell r="AZ1851">
            <v>0</v>
          </cell>
          <cell r="BC1851" t="str">
            <v>diferente</v>
          </cell>
          <cell r="BD1851" t="str">
            <v>igual</v>
          </cell>
          <cell r="BE1851">
            <v>0</v>
          </cell>
          <cell r="BF1851">
            <v>0</v>
          </cell>
          <cell r="BG1851" t="str">
            <v>NO</v>
          </cell>
          <cell r="BH1851">
            <v>0</v>
          </cell>
          <cell r="BI1851">
            <v>0</v>
          </cell>
          <cell r="BL1851" t="str">
            <v xml:space="preserve">NO </v>
          </cell>
          <cell r="BU1851" t="str">
            <v>AMGV</v>
          </cell>
        </row>
        <row r="1852">
          <cell r="A1852" t="str">
            <v>140050270007CO</v>
          </cell>
          <cell r="B1852">
            <v>41754</v>
          </cell>
          <cell r="C1852">
            <v>2014</v>
          </cell>
          <cell r="D1852">
            <v>2014</v>
          </cell>
          <cell r="E1852" t="str">
            <v>0120082014a</v>
          </cell>
          <cell r="F1852">
            <v>41843</v>
          </cell>
          <cell r="G1852">
            <v>89</v>
          </cell>
          <cell r="H1852" t="str">
            <v xml:space="preserve">TRABAJO </v>
          </cell>
          <cell r="I1852" t="str">
            <v xml:space="preserve">Sentencia 2014 - 012008. Expediente 14-005027-0007-CO. A las catorce horas con cuarenta y Cinco minutos. ACCIÓN DE INCONSTITUCIONALIDAD. PABLO BARAHONA KRUGER, MARIA DEL CARMEN REDONDO SOLIS contra ARTICULOS 16 Y 30 DE LA LEY ORGANICA DEL INVU (Nº 1788). Esténse los accionantes a lo resuelto por esta Sala en sentencia número 4580-2014 de las 14:30 horas del 2 de abril del 2014, en cuanto al objeto de impugnación de la acción. En lo demás, se rechaza de plano la acción. </v>
          </cell>
          <cell r="J1852" t="str">
            <v>RP</v>
          </cell>
          <cell r="K1852" t="str">
            <v>INADMISIBLE</v>
          </cell>
          <cell r="L1852" t="str">
            <v>Física</v>
          </cell>
          <cell r="M1852">
            <v>1</v>
          </cell>
          <cell r="N1852" t="str">
            <v>Cartago</v>
          </cell>
          <cell r="O1852" t="str">
            <v>ND</v>
          </cell>
          <cell r="P1852" t="str">
            <v>ND</v>
          </cell>
          <cell r="Q1852">
            <v>99</v>
          </cell>
          <cell r="R1852">
            <v>99</v>
          </cell>
          <cell r="S1852" t="str">
            <v>Nacional</v>
          </cell>
          <cell r="T1852" t="str">
            <v>Casado</v>
          </cell>
          <cell r="U1852" t="str">
            <v>Administrador</v>
          </cell>
          <cell r="V1852" t="str">
            <v>Mayor</v>
          </cell>
          <cell r="W1852" t="str">
            <v>Ley</v>
          </cell>
          <cell r="X1852" t="str">
            <v>Ley 1788 Orgánica del Instituto Nacional de Vivienda y Urbanismo</v>
          </cell>
          <cell r="Y1852" t="str">
            <v>Artículo 16 y 30</v>
          </cell>
          <cell r="Z1852" t="str">
            <v>ND</v>
          </cell>
          <cell r="AA1852" t="str">
            <v>SI</v>
          </cell>
          <cell r="AB1852" t="str">
            <v>GAS</v>
          </cell>
          <cell r="AC1852">
            <v>0</v>
          </cell>
          <cell r="AD1852">
            <v>7</v>
          </cell>
          <cell r="AE1852">
            <v>0</v>
          </cell>
          <cell r="AF1852">
            <v>0</v>
          </cell>
          <cell r="AG1852">
            <v>1</v>
          </cell>
          <cell r="AH1852">
            <v>0</v>
          </cell>
          <cell r="AI1852">
            <v>7</v>
          </cell>
          <cell r="AJ1852">
            <v>0</v>
          </cell>
          <cell r="AK1852">
            <v>0</v>
          </cell>
          <cell r="AS1852" t="str">
            <v>GAS</v>
          </cell>
          <cell r="AT1852" t="str">
            <v>FCV</v>
          </cell>
          <cell r="AU1852" t="str">
            <v>FCC</v>
          </cell>
          <cell r="AV1852" t="str">
            <v>NHL</v>
          </cell>
          <cell r="AW1852" t="str">
            <v>LFSA</v>
          </cell>
          <cell r="AX1852" t="str">
            <v>APS</v>
          </cell>
          <cell r="AY1852" t="str">
            <v>AMPB</v>
          </cell>
          <cell r="BC1852" t="str">
            <v>diferente</v>
          </cell>
          <cell r="BD1852" t="str">
            <v>igual</v>
          </cell>
          <cell r="BE1852">
            <v>0</v>
          </cell>
          <cell r="BF1852">
            <v>0</v>
          </cell>
          <cell r="BG1852" t="str">
            <v>NO</v>
          </cell>
          <cell r="BH1852">
            <v>0</v>
          </cell>
          <cell r="BI1852">
            <v>0</v>
          </cell>
          <cell r="BL1852" t="str">
            <v xml:space="preserve">NO </v>
          </cell>
          <cell r="BU1852" t="str">
            <v>APS</v>
          </cell>
          <cell r="BV1852" t="str">
            <v>AMPB</v>
          </cell>
        </row>
        <row r="1853">
          <cell r="A1853" t="str">
            <v>140050490007CO</v>
          </cell>
          <cell r="B1853">
            <v>41754</v>
          </cell>
          <cell r="C1853">
            <v>2014</v>
          </cell>
          <cell r="D1853">
            <v>2014</v>
          </cell>
          <cell r="E1853" t="str">
            <v>0112442014a</v>
          </cell>
          <cell r="F1853">
            <v>41829</v>
          </cell>
          <cell r="G1853">
            <v>75</v>
          </cell>
          <cell r="H1853" t="str">
            <v>TRIBUTARIO</v>
          </cell>
          <cell r="I1853" t="str">
            <v xml:space="preserve">Sentencia 2014 -011244. Expediente 14-005049-0007-CO. A las catorce horas con treinta minutos. ACCIÓN DE INCONSTITUCIONALIDAD contra ARTÍCULO 144 DEL CÓDIGO DE NORMAS Y PROCEDIMIENTOS TRIBUTARIOS. Se rechaza de plano la acción.- </v>
          </cell>
          <cell r="J1853" t="str">
            <v>RP</v>
          </cell>
          <cell r="K1853" t="str">
            <v>INADMISIBLE</v>
          </cell>
          <cell r="L1853" t="str">
            <v>Jurídica</v>
          </cell>
          <cell r="M1853">
            <v>1</v>
          </cell>
          <cell r="N1853" t="str">
            <v>ND</v>
          </cell>
          <cell r="O1853" t="str">
            <v>Empresa privada</v>
          </cell>
          <cell r="P1853" t="str">
            <v>Empresa privada</v>
          </cell>
          <cell r="Q1853">
            <v>99</v>
          </cell>
          <cell r="R1853">
            <v>99</v>
          </cell>
          <cell r="S1853" t="str">
            <v>ND</v>
          </cell>
          <cell r="T1853" t="str">
            <v>ND</v>
          </cell>
          <cell r="U1853" t="str">
            <v>ND</v>
          </cell>
          <cell r="V1853" t="str">
            <v>ND</v>
          </cell>
          <cell r="W1853" t="str">
            <v>Ley</v>
          </cell>
          <cell r="X1853" t="str">
            <v>Ley 4755 Código de Normas y Procedimientos Tributarios</v>
          </cell>
          <cell r="Y1853" t="str">
            <v>Artículo 144</v>
          </cell>
          <cell r="Z1853" t="str">
            <v>Directriz DGT-D-009-2012 Lineamientos sobre la aplicación de la reforma introducida por la Ley de Fortalecimiento de la Gestión Tributaria, Ley N° 9069 de 28 de setiembre de 2012 al Código de Normas y Procedimientos Tributarios, Ley N° 4755 de 3 de mayo de 1971 y sus reformas</v>
          </cell>
          <cell r="AA1853" t="str">
            <v>NO</v>
          </cell>
          <cell r="AB1853" t="str">
            <v>GAS</v>
          </cell>
          <cell r="AC1853">
            <v>0</v>
          </cell>
          <cell r="AD1853">
            <v>7</v>
          </cell>
          <cell r="AE1853">
            <v>0</v>
          </cell>
          <cell r="AF1853">
            <v>0</v>
          </cell>
          <cell r="AG1853">
            <v>1</v>
          </cell>
          <cell r="AH1853">
            <v>0</v>
          </cell>
          <cell r="AI1853">
            <v>7</v>
          </cell>
          <cell r="AJ1853">
            <v>0</v>
          </cell>
          <cell r="AK1853">
            <v>0</v>
          </cell>
          <cell r="AS1853" t="str">
            <v>GAS</v>
          </cell>
          <cell r="AT1853" t="str">
            <v>FCC</v>
          </cell>
          <cell r="AU1853" t="str">
            <v>FCV</v>
          </cell>
          <cell r="AV1853" t="str">
            <v>PRL</v>
          </cell>
          <cell r="AW1853" t="str">
            <v>LFSA</v>
          </cell>
          <cell r="AX1853" t="str">
            <v>EUC</v>
          </cell>
          <cell r="AY1853" t="str">
            <v>JPHG</v>
          </cell>
          <cell r="AZ1853">
            <v>0</v>
          </cell>
          <cell r="BA1853">
            <v>0</v>
          </cell>
          <cell r="BC1853" t="str">
            <v>diferente</v>
          </cell>
          <cell r="BD1853" t="str">
            <v>igual</v>
          </cell>
          <cell r="BE1853">
            <v>0</v>
          </cell>
          <cell r="BF1853">
            <v>0</v>
          </cell>
          <cell r="BG1853" t="str">
            <v>NO</v>
          </cell>
          <cell r="BH1853">
            <v>0</v>
          </cell>
          <cell r="BI1853">
            <v>0</v>
          </cell>
          <cell r="BJ1853">
            <v>0</v>
          </cell>
          <cell r="BL1853" t="str">
            <v xml:space="preserve">NO </v>
          </cell>
          <cell r="BU1853" t="str">
            <v>EUC</v>
          </cell>
          <cell r="BV1853" t="str">
            <v>JPHG</v>
          </cell>
        </row>
        <row r="1854">
          <cell r="A1854" t="str">
            <v>140012660007CO</v>
          </cell>
          <cell r="B1854">
            <v>41670</v>
          </cell>
          <cell r="C1854">
            <v>2014</v>
          </cell>
          <cell r="D1854">
            <v>2014</v>
          </cell>
          <cell r="E1854" t="str">
            <v>0149332014a</v>
          </cell>
          <cell r="F1854">
            <v>41892</v>
          </cell>
          <cell r="G1854">
            <v>222</v>
          </cell>
          <cell r="H1854" t="str">
            <v>BANCARIO</v>
          </cell>
          <cell r="I1854" t="str">
            <v xml:space="preserve">Sentencia 2014 - 014933. Expediente 14-001266-0007-CO. A las quince horas con treinta minutos. ACCIÓN DE INCONSTITUCIONALIDAD contra ARTÍCULO 78 DE LA LEY 7983, LEY DE PROTECCIÓN AL TRABAJADOR Y EL ARTÍCULO 1 DECRETO 37127-MTSS. Se rechaza por el fondo la acción.- </v>
          </cell>
          <cell r="J1854" t="str">
            <v>RF</v>
          </cell>
          <cell r="K1854" t="str">
            <v>FONDO</v>
          </cell>
          <cell r="L1854" t="str">
            <v>Jurídica</v>
          </cell>
          <cell r="M1854">
            <v>3</v>
          </cell>
          <cell r="N1854" t="str">
            <v>ND</v>
          </cell>
          <cell r="O1854" t="str">
            <v>Empresa privada</v>
          </cell>
          <cell r="P1854" t="str">
            <v>Empresa privada</v>
          </cell>
          <cell r="Q1854">
            <v>99</v>
          </cell>
          <cell r="R1854">
            <v>99</v>
          </cell>
          <cell r="S1854" t="str">
            <v>ND</v>
          </cell>
          <cell r="T1854" t="str">
            <v>ND</v>
          </cell>
          <cell r="U1854" t="str">
            <v>ND</v>
          </cell>
          <cell r="V1854" t="str">
            <v>ND</v>
          </cell>
          <cell r="W1854" t="str">
            <v>Ley</v>
          </cell>
          <cell r="X1854" t="str">
            <v>Ley 7983 de Protección al Trabajador</v>
          </cell>
          <cell r="Y1854" t="str">
            <v xml:space="preserve">Artículo 78 </v>
          </cell>
          <cell r="Z1854" t="str">
            <v xml:space="preserve">Decreto Ejecutivo 37127-MTSS Fijación del porCMENtaje que las empresas públicas del Estado deben aportar para fortalecer el Régimen de Invalidez, Vejez y Muerte de la Caja CostarriCMENse de Seguro Social, Artículo 1 </v>
          </cell>
          <cell r="AA1854" t="str">
            <v>NO</v>
          </cell>
          <cell r="AB1854" t="str">
            <v>GAS</v>
          </cell>
          <cell r="AC1854">
            <v>7</v>
          </cell>
          <cell r="AD1854">
            <v>0</v>
          </cell>
          <cell r="AE1854">
            <v>0</v>
          </cell>
          <cell r="AF1854">
            <v>1</v>
          </cell>
          <cell r="AG1854">
            <v>0</v>
          </cell>
          <cell r="AH1854">
            <v>0</v>
          </cell>
          <cell r="AI1854">
            <v>7</v>
          </cell>
          <cell r="AJ1854">
            <v>0</v>
          </cell>
          <cell r="AK1854">
            <v>0</v>
          </cell>
          <cell r="AL1854" t="str">
            <v>GAS</v>
          </cell>
          <cell r="AM1854" t="str">
            <v>EJL</v>
          </cell>
          <cell r="AN1854" t="str">
            <v>NHL</v>
          </cell>
          <cell r="AO1854" t="str">
            <v>FCC</v>
          </cell>
          <cell r="AP1854" t="str">
            <v>FCV</v>
          </cell>
          <cell r="AQ1854" t="str">
            <v>LFSA</v>
          </cell>
          <cell r="AR1854" t="str">
            <v>PRL</v>
          </cell>
          <cell r="BC1854" t="str">
            <v>igual</v>
          </cell>
          <cell r="BD1854" t="str">
            <v>diferente</v>
          </cell>
          <cell r="BE1854">
            <v>0</v>
          </cell>
          <cell r="BF1854">
            <v>0</v>
          </cell>
          <cell r="BG1854" t="str">
            <v>NO</v>
          </cell>
          <cell r="BL1854" t="str">
            <v xml:space="preserve">NO </v>
          </cell>
        </row>
        <row r="1855">
          <cell r="A1855" t="str">
            <v>140057140007CO</v>
          </cell>
          <cell r="B1855">
            <v>41765</v>
          </cell>
          <cell r="C1855">
            <v>2014</v>
          </cell>
          <cell r="D1855">
            <v>2014</v>
          </cell>
          <cell r="E1855" t="str">
            <v>0169152014a</v>
          </cell>
          <cell r="F1855">
            <v>41927</v>
          </cell>
          <cell r="G1855">
            <v>162</v>
          </cell>
          <cell r="H1855" t="str">
            <v>TRIBUTARIO</v>
          </cell>
          <cell r="I1855" t="str">
            <v xml:space="preserve">Sentencia 2014 - 016915. Expediente 14-005714-0007-CO. A las catorce horas con treinta minutos. ACCIÓN DE INCONSTITUCIONALIDAD contra SE IMPUGNA ARTÍCULO 15, INCISO A DE LA LEY Nº 7245 DEL 24 DE JULIO DE 1991 DE IMPUESTOS MUNICIPALES DE SANTA ANA. Se rechaza por el fondo la acción. El magistrado Rueda Leal salva el voto, y rechaza de plano la acción. </v>
          </cell>
          <cell r="J1855" t="str">
            <v>RF</v>
          </cell>
          <cell r="K1855" t="str">
            <v>FONDO</v>
          </cell>
          <cell r="L1855" t="str">
            <v>Física</v>
          </cell>
          <cell r="M1855">
            <v>1</v>
          </cell>
          <cell r="N1855" t="str">
            <v>ND</v>
          </cell>
          <cell r="O1855" t="str">
            <v>Masculino</v>
          </cell>
          <cell r="P1855" t="str">
            <v>Persona</v>
          </cell>
          <cell r="Q1855">
            <v>1</v>
          </cell>
          <cell r="R1855">
            <v>0</v>
          </cell>
          <cell r="S1855" t="str">
            <v>Nacional</v>
          </cell>
          <cell r="T1855" t="str">
            <v>ND</v>
          </cell>
          <cell r="U1855" t="str">
            <v>ND</v>
          </cell>
          <cell r="V1855" t="str">
            <v>ND</v>
          </cell>
          <cell r="W1855" t="str">
            <v>Ley</v>
          </cell>
          <cell r="X1855" t="str">
            <v>Ley 7245 de Impuestos Municipales del Cantón de Santa Ana</v>
          </cell>
          <cell r="Y1855" t="str">
            <v xml:space="preserve">Artículo 15 (a) </v>
          </cell>
          <cell r="Z1855" t="str">
            <v>ND</v>
          </cell>
          <cell r="AA1855" t="str">
            <v>NO</v>
          </cell>
          <cell r="AB1855" t="str">
            <v>GAS</v>
          </cell>
          <cell r="AC1855">
            <v>6</v>
          </cell>
          <cell r="AD1855">
            <v>1</v>
          </cell>
          <cell r="AE1855">
            <v>0</v>
          </cell>
          <cell r="AF1855">
            <v>1</v>
          </cell>
          <cell r="AG1855">
            <v>0</v>
          </cell>
          <cell r="AH1855">
            <v>0</v>
          </cell>
          <cell r="AI1855">
            <v>7</v>
          </cell>
          <cell r="AJ1855">
            <v>1</v>
          </cell>
          <cell r="AK1855">
            <v>0</v>
          </cell>
          <cell r="AL1855" t="str">
            <v>GAS</v>
          </cell>
          <cell r="AM1855" t="str">
            <v>FCC</v>
          </cell>
          <cell r="AN1855" t="str">
            <v>AMPB</v>
          </cell>
          <cell r="AO1855" t="str">
            <v>LFSA</v>
          </cell>
          <cell r="AP1855" t="str">
            <v>RSM</v>
          </cell>
          <cell r="AQ1855" t="str">
            <v>CMEN</v>
          </cell>
          <cell r="AR1855">
            <v>0</v>
          </cell>
          <cell r="AS1855" t="str">
            <v>PRL</v>
          </cell>
          <cell r="BC1855" t="str">
            <v>igual</v>
          </cell>
          <cell r="BD1855" t="str">
            <v>diferente</v>
          </cell>
          <cell r="BE1855">
            <v>0</v>
          </cell>
          <cell r="BF1855">
            <v>0</v>
          </cell>
          <cell r="BG1855" t="str">
            <v>SI</v>
          </cell>
          <cell r="BH1855">
            <v>1</v>
          </cell>
          <cell r="BI1855" t="str">
            <v>PRL</v>
          </cell>
          <cell r="BL1855" t="str">
            <v xml:space="preserve">NO </v>
          </cell>
          <cell r="BU1855" t="str">
            <v>AMPB</v>
          </cell>
          <cell r="BV1855" t="str">
            <v>RSM</v>
          </cell>
          <cell r="BW1855" t="str">
            <v>CMEN</v>
          </cell>
        </row>
        <row r="1856">
          <cell r="A1856" t="str">
            <v>140057220007CO</v>
          </cell>
          <cell r="B1856">
            <v>41765</v>
          </cell>
          <cell r="C1856">
            <v>2014</v>
          </cell>
          <cell r="D1856">
            <v>2014</v>
          </cell>
          <cell r="E1856" t="str">
            <v>0074722014a</v>
          </cell>
          <cell r="F1856">
            <v>41787</v>
          </cell>
          <cell r="G1856">
            <v>22</v>
          </cell>
          <cell r="H1856" t="str">
            <v>TRIBUTARIO</v>
          </cell>
          <cell r="I1856" t="str">
            <v xml:space="preserve">Sentencia 2014 - 007472. Expediente 14-005722-0007-CO. A las quince horas con quince minutos. ACCIÓN DE INCONSTITUCIONALIDAD contra ARTÍCULO 2 DE LA LEY DE REFORMA LEY REGULADORA DE EXONERACIONES VIGENTES, DEROGATORIAS Y EXCEPCIONES, Nº. 8444. Se rechaza de plano la acción. </v>
          </cell>
          <cell r="J1856" t="str">
            <v>RP</v>
          </cell>
          <cell r="K1856" t="str">
            <v>INADMISIBLE</v>
          </cell>
          <cell r="L1856" t="str">
            <v>Física</v>
          </cell>
          <cell r="M1856">
            <v>1</v>
          </cell>
          <cell r="N1856" t="str">
            <v>Alajuela</v>
          </cell>
          <cell r="O1856" t="str">
            <v>Masculino</v>
          </cell>
          <cell r="P1856" t="str">
            <v>Persona</v>
          </cell>
          <cell r="Q1856">
            <v>1</v>
          </cell>
          <cell r="R1856">
            <v>0</v>
          </cell>
          <cell r="S1856" t="str">
            <v>Nacional</v>
          </cell>
          <cell r="T1856" t="str">
            <v>Casado</v>
          </cell>
          <cell r="U1856" t="str">
            <v>Comerciante</v>
          </cell>
          <cell r="V1856" t="str">
            <v>Mayor</v>
          </cell>
          <cell r="W1856" t="str">
            <v>Ley</v>
          </cell>
          <cell r="X1856" t="str">
            <v xml:space="preserve">Ley 8444 Reforma Ley Reguladora de Exoneraciones Vigentes, Derogatorias y Excepciones </v>
          </cell>
          <cell r="Y1856" t="str">
            <v>Artículo 2</v>
          </cell>
          <cell r="Z1856" t="str">
            <v>ND</v>
          </cell>
          <cell r="AA1856" t="str">
            <v>NO</v>
          </cell>
          <cell r="AB1856" t="str">
            <v>GAS</v>
          </cell>
          <cell r="AC1856">
            <v>0</v>
          </cell>
          <cell r="AD1856">
            <v>7</v>
          </cell>
          <cell r="AE1856">
            <v>0</v>
          </cell>
          <cell r="AF1856">
            <v>0</v>
          </cell>
          <cell r="AG1856">
            <v>1</v>
          </cell>
          <cell r="AH1856">
            <v>0</v>
          </cell>
          <cell r="AI1856">
            <v>7</v>
          </cell>
          <cell r="AJ1856">
            <v>0</v>
          </cell>
          <cell r="AK1856">
            <v>0</v>
          </cell>
          <cell r="AS1856" t="str">
            <v>GAS</v>
          </cell>
          <cell r="AT1856" t="str">
            <v>EJL</v>
          </cell>
          <cell r="AU1856" t="str">
            <v>FCV</v>
          </cell>
          <cell r="AV1856" t="str">
            <v>FCC</v>
          </cell>
          <cell r="AW1856" t="str">
            <v>LFSA</v>
          </cell>
          <cell r="AX1856" t="str">
            <v>PRL</v>
          </cell>
          <cell r="AY1856" t="str">
            <v>NHL</v>
          </cell>
          <cell r="BC1856" t="str">
            <v>diferente</v>
          </cell>
          <cell r="BD1856" t="str">
            <v>igual</v>
          </cell>
          <cell r="BE1856">
            <v>0</v>
          </cell>
          <cell r="BF1856">
            <v>0</v>
          </cell>
          <cell r="BG1856" t="str">
            <v>NO</v>
          </cell>
          <cell r="BL1856" t="str">
            <v xml:space="preserve">NO </v>
          </cell>
          <cell r="BM1856">
            <v>0</v>
          </cell>
          <cell r="BN1856">
            <v>0</v>
          </cell>
          <cell r="BU1856">
            <v>0</v>
          </cell>
          <cell r="BV1856">
            <v>0</v>
          </cell>
          <cell r="BW1856">
            <v>0</v>
          </cell>
        </row>
        <row r="1857">
          <cell r="A1857" t="str">
            <v>050142710007CO</v>
          </cell>
          <cell r="B1857">
            <v>38451</v>
          </cell>
          <cell r="C1857">
            <v>2005</v>
          </cell>
          <cell r="D1857">
            <v>2005</v>
          </cell>
          <cell r="E1857" t="str">
            <v xml:space="preserve">0176102005a </v>
          </cell>
          <cell r="F1857">
            <v>38707</v>
          </cell>
          <cell r="G1857">
            <v>256</v>
          </cell>
          <cell r="H1857" t="str">
            <v xml:space="preserve">COLEGIO PROFESIONAL </v>
          </cell>
          <cell r="I1857" t="str">
            <v>Se rechaza de plano la acción.</v>
          </cell>
          <cell r="J1857" t="str">
            <v>RP</v>
          </cell>
          <cell r="K1857" t="str">
            <v>ADMISIBILIDAD</v>
          </cell>
          <cell r="L1857" t="str">
            <v>Física</v>
          </cell>
          <cell r="M1857">
            <v>1</v>
          </cell>
          <cell r="N1857" t="str">
            <v>San José</v>
          </cell>
          <cell r="O1857" t="str">
            <v>Masculino</v>
          </cell>
          <cell r="P1857" t="str">
            <v>Persona</v>
          </cell>
          <cell r="Q1857">
            <v>1</v>
          </cell>
          <cell r="R1857">
            <v>0</v>
          </cell>
          <cell r="S1857" t="str">
            <v>Nacional</v>
          </cell>
          <cell r="T1857" t="str">
            <v>Casado</v>
          </cell>
          <cell r="U1857" t="str">
            <v>Abogado</v>
          </cell>
          <cell r="V1857" t="str">
            <v>Mayor</v>
          </cell>
          <cell r="W1857" t="str">
            <v>Ley</v>
          </cell>
          <cell r="X1857" t="str">
            <v xml:space="preserve">Ley 9266 Reforma Ley Orgánica del Colegio de Abogados </v>
          </cell>
          <cell r="Y1857" t="str">
            <v xml:space="preserve">artículos 3 y 4 </v>
          </cell>
          <cell r="Z1857" t="str">
            <v>ND</v>
          </cell>
          <cell r="AA1857">
            <v>0</v>
          </cell>
          <cell r="AB1857" t="str">
            <v>LFSC</v>
          </cell>
          <cell r="AC1857">
            <v>0</v>
          </cell>
          <cell r="AD1857">
            <v>7</v>
          </cell>
          <cell r="AE1857">
            <v>0</v>
          </cell>
          <cell r="AF1857">
            <v>0</v>
          </cell>
          <cell r="AG1857">
            <v>1</v>
          </cell>
          <cell r="AH1857">
            <v>0</v>
          </cell>
          <cell r="AI1857">
            <v>7</v>
          </cell>
          <cell r="AJ1857">
            <v>0</v>
          </cell>
          <cell r="AK1857">
            <v>0</v>
          </cell>
          <cell r="AL1857">
            <v>0</v>
          </cell>
          <cell r="AM1857">
            <v>0</v>
          </cell>
          <cell r="AN1857">
            <v>0</v>
          </cell>
          <cell r="AO1857">
            <v>0</v>
          </cell>
          <cell r="AP1857">
            <v>0</v>
          </cell>
          <cell r="AQ1857">
            <v>0</v>
          </cell>
          <cell r="AR1857">
            <v>0</v>
          </cell>
          <cell r="AS1857" t="str">
            <v>LFSC</v>
          </cell>
          <cell r="AT1857" t="str">
            <v>AVCM</v>
          </cell>
          <cell r="AU1857" t="str">
            <v>AVB</v>
          </cell>
          <cell r="AV1857" t="str">
            <v>GAS</v>
          </cell>
          <cell r="AW1857" t="str">
            <v>EJL</v>
          </cell>
          <cell r="AX1857" t="str">
            <v>FCC</v>
          </cell>
          <cell r="AY1857" t="str">
            <v>JLMQ</v>
          </cell>
          <cell r="BC1857" t="str">
            <v>diferente</v>
          </cell>
          <cell r="BD1857" t="str">
            <v>igual</v>
          </cell>
          <cell r="BE1857">
            <v>0</v>
          </cell>
          <cell r="BF1857">
            <v>0</v>
          </cell>
          <cell r="BG1857" t="str">
            <v>NO</v>
          </cell>
          <cell r="BL1857" t="str">
            <v xml:space="preserve">NO </v>
          </cell>
          <cell r="BU1857" t="str">
            <v>JLMQ</v>
          </cell>
        </row>
        <row r="1858">
          <cell r="A1858" t="str">
            <v>140161390007CO</v>
          </cell>
          <cell r="B1858">
            <v>41925</v>
          </cell>
          <cell r="C1858">
            <v>2014</v>
          </cell>
          <cell r="D1858">
            <v>2014</v>
          </cell>
          <cell r="E1858" t="str">
            <v>0169682014a</v>
          </cell>
          <cell r="F1858">
            <v>41927</v>
          </cell>
          <cell r="G1858">
            <v>2</v>
          </cell>
          <cell r="H1858" t="str">
            <v>PENSION</v>
          </cell>
          <cell r="I1858" t="str">
            <v xml:space="preserve">Sentencia 2014 - 016968. Expediente 14-016139-0007-CO. A las catorce horas con treinta minutos. ACCIÓN DE INCONSTITUCIONALIDAD contra el artículo 20 de la Ley de Protección al Trabajador, y el artículo 6 del Reglamento de Beneficios del Régimen de Capitalización Individual. Se rechaza de plano la acción.- </v>
          </cell>
          <cell r="J1858" t="str">
            <v>RP</v>
          </cell>
          <cell r="K1858" t="str">
            <v>INADMISIBLE</v>
          </cell>
          <cell r="L1858" t="str">
            <v>Física</v>
          </cell>
          <cell r="M1858">
            <v>1</v>
          </cell>
          <cell r="N1858" t="str">
            <v>Heredia</v>
          </cell>
          <cell r="O1858" t="str">
            <v>Masculino</v>
          </cell>
          <cell r="P1858" t="str">
            <v>Persona</v>
          </cell>
          <cell r="Q1858">
            <v>1</v>
          </cell>
          <cell r="R1858">
            <v>0</v>
          </cell>
          <cell r="S1858" t="str">
            <v>Nacional</v>
          </cell>
          <cell r="T1858" t="str">
            <v>Divorciado</v>
          </cell>
          <cell r="U1858" t="str">
            <v>Pensionado</v>
          </cell>
          <cell r="V1858" t="str">
            <v>Mayor</v>
          </cell>
          <cell r="W1858" t="str">
            <v>Ley</v>
          </cell>
          <cell r="X1858" t="str">
            <v>Ley 7983 de Protección al Trabajador</v>
          </cell>
          <cell r="Y1858" t="str">
            <v xml:space="preserve">Artículo 20 </v>
          </cell>
          <cell r="Z1858" t="str">
            <v>Reglamento 842-A de Beneficios del Régimen de Capitalización Individual, reforma Regl. sobre la Apertura y Funcionamiento de las Entidades Autorizadas y el Funcionamiento de los Fondos de Pensiones, Capitalización Laboral y Ahorro Voluntario, Artículo 6</v>
          </cell>
          <cell r="AA1858" t="str">
            <v>NO</v>
          </cell>
          <cell r="AB1858" t="str">
            <v>GAS</v>
          </cell>
          <cell r="AC1858">
            <v>0</v>
          </cell>
          <cell r="AD1858">
            <v>7</v>
          </cell>
          <cell r="AE1858">
            <v>0</v>
          </cell>
          <cell r="AF1858">
            <v>0</v>
          </cell>
          <cell r="AG1858">
            <v>1</v>
          </cell>
          <cell r="AH1858">
            <v>0</v>
          </cell>
          <cell r="AI1858">
            <v>7</v>
          </cell>
          <cell r="AJ1858">
            <v>0</v>
          </cell>
          <cell r="AK1858">
            <v>0</v>
          </cell>
          <cell r="AL1858">
            <v>0</v>
          </cell>
          <cell r="AM1858">
            <v>0</v>
          </cell>
          <cell r="AN1858">
            <v>0</v>
          </cell>
          <cell r="AO1858">
            <v>0</v>
          </cell>
          <cell r="AP1858">
            <v>0</v>
          </cell>
          <cell r="AQ1858">
            <v>0</v>
          </cell>
          <cell r="AR1858">
            <v>0</v>
          </cell>
          <cell r="AS1858" t="str">
            <v>GAS</v>
          </cell>
          <cell r="AT1858" t="str">
            <v>FCC</v>
          </cell>
          <cell r="AU1858" t="str">
            <v>LFSA</v>
          </cell>
          <cell r="AV1858" t="str">
            <v>RSM</v>
          </cell>
          <cell r="AW1858" t="str">
            <v>AMPB</v>
          </cell>
          <cell r="AX1858" t="str">
            <v>PRL</v>
          </cell>
          <cell r="AY1858" t="str">
            <v>CMEN</v>
          </cell>
          <cell r="BC1858" t="str">
            <v>diferente</v>
          </cell>
          <cell r="BD1858" t="str">
            <v>igual</v>
          </cell>
          <cell r="BE1858">
            <v>0</v>
          </cell>
          <cell r="BF1858">
            <v>0</v>
          </cell>
          <cell r="BG1858" t="str">
            <v>NO</v>
          </cell>
          <cell r="BL1858" t="str">
            <v xml:space="preserve">NO </v>
          </cell>
          <cell r="BU1858" t="str">
            <v>CMEN</v>
          </cell>
          <cell r="BV1858" t="str">
            <v>RSM</v>
          </cell>
          <cell r="BW1858" t="str">
            <v>AMPB</v>
          </cell>
        </row>
        <row r="1859">
          <cell r="A1859" t="str">
            <v>100100200007CO</v>
          </cell>
          <cell r="B1859">
            <v>40386</v>
          </cell>
          <cell r="C1859">
            <v>2010</v>
          </cell>
          <cell r="D1859">
            <v>2010</v>
          </cell>
          <cell r="E1859" t="str">
            <v>0150652010a</v>
          </cell>
          <cell r="F1859">
            <v>40429</v>
          </cell>
          <cell r="G1859">
            <v>43</v>
          </cell>
          <cell r="H1859" t="str">
            <v>PENAL</v>
          </cell>
          <cell r="I1859" t="str">
            <v>Se rechaza de plano la acción.</v>
          </cell>
          <cell r="J1859" t="str">
            <v>RP</v>
          </cell>
          <cell r="K1859" t="str">
            <v>INADMISIBLE</v>
          </cell>
          <cell r="L1859" t="str">
            <v>Física</v>
          </cell>
          <cell r="M1859">
            <v>8</v>
          </cell>
          <cell r="N1859" t="str">
            <v>ND</v>
          </cell>
          <cell r="O1859" t="str">
            <v>Masculino</v>
          </cell>
          <cell r="P1859" t="str">
            <v>Persona</v>
          </cell>
          <cell r="Q1859">
            <v>1</v>
          </cell>
          <cell r="R1859">
            <v>0</v>
          </cell>
          <cell r="S1859" t="str">
            <v>Nacional</v>
          </cell>
          <cell r="T1859" t="str">
            <v>ND</v>
          </cell>
          <cell r="U1859" t="str">
            <v>ND</v>
          </cell>
          <cell r="V1859" t="str">
            <v>Mayor</v>
          </cell>
          <cell r="W1859" t="str">
            <v>Ley</v>
          </cell>
          <cell r="X1859" t="str">
            <v>Ley 8837 de creación del recurso de apelación de la sentencia, otras reformas al régimen de impugnación e implementación de nuevas reglas de oralidad en el proceso penal</v>
          </cell>
          <cell r="Y1859" t="str">
            <v>Toda la norma</v>
          </cell>
          <cell r="Z1859" t="str">
            <v>ND</v>
          </cell>
          <cell r="AA1859" t="str">
            <v>NO</v>
          </cell>
          <cell r="AB1859" t="str">
            <v>AVCM</v>
          </cell>
          <cell r="AC1859">
            <v>0</v>
          </cell>
          <cell r="AD1859">
            <v>7</v>
          </cell>
          <cell r="AE1859">
            <v>0</v>
          </cell>
          <cell r="AF1859">
            <v>0</v>
          </cell>
          <cell r="AG1859">
            <v>1</v>
          </cell>
          <cell r="AH1859">
            <v>0</v>
          </cell>
          <cell r="AI1859">
            <v>7</v>
          </cell>
          <cell r="AJ1859">
            <v>0</v>
          </cell>
          <cell r="AK1859">
            <v>0</v>
          </cell>
          <cell r="AS1859" t="str">
            <v>AVCM</v>
          </cell>
          <cell r="AT1859" t="str">
            <v>LPMM</v>
          </cell>
          <cell r="AU1859" t="str">
            <v>GAS</v>
          </cell>
          <cell r="AV1859" t="str">
            <v>EJL</v>
          </cell>
          <cell r="AW1859" t="str">
            <v>FCC</v>
          </cell>
          <cell r="AX1859" t="str">
            <v>FCV</v>
          </cell>
          <cell r="AY1859" t="str">
            <v>JPHG</v>
          </cell>
          <cell r="BC1859" t="str">
            <v>diferente</v>
          </cell>
          <cell r="BD1859" t="str">
            <v>igual</v>
          </cell>
          <cell r="BE1859">
            <v>0</v>
          </cell>
          <cell r="BF1859">
            <v>0</v>
          </cell>
          <cell r="BG1859" t="str">
            <v>NO</v>
          </cell>
          <cell r="BL1859" t="str">
            <v xml:space="preserve">NO </v>
          </cell>
          <cell r="BU1859" t="str">
            <v>JPHG</v>
          </cell>
        </row>
        <row r="1860">
          <cell r="A1860" t="str">
            <v>140040890007CO</v>
          </cell>
          <cell r="B1860">
            <v>41729</v>
          </cell>
          <cell r="C1860">
            <v>2014</v>
          </cell>
          <cell r="D1860">
            <v>2014</v>
          </cell>
          <cell r="E1860" t="str">
            <v>0063502014a</v>
          </cell>
          <cell r="F1860">
            <v>41773</v>
          </cell>
          <cell r="G1860">
            <v>44</v>
          </cell>
          <cell r="H1860" t="str">
            <v>CIVIL</v>
          </cell>
          <cell r="I1860" t="str">
            <v xml:space="preserve">Sentencia 2014 - 006350. Expediente 14-004089-0007-CO. A las catorce horas con treinta minutos. ACCIÓN DE INCONSTITUCIONALIDAD contra Jurisprudencia  DEL tribunal PRIMERO CIVIL DE SAN JOSÉ. Se rechaza de plano la acción. El Magistrado Rueda Leal y la Magistrada Hernández López ponen nota en relación con lo dispuesto en el considerando II de esta sentencia. </v>
          </cell>
          <cell r="J1860" t="str">
            <v>RP</v>
          </cell>
          <cell r="K1860" t="str">
            <v>INADMISIBLE</v>
          </cell>
          <cell r="L1860" t="str">
            <v>Física</v>
          </cell>
          <cell r="M1860">
            <v>1</v>
          </cell>
          <cell r="N1860" t="str">
            <v>San José</v>
          </cell>
          <cell r="O1860" t="str">
            <v>Masculino</v>
          </cell>
          <cell r="P1860" t="str">
            <v>Persona</v>
          </cell>
          <cell r="Q1860">
            <v>1</v>
          </cell>
          <cell r="R1860">
            <v>0</v>
          </cell>
          <cell r="S1860" t="str">
            <v>Nacional</v>
          </cell>
          <cell r="T1860" t="str">
            <v>Casado</v>
          </cell>
          <cell r="U1860" t="str">
            <v>Empresario</v>
          </cell>
          <cell r="V1860" t="str">
            <v>Mayor</v>
          </cell>
          <cell r="W1860" t="str">
            <v>Sentencia</v>
          </cell>
          <cell r="X1860" t="str">
            <v>Jurisprudencia del Tribunal Primero Civil</v>
          </cell>
          <cell r="Y1860" t="str">
            <v>Resoluciones 01-3-C (07-03-2012), 809-M (08-09-2010), 899-P y 900-F (06-10-2010) y 366-N (28-04-2006)</v>
          </cell>
          <cell r="Z1860" t="str">
            <v>ND</v>
          </cell>
          <cell r="AA1860" t="str">
            <v>NO</v>
          </cell>
          <cell r="AB1860" t="str">
            <v>GAS</v>
          </cell>
          <cell r="AC1860">
            <v>0</v>
          </cell>
          <cell r="AD1860">
            <v>7</v>
          </cell>
          <cell r="AE1860">
            <v>0</v>
          </cell>
          <cell r="AF1860">
            <v>0</v>
          </cell>
          <cell r="AG1860">
            <v>1</v>
          </cell>
          <cell r="AH1860">
            <v>0</v>
          </cell>
          <cell r="AI1860">
            <v>7</v>
          </cell>
          <cell r="AJ1860">
            <v>0</v>
          </cell>
          <cell r="AK1860">
            <v>2</v>
          </cell>
          <cell r="AS1860" t="str">
            <v>GAS</v>
          </cell>
          <cell r="AT1860" t="str">
            <v>EJL</v>
          </cell>
          <cell r="AU1860" t="str">
            <v>FCC</v>
          </cell>
          <cell r="AV1860" t="str">
            <v>LFSA</v>
          </cell>
          <cell r="AW1860" t="str">
            <v>PRL</v>
          </cell>
          <cell r="AX1860" t="str">
            <v>FCV</v>
          </cell>
          <cell r="AY1860" t="str">
            <v>NHL</v>
          </cell>
          <cell r="BC1860" t="str">
            <v>diferente</v>
          </cell>
          <cell r="BD1860" t="str">
            <v>igual</v>
          </cell>
          <cell r="BE1860">
            <v>0</v>
          </cell>
          <cell r="BF1860">
            <v>0</v>
          </cell>
          <cell r="BG1860" t="str">
            <v>NO</v>
          </cell>
          <cell r="BL1860" t="str">
            <v>SI</v>
          </cell>
          <cell r="BM1860">
            <v>1</v>
          </cell>
          <cell r="BN1860" t="str">
            <v>PRL</v>
          </cell>
          <cell r="BO1860" t="str">
            <v>NHL</v>
          </cell>
          <cell r="BU1860">
            <v>0</v>
          </cell>
        </row>
        <row r="1861">
          <cell r="A1861" t="str">
            <v>120150010007CO</v>
          </cell>
          <cell r="B1861">
            <v>41228</v>
          </cell>
          <cell r="C1861">
            <v>2012</v>
          </cell>
          <cell r="D1861">
            <v>2013</v>
          </cell>
          <cell r="E1861" t="str">
            <v>00010413a</v>
          </cell>
          <cell r="F1861">
            <v>41283</v>
          </cell>
          <cell r="G1861">
            <v>55</v>
          </cell>
          <cell r="H1861" t="str">
            <v>TRANSITO</v>
          </cell>
          <cell r="I1861" t="str">
            <v xml:space="preserve">9) Sentencia 2013-00104
Expediente 12-015001-0007-CO. A las catorce horas con cincuenta minutos. Acción de inconstitucionalidad contra el Poder Ejecutivo. Se rechazo de plano.-
</v>
          </cell>
          <cell r="J1861" t="str">
            <v>RP</v>
          </cell>
          <cell r="K1861" t="str">
            <v>ADMISIBILIDAD</v>
          </cell>
          <cell r="L1861" t="str">
            <v>Física</v>
          </cell>
          <cell r="M1861">
            <v>1</v>
          </cell>
          <cell r="N1861" t="str">
            <v>ND</v>
          </cell>
          <cell r="O1861" t="str">
            <v>ND</v>
          </cell>
          <cell r="P1861" t="str">
            <v>ND</v>
          </cell>
          <cell r="Q1861">
            <v>99</v>
          </cell>
          <cell r="R1861">
            <v>99</v>
          </cell>
          <cell r="S1861" t="str">
            <v>Nacional</v>
          </cell>
          <cell r="T1861" t="str">
            <v>ND</v>
          </cell>
          <cell r="U1861" t="str">
            <v>ND</v>
          </cell>
          <cell r="V1861" t="str">
            <v>Mayor</v>
          </cell>
          <cell r="W1861" t="str">
            <v>Ley</v>
          </cell>
          <cell r="X1861" t="str">
            <v xml:space="preserve">Ley 9078 de Tránsito por Vías Públicas Terrestres y Seguridad Vial </v>
          </cell>
          <cell r="Y1861" t="str">
            <v>Toda la norma</v>
          </cell>
          <cell r="Z1861" t="str">
            <v>ND</v>
          </cell>
          <cell r="AA1861" t="str">
            <v>NO</v>
          </cell>
          <cell r="AB1861" t="str">
            <v>AVCM</v>
          </cell>
          <cell r="AC1861">
            <v>0</v>
          </cell>
          <cell r="AD1861">
            <v>7</v>
          </cell>
          <cell r="AE1861">
            <v>0</v>
          </cell>
          <cell r="AF1861">
            <v>0</v>
          </cell>
          <cell r="AG1861">
            <v>1</v>
          </cell>
          <cell r="AH1861">
            <v>0</v>
          </cell>
          <cell r="AI1861">
            <v>7</v>
          </cell>
          <cell r="AJ1861">
            <v>0</v>
          </cell>
          <cell r="AK1861">
            <v>0</v>
          </cell>
          <cell r="AS1861" t="str">
            <v>AVCM</v>
          </cell>
          <cell r="AT1861" t="str">
            <v>JPHG</v>
          </cell>
          <cell r="AU1861" t="str">
            <v>RSC</v>
          </cell>
          <cell r="AV1861" t="str">
            <v>FCV</v>
          </cell>
          <cell r="AW1861" t="str">
            <v>EUC</v>
          </cell>
          <cell r="AX1861" t="str">
            <v>FCC</v>
          </cell>
          <cell r="AY1861" t="str">
            <v>GAS</v>
          </cell>
          <cell r="BC1861" t="str">
            <v>diferente</v>
          </cell>
          <cell r="BD1861" t="str">
            <v>igual</v>
          </cell>
          <cell r="BE1861">
            <v>0</v>
          </cell>
          <cell r="BF1861">
            <v>0</v>
          </cell>
          <cell r="BG1861" t="str">
            <v>NO</v>
          </cell>
          <cell r="BL1861" t="str">
            <v xml:space="preserve">NO </v>
          </cell>
          <cell r="BU1861" t="str">
            <v>JPHG</v>
          </cell>
          <cell r="BV1861" t="str">
            <v>RSC</v>
          </cell>
          <cell r="BW1861" t="str">
            <v>EUC</v>
          </cell>
        </row>
        <row r="1862">
          <cell r="A1862" t="str">
            <v>060041780007CO</v>
          </cell>
          <cell r="B1862">
            <v>38843</v>
          </cell>
          <cell r="C1862">
            <v>2006</v>
          </cell>
          <cell r="D1862">
            <v>2006</v>
          </cell>
          <cell r="E1862" t="str">
            <v>0084952006a</v>
          </cell>
          <cell r="F1862">
            <v>38882</v>
          </cell>
          <cell r="G1862">
            <v>39</v>
          </cell>
          <cell r="H1862" t="str">
            <v xml:space="preserve">TRABAJO </v>
          </cell>
          <cell r="I1862" t="str">
            <v>Se rechaza de plano la acción.</v>
          </cell>
          <cell r="J1862" t="str">
            <v>RP</v>
          </cell>
          <cell r="K1862" t="str">
            <v>INADMISIBLE</v>
          </cell>
          <cell r="L1862" t="str">
            <v>Física</v>
          </cell>
          <cell r="M1862">
            <v>4</v>
          </cell>
          <cell r="N1862" t="str">
            <v>ND</v>
          </cell>
          <cell r="O1862" t="str">
            <v>Masculino</v>
          </cell>
          <cell r="P1862" t="str">
            <v>Persona</v>
          </cell>
          <cell r="Q1862">
            <v>1</v>
          </cell>
          <cell r="R1862">
            <v>0</v>
          </cell>
          <cell r="S1862" t="str">
            <v>Nacional</v>
          </cell>
          <cell r="T1862" t="str">
            <v>ND</v>
          </cell>
          <cell r="U1862" t="str">
            <v>ND</v>
          </cell>
          <cell r="V1862" t="str">
            <v>Mayor</v>
          </cell>
          <cell r="W1862" t="str">
            <v>Ley</v>
          </cell>
          <cell r="X1862" t="str">
            <v>Ley 7983 de Protección al Trabajador</v>
          </cell>
          <cell r="Y1862" t="str">
            <v>párrafo final del Transitorio IX</v>
          </cell>
          <cell r="Z1862" t="str">
            <v>ND</v>
          </cell>
          <cell r="AA1862">
            <v>0</v>
          </cell>
          <cell r="AB1862" t="str">
            <v>AVCM</v>
          </cell>
          <cell r="AC1862">
            <v>0</v>
          </cell>
          <cell r="AD1862">
            <v>7</v>
          </cell>
          <cell r="AE1862">
            <v>0</v>
          </cell>
          <cell r="AF1862">
            <v>0</v>
          </cell>
          <cell r="AG1862">
            <v>1</v>
          </cell>
          <cell r="AH1862">
            <v>0</v>
          </cell>
          <cell r="AI1862">
            <v>7</v>
          </cell>
          <cell r="AJ1862">
            <v>0</v>
          </cell>
          <cell r="AK1862">
            <v>0</v>
          </cell>
          <cell r="AS1862" t="str">
            <v>AGV</v>
          </cell>
          <cell r="AT1862" t="str">
            <v>LPMM</v>
          </cell>
          <cell r="AU1862" t="str">
            <v>AVCM</v>
          </cell>
          <cell r="AV1862" t="str">
            <v>AVB</v>
          </cell>
          <cell r="AW1862" t="str">
            <v>GAS</v>
          </cell>
          <cell r="AX1862" t="str">
            <v>EJL</v>
          </cell>
          <cell r="AY1862" t="str">
            <v>FCC</v>
          </cell>
          <cell r="BC1862" t="str">
            <v>diferente</v>
          </cell>
          <cell r="BD1862" t="str">
            <v>igual</v>
          </cell>
          <cell r="BE1862">
            <v>0</v>
          </cell>
          <cell r="BF1862">
            <v>0</v>
          </cell>
          <cell r="BG1862" t="str">
            <v>NO</v>
          </cell>
          <cell r="BL1862" t="str">
            <v xml:space="preserve">NO </v>
          </cell>
          <cell r="BU1862" t="str">
            <v>AGV</v>
          </cell>
        </row>
        <row r="1863">
          <cell r="A1863" t="str">
            <v>060008800007CO</v>
          </cell>
          <cell r="B1863">
            <v>38743</v>
          </cell>
          <cell r="C1863">
            <v>2006</v>
          </cell>
          <cell r="D1863">
            <v>2006</v>
          </cell>
          <cell r="E1863" t="str">
            <v>0022312006a</v>
          </cell>
          <cell r="F1863">
            <v>38770</v>
          </cell>
          <cell r="G1863">
            <v>27</v>
          </cell>
          <cell r="H1863" t="str">
            <v>PENSION</v>
          </cell>
          <cell r="I1863" t="str">
            <v>Se rechaza de plano la acción.</v>
          </cell>
          <cell r="J1863" t="str">
            <v>RP</v>
          </cell>
          <cell r="K1863" t="str">
            <v>INADMISIBLE</v>
          </cell>
          <cell r="L1863" t="str">
            <v>Física</v>
          </cell>
          <cell r="M1863">
            <v>1</v>
          </cell>
          <cell r="N1863" t="str">
            <v>San José</v>
          </cell>
          <cell r="O1863" t="str">
            <v>Masculino</v>
          </cell>
          <cell r="P1863" t="str">
            <v>Persona</v>
          </cell>
          <cell r="Q1863">
            <v>1</v>
          </cell>
          <cell r="R1863">
            <v>0</v>
          </cell>
          <cell r="S1863" t="str">
            <v>Nacional</v>
          </cell>
          <cell r="T1863" t="str">
            <v>ND</v>
          </cell>
          <cell r="U1863" t="str">
            <v>Profesional de la salud</v>
          </cell>
          <cell r="V1863" t="str">
            <v>Mayor</v>
          </cell>
          <cell r="W1863" t="str">
            <v>Ley</v>
          </cell>
          <cell r="X1863" t="str">
            <v>Ley 7983 de Protección al Trabajador</v>
          </cell>
          <cell r="Y1863" t="str">
            <v xml:space="preserve">transitorio XII </v>
          </cell>
          <cell r="Z1863" t="str">
            <v>Reglamento para la afiliación de trabajadores independientes de la Caja CostarriCMENse de Seguro Social</v>
          </cell>
          <cell r="AA1863">
            <v>0</v>
          </cell>
          <cell r="AB1863" t="str">
            <v>LFSC</v>
          </cell>
          <cell r="AC1863">
            <v>0</v>
          </cell>
          <cell r="AD1863">
            <v>7</v>
          </cell>
          <cell r="AE1863">
            <v>0</v>
          </cell>
          <cell r="AF1863">
            <v>0</v>
          </cell>
          <cell r="AG1863">
            <v>1</v>
          </cell>
          <cell r="AH1863">
            <v>0</v>
          </cell>
          <cell r="AI1863">
            <v>7</v>
          </cell>
          <cell r="AJ1863">
            <v>0</v>
          </cell>
          <cell r="AK1863">
            <v>0</v>
          </cell>
          <cell r="AS1863" t="str">
            <v>LFSC</v>
          </cell>
          <cell r="AT1863" t="str">
            <v>LPMM</v>
          </cell>
          <cell r="AU1863" t="str">
            <v>AVCM</v>
          </cell>
          <cell r="AV1863" t="str">
            <v>AVB</v>
          </cell>
          <cell r="AW1863" t="str">
            <v>GAS</v>
          </cell>
          <cell r="AX1863" t="str">
            <v>JAG</v>
          </cell>
          <cell r="AY1863" t="str">
            <v>FCC</v>
          </cell>
          <cell r="BC1863" t="str">
            <v>diferente</v>
          </cell>
          <cell r="BD1863" t="str">
            <v>igual</v>
          </cell>
          <cell r="BE1863">
            <v>0</v>
          </cell>
          <cell r="BF1863">
            <v>0</v>
          </cell>
          <cell r="BG1863" t="str">
            <v>NO</v>
          </cell>
          <cell r="BL1863" t="str">
            <v xml:space="preserve">NO </v>
          </cell>
          <cell r="BU1863" t="str">
            <v>JAG</v>
          </cell>
          <cell r="BV1863">
            <v>0</v>
          </cell>
        </row>
        <row r="1864">
          <cell r="A1864" t="str">
            <v>140068520007CO</v>
          </cell>
          <cell r="B1864">
            <v>41775</v>
          </cell>
          <cell r="C1864">
            <v>2014</v>
          </cell>
          <cell r="D1864">
            <v>2014</v>
          </cell>
          <cell r="E1864" t="str">
            <v>0161602014a</v>
          </cell>
          <cell r="F1864">
            <v>41913</v>
          </cell>
          <cell r="G1864">
            <v>138</v>
          </cell>
          <cell r="H1864" t="str">
            <v>PROPIEDAD</v>
          </cell>
          <cell r="I1864" t="str">
            <v>Se rechaza de plano la acción.</v>
          </cell>
          <cell r="J1864" t="str">
            <v>RP</v>
          </cell>
          <cell r="K1864" t="str">
            <v>INADMISIBLE</v>
          </cell>
          <cell r="L1864" t="str">
            <v>Jurídica</v>
          </cell>
          <cell r="M1864">
            <v>2</v>
          </cell>
          <cell r="N1864" t="str">
            <v>ND</v>
          </cell>
          <cell r="O1864" t="str">
            <v>Empresa privada</v>
          </cell>
          <cell r="P1864" t="str">
            <v>Empresa privada</v>
          </cell>
          <cell r="Q1864">
            <v>99</v>
          </cell>
          <cell r="R1864">
            <v>99</v>
          </cell>
          <cell r="S1864" t="str">
            <v>ND</v>
          </cell>
          <cell r="T1864" t="str">
            <v>ND</v>
          </cell>
          <cell r="U1864" t="str">
            <v>ND</v>
          </cell>
          <cell r="V1864" t="str">
            <v>ND</v>
          </cell>
          <cell r="W1864" t="str">
            <v>Otros</v>
          </cell>
          <cell r="X1864" t="str">
            <v>Reglamento Interno del Condominio y Administración del Condominio Pacifico Single Family Homesites 10, Sub-Condominio del Condominio Maestro Pacífico, Guanacaste, Costa Rica</v>
          </cell>
          <cell r="Y1864" t="str">
            <v>Artículo 10 (5 y 6)</v>
          </cell>
          <cell r="Z1864" t="str">
            <v>ND</v>
          </cell>
          <cell r="AA1864" t="str">
            <v>NO</v>
          </cell>
          <cell r="AB1864" t="str">
            <v>GAS</v>
          </cell>
          <cell r="AC1864">
            <v>0</v>
          </cell>
          <cell r="AD1864">
            <v>7</v>
          </cell>
          <cell r="AE1864">
            <v>0</v>
          </cell>
          <cell r="AF1864">
            <v>0</v>
          </cell>
          <cell r="AG1864">
            <v>1</v>
          </cell>
          <cell r="AH1864">
            <v>0</v>
          </cell>
          <cell r="AI1864">
            <v>7</v>
          </cell>
          <cell r="AJ1864">
            <v>0</v>
          </cell>
          <cell r="AK1864">
            <v>0</v>
          </cell>
          <cell r="AS1864" t="str">
            <v>GAS</v>
          </cell>
          <cell r="AT1864" t="str">
            <v>FCC</v>
          </cell>
          <cell r="AU1864" t="str">
            <v>FCV</v>
          </cell>
          <cell r="AV1864" t="str">
            <v>EJL</v>
          </cell>
          <cell r="AW1864" t="str">
            <v>PRL</v>
          </cell>
          <cell r="AX1864" t="str">
            <v>LFSA</v>
          </cell>
          <cell r="AY1864" t="str">
            <v>NHL</v>
          </cell>
          <cell r="BC1864" t="str">
            <v>diferente</v>
          </cell>
          <cell r="BD1864" t="str">
            <v>igual</v>
          </cell>
          <cell r="BE1864">
            <v>0</v>
          </cell>
          <cell r="BF1864">
            <v>0</v>
          </cell>
          <cell r="BG1864" t="str">
            <v>NO</v>
          </cell>
          <cell r="BL1864" t="str">
            <v xml:space="preserve">NO </v>
          </cell>
          <cell r="BM1864">
            <v>0</v>
          </cell>
          <cell r="BN1864">
            <v>0</v>
          </cell>
          <cell r="BU1864">
            <v>0</v>
          </cell>
          <cell r="BV1864">
            <v>0</v>
          </cell>
          <cell r="BW1864">
            <v>0</v>
          </cell>
        </row>
        <row r="1865">
          <cell r="A1865" t="str">
            <v>140068870007CO</v>
          </cell>
          <cell r="B1865">
            <v>41778</v>
          </cell>
          <cell r="C1865">
            <v>2014</v>
          </cell>
          <cell r="D1865">
            <v>2014</v>
          </cell>
          <cell r="E1865" t="str">
            <v>0074912014a</v>
          </cell>
          <cell r="F1865">
            <v>41787</v>
          </cell>
          <cell r="G1865">
            <v>9</v>
          </cell>
          <cell r="H1865" t="str">
            <v>MUNICIPALIDAD</v>
          </cell>
          <cell r="I1865" t="str">
            <v xml:space="preserve">Sentencia 2014 - 007491. Expediente 14-006887-0007-CO. A las quince horas con quince minutos. ACCIÓN DE INCONSTITUCIONALIDAD contra ARTICULO 9.5 INCISO F) DEL PLAN REGULADOR DE LA MUNICIPALIDAD DE ESCAZÚ. Se rechaza de plano la acción. </v>
          </cell>
          <cell r="J1865" t="str">
            <v>RP</v>
          </cell>
          <cell r="K1865" t="str">
            <v>INADMISIBLE</v>
          </cell>
          <cell r="L1865" t="str">
            <v>Física</v>
          </cell>
          <cell r="M1865">
            <v>1</v>
          </cell>
          <cell r="N1865" t="str">
            <v>San José</v>
          </cell>
          <cell r="O1865" t="str">
            <v>Masculino</v>
          </cell>
          <cell r="P1865" t="str">
            <v>Persona</v>
          </cell>
          <cell r="Q1865">
            <v>1</v>
          </cell>
          <cell r="R1865">
            <v>0</v>
          </cell>
          <cell r="S1865" t="str">
            <v>Nacional</v>
          </cell>
          <cell r="T1865" t="str">
            <v>Casado</v>
          </cell>
          <cell r="U1865" t="str">
            <v>Abogado</v>
          </cell>
          <cell r="V1865" t="str">
            <v>Mayor</v>
          </cell>
          <cell r="W1865" t="str">
            <v>Acto administrativo</v>
          </cell>
          <cell r="X1865" t="str">
            <v>Reglamento municipal 59 Plan Regulador de la Municipalidad de Escazú</v>
          </cell>
          <cell r="Y1865" t="str">
            <v xml:space="preserve">Artículo 9.5 (f) </v>
          </cell>
          <cell r="Z1865" t="str">
            <v>ND</v>
          </cell>
          <cell r="AA1865" t="str">
            <v>NO</v>
          </cell>
          <cell r="AB1865" t="str">
            <v>GAS</v>
          </cell>
          <cell r="AC1865">
            <v>0</v>
          </cell>
          <cell r="AD1865">
            <v>7</v>
          </cell>
          <cell r="AE1865">
            <v>0</v>
          </cell>
          <cell r="AF1865">
            <v>0</v>
          </cell>
          <cell r="AG1865">
            <v>1</v>
          </cell>
          <cell r="AH1865">
            <v>0</v>
          </cell>
          <cell r="AI1865">
            <v>7</v>
          </cell>
          <cell r="AJ1865">
            <v>0</v>
          </cell>
          <cell r="AK1865">
            <v>0</v>
          </cell>
          <cell r="AS1865" t="str">
            <v>GAS</v>
          </cell>
          <cell r="AT1865" t="str">
            <v>LFSA</v>
          </cell>
          <cell r="AU1865" t="str">
            <v>NHL</v>
          </cell>
          <cell r="AV1865" t="str">
            <v>FCC</v>
          </cell>
          <cell r="AW1865" t="str">
            <v>FCV</v>
          </cell>
          <cell r="AX1865" t="str">
            <v>EJL</v>
          </cell>
          <cell r="AY1865" t="str">
            <v>FCV</v>
          </cell>
          <cell r="BC1865" t="str">
            <v>diferente</v>
          </cell>
          <cell r="BD1865" t="str">
            <v>igual</v>
          </cell>
          <cell r="BE1865">
            <v>0</v>
          </cell>
          <cell r="BF1865">
            <v>0</v>
          </cell>
          <cell r="BG1865" t="str">
            <v>NO</v>
          </cell>
          <cell r="BL1865" t="str">
            <v xml:space="preserve">NO </v>
          </cell>
          <cell r="BM1865">
            <v>0</v>
          </cell>
          <cell r="BN1865">
            <v>0</v>
          </cell>
          <cell r="BO1865">
            <v>0</v>
          </cell>
          <cell r="BU1865">
            <v>0</v>
          </cell>
          <cell r="BV1865">
            <v>0</v>
          </cell>
        </row>
        <row r="1866">
          <cell r="A1866" t="str">
            <v>140069480007CO</v>
          </cell>
          <cell r="B1866">
            <v>41778</v>
          </cell>
          <cell r="C1866">
            <v>2014</v>
          </cell>
          <cell r="D1866">
            <v>2014</v>
          </cell>
          <cell r="E1866" t="str">
            <v>0097562014a</v>
          </cell>
          <cell r="F1866">
            <v>41815</v>
          </cell>
          <cell r="G1866">
            <v>37</v>
          </cell>
          <cell r="H1866" t="str">
            <v>FAMILIA</v>
          </cell>
          <cell r="I1866" t="str">
            <v xml:space="preserve">Sentencia 2014 - 009756. Expediente 14-006948-0007-CO. A las catorce horas con treinta minutos. ACCIÓN DE INCONSTITUCIONALIDAD contra ARTÍCULOS 7 Y 69 DEL CÓDIGO DE FAMILIA. Se rechaza de plano la acción. El Magistrado Rueda Leal y la Magistrada Hernández López salvan el voto conforme se señala en el considerando cuarto de esta sentencia. </v>
          </cell>
          <cell r="J1866" t="str">
            <v>RP</v>
          </cell>
          <cell r="K1866" t="str">
            <v>INADMISIBLE</v>
          </cell>
          <cell r="L1866" t="str">
            <v>Física</v>
          </cell>
          <cell r="M1866">
            <v>1</v>
          </cell>
          <cell r="N1866" t="str">
            <v>ND</v>
          </cell>
          <cell r="O1866" t="str">
            <v>Masculino</v>
          </cell>
          <cell r="P1866" t="str">
            <v>Persona</v>
          </cell>
          <cell r="Q1866">
            <v>1</v>
          </cell>
          <cell r="R1866">
            <v>0</v>
          </cell>
          <cell r="S1866" t="str">
            <v>ND</v>
          </cell>
          <cell r="T1866" t="str">
            <v>ND</v>
          </cell>
          <cell r="U1866" t="str">
            <v>ND</v>
          </cell>
          <cell r="V1866" t="str">
            <v>ND</v>
          </cell>
          <cell r="W1866" t="str">
            <v>Ley</v>
          </cell>
          <cell r="X1866" t="str">
            <v>Ley 5476 Código de Familia</v>
          </cell>
          <cell r="Y1866" t="str">
            <v xml:space="preserve"> Artículos 7 y 69 </v>
          </cell>
          <cell r="Z1866" t="str">
            <v>ND</v>
          </cell>
          <cell r="AA1866" t="str">
            <v>NO</v>
          </cell>
          <cell r="AB1866" t="str">
            <v>FCC</v>
          </cell>
          <cell r="AC1866">
            <v>0</v>
          </cell>
          <cell r="AD1866">
            <v>5</v>
          </cell>
          <cell r="AE1866">
            <v>0</v>
          </cell>
          <cell r="AF1866">
            <v>0</v>
          </cell>
          <cell r="AG1866">
            <v>1</v>
          </cell>
          <cell r="AH1866">
            <v>0</v>
          </cell>
          <cell r="AI1866">
            <v>5</v>
          </cell>
          <cell r="AJ1866">
            <v>2</v>
          </cell>
          <cell r="AK1866">
            <v>0</v>
          </cell>
          <cell r="AS1866" t="str">
            <v>FCC</v>
          </cell>
          <cell r="AT1866" t="str">
            <v>FCV</v>
          </cell>
          <cell r="AU1866" t="str">
            <v>RMAG</v>
          </cell>
          <cell r="AV1866" t="str">
            <v>APS</v>
          </cell>
          <cell r="AW1866" t="str">
            <v>LFSA</v>
          </cell>
          <cell r="AX1866">
            <v>0</v>
          </cell>
          <cell r="AY1866">
            <v>0</v>
          </cell>
          <cell r="BC1866" t="str">
            <v>diferente</v>
          </cell>
          <cell r="BD1866" t="str">
            <v>igual</v>
          </cell>
          <cell r="BE1866">
            <v>0</v>
          </cell>
          <cell r="BF1866">
            <v>0</v>
          </cell>
          <cell r="BG1866" t="str">
            <v>SI</v>
          </cell>
          <cell r="BH1866">
            <v>1</v>
          </cell>
          <cell r="BI1866" t="str">
            <v>PRL</v>
          </cell>
          <cell r="BJ1866" t="str">
            <v>NHL</v>
          </cell>
          <cell r="BL1866" t="str">
            <v xml:space="preserve">NO </v>
          </cell>
          <cell r="BU1866" t="str">
            <v>APS</v>
          </cell>
          <cell r="BV1866" t="str">
            <v>RMAG</v>
          </cell>
        </row>
        <row r="1867">
          <cell r="A1867" t="str">
            <v>050005000007CO</v>
          </cell>
          <cell r="B1867">
            <v>38372</v>
          </cell>
          <cell r="C1867">
            <v>2005</v>
          </cell>
          <cell r="D1867">
            <v>2008</v>
          </cell>
          <cell r="E1867" t="str">
            <v>0169742008a</v>
          </cell>
          <cell r="F1867">
            <v>39764</v>
          </cell>
          <cell r="G1867">
            <v>1392</v>
          </cell>
          <cell r="H1867" t="str">
            <v xml:space="preserve">COLEGIO PROFESIONAL </v>
          </cell>
          <cell r="I1867" t="str">
            <v xml:space="preserve">	Se rechaza de plano la acción respecto del artículo 90 de la Ley Orgánica de Ingenieros Químicos y Profesionales Afines y la Ley Orgánica del Colegio de Químicos, No. 8412. En los demás, se declara sin lugar la acción.</v>
          </cell>
          <cell r="J1867" t="str">
            <v>RP</v>
          </cell>
          <cell r="K1867" t="str">
            <v>INADMISIBLE</v>
          </cell>
          <cell r="L1867" t="str">
            <v>Jurídica</v>
          </cell>
          <cell r="M1867">
            <v>1</v>
          </cell>
          <cell r="N1867" t="str">
            <v>San José</v>
          </cell>
          <cell r="O1867" t="str">
            <v>Otros</v>
          </cell>
          <cell r="P1867" t="str">
            <v>Otros</v>
          </cell>
          <cell r="Q1867">
            <v>99</v>
          </cell>
          <cell r="R1867">
            <v>99</v>
          </cell>
          <cell r="S1867" t="str">
            <v>Nacional</v>
          </cell>
          <cell r="T1867" t="str">
            <v>ND</v>
          </cell>
          <cell r="U1867" t="str">
            <v>ND</v>
          </cell>
          <cell r="V1867" t="str">
            <v>ND</v>
          </cell>
          <cell r="W1867" t="str">
            <v>Ley</v>
          </cell>
          <cell r="X1867" t="str">
            <v>Ley 8412 Orgánica del Colegio de Ingenieros Químicos y Profesionales Afines y Ley Orgánica del Colegio de Químicos de Costa Rica</v>
          </cell>
          <cell r="Y1867" t="str">
            <v>Artículos 20, 21, incisos a), b), c), e), i), j) y el párrafo final, 86, 90 y 93 incisos a), b), c), h), l), m), ñ) y q)</v>
          </cell>
          <cell r="Z1867" t="str">
            <v>ND</v>
          </cell>
          <cell r="AA1867">
            <v>0</v>
          </cell>
          <cell r="AB1867" t="str">
            <v>AVCM</v>
          </cell>
          <cell r="AC1867">
            <v>0</v>
          </cell>
          <cell r="AD1867">
            <v>7</v>
          </cell>
          <cell r="AE1867">
            <v>0</v>
          </cell>
          <cell r="AF1867">
            <v>0</v>
          </cell>
          <cell r="AG1867">
            <v>1</v>
          </cell>
          <cell r="AH1867">
            <v>0</v>
          </cell>
          <cell r="AI1867">
            <v>7</v>
          </cell>
          <cell r="AJ1867">
            <v>0</v>
          </cell>
          <cell r="AK1867">
            <v>0</v>
          </cell>
          <cell r="AS1867" t="str">
            <v>EJL</v>
          </cell>
          <cell r="AT1867" t="str">
            <v>AVCM</v>
          </cell>
          <cell r="AU1867" t="str">
            <v>LPMM</v>
          </cell>
          <cell r="AV1867" t="str">
            <v>GAS</v>
          </cell>
          <cell r="AW1867" t="str">
            <v>FCC</v>
          </cell>
          <cell r="AX1867" t="str">
            <v>RMAG</v>
          </cell>
          <cell r="AY1867" t="str">
            <v>HGQ</v>
          </cell>
          <cell r="BC1867" t="str">
            <v>diferente</v>
          </cell>
          <cell r="BD1867" t="str">
            <v>igual</v>
          </cell>
          <cell r="BE1867">
            <v>0</v>
          </cell>
          <cell r="BF1867">
            <v>0</v>
          </cell>
          <cell r="BG1867" t="str">
            <v>NO</v>
          </cell>
          <cell r="BL1867" t="str">
            <v xml:space="preserve">NO </v>
          </cell>
          <cell r="BU1867" t="str">
            <v>RMAG</v>
          </cell>
          <cell r="BV1867" t="str">
            <v>HGQ</v>
          </cell>
          <cell r="BW1867">
            <v>0</v>
          </cell>
        </row>
        <row r="1868">
          <cell r="A1868" t="str">
            <v>140075170007CO</v>
          </cell>
          <cell r="B1868">
            <v>41780</v>
          </cell>
          <cell r="C1868">
            <v>2014</v>
          </cell>
          <cell r="D1868">
            <v>2014</v>
          </cell>
          <cell r="E1868" t="str">
            <v>0097672014a</v>
          </cell>
          <cell r="F1868">
            <v>41815</v>
          </cell>
          <cell r="G1868">
            <v>35</v>
          </cell>
          <cell r="H1868" t="str">
            <v>COMERCIO</v>
          </cell>
          <cell r="I1868" t="str">
            <v xml:space="preserve">Sentencia 2014 - 009767. Expediente 14-007517-0007-CO. A las catorce horas con treinta minutos. ACCIÓN DE INCONSTITUCIONALIDAD contra ARTÍCULO 36 INCISO D) SUB - INCISO V) DE LA LEY 9028, LEY GENERAL DE CONTROL DE TABACO Y SUS EFECTIVOS NOCIVOS EN LA SALUD. Se rechaza de plano la acción en lo referente a los supuestos vicios del procedimiento alegados por el recurrente. En lo demás, désele curso a la acción de inconstitucionalidad. </v>
          </cell>
          <cell r="J1868" t="str">
            <v>RP Y CURSO</v>
          </cell>
          <cell r="K1868" t="str">
            <v>INADMISIBLE</v>
          </cell>
          <cell r="L1868" t="str">
            <v>Física</v>
          </cell>
          <cell r="M1868">
            <v>1</v>
          </cell>
          <cell r="N1868" t="str">
            <v>ND</v>
          </cell>
          <cell r="O1868" t="str">
            <v>ND</v>
          </cell>
          <cell r="P1868" t="str">
            <v>ND</v>
          </cell>
          <cell r="Q1868">
            <v>99</v>
          </cell>
          <cell r="R1868">
            <v>99</v>
          </cell>
          <cell r="S1868" t="str">
            <v>Extranjero</v>
          </cell>
          <cell r="T1868" t="str">
            <v>ND</v>
          </cell>
          <cell r="U1868" t="str">
            <v>ND</v>
          </cell>
          <cell r="V1868" t="str">
            <v>ND</v>
          </cell>
          <cell r="W1868" t="str">
            <v>Ley</v>
          </cell>
          <cell r="X1868" t="str">
            <v>Ley 9028 General de Control del Tabaco y sus efectos nocivos en la salud</v>
          </cell>
          <cell r="Y1868" t="str">
            <v xml:space="preserve">Artículo 36, Subinciso v) (d) </v>
          </cell>
          <cell r="Z1868" t="str">
            <v>ND</v>
          </cell>
          <cell r="AA1868" t="str">
            <v>NO</v>
          </cell>
          <cell r="AB1868" t="str">
            <v>FCC</v>
          </cell>
          <cell r="AC1868">
            <v>0</v>
          </cell>
          <cell r="AD1868">
            <v>7</v>
          </cell>
          <cell r="AE1868">
            <v>0</v>
          </cell>
          <cell r="AF1868">
            <v>0</v>
          </cell>
          <cell r="AG1868">
            <v>1</v>
          </cell>
          <cell r="AH1868">
            <v>0</v>
          </cell>
          <cell r="AI1868">
            <v>7</v>
          </cell>
          <cell r="AJ1868">
            <v>0</v>
          </cell>
          <cell r="AK1868">
            <v>0</v>
          </cell>
          <cell r="AS1868" t="str">
            <v>FCC</v>
          </cell>
          <cell r="AT1868" t="str">
            <v>FCV</v>
          </cell>
          <cell r="AU1868" t="str">
            <v>LFSA</v>
          </cell>
          <cell r="AV1868" t="str">
            <v>PRL</v>
          </cell>
          <cell r="AW1868" t="str">
            <v>APS</v>
          </cell>
          <cell r="AX1868" t="str">
            <v>NHL</v>
          </cell>
          <cell r="AY1868" t="str">
            <v>RMAG</v>
          </cell>
          <cell r="BC1868" t="str">
            <v>diferente</v>
          </cell>
          <cell r="BD1868" t="str">
            <v>igual</v>
          </cell>
          <cell r="BE1868">
            <v>0</v>
          </cell>
          <cell r="BF1868">
            <v>0</v>
          </cell>
          <cell r="BG1868" t="str">
            <v>NO</v>
          </cell>
          <cell r="BL1868" t="str">
            <v xml:space="preserve">NO </v>
          </cell>
          <cell r="BU1868" t="str">
            <v>APS</v>
          </cell>
          <cell r="BV1868" t="str">
            <v>RMAG</v>
          </cell>
        </row>
        <row r="1869">
          <cell r="A1869" t="str">
            <v>140078330007CO</v>
          </cell>
          <cell r="B1869">
            <v>41781</v>
          </cell>
          <cell r="C1869">
            <v>2014</v>
          </cell>
          <cell r="D1869">
            <v>2014</v>
          </cell>
          <cell r="E1869" t="str">
            <v>0116392014a</v>
          </cell>
          <cell r="F1869">
            <v>41959</v>
          </cell>
          <cell r="G1869">
            <v>178</v>
          </cell>
          <cell r="H1869" t="str">
            <v xml:space="preserve">TRABAJO </v>
          </cell>
          <cell r="I1869" t="str">
            <v xml:space="preserve">Sentencia 2014 - 011639. Expediente 14-007833-0007-CO. A las catorce horas con treinta minutos. ACCIÓN DE INCONSTITUCIONALIDAD. LEONARDO JOSE MENDEZ GARITA contra Se impugna el artículo 4 del Reglamento para el Reconocimiento de Disponibilidad para los Funcionarios de la Comisión Nacional de Prevención de Riesgos y Atención de Emergencias.. Se rechaza de plano la acción. </v>
          </cell>
          <cell r="J1869" t="str">
            <v>RP</v>
          </cell>
          <cell r="K1869" t="str">
            <v>INADMISIBLE</v>
          </cell>
          <cell r="L1869" t="str">
            <v>Jurídica</v>
          </cell>
          <cell r="M1869">
            <v>1</v>
          </cell>
          <cell r="N1869" t="str">
            <v>ND</v>
          </cell>
          <cell r="O1869" t="str">
            <v>Otros</v>
          </cell>
          <cell r="P1869" t="str">
            <v>Otros</v>
          </cell>
          <cell r="Q1869">
            <v>99</v>
          </cell>
          <cell r="R1869">
            <v>99</v>
          </cell>
          <cell r="S1869" t="str">
            <v>ND</v>
          </cell>
          <cell r="T1869" t="str">
            <v>ND</v>
          </cell>
          <cell r="U1869" t="str">
            <v>ND</v>
          </cell>
          <cell r="V1869" t="str">
            <v>ND</v>
          </cell>
          <cell r="W1869" t="str">
            <v>Acto administrativo</v>
          </cell>
          <cell r="X1869" t="str">
            <v>Reglamento para el Reconocimiento de Disponibilidad para los Funcionarios de la Comisión Nacional de Prevención de Riesgos y Atención de Emergencias</v>
          </cell>
          <cell r="Y1869" t="str">
            <v>Artículo 4</v>
          </cell>
          <cell r="Z1869" t="str">
            <v>ND</v>
          </cell>
          <cell r="AA1869" t="str">
            <v>NO</v>
          </cell>
          <cell r="AB1869" t="str">
            <v>GAS</v>
          </cell>
          <cell r="AC1869">
            <v>0</v>
          </cell>
          <cell r="AD1869">
            <v>7</v>
          </cell>
          <cell r="AE1869">
            <v>0</v>
          </cell>
          <cell r="AF1869">
            <v>0</v>
          </cell>
          <cell r="AG1869">
            <v>1</v>
          </cell>
          <cell r="AH1869">
            <v>0</v>
          </cell>
          <cell r="AI1869">
            <v>7</v>
          </cell>
          <cell r="AJ1869">
            <v>0</v>
          </cell>
          <cell r="AK1869">
            <v>0</v>
          </cell>
          <cell r="AS1869" t="str">
            <v>GAS</v>
          </cell>
          <cell r="AT1869" t="str">
            <v>EJL</v>
          </cell>
          <cell r="AU1869" t="str">
            <v>FCC</v>
          </cell>
          <cell r="AV1869" t="str">
            <v>FCV</v>
          </cell>
          <cell r="AW1869" t="str">
            <v>PRL</v>
          </cell>
          <cell r="AX1869" t="str">
            <v>JPHG</v>
          </cell>
          <cell r="AY1869" t="str">
            <v>CMEN</v>
          </cell>
          <cell r="BC1869" t="str">
            <v>diferente</v>
          </cell>
          <cell r="BD1869" t="str">
            <v>igual</v>
          </cell>
          <cell r="BE1869">
            <v>0</v>
          </cell>
          <cell r="BF1869">
            <v>0</v>
          </cell>
          <cell r="BG1869" t="str">
            <v>NO</v>
          </cell>
          <cell r="BL1869" t="str">
            <v xml:space="preserve">NO </v>
          </cell>
          <cell r="BU1869" t="str">
            <v>JPHG</v>
          </cell>
          <cell r="BV1869" t="str">
            <v>CMEN</v>
          </cell>
        </row>
        <row r="1870">
          <cell r="A1870" t="str">
            <v>140084330007CO</v>
          </cell>
          <cell r="B1870">
            <v>41788</v>
          </cell>
          <cell r="C1870">
            <v>2014</v>
          </cell>
          <cell r="D1870">
            <v>2014</v>
          </cell>
          <cell r="E1870" t="str">
            <v>0097932014a</v>
          </cell>
          <cell r="F1870">
            <v>41815</v>
          </cell>
          <cell r="G1870">
            <v>27</v>
          </cell>
          <cell r="H1870" t="str">
            <v>CIVIL</v>
          </cell>
          <cell r="I1870" t="str">
            <v xml:space="preserve">Sentencia 2014 - 009793. Expediente 14-008433-0007-CO. A las catorce horas con treinta minutos. ACCIÓN DE INCONSTITUCIONALIDAD contra LEY 9160. Se rechaza de plano la acción. El Magistrado Rueda Leal y la Magistrada Hernández López ponen nota en relación con lo dispuesto en el considerando II de esta sentencia. </v>
          </cell>
          <cell r="J1870" t="str">
            <v>RP</v>
          </cell>
          <cell r="K1870" t="str">
            <v>INADMISIBLE</v>
          </cell>
          <cell r="L1870" t="str">
            <v>Jurídica</v>
          </cell>
          <cell r="M1870">
            <v>1</v>
          </cell>
          <cell r="N1870" t="str">
            <v>ND</v>
          </cell>
          <cell r="O1870" t="str">
            <v>Empresa privada</v>
          </cell>
          <cell r="P1870" t="str">
            <v>Empresa privada</v>
          </cell>
          <cell r="Q1870">
            <v>99</v>
          </cell>
          <cell r="R1870">
            <v>99</v>
          </cell>
          <cell r="S1870" t="str">
            <v>ND</v>
          </cell>
          <cell r="T1870" t="str">
            <v>ND</v>
          </cell>
          <cell r="U1870" t="str">
            <v>ND</v>
          </cell>
          <cell r="V1870" t="str">
            <v>ND</v>
          </cell>
          <cell r="W1870" t="str">
            <v>Ley</v>
          </cell>
          <cell r="X1870" t="str">
            <v xml:space="preserve">Ley 9160 Proceso Monitorio Arrendaticio </v>
          </cell>
          <cell r="Y1870" t="str">
            <v>Toda la norma</v>
          </cell>
          <cell r="Z1870" t="str">
            <v>ND</v>
          </cell>
          <cell r="AA1870" t="str">
            <v>NO</v>
          </cell>
          <cell r="AB1870" t="str">
            <v>FCC</v>
          </cell>
          <cell r="AC1870">
            <v>0</v>
          </cell>
          <cell r="AD1870">
            <v>7</v>
          </cell>
          <cell r="AE1870">
            <v>0</v>
          </cell>
          <cell r="AF1870">
            <v>0</v>
          </cell>
          <cell r="AG1870">
            <v>1</v>
          </cell>
          <cell r="AH1870">
            <v>0</v>
          </cell>
          <cell r="AI1870">
            <v>7</v>
          </cell>
          <cell r="AJ1870">
            <v>0</v>
          </cell>
          <cell r="AK1870">
            <v>2</v>
          </cell>
          <cell r="AS1870" t="str">
            <v>FCC</v>
          </cell>
          <cell r="AT1870" t="str">
            <v>FCV</v>
          </cell>
          <cell r="AU1870" t="str">
            <v>PRL</v>
          </cell>
          <cell r="AV1870" t="str">
            <v>LFSA</v>
          </cell>
          <cell r="AW1870" t="str">
            <v>APS</v>
          </cell>
          <cell r="AX1870" t="str">
            <v>RMAG</v>
          </cell>
          <cell r="AY1870" t="str">
            <v>NHL</v>
          </cell>
          <cell r="BC1870" t="str">
            <v>diferente</v>
          </cell>
          <cell r="BD1870" t="str">
            <v>igual</v>
          </cell>
          <cell r="BE1870">
            <v>0</v>
          </cell>
          <cell r="BF1870">
            <v>0</v>
          </cell>
          <cell r="BG1870" t="str">
            <v>NO</v>
          </cell>
          <cell r="BL1870" t="str">
            <v>SI</v>
          </cell>
          <cell r="BM1870">
            <v>1</v>
          </cell>
          <cell r="BN1870" t="str">
            <v>PRL</v>
          </cell>
          <cell r="BO1870" t="str">
            <v>NHL</v>
          </cell>
          <cell r="BU1870" t="str">
            <v>APS</v>
          </cell>
          <cell r="BV1870" t="str">
            <v>RMAG</v>
          </cell>
        </row>
        <row r="1871">
          <cell r="A1871" t="str">
            <v>120119860007CO</v>
          </cell>
          <cell r="B1871">
            <v>41164</v>
          </cell>
          <cell r="C1871">
            <v>2012</v>
          </cell>
          <cell r="D1871">
            <v>2013</v>
          </cell>
          <cell r="E1871" t="str">
            <v>00406013a</v>
          </cell>
          <cell r="F1871">
            <v>41360</v>
          </cell>
          <cell r="G1871">
            <v>196</v>
          </cell>
          <cell r="H1871" t="str">
            <v xml:space="preserve">TRABAJO </v>
          </cell>
          <cell r="I1871" t="str">
            <v xml:space="preserve">14) Sentencia 2013-04060.Expediente 12-011986-0007-CO. A las nueve horas con cuarenta y cinco minutos. Acción de inconstitucionalidad. Oscar Mario Vargas Quesada contra Jurispridencia de la Sala segunda.. Se rechaza de plano la acción. </v>
          </cell>
          <cell r="J1871" t="str">
            <v>RP</v>
          </cell>
          <cell r="K1871" t="str">
            <v>ADMISIBILIDAD</v>
          </cell>
          <cell r="L1871" t="str">
            <v>Física</v>
          </cell>
          <cell r="M1871">
            <v>1</v>
          </cell>
          <cell r="N1871" t="str">
            <v>Heredia</v>
          </cell>
          <cell r="O1871" t="str">
            <v>Masculino</v>
          </cell>
          <cell r="P1871" t="str">
            <v>Persona</v>
          </cell>
          <cell r="Q1871">
            <v>1</v>
          </cell>
          <cell r="R1871">
            <v>0</v>
          </cell>
          <cell r="S1871" t="str">
            <v>Nacional</v>
          </cell>
          <cell r="T1871" t="str">
            <v>ND</v>
          </cell>
          <cell r="U1871" t="str">
            <v>Abogado</v>
          </cell>
          <cell r="V1871" t="str">
            <v>Mayor</v>
          </cell>
          <cell r="W1871" t="str">
            <v>Sentencia</v>
          </cell>
          <cell r="X1871" t="str">
            <v>Jurisprudencia de la Sala Segunda de la Corte Suprema de Justicia</v>
          </cell>
          <cell r="Y1871" t="str">
            <v>Sentencia 2012-000466 del 30/05/2012</v>
          </cell>
          <cell r="Z1871" t="str">
            <v>Ley 2 Código de Trabajo artículo 495</v>
          </cell>
          <cell r="AA1871" t="str">
            <v>NO</v>
          </cell>
          <cell r="AB1871" t="str">
            <v>AVCM</v>
          </cell>
          <cell r="AC1871">
            <v>0</v>
          </cell>
          <cell r="AD1871">
            <v>7</v>
          </cell>
          <cell r="AE1871">
            <v>0</v>
          </cell>
          <cell r="AF1871">
            <v>0</v>
          </cell>
          <cell r="AG1871">
            <v>1</v>
          </cell>
          <cell r="AH1871">
            <v>0</v>
          </cell>
          <cell r="AI1871">
            <v>7</v>
          </cell>
          <cell r="AJ1871">
            <v>0</v>
          </cell>
          <cell r="AK1871">
            <v>0</v>
          </cell>
          <cell r="AS1871" t="str">
            <v>AVCM</v>
          </cell>
          <cell r="AT1871" t="str">
            <v>GAS</v>
          </cell>
          <cell r="AU1871" t="str">
            <v>EJL</v>
          </cell>
          <cell r="AV1871" t="str">
            <v>FCC</v>
          </cell>
          <cell r="AW1871" t="str">
            <v>RSC</v>
          </cell>
          <cell r="AX1871" t="str">
            <v>RMAG</v>
          </cell>
          <cell r="AY1871" t="str">
            <v>JPHG</v>
          </cell>
          <cell r="BC1871" t="str">
            <v>diferente</v>
          </cell>
          <cell r="BD1871" t="str">
            <v>igual</v>
          </cell>
          <cell r="BE1871">
            <v>0</v>
          </cell>
          <cell r="BF1871">
            <v>0</v>
          </cell>
          <cell r="BG1871" t="str">
            <v>NO</v>
          </cell>
          <cell r="BH1871">
            <v>0</v>
          </cell>
          <cell r="BI1871">
            <v>0</v>
          </cell>
          <cell r="BJ1871">
            <v>0</v>
          </cell>
          <cell r="BL1871" t="str">
            <v xml:space="preserve">NO </v>
          </cell>
          <cell r="BU1871" t="str">
            <v>RSC</v>
          </cell>
          <cell r="BV1871" t="str">
            <v>RMAG</v>
          </cell>
          <cell r="BW1871" t="str">
            <v>JPHG</v>
          </cell>
        </row>
        <row r="1872">
          <cell r="A1872" t="str">
            <v>110102750007CO</v>
          </cell>
          <cell r="B1872">
            <v>40771</v>
          </cell>
          <cell r="C1872">
            <v>2011</v>
          </cell>
          <cell r="D1872">
            <v>2011</v>
          </cell>
          <cell r="E1872" t="str">
            <v>0118772011a</v>
          </cell>
          <cell r="F1872">
            <v>40786</v>
          </cell>
          <cell r="G1872">
            <v>15</v>
          </cell>
          <cell r="H1872" t="str">
            <v xml:space="preserve">COLEGIO PROFESIONAL </v>
          </cell>
          <cell r="I1872" t="str">
            <v>Sentencia 2011-11877 Expediente 11-10275-0007-CO. A las diecisiete horas con treinta y dos minutos. Acción de Inconstitucionalidad. Emilia Ramírez Alfaro en contra del Artículo 14 inciso b) de la Ley 8412 y del artículo 37 del Decreto Ejecutivo N° 35695-MINAET del 26 de enero de 2010. Se rechaza de plano la acción.-</v>
          </cell>
          <cell r="J1872" t="str">
            <v>RP</v>
          </cell>
          <cell r="K1872" t="str">
            <v>INADMISIBLE</v>
          </cell>
          <cell r="L1872" t="str">
            <v>Física</v>
          </cell>
          <cell r="M1872">
            <v>1</v>
          </cell>
          <cell r="N1872" t="str">
            <v>ND</v>
          </cell>
          <cell r="O1872" t="str">
            <v>Masculino</v>
          </cell>
          <cell r="P1872" t="str">
            <v>Persona</v>
          </cell>
          <cell r="Q1872">
            <v>1</v>
          </cell>
          <cell r="R1872">
            <v>0</v>
          </cell>
          <cell r="S1872" t="str">
            <v>Nacional</v>
          </cell>
          <cell r="T1872" t="str">
            <v>ND</v>
          </cell>
          <cell r="U1872" t="str">
            <v>ND</v>
          </cell>
          <cell r="V1872" t="str">
            <v>Mayor</v>
          </cell>
          <cell r="W1872" t="str">
            <v>Ley</v>
          </cell>
          <cell r="X1872" t="str">
            <v>Ley 8412 Orgánica del Colegio de Ingenieros Químicos y Profesionales Afines y Ley Orgánica del Colegio de Químicos de Costa Rica</v>
          </cell>
          <cell r="Y1872" t="str">
            <v>Artículo 14</v>
          </cell>
          <cell r="Z1872" t="str">
            <v>Decreto Ejecutivo 35695-MINAET artículo 37</v>
          </cell>
          <cell r="AA1872" t="str">
            <v>NO</v>
          </cell>
          <cell r="AB1872" t="str">
            <v>AVCM</v>
          </cell>
          <cell r="AC1872">
            <v>0</v>
          </cell>
          <cell r="AD1872">
            <v>7</v>
          </cell>
          <cell r="AE1872">
            <v>0</v>
          </cell>
          <cell r="AF1872">
            <v>0</v>
          </cell>
          <cell r="AG1872">
            <v>1</v>
          </cell>
          <cell r="AH1872">
            <v>0</v>
          </cell>
          <cell r="AI1872">
            <v>7</v>
          </cell>
          <cell r="AJ1872">
            <v>0</v>
          </cell>
          <cell r="AK1872">
            <v>0</v>
          </cell>
          <cell r="AL1872">
            <v>0</v>
          </cell>
          <cell r="AM1872">
            <v>0</v>
          </cell>
          <cell r="AN1872">
            <v>0</v>
          </cell>
          <cell r="AO1872">
            <v>0</v>
          </cell>
          <cell r="AP1872">
            <v>0</v>
          </cell>
          <cell r="AQ1872">
            <v>0</v>
          </cell>
          <cell r="AR1872">
            <v>0</v>
          </cell>
          <cell r="AS1872" t="str">
            <v>AVCM</v>
          </cell>
          <cell r="AT1872" t="str">
            <v>GAS</v>
          </cell>
          <cell r="AU1872" t="str">
            <v>EJL</v>
          </cell>
          <cell r="AV1872" t="str">
            <v>FCC</v>
          </cell>
          <cell r="AW1872" t="str">
            <v>FCV</v>
          </cell>
          <cell r="AX1872" t="str">
            <v>PRL</v>
          </cell>
          <cell r="AY1872" t="str">
            <v>RSC</v>
          </cell>
          <cell r="BC1872" t="str">
            <v>diferente</v>
          </cell>
          <cell r="BD1872" t="str">
            <v>igual</v>
          </cell>
          <cell r="BE1872">
            <v>0</v>
          </cell>
          <cell r="BF1872">
            <v>0</v>
          </cell>
          <cell r="BG1872" t="str">
            <v>NO</v>
          </cell>
          <cell r="BL1872" t="str">
            <v xml:space="preserve">NO </v>
          </cell>
          <cell r="BU1872" t="str">
            <v>RSC</v>
          </cell>
        </row>
        <row r="1873">
          <cell r="A1873" t="str">
            <v>140086730007CO</v>
          </cell>
          <cell r="B1873" t="str">
            <v>ND</v>
          </cell>
          <cell r="C1873">
            <v>2014</v>
          </cell>
          <cell r="D1873">
            <v>2014</v>
          </cell>
          <cell r="E1873" t="str">
            <v>0084362014a</v>
          </cell>
          <cell r="F1873">
            <v>41801</v>
          </cell>
          <cell r="G1873" t="e">
            <v>#VALUE!</v>
          </cell>
          <cell r="H1873" t="str">
            <v>PODER JUDICIAL</v>
          </cell>
          <cell r="I1873" t="str">
            <v xml:space="preserve">Sentencia 2014 - 008436. Expediente 14-008673-0007-CO. A las catorce horas con cuarenta y Cinco minutos. ACCIÓN DE INCONSTITUCIONALIDAD contra artículo 23 DE LA LEY DE NOTIFICACIONES JUDICIALES. Se rechaza de plano la acción. </v>
          </cell>
          <cell r="J1873" t="str">
            <v>RP</v>
          </cell>
          <cell r="K1873" t="str">
            <v>INADMISIBLE</v>
          </cell>
          <cell r="L1873" t="str">
            <v>Física</v>
          </cell>
          <cell r="M1873">
            <v>1</v>
          </cell>
          <cell r="N1873" t="str">
            <v>ND</v>
          </cell>
          <cell r="O1873" t="str">
            <v>Masculino</v>
          </cell>
          <cell r="P1873" t="str">
            <v>Persona</v>
          </cell>
          <cell r="Q1873">
            <v>1</v>
          </cell>
          <cell r="R1873">
            <v>0</v>
          </cell>
          <cell r="S1873" t="str">
            <v>Nacional</v>
          </cell>
          <cell r="T1873" t="str">
            <v>ND</v>
          </cell>
          <cell r="U1873" t="str">
            <v>ND</v>
          </cell>
          <cell r="V1873" t="str">
            <v>ND</v>
          </cell>
          <cell r="W1873" t="str">
            <v>Ley</v>
          </cell>
          <cell r="X1873" t="str">
            <v>Ley 8687 de Notificaciones Judiciales</v>
          </cell>
          <cell r="Y1873" t="str">
            <v xml:space="preserve">Artículo 23 </v>
          </cell>
          <cell r="Z1873" t="str">
            <v>ND</v>
          </cell>
          <cell r="AA1873" t="str">
            <v>NO</v>
          </cell>
          <cell r="AB1873" t="str">
            <v>FCC</v>
          </cell>
          <cell r="AC1873">
            <v>0</v>
          </cell>
          <cell r="AD1873">
            <v>7</v>
          </cell>
          <cell r="AE1873">
            <v>0</v>
          </cell>
          <cell r="AF1873">
            <v>0</v>
          </cell>
          <cell r="AG1873">
            <v>1</v>
          </cell>
          <cell r="AH1873">
            <v>0</v>
          </cell>
          <cell r="AI1873">
            <v>7</v>
          </cell>
          <cell r="AJ1873">
            <v>0</v>
          </cell>
          <cell r="AK1873">
            <v>0</v>
          </cell>
          <cell r="AL1873">
            <v>0</v>
          </cell>
          <cell r="AM1873">
            <v>0</v>
          </cell>
          <cell r="AN1873">
            <v>0</v>
          </cell>
          <cell r="AO1873">
            <v>0</v>
          </cell>
          <cell r="AP1873">
            <v>0</v>
          </cell>
          <cell r="AQ1873">
            <v>0</v>
          </cell>
          <cell r="AR1873">
            <v>0</v>
          </cell>
          <cell r="AS1873" t="str">
            <v>FCC</v>
          </cell>
          <cell r="AT1873" t="str">
            <v>NHL</v>
          </cell>
          <cell r="AU1873" t="str">
            <v>AMGV</v>
          </cell>
          <cell r="AV1873" t="str">
            <v>EUC</v>
          </cell>
          <cell r="AW1873" t="str">
            <v>LFSA</v>
          </cell>
          <cell r="AX1873" t="str">
            <v>FCV</v>
          </cell>
          <cell r="AY1873" t="str">
            <v>AST</v>
          </cell>
          <cell r="BC1873" t="str">
            <v>diferente</v>
          </cell>
          <cell r="BD1873" t="str">
            <v>igual</v>
          </cell>
          <cell r="BE1873">
            <v>0</v>
          </cell>
          <cell r="BF1873">
            <v>0</v>
          </cell>
          <cell r="BG1873" t="str">
            <v>NO</v>
          </cell>
          <cell r="BL1873" t="str">
            <v xml:space="preserve">NO </v>
          </cell>
          <cell r="BU1873" t="str">
            <v>EUC</v>
          </cell>
          <cell r="BV1873" t="str">
            <v>AST</v>
          </cell>
          <cell r="BW1873" t="str">
            <v>AMGV</v>
          </cell>
        </row>
        <row r="1874">
          <cell r="A1874" t="str">
            <v>140087380007CO</v>
          </cell>
          <cell r="B1874">
            <v>41792</v>
          </cell>
          <cell r="C1874">
            <v>2014</v>
          </cell>
          <cell r="D1874">
            <v>2014</v>
          </cell>
          <cell r="E1874" t="str">
            <v>0152482014a</v>
          </cell>
          <cell r="F1874">
            <v>41899</v>
          </cell>
          <cell r="G1874">
            <v>107</v>
          </cell>
          <cell r="H1874" t="str">
            <v xml:space="preserve">TRABAJO </v>
          </cell>
          <cell r="I1874" t="str">
            <v xml:space="preserve">Sentencia 2014 - 015248. Expediente 14-008738-0007-CO. A las quince horas con treinta minutos. ACCIÓN DE INCONSTITUCIONALIDAD contra ARTICULO 6 DEL METODO DE TRABAJO PARA ABSOLVER O COBRAR BIENES DEL INSTITUTO COSTARRICMENSE DE ELECTRICIDAD CODIGO CAP-US-12. Se rechaza de plano la acción. </v>
          </cell>
          <cell r="J1874" t="str">
            <v>RP</v>
          </cell>
          <cell r="K1874" t="str">
            <v>INADMISIBLE</v>
          </cell>
          <cell r="L1874" t="str">
            <v>Física</v>
          </cell>
          <cell r="M1874">
            <v>1</v>
          </cell>
          <cell r="N1874" t="str">
            <v>Alajuela</v>
          </cell>
          <cell r="O1874" t="str">
            <v>Masculino</v>
          </cell>
          <cell r="P1874" t="str">
            <v>Persona</v>
          </cell>
          <cell r="Q1874">
            <v>1</v>
          </cell>
          <cell r="R1874">
            <v>0</v>
          </cell>
          <cell r="S1874" t="str">
            <v>Nacional</v>
          </cell>
          <cell r="T1874" t="str">
            <v>Soltero</v>
          </cell>
          <cell r="U1874" t="str">
            <v>Funcionario público</v>
          </cell>
          <cell r="V1874" t="str">
            <v>Mayor</v>
          </cell>
          <cell r="W1874" t="str">
            <v>Acto administrativo</v>
          </cell>
          <cell r="X1874" t="str">
            <v>Método de Trabajo para absolver o cobrar bienes del Instituto Costarricense de Electricidad, Código CAP-US-12</v>
          </cell>
          <cell r="Y1874" t="str">
            <v>Artículo 6</v>
          </cell>
          <cell r="Z1874" t="str">
            <v>ND</v>
          </cell>
          <cell r="AA1874" t="str">
            <v>NO</v>
          </cell>
          <cell r="AB1874" t="str">
            <v>FCV</v>
          </cell>
          <cell r="AC1874">
            <v>0</v>
          </cell>
          <cell r="AD1874">
            <v>7</v>
          </cell>
          <cell r="AE1874">
            <v>0</v>
          </cell>
          <cell r="AF1874">
            <v>0</v>
          </cell>
          <cell r="AG1874">
            <v>1</v>
          </cell>
          <cell r="AH1874">
            <v>0</v>
          </cell>
          <cell r="AI1874">
            <v>7</v>
          </cell>
          <cell r="AJ1874">
            <v>0</v>
          </cell>
          <cell r="AK1874">
            <v>0</v>
          </cell>
          <cell r="AS1874" t="str">
            <v>FCV</v>
          </cell>
          <cell r="AT1874" t="str">
            <v>PRL</v>
          </cell>
          <cell r="AU1874" t="str">
            <v>LFSA</v>
          </cell>
          <cell r="AV1874" t="str">
            <v>JAG</v>
          </cell>
          <cell r="AW1874" t="str">
            <v>NHL</v>
          </cell>
          <cell r="AX1874" t="str">
            <v>EUC</v>
          </cell>
          <cell r="AY1874" t="str">
            <v>RMAG</v>
          </cell>
          <cell r="BC1874" t="str">
            <v>diferente</v>
          </cell>
          <cell r="BD1874" t="str">
            <v>igual</v>
          </cell>
          <cell r="BE1874">
            <v>0</v>
          </cell>
          <cell r="BF1874">
            <v>0</v>
          </cell>
          <cell r="BG1874" t="str">
            <v>NO</v>
          </cell>
          <cell r="BH1874">
            <v>0</v>
          </cell>
          <cell r="BI1874">
            <v>0</v>
          </cell>
          <cell r="BJ1874">
            <v>0</v>
          </cell>
          <cell r="BL1874" t="str">
            <v xml:space="preserve">NO </v>
          </cell>
          <cell r="BU1874" t="str">
            <v>EUC</v>
          </cell>
          <cell r="BV1874" t="str">
            <v>RMAG</v>
          </cell>
          <cell r="BW1874" t="str">
            <v>JAG</v>
          </cell>
        </row>
        <row r="1875">
          <cell r="A1875" t="str">
            <v>140090080007CO</v>
          </cell>
          <cell r="B1875">
            <v>41795</v>
          </cell>
          <cell r="C1875">
            <v>2014</v>
          </cell>
          <cell r="D1875">
            <v>2014</v>
          </cell>
          <cell r="E1875" t="str">
            <v>0137602014a</v>
          </cell>
          <cell r="F1875">
            <v>41871</v>
          </cell>
          <cell r="G1875">
            <v>76</v>
          </cell>
          <cell r="H1875" t="str">
            <v xml:space="preserve">TRABAJO </v>
          </cell>
          <cell r="I1875" t="str">
            <v>Se rechaza de plano la acción. La Magistrada Hernández López y el Magistrado Rueda Leal salvan el voto conforme lo indican en el último considerando de esta sentencia.-</v>
          </cell>
          <cell r="J1875" t="str">
            <v>RP</v>
          </cell>
          <cell r="K1875" t="str">
            <v>INADMISIBLE</v>
          </cell>
          <cell r="L1875" t="str">
            <v>Jurídica</v>
          </cell>
          <cell r="M1875">
            <v>4</v>
          </cell>
          <cell r="N1875" t="str">
            <v>ND</v>
          </cell>
          <cell r="O1875" t="str">
            <v>Municipalidad</v>
          </cell>
          <cell r="P1875" t="str">
            <v>Municipalidad</v>
          </cell>
          <cell r="Q1875">
            <v>99</v>
          </cell>
          <cell r="R1875">
            <v>99</v>
          </cell>
          <cell r="S1875" t="str">
            <v>ND</v>
          </cell>
          <cell r="T1875" t="str">
            <v>ND</v>
          </cell>
          <cell r="U1875" t="str">
            <v>ND</v>
          </cell>
          <cell r="V1875" t="str">
            <v>ND</v>
          </cell>
          <cell r="W1875" t="str">
            <v>Acto administrativo</v>
          </cell>
          <cell r="X1875" t="str">
            <v>Convenio Simple que consta en el acta extraordinaria número 325 de fecha 27 de agosto de 1982, suscrito por el Concejo Municipal de la Municipalidad de Puriscal</v>
          </cell>
          <cell r="Y1875" t="str">
            <v>Toda la norma</v>
          </cell>
          <cell r="Z1875" t="str">
            <v>Convenio simple, con fecha 7 de octubre de 1991, según consta en el acta de la sesión ordinaria número 791 celebrada por el Concejo Municipal de la Municipalidad de Puriscal, artículo 3, inciso d; Artículo 2 de la sesión 783 del 24 de agosto de 1991 y el inciso d) del artículo 3 de la sesión número 784 del 2 de setiembre de 1991; Convenio Simple que consta en la sesión extraordinaria número 28 de fecha 24 de agosto del 2006; Convenio Simple que consta en el acta de la sesión ordinaria número 91 de fecha 12 de junio del 2007; Convenio Simple que consta en el acta de la sesión ordinaria número 108 de fecha 4 de setiembre del 2007; Resolución 3847-E-2006 (13-12-2006); Convenio Simple que consta en el acuerdo 3.4 de la sesión ordinaria número 167 de fecha 29 de abril del 2008; Convenio Simple que consta en el acuerdo número 002-195-2008 artículo segundo de la sesión extraordinaria número 195, de fecha 8 de agosto del 2008 y Convenio Colectivo suscrito entre la Municipalidad y sus trabajadores, que consta en la sesión ordinaria número 417 del 06 de julio de 1984.</v>
          </cell>
          <cell r="AA1875" t="str">
            <v>NO</v>
          </cell>
          <cell r="AB1875" t="str">
            <v>GAS</v>
          </cell>
          <cell r="AC1875">
            <v>0</v>
          </cell>
          <cell r="AD1875">
            <v>5</v>
          </cell>
          <cell r="AE1875">
            <v>0</v>
          </cell>
          <cell r="AF1875">
            <v>0</v>
          </cell>
          <cell r="AG1875">
            <v>1</v>
          </cell>
          <cell r="AH1875">
            <v>0</v>
          </cell>
          <cell r="AI1875">
            <v>5</v>
          </cell>
          <cell r="AJ1875">
            <v>2</v>
          </cell>
          <cell r="AK1875">
            <v>0</v>
          </cell>
          <cell r="AS1875" t="str">
            <v>GAS</v>
          </cell>
          <cell r="AT1875" t="str">
            <v>FCC</v>
          </cell>
          <cell r="AU1875" t="str">
            <v>FCV</v>
          </cell>
          <cell r="AV1875" t="str">
            <v>LFSA</v>
          </cell>
          <cell r="AW1875" t="str">
            <v>AMPB</v>
          </cell>
          <cell r="AX1875">
            <v>0</v>
          </cell>
          <cell r="AY1875">
            <v>0</v>
          </cell>
          <cell r="BC1875" t="str">
            <v>diferente</v>
          </cell>
          <cell r="BD1875" t="str">
            <v>igual</v>
          </cell>
          <cell r="BE1875">
            <v>0</v>
          </cell>
          <cell r="BF1875">
            <v>0</v>
          </cell>
          <cell r="BG1875" t="str">
            <v>SI</v>
          </cell>
          <cell r="BH1875">
            <v>1</v>
          </cell>
          <cell r="BI1875" t="str">
            <v>NHL</v>
          </cell>
          <cell r="BJ1875" t="str">
            <v>PRL</v>
          </cell>
          <cell r="BL1875" t="str">
            <v xml:space="preserve">NO </v>
          </cell>
          <cell r="BM1875">
            <v>0</v>
          </cell>
          <cell r="BN1875">
            <v>0</v>
          </cell>
          <cell r="BU1875" t="str">
            <v>AMPB</v>
          </cell>
        </row>
        <row r="1876">
          <cell r="A1876" t="str">
            <v>140090580007CO</v>
          </cell>
          <cell r="B1876">
            <v>41796</v>
          </cell>
          <cell r="C1876">
            <v>2014</v>
          </cell>
          <cell r="D1876">
            <v>2014</v>
          </cell>
          <cell r="E1876" t="str">
            <v>0084642014a</v>
          </cell>
          <cell r="F1876">
            <v>41801</v>
          </cell>
          <cell r="G1876">
            <v>5</v>
          </cell>
          <cell r="H1876" t="str">
            <v>CIVIL</v>
          </cell>
          <cell r="I1876" t="str">
            <v xml:space="preserve">Sentencia 2014 - 008464. Expediente 14-009058-0007-CO. A las catorce horas con cuarenta y Cinco minutos. ACCIÓN DE INCONSTITUCIONALIDAD contra ÚLTIMA FRASE ARTÍCULO 118 CÓDIGO PROCESAL CIVIL. Se rechaza por el fondo la acción.- </v>
          </cell>
          <cell r="J1876" t="str">
            <v>RF</v>
          </cell>
          <cell r="K1876" t="str">
            <v>FONDO</v>
          </cell>
          <cell r="L1876" t="str">
            <v>Física</v>
          </cell>
          <cell r="M1876">
            <v>1</v>
          </cell>
          <cell r="N1876" t="str">
            <v>ND</v>
          </cell>
          <cell r="O1876" t="str">
            <v>ND</v>
          </cell>
          <cell r="P1876" t="str">
            <v>ND</v>
          </cell>
          <cell r="Q1876">
            <v>99</v>
          </cell>
          <cell r="R1876">
            <v>99</v>
          </cell>
          <cell r="S1876" t="str">
            <v>Nacional</v>
          </cell>
          <cell r="T1876" t="str">
            <v>ND</v>
          </cell>
          <cell r="U1876" t="str">
            <v>ND</v>
          </cell>
          <cell r="V1876" t="str">
            <v>ND</v>
          </cell>
          <cell r="W1876" t="str">
            <v>Ley</v>
          </cell>
          <cell r="X1876" t="str">
            <v>Ley 7130 Código Procesal Civil</v>
          </cell>
          <cell r="Y1876" t="str">
            <v>Artículo 118</v>
          </cell>
          <cell r="Z1876" t="str">
            <v>ND</v>
          </cell>
          <cell r="AA1876" t="str">
            <v>NO</v>
          </cell>
          <cell r="AB1876" t="str">
            <v>FCC</v>
          </cell>
          <cell r="AC1876">
            <v>7</v>
          </cell>
          <cell r="AD1876">
            <v>0</v>
          </cell>
          <cell r="AE1876">
            <v>0</v>
          </cell>
          <cell r="AF1876">
            <v>1</v>
          </cell>
          <cell r="AG1876">
            <v>0</v>
          </cell>
          <cell r="AH1876">
            <v>0</v>
          </cell>
          <cell r="AI1876">
            <v>7</v>
          </cell>
          <cell r="AJ1876">
            <v>0</v>
          </cell>
          <cell r="AK1876">
            <v>0</v>
          </cell>
          <cell r="AL1876" t="str">
            <v>FCC</v>
          </cell>
          <cell r="AM1876" t="str">
            <v>FCV</v>
          </cell>
          <cell r="AN1876" t="str">
            <v>NHL</v>
          </cell>
          <cell r="AO1876" t="str">
            <v>LFSA</v>
          </cell>
          <cell r="AP1876" t="str">
            <v>AST</v>
          </cell>
          <cell r="AQ1876" t="str">
            <v>EUC</v>
          </cell>
          <cell r="AR1876" t="str">
            <v>AMGV</v>
          </cell>
          <cell r="AS1876">
            <v>0</v>
          </cell>
          <cell r="AT1876">
            <v>0</v>
          </cell>
          <cell r="AU1876">
            <v>0</v>
          </cell>
          <cell r="AV1876">
            <v>0</v>
          </cell>
          <cell r="AW1876">
            <v>0</v>
          </cell>
          <cell r="AX1876">
            <v>0</v>
          </cell>
          <cell r="AY1876">
            <v>0</v>
          </cell>
          <cell r="BC1876" t="str">
            <v>igual</v>
          </cell>
          <cell r="BD1876" t="str">
            <v>diferente</v>
          </cell>
          <cell r="BE1876">
            <v>0</v>
          </cell>
          <cell r="BF1876">
            <v>0</v>
          </cell>
          <cell r="BG1876" t="str">
            <v>NO</v>
          </cell>
          <cell r="BL1876" t="str">
            <v xml:space="preserve">NO </v>
          </cell>
          <cell r="BU1876" t="str">
            <v>AST</v>
          </cell>
          <cell r="BV1876" t="str">
            <v>EUC</v>
          </cell>
          <cell r="BW1876" t="str">
            <v>AMGV</v>
          </cell>
        </row>
        <row r="1877">
          <cell r="A1877" t="str">
            <v>140091390007CO</v>
          </cell>
          <cell r="B1877">
            <v>41799</v>
          </cell>
          <cell r="C1877">
            <v>2014</v>
          </cell>
          <cell r="D1877">
            <v>2014</v>
          </cell>
          <cell r="E1877" t="str">
            <v>0146002014a</v>
          </cell>
          <cell r="F1877">
            <v>41885</v>
          </cell>
          <cell r="G1877">
            <v>86</v>
          </cell>
          <cell r="H1877" t="str">
            <v xml:space="preserve">TRABAJO </v>
          </cell>
          <cell r="I1877" t="str">
            <v>Se rechaza de plano la acción.</v>
          </cell>
          <cell r="J1877" t="str">
            <v>RP</v>
          </cell>
          <cell r="K1877" t="str">
            <v>INADMISIBLE</v>
          </cell>
          <cell r="L1877" t="str">
            <v>Física</v>
          </cell>
          <cell r="M1877">
            <v>1</v>
          </cell>
          <cell r="N1877" t="str">
            <v>Alajuela</v>
          </cell>
          <cell r="O1877" t="str">
            <v>Masculino</v>
          </cell>
          <cell r="P1877" t="str">
            <v>Persona</v>
          </cell>
          <cell r="Q1877">
            <v>1</v>
          </cell>
          <cell r="R1877">
            <v>0</v>
          </cell>
          <cell r="S1877" t="str">
            <v>Extranjero</v>
          </cell>
          <cell r="T1877" t="str">
            <v>Casado</v>
          </cell>
          <cell r="U1877" t="str">
            <v>Profesional de la salud</v>
          </cell>
          <cell r="V1877" t="str">
            <v>Mayor</v>
          </cell>
          <cell r="W1877" t="str">
            <v>Ley</v>
          </cell>
          <cell r="X1877" t="str">
            <v>Ley 9121 Interpretación auténtica de los artículos 5 y 13 de la Ley N° 6836, Ley de incentivos a los profesionales en ciencias médicas</v>
          </cell>
          <cell r="Y1877" t="str">
            <v>Toda la norma</v>
          </cell>
          <cell r="Z1877" t="str">
            <v>ND</v>
          </cell>
          <cell r="AA1877" t="str">
            <v>NO</v>
          </cell>
          <cell r="AB1877" t="str">
            <v>GAS</v>
          </cell>
          <cell r="AC1877">
            <v>0</v>
          </cell>
          <cell r="AD1877">
            <v>7</v>
          </cell>
          <cell r="AE1877">
            <v>0</v>
          </cell>
          <cell r="AF1877">
            <v>0</v>
          </cell>
          <cell r="AG1877">
            <v>1</v>
          </cell>
          <cell r="AH1877">
            <v>0</v>
          </cell>
          <cell r="AI1877">
            <v>7</v>
          </cell>
          <cell r="AJ1877">
            <v>0</v>
          </cell>
          <cell r="AK1877">
            <v>0</v>
          </cell>
          <cell r="AS1877" t="str">
            <v>GAS</v>
          </cell>
          <cell r="AT1877" t="str">
            <v>EJL</v>
          </cell>
          <cell r="AU1877" t="str">
            <v>JAG</v>
          </cell>
          <cell r="AV1877" t="str">
            <v>NHL</v>
          </cell>
          <cell r="AW1877" t="str">
            <v>FCC</v>
          </cell>
          <cell r="AX1877" t="str">
            <v>LFSA</v>
          </cell>
          <cell r="AY1877" t="str">
            <v>AMPB</v>
          </cell>
          <cell r="BC1877" t="str">
            <v>diferente</v>
          </cell>
          <cell r="BD1877" t="str">
            <v>igual</v>
          </cell>
          <cell r="BE1877">
            <v>0</v>
          </cell>
          <cell r="BF1877">
            <v>0</v>
          </cell>
          <cell r="BG1877" t="str">
            <v>NO</v>
          </cell>
          <cell r="BL1877" t="str">
            <v xml:space="preserve">NO </v>
          </cell>
          <cell r="BU1877" t="str">
            <v>AMPB</v>
          </cell>
          <cell r="BV1877">
            <v>0</v>
          </cell>
          <cell r="BW1877">
            <v>0</v>
          </cell>
        </row>
        <row r="1878">
          <cell r="A1878" t="str">
            <v>140093110007CO</v>
          </cell>
          <cell r="B1878">
            <v>41801</v>
          </cell>
          <cell r="C1878">
            <v>2014</v>
          </cell>
          <cell r="D1878">
            <v>2014</v>
          </cell>
          <cell r="E1878" t="str">
            <v>0116422014a</v>
          </cell>
          <cell r="F1878">
            <v>41836</v>
          </cell>
          <cell r="G1878">
            <v>35</v>
          </cell>
          <cell r="H1878" t="str">
            <v>CIVIL</v>
          </cell>
          <cell r="I1878" t="str">
            <v xml:space="preserve">Sentencia 2014 - 011642. Expediente 14-009311-0007-CO. A las catorce horas con treinta minutos. ACCIÓN DE INCONSTITUCIONALIDAD. GERARDO ENRIQUE CESPEDES MURILLO contra Jurisprudencia  Civil.. Se rechaza de plano la acción. El Magistrado Jinesta Lobo pone nota. </v>
          </cell>
          <cell r="J1878" t="str">
            <v>RP</v>
          </cell>
          <cell r="K1878" t="str">
            <v>INADMISIBLE</v>
          </cell>
          <cell r="L1878" t="str">
            <v>Física</v>
          </cell>
          <cell r="M1878">
            <v>1</v>
          </cell>
          <cell r="N1878" t="str">
            <v>Heredia</v>
          </cell>
          <cell r="O1878" t="str">
            <v>Masculino</v>
          </cell>
          <cell r="P1878" t="str">
            <v>Persona</v>
          </cell>
          <cell r="Q1878">
            <v>1</v>
          </cell>
          <cell r="R1878">
            <v>0</v>
          </cell>
          <cell r="S1878" t="str">
            <v>Nacional</v>
          </cell>
          <cell r="T1878" t="str">
            <v>Divorciado</v>
          </cell>
          <cell r="U1878" t="str">
            <v>Transportista</v>
          </cell>
          <cell r="V1878" t="str">
            <v>Mayor</v>
          </cell>
          <cell r="W1878" t="str">
            <v>Sentencia</v>
          </cell>
          <cell r="X1878" t="str">
            <v>Jurisprudencia del Tribunal Primero Civil</v>
          </cell>
          <cell r="Y1878" t="str">
            <v>Resoluciones 852-4C (24-08-2012), 733-P (09-09-2009) y 587-P (23-06-2010)</v>
          </cell>
          <cell r="Z1878" t="str">
            <v>ND</v>
          </cell>
          <cell r="AA1878" t="str">
            <v>NO</v>
          </cell>
          <cell r="AB1878" t="str">
            <v>GAS</v>
          </cell>
          <cell r="AC1878">
            <v>0</v>
          </cell>
          <cell r="AD1878">
            <v>7</v>
          </cell>
          <cell r="AE1878">
            <v>0</v>
          </cell>
          <cell r="AF1878">
            <v>0</v>
          </cell>
          <cell r="AG1878">
            <v>1</v>
          </cell>
          <cell r="AH1878">
            <v>0</v>
          </cell>
          <cell r="AI1878">
            <v>7</v>
          </cell>
          <cell r="AJ1878">
            <v>0</v>
          </cell>
          <cell r="AK1878">
            <v>1</v>
          </cell>
          <cell r="AL1878">
            <v>0</v>
          </cell>
          <cell r="AM1878">
            <v>0</v>
          </cell>
          <cell r="AN1878">
            <v>0</v>
          </cell>
          <cell r="AO1878">
            <v>0</v>
          </cell>
          <cell r="AP1878">
            <v>0</v>
          </cell>
          <cell r="AQ1878">
            <v>0</v>
          </cell>
          <cell r="AR1878">
            <v>0</v>
          </cell>
          <cell r="AS1878" t="str">
            <v>GAS</v>
          </cell>
          <cell r="AT1878" t="str">
            <v>FCC</v>
          </cell>
          <cell r="AU1878" t="str">
            <v>PRL</v>
          </cell>
          <cell r="AV1878" t="str">
            <v>CMEN</v>
          </cell>
          <cell r="AW1878" t="str">
            <v>JPHG</v>
          </cell>
          <cell r="AX1878" t="str">
            <v>EJL</v>
          </cell>
          <cell r="AY1878" t="str">
            <v>FCV</v>
          </cell>
          <cell r="BC1878" t="str">
            <v>diferente</v>
          </cell>
          <cell r="BD1878" t="str">
            <v>igual</v>
          </cell>
          <cell r="BE1878">
            <v>0</v>
          </cell>
          <cell r="BF1878">
            <v>0</v>
          </cell>
          <cell r="BG1878" t="str">
            <v>NO</v>
          </cell>
          <cell r="BL1878" t="str">
            <v>SI</v>
          </cell>
          <cell r="BM1878">
            <v>1</v>
          </cell>
          <cell r="BN1878" t="str">
            <v>EJL</v>
          </cell>
          <cell r="BU1878" t="str">
            <v>CMEN</v>
          </cell>
          <cell r="BV1878" t="str">
            <v>JPHG</v>
          </cell>
        </row>
        <row r="1879">
          <cell r="A1879" t="str">
            <v>140095310007CO</v>
          </cell>
          <cell r="B1879">
            <v>41803</v>
          </cell>
          <cell r="C1879">
            <v>2014</v>
          </cell>
          <cell r="D1879">
            <v>2014</v>
          </cell>
          <cell r="E1879" t="str">
            <v>0169162014a</v>
          </cell>
          <cell r="F1879">
            <v>41927</v>
          </cell>
          <cell r="G1879">
            <v>124</v>
          </cell>
          <cell r="H1879" t="str">
            <v xml:space="preserve">TRABAJO </v>
          </cell>
          <cell r="I1879" t="str">
            <v xml:space="preserve">Sentencia 2014 - 016916. Expediente 14-009531-0007-CO. A las catorce horas con treinta minutos. ACCIÓN DE INCONSTITUCIONALIDAD contra ARTICULOS 509 Y 510 DEL CODIGO DE TRABAJO EN RELACIÓN CON EL PROCEDIMIENTO PARA EL JUZGAMIENTIO DE LAS FALTAS COMETIDAS CONTRA LAS LEYES DE TRABAJO O DE PREVISIÒN SOCIAL. Se rechaza de plano la acción, por inadmisible en cuanto al artículo 509 y por el fondo, en cuanto al artículo 510, ambos del Código de Trabajo.- </v>
          </cell>
          <cell r="J1879" t="str">
            <v>RF</v>
          </cell>
          <cell r="K1879" t="str">
            <v>FONDO</v>
          </cell>
          <cell r="L1879" t="str">
            <v>Jurídica</v>
          </cell>
          <cell r="M1879">
            <v>1</v>
          </cell>
          <cell r="N1879" t="str">
            <v>ND</v>
          </cell>
          <cell r="O1879" t="str">
            <v>Empresa privada</v>
          </cell>
          <cell r="P1879" t="str">
            <v>Empresa privada</v>
          </cell>
          <cell r="Q1879">
            <v>99</v>
          </cell>
          <cell r="R1879">
            <v>99</v>
          </cell>
          <cell r="S1879" t="str">
            <v>ND</v>
          </cell>
          <cell r="T1879" t="str">
            <v>ND</v>
          </cell>
          <cell r="U1879" t="str">
            <v>ND</v>
          </cell>
          <cell r="V1879" t="str">
            <v>ND</v>
          </cell>
          <cell r="W1879" t="str">
            <v>Ley</v>
          </cell>
          <cell r="X1879" t="str">
            <v>Ley 2 Código de Trabajo</v>
          </cell>
          <cell r="Y1879" t="str">
            <v xml:space="preserve">Artículos 509 y 510 </v>
          </cell>
          <cell r="Z1879" t="str">
            <v>ND</v>
          </cell>
          <cell r="AA1879" t="str">
            <v>SI</v>
          </cell>
          <cell r="AB1879" t="str">
            <v>GAS</v>
          </cell>
          <cell r="AC1879">
            <v>0</v>
          </cell>
          <cell r="AD1879">
            <v>7</v>
          </cell>
          <cell r="AE1879">
            <v>0</v>
          </cell>
          <cell r="AF1879">
            <v>0</v>
          </cell>
          <cell r="AG1879">
            <v>1</v>
          </cell>
          <cell r="AH1879">
            <v>0</v>
          </cell>
          <cell r="AI1879">
            <v>7</v>
          </cell>
          <cell r="AJ1879">
            <v>0</v>
          </cell>
          <cell r="AK1879">
            <v>0</v>
          </cell>
          <cell r="AS1879" t="str">
            <v>GAS</v>
          </cell>
          <cell r="AT1879" t="str">
            <v>FCC</v>
          </cell>
          <cell r="AU1879" t="str">
            <v>PRL</v>
          </cell>
          <cell r="AV1879" t="str">
            <v>LFSA</v>
          </cell>
          <cell r="AW1879" t="str">
            <v>CMEN</v>
          </cell>
          <cell r="AX1879" t="str">
            <v>AMPB</v>
          </cell>
          <cell r="AY1879" t="str">
            <v>RSM</v>
          </cell>
          <cell r="BC1879" t="str">
            <v>diferente</v>
          </cell>
          <cell r="BD1879" t="str">
            <v>igual</v>
          </cell>
          <cell r="BE1879">
            <v>0</v>
          </cell>
          <cell r="BF1879">
            <v>0</v>
          </cell>
          <cell r="BG1879" t="str">
            <v>NO</v>
          </cell>
          <cell r="BL1879" t="str">
            <v xml:space="preserve">NO </v>
          </cell>
          <cell r="BU1879" t="str">
            <v>CMEN</v>
          </cell>
          <cell r="BV1879" t="str">
            <v>RSM</v>
          </cell>
          <cell r="BW1879" t="str">
            <v>AMPB</v>
          </cell>
        </row>
        <row r="1880">
          <cell r="A1880" t="str">
            <v>140095320007CO</v>
          </cell>
          <cell r="B1880">
            <v>41803</v>
          </cell>
          <cell r="C1880">
            <v>2014</v>
          </cell>
          <cell r="D1880">
            <v>2014</v>
          </cell>
          <cell r="E1880" t="str">
            <v>0098542014a</v>
          </cell>
          <cell r="F1880">
            <v>41815</v>
          </cell>
          <cell r="G1880">
            <v>12</v>
          </cell>
          <cell r="H1880" t="str">
            <v>PODER JUDICIAL</v>
          </cell>
          <cell r="I1880" t="str">
            <v xml:space="preserve">Sentencia 2014 - 009854. Expediente 14-009532-0007-CO. A las catorce horas con treinta minutos. ACCIÓN DE INCONSTITUCIONALIDAD contra LEY ORGÁNICA DEL PODER JUDICIAL. Se rechaza de plano la acción. El Magistrado Rueda Leal y la Magistrada Hernández López ponen nota. </v>
          </cell>
          <cell r="J1880" t="str">
            <v>RP</v>
          </cell>
          <cell r="K1880" t="str">
            <v>INADMISIBLE</v>
          </cell>
          <cell r="L1880" t="str">
            <v>Física</v>
          </cell>
          <cell r="M1880">
            <v>1</v>
          </cell>
          <cell r="N1880" t="str">
            <v>ND</v>
          </cell>
          <cell r="O1880" t="str">
            <v>Masculino</v>
          </cell>
          <cell r="P1880" t="str">
            <v>Persona</v>
          </cell>
          <cell r="Q1880">
            <v>1</v>
          </cell>
          <cell r="R1880">
            <v>0</v>
          </cell>
          <cell r="S1880" t="str">
            <v>Nacional</v>
          </cell>
          <cell r="T1880" t="str">
            <v>Casado</v>
          </cell>
          <cell r="U1880" t="str">
            <v>Poder Judicial</v>
          </cell>
          <cell r="V1880" t="str">
            <v>Mayor</v>
          </cell>
          <cell r="W1880" t="str">
            <v>Ley</v>
          </cell>
          <cell r="X1880" t="str">
            <v xml:space="preserve">Ley 8 Orgánica del Poder Judicial </v>
          </cell>
          <cell r="Y1880" t="str">
            <v>Toda la norma</v>
          </cell>
          <cell r="Z1880" t="str">
            <v>ND</v>
          </cell>
          <cell r="AA1880" t="str">
            <v>NO</v>
          </cell>
          <cell r="AB1880" t="str">
            <v>FCC</v>
          </cell>
          <cell r="AC1880">
            <v>0</v>
          </cell>
          <cell r="AD1880">
            <v>7</v>
          </cell>
          <cell r="AE1880">
            <v>0</v>
          </cell>
          <cell r="AF1880">
            <v>0</v>
          </cell>
          <cell r="AG1880">
            <v>1</v>
          </cell>
          <cell r="AH1880">
            <v>0</v>
          </cell>
          <cell r="AI1880">
            <v>7</v>
          </cell>
          <cell r="AJ1880">
            <v>0</v>
          </cell>
          <cell r="AK1880">
            <v>2</v>
          </cell>
          <cell r="AS1880" t="str">
            <v>FCC</v>
          </cell>
          <cell r="AT1880" t="str">
            <v>FCV</v>
          </cell>
          <cell r="AU1880" t="str">
            <v>PRL</v>
          </cell>
          <cell r="AV1880" t="str">
            <v>NHL</v>
          </cell>
          <cell r="AW1880" t="str">
            <v>LFSA</v>
          </cell>
          <cell r="AX1880" t="str">
            <v>RMAG</v>
          </cell>
          <cell r="AY1880" t="str">
            <v>APS</v>
          </cell>
          <cell r="BC1880" t="str">
            <v>diferente</v>
          </cell>
          <cell r="BD1880" t="str">
            <v>igual</v>
          </cell>
          <cell r="BE1880">
            <v>0</v>
          </cell>
          <cell r="BF1880">
            <v>0</v>
          </cell>
          <cell r="BG1880" t="str">
            <v>NO</v>
          </cell>
          <cell r="BH1880">
            <v>0</v>
          </cell>
          <cell r="BI1880">
            <v>0</v>
          </cell>
          <cell r="BJ1880">
            <v>0</v>
          </cell>
          <cell r="BL1880" t="str">
            <v>SI</v>
          </cell>
          <cell r="BM1880">
            <v>1</v>
          </cell>
          <cell r="BN1880" t="str">
            <v>PRL</v>
          </cell>
          <cell r="BO1880" t="str">
            <v>NHL</v>
          </cell>
          <cell r="BU1880" t="str">
            <v>APS</v>
          </cell>
          <cell r="BV1880" t="str">
            <v>RMAG</v>
          </cell>
        </row>
        <row r="1881">
          <cell r="A1881" t="str">
            <v>140095850007CO</v>
          </cell>
          <cell r="B1881">
            <v>41806</v>
          </cell>
          <cell r="C1881">
            <v>2014</v>
          </cell>
          <cell r="D1881">
            <v>2014</v>
          </cell>
          <cell r="E1881" t="str">
            <v>0098582014a</v>
          </cell>
          <cell r="F1881">
            <v>41815</v>
          </cell>
          <cell r="G1881">
            <v>9</v>
          </cell>
          <cell r="H1881" t="str">
            <v>TRIBUTARIO</v>
          </cell>
          <cell r="I1881" t="str">
            <v xml:space="preserve">Sentencia 2014 - 009858. Expediente 14-009585-0007-CO. A las catorce horas con treinta minutos. ACCIÓN DE INCONSTITUCIONALIDAD contra ARTÍCULO 144, PÁRRAFO CUARTO Y 192 DEL CÓDIGO DE NORMAS Y PROCEDIMIENTOS TRIBUTARIOS. Se rechaza por el fondo la acción.- </v>
          </cell>
          <cell r="J1881" t="str">
            <v>RF</v>
          </cell>
          <cell r="K1881" t="str">
            <v>FONDO</v>
          </cell>
          <cell r="L1881" t="str">
            <v>Jurídica</v>
          </cell>
          <cell r="M1881">
            <v>1</v>
          </cell>
          <cell r="N1881" t="str">
            <v>ND</v>
          </cell>
          <cell r="O1881" t="str">
            <v>Empresa privada</v>
          </cell>
          <cell r="P1881" t="str">
            <v>Empresa privada</v>
          </cell>
          <cell r="Q1881">
            <v>99</v>
          </cell>
          <cell r="R1881">
            <v>99</v>
          </cell>
          <cell r="S1881" t="str">
            <v>ND</v>
          </cell>
          <cell r="T1881" t="str">
            <v>ND</v>
          </cell>
          <cell r="U1881" t="str">
            <v>ND</v>
          </cell>
          <cell r="V1881" t="str">
            <v>ND</v>
          </cell>
          <cell r="W1881" t="str">
            <v>Ley</v>
          </cell>
          <cell r="X1881" t="str">
            <v>Ley 4755 Código de Normas y Procedimientos Tributarios</v>
          </cell>
          <cell r="Y1881" t="str">
            <v>Artículos 144 párrafo 4º y 192</v>
          </cell>
          <cell r="Z1881" t="str">
            <v>ND</v>
          </cell>
          <cell r="AA1881" t="str">
            <v>NO</v>
          </cell>
          <cell r="AB1881" t="str">
            <v>FCC</v>
          </cell>
          <cell r="AC1881">
            <v>7</v>
          </cell>
          <cell r="AD1881">
            <v>0</v>
          </cell>
          <cell r="AE1881">
            <v>0</v>
          </cell>
          <cell r="AF1881">
            <v>1</v>
          </cell>
          <cell r="AG1881">
            <v>0</v>
          </cell>
          <cell r="AH1881">
            <v>0</v>
          </cell>
          <cell r="AI1881">
            <v>7</v>
          </cell>
          <cell r="AJ1881">
            <v>0</v>
          </cell>
          <cell r="AK1881">
            <v>0</v>
          </cell>
          <cell r="AL1881" t="str">
            <v>FCC</v>
          </cell>
          <cell r="AM1881" t="str">
            <v>NHL</v>
          </cell>
          <cell r="AN1881" t="str">
            <v>PRL</v>
          </cell>
          <cell r="AO1881" t="str">
            <v>FCV</v>
          </cell>
          <cell r="AP1881" t="str">
            <v>LFSA</v>
          </cell>
          <cell r="AQ1881" t="str">
            <v>APS</v>
          </cell>
          <cell r="AR1881" t="str">
            <v>RMAG</v>
          </cell>
          <cell r="BC1881" t="str">
            <v>igual</v>
          </cell>
          <cell r="BD1881" t="str">
            <v>diferente</v>
          </cell>
          <cell r="BE1881">
            <v>0</v>
          </cell>
          <cell r="BF1881">
            <v>0</v>
          </cell>
          <cell r="BG1881" t="str">
            <v>NO</v>
          </cell>
          <cell r="BH1881">
            <v>0</v>
          </cell>
          <cell r="BI1881">
            <v>0</v>
          </cell>
          <cell r="BJ1881">
            <v>0</v>
          </cell>
          <cell r="BL1881" t="str">
            <v xml:space="preserve">NO </v>
          </cell>
          <cell r="BM1881">
            <v>0</v>
          </cell>
          <cell r="BN1881">
            <v>0</v>
          </cell>
          <cell r="BU1881" t="str">
            <v>APS</v>
          </cell>
          <cell r="BV1881" t="str">
            <v>RMAG</v>
          </cell>
          <cell r="BW1881">
            <v>0</v>
          </cell>
        </row>
        <row r="1882">
          <cell r="A1882" t="str">
            <v>140095950007CO</v>
          </cell>
          <cell r="B1882">
            <v>41806</v>
          </cell>
          <cell r="C1882">
            <v>2014</v>
          </cell>
          <cell r="D1882">
            <v>2014</v>
          </cell>
          <cell r="E1882" t="str">
            <v>0098602014a</v>
          </cell>
          <cell r="F1882">
            <v>41815</v>
          </cell>
          <cell r="G1882">
            <v>9</v>
          </cell>
          <cell r="H1882" t="str">
            <v xml:space="preserve">COLEGIO PROFESIONAL </v>
          </cell>
          <cell r="I1882" t="str">
            <v xml:space="preserve">Sentencia 2014 - 009860. Expediente 14-009595-0007-CO. A las catorce horas con treinta minutos. ACCIÓN DE INCONSTITUCIONALIDAD contra ARTÍCULOS 3, 4 Y 7 DE LA LEY QUE CREA EL TIMBRE DEL COLEGIO DE ABOGADOS Y REFORMA LEY TIMBRE FORENSE. Se rechaza de plano la acción en cuanto al artículo 7 de la Ley número 3245, del 3 de diciembre de 1963, "Ley de Creación del Timbre del Colegio de Abogados". En lo demás se rechaza por el fondo la acción. </v>
          </cell>
          <cell r="J1882" t="str">
            <v>RF</v>
          </cell>
          <cell r="K1882" t="str">
            <v>FONDO</v>
          </cell>
          <cell r="L1882" t="str">
            <v>Física</v>
          </cell>
          <cell r="M1882">
            <v>1</v>
          </cell>
          <cell r="N1882" t="str">
            <v>Alajuela</v>
          </cell>
          <cell r="O1882" t="str">
            <v>Masculino</v>
          </cell>
          <cell r="P1882" t="str">
            <v>Persona</v>
          </cell>
          <cell r="Q1882">
            <v>1</v>
          </cell>
          <cell r="R1882">
            <v>0</v>
          </cell>
          <cell r="S1882" t="str">
            <v>Nacional</v>
          </cell>
          <cell r="T1882" t="str">
            <v>ND</v>
          </cell>
          <cell r="U1882" t="str">
            <v>Abogado</v>
          </cell>
          <cell r="V1882" t="str">
            <v>Mayor</v>
          </cell>
          <cell r="W1882" t="str">
            <v>Ley</v>
          </cell>
          <cell r="X1882" t="str">
            <v>Ley 3245 Crea Timbre del Colegio de Abogados y Reforma Ley Timbre Forense</v>
          </cell>
          <cell r="Y1882" t="str">
            <v xml:space="preserve">Artículos 3, 4, y 7 </v>
          </cell>
          <cell r="Z1882" t="str">
            <v>ND</v>
          </cell>
          <cell r="AA1882" t="str">
            <v>SI</v>
          </cell>
          <cell r="AB1882" t="str">
            <v>FCC</v>
          </cell>
          <cell r="AC1882">
            <v>0</v>
          </cell>
          <cell r="AD1882">
            <v>7</v>
          </cell>
          <cell r="AE1882">
            <v>0</v>
          </cell>
          <cell r="AF1882">
            <v>0</v>
          </cell>
          <cell r="AG1882">
            <v>1</v>
          </cell>
          <cell r="AH1882">
            <v>0</v>
          </cell>
          <cell r="AI1882">
            <v>7</v>
          </cell>
          <cell r="AJ1882">
            <v>0</v>
          </cell>
          <cell r="AK1882">
            <v>0</v>
          </cell>
          <cell r="AS1882" t="str">
            <v>FCC</v>
          </cell>
          <cell r="AT1882" t="str">
            <v>APS</v>
          </cell>
          <cell r="AU1882" t="str">
            <v>LFSA</v>
          </cell>
          <cell r="AV1882" t="str">
            <v>PRL</v>
          </cell>
          <cell r="AW1882" t="str">
            <v>RMAG</v>
          </cell>
          <cell r="AX1882" t="str">
            <v>NHL</v>
          </cell>
          <cell r="AY1882" t="str">
            <v>FCV</v>
          </cell>
          <cell r="BC1882" t="str">
            <v>diferente</v>
          </cell>
          <cell r="BD1882" t="str">
            <v>igual</v>
          </cell>
          <cell r="BE1882">
            <v>0</v>
          </cell>
          <cell r="BF1882">
            <v>0</v>
          </cell>
          <cell r="BG1882" t="str">
            <v>NO</v>
          </cell>
          <cell r="BL1882" t="str">
            <v xml:space="preserve">NO </v>
          </cell>
          <cell r="BU1882" t="str">
            <v>APS</v>
          </cell>
          <cell r="BV1882" t="str">
            <v>RMAG</v>
          </cell>
        </row>
        <row r="1883">
          <cell r="A1883" t="str">
            <v>140096340007CO</v>
          </cell>
          <cell r="B1883">
            <v>41807</v>
          </cell>
          <cell r="C1883">
            <v>2014</v>
          </cell>
          <cell r="D1883">
            <v>2014</v>
          </cell>
          <cell r="E1883" t="str">
            <v>0107272014a</v>
          </cell>
          <cell r="F1883">
            <v>41822</v>
          </cell>
          <cell r="G1883">
            <v>15</v>
          </cell>
          <cell r="H1883" t="str">
            <v>EDUCACION</v>
          </cell>
          <cell r="I1883" t="str">
            <v xml:space="preserve">Sentencia 2014 - 010727. Expediente 14-009634-0007-CO. A las catorce horas con treinta minutos. ACCIÓN DE INCONSTITUCIONALIDAD. FRANCISCO JAVIER VALVERDE BRENES contra ARTICULO 46 DEL REGLAMENTO DEL SISTEMA DE ESTUDIOS DE POSGRADO DE LA UNIVERSIDAD ESTATAL A DISTANCIA. Se rechaza de plano la acción. </v>
          </cell>
          <cell r="J1883" t="str">
            <v>RP</v>
          </cell>
          <cell r="K1883" t="str">
            <v>INADMISIBLE</v>
          </cell>
          <cell r="L1883" t="str">
            <v>Física</v>
          </cell>
          <cell r="M1883">
            <v>1</v>
          </cell>
          <cell r="N1883" t="str">
            <v>ND</v>
          </cell>
          <cell r="O1883" t="str">
            <v>Masculino</v>
          </cell>
          <cell r="P1883" t="str">
            <v>Persona</v>
          </cell>
          <cell r="Q1883">
            <v>1</v>
          </cell>
          <cell r="R1883">
            <v>0</v>
          </cell>
          <cell r="S1883" t="str">
            <v>Nacional</v>
          </cell>
          <cell r="T1883" t="str">
            <v>Divorciado</v>
          </cell>
          <cell r="U1883" t="str">
            <v>Docente</v>
          </cell>
          <cell r="V1883" t="str">
            <v>Mayor</v>
          </cell>
          <cell r="W1883" t="str">
            <v>Acto administrativo</v>
          </cell>
          <cell r="X1883" t="str">
            <v>Reglamento del Sistema de Estudios de Posgrado de la Universidad Estatal a Distancia</v>
          </cell>
          <cell r="Y1883" t="str">
            <v>Artículo 46</v>
          </cell>
          <cell r="Z1883" t="str">
            <v>ND</v>
          </cell>
          <cell r="AA1883" t="str">
            <v>NO</v>
          </cell>
          <cell r="AB1883" t="str">
            <v>GAS</v>
          </cell>
          <cell r="AC1883">
            <v>0</v>
          </cell>
          <cell r="AD1883">
            <v>7</v>
          </cell>
          <cell r="AE1883">
            <v>0</v>
          </cell>
          <cell r="AF1883">
            <v>0</v>
          </cell>
          <cell r="AG1883">
            <v>1</v>
          </cell>
          <cell r="AH1883">
            <v>0</v>
          </cell>
          <cell r="AI1883">
            <v>7</v>
          </cell>
          <cell r="AJ1883">
            <v>0</v>
          </cell>
          <cell r="AK1883">
            <v>0</v>
          </cell>
          <cell r="AS1883" t="str">
            <v>GAS</v>
          </cell>
          <cell r="AT1883" t="str">
            <v>FCV</v>
          </cell>
          <cell r="AU1883" t="str">
            <v>EJL</v>
          </cell>
          <cell r="AV1883" t="str">
            <v>PRL</v>
          </cell>
          <cell r="AW1883" t="str">
            <v>LFSA</v>
          </cell>
          <cell r="AX1883" t="str">
            <v>APS</v>
          </cell>
          <cell r="AY1883" t="str">
            <v>AST</v>
          </cell>
          <cell r="BC1883" t="str">
            <v>diferente</v>
          </cell>
          <cell r="BD1883" t="str">
            <v>igual</v>
          </cell>
          <cell r="BE1883">
            <v>0</v>
          </cell>
          <cell r="BF1883">
            <v>0</v>
          </cell>
          <cell r="BG1883" t="str">
            <v>NO</v>
          </cell>
          <cell r="BL1883" t="str">
            <v xml:space="preserve">NO </v>
          </cell>
          <cell r="BU1883" t="str">
            <v>APS</v>
          </cell>
          <cell r="BV1883" t="str">
            <v>AST</v>
          </cell>
        </row>
        <row r="1884">
          <cell r="A1884" t="str">
            <v>140096810007CO</v>
          </cell>
          <cell r="B1884">
            <v>41808</v>
          </cell>
          <cell r="C1884">
            <v>2014</v>
          </cell>
          <cell r="D1884">
            <v>2014</v>
          </cell>
          <cell r="E1884" t="str">
            <v>0149372014a</v>
          </cell>
          <cell r="F1884">
            <v>41892</v>
          </cell>
          <cell r="G1884">
            <v>84</v>
          </cell>
          <cell r="H1884" t="str">
            <v>PENAL</v>
          </cell>
          <cell r="I1884" t="str">
            <v xml:space="preserve">Sentencia 2014 - 014937. Expediente 14-009681-0007-CO. A las quince horas con treinta minutos. ACCIÓN DE INCONSTITUCIONALIDAD contra LA FRASE "…LA EXPLOTACIÓN NO AUTORIZADA DE LAS RIQUEZAS ICTIOLÓGICAS DE LA NACIÓN..." CONTENIDA EL ARTÍCULO 265 DEL CÓDIGO PENAL. Se rechazo por el fondo la acción.- </v>
          </cell>
          <cell r="J1884" t="str">
            <v>RF</v>
          </cell>
          <cell r="K1884" t="str">
            <v>FONDO</v>
          </cell>
          <cell r="L1884" t="str">
            <v>Física</v>
          </cell>
          <cell r="M1884">
            <v>1</v>
          </cell>
          <cell r="N1884" t="str">
            <v>Puntarenas</v>
          </cell>
          <cell r="O1884" t="str">
            <v>Masculino</v>
          </cell>
          <cell r="P1884" t="str">
            <v>Persona</v>
          </cell>
          <cell r="Q1884">
            <v>1</v>
          </cell>
          <cell r="R1884">
            <v>0</v>
          </cell>
          <cell r="S1884" t="str">
            <v>Nacional</v>
          </cell>
          <cell r="T1884" t="str">
            <v>ND</v>
          </cell>
          <cell r="U1884" t="str">
            <v>Pescador</v>
          </cell>
          <cell r="V1884" t="str">
            <v>ND</v>
          </cell>
          <cell r="W1884" t="str">
            <v>Ley</v>
          </cell>
          <cell r="X1884" t="str">
            <v>Ley 4573 Código Penal</v>
          </cell>
          <cell r="Y1884" t="str">
            <v xml:space="preserve">Artículo 265 (párrafo primero) frase "...la explotación no autorizada de las riquezas ictiológicas de la nación..." </v>
          </cell>
          <cell r="Z1884" t="str">
            <v xml:space="preserve"> Ley 6267 Reforma Ley de Pesca por Barcos Bandera Extranjera en Mar Patrimonial, Artículo 6</v>
          </cell>
          <cell r="AA1884" t="str">
            <v>NO</v>
          </cell>
          <cell r="AB1884" t="str">
            <v>GAS</v>
          </cell>
          <cell r="AC1884">
            <v>7</v>
          </cell>
          <cell r="AD1884">
            <v>0</v>
          </cell>
          <cell r="AE1884">
            <v>0</v>
          </cell>
          <cell r="AF1884">
            <v>1</v>
          </cell>
          <cell r="AG1884">
            <v>0</v>
          </cell>
          <cell r="AH1884">
            <v>0</v>
          </cell>
          <cell r="AI1884">
            <v>7</v>
          </cell>
          <cell r="AJ1884">
            <v>0</v>
          </cell>
          <cell r="AK1884">
            <v>0</v>
          </cell>
          <cell r="AL1884" t="str">
            <v>GAS</v>
          </cell>
          <cell r="AM1884" t="str">
            <v>EJL</v>
          </cell>
          <cell r="AN1884" t="str">
            <v>FCV</v>
          </cell>
          <cell r="AO1884" t="str">
            <v>NHL</v>
          </cell>
          <cell r="AP1884" t="str">
            <v>FCC</v>
          </cell>
          <cell r="AQ1884" t="str">
            <v>PRL</v>
          </cell>
          <cell r="AR1884" t="str">
            <v>LFSA</v>
          </cell>
          <cell r="BC1884" t="str">
            <v>igual</v>
          </cell>
          <cell r="BD1884" t="str">
            <v>diferente</v>
          </cell>
          <cell r="BE1884">
            <v>0</v>
          </cell>
          <cell r="BF1884">
            <v>0</v>
          </cell>
          <cell r="BG1884" t="str">
            <v>NO</v>
          </cell>
          <cell r="BL1884" t="str">
            <v xml:space="preserve">NO </v>
          </cell>
          <cell r="BU1884">
            <v>0</v>
          </cell>
        </row>
        <row r="1885">
          <cell r="A1885" t="str">
            <v>140097680007CO</v>
          </cell>
          <cell r="B1885">
            <v>41809</v>
          </cell>
          <cell r="C1885">
            <v>2014</v>
          </cell>
          <cell r="D1885">
            <v>2014</v>
          </cell>
          <cell r="E1885" t="str">
            <v>0120492014a</v>
          </cell>
          <cell r="F1885">
            <v>41843</v>
          </cell>
          <cell r="G1885">
            <v>34</v>
          </cell>
          <cell r="H1885" t="str">
            <v>ELECTORAL</v>
          </cell>
          <cell r="I1885" t="str">
            <v xml:space="preserve">Sentencia 2014 - 012049. Expediente 14-009768-0007-CO. A las catorce horas con cuarenta y Cinco minutos. ACCIÓN DE INCONSTITUCIONALIDAD. ADRIANA KARLINA LIZANO VILLARREAL contra Artículo 34 inciso d) de la Ley General de Control Interno. Ley No. 8292. Se rechaza de plano la acción. </v>
          </cell>
          <cell r="J1885" t="str">
            <v>RP</v>
          </cell>
          <cell r="K1885" t="str">
            <v>INADMISIBLE</v>
          </cell>
          <cell r="L1885" t="str">
            <v>Física</v>
          </cell>
          <cell r="M1885">
            <v>1</v>
          </cell>
          <cell r="N1885" t="str">
            <v>Alajuela</v>
          </cell>
          <cell r="O1885" t="str">
            <v>Femenina</v>
          </cell>
          <cell r="P1885" t="str">
            <v>Persona</v>
          </cell>
          <cell r="Q1885">
            <v>0</v>
          </cell>
          <cell r="R1885">
            <v>1</v>
          </cell>
          <cell r="S1885" t="str">
            <v>Nacional</v>
          </cell>
          <cell r="T1885" t="str">
            <v>Divorciado</v>
          </cell>
          <cell r="U1885" t="str">
            <v>Auditor</v>
          </cell>
          <cell r="V1885" t="str">
            <v>Mayor</v>
          </cell>
          <cell r="W1885" t="str">
            <v>Ley</v>
          </cell>
          <cell r="X1885" t="str">
            <v>Ley 8292 General de Control Interno</v>
          </cell>
          <cell r="Y1885" t="str">
            <v xml:space="preserve"> Artículo 34 (d) frase "en las elecciones nacionales y municipales" </v>
          </cell>
          <cell r="Z1885" t="str">
            <v>ND</v>
          </cell>
          <cell r="AA1885" t="str">
            <v>NO</v>
          </cell>
          <cell r="AB1885" t="str">
            <v>GAS</v>
          </cell>
          <cell r="AC1885">
            <v>0</v>
          </cell>
          <cell r="AD1885">
            <v>7</v>
          </cell>
          <cell r="AE1885">
            <v>0</v>
          </cell>
          <cell r="AF1885">
            <v>0</v>
          </cell>
          <cell r="AG1885">
            <v>1</v>
          </cell>
          <cell r="AH1885">
            <v>0</v>
          </cell>
          <cell r="AI1885">
            <v>7</v>
          </cell>
          <cell r="AJ1885">
            <v>0</v>
          </cell>
          <cell r="AK1885">
            <v>0</v>
          </cell>
          <cell r="AL1885">
            <v>0</v>
          </cell>
          <cell r="AM1885">
            <v>0</v>
          </cell>
          <cell r="AN1885">
            <v>0</v>
          </cell>
          <cell r="AO1885">
            <v>0</v>
          </cell>
          <cell r="AP1885">
            <v>0</v>
          </cell>
          <cell r="AQ1885">
            <v>0</v>
          </cell>
          <cell r="AR1885">
            <v>0</v>
          </cell>
          <cell r="AS1885" t="str">
            <v>GAS</v>
          </cell>
          <cell r="AT1885" t="str">
            <v>NHL</v>
          </cell>
          <cell r="AU1885" t="str">
            <v>FCC</v>
          </cell>
          <cell r="AV1885" t="str">
            <v>LFSA</v>
          </cell>
          <cell r="AW1885" t="str">
            <v>FCV</v>
          </cell>
          <cell r="AX1885" t="str">
            <v>APS</v>
          </cell>
          <cell r="AY1885" t="str">
            <v>AMPB</v>
          </cell>
          <cell r="BC1885" t="str">
            <v>diferente</v>
          </cell>
          <cell r="BD1885" t="str">
            <v>igual</v>
          </cell>
          <cell r="BE1885">
            <v>0</v>
          </cell>
          <cell r="BF1885">
            <v>0</v>
          </cell>
          <cell r="BG1885" t="str">
            <v>NO</v>
          </cell>
          <cell r="BL1885" t="str">
            <v xml:space="preserve">NO </v>
          </cell>
          <cell r="BU1885" t="str">
            <v>APS</v>
          </cell>
          <cell r="BV1885" t="str">
            <v>AMPB</v>
          </cell>
        </row>
        <row r="1886">
          <cell r="A1886" t="str">
            <v>120124570007CO</v>
          </cell>
          <cell r="B1886">
            <v>41173</v>
          </cell>
          <cell r="C1886">
            <v>2012</v>
          </cell>
          <cell r="D1886">
            <v>2013</v>
          </cell>
          <cell r="E1886" t="str">
            <v>00231213a</v>
          </cell>
          <cell r="F1886">
            <v>41327</v>
          </cell>
          <cell r="G1886">
            <v>154</v>
          </cell>
          <cell r="H1886" t="str">
            <v xml:space="preserve">TRABAJO </v>
          </cell>
          <cell r="I1886" t="str">
            <v xml:space="preserve">2) Sentencia 2013-02312
Expediente 12-012457-0007-CO. A las nueve horas con veinte minutos. Acción de inconstitucionalidad contra la Jurisprudencia De La Sala Segunda, Por Modificar La Normativa Dispuesta En La Ley De Asociaciones Solidaristas. Se rechaza por el fondo la acción en cuanto a la alegada violación al principio de igualdad. En lo demás, se rechaza de plano la acción. 
</v>
          </cell>
          <cell r="J1886" t="str">
            <v>RF</v>
          </cell>
          <cell r="K1886" t="str">
            <v>FONDO</v>
          </cell>
          <cell r="L1886" t="str">
            <v>Jurídica</v>
          </cell>
          <cell r="M1886">
            <v>1</v>
          </cell>
          <cell r="N1886" t="str">
            <v>San José</v>
          </cell>
          <cell r="O1886" t="str">
            <v>Trabajadores</v>
          </cell>
          <cell r="P1886" t="str">
            <v>Trabajadores</v>
          </cell>
          <cell r="Q1886">
            <v>99</v>
          </cell>
          <cell r="R1886">
            <v>99</v>
          </cell>
          <cell r="S1886" t="str">
            <v>Nacional</v>
          </cell>
          <cell r="T1886" t="str">
            <v>ND</v>
          </cell>
          <cell r="U1886" t="str">
            <v>ND</v>
          </cell>
          <cell r="V1886" t="str">
            <v>ND</v>
          </cell>
          <cell r="W1886" t="str">
            <v>Sentencia</v>
          </cell>
          <cell r="X1886" t="str">
            <v>Jurisprudencia de la Sala Segunda de la Corte Suprema de Justicia</v>
          </cell>
          <cell r="Y1886" t="str">
            <v>Votos 2002-00373, 2005-0090, 2005-00721 y 2009-1068</v>
          </cell>
          <cell r="Z1886" t="str">
            <v>ND</v>
          </cell>
          <cell r="AA1886" t="str">
            <v>SI</v>
          </cell>
          <cell r="AB1886" t="str">
            <v>AVCM</v>
          </cell>
          <cell r="AC1886">
            <v>7</v>
          </cell>
          <cell r="AD1886">
            <v>0</v>
          </cell>
          <cell r="AE1886">
            <v>0</v>
          </cell>
          <cell r="AF1886">
            <v>1</v>
          </cell>
          <cell r="AG1886">
            <v>0</v>
          </cell>
          <cell r="AH1886">
            <v>0</v>
          </cell>
          <cell r="AI1886">
            <v>7</v>
          </cell>
          <cell r="AJ1886">
            <v>0</v>
          </cell>
          <cell r="AK1886">
            <v>0</v>
          </cell>
          <cell r="AL1886" t="str">
            <v>AVCM</v>
          </cell>
          <cell r="AM1886" t="str">
            <v>GAS</v>
          </cell>
          <cell r="AN1886" t="str">
            <v>EJL</v>
          </cell>
          <cell r="AO1886" t="str">
            <v>FCC</v>
          </cell>
          <cell r="AP1886" t="str">
            <v>FCV</v>
          </cell>
          <cell r="AQ1886" t="str">
            <v>PRL</v>
          </cell>
          <cell r="AR1886" t="str">
            <v>RSC</v>
          </cell>
          <cell r="AS1886">
            <v>0</v>
          </cell>
          <cell r="AT1886">
            <v>0</v>
          </cell>
          <cell r="AU1886">
            <v>0</v>
          </cell>
          <cell r="AV1886">
            <v>0</v>
          </cell>
          <cell r="AW1886">
            <v>0</v>
          </cell>
          <cell r="AX1886">
            <v>0</v>
          </cell>
          <cell r="AY1886">
            <v>0</v>
          </cell>
          <cell r="BC1886" t="str">
            <v>igual</v>
          </cell>
          <cell r="BD1886" t="str">
            <v>diferente</v>
          </cell>
          <cell r="BE1886">
            <v>0</v>
          </cell>
          <cell r="BF1886">
            <v>0</v>
          </cell>
          <cell r="BG1886" t="str">
            <v>NO</v>
          </cell>
          <cell r="BL1886" t="str">
            <v xml:space="preserve">NO </v>
          </cell>
          <cell r="BU1886" t="str">
            <v>RSC</v>
          </cell>
        </row>
        <row r="1887">
          <cell r="A1887" t="str">
            <v>140102140007CO</v>
          </cell>
          <cell r="B1887">
            <v>41688</v>
          </cell>
          <cell r="C1887">
            <v>2014</v>
          </cell>
          <cell r="D1887">
            <v>2014</v>
          </cell>
          <cell r="E1887" t="str">
            <v>0152532014a</v>
          </cell>
          <cell r="F1887">
            <v>41899</v>
          </cell>
          <cell r="G1887">
            <v>211</v>
          </cell>
          <cell r="H1887" t="str">
            <v>TRIBUTARIO</v>
          </cell>
          <cell r="I1887" t="str">
            <v>Sentencia 2014 - 015253. Expediente 14-010214-0007-CO. A las quince horas con treinta minutos. ACCIÓN DE INCONSTITUCIONALIDAD contra la resolución 14/96 del 30 de agosto de 1996 y la resolución 10/97 del 29 de agosto de 1997, ambas de la Dirección General de Tributación Directa. Se rechaza de plano la acción.-</v>
          </cell>
          <cell r="J1887" t="str">
            <v>RP</v>
          </cell>
          <cell r="K1887" t="str">
            <v>INADMISIBLE</v>
          </cell>
          <cell r="L1887" t="str">
            <v>Jurídica</v>
          </cell>
          <cell r="M1887">
            <v>1</v>
          </cell>
          <cell r="N1887" t="str">
            <v>ND</v>
          </cell>
          <cell r="O1887" t="str">
            <v>Empresa privada</v>
          </cell>
          <cell r="P1887" t="str">
            <v>Empresa privada</v>
          </cell>
          <cell r="Q1887">
            <v>99</v>
          </cell>
          <cell r="R1887">
            <v>99</v>
          </cell>
          <cell r="S1887" t="str">
            <v>ND</v>
          </cell>
          <cell r="T1887" t="str">
            <v>ND</v>
          </cell>
          <cell r="U1887" t="str">
            <v>ND</v>
          </cell>
          <cell r="V1887" t="str">
            <v>ND</v>
          </cell>
          <cell r="W1887" t="str">
            <v>Acto administrativo</v>
          </cell>
          <cell r="X1887" t="str">
            <v>Resoluciones 14-96 (30-08-1996) y  10-97 (29-08-1997) emitidas por la Dirección General de Tributación Directa</v>
          </cell>
          <cell r="Y1887" t="str">
            <v>Toda la norma</v>
          </cell>
          <cell r="Z1887" t="str">
            <v>ND</v>
          </cell>
          <cell r="AA1887" t="str">
            <v>NO</v>
          </cell>
          <cell r="AB1887" t="str">
            <v>FCV</v>
          </cell>
          <cell r="AC1887">
            <v>0</v>
          </cell>
          <cell r="AD1887">
            <v>7</v>
          </cell>
          <cell r="AE1887">
            <v>0</v>
          </cell>
          <cell r="AF1887">
            <v>0</v>
          </cell>
          <cell r="AG1887">
            <v>1</v>
          </cell>
          <cell r="AH1887">
            <v>0</v>
          </cell>
          <cell r="AI1887">
            <v>7</v>
          </cell>
          <cell r="AJ1887">
            <v>0</v>
          </cell>
          <cell r="AK1887">
            <v>0</v>
          </cell>
          <cell r="AS1887" t="str">
            <v>FCV</v>
          </cell>
          <cell r="AT1887" t="str">
            <v>NHL</v>
          </cell>
          <cell r="AU1887" t="str">
            <v>PRL</v>
          </cell>
          <cell r="AV1887" t="str">
            <v>LFSA</v>
          </cell>
          <cell r="AW1887" t="str">
            <v>JAG</v>
          </cell>
          <cell r="AX1887" t="str">
            <v>RMAG</v>
          </cell>
          <cell r="AY1887" t="str">
            <v>EUC</v>
          </cell>
          <cell r="BC1887" t="str">
            <v>diferente</v>
          </cell>
          <cell r="BD1887" t="str">
            <v>igual</v>
          </cell>
          <cell r="BE1887">
            <v>0</v>
          </cell>
          <cell r="BF1887">
            <v>0</v>
          </cell>
          <cell r="BG1887" t="str">
            <v>NO</v>
          </cell>
          <cell r="BH1887">
            <v>0</v>
          </cell>
          <cell r="BI1887">
            <v>0</v>
          </cell>
          <cell r="BJ1887">
            <v>0</v>
          </cell>
          <cell r="BL1887" t="str">
            <v xml:space="preserve">NO </v>
          </cell>
          <cell r="BU1887" t="str">
            <v>RMAG</v>
          </cell>
          <cell r="BV1887" t="str">
            <v>EUC</v>
          </cell>
          <cell r="BW1887" t="str">
            <v>JAG</v>
          </cell>
        </row>
        <row r="1888">
          <cell r="A1888" t="str">
            <v>140103230007CO</v>
          </cell>
          <cell r="B1888">
            <v>41816</v>
          </cell>
          <cell r="C1888">
            <v>2014</v>
          </cell>
          <cell r="D1888">
            <v>2014</v>
          </cell>
          <cell r="E1888" t="str">
            <v>112832014a</v>
          </cell>
          <cell r="F1888">
            <v>41829</v>
          </cell>
          <cell r="G1888">
            <v>13</v>
          </cell>
          <cell r="H1888" t="str">
            <v>TRIBUTARIO</v>
          </cell>
          <cell r="I1888" t="str">
            <v xml:space="preserve">Sentencia 2014 -011283. Expediente 14-010323-0007-CO. A las catorce horas con treinta minutos. ACCIÓN DE INCONSTITUCIONALIDAD contra ARTÍCULO 144 DEL CÓDIGO DE NORMAS Y PROCEDIMIENTOS TRIBUTARIOS, INTRODUCIDOS POR LA LEY Nº 9069. Se rechaza por el fondo la acción.- </v>
          </cell>
          <cell r="J1888" t="str">
            <v>RF</v>
          </cell>
          <cell r="K1888" t="str">
            <v>FONDO</v>
          </cell>
          <cell r="L1888" t="str">
            <v>Jurídica</v>
          </cell>
          <cell r="M1888">
            <v>1</v>
          </cell>
          <cell r="N1888" t="str">
            <v>ND</v>
          </cell>
          <cell r="O1888" t="str">
            <v>Empresa privada</v>
          </cell>
          <cell r="P1888" t="str">
            <v>Empresa privada</v>
          </cell>
          <cell r="Q1888">
            <v>99</v>
          </cell>
          <cell r="R1888">
            <v>99</v>
          </cell>
          <cell r="S1888" t="str">
            <v>ND</v>
          </cell>
          <cell r="T1888" t="str">
            <v>ND</v>
          </cell>
          <cell r="U1888" t="str">
            <v>ND</v>
          </cell>
          <cell r="V1888" t="str">
            <v>ND</v>
          </cell>
          <cell r="W1888" t="str">
            <v>Ley</v>
          </cell>
          <cell r="X1888" t="str">
            <v>Ley 4755 Código de Normas y Procedimientos Tributarios</v>
          </cell>
          <cell r="Y1888" t="str">
            <v xml:space="preserve">Artículo 144 </v>
          </cell>
          <cell r="Z1888" t="str">
            <v>ND</v>
          </cell>
          <cell r="AA1888" t="str">
            <v>NO</v>
          </cell>
          <cell r="AB1888" t="str">
            <v>GAS</v>
          </cell>
          <cell r="AC1888">
            <v>7</v>
          </cell>
          <cell r="AD1888">
            <v>0</v>
          </cell>
          <cell r="AE1888">
            <v>0</v>
          </cell>
          <cell r="AF1888">
            <v>1</v>
          </cell>
          <cell r="AG1888">
            <v>0</v>
          </cell>
          <cell r="AH1888">
            <v>0</v>
          </cell>
          <cell r="AI1888">
            <v>7</v>
          </cell>
          <cell r="AJ1888">
            <v>0</v>
          </cell>
          <cell r="AK1888">
            <v>0</v>
          </cell>
          <cell r="AL1888" t="str">
            <v>GAS</v>
          </cell>
          <cell r="AM1888" t="str">
            <v>JPHG</v>
          </cell>
          <cell r="AN1888" t="str">
            <v>LFSA</v>
          </cell>
          <cell r="AO1888" t="str">
            <v>FCC</v>
          </cell>
          <cell r="AP1888" t="str">
            <v>FCV</v>
          </cell>
          <cell r="AQ1888" t="str">
            <v>PRL</v>
          </cell>
          <cell r="AR1888" t="str">
            <v>EUC</v>
          </cell>
          <cell r="AS1888">
            <v>0</v>
          </cell>
          <cell r="AT1888">
            <v>0</v>
          </cell>
          <cell r="AU1888">
            <v>0</v>
          </cell>
          <cell r="AV1888">
            <v>0</v>
          </cell>
          <cell r="AW1888">
            <v>0</v>
          </cell>
          <cell r="AX1888">
            <v>0</v>
          </cell>
          <cell r="AY1888">
            <v>0</v>
          </cell>
          <cell r="BC1888" t="str">
            <v>igual</v>
          </cell>
          <cell r="BD1888" t="str">
            <v>diferente</v>
          </cell>
          <cell r="BE1888">
            <v>0</v>
          </cell>
          <cell r="BF1888">
            <v>0</v>
          </cell>
          <cell r="BG1888" t="str">
            <v>NO</v>
          </cell>
          <cell r="BL1888" t="str">
            <v xml:space="preserve">NO </v>
          </cell>
          <cell r="BU1888" t="str">
            <v>EUC</v>
          </cell>
          <cell r="BV1888" t="str">
            <v>JPHG</v>
          </cell>
        </row>
        <row r="1889">
          <cell r="A1889" t="str">
            <v>140103260007CO</v>
          </cell>
          <cell r="B1889">
            <v>41816</v>
          </cell>
          <cell r="C1889">
            <v>2014</v>
          </cell>
          <cell r="D1889">
            <v>2015</v>
          </cell>
          <cell r="E1889" t="str">
            <v>2015002672a</v>
          </cell>
          <cell r="F1889">
            <v>42060</v>
          </cell>
          <cell r="G1889">
            <v>244</v>
          </cell>
          <cell r="H1889" t="str">
            <v>PROPIEDAD</v>
          </cell>
          <cell r="I1889" t="str">
            <v xml:space="preserve">Sentencia 2015 - 002672. Expediente 14-010326-0007-CO. A las nueve horas con cinco minutos. ACCIÓN DE INCONSTITUCIONALIDAD contra ARTÍCULO 2 DE LA LEY ORGÁNICA DE LA PROCURADURÍA GENERAL DE LA REPÚBLICA, LEY 6815 DEL 27 DE SETIEMBRE DE 1982 Y SUS REFORMAS. Se rechaza de plano la acción. </v>
          </cell>
          <cell r="J1889" t="str">
            <v>RP</v>
          </cell>
          <cell r="K1889" t="str">
            <v>ADMISIBILIDAD</v>
          </cell>
          <cell r="L1889" t="str">
            <v>Jurídica</v>
          </cell>
          <cell r="M1889">
            <v>1</v>
          </cell>
          <cell r="N1889" t="str">
            <v>ND</v>
          </cell>
          <cell r="O1889" t="str">
            <v>Empresa privada</v>
          </cell>
          <cell r="P1889" t="str">
            <v>Empresa privada</v>
          </cell>
          <cell r="Q1889">
            <v>99</v>
          </cell>
          <cell r="R1889">
            <v>99</v>
          </cell>
          <cell r="S1889" t="str">
            <v>ND</v>
          </cell>
          <cell r="T1889" t="str">
            <v>ND</v>
          </cell>
          <cell r="U1889" t="str">
            <v>ND</v>
          </cell>
          <cell r="V1889" t="str">
            <v>ND</v>
          </cell>
          <cell r="W1889" t="str">
            <v>Ley</v>
          </cell>
          <cell r="X1889" t="str">
            <v>Ley 6815 Orgánica de la Procuraduría General de la República</v>
          </cell>
          <cell r="Y1889" t="str">
            <v>Artículo 2</v>
          </cell>
          <cell r="Z1889" t="str">
            <v xml:space="preserve">Opinión Jurídica OJ-096-2005 (14-07-2005) y el Dictamen C-234-2006  (07-06-2006) </v>
          </cell>
          <cell r="AA1889" t="str">
            <v>NO</v>
          </cell>
          <cell r="AB1889" t="str">
            <v>GAS</v>
          </cell>
          <cell r="AC1889">
            <v>0</v>
          </cell>
          <cell r="AD1889">
            <v>7</v>
          </cell>
          <cell r="AE1889">
            <v>0</v>
          </cell>
          <cell r="AF1889">
            <v>0</v>
          </cell>
          <cell r="AG1889">
            <v>1</v>
          </cell>
          <cell r="AH1889">
            <v>0</v>
          </cell>
          <cell r="AI1889">
            <v>7</v>
          </cell>
          <cell r="AJ1889">
            <v>0</v>
          </cell>
          <cell r="AK1889">
            <v>0</v>
          </cell>
          <cell r="AS1889" t="str">
            <v>GAS</v>
          </cell>
          <cell r="AT1889" t="str">
            <v>FCC</v>
          </cell>
          <cell r="AU1889" t="str">
            <v>LFSA</v>
          </cell>
          <cell r="AV1889" t="str">
            <v>NHL</v>
          </cell>
          <cell r="AW1889" t="str">
            <v>PRL</v>
          </cell>
          <cell r="AX1889" t="str">
            <v>YCC</v>
          </cell>
          <cell r="AY1889" t="str">
            <v>AMGV</v>
          </cell>
          <cell r="BC1889" t="str">
            <v>diferente</v>
          </cell>
          <cell r="BD1889" t="str">
            <v>igual</v>
          </cell>
          <cell r="BE1889">
            <v>0</v>
          </cell>
          <cell r="BF1889">
            <v>0</v>
          </cell>
          <cell r="BG1889" t="str">
            <v>NO</v>
          </cell>
          <cell r="BL1889" t="str">
            <v xml:space="preserve">NO </v>
          </cell>
          <cell r="BU1889" t="str">
            <v>YCC</v>
          </cell>
          <cell r="BV1889" t="str">
            <v>AMGV</v>
          </cell>
        </row>
        <row r="1890">
          <cell r="A1890" t="str">
            <v>140103790007CO</v>
          </cell>
          <cell r="B1890">
            <v>41817</v>
          </cell>
          <cell r="C1890">
            <v>2014</v>
          </cell>
          <cell r="D1890">
            <v>2014</v>
          </cell>
          <cell r="E1890" t="str">
            <v>0120612014a</v>
          </cell>
          <cell r="F1890">
            <v>41843</v>
          </cell>
          <cell r="G1890">
            <v>26</v>
          </cell>
          <cell r="H1890" t="str">
            <v>TRANSITO</v>
          </cell>
          <cell r="I1890" t="str">
            <v xml:space="preserve">Sentencia 2014 - 012061. Expediente 14-010379-0007-CO. A las catorce horas con cuarenta y Cinco minutos. ACCIÓN DE INCONSTITUCIONALIDAD contra el artículo 13 inciso 2) de la Constitución Política. Se rechaza de plano la acción. </v>
          </cell>
          <cell r="J1890" t="str">
            <v>RP</v>
          </cell>
          <cell r="K1890" t="str">
            <v>INADMISIBLE</v>
          </cell>
          <cell r="L1890" t="str">
            <v>Física</v>
          </cell>
          <cell r="M1890">
            <v>1</v>
          </cell>
          <cell r="N1890" t="str">
            <v>Heredia</v>
          </cell>
          <cell r="O1890" t="str">
            <v>Masculino</v>
          </cell>
          <cell r="P1890" t="str">
            <v>Persona</v>
          </cell>
          <cell r="Q1890">
            <v>1</v>
          </cell>
          <cell r="R1890">
            <v>0</v>
          </cell>
          <cell r="S1890" t="str">
            <v>Extranjero</v>
          </cell>
          <cell r="T1890" t="str">
            <v>ND</v>
          </cell>
          <cell r="U1890" t="str">
            <v>ND</v>
          </cell>
          <cell r="V1890" t="str">
            <v>Mayor</v>
          </cell>
          <cell r="W1890" t="str">
            <v>Constitución Política</v>
          </cell>
          <cell r="X1890" t="str">
            <v>Constitución Política</v>
          </cell>
          <cell r="Y1890" t="str">
            <v xml:space="preserve">Artículo 13 (2) </v>
          </cell>
          <cell r="Z1890" t="str">
            <v>ND</v>
          </cell>
          <cell r="AA1890" t="str">
            <v>NO</v>
          </cell>
          <cell r="AB1890" t="str">
            <v>GAS</v>
          </cell>
          <cell r="AC1890">
            <v>0</v>
          </cell>
          <cell r="AD1890">
            <v>7</v>
          </cell>
          <cell r="AE1890">
            <v>0</v>
          </cell>
          <cell r="AF1890">
            <v>0</v>
          </cell>
          <cell r="AG1890">
            <v>1</v>
          </cell>
          <cell r="AH1890">
            <v>0</v>
          </cell>
          <cell r="AI1890">
            <v>7</v>
          </cell>
          <cell r="AJ1890">
            <v>0</v>
          </cell>
          <cell r="AK1890">
            <v>0</v>
          </cell>
          <cell r="AS1890" t="str">
            <v>GAS</v>
          </cell>
          <cell r="AT1890" t="str">
            <v>NHL</v>
          </cell>
          <cell r="AU1890" t="str">
            <v>FCC</v>
          </cell>
          <cell r="AV1890" t="str">
            <v>FCV</v>
          </cell>
          <cell r="AW1890" t="str">
            <v>APS</v>
          </cell>
          <cell r="AX1890" t="str">
            <v>AMPB</v>
          </cell>
          <cell r="AY1890" t="str">
            <v>LFSA</v>
          </cell>
          <cell r="BC1890" t="str">
            <v>diferente</v>
          </cell>
          <cell r="BD1890" t="str">
            <v>igual</v>
          </cell>
          <cell r="BE1890">
            <v>0</v>
          </cell>
          <cell r="BF1890">
            <v>0</v>
          </cell>
          <cell r="BG1890" t="str">
            <v>NO</v>
          </cell>
          <cell r="BL1890" t="str">
            <v xml:space="preserve">NO </v>
          </cell>
          <cell r="BU1890" t="str">
            <v>AMPB</v>
          </cell>
          <cell r="BV1890" t="str">
            <v>APS</v>
          </cell>
        </row>
        <row r="1891">
          <cell r="A1891" t="str">
            <v>140108980007CO</v>
          </cell>
          <cell r="B1891">
            <v>41824</v>
          </cell>
          <cell r="C1891">
            <v>2014</v>
          </cell>
          <cell r="D1891">
            <v>2014</v>
          </cell>
          <cell r="E1891" t="str">
            <v>0116622014a</v>
          </cell>
          <cell r="F1891">
            <v>41836</v>
          </cell>
          <cell r="G1891">
            <v>12</v>
          </cell>
          <cell r="H1891" t="str">
            <v>PROPIEDAD</v>
          </cell>
          <cell r="I1891" t="str">
            <v xml:space="preserve">Sentencia 2014 - 011662. Expediente 14-010898-0007-CO. A las catorce horas con treinta minutos. ACCIÓN DE INCONSTITUCIONALIDAD. TATIANA MARIORY CHANTO JIMENEZ contra Decreto Ejecutivo No. 25902-MIVAH-MP-MINAE.. Se rechaza de plano la acción. </v>
          </cell>
          <cell r="J1891" t="str">
            <v>RP</v>
          </cell>
          <cell r="K1891" t="str">
            <v>INADMISIBLE</v>
          </cell>
          <cell r="L1891" t="str">
            <v>Física</v>
          </cell>
          <cell r="M1891">
            <v>1</v>
          </cell>
          <cell r="N1891" t="str">
            <v>Heredia</v>
          </cell>
          <cell r="O1891" t="str">
            <v>Femenina</v>
          </cell>
          <cell r="P1891" t="str">
            <v>Persona</v>
          </cell>
          <cell r="Q1891">
            <v>0</v>
          </cell>
          <cell r="R1891">
            <v>1</v>
          </cell>
          <cell r="S1891" t="str">
            <v>Nacional</v>
          </cell>
          <cell r="T1891" t="str">
            <v>Casado</v>
          </cell>
          <cell r="U1891" t="str">
            <v>Empresario</v>
          </cell>
          <cell r="V1891" t="str">
            <v>Mayor</v>
          </cell>
          <cell r="W1891" t="str">
            <v>Decreto Ejecutivo</v>
          </cell>
          <cell r="X1891" t="str">
            <v>Decreto Ejecutivo 25902-MIVAH-MP-MINAE Reforma Plan Regional Desarrollo Urbano Gran Area Metropolitana</v>
          </cell>
          <cell r="Y1891" t="str">
            <v>Toda la norma</v>
          </cell>
          <cell r="Z1891" t="str">
            <v>ND</v>
          </cell>
          <cell r="AA1891" t="str">
            <v>NO</v>
          </cell>
          <cell r="AB1891" t="str">
            <v>GAS</v>
          </cell>
          <cell r="AC1891">
            <v>0</v>
          </cell>
          <cell r="AD1891">
            <v>7</v>
          </cell>
          <cell r="AE1891">
            <v>0</v>
          </cell>
          <cell r="AF1891">
            <v>0</v>
          </cell>
          <cell r="AG1891">
            <v>1</v>
          </cell>
          <cell r="AH1891">
            <v>0</v>
          </cell>
          <cell r="AI1891">
            <v>7</v>
          </cell>
          <cell r="AJ1891">
            <v>0</v>
          </cell>
          <cell r="AK1891">
            <v>0</v>
          </cell>
          <cell r="AL1891">
            <v>0</v>
          </cell>
          <cell r="AM1891">
            <v>0</v>
          </cell>
          <cell r="AN1891">
            <v>0</v>
          </cell>
          <cell r="AO1891">
            <v>0</v>
          </cell>
          <cell r="AP1891">
            <v>0</v>
          </cell>
          <cell r="AQ1891">
            <v>0</v>
          </cell>
          <cell r="AR1891">
            <v>0</v>
          </cell>
          <cell r="AS1891" t="str">
            <v>GAS</v>
          </cell>
          <cell r="AT1891" t="str">
            <v>FCC</v>
          </cell>
          <cell r="AU1891" t="str">
            <v>FCV</v>
          </cell>
          <cell r="AV1891" t="str">
            <v>PRL</v>
          </cell>
          <cell r="AW1891" t="str">
            <v>JPHG</v>
          </cell>
          <cell r="AX1891" t="str">
            <v>CMEN</v>
          </cell>
          <cell r="AY1891" t="str">
            <v>EJL</v>
          </cell>
          <cell r="BC1891" t="str">
            <v>diferente</v>
          </cell>
          <cell r="BD1891" t="str">
            <v>igual</v>
          </cell>
          <cell r="BE1891">
            <v>0</v>
          </cell>
          <cell r="BF1891">
            <v>0</v>
          </cell>
          <cell r="BG1891" t="str">
            <v>NO</v>
          </cell>
          <cell r="BL1891" t="str">
            <v xml:space="preserve">NO </v>
          </cell>
          <cell r="BU1891" t="str">
            <v>CMEN</v>
          </cell>
          <cell r="BV1891" t="str">
            <v>JPHG</v>
          </cell>
          <cell r="BW1891">
            <v>0</v>
          </cell>
        </row>
        <row r="1892">
          <cell r="A1892" t="str">
            <v>140110380007CO</v>
          </cell>
          <cell r="B1892">
            <v>41829</v>
          </cell>
          <cell r="C1892">
            <v>2014</v>
          </cell>
          <cell r="D1892">
            <v>2014</v>
          </cell>
          <cell r="E1892" t="str">
            <v>0128312014a</v>
          </cell>
          <cell r="F1892">
            <v>41857</v>
          </cell>
          <cell r="G1892">
            <v>28</v>
          </cell>
          <cell r="H1892" t="str">
            <v>MUNICIPALIDAD</v>
          </cell>
          <cell r="I1892" t="str">
            <v xml:space="preserve">Sentencia 2014 - 012831. Expediente 14-011038-0007-CO. A las dieciséis horas con quince minutos. ACCIÓN DE INCONSTITUCIONALIDAD contra EL INCISO D) DEL ARTÍCULO 14 DEL DECRETO LEGISLATIVO NÚMERO 9185, LEY DE PATENTES DEL CANTÓN DE CURRIDABAT. Se rechaza de plano la acción. </v>
          </cell>
          <cell r="J1892" t="str">
            <v>RP</v>
          </cell>
          <cell r="K1892" t="str">
            <v>INADMISIBLE</v>
          </cell>
          <cell r="L1892" t="str">
            <v>Jurídica</v>
          </cell>
          <cell r="M1892">
            <v>1</v>
          </cell>
          <cell r="N1892" t="str">
            <v>ND</v>
          </cell>
          <cell r="O1892" t="str">
            <v>Empresa privada</v>
          </cell>
          <cell r="P1892" t="str">
            <v>Empresa privada</v>
          </cell>
          <cell r="Q1892">
            <v>99</v>
          </cell>
          <cell r="R1892">
            <v>99</v>
          </cell>
          <cell r="S1892" t="str">
            <v>ND</v>
          </cell>
          <cell r="T1892" t="str">
            <v>ND</v>
          </cell>
          <cell r="U1892" t="str">
            <v>ND</v>
          </cell>
          <cell r="V1892" t="str">
            <v>ND</v>
          </cell>
          <cell r="W1892" t="str">
            <v>Ley</v>
          </cell>
          <cell r="X1892" t="str">
            <v>Ley 9185 de Patentes del Cantón de Curridabat</v>
          </cell>
          <cell r="Y1892" t="str">
            <v>Artículo 14 (d)</v>
          </cell>
          <cell r="Z1892" t="str">
            <v>ND</v>
          </cell>
          <cell r="AA1892" t="str">
            <v>NO</v>
          </cell>
          <cell r="AB1892" t="str">
            <v>GAS</v>
          </cell>
          <cell r="AC1892">
            <v>0</v>
          </cell>
          <cell r="AD1892">
            <v>7</v>
          </cell>
          <cell r="AE1892">
            <v>0</v>
          </cell>
          <cell r="AF1892">
            <v>0</v>
          </cell>
          <cell r="AG1892">
            <v>1</v>
          </cell>
          <cell r="AH1892">
            <v>0</v>
          </cell>
          <cell r="AI1892">
            <v>7</v>
          </cell>
          <cell r="AJ1892">
            <v>0</v>
          </cell>
          <cell r="AK1892">
            <v>0</v>
          </cell>
          <cell r="AS1892" t="str">
            <v>GAS</v>
          </cell>
          <cell r="AT1892" t="str">
            <v>FCC</v>
          </cell>
          <cell r="AU1892" t="str">
            <v>FCV</v>
          </cell>
          <cell r="AV1892" t="str">
            <v>LFSA</v>
          </cell>
          <cell r="AW1892" t="str">
            <v>PRL</v>
          </cell>
          <cell r="AX1892" t="str">
            <v>NHL</v>
          </cell>
          <cell r="AY1892" t="str">
            <v>EJL</v>
          </cell>
          <cell r="BC1892" t="str">
            <v>diferente</v>
          </cell>
          <cell r="BD1892" t="str">
            <v>igual</v>
          </cell>
          <cell r="BE1892">
            <v>0</v>
          </cell>
          <cell r="BF1892">
            <v>0</v>
          </cell>
          <cell r="BG1892" t="str">
            <v>NO</v>
          </cell>
          <cell r="BL1892" t="str">
            <v xml:space="preserve">NO </v>
          </cell>
          <cell r="BU1892">
            <v>0</v>
          </cell>
        </row>
        <row r="1893">
          <cell r="A1893" t="str">
            <v>140112970007CO</v>
          </cell>
          <cell r="B1893">
            <v>41835</v>
          </cell>
          <cell r="C1893">
            <v>2014</v>
          </cell>
          <cell r="D1893">
            <v>2014</v>
          </cell>
          <cell r="E1893" t="str">
            <v>0122422014a</v>
          </cell>
          <cell r="F1893">
            <v>41843</v>
          </cell>
          <cell r="G1893">
            <v>8</v>
          </cell>
          <cell r="H1893" t="str">
            <v>PENAL</v>
          </cell>
          <cell r="I1893" t="str">
            <v xml:space="preserve">Sentencia 2014 - 012242. Expediente 14-011297-0007-CO. A las catorce horas con cuarenta y Cinco minutos. ACCIÓN DE INCONSTITUCIONALIDAD contra los artículos 452, 407 y 437 del Código Procesal Penal. Se rechaza de plano la acción. La Magistrada Hernández salva el voto, conforme lo indica en el último considerando de esta sentencia. </v>
          </cell>
          <cell r="J1893" t="str">
            <v>RP</v>
          </cell>
          <cell r="K1893" t="str">
            <v>INADMISIBLE</v>
          </cell>
          <cell r="L1893" t="str">
            <v>Física</v>
          </cell>
          <cell r="M1893">
            <v>1</v>
          </cell>
          <cell r="N1893" t="str">
            <v>ND</v>
          </cell>
          <cell r="O1893" t="str">
            <v>ND</v>
          </cell>
          <cell r="P1893" t="str">
            <v>ND</v>
          </cell>
          <cell r="Q1893">
            <v>99</v>
          </cell>
          <cell r="R1893">
            <v>99</v>
          </cell>
          <cell r="S1893" t="str">
            <v>Nacional</v>
          </cell>
          <cell r="T1893" t="str">
            <v>ND</v>
          </cell>
          <cell r="U1893" t="str">
            <v>ND</v>
          </cell>
          <cell r="V1893" t="str">
            <v>ND</v>
          </cell>
          <cell r="W1893" t="str">
            <v>Ley</v>
          </cell>
          <cell r="X1893" t="str">
            <v>Ley 7594 Código Procesal Penal</v>
          </cell>
          <cell r="Y1893" t="str">
            <v xml:space="preserve">Artículos 407, 452 y 437 </v>
          </cell>
          <cell r="Z1893" t="str">
            <v>ND</v>
          </cell>
          <cell r="AA1893" t="str">
            <v>NO</v>
          </cell>
          <cell r="AB1893" t="str">
            <v>GAS</v>
          </cell>
          <cell r="AC1893">
            <v>0</v>
          </cell>
          <cell r="AD1893">
            <v>6</v>
          </cell>
          <cell r="AE1893">
            <v>0</v>
          </cell>
          <cell r="AF1893">
            <v>0</v>
          </cell>
          <cell r="AG1893">
            <v>1</v>
          </cell>
          <cell r="AH1893">
            <v>0</v>
          </cell>
          <cell r="AI1893">
            <v>6</v>
          </cell>
          <cell r="AJ1893">
            <v>1</v>
          </cell>
          <cell r="AK1893">
            <v>0</v>
          </cell>
          <cell r="AL1893">
            <v>0</v>
          </cell>
          <cell r="AM1893">
            <v>0</v>
          </cell>
          <cell r="AN1893">
            <v>0</v>
          </cell>
          <cell r="AO1893">
            <v>0</v>
          </cell>
          <cell r="AP1893">
            <v>0</v>
          </cell>
          <cell r="AQ1893">
            <v>0</v>
          </cell>
          <cell r="AR1893">
            <v>0</v>
          </cell>
          <cell r="AS1893" t="str">
            <v>GAS</v>
          </cell>
          <cell r="AT1893" t="str">
            <v>FCC</v>
          </cell>
          <cell r="AU1893" t="str">
            <v>FCV</v>
          </cell>
          <cell r="AV1893" t="str">
            <v>APS</v>
          </cell>
          <cell r="AW1893" t="str">
            <v>LFSA</v>
          </cell>
          <cell r="AX1893" t="str">
            <v>AMPB</v>
          </cell>
          <cell r="BC1893" t="str">
            <v>diferente</v>
          </cell>
          <cell r="BD1893" t="str">
            <v>igual</v>
          </cell>
          <cell r="BE1893">
            <v>0</v>
          </cell>
          <cell r="BF1893">
            <v>0</v>
          </cell>
          <cell r="BG1893" t="str">
            <v>SI</v>
          </cell>
          <cell r="BH1893">
            <v>1</v>
          </cell>
          <cell r="BI1893" t="str">
            <v>NHL</v>
          </cell>
          <cell r="BL1893" t="str">
            <v xml:space="preserve">NO </v>
          </cell>
          <cell r="BU1893" t="str">
            <v>APS</v>
          </cell>
          <cell r="BV1893" t="str">
            <v>AMPB</v>
          </cell>
          <cell r="BW1893">
            <v>0</v>
          </cell>
          <cell r="BX1893">
            <v>0</v>
          </cell>
        </row>
        <row r="1894">
          <cell r="A1894" t="str">
            <v>140114440007CO</v>
          </cell>
          <cell r="B1894">
            <v>41837</v>
          </cell>
          <cell r="C1894">
            <v>2014</v>
          </cell>
          <cell r="D1894">
            <v>2014</v>
          </cell>
          <cell r="E1894" t="str">
            <v>0161612014a</v>
          </cell>
          <cell r="F1894">
            <v>41913</v>
          </cell>
          <cell r="G1894">
            <v>76</v>
          </cell>
          <cell r="H1894" t="str">
            <v xml:space="preserve">COLEGIO PROFESIONAL </v>
          </cell>
          <cell r="I1894" t="str">
            <v>Se rechaza de plano el recurso.</v>
          </cell>
          <cell r="J1894" t="str">
            <v>RF</v>
          </cell>
          <cell r="K1894" t="str">
            <v>FONDO</v>
          </cell>
          <cell r="L1894" t="str">
            <v>Física</v>
          </cell>
          <cell r="M1894">
            <v>1</v>
          </cell>
          <cell r="N1894" t="str">
            <v>ND</v>
          </cell>
          <cell r="O1894" t="str">
            <v>Masculino</v>
          </cell>
          <cell r="P1894" t="str">
            <v>Persona</v>
          </cell>
          <cell r="Q1894">
            <v>1</v>
          </cell>
          <cell r="R1894">
            <v>0</v>
          </cell>
          <cell r="S1894" t="str">
            <v>Nacional</v>
          </cell>
          <cell r="T1894" t="str">
            <v>ND</v>
          </cell>
          <cell r="U1894" t="str">
            <v>Abogado</v>
          </cell>
          <cell r="V1894" t="str">
            <v>ND</v>
          </cell>
          <cell r="W1894" t="str">
            <v>Decreto Ejecutivo</v>
          </cell>
          <cell r="X1894" t="str">
            <v>Decreto Ejecutivo 36562-JP Arancel de Honorarios por Servicios Profesionales de Abogacía y Notariado</v>
          </cell>
          <cell r="Y1894" t="str">
            <v>Artículo 108</v>
          </cell>
          <cell r="Z1894" t="str">
            <v>ND</v>
          </cell>
          <cell r="AA1894" t="str">
            <v>NO</v>
          </cell>
          <cell r="AB1894" t="str">
            <v>GAS</v>
          </cell>
          <cell r="AC1894">
            <v>7</v>
          </cell>
          <cell r="AD1894">
            <v>0</v>
          </cell>
          <cell r="AE1894">
            <v>0</v>
          </cell>
          <cell r="AF1894">
            <v>1</v>
          </cell>
          <cell r="AG1894">
            <v>0</v>
          </cell>
          <cell r="AH1894">
            <v>0</v>
          </cell>
          <cell r="AI1894">
            <v>7</v>
          </cell>
          <cell r="AJ1894">
            <v>0</v>
          </cell>
          <cell r="AK1894">
            <v>0</v>
          </cell>
          <cell r="AL1894" t="str">
            <v>GAS</v>
          </cell>
          <cell r="AM1894" t="str">
            <v>EJL</v>
          </cell>
          <cell r="AN1894" t="str">
            <v>FCC</v>
          </cell>
          <cell r="AO1894" t="str">
            <v>FCV</v>
          </cell>
          <cell r="AP1894" t="str">
            <v>NHL</v>
          </cell>
          <cell r="AQ1894" t="str">
            <v>PRL</v>
          </cell>
          <cell r="AR1894" t="str">
            <v>LFSA</v>
          </cell>
          <cell r="AS1894">
            <v>0</v>
          </cell>
          <cell r="AT1894">
            <v>0</v>
          </cell>
          <cell r="AU1894">
            <v>0</v>
          </cell>
          <cell r="AV1894">
            <v>0</v>
          </cell>
          <cell r="AW1894">
            <v>0</v>
          </cell>
          <cell r="AX1894">
            <v>0</v>
          </cell>
          <cell r="AY1894">
            <v>0</v>
          </cell>
          <cell r="BC1894" t="str">
            <v>igual</v>
          </cell>
          <cell r="BD1894" t="str">
            <v>diferente</v>
          </cell>
          <cell r="BE1894">
            <v>0</v>
          </cell>
          <cell r="BF1894">
            <v>0</v>
          </cell>
          <cell r="BG1894" t="str">
            <v>NO</v>
          </cell>
          <cell r="BL1894" t="str">
            <v xml:space="preserve">NO </v>
          </cell>
          <cell r="BU1894">
            <v>0</v>
          </cell>
        </row>
        <row r="1895">
          <cell r="A1895" t="str">
            <v>140114750007CO</v>
          </cell>
          <cell r="B1895">
            <v>41838</v>
          </cell>
          <cell r="C1895">
            <v>2014</v>
          </cell>
          <cell r="D1895">
            <v>2014</v>
          </cell>
          <cell r="E1895" t="str">
            <v>0142132014a</v>
          </cell>
          <cell r="F1895">
            <v>41878</v>
          </cell>
          <cell r="G1895">
            <v>40</v>
          </cell>
          <cell r="H1895" t="str">
            <v>COMERCIO</v>
          </cell>
          <cell r="I1895" t="str">
            <v>Se rechaza por el fondo la acción.</v>
          </cell>
          <cell r="J1895" t="str">
            <v>RF</v>
          </cell>
          <cell r="K1895" t="str">
            <v>FONDO</v>
          </cell>
          <cell r="L1895" t="str">
            <v>Física</v>
          </cell>
          <cell r="M1895">
            <v>1</v>
          </cell>
          <cell r="N1895" t="str">
            <v>Puntarenas</v>
          </cell>
          <cell r="O1895" t="str">
            <v>Masculino</v>
          </cell>
          <cell r="P1895" t="str">
            <v>Persona</v>
          </cell>
          <cell r="Q1895">
            <v>1</v>
          </cell>
          <cell r="R1895">
            <v>0</v>
          </cell>
          <cell r="S1895" t="str">
            <v>Nacional</v>
          </cell>
          <cell r="T1895" t="str">
            <v>ND</v>
          </cell>
          <cell r="U1895" t="str">
            <v>Pescador</v>
          </cell>
          <cell r="V1895" t="str">
            <v>ND</v>
          </cell>
          <cell r="W1895" t="str">
            <v>Ley</v>
          </cell>
          <cell r="X1895" t="str">
            <v xml:space="preserve">Ley 8636 de Pesca y Acuicultura </v>
          </cell>
          <cell r="Y1895" t="str">
            <v>Artículo 150 (a)</v>
          </cell>
          <cell r="Z1895" t="str">
            <v>ND</v>
          </cell>
          <cell r="AA1895" t="str">
            <v>NO</v>
          </cell>
          <cell r="AB1895" t="str">
            <v>GAS</v>
          </cell>
          <cell r="AC1895">
            <v>7</v>
          </cell>
          <cell r="AD1895">
            <v>0</v>
          </cell>
          <cell r="AE1895">
            <v>0</v>
          </cell>
          <cell r="AF1895">
            <v>1</v>
          </cell>
          <cell r="AG1895">
            <v>0</v>
          </cell>
          <cell r="AH1895">
            <v>0</v>
          </cell>
          <cell r="AI1895">
            <v>7</v>
          </cell>
          <cell r="AJ1895">
            <v>0</v>
          </cell>
          <cell r="AK1895">
            <v>0</v>
          </cell>
          <cell r="AL1895" t="str">
            <v>GAS</v>
          </cell>
          <cell r="AM1895" t="str">
            <v>FCC</v>
          </cell>
          <cell r="AN1895" t="str">
            <v>FCV</v>
          </cell>
          <cell r="AO1895" t="str">
            <v>LFSA</v>
          </cell>
          <cell r="AP1895" t="str">
            <v>PRL</v>
          </cell>
          <cell r="AQ1895" t="str">
            <v>JAG</v>
          </cell>
          <cell r="AR1895" t="str">
            <v>AMPB</v>
          </cell>
          <cell r="AS1895">
            <v>0</v>
          </cell>
          <cell r="AT1895">
            <v>0</v>
          </cell>
          <cell r="AU1895">
            <v>0</v>
          </cell>
          <cell r="AV1895">
            <v>0</v>
          </cell>
          <cell r="AW1895">
            <v>0</v>
          </cell>
          <cell r="AX1895">
            <v>0</v>
          </cell>
          <cell r="AY1895">
            <v>0</v>
          </cell>
          <cell r="BC1895" t="str">
            <v>igual</v>
          </cell>
          <cell r="BD1895" t="str">
            <v>diferente</v>
          </cell>
          <cell r="BE1895">
            <v>0</v>
          </cell>
          <cell r="BF1895">
            <v>0</v>
          </cell>
          <cell r="BG1895" t="str">
            <v>NO</v>
          </cell>
          <cell r="BL1895" t="str">
            <v xml:space="preserve">NO </v>
          </cell>
          <cell r="BU1895" t="str">
            <v>JAG</v>
          </cell>
          <cell r="BV1895" t="str">
            <v>AMPB</v>
          </cell>
        </row>
        <row r="1896">
          <cell r="A1896" t="str">
            <v>140114770007CO</v>
          </cell>
          <cell r="B1896">
            <v>41838</v>
          </cell>
          <cell r="C1896">
            <v>2014</v>
          </cell>
          <cell r="D1896">
            <v>2014</v>
          </cell>
          <cell r="E1896" t="str">
            <v>0132062014a</v>
          </cell>
          <cell r="F1896">
            <v>41865</v>
          </cell>
          <cell r="G1896">
            <v>27</v>
          </cell>
          <cell r="H1896" t="str">
            <v>COMERCIO</v>
          </cell>
          <cell r="I1896" t="str">
            <v xml:space="preserve">Sentencia 2014 - 013206. Expediente14-011477-0007-CO. A las nueve horas con cinco minutos. ACCIÓN DE INCONSTITUCIONALIDAD. WILBER APARICIO ROSALES, ALVARO ENRIQUE MORENO GOMEZ contra Se impugnan los artículos151 y153 de la Ley de Pesca y Acuicultura Nº8486. Se rechaza por el fondo la acción </v>
          </cell>
          <cell r="J1896" t="str">
            <v>RF</v>
          </cell>
          <cell r="K1896" t="str">
            <v>FONDO</v>
          </cell>
          <cell r="L1896" t="str">
            <v>Física</v>
          </cell>
          <cell r="M1896">
            <v>1</v>
          </cell>
          <cell r="N1896" t="str">
            <v>Puntarenas</v>
          </cell>
          <cell r="O1896" t="str">
            <v>Masculino</v>
          </cell>
          <cell r="P1896" t="str">
            <v>Persona</v>
          </cell>
          <cell r="Q1896">
            <v>1</v>
          </cell>
          <cell r="R1896">
            <v>0</v>
          </cell>
          <cell r="S1896" t="str">
            <v>Nacional</v>
          </cell>
          <cell r="T1896" t="str">
            <v>Soltero</v>
          </cell>
          <cell r="U1896" t="str">
            <v>Pescador</v>
          </cell>
          <cell r="V1896" t="str">
            <v>Mayor</v>
          </cell>
          <cell r="W1896" t="str">
            <v>Ley</v>
          </cell>
          <cell r="X1896" t="str">
            <v xml:space="preserve">Ley 8636 de Pesca y Acuicultura </v>
          </cell>
          <cell r="Y1896" t="str">
            <v xml:space="preserve"> Artículos 151 y 153 </v>
          </cell>
          <cell r="Z1896" t="str">
            <v>ND</v>
          </cell>
          <cell r="AA1896" t="str">
            <v>NO</v>
          </cell>
          <cell r="AB1896" t="str">
            <v>FCC</v>
          </cell>
          <cell r="AC1896">
            <v>7</v>
          </cell>
          <cell r="AD1896">
            <v>0</v>
          </cell>
          <cell r="AE1896">
            <v>0</v>
          </cell>
          <cell r="AF1896">
            <v>1</v>
          </cell>
          <cell r="AG1896">
            <v>0</v>
          </cell>
          <cell r="AH1896">
            <v>0</v>
          </cell>
          <cell r="AI1896">
            <v>7</v>
          </cell>
          <cell r="AJ1896">
            <v>0</v>
          </cell>
          <cell r="AK1896">
            <v>0</v>
          </cell>
          <cell r="AL1896" t="str">
            <v>FCC</v>
          </cell>
          <cell r="AM1896" t="str">
            <v>JAG</v>
          </cell>
          <cell r="AN1896" t="str">
            <v>FCV</v>
          </cell>
          <cell r="AO1896" t="str">
            <v>LFSA</v>
          </cell>
          <cell r="AP1896" t="str">
            <v>NHL</v>
          </cell>
          <cell r="AQ1896" t="str">
            <v>AMPB</v>
          </cell>
          <cell r="AR1896" t="str">
            <v>PRL</v>
          </cell>
          <cell r="AS1896">
            <v>0</v>
          </cell>
          <cell r="AT1896">
            <v>0</v>
          </cell>
          <cell r="AU1896">
            <v>0</v>
          </cell>
          <cell r="AV1896">
            <v>0</v>
          </cell>
          <cell r="AW1896">
            <v>0</v>
          </cell>
          <cell r="AX1896">
            <v>0</v>
          </cell>
          <cell r="AY1896">
            <v>0</v>
          </cell>
          <cell r="BC1896" t="str">
            <v>igual</v>
          </cell>
          <cell r="BD1896" t="str">
            <v>diferente</v>
          </cell>
          <cell r="BE1896">
            <v>0</v>
          </cell>
          <cell r="BF1896">
            <v>0</v>
          </cell>
          <cell r="BG1896" t="str">
            <v>NO</v>
          </cell>
          <cell r="BL1896" t="str">
            <v xml:space="preserve">NO </v>
          </cell>
          <cell r="BU1896" t="str">
            <v>JAG</v>
          </cell>
          <cell r="BV1896" t="str">
            <v>AMPB</v>
          </cell>
          <cell r="BW1896">
            <v>0</v>
          </cell>
        </row>
        <row r="1897">
          <cell r="A1897" t="str">
            <v>050013990007CO</v>
          </cell>
          <cell r="B1897">
            <v>38392</v>
          </cell>
          <cell r="C1897">
            <v>2005</v>
          </cell>
          <cell r="D1897">
            <v>2005</v>
          </cell>
          <cell r="E1897" t="str">
            <v>0039052005a</v>
          </cell>
          <cell r="F1897">
            <v>38396</v>
          </cell>
          <cell r="G1897">
            <v>4</v>
          </cell>
          <cell r="H1897" t="str">
            <v xml:space="preserve">COLEGIO PROFESIONAL </v>
          </cell>
          <cell r="I1897" t="str">
            <v>VOTO NO. 3905-05 
SE RECHAZA DE PLANO LA ACCION.-</v>
          </cell>
          <cell r="J1897" t="str">
            <v>RP</v>
          </cell>
          <cell r="K1897" t="str">
            <v>ADMISIBILIDAD</v>
          </cell>
          <cell r="L1897" t="str">
            <v>Física</v>
          </cell>
          <cell r="M1897">
            <v>1</v>
          </cell>
          <cell r="N1897" t="str">
            <v>San José</v>
          </cell>
          <cell r="O1897" t="str">
            <v>Masculino</v>
          </cell>
          <cell r="P1897" t="str">
            <v>Persona</v>
          </cell>
          <cell r="Q1897">
            <v>1</v>
          </cell>
          <cell r="R1897">
            <v>0</v>
          </cell>
          <cell r="S1897" t="str">
            <v>Nacional</v>
          </cell>
          <cell r="T1897" t="str">
            <v>Casado</v>
          </cell>
          <cell r="U1897" t="str">
            <v>Abogado</v>
          </cell>
          <cell r="V1897" t="str">
            <v>Mayor</v>
          </cell>
          <cell r="W1897" t="str">
            <v>Ley</v>
          </cell>
          <cell r="X1897" t="str">
            <v xml:space="preserve">Ley 9266 Reforma Ley Orgánica del Colegio de Abogados </v>
          </cell>
          <cell r="Y1897" t="str">
            <v xml:space="preserve">artículo 12 </v>
          </cell>
          <cell r="Z1897" t="str">
            <v>ND</v>
          </cell>
          <cell r="AA1897">
            <v>0</v>
          </cell>
          <cell r="AB1897" t="str">
            <v>LFSC</v>
          </cell>
          <cell r="AC1897">
            <v>0</v>
          </cell>
          <cell r="AD1897">
            <v>7</v>
          </cell>
          <cell r="AE1897">
            <v>0</v>
          </cell>
          <cell r="AF1897">
            <v>0</v>
          </cell>
          <cell r="AG1897">
            <v>1</v>
          </cell>
          <cell r="AH1897">
            <v>0</v>
          </cell>
          <cell r="AI1897">
            <v>7</v>
          </cell>
          <cell r="AJ1897">
            <v>0</v>
          </cell>
          <cell r="AK1897">
            <v>0</v>
          </cell>
          <cell r="AS1897" t="str">
            <v>LFSC</v>
          </cell>
          <cell r="AT1897" t="str">
            <v>AVCM</v>
          </cell>
          <cell r="AU1897" t="str">
            <v>AVB</v>
          </cell>
          <cell r="AV1897" t="str">
            <v>GAS</v>
          </cell>
          <cell r="AW1897" t="str">
            <v>FCC</v>
          </cell>
          <cell r="AX1897" t="str">
            <v>SCA</v>
          </cell>
          <cell r="AY1897" t="str">
            <v>RMAG</v>
          </cell>
          <cell r="BC1897" t="str">
            <v>diferente</v>
          </cell>
          <cell r="BD1897" t="str">
            <v>igual</v>
          </cell>
          <cell r="BE1897">
            <v>0</v>
          </cell>
          <cell r="BF1897">
            <v>0</v>
          </cell>
          <cell r="BG1897" t="str">
            <v>NO</v>
          </cell>
          <cell r="BL1897" t="str">
            <v xml:space="preserve">NO </v>
          </cell>
          <cell r="BU1897" t="str">
            <v>RMAG</v>
          </cell>
          <cell r="BV1897" t="str">
            <v>SCA</v>
          </cell>
        </row>
        <row r="1898">
          <cell r="A1898" t="str">
            <v>140115910007CO</v>
          </cell>
          <cell r="B1898">
            <v>41841</v>
          </cell>
          <cell r="C1898">
            <v>2014</v>
          </cell>
          <cell r="D1898">
            <v>2014</v>
          </cell>
          <cell r="E1898" t="str">
            <v>0132172014a</v>
          </cell>
          <cell r="F1898">
            <v>41865</v>
          </cell>
          <cell r="G1898">
            <v>24</v>
          </cell>
          <cell r="H1898" t="str">
            <v>CIVIL</v>
          </cell>
          <cell r="I1898" t="str">
            <v xml:space="preserve">Sentencia 2014 - 013217. Expediente 14-011591-0007-CO. A las nueve horas con cinco minutos. ACCIÓN DE INCONSTITUCIONALIDAD. JOSE ALBERTO SALAZAR BENAVIDES contra ARTICULO 561 PARRAFO TERCERO DEL CODIGO PROCESAL CIVIL. Se rechaza de plano la acción.- </v>
          </cell>
          <cell r="J1898" t="str">
            <v>RP</v>
          </cell>
          <cell r="K1898" t="str">
            <v>INADMISIBLE</v>
          </cell>
          <cell r="L1898" t="str">
            <v>Física</v>
          </cell>
          <cell r="M1898">
            <v>1</v>
          </cell>
          <cell r="N1898" t="str">
            <v>ND</v>
          </cell>
          <cell r="O1898" t="str">
            <v>Masculino</v>
          </cell>
          <cell r="P1898" t="str">
            <v>Persona</v>
          </cell>
          <cell r="Q1898">
            <v>1</v>
          </cell>
          <cell r="R1898">
            <v>0</v>
          </cell>
          <cell r="S1898" t="str">
            <v>Nacional</v>
          </cell>
          <cell r="T1898" t="str">
            <v>Casado</v>
          </cell>
          <cell r="U1898" t="str">
            <v>Ingeniero</v>
          </cell>
          <cell r="V1898" t="str">
            <v>Mayor</v>
          </cell>
          <cell r="W1898" t="str">
            <v>Ley</v>
          </cell>
          <cell r="X1898" t="str">
            <v>Ley 7130 Código Procesal Civil</v>
          </cell>
          <cell r="Y1898" t="str">
            <v>Artículo 561 (párrafo 3)</v>
          </cell>
          <cell r="Z1898" t="str">
            <v>ND</v>
          </cell>
          <cell r="AA1898" t="str">
            <v>NO</v>
          </cell>
          <cell r="AB1898" t="str">
            <v>FCC</v>
          </cell>
          <cell r="AC1898">
            <v>0</v>
          </cell>
          <cell r="AD1898">
            <v>7</v>
          </cell>
          <cell r="AE1898">
            <v>0</v>
          </cell>
          <cell r="AF1898">
            <v>0</v>
          </cell>
          <cell r="AG1898">
            <v>1</v>
          </cell>
          <cell r="AH1898">
            <v>0</v>
          </cell>
          <cell r="AI1898">
            <v>7</v>
          </cell>
          <cell r="AJ1898">
            <v>0</v>
          </cell>
          <cell r="AK1898">
            <v>0</v>
          </cell>
          <cell r="AL1898">
            <v>0</v>
          </cell>
          <cell r="AM1898">
            <v>0</v>
          </cell>
          <cell r="AN1898">
            <v>0</v>
          </cell>
          <cell r="AO1898">
            <v>0</v>
          </cell>
          <cell r="AP1898">
            <v>0</v>
          </cell>
          <cell r="AQ1898">
            <v>0</v>
          </cell>
          <cell r="AR1898">
            <v>0</v>
          </cell>
          <cell r="AS1898" t="str">
            <v>FCC</v>
          </cell>
          <cell r="AT1898" t="str">
            <v>FCV</v>
          </cell>
          <cell r="AU1898" t="str">
            <v>PRL</v>
          </cell>
          <cell r="AV1898" t="str">
            <v>LFSA</v>
          </cell>
          <cell r="AW1898" t="str">
            <v>NHL</v>
          </cell>
          <cell r="AX1898" t="str">
            <v>JAG</v>
          </cell>
          <cell r="AY1898" t="str">
            <v>AMPB</v>
          </cell>
          <cell r="BC1898" t="str">
            <v>diferente</v>
          </cell>
          <cell r="BD1898" t="str">
            <v>igual</v>
          </cell>
          <cell r="BE1898">
            <v>0</v>
          </cell>
          <cell r="BF1898">
            <v>0</v>
          </cell>
          <cell r="BG1898" t="str">
            <v>NO</v>
          </cell>
          <cell r="BL1898" t="str">
            <v xml:space="preserve">NO </v>
          </cell>
          <cell r="BU1898" t="str">
            <v>JAG</v>
          </cell>
          <cell r="BV1898" t="str">
            <v>AMPB</v>
          </cell>
        </row>
        <row r="1899">
          <cell r="A1899" t="str">
            <v>140115930007CO</v>
          </cell>
          <cell r="B1899">
            <v>41841</v>
          </cell>
          <cell r="C1899">
            <v>2014</v>
          </cell>
          <cell r="D1899">
            <v>2014</v>
          </cell>
          <cell r="E1899" t="str">
            <v>0128372014a</v>
          </cell>
          <cell r="F1899">
            <v>41857</v>
          </cell>
          <cell r="G1899">
            <v>16</v>
          </cell>
          <cell r="H1899" t="str">
            <v>DEFENSORIA</v>
          </cell>
          <cell r="I1899" t="str">
            <v xml:space="preserve">Sentencia 2014 - 012837. Expediente 14-011593-0007-CO. A las dieciséis horas con quince minutos. ACCIÓN DE INCONSTITUCIONALIDAD contra ARTÍCULO 3 DE LA LEY DE LA DEFENSORÍA DE LOS HABITANTES NO. 7319. Se rechaza de plano la acción. El magistrado Rueda Leal y la magistrada Hernández López salvan el voto. </v>
          </cell>
          <cell r="J1899" t="str">
            <v>RP</v>
          </cell>
          <cell r="K1899" t="str">
            <v>INADMISIBLE</v>
          </cell>
          <cell r="L1899" t="str">
            <v>Física</v>
          </cell>
          <cell r="M1899">
            <v>1</v>
          </cell>
          <cell r="N1899" t="str">
            <v>ND</v>
          </cell>
          <cell r="O1899" t="str">
            <v>Masculino</v>
          </cell>
          <cell r="P1899" t="str">
            <v>Persona</v>
          </cell>
          <cell r="Q1899">
            <v>1</v>
          </cell>
          <cell r="R1899">
            <v>0</v>
          </cell>
          <cell r="S1899" t="str">
            <v>Nacional</v>
          </cell>
          <cell r="T1899" t="str">
            <v>ND</v>
          </cell>
          <cell r="U1899" t="str">
            <v>ND</v>
          </cell>
          <cell r="V1899" t="str">
            <v>ND</v>
          </cell>
          <cell r="W1899" t="str">
            <v>Ley</v>
          </cell>
          <cell r="X1899" t="str">
            <v xml:space="preserve">Ley 7319 de la Defensoría de los Habitantes de la República </v>
          </cell>
          <cell r="Y1899" t="str">
            <v xml:space="preserve">Artículo 3 </v>
          </cell>
          <cell r="Z1899" t="str">
            <v>ND</v>
          </cell>
          <cell r="AA1899" t="str">
            <v>NO</v>
          </cell>
          <cell r="AB1899" t="str">
            <v>GAS</v>
          </cell>
          <cell r="AC1899">
            <v>0</v>
          </cell>
          <cell r="AD1899">
            <v>5</v>
          </cell>
          <cell r="AE1899">
            <v>0</v>
          </cell>
          <cell r="AF1899">
            <v>0</v>
          </cell>
          <cell r="AG1899">
            <v>1</v>
          </cell>
          <cell r="AH1899">
            <v>0</v>
          </cell>
          <cell r="AI1899">
            <v>5</v>
          </cell>
          <cell r="AJ1899">
            <v>2</v>
          </cell>
          <cell r="AK1899">
            <v>0</v>
          </cell>
          <cell r="AS1899" t="str">
            <v>GAS</v>
          </cell>
          <cell r="AT1899" t="str">
            <v>EJL</v>
          </cell>
          <cell r="AU1899" t="str">
            <v>FCC</v>
          </cell>
          <cell r="AV1899" t="str">
            <v>FCV</v>
          </cell>
          <cell r="AW1899" t="str">
            <v>LFSA</v>
          </cell>
          <cell r="AX1899">
            <v>0</v>
          </cell>
          <cell r="AY1899">
            <v>0</v>
          </cell>
          <cell r="BC1899" t="str">
            <v>diferente</v>
          </cell>
          <cell r="BD1899" t="str">
            <v>igual</v>
          </cell>
          <cell r="BE1899">
            <v>0</v>
          </cell>
          <cell r="BF1899">
            <v>0</v>
          </cell>
          <cell r="BG1899" t="str">
            <v>SI</v>
          </cell>
          <cell r="BH1899">
            <v>1</v>
          </cell>
          <cell r="BI1899" t="str">
            <v>PRL</v>
          </cell>
          <cell r="BJ1899" t="str">
            <v>NHL</v>
          </cell>
          <cell r="BL1899" t="str">
            <v xml:space="preserve">NO </v>
          </cell>
          <cell r="BU1899">
            <v>0</v>
          </cell>
        </row>
        <row r="1900">
          <cell r="A1900" t="str">
            <v>140116470007CO</v>
          </cell>
          <cell r="B1900">
            <v>41842</v>
          </cell>
          <cell r="C1900">
            <v>2014</v>
          </cell>
          <cell r="D1900">
            <v>2014</v>
          </cell>
          <cell r="E1900" t="str">
            <v>0128392014a</v>
          </cell>
          <cell r="F1900">
            <v>41857</v>
          </cell>
          <cell r="G1900">
            <v>15</v>
          </cell>
          <cell r="H1900" t="str">
            <v>MUNICIPALIDAD</v>
          </cell>
          <cell r="I1900" t="str">
            <v xml:space="preserve">Sentencia 2014 - 012839. Expediente 14-011647-0007-CO. A las dieciséis horas con quince minutos. ACCIÓN DE INCONSTITUCIONALIDAD contra EL ARTÍCULO 13 DE LA LEY 7139 DEL 30-11-1989 DE LA MUNICIPALIDAD DE CORREDORES, PUNTARENAS. Se rechaza por el fondo la acción. </v>
          </cell>
          <cell r="J1900" t="str">
            <v>RF</v>
          </cell>
          <cell r="K1900" t="str">
            <v>FONDO</v>
          </cell>
          <cell r="L1900" t="str">
            <v>Física</v>
          </cell>
          <cell r="M1900">
            <v>1</v>
          </cell>
          <cell r="N1900" t="str">
            <v>Puntarenas</v>
          </cell>
          <cell r="O1900" t="str">
            <v>Masculino</v>
          </cell>
          <cell r="P1900" t="str">
            <v>Persona</v>
          </cell>
          <cell r="Q1900">
            <v>1</v>
          </cell>
          <cell r="R1900">
            <v>0</v>
          </cell>
          <cell r="S1900" t="str">
            <v>Nacional</v>
          </cell>
          <cell r="T1900" t="str">
            <v>Casado</v>
          </cell>
          <cell r="U1900" t="str">
            <v>Agricultor</v>
          </cell>
          <cell r="V1900" t="str">
            <v>Mayor</v>
          </cell>
          <cell r="W1900" t="str">
            <v>Ley</v>
          </cell>
          <cell r="X1900" t="str">
            <v>Ley 7139 Tarifas de impuestos municipales del cantón de Corredores</v>
          </cell>
          <cell r="Y1900" t="str">
            <v xml:space="preserve">Artículo 13 (dos últimos párrafos) </v>
          </cell>
          <cell r="Z1900" t="str">
            <v>ND</v>
          </cell>
          <cell r="AA1900" t="str">
            <v>NO</v>
          </cell>
          <cell r="AB1900" t="str">
            <v>GAS</v>
          </cell>
          <cell r="AC1900">
            <v>7</v>
          </cell>
          <cell r="AD1900">
            <v>0</v>
          </cell>
          <cell r="AE1900">
            <v>0</v>
          </cell>
          <cell r="AF1900">
            <v>1</v>
          </cell>
          <cell r="AG1900">
            <v>0</v>
          </cell>
          <cell r="AH1900">
            <v>0</v>
          </cell>
          <cell r="AI1900">
            <v>7</v>
          </cell>
          <cell r="AJ1900">
            <v>0</v>
          </cell>
          <cell r="AK1900">
            <v>0</v>
          </cell>
          <cell r="AL1900" t="str">
            <v>GAS</v>
          </cell>
          <cell r="AM1900" t="str">
            <v>EJL</v>
          </cell>
          <cell r="AN1900" t="str">
            <v>PRL</v>
          </cell>
          <cell r="AO1900" t="str">
            <v>NHL</v>
          </cell>
          <cell r="AP1900" t="str">
            <v>FCC</v>
          </cell>
          <cell r="AQ1900" t="str">
            <v>FCV</v>
          </cell>
          <cell r="AR1900" t="str">
            <v>LFSA</v>
          </cell>
          <cell r="BC1900" t="str">
            <v>igual</v>
          </cell>
          <cell r="BD1900" t="str">
            <v>diferente</v>
          </cell>
          <cell r="BE1900">
            <v>0</v>
          </cell>
          <cell r="BF1900">
            <v>0</v>
          </cell>
          <cell r="BG1900" t="str">
            <v>NO</v>
          </cell>
          <cell r="BL1900" t="str">
            <v xml:space="preserve">NO </v>
          </cell>
        </row>
        <row r="1901">
          <cell r="A1901" t="str">
            <v>140116510007CO</v>
          </cell>
          <cell r="B1901">
            <v>41842</v>
          </cell>
          <cell r="C1901">
            <v>2014</v>
          </cell>
          <cell r="D1901">
            <v>2014</v>
          </cell>
          <cell r="E1901" t="str">
            <v>0128402014a</v>
          </cell>
          <cell r="F1901">
            <v>41857</v>
          </cell>
          <cell r="G1901">
            <v>15</v>
          </cell>
          <cell r="H1901" t="str">
            <v>PENAL</v>
          </cell>
          <cell r="I1901" t="str">
            <v xml:space="preserve">Sentencia 2014 - 012840. Expediente 14-011651-0007-CO. A las dieciséis horas con quince minutos. ACCIÓN DE INCONSTITUCIONALIDAD contra EL MEMORANDO 01-2014 DE LA FISCALÍA GENERAL DE LA REPÚBLICA. Se rechaza de plano la acción. El Magistrado Rueda y la Magistrada Hernández salvan el voto, conforme lo indican en el último considerando de esta sentencia. </v>
          </cell>
          <cell r="J1901" t="str">
            <v>RP</v>
          </cell>
          <cell r="K1901" t="str">
            <v>INADMISIBLE</v>
          </cell>
          <cell r="L1901" t="str">
            <v>Jurídica</v>
          </cell>
          <cell r="M1901">
            <v>1</v>
          </cell>
          <cell r="N1901" t="str">
            <v>ND</v>
          </cell>
          <cell r="O1901" t="str">
            <v>Defensores</v>
          </cell>
          <cell r="P1901" t="str">
            <v>Defensores</v>
          </cell>
          <cell r="Q1901">
            <v>99</v>
          </cell>
          <cell r="R1901">
            <v>99</v>
          </cell>
          <cell r="S1901" t="str">
            <v>ND</v>
          </cell>
          <cell r="T1901" t="str">
            <v>ND</v>
          </cell>
          <cell r="U1901" t="str">
            <v>ND</v>
          </cell>
          <cell r="V1901" t="str">
            <v>ND</v>
          </cell>
          <cell r="W1901" t="str">
            <v>Acto administrativo</v>
          </cell>
          <cell r="X1901" t="str">
            <v>Memorando 01-2014 de la Fiscalía General de la República</v>
          </cell>
          <cell r="Y1901" t="str">
            <v>Toda la norma</v>
          </cell>
          <cell r="Z1901" t="str">
            <v>ND</v>
          </cell>
          <cell r="AA1901" t="str">
            <v>NO</v>
          </cell>
          <cell r="AB1901" t="str">
            <v>GAS</v>
          </cell>
          <cell r="AC1901">
            <v>0</v>
          </cell>
          <cell r="AD1901">
            <v>5</v>
          </cell>
          <cell r="AE1901">
            <v>0</v>
          </cell>
          <cell r="AF1901">
            <v>0</v>
          </cell>
          <cell r="AG1901">
            <v>1</v>
          </cell>
          <cell r="AH1901">
            <v>0</v>
          </cell>
          <cell r="AI1901">
            <v>5</v>
          </cell>
          <cell r="AJ1901">
            <v>2</v>
          </cell>
          <cell r="AK1901">
            <v>0</v>
          </cell>
          <cell r="AS1901" t="str">
            <v>GAS</v>
          </cell>
          <cell r="AT1901" t="str">
            <v>FCC</v>
          </cell>
          <cell r="AU1901" t="str">
            <v>FCV</v>
          </cell>
          <cell r="AV1901" t="str">
            <v>LFSA</v>
          </cell>
          <cell r="AW1901" t="str">
            <v>EJL</v>
          </cell>
          <cell r="AX1901">
            <v>0</v>
          </cell>
          <cell r="AY1901">
            <v>0</v>
          </cell>
          <cell r="BC1901" t="str">
            <v>diferente</v>
          </cell>
          <cell r="BD1901" t="str">
            <v>igual</v>
          </cell>
          <cell r="BE1901">
            <v>0</v>
          </cell>
          <cell r="BF1901">
            <v>0</v>
          </cell>
          <cell r="BG1901" t="str">
            <v>SI</v>
          </cell>
          <cell r="BH1901">
            <v>1</v>
          </cell>
          <cell r="BI1901" t="str">
            <v>PRL</v>
          </cell>
          <cell r="BJ1901" t="str">
            <v>NHL</v>
          </cell>
          <cell r="BL1901" t="str">
            <v xml:space="preserve">NO </v>
          </cell>
        </row>
        <row r="1902">
          <cell r="A1902" t="str">
            <v>140116850007CO</v>
          </cell>
          <cell r="B1902">
            <v>41843</v>
          </cell>
          <cell r="C1902">
            <v>2014</v>
          </cell>
          <cell r="D1902">
            <v>2014</v>
          </cell>
          <cell r="E1902" t="str">
            <v>0188402014a</v>
          </cell>
          <cell r="F1902">
            <v>41962</v>
          </cell>
          <cell r="G1902">
            <v>119</v>
          </cell>
          <cell r="H1902" t="str">
            <v>CIVIL</v>
          </cell>
          <cell r="I1902" t="str">
            <v xml:space="preserve">Sentencia 2014 - 018840. Expediente 14-011685-0007-CO. A las nueve horas con cinco minutos. ACCIÓN DE INCONSTITUCIONALIDAD contra ARTICULOS 438 INCISO 4) Y 444 DEL CODIGO PROCESAL CIVIL. Se rechaza de plano la acción. </v>
          </cell>
          <cell r="J1902" t="str">
            <v>RP</v>
          </cell>
          <cell r="K1902" t="str">
            <v>INADMISIBLE</v>
          </cell>
          <cell r="L1902" t="str">
            <v>Jurídica</v>
          </cell>
          <cell r="M1902">
            <v>1</v>
          </cell>
          <cell r="N1902" t="str">
            <v>ND</v>
          </cell>
          <cell r="O1902" t="str">
            <v>Empresa privada</v>
          </cell>
          <cell r="P1902" t="str">
            <v>Empresa privada</v>
          </cell>
          <cell r="Q1902">
            <v>99</v>
          </cell>
          <cell r="R1902">
            <v>99</v>
          </cell>
          <cell r="S1902" t="str">
            <v>ND</v>
          </cell>
          <cell r="T1902" t="str">
            <v>ND</v>
          </cell>
          <cell r="U1902" t="str">
            <v>ND</v>
          </cell>
          <cell r="V1902" t="str">
            <v>ND</v>
          </cell>
          <cell r="W1902" t="str">
            <v>Ley</v>
          </cell>
          <cell r="X1902" t="str">
            <v>Ley 7130 Código Procesal Civil</v>
          </cell>
          <cell r="Y1902" t="str">
            <v>Artículos 438 (4) y 444</v>
          </cell>
          <cell r="Z1902" t="str">
            <v>ND</v>
          </cell>
          <cell r="AA1902" t="str">
            <v>NO</v>
          </cell>
          <cell r="AB1902" t="str">
            <v>GAS</v>
          </cell>
          <cell r="AC1902">
            <v>0</v>
          </cell>
          <cell r="AD1902">
            <v>7</v>
          </cell>
          <cell r="AE1902">
            <v>0</v>
          </cell>
          <cell r="AF1902">
            <v>0</v>
          </cell>
          <cell r="AG1902">
            <v>1</v>
          </cell>
          <cell r="AH1902">
            <v>0</v>
          </cell>
          <cell r="AI1902">
            <v>7</v>
          </cell>
          <cell r="AJ1902">
            <v>0</v>
          </cell>
          <cell r="AK1902">
            <v>0</v>
          </cell>
          <cell r="AS1902" t="str">
            <v>GAS</v>
          </cell>
          <cell r="AT1902" t="str">
            <v>FCC</v>
          </cell>
          <cell r="AU1902" t="str">
            <v>FCV</v>
          </cell>
          <cell r="AV1902" t="str">
            <v>LFSA</v>
          </cell>
          <cell r="AW1902" t="str">
            <v>EJL</v>
          </cell>
          <cell r="AX1902" t="str">
            <v>NHL</v>
          </cell>
          <cell r="AY1902" t="str">
            <v>PRL</v>
          </cell>
          <cell r="BC1902" t="str">
            <v>diferente</v>
          </cell>
          <cell r="BD1902" t="str">
            <v>igual</v>
          </cell>
          <cell r="BE1902">
            <v>0</v>
          </cell>
          <cell r="BF1902">
            <v>0</v>
          </cell>
          <cell r="BG1902" t="str">
            <v>NO</v>
          </cell>
          <cell r="BL1902" t="str">
            <v xml:space="preserve">NO </v>
          </cell>
          <cell r="BU1902">
            <v>0</v>
          </cell>
          <cell r="BV1902">
            <v>0</v>
          </cell>
          <cell r="BW1902">
            <v>0</v>
          </cell>
          <cell r="BX1902">
            <v>0</v>
          </cell>
        </row>
        <row r="1903">
          <cell r="A1903" t="str">
            <v>140001720007CO</v>
          </cell>
          <cell r="B1903">
            <v>41647</v>
          </cell>
          <cell r="C1903">
            <v>2014</v>
          </cell>
          <cell r="D1903">
            <v>2014</v>
          </cell>
          <cell r="E1903" t="str">
            <v>0077682014a</v>
          </cell>
          <cell r="F1903">
            <v>41794</v>
          </cell>
          <cell r="G1903">
            <v>147</v>
          </cell>
          <cell r="H1903" t="str">
            <v>CONTENCIOSO</v>
          </cell>
          <cell r="I1903" t="str">
            <v xml:space="preserve">Sentencia 2014 - 007768. Expediente 14-000172-0007-CO. A las catorce horas con treinta minutos. ACCIÓN DE INCONSTITUCIONALIDAD contra ARTÍCULOS 82 INCISO 1), 93 INCISO 3) Y 110 INCISO 1) DEL CÓDIGO PROCESAL CONTENCIOSO ADMINISTRATIVO. Se rechaza de plano la acción.- </v>
          </cell>
          <cell r="J1903" t="str">
            <v>RP</v>
          </cell>
          <cell r="K1903" t="str">
            <v>INADMISIBLE</v>
          </cell>
          <cell r="L1903" t="str">
            <v>Física</v>
          </cell>
          <cell r="M1903">
            <v>3</v>
          </cell>
          <cell r="N1903" t="str">
            <v>ND</v>
          </cell>
          <cell r="O1903" t="str">
            <v>Masculino</v>
          </cell>
          <cell r="P1903" t="str">
            <v>Persona</v>
          </cell>
          <cell r="Q1903">
            <v>1</v>
          </cell>
          <cell r="R1903">
            <v>0</v>
          </cell>
          <cell r="S1903" t="str">
            <v>ND</v>
          </cell>
          <cell r="T1903" t="str">
            <v>ND</v>
          </cell>
          <cell r="U1903" t="str">
            <v>ND</v>
          </cell>
          <cell r="V1903" t="str">
            <v>ND</v>
          </cell>
          <cell r="W1903" t="str">
            <v>Ley</v>
          </cell>
          <cell r="X1903" t="str">
            <v xml:space="preserve">Ley 8508 Código Procesal Contencioso Administrativo </v>
          </cell>
          <cell r="Y1903" t="str">
            <v>Artículos 82(1), 93 (3) y 110 (1)</v>
          </cell>
          <cell r="Z1903" t="str">
            <v>ND</v>
          </cell>
          <cell r="AA1903" t="str">
            <v>NO</v>
          </cell>
          <cell r="AB1903" t="str">
            <v>GAS</v>
          </cell>
          <cell r="AC1903">
            <v>0</v>
          </cell>
          <cell r="AD1903">
            <v>7</v>
          </cell>
          <cell r="AE1903">
            <v>0</v>
          </cell>
          <cell r="AF1903">
            <v>0</v>
          </cell>
          <cell r="AG1903">
            <v>1</v>
          </cell>
          <cell r="AH1903">
            <v>0</v>
          </cell>
          <cell r="AI1903">
            <v>7</v>
          </cell>
          <cell r="AJ1903">
            <v>0</v>
          </cell>
          <cell r="AK1903">
            <v>0</v>
          </cell>
          <cell r="AL1903">
            <v>0</v>
          </cell>
          <cell r="AM1903">
            <v>0</v>
          </cell>
          <cell r="AN1903">
            <v>0</v>
          </cell>
          <cell r="AO1903">
            <v>0</v>
          </cell>
          <cell r="AP1903">
            <v>0</v>
          </cell>
          <cell r="AQ1903">
            <v>0</v>
          </cell>
          <cell r="AR1903">
            <v>0</v>
          </cell>
          <cell r="AS1903" t="str">
            <v>GAS</v>
          </cell>
          <cell r="AT1903" t="str">
            <v>EJL</v>
          </cell>
          <cell r="AU1903" t="str">
            <v>FCC</v>
          </cell>
          <cell r="AV1903" t="str">
            <v>PRL</v>
          </cell>
          <cell r="AW1903" t="str">
            <v>FCV</v>
          </cell>
          <cell r="AX1903" t="str">
            <v>NHL</v>
          </cell>
          <cell r="AY1903" t="str">
            <v>LFSA</v>
          </cell>
          <cell r="BC1903" t="str">
            <v>diferente</v>
          </cell>
          <cell r="BD1903" t="str">
            <v>igual</v>
          </cell>
          <cell r="BE1903">
            <v>0</v>
          </cell>
          <cell r="BF1903">
            <v>0</v>
          </cell>
          <cell r="BG1903" t="str">
            <v>NO</v>
          </cell>
          <cell r="BL1903" t="str">
            <v xml:space="preserve">NO </v>
          </cell>
          <cell r="BU1903">
            <v>0</v>
          </cell>
          <cell r="BV1903">
            <v>0</v>
          </cell>
          <cell r="BW1903">
            <v>0</v>
          </cell>
        </row>
        <row r="1904">
          <cell r="A1904" t="str">
            <v>070120310007CO</v>
          </cell>
          <cell r="B1904">
            <v>39330</v>
          </cell>
          <cell r="C1904">
            <v>2007</v>
          </cell>
          <cell r="D1904">
            <v>2007</v>
          </cell>
          <cell r="E1904" t="str">
            <v>2007015349a</v>
          </cell>
          <cell r="F1904">
            <v>39378</v>
          </cell>
          <cell r="G1904">
            <v>48</v>
          </cell>
          <cell r="H1904" t="str">
            <v>ELECTORAL</v>
          </cell>
          <cell r="I1904" t="str">
            <v>Se rechaza por el fondo la acción. Comuníquese este pronunciamiento al Tribunal Supremo de Elecciones.</v>
          </cell>
          <cell r="J1904" t="str">
            <v>RF</v>
          </cell>
          <cell r="K1904" t="str">
            <v>FONDO</v>
          </cell>
          <cell r="L1904" t="str">
            <v>Física</v>
          </cell>
          <cell r="M1904">
            <v>1</v>
          </cell>
          <cell r="N1904" t="str">
            <v>San José</v>
          </cell>
          <cell r="O1904" t="str">
            <v>Masculino</v>
          </cell>
          <cell r="P1904" t="str">
            <v>Persona</v>
          </cell>
          <cell r="Q1904">
            <v>1</v>
          </cell>
          <cell r="R1904">
            <v>0</v>
          </cell>
          <cell r="S1904" t="str">
            <v>Nacional</v>
          </cell>
          <cell r="T1904" t="str">
            <v>Soltero</v>
          </cell>
          <cell r="U1904" t="str">
            <v>Estudiante</v>
          </cell>
          <cell r="V1904" t="str">
            <v>Mayor</v>
          </cell>
          <cell r="W1904" t="str">
            <v>Ley</v>
          </cell>
          <cell r="X1904" t="str">
            <v xml:space="preserve">Ley 8492 sobre Regulación del referéndum </v>
          </cell>
          <cell r="Y1904" t="str">
            <v>Reglamento para los procesos de referéndum</v>
          </cell>
          <cell r="Z1904" t="str">
            <v>ND</v>
          </cell>
          <cell r="AA1904">
            <v>0</v>
          </cell>
          <cell r="AB1904" t="str">
            <v>LFSC</v>
          </cell>
          <cell r="AC1904">
            <v>0</v>
          </cell>
          <cell r="AD1904">
            <v>7</v>
          </cell>
          <cell r="AE1904">
            <v>0</v>
          </cell>
          <cell r="AF1904">
            <v>0</v>
          </cell>
          <cell r="AG1904">
            <v>1</v>
          </cell>
          <cell r="AH1904">
            <v>0</v>
          </cell>
          <cell r="AI1904">
            <v>7</v>
          </cell>
          <cell r="AJ1904">
            <v>0</v>
          </cell>
          <cell r="AK1904">
            <v>0</v>
          </cell>
          <cell r="AS1904" t="str">
            <v>LFSC</v>
          </cell>
          <cell r="AT1904" t="str">
            <v>LPMM</v>
          </cell>
          <cell r="AU1904" t="str">
            <v>AVCM</v>
          </cell>
          <cell r="AV1904" t="str">
            <v>AVB</v>
          </cell>
          <cell r="AW1904" t="str">
            <v>GAS</v>
          </cell>
          <cell r="AX1904" t="str">
            <v>EJL</v>
          </cell>
          <cell r="AY1904" t="str">
            <v>FCC</v>
          </cell>
          <cell r="BC1904" t="str">
            <v>diferente</v>
          </cell>
          <cell r="BD1904" t="str">
            <v>igual</v>
          </cell>
          <cell r="BE1904">
            <v>0</v>
          </cell>
          <cell r="BF1904">
            <v>0</v>
          </cell>
          <cell r="BG1904" t="str">
            <v>NO</v>
          </cell>
          <cell r="BL1904" t="str">
            <v xml:space="preserve">NO </v>
          </cell>
          <cell r="BU1904">
            <v>0</v>
          </cell>
          <cell r="BV1904">
            <v>0</v>
          </cell>
          <cell r="BW1904">
            <v>0</v>
          </cell>
        </row>
        <row r="1905">
          <cell r="A1905" t="str">
            <v>140118130007CO</v>
          </cell>
          <cell r="B1905">
            <v>41844</v>
          </cell>
          <cell r="C1905">
            <v>2014</v>
          </cell>
          <cell r="D1905">
            <v>2014</v>
          </cell>
          <cell r="E1905" t="str">
            <v>0128512014a</v>
          </cell>
          <cell r="F1905">
            <v>41857</v>
          </cell>
          <cell r="G1905">
            <v>13</v>
          </cell>
          <cell r="H1905" t="str">
            <v>TRIBUTARIO</v>
          </cell>
          <cell r="I1905" t="str">
            <v xml:space="preserve">Sentencia 2014 - 012851. Expediente 14-011813-0007-CO. A las dieciséis horas con quince minutos. ACCIÓN DE INCONSTITUCIONALIDAD contra LEY DE SIMPLIFICACIÓN Y EFICIENCIA TRIBUTARIA. NO. 8116. Se rechaza de plano la acción. El Magistrado Rueda Leal y la Magistrada Hernández López ponen nota. </v>
          </cell>
          <cell r="J1905" t="str">
            <v>RP</v>
          </cell>
          <cell r="K1905" t="str">
            <v>INADMISIBLE</v>
          </cell>
          <cell r="L1905" t="str">
            <v>Física</v>
          </cell>
          <cell r="M1905">
            <v>1</v>
          </cell>
          <cell r="N1905" t="str">
            <v>ND</v>
          </cell>
          <cell r="O1905" t="str">
            <v>Masculino</v>
          </cell>
          <cell r="P1905" t="str">
            <v>Persona</v>
          </cell>
          <cell r="Q1905">
            <v>1</v>
          </cell>
          <cell r="R1905">
            <v>0</v>
          </cell>
          <cell r="S1905" t="str">
            <v>Nacional</v>
          </cell>
          <cell r="T1905" t="str">
            <v>ND</v>
          </cell>
          <cell r="U1905" t="str">
            <v>ND</v>
          </cell>
          <cell r="V1905" t="str">
            <v>ND</v>
          </cell>
          <cell r="W1905" t="str">
            <v>Ley</v>
          </cell>
          <cell r="X1905" t="str">
            <v xml:space="preserve">Ley 8114 de Simplificación y Eficiencia Tributaria  </v>
          </cell>
          <cell r="Y1905" t="str">
            <v>Artículos 1, 3 y 5</v>
          </cell>
          <cell r="Z1905" t="str">
            <v>ND</v>
          </cell>
          <cell r="AA1905" t="str">
            <v>NO</v>
          </cell>
          <cell r="AB1905" t="str">
            <v>GAS</v>
          </cell>
          <cell r="AC1905">
            <v>0</v>
          </cell>
          <cell r="AD1905">
            <v>7</v>
          </cell>
          <cell r="AE1905">
            <v>0</v>
          </cell>
          <cell r="AF1905">
            <v>0</v>
          </cell>
          <cell r="AG1905">
            <v>1</v>
          </cell>
          <cell r="AH1905">
            <v>0</v>
          </cell>
          <cell r="AI1905">
            <v>7</v>
          </cell>
          <cell r="AJ1905">
            <v>0</v>
          </cell>
          <cell r="AK1905">
            <v>2</v>
          </cell>
          <cell r="AS1905" t="str">
            <v>GAS</v>
          </cell>
          <cell r="AT1905" t="str">
            <v>PRL</v>
          </cell>
          <cell r="AU1905" t="str">
            <v>NHL</v>
          </cell>
          <cell r="AV1905" t="str">
            <v>FCC</v>
          </cell>
          <cell r="AW1905" t="str">
            <v>FCV</v>
          </cell>
          <cell r="AX1905" t="str">
            <v>LFSA</v>
          </cell>
          <cell r="AY1905" t="str">
            <v>EJL</v>
          </cell>
          <cell r="BC1905" t="str">
            <v>diferente</v>
          </cell>
          <cell r="BD1905" t="str">
            <v>igual</v>
          </cell>
          <cell r="BE1905">
            <v>0</v>
          </cell>
          <cell r="BF1905">
            <v>0</v>
          </cell>
          <cell r="BG1905" t="str">
            <v>NO</v>
          </cell>
          <cell r="BL1905" t="str">
            <v>SI</v>
          </cell>
          <cell r="BM1905">
            <v>1</v>
          </cell>
          <cell r="BN1905" t="str">
            <v>PRL</v>
          </cell>
          <cell r="BO1905" t="str">
            <v>NHL</v>
          </cell>
          <cell r="BU1905">
            <v>0</v>
          </cell>
          <cell r="BV1905">
            <v>0</v>
          </cell>
          <cell r="BW1905">
            <v>0</v>
          </cell>
        </row>
        <row r="1906">
          <cell r="A1906" t="str">
            <v>140119510007CO</v>
          </cell>
          <cell r="B1906">
            <v>41849</v>
          </cell>
          <cell r="C1906">
            <v>2014</v>
          </cell>
          <cell r="D1906">
            <v>2014</v>
          </cell>
          <cell r="E1906" t="str">
            <v>0137642014a</v>
          </cell>
          <cell r="F1906">
            <v>41871</v>
          </cell>
          <cell r="G1906">
            <v>22</v>
          </cell>
          <cell r="H1906" t="str">
            <v>PODER JUDICIAL</v>
          </cell>
          <cell r="I1906" t="str">
            <v>Se rechaza de plano la acción.</v>
          </cell>
          <cell r="J1906" t="str">
            <v>RP</v>
          </cell>
          <cell r="K1906" t="str">
            <v>INADMISIBLE</v>
          </cell>
          <cell r="L1906" t="str">
            <v>Física</v>
          </cell>
          <cell r="M1906">
            <v>1</v>
          </cell>
          <cell r="N1906" t="str">
            <v>ND</v>
          </cell>
          <cell r="O1906" t="str">
            <v>Masculino</v>
          </cell>
          <cell r="P1906" t="str">
            <v>Persona</v>
          </cell>
          <cell r="Q1906">
            <v>1</v>
          </cell>
          <cell r="R1906">
            <v>0</v>
          </cell>
          <cell r="S1906" t="str">
            <v>Nacional</v>
          </cell>
          <cell r="T1906" t="str">
            <v>ND</v>
          </cell>
          <cell r="U1906" t="str">
            <v>ND</v>
          </cell>
          <cell r="V1906" t="str">
            <v>ND</v>
          </cell>
          <cell r="W1906" t="str">
            <v>Acto administrativo</v>
          </cell>
          <cell r="X1906" t="str">
            <v xml:space="preserve">Circular 71-2012 Reglamento para regular la función de las y los intérpretes, traductores, peritos y ejecutores aprobado por la Corte Plena </v>
          </cell>
          <cell r="Y1906" t="str">
            <v>Toda la norma</v>
          </cell>
          <cell r="Z1906" t="str">
            <v>ND</v>
          </cell>
          <cell r="AA1906" t="str">
            <v>NO</v>
          </cell>
          <cell r="AB1906" t="str">
            <v>GAS</v>
          </cell>
          <cell r="AC1906">
            <v>0</v>
          </cell>
          <cell r="AD1906">
            <v>7</v>
          </cell>
          <cell r="AE1906">
            <v>0</v>
          </cell>
          <cell r="AF1906">
            <v>0</v>
          </cell>
          <cell r="AG1906">
            <v>1</v>
          </cell>
          <cell r="AH1906">
            <v>0</v>
          </cell>
          <cell r="AI1906">
            <v>7</v>
          </cell>
          <cell r="AJ1906">
            <v>0</v>
          </cell>
          <cell r="AK1906">
            <v>0</v>
          </cell>
          <cell r="AS1906" t="str">
            <v>GAS</v>
          </cell>
          <cell r="AT1906" t="str">
            <v>PRL</v>
          </cell>
          <cell r="AU1906" t="str">
            <v>FCC</v>
          </cell>
          <cell r="AV1906" t="str">
            <v>FCV</v>
          </cell>
          <cell r="AW1906" t="str">
            <v>LFSA</v>
          </cell>
          <cell r="AX1906" t="str">
            <v>AMPB</v>
          </cell>
          <cell r="AY1906" t="str">
            <v>NHL</v>
          </cell>
          <cell r="BC1906" t="str">
            <v>diferente</v>
          </cell>
          <cell r="BD1906" t="str">
            <v>igual</v>
          </cell>
          <cell r="BE1906">
            <v>0</v>
          </cell>
          <cell r="BF1906">
            <v>0</v>
          </cell>
          <cell r="BG1906" t="str">
            <v>NO</v>
          </cell>
          <cell r="BL1906" t="str">
            <v xml:space="preserve">NO </v>
          </cell>
          <cell r="BU1906" t="str">
            <v>AMPB</v>
          </cell>
          <cell r="BV1906">
            <v>0</v>
          </cell>
          <cell r="BW1906">
            <v>0</v>
          </cell>
        </row>
        <row r="1907">
          <cell r="A1907" t="str">
            <v>140119860007CO</v>
          </cell>
          <cell r="B1907">
            <v>41850</v>
          </cell>
          <cell r="C1907">
            <v>2014</v>
          </cell>
          <cell r="D1907">
            <v>2014</v>
          </cell>
          <cell r="E1907" t="str">
            <v>0149392014a</v>
          </cell>
          <cell r="F1907">
            <v>41892</v>
          </cell>
          <cell r="G1907">
            <v>42</v>
          </cell>
          <cell r="H1907" t="str">
            <v xml:space="preserve">COLEGIO PROFESIONAL </v>
          </cell>
          <cell r="I1907" t="str">
            <v xml:space="preserve">Sentencia 2014 - 014939. Expediente 14-011986-0007-CO. A las quince horas con treinta minutos. ACCIÓN DE INCONSTITUCIONALIDAD contra EL ARTÍCULO 12 DE LA LEY ORGÁNICA DEL COLEGIO DE ABOGADOS DE COSTA RICA. Se rechaza por el fondo la acción en relación el artículo 12 de la Ley Orgánica del Colegio de Abogados. En lo demás, se rechaza de plano. Los magistrados Rueda Leal y Hernández López, salvan el voto y ordenan continuar el trámite de la acción en cuanto se refiere al artículo 83 inciso d) del Decreto 50-2004. </v>
          </cell>
          <cell r="J1907" t="str">
            <v>RF</v>
          </cell>
          <cell r="K1907" t="str">
            <v>FONDO</v>
          </cell>
          <cell r="L1907" t="str">
            <v>Física</v>
          </cell>
          <cell r="M1907">
            <v>1</v>
          </cell>
          <cell r="N1907" t="str">
            <v>ND</v>
          </cell>
          <cell r="O1907" t="str">
            <v>Masculino</v>
          </cell>
          <cell r="P1907" t="str">
            <v>Persona</v>
          </cell>
          <cell r="Q1907">
            <v>1</v>
          </cell>
          <cell r="R1907">
            <v>0</v>
          </cell>
          <cell r="S1907" t="str">
            <v>Nacional</v>
          </cell>
          <cell r="T1907" t="str">
            <v>Casado</v>
          </cell>
          <cell r="U1907" t="str">
            <v>Abogado</v>
          </cell>
          <cell r="V1907" t="str">
            <v>Mayor</v>
          </cell>
          <cell r="W1907" t="str">
            <v>Ley</v>
          </cell>
          <cell r="X1907" t="str">
            <v>Ley 13 Orgánica del Colegio de Abogados</v>
          </cell>
          <cell r="Y1907" t="str">
            <v xml:space="preserve">Artículo 12 </v>
          </cell>
          <cell r="Z1907" t="str">
            <v>Reglamento 47 Código de Deberes Jurídicos, Morales y Éticos del Profesional en Derecho, Artículo  83 (d)</v>
          </cell>
          <cell r="AA1907" t="str">
            <v>SI</v>
          </cell>
          <cell r="AB1907" t="str">
            <v>GAS</v>
          </cell>
          <cell r="AC1907">
            <v>5</v>
          </cell>
          <cell r="AD1907">
            <v>0</v>
          </cell>
          <cell r="AE1907">
            <v>0</v>
          </cell>
          <cell r="AF1907">
            <v>1</v>
          </cell>
          <cell r="AG1907">
            <v>0</v>
          </cell>
          <cell r="AH1907">
            <v>0</v>
          </cell>
          <cell r="AI1907">
            <v>5</v>
          </cell>
          <cell r="AJ1907">
            <v>2</v>
          </cell>
          <cell r="AK1907">
            <v>0</v>
          </cell>
          <cell r="AL1907" t="str">
            <v>GAS</v>
          </cell>
          <cell r="AM1907" t="str">
            <v>FCC</v>
          </cell>
          <cell r="AN1907" t="str">
            <v>EJL</v>
          </cell>
          <cell r="AO1907" t="str">
            <v>FCV</v>
          </cell>
          <cell r="AP1907" t="str">
            <v>LFSA</v>
          </cell>
          <cell r="AS1907">
            <v>0</v>
          </cell>
          <cell r="AT1907">
            <v>0</v>
          </cell>
          <cell r="AU1907">
            <v>0</v>
          </cell>
          <cell r="AV1907">
            <v>0</v>
          </cell>
          <cell r="AW1907">
            <v>0</v>
          </cell>
          <cell r="AX1907">
            <v>0</v>
          </cell>
          <cell r="BC1907" t="str">
            <v>igual</v>
          </cell>
          <cell r="BD1907" t="str">
            <v>diferente</v>
          </cell>
          <cell r="BE1907">
            <v>0</v>
          </cell>
          <cell r="BF1907">
            <v>0</v>
          </cell>
          <cell r="BG1907" t="str">
            <v>SI</v>
          </cell>
          <cell r="BH1907">
            <v>1</v>
          </cell>
          <cell r="BI1907" t="str">
            <v>PRL</v>
          </cell>
          <cell r="BJ1907" t="str">
            <v>NHL</v>
          </cell>
          <cell r="BL1907" t="str">
            <v xml:space="preserve">NO </v>
          </cell>
          <cell r="BU1907">
            <v>0</v>
          </cell>
          <cell r="BV1907">
            <v>0</v>
          </cell>
          <cell r="BW1907">
            <v>0</v>
          </cell>
        </row>
        <row r="1908">
          <cell r="A1908" t="str">
            <v>140119890007CO</v>
          </cell>
          <cell r="B1908">
            <v>41850</v>
          </cell>
          <cell r="C1908">
            <v>2014</v>
          </cell>
          <cell r="D1908">
            <v>2014</v>
          </cell>
          <cell r="E1908" t="str">
            <v>0132822014a</v>
          </cell>
          <cell r="F1908">
            <v>41865</v>
          </cell>
          <cell r="G1908">
            <v>15</v>
          </cell>
          <cell r="H1908" t="str">
            <v>PROPIEDAD</v>
          </cell>
          <cell r="I1908" t="str">
            <v xml:space="preserve">Sentencia 2014 - 013282. Expediente 14-011989-0007-CO. A las nueve horas con cinco minutos. ACCIÓN DE INCONSTITUCIONALIDAD. FUME INDUSTRIAL, SOCIEDAD ANONIMA, DIEGO FUMERO IRACHETA contra Artículo 11 de la Ley que aprueba el Convenio de Cooperación para el financiamiento del proyecto de inversión (cr-x1007) entre la República de Costa Rica y el Banco Interamericano de Desarrollo, para financiar el programa de infraestructura de transporte. Se rechaza de plano la acción. </v>
          </cell>
          <cell r="J1908" t="str">
            <v>RP</v>
          </cell>
          <cell r="K1908" t="str">
            <v>INADMISIBLE</v>
          </cell>
          <cell r="L1908" t="str">
            <v>Jurídica</v>
          </cell>
          <cell r="M1908">
            <v>1</v>
          </cell>
          <cell r="N1908" t="str">
            <v>ND</v>
          </cell>
          <cell r="O1908" t="str">
            <v>Empresa privada</v>
          </cell>
          <cell r="P1908" t="str">
            <v>Empresa privada</v>
          </cell>
          <cell r="Q1908">
            <v>99</v>
          </cell>
          <cell r="R1908">
            <v>99</v>
          </cell>
          <cell r="S1908" t="str">
            <v>ND</v>
          </cell>
          <cell r="T1908" t="str">
            <v>ND</v>
          </cell>
          <cell r="U1908" t="str">
            <v>ND</v>
          </cell>
          <cell r="V1908" t="str">
            <v>ND</v>
          </cell>
          <cell r="W1908" t="str">
            <v>Instrumento internacional</v>
          </cell>
          <cell r="X1908" t="str">
            <v xml:space="preserve">Ley 8757 Aprueba Convenio de Cooperación para el Financiamiento de Proyectos de Inversión (CR-X1007) entre la República de Costa Rica y el Banco Interamericano de Desarrollo, para financiar el Programa de Infraestructura de Transporte (PIT)) </v>
          </cell>
          <cell r="Y1908" t="str">
            <v>Artículo 11</v>
          </cell>
          <cell r="Z1908" t="str">
            <v>ND</v>
          </cell>
          <cell r="AA1908" t="str">
            <v>NO</v>
          </cell>
          <cell r="AB1908" t="str">
            <v>FCC</v>
          </cell>
          <cell r="AC1908">
            <v>0</v>
          </cell>
          <cell r="AD1908">
            <v>7</v>
          </cell>
          <cell r="AE1908">
            <v>0</v>
          </cell>
          <cell r="AF1908">
            <v>0</v>
          </cell>
          <cell r="AG1908">
            <v>1</v>
          </cell>
          <cell r="AH1908">
            <v>0</v>
          </cell>
          <cell r="AI1908">
            <v>7</v>
          </cell>
          <cell r="AJ1908">
            <v>0</v>
          </cell>
          <cell r="AK1908">
            <v>0</v>
          </cell>
          <cell r="AL1908">
            <v>0</v>
          </cell>
          <cell r="AM1908">
            <v>0</v>
          </cell>
          <cell r="AN1908">
            <v>0</v>
          </cell>
          <cell r="AO1908">
            <v>0</v>
          </cell>
          <cell r="AP1908">
            <v>0</v>
          </cell>
          <cell r="AQ1908">
            <v>0</v>
          </cell>
          <cell r="AR1908">
            <v>0</v>
          </cell>
          <cell r="AS1908" t="str">
            <v>FCC</v>
          </cell>
          <cell r="AT1908" t="str">
            <v>PRL</v>
          </cell>
          <cell r="AU1908" t="str">
            <v>NHL</v>
          </cell>
          <cell r="AV1908" t="str">
            <v>JAG</v>
          </cell>
          <cell r="AW1908" t="str">
            <v>FCV</v>
          </cell>
          <cell r="AX1908" t="str">
            <v>LFSA</v>
          </cell>
          <cell r="AY1908" t="str">
            <v>AMPB</v>
          </cell>
          <cell r="BC1908" t="str">
            <v>diferente</v>
          </cell>
          <cell r="BD1908" t="str">
            <v>igual</v>
          </cell>
          <cell r="BE1908">
            <v>0</v>
          </cell>
          <cell r="BF1908">
            <v>0</v>
          </cell>
          <cell r="BG1908" t="str">
            <v>NO</v>
          </cell>
          <cell r="BL1908" t="str">
            <v xml:space="preserve">NO </v>
          </cell>
          <cell r="BM1908">
            <v>0</v>
          </cell>
          <cell r="BN1908">
            <v>0</v>
          </cell>
          <cell r="BU1908" t="str">
            <v>AMPB</v>
          </cell>
          <cell r="BV1908" t="str">
            <v>JAG</v>
          </cell>
        </row>
        <row r="1909">
          <cell r="A1909" t="str">
            <v>140119910007CO</v>
          </cell>
          <cell r="B1909">
            <v>41850</v>
          </cell>
          <cell r="C1909">
            <v>2014</v>
          </cell>
          <cell r="D1909">
            <v>2015</v>
          </cell>
          <cell r="E1909" t="str">
            <v>2015014894a</v>
          </cell>
          <cell r="F1909">
            <v>42270</v>
          </cell>
          <cell r="G1909">
            <v>420</v>
          </cell>
          <cell r="H1909" t="str">
            <v>TRIBUTARIO</v>
          </cell>
          <cell r="I1909" t="str">
            <v>Se rechaza por el fondo la acción.</v>
          </cell>
          <cell r="J1909" t="str">
            <v>RF</v>
          </cell>
          <cell r="K1909" t="str">
            <v>FONDO</v>
          </cell>
          <cell r="L1909" t="str">
            <v>Jurídica</v>
          </cell>
          <cell r="M1909">
            <v>1</v>
          </cell>
          <cell r="N1909" t="str">
            <v>ND</v>
          </cell>
          <cell r="O1909" t="str">
            <v>Empresa privada</v>
          </cell>
          <cell r="P1909" t="str">
            <v>Empresa privada</v>
          </cell>
          <cell r="Q1909">
            <v>99</v>
          </cell>
          <cell r="R1909">
            <v>99</v>
          </cell>
          <cell r="S1909" t="str">
            <v>ND</v>
          </cell>
          <cell r="T1909" t="str">
            <v>ND</v>
          </cell>
          <cell r="U1909" t="str">
            <v>ND</v>
          </cell>
          <cell r="V1909" t="str">
            <v>ND</v>
          </cell>
          <cell r="W1909" t="str">
            <v>Ley</v>
          </cell>
          <cell r="X1909" t="str">
            <v>Ley 4755 Código de Normas y Procedimientos Tributarios</v>
          </cell>
          <cell r="Y1909" t="str">
            <v>Artículo 83</v>
          </cell>
          <cell r="Z1909" t="str">
            <v>ND</v>
          </cell>
          <cell r="AA1909" t="str">
            <v>NO</v>
          </cell>
          <cell r="AB1909" t="str">
            <v>GAS</v>
          </cell>
          <cell r="AC1909">
            <v>7</v>
          </cell>
          <cell r="AD1909">
            <v>0</v>
          </cell>
          <cell r="AE1909">
            <v>0</v>
          </cell>
          <cell r="AF1909">
            <v>1</v>
          </cell>
          <cell r="AG1909">
            <v>0</v>
          </cell>
          <cell r="AH1909">
            <v>0</v>
          </cell>
          <cell r="AI1909">
            <v>7</v>
          </cell>
          <cell r="AJ1909">
            <v>0</v>
          </cell>
          <cell r="AK1909">
            <v>0</v>
          </cell>
          <cell r="AL1909" t="str">
            <v>GAS</v>
          </cell>
          <cell r="AM1909" t="str">
            <v>FCV</v>
          </cell>
          <cell r="AN1909" t="str">
            <v>PRL</v>
          </cell>
          <cell r="AO1909" t="str">
            <v>APS</v>
          </cell>
          <cell r="AP1909" t="str">
            <v>LFSA</v>
          </cell>
          <cell r="AQ1909" t="str">
            <v>AST</v>
          </cell>
          <cell r="AR1909" t="str">
            <v>RSM</v>
          </cell>
          <cell r="AS1909">
            <v>0</v>
          </cell>
          <cell r="AT1909">
            <v>0</v>
          </cell>
          <cell r="AU1909">
            <v>0</v>
          </cell>
          <cell r="AV1909">
            <v>0</v>
          </cell>
          <cell r="AW1909">
            <v>0</v>
          </cell>
          <cell r="BC1909" t="str">
            <v>igual</v>
          </cell>
          <cell r="BD1909" t="str">
            <v>diferente</v>
          </cell>
          <cell r="BE1909">
            <v>0</v>
          </cell>
          <cell r="BF1909">
            <v>0</v>
          </cell>
          <cell r="BG1909" t="str">
            <v>NO</v>
          </cell>
          <cell r="BH1909">
            <v>0</v>
          </cell>
          <cell r="BI1909">
            <v>0</v>
          </cell>
          <cell r="BJ1909">
            <v>0</v>
          </cell>
          <cell r="BL1909" t="str">
            <v xml:space="preserve">NO </v>
          </cell>
          <cell r="BU1909" t="str">
            <v>APS</v>
          </cell>
          <cell r="BV1909" t="str">
            <v>RSM</v>
          </cell>
          <cell r="BW1909" t="str">
            <v>AST</v>
          </cell>
        </row>
        <row r="1910">
          <cell r="A1910" t="str">
            <v>140120990007CO</v>
          </cell>
          <cell r="B1910">
            <v>41852</v>
          </cell>
          <cell r="C1910">
            <v>2014</v>
          </cell>
          <cell r="D1910">
            <v>2014</v>
          </cell>
          <cell r="E1910" t="str">
            <v>0137662014a</v>
          </cell>
          <cell r="F1910">
            <v>41871</v>
          </cell>
          <cell r="G1910">
            <v>19</v>
          </cell>
          <cell r="H1910" t="str">
            <v xml:space="preserve">LIBERTAD DE ASOCIACION </v>
          </cell>
          <cell r="I1910" t="str">
            <v>Se rechaza de plano la acción. El magistrado Rueda Leal y la magistrada Hernández López salvan el voto.</v>
          </cell>
          <cell r="J1910" t="str">
            <v>RP</v>
          </cell>
          <cell r="K1910" t="str">
            <v>INADMISIBLE</v>
          </cell>
          <cell r="L1910" t="str">
            <v>Física</v>
          </cell>
          <cell r="M1910">
            <v>1</v>
          </cell>
          <cell r="N1910" t="str">
            <v>ND</v>
          </cell>
          <cell r="O1910" t="str">
            <v>Masculino</v>
          </cell>
          <cell r="P1910" t="str">
            <v>Persona</v>
          </cell>
          <cell r="Q1910">
            <v>1</v>
          </cell>
          <cell r="R1910">
            <v>0</v>
          </cell>
          <cell r="S1910" t="str">
            <v>Nacional</v>
          </cell>
          <cell r="T1910" t="str">
            <v>Casado</v>
          </cell>
          <cell r="U1910" t="str">
            <v>ND</v>
          </cell>
          <cell r="V1910" t="str">
            <v>ND</v>
          </cell>
          <cell r="W1910" t="str">
            <v>Acto administrativo</v>
          </cell>
          <cell r="X1910" t="str">
            <v>Estatuto de la Asociación Fondo de Mutualidad de Empleados de la Caja Costarricense de Seguro Social</v>
          </cell>
          <cell r="Y1910" t="str">
            <v xml:space="preserve">Artículo 7 </v>
          </cell>
          <cell r="Z1910" t="str">
            <v>ND</v>
          </cell>
          <cell r="AA1910" t="str">
            <v>NO</v>
          </cell>
          <cell r="AB1910" t="str">
            <v>GAS</v>
          </cell>
          <cell r="AC1910">
            <v>0</v>
          </cell>
          <cell r="AD1910">
            <v>5</v>
          </cell>
          <cell r="AE1910">
            <v>0</v>
          </cell>
          <cell r="AF1910">
            <v>0</v>
          </cell>
          <cell r="AG1910">
            <v>1</v>
          </cell>
          <cell r="AH1910">
            <v>0</v>
          </cell>
          <cell r="AI1910">
            <v>5</v>
          </cell>
          <cell r="AJ1910">
            <v>2</v>
          </cell>
          <cell r="AK1910">
            <v>0</v>
          </cell>
          <cell r="AS1910" t="str">
            <v>GAS</v>
          </cell>
          <cell r="AT1910" t="str">
            <v>FCC</v>
          </cell>
          <cell r="AU1910" t="str">
            <v>FCV</v>
          </cell>
          <cell r="AV1910" t="str">
            <v>LFSA</v>
          </cell>
          <cell r="AW1910" t="str">
            <v>AMPB</v>
          </cell>
          <cell r="AX1910">
            <v>0</v>
          </cell>
          <cell r="AY1910">
            <v>0</v>
          </cell>
          <cell r="BC1910" t="str">
            <v>diferente</v>
          </cell>
          <cell r="BD1910" t="str">
            <v>igual</v>
          </cell>
          <cell r="BE1910">
            <v>0</v>
          </cell>
          <cell r="BF1910">
            <v>0</v>
          </cell>
          <cell r="BG1910" t="str">
            <v>SI</v>
          </cell>
          <cell r="BH1910">
            <v>1</v>
          </cell>
          <cell r="BI1910" t="str">
            <v>PRL</v>
          </cell>
          <cell r="BJ1910" t="str">
            <v>NHL</v>
          </cell>
          <cell r="BL1910" t="str">
            <v xml:space="preserve">NO </v>
          </cell>
          <cell r="BU1910" t="str">
            <v>AMPB</v>
          </cell>
        </row>
        <row r="1911">
          <cell r="A1911" t="str">
            <v>140121270007CO</v>
          </cell>
          <cell r="B1911">
            <v>41852</v>
          </cell>
          <cell r="C1911">
            <v>2014</v>
          </cell>
          <cell r="D1911">
            <v>2014</v>
          </cell>
          <cell r="E1911" t="str">
            <v>0128722014a</v>
          </cell>
          <cell r="F1911">
            <v>41857</v>
          </cell>
          <cell r="G1911">
            <v>5</v>
          </cell>
          <cell r="H1911" t="str">
            <v>TRIBUTARIO</v>
          </cell>
          <cell r="I1911" t="str">
            <v xml:space="preserve">Sentencia 2014 - 012872. Expediente 14-012127-0007-CO. A las dieciséis horas con quince minutos. ACCIÓN DE INCONSTITUCIONALIDAD contra LA LEY NÚMERO 8444. Se rechaza de plano la acción. El Magistrado Rueda Leal y la Magistrada Hernández López salvan el voto y ordenan hacer la prevención del artículo 80 de la Ley de la Jurisdicción Constitucional. </v>
          </cell>
          <cell r="J1911" t="str">
            <v>RP</v>
          </cell>
          <cell r="K1911" t="str">
            <v>INADMISIBLE</v>
          </cell>
          <cell r="L1911" t="str">
            <v>Física</v>
          </cell>
          <cell r="M1911">
            <v>1</v>
          </cell>
          <cell r="N1911" t="str">
            <v>ND</v>
          </cell>
          <cell r="O1911" t="str">
            <v>Femenina</v>
          </cell>
          <cell r="P1911" t="str">
            <v>Persona</v>
          </cell>
          <cell r="Q1911">
            <v>0</v>
          </cell>
          <cell r="R1911">
            <v>1</v>
          </cell>
          <cell r="S1911" t="str">
            <v>Nacional</v>
          </cell>
          <cell r="T1911" t="str">
            <v>ND</v>
          </cell>
          <cell r="U1911" t="str">
            <v>ND</v>
          </cell>
          <cell r="V1911" t="str">
            <v>ND</v>
          </cell>
          <cell r="W1911" t="str">
            <v>Ley</v>
          </cell>
          <cell r="X1911" t="str">
            <v xml:space="preserve">Ley 8444 Reforma Ley Reguladora de Exoneraciones Vigentes, Derogatorias y Excepciones </v>
          </cell>
          <cell r="Y1911" t="str">
            <v>Toda la norma</v>
          </cell>
          <cell r="Z1911" t="str">
            <v>ND</v>
          </cell>
          <cell r="AA1911" t="str">
            <v>NO</v>
          </cell>
          <cell r="AB1911" t="str">
            <v>GAS</v>
          </cell>
          <cell r="AC1911">
            <v>0</v>
          </cell>
          <cell r="AD1911">
            <v>5</v>
          </cell>
          <cell r="AE1911">
            <v>0</v>
          </cell>
          <cell r="AF1911">
            <v>0</v>
          </cell>
          <cell r="AG1911">
            <v>1</v>
          </cell>
          <cell r="AH1911">
            <v>0</v>
          </cell>
          <cell r="AI1911">
            <v>5</v>
          </cell>
          <cell r="AJ1911">
            <v>2</v>
          </cell>
          <cell r="AK1911">
            <v>0</v>
          </cell>
          <cell r="AS1911" t="str">
            <v>GAS</v>
          </cell>
          <cell r="AT1911" t="str">
            <v>FCC</v>
          </cell>
          <cell r="AU1911" t="str">
            <v>FCV</v>
          </cell>
          <cell r="AV1911" t="str">
            <v>EJL</v>
          </cell>
          <cell r="AW1911" t="str">
            <v>LFSA</v>
          </cell>
          <cell r="AX1911">
            <v>0</v>
          </cell>
          <cell r="AY1911">
            <v>0</v>
          </cell>
          <cell r="BC1911" t="str">
            <v>diferente</v>
          </cell>
          <cell r="BD1911" t="str">
            <v>igual</v>
          </cell>
          <cell r="BE1911">
            <v>0</v>
          </cell>
          <cell r="BF1911">
            <v>0</v>
          </cell>
          <cell r="BG1911" t="str">
            <v>SI</v>
          </cell>
          <cell r="BH1911">
            <v>1</v>
          </cell>
          <cell r="BI1911" t="str">
            <v>PRL</v>
          </cell>
          <cell r="BJ1911" t="str">
            <v>NHL</v>
          </cell>
          <cell r="BL1911" t="str">
            <v xml:space="preserve">NO </v>
          </cell>
          <cell r="BU1911">
            <v>0</v>
          </cell>
          <cell r="BV1911">
            <v>0</v>
          </cell>
          <cell r="BW1911">
            <v>0</v>
          </cell>
          <cell r="BX1911">
            <v>0</v>
          </cell>
        </row>
        <row r="1912">
          <cell r="A1912" t="str">
            <v>140121760007CO</v>
          </cell>
          <cell r="B1912">
            <v>41855</v>
          </cell>
          <cell r="C1912">
            <v>2014</v>
          </cell>
          <cell r="D1912">
            <v>2014</v>
          </cell>
          <cell r="E1912" t="str">
            <v>0137702014a</v>
          </cell>
          <cell r="F1912">
            <v>41871</v>
          </cell>
          <cell r="G1912">
            <v>16</v>
          </cell>
          <cell r="H1912" t="str">
            <v>PODER EJECUTIVO</v>
          </cell>
          <cell r="I1912" t="str">
            <v xml:space="preserve">Se rechaza de plano la acción. El Magistrado Rueda y la Magistrada Hernández salvan el voto respecto de la falta de fundamentación de la acción, conforme lo indican en el último considerando de esta sentencia. </v>
          </cell>
          <cell r="J1912" t="str">
            <v>RP</v>
          </cell>
          <cell r="K1912" t="str">
            <v>INADMISIBLE</v>
          </cell>
          <cell r="L1912" t="str">
            <v>Física</v>
          </cell>
          <cell r="M1912">
            <v>1</v>
          </cell>
          <cell r="N1912" t="str">
            <v>ND</v>
          </cell>
          <cell r="O1912" t="str">
            <v>Masculino</v>
          </cell>
          <cell r="P1912" t="str">
            <v>Persona</v>
          </cell>
          <cell r="Q1912">
            <v>1</v>
          </cell>
          <cell r="R1912">
            <v>0</v>
          </cell>
          <cell r="S1912" t="str">
            <v>Nacional</v>
          </cell>
          <cell r="T1912" t="str">
            <v>ND</v>
          </cell>
          <cell r="U1912" t="str">
            <v>ND</v>
          </cell>
          <cell r="V1912" t="str">
            <v>ND</v>
          </cell>
          <cell r="W1912" t="str">
            <v>Acto administrativo</v>
          </cell>
          <cell r="X1912" t="str">
            <v>Levantamiento del veto presidencial, por parte del Presidente de la República, Luis Guillermo Solís, realizado por el expresidente Oscar Arias Sánchez, a la Ley 16377, número 8758 de 2 de setiembre de 2009, con respecto al proyecto de ley de “Desafectación del Uso Público de la Calle 13 bis, Distrito 1, Cantón I San José”</v>
          </cell>
          <cell r="Y1912" t="str">
            <v>ND</v>
          </cell>
          <cell r="Z1912" t="str">
            <v>ND</v>
          </cell>
          <cell r="AA1912" t="str">
            <v>NO</v>
          </cell>
          <cell r="AB1912" t="str">
            <v>GAS</v>
          </cell>
          <cell r="AC1912">
            <v>0</v>
          </cell>
          <cell r="AD1912">
            <v>5</v>
          </cell>
          <cell r="AE1912">
            <v>0</v>
          </cell>
          <cell r="AF1912">
            <v>0</v>
          </cell>
          <cell r="AG1912">
            <v>1</v>
          </cell>
          <cell r="AH1912">
            <v>0</v>
          </cell>
          <cell r="AI1912">
            <v>5</v>
          </cell>
          <cell r="AJ1912">
            <v>2</v>
          </cell>
          <cell r="AK1912">
            <v>0</v>
          </cell>
          <cell r="AS1912" t="str">
            <v>GAS</v>
          </cell>
          <cell r="AT1912" t="str">
            <v>FCC</v>
          </cell>
          <cell r="AU1912" t="str">
            <v>FCV</v>
          </cell>
          <cell r="AV1912" t="str">
            <v>LFSA</v>
          </cell>
          <cell r="AW1912" t="str">
            <v>AMPB</v>
          </cell>
          <cell r="AX1912">
            <v>0</v>
          </cell>
          <cell r="AY1912">
            <v>0</v>
          </cell>
          <cell r="BC1912" t="str">
            <v>diferente</v>
          </cell>
          <cell r="BD1912" t="str">
            <v>igual</v>
          </cell>
          <cell r="BE1912">
            <v>0</v>
          </cell>
          <cell r="BF1912">
            <v>0</v>
          </cell>
          <cell r="BG1912" t="str">
            <v>SI</v>
          </cell>
          <cell r="BH1912">
            <v>1</v>
          </cell>
          <cell r="BI1912" t="str">
            <v>PRL</v>
          </cell>
          <cell r="BJ1912" t="str">
            <v>NHL</v>
          </cell>
          <cell r="BL1912" t="str">
            <v xml:space="preserve">NO </v>
          </cell>
          <cell r="BU1912" t="str">
            <v>AMPB</v>
          </cell>
        </row>
        <row r="1913">
          <cell r="A1913" t="str">
            <v>140122100007CO</v>
          </cell>
          <cell r="B1913">
            <v>41855</v>
          </cell>
          <cell r="C1913">
            <v>2014</v>
          </cell>
          <cell r="D1913">
            <v>2014</v>
          </cell>
          <cell r="E1913" t="str">
            <v>0142202014a</v>
          </cell>
          <cell r="F1913">
            <v>41878</v>
          </cell>
          <cell r="G1913">
            <v>23</v>
          </cell>
          <cell r="H1913" t="str">
            <v>PENAL</v>
          </cell>
          <cell r="I1913" t="str">
            <v>Se rechaza de plano la acción</v>
          </cell>
          <cell r="J1913" t="str">
            <v>RP</v>
          </cell>
          <cell r="K1913" t="str">
            <v>INADMISIBLE</v>
          </cell>
          <cell r="L1913" t="str">
            <v>Física</v>
          </cell>
          <cell r="M1913">
            <v>1</v>
          </cell>
          <cell r="N1913" t="str">
            <v>ND</v>
          </cell>
          <cell r="O1913" t="str">
            <v>Femenina</v>
          </cell>
          <cell r="P1913" t="str">
            <v>Persona</v>
          </cell>
          <cell r="Q1913">
            <v>0</v>
          </cell>
          <cell r="R1913">
            <v>1</v>
          </cell>
          <cell r="S1913" t="str">
            <v>Nacional</v>
          </cell>
          <cell r="T1913" t="str">
            <v>ND</v>
          </cell>
          <cell r="U1913" t="str">
            <v>ND</v>
          </cell>
          <cell r="V1913" t="str">
            <v>ND</v>
          </cell>
          <cell r="W1913" t="str">
            <v>Acto administrativo</v>
          </cell>
          <cell r="X1913" t="str">
            <v>Circular 64-09 emitida por la Comisión de Oralidad Penal, acuerdo tomado por el Consejo Superior en el artículo XLVI del acta de su sesión 55-09 del 21 de mayo del 2009</v>
          </cell>
          <cell r="Y1913" t="str">
            <v>Toda la norma</v>
          </cell>
          <cell r="Z1913" t="str">
            <v>ND</v>
          </cell>
          <cell r="AA1913" t="str">
            <v>NO</v>
          </cell>
          <cell r="AB1913" t="str">
            <v>GAS</v>
          </cell>
          <cell r="AC1913">
            <v>0</v>
          </cell>
          <cell r="AD1913">
            <v>7</v>
          </cell>
          <cell r="AE1913">
            <v>0</v>
          </cell>
          <cell r="AF1913">
            <v>0</v>
          </cell>
          <cell r="AG1913">
            <v>1</v>
          </cell>
          <cell r="AH1913">
            <v>0</v>
          </cell>
          <cell r="AI1913">
            <v>7</v>
          </cell>
          <cell r="AJ1913">
            <v>0</v>
          </cell>
          <cell r="AK1913">
            <v>0</v>
          </cell>
          <cell r="AL1913">
            <v>0</v>
          </cell>
          <cell r="AM1913">
            <v>0</v>
          </cell>
          <cell r="AN1913">
            <v>0</v>
          </cell>
          <cell r="AO1913">
            <v>0</v>
          </cell>
          <cell r="AP1913">
            <v>0</v>
          </cell>
          <cell r="AQ1913">
            <v>0</v>
          </cell>
          <cell r="AR1913">
            <v>0</v>
          </cell>
          <cell r="AS1913" t="str">
            <v>GAS</v>
          </cell>
          <cell r="AT1913" t="str">
            <v>FCC</v>
          </cell>
          <cell r="AU1913" t="str">
            <v>FCV</v>
          </cell>
          <cell r="AV1913" t="str">
            <v>PRL</v>
          </cell>
          <cell r="AW1913" t="str">
            <v>LFSA</v>
          </cell>
          <cell r="AX1913" t="str">
            <v>JAG</v>
          </cell>
          <cell r="AY1913" t="str">
            <v>AMPB</v>
          </cell>
          <cell r="BC1913" t="str">
            <v>diferente</v>
          </cell>
          <cell r="BD1913" t="str">
            <v>igual</v>
          </cell>
          <cell r="BE1913">
            <v>0</v>
          </cell>
          <cell r="BF1913">
            <v>0</v>
          </cell>
          <cell r="BG1913" t="str">
            <v>NO</v>
          </cell>
          <cell r="BL1913" t="str">
            <v xml:space="preserve">NO </v>
          </cell>
          <cell r="BU1913" t="str">
            <v>JAG</v>
          </cell>
          <cell r="BV1913" t="str">
            <v>AMPB</v>
          </cell>
        </row>
        <row r="1914">
          <cell r="A1914" t="str">
            <v>140122170007CO</v>
          </cell>
          <cell r="B1914">
            <v>41855</v>
          </cell>
          <cell r="C1914">
            <v>2014</v>
          </cell>
          <cell r="D1914">
            <v>2014</v>
          </cell>
          <cell r="E1914" t="str">
            <v>0133202014a</v>
          </cell>
          <cell r="F1914">
            <v>41865</v>
          </cell>
          <cell r="G1914">
            <v>10</v>
          </cell>
          <cell r="H1914" t="str">
            <v>COMERCIO</v>
          </cell>
          <cell r="I1914" t="str">
            <v xml:space="preserve">Sentencia 2014 - 013320. Expediente 14-012217-0007-CO. A las nueve horas con cinco minutos. ACCIÓN DE INCONSTITUCIONALIDAD. ALVARO ENRIQUE MORENO GOMEZ contra CONTRA LAS DESPROPORCIONADAS Y CONFISCATORIAS MULTAS DE LOS ARTICULOS 136,137,138,141,142,143,144,145,148,149,150,151,152 Y 153 DE LA LEY DE PESCA Y ACUICULTURA NUMERO 8486. Se rechaza de plano la acción. </v>
          </cell>
          <cell r="J1914" t="str">
            <v>RP</v>
          </cell>
          <cell r="K1914" t="str">
            <v>INADMISIBLE</v>
          </cell>
          <cell r="L1914" t="str">
            <v>Física</v>
          </cell>
          <cell r="M1914">
            <v>1</v>
          </cell>
          <cell r="N1914" t="str">
            <v>Puntarenas</v>
          </cell>
          <cell r="O1914" t="str">
            <v>Masculino</v>
          </cell>
          <cell r="P1914" t="str">
            <v>Persona</v>
          </cell>
          <cell r="Q1914">
            <v>1</v>
          </cell>
          <cell r="R1914">
            <v>0</v>
          </cell>
          <cell r="S1914" t="str">
            <v>Nacional</v>
          </cell>
          <cell r="T1914" t="str">
            <v>Casado</v>
          </cell>
          <cell r="U1914" t="str">
            <v>Notario público</v>
          </cell>
          <cell r="V1914" t="str">
            <v>Mayor</v>
          </cell>
          <cell r="W1914" t="str">
            <v>Ley</v>
          </cell>
          <cell r="X1914" t="str">
            <v>Ley 8486 de Pesca y Acuicultura</v>
          </cell>
          <cell r="Y1914" t="str">
            <v>Artículos 136, 137, 138, 141, 142, 143, 144, 145, 148, 149, 150, 151, 152 y 153</v>
          </cell>
          <cell r="Z1914" t="str">
            <v>ND</v>
          </cell>
          <cell r="AA1914" t="str">
            <v>NO</v>
          </cell>
          <cell r="AB1914" t="str">
            <v>FCC</v>
          </cell>
          <cell r="AC1914">
            <v>0</v>
          </cell>
          <cell r="AD1914">
            <v>7</v>
          </cell>
          <cell r="AE1914">
            <v>0</v>
          </cell>
          <cell r="AF1914">
            <v>0</v>
          </cell>
          <cell r="AG1914">
            <v>1</v>
          </cell>
          <cell r="AH1914">
            <v>0</v>
          </cell>
          <cell r="AI1914">
            <v>7</v>
          </cell>
          <cell r="AJ1914">
            <v>0</v>
          </cell>
          <cell r="AK1914">
            <v>0</v>
          </cell>
          <cell r="AS1914" t="str">
            <v>FCC</v>
          </cell>
          <cell r="AT1914" t="str">
            <v>FCV</v>
          </cell>
          <cell r="AU1914" t="str">
            <v>NHL</v>
          </cell>
          <cell r="AV1914" t="str">
            <v>JAG</v>
          </cell>
          <cell r="AW1914" t="str">
            <v>PRL</v>
          </cell>
          <cell r="AX1914" t="str">
            <v>LFSA</v>
          </cell>
          <cell r="AY1914" t="str">
            <v>AMPB</v>
          </cell>
          <cell r="BC1914" t="str">
            <v>diferente</v>
          </cell>
          <cell r="BD1914" t="str">
            <v>igual</v>
          </cell>
          <cell r="BE1914">
            <v>0</v>
          </cell>
          <cell r="BF1914">
            <v>0</v>
          </cell>
          <cell r="BG1914" t="str">
            <v>NO</v>
          </cell>
          <cell r="BL1914" t="str">
            <v xml:space="preserve">NO </v>
          </cell>
          <cell r="BU1914" t="str">
            <v>JAG</v>
          </cell>
          <cell r="BV1914" t="str">
            <v>AMPB</v>
          </cell>
        </row>
        <row r="1915">
          <cell r="A1915" t="str">
            <v>140122410007CO</v>
          </cell>
          <cell r="B1915">
            <v>41856</v>
          </cell>
          <cell r="C1915">
            <v>2014</v>
          </cell>
          <cell r="D1915">
            <v>2014</v>
          </cell>
          <cell r="E1915" t="str">
            <v>0152602014a</v>
          </cell>
          <cell r="F1915">
            <v>41899</v>
          </cell>
          <cell r="G1915">
            <v>43</v>
          </cell>
          <cell r="H1915" t="str">
            <v>PENAL</v>
          </cell>
          <cell r="I1915" t="str">
            <v>Sentencia 2014 - 015260. Expediente 14-012241-0007-CO. A las quince horas con treinta minutos. ACCIÓN DE INCONSTITUCIONALIDAD contra LA LEY 51 Y 76 DEL CODIGO PENAL. Se rechaza de plano la acción.-</v>
          </cell>
          <cell r="J1915" t="str">
            <v>RP</v>
          </cell>
          <cell r="K1915" t="str">
            <v>INADMISIBLE</v>
          </cell>
          <cell r="L1915" t="str">
            <v>Física</v>
          </cell>
          <cell r="M1915">
            <v>1</v>
          </cell>
          <cell r="N1915" t="str">
            <v>ND</v>
          </cell>
          <cell r="O1915" t="str">
            <v>Masculino</v>
          </cell>
          <cell r="P1915" t="str">
            <v>Persona</v>
          </cell>
          <cell r="Q1915">
            <v>1</v>
          </cell>
          <cell r="R1915">
            <v>0</v>
          </cell>
          <cell r="S1915" t="str">
            <v>Nacional</v>
          </cell>
          <cell r="T1915" t="str">
            <v>ND</v>
          </cell>
          <cell r="U1915" t="str">
            <v>ND</v>
          </cell>
          <cell r="V1915" t="str">
            <v>Mayor</v>
          </cell>
          <cell r="W1915" t="str">
            <v>Ley</v>
          </cell>
          <cell r="X1915" t="str">
            <v>Ley 4573 Código Penal</v>
          </cell>
          <cell r="Y1915" t="str">
            <v>Artículos 51 y 76</v>
          </cell>
          <cell r="Z1915" t="str">
            <v>ND</v>
          </cell>
          <cell r="AA1915" t="str">
            <v>NO</v>
          </cell>
          <cell r="AB1915" t="str">
            <v>FCV</v>
          </cell>
          <cell r="AC1915">
            <v>0</v>
          </cell>
          <cell r="AD1915">
            <v>7</v>
          </cell>
          <cell r="AE1915">
            <v>0</v>
          </cell>
          <cell r="AF1915">
            <v>0</v>
          </cell>
          <cell r="AG1915">
            <v>1</v>
          </cell>
          <cell r="AH1915">
            <v>0</v>
          </cell>
          <cell r="AI1915">
            <v>7</v>
          </cell>
          <cell r="AJ1915">
            <v>0</v>
          </cell>
          <cell r="AK1915">
            <v>0</v>
          </cell>
          <cell r="AS1915" t="str">
            <v>FCV</v>
          </cell>
          <cell r="AT1915" t="str">
            <v>LFSA</v>
          </cell>
          <cell r="AU1915" t="str">
            <v>NHL</v>
          </cell>
          <cell r="AV1915" t="str">
            <v>JAG</v>
          </cell>
          <cell r="AW1915" t="str">
            <v>PRL</v>
          </cell>
          <cell r="AX1915" t="str">
            <v>RMAG</v>
          </cell>
          <cell r="AY1915" t="str">
            <v>EUC</v>
          </cell>
          <cell r="BC1915" t="str">
            <v>diferente</v>
          </cell>
          <cell r="BD1915" t="str">
            <v>igual</v>
          </cell>
          <cell r="BE1915">
            <v>0</v>
          </cell>
          <cell r="BF1915">
            <v>0</v>
          </cell>
          <cell r="BG1915" t="str">
            <v>NO</v>
          </cell>
          <cell r="BL1915" t="str">
            <v xml:space="preserve">NO </v>
          </cell>
          <cell r="BU1915" t="str">
            <v>JAG</v>
          </cell>
          <cell r="BV1915" t="str">
            <v>RMAG</v>
          </cell>
          <cell r="BW1915" t="str">
            <v>EUC</v>
          </cell>
        </row>
        <row r="1916">
          <cell r="A1916" t="str">
            <v>070047800007CO</v>
          </cell>
          <cell r="B1916">
            <v>39182</v>
          </cell>
          <cell r="C1916">
            <v>2007</v>
          </cell>
          <cell r="D1916">
            <v>2007</v>
          </cell>
          <cell r="E1916" t="str">
            <v>0131572007a</v>
          </cell>
          <cell r="F1916">
            <v>39337</v>
          </cell>
          <cell r="G1916">
            <v>155</v>
          </cell>
          <cell r="H1916" t="str">
            <v>PROPIEDAD</v>
          </cell>
          <cell r="I1916" t="str">
            <v>Se rechaza de plano la acción</v>
          </cell>
          <cell r="J1916" t="str">
            <v>RP</v>
          </cell>
          <cell r="K1916" t="str">
            <v>INADMISIBLE</v>
          </cell>
          <cell r="L1916" t="str">
            <v>Física</v>
          </cell>
          <cell r="M1916">
            <v>1</v>
          </cell>
          <cell r="N1916" t="str">
            <v>San José</v>
          </cell>
          <cell r="O1916" t="str">
            <v>Femenina</v>
          </cell>
          <cell r="P1916" t="str">
            <v>Persona</v>
          </cell>
          <cell r="Q1916">
            <v>0</v>
          </cell>
          <cell r="R1916">
            <v>1</v>
          </cell>
          <cell r="S1916" t="str">
            <v>Nacional</v>
          </cell>
          <cell r="T1916" t="str">
            <v>Casado</v>
          </cell>
          <cell r="U1916" t="str">
            <v>Abogado</v>
          </cell>
          <cell r="V1916" t="str">
            <v>Mayor</v>
          </cell>
          <cell r="W1916" t="str">
            <v>Decreto Ejecutivo</v>
          </cell>
          <cell r="X1916" t="str">
            <v>Decreto Ejecutivo 7841-P Reglamento a la Ley sobre la Zona Marítimo Terrestre</v>
          </cell>
          <cell r="Y1916" t="str">
            <v>artículos 31 párrafo segundo y 47 incisos a), c), ch) y d)</v>
          </cell>
          <cell r="Z1916" t="str">
            <v>ND</v>
          </cell>
          <cell r="AA1916">
            <v>0</v>
          </cell>
          <cell r="AB1916" t="str">
            <v>LFSC</v>
          </cell>
          <cell r="AC1916">
            <v>0</v>
          </cell>
          <cell r="AD1916">
            <v>7</v>
          </cell>
          <cell r="AE1916">
            <v>0</v>
          </cell>
          <cell r="AF1916">
            <v>0</v>
          </cell>
          <cell r="AG1916">
            <v>1</v>
          </cell>
          <cell r="AH1916">
            <v>0</v>
          </cell>
          <cell r="AI1916">
            <v>7</v>
          </cell>
          <cell r="AJ1916">
            <v>0</v>
          </cell>
          <cell r="AK1916">
            <v>0</v>
          </cell>
          <cell r="AS1916" t="str">
            <v>LFSC</v>
          </cell>
          <cell r="AT1916" t="str">
            <v>LPMM</v>
          </cell>
          <cell r="AU1916" t="str">
            <v>AVCM</v>
          </cell>
          <cell r="AV1916" t="str">
            <v>HGQ</v>
          </cell>
          <cell r="AW1916" t="str">
            <v>GAS</v>
          </cell>
          <cell r="AX1916" t="str">
            <v>EJL</v>
          </cell>
          <cell r="AY1916" t="str">
            <v>FCC</v>
          </cell>
          <cell r="BC1916" t="str">
            <v>diferente</v>
          </cell>
          <cell r="BD1916" t="str">
            <v>igual</v>
          </cell>
          <cell r="BE1916">
            <v>0</v>
          </cell>
          <cell r="BF1916">
            <v>0</v>
          </cell>
          <cell r="BG1916" t="str">
            <v>NO</v>
          </cell>
          <cell r="BL1916" t="str">
            <v xml:space="preserve">NO </v>
          </cell>
          <cell r="BU1916" t="str">
            <v>HGQ</v>
          </cell>
          <cell r="BV1916">
            <v>0</v>
          </cell>
          <cell r="BW1916">
            <v>0</v>
          </cell>
        </row>
        <row r="1917">
          <cell r="A1917" t="str">
            <v>140127140007CO</v>
          </cell>
          <cell r="B1917">
            <v>41859</v>
          </cell>
          <cell r="C1917">
            <v>2014</v>
          </cell>
          <cell r="D1917">
            <v>2014</v>
          </cell>
          <cell r="E1917" t="str">
            <v>0156862014a</v>
          </cell>
          <cell r="F1917">
            <v>41906</v>
          </cell>
          <cell r="G1917">
            <v>47</v>
          </cell>
          <cell r="H1917" t="str">
            <v>SALUD</v>
          </cell>
          <cell r="I1917" t="str">
            <v xml:space="preserve">Sentencia 2014 - 015686. Expediente 14-012714-0007-CO. A las catorce horas con treinta minutos. ACCIÓN DE INCONSTITUCIONALIDAD. VICTOR AMARAL SEQUEIRA ENRIQUEZ, SINDICATO DE PROFESIONALES EN CIENCIAS DE LA CCSS E INSTITUCIONES AFINES (SIPROCIMECA), MARCO TULIO ZELEDON AGUILAR contra LEY 9063 ATECION PSICOLOGICA A PERSONAS AGRESORAS INSERTAS EN PROCESOS DE TODO TIIPO DE VIOLENCIA. Se rechaza por el fondo la acción.- </v>
          </cell>
          <cell r="J1917" t="str">
            <v>RF</v>
          </cell>
          <cell r="K1917" t="str">
            <v>FONDO</v>
          </cell>
          <cell r="L1917" t="str">
            <v>Jurídica</v>
          </cell>
          <cell r="M1917">
            <v>1</v>
          </cell>
          <cell r="N1917" t="str">
            <v>ND</v>
          </cell>
          <cell r="O1917" t="str">
            <v>Trabajadores</v>
          </cell>
          <cell r="P1917" t="str">
            <v>Trabajadores</v>
          </cell>
          <cell r="Q1917">
            <v>99</v>
          </cell>
          <cell r="R1917">
            <v>99</v>
          </cell>
          <cell r="S1917" t="str">
            <v>ND</v>
          </cell>
          <cell r="T1917" t="str">
            <v>ND</v>
          </cell>
          <cell r="U1917" t="str">
            <v>ND</v>
          </cell>
          <cell r="V1917" t="str">
            <v>ND</v>
          </cell>
          <cell r="W1917" t="str">
            <v>Ley</v>
          </cell>
          <cell r="X1917" t="str">
            <v>Ley 9063 de Atención psicológica a personas agresoras insertas en procesos de todo tipo de violencia</v>
          </cell>
          <cell r="Y1917" t="str">
            <v>Toda la norma</v>
          </cell>
          <cell r="Z1917" t="str">
            <v>ND</v>
          </cell>
          <cell r="AA1917" t="str">
            <v>NO</v>
          </cell>
          <cell r="AB1917" t="str">
            <v>GAS</v>
          </cell>
          <cell r="AC1917">
            <v>7</v>
          </cell>
          <cell r="AD1917">
            <v>0</v>
          </cell>
          <cell r="AE1917">
            <v>0</v>
          </cell>
          <cell r="AF1917">
            <v>1</v>
          </cell>
          <cell r="AG1917">
            <v>0</v>
          </cell>
          <cell r="AH1917">
            <v>0</v>
          </cell>
          <cell r="AI1917">
            <v>7</v>
          </cell>
          <cell r="AJ1917">
            <v>0</v>
          </cell>
          <cell r="AK1917">
            <v>0</v>
          </cell>
          <cell r="AL1917" t="str">
            <v>GAS</v>
          </cell>
          <cell r="AM1917" t="str">
            <v>PRL</v>
          </cell>
          <cell r="AN1917" t="str">
            <v>FCC</v>
          </cell>
          <cell r="AO1917" t="str">
            <v>FCV</v>
          </cell>
          <cell r="AP1917" t="str">
            <v>AST</v>
          </cell>
          <cell r="AQ1917" t="str">
            <v>LFSA</v>
          </cell>
          <cell r="AR1917" t="str">
            <v>EJL</v>
          </cell>
          <cell r="AS1917">
            <v>0</v>
          </cell>
          <cell r="AT1917">
            <v>0</v>
          </cell>
          <cell r="AU1917">
            <v>0</v>
          </cell>
          <cell r="AV1917">
            <v>0</v>
          </cell>
          <cell r="AW1917">
            <v>0</v>
          </cell>
          <cell r="AX1917">
            <v>0</v>
          </cell>
          <cell r="AY1917">
            <v>0</v>
          </cell>
          <cell r="BC1917" t="str">
            <v>igual</v>
          </cell>
          <cell r="BD1917" t="str">
            <v>diferente</v>
          </cell>
          <cell r="BE1917">
            <v>0</v>
          </cell>
          <cell r="BF1917">
            <v>0</v>
          </cell>
          <cell r="BG1917" t="str">
            <v>NO</v>
          </cell>
          <cell r="BL1917" t="str">
            <v xml:space="preserve">NO </v>
          </cell>
          <cell r="BU1917" t="str">
            <v>AST</v>
          </cell>
          <cell r="BV1917">
            <v>0</v>
          </cell>
          <cell r="BW1917">
            <v>0</v>
          </cell>
        </row>
        <row r="1918">
          <cell r="A1918" t="str">
            <v>140127730007CO</v>
          </cell>
          <cell r="B1918">
            <v>41862</v>
          </cell>
          <cell r="C1918">
            <v>2014</v>
          </cell>
          <cell r="D1918">
            <v>2014</v>
          </cell>
          <cell r="E1918" t="str">
            <v>0142282014a</v>
          </cell>
          <cell r="F1918">
            <v>41878</v>
          </cell>
          <cell r="G1918">
            <v>16</v>
          </cell>
          <cell r="H1918" t="str">
            <v xml:space="preserve">TRABAJO </v>
          </cell>
          <cell r="I1918" t="str">
            <v>Se rechaza de plano la acción. El Magistrado Rueda Leal pone nota.</v>
          </cell>
          <cell r="J1918" t="str">
            <v>RP</v>
          </cell>
          <cell r="K1918" t="str">
            <v>INADMISIBLE</v>
          </cell>
          <cell r="L1918" t="str">
            <v>Física</v>
          </cell>
          <cell r="M1918">
            <v>1</v>
          </cell>
          <cell r="N1918" t="str">
            <v>ND</v>
          </cell>
          <cell r="O1918" t="str">
            <v>Masculino</v>
          </cell>
          <cell r="P1918" t="str">
            <v>Persona</v>
          </cell>
          <cell r="Q1918">
            <v>1</v>
          </cell>
          <cell r="R1918">
            <v>0</v>
          </cell>
          <cell r="S1918" t="str">
            <v>Nacional</v>
          </cell>
          <cell r="T1918" t="str">
            <v>ND</v>
          </cell>
          <cell r="U1918" t="str">
            <v>ND</v>
          </cell>
          <cell r="V1918" t="str">
            <v>ND</v>
          </cell>
          <cell r="W1918" t="str">
            <v>Acto administrativo</v>
          </cell>
          <cell r="X1918" t="str">
            <v>Directriz 009-H Ejecutivo No se crearán plazas en Sector Público, autoriza a Autoridad Presupuestaria para que conozca y valore la creación de plazas estrictamente necesarias en razón de conveniencia y necesidad, autoriza a Ministerios de Poder Ejecutivo a vender activos</v>
          </cell>
          <cell r="Y1918" t="str">
            <v>Toda la norma</v>
          </cell>
          <cell r="Z1918" t="str">
            <v>ND</v>
          </cell>
          <cell r="AA1918" t="str">
            <v>NO</v>
          </cell>
          <cell r="AB1918" t="str">
            <v>GAS</v>
          </cell>
          <cell r="AC1918">
            <v>0</v>
          </cell>
          <cell r="AD1918">
            <v>7</v>
          </cell>
          <cell r="AE1918">
            <v>0</v>
          </cell>
          <cell r="AF1918">
            <v>0</v>
          </cell>
          <cell r="AG1918">
            <v>1</v>
          </cell>
          <cell r="AH1918">
            <v>0</v>
          </cell>
          <cell r="AI1918">
            <v>7</v>
          </cell>
          <cell r="AJ1918">
            <v>0</v>
          </cell>
          <cell r="AK1918">
            <v>1</v>
          </cell>
          <cell r="AS1918" t="str">
            <v>GAS</v>
          </cell>
          <cell r="AT1918" t="str">
            <v>FCC</v>
          </cell>
          <cell r="AU1918" t="str">
            <v>FCV</v>
          </cell>
          <cell r="AV1918" t="str">
            <v>PRL</v>
          </cell>
          <cell r="AW1918" t="str">
            <v>LFSA</v>
          </cell>
          <cell r="AX1918" t="str">
            <v>JAG</v>
          </cell>
          <cell r="AY1918" t="str">
            <v>AMPB</v>
          </cell>
          <cell r="BC1918" t="str">
            <v>diferente</v>
          </cell>
          <cell r="BD1918" t="str">
            <v>igual</v>
          </cell>
          <cell r="BE1918">
            <v>0</v>
          </cell>
          <cell r="BF1918">
            <v>0</v>
          </cell>
          <cell r="BG1918" t="str">
            <v>NO</v>
          </cell>
          <cell r="BL1918" t="str">
            <v>SI</v>
          </cell>
          <cell r="BM1918">
            <v>1</v>
          </cell>
          <cell r="BN1918" t="str">
            <v>PRL</v>
          </cell>
          <cell r="BU1918" t="str">
            <v>JAG</v>
          </cell>
          <cell r="BV1918" t="str">
            <v>AMPB</v>
          </cell>
        </row>
        <row r="1919">
          <cell r="A1919" t="str">
            <v>140128160007CO</v>
          </cell>
          <cell r="B1919">
            <v>41862</v>
          </cell>
          <cell r="C1919">
            <v>2014</v>
          </cell>
          <cell r="D1919">
            <v>2014</v>
          </cell>
          <cell r="E1919" t="str">
            <v>0137962014a</v>
          </cell>
          <cell r="F1919">
            <v>41871</v>
          </cell>
          <cell r="G1919">
            <v>9</v>
          </cell>
          <cell r="H1919" t="str">
            <v>COMERCIO</v>
          </cell>
          <cell r="I1919" t="str">
            <v xml:space="preserve">Se rechaza de plano la acción. El Magistrado Rueda Leal y la Magistrada Hernández López ponen nota. </v>
          </cell>
          <cell r="J1919" t="str">
            <v>RP</v>
          </cell>
          <cell r="K1919" t="str">
            <v>INADMISIBLE</v>
          </cell>
          <cell r="L1919" t="str">
            <v>Física</v>
          </cell>
          <cell r="M1919">
            <v>1</v>
          </cell>
          <cell r="N1919" t="str">
            <v>ND</v>
          </cell>
          <cell r="O1919" t="str">
            <v>Masculino</v>
          </cell>
          <cell r="P1919" t="str">
            <v>Persona</v>
          </cell>
          <cell r="Q1919">
            <v>1</v>
          </cell>
          <cell r="R1919">
            <v>0</v>
          </cell>
          <cell r="S1919" t="str">
            <v>Nacional</v>
          </cell>
          <cell r="T1919" t="str">
            <v>ND</v>
          </cell>
          <cell r="U1919" t="str">
            <v>ND</v>
          </cell>
          <cell r="V1919" t="str">
            <v>ND</v>
          </cell>
          <cell r="W1919" t="str">
            <v>Acto administrativo</v>
          </cell>
          <cell r="X1919" t="str">
            <v>Decreto ejecutivo 19183-G-S Reglamento de Actividades Taurinas</v>
          </cell>
          <cell r="Y1919" t="str">
            <v xml:space="preserve">Artículo 2 (d) </v>
          </cell>
          <cell r="Z1919" t="str">
            <v>ND</v>
          </cell>
          <cell r="AA1919" t="str">
            <v>NO</v>
          </cell>
          <cell r="AB1919" t="str">
            <v>GAS</v>
          </cell>
          <cell r="AC1919">
            <v>0</v>
          </cell>
          <cell r="AD1919">
            <v>7</v>
          </cell>
          <cell r="AE1919">
            <v>0</v>
          </cell>
          <cell r="AF1919">
            <v>0</v>
          </cell>
          <cell r="AG1919">
            <v>1</v>
          </cell>
          <cell r="AH1919">
            <v>0</v>
          </cell>
          <cell r="AI1919">
            <v>7</v>
          </cell>
          <cell r="AJ1919">
            <v>0</v>
          </cell>
          <cell r="AK1919">
            <v>2</v>
          </cell>
          <cell r="AL1919">
            <v>0</v>
          </cell>
          <cell r="AM1919">
            <v>0</v>
          </cell>
          <cell r="AN1919">
            <v>0</v>
          </cell>
          <cell r="AO1919">
            <v>0</v>
          </cell>
          <cell r="AP1919">
            <v>0</v>
          </cell>
          <cell r="AQ1919">
            <v>0</v>
          </cell>
          <cell r="AR1919">
            <v>0</v>
          </cell>
          <cell r="AS1919" t="str">
            <v>GAS</v>
          </cell>
          <cell r="AT1919" t="str">
            <v>PRL</v>
          </cell>
          <cell r="AU1919" t="str">
            <v>NHL</v>
          </cell>
          <cell r="AV1919" t="str">
            <v>FCC</v>
          </cell>
          <cell r="AW1919" t="str">
            <v>FCV</v>
          </cell>
          <cell r="AX1919" t="str">
            <v>LFSA</v>
          </cell>
          <cell r="AY1919" t="str">
            <v>AMPB</v>
          </cell>
          <cell r="BC1919" t="str">
            <v>diferente</v>
          </cell>
          <cell r="BD1919" t="str">
            <v>igual</v>
          </cell>
          <cell r="BE1919">
            <v>0</v>
          </cell>
          <cell r="BF1919">
            <v>0</v>
          </cell>
          <cell r="BG1919" t="str">
            <v>NO</v>
          </cell>
          <cell r="BL1919" t="str">
            <v>SI</v>
          </cell>
          <cell r="BM1919">
            <v>1</v>
          </cell>
          <cell r="BN1919" t="str">
            <v>PRL</v>
          </cell>
          <cell r="BO1919" t="str">
            <v>NHL</v>
          </cell>
          <cell r="BU1919" t="str">
            <v>AMPB</v>
          </cell>
        </row>
        <row r="1920">
          <cell r="A1920" t="str">
            <v>140130520007CO</v>
          </cell>
          <cell r="B1920">
            <v>41867</v>
          </cell>
          <cell r="C1920">
            <v>2014</v>
          </cell>
          <cell r="D1920">
            <v>2014</v>
          </cell>
          <cell r="E1920" t="str">
            <v>0138052014a</v>
          </cell>
          <cell r="F1920">
            <v>41871</v>
          </cell>
          <cell r="G1920">
            <v>4</v>
          </cell>
          <cell r="H1920" t="str">
            <v>PODER EJECUTIVO</v>
          </cell>
          <cell r="I1920" t="str">
            <v xml:space="preserve">Se rechaza de plano la acción. </v>
          </cell>
          <cell r="J1920" t="str">
            <v>RP</v>
          </cell>
          <cell r="K1920" t="str">
            <v>INADMISIBLE</v>
          </cell>
          <cell r="L1920" t="str">
            <v>Física</v>
          </cell>
          <cell r="M1920">
            <v>1</v>
          </cell>
          <cell r="N1920" t="str">
            <v>San José</v>
          </cell>
          <cell r="O1920" t="str">
            <v>Masculino</v>
          </cell>
          <cell r="P1920" t="str">
            <v>Persona</v>
          </cell>
          <cell r="Q1920">
            <v>1</v>
          </cell>
          <cell r="R1920">
            <v>0</v>
          </cell>
          <cell r="S1920" t="str">
            <v>Nacional</v>
          </cell>
          <cell r="T1920" t="str">
            <v>ND</v>
          </cell>
          <cell r="U1920" t="str">
            <v>ND</v>
          </cell>
          <cell r="V1920" t="str">
            <v>ND</v>
          </cell>
          <cell r="W1920" t="str">
            <v>Acto administrativo</v>
          </cell>
          <cell r="X1920" t="str">
            <v>Acuerdo adoptado por el Director de Servicios de Seguridad Privados y el Jefe del Departamento de Control de Armas y Explosivos, ambos del Ministerio de Seguridad Pública, Gobernación y Policía, el 24 de febrero de 2014. </v>
          </cell>
          <cell r="Y1920" t="str">
            <v>ND</v>
          </cell>
          <cell r="Z1920" t="str">
            <v>ND</v>
          </cell>
          <cell r="AA1920" t="str">
            <v>NO</v>
          </cell>
          <cell r="AB1920" t="str">
            <v>GAS</v>
          </cell>
          <cell r="AC1920">
            <v>0</v>
          </cell>
          <cell r="AD1920">
            <v>7</v>
          </cell>
          <cell r="AE1920">
            <v>0</v>
          </cell>
          <cell r="AF1920">
            <v>0</v>
          </cell>
          <cell r="AG1920">
            <v>1</v>
          </cell>
          <cell r="AH1920">
            <v>0</v>
          </cell>
          <cell r="AI1920">
            <v>7</v>
          </cell>
          <cell r="AJ1920">
            <v>0</v>
          </cell>
          <cell r="AK1920">
            <v>0</v>
          </cell>
          <cell r="AS1920" t="str">
            <v>GAS</v>
          </cell>
          <cell r="AT1920" t="str">
            <v>PRL</v>
          </cell>
          <cell r="AU1920" t="str">
            <v>NHL</v>
          </cell>
          <cell r="AV1920" t="str">
            <v>FCC</v>
          </cell>
          <cell r="AW1920" t="str">
            <v>FCV</v>
          </cell>
          <cell r="AX1920" t="str">
            <v>LFSA</v>
          </cell>
          <cell r="AY1920" t="str">
            <v>AMPB</v>
          </cell>
          <cell r="BC1920" t="str">
            <v>diferente</v>
          </cell>
          <cell r="BD1920" t="str">
            <v>igual</v>
          </cell>
          <cell r="BE1920">
            <v>0</v>
          </cell>
          <cell r="BF1920">
            <v>0</v>
          </cell>
          <cell r="BG1920" t="str">
            <v>NO</v>
          </cell>
          <cell r="BL1920" t="str">
            <v xml:space="preserve">NO </v>
          </cell>
          <cell r="BM1920">
            <v>0</v>
          </cell>
          <cell r="BN1920">
            <v>0</v>
          </cell>
          <cell r="BU1920" t="str">
            <v>AMPB</v>
          </cell>
          <cell r="BV1920">
            <v>0</v>
          </cell>
        </row>
        <row r="1921">
          <cell r="A1921" t="str">
            <v>140131220007CO</v>
          </cell>
          <cell r="B1921">
            <v>41869</v>
          </cell>
          <cell r="C1921">
            <v>2014</v>
          </cell>
          <cell r="D1921">
            <v>2014</v>
          </cell>
          <cell r="E1921" t="str">
            <v>0149432014a</v>
          </cell>
          <cell r="F1921">
            <v>41892</v>
          </cell>
          <cell r="G1921">
            <v>23</v>
          </cell>
          <cell r="H1921" t="str">
            <v>SEGUROS</v>
          </cell>
          <cell r="I1921" t="str">
            <v xml:space="preserve">Sentencia 2014 - 014943. Expediente 14-013122-0007-CO. A las quince horas con treinta minutos. ACCIÓN DE INCONSTITUCIONALIDAD contra NORMA TÉCNICA DEL SEGURO DE RIESGOS DEL TRABAJO DEL AÑO 2006 Y REFORMADA EN EL 2007, EN SUS PUNTOS 9.6.1, 9.6.2 Y 9.6.3. Se rechaza de plano la acción </v>
          </cell>
          <cell r="J1921" t="str">
            <v>RP</v>
          </cell>
          <cell r="K1921" t="str">
            <v>INADMISIBLE</v>
          </cell>
          <cell r="L1921" t="str">
            <v>Jurídica</v>
          </cell>
          <cell r="M1921">
            <v>1</v>
          </cell>
          <cell r="N1921" t="str">
            <v>ND</v>
          </cell>
          <cell r="O1921" t="str">
            <v>Empresa privada</v>
          </cell>
          <cell r="P1921" t="str">
            <v>Empresa privada</v>
          </cell>
          <cell r="Q1921">
            <v>99</v>
          </cell>
          <cell r="R1921">
            <v>99</v>
          </cell>
          <cell r="S1921" t="str">
            <v>ND</v>
          </cell>
          <cell r="T1921" t="str">
            <v>ND</v>
          </cell>
          <cell r="U1921" t="str">
            <v>ND</v>
          </cell>
          <cell r="V1921" t="str">
            <v>ND</v>
          </cell>
          <cell r="W1921" t="str">
            <v>Acto administrativo</v>
          </cell>
          <cell r="X1921" t="str">
            <v xml:space="preserve">Norma Técnica del Seguro de Riesgos del Trabajo del año 2006 y reformada en 2007 </v>
          </cell>
          <cell r="Y1921" t="str">
            <v>Puntos 9.6.1., 9.6.2 y 9.6.3 </v>
          </cell>
          <cell r="Z1921" t="str">
            <v>ND</v>
          </cell>
          <cell r="AA1921" t="str">
            <v>NO</v>
          </cell>
          <cell r="AB1921" t="str">
            <v>GAS</v>
          </cell>
          <cell r="AC1921">
            <v>0</v>
          </cell>
          <cell r="AD1921">
            <v>7</v>
          </cell>
          <cell r="AE1921">
            <v>0</v>
          </cell>
          <cell r="AF1921">
            <v>0</v>
          </cell>
          <cell r="AG1921">
            <v>1</v>
          </cell>
          <cell r="AH1921">
            <v>0</v>
          </cell>
          <cell r="AI1921">
            <v>7</v>
          </cell>
          <cell r="AJ1921">
            <v>0</v>
          </cell>
          <cell r="AK1921">
            <v>0</v>
          </cell>
          <cell r="AL1921">
            <v>0</v>
          </cell>
          <cell r="AM1921">
            <v>0</v>
          </cell>
          <cell r="AN1921">
            <v>0</v>
          </cell>
          <cell r="AO1921">
            <v>0</v>
          </cell>
          <cell r="AP1921">
            <v>0</v>
          </cell>
          <cell r="AQ1921">
            <v>0</v>
          </cell>
          <cell r="AR1921">
            <v>0</v>
          </cell>
          <cell r="AS1921" t="str">
            <v>GAS</v>
          </cell>
          <cell r="AT1921" t="str">
            <v>FCC</v>
          </cell>
          <cell r="AU1921" t="str">
            <v>EJL</v>
          </cell>
          <cell r="AV1921" t="str">
            <v>FCV</v>
          </cell>
          <cell r="AW1921" t="str">
            <v>NHL</v>
          </cell>
          <cell r="AX1921" t="str">
            <v>PRL</v>
          </cell>
          <cell r="AY1921" t="str">
            <v>LFSA</v>
          </cell>
          <cell r="BC1921" t="str">
            <v>diferente</v>
          </cell>
          <cell r="BD1921" t="str">
            <v>igual</v>
          </cell>
          <cell r="BE1921">
            <v>0</v>
          </cell>
          <cell r="BF1921">
            <v>0</v>
          </cell>
          <cell r="BG1921" t="str">
            <v>NO</v>
          </cell>
          <cell r="BL1921" t="str">
            <v xml:space="preserve">NO </v>
          </cell>
        </row>
        <row r="1922">
          <cell r="A1922" t="str">
            <v>140131860007CO</v>
          </cell>
          <cell r="B1922">
            <v>41869</v>
          </cell>
          <cell r="C1922">
            <v>2014</v>
          </cell>
          <cell r="D1922">
            <v>2014</v>
          </cell>
          <cell r="E1922" t="str">
            <v>0142522014a</v>
          </cell>
          <cell r="F1922">
            <v>41878</v>
          </cell>
          <cell r="G1922">
            <v>9</v>
          </cell>
          <cell r="H1922" t="str">
            <v>PODER LEGISLATIVO</v>
          </cell>
          <cell r="I1922" t="str">
            <v>Se rechaza por el fondo la acción. El Magistrado Rueda Leal pone nota.</v>
          </cell>
          <cell r="J1922" t="str">
            <v>RF</v>
          </cell>
          <cell r="K1922" t="str">
            <v>FONDO</v>
          </cell>
          <cell r="L1922" t="str">
            <v>Física</v>
          </cell>
          <cell r="M1922">
            <v>1</v>
          </cell>
          <cell r="N1922" t="str">
            <v>Alajuela</v>
          </cell>
          <cell r="O1922" t="str">
            <v>Masculino</v>
          </cell>
          <cell r="P1922" t="str">
            <v>Persona</v>
          </cell>
          <cell r="Q1922">
            <v>1</v>
          </cell>
          <cell r="R1922">
            <v>0</v>
          </cell>
          <cell r="S1922" t="str">
            <v>Nacional</v>
          </cell>
          <cell r="T1922" t="str">
            <v>Casado</v>
          </cell>
          <cell r="U1922" t="str">
            <v>Abogado</v>
          </cell>
          <cell r="V1922" t="str">
            <v>Mayor</v>
          </cell>
          <cell r="W1922" t="str">
            <v>Acto legislativo</v>
          </cell>
          <cell r="X1922" t="str">
            <v>Metodología utilizada por la Comisión Permanente Especial de Nombramiento de la Asamblea Legislativa para el nombramiento de Defensor de los Habitantes</v>
          </cell>
          <cell r="Y1922" t="str">
            <v>ND</v>
          </cell>
          <cell r="Z1922" t="str">
            <v>ND</v>
          </cell>
          <cell r="AA1922" t="str">
            <v>NO</v>
          </cell>
          <cell r="AB1922" t="str">
            <v>GAS</v>
          </cell>
          <cell r="AC1922">
            <v>7</v>
          </cell>
          <cell r="AD1922">
            <v>0</v>
          </cell>
          <cell r="AE1922">
            <v>0</v>
          </cell>
          <cell r="AF1922">
            <v>1</v>
          </cell>
          <cell r="AG1922">
            <v>0</v>
          </cell>
          <cell r="AH1922">
            <v>0</v>
          </cell>
          <cell r="AI1922">
            <v>7</v>
          </cell>
          <cell r="AJ1922">
            <v>0</v>
          </cell>
          <cell r="AK1922">
            <v>1</v>
          </cell>
          <cell r="AL1922" t="str">
            <v>GAS</v>
          </cell>
          <cell r="AM1922" t="str">
            <v>PRL</v>
          </cell>
          <cell r="AN1922" t="str">
            <v>JAG</v>
          </cell>
          <cell r="AO1922" t="str">
            <v>LFSA</v>
          </cell>
          <cell r="AP1922" t="str">
            <v>FCC</v>
          </cell>
          <cell r="AQ1922" t="str">
            <v>FCV</v>
          </cell>
          <cell r="AR1922" t="str">
            <v>AMPB</v>
          </cell>
          <cell r="BC1922" t="str">
            <v>igual</v>
          </cell>
          <cell r="BD1922" t="str">
            <v>diferente</v>
          </cell>
          <cell r="BE1922">
            <v>0</v>
          </cell>
          <cell r="BF1922">
            <v>0</v>
          </cell>
          <cell r="BG1922" t="str">
            <v>NO</v>
          </cell>
          <cell r="BL1922" t="str">
            <v>SI</v>
          </cell>
          <cell r="BM1922">
            <v>1</v>
          </cell>
          <cell r="BN1922" t="str">
            <v>PRL</v>
          </cell>
          <cell r="BU1922" t="str">
            <v>JAG</v>
          </cell>
          <cell r="BV1922" t="str">
            <v>AMPB</v>
          </cell>
          <cell r="BW1922">
            <v>0</v>
          </cell>
          <cell r="BX1922">
            <v>0</v>
          </cell>
        </row>
        <row r="1923">
          <cell r="A1923" t="str">
            <v>140132120007CO</v>
          </cell>
          <cell r="B1923">
            <v>41871</v>
          </cell>
          <cell r="C1923">
            <v>2014</v>
          </cell>
          <cell r="D1923">
            <v>2014</v>
          </cell>
          <cell r="E1923" t="str">
            <v>0142552014a</v>
          </cell>
          <cell r="F1923">
            <v>41878</v>
          </cell>
          <cell r="G1923">
            <v>7</v>
          </cell>
          <cell r="H1923" t="str">
            <v>COMERCIO</v>
          </cell>
          <cell r="I1923" t="str">
            <v>Se rechaza de plano la acción</v>
          </cell>
          <cell r="J1923" t="str">
            <v>RP</v>
          </cell>
          <cell r="K1923" t="str">
            <v>INADMISIBLE</v>
          </cell>
          <cell r="L1923" t="str">
            <v>Física</v>
          </cell>
          <cell r="M1923">
            <v>1</v>
          </cell>
          <cell r="N1923" t="str">
            <v>Limón</v>
          </cell>
          <cell r="O1923" t="str">
            <v>Masculino</v>
          </cell>
          <cell r="P1923" t="str">
            <v>Persona</v>
          </cell>
          <cell r="Q1923">
            <v>1</v>
          </cell>
          <cell r="R1923">
            <v>0</v>
          </cell>
          <cell r="S1923" t="str">
            <v>Nacional</v>
          </cell>
          <cell r="T1923" t="str">
            <v>Soltero</v>
          </cell>
          <cell r="U1923" t="str">
            <v>Profesional de la salud</v>
          </cell>
          <cell r="V1923" t="str">
            <v>Mayor</v>
          </cell>
          <cell r="W1923" t="str">
            <v>Ley</v>
          </cell>
          <cell r="X1923" t="str">
            <v>Ley 8778 de Tarifa de Impuestos Municipales del Cantón de Talamanca (Deroga Ley No. 7677)</v>
          </cell>
          <cell r="Y1923" t="str">
            <v xml:space="preserve">Artículos 1, 2 (d, e) y 11 </v>
          </cell>
          <cell r="Z1923" t="str">
            <v>ND</v>
          </cell>
          <cell r="AA1923" t="str">
            <v>NO</v>
          </cell>
          <cell r="AB1923" t="str">
            <v>GAS</v>
          </cell>
          <cell r="AC1923">
            <v>0</v>
          </cell>
          <cell r="AD1923">
            <v>7</v>
          </cell>
          <cell r="AE1923">
            <v>0</v>
          </cell>
          <cell r="AF1923">
            <v>0</v>
          </cell>
          <cell r="AG1923">
            <v>1</v>
          </cell>
          <cell r="AH1923">
            <v>0</v>
          </cell>
          <cell r="AI1923">
            <v>7</v>
          </cell>
          <cell r="AJ1923">
            <v>0</v>
          </cell>
          <cell r="AK1923">
            <v>0</v>
          </cell>
          <cell r="AS1923" t="str">
            <v>GAS</v>
          </cell>
          <cell r="AT1923" t="str">
            <v>JAG</v>
          </cell>
          <cell r="AU1923" t="str">
            <v>PRL</v>
          </cell>
          <cell r="AV1923" t="str">
            <v>AMPB</v>
          </cell>
          <cell r="AW1923" t="str">
            <v>FCC</v>
          </cell>
          <cell r="AX1923" t="str">
            <v>FCV</v>
          </cell>
          <cell r="AY1923" t="str">
            <v>LFSA</v>
          </cell>
          <cell r="BC1923" t="str">
            <v>diferente</v>
          </cell>
          <cell r="BD1923" t="str">
            <v>igual</v>
          </cell>
          <cell r="BE1923">
            <v>0</v>
          </cell>
          <cell r="BF1923">
            <v>0</v>
          </cell>
          <cell r="BG1923" t="str">
            <v>NO</v>
          </cell>
          <cell r="BL1923" t="str">
            <v xml:space="preserve">NO </v>
          </cell>
          <cell r="BU1923" t="str">
            <v>JAG</v>
          </cell>
          <cell r="BV1923" t="str">
            <v>AMPB</v>
          </cell>
          <cell r="BW1923">
            <v>0</v>
          </cell>
          <cell r="BX1923">
            <v>0</v>
          </cell>
        </row>
        <row r="1924">
          <cell r="A1924" t="str">
            <v>140132830007CO</v>
          </cell>
          <cell r="B1924">
            <v>41872</v>
          </cell>
          <cell r="C1924">
            <v>2014</v>
          </cell>
          <cell r="D1924">
            <v>2014</v>
          </cell>
          <cell r="E1924" t="str">
            <v>0161622014a</v>
          </cell>
          <cell r="F1924">
            <v>41913</v>
          </cell>
          <cell r="G1924">
            <v>41</v>
          </cell>
          <cell r="H1924" t="str">
            <v>AMBIENTE</v>
          </cell>
          <cell r="I1924" t="str">
            <v xml:space="preserve">Se rechaza de plano parcialmente la acción, en cuanto al artículo 50 de la Constitución Política. Se ordena darle curso a la acción únicamente sobre posible violación al principio de reversa de ley. Los Magistrados Armijo Sancho y Cruz Castro salvan el voto y rechazan de plano la acción en todos sus extremos.-
</v>
          </cell>
          <cell r="J1924" t="str">
            <v>RP Y CURSO</v>
          </cell>
          <cell r="K1924" t="str">
            <v>INADMISIBLE</v>
          </cell>
          <cell r="L1924" t="str">
            <v>Jurídica</v>
          </cell>
          <cell r="M1924">
            <v>1</v>
          </cell>
          <cell r="N1924" t="str">
            <v>ND</v>
          </cell>
          <cell r="O1924" t="str">
            <v>Miembros de los supremos poderes</v>
          </cell>
          <cell r="P1924" t="str">
            <v>Miembros de los supremos poderes</v>
          </cell>
          <cell r="Q1924">
            <v>99</v>
          </cell>
          <cell r="R1924">
            <v>99</v>
          </cell>
          <cell r="S1924" t="str">
            <v>ND</v>
          </cell>
          <cell r="T1924" t="str">
            <v>ND</v>
          </cell>
          <cell r="U1924" t="str">
            <v>ND</v>
          </cell>
          <cell r="V1924" t="str">
            <v>ND</v>
          </cell>
          <cell r="W1924" t="str">
            <v>Decreto Ejecutivo</v>
          </cell>
          <cell r="X1924" t="str">
            <v>Decreto Ejecutivo 38500-S-MINAE Moratoria nacional de las actividades de transformación térmica de residuos sólidos ordinarios</v>
          </cell>
          <cell r="Y1924" t="str">
            <v xml:space="preserve">Artículo 1 </v>
          </cell>
          <cell r="Z1924" t="str">
            <v>ND</v>
          </cell>
          <cell r="AA1924" t="str">
            <v>NO</v>
          </cell>
          <cell r="AB1924" t="str">
            <v>GAS</v>
          </cell>
          <cell r="AC1924">
            <v>0</v>
          </cell>
          <cell r="AD1924">
            <v>5</v>
          </cell>
          <cell r="AE1924">
            <v>0</v>
          </cell>
          <cell r="AF1924">
            <v>0</v>
          </cell>
          <cell r="AG1924">
            <v>1</v>
          </cell>
          <cell r="AH1924">
            <v>0</v>
          </cell>
          <cell r="AI1924">
            <v>5</v>
          </cell>
          <cell r="AJ1924">
            <v>2</v>
          </cell>
          <cell r="AK1924">
            <v>0</v>
          </cell>
          <cell r="AL1924">
            <v>0</v>
          </cell>
          <cell r="AM1924">
            <v>0</v>
          </cell>
          <cell r="AN1924">
            <v>0</v>
          </cell>
          <cell r="AO1924">
            <v>0</v>
          </cell>
          <cell r="AS1924" t="str">
            <v>FCV</v>
          </cell>
          <cell r="AT1924" t="str">
            <v>EJL</v>
          </cell>
          <cell r="AU1924" t="str">
            <v>NHL</v>
          </cell>
          <cell r="AV1924" t="str">
            <v>LFSA</v>
          </cell>
          <cell r="AW1924" t="str">
            <v>PRL</v>
          </cell>
          <cell r="AZ1924">
            <v>0</v>
          </cell>
          <cell r="BA1924">
            <v>0</v>
          </cell>
          <cell r="BB1924">
            <v>0</v>
          </cell>
          <cell r="BC1924" t="str">
            <v>diferente</v>
          </cell>
          <cell r="BD1924" t="str">
            <v>diferente</v>
          </cell>
          <cell r="BE1924" t="str">
            <v>NA</v>
          </cell>
          <cell r="BF1924" t="str">
            <v>ERROR</v>
          </cell>
          <cell r="BG1924" t="str">
            <v>SI</v>
          </cell>
          <cell r="BH1924">
            <v>1</v>
          </cell>
          <cell r="BI1924" t="str">
            <v>GAS</v>
          </cell>
          <cell r="BJ1924" t="str">
            <v>FCC</v>
          </cell>
          <cell r="BK1924">
            <v>0</v>
          </cell>
          <cell r="BL1924" t="str">
            <v xml:space="preserve">NO </v>
          </cell>
          <cell r="BM1924">
            <v>0</v>
          </cell>
          <cell r="BN1924">
            <v>0</v>
          </cell>
          <cell r="BO1924">
            <v>0</v>
          </cell>
          <cell r="BP1924">
            <v>0</v>
          </cell>
        </row>
        <row r="1925">
          <cell r="A1925" t="str">
            <v>140133510007CO</v>
          </cell>
          <cell r="B1925">
            <v>41873</v>
          </cell>
          <cell r="C1925">
            <v>2014</v>
          </cell>
          <cell r="D1925">
            <v>2014</v>
          </cell>
          <cell r="E1925" t="str">
            <v>0156892014a</v>
          </cell>
          <cell r="F1925">
            <v>41906</v>
          </cell>
          <cell r="G1925">
            <v>33</v>
          </cell>
          <cell r="H1925" t="str">
            <v xml:space="preserve">TRABAJO </v>
          </cell>
          <cell r="I1925" t="str">
            <v xml:space="preserve">Sentencia 2014 - 015689. Expediente 14-013351-0007-CO. A las catorce horas con treinta minutos. ACCIÓN DE INCONSTITUCIONALIDAD. GRISELLE ALANIZ CEDEÑO contra ARTICULO 33 DE LA CONVENCION COLECTIVA MEP-SEC-SITRACOME. Se rechaza de plano la acción. </v>
          </cell>
          <cell r="J1925" t="str">
            <v>RP</v>
          </cell>
          <cell r="K1925" t="str">
            <v>INADMISIBLE</v>
          </cell>
          <cell r="L1925" t="str">
            <v>Física</v>
          </cell>
          <cell r="M1925">
            <v>1</v>
          </cell>
          <cell r="N1925" t="str">
            <v>Puntarenas</v>
          </cell>
          <cell r="O1925" t="str">
            <v>Femenina</v>
          </cell>
          <cell r="P1925" t="str">
            <v>Persona</v>
          </cell>
          <cell r="Q1925">
            <v>0</v>
          </cell>
          <cell r="R1925">
            <v>1</v>
          </cell>
          <cell r="S1925" t="str">
            <v>Nacional</v>
          </cell>
          <cell r="T1925" t="str">
            <v>Casado</v>
          </cell>
          <cell r="U1925" t="str">
            <v>ND</v>
          </cell>
          <cell r="V1925" t="str">
            <v>Mayor</v>
          </cell>
          <cell r="W1925" t="str">
            <v>Convención colectiva</v>
          </cell>
          <cell r="X1925" t="str">
            <v>Convención Colectiva MPE-SEC-SITRACOME</v>
          </cell>
          <cell r="Y1925" t="str">
            <v>Artículo 33</v>
          </cell>
          <cell r="Z1925" t="str">
            <v>ND</v>
          </cell>
          <cell r="AA1925" t="str">
            <v>NO</v>
          </cell>
          <cell r="AB1925" t="str">
            <v>GAS</v>
          </cell>
          <cell r="AC1925">
            <v>0</v>
          </cell>
          <cell r="AD1925">
            <v>7</v>
          </cell>
          <cell r="AE1925">
            <v>0</v>
          </cell>
          <cell r="AF1925">
            <v>0</v>
          </cell>
          <cell r="AG1925">
            <v>1</v>
          </cell>
          <cell r="AH1925">
            <v>0</v>
          </cell>
          <cell r="AI1925">
            <v>7</v>
          </cell>
          <cell r="AJ1925">
            <v>0</v>
          </cell>
          <cell r="AK1925">
            <v>0</v>
          </cell>
          <cell r="AS1925" t="str">
            <v>GAS</v>
          </cell>
          <cell r="AT1925" t="str">
            <v>EJL</v>
          </cell>
          <cell r="AU1925" t="str">
            <v>FCC</v>
          </cell>
          <cell r="AV1925" t="str">
            <v>FCV</v>
          </cell>
          <cell r="AW1925" t="str">
            <v>LFSA</v>
          </cell>
          <cell r="AX1925" t="str">
            <v>PRL</v>
          </cell>
          <cell r="AY1925" t="str">
            <v>AST</v>
          </cell>
          <cell r="BC1925" t="str">
            <v>diferente</v>
          </cell>
          <cell r="BD1925" t="str">
            <v>igual</v>
          </cell>
          <cell r="BE1925">
            <v>0</v>
          </cell>
          <cell r="BF1925">
            <v>0</v>
          </cell>
          <cell r="BG1925" t="str">
            <v>NO</v>
          </cell>
          <cell r="BL1925" t="str">
            <v xml:space="preserve">NO </v>
          </cell>
          <cell r="BU1925" t="str">
            <v>AST</v>
          </cell>
          <cell r="BV1925">
            <v>0</v>
          </cell>
          <cell r="BW1925">
            <v>0</v>
          </cell>
        </row>
        <row r="1926">
          <cell r="A1926" t="str">
            <v>140133720007CO</v>
          </cell>
          <cell r="B1926">
            <v>41873</v>
          </cell>
          <cell r="C1926">
            <v>2014</v>
          </cell>
          <cell r="D1926">
            <v>2014</v>
          </cell>
          <cell r="E1926" t="str">
            <v>0149462014a</v>
          </cell>
          <cell r="F1926">
            <v>41892</v>
          </cell>
          <cell r="G1926">
            <v>19</v>
          </cell>
          <cell r="H1926" t="str">
            <v xml:space="preserve">TRABAJO </v>
          </cell>
          <cell r="I1926" t="str">
            <v xml:space="preserve">Sentencia 2014 - 014946. Expediente 14-013372-0007-CO. A las quince horas con treinta minutos. ACCIÓN DE INCONSTITUCIONALIDAD contra ARTÍCULO 9 DE LA REFORMA AL REGLAMENTO DE FISCALIZACIÓN, REGULACIÓN Y COMERCIALIZACIÓN DE BEBIDAS CON CONTENIDO ALCOHÓLICO EN EL CANTÓN DE SAN JOSÉ. Se rechaza de plano la acción. </v>
          </cell>
          <cell r="J1926" t="str">
            <v>RP</v>
          </cell>
          <cell r="K1926" t="str">
            <v>INADMISIBLE</v>
          </cell>
          <cell r="L1926" t="str">
            <v>Jurídica</v>
          </cell>
          <cell r="M1926">
            <v>1</v>
          </cell>
          <cell r="N1926" t="str">
            <v>ND</v>
          </cell>
          <cell r="O1926" t="str">
            <v>Empresa privada</v>
          </cell>
          <cell r="P1926" t="str">
            <v>Empresa privada</v>
          </cell>
          <cell r="Q1926">
            <v>99</v>
          </cell>
          <cell r="R1926">
            <v>99</v>
          </cell>
          <cell r="S1926" t="str">
            <v>ND</v>
          </cell>
          <cell r="T1926" t="str">
            <v>ND</v>
          </cell>
          <cell r="U1926" t="str">
            <v>ND</v>
          </cell>
          <cell r="V1926" t="str">
            <v>ND</v>
          </cell>
          <cell r="W1926" t="str">
            <v>Acto administrativo</v>
          </cell>
          <cell r="X1926" t="str">
            <v xml:space="preserve">Reglamento municipal 198 Reforma Reglamento de fiscalización, regulación y comercialización de bebidas con contenido alcohólico en el Cantón de San José </v>
          </cell>
          <cell r="Y1926" t="str">
            <v xml:space="preserve">Artículo 9 </v>
          </cell>
          <cell r="Z1926" t="str">
            <v>Reglamento municipal 198 Reforma Reglamento de fiscalización, regulación y comercialización de bebidas con contenido alcohólico en el Cantón de San José, Artículo 39</v>
          </cell>
          <cell r="AA1926" t="str">
            <v>NO</v>
          </cell>
          <cell r="AB1926" t="str">
            <v>GAS</v>
          </cell>
          <cell r="AC1926">
            <v>0</v>
          </cell>
          <cell r="AD1926">
            <v>7</v>
          </cell>
          <cell r="AE1926">
            <v>0</v>
          </cell>
          <cell r="AF1926">
            <v>0</v>
          </cell>
          <cell r="AG1926">
            <v>1</v>
          </cell>
          <cell r="AH1926">
            <v>0</v>
          </cell>
          <cell r="AI1926">
            <v>7</v>
          </cell>
          <cell r="AJ1926">
            <v>0</v>
          </cell>
          <cell r="AK1926">
            <v>0</v>
          </cell>
          <cell r="AS1926" t="str">
            <v>GAS</v>
          </cell>
          <cell r="AT1926" t="str">
            <v>FCC</v>
          </cell>
          <cell r="AU1926" t="str">
            <v>FCV</v>
          </cell>
          <cell r="AV1926" t="str">
            <v>LFSA</v>
          </cell>
          <cell r="AW1926" t="str">
            <v>PRL</v>
          </cell>
          <cell r="AX1926" t="str">
            <v>EJL</v>
          </cell>
          <cell r="AY1926" t="str">
            <v>NHL</v>
          </cell>
          <cell r="BC1926" t="str">
            <v>diferente</v>
          </cell>
          <cell r="BD1926" t="str">
            <v>igual</v>
          </cell>
          <cell r="BE1926">
            <v>0</v>
          </cell>
          <cell r="BF1926">
            <v>0</v>
          </cell>
          <cell r="BG1926" t="str">
            <v>NO</v>
          </cell>
          <cell r="BL1926" t="str">
            <v xml:space="preserve">NO </v>
          </cell>
          <cell r="BU1926">
            <v>0</v>
          </cell>
          <cell r="BV1926">
            <v>0</v>
          </cell>
          <cell r="BW1926">
            <v>0</v>
          </cell>
        </row>
        <row r="1927">
          <cell r="A1927" t="str">
            <v>140134090007CO</v>
          </cell>
          <cell r="B1927">
            <v>41876</v>
          </cell>
          <cell r="C1927">
            <v>2014</v>
          </cell>
          <cell r="D1927">
            <v>2014</v>
          </cell>
          <cell r="E1927" t="str">
            <v>0142822014a</v>
          </cell>
          <cell r="F1927">
            <v>41878</v>
          </cell>
          <cell r="G1927">
            <v>2</v>
          </cell>
          <cell r="H1927" t="str">
            <v>PENAL</v>
          </cell>
          <cell r="I1927" t="str">
            <v>Se rechaza de plano la acción</v>
          </cell>
          <cell r="J1927" t="str">
            <v>RP</v>
          </cell>
          <cell r="K1927" t="str">
            <v>INADMISIBLE</v>
          </cell>
          <cell r="L1927" t="str">
            <v>Física</v>
          </cell>
          <cell r="M1927">
            <v>1</v>
          </cell>
          <cell r="N1927" t="str">
            <v>Guanacaste</v>
          </cell>
          <cell r="O1927" t="str">
            <v>Masculino</v>
          </cell>
          <cell r="P1927" t="str">
            <v>Persona</v>
          </cell>
          <cell r="Q1927">
            <v>1</v>
          </cell>
          <cell r="R1927">
            <v>0</v>
          </cell>
          <cell r="S1927" t="str">
            <v>Nacional</v>
          </cell>
          <cell r="T1927" t="str">
            <v>Soltero</v>
          </cell>
          <cell r="U1927" t="str">
            <v>ND</v>
          </cell>
          <cell r="V1927" t="str">
            <v>Mayor</v>
          </cell>
          <cell r="W1927" t="str">
            <v>Ley</v>
          </cell>
          <cell r="X1927" t="str">
            <v>Ley 7594 Código Procesal Penal</v>
          </cell>
          <cell r="Y1927" t="str">
            <v>Artículo 467</v>
          </cell>
          <cell r="Z1927" t="str">
            <v>ND</v>
          </cell>
          <cell r="AA1927" t="str">
            <v>NO</v>
          </cell>
          <cell r="AB1927" t="str">
            <v>GAS</v>
          </cell>
          <cell r="AC1927">
            <v>0</v>
          </cell>
          <cell r="AD1927">
            <v>7</v>
          </cell>
          <cell r="AE1927">
            <v>0</v>
          </cell>
          <cell r="AF1927">
            <v>0</v>
          </cell>
          <cell r="AG1927">
            <v>1</v>
          </cell>
          <cell r="AH1927">
            <v>0</v>
          </cell>
          <cell r="AI1927">
            <v>7</v>
          </cell>
          <cell r="AJ1927">
            <v>0</v>
          </cell>
          <cell r="AK1927">
            <v>0</v>
          </cell>
          <cell r="AS1927" t="str">
            <v>GAS</v>
          </cell>
          <cell r="AT1927" t="str">
            <v>FCC</v>
          </cell>
          <cell r="AU1927" t="str">
            <v>FCV</v>
          </cell>
          <cell r="AV1927" t="str">
            <v>PRL</v>
          </cell>
          <cell r="AW1927" t="str">
            <v>JAG</v>
          </cell>
          <cell r="AX1927" t="str">
            <v>LFSA</v>
          </cell>
          <cell r="AY1927" t="str">
            <v>AMPB</v>
          </cell>
          <cell r="BC1927" t="str">
            <v>diferente</v>
          </cell>
          <cell r="BD1927" t="str">
            <v>igual</v>
          </cell>
          <cell r="BE1927">
            <v>0</v>
          </cell>
          <cell r="BF1927">
            <v>0</v>
          </cell>
          <cell r="BG1927" t="str">
            <v>NO</v>
          </cell>
          <cell r="BL1927" t="str">
            <v xml:space="preserve">NO </v>
          </cell>
          <cell r="BU1927" t="str">
            <v>JAG</v>
          </cell>
          <cell r="BV1927" t="str">
            <v>AMPB</v>
          </cell>
        </row>
        <row r="1928">
          <cell r="A1928" t="str">
            <v>140134330007CO</v>
          </cell>
          <cell r="B1928">
            <v>41876</v>
          </cell>
          <cell r="C1928">
            <v>2014</v>
          </cell>
          <cell r="D1928">
            <v>2014</v>
          </cell>
          <cell r="E1928" t="str">
            <v>0177712014a</v>
          </cell>
          <cell r="F1928">
            <v>41941</v>
          </cell>
          <cell r="G1928">
            <v>65</v>
          </cell>
          <cell r="H1928" t="str">
            <v>NOTARIADO</v>
          </cell>
          <cell r="I1928" t="str">
            <v xml:space="preserve">Sentencia 2014 - 017771. Expediente 14-013433-0007-CO. A las catorce horas con treinta minutos. ACCIÓN DE INCONSTITUCIONALIDAD contra LA FRASE “CON PLANO CATASTRADO” QUE CONTIENE EL ARTÍCULO 129 DEL CÓDIGO NOTARIAL, LEY NO. 7764 DEL 17 DE ABRIL DE 1998. Se rechaza de plano la acción. </v>
          </cell>
          <cell r="J1928" t="str">
            <v>RP</v>
          </cell>
          <cell r="K1928" t="str">
            <v>INADMISIBLE</v>
          </cell>
          <cell r="L1928" t="str">
            <v>Física</v>
          </cell>
          <cell r="M1928">
            <v>1</v>
          </cell>
          <cell r="N1928" t="str">
            <v>San José</v>
          </cell>
          <cell r="O1928" t="str">
            <v>Masculino</v>
          </cell>
          <cell r="P1928" t="str">
            <v>Persona</v>
          </cell>
          <cell r="Q1928">
            <v>1</v>
          </cell>
          <cell r="R1928">
            <v>0</v>
          </cell>
          <cell r="S1928" t="str">
            <v>Nacional</v>
          </cell>
          <cell r="T1928" t="str">
            <v>Casado</v>
          </cell>
          <cell r="U1928" t="str">
            <v>Abogado</v>
          </cell>
          <cell r="V1928" t="str">
            <v>Mayor</v>
          </cell>
          <cell r="W1928" t="str">
            <v>Ley</v>
          </cell>
          <cell r="X1928" t="str">
            <v>Ley 7764 Código Notarial</v>
          </cell>
          <cell r="Y1928" t="str">
            <v xml:space="preserve">Artículo 129 la frase “con plano catastrado” </v>
          </cell>
          <cell r="Z1928" t="str">
            <v>ND</v>
          </cell>
          <cell r="AA1928" t="str">
            <v>NO</v>
          </cell>
          <cell r="AB1928" t="str">
            <v>GAS</v>
          </cell>
          <cell r="AC1928">
            <v>0</v>
          </cell>
          <cell r="AD1928">
            <v>7</v>
          </cell>
          <cell r="AE1928">
            <v>0</v>
          </cell>
          <cell r="AF1928">
            <v>0</v>
          </cell>
          <cell r="AG1928">
            <v>1</v>
          </cell>
          <cell r="AH1928">
            <v>0</v>
          </cell>
          <cell r="AI1928">
            <v>7</v>
          </cell>
          <cell r="AJ1928">
            <v>0</v>
          </cell>
          <cell r="AK1928">
            <v>0</v>
          </cell>
          <cell r="AL1928">
            <v>0</v>
          </cell>
          <cell r="AM1928">
            <v>0</v>
          </cell>
          <cell r="AN1928">
            <v>0</v>
          </cell>
          <cell r="AO1928">
            <v>0</v>
          </cell>
          <cell r="AP1928">
            <v>0</v>
          </cell>
          <cell r="AQ1928">
            <v>0</v>
          </cell>
          <cell r="AR1928">
            <v>0</v>
          </cell>
          <cell r="AS1928" t="str">
            <v>GAS</v>
          </cell>
          <cell r="AT1928" t="str">
            <v>NHL</v>
          </cell>
          <cell r="AU1928" t="str">
            <v>PRL</v>
          </cell>
          <cell r="AV1928" t="str">
            <v>EJL</v>
          </cell>
          <cell r="AW1928" t="str">
            <v>LFSA</v>
          </cell>
          <cell r="AX1928" t="str">
            <v>FCC</v>
          </cell>
          <cell r="AY1928" t="str">
            <v>FCV</v>
          </cell>
          <cell r="BC1928" t="str">
            <v>diferente</v>
          </cell>
          <cell r="BD1928" t="str">
            <v>igual</v>
          </cell>
          <cell r="BE1928">
            <v>0</v>
          </cell>
          <cell r="BF1928">
            <v>0</v>
          </cell>
          <cell r="BG1928" t="str">
            <v>NO</v>
          </cell>
          <cell r="BL1928" t="str">
            <v xml:space="preserve">NO </v>
          </cell>
          <cell r="BU1928">
            <v>0</v>
          </cell>
        </row>
        <row r="1929">
          <cell r="A1929" t="str">
            <v>140134740007CO</v>
          </cell>
          <cell r="B1929">
            <v>41876</v>
          </cell>
          <cell r="C1929">
            <v>2014</v>
          </cell>
          <cell r="D1929">
            <v>2014</v>
          </cell>
          <cell r="E1929" t="str">
            <v>2014019745a</v>
          </cell>
          <cell r="F1929">
            <v>41976</v>
          </cell>
          <cell r="G1929">
            <v>100</v>
          </cell>
          <cell r="H1929" t="str">
            <v>FAMILIA</v>
          </cell>
          <cell r="I1929" t="str">
            <v xml:space="preserve">Sentencia 2014 - 019745. Expediente 14-013474-0007-CO. A las nueve horas con cinco minutos. ACCIÓN DE INCONSTITUCIONALIDAD contra ARTÍCULO 48 INCISO 8 DEL CÓDIGO DE FAMILIA. Se rechaza de plano la acción. </v>
          </cell>
          <cell r="J1929" t="str">
            <v>RP</v>
          </cell>
          <cell r="K1929" t="str">
            <v>INADMISIBLE</v>
          </cell>
          <cell r="L1929" t="str">
            <v>Física</v>
          </cell>
          <cell r="M1929">
            <v>1</v>
          </cell>
          <cell r="N1929" t="str">
            <v>ND</v>
          </cell>
          <cell r="O1929" t="str">
            <v>Masculino</v>
          </cell>
          <cell r="P1929" t="str">
            <v>Persona</v>
          </cell>
          <cell r="Q1929">
            <v>1</v>
          </cell>
          <cell r="R1929">
            <v>0</v>
          </cell>
          <cell r="S1929" t="str">
            <v>Extranjero</v>
          </cell>
          <cell r="T1929" t="str">
            <v>ND</v>
          </cell>
          <cell r="U1929" t="str">
            <v>ND</v>
          </cell>
          <cell r="V1929" t="str">
            <v>ND</v>
          </cell>
          <cell r="W1929" t="str">
            <v>Ley</v>
          </cell>
          <cell r="X1929" t="str">
            <v>Ley 5476 Código de Familia</v>
          </cell>
          <cell r="Y1929" t="str">
            <v>Artículo 48 (8)</v>
          </cell>
          <cell r="Z1929" t="str">
            <v>ND</v>
          </cell>
          <cell r="AA1929" t="str">
            <v>NO</v>
          </cell>
          <cell r="AB1929" t="str">
            <v>GAS</v>
          </cell>
          <cell r="AC1929">
            <v>0</v>
          </cell>
          <cell r="AD1929">
            <v>7</v>
          </cell>
          <cell r="AE1929">
            <v>0</v>
          </cell>
          <cell r="AF1929">
            <v>0</v>
          </cell>
          <cell r="AG1929">
            <v>1</v>
          </cell>
          <cell r="AH1929">
            <v>0</v>
          </cell>
          <cell r="AI1929">
            <v>7</v>
          </cell>
          <cell r="AJ1929">
            <v>0</v>
          </cell>
          <cell r="AK1929">
            <v>0</v>
          </cell>
          <cell r="AS1929" t="str">
            <v>EJL</v>
          </cell>
          <cell r="AT1929" t="str">
            <v>GAS</v>
          </cell>
          <cell r="AU1929" t="str">
            <v>FCC</v>
          </cell>
          <cell r="AV1929" t="str">
            <v>FCV</v>
          </cell>
          <cell r="AW1929" t="str">
            <v>LFSA</v>
          </cell>
          <cell r="AX1929" t="str">
            <v>PRL</v>
          </cell>
          <cell r="AY1929" t="str">
            <v>NHL</v>
          </cell>
          <cell r="BC1929" t="str">
            <v>diferente</v>
          </cell>
          <cell r="BD1929" t="str">
            <v>igual</v>
          </cell>
          <cell r="BE1929">
            <v>0</v>
          </cell>
          <cell r="BF1929">
            <v>0</v>
          </cell>
          <cell r="BG1929" t="str">
            <v>NO</v>
          </cell>
          <cell r="BL1929" t="str">
            <v xml:space="preserve">NO </v>
          </cell>
          <cell r="BM1929">
            <v>0</v>
          </cell>
          <cell r="BN1929">
            <v>0</v>
          </cell>
          <cell r="BO1929">
            <v>0</v>
          </cell>
        </row>
        <row r="1930">
          <cell r="A1930" t="str">
            <v>140135600007CO</v>
          </cell>
          <cell r="B1930">
            <v>41697</v>
          </cell>
          <cell r="C1930">
            <v>2014</v>
          </cell>
          <cell r="D1930">
            <v>2014</v>
          </cell>
          <cell r="E1930" t="str">
            <v>0143102014a</v>
          </cell>
          <cell r="F1930">
            <v>41726</v>
          </cell>
          <cell r="G1930">
            <v>29</v>
          </cell>
          <cell r="H1930" t="str">
            <v>PODER EJECUTIVO</v>
          </cell>
          <cell r="I1930" t="str">
            <v>Se rechaza de plano la acción</v>
          </cell>
          <cell r="J1930" t="str">
            <v>RP</v>
          </cell>
          <cell r="K1930" t="str">
            <v>INADMISIBLE</v>
          </cell>
          <cell r="L1930" t="str">
            <v>Física</v>
          </cell>
          <cell r="M1930">
            <v>1</v>
          </cell>
          <cell r="N1930" t="str">
            <v>San José</v>
          </cell>
          <cell r="O1930" t="str">
            <v>Masculino</v>
          </cell>
          <cell r="P1930" t="str">
            <v>Persona</v>
          </cell>
          <cell r="Q1930">
            <v>1</v>
          </cell>
          <cell r="R1930">
            <v>0</v>
          </cell>
          <cell r="S1930" t="str">
            <v>Nacional</v>
          </cell>
          <cell r="T1930" t="str">
            <v>ND</v>
          </cell>
          <cell r="U1930" t="str">
            <v>Notario público</v>
          </cell>
          <cell r="V1930" t="str">
            <v>Mayor</v>
          </cell>
          <cell r="W1930" t="str">
            <v>Constitución Política</v>
          </cell>
          <cell r="X1930" t="str">
            <v>Constitución Política</v>
          </cell>
          <cell r="Y1930" t="str">
            <v xml:space="preserve">Artículo 142 (3) </v>
          </cell>
          <cell r="Z1930" t="str">
            <v>ND</v>
          </cell>
          <cell r="AA1930" t="str">
            <v>NO</v>
          </cell>
          <cell r="AB1930" t="str">
            <v>GAS</v>
          </cell>
          <cell r="AC1930">
            <v>0</v>
          </cell>
          <cell r="AD1930">
            <v>7</v>
          </cell>
          <cell r="AE1930">
            <v>0</v>
          </cell>
          <cell r="AF1930">
            <v>0</v>
          </cell>
          <cell r="AG1930">
            <v>1</v>
          </cell>
          <cell r="AH1930">
            <v>0</v>
          </cell>
          <cell r="AI1930">
            <v>7</v>
          </cell>
          <cell r="AJ1930">
            <v>0</v>
          </cell>
          <cell r="AK1930">
            <v>0</v>
          </cell>
          <cell r="AS1930" t="str">
            <v>GAS</v>
          </cell>
          <cell r="AT1930" t="str">
            <v>FCC</v>
          </cell>
          <cell r="AU1930" t="str">
            <v>FCV</v>
          </cell>
          <cell r="AV1930" t="str">
            <v>LFSA</v>
          </cell>
          <cell r="AW1930" t="str">
            <v>PRL</v>
          </cell>
          <cell r="AX1930" t="str">
            <v>JAG</v>
          </cell>
          <cell r="AY1930" t="str">
            <v>AMPB</v>
          </cell>
          <cell r="BC1930" t="str">
            <v>diferente</v>
          </cell>
          <cell r="BD1930" t="str">
            <v>igual</v>
          </cell>
          <cell r="BE1930">
            <v>0</v>
          </cell>
          <cell r="BF1930">
            <v>0</v>
          </cell>
          <cell r="BG1930" t="str">
            <v>NO</v>
          </cell>
          <cell r="BL1930" t="str">
            <v xml:space="preserve">NO </v>
          </cell>
          <cell r="BU1930" t="str">
            <v>AMPB</v>
          </cell>
          <cell r="BV1930" t="str">
            <v>JAG</v>
          </cell>
        </row>
        <row r="1931">
          <cell r="A1931" t="str">
            <v>060133730007CO</v>
          </cell>
          <cell r="B1931">
            <v>39022</v>
          </cell>
          <cell r="C1931">
            <v>2006</v>
          </cell>
          <cell r="D1931">
            <v>2007</v>
          </cell>
          <cell r="E1931" t="str">
            <v>0000762007a</v>
          </cell>
          <cell r="F1931">
            <v>39092</v>
          </cell>
          <cell r="G1931">
            <v>70</v>
          </cell>
          <cell r="H1931" t="str">
            <v xml:space="preserve">COLEGIO PROFESIONAL </v>
          </cell>
          <cell r="I1931" t="str">
            <v>Se rechaza de plano la acción.</v>
          </cell>
          <cell r="J1931" t="str">
            <v>RP</v>
          </cell>
          <cell r="K1931" t="str">
            <v>INADMISIBLE</v>
          </cell>
          <cell r="L1931" t="str">
            <v>Física</v>
          </cell>
          <cell r="M1931">
            <v>1</v>
          </cell>
          <cell r="N1931" t="str">
            <v>Alajuela</v>
          </cell>
          <cell r="O1931" t="str">
            <v>Masculino</v>
          </cell>
          <cell r="P1931" t="str">
            <v>Persona</v>
          </cell>
          <cell r="Q1931">
            <v>1</v>
          </cell>
          <cell r="R1931">
            <v>0</v>
          </cell>
          <cell r="S1931" t="str">
            <v>Nacional</v>
          </cell>
          <cell r="T1931" t="str">
            <v>Casado</v>
          </cell>
          <cell r="U1931" t="str">
            <v>ND</v>
          </cell>
          <cell r="V1931" t="str">
            <v>Mayor</v>
          </cell>
          <cell r="W1931" t="str">
            <v>Ley</v>
          </cell>
          <cell r="X1931" t="str">
            <v xml:space="preserve">Ley 9266 Reforma Ley Orgánica del Colegio de Abogados </v>
          </cell>
          <cell r="Y1931" t="str">
            <v>artículo 12</v>
          </cell>
          <cell r="Z1931" t="str">
            <v>Código de Deberes Jurídicos, Morales y Éticos del Profesional en Derecho</v>
          </cell>
          <cell r="AA1931">
            <v>0</v>
          </cell>
          <cell r="AB1931" t="str">
            <v>LFSC</v>
          </cell>
          <cell r="AC1931">
            <v>0</v>
          </cell>
          <cell r="AD1931">
            <v>7</v>
          </cell>
          <cell r="AE1931">
            <v>0</v>
          </cell>
          <cell r="AF1931">
            <v>0</v>
          </cell>
          <cell r="AG1931">
            <v>1</v>
          </cell>
          <cell r="AH1931">
            <v>0</v>
          </cell>
          <cell r="AI1931">
            <v>7</v>
          </cell>
          <cell r="AJ1931">
            <v>0</v>
          </cell>
          <cell r="AK1931">
            <v>0</v>
          </cell>
          <cell r="AS1931" t="str">
            <v>LFSC</v>
          </cell>
          <cell r="AT1931" t="str">
            <v>HGQ</v>
          </cell>
          <cell r="AU1931" t="str">
            <v>AVCM</v>
          </cell>
          <cell r="AV1931" t="str">
            <v>AVB</v>
          </cell>
          <cell r="AW1931" t="str">
            <v>JAG</v>
          </cell>
          <cell r="AX1931" t="str">
            <v>EJL</v>
          </cell>
          <cell r="AY1931" t="str">
            <v>FCC</v>
          </cell>
          <cell r="BC1931" t="str">
            <v>diferente</v>
          </cell>
          <cell r="BD1931" t="str">
            <v>igual</v>
          </cell>
          <cell r="BE1931">
            <v>0</v>
          </cell>
          <cell r="BF1931">
            <v>0</v>
          </cell>
          <cell r="BG1931" t="str">
            <v>NO</v>
          </cell>
          <cell r="BL1931" t="str">
            <v xml:space="preserve">NO </v>
          </cell>
          <cell r="BU1931" t="str">
            <v>HGQ</v>
          </cell>
          <cell r="BV1931" t="str">
            <v>JAG</v>
          </cell>
        </row>
        <row r="1932">
          <cell r="A1932" t="str">
            <v>140136000007CO</v>
          </cell>
          <cell r="B1932">
            <v>41878</v>
          </cell>
          <cell r="C1932">
            <v>2014</v>
          </cell>
          <cell r="D1932">
            <v>2014</v>
          </cell>
          <cell r="E1932" t="str">
            <v>0169192014a</v>
          </cell>
          <cell r="F1932">
            <v>41927</v>
          </cell>
          <cell r="G1932">
            <v>49</v>
          </cell>
          <cell r="H1932" t="str">
            <v>PODER LEGISLATIVO</v>
          </cell>
          <cell r="I1932" t="str">
            <v xml:space="preserve">Sentencia 2014 - 016919. Expediente 14-013600-0007-CO. A las catorce horas con treinta minutos. ACCIÓN DE INCONSTITUCIONALIDAD contra Artículo 4 párrafo 2), artículo 10 párrafo 1) de la Ley de la Defensoría de los Habitantes. No.7 31967 y el artículo 85 inciso g) del Reglamento Legislativo. Se rechaza de plano la acción. </v>
          </cell>
          <cell r="J1932" t="str">
            <v>RP</v>
          </cell>
          <cell r="K1932" t="str">
            <v>INADMISIBLE</v>
          </cell>
          <cell r="L1932" t="str">
            <v>Física</v>
          </cell>
          <cell r="M1932">
            <v>1</v>
          </cell>
          <cell r="N1932" t="str">
            <v>Alajuela</v>
          </cell>
          <cell r="O1932" t="str">
            <v>Masculino</v>
          </cell>
          <cell r="P1932" t="str">
            <v>Persona</v>
          </cell>
          <cell r="Q1932">
            <v>1</v>
          </cell>
          <cell r="R1932">
            <v>0</v>
          </cell>
          <cell r="S1932" t="str">
            <v>Nacional</v>
          </cell>
          <cell r="T1932" t="str">
            <v>ND</v>
          </cell>
          <cell r="U1932" t="str">
            <v>ND</v>
          </cell>
          <cell r="V1932" t="str">
            <v>Mayor</v>
          </cell>
          <cell r="W1932" t="str">
            <v>Ley</v>
          </cell>
          <cell r="X1932" t="str">
            <v xml:space="preserve">Ley 7319 de la Defensoría de los Habitantes de la República </v>
          </cell>
          <cell r="Y1932" t="str">
            <v>Atículo 4 (párrafo segundo), 10 (párrafo primero)</v>
          </cell>
          <cell r="Z1932" t="str">
            <v>Reglamento de la Asamblea Legislativa, Artículo 85 (g)</v>
          </cell>
          <cell r="AA1932" t="str">
            <v>NO</v>
          </cell>
          <cell r="AB1932" t="str">
            <v>GAS</v>
          </cell>
          <cell r="AC1932">
            <v>0</v>
          </cell>
          <cell r="AD1932">
            <v>7</v>
          </cell>
          <cell r="AE1932">
            <v>0</v>
          </cell>
          <cell r="AF1932">
            <v>0</v>
          </cell>
          <cell r="AG1932">
            <v>1</v>
          </cell>
          <cell r="AH1932">
            <v>0</v>
          </cell>
          <cell r="AI1932">
            <v>7</v>
          </cell>
          <cell r="AJ1932">
            <v>0</v>
          </cell>
          <cell r="AK1932">
            <v>0</v>
          </cell>
          <cell r="AL1932">
            <v>0</v>
          </cell>
          <cell r="AM1932">
            <v>0</v>
          </cell>
          <cell r="AN1932">
            <v>0</v>
          </cell>
          <cell r="AO1932">
            <v>0</v>
          </cell>
          <cell r="AP1932">
            <v>0</v>
          </cell>
          <cell r="AQ1932">
            <v>0</v>
          </cell>
          <cell r="AR1932">
            <v>0</v>
          </cell>
          <cell r="AS1932" t="str">
            <v>GAS</v>
          </cell>
          <cell r="AT1932" t="str">
            <v>PRL</v>
          </cell>
          <cell r="AU1932" t="str">
            <v>FCC</v>
          </cell>
          <cell r="AV1932" t="str">
            <v>LFSA</v>
          </cell>
          <cell r="AW1932" t="str">
            <v>AMPB</v>
          </cell>
          <cell r="AX1932" t="str">
            <v>RSM</v>
          </cell>
          <cell r="AY1932" t="str">
            <v>CMEN</v>
          </cell>
          <cell r="BC1932" t="str">
            <v>diferente</v>
          </cell>
          <cell r="BD1932" t="str">
            <v>igual</v>
          </cell>
          <cell r="BE1932">
            <v>0</v>
          </cell>
          <cell r="BF1932">
            <v>0</v>
          </cell>
          <cell r="BG1932" t="str">
            <v>NO</v>
          </cell>
          <cell r="BL1932" t="str">
            <v xml:space="preserve">NO </v>
          </cell>
          <cell r="BM1932">
            <v>0</v>
          </cell>
          <cell r="BN1932">
            <v>0</v>
          </cell>
          <cell r="BO1932">
            <v>0</v>
          </cell>
          <cell r="BP1932">
            <v>0</v>
          </cell>
          <cell r="BU1932" t="str">
            <v>AMPB</v>
          </cell>
          <cell r="BV1932" t="str">
            <v>RSM</v>
          </cell>
          <cell r="BW1932" t="str">
            <v>CMEN</v>
          </cell>
        </row>
        <row r="1933">
          <cell r="A1933" t="str">
            <v>140137170007CO</v>
          </cell>
          <cell r="B1933">
            <v>41872</v>
          </cell>
          <cell r="C1933">
            <v>2014</v>
          </cell>
          <cell r="D1933">
            <v>2014</v>
          </cell>
          <cell r="E1933" t="str">
            <v>2014019296a</v>
          </cell>
          <cell r="F1933">
            <v>41969</v>
          </cell>
          <cell r="G1933">
            <v>97</v>
          </cell>
          <cell r="H1933" t="str">
            <v xml:space="preserve">TRABAJO </v>
          </cell>
          <cell r="I1933" t="str">
            <v xml:space="preserve">Sentencia 2014 - 019296. Expediente 14-013717-0007-CO. A las nueve horas con cinco minutos. ACCIÓN DE INCONSTITUCIONALIDAD. DEFENSORIA DE LOS HABITANTES DE LA REPUBLICA, LIGIA ELENA FALLAS RODRIGUEZ, MINISTRA DE EDUCACION PUBLICA, PRESIDENTA EJECUTIVA DEL INSTITUTO NACIONAL DE LAS MUJERES, RONALD VARGAS BOLAÑOS contra ARTICULOS 18 Y 22 DE LA LEY NUMERO 7476 PUBLICADA EN LA GACETA Nª 45 DEL 03 DE MARZO DE 1995.. Se rechaza de plano la acción.- </v>
          </cell>
          <cell r="J1933" t="str">
            <v>RP</v>
          </cell>
          <cell r="K1933" t="str">
            <v>INADMISIBLE</v>
          </cell>
          <cell r="L1933" t="str">
            <v>Física</v>
          </cell>
          <cell r="M1933">
            <v>1</v>
          </cell>
          <cell r="N1933" t="str">
            <v>ND</v>
          </cell>
          <cell r="O1933" t="str">
            <v>ND</v>
          </cell>
          <cell r="P1933" t="str">
            <v>ND</v>
          </cell>
          <cell r="Q1933">
            <v>99</v>
          </cell>
          <cell r="R1933">
            <v>99</v>
          </cell>
          <cell r="S1933" t="str">
            <v>Nacional</v>
          </cell>
          <cell r="T1933" t="str">
            <v>Casado</v>
          </cell>
          <cell r="U1933" t="str">
            <v>ND</v>
          </cell>
          <cell r="V1933" t="str">
            <v>Mayor</v>
          </cell>
          <cell r="W1933" t="str">
            <v>Ley</v>
          </cell>
          <cell r="X1933" t="str">
            <v>Ley 7476 contra el hostigamiento sexual en el empleo y la docencia</v>
          </cell>
          <cell r="Y1933" t="str">
            <v xml:space="preserve">Artículos 18 y 22 </v>
          </cell>
          <cell r="Z1933" t="str">
            <v>ND</v>
          </cell>
          <cell r="AA1933" t="str">
            <v>NO</v>
          </cell>
          <cell r="AB1933" t="str">
            <v>GAS</v>
          </cell>
          <cell r="AC1933">
            <v>0</v>
          </cell>
          <cell r="AD1933">
            <v>7</v>
          </cell>
          <cell r="AE1933">
            <v>0</v>
          </cell>
          <cell r="AF1933">
            <v>0</v>
          </cell>
          <cell r="AG1933">
            <v>1</v>
          </cell>
          <cell r="AH1933">
            <v>0</v>
          </cell>
          <cell r="AI1933">
            <v>7</v>
          </cell>
          <cell r="AJ1933">
            <v>0</v>
          </cell>
          <cell r="AK1933">
            <v>0</v>
          </cell>
          <cell r="AS1933" t="str">
            <v>GAS</v>
          </cell>
          <cell r="AT1933" t="str">
            <v>FCC</v>
          </cell>
          <cell r="AU1933" t="str">
            <v>FCV</v>
          </cell>
          <cell r="AV1933" t="str">
            <v>NHL</v>
          </cell>
          <cell r="AW1933" t="str">
            <v>EJL</v>
          </cell>
          <cell r="AX1933" t="str">
            <v>JAG</v>
          </cell>
          <cell r="AY1933" t="str">
            <v>YCC</v>
          </cell>
          <cell r="BC1933" t="str">
            <v>diferente</v>
          </cell>
          <cell r="BD1933" t="str">
            <v>igual</v>
          </cell>
          <cell r="BE1933">
            <v>0</v>
          </cell>
          <cell r="BF1933">
            <v>0</v>
          </cell>
          <cell r="BG1933" t="str">
            <v>NO</v>
          </cell>
          <cell r="BL1933" t="str">
            <v xml:space="preserve">NO </v>
          </cell>
          <cell r="BU1933" t="str">
            <v>YCC</v>
          </cell>
          <cell r="BV1933" t="str">
            <v>JAG</v>
          </cell>
          <cell r="BW1933">
            <v>0</v>
          </cell>
        </row>
        <row r="1934">
          <cell r="A1934" t="str">
            <v>140137420007CO</v>
          </cell>
          <cell r="B1934">
            <v>41880</v>
          </cell>
          <cell r="C1934">
            <v>2014</v>
          </cell>
          <cell r="D1934">
            <v>2014</v>
          </cell>
          <cell r="E1934" t="str">
            <v>0149602014a</v>
          </cell>
          <cell r="F1934">
            <v>41892</v>
          </cell>
          <cell r="G1934">
            <v>12</v>
          </cell>
          <cell r="H1934" t="str">
            <v>TRIBUTARIO</v>
          </cell>
          <cell r="I1934" t="str">
            <v xml:space="preserve">Sentencia 2014 - 014960. Expediente 14-013742-0007-CO. A las quince horas con treinta minutos. ACCIÓN DE INCONSTITUCIONALIDAD contra ARTÍCULOS 144 Y 192 DEL CÓDIGO DE NORMAS Y PROCEDIMIENTOS TRIBUTARIOS. Se rechaza de plano la acción en lo que respecta a la impugnación del artículo 192 del Código de Normas y Procedimientos Tributarios. En lo que atañe al artículo 144 párrafo 4° ídem, acumúlese esta acción a la que bajo expediente No. 14-011798-0007-CO, se tramita ante esta Sala.- </v>
          </cell>
          <cell r="J1934" t="str">
            <v>RP</v>
          </cell>
          <cell r="K1934" t="str">
            <v>INADMISIBLE</v>
          </cell>
          <cell r="L1934" t="str">
            <v>Jurídica</v>
          </cell>
          <cell r="M1934">
            <v>1</v>
          </cell>
          <cell r="N1934" t="str">
            <v>ND</v>
          </cell>
          <cell r="O1934" t="str">
            <v>Empresa privada</v>
          </cell>
          <cell r="P1934" t="str">
            <v>Empresa privada</v>
          </cell>
          <cell r="Q1934">
            <v>99</v>
          </cell>
          <cell r="R1934">
            <v>99</v>
          </cell>
          <cell r="S1934" t="str">
            <v>ND</v>
          </cell>
          <cell r="T1934" t="str">
            <v>ND</v>
          </cell>
          <cell r="U1934" t="str">
            <v>ND</v>
          </cell>
          <cell r="V1934" t="str">
            <v>ND</v>
          </cell>
          <cell r="W1934" t="str">
            <v>Ley</v>
          </cell>
          <cell r="X1934" t="str">
            <v>Ley 4755 Código de Normas y Procedimientos Tributarios</v>
          </cell>
          <cell r="Y1934" t="str">
            <v xml:space="preserve">Artículos 144 (párrafo 4) y 192 </v>
          </cell>
          <cell r="Z1934" t="str">
            <v>ND</v>
          </cell>
          <cell r="AA1934" t="str">
            <v>NO</v>
          </cell>
          <cell r="AB1934" t="str">
            <v>GAS</v>
          </cell>
          <cell r="AC1934">
            <v>0</v>
          </cell>
          <cell r="AD1934">
            <v>7</v>
          </cell>
          <cell r="AE1934">
            <v>0</v>
          </cell>
          <cell r="AF1934">
            <v>0</v>
          </cell>
          <cell r="AG1934">
            <v>1</v>
          </cell>
          <cell r="AH1934">
            <v>0</v>
          </cell>
          <cell r="AI1934">
            <v>7</v>
          </cell>
          <cell r="AJ1934">
            <v>0</v>
          </cell>
          <cell r="AK1934">
            <v>0</v>
          </cell>
          <cell r="AS1934" t="str">
            <v>GAS</v>
          </cell>
          <cell r="AT1934" t="str">
            <v>EJL</v>
          </cell>
          <cell r="AU1934" t="str">
            <v>FCC</v>
          </cell>
          <cell r="AV1934" t="str">
            <v>FCV</v>
          </cell>
          <cell r="AW1934" t="str">
            <v>PRL</v>
          </cell>
          <cell r="AX1934" t="str">
            <v>LFSA</v>
          </cell>
          <cell r="AY1934" t="str">
            <v>NHL</v>
          </cell>
          <cell r="BC1934" t="str">
            <v>diferente</v>
          </cell>
          <cell r="BD1934" t="str">
            <v>igual</v>
          </cell>
          <cell r="BE1934">
            <v>0</v>
          </cell>
          <cell r="BF1934">
            <v>0</v>
          </cell>
          <cell r="BG1934" t="str">
            <v>NO</v>
          </cell>
          <cell r="BL1934" t="str">
            <v xml:space="preserve">NO </v>
          </cell>
          <cell r="BU1934">
            <v>0</v>
          </cell>
        </row>
        <row r="1935">
          <cell r="A1935" t="str">
            <v>140137480007CO</v>
          </cell>
          <cell r="B1935">
            <v>41880</v>
          </cell>
          <cell r="C1935">
            <v>2014</v>
          </cell>
          <cell r="D1935">
            <v>2014</v>
          </cell>
          <cell r="E1935" t="str">
            <v>0182302014a</v>
          </cell>
          <cell r="F1935">
            <v>41948</v>
          </cell>
          <cell r="G1935">
            <v>68</v>
          </cell>
          <cell r="H1935" t="str">
            <v>MIGRACION</v>
          </cell>
          <cell r="I1935" t="str">
            <v xml:space="preserve">Sentencia 2014 - 018230. Expediente 14-013748-0007-CO. A las catorce horas con treinta minutos. ACCIÓN DE INCONSTITUCIONALIDAD contra omisiones de la ley 7514 de 1995-1155 del 29-04-1950. Se rechaza por el fondo la acción. </v>
          </cell>
          <cell r="J1935" t="str">
            <v>RF</v>
          </cell>
          <cell r="K1935" t="str">
            <v>FONDO</v>
          </cell>
          <cell r="L1935" t="str">
            <v>Física</v>
          </cell>
          <cell r="M1935">
            <v>1</v>
          </cell>
          <cell r="N1935" t="str">
            <v>San José</v>
          </cell>
          <cell r="O1935" t="str">
            <v>Masculino</v>
          </cell>
          <cell r="P1935" t="str">
            <v>Persona</v>
          </cell>
          <cell r="Q1935">
            <v>1</v>
          </cell>
          <cell r="R1935">
            <v>0</v>
          </cell>
          <cell r="S1935" t="str">
            <v>Nacional</v>
          </cell>
          <cell r="T1935" t="str">
            <v>Soltero</v>
          </cell>
          <cell r="U1935" t="str">
            <v>Abogado</v>
          </cell>
          <cell r="V1935" t="str">
            <v>Mayor</v>
          </cell>
          <cell r="W1935" t="str">
            <v>Ley</v>
          </cell>
          <cell r="X1935" t="str">
            <v>Ley 7514 Reforma Constitucional (arts.17 y 18)</v>
          </cell>
          <cell r="Y1935" t="str">
            <v>Toda la norma</v>
          </cell>
          <cell r="Z1935" t="str">
            <v>Ley 1155 de Opciones y Naturalizaciones</v>
          </cell>
          <cell r="AA1935" t="str">
            <v>NO</v>
          </cell>
          <cell r="AB1935" t="str">
            <v>GAS</v>
          </cell>
          <cell r="AC1935">
            <v>0</v>
          </cell>
          <cell r="AD1935">
            <v>7</v>
          </cell>
          <cell r="AE1935">
            <v>0</v>
          </cell>
          <cell r="AF1935">
            <v>0</v>
          </cell>
          <cell r="AG1935">
            <v>1</v>
          </cell>
          <cell r="AH1935">
            <v>0</v>
          </cell>
          <cell r="AI1935">
            <v>7</v>
          </cell>
          <cell r="AJ1935">
            <v>0</v>
          </cell>
          <cell r="AK1935">
            <v>0</v>
          </cell>
          <cell r="AS1935" t="str">
            <v>GAS</v>
          </cell>
          <cell r="AT1935" t="str">
            <v>EJL</v>
          </cell>
          <cell r="AU1935" t="str">
            <v>FCC</v>
          </cell>
          <cell r="AV1935" t="str">
            <v>FCV</v>
          </cell>
          <cell r="AW1935" t="str">
            <v>EUC</v>
          </cell>
          <cell r="AX1935" t="str">
            <v>PRL</v>
          </cell>
          <cell r="AY1935" t="str">
            <v>AMPB</v>
          </cell>
          <cell r="BC1935" t="str">
            <v>diferente</v>
          </cell>
          <cell r="BD1935" t="str">
            <v>igual</v>
          </cell>
          <cell r="BE1935">
            <v>0</v>
          </cell>
          <cell r="BF1935">
            <v>0</v>
          </cell>
          <cell r="BG1935" t="str">
            <v>NO</v>
          </cell>
          <cell r="BL1935" t="str">
            <v xml:space="preserve">NO </v>
          </cell>
          <cell r="BU1935" t="str">
            <v>EUC</v>
          </cell>
          <cell r="BV1935" t="str">
            <v>AMPB</v>
          </cell>
        </row>
        <row r="1936">
          <cell r="A1936" t="str">
            <v>110064400007CO</v>
          </cell>
          <cell r="B1936" t="str">
            <v>ND</v>
          </cell>
          <cell r="C1936">
            <v>2011</v>
          </cell>
          <cell r="D1936">
            <v>2011</v>
          </cell>
          <cell r="E1936" t="str">
            <v>0108932011a</v>
          </cell>
          <cell r="F1936">
            <v>40772</v>
          </cell>
          <cell r="G1936" t="e">
            <v>#VALUE!</v>
          </cell>
          <cell r="H1936" t="str">
            <v xml:space="preserve">TRABAJO </v>
          </cell>
          <cell r="I1936" t="str">
            <v xml:space="preserve">Sentencia 2011-10893 Expediente 11-06440-0007-CO. A las catorce horas con treinta y tres minutos. Acción de Inconstitucionalidad. ADRIÁN FERNÁNDEZ RODRÍGUEZ en contra EL ARTÍCULO 2 DEL REGLAMENTO PARA LA AFILIACIÓN DE LOS TRABAJADORES INDEPENDIENTES DE LA CAJA COSTARRICMENSE DE SEGURO SOCIAL. Se rechaza por el fondo la acción.- </v>
          </cell>
          <cell r="J1936" t="str">
            <v>RF</v>
          </cell>
          <cell r="K1936" t="str">
            <v>FONDO</v>
          </cell>
          <cell r="L1936" t="str">
            <v>Física</v>
          </cell>
          <cell r="M1936">
            <v>1</v>
          </cell>
          <cell r="N1936" t="str">
            <v>ND</v>
          </cell>
          <cell r="O1936" t="str">
            <v>Masculino</v>
          </cell>
          <cell r="P1936" t="str">
            <v>Persona</v>
          </cell>
          <cell r="Q1936">
            <v>1</v>
          </cell>
          <cell r="R1936">
            <v>0</v>
          </cell>
          <cell r="S1936" t="str">
            <v>Nacional</v>
          </cell>
          <cell r="T1936" t="str">
            <v>Casado</v>
          </cell>
          <cell r="U1936" t="str">
            <v>Abogado</v>
          </cell>
          <cell r="V1936" t="str">
            <v>Mayor</v>
          </cell>
          <cell r="W1936" t="str">
            <v>Acto administrativo</v>
          </cell>
          <cell r="X1936" t="str">
            <v>Reglamento para la Afiliación de los Trabajadores Independientes de la Caja Costarricense de Seguro Social</v>
          </cell>
          <cell r="Y1936" t="str">
            <v>Artículo 2</v>
          </cell>
          <cell r="Z1936" t="str">
            <v>ND</v>
          </cell>
          <cell r="AA1936" t="str">
            <v>NO</v>
          </cell>
          <cell r="AB1936" t="str">
            <v>EJL</v>
          </cell>
          <cell r="AC1936">
            <v>7</v>
          </cell>
          <cell r="AD1936">
            <v>0</v>
          </cell>
          <cell r="AE1936">
            <v>0</v>
          </cell>
          <cell r="AF1936">
            <v>1</v>
          </cell>
          <cell r="AG1936">
            <v>0</v>
          </cell>
          <cell r="AH1936">
            <v>0</v>
          </cell>
          <cell r="AI1936">
            <v>7</v>
          </cell>
          <cell r="AJ1936">
            <v>0</v>
          </cell>
          <cell r="AK1936">
            <v>0</v>
          </cell>
          <cell r="AL1936" t="str">
            <v>EJL</v>
          </cell>
          <cell r="AM1936" t="str">
            <v>FCV</v>
          </cell>
          <cell r="AN1936" t="str">
            <v>FCC</v>
          </cell>
          <cell r="AO1936" t="str">
            <v>PRL</v>
          </cell>
          <cell r="AP1936" t="str">
            <v>RSC</v>
          </cell>
          <cell r="AQ1936" t="str">
            <v>TRA</v>
          </cell>
          <cell r="AR1936" t="str">
            <v>EUC</v>
          </cell>
          <cell r="AS1936">
            <v>0</v>
          </cell>
          <cell r="AT1936">
            <v>0</v>
          </cell>
          <cell r="AU1936">
            <v>0</v>
          </cell>
          <cell r="AV1936">
            <v>0</v>
          </cell>
          <cell r="AW1936">
            <v>0</v>
          </cell>
          <cell r="AX1936">
            <v>0</v>
          </cell>
          <cell r="AY1936">
            <v>0</v>
          </cell>
          <cell r="BC1936" t="str">
            <v>igual</v>
          </cell>
          <cell r="BD1936" t="str">
            <v>diferente</v>
          </cell>
          <cell r="BE1936">
            <v>0</v>
          </cell>
          <cell r="BF1936">
            <v>0</v>
          </cell>
          <cell r="BG1936" t="str">
            <v>NO</v>
          </cell>
          <cell r="BL1936" t="str">
            <v xml:space="preserve">NO </v>
          </cell>
          <cell r="BU1936" t="str">
            <v>RSC</v>
          </cell>
          <cell r="BV1936" t="str">
            <v>TRA</v>
          </cell>
          <cell r="BW1936" t="str">
            <v>EUC</v>
          </cell>
        </row>
        <row r="1937">
          <cell r="A1937" t="str">
            <v>140139550007CO</v>
          </cell>
          <cell r="B1937">
            <v>41885</v>
          </cell>
          <cell r="C1937">
            <v>2014</v>
          </cell>
          <cell r="D1937">
            <v>2014</v>
          </cell>
          <cell r="E1937" t="str">
            <v>0161692014a</v>
          </cell>
          <cell r="F1937">
            <v>41913</v>
          </cell>
          <cell r="G1937">
            <v>28</v>
          </cell>
          <cell r="H1937" t="str">
            <v xml:space="preserve">TRABAJO </v>
          </cell>
          <cell r="I1937" t="str">
            <v>Se rechaza de plano la acción.-</v>
          </cell>
          <cell r="J1937" t="str">
            <v>RP</v>
          </cell>
          <cell r="K1937" t="str">
            <v>INADMISIBLE</v>
          </cell>
          <cell r="L1937" t="str">
            <v>Jurídica</v>
          </cell>
          <cell r="M1937">
            <v>1</v>
          </cell>
          <cell r="N1937" t="str">
            <v>ND</v>
          </cell>
          <cell r="O1937" t="str">
            <v>Empresa privada</v>
          </cell>
          <cell r="P1937" t="str">
            <v>Empresa privada</v>
          </cell>
          <cell r="Q1937">
            <v>99</v>
          </cell>
          <cell r="R1937">
            <v>99</v>
          </cell>
          <cell r="S1937" t="str">
            <v>ND</v>
          </cell>
          <cell r="T1937" t="str">
            <v>ND</v>
          </cell>
          <cell r="U1937" t="str">
            <v>ND</v>
          </cell>
          <cell r="V1937" t="str">
            <v>ND</v>
          </cell>
          <cell r="W1937" t="str">
            <v>Ley</v>
          </cell>
          <cell r="X1937" t="str">
            <v>Ley 9185 de Patentes del Cantón de Curridabat</v>
          </cell>
          <cell r="Y1937" t="str">
            <v>Artículo 14 (d)</v>
          </cell>
          <cell r="Z1937" t="str">
            <v>ND</v>
          </cell>
          <cell r="AA1937" t="str">
            <v>NO</v>
          </cell>
          <cell r="AB1937" t="str">
            <v>GAS</v>
          </cell>
          <cell r="AC1937">
            <v>0</v>
          </cell>
          <cell r="AD1937">
            <v>7</v>
          </cell>
          <cell r="AE1937">
            <v>0</v>
          </cell>
          <cell r="AF1937">
            <v>0</v>
          </cell>
          <cell r="AG1937">
            <v>1</v>
          </cell>
          <cell r="AH1937">
            <v>0</v>
          </cell>
          <cell r="AI1937">
            <v>7</v>
          </cell>
          <cell r="AJ1937">
            <v>0</v>
          </cell>
          <cell r="AK1937">
            <v>0</v>
          </cell>
          <cell r="AS1937" t="str">
            <v>GAS</v>
          </cell>
          <cell r="AT1937" t="str">
            <v>NHL</v>
          </cell>
          <cell r="AU1937" t="str">
            <v>PRL</v>
          </cell>
          <cell r="AV1937" t="str">
            <v>LFSA</v>
          </cell>
          <cell r="AW1937" t="str">
            <v>FCC</v>
          </cell>
          <cell r="AX1937" t="str">
            <v>FCV</v>
          </cell>
          <cell r="AY1937" t="str">
            <v>EJL</v>
          </cell>
          <cell r="BC1937" t="str">
            <v>diferente</v>
          </cell>
          <cell r="BD1937" t="str">
            <v>igual</v>
          </cell>
          <cell r="BE1937">
            <v>0</v>
          </cell>
          <cell r="BF1937">
            <v>0</v>
          </cell>
          <cell r="BG1937" t="str">
            <v>NO</v>
          </cell>
          <cell r="BL1937" t="str">
            <v xml:space="preserve">NO </v>
          </cell>
          <cell r="BU1937">
            <v>0</v>
          </cell>
          <cell r="BV1937">
            <v>0</v>
          </cell>
        </row>
        <row r="1938">
          <cell r="A1938" t="str">
            <v>140141200007CO</v>
          </cell>
          <cell r="B1938">
            <v>41887</v>
          </cell>
          <cell r="C1938">
            <v>2014</v>
          </cell>
          <cell r="D1938">
            <v>2015</v>
          </cell>
          <cell r="E1938" t="str">
            <v>2015010253a</v>
          </cell>
          <cell r="F1938">
            <v>42193</v>
          </cell>
          <cell r="G1938">
            <v>306</v>
          </cell>
          <cell r="H1938" t="str">
            <v xml:space="preserve">COLEGIO PROFESIONAL </v>
          </cell>
          <cell r="I1938" t="str">
            <v>Se rechaza de plano la acción.-</v>
          </cell>
          <cell r="J1938" t="str">
            <v>RP</v>
          </cell>
          <cell r="K1938" t="str">
            <v>ADMISIBILIDAD</v>
          </cell>
          <cell r="L1938" t="str">
            <v>Física</v>
          </cell>
          <cell r="M1938">
            <v>1</v>
          </cell>
          <cell r="N1938" t="str">
            <v>ND</v>
          </cell>
          <cell r="O1938" t="str">
            <v>Masculino</v>
          </cell>
          <cell r="P1938" t="str">
            <v>Persona</v>
          </cell>
          <cell r="Q1938">
            <v>1</v>
          </cell>
          <cell r="R1938">
            <v>0</v>
          </cell>
          <cell r="S1938" t="str">
            <v>Nacional</v>
          </cell>
          <cell r="T1938" t="str">
            <v>ND</v>
          </cell>
          <cell r="U1938" t="str">
            <v>ND</v>
          </cell>
          <cell r="V1938" t="str">
            <v>ND</v>
          </cell>
          <cell r="W1938" t="str">
            <v>Acto administrativo</v>
          </cell>
          <cell r="X1938" t="str">
            <v>Reglamento de Especialidades Psicológicas del Colegio de Profesionales en Psicología de Costa Rica</v>
          </cell>
          <cell r="Y1938" t="str">
            <v>Toda la norma</v>
          </cell>
          <cell r="Z1938" t="str">
            <v>ND</v>
          </cell>
          <cell r="AA1938" t="str">
            <v>NO</v>
          </cell>
          <cell r="AB1938" t="str">
            <v>GAS</v>
          </cell>
          <cell r="AC1938">
            <v>0</v>
          </cell>
          <cell r="AD1938">
            <v>7</v>
          </cell>
          <cell r="AE1938">
            <v>0</v>
          </cell>
          <cell r="AF1938">
            <v>0</v>
          </cell>
          <cell r="AG1938">
            <v>1</v>
          </cell>
          <cell r="AH1938">
            <v>0</v>
          </cell>
          <cell r="AI1938">
            <v>7</v>
          </cell>
          <cell r="AJ1938">
            <v>0</v>
          </cell>
          <cell r="AK1938">
            <v>0</v>
          </cell>
          <cell r="AL1938">
            <v>0</v>
          </cell>
          <cell r="AM1938">
            <v>0</v>
          </cell>
          <cell r="AN1938">
            <v>0</v>
          </cell>
          <cell r="AO1938">
            <v>0</v>
          </cell>
          <cell r="AP1938">
            <v>0</v>
          </cell>
          <cell r="AQ1938">
            <v>0</v>
          </cell>
          <cell r="AR1938">
            <v>0</v>
          </cell>
          <cell r="AS1938" t="str">
            <v>GAS</v>
          </cell>
          <cell r="AT1938" t="str">
            <v>EJL</v>
          </cell>
          <cell r="AU1938" t="str">
            <v>PRL</v>
          </cell>
          <cell r="AV1938" t="str">
            <v>EUC</v>
          </cell>
          <cell r="AW1938" t="str">
            <v>FCC</v>
          </cell>
          <cell r="AX1938" t="str">
            <v>RAMJ</v>
          </cell>
          <cell r="AY1938" t="str">
            <v>APS</v>
          </cell>
          <cell r="BC1938" t="str">
            <v>diferente</v>
          </cell>
          <cell r="BD1938" t="str">
            <v>igual</v>
          </cell>
          <cell r="BE1938">
            <v>0</v>
          </cell>
          <cell r="BF1938">
            <v>0</v>
          </cell>
          <cell r="BG1938" t="str">
            <v>NO</v>
          </cell>
          <cell r="BL1938" t="str">
            <v xml:space="preserve">NO </v>
          </cell>
          <cell r="BU1938" t="str">
            <v>EUC</v>
          </cell>
          <cell r="BV1938" t="str">
            <v>APS</v>
          </cell>
          <cell r="BW1938" t="str">
            <v>RAMJ</v>
          </cell>
        </row>
        <row r="1939">
          <cell r="A1939" t="str">
            <v>140141410007CO</v>
          </cell>
          <cell r="B1939">
            <v>41887</v>
          </cell>
          <cell r="C1939">
            <v>2014</v>
          </cell>
          <cell r="D1939">
            <v>2014</v>
          </cell>
          <cell r="E1939" t="str">
            <v>0153312014a</v>
          </cell>
          <cell r="F1939">
            <v>41899</v>
          </cell>
          <cell r="G1939">
            <v>12</v>
          </cell>
          <cell r="H1939" t="str">
            <v>CONTENCIOSO</v>
          </cell>
          <cell r="I1939" t="str">
            <v xml:space="preserve">Sentencia 2014 - 015331. Expediente 14-014141-0007-CO. A las quince horas con treinta minutos. ACCIÓN DE INCONSTITUCIONALIDAD contra CRITERIO Jurisprudencia L REITERADO DEL tribunal DE APELACIONES DE LO CONTENCIOSO ADMINISTRATIVO Y CIVIL DE HACIENDA. Se rechaza de plano la acción.- </v>
          </cell>
          <cell r="J1939" t="str">
            <v>RP</v>
          </cell>
          <cell r="K1939" t="str">
            <v>INADMISIBLE</v>
          </cell>
          <cell r="L1939" t="str">
            <v>Jurídica</v>
          </cell>
          <cell r="M1939">
            <v>1</v>
          </cell>
          <cell r="N1939" t="str">
            <v>ND</v>
          </cell>
          <cell r="O1939" t="str">
            <v>Empresa privada</v>
          </cell>
          <cell r="P1939" t="str">
            <v>Empresa privada</v>
          </cell>
          <cell r="Q1939">
            <v>99</v>
          </cell>
          <cell r="R1939">
            <v>99</v>
          </cell>
          <cell r="S1939" t="str">
            <v>ND</v>
          </cell>
          <cell r="T1939" t="str">
            <v>ND</v>
          </cell>
          <cell r="U1939" t="str">
            <v>ND</v>
          </cell>
          <cell r="V1939" t="str">
            <v>ND</v>
          </cell>
          <cell r="W1939" t="str">
            <v>Sentencia</v>
          </cell>
          <cell r="X1939" t="str">
            <v xml:space="preserve">Jurisprudencia del tribunal de apelación contencioso administrativo y civil de hacienda </v>
          </cell>
          <cell r="Y1939" t="str">
            <v>Resoluciones 121-2013 (01-03-2013), 333-1012 (11-06-2012), 430-2012 (24-07-2012) y 217-2014 (23-05-2014)</v>
          </cell>
          <cell r="Z1939" t="str">
            <v>ND</v>
          </cell>
          <cell r="AA1939" t="str">
            <v>NO</v>
          </cell>
          <cell r="AB1939" t="str">
            <v>FCV</v>
          </cell>
          <cell r="AC1939">
            <v>0</v>
          </cell>
          <cell r="AD1939">
            <v>7</v>
          </cell>
          <cell r="AE1939">
            <v>0</v>
          </cell>
          <cell r="AF1939">
            <v>0</v>
          </cell>
          <cell r="AG1939">
            <v>1</v>
          </cell>
          <cell r="AH1939">
            <v>0</v>
          </cell>
          <cell r="AI1939">
            <v>7</v>
          </cell>
          <cell r="AJ1939">
            <v>0</v>
          </cell>
          <cell r="AK1939">
            <v>0</v>
          </cell>
          <cell r="AL1939">
            <v>0</v>
          </cell>
          <cell r="AM1939">
            <v>0</v>
          </cell>
          <cell r="AN1939">
            <v>0</v>
          </cell>
          <cell r="AO1939">
            <v>0</v>
          </cell>
          <cell r="AP1939">
            <v>0</v>
          </cell>
          <cell r="AQ1939">
            <v>0</v>
          </cell>
          <cell r="AR1939">
            <v>0</v>
          </cell>
          <cell r="AS1939" t="str">
            <v>FCV</v>
          </cell>
          <cell r="AT1939" t="str">
            <v>RMAG</v>
          </cell>
          <cell r="AU1939" t="str">
            <v>EUC</v>
          </cell>
          <cell r="AV1939" t="str">
            <v>JAG</v>
          </cell>
          <cell r="AW1939" t="str">
            <v>LFSA</v>
          </cell>
          <cell r="AX1939" t="str">
            <v>NHL</v>
          </cell>
          <cell r="AY1939" t="str">
            <v>PRL</v>
          </cell>
          <cell r="BC1939" t="str">
            <v>diferente</v>
          </cell>
          <cell r="BD1939" t="str">
            <v>igual</v>
          </cell>
          <cell r="BE1939">
            <v>0</v>
          </cell>
          <cell r="BF1939">
            <v>0</v>
          </cell>
          <cell r="BG1939" t="str">
            <v>NO</v>
          </cell>
          <cell r="BL1939" t="str">
            <v xml:space="preserve">NO </v>
          </cell>
          <cell r="BU1939" t="str">
            <v>EUC</v>
          </cell>
          <cell r="BV1939" t="str">
            <v>RMAG</v>
          </cell>
          <cell r="BW1939" t="str">
            <v>JAG</v>
          </cell>
        </row>
        <row r="1940">
          <cell r="A1940" t="str">
            <v>140142370007CO</v>
          </cell>
          <cell r="B1940">
            <v>41891</v>
          </cell>
          <cell r="C1940">
            <v>2014</v>
          </cell>
          <cell r="D1940">
            <v>2014</v>
          </cell>
          <cell r="E1940" t="str">
            <v>0165102014a</v>
          </cell>
          <cell r="F1940">
            <v>41920</v>
          </cell>
          <cell r="G1940">
            <v>29</v>
          </cell>
          <cell r="H1940" t="str">
            <v>COMERCIO</v>
          </cell>
          <cell r="I1940" t="str">
            <v xml:space="preserve">Sentencia 2014 - 016510. Expediente 14-014237-0007-CO. A las catorce horas con treinta minutos. ACCIÓN DE INCONSTITUCIONALIDAD. MARTIN CORNELIS RAMIREZ contra ariculo 211 de la Ley General de Aduanas. Se rechaza de plano la acción. </v>
          </cell>
          <cell r="J1940" t="str">
            <v>RP</v>
          </cell>
          <cell r="K1940" t="str">
            <v>INADMISIBLE</v>
          </cell>
          <cell r="L1940" t="str">
            <v>Jurídica</v>
          </cell>
          <cell r="M1940">
            <v>1</v>
          </cell>
          <cell r="N1940" t="str">
            <v>ND</v>
          </cell>
          <cell r="O1940" t="str">
            <v>Defensores</v>
          </cell>
          <cell r="P1940" t="str">
            <v>Defensores</v>
          </cell>
          <cell r="Q1940">
            <v>99</v>
          </cell>
          <cell r="R1940">
            <v>99</v>
          </cell>
          <cell r="S1940" t="str">
            <v>ND</v>
          </cell>
          <cell r="T1940" t="str">
            <v>ND</v>
          </cell>
          <cell r="U1940" t="str">
            <v>ND</v>
          </cell>
          <cell r="V1940" t="str">
            <v>ND</v>
          </cell>
          <cell r="W1940" t="str">
            <v>Ley</v>
          </cell>
          <cell r="X1940" t="str">
            <v>Ley 7557 General de Aduanas</v>
          </cell>
          <cell r="Y1940" t="str">
            <v>Artículos 211 y 213</v>
          </cell>
          <cell r="Z1940" t="str">
            <v>ND</v>
          </cell>
          <cell r="AA1940" t="str">
            <v>NO</v>
          </cell>
          <cell r="AB1940" t="str">
            <v>GAS</v>
          </cell>
          <cell r="AC1940">
            <v>0</v>
          </cell>
          <cell r="AD1940">
            <v>7</v>
          </cell>
          <cell r="AE1940">
            <v>0</v>
          </cell>
          <cell r="AF1940">
            <v>0</v>
          </cell>
          <cell r="AG1940">
            <v>1</v>
          </cell>
          <cell r="AH1940">
            <v>0</v>
          </cell>
          <cell r="AI1940">
            <v>7</v>
          </cell>
          <cell r="AJ1940">
            <v>0</v>
          </cell>
          <cell r="AK1940">
            <v>0</v>
          </cell>
          <cell r="AL1940">
            <v>0</v>
          </cell>
          <cell r="AM1940">
            <v>0</v>
          </cell>
          <cell r="AN1940">
            <v>0</v>
          </cell>
          <cell r="AO1940">
            <v>0</v>
          </cell>
          <cell r="AP1940">
            <v>0</v>
          </cell>
          <cell r="AQ1940">
            <v>0</v>
          </cell>
          <cell r="AR1940">
            <v>0</v>
          </cell>
          <cell r="AS1940" t="str">
            <v>GAS</v>
          </cell>
          <cell r="AT1940" t="str">
            <v>EJL</v>
          </cell>
          <cell r="AU1940" t="str">
            <v>NHL</v>
          </cell>
          <cell r="AV1940" t="str">
            <v>JPHG</v>
          </cell>
          <cell r="AW1940" t="str">
            <v>FCV</v>
          </cell>
          <cell r="AX1940" t="str">
            <v>PRL</v>
          </cell>
          <cell r="AY1940" t="str">
            <v>LFSA</v>
          </cell>
          <cell r="BC1940" t="str">
            <v>diferente</v>
          </cell>
          <cell r="BD1940" t="str">
            <v>igual</v>
          </cell>
          <cell r="BE1940">
            <v>0</v>
          </cell>
          <cell r="BF1940">
            <v>0</v>
          </cell>
          <cell r="BG1940" t="str">
            <v>NO</v>
          </cell>
          <cell r="BL1940" t="str">
            <v xml:space="preserve">NO </v>
          </cell>
          <cell r="BU1940" t="str">
            <v>JPHG</v>
          </cell>
          <cell r="BV1940">
            <v>0</v>
          </cell>
          <cell r="BW1940">
            <v>0</v>
          </cell>
        </row>
        <row r="1941">
          <cell r="A1941" t="str">
            <v>140143870007CO</v>
          </cell>
          <cell r="B1941">
            <v>41893</v>
          </cell>
          <cell r="C1941">
            <v>2014</v>
          </cell>
          <cell r="D1941">
            <v>2014</v>
          </cell>
          <cell r="E1941" t="str">
            <v>0153662014a</v>
          </cell>
          <cell r="F1941">
            <v>41899</v>
          </cell>
          <cell r="G1941">
            <v>6</v>
          </cell>
          <cell r="H1941" t="str">
            <v>COMERCIO</v>
          </cell>
          <cell r="I1941" t="str">
            <v>Sentencia 2014 - 015366. Expediente 14-014387-0007-CO. A las quince horas con treinta minutos. ACCIÓN DE INCONSTITUCIONALIDAD contra ARTICULO 86 DE LA LEY DE ARMAS Y EXPLOSIVOS Nº7530. Se rechaza por el fondo la acción.-</v>
          </cell>
          <cell r="J1941" t="str">
            <v>RF</v>
          </cell>
          <cell r="K1941" t="str">
            <v>FONDO</v>
          </cell>
          <cell r="L1941" t="str">
            <v>Jurídica</v>
          </cell>
          <cell r="M1941">
            <v>1</v>
          </cell>
          <cell r="N1941" t="str">
            <v>ND</v>
          </cell>
          <cell r="O1941" t="str">
            <v>Empresa privada</v>
          </cell>
          <cell r="P1941" t="str">
            <v>Empresa privada</v>
          </cell>
          <cell r="Q1941">
            <v>99</v>
          </cell>
          <cell r="R1941">
            <v>99</v>
          </cell>
          <cell r="S1941" t="str">
            <v>ND</v>
          </cell>
          <cell r="T1941" t="str">
            <v>ND</v>
          </cell>
          <cell r="U1941" t="str">
            <v>ND</v>
          </cell>
          <cell r="V1941" t="str">
            <v>ND</v>
          </cell>
          <cell r="W1941" t="str">
            <v>Ley</v>
          </cell>
          <cell r="X1941" t="str">
            <v>Ley 7530 de Armas y Explosivos</v>
          </cell>
          <cell r="Y1941" t="str">
            <v>Artículo 86</v>
          </cell>
          <cell r="Z1941" t="str">
            <v>ND</v>
          </cell>
          <cell r="AA1941" t="str">
            <v>NO</v>
          </cell>
          <cell r="AB1941" t="str">
            <v>FCV</v>
          </cell>
          <cell r="AC1941">
            <v>7</v>
          </cell>
          <cell r="AD1941">
            <v>0</v>
          </cell>
          <cell r="AE1941">
            <v>0</v>
          </cell>
          <cell r="AF1941">
            <v>1</v>
          </cell>
          <cell r="AG1941">
            <v>0</v>
          </cell>
          <cell r="AH1941">
            <v>0</v>
          </cell>
          <cell r="AI1941">
            <v>7</v>
          </cell>
          <cell r="AJ1941">
            <v>0</v>
          </cell>
          <cell r="AK1941">
            <v>0</v>
          </cell>
          <cell r="AL1941" t="str">
            <v>FCV</v>
          </cell>
          <cell r="AM1941" t="str">
            <v>NHL</v>
          </cell>
          <cell r="AN1941" t="str">
            <v>RMAG</v>
          </cell>
          <cell r="AO1941" t="str">
            <v>PRL</v>
          </cell>
          <cell r="AP1941" t="str">
            <v>LFSA</v>
          </cell>
          <cell r="AQ1941" t="str">
            <v>EUC</v>
          </cell>
          <cell r="AR1941" t="str">
            <v>JAG</v>
          </cell>
          <cell r="AS1941">
            <v>0</v>
          </cell>
          <cell r="AT1941">
            <v>0</v>
          </cell>
          <cell r="AU1941">
            <v>0</v>
          </cell>
          <cell r="AV1941">
            <v>0</v>
          </cell>
          <cell r="AW1941">
            <v>0</v>
          </cell>
          <cell r="AX1941">
            <v>0</v>
          </cell>
          <cell r="AY1941">
            <v>0</v>
          </cell>
          <cell r="BC1941" t="str">
            <v>igual</v>
          </cell>
          <cell r="BD1941" t="str">
            <v>diferente</v>
          </cell>
          <cell r="BE1941">
            <v>0</v>
          </cell>
          <cell r="BF1941">
            <v>0</v>
          </cell>
          <cell r="BG1941" t="str">
            <v>NO</v>
          </cell>
          <cell r="BL1941" t="str">
            <v xml:space="preserve">NO </v>
          </cell>
          <cell r="BU1941" t="str">
            <v>JAG</v>
          </cell>
          <cell r="BV1941" t="str">
            <v>RMAG</v>
          </cell>
          <cell r="BW1941" t="str">
            <v>EUC</v>
          </cell>
        </row>
        <row r="1942">
          <cell r="A1942" t="str">
            <v>070038930007CO</v>
          </cell>
          <cell r="B1942">
            <v>39161</v>
          </cell>
          <cell r="C1942">
            <v>2007</v>
          </cell>
          <cell r="D1942">
            <v>2007</v>
          </cell>
          <cell r="E1942" t="str">
            <v>0184802007a</v>
          </cell>
          <cell r="F1942">
            <v>39405</v>
          </cell>
          <cell r="G1942">
            <v>244</v>
          </cell>
          <cell r="H1942" t="str">
            <v xml:space="preserve">COLEGIO PROFESIONAL </v>
          </cell>
          <cell r="I1942" t="str">
            <v>Se rechaza por el fondo la acción.</v>
          </cell>
          <cell r="J1942" t="str">
            <v>RF</v>
          </cell>
          <cell r="K1942" t="str">
            <v>FONDO</v>
          </cell>
          <cell r="L1942" t="str">
            <v>Física</v>
          </cell>
          <cell r="M1942">
            <v>1</v>
          </cell>
          <cell r="N1942" t="str">
            <v>San José</v>
          </cell>
          <cell r="O1942" t="str">
            <v>Masculino</v>
          </cell>
          <cell r="P1942" t="str">
            <v>Persona</v>
          </cell>
          <cell r="Q1942">
            <v>1</v>
          </cell>
          <cell r="R1942">
            <v>0</v>
          </cell>
          <cell r="S1942" t="str">
            <v>Nacional</v>
          </cell>
          <cell r="T1942" t="str">
            <v>Casado</v>
          </cell>
          <cell r="U1942" t="str">
            <v>ND</v>
          </cell>
          <cell r="V1942" t="str">
            <v>Mayor</v>
          </cell>
          <cell r="W1942" t="str">
            <v>Ley</v>
          </cell>
          <cell r="X1942" t="str">
            <v xml:space="preserve">Ley 9266 Reforma Ley Orgánica del Colegio de Abogados </v>
          </cell>
          <cell r="Y1942" t="str">
            <v xml:space="preserve">artículo 12 </v>
          </cell>
          <cell r="Z1942" t="str">
            <v>Código de Moral del Abogado y el actual Código de Deberes Jurídicos, Morales y Eticos del Profesional en Derecho</v>
          </cell>
          <cell r="AA1942">
            <v>0</v>
          </cell>
          <cell r="AB1942" t="str">
            <v>LFSC</v>
          </cell>
          <cell r="AC1942">
            <v>7</v>
          </cell>
          <cell r="AD1942">
            <v>0</v>
          </cell>
          <cell r="AE1942">
            <v>0</v>
          </cell>
          <cell r="AF1942">
            <v>1</v>
          </cell>
          <cell r="AG1942">
            <v>0</v>
          </cell>
          <cell r="AH1942">
            <v>0</v>
          </cell>
          <cell r="AI1942">
            <v>7</v>
          </cell>
          <cell r="AJ1942">
            <v>0</v>
          </cell>
          <cell r="AK1942">
            <v>0</v>
          </cell>
          <cell r="AL1942" t="str">
            <v>LFSC</v>
          </cell>
          <cell r="AM1942" t="str">
            <v>LPMM</v>
          </cell>
          <cell r="AN1942" t="str">
            <v>AVCM</v>
          </cell>
          <cell r="AO1942" t="str">
            <v>AVB</v>
          </cell>
          <cell r="AP1942" t="str">
            <v>GAS</v>
          </cell>
          <cell r="AQ1942" t="str">
            <v>EJL</v>
          </cell>
          <cell r="AR1942" t="str">
            <v>FCC</v>
          </cell>
          <cell r="AS1942">
            <v>0</v>
          </cell>
          <cell r="AT1942">
            <v>0</v>
          </cell>
          <cell r="AU1942">
            <v>0</v>
          </cell>
          <cell r="AV1942">
            <v>0</v>
          </cell>
          <cell r="AW1942">
            <v>0</v>
          </cell>
          <cell r="AX1942">
            <v>0</v>
          </cell>
          <cell r="AY1942">
            <v>0</v>
          </cell>
          <cell r="BC1942" t="str">
            <v>igual</v>
          </cell>
          <cell r="BD1942" t="str">
            <v>diferente</v>
          </cell>
          <cell r="BE1942">
            <v>0</v>
          </cell>
          <cell r="BF1942">
            <v>0</v>
          </cell>
          <cell r="BG1942" t="str">
            <v>NO</v>
          </cell>
          <cell r="BL1942" t="str">
            <v xml:space="preserve">NO </v>
          </cell>
        </row>
        <row r="1943">
          <cell r="A1943" t="str">
            <v>140148450007CO</v>
          </cell>
          <cell r="B1943">
            <v>41901</v>
          </cell>
          <cell r="C1943">
            <v>2014</v>
          </cell>
          <cell r="D1943">
            <v>2014</v>
          </cell>
          <cell r="E1943" t="str">
            <v>0188412014a</v>
          </cell>
          <cell r="F1943">
            <v>41962</v>
          </cell>
          <cell r="G1943">
            <v>61</v>
          </cell>
          <cell r="H1943" t="str">
            <v>EDUCACION</v>
          </cell>
          <cell r="I1943" t="str">
            <v>Sentencia 2014 - 018841. Expediente 14-014845-0007-CO. A las nueve horas con cinco minutos. ACCIÓN DE INCONSTITUCIONALIDAD contra impugna normativa que regula la evaluación de los estudiantes CMENtro Nacional de la Música. Se rechaza de plano la acción.</v>
          </cell>
          <cell r="J1943" t="str">
            <v>RP</v>
          </cell>
          <cell r="K1943" t="str">
            <v>INADMISIBLE</v>
          </cell>
          <cell r="L1943" t="str">
            <v>Física</v>
          </cell>
          <cell r="M1943">
            <v>1</v>
          </cell>
          <cell r="N1943" t="str">
            <v>San José</v>
          </cell>
          <cell r="O1943" t="str">
            <v>Masculino</v>
          </cell>
          <cell r="P1943" t="str">
            <v>Persona</v>
          </cell>
          <cell r="Q1943">
            <v>1</v>
          </cell>
          <cell r="R1943">
            <v>0</v>
          </cell>
          <cell r="S1943" t="str">
            <v>Nacional</v>
          </cell>
          <cell r="T1943" t="str">
            <v>Soltero</v>
          </cell>
          <cell r="U1943" t="str">
            <v>Estudiante</v>
          </cell>
          <cell r="V1943" t="str">
            <v>Mayor</v>
          </cell>
          <cell r="W1943" t="str">
            <v>Acto administrativo</v>
          </cell>
          <cell r="X1943" t="str">
            <v>Criterios de Evaluación de los Aprendizajes del Instituto Nacional de Música</v>
          </cell>
          <cell r="Y1943" t="str">
            <v>ND</v>
          </cell>
          <cell r="Z1943" t="str">
            <v>ND</v>
          </cell>
          <cell r="AA1943" t="str">
            <v>NO</v>
          </cell>
          <cell r="AB1943" t="str">
            <v>GAS</v>
          </cell>
          <cell r="AC1943">
            <v>0</v>
          </cell>
          <cell r="AD1943">
            <v>7</v>
          </cell>
          <cell r="AE1943">
            <v>0</v>
          </cell>
          <cell r="AF1943">
            <v>0</v>
          </cell>
          <cell r="AG1943">
            <v>1</v>
          </cell>
          <cell r="AH1943">
            <v>0</v>
          </cell>
          <cell r="AI1943">
            <v>7</v>
          </cell>
          <cell r="AJ1943">
            <v>0</v>
          </cell>
          <cell r="AK1943">
            <v>0</v>
          </cell>
          <cell r="AS1943" t="str">
            <v>GAS</v>
          </cell>
          <cell r="AT1943" t="str">
            <v>FCC</v>
          </cell>
          <cell r="AU1943" t="str">
            <v>FCV</v>
          </cell>
          <cell r="AV1943" t="str">
            <v>LFSA</v>
          </cell>
          <cell r="AW1943" t="str">
            <v>EJL</v>
          </cell>
          <cell r="AX1943" t="str">
            <v>PRL</v>
          </cell>
          <cell r="AY1943" t="str">
            <v>NHL</v>
          </cell>
          <cell r="BC1943" t="str">
            <v>diferente</v>
          </cell>
          <cell r="BD1943" t="str">
            <v>igual</v>
          </cell>
          <cell r="BE1943">
            <v>0</v>
          </cell>
          <cell r="BF1943">
            <v>0</v>
          </cell>
          <cell r="BG1943" t="str">
            <v>NO</v>
          </cell>
          <cell r="BL1943" t="str">
            <v xml:space="preserve">NO </v>
          </cell>
          <cell r="BU1943">
            <v>0</v>
          </cell>
        </row>
        <row r="1944">
          <cell r="A1944" t="str">
            <v>070140510007CO</v>
          </cell>
          <cell r="B1944">
            <v>39373</v>
          </cell>
          <cell r="C1944">
            <v>2007</v>
          </cell>
          <cell r="D1944">
            <v>2008</v>
          </cell>
          <cell r="E1944" t="str">
            <v>0010012008a</v>
          </cell>
          <cell r="F1944">
            <v>39470</v>
          </cell>
          <cell r="G1944">
            <v>97</v>
          </cell>
          <cell r="H1944" t="str">
            <v>ELECTORAL</v>
          </cell>
          <cell r="I1944" t="str">
            <v>Se rechaza por el fondo la acción en cuanto a la inconstitucionalidad por omisión alegada. En lo demás se rechaza de plano.</v>
          </cell>
          <cell r="J1944" t="str">
            <v>RF</v>
          </cell>
          <cell r="K1944" t="str">
            <v>FONDO</v>
          </cell>
          <cell r="L1944" t="str">
            <v>Física</v>
          </cell>
          <cell r="M1944">
            <v>2</v>
          </cell>
          <cell r="N1944" t="str">
            <v>Alajuela</v>
          </cell>
          <cell r="O1944" t="str">
            <v>Masculino</v>
          </cell>
          <cell r="P1944" t="str">
            <v>Persona</v>
          </cell>
          <cell r="Q1944">
            <v>1</v>
          </cell>
          <cell r="R1944">
            <v>0</v>
          </cell>
          <cell r="S1944" t="str">
            <v>Nacional</v>
          </cell>
          <cell r="T1944" t="str">
            <v>Casado</v>
          </cell>
          <cell r="U1944" t="str">
            <v>Abogado</v>
          </cell>
          <cell r="V1944" t="str">
            <v>Mayor</v>
          </cell>
          <cell r="W1944" t="str">
            <v>Ley</v>
          </cell>
          <cell r="X1944" t="str">
            <v xml:space="preserve">Ley 8492 sobre Regulación del referéndum </v>
          </cell>
          <cell r="Y1944" t="str">
            <v xml:space="preserve">artículo 20 inciso a) </v>
          </cell>
          <cell r="Z1944" t="str">
            <v>ND</v>
          </cell>
          <cell r="AA1944">
            <v>0</v>
          </cell>
          <cell r="AB1944" t="str">
            <v>LFSC</v>
          </cell>
          <cell r="AC1944">
            <v>0</v>
          </cell>
          <cell r="AD1944">
            <v>7</v>
          </cell>
          <cell r="AE1944">
            <v>0</v>
          </cell>
          <cell r="AF1944">
            <v>0</v>
          </cell>
          <cell r="AG1944">
            <v>1</v>
          </cell>
          <cell r="AH1944">
            <v>0</v>
          </cell>
          <cell r="AI1944">
            <v>7</v>
          </cell>
          <cell r="AJ1944">
            <v>0</v>
          </cell>
          <cell r="AK1944">
            <v>0</v>
          </cell>
          <cell r="AS1944" t="str">
            <v>LFSC</v>
          </cell>
          <cell r="AT1944" t="str">
            <v>LPMM</v>
          </cell>
          <cell r="AU1944" t="str">
            <v>FSL</v>
          </cell>
          <cell r="AV1944" t="str">
            <v>AVB</v>
          </cell>
          <cell r="AW1944" t="str">
            <v>GAS</v>
          </cell>
          <cell r="AX1944" t="str">
            <v>EJL</v>
          </cell>
          <cell r="AY1944" t="str">
            <v>FCC</v>
          </cell>
          <cell r="BC1944" t="str">
            <v>diferente</v>
          </cell>
          <cell r="BD1944" t="str">
            <v>igual</v>
          </cell>
          <cell r="BE1944">
            <v>0</v>
          </cell>
          <cell r="BF1944">
            <v>0</v>
          </cell>
          <cell r="BG1944" t="str">
            <v>NO</v>
          </cell>
          <cell r="BL1944" t="str">
            <v xml:space="preserve">NO </v>
          </cell>
          <cell r="BU1944" t="str">
            <v>FSL</v>
          </cell>
          <cell r="BV1944">
            <v>0</v>
          </cell>
        </row>
        <row r="1945">
          <cell r="A1945" t="str">
            <v>140148540007CO</v>
          </cell>
          <cell r="B1945">
            <v>41901</v>
          </cell>
          <cell r="C1945">
            <v>2014</v>
          </cell>
          <cell r="D1945">
            <v>2014</v>
          </cell>
          <cell r="E1945" t="str">
            <v>0157332014a</v>
          </cell>
          <cell r="F1945">
            <v>41906</v>
          </cell>
          <cell r="G1945">
            <v>5</v>
          </cell>
          <cell r="H1945" t="str">
            <v>PENSIONES ALIMENTARIAS</v>
          </cell>
          <cell r="I1945" t="str">
            <v xml:space="preserve">Sentencia 2014 - 015733. Expediente 14-014854-0007-CO. A las catorce horas con treinta minutos. ACCIÓN DE INCONSTITUCIONALIDAD. VIVIAN HANSEN REINOSO contra resoluciones judiciales. Se rechaza de plano la acción. </v>
          </cell>
          <cell r="J1945" t="str">
            <v>RP</v>
          </cell>
          <cell r="K1945" t="str">
            <v>INADMISIBLE</v>
          </cell>
          <cell r="L1945" t="str">
            <v>Física</v>
          </cell>
          <cell r="M1945">
            <v>1</v>
          </cell>
          <cell r="N1945" t="str">
            <v>ND</v>
          </cell>
          <cell r="O1945" t="str">
            <v>Masculino</v>
          </cell>
          <cell r="P1945" t="str">
            <v>Persona</v>
          </cell>
          <cell r="Q1945">
            <v>1</v>
          </cell>
          <cell r="R1945">
            <v>0</v>
          </cell>
          <cell r="S1945" t="str">
            <v>ND</v>
          </cell>
          <cell r="T1945" t="str">
            <v>ND</v>
          </cell>
          <cell r="U1945" t="str">
            <v>ND</v>
          </cell>
          <cell r="V1945" t="str">
            <v>Menor</v>
          </cell>
          <cell r="W1945" t="str">
            <v>Sentencia</v>
          </cell>
          <cell r="X1945" t="str">
            <v>Jurisprudencia del juzgado de pensiones alimentarias del segundo circuito judicial de san josé</v>
          </cell>
          <cell r="Y1945" t="str">
            <v>Resoluciones de las 15:04 horas (22-07-2014), de las 09:30 horas del (01-08- 2014), de las  15:59 del (05-08-2014 y de las 11:25 horas del (12-08-2014)</v>
          </cell>
          <cell r="Z1945" t="str">
            <v>ND</v>
          </cell>
          <cell r="AA1945" t="str">
            <v>NO</v>
          </cell>
          <cell r="AB1945" t="str">
            <v>GAS</v>
          </cell>
          <cell r="AC1945">
            <v>0</v>
          </cell>
          <cell r="AD1945">
            <v>7</v>
          </cell>
          <cell r="AE1945">
            <v>0</v>
          </cell>
          <cell r="AF1945">
            <v>0</v>
          </cell>
          <cell r="AG1945">
            <v>1</v>
          </cell>
          <cell r="AH1945">
            <v>0</v>
          </cell>
          <cell r="AI1945">
            <v>7</v>
          </cell>
          <cell r="AJ1945">
            <v>0</v>
          </cell>
          <cell r="AK1945">
            <v>0</v>
          </cell>
          <cell r="AS1945" t="str">
            <v>GAS</v>
          </cell>
          <cell r="AT1945" t="str">
            <v>AST</v>
          </cell>
          <cell r="AU1945" t="str">
            <v>LFSA</v>
          </cell>
          <cell r="AV1945" t="str">
            <v>FCC</v>
          </cell>
          <cell r="AW1945" t="str">
            <v>FCV</v>
          </cell>
          <cell r="AX1945" t="str">
            <v>PRL</v>
          </cell>
          <cell r="AY1945" t="str">
            <v>EJL</v>
          </cell>
          <cell r="BC1945" t="str">
            <v>diferente</v>
          </cell>
          <cell r="BD1945" t="str">
            <v>igual</v>
          </cell>
          <cell r="BE1945">
            <v>0</v>
          </cell>
          <cell r="BF1945">
            <v>0</v>
          </cell>
          <cell r="BG1945" t="str">
            <v>NO</v>
          </cell>
          <cell r="BL1945" t="str">
            <v xml:space="preserve">NO </v>
          </cell>
          <cell r="BU1945" t="str">
            <v>AST</v>
          </cell>
          <cell r="BV1945">
            <v>0</v>
          </cell>
        </row>
        <row r="1946">
          <cell r="A1946" t="str">
            <v>140150780007CO</v>
          </cell>
          <cell r="B1946">
            <v>41906</v>
          </cell>
          <cell r="C1946">
            <v>2014</v>
          </cell>
          <cell r="D1946">
            <v>2014</v>
          </cell>
          <cell r="E1946" t="str">
            <v>0161972014a</v>
          </cell>
          <cell r="F1946">
            <v>41913</v>
          </cell>
          <cell r="G1946">
            <v>7</v>
          </cell>
          <cell r="H1946" t="str">
            <v>CONTENCIOSO</v>
          </cell>
          <cell r="I1946" t="str">
            <v xml:space="preserve">Se rechaza de plano la acción. El Magistrado Rueda Leal y la Magistrada Hernández López ponen nota. </v>
          </cell>
          <cell r="J1946" t="str">
            <v>RP</v>
          </cell>
          <cell r="K1946" t="str">
            <v>INADMISIBLE</v>
          </cell>
          <cell r="L1946" t="str">
            <v>Física</v>
          </cell>
          <cell r="M1946">
            <v>1</v>
          </cell>
          <cell r="N1946" t="str">
            <v>Puntarenas</v>
          </cell>
          <cell r="O1946" t="str">
            <v>Masculino</v>
          </cell>
          <cell r="P1946" t="str">
            <v>Persona</v>
          </cell>
          <cell r="Q1946">
            <v>1</v>
          </cell>
          <cell r="R1946">
            <v>0</v>
          </cell>
          <cell r="S1946" t="str">
            <v>Nacional</v>
          </cell>
          <cell r="T1946" t="str">
            <v>Casado</v>
          </cell>
          <cell r="U1946" t="str">
            <v>ND</v>
          </cell>
          <cell r="V1946" t="str">
            <v>Mayor</v>
          </cell>
          <cell r="W1946" t="str">
            <v>Ley</v>
          </cell>
          <cell r="X1946" t="str">
            <v xml:space="preserve">Ley 8508 Código Procesal Contencioso Administrativo </v>
          </cell>
          <cell r="Y1946" t="str">
            <v>Toda la norma</v>
          </cell>
          <cell r="Z1946" t="str">
            <v>ND</v>
          </cell>
          <cell r="AA1946" t="str">
            <v>NO</v>
          </cell>
          <cell r="AB1946" t="str">
            <v>GAS</v>
          </cell>
          <cell r="AC1946">
            <v>0</v>
          </cell>
          <cell r="AD1946">
            <v>7</v>
          </cell>
          <cell r="AE1946">
            <v>0</v>
          </cell>
          <cell r="AF1946">
            <v>0</v>
          </cell>
          <cell r="AG1946">
            <v>1</v>
          </cell>
          <cell r="AH1946">
            <v>0</v>
          </cell>
          <cell r="AI1946">
            <v>7</v>
          </cell>
          <cell r="AJ1946">
            <v>0</v>
          </cell>
          <cell r="AK1946">
            <v>2</v>
          </cell>
          <cell r="AL1946">
            <v>0</v>
          </cell>
          <cell r="AM1946">
            <v>0</v>
          </cell>
          <cell r="AN1946">
            <v>0</v>
          </cell>
          <cell r="AO1946">
            <v>0</v>
          </cell>
          <cell r="AP1946">
            <v>0</v>
          </cell>
          <cell r="AQ1946">
            <v>0</v>
          </cell>
          <cell r="AR1946">
            <v>0</v>
          </cell>
          <cell r="AS1946" t="str">
            <v>GAS</v>
          </cell>
          <cell r="AT1946" t="str">
            <v>EJL</v>
          </cell>
          <cell r="AU1946" t="str">
            <v>FCC</v>
          </cell>
          <cell r="AV1946" t="str">
            <v>FCV</v>
          </cell>
          <cell r="AW1946" t="str">
            <v>LFSA</v>
          </cell>
          <cell r="AX1946" t="str">
            <v>NHL</v>
          </cell>
          <cell r="AY1946" t="str">
            <v>PRL</v>
          </cell>
          <cell r="BC1946" t="str">
            <v>diferente</v>
          </cell>
          <cell r="BD1946" t="str">
            <v>igual</v>
          </cell>
          <cell r="BE1946">
            <v>0</v>
          </cell>
          <cell r="BF1946">
            <v>0</v>
          </cell>
          <cell r="BG1946" t="str">
            <v>NO</v>
          </cell>
          <cell r="BL1946" t="str">
            <v>SI</v>
          </cell>
          <cell r="BM1946">
            <v>1</v>
          </cell>
          <cell r="BN1946" t="str">
            <v>PRL</v>
          </cell>
          <cell r="BO1946" t="str">
            <v>NHL</v>
          </cell>
        </row>
        <row r="1947">
          <cell r="A1947" t="str">
            <v>070085230007CO</v>
          </cell>
          <cell r="B1947">
            <v>39253</v>
          </cell>
          <cell r="C1947">
            <v>2007</v>
          </cell>
          <cell r="D1947">
            <v>2007</v>
          </cell>
          <cell r="E1947" t="str">
            <v>0184792007a</v>
          </cell>
          <cell r="F1947">
            <v>39344</v>
          </cell>
          <cell r="G1947">
            <v>91</v>
          </cell>
          <cell r="H1947" t="str">
            <v xml:space="preserve">COLEGIO PROFESIONAL </v>
          </cell>
          <cell r="I1947" t="str">
            <v>Se rechaza por el fondo la acción.</v>
          </cell>
          <cell r="J1947" t="str">
            <v>RF</v>
          </cell>
          <cell r="K1947" t="str">
            <v>FONDO</v>
          </cell>
          <cell r="L1947" t="str">
            <v>Física</v>
          </cell>
          <cell r="M1947">
            <v>1</v>
          </cell>
          <cell r="N1947" t="str">
            <v>San José</v>
          </cell>
          <cell r="O1947" t="str">
            <v>Masculino</v>
          </cell>
          <cell r="P1947" t="str">
            <v>Persona</v>
          </cell>
          <cell r="Q1947">
            <v>1</v>
          </cell>
          <cell r="R1947">
            <v>0</v>
          </cell>
          <cell r="S1947" t="str">
            <v>Nacional</v>
          </cell>
          <cell r="T1947" t="str">
            <v>Soltero</v>
          </cell>
          <cell r="U1947" t="str">
            <v>Abogado</v>
          </cell>
          <cell r="V1947" t="str">
            <v>Mayor</v>
          </cell>
          <cell r="W1947" t="str">
            <v>Ley</v>
          </cell>
          <cell r="X1947" t="str">
            <v xml:space="preserve">Ley 9266 Reforma Ley Orgánica del Colegio de Abogados </v>
          </cell>
          <cell r="Y1947" t="str">
            <v>artículos 11,12 y 45 párrafo primero</v>
          </cell>
          <cell r="Z1947" t="str">
            <v>ND</v>
          </cell>
          <cell r="AA1947">
            <v>0</v>
          </cell>
          <cell r="AB1947" t="str">
            <v>AVCM</v>
          </cell>
          <cell r="AC1947">
            <v>7</v>
          </cell>
          <cell r="AD1947">
            <v>0</v>
          </cell>
          <cell r="AE1947">
            <v>0</v>
          </cell>
          <cell r="AF1947">
            <v>1</v>
          </cell>
          <cell r="AG1947">
            <v>0</v>
          </cell>
          <cell r="AH1947">
            <v>0</v>
          </cell>
          <cell r="AI1947">
            <v>7</v>
          </cell>
          <cell r="AJ1947">
            <v>0</v>
          </cell>
          <cell r="AK1947">
            <v>0</v>
          </cell>
          <cell r="AL1947" t="str">
            <v>LFSC</v>
          </cell>
          <cell r="AM1947" t="str">
            <v>LPMM</v>
          </cell>
          <cell r="AN1947" t="str">
            <v>AVCM</v>
          </cell>
          <cell r="AO1947" t="str">
            <v>AVB</v>
          </cell>
          <cell r="AP1947" t="str">
            <v>GAS</v>
          </cell>
          <cell r="AQ1947" t="str">
            <v>EJL</v>
          </cell>
          <cell r="AR1947" t="str">
            <v>FCC</v>
          </cell>
          <cell r="AS1947">
            <v>0</v>
          </cell>
          <cell r="BC1947" t="str">
            <v>igual</v>
          </cell>
          <cell r="BD1947" t="str">
            <v>diferente</v>
          </cell>
          <cell r="BE1947">
            <v>0</v>
          </cell>
          <cell r="BF1947">
            <v>0</v>
          </cell>
          <cell r="BG1947" t="str">
            <v>NO</v>
          </cell>
          <cell r="BH1947">
            <v>0</v>
          </cell>
          <cell r="BI1947">
            <v>0</v>
          </cell>
          <cell r="BL1947" t="str">
            <v xml:space="preserve">NO </v>
          </cell>
          <cell r="BU1947">
            <v>0</v>
          </cell>
          <cell r="BV1947">
            <v>0</v>
          </cell>
          <cell r="BW1947">
            <v>0</v>
          </cell>
        </row>
        <row r="1948">
          <cell r="A1948" t="str">
            <v>140152350007CO</v>
          </cell>
          <cell r="B1948">
            <v>41908</v>
          </cell>
          <cell r="C1948">
            <v>2014</v>
          </cell>
          <cell r="D1948">
            <v>2014</v>
          </cell>
          <cell r="E1948" t="str">
            <v>0173632014a</v>
          </cell>
          <cell r="F1948">
            <v>41934</v>
          </cell>
          <cell r="G1948">
            <v>26</v>
          </cell>
          <cell r="H1948" t="str">
            <v xml:space="preserve">MINORIAS </v>
          </cell>
          <cell r="I1948" t="str">
            <v xml:space="preserve">Sentencia 2014 - 017363. Expediente 14-015235-0007-CO. A las catorce horas con treinta minutos. ACCIÓN DE INCONSTITUCIONALIDAD contra el DECRETO EJECUTIVO Nº 36042 "NORMAS DE ACREDITACIÓN DE LA DISCAPACIDAD PARA EL ACCESO A PROGRAMAS SELECTIVOS Y DE SALUD". Se rechaza de plano la acción. </v>
          </cell>
          <cell r="J1948" t="str">
            <v>RP</v>
          </cell>
          <cell r="K1948" t="str">
            <v>INADMISIBLE</v>
          </cell>
          <cell r="L1948" t="str">
            <v>Jurídica</v>
          </cell>
          <cell r="M1948">
            <v>1</v>
          </cell>
          <cell r="N1948" t="str">
            <v>ND</v>
          </cell>
          <cell r="O1948" t="str">
            <v>Institución pública</v>
          </cell>
          <cell r="P1948" t="str">
            <v>Institución pública</v>
          </cell>
          <cell r="Q1948">
            <v>99</v>
          </cell>
          <cell r="R1948">
            <v>99</v>
          </cell>
          <cell r="S1948" t="str">
            <v>ND</v>
          </cell>
          <cell r="T1948" t="str">
            <v>ND</v>
          </cell>
          <cell r="U1948" t="str">
            <v>ND</v>
          </cell>
          <cell r="V1948" t="str">
            <v>ND</v>
          </cell>
          <cell r="W1948" t="str">
            <v>Decreto Ejecutivo</v>
          </cell>
          <cell r="X1948" t="str">
            <v>Decreto Ejecutivo 36042-S Normas de Acreditación de la Discapacidad para el Acceso a Programas Selectivos y de Salud</v>
          </cell>
          <cell r="Y1948" t="str">
            <v>Toda la norma</v>
          </cell>
          <cell r="Z1948" t="str">
            <v>ND</v>
          </cell>
          <cell r="AA1948" t="str">
            <v>NO</v>
          </cell>
          <cell r="AB1948" t="str">
            <v>GAS</v>
          </cell>
          <cell r="AC1948">
            <v>0</v>
          </cell>
          <cell r="AD1948">
            <v>7</v>
          </cell>
          <cell r="AE1948">
            <v>0</v>
          </cell>
          <cell r="AF1948">
            <v>0</v>
          </cell>
          <cell r="AG1948">
            <v>1</v>
          </cell>
          <cell r="AH1948">
            <v>0</v>
          </cell>
          <cell r="AI1948">
            <v>7</v>
          </cell>
          <cell r="AJ1948">
            <v>0</v>
          </cell>
          <cell r="AK1948">
            <v>0</v>
          </cell>
          <cell r="AS1948" t="str">
            <v>GAS</v>
          </cell>
          <cell r="AT1948" t="str">
            <v>FCC</v>
          </cell>
          <cell r="AU1948" t="str">
            <v>FCV</v>
          </cell>
          <cell r="AV1948" t="str">
            <v>LFSA</v>
          </cell>
          <cell r="AW1948" t="str">
            <v>YCC</v>
          </cell>
          <cell r="AX1948" t="str">
            <v>CMEN</v>
          </cell>
          <cell r="AY1948" t="str">
            <v>PRL</v>
          </cell>
          <cell r="BC1948" t="str">
            <v>diferente</v>
          </cell>
          <cell r="BD1948" t="str">
            <v>igual</v>
          </cell>
          <cell r="BE1948">
            <v>0</v>
          </cell>
          <cell r="BF1948">
            <v>0</v>
          </cell>
          <cell r="BG1948" t="str">
            <v>NO</v>
          </cell>
          <cell r="BL1948" t="str">
            <v xml:space="preserve">NO </v>
          </cell>
          <cell r="BU1948" t="str">
            <v>YCC</v>
          </cell>
          <cell r="BV1948" t="str">
            <v>CMEN</v>
          </cell>
        </row>
        <row r="1949">
          <cell r="A1949" t="str">
            <v>140153430007CO</v>
          </cell>
          <cell r="B1949">
            <v>41911</v>
          </cell>
          <cell r="C1949">
            <v>2014</v>
          </cell>
          <cell r="D1949">
            <v>2014</v>
          </cell>
          <cell r="E1949" t="str">
            <v>0169302014a</v>
          </cell>
          <cell r="F1949">
            <v>41927</v>
          </cell>
          <cell r="G1949">
            <v>16</v>
          </cell>
          <cell r="H1949" t="str">
            <v xml:space="preserve">TRABAJO </v>
          </cell>
          <cell r="I1949" t="str">
            <v xml:space="preserve">Sentencia 2014 - 016930. Expediente 14-015343-0007-CO. A las catorce horas con treinta minutos. ACCIÓN DE INCONSTITUCIONALIDAD contra ARTICULO 39 DE LA LEY 8508, ARTICULO 175 DE LA LEY 6227 Y ARTICULO 198 DE LA LEY 6227. Se rechaza de plano la acción.- </v>
          </cell>
          <cell r="J1949" t="str">
            <v>RP</v>
          </cell>
          <cell r="K1949" t="str">
            <v>INADMISIBLE</v>
          </cell>
          <cell r="L1949" t="str">
            <v>Física</v>
          </cell>
          <cell r="M1949">
            <v>1</v>
          </cell>
          <cell r="N1949" t="str">
            <v>San José</v>
          </cell>
          <cell r="O1949" t="str">
            <v>Masculino</v>
          </cell>
          <cell r="P1949" t="str">
            <v>Persona</v>
          </cell>
          <cell r="Q1949">
            <v>1</v>
          </cell>
          <cell r="R1949">
            <v>0</v>
          </cell>
          <cell r="S1949" t="str">
            <v>Nacional</v>
          </cell>
          <cell r="T1949" t="str">
            <v>Casado</v>
          </cell>
          <cell r="U1949" t="str">
            <v>Abogado</v>
          </cell>
          <cell r="V1949" t="str">
            <v>Mayor</v>
          </cell>
          <cell r="W1949" t="str">
            <v>Sentencia</v>
          </cell>
          <cell r="X1949" t="str">
            <v>Jurisprudencia de los tribunales contencioso administrativo que declaran la caducidad de oficio de los derechos laborales de servidores públicos basándose en los artículos 39 de la Ley 8508 y 175 de la Ley 6227 </v>
          </cell>
          <cell r="Y1949" t="str">
            <v>ND</v>
          </cell>
          <cell r="Z1949" t="str">
            <v>ND</v>
          </cell>
          <cell r="AA1949" t="str">
            <v>NO</v>
          </cell>
          <cell r="AB1949" t="str">
            <v>GAS</v>
          </cell>
          <cell r="AC1949">
            <v>0</v>
          </cell>
          <cell r="AD1949">
            <v>7</v>
          </cell>
          <cell r="AE1949">
            <v>0</v>
          </cell>
          <cell r="AF1949">
            <v>0</v>
          </cell>
          <cell r="AG1949">
            <v>1</v>
          </cell>
          <cell r="AH1949">
            <v>0</v>
          </cell>
          <cell r="AI1949">
            <v>7</v>
          </cell>
          <cell r="AJ1949">
            <v>0</v>
          </cell>
          <cell r="AK1949">
            <v>0</v>
          </cell>
          <cell r="AS1949" t="str">
            <v>GAS</v>
          </cell>
          <cell r="AT1949" t="str">
            <v>PRL</v>
          </cell>
          <cell r="AU1949" t="str">
            <v>CMEN</v>
          </cell>
          <cell r="AV1949" t="str">
            <v>RSM</v>
          </cell>
          <cell r="AW1949" t="str">
            <v>AMPB</v>
          </cell>
          <cell r="AX1949" t="str">
            <v>LFSA</v>
          </cell>
          <cell r="AY1949" t="str">
            <v>FCC</v>
          </cell>
          <cell r="BC1949" t="str">
            <v>diferente</v>
          </cell>
          <cell r="BD1949" t="str">
            <v>igual</v>
          </cell>
          <cell r="BE1949">
            <v>0</v>
          </cell>
          <cell r="BF1949">
            <v>0</v>
          </cell>
          <cell r="BG1949" t="str">
            <v>NO</v>
          </cell>
          <cell r="BL1949" t="str">
            <v xml:space="preserve">NO </v>
          </cell>
          <cell r="BU1949" t="str">
            <v>CMEN</v>
          </cell>
          <cell r="BV1949" t="str">
            <v>RSM</v>
          </cell>
          <cell r="BW1949" t="str">
            <v>AMPB</v>
          </cell>
        </row>
        <row r="1950">
          <cell r="A1950" t="str">
            <v>140153930007CO</v>
          </cell>
          <cell r="B1950">
            <v>41912</v>
          </cell>
          <cell r="C1950">
            <v>2014</v>
          </cell>
          <cell r="D1950">
            <v>2014</v>
          </cell>
          <cell r="E1950" t="str">
            <v>0165362014a</v>
          </cell>
          <cell r="F1950">
            <v>41920</v>
          </cell>
          <cell r="G1950">
            <v>8</v>
          </cell>
          <cell r="H1950" t="str">
            <v>TRIBUTARIO</v>
          </cell>
          <cell r="I1950" t="str">
            <v xml:space="preserve"> Sentencia 2014 - 016536. Expediente 14-015393-0007-CO. A las catorce horas con treinta minutos. ACCIÓN DE INCONSTITUCIONALIDAD. WILLIAM GIOVANNI CHARPENTIER MORALES contra Se impugna el artículo 8 de la Ley 9069.. Se rechaza de plano la acción. </v>
          </cell>
          <cell r="J1950" t="str">
            <v>RP</v>
          </cell>
          <cell r="K1950" t="str">
            <v>INADMISIBLE</v>
          </cell>
          <cell r="L1950" t="str">
            <v>Física</v>
          </cell>
          <cell r="M1950">
            <v>1</v>
          </cell>
          <cell r="N1950" t="str">
            <v>San José</v>
          </cell>
          <cell r="O1950" t="str">
            <v>Masculino</v>
          </cell>
          <cell r="P1950" t="str">
            <v>Persona</v>
          </cell>
          <cell r="Q1950">
            <v>1</v>
          </cell>
          <cell r="R1950">
            <v>0</v>
          </cell>
          <cell r="S1950" t="str">
            <v>Nacional</v>
          </cell>
          <cell r="T1950" t="str">
            <v>Divorciado</v>
          </cell>
          <cell r="U1950" t="str">
            <v>Abogado</v>
          </cell>
          <cell r="V1950" t="str">
            <v>Mayor</v>
          </cell>
          <cell r="W1950" t="str">
            <v>Ley</v>
          </cell>
          <cell r="X1950" t="str">
            <v>Ley 9069 de Fortalecimiento de la Gestión Tributaria</v>
          </cell>
          <cell r="Y1950" t="str">
            <v xml:space="preserve">Artículo 8 </v>
          </cell>
          <cell r="Z1950" t="str">
            <v>ND</v>
          </cell>
          <cell r="AA1950" t="str">
            <v>NO</v>
          </cell>
          <cell r="AB1950" t="str">
            <v>GAS</v>
          </cell>
          <cell r="AC1950">
            <v>0</v>
          </cell>
          <cell r="AD1950">
            <v>7</v>
          </cell>
          <cell r="AE1950">
            <v>0</v>
          </cell>
          <cell r="AF1950">
            <v>0</v>
          </cell>
          <cell r="AG1950">
            <v>1</v>
          </cell>
          <cell r="AH1950">
            <v>0</v>
          </cell>
          <cell r="AI1950">
            <v>7</v>
          </cell>
          <cell r="AJ1950">
            <v>0</v>
          </cell>
          <cell r="AK1950">
            <v>0</v>
          </cell>
          <cell r="AL1950">
            <v>0</v>
          </cell>
          <cell r="AM1950">
            <v>0</v>
          </cell>
          <cell r="AN1950">
            <v>0</v>
          </cell>
          <cell r="AO1950">
            <v>0</v>
          </cell>
          <cell r="AP1950">
            <v>0</v>
          </cell>
          <cell r="AQ1950">
            <v>0</v>
          </cell>
          <cell r="AR1950">
            <v>0</v>
          </cell>
          <cell r="AS1950" t="str">
            <v>GAS</v>
          </cell>
          <cell r="AT1950" t="str">
            <v>EJL</v>
          </cell>
          <cell r="AU1950" t="str">
            <v>FCV</v>
          </cell>
          <cell r="AV1950" t="str">
            <v>PRL</v>
          </cell>
          <cell r="AW1950" t="str">
            <v>JPHG</v>
          </cell>
          <cell r="AX1950" t="str">
            <v>LFSA</v>
          </cell>
          <cell r="AY1950" t="str">
            <v>NHL</v>
          </cell>
          <cell r="BC1950" t="str">
            <v>diferente</v>
          </cell>
          <cell r="BD1950" t="str">
            <v>igual</v>
          </cell>
          <cell r="BE1950">
            <v>0</v>
          </cell>
          <cell r="BF1950">
            <v>0</v>
          </cell>
          <cell r="BG1950" t="str">
            <v>NO</v>
          </cell>
          <cell r="BL1950" t="str">
            <v xml:space="preserve">NO </v>
          </cell>
          <cell r="BU1950" t="str">
            <v>JPHG</v>
          </cell>
        </row>
        <row r="1951">
          <cell r="A1951" t="str">
            <v>140154800007CO</v>
          </cell>
          <cell r="B1951">
            <v>41913</v>
          </cell>
          <cell r="C1951">
            <v>2014</v>
          </cell>
          <cell r="D1951">
            <v>2014</v>
          </cell>
          <cell r="E1951" t="str">
            <v>0169342014a</v>
          </cell>
          <cell r="F1951">
            <v>41927</v>
          </cell>
          <cell r="G1951">
            <v>14</v>
          </cell>
          <cell r="H1951" t="str">
            <v xml:space="preserve">COLEGIO PROFESIONAL </v>
          </cell>
          <cell r="I1951" t="str">
            <v xml:space="preserve">Sentencia 2014 - 016934. Expediente 14-015480-0007-CO. A las catorce horas con treinta minutos. ACCIÓN DE INCONSTITUCIONALIDAD contra DECRETO EJECUTIVO Nº 13032-P-SPPS DEL 15 DE OCTUBRE DE 1981 PUBLICADO EN LA GACETA Nº 205 DEL 27 DE OCTUBRE DE 1981, CODIGO DE ETICA, ARTCULO 140. Se rechaza de plano la acción.- </v>
          </cell>
          <cell r="J1951" t="str">
            <v>RP</v>
          </cell>
          <cell r="K1951" t="str">
            <v>INADMISIBLE</v>
          </cell>
          <cell r="L1951" t="str">
            <v>Física</v>
          </cell>
          <cell r="M1951">
            <v>1</v>
          </cell>
          <cell r="N1951" t="str">
            <v>San José</v>
          </cell>
          <cell r="O1951" t="str">
            <v>Masculino</v>
          </cell>
          <cell r="P1951" t="str">
            <v>Persona</v>
          </cell>
          <cell r="Q1951">
            <v>1</v>
          </cell>
          <cell r="R1951">
            <v>0</v>
          </cell>
          <cell r="S1951" t="str">
            <v>Nacional</v>
          </cell>
          <cell r="T1951" t="str">
            <v>Soltero</v>
          </cell>
          <cell r="U1951" t="str">
            <v>Profesional de la salud</v>
          </cell>
          <cell r="V1951" t="str">
            <v>Mayor</v>
          </cell>
          <cell r="W1951" t="str">
            <v>Decreto Ejecutivo</v>
          </cell>
          <cell r="X1951" t="str">
            <v>Decreto Ejecutivo 13032-P-SPPS Código de Moral Médica</v>
          </cell>
          <cell r="Y1951" t="str">
            <v>Artículo 140</v>
          </cell>
          <cell r="Z1951" t="str">
            <v>ND</v>
          </cell>
          <cell r="AA1951" t="str">
            <v>NO</v>
          </cell>
          <cell r="AB1951" t="str">
            <v>GAS</v>
          </cell>
          <cell r="AC1951">
            <v>0</v>
          </cell>
          <cell r="AD1951">
            <v>7</v>
          </cell>
          <cell r="AE1951">
            <v>0</v>
          </cell>
          <cell r="AF1951">
            <v>0</v>
          </cell>
          <cell r="AG1951">
            <v>1</v>
          </cell>
          <cell r="AH1951">
            <v>0</v>
          </cell>
          <cell r="AI1951">
            <v>7</v>
          </cell>
          <cell r="AJ1951">
            <v>0</v>
          </cell>
          <cell r="AK1951">
            <v>0</v>
          </cell>
          <cell r="AL1951">
            <v>0</v>
          </cell>
          <cell r="AM1951">
            <v>0</v>
          </cell>
          <cell r="AN1951">
            <v>0</v>
          </cell>
          <cell r="AO1951">
            <v>0</v>
          </cell>
          <cell r="AP1951">
            <v>0</v>
          </cell>
          <cell r="AQ1951">
            <v>0</v>
          </cell>
          <cell r="AR1951">
            <v>0</v>
          </cell>
          <cell r="AS1951" t="str">
            <v>GAS</v>
          </cell>
          <cell r="AT1951" t="str">
            <v>PRL</v>
          </cell>
          <cell r="AU1951" t="str">
            <v>CMEN</v>
          </cell>
          <cell r="AV1951" t="str">
            <v>RSM</v>
          </cell>
          <cell r="AW1951" t="str">
            <v>FCC</v>
          </cell>
          <cell r="AX1951" t="str">
            <v>LFSA</v>
          </cell>
          <cell r="AY1951" t="str">
            <v>AMPB</v>
          </cell>
          <cell r="BC1951" t="str">
            <v>diferente</v>
          </cell>
          <cell r="BD1951" t="str">
            <v>igual</v>
          </cell>
          <cell r="BE1951">
            <v>0</v>
          </cell>
          <cell r="BF1951">
            <v>0</v>
          </cell>
          <cell r="BG1951" t="str">
            <v>NO</v>
          </cell>
          <cell r="BL1951" t="str">
            <v xml:space="preserve">NO </v>
          </cell>
          <cell r="BU1951" t="str">
            <v>AMPB</v>
          </cell>
          <cell r="BV1951" t="str">
            <v>RSM</v>
          </cell>
          <cell r="BW1951" t="str">
            <v>CMEN</v>
          </cell>
        </row>
        <row r="1952">
          <cell r="A1952" t="str">
            <v>140154980007CO</v>
          </cell>
          <cell r="B1952">
            <v>41913</v>
          </cell>
          <cell r="C1952">
            <v>2014</v>
          </cell>
          <cell r="D1952">
            <v>2014</v>
          </cell>
          <cell r="E1952" t="str">
            <v>0165442014a</v>
          </cell>
          <cell r="F1952">
            <v>41920</v>
          </cell>
          <cell r="G1952">
            <v>7</v>
          </cell>
          <cell r="H1952" t="str">
            <v xml:space="preserve">TRABAJO </v>
          </cell>
          <cell r="I1952" t="str">
            <v xml:space="preserve"> Sentencia 2014 - 016544. Expediente 14-015498-0007-CO. A las catorce horas con treinta minutos. ACCIÓN DE INCONSTITUCIONALIDAD. JOSE ALBERTO SALAZAR BENAVIDES contra ARTICULO 501 PARRAFO C) DEL CODIGO DE TRABAJO. Se rechaza por el fondo la acción. </v>
          </cell>
          <cell r="J1952" t="str">
            <v>RF</v>
          </cell>
          <cell r="K1952" t="str">
            <v>FONDO</v>
          </cell>
          <cell r="L1952" t="str">
            <v>Física</v>
          </cell>
          <cell r="M1952">
            <v>1</v>
          </cell>
          <cell r="N1952" t="str">
            <v>Alajuela</v>
          </cell>
          <cell r="O1952" t="str">
            <v>Masculino</v>
          </cell>
          <cell r="P1952" t="str">
            <v>Persona</v>
          </cell>
          <cell r="Q1952">
            <v>1</v>
          </cell>
          <cell r="R1952">
            <v>0</v>
          </cell>
          <cell r="S1952" t="str">
            <v>Nacional</v>
          </cell>
          <cell r="T1952" t="str">
            <v>Casado</v>
          </cell>
          <cell r="U1952" t="str">
            <v>Ingeniero</v>
          </cell>
          <cell r="V1952" t="str">
            <v>Mayor</v>
          </cell>
          <cell r="W1952" t="str">
            <v>Ley</v>
          </cell>
          <cell r="X1952" t="str">
            <v>Ley 2 Código de Trabajo</v>
          </cell>
          <cell r="Y1952" t="str">
            <v xml:space="preserve">Artículo 501 (c ) </v>
          </cell>
          <cell r="Z1952" t="str">
            <v>ND</v>
          </cell>
          <cell r="AA1952" t="str">
            <v>NO</v>
          </cell>
          <cell r="AB1952" t="str">
            <v>GAS</v>
          </cell>
          <cell r="AC1952">
            <v>7</v>
          </cell>
          <cell r="AD1952">
            <v>0</v>
          </cell>
          <cell r="AE1952">
            <v>0</v>
          </cell>
          <cell r="AF1952">
            <v>1</v>
          </cell>
          <cell r="AG1952">
            <v>0</v>
          </cell>
          <cell r="AH1952">
            <v>0</v>
          </cell>
          <cell r="AI1952">
            <v>7</v>
          </cell>
          <cell r="AJ1952">
            <v>0</v>
          </cell>
          <cell r="AK1952">
            <v>0</v>
          </cell>
          <cell r="AL1952" t="str">
            <v>GAS</v>
          </cell>
          <cell r="AM1952" t="str">
            <v>EJL</v>
          </cell>
          <cell r="AN1952" t="str">
            <v>FCV</v>
          </cell>
          <cell r="AO1952" t="str">
            <v>NHL</v>
          </cell>
          <cell r="AP1952" t="str">
            <v>LFSA</v>
          </cell>
          <cell r="AQ1952" t="str">
            <v>JPHG</v>
          </cell>
          <cell r="AR1952" t="str">
            <v>PRL</v>
          </cell>
          <cell r="AS1952">
            <v>0</v>
          </cell>
          <cell r="AT1952">
            <v>0</v>
          </cell>
          <cell r="AU1952">
            <v>0</v>
          </cell>
          <cell r="AV1952">
            <v>0</v>
          </cell>
          <cell r="AW1952">
            <v>0</v>
          </cell>
          <cell r="AX1952">
            <v>0</v>
          </cell>
          <cell r="AY1952">
            <v>0</v>
          </cell>
          <cell r="BC1952" t="str">
            <v>igual</v>
          </cell>
          <cell r="BD1952" t="str">
            <v>diferente</v>
          </cell>
          <cell r="BE1952">
            <v>0</v>
          </cell>
          <cell r="BF1952">
            <v>0</v>
          </cell>
          <cell r="BG1952" t="str">
            <v>NO</v>
          </cell>
          <cell r="BL1952" t="str">
            <v xml:space="preserve">NO </v>
          </cell>
          <cell r="BM1952">
            <v>0</v>
          </cell>
          <cell r="BN1952">
            <v>0</v>
          </cell>
          <cell r="BO1952">
            <v>0</v>
          </cell>
          <cell r="BP1952">
            <v>0</v>
          </cell>
          <cell r="BU1952" t="str">
            <v>JPHG</v>
          </cell>
        </row>
        <row r="1953">
          <cell r="A1953" t="str">
            <v>140155020007CO</v>
          </cell>
          <cell r="B1953">
            <v>41913</v>
          </cell>
          <cell r="C1953">
            <v>2014</v>
          </cell>
          <cell r="D1953">
            <v>2014</v>
          </cell>
          <cell r="E1953" t="str">
            <v>0165452014a</v>
          </cell>
          <cell r="F1953">
            <v>41920</v>
          </cell>
          <cell r="G1953">
            <v>7</v>
          </cell>
          <cell r="H1953" t="str">
            <v>CIVIL</v>
          </cell>
          <cell r="I1953" t="str">
            <v xml:space="preserve"> Sentencia 2014 - 016545. Expediente 14-015502-0007-CO. A las catorce horas con treinta minutos. ACCIÓN DE INCONSTITUCIONALIDAD. JORGE ORTIZ SANCHEZ, TUNATUN INTERNACIONAL DE COSTA RICA S.A. contra ARTICULO 591 DEL CODIGO PROCESAL CIVIL. Se rechaza por el fondo la acción. </v>
          </cell>
          <cell r="J1953" t="str">
            <v>RF</v>
          </cell>
          <cell r="K1953" t="str">
            <v>FONDO</v>
          </cell>
          <cell r="L1953" t="str">
            <v>Jurídica</v>
          </cell>
          <cell r="M1953">
            <v>1</v>
          </cell>
          <cell r="N1953" t="str">
            <v>ND</v>
          </cell>
          <cell r="O1953" t="str">
            <v>Empresa privada</v>
          </cell>
          <cell r="P1953" t="str">
            <v>Empresa privada</v>
          </cell>
          <cell r="Q1953">
            <v>99</v>
          </cell>
          <cell r="R1953">
            <v>99</v>
          </cell>
          <cell r="S1953" t="str">
            <v>ND</v>
          </cell>
          <cell r="T1953" t="str">
            <v>ND</v>
          </cell>
          <cell r="U1953" t="str">
            <v>ND</v>
          </cell>
          <cell r="V1953" t="str">
            <v>ND</v>
          </cell>
          <cell r="W1953" t="str">
            <v>Ley</v>
          </cell>
          <cell r="X1953" t="str">
            <v>Ley 7130 Código Procesal Civil</v>
          </cell>
          <cell r="Y1953" t="str">
            <v xml:space="preserve">Artículos 591 y 165 </v>
          </cell>
          <cell r="Z1953" t="str">
            <v>ND</v>
          </cell>
          <cell r="AA1953" t="str">
            <v>NO</v>
          </cell>
          <cell r="AB1953" t="str">
            <v>GAS</v>
          </cell>
          <cell r="AC1953">
            <v>7</v>
          </cell>
          <cell r="AD1953">
            <v>0</v>
          </cell>
          <cell r="AE1953">
            <v>0</v>
          </cell>
          <cell r="AF1953">
            <v>1</v>
          </cell>
          <cell r="AG1953">
            <v>0</v>
          </cell>
          <cell r="AH1953">
            <v>0</v>
          </cell>
          <cell r="AI1953">
            <v>7</v>
          </cell>
          <cell r="AJ1953">
            <v>0</v>
          </cell>
          <cell r="AK1953">
            <v>0</v>
          </cell>
          <cell r="AL1953" t="str">
            <v>GAS</v>
          </cell>
          <cell r="AM1953" t="str">
            <v>EJL</v>
          </cell>
          <cell r="AN1953" t="str">
            <v>PRL</v>
          </cell>
          <cell r="AO1953" t="str">
            <v>LFSA</v>
          </cell>
          <cell r="AP1953" t="str">
            <v>FCV</v>
          </cell>
          <cell r="AQ1953" t="str">
            <v>NHL</v>
          </cell>
          <cell r="AR1953" t="str">
            <v>JPHG</v>
          </cell>
          <cell r="AS1953">
            <v>0</v>
          </cell>
          <cell r="AT1953">
            <v>0</v>
          </cell>
          <cell r="AU1953">
            <v>0</v>
          </cell>
          <cell r="AV1953">
            <v>0</v>
          </cell>
          <cell r="AW1953">
            <v>0</v>
          </cell>
          <cell r="BC1953" t="str">
            <v>igual</v>
          </cell>
          <cell r="BD1953" t="str">
            <v>diferente</v>
          </cell>
          <cell r="BE1953">
            <v>0</v>
          </cell>
          <cell r="BF1953">
            <v>0</v>
          </cell>
          <cell r="BG1953" t="str">
            <v>NO</v>
          </cell>
          <cell r="BH1953">
            <v>0</v>
          </cell>
          <cell r="BI1953">
            <v>0</v>
          </cell>
          <cell r="BJ1953">
            <v>0</v>
          </cell>
          <cell r="BL1953" t="str">
            <v xml:space="preserve">NO </v>
          </cell>
          <cell r="BU1953" t="str">
            <v>JPHG</v>
          </cell>
          <cell r="BV1953">
            <v>0</v>
          </cell>
        </row>
        <row r="1954">
          <cell r="A1954" t="str">
            <v>140156360007CO</v>
          </cell>
          <cell r="B1954">
            <v>41915</v>
          </cell>
          <cell r="C1954">
            <v>2014</v>
          </cell>
          <cell r="D1954">
            <v>2015</v>
          </cell>
          <cell r="E1954" t="str">
            <v>2015010476a</v>
          </cell>
          <cell r="F1954">
            <v>42200</v>
          </cell>
          <cell r="G1954">
            <v>285</v>
          </cell>
          <cell r="H1954" t="str">
            <v>PODER EJECUTIVO</v>
          </cell>
          <cell r="I1954" t="str">
            <v xml:space="preserve">Sentencia 2015 - 010476. Expediente 14-015636-0007-CO. A las nueve horas con veintiun minutos. ACCIÓN DE INCONSTITUCIONALIDAD. IBW COMUNICACIONES S.A., NELSON MEDINA NAVARRETE contra contra el párrafo final del artículo 10, párrafo cuarto del artículo 63, artículos 65 (incisos 1, 2, 3 y 5), 67, 68 y 69 de la Ley General de Telecomunicaciones; artículos 53.o, 59, 60 incisos g) y k), y párrafo final del artículo 73 de la Ley de ARESEP.. Por mayoría se da curso a la acción de inconstitucionalidad, únicamente, en cuanto al artículo 69 de la Ley General de Telecomunicaciones. En cuanto al resto de los agravios de inconstitucionalidad, por mayoría, se rechaza por el fondo. Los Magistrados Armijo y Cruz, salvan el voto y ordenan dar curso en cuanto al resto de los agravios de inconstitucionalidad y no respecto del artículo 69 de la Ley General de Telecomunicaciones. El Magistrado Jinesta rechaza integralmente la acción por el fondo. </v>
          </cell>
          <cell r="J1954" t="str">
            <v>RF Y CURSO</v>
          </cell>
          <cell r="K1954" t="str">
            <v>FONDO</v>
          </cell>
          <cell r="L1954" t="str">
            <v>Jurídica</v>
          </cell>
          <cell r="M1954">
            <v>1</v>
          </cell>
          <cell r="N1954" t="str">
            <v>ND</v>
          </cell>
          <cell r="O1954" t="str">
            <v>Empresa privada</v>
          </cell>
          <cell r="P1954" t="str">
            <v>Empresa privada</v>
          </cell>
          <cell r="Q1954">
            <v>99</v>
          </cell>
          <cell r="R1954">
            <v>99</v>
          </cell>
          <cell r="S1954" t="str">
            <v>ND</v>
          </cell>
          <cell r="T1954" t="str">
            <v>ND</v>
          </cell>
          <cell r="U1954" t="str">
            <v>ND</v>
          </cell>
          <cell r="V1954" t="str">
            <v>ND</v>
          </cell>
          <cell r="W1954" t="str">
            <v>Ley</v>
          </cell>
          <cell r="X1954" t="str">
            <v>Ley 8642 General de Telecomunicaciones</v>
          </cell>
          <cell r="Y1954" t="str">
            <v xml:space="preserve">Artículos 10 (párrafo final), 63 (párrafo cuarto), 65,  67 (a subincisos 1, 2, 3 y 6), 68 y 69 </v>
          </cell>
          <cell r="Z1954" t="str">
            <v xml:space="preserve"> Ley 7593 de la Autoridad Reguladora de los Servicios Públicos y sus reformas, Artículos 53 (o), 59, 60 (g y k), 73 (e) y párrafo final </v>
          </cell>
          <cell r="AA1954" t="str">
            <v>NO</v>
          </cell>
          <cell r="AB1954" t="str">
            <v>GAS</v>
          </cell>
          <cell r="AC1954">
            <v>4</v>
          </cell>
          <cell r="AD1954">
            <v>0</v>
          </cell>
          <cell r="AE1954">
            <v>2</v>
          </cell>
          <cell r="AF1954">
            <v>1</v>
          </cell>
          <cell r="AG1954">
            <v>0</v>
          </cell>
          <cell r="AH1954">
            <v>1</v>
          </cell>
          <cell r="AI1954">
            <v>6</v>
          </cell>
          <cell r="AJ1954">
            <v>3</v>
          </cell>
          <cell r="AK1954">
            <v>0</v>
          </cell>
          <cell r="AL1954" t="str">
            <v>FCV</v>
          </cell>
          <cell r="AM1954" t="str">
            <v>PRL</v>
          </cell>
          <cell r="AN1954" t="str">
            <v>NHL</v>
          </cell>
          <cell r="AO1954" t="str">
            <v>LFSA</v>
          </cell>
          <cell r="AP1954">
            <v>0</v>
          </cell>
          <cell r="AQ1954">
            <v>0</v>
          </cell>
          <cell r="AR1954">
            <v>0</v>
          </cell>
          <cell r="AZ1954" t="str">
            <v>GAS</v>
          </cell>
          <cell r="BA1954" t="str">
            <v>FCC</v>
          </cell>
          <cell r="BC1954" t="str">
            <v>diferente</v>
          </cell>
          <cell r="BD1954" t="str">
            <v>diferente</v>
          </cell>
          <cell r="BE1954">
            <v>0</v>
          </cell>
          <cell r="BF1954" t="str">
            <v>ERROR</v>
          </cell>
          <cell r="BG1954" t="str">
            <v>SI</v>
          </cell>
          <cell r="BH1954">
            <v>2</v>
          </cell>
          <cell r="BI1954" t="str">
            <v>FCC</v>
          </cell>
          <cell r="BJ1954" t="str">
            <v>GAS</v>
          </cell>
          <cell r="BK1954" t="str">
            <v>EJL</v>
          </cell>
          <cell r="BL1954" t="str">
            <v xml:space="preserve">NO </v>
          </cell>
        </row>
        <row r="1955">
          <cell r="A1955" t="str">
            <v>140157290007CO</v>
          </cell>
          <cell r="B1955">
            <v>41918</v>
          </cell>
          <cell r="C1955">
            <v>2014</v>
          </cell>
          <cell r="D1955">
            <v>2014</v>
          </cell>
          <cell r="E1955" t="str">
            <v>0173682014a</v>
          </cell>
          <cell r="F1955">
            <v>41934</v>
          </cell>
          <cell r="G1955">
            <v>16</v>
          </cell>
          <cell r="H1955" t="str">
            <v>MUNICIPALIDAD</v>
          </cell>
          <cell r="I1955" t="str">
            <v xml:space="preserve"> Sentencia 2014 - 017368. Expediente 14-015729-0007-CO. A las catorce horas con treinta minutos. ACCIÓN DE INCONSTITUCIONALIDAD contra el ARTÍCULO 16.2.2. INCISO D), Y ARTÍCULO 16.2.4 DEL PLAN REGULADOR DE ESCAZÚ. Se rechaza por el fondo la acción. Los Magistrados Rueda Leal y Estrada Navas ponen nota.- </v>
          </cell>
          <cell r="J1955" t="str">
            <v>RF</v>
          </cell>
          <cell r="K1955" t="str">
            <v>FONDO</v>
          </cell>
          <cell r="L1955" t="str">
            <v>Jurídica</v>
          </cell>
          <cell r="M1955">
            <v>1</v>
          </cell>
          <cell r="N1955" t="str">
            <v>ND</v>
          </cell>
          <cell r="O1955" t="str">
            <v>Empresa privada</v>
          </cell>
          <cell r="P1955" t="str">
            <v>Empresa privada</v>
          </cell>
          <cell r="Q1955">
            <v>99</v>
          </cell>
          <cell r="R1955">
            <v>99</v>
          </cell>
          <cell r="S1955" t="str">
            <v>ND</v>
          </cell>
          <cell r="T1955" t="str">
            <v>ND</v>
          </cell>
          <cell r="U1955" t="str">
            <v>ND</v>
          </cell>
          <cell r="V1955" t="str">
            <v>ND</v>
          </cell>
          <cell r="W1955" t="str">
            <v>Acto administrativo</v>
          </cell>
          <cell r="X1955" t="str">
            <v>Reglamento municipal 59 Plan Regulador de la Municipalidad de Escazú</v>
          </cell>
          <cell r="Y1955" t="str">
            <v>Artículos 16.2.2 (d) y 16.2.4</v>
          </cell>
          <cell r="Z1955" t="str">
            <v>ND</v>
          </cell>
          <cell r="AA1955" t="str">
            <v>NO</v>
          </cell>
          <cell r="AB1955" t="str">
            <v>GAS</v>
          </cell>
          <cell r="AC1955">
            <v>7</v>
          </cell>
          <cell r="AD1955">
            <v>0</v>
          </cell>
          <cell r="AE1955">
            <v>0</v>
          </cell>
          <cell r="AF1955">
            <v>1</v>
          </cell>
          <cell r="AG1955">
            <v>0</v>
          </cell>
          <cell r="AH1955">
            <v>0</v>
          </cell>
          <cell r="AI1955">
            <v>7</v>
          </cell>
          <cell r="AJ1955">
            <v>0</v>
          </cell>
          <cell r="AK1955">
            <v>2</v>
          </cell>
          <cell r="AL1955" t="str">
            <v>GAS</v>
          </cell>
          <cell r="AM1955" t="str">
            <v>FCC</v>
          </cell>
          <cell r="AN1955" t="str">
            <v>FCV</v>
          </cell>
          <cell r="AO1955" t="str">
            <v>LFSA</v>
          </cell>
          <cell r="AP1955" t="str">
            <v>PRL</v>
          </cell>
          <cell r="AQ1955" t="str">
            <v>CMEN</v>
          </cell>
          <cell r="AR1955" t="str">
            <v>YCC</v>
          </cell>
          <cell r="BC1955" t="str">
            <v>igual</v>
          </cell>
          <cell r="BD1955" t="str">
            <v>diferente</v>
          </cell>
          <cell r="BE1955">
            <v>0</v>
          </cell>
          <cell r="BF1955">
            <v>0</v>
          </cell>
          <cell r="BG1955" t="str">
            <v>NO</v>
          </cell>
          <cell r="BL1955" t="str">
            <v>SI</v>
          </cell>
          <cell r="BM1955">
            <v>1</v>
          </cell>
          <cell r="BN1955" t="str">
            <v>PRL</v>
          </cell>
          <cell r="BO1955" t="str">
            <v>CMEN</v>
          </cell>
          <cell r="BU1955" t="str">
            <v>CMEN</v>
          </cell>
          <cell r="BV1955" t="str">
            <v>YCC</v>
          </cell>
        </row>
        <row r="1956">
          <cell r="A1956" t="str">
            <v>140160420007CO</v>
          </cell>
          <cell r="B1956">
            <v>41922</v>
          </cell>
          <cell r="C1956">
            <v>2014</v>
          </cell>
          <cell r="D1956">
            <v>2014</v>
          </cell>
          <cell r="E1956" t="str">
            <v>0188432014a</v>
          </cell>
          <cell r="F1956">
            <v>41962</v>
          </cell>
          <cell r="G1956">
            <v>40</v>
          </cell>
          <cell r="H1956" t="str">
            <v>CONTENCIOSO</v>
          </cell>
          <cell r="I1956" t="str">
            <v xml:space="preserve">Sentencia 2014 - 018843. Expediente 14-016042-0007-CO. A las nueve horas con cinco minutos. ACCIÓN DE INCONSTITUCIONALIDAD contra el artículo 28 del Código Procesal Contencioso Administrativo, el artículo 273 del Código Procesal Civil, y la Jurisprudencia  del tribunal de Apelaciones de lo Contencioso Administrativo. Se rechaza de plano la acción. </v>
          </cell>
          <cell r="J1956" t="str">
            <v>RP</v>
          </cell>
          <cell r="K1956" t="str">
            <v>INADMISIBLE</v>
          </cell>
          <cell r="L1956" t="str">
            <v>Jurídica</v>
          </cell>
          <cell r="M1956">
            <v>1</v>
          </cell>
          <cell r="N1956" t="str">
            <v>ND</v>
          </cell>
          <cell r="O1956" t="str">
            <v>Empresa privada</v>
          </cell>
          <cell r="P1956" t="str">
            <v>Empresa privada</v>
          </cell>
          <cell r="Q1956">
            <v>99</v>
          </cell>
          <cell r="R1956">
            <v>99</v>
          </cell>
          <cell r="S1956" t="str">
            <v>ND</v>
          </cell>
          <cell r="T1956" t="str">
            <v>ND</v>
          </cell>
          <cell r="U1956" t="str">
            <v>ND</v>
          </cell>
          <cell r="V1956" t="str">
            <v>ND</v>
          </cell>
          <cell r="W1956" t="str">
            <v>Sentencia</v>
          </cell>
          <cell r="X1956" t="str">
            <v xml:space="preserve">Jurisprudencia del tribunal de apelación contencioso administrativo y civil de hacienda </v>
          </cell>
          <cell r="Y1956" t="str">
            <v>Sentencias 121-2013 (01-03-2013), 333-2012 (11-06-2012), 430-2012 (24-07-2012) y 217-2014 (23-05-2014)</v>
          </cell>
          <cell r="Z1956" t="str">
            <v>Ley 8508 Código Procesal Contencioso Administrativo, Artículo 28; Ley 7130 Código Procesal Civil, Artículo 273</v>
          </cell>
          <cell r="AA1956" t="str">
            <v>NO</v>
          </cell>
          <cell r="AB1956" t="str">
            <v>GAS</v>
          </cell>
          <cell r="AC1956">
            <v>0</v>
          </cell>
          <cell r="AD1956">
            <v>7</v>
          </cell>
          <cell r="AE1956">
            <v>0</v>
          </cell>
          <cell r="AF1956">
            <v>0</v>
          </cell>
          <cell r="AG1956">
            <v>1</v>
          </cell>
          <cell r="AH1956">
            <v>0</v>
          </cell>
          <cell r="AI1956">
            <v>7</v>
          </cell>
          <cell r="AJ1956">
            <v>0</v>
          </cell>
          <cell r="AK1956">
            <v>0</v>
          </cell>
          <cell r="AS1956" t="str">
            <v>GAS</v>
          </cell>
          <cell r="AT1956" t="str">
            <v>EJL</v>
          </cell>
          <cell r="AU1956" t="str">
            <v>FCC</v>
          </cell>
          <cell r="AV1956" t="str">
            <v>FCV</v>
          </cell>
          <cell r="AW1956" t="str">
            <v>LFSA</v>
          </cell>
          <cell r="AX1956" t="str">
            <v>PRL</v>
          </cell>
          <cell r="AY1956" t="str">
            <v>NHL</v>
          </cell>
          <cell r="BC1956" t="str">
            <v>diferente</v>
          </cell>
          <cell r="BD1956" t="str">
            <v>igual</v>
          </cell>
          <cell r="BE1956">
            <v>0</v>
          </cell>
          <cell r="BF1956">
            <v>0</v>
          </cell>
          <cell r="BG1956" t="str">
            <v>NO</v>
          </cell>
          <cell r="BL1956" t="str">
            <v xml:space="preserve">NO </v>
          </cell>
        </row>
        <row r="1957">
          <cell r="A1957" t="str">
            <v>100085550007CO</v>
          </cell>
          <cell r="B1957">
            <v>40356</v>
          </cell>
          <cell r="C1957">
            <v>2010</v>
          </cell>
          <cell r="D1957">
            <v>2010</v>
          </cell>
          <cell r="E1957" t="str">
            <v>0113502010a</v>
          </cell>
          <cell r="F1957">
            <v>40358</v>
          </cell>
          <cell r="G1957">
            <v>2</v>
          </cell>
          <cell r="H1957" t="str">
            <v>ELECTORAL</v>
          </cell>
          <cell r="I1957" t="str">
            <v xml:space="preserve"> Se rechaza de plano la acción. El Magistrado Jinesta, y la Magistrada Pacheco salvan el voto y ordenan dar curso a la acción.-</v>
          </cell>
          <cell r="J1957" t="str">
            <v>RP</v>
          </cell>
          <cell r="K1957" t="str">
            <v>INADMISIBLE</v>
          </cell>
          <cell r="L1957" t="str">
            <v>ND</v>
          </cell>
          <cell r="M1957">
            <v>1</v>
          </cell>
          <cell r="N1957" t="str">
            <v>ND</v>
          </cell>
          <cell r="O1957" t="str">
            <v>ND</v>
          </cell>
          <cell r="P1957" t="str">
            <v>ND</v>
          </cell>
          <cell r="Q1957">
            <v>99</v>
          </cell>
          <cell r="R1957">
            <v>99</v>
          </cell>
          <cell r="S1957" t="str">
            <v>ND</v>
          </cell>
          <cell r="T1957" t="str">
            <v>ND</v>
          </cell>
          <cell r="U1957" t="str">
            <v>ND</v>
          </cell>
          <cell r="V1957" t="str">
            <v>ND</v>
          </cell>
          <cell r="W1957" t="str">
            <v>Ley</v>
          </cell>
          <cell r="X1957" t="str">
            <v xml:space="preserve">Ley 8492 sobre Regulación del referéndum </v>
          </cell>
          <cell r="Y1957" t="str">
            <v>Artículo 2</v>
          </cell>
          <cell r="Z1957" t="str">
            <v>ND</v>
          </cell>
          <cell r="AA1957" t="str">
            <v>NO</v>
          </cell>
          <cell r="AB1957" t="str">
            <v>AVCM</v>
          </cell>
          <cell r="AC1957">
            <v>0</v>
          </cell>
          <cell r="AD1957">
            <v>5</v>
          </cell>
          <cell r="AE1957">
            <v>2</v>
          </cell>
          <cell r="AF1957">
            <v>0</v>
          </cell>
          <cell r="AG1957">
            <v>1</v>
          </cell>
          <cell r="AH1957">
            <v>1</v>
          </cell>
          <cell r="AI1957">
            <v>7</v>
          </cell>
          <cell r="AJ1957">
            <v>2</v>
          </cell>
          <cell r="AK1957">
            <v>0</v>
          </cell>
          <cell r="AS1957" t="str">
            <v>AVCM</v>
          </cell>
          <cell r="AT1957" t="str">
            <v>LPMM</v>
          </cell>
          <cell r="AU1957" t="str">
            <v>GAS</v>
          </cell>
          <cell r="AV1957" t="str">
            <v>FCC</v>
          </cell>
          <cell r="AW1957" t="str">
            <v>FCV</v>
          </cell>
          <cell r="AX1957">
            <v>0</v>
          </cell>
          <cell r="AY1957">
            <v>0</v>
          </cell>
          <cell r="AZ1957" t="str">
            <v>EJL</v>
          </cell>
          <cell r="BA1957" t="str">
            <v>APS</v>
          </cell>
          <cell r="BC1957" t="str">
            <v>diferente</v>
          </cell>
          <cell r="BD1957" t="str">
            <v>igual</v>
          </cell>
          <cell r="BE1957">
            <v>0</v>
          </cell>
          <cell r="BF1957">
            <v>0</v>
          </cell>
          <cell r="BG1957" t="str">
            <v>SI</v>
          </cell>
          <cell r="BH1957">
            <v>1</v>
          </cell>
          <cell r="BI1957" t="str">
            <v>EJL</v>
          </cell>
          <cell r="BJ1957" t="str">
            <v>APS</v>
          </cell>
          <cell r="BL1957" t="str">
            <v xml:space="preserve">NO </v>
          </cell>
          <cell r="BU1957" t="str">
            <v>APS</v>
          </cell>
        </row>
        <row r="1958">
          <cell r="A1958" t="str">
            <v>140161400007CO</v>
          </cell>
          <cell r="B1958">
            <v>41925</v>
          </cell>
          <cell r="C1958">
            <v>2014</v>
          </cell>
          <cell r="D1958">
            <v>2014</v>
          </cell>
          <cell r="E1958" t="str">
            <v>0173832014a</v>
          </cell>
          <cell r="F1958">
            <v>41934</v>
          </cell>
          <cell r="G1958">
            <v>9</v>
          </cell>
          <cell r="H1958" t="str">
            <v>TRANSITO</v>
          </cell>
          <cell r="I1958" t="str">
            <v xml:space="preserve">Sentencia 2014 - 017383. Expediente 14-016140-0007-CO. A las catorce horas con treinta minutos. ACCIÓN DE INCONSTITUCIONALIDAD contra REGLAMENTO PARA LA MATRÍCULA DE LA EMISIÓN DE PLACAS METÁLICAS Y EL DOCUMENTO DE IDENTIFICACIÓN ADICIONAL PARA LA CIRCULACIÓN DE LOS VEHÍCULOS POR LAS VÍAS PÚBLICAS TERRESTRES. Se rechaza de plano la acción. El Magistrado Rueda Leal pone nota </v>
          </cell>
          <cell r="J1958" t="str">
            <v>RP</v>
          </cell>
          <cell r="K1958" t="str">
            <v>INADMISIBLE</v>
          </cell>
          <cell r="L1958" t="str">
            <v>Física</v>
          </cell>
          <cell r="M1958">
            <v>1</v>
          </cell>
          <cell r="N1958" t="str">
            <v>Heredia</v>
          </cell>
          <cell r="O1958" t="str">
            <v>Masculino</v>
          </cell>
          <cell r="P1958" t="str">
            <v>Persona</v>
          </cell>
          <cell r="Q1958">
            <v>1</v>
          </cell>
          <cell r="R1958">
            <v>0</v>
          </cell>
          <cell r="S1958" t="str">
            <v>Nacional</v>
          </cell>
          <cell r="T1958" t="str">
            <v>Divorciado</v>
          </cell>
          <cell r="U1958" t="str">
            <v>Abogado</v>
          </cell>
          <cell r="V1958" t="str">
            <v>Mayor</v>
          </cell>
          <cell r="W1958" t="str">
            <v>Acto administrativo</v>
          </cell>
          <cell r="X1958" t="str">
            <v>Reglamento para la asignación de matrícula, la emisión de placas metálicas y el documento de identificación adicional para la circulación de los vehículos automotores por las vías públicas terrestres</v>
          </cell>
          <cell r="Y1958" t="str">
            <v>Toda la norma</v>
          </cell>
          <cell r="Z1958" t="str">
            <v>Acuerdo de la Junta Directiva del Registro Público Nacional, J534 adoptado en la sesión ordinaria número 51-2011.</v>
          </cell>
          <cell r="AA1958" t="str">
            <v>NO</v>
          </cell>
          <cell r="AB1958" t="str">
            <v>GAS</v>
          </cell>
          <cell r="AC1958">
            <v>0</v>
          </cell>
          <cell r="AD1958">
            <v>7</v>
          </cell>
          <cell r="AE1958">
            <v>0</v>
          </cell>
          <cell r="AF1958">
            <v>0</v>
          </cell>
          <cell r="AG1958">
            <v>1</v>
          </cell>
          <cell r="AH1958">
            <v>0</v>
          </cell>
          <cell r="AI1958">
            <v>7</v>
          </cell>
          <cell r="AJ1958">
            <v>0</v>
          </cell>
          <cell r="AK1958">
            <v>1</v>
          </cell>
          <cell r="AS1958" t="str">
            <v>GAS</v>
          </cell>
          <cell r="AT1958" t="str">
            <v>PRL</v>
          </cell>
          <cell r="AU1958" t="str">
            <v>FCC</v>
          </cell>
          <cell r="AV1958" t="str">
            <v>FCV</v>
          </cell>
          <cell r="AW1958" t="str">
            <v>LFSA</v>
          </cell>
          <cell r="AX1958" t="str">
            <v>CMEN</v>
          </cell>
          <cell r="AY1958" t="str">
            <v>YCC</v>
          </cell>
          <cell r="BC1958" t="str">
            <v>diferente</v>
          </cell>
          <cell r="BD1958" t="str">
            <v>igual</v>
          </cell>
          <cell r="BE1958">
            <v>0</v>
          </cell>
          <cell r="BF1958">
            <v>0</v>
          </cell>
          <cell r="BG1958" t="str">
            <v>NO</v>
          </cell>
          <cell r="BH1958">
            <v>0</v>
          </cell>
          <cell r="BI1958">
            <v>0</v>
          </cell>
          <cell r="BJ1958">
            <v>0</v>
          </cell>
          <cell r="BL1958" t="str">
            <v>SI</v>
          </cell>
          <cell r="BM1958">
            <v>1</v>
          </cell>
          <cell r="BN1958" t="str">
            <v>PRL</v>
          </cell>
          <cell r="BU1958" t="str">
            <v>CMEN</v>
          </cell>
          <cell r="BV1958" t="str">
            <v>YCC</v>
          </cell>
        </row>
        <row r="1959">
          <cell r="A1959" t="str">
            <v>140162550007CO</v>
          </cell>
          <cell r="B1959">
            <v>41927</v>
          </cell>
          <cell r="C1959">
            <v>2014</v>
          </cell>
          <cell r="D1959">
            <v>2014</v>
          </cell>
          <cell r="E1959" t="str">
            <v>0177782014a</v>
          </cell>
          <cell r="F1959">
            <v>41941</v>
          </cell>
          <cell r="G1959">
            <v>14</v>
          </cell>
          <cell r="H1959" t="str">
            <v>COMERCIO</v>
          </cell>
          <cell r="I1959" t="str">
            <v xml:space="preserve">Sentencia 2014 - 017778. Expediente 14-016255-0007-CO. A las catorce horas con treinta minutos. ACCIÓN DE INCONSTITUCIONALIDAD contra ARTÍCULOS 973 Y 977 DEL CÓDIGO DE COMERCIO. Se rechaza de plano la acción. Nota del Magistrado Rueda Leal y la Magistrada Hernández López.- </v>
          </cell>
          <cell r="J1959" t="str">
            <v>RP</v>
          </cell>
          <cell r="K1959" t="str">
            <v>INADMISIBLE</v>
          </cell>
          <cell r="L1959" t="str">
            <v>Física</v>
          </cell>
          <cell r="M1959">
            <v>1</v>
          </cell>
          <cell r="N1959" t="str">
            <v>ND</v>
          </cell>
          <cell r="O1959" t="str">
            <v>Masculino</v>
          </cell>
          <cell r="P1959" t="str">
            <v>Persona</v>
          </cell>
          <cell r="Q1959">
            <v>1</v>
          </cell>
          <cell r="R1959">
            <v>0</v>
          </cell>
          <cell r="S1959" t="str">
            <v>Nacional</v>
          </cell>
          <cell r="T1959" t="str">
            <v>ND</v>
          </cell>
          <cell r="U1959" t="str">
            <v>Abogado</v>
          </cell>
          <cell r="V1959" t="str">
            <v>ND</v>
          </cell>
          <cell r="W1959" t="str">
            <v>Ley</v>
          </cell>
          <cell r="X1959" t="str">
            <v>Ley 3284 Código de Comercio</v>
          </cell>
          <cell r="Y1959" t="str">
            <v xml:space="preserve">Artículo 973 frases “En ningún caso” y “Es preciso que la parte interesada la oponga”, y 977 </v>
          </cell>
          <cell r="Z1959" t="str">
            <v>ND</v>
          </cell>
          <cell r="AA1959" t="str">
            <v>NO</v>
          </cell>
          <cell r="AB1959" t="str">
            <v>GAS</v>
          </cell>
          <cell r="AC1959">
            <v>0</v>
          </cell>
          <cell r="AD1959">
            <v>7</v>
          </cell>
          <cell r="AE1959">
            <v>0</v>
          </cell>
          <cell r="AF1959">
            <v>0</v>
          </cell>
          <cell r="AG1959">
            <v>1</v>
          </cell>
          <cell r="AH1959">
            <v>0</v>
          </cell>
          <cell r="AI1959">
            <v>7</v>
          </cell>
          <cell r="AJ1959">
            <v>0</v>
          </cell>
          <cell r="AK1959">
            <v>2</v>
          </cell>
          <cell r="AL1959">
            <v>0</v>
          </cell>
          <cell r="AM1959">
            <v>0</v>
          </cell>
          <cell r="AN1959">
            <v>0</v>
          </cell>
          <cell r="AO1959">
            <v>0</v>
          </cell>
          <cell r="AP1959">
            <v>0</v>
          </cell>
          <cell r="AQ1959">
            <v>0</v>
          </cell>
          <cell r="AR1959">
            <v>0</v>
          </cell>
          <cell r="AS1959" t="str">
            <v>GAS</v>
          </cell>
          <cell r="AT1959" t="str">
            <v>PRL</v>
          </cell>
          <cell r="AU1959" t="str">
            <v>NHL</v>
          </cell>
          <cell r="AV1959" t="str">
            <v>EJL</v>
          </cell>
          <cell r="AW1959" t="str">
            <v>FCC</v>
          </cell>
          <cell r="AX1959" t="str">
            <v>FCV</v>
          </cell>
          <cell r="AY1959" t="str">
            <v>LFSA</v>
          </cell>
          <cell r="BC1959" t="str">
            <v>diferente</v>
          </cell>
          <cell r="BD1959" t="str">
            <v>igual</v>
          </cell>
          <cell r="BE1959">
            <v>0</v>
          </cell>
          <cell r="BF1959">
            <v>0</v>
          </cell>
          <cell r="BG1959" t="str">
            <v>NO</v>
          </cell>
          <cell r="BL1959" t="str">
            <v>SI</v>
          </cell>
          <cell r="BM1959">
            <v>2</v>
          </cell>
          <cell r="BN1959" t="str">
            <v>PRL</v>
          </cell>
          <cell r="BO1959" t="str">
            <v>NHL</v>
          </cell>
        </row>
        <row r="1960">
          <cell r="A1960" t="str">
            <v>140162750007CO</v>
          </cell>
          <cell r="B1960">
            <v>41927</v>
          </cell>
          <cell r="C1960">
            <v>2014</v>
          </cell>
          <cell r="D1960">
            <v>2014</v>
          </cell>
          <cell r="E1960" t="str">
            <v>0173872014a</v>
          </cell>
          <cell r="F1960">
            <v>41934</v>
          </cell>
          <cell r="G1960">
            <v>7</v>
          </cell>
          <cell r="H1960" t="str">
            <v>NOTARIADO</v>
          </cell>
          <cell r="I1960" t="str">
            <v>Sentencia 2014 - 017387. Expediente 14-016275-0007-CO. A las catorce horas con treinta minutos. ACCIÓN DE INCONSTITUCIONALIDAD contra ARTÍCULO 648 PÁRRAFO FINAL DEL CÓDIGO DE COMERCIO. Se rechaza de plano la acción.</v>
          </cell>
          <cell r="J1960" t="str">
            <v>RP</v>
          </cell>
          <cell r="K1960" t="str">
            <v>INADMISIBLE</v>
          </cell>
          <cell r="L1960" t="str">
            <v>Jurídica</v>
          </cell>
          <cell r="M1960">
            <v>1</v>
          </cell>
          <cell r="N1960" t="str">
            <v>ND</v>
          </cell>
          <cell r="O1960" t="str">
            <v>Empresa privada</v>
          </cell>
          <cell r="P1960" t="str">
            <v>Empresa privada</v>
          </cell>
          <cell r="Q1960">
            <v>99</v>
          </cell>
          <cell r="R1960">
            <v>99</v>
          </cell>
          <cell r="S1960" t="str">
            <v>ND</v>
          </cell>
          <cell r="T1960" t="str">
            <v>ND</v>
          </cell>
          <cell r="U1960" t="str">
            <v>ND</v>
          </cell>
          <cell r="V1960" t="str">
            <v>ND</v>
          </cell>
          <cell r="W1960" t="str">
            <v>Ley</v>
          </cell>
          <cell r="X1960" t="str">
            <v>Ley 3284 Código de Comercio</v>
          </cell>
          <cell r="Y1960" t="str">
            <v>Artículo 648 (párrafo final )</v>
          </cell>
          <cell r="Z1960" t="str">
            <v>ND</v>
          </cell>
          <cell r="AA1960" t="str">
            <v>NO</v>
          </cell>
          <cell r="AB1960" t="str">
            <v>GAS</v>
          </cell>
          <cell r="AC1960">
            <v>0</v>
          </cell>
          <cell r="AD1960">
            <v>7</v>
          </cell>
          <cell r="AE1960">
            <v>0</v>
          </cell>
          <cell r="AF1960">
            <v>0</v>
          </cell>
          <cell r="AG1960">
            <v>1</v>
          </cell>
          <cell r="AH1960">
            <v>0</v>
          </cell>
          <cell r="AI1960">
            <v>7</v>
          </cell>
          <cell r="AJ1960">
            <v>0</v>
          </cell>
          <cell r="AK1960">
            <v>0</v>
          </cell>
          <cell r="AS1960" t="str">
            <v>GAS</v>
          </cell>
          <cell r="AT1960" t="str">
            <v>YCC</v>
          </cell>
          <cell r="AU1960" t="str">
            <v>LFSA</v>
          </cell>
          <cell r="AV1960" t="str">
            <v>CMEN</v>
          </cell>
          <cell r="AW1960" t="str">
            <v>FCC</v>
          </cell>
          <cell r="AX1960" t="str">
            <v>FCV</v>
          </cell>
          <cell r="AY1960" t="str">
            <v>PRL</v>
          </cell>
          <cell r="BC1960" t="str">
            <v>diferente</v>
          </cell>
          <cell r="BD1960" t="str">
            <v>igual</v>
          </cell>
          <cell r="BE1960">
            <v>0</v>
          </cell>
          <cell r="BF1960">
            <v>0</v>
          </cell>
          <cell r="BG1960" t="str">
            <v>NO</v>
          </cell>
          <cell r="BL1960" t="str">
            <v xml:space="preserve">NO </v>
          </cell>
          <cell r="BU1960" t="str">
            <v>CMEN</v>
          </cell>
          <cell r="BV1960" t="str">
            <v>YCC</v>
          </cell>
        </row>
        <row r="1961">
          <cell r="A1961" t="str">
            <v>140162980007CO</v>
          </cell>
          <cell r="B1961">
            <v>41928</v>
          </cell>
          <cell r="C1961">
            <v>2014</v>
          </cell>
          <cell r="D1961">
            <v>2014</v>
          </cell>
          <cell r="E1961" t="str">
            <v>2014020434a</v>
          </cell>
          <cell r="F1961">
            <v>41990</v>
          </cell>
          <cell r="G1961">
            <v>62</v>
          </cell>
          <cell r="H1961" t="str">
            <v xml:space="preserve">TRABAJO </v>
          </cell>
          <cell r="I1961" t="str">
            <v xml:space="preserve">Sentencia 2014 - 020434. Expediente 14-016298-0007-CO. A las nueve horas con treinta minutos. ACCIÓN DE INCONSTITUCIONALIDAD. RENE GARCIA MIRANDA, SECRETARIO GENERAL DEL SINDICATO DE TRABAJADORES DE CHIRIQUE LAND COMPANY contra .. Se rechaza por el fondo la acción. El Magistrado Jinesta salva el voto en cuanto a la interpretación conforme a la Constitución del artículo 377 del Código de Trabajo, el cual estima que no precisa de interpretación conforme. </v>
          </cell>
          <cell r="J1961" t="str">
            <v>RF</v>
          </cell>
          <cell r="K1961" t="str">
            <v>FONDO</v>
          </cell>
          <cell r="L1961" t="str">
            <v>Jurídica</v>
          </cell>
          <cell r="M1961">
            <v>1</v>
          </cell>
          <cell r="N1961" t="str">
            <v>ND</v>
          </cell>
          <cell r="O1961" t="str">
            <v>Trabajadores</v>
          </cell>
          <cell r="P1961" t="str">
            <v>Trabajadores</v>
          </cell>
          <cell r="Q1961">
            <v>99</v>
          </cell>
          <cell r="R1961">
            <v>99</v>
          </cell>
          <cell r="S1961" t="str">
            <v>ND</v>
          </cell>
          <cell r="T1961" t="str">
            <v>ND</v>
          </cell>
          <cell r="U1961" t="str">
            <v>ND</v>
          </cell>
          <cell r="V1961" t="str">
            <v>ND</v>
          </cell>
          <cell r="W1961" t="str">
            <v>Ley</v>
          </cell>
          <cell r="X1961" t="str">
            <v>Ley 2 Código de Trabajo</v>
          </cell>
          <cell r="Y1961" t="str">
            <v xml:space="preserve">Artículo 377  (párrafo primero) </v>
          </cell>
          <cell r="Z1961" t="str">
            <v>ND</v>
          </cell>
          <cell r="AA1961" t="str">
            <v>NO</v>
          </cell>
          <cell r="AB1961" t="str">
            <v>GAS</v>
          </cell>
          <cell r="AC1961">
            <v>7</v>
          </cell>
          <cell r="AD1961">
            <v>0</v>
          </cell>
          <cell r="AE1961">
            <v>0</v>
          </cell>
          <cell r="AF1961">
            <v>1</v>
          </cell>
          <cell r="AG1961">
            <v>0</v>
          </cell>
          <cell r="AH1961">
            <v>0</v>
          </cell>
          <cell r="AI1961">
            <v>7</v>
          </cell>
          <cell r="AJ1961">
            <v>1</v>
          </cell>
          <cell r="AK1961">
            <v>0</v>
          </cell>
          <cell r="AL1961" t="str">
            <v>GAS</v>
          </cell>
          <cell r="AM1961" t="str">
            <v>RMAG</v>
          </cell>
          <cell r="AN1961" t="str">
            <v>FCC</v>
          </cell>
          <cell r="AO1961" t="str">
            <v>AMPB</v>
          </cell>
          <cell r="AP1961" t="str">
            <v>NHL</v>
          </cell>
          <cell r="AQ1961" t="str">
            <v>LFSA</v>
          </cell>
          <cell r="AR1961" t="str">
            <v>EJL</v>
          </cell>
          <cell r="AS1961">
            <v>0</v>
          </cell>
          <cell r="AT1961">
            <v>0</v>
          </cell>
          <cell r="AU1961">
            <v>0</v>
          </cell>
          <cell r="AV1961">
            <v>0</v>
          </cell>
          <cell r="AW1961">
            <v>0</v>
          </cell>
          <cell r="AX1961">
            <v>0</v>
          </cell>
          <cell r="AY1961">
            <v>0</v>
          </cell>
          <cell r="BC1961" t="str">
            <v>igual</v>
          </cell>
          <cell r="BD1961" t="str">
            <v>diferente</v>
          </cell>
          <cell r="BE1961">
            <v>0</v>
          </cell>
          <cell r="BF1961">
            <v>0</v>
          </cell>
          <cell r="BG1961" t="str">
            <v>SI</v>
          </cell>
          <cell r="BH1961">
            <v>1</v>
          </cell>
          <cell r="BI1961" t="str">
            <v>EJL</v>
          </cell>
          <cell r="BL1961" t="str">
            <v xml:space="preserve">NO </v>
          </cell>
          <cell r="BU1961" t="str">
            <v>AMPB</v>
          </cell>
          <cell r="BV1961" t="str">
            <v>RMAG</v>
          </cell>
        </row>
        <row r="1962">
          <cell r="A1962" t="str">
            <v>140163170007CO</v>
          </cell>
          <cell r="B1962">
            <v>41927</v>
          </cell>
          <cell r="C1962">
            <v>2014</v>
          </cell>
          <cell r="D1962">
            <v>2014</v>
          </cell>
          <cell r="E1962" t="str">
            <v>0173882014a</v>
          </cell>
          <cell r="F1962">
            <v>41934</v>
          </cell>
          <cell r="G1962">
            <v>7</v>
          </cell>
          <cell r="H1962" t="str">
            <v xml:space="preserve">COLEGIO PROFESIONAL </v>
          </cell>
          <cell r="I1962" t="str">
            <v xml:space="preserve"> Sentencia 2014 - 017388. Expediente 14-016317-0007-CO. A las catorce horas con treinta minutos. ACCIÓN DE INCONSTITUCIONALIDAD contra el ARTÍCULO 83 INCISO D) DEL CÓDIGO DE DEBERES JURÍDICOS, MORALES Y ÉTICOS DEL PROFESIONAL EN DERECHO. Se rechaza de plano la acción.- </v>
          </cell>
          <cell r="J1962" t="str">
            <v>RP</v>
          </cell>
          <cell r="K1962" t="str">
            <v>INADMISIBLE</v>
          </cell>
          <cell r="L1962" t="str">
            <v>Física</v>
          </cell>
          <cell r="M1962">
            <v>1</v>
          </cell>
          <cell r="N1962" t="str">
            <v>ND</v>
          </cell>
          <cell r="O1962" t="str">
            <v>Masculino</v>
          </cell>
          <cell r="P1962" t="str">
            <v>Persona</v>
          </cell>
          <cell r="Q1962">
            <v>1</v>
          </cell>
          <cell r="R1962">
            <v>0</v>
          </cell>
          <cell r="S1962" t="str">
            <v>Nacional</v>
          </cell>
          <cell r="T1962" t="str">
            <v>Casado</v>
          </cell>
          <cell r="U1962" t="str">
            <v>Abogado</v>
          </cell>
          <cell r="V1962" t="str">
            <v>Mayor</v>
          </cell>
          <cell r="W1962" t="str">
            <v>Acto administrativo</v>
          </cell>
          <cell r="X1962" t="str">
            <v>Reglamento 47 Código de Deberes Jurídicos, Morales y Éticos del Profesional en Derecho</v>
          </cell>
          <cell r="Y1962" t="str">
            <v>Artículo 83 (d)</v>
          </cell>
          <cell r="Z1962" t="str">
            <v>ND</v>
          </cell>
          <cell r="AA1962" t="str">
            <v>NO</v>
          </cell>
          <cell r="AB1962" t="str">
            <v>GAS</v>
          </cell>
          <cell r="AC1962">
            <v>0</v>
          </cell>
          <cell r="AD1962">
            <v>7</v>
          </cell>
          <cell r="AE1962">
            <v>0</v>
          </cell>
          <cell r="AF1962">
            <v>0</v>
          </cell>
          <cell r="AG1962">
            <v>1</v>
          </cell>
          <cell r="AH1962">
            <v>0</v>
          </cell>
          <cell r="AI1962">
            <v>7</v>
          </cell>
          <cell r="AJ1962">
            <v>0</v>
          </cell>
          <cell r="AK1962">
            <v>0</v>
          </cell>
          <cell r="AS1962" t="str">
            <v>GAS</v>
          </cell>
          <cell r="AT1962" t="str">
            <v>FCC</v>
          </cell>
          <cell r="AU1962" t="str">
            <v>PRL</v>
          </cell>
          <cell r="AV1962" t="str">
            <v>CMEN</v>
          </cell>
          <cell r="AW1962" t="str">
            <v>LFSA</v>
          </cell>
          <cell r="AX1962" t="str">
            <v>YCC</v>
          </cell>
          <cell r="AY1962" t="str">
            <v>FCV</v>
          </cell>
          <cell r="BC1962" t="str">
            <v>diferente</v>
          </cell>
          <cell r="BD1962" t="str">
            <v>igual</v>
          </cell>
          <cell r="BE1962">
            <v>0</v>
          </cell>
          <cell r="BF1962">
            <v>0</v>
          </cell>
          <cell r="BG1962" t="str">
            <v>NO</v>
          </cell>
          <cell r="BL1962" t="str">
            <v xml:space="preserve">NO </v>
          </cell>
          <cell r="BM1962">
            <v>0</v>
          </cell>
          <cell r="BN1962">
            <v>0</v>
          </cell>
          <cell r="BO1962">
            <v>0</v>
          </cell>
          <cell r="BU1962" t="str">
            <v>CMEN</v>
          </cell>
          <cell r="BV1962" t="str">
            <v>YCC</v>
          </cell>
        </row>
        <row r="1963">
          <cell r="A1963" t="str">
            <v>140164590007CO</v>
          </cell>
          <cell r="B1963">
            <v>41932</v>
          </cell>
          <cell r="C1963">
            <v>2014</v>
          </cell>
          <cell r="D1963">
            <v>2015</v>
          </cell>
          <cell r="E1963" t="str">
            <v>2015000101a</v>
          </cell>
          <cell r="F1963">
            <v>42011</v>
          </cell>
          <cell r="G1963">
            <v>79</v>
          </cell>
          <cell r="H1963" t="str">
            <v>ELECTORAL</v>
          </cell>
          <cell r="I1963" t="str">
            <v>Sentencia 2015 - 000101. Expediente 14-016459-0007-CO. A las nueve horas con cero minutos. ACCIÓN DE INCONSTITUCIONALIDAD contra ARTÍCULO 34 INCISO D) DE LA LEY GENERAL DE CONTROL INTERNO -LEY N: 8292. Se rechaza de plano la acción.-</v>
          </cell>
          <cell r="J1963" t="str">
            <v>RP</v>
          </cell>
          <cell r="K1963" t="str">
            <v>ADMISIBILIDAD</v>
          </cell>
          <cell r="L1963" t="str">
            <v>Física</v>
          </cell>
          <cell r="M1963">
            <v>1</v>
          </cell>
          <cell r="N1963" t="str">
            <v>Alajuela</v>
          </cell>
          <cell r="O1963" t="str">
            <v>Femenina</v>
          </cell>
          <cell r="P1963" t="str">
            <v>Persona</v>
          </cell>
          <cell r="Q1963">
            <v>0</v>
          </cell>
          <cell r="R1963">
            <v>1</v>
          </cell>
          <cell r="S1963" t="str">
            <v>Nacional</v>
          </cell>
          <cell r="T1963" t="str">
            <v>Divorciado</v>
          </cell>
          <cell r="U1963" t="str">
            <v>Auditor</v>
          </cell>
          <cell r="V1963" t="str">
            <v>Mayor</v>
          </cell>
          <cell r="W1963" t="str">
            <v>Ley</v>
          </cell>
          <cell r="X1963" t="str">
            <v>Ley 8292 General de Control Interno</v>
          </cell>
          <cell r="Y1963" t="str">
            <v>Artículo 34 (d)  la frase “en las elecciones nacionales y municipales”</v>
          </cell>
          <cell r="Z1963" t="str">
            <v>ND</v>
          </cell>
          <cell r="AA1963" t="str">
            <v>NO</v>
          </cell>
          <cell r="AB1963" t="str">
            <v>GAS</v>
          </cell>
          <cell r="AC1963">
            <v>0</v>
          </cell>
          <cell r="AD1963">
            <v>7</v>
          </cell>
          <cell r="AE1963">
            <v>0</v>
          </cell>
          <cell r="AF1963">
            <v>0</v>
          </cell>
          <cell r="AG1963">
            <v>1</v>
          </cell>
          <cell r="AH1963">
            <v>0</v>
          </cell>
          <cell r="AI1963">
            <v>7</v>
          </cell>
          <cell r="AJ1963">
            <v>0</v>
          </cell>
          <cell r="AK1963">
            <v>0</v>
          </cell>
          <cell r="AS1963" t="str">
            <v>GAS</v>
          </cell>
          <cell r="AT1963" t="str">
            <v>PRL</v>
          </cell>
          <cell r="AU1963" t="str">
            <v>RMAG</v>
          </cell>
          <cell r="AV1963" t="str">
            <v>AMPB</v>
          </cell>
          <cell r="AW1963" t="str">
            <v>FCV</v>
          </cell>
          <cell r="AX1963" t="str">
            <v>NHL</v>
          </cell>
          <cell r="AY1963" t="str">
            <v>EUC</v>
          </cell>
          <cell r="BC1963" t="str">
            <v>diferente</v>
          </cell>
          <cell r="BD1963" t="str">
            <v>igual</v>
          </cell>
          <cell r="BE1963">
            <v>0</v>
          </cell>
          <cell r="BF1963">
            <v>0</v>
          </cell>
          <cell r="BG1963" t="str">
            <v>NO</v>
          </cell>
          <cell r="BL1963" t="str">
            <v xml:space="preserve">NO </v>
          </cell>
          <cell r="BU1963" t="str">
            <v>RMAG</v>
          </cell>
          <cell r="BV1963" t="str">
            <v>AMPB</v>
          </cell>
          <cell r="BW1963" t="str">
            <v>EUC</v>
          </cell>
        </row>
        <row r="1964">
          <cell r="A1964" t="str">
            <v>080047030007CO</v>
          </cell>
          <cell r="B1964">
            <v>39520</v>
          </cell>
          <cell r="C1964">
            <v>2008</v>
          </cell>
          <cell r="D1964">
            <v>2008</v>
          </cell>
          <cell r="E1964" t="str">
            <v>0068142008a</v>
          </cell>
          <cell r="F1964">
            <v>39561</v>
          </cell>
          <cell r="G1964">
            <v>41</v>
          </cell>
          <cell r="H1964" t="str">
            <v>PODER JUDICIAL</v>
          </cell>
          <cell r="I1964" t="str">
            <v>Se rechaza de plano la acción.</v>
          </cell>
          <cell r="J1964" t="str">
            <v>RP</v>
          </cell>
          <cell r="K1964" t="str">
            <v>INADMISIBLE</v>
          </cell>
          <cell r="L1964" t="str">
            <v>Física</v>
          </cell>
          <cell r="M1964">
            <v>1</v>
          </cell>
          <cell r="N1964" t="str">
            <v>Alajuela</v>
          </cell>
          <cell r="O1964" t="str">
            <v>Masculino</v>
          </cell>
          <cell r="P1964" t="str">
            <v>Persona</v>
          </cell>
          <cell r="Q1964">
            <v>1</v>
          </cell>
          <cell r="R1964">
            <v>0</v>
          </cell>
          <cell r="S1964" t="str">
            <v>Nacional</v>
          </cell>
          <cell r="T1964" t="str">
            <v>Viudo</v>
          </cell>
          <cell r="U1964" t="str">
            <v>Abogado</v>
          </cell>
          <cell r="V1964" t="str">
            <v>Mayor</v>
          </cell>
          <cell r="W1964" t="str">
            <v>Ley</v>
          </cell>
          <cell r="X1964" t="str">
            <v>Ley 8624 de Cobro Judicial</v>
          </cell>
          <cell r="Y1964" t="str">
            <v xml:space="preserve">inciso 4.2 del artículo 4 </v>
          </cell>
          <cell r="Z1964" t="str">
            <v>ND</v>
          </cell>
          <cell r="AA1964">
            <v>0</v>
          </cell>
          <cell r="AB1964" t="str">
            <v>AVCM</v>
          </cell>
          <cell r="AC1964">
            <v>0</v>
          </cell>
          <cell r="AD1964">
            <v>7</v>
          </cell>
          <cell r="AE1964">
            <v>0</v>
          </cell>
          <cell r="AF1964">
            <v>0</v>
          </cell>
          <cell r="AG1964">
            <v>1</v>
          </cell>
          <cell r="AH1964">
            <v>0</v>
          </cell>
          <cell r="AI1964">
            <v>7</v>
          </cell>
          <cell r="AJ1964">
            <v>0</v>
          </cell>
          <cell r="AK1964">
            <v>0</v>
          </cell>
          <cell r="AS1964" t="str">
            <v>FSL</v>
          </cell>
          <cell r="AT1964" t="str">
            <v>LPMM</v>
          </cell>
          <cell r="AU1964" t="str">
            <v>AVCM</v>
          </cell>
          <cell r="AV1964" t="str">
            <v>HGQ</v>
          </cell>
          <cell r="AW1964" t="str">
            <v>GAS</v>
          </cell>
          <cell r="AX1964" t="str">
            <v>EJL</v>
          </cell>
          <cell r="AY1964" t="str">
            <v>FCC</v>
          </cell>
          <cell r="BC1964" t="str">
            <v>diferente</v>
          </cell>
          <cell r="BD1964" t="str">
            <v>igual</v>
          </cell>
          <cell r="BE1964">
            <v>0</v>
          </cell>
          <cell r="BF1964">
            <v>0</v>
          </cell>
          <cell r="BG1964" t="str">
            <v>NO</v>
          </cell>
          <cell r="BL1964" t="str">
            <v xml:space="preserve">NO </v>
          </cell>
          <cell r="BU1964" t="str">
            <v>FSL</v>
          </cell>
          <cell r="BV1964" t="str">
            <v>HGQ</v>
          </cell>
        </row>
        <row r="1965">
          <cell r="A1965" t="str">
            <v>140168420007CO</v>
          </cell>
          <cell r="B1965">
            <v>41939</v>
          </cell>
          <cell r="C1965">
            <v>2014</v>
          </cell>
          <cell r="D1965">
            <v>2014</v>
          </cell>
          <cell r="E1965" t="str">
            <v>0178162014a</v>
          </cell>
          <cell r="F1965">
            <v>41941</v>
          </cell>
          <cell r="G1965">
            <v>2</v>
          </cell>
          <cell r="H1965" t="str">
            <v>AMBIENTE</v>
          </cell>
          <cell r="I1965" t="str">
            <v xml:space="preserve">Sentencia 2014 - 017816. Expediente 14-016842-0007-CO. A las catorce horas con treinta minutos. ACCIÓN DE INCONSTITUCIONALIDAD contra LOS ARTÍCULOS 37 Y 38 DE LA LEY GENERAL DEL SERVICIO NACIONAL DE SALUD ANIMAL, LEY NO. 8495, PUBLICADA EN EL DIARIO OFICIAL LA GACETA NO. 93 DEL 16 DE MAYO DE 2006. Se impugna el artículo 37 de la ley 8495. Se rechaza por el fondo la acción.- </v>
          </cell>
          <cell r="J1965" t="str">
            <v>RF</v>
          </cell>
          <cell r="K1965" t="str">
            <v>FONDO</v>
          </cell>
          <cell r="L1965" t="str">
            <v>Física</v>
          </cell>
          <cell r="M1965">
            <v>2</v>
          </cell>
          <cell r="N1965" t="str">
            <v>ND</v>
          </cell>
          <cell r="O1965" t="str">
            <v>Masculino</v>
          </cell>
          <cell r="P1965" t="str">
            <v>Persona</v>
          </cell>
          <cell r="Q1965">
            <v>1</v>
          </cell>
          <cell r="R1965">
            <v>0</v>
          </cell>
          <cell r="S1965" t="str">
            <v>ND</v>
          </cell>
          <cell r="T1965" t="str">
            <v>ND</v>
          </cell>
          <cell r="U1965" t="str">
            <v>ND</v>
          </cell>
          <cell r="V1965" t="str">
            <v>ND</v>
          </cell>
          <cell r="W1965" t="str">
            <v>Ley</v>
          </cell>
          <cell r="X1965" t="str">
            <v>Ley 8495 General del Servicio Nacional de Salud Animal</v>
          </cell>
          <cell r="Y1965" t="str">
            <v xml:space="preserve">Artículos 37 y 38 </v>
          </cell>
          <cell r="Z1965" t="str">
            <v>ND</v>
          </cell>
          <cell r="AA1965" t="str">
            <v>NO</v>
          </cell>
          <cell r="AB1965" t="str">
            <v>GAS</v>
          </cell>
          <cell r="AC1965">
            <v>7</v>
          </cell>
          <cell r="AD1965">
            <v>0</v>
          </cell>
          <cell r="AE1965">
            <v>0</v>
          </cell>
          <cell r="AF1965">
            <v>1</v>
          </cell>
          <cell r="AG1965">
            <v>0</v>
          </cell>
          <cell r="AH1965">
            <v>0</v>
          </cell>
          <cell r="AI1965">
            <v>7</v>
          </cell>
          <cell r="AJ1965">
            <v>0</v>
          </cell>
          <cell r="AK1965">
            <v>0</v>
          </cell>
          <cell r="AL1965" t="str">
            <v>GAS</v>
          </cell>
          <cell r="AM1965" t="str">
            <v>FCC</v>
          </cell>
          <cell r="AN1965" t="str">
            <v>FCV</v>
          </cell>
          <cell r="AO1965" t="str">
            <v>LFSA</v>
          </cell>
          <cell r="AP1965" t="str">
            <v>PRL</v>
          </cell>
          <cell r="AQ1965" t="str">
            <v>NHL</v>
          </cell>
          <cell r="AR1965" t="str">
            <v>EJL</v>
          </cell>
          <cell r="AS1965">
            <v>0</v>
          </cell>
          <cell r="AT1965">
            <v>0</v>
          </cell>
          <cell r="AU1965">
            <v>0</v>
          </cell>
          <cell r="AV1965">
            <v>0</v>
          </cell>
          <cell r="AW1965">
            <v>0</v>
          </cell>
          <cell r="AX1965">
            <v>0</v>
          </cell>
          <cell r="AY1965">
            <v>0</v>
          </cell>
          <cell r="BC1965" t="str">
            <v>igual</v>
          </cell>
          <cell r="BD1965" t="str">
            <v>diferente</v>
          </cell>
          <cell r="BE1965">
            <v>0</v>
          </cell>
          <cell r="BF1965">
            <v>0</v>
          </cell>
          <cell r="BG1965" t="str">
            <v>NO</v>
          </cell>
          <cell r="BL1965" t="str">
            <v xml:space="preserve">NO </v>
          </cell>
          <cell r="BU1965">
            <v>0</v>
          </cell>
          <cell r="BV1965">
            <v>0</v>
          </cell>
          <cell r="BW1965">
            <v>0</v>
          </cell>
        </row>
        <row r="1966">
          <cell r="A1966" t="str">
            <v>140170900007CO</v>
          </cell>
          <cell r="B1966">
            <v>41942</v>
          </cell>
          <cell r="C1966">
            <v>2014</v>
          </cell>
          <cell r="D1966">
            <v>2014</v>
          </cell>
          <cell r="E1966" t="str">
            <v>0182622014a</v>
          </cell>
          <cell r="F1966">
            <v>41948</v>
          </cell>
          <cell r="G1966">
            <v>6</v>
          </cell>
          <cell r="H1966" t="str">
            <v>CIVIL</v>
          </cell>
          <cell r="I1966" t="str">
            <v xml:space="preserve">Sentencia 2014 - 018262. Expediente 14-017090-0007-CO. A las catorce horas con treinta minutos. ACCIÓN DE INCONSTITUCIONALIDAD IMPUGNA LA OMISIÓN DE LA NORMATIVA PROCESAL CIVIL. Se rechaza de plano la acción.- </v>
          </cell>
          <cell r="J1966" t="str">
            <v>RP</v>
          </cell>
          <cell r="K1966" t="str">
            <v>INADMISIBLE</v>
          </cell>
          <cell r="L1966" t="str">
            <v>Jurídica</v>
          </cell>
          <cell r="M1966">
            <v>1</v>
          </cell>
          <cell r="N1966" t="str">
            <v>ND</v>
          </cell>
          <cell r="O1966" t="str">
            <v>Empresa privada</v>
          </cell>
          <cell r="P1966" t="str">
            <v>Empresa privada</v>
          </cell>
          <cell r="Q1966">
            <v>99</v>
          </cell>
          <cell r="R1966">
            <v>99</v>
          </cell>
          <cell r="S1966" t="str">
            <v>ND</v>
          </cell>
          <cell r="T1966" t="str">
            <v>ND</v>
          </cell>
          <cell r="U1966" t="str">
            <v>ND</v>
          </cell>
          <cell r="V1966" t="str">
            <v>ND</v>
          </cell>
          <cell r="W1966" t="str">
            <v>Omisión</v>
          </cell>
          <cell r="X1966" t="str">
            <v>Omisión de la normativa procesal civil de regular la competencia material y territorial para conocer el recurso de apelación por inadmisión interpuesto contra la inadmisión decretada por un Tribunal Superior Civil</v>
          </cell>
          <cell r="Y1966" t="str">
            <v>ND</v>
          </cell>
          <cell r="Z1966" t="str">
            <v>ND</v>
          </cell>
          <cell r="AA1966" t="str">
            <v>NO</v>
          </cell>
          <cell r="AB1966" t="str">
            <v>GAS</v>
          </cell>
          <cell r="AC1966">
            <v>0</v>
          </cell>
          <cell r="AD1966">
            <v>7</v>
          </cell>
          <cell r="AE1966">
            <v>0</v>
          </cell>
          <cell r="AF1966">
            <v>0</v>
          </cell>
          <cell r="AG1966">
            <v>1</v>
          </cell>
          <cell r="AH1966">
            <v>0</v>
          </cell>
          <cell r="AI1966">
            <v>7</v>
          </cell>
          <cell r="AJ1966">
            <v>0</v>
          </cell>
          <cell r="AK1966">
            <v>0</v>
          </cell>
          <cell r="AS1966" t="str">
            <v>GAS</v>
          </cell>
          <cell r="AT1966" t="str">
            <v>PRL</v>
          </cell>
          <cell r="AU1966" t="str">
            <v>EUC</v>
          </cell>
          <cell r="AV1966" t="str">
            <v>AMPB</v>
          </cell>
          <cell r="AW1966" t="str">
            <v>EJL</v>
          </cell>
          <cell r="AX1966" t="str">
            <v>FCV</v>
          </cell>
          <cell r="AY1966" t="str">
            <v>LFSA</v>
          </cell>
          <cell r="BC1966" t="str">
            <v>diferente</v>
          </cell>
          <cell r="BD1966" t="str">
            <v>igual</v>
          </cell>
          <cell r="BE1966">
            <v>0</v>
          </cell>
          <cell r="BF1966">
            <v>0</v>
          </cell>
          <cell r="BG1966" t="str">
            <v>NO</v>
          </cell>
          <cell r="BL1966" t="str">
            <v xml:space="preserve">NO </v>
          </cell>
          <cell r="BU1966" t="str">
            <v>EUC</v>
          </cell>
          <cell r="BV1966" t="str">
            <v>AMPB</v>
          </cell>
          <cell r="BW1966">
            <v>0</v>
          </cell>
        </row>
        <row r="1967">
          <cell r="A1967" t="str">
            <v>140172350007CO</v>
          </cell>
          <cell r="B1967">
            <v>41946</v>
          </cell>
          <cell r="C1967">
            <v>2014</v>
          </cell>
          <cell r="D1967">
            <v>2014</v>
          </cell>
          <cell r="E1967" t="str">
            <v>0188452014a</v>
          </cell>
          <cell r="F1967">
            <v>41962</v>
          </cell>
          <cell r="G1967">
            <v>16</v>
          </cell>
          <cell r="H1967" t="str">
            <v>PODER EJECUTIVO</v>
          </cell>
          <cell r="I1967" t="str">
            <v>Sentencia 2014 - 018845. Expediente 14-017235-0007-CO. A las nueve horas con cinco minutos. ACCIÓN DE INCONSTITUCIONALIDAD contra contra el artículo 3 del Decreto 33619, y, por conexidad, del acuerdo del Consejo Directivo del ICE contenido en el artículo 5 del capítulo II de la sesión 6111 del 20 de octubre de 2014. Se rechaza de plano la acción.</v>
          </cell>
          <cell r="J1967" t="str">
            <v>RP</v>
          </cell>
          <cell r="K1967" t="str">
            <v>INADMISIBLE</v>
          </cell>
          <cell r="L1967" t="str">
            <v>Jurídica</v>
          </cell>
          <cell r="M1967">
            <v>1</v>
          </cell>
          <cell r="N1967" t="str">
            <v>ND</v>
          </cell>
          <cell r="O1967" t="str">
            <v>Miembros de los supremos poderes</v>
          </cell>
          <cell r="P1967" t="str">
            <v>Miembros de los supremos poderes</v>
          </cell>
          <cell r="Q1967">
            <v>99</v>
          </cell>
          <cell r="R1967">
            <v>99</v>
          </cell>
          <cell r="S1967" t="str">
            <v>ND</v>
          </cell>
          <cell r="T1967" t="str">
            <v>ND</v>
          </cell>
          <cell r="U1967" t="str">
            <v>ND</v>
          </cell>
          <cell r="V1967" t="str">
            <v>ND</v>
          </cell>
          <cell r="W1967" t="str">
            <v>Decreto Ejecutivo</v>
          </cell>
          <cell r="X1967" t="str">
            <v>Decreto Ejecutivo 33619 Fortalecimiento del Instituto Costarricense de Electricidad y sus Empresas</v>
          </cell>
          <cell r="Y1967" t="str">
            <v xml:space="preserve">Artículo 3 </v>
          </cell>
          <cell r="Z1967" t="str">
            <v>Decreto 26893-MTSS-PLAN Reglamento a la Ley Marco para la Transformación Institucional y reformas a la Ley de Sociedades Anónimas Laborales de 6 de enero de 1998 y sus reformas, Artículo 2;Aacuerdo adoptado por el Consejo Directivo del ICE en art. 5 del Capítulo II de la Sesión 6111 de 20 de octubre de 2014, denominado “Organización para adoptar el Modelo Corporativo de Gestión aprobado en los Lineamientos Generales de la Estrategia Grupo ICE 2014-2018”.</v>
          </cell>
          <cell r="AA1967" t="str">
            <v>NO</v>
          </cell>
          <cell r="AB1967" t="str">
            <v>GAS</v>
          </cell>
          <cell r="AC1967">
            <v>0</v>
          </cell>
          <cell r="AD1967">
            <v>7</v>
          </cell>
          <cell r="AE1967">
            <v>0</v>
          </cell>
          <cell r="AF1967">
            <v>0</v>
          </cell>
          <cell r="AG1967">
            <v>1</v>
          </cell>
          <cell r="AH1967">
            <v>0</v>
          </cell>
          <cell r="AI1967">
            <v>7</v>
          </cell>
          <cell r="AJ1967">
            <v>0</v>
          </cell>
          <cell r="AK1967">
            <v>0</v>
          </cell>
          <cell r="AS1967" t="str">
            <v>GAS</v>
          </cell>
          <cell r="AT1967" t="str">
            <v>LFSA</v>
          </cell>
          <cell r="AU1967" t="str">
            <v>FCC</v>
          </cell>
          <cell r="AV1967" t="str">
            <v>FCV</v>
          </cell>
          <cell r="AW1967" t="str">
            <v>NHL</v>
          </cell>
          <cell r="AX1967" t="str">
            <v>EJL</v>
          </cell>
          <cell r="AY1967" t="str">
            <v>LFSA</v>
          </cell>
          <cell r="BC1967" t="str">
            <v>diferente</v>
          </cell>
          <cell r="BD1967" t="str">
            <v>igual</v>
          </cell>
          <cell r="BE1967">
            <v>0</v>
          </cell>
          <cell r="BF1967">
            <v>0</v>
          </cell>
          <cell r="BG1967" t="str">
            <v>NO</v>
          </cell>
          <cell r="BH1967">
            <v>0</v>
          </cell>
          <cell r="BI1967">
            <v>0</v>
          </cell>
          <cell r="BJ1967">
            <v>0</v>
          </cell>
          <cell r="BL1967" t="str">
            <v xml:space="preserve">NO </v>
          </cell>
          <cell r="BU1967">
            <v>0</v>
          </cell>
        </row>
        <row r="1968">
          <cell r="A1968" t="str">
            <v>140176200007CO</v>
          </cell>
          <cell r="B1968">
            <v>41953</v>
          </cell>
          <cell r="C1968">
            <v>2014</v>
          </cell>
          <cell r="D1968">
            <v>2014</v>
          </cell>
          <cell r="E1968" t="str">
            <v>2014019751a</v>
          </cell>
          <cell r="F1968">
            <v>41976</v>
          </cell>
          <cell r="G1968">
            <v>23</v>
          </cell>
          <cell r="H1968" t="str">
            <v>TRIBUTARIO</v>
          </cell>
          <cell r="I1968" t="str">
            <v xml:space="preserve">Sentencia 2014 - 019751. Expediente 14-017620-0007-CO. A las nueve horas con cinco minutos. ACCIÓN DE INCONSTITUCIONALIDAD contra LA RESOLUCIÓN DE LA DIRECCIÓN GENERAL DE TRIBUTACIÓN DIRECTA NÚMERO DGT-R-012-2011. Se rechaza de plano la acción.- </v>
          </cell>
          <cell r="J1968" t="str">
            <v>RP</v>
          </cell>
          <cell r="K1968" t="str">
            <v>INADMISIBLE</v>
          </cell>
          <cell r="L1968" t="str">
            <v>Física</v>
          </cell>
          <cell r="M1968">
            <v>2</v>
          </cell>
          <cell r="N1968" t="str">
            <v>ND</v>
          </cell>
          <cell r="O1968" t="str">
            <v>Masculino</v>
          </cell>
          <cell r="P1968" t="str">
            <v>Persona</v>
          </cell>
          <cell r="Q1968">
            <v>1</v>
          </cell>
          <cell r="R1968">
            <v>0</v>
          </cell>
          <cell r="S1968" t="str">
            <v>ND</v>
          </cell>
          <cell r="T1968" t="str">
            <v>ND</v>
          </cell>
          <cell r="U1968" t="str">
            <v>ND</v>
          </cell>
          <cell r="V1968" t="str">
            <v>ND</v>
          </cell>
          <cell r="W1968" t="str">
            <v>Acto administrativo</v>
          </cell>
          <cell r="X1968" t="str">
            <v>Resolución del programa electrónico denominado: “Elaboración Digital de Declaraciones de Impuestos EDDI-7”, como medio para la confección y presentación de la declaración jurada del Impuesto sobre la Renta, emitida por el Director General de Tributación (03-11-2014)</v>
          </cell>
          <cell r="Y1968" t="str">
            <v>ND</v>
          </cell>
          <cell r="Z1968" t="str">
            <v>ND</v>
          </cell>
          <cell r="AA1968" t="str">
            <v>NO</v>
          </cell>
          <cell r="AB1968" t="str">
            <v>GAS</v>
          </cell>
          <cell r="AC1968">
            <v>0</v>
          </cell>
          <cell r="AD1968">
            <v>7</v>
          </cell>
          <cell r="AE1968">
            <v>0</v>
          </cell>
          <cell r="AF1968">
            <v>0</v>
          </cell>
          <cell r="AG1968">
            <v>1</v>
          </cell>
          <cell r="AH1968">
            <v>0</v>
          </cell>
          <cell r="AI1968">
            <v>7</v>
          </cell>
          <cell r="AJ1968">
            <v>0</v>
          </cell>
          <cell r="AK1968">
            <v>0</v>
          </cell>
          <cell r="AL1968">
            <v>0</v>
          </cell>
          <cell r="AM1968">
            <v>0</v>
          </cell>
          <cell r="AN1968">
            <v>0</v>
          </cell>
          <cell r="AO1968">
            <v>0</v>
          </cell>
          <cell r="AP1968">
            <v>0</v>
          </cell>
          <cell r="AQ1968">
            <v>0</v>
          </cell>
          <cell r="AR1968">
            <v>0</v>
          </cell>
          <cell r="AS1968" t="str">
            <v>GAS</v>
          </cell>
          <cell r="AT1968" t="str">
            <v>FCC</v>
          </cell>
          <cell r="AU1968" t="str">
            <v>FCV</v>
          </cell>
          <cell r="AV1968" t="str">
            <v>LFSA</v>
          </cell>
          <cell r="AW1968" t="str">
            <v>NHL</v>
          </cell>
          <cell r="AX1968" t="str">
            <v>PRL</v>
          </cell>
          <cell r="AY1968" t="str">
            <v>EJL</v>
          </cell>
          <cell r="BC1968" t="str">
            <v>diferente</v>
          </cell>
          <cell r="BD1968" t="str">
            <v>igual</v>
          </cell>
          <cell r="BE1968">
            <v>0</v>
          </cell>
          <cell r="BF1968">
            <v>0</v>
          </cell>
          <cell r="BG1968" t="str">
            <v>NO</v>
          </cell>
          <cell r="BL1968" t="str">
            <v xml:space="preserve">NO </v>
          </cell>
          <cell r="BU1968">
            <v>0</v>
          </cell>
          <cell r="BV1968">
            <v>0</v>
          </cell>
          <cell r="BW1968">
            <v>0</v>
          </cell>
        </row>
        <row r="1969">
          <cell r="A1969" t="str">
            <v>090120660007CO</v>
          </cell>
          <cell r="B1969">
            <v>40043</v>
          </cell>
          <cell r="C1969">
            <v>2009</v>
          </cell>
          <cell r="D1969">
            <v>2009</v>
          </cell>
          <cell r="E1969" t="str">
            <v>0179522009a</v>
          </cell>
          <cell r="F1969">
            <v>40142</v>
          </cell>
          <cell r="G1969">
            <v>99</v>
          </cell>
          <cell r="H1969" t="str">
            <v>PODER JUDICIAL</v>
          </cell>
          <cell r="I1969" t="str">
            <v>Se rechaza de plano la acción.</v>
          </cell>
          <cell r="J1969" t="str">
            <v>RP</v>
          </cell>
          <cell r="K1969" t="str">
            <v>INADMISIBLE</v>
          </cell>
          <cell r="L1969" t="str">
            <v>Jurídica</v>
          </cell>
          <cell r="M1969">
            <v>1</v>
          </cell>
          <cell r="N1969" t="str">
            <v>San José</v>
          </cell>
          <cell r="O1969" t="str">
            <v>Empresa privada</v>
          </cell>
          <cell r="P1969" t="str">
            <v>Empresa privada</v>
          </cell>
          <cell r="Q1969">
            <v>99</v>
          </cell>
          <cell r="R1969">
            <v>99</v>
          </cell>
          <cell r="S1969" t="str">
            <v>Nacional</v>
          </cell>
          <cell r="T1969" t="str">
            <v>ND</v>
          </cell>
          <cell r="U1969" t="str">
            <v>ND</v>
          </cell>
          <cell r="V1969" t="str">
            <v>ND</v>
          </cell>
          <cell r="W1969" t="str">
            <v>Ley</v>
          </cell>
          <cell r="X1969" t="str">
            <v>Ley 8624 de Cobro Judicial</v>
          </cell>
          <cell r="Y1969" t="str">
            <v>Toda la norma</v>
          </cell>
          <cell r="Z1969" t="str">
            <v>ND</v>
          </cell>
          <cell r="AA1969">
            <v>0</v>
          </cell>
          <cell r="AB1969" t="str">
            <v>AVCM</v>
          </cell>
          <cell r="AC1969">
            <v>0</v>
          </cell>
          <cell r="AD1969">
            <v>7</v>
          </cell>
          <cell r="AE1969">
            <v>0</v>
          </cell>
          <cell r="AF1969">
            <v>0</v>
          </cell>
          <cell r="AG1969">
            <v>1</v>
          </cell>
          <cell r="AH1969">
            <v>0</v>
          </cell>
          <cell r="AI1969">
            <v>7</v>
          </cell>
          <cell r="AJ1969">
            <v>0</v>
          </cell>
          <cell r="AK1969">
            <v>0</v>
          </cell>
          <cell r="AS1969" t="str">
            <v>RSC</v>
          </cell>
          <cell r="AT1969" t="str">
            <v>AGV</v>
          </cell>
          <cell r="AU1969" t="str">
            <v>AVCM</v>
          </cell>
          <cell r="AV1969" t="str">
            <v>AVB</v>
          </cell>
          <cell r="AW1969" t="str">
            <v>GAS</v>
          </cell>
          <cell r="AX1969" t="str">
            <v>EJL</v>
          </cell>
          <cell r="AY1969" t="str">
            <v>FCC</v>
          </cell>
          <cell r="BC1969" t="str">
            <v>diferente</v>
          </cell>
          <cell r="BD1969" t="str">
            <v>igual</v>
          </cell>
          <cell r="BE1969">
            <v>0</v>
          </cell>
          <cell r="BF1969">
            <v>0</v>
          </cell>
          <cell r="BG1969" t="str">
            <v>NO</v>
          </cell>
          <cell r="BL1969" t="str">
            <v xml:space="preserve">NO </v>
          </cell>
          <cell r="BU1969" t="str">
            <v>RSC</v>
          </cell>
          <cell r="BV1969" t="str">
            <v>AGV</v>
          </cell>
        </row>
        <row r="1970">
          <cell r="A1970" t="str">
            <v>080129060007CO</v>
          </cell>
          <cell r="B1970">
            <v>39720</v>
          </cell>
          <cell r="C1970">
            <v>2008</v>
          </cell>
          <cell r="D1970">
            <v>2010</v>
          </cell>
          <cell r="E1970" t="str">
            <v>0169712008a</v>
          </cell>
          <cell r="F1970">
            <v>40200</v>
          </cell>
          <cell r="G1970">
            <v>480</v>
          </cell>
          <cell r="H1970" t="str">
            <v>EDUCACION</v>
          </cell>
          <cell r="I1970" t="str">
            <v>Se rechaza por el fondo la acción.</v>
          </cell>
          <cell r="J1970" t="str">
            <v>RF</v>
          </cell>
          <cell r="K1970" t="str">
            <v>FONDO</v>
          </cell>
          <cell r="L1970" t="str">
            <v>Física</v>
          </cell>
          <cell r="M1970">
            <v>1</v>
          </cell>
          <cell r="N1970" t="str">
            <v>San José</v>
          </cell>
          <cell r="O1970" t="str">
            <v>Masculino</v>
          </cell>
          <cell r="P1970" t="str">
            <v>Persona</v>
          </cell>
          <cell r="Q1970">
            <v>1</v>
          </cell>
          <cell r="R1970">
            <v>0</v>
          </cell>
          <cell r="S1970" t="str">
            <v>Nacional</v>
          </cell>
          <cell r="T1970" t="str">
            <v>Casado</v>
          </cell>
          <cell r="U1970" t="str">
            <v>Pensionado</v>
          </cell>
          <cell r="V1970" t="str">
            <v>Mayor</v>
          </cell>
          <cell r="W1970" t="str">
            <v>Decreto Ejecutivo</v>
          </cell>
          <cell r="X1970" t="str">
            <v>Decreto Ejecutivo 31635-MEP Reglamento de Evaluación de los Aprendizajes</v>
          </cell>
          <cell r="Y1970" t="str">
            <v>Toda la norma</v>
          </cell>
          <cell r="Z1970" t="str">
            <v>ND</v>
          </cell>
          <cell r="AA1970">
            <v>0</v>
          </cell>
          <cell r="AB1970" t="str">
            <v>AVCM</v>
          </cell>
          <cell r="AC1970">
            <v>0</v>
          </cell>
          <cell r="AD1970">
            <v>7</v>
          </cell>
          <cell r="AE1970">
            <v>0</v>
          </cell>
          <cell r="AF1970">
            <v>0</v>
          </cell>
          <cell r="AG1970">
            <v>1</v>
          </cell>
          <cell r="AH1970">
            <v>0</v>
          </cell>
          <cell r="AI1970">
            <v>7</v>
          </cell>
          <cell r="AJ1970">
            <v>0</v>
          </cell>
          <cell r="AK1970">
            <v>0</v>
          </cell>
          <cell r="AS1970" t="str">
            <v>RMAG</v>
          </cell>
          <cell r="AT1970" t="str">
            <v>LPMM</v>
          </cell>
          <cell r="AU1970" t="str">
            <v>AVCM</v>
          </cell>
          <cell r="AV1970" t="str">
            <v>HGQ</v>
          </cell>
          <cell r="AW1970" t="str">
            <v>GAS</v>
          </cell>
          <cell r="AX1970" t="str">
            <v>EJL</v>
          </cell>
          <cell r="AY1970" t="str">
            <v>FCC</v>
          </cell>
          <cell r="BC1970" t="str">
            <v>diferente</v>
          </cell>
          <cell r="BD1970" t="str">
            <v>igual</v>
          </cell>
          <cell r="BE1970">
            <v>0</v>
          </cell>
          <cell r="BF1970">
            <v>0</v>
          </cell>
          <cell r="BG1970" t="str">
            <v>NO</v>
          </cell>
          <cell r="BL1970" t="str">
            <v xml:space="preserve">NO </v>
          </cell>
          <cell r="BM1970">
            <v>0</v>
          </cell>
          <cell r="BN1970">
            <v>0</v>
          </cell>
          <cell r="BU1970" t="str">
            <v>RMAG</v>
          </cell>
          <cell r="BV1970" t="str">
            <v>HGQ</v>
          </cell>
        </row>
        <row r="1971">
          <cell r="A1971" t="str">
            <v>140177890007CO</v>
          </cell>
          <cell r="B1971">
            <v>41956</v>
          </cell>
          <cell r="C1971">
            <v>2014</v>
          </cell>
          <cell r="D1971">
            <v>2014</v>
          </cell>
          <cell r="E1971" t="str">
            <v>0188702014a</v>
          </cell>
          <cell r="F1971">
            <v>41962</v>
          </cell>
          <cell r="G1971">
            <v>6</v>
          </cell>
          <cell r="H1971" t="str">
            <v xml:space="preserve">COLEGIO PROFESIONAL </v>
          </cell>
          <cell r="I1971" t="str">
            <v xml:space="preserve">Sentencia 2014 - 018870. Expediente 14-017789-0007-CO. A las nueve horas con cinco minutos. ACCIÓN DE INCONSTITUCIONALIDAD contra la ley 9266, reforma parcial de la Ley Orgánica del Colegio de Abogados. Se rechaza de plano la acción. El Magistrado Rueda Leal y la Magistrada Hernández López ponen nota. </v>
          </cell>
          <cell r="J1971" t="str">
            <v>RP</v>
          </cell>
          <cell r="K1971" t="str">
            <v>INADMISIBLE</v>
          </cell>
          <cell r="L1971" t="str">
            <v>Física</v>
          </cell>
          <cell r="M1971">
            <v>1</v>
          </cell>
          <cell r="N1971" t="str">
            <v>San José</v>
          </cell>
          <cell r="O1971" t="str">
            <v>Masculino</v>
          </cell>
          <cell r="P1971" t="str">
            <v>Persona</v>
          </cell>
          <cell r="Q1971">
            <v>1</v>
          </cell>
          <cell r="R1971">
            <v>0</v>
          </cell>
          <cell r="S1971" t="str">
            <v>Nacional</v>
          </cell>
          <cell r="T1971" t="str">
            <v>ND</v>
          </cell>
          <cell r="U1971" t="str">
            <v>Notario público</v>
          </cell>
          <cell r="V1971" t="str">
            <v>Mayor</v>
          </cell>
          <cell r="W1971" t="str">
            <v>Ley</v>
          </cell>
          <cell r="X1971" t="str">
            <v xml:space="preserve">Ley 9266 Reforma Ley Orgánica del Colegio de Abogados </v>
          </cell>
          <cell r="Y1971" t="str">
            <v>Toda la norma</v>
          </cell>
          <cell r="Z1971" t="str">
            <v>ND</v>
          </cell>
          <cell r="AA1971" t="str">
            <v>NO</v>
          </cell>
          <cell r="AB1971" t="str">
            <v>GAS</v>
          </cell>
          <cell r="AC1971">
            <v>0</v>
          </cell>
          <cell r="AD1971">
            <v>7</v>
          </cell>
          <cell r="AE1971">
            <v>0</v>
          </cell>
          <cell r="AF1971">
            <v>0</v>
          </cell>
          <cell r="AG1971">
            <v>1</v>
          </cell>
          <cell r="AH1971">
            <v>0</v>
          </cell>
          <cell r="AI1971">
            <v>7</v>
          </cell>
          <cell r="AJ1971">
            <v>0</v>
          </cell>
          <cell r="AK1971">
            <v>2</v>
          </cell>
          <cell r="AS1971" t="str">
            <v>GAS</v>
          </cell>
          <cell r="AT1971" t="str">
            <v>EJL</v>
          </cell>
          <cell r="AU1971" t="str">
            <v>NHL</v>
          </cell>
          <cell r="AV1971" t="str">
            <v>PRL</v>
          </cell>
          <cell r="AW1971" t="str">
            <v>LFSA</v>
          </cell>
          <cell r="AX1971" t="str">
            <v>FCC</v>
          </cell>
          <cell r="AY1971" t="str">
            <v>FCV</v>
          </cell>
          <cell r="BC1971" t="str">
            <v>diferente</v>
          </cell>
          <cell r="BD1971" t="str">
            <v>igual</v>
          </cell>
          <cell r="BE1971">
            <v>0</v>
          </cell>
          <cell r="BF1971">
            <v>0</v>
          </cell>
          <cell r="BG1971" t="str">
            <v>NO</v>
          </cell>
          <cell r="BL1971" t="str">
            <v>SI</v>
          </cell>
          <cell r="BM1971">
            <v>1</v>
          </cell>
          <cell r="BN1971" t="str">
            <v>PRL</v>
          </cell>
          <cell r="BO1971" t="str">
            <v>NHL</v>
          </cell>
          <cell r="BU1971">
            <v>0</v>
          </cell>
          <cell r="BV1971">
            <v>0</v>
          </cell>
          <cell r="BW1971">
            <v>0</v>
          </cell>
        </row>
        <row r="1972">
          <cell r="A1972" t="str">
            <v>140179210007CO</v>
          </cell>
          <cell r="B1972">
            <v>41960</v>
          </cell>
          <cell r="C1972">
            <v>2014</v>
          </cell>
          <cell r="D1972">
            <v>2015</v>
          </cell>
          <cell r="E1972" t="str">
            <v>2015003095a</v>
          </cell>
          <cell r="F1972">
            <v>42066</v>
          </cell>
          <cell r="G1972">
            <v>106</v>
          </cell>
          <cell r="H1972" t="str">
            <v>CONTENCIOSO</v>
          </cell>
          <cell r="I1972" t="str">
            <v>Sentencia 2015 - 003095. Expediente 14-017921-0007-CO. A las catorce horas con treinta minutos. ACCIÓN DE INCONSTITUCIONALIDAD contra ARTÍCULO 159 DEL CÓDIGO PROCESAL CONTENCIOSO ADMINISTRATIVO. Se rechaza por el fondo la acción.-</v>
          </cell>
          <cell r="J1972" t="str">
            <v>RF</v>
          </cell>
          <cell r="K1972" t="str">
            <v>FONDO</v>
          </cell>
          <cell r="L1972" t="str">
            <v>Física</v>
          </cell>
          <cell r="M1972">
            <v>1</v>
          </cell>
          <cell r="N1972" t="str">
            <v>ND</v>
          </cell>
          <cell r="O1972" t="str">
            <v>Masculino</v>
          </cell>
          <cell r="P1972" t="str">
            <v>Persona</v>
          </cell>
          <cell r="Q1972">
            <v>1</v>
          </cell>
          <cell r="R1972">
            <v>0</v>
          </cell>
          <cell r="S1972" t="str">
            <v>Nacional</v>
          </cell>
          <cell r="T1972" t="str">
            <v>Casado</v>
          </cell>
          <cell r="U1972" t="str">
            <v>Economista</v>
          </cell>
          <cell r="V1972" t="str">
            <v>Mayor</v>
          </cell>
          <cell r="W1972" t="str">
            <v>Ley</v>
          </cell>
          <cell r="X1972" t="str">
            <v xml:space="preserve">Ley 8508 Código Procesal Contencioso Administrativo </v>
          </cell>
          <cell r="Y1972" t="str">
            <v>Artículo 159 (5)</v>
          </cell>
          <cell r="Z1972" t="str">
            <v>ND</v>
          </cell>
          <cell r="AA1972" t="str">
            <v>NO</v>
          </cell>
          <cell r="AB1972" t="str">
            <v>GAS</v>
          </cell>
          <cell r="AC1972">
            <v>7</v>
          </cell>
          <cell r="AD1972">
            <v>0</v>
          </cell>
          <cell r="AE1972">
            <v>0</v>
          </cell>
          <cell r="AF1972">
            <v>1</v>
          </cell>
          <cell r="AG1972">
            <v>0</v>
          </cell>
          <cell r="AH1972">
            <v>0</v>
          </cell>
          <cell r="AI1972">
            <v>7</v>
          </cell>
          <cell r="AJ1972">
            <v>0</v>
          </cell>
          <cell r="AK1972">
            <v>0</v>
          </cell>
          <cell r="AL1972" t="str">
            <v>GAS</v>
          </cell>
          <cell r="AM1972" t="str">
            <v>EJL</v>
          </cell>
          <cell r="AN1972" t="str">
            <v>AMPB</v>
          </cell>
          <cell r="AO1972" t="str">
            <v>FCC</v>
          </cell>
          <cell r="AP1972" t="str">
            <v>LFSA</v>
          </cell>
          <cell r="AQ1972" t="str">
            <v>YCC</v>
          </cell>
          <cell r="AR1972" t="str">
            <v>NHL</v>
          </cell>
          <cell r="AS1972">
            <v>0</v>
          </cell>
          <cell r="AT1972">
            <v>0</v>
          </cell>
          <cell r="AU1972">
            <v>0</v>
          </cell>
          <cell r="AV1972">
            <v>0</v>
          </cell>
          <cell r="AW1972">
            <v>0</v>
          </cell>
          <cell r="AX1972">
            <v>0</v>
          </cell>
          <cell r="AY1972">
            <v>0</v>
          </cell>
          <cell r="BC1972" t="str">
            <v>igual</v>
          </cell>
          <cell r="BD1972" t="str">
            <v>diferente</v>
          </cell>
          <cell r="BE1972">
            <v>0</v>
          </cell>
          <cell r="BF1972">
            <v>0</v>
          </cell>
          <cell r="BG1972" t="str">
            <v>NO</v>
          </cell>
          <cell r="BL1972" t="str">
            <v xml:space="preserve">NO </v>
          </cell>
          <cell r="BM1972">
            <v>0</v>
          </cell>
          <cell r="BN1972">
            <v>0</v>
          </cell>
          <cell r="BO1972">
            <v>0</v>
          </cell>
          <cell r="BU1972" t="str">
            <v>AMPB</v>
          </cell>
          <cell r="BV1972" t="str">
            <v>YCC</v>
          </cell>
        </row>
        <row r="1973">
          <cell r="A1973" t="str">
            <v>140179860007CO</v>
          </cell>
          <cell r="B1973">
            <v>41961</v>
          </cell>
          <cell r="C1973">
            <v>2014</v>
          </cell>
          <cell r="D1973">
            <v>2014</v>
          </cell>
          <cell r="E1973" t="str">
            <v>2014019754a</v>
          </cell>
          <cell r="F1973">
            <v>41976</v>
          </cell>
          <cell r="G1973">
            <v>15</v>
          </cell>
          <cell r="H1973" t="str">
            <v xml:space="preserve">COLEGIO PROFESIONAL </v>
          </cell>
          <cell r="I1973" t="str">
            <v xml:space="preserve">Sentencia 2014 - 019754. Expediente 14-017986-0007-CO. A las nueve horas con cinco minutos. ACCIÓN DE INCONSTITUCIONALIDAD contra DECRETO EJECUTIVO Nº 30636- MAG, ARTÍCULO 3, INCISO B. Se rechaza de plano la acción.- </v>
          </cell>
          <cell r="J1973" t="str">
            <v>RP</v>
          </cell>
          <cell r="K1973" t="str">
            <v>INADMISIBLE</v>
          </cell>
          <cell r="L1973" t="str">
            <v>Física</v>
          </cell>
          <cell r="M1973">
            <v>8</v>
          </cell>
          <cell r="N1973" t="str">
            <v>ND</v>
          </cell>
          <cell r="O1973" t="str">
            <v>Femenina</v>
          </cell>
          <cell r="P1973" t="str">
            <v>Persona</v>
          </cell>
          <cell r="Q1973">
            <v>0</v>
          </cell>
          <cell r="R1973">
            <v>1</v>
          </cell>
          <cell r="S1973" t="str">
            <v>ND</v>
          </cell>
          <cell r="T1973" t="str">
            <v>ND</v>
          </cell>
          <cell r="U1973" t="str">
            <v>Ingeniero</v>
          </cell>
          <cell r="V1973" t="str">
            <v>Mayor</v>
          </cell>
          <cell r="W1973" t="str">
            <v>Decreto Ejecutivo</v>
          </cell>
          <cell r="X1973" t="str">
            <v>Decreto Ejecutivo 30636-MAG Crea el Registro Oficial de Certificadores de Uso Conforme del Suelo</v>
          </cell>
          <cell r="Y1973" t="str">
            <v>Toda la norma</v>
          </cell>
          <cell r="Z1973" t="str">
            <v>ND</v>
          </cell>
          <cell r="AA1973" t="str">
            <v>NO</v>
          </cell>
          <cell r="AB1973" t="str">
            <v>GAS</v>
          </cell>
          <cell r="AC1973">
            <v>0</v>
          </cell>
          <cell r="AD1973">
            <v>7</v>
          </cell>
          <cell r="AE1973">
            <v>0</v>
          </cell>
          <cell r="AF1973">
            <v>0</v>
          </cell>
          <cell r="AG1973">
            <v>1</v>
          </cell>
          <cell r="AH1973">
            <v>0</v>
          </cell>
          <cell r="AI1973">
            <v>7</v>
          </cell>
          <cell r="AJ1973">
            <v>0</v>
          </cell>
          <cell r="AK1973">
            <v>0</v>
          </cell>
          <cell r="AL1973">
            <v>0</v>
          </cell>
          <cell r="AM1973">
            <v>0</v>
          </cell>
          <cell r="AN1973">
            <v>0</v>
          </cell>
          <cell r="AO1973">
            <v>0</v>
          </cell>
          <cell r="AP1973">
            <v>0</v>
          </cell>
          <cell r="AQ1973">
            <v>0</v>
          </cell>
          <cell r="AR1973">
            <v>0</v>
          </cell>
          <cell r="AS1973" t="str">
            <v>GAS</v>
          </cell>
          <cell r="AT1973" t="str">
            <v>EJL</v>
          </cell>
          <cell r="AU1973" t="str">
            <v>FCV</v>
          </cell>
          <cell r="AV1973" t="str">
            <v>LFSA</v>
          </cell>
          <cell r="AW1973" t="str">
            <v>PRL</v>
          </cell>
          <cell r="AX1973" t="str">
            <v>FCC</v>
          </cell>
          <cell r="AY1973" t="str">
            <v>NHL</v>
          </cell>
          <cell r="BC1973" t="str">
            <v>diferente</v>
          </cell>
          <cell r="BD1973" t="str">
            <v>igual</v>
          </cell>
          <cell r="BE1973">
            <v>0</v>
          </cell>
          <cell r="BF1973">
            <v>0</v>
          </cell>
          <cell r="BG1973" t="str">
            <v>NO</v>
          </cell>
          <cell r="BL1973" t="str">
            <v xml:space="preserve">NO </v>
          </cell>
          <cell r="BU1973">
            <v>0</v>
          </cell>
          <cell r="BV1973">
            <v>0</v>
          </cell>
        </row>
        <row r="1974">
          <cell r="A1974" t="str">
            <v>140181810007CO</v>
          </cell>
          <cell r="B1974">
            <v>41964</v>
          </cell>
          <cell r="C1974">
            <v>2014</v>
          </cell>
          <cell r="D1974">
            <v>2014</v>
          </cell>
          <cell r="E1974" t="str">
            <v>2014019333a</v>
          </cell>
          <cell r="F1974">
            <v>41969</v>
          </cell>
          <cell r="G1974">
            <v>5</v>
          </cell>
          <cell r="H1974" t="str">
            <v xml:space="preserve">TRABAJO </v>
          </cell>
          <cell r="I1974" t="str">
            <v xml:space="preserve">Sentencia 2014 - 019333. Expediente 14-018181-0007-CO. A las nueve horas con cinco minutos. ACCIÓN DE INCONSTITUCIONALIDAD. JORGE ALEJANDRO RIVERA ALVARADO contra artículo 68 y 69 del reglamento autónomo de trabajo del colegio unversitario de cartago. Se rechaza de plano la acción.- </v>
          </cell>
          <cell r="J1974" t="str">
            <v>RP</v>
          </cell>
          <cell r="K1974" t="str">
            <v>INADMISIBLE</v>
          </cell>
          <cell r="L1974" t="str">
            <v>Física</v>
          </cell>
          <cell r="M1974">
            <v>1</v>
          </cell>
          <cell r="N1974" t="str">
            <v>Cartago</v>
          </cell>
          <cell r="O1974" t="str">
            <v>Masculino</v>
          </cell>
          <cell r="P1974" t="str">
            <v>Persona</v>
          </cell>
          <cell r="Q1974">
            <v>1</v>
          </cell>
          <cell r="R1974">
            <v>0</v>
          </cell>
          <cell r="S1974" t="str">
            <v>Nacional</v>
          </cell>
          <cell r="T1974" t="str">
            <v>Casado</v>
          </cell>
          <cell r="U1974" t="str">
            <v>Docente</v>
          </cell>
          <cell r="V1974" t="str">
            <v>ND</v>
          </cell>
          <cell r="W1974" t="str">
            <v>Acto administrativo</v>
          </cell>
          <cell r="X1974" t="str">
            <v>Reglamento 3044 Autónomo de Trabajo del Colegio Universitario de Cartago</v>
          </cell>
          <cell r="Y1974" t="str">
            <v>Artículos 68 y 69</v>
          </cell>
          <cell r="Z1974" t="str">
            <v>ND</v>
          </cell>
          <cell r="AA1974" t="str">
            <v>NO</v>
          </cell>
          <cell r="AB1974" t="str">
            <v>GAS</v>
          </cell>
          <cell r="AC1974">
            <v>0</v>
          </cell>
          <cell r="AD1974">
            <v>7</v>
          </cell>
          <cell r="AE1974">
            <v>0</v>
          </cell>
          <cell r="AF1974">
            <v>0</v>
          </cell>
          <cell r="AG1974">
            <v>1</v>
          </cell>
          <cell r="AH1974">
            <v>0</v>
          </cell>
          <cell r="AI1974">
            <v>7</v>
          </cell>
          <cell r="AJ1974">
            <v>0</v>
          </cell>
          <cell r="AK1974">
            <v>0</v>
          </cell>
          <cell r="AS1974" t="str">
            <v>GAS</v>
          </cell>
          <cell r="AT1974" t="str">
            <v>NHL</v>
          </cell>
          <cell r="AU1974" t="str">
            <v>FCV</v>
          </cell>
          <cell r="AV1974" t="str">
            <v>YCC</v>
          </cell>
          <cell r="AW1974" t="str">
            <v>EJL</v>
          </cell>
          <cell r="AX1974" t="str">
            <v>JAG</v>
          </cell>
          <cell r="AY1974" t="str">
            <v>FCC</v>
          </cell>
          <cell r="BC1974" t="str">
            <v>diferente</v>
          </cell>
          <cell r="BD1974" t="str">
            <v>igual</v>
          </cell>
          <cell r="BE1974">
            <v>0</v>
          </cell>
          <cell r="BF1974">
            <v>0</v>
          </cell>
          <cell r="BG1974" t="str">
            <v>NO</v>
          </cell>
          <cell r="BL1974" t="str">
            <v xml:space="preserve">NO </v>
          </cell>
          <cell r="BU1974" t="str">
            <v>YCC</v>
          </cell>
          <cell r="BV1974" t="str">
            <v>JAG</v>
          </cell>
        </row>
        <row r="1975">
          <cell r="A1975" t="str">
            <v>140182010007CO</v>
          </cell>
          <cell r="B1975">
            <v>41964</v>
          </cell>
          <cell r="C1975">
            <v>2014</v>
          </cell>
          <cell r="D1975">
            <v>2015</v>
          </cell>
          <cell r="E1975" t="str">
            <v>2015001889a</v>
          </cell>
          <cell r="F1975">
            <v>42046</v>
          </cell>
          <cell r="G1975">
            <v>82</v>
          </cell>
          <cell r="H1975" t="str">
            <v>MUNICIPALIDAD</v>
          </cell>
          <cell r="I1975" t="str">
            <v xml:space="preserve">Sentencia 2015 - 001889. Expediente 14-018201-0007-CO. A las nueve horas con cinco minutos. ACCIÓN DE INCONSTITUCIONALIDAD contra el ARTÍCULO 4 DE LA LEY DE TARIFAS DE IMPUESTOS MUNICIPALES DEL CANTÓN DE GUÁCIMO, LEY 7545. Se rechaza de plano la acción. </v>
          </cell>
          <cell r="J1975" t="str">
            <v>RP</v>
          </cell>
          <cell r="K1975" t="str">
            <v>ADMISIBILIDAD</v>
          </cell>
          <cell r="L1975" t="str">
            <v>Jurídica</v>
          </cell>
          <cell r="M1975">
            <v>1</v>
          </cell>
          <cell r="N1975" t="str">
            <v>ND</v>
          </cell>
          <cell r="O1975" t="str">
            <v>Empresa privada</v>
          </cell>
          <cell r="P1975" t="str">
            <v>Empresa privada</v>
          </cell>
          <cell r="Q1975">
            <v>99</v>
          </cell>
          <cell r="R1975">
            <v>99</v>
          </cell>
          <cell r="S1975" t="str">
            <v>ND</v>
          </cell>
          <cell r="T1975" t="str">
            <v>ND</v>
          </cell>
          <cell r="U1975" t="str">
            <v>ND</v>
          </cell>
          <cell r="V1975" t="str">
            <v>ND</v>
          </cell>
          <cell r="W1975" t="str">
            <v>Ley</v>
          </cell>
          <cell r="X1975" t="str">
            <v xml:space="preserve">Ley 7545 de Tarifas de Impuestos Municipales del Cantón de Guácimo </v>
          </cell>
          <cell r="Y1975" t="str">
            <v xml:space="preserve">Artículo 4 </v>
          </cell>
          <cell r="Z1975" t="str">
            <v>ND</v>
          </cell>
          <cell r="AA1975" t="str">
            <v>NO</v>
          </cell>
          <cell r="AB1975" t="str">
            <v>GAS</v>
          </cell>
          <cell r="AC1975">
            <v>0</v>
          </cell>
          <cell r="AD1975">
            <v>7</v>
          </cell>
          <cell r="AE1975">
            <v>0</v>
          </cell>
          <cell r="AF1975">
            <v>0</v>
          </cell>
          <cell r="AG1975">
            <v>1</v>
          </cell>
          <cell r="AH1975">
            <v>0</v>
          </cell>
          <cell r="AI1975">
            <v>7</v>
          </cell>
          <cell r="AJ1975">
            <v>0</v>
          </cell>
          <cell r="AK1975">
            <v>0</v>
          </cell>
          <cell r="AS1975" t="str">
            <v>GAS</v>
          </cell>
          <cell r="AT1975" t="str">
            <v>FCC</v>
          </cell>
          <cell r="AU1975" t="str">
            <v>FCV</v>
          </cell>
          <cell r="AV1975" t="str">
            <v>NHL</v>
          </cell>
          <cell r="AW1975" t="str">
            <v>EJL</v>
          </cell>
          <cell r="AX1975" t="str">
            <v>PRL</v>
          </cell>
          <cell r="AY1975" t="str">
            <v>LFSA</v>
          </cell>
          <cell r="BC1975" t="str">
            <v>diferente</v>
          </cell>
          <cell r="BD1975" t="str">
            <v>igual</v>
          </cell>
          <cell r="BE1975">
            <v>0</v>
          </cell>
          <cell r="BF1975">
            <v>0</v>
          </cell>
          <cell r="BG1975" t="str">
            <v>NO</v>
          </cell>
          <cell r="BL1975" t="str">
            <v xml:space="preserve">NO </v>
          </cell>
          <cell r="BU1975">
            <v>0</v>
          </cell>
          <cell r="BV1975">
            <v>0</v>
          </cell>
        </row>
        <row r="1976">
          <cell r="A1976" t="str">
            <v>140182280007CO</v>
          </cell>
          <cell r="B1976">
            <v>41964</v>
          </cell>
          <cell r="C1976">
            <v>2014</v>
          </cell>
          <cell r="D1976">
            <v>2014</v>
          </cell>
          <cell r="E1976" t="str">
            <v>2014019336a</v>
          </cell>
          <cell r="F1976">
            <v>41969</v>
          </cell>
          <cell r="G1976">
            <v>5</v>
          </cell>
          <cell r="H1976" t="str">
            <v xml:space="preserve">COLEGIO PROFESIONAL </v>
          </cell>
          <cell r="I1976" t="str">
            <v xml:space="preserve">Sentencia 2014 - 019336. Expediente 14-018228-0007-CO. A las nueve horas con cinco minutos. ACCIÓN DE INCONSTITUCIONALIDAD. CHRISTIAN MONTOYA HERNANDEZ contra el decreto número 13032-P-SPPS, artículo 140 del Código de Ética del Colegio de Médicos. Se rechaza de plano la acción.- </v>
          </cell>
          <cell r="J1976" t="str">
            <v>RP</v>
          </cell>
          <cell r="K1976" t="str">
            <v>INADMISIBLE</v>
          </cell>
          <cell r="L1976" t="str">
            <v>Física</v>
          </cell>
          <cell r="M1976">
            <v>1</v>
          </cell>
          <cell r="N1976" t="str">
            <v>ND</v>
          </cell>
          <cell r="O1976" t="str">
            <v>Masculino</v>
          </cell>
          <cell r="P1976" t="str">
            <v>Persona</v>
          </cell>
          <cell r="Q1976">
            <v>1</v>
          </cell>
          <cell r="R1976">
            <v>0</v>
          </cell>
          <cell r="S1976" t="str">
            <v>Nacional</v>
          </cell>
          <cell r="T1976" t="str">
            <v>ND</v>
          </cell>
          <cell r="U1976" t="str">
            <v>ND</v>
          </cell>
          <cell r="V1976" t="str">
            <v>ND</v>
          </cell>
          <cell r="W1976" t="str">
            <v>Decreto Ejecutivo</v>
          </cell>
          <cell r="X1976" t="str">
            <v>Decreto Ejecutivo 13032-P-SPPS Código de Moral Médica</v>
          </cell>
          <cell r="Y1976" t="str">
            <v>Artículo 140</v>
          </cell>
          <cell r="Z1976" t="str">
            <v>ND</v>
          </cell>
          <cell r="AA1976" t="str">
            <v>NO</v>
          </cell>
          <cell r="AB1976" t="str">
            <v>GAS</v>
          </cell>
          <cell r="AC1976">
            <v>0</v>
          </cell>
          <cell r="AD1976">
            <v>7</v>
          </cell>
          <cell r="AE1976">
            <v>0</v>
          </cell>
          <cell r="AF1976">
            <v>0</v>
          </cell>
          <cell r="AG1976">
            <v>1</v>
          </cell>
          <cell r="AH1976">
            <v>0</v>
          </cell>
          <cell r="AI1976">
            <v>7</v>
          </cell>
          <cell r="AJ1976">
            <v>0</v>
          </cell>
          <cell r="AK1976">
            <v>0</v>
          </cell>
          <cell r="AL1976">
            <v>0</v>
          </cell>
          <cell r="AM1976">
            <v>0</v>
          </cell>
          <cell r="AN1976">
            <v>0</v>
          </cell>
          <cell r="AO1976">
            <v>0</v>
          </cell>
          <cell r="AP1976">
            <v>0</v>
          </cell>
          <cell r="AQ1976">
            <v>0</v>
          </cell>
          <cell r="AR1976">
            <v>0</v>
          </cell>
          <cell r="AS1976" t="str">
            <v>GAS</v>
          </cell>
          <cell r="AT1976" t="str">
            <v>YCC</v>
          </cell>
          <cell r="AU1976" t="str">
            <v>EJL</v>
          </cell>
          <cell r="AV1976" t="str">
            <v>FCC</v>
          </cell>
          <cell r="AW1976" t="str">
            <v>FCV</v>
          </cell>
          <cell r="AX1976" t="str">
            <v>NHL</v>
          </cell>
          <cell r="AY1976" t="str">
            <v>JAG</v>
          </cell>
          <cell r="BC1976" t="str">
            <v>diferente</v>
          </cell>
          <cell r="BD1976" t="str">
            <v>igual</v>
          </cell>
          <cell r="BE1976">
            <v>0</v>
          </cell>
          <cell r="BF1976">
            <v>0</v>
          </cell>
          <cell r="BG1976" t="str">
            <v>NO</v>
          </cell>
          <cell r="BL1976" t="str">
            <v xml:space="preserve">NO </v>
          </cell>
          <cell r="BU1976" t="str">
            <v>JAG</v>
          </cell>
          <cell r="BV1976" t="str">
            <v>YCC</v>
          </cell>
        </row>
        <row r="1977">
          <cell r="A1977" t="str">
            <v>140183850007CO</v>
          </cell>
          <cell r="B1977">
            <v>41967</v>
          </cell>
          <cell r="C1977">
            <v>2014</v>
          </cell>
          <cell r="D1977">
            <v>2015</v>
          </cell>
          <cell r="E1977" t="str">
            <v>2015000104a</v>
          </cell>
          <cell r="F1977">
            <v>42011</v>
          </cell>
          <cell r="G1977">
            <v>44</v>
          </cell>
          <cell r="H1977" t="str">
            <v>MUNICIPALIDAD</v>
          </cell>
          <cell r="I1977" t="str">
            <v>Se rechaza de plano la acción.-</v>
          </cell>
          <cell r="J1977" t="str">
            <v>RP</v>
          </cell>
          <cell r="K1977" t="str">
            <v>ADMISIBILIDAD</v>
          </cell>
          <cell r="L1977" t="str">
            <v>Jurídica</v>
          </cell>
          <cell r="M1977">
            <v>3</v>
          </cell>
          <cell r="N1977" t="str">
            <v>ND</v>
          </cell>
          <cell r="O1977" t="str">
            <v>Municipalidad</v>
          </cell>
          <cell r="P1977" t="str">
            <v>Municipalidad</v>
          </cell>
          <cell r="Q1977">
            <v>99</v>
          </cell>
          <cell r="R1977">
            <v>99</v>
          </cell>
          <cell r="S1977" t="str">
            <v>ND</v>
          </cell>
          <cell r="T1977" t="str">
            <v>ND</v>
          </cell>
          <cell r="U1977" t="str">
            <v>ND</v>
          </cell>
          <cell r="V1977" t="str">
            <v>ND</v>
          </cell>
          <cell r="W1977" t="str">
            <v>Ley</v>
          </cell>
          <cell r="X1977" t="str">
            <v>Ley 7794 Código Municipal</v>
          </cell>
          <cell r="Y1977" t="str">
            <v> Artículo 154 ( c)</v>
          </cell>
          <cell r="Z1977" t="str">
            <v xml:space="preserve">Ley 7428 Orgánica de la Contraloría General de la República, Artículo 34 (c) </v>
          </cell>
          <cell r="AA1977" t="str">
            <v>NO</v>
          </cell>
          <cell r="AB1977" t="str">
            <v>GAS</v>
          </cell>
          <cell r="AC1977">
            <v>0</v>
          </cell>
          <cell r="AD1977">
            <v>7</v>
          </cell>
          <cell r="AE1977">
            <v>0</v>
          </cell>
          <cell r="AF1977">
            <v>0</v>
          </cell>
          <cell r="AG1977">
            <v>1</v>
          </cell>
          <cell r="AH1977">
            <v>0</v>
          </cell>
          <cell r="AI1977">
            <v>7</v>
          </cell>
          <cell r="AJ1977">
            <v>0</v>
          </cell>
          <cell r="AK1977">
            <v>0</v>
          </cell>
          <cell r="AS1977" t="str">
            <v>GAS</v>
          </cell>
          <cell r="AT1977" t="str">
            <v>FCV</v>
          </cell>
          <cell r="AU1977" t="str">
            <v>NHL</v>
          </cell>
          <cell r="AV1977" t="str">
            <v>EUC</v>
          </cell>
          <cell r="AW1977" t="str">
            <v>PRL</v>
          </cell>
          <cell r="AX1977" t="str">
            <v>RMAG</v>
          </cell>
          <cell r="AY1977" t="str">
            <v>AMPB</v>
          </cell>
          <cell r="BC1977" t="str">
            <v>diferente</v>
          </cell>
          <cell r="BD1977" t="str">
            <v>igual</v>
          </cell>
          <cell r="BE1977">
            <v>0</v>
          </cell>
          <cell r="BF1977">
            <v>0</v>
          </cell>
          <cell r="BG1977" t="str">
            <v>NO</v>
          </cell>
          <cell r="BL1977" t="str">
            <v xml:space="preserve">NO </v>
          </cell>
          <cell r="BU1977" t="str">
            <v>RMAG</v>
          </cell>
          <cell r="BV1977" t="str">
            <v>AMPB</v>
          </cell>
          <cell r="BW1977" t="str">
            <v>EUC</v>
          </cell>
        </row>
        <row r="1978">
          <cell r="A1978" t="str">
            <v>140184010007CO</v>
          </cell>
          <cell r="B1978">
            <v>41968</v>
          </cell>
          <cell r="C1978">
            <v>2014</v>
          </cell>
          <cell r="D1978">
            <v>2014</v>
          </cell>
          <cell r="E1978" t="str">
            <v>2014020440a</v>
          </cell>
          <cell r="F1978">
            <v>41990</v>
          </cell>
          <cell r="G1978">
            <v>22</v>
          </cell>
          <cell r="H1978" t="str">
            <v xml:space="preserve">COLEGIO PROFESIONAL </v>
          </cell>
          <cell r="I1978" t="str">
            <v xml:space="preserve">Sentencia 2014 - 020440. Expediente 14-018401-0007-CO. A las nueve horas con treinta minutos. ACCIÓN DE INCONSTITUCIONALIDAD. ARCELIO ALBERTO HERNANDEZ MUSSIO contra contra la ley 9266, reforma parcial de la Ley Orgánica del Colegio de Abogados. Se rechaza de plano la acción. La Magistrada Hernández López salva el voto. </v>
          </cell>
          <cell r="J1978" t="str">
            <v>RP</v>
          </cell>
          <cell r="K1978" t="str">
            <v>INADMISIBLE</v>
          </cell>
          <cell r="L1978" t="str">
            <v>Física</v>
          </cell>
          <cell r="M1978">
            <v>1</v>
          </cell>
          <cell r="N1978" t="str">
            <v>ND</v>
          </cell>
          <cell r="O1978" t="str">
            <v>Masculino</v>
          </cell>
          <cell r="P1978" t="str">
            <v>Persona</v>
          </cell>
          <cell r="Q1978">
            <v>1</v>
          </cell>
          <cell r="R1978">
            <v>0</v>
          </cell>
          <cell r="S1978" t="str">
            <v>Nacional</v>
          </cell>
          <cell r="T1978" t="str">
            <v>ND</v>
          </cell>
          <cell r="U1978" t="str">
            <v>Abogado</v>
          </cell>
          <cell r="V1978" t="str">
            <v>ND</v>
          </cell>
          <cell r="W1978" t="str">
            <v>Ley</v>
          </cell>
          <cell r="X1978" t="str">
            <v xml:space="preserve">Ley 9266 Reforma Ley Orgánica del Colegio de Abogados </v>
          </cell>
          <cell r="Y1978" t="str">
            <v>Transitorio Único</v>
          </cell>
          <cell r="Z1978" t="str">
            <v>ND</v>
          </cell>
          <cell r="AA1978" t="str">
            <v>NO</v>
          </cell>
          <cell r="AB1978" t="str">
            <v>GAS</v>
          </cell>
          <cell r="AC1978">
            <v>0</v>
          </cell>
          <cell r="AD1978">
            <v>6</v>
          </cell>
          <cell r="AE1978">
            <v>0</v>
          </cell>
          <cell r="AF1978">
            <v>0</v>
          </cell>
          <cell r="AG1978">
            <v>1</v>
          </cell>
          <cell r="AH1978">
            <v>0</v>
          </cell>
          <cell r="AI1978">
            <v>6</v>
          </cell>
          <cell r="AJ1978">
            <v>1</v>
          </cell>
          <cell r="AK1978">
            <v>0</v>
          </cell>
          <cell r="AS1978" t="str">
            <v>GAS</v>
          </cell>
          <cell r="AT1978" t="str">
            <v>LFSA</v>
          </cell>
          <cell r="AU1978" t="str">
            <v>EJL</v>
          </cell>
          <cell r="AV1978" t="str">
            <v>RMAG</v>
          </cell>
          <cell r="AW1978" t="str">
            <v>FCC</v>
          </cell>
          <cell r="AX1978" t="str">
            <v>AMPB</v>
          </cell>
          <cell r="AY1978">
            <v>0</v>
          </cell>
          <cell r="BC1978" t="str">
            <v>diferente</v>
          </cell>
          <cell r="BD1978" t="str">
            <v>igual</v>
          </cell>
          <cell r="BE1978">
            <v>0</v>
          </cell>
          <cell r="BF1978">
            <v>0</v>
          </cell>
          <cell r="BG1978" t="str">
            <v>SI</v>
          </cell>
          <cell r="BH1978">
            <v>1</v>
          </cell>
          <cell r="BI1978" t="str">
            <v>NHL</v>
          </cell>
          <cell r="BL1978" t="str">
            <v xml:space="preserve">NO </v>
          </cell>
          <cell r="BU1978" t="str">
            <v>RMAG</v>
          </cell>
          <cell r="BV1978" t="str">
            <v>AMPB</v>
          </cell>
        </row>
        <row r="1979">
          <cell r="A1979" t="str">
            <v>140184770007CO</v>
          </cell>
          <cell r="B1979">
            <v>41969</v>
          </cell>
          <cell r="C1979">
            <v>2014</v>
          </cell>
          <cell r="D1979">
            <v>2014</v>
          </cell>
          <cell r="E1979" t="str">
            <v>2014019764a</v>
          </cell>
          <cell r="F1979">
            <v>41986</v>
          </cell>
          <cell r="G1979">
            <v>17</v>
          </cell>
          <cell r="H1979" t="str">
            <v xml:space="preserve">TRABAJO </v>
          </cell>
          <cell r="I1979" t="str">
            <v xml:space="preserve">Sentencia 2014 - 019764. Expediente 14-018477-0007-CO. A las nueve horas con cinco minutos. ACCIÓN DE INCONSTITUCIONALIDAD contra EL ARTÍCULO 10 DE LA LEY 3664, LEY QUE REGULA EL PROCESO LABORAL DE MENOR CUANTÍA. Se rechaza de plano la acción. </v>
          </cell>
          <cell r="J1979" t="str">
            <v>RP</v>
          </cell>
          <cell r="K1979" t="str">
            <v>INADMISIBLE</v>
          </cell>
          <cell r="L1979" t="str">
            <v>Jurídica</v>
          </cell>
          <cell r="M1979">
            <v>1</v>
          </cell>
          <cell r="N1979" t="str">
            <v>ND</v>
          </cell>
          <cell r="O1979" t="str">
            <v>Empresa privada</v>
          </cell>
          <cell r="P1979" t="str">
            <v>Empresa privada</v>
          </cell>
          <cell r="Q1979">
            <v>99</v>
          </cell>
          <cell r="R1979">
            <v>99</v>
          </cell>
          <cell r="S1979" t="str">
            <v>ND</v>
          </cell>
          <cell r="T1979" t="str">
            <v>ND</v>
          </cell>
          <cell r="U1979" t="str">
            <v>ND</v>
          </cell>
          <cell r="V1979" t="str">
            <v>ND</v>
          </cell>
          <cell r="W1979" t="str">
            <v>Ley</v>
          </cell>
          <cell r="X1979" t="str">
            <v>Ley 3664 que Regula el Proceso Laboral en Negocios de menor Cuantía</v>
          </cell>
          <cell r="Y1979" t="str">
            <v>Artículo 10</v>
          </cell>
          <cell r="Z1979" t="str">
            <v>ND</v>
          </cell>
          <cell r="AA1979" t="str">
            <v>NO</v>
          </cell>
          <cell r="AB1979" t="str">
            <v>GAS</v>
          </cell>
          <cell r="AC1979">
            <v>0</v>
          </cell>
          <cell r="AD1979">
            <v>7</v>
          </cell>
          <cell r="AE1979">
            <v>0</v>
          </cell>
          <cell r="AF1979">
            <v>0</v>
          </cell>
          <cell r="AG1979">
            <v>1</v>
          </cell>
          <cell r="AH1979">
            <v>0</v>
          </cell>
          <cell r="AI1979">
            <v>7</v>
          </cell>
          <cell r="AJ1979">
            <v>0</v>
          </cell>
          <cell r="AK1979">
            <v>0</v>
          </cell>
          <cell r="AS1979" t="str">
            <v>GAS</v>
          </cell>
          <cell r="AT1979" t="str">
            <v>EJL</v>
          </cell>
          <cell r="AU1979" t="str">
            <v>FCC</v>
          </cell>
          <cell r="AV1979" t="str">
            <v>FCV</v>
          </cell>
          <cell r="AW1979" t="str">
            <v>NHL</v>
          </cell>
          <cell r="AX1979" t="str">
            <v>LFSA</v>
          </cell>
          <cell r="AY1979" t="str">
            <v>PRL</v>
          </cell>
          <cell r="BC1979" t="str">
            <v>diferente</v>
          </cell>
          <cell r="BD1979" t="str">
            <v>igual</v>
          </cell>
          <cell r="BE1979">
            <v>0</v>
          </cell>
          <cell r="BF1979">
            <v>0</v>
          </cell>
          <cell r="BG1979" t="str">
            <v>NO</v>
          </cell>
          <cell r="BL1979" t="str">
            <v xml:space="preserve">NO </v>
          </cell>
          <cell r="BU1979">
            <v>0</v>
          </cell>
          <cell r="BV1979">
            <v>0</v>
          </cell>
          <cell r="BW1979">
            <v>0</v>
          </cell>
        </row>
        <row r="1980">
          <cell r="A1980" t="str">
            <v>140185400007CO</v>
          </cell>
          <cell r="B1980">
            <v>41970</v>
          </cell>
          <cell r="C1980">
            <v>2014</v>
          </cell>
          <cell r="D1980">
            <v>2014</v>
          </cell>
          <cell r="E1980" t="str">
            <v>2014020442a</v>
          </cell>
          <cell r="F1980">
            <v>41990</v>
          </cell>
          <cell r="G1980">
            <v>20</v>
          </cell>
          <cell r="H1980" t="str">
            <v>MUNICIPALIDAD</v>
          </cell>
          <cell r="I1980" t="str">
            <v>Sentencia 2014 - 020442. Expediente 14-018540-0007-CO. A las nueve horas con treinta minutos. ACCIÓN DE INCONSTITUCIONALIDAD. GUSTAVO ADOLFO MONTOYA RAMIREZ, SECRETARIO GENERAL DEL SINDICATO DE VENDEDORES ESTACIONARIOS DE LA FRUTAS Y AFINES DE CARTAGO contra impugna articulo 06 del acta Nº 339-14 de concejo municipal del Canton CMENtral de Cartago. Se rechaza de plano la acción.-</v>
          </cell>
          <cell r="J1980" t="str">
            <v>RP</v>
          </cell>
          <cell r="K1980" t="str">
            <v>INADMISIBLE</v>
          </cell>
          <cell r="L1980" t="str">
            <v>Jurídica</v>
          </cell>
          <cell r="M1980">
            <v>1</v>
          </cell>
          <cell r="N1980" t="str">
            <v>ND</v>
          </cell>
          <cell r="O1980" t="str">
            <v>Trabajadores</v>
          </cell>
          <cell r="P1980" t="str">
            <v>Trabajadores</v>
          </cell>
          <cell r="Q1980">
            <v>99</v>
          </cell>
          <cell r="R1980">
            <v>99</v>
          </cell>
          <cell r="S1980" t="str">
            <v>ND</v>
          </cell>
          <cell r="T1980" t="str">
            <v>ND</v>
          </cell>
          <cell r="U1980" t="str">
            <v>ND</v>
          </cell>
          <cell r="V1980" t="str">
            <v>ND</v>
          </cell>
          <cell r="W1980" t="str">
            <v>Acto administrativo</v>
          </cell>
          <cell r="X1980" t="str">
            <v>Acta 339-14 del Concejo Municipal de Cartago</v>
          </cell>
          <cell r="Y1980" t="str">
            <v xml:space="preserve">Artículo 6 </v>
          </cell>
          <cell r="Z1980" t="str">
            <v>ND</v>
          </cell>
          <cell r="AA1980" t="str">
            <v>NO</v>
          </cell>
          <cell r="AB1980" t="str">
            <v>GAS</v>
          </cell>
          <cell r="AC1980">
            <v>0</v>
          </cell>
          <cell r="AD1980">
            <v>7</v>
          </cell>
          <cell r="AE1980">
            <v>0</v>
          </cell>
          <cell r="AF1980">
            <v>0</v>
          </cell>
          <cell r="AG1980">
            <v>1</v>
          </cell>
          <cell r="AH1980">
            <v>0</v>
          </cell>
          <cell r="AI1980">
            <v>7</v>
          </cell>
          <cell r="AJ1980">
            <v>0</v>
          </cell>
          <cell r="AK1980">
            <v>0</v>
          </cell>
          <cell r="AL1980">
            <v>0</v>
          </cell>
          <cell r="AM1980">
            <v>0</v>
          </cell>
          <cell r="AN1980">
            <v>0</v>
          </cell>
          <cell r="AO1980">
            <v>0</v>
          </cell>
          <cell r="AP1980">
            <v>0</v>
          </cell>
          <cell r="AQ1980">
            <v>0</v>
          </cell>
          <cell r="AR1980">
            <v>0</v>
          </cell>
          <cell r="AS1980" t="str">
            <v>GAS</v>
          </cell>
          <cell r="AT1980" t="str">
            <v>FCC</v>
          </cell>
          <cell r="AU1980" t="str">
            <v>EJL</v>
          </cell>
          <cell r="AV1980" t="str">
            <v>NHL</v>
          </cell>
          <cell r="AW1980" t="str">
            <v>LFSA</v>
          </cell>
          <cell r="AX1980" t="str">
            <v>RMAG</v>
          </cell>
          <cell r="AY1980" t="str">
            <v>AMPB</v>
          </cell>
          <cell r="BC1980" t="str">
            <v>diferente</v>
          </cell>
          <cell r="BD1980" t="str">
            <v>igual</v>
          </cell>
          <cell r="BE1980">
            <v>0</v>
          </cell>
          <cell r="BF1980">
            <v>0</v>
          </cell>
          <cell r="BG1980" t="str">
            <v>NO</v>
          </cell>
          <cell r="BL1980" t="str">
            <v xml:space="preserve">NO </v>
          </cell>
          <cell r="BU1980" t="str">
            <v>RMAG</v>
          </cell>
          <cell r="BV1980" t="str">
            <v>AMPB</v>
          </cell>
        </row>
        <row r="1981">
          <cell r="A1981" t="str">
            <v>140185750007CO</v>
          </cell>
          <cell r="B1981">
            <v>41971</v>
          </cell>
          <cell r="C1981">
            <v>2014</v>
          </cell>
          <cell r="D1981">
            <v>2014</v>
          </cell>
          <cell r="E1981" t="str">
            <v>2014020443a</v>
          </cell>
          <cell r="F1981">
            <v>41990</v>
          </cell>
          <cell r="G1981">
            <v>19</v>
          </cell>
          <cell r="H1981" t="str">
            <v xml:space="preserve">TRABAJO </v>
          </cell>
          <cell r="I1981" t="str">
            <v xml:space="preserve">Sentencia 2014 - 020443. Expediente 14-018575-0007-CO. A las nueve horas con treinta minutos. ACCIÓN DE INCONSTITUCIONALIDAD. WENDY ALEJANDRA LEIVA PORTUGUEZ contra impugna articulo 68-69 del REGLAMENTO AUTONOMO DE TRABAJO DEL COLEGIO UNIVERSITARIO DE CARTAGO. Se rechaza de plano la acción. La Magistrada Hernández López pone nota. </v>
          </cell>
          <cell r="J1981" t="str">
            <v>RP</v>
          </cell>
          <cell r="K1981" t="str">
            <v>INADMISIBLE</v>
          </cell>
          <cell r="L1981" t="str">
            <v>Física</v>
          </cell>
          <cell r="M1981">
            <v>2</v>
          </cell>
          <cell r="N1981" t="str">
            <v>ND</v>
          </cell>
          <cell r="O1981" t="str">
            <v>Masculino</v>
          </cell>
          <cell r="P1981" t="str">
            <v>Persona</v>
          </cell>
          <cell r="Q1981">
            <v>1</v>
          </cell>
          <cell r="R1981">
            <v>0</v>
          </cell>
          <cell r="S1981" t="str">
            <v>Nacional</v>
          </cell>
          <cell r="T1981" t="str">
            <v>Casado</v>
          </cell>
          <cell r="U1981" t="str">
            <v>Docente</v>
          </cell>
          <cell r="V1981" t="str">
            <v>ND</v>
          </cell>
          <cell r="W1981" t="str">
            <v>Acto administrativo</v>
          </cell>
          <cell r="X1981" t="str">
            <v>Reglamento 3044 Autónomo de Trabajo del Colegio Universitario de Cartago</v>
          </cell>
          <cell r="Y1981" t="str">
            <v>Artículos 68 y 69</v>
          </cell>
          <cell r="Z1981" t="str">
            <v>ND</v>
          </cell>
          <cell r="AA1981" t="str">
            <v>NO</v>
          </cell>
          <cell r="AB1981" t="str">
            <v>GAS</v>
          </cell>
          <cell r="AC1981">
            <v>0</v>
          </cell>
          <cell r="AD1981">
            <v>7</v>
          </cell>
          <cell r="AE1981">
            <v>0</v>
          </cell>
          <cell r="AF1981">
            <v>0</v>
          </cell>
          <cell r="AG1981">
            <v>1</v>
          </cell>
          <cell r="AH1981">
            <v>0</v>
          </cell>
          <cell r="AI1981">
            <v>7</v>
          </cell>
          <cell r="AJ1981">
            <v>0</v>
          </cell>
          <cell r="AK1981">
            <v>1</v>
          </cell>
          <cell r="AS1981" t="str">
            <v>GAS</v>
          </cell>
          <cell r="AT1981" t="str">
            <v>FCC</v>
          </cell>
          <cell r="AU1981" t="str">
            <v>EJL</v>
          </cell>
          <cell r="AV1981" t="str">
            <v>LFSA</v>
          </cell>
          <cell r="AW1981" t="str">
            <v>RMAG</v>
          </cell>
          <cell r="AX1981" t="str">
            <v>AMPB</v>
          </cell>
          <cell r="AY1981" t="str">
            <v>NHL</v>
          </cell>
          <cell r="BC1981" t="str">
            <v>diferente</v>
          </cell>
          <cell r="BD1981" t="str">
            <v>igual</v>
          </cell>
          <cell r="BE1981">
            <v>0</v>
          </cell>
          <cell r="BF1981">
            <v>0</v>
          </cell>
          <cell r="BG1981" t="str">
            <v>NO</v>
          </cell>
          <cell r="BL1981" t="str">
            <v>SI</v>
          </cell>
          <cell r="BM1981">
            <v>1</v>
          </cell>
          <cell r="BN1981" t="str">
            <v>NHL</v>
          </cell>
          <cell r="BU1981" t="str">
            <v>RMAG</v>
          </cell>
          <cell r="BV1981" t="str">
            <v>AMPB</v>
          </cell>
        </row>
        <row r="1982">
          <cell r="A1982" t="str">
            <v>140186910007CO</v>
          </cell>
          <cell r="B1982">
            <v>41974</v>
          </cell>
          <cell r="C1982">
            <v>2014</v>
          </cell>
          <cell r="D1982">
            <v>2015</v>
          </cell>
          <cell r="E1982" t="str">
            <v>2015000145a</v>
          </cell>
          <cell r="F1982">
            <v>42011</v>
          </cell>
          <cell r="G1982">
            <v>37</v>
          </cell>
          <cell r="H1982" t="str">
            <v>TRIBUTARIO</v>
          </cell>
          <cell r="I1982" t="str">
            <v xml:space="preserve">Sentencia 2015 - 000145. Expediente 14-018691-0007-CO. A las once horas con un minutos. Acción de inconstitucionalidad CONTRA EL ARTÍCULO 8 DE LA LEY DE FORTALECIMIENTO DE LA GESTIÓN TRIBUTARIA. NO. 9069, QUE REFORMA EL ARTÍCULO 662 DEL CÓDIGO DE COMERCIO. Se rechaza por el fondo la acción. El Magistrado Rueda Leal salva el voto y ordena dar curso a la acción. </v>
          </cell>
          <cell r="J1982" t="str">
            <v>RF</v>
          </cell>
          <cell r="K1982" t="str">
            <v>FONDO</v>
          </cell>
          <cell r="L1982" t="str">
            <v>Física</v>
          </cell>
          <cell r="M1982">
            <v>1</v>
          </cell>
          <cell r="N1982" t="str">
            <v>San José</v>
          </cell>
          <cell r="O1982" t="str">
            <v>Masculino</v>
          </cell>
          <cell r="P1982" t="str">
            <v>Persona</v>
          </cell>
          <cell r="Q1982">
            <v>1</v>
          </cell>
          <cell r="R1982">
            <v>0</v>
          </cell>
          <cell r="S1982" t="str">
            <v>Nacional</v>
          </cell>
          <cell r="T1982" t="str">
            <v>Divorciado</v>
          </cell>
          <cell r="U1982" t="str">
            <v>Abogado</v>
          </cell>
          <cell r="V1982" t="str">
            <v>Mayor</v>
          </cell>
          <cell r="W1982" t="str">
            <v>Ley</v>
          </cell>
          <cell r="X1982" t="str">
            <v>Ley 9069 de Fortalecimiento de la Gestión Tributaria</v>
          </cell>
          <cell r="Y1982" t="str">
            <v>Artículo 8</v>
          </cell>
          <cell r="Z1982" t="str">
            <v>ND</v>
          </cell>
          <cell r="AA1982" t="str">
            <v>NO</v>
          </cell>
          <cell r="AB1982" t="str">
            <v>GAS</v>
          </cell>
          <cell r="AC1982">
            <v>6</v>
          </cell>
          <cell r="AD1982">
            <v>0</v>
          </cell>
          <cell r="AE1982">
            <v>1</v>
          </cell>
          <cell r="AF1982">
            <v>1</v>
          </cell>
          <cell r="AG1982">
            <v>0</v>
          </cell>
          <cell r="AH1982">
            <v>1</v>
          </cell>
          <cell r="AI1982">
            <v>7</v>
          </cell>
          <cell r="AJ1982">
            <v>1</v>
          </cell>
          <cell r="AK1982">
            <v>0</v>
          </cell>
          <cell r="AL1982" t="str">
            <v>GAS</v>
          </cell>
          <cell r="AM1982" t="str">
            <v>FCV</v>
          </cell>
          <cell r="AN1982" t="str">
            <v>NHL</v>
          </cell>
          <cell r="AO1982" t="str">
            <v>AMPB</v>
          </cell>
          <cell r="AP1982" t="str">
            <v>RMAG</v>
          </cell>
          <cell r="AQ1982" t="str">
            <v>EUC</v>
          </cell>
          <cell r="AS1982">
            <v>0</v>
          </cell>
          <cell r="AT1982">
            <v>0</v>
          </cell>
          <cell r="AU1982">
            <v>0</v>
          </cell>
          <cell r="AV1982">
            <v>0</v>
          </cell>
          <cell r="AW1982">
            <v>0</v>
          </cell>
          <cell r="AX1982">
            <v>0</v>
          </cell>
          <cell r="AY1982">
            <v>0</v>
          </cell>
          <cell r="AZ1982" t="str">
            <v>PRL</v>
          </cell>
          <cell r="BC1982" t="str">
            <v>igual</v>
          </cell>
          <cell r="BD1982" t="str">
            <v>diferente</v>
          </cell>
          <cell r="BE1982">
            <v>0</v>
          </cell>
          <cell r="BF1982">
            <v>0</v>
          </cell>
          <cell r="BG1982" t="str">
            <v>SI</v>
          </cell>
          <cell r="BH1982">
            <v>1</v>
          </cell>
          <cell r="BI1982" t="str">
            <v>PRL</v>
          </cell>
          <cell r="BL1982" t="str">
            <v xml:space="preserve">NO </v>
          </cell>
          <cell r="BU1982" t="str">
            <v>RMAG</v>
          </cell>
          <cell r="BV1982" t="str">
            <v>AMPB</v>
          </cell>
          <cell r="BW1982" t="str">
            <v>EUC</v>
          </cell>
        </row>
        <row r="1983">
          <cell r="A1983" t="str">
            <v>140187290007CO</v>
          </cell>
          <cell r="B1983">
            <v>41975</v>
          </cell>
          <cell r="C1983">
            <v>2014</v>
          </cell>
          <cell r="D1983">
            <v>2014</v>
          </cell>
          <cell r="E1983" t="str">
            <v>2014020446a</v>
          </cell>
          <cell r="F1983">
            <v>41990</v>
          </cell>
          <cell r="G1983">
            <v>15</v>
          </cell>
          <cell r="H1983" t="str">
            <v>PODER LEGISLATIVO</v>
          </cell>
          <cell r="I1983" t="str">
            <v>Sentencia 2014 - 020446. Expediente 14-018729-0007-CO. A las nueve horas con treinta minutos. ACCIÓN DE INCONSTITUCIONALIDAD. MANUEL VLADIMIR DE LA CRUZ DE LEMOS contra Acto legislativo  de 27 de noviembre de 2014, respecto del régimen y el período de vacaciones de los Diputados a la Asamblea Legislativa para el período de fin y principio de año 2014-2015, y trasladar las sesiones del lunes 22 de diciembre, al viernes. Se rechaza de plano la acción.-</v>
          </cell>
          <cell r="J1983" t="str">
            <v>RP</v>
          </cell>
          <cell r="K1983" t="str">
            <v>INADMISIBLE</v>
          </cell>
          <cell r="L1983" t="str">
            <v>Física</v>
          </cell>
          <cell r="M1983">
            <v>1</v>
          </cell>
          <cell r="N1983" t="str">
            <v>Cartago</v>
          </cell>
          <cell r="O1983" t="str">
            <v>Masculino</v>
          </cell>
          <cell r="P1983" t="str">
            <v>Persona</v>
          </cell>
          <cell r="Q1983">
            <v>1</v>
          </cell>
          <cell r="R1983">
            <v>0</v>
          </cell>
          <cell r="S1983" t="str">
            <v>Nacional</v>
          </cell>
          <cell r="T1983" t="str">
            <v>Casado</v>
          </cell>
          <cell r="U1983" t="str">
            <v>Historiador</v>
          </cell>
          <cell r="V1983" t="str">
            <v>Mayor</v>
          </cell>
          <cell r="W1983" t="str">
            <v>Acto legislativo</v>
          </cell>
          <cell r="X1983" t="str">
            <v>Acuerdo Legislativo de 27 de noviembre de 2014, respecto del régimen y el período de vacaciones de los Diputados a la Asamblea Legislativa para el período de fin y principio de año 2014-2015, y trasladar las sesiones del lunes 22 de diciembre, al viernes.</v>
          </cell>
          <cell r="Y1983" t="str">
            <v>ND</v>
          </cell>
          <cell r="Z1983" t="str">
            <v>ND</v>
          </cell>
          <cell r="AA1983" t="str">
            <v>NO</v>
          </cell>
          <cell r="AB1983" t="str">
            <v>GAS</v>
          </cell>
          <cell r="AC1983">
            <v>0</v>
          </cell>
          <cell r="AD1983">
            <v>7</v>
          </cell>
          <cell r="AE1983">
            <v>0</v>
          </cell>
          <cell r="AF1983">
            <v>0</v>
          </cell>
          <cell r="AG1983">
            <v>1</v>
          </cell>
          <cell r="AH1983">
            <v>0</v>
          </cell>
          <cell r="AI1983">
            <v>7</v>
          </cell>
          <cell r="AJ1983">
            <v>0</v>
          </cell>
          <cell r="AK1983">
            <v>0</v>
          </cell>
          <cell r="AS1983" t="str">
            <v>GAS</v>
          </cell>
          <cell r="AT1983" t="str">
            <v>FCC</v>
          </cell>
          <cell r="AU1983" t="str">
            <v>AMPB</v>
          </cell>
          <cell r="AV1983" t="str">
            <v>NHL</v>
          </cell>
          <cell r="AW1983" t="str">
            <v>RMAG</v>
          </cell>
          <cell r="AX1983" t="str">
            <v>EJL</v>
          </cell>
          <cell r="AY1983" t="str">
            <v>LFSA</v>
          </cell>
          <cell r="BC1983" t="str">
            <v>diferente</v>
          </cell>
          <cell r="BD1983" t="str">
            <v>igual</v>
          </cell>
          <cell r="BE1983">
            <v>0</v>
          </cell>
          <cell r="BF1983">
            <v>0</v>
          </cell>
          <cell r="BG1983" t="str">
            <v>NO</v>
          </cell>
          <cell r="BL1983" t="str">
            <v xml:space="preserve">NO </v>
          </cell>
          <cell r="BU1983" t="str">
            <v>RMAG</v>
          </cell>
          <cell r="BV1983" t="str">
            <v>AMPB</v>
          </cell>
        </row>
        <row r="1984">
          <cell r="A1984" t="str">
            <v>140187510007CO</v>
          </cell>
          <cell r="B1984">
            <v>41975</v>
          </cell>
          <cell r="C1984">
            <v>2014</v>
          </cell>
          <cell r="D1984">
            <v>2014</v>
          </cell>
          <cell r="E1984" t="str">
            <v>2014020448a</v>
          </cell>
          <cell r="F1984">
            <v>41990</v>
          </cell>
          <cell r="G1984">
            <v>15</v>
          </cell>
          <cell r="H1984" t="str">
            <v>CIVIL</v>
          </cell>
          <cell r="I1984" t="str">
            <v xml:space="preserve">Sentencia 2014 - 020448. Expediente 14-018751-0007-CO. A las nueve horas con treinta minutos. ACCIÓN DE INCONSTITUCIONALIDAD. IMPORTADORA MUÑOZ Y NANNE S.A., MARIA CATALINA MORA DONINELLI, SUPERMERCADOS MUÑOZ Y NANNE S.A. contra .. Se rechaza de plano la acción. La Magistrada Hernández López pone nota. </v>
          </cell>
          <cell r="J1984" t="str">
            <v>RP</v>
          </cell>
          <cell r="K1984" t="str">
            <v>INADMISIBLE</v>
          </cell>
          <cell r="L1984" t="str">
            <v>Jurídica</v>
          </cell>
          <cell r="M1984">
            <v>3</v>
          </cell>
          <cell r="N1984" t="str">
            <v>ND</v>
          </cell>
          <cell r="O1984" t="str">
            <v>Empresa privada</v>
          </cell>
          <cell r="P1984" t="str">
            <v>Empresa privada</v>
          </cell>
          <cell r="Q1984">
            <v>99</v>
          </cell>
          <cell r="R1984">
            <v>99</v>
          </cell>
          <cell r="S1984" t="str">
            <v>ND</v>
          </cell>
          <cell r="T1984" t="str">
            <v>ND</v>
          </cell>
          <cell r="U1984" t="str">
            <v>ND</v>
          </cell>
          <cell r="V1984" t="str">
            <v>ND</v>
          </cell>
          <cell r="W1984" t="str">
            <v>Sentencia</v>
          </cell>
          <cell r="X1984" t="str">
            <v>Jurisprudencia del juzgado de trabajo del segundo circuito judicial de san josé y el tribunal superior de trabajo del segundo circuito judicial de san josé en relación con la interpretación y aplicación de los artículos 212, 213 y 15 del Código Procesal Civil, el artículo 6 de la Ley General de la Administración Pública, todos en relación con el artículo 452 del Código de Trabajo</v>
          </cell>
          <cell r="Y1984" t="str">
            <v>ND</v>
          </cell>
          <cell r="Z1984" t="str">
            <v>ND</v>
          </cell>
          <cell r="AA1984" t="str">
            <v>NO</v>
          </cell>
          <cell r="AB1984" t="str">
            <v>GAS</v>
          </cell>
          <cell r="AC1984">
            <v>0</v>
          </cell>
          <cell r="AD1984">
            <v>7</v>
          </cell>
          <cell r="AE1984">
            <v>0</v>
          </cell>
          <cell r="AF1984">
            <v>0</v>
          </cell>
          <cell r="AG1984">
            <v>1</v>
          </cell>
          <cell r="AH1984">
            <v>0</v>
          </cell>
          <cell r="AI1984">
            <v>7</v>
          </cell>
          <cell r="AJ1984">
            <v>0</v>
          </cell>
          <cell r="AK1984">
            <v>1</v>
          </cell>
          <cell r="AS1984" t="str">
            <v>GAS</v>
          </cell>
          <cell r="AT1984" t="str">
            <v>NHL</v>
          </cell>
          <cell r="AU1984" t="str">
            <v>EJL</v>
          </cell>
          <cell r="AV1984" t="str">
            <v>FCC</v>
          </cell>
          <cell r="AW1984" t="str">
            <v>AMPB</v>
          </cell>
          <cell r="AX1984" t="str">
            <v>RMAG</v>
          </cell>
          <cell r="AY1984" t="str">
            <v>LFSA</v>
          </cell>
          <cell r="BC1984" t="str">
            <v>diferente</v>
          </cell>
          <cell r="BD1984" t="str">
            <v>igual</v>
          </cell>
          <cell r="BE1984">
            <v>0</v>
          </cell>
          <cell r="BF1984">
            <v>0</v>
          </cell>
          <cell r="BG1984" t="str">
            <v>NO</v>
          </cell>
          <cell r="BL1984" t="str">
            <v>SI</v>
          </cell>
          <cell r="BM1984">
            <v>1</v>
          </cell>
          <cell r="BN1984" t="str">
            <v>NHL</v>
          </cell>
          <cell r="BU1984" t="str">
            <v>RMAG</v>
          </cell>
          <cell r="BV1984" t="str">
            <v>AMPB</v>
          </cell>
        </row>
        <row r="1985">
          <cell r="A1985" t="str">
            <v>140188060007CO</v>
          </cell>
          <cell r="B1985">
            <v>41976</v>
          </cell>
          <cell r="C1985">
            <v>2014</v>
          </cell>
          <cell r="D1985">
            <v>2014</v>
          </cell>
          <cell r="E1985" t="str">
            <v>2014020449a</v>
          </cell>
          <cell r="F1985">
            <v>41990</v>
          </cell>
          <cell r="G1985">
            <v>14</v>
          </cell>
          <cell r="H1985" t="str">
            <v>MUNICIPALIDAD</v>
          </cell>
          <cell r="I1985" t="str">
            <v>Sentencia 2014 - 020449. Expediente 14-018806-0007-CO. A las nueve horas con treinta minutos. ACCIÓN DE INCONSTITUCIONALIDAD. JOSE EDGARDO JIMENEZ BLANCO contra contra el artículo 43 del Reglamento para la Regulación y Comercialización de Bebidas con contenido alcohólico de la Municipalidad de San Carlos.. Se rechaza por el fondo la acción.-</v>
          </cell>
          <cell r="J1985" t="str">
            <v>RF</v>
          </cell>
          <cell r="K1985" t="str">
            <v>FONDO</v>
          </cell>
          <cell r="L1985" t="str">
            <v>Física</v>
          </cell>
          <cell r="M1985">
            <v>1</v>
          </cell>
          <cell r="N1985" t="str">
            <v>Alajuela</v>
          </cell>
          <cell r="O1985" t="str">
            <v>Masculino</v>
          </cell>
          <cell r="P1985" t="str">
            <v>Persona</v>
          </cell>
          <cell r="Q1985">
            <v>1</v>
          </cell>
          <cell r="R1985">
            <v>0</v>
          </cell>
          <cell r="S1985" t="str">
            <v>Nacional</v>
          </cell>
          <cell r="T1985" t="str">
            <v>Casado</v>
          </cell>
          <cell r="U1985" t="str">
            <v>Comerciante</v>
          </cell>
          <cell r="V1985" t="str">
            <v>Mayor</v>
          </cell>
          <cell r="W1985" t="str">
            <v>Acto administrativo</v>
          </cell>
          <cell r="X1985" t="str">
            <v xml:space="preserve">Reglamento municipal 07 para la Regulación y Comercialización de Bebidas con contenido alcohólico de la Municipalidad de San Carlos </v>
          </cell>
          <cell r="Y1985" t="str">
            <v xml:space="preserve">Artículo 43 </v>
          </cell>
          <cell r="Z1985" t="str">
            <v>ND</v>
          </cell>
          <cell r="AA1985" t="str">
            <v>NO</v>
          </cell>
          <cell r="AB1985" t="str">
            <v>GAS</v>
          </cell>
          <cell r="AC1985">
            <v>7</v>
          </cell>
          <cell r="AD1985">
            <v>0</v>
          </cell>
          <cell r="AE1985">
            <v>0</v>
          </cell>
          <cell r="AF1985">
            <v>1</v>
          </cell>
          <cell r="AG1985">
            <v>0</v>
          </cell>
          <cell r="AH1985">
            <v>0</v>
          </cell>
          <cell r="AI1985">
            <v>7</v>
          </cell>
          <cell r="AJ1985">
            <v>0</v>
          </cell>
          <cell r="AK1985">
            <v>0</v>
          </cell>
          <cell r="AL1985" t="str">
            <v>GAS</v>
          </cell>
          <cell r="AM1985" t="str">
            <v>EJL</v>
          </cell>
          <cell r="AN1985" t="str">
            <v>LFSA</v>
          </cell>
          <cell r="AO1985" t="str">
            <v>RMAG</v>
          </cell>
          <cell r="AP1985" t="str">
            <v>FCC</v>
          </cell>
          <cell r="AQ1985" t="str">
            <v>NHL</v>
          </cell>
          <cell r="AR1985" t="str">
            <v>AMPB</v>
          </cell>
          <cell r="AS1985">
            <v>0</v>
          </cell>
          <cell r="AT1985">
            <v>0</v>
          </cell>
          <cell r="AU1985">
            <v>0</v>
          </cell>
          <cell r="AV1985">
            <v>0</v>
          </cell>
          <cell r="AW1985">
            <v>0</v>
          </cell>
          <cell r="AX1985">
            <v>0</v>
          </cell>
          <cell r="BC1985" t="str">
            <v>igual</v>
          </cell>
          <cell r="BD1985" t="str">
            <v>diferente</v>
          </cell>
          <cell r="BE1985">
            <v>0</v>
          </cell>
          <cell r="BF1985">
            <v>0</v>
          </cell>
          <cell r="BG1985" t="str">
            <v>NO</v>
          </cell>
          <cell r="BH1985">
            <v>0</v>
          </cell>
          <cell r="BI1985">
            <v>0</v>
          </cell>
          <cell r="BL1985" t="str">
            <v xml:space="preserve">NO </v>
          </cell>
          <cell r="BU1985" t="str">
            <v>RMAG</v>
          </cell>
          <cell r="BV1985" t="str">
            <v>AMPB</v>
          </cell>
        </row>
        <row r="1986">
          <cell r="A1986" t="str">
            <v>140188690007CO</v>
          </cell>
          <cell r="B1986">
            <v>41977</v>
          </cell>
          <cell r="C1986">
            <v>2014</v>
          </cell>
          <cell r="D1986">
            <v>2014</v>
          </cell>
          <cell r="E1986" t="str">
            <v>2014020451a</v>
          </cell>
          <cell r="F1986">
            <v>41990</v>
          </cell>
          <cell r="G1986">
            <v>13</v>
          </cell>
          <cell r="H1986" t="str">
            <v>NOTARIADO</v>
          </cell>
          <cell r="I1986" t="str">
            <v xml:space="preserve">Sentencia 2014 - 020451. Expediente 14-018869-0007-CO. A las nueve horas con treinta minutos. ACCIÓN DE INCONSTITUCIONALIDAD. HELBERTO GERARDO MOREIRA GONZALEZ contra Artículo 158 del Código Notarial. Se rechaza por el fondo la acción. </v>
          </cell>
          <cell r="J1986" t="str">
            <v>RF</v>
          </cell>
          <cell r="K1986" t="str">
            <v>FONDO</v>
          </cell>
          <cell r="L1986" t="str">
            <v>Física</v>
          </cell>
          <cell r="M1986">
            <v>1</v>
          </cell>
          <cell r="N1986" t="str">
            <v>ND</v>
          </cell>
          <cell r="O1986" t="str">
            <v>Masculino</v>
          </cell>
          <cell r="P1986" t="str">
            <v>Persona</v>
          </cell>
          <cell r="Q1986">
            <v>1</v>
          </cell>
          <cell r="R1986">
            <v>0</v>
          </cell>
          <cell r="S1986" t="str">
            <v>Nacional</v>
          </cell>
          <cell r="T1986" t="str">
            <v>ND</v>
          </cell>
          <cell r="U1986" t="str">
            <v>Abogado</v>
          </cell>
          <cell r="V1986" t="str">
            <v>ND</v>
          </cell>
          <cell r="W1986" t="str">
            <v>Ley</v>
          </cell>
          <cell r="X1986" t="str">
            <v>Ley 7764 Código Notarial</v>
          </cell>
          <cell r="Y1986" t="str">
            <v>Artículo 158</v>
          </cell>
          <cell r="Z1986" t="str">
            <v>ND</v>
          </cell>
          <cell r="AA1986" t="str">
            <v>NO</v>
          </cell>
          <cell r="AB1986" t="str">
            <v>GAS</v>
          </cell>
          <cell r="AC1986">
            <v>7</v>
          </cell>
          <cell r="AD1986">
            <v>0</v>
          </cell>
          <cell r="AE1986">
            <v>0</v>
          </cell>
          <cell r="AF1986">
            <v>1</v>
          </cell>
          <cell r="AG1986">
            <v>0</v>
          </cell>
          <cell r="AH1986">
            <v>0</v>
          </cell>
          <cell r="AI1986">
            <v>7</v>
          </cell>
          <cell r="AJ1986">
            <v>0</v>
          </cell>
          <cell r="AK1986">
            <v>0</v>
          </cell>
          <cell r="AL1986" t="str">
            <v>GAS</v>
          </cell>
          <cell r="AM1986" t="str">
            <v>EJL</v>
          </cell>
          <cell r="AN1986" t="str">
            <v>FCC</v>
          </cell>
          <cell r="AO1986" t="str">
            <v>LFSA</v>
          </cell>
          <cell r="AP1986" t="str">
            <v>NHL</v>
          </cell>
          <cell r="AQ1986" t="str">
            <v>RMAG</v>
          </cell>
          <cell r="AR1986" t="str">
            <v>AMPB</v>
          </cell>
          <cell r="BC1986" t="str">
            <v>igual</v>
          </cell>
          <cell r="BD1986" t="str">
            <v>diferente</v>
          </cell>
          <cell r="BE1986">
            <v>0</v>
          </cell>
          <cell r="BF1986">
            <v>0</v>
          </cell>
          <cell r="BG1986" t="str">
            <v>NO</v>
          </cell>
          <cell r="BL1986" t="str">
            <v xml:space="preserve">NO </v>
          </cell>
          <cell r="BU1986" t="str">
            <v>RMAG</v>
          </cell>
          <cell r="BV1986" t="str">
            <v>AMPB</v>
          </cell>
        </row>
        <row r="1987">
          <cell r="A1987" t="str">
            <v>140191100007CO</v>
          </cell>
          <cell r="B1987">
            <v>41983</v>
          </cell>
          <cell r="C1987">
            <v>2014</v>
          </cell>
          <cell r="D1987">
            <v>2015</v>
          </cell>
          <cell r="E1987" t="str">
            <v>2015000108a</v>
          </cell>
          <cell r="F1987">
            <v>42011</v>
          </cell>
          <cell r="G1987">
            <v>28</v>
          </cell>
          <cell r="H1987" t="str">
            <v>INTIMIDAD</v>
          </cell>
          <cell r="I1987" t="str">
            <v>Sentencia 2015 - 000108. Expediente 14-019110-0007-CO. A las nueve horas con cero minutos. ACCIÓN DE INCONSTITUCIONALIDAD CONTRA LOS ARTÍCULOS 2° PÁRRAFO SEGUNDO, 5° INCISO 2°, 9 Y 14 DE LA LEY DE PROTECCIÓN DE LA PERSONA FRENTE AL TRATAMIENTO DE SUS DATOS PERSONALES, Nº 8968. Se rechaza de plano la acción.-</v>
          </cell>
          <cell r="J1987" t="str">
            <v>RP</v>
          </cell>
          <cell r="K1987" t="str">
            <v>ADMISIBILIDAD</v>
          </cell>
          <cell r="L1987" t="str">
            <v>Jurídica</v>
          </cell>
          <cell r="M1987">
            <v>1</v>
          </cell>
          <cell r="N1987" t="str">
            <v>ND</v>
          </cell>
          <cell r="O1987" t="str">
            <v>Empresa privada</v>
          </cell>
          <cell r="P1987" t="str">
            <v>Empresa privada</v>
          </cell>
          <cell r="Q1987">
            <v>99</v>
          </cell>
          <cell r="R1987">
            <v>99</v>
          </cell>
          <cell r="S1987" t="str">
            <v>ND</v>
          </cell>
          <cell r="T1987" t="str">
            <v>ND</v>
          </cell>
          <cell r="U1987" t="str">
            <v>ND</v>
          </cell>
          <cell r="V1987" t="str">
            <v>ND</v>
          </cell>
          <cell r="W1987" t="str">
            <v>Ley</v>
          </cell>
          <cell r="X1987" t="str">
            <v xml:space="preserve">Ley 8968 de Protección de la Persona frente al tratamiento de sus datos personales </v>
          </cell>
          <cell r="Y1987" t="str">
            <v xml:space="preserve"> Artículo 2 (párrafo segundo), 5 (2),  9 y 14</v>
          </cell>
          <cell r="Z1987" t="str">
            <v>ND</v>
          </cell>
          <cell r="AA1987" t="str">
            <v>NO</v>
          </cell>
          <cell r="AB1987" t="str">
            <v>GAS</v>
          </cell>
          <cell r="AC1987">
            <v>0</v>
          </cell>
          <cell r="AD1987">
            <v>7</v>
          </cell>
          <cell r="AE1987">
            <v>0</v>
          </cell>
          <cell r="AF1987">
            <v>0</v>
          </cell>
          <cell r="AG1987">
            <v>1</v>
          </cell>
          <cell r="AH1987">
            <v>0</v>
          </cell>
          <cell r="AI1987">
            <v>7</v>
          </cell>
          <cell r="AJ1987">
            <v>0</v>
          </cell>
          <cell r="AK1987">
            <v>0</v>
          </cell>
          <cell r="AL1987">
            <v>0</v>
          </cell>
          <cell r="AM1987">
            <v>0</v>
          </cell>
          <cell r="AN1987">
            <v>0</v>
          </cell>
          <cell r="AO1987">
            <v>0</v>
          </cell>
          <cell r="AP1987">
            <v>0</v>
          </cell>
          <cell r="AQ1987">
            <v>0</v>
          </cell>
          <cell r="AR1987">
            <v>0</v>
          </cell>
          <cell r="AS1987" t="str">
            <v>GAS</v>
          </cell>
          <cell r="AT1987" t="str">
            <v>FCV</v>
          </cell>
          <cell r="AU1987" t="str">
            <v>PRL</v>
          </cell>
          <cell r="AV1987" t="str">
            <v>RMAG</v>
          </cell>
          <cell r="AW1987" t="str">
            <v>NHL</v>
          </cell>
          <cell r="AX1987" t="str">
            <v>EUC</v>
          </cell>
          <cell r="AY1987" t="str">
            <v>AMPB</v>
          </cell>
          <cell r="BC1987" t="str">
            <v>diferente</v>
          </cell>
          <cell r="BD1987" t="str">
            <v>igual</v>
          </cell>
          <cell r="BE1987">
            <v>0</v>
          </cell>
          <cell r="BF1987">
            <v>0</v>
          </cell>
          <cell r="BG1987" t="str">
            <v>NO</v>
          </cell>
          <cell r="BL1987" t="str">
            <v xml:space="preserve">NO </v>
          </cell>
          <cell r="BU1987" t="str">
            <v>EUC</v>
          </cell>
          <cell r="BV1987" t="str">
            <v>AMPB</v>
          </cell>
          <cell r="BW1987" t="str">
            <v>RMAG</v>
          </cell>
        </row>
        <row r="1988">
          <cell r="A1988" t="str">
            <v>070008130007CO</v>
          </cell>
          <cell r="B1988">
            <v>39105</v>
          </cell>
          <cell r="C1988">
            <v>2007</v>
          </cell>
          <cell r="D1988">
            <v>2007</v>
          </cell>
          <cell r="E1988" t="str">
            <v>0020622007a</v>
          </cell>
          <cell r="F1988">
            <v>39127</v>
          </cell>
          <cell r="G1988">
            <v>22</v>
          </cell>
          <cell r="H1988" t="str">
            <v>PROPIEDAD</v>
          </cell>
          <cell r="I1988" t="str">
            <v xml:space="preserve">Se rechaza de plano la acción.-
El Magistrado Sosto salva el voto y ordena dar curso.-
</v>
          </cell>
          <cell r="J1988" t="str">
            <v>RP</v>
          </cell>
          <cell r="K1988" t="str">
            <v>INADMISIBLE</v>
          </cell>
          <cell r="L1988" t="str">
            <v>Física</v>
          </cell>
          <cell r="M1988">
            <v>1</v>
          </cell>
          <cell r="N1988" t="str">
            <v>Guanacaste</v>
          </cell>
          <cell r="O1988" t="str">
            <v>Masculino</v>
          </cell>
          <cell r="P1988" t="str">
            <v>Persona</v>
          </cell>
          <cell r="Q1988">
            <v>1</v>
          </cell>
          <cell r="R1988">
            <v>0</v>
          </cell>
          <cell r="S1988" t="str">
            <v>Nacional</v>
          </cell>
          <cell r="T1988" t="str">
            <v>Casado</v>
          </cell>
          <cell r="U1988" t="str">
            <v>Comerciante</v>
          </cell>
          <cell r="V1988" t="str">
            <v>Mayor</v>
          </cell>
          <cell r="W1988" t="str">
            <v>Ley</v>
          </cell>
          <cell r="X1988" t="str">
            <v>Ley 6043 sobre la Zona Marítimo Terrestre</v>
          </cell>
          <cell r="Y1988" t="str">
            <v>artículo 13</v>
          </cell>
          <cell r="Z1988" t="str">
            <v>ND</v>
          </cell>
          <cell r="AA1988">
            <v>0</v>
          </cell>
          <cell r="AB1988" t="str">
            <v>AVCM</v>
          </cell>
          <cell r="AC1988">
            <v>0</v>
          </cell>
          <cell r="AD1988">
            <v>7</v>
          </cell>
          <cell r="AE1988">
            <v>0</v>
          </cell>
          <cell r="AF1988">
            <v>0</v>
          </cell>
          <cell r="AG1988">
            <v>1</v>
          </cell>
          <cell r="AH1988">
            <v>0</v>
          </cell>
          <cell r="AI1988">
            <v>7</v>
          </cell>
          <cell r="AJ1988">
            <v>0</v>
          </cell>
          <cell r="AK1988">
            <v>0</v>
          </cell>
          <cell r="AL1988">
            <v>0</v>
          </cell>
          <cell r="AM1988">
            <v>0</v>
          </cell>
          <cell r="AN1988">
            <v>0</v>
          </cell>
          <cell r="AO1988">
            <v>0</v>
          </cell>
          <cell r="AP1988">
            <v>0</v>
          </cell>
          <cell r="AQ1988">
            <v>0</v>
          </cell>
          <cell r="AR1988">
            <v>0</v>
          </cell>
          <cell r="AS1988" t="str">
            <v>RMAG</v>
          </cell>
          <cell r="AT1988" t="str">
            <v>LPMM</v>
          </cell>
          <cell r="AU1988" t="str">
            <v>AVCM</v>
          </cell>
          <cell r="AV1988" t="str">
            <v>JAG</v>
          </cell>
          <cell r="AW1988" t="str">
            <v>GAS</v>
          </cell>
          <cell r="AX1988" t="str">
            <v>EJL</v>
          </cell>
          <cell r="AY1988" t="str">
            <v>FCC</v>
          </cell>
          <cell r="BC1988" t="str">
            <v>diferente</v>
          </cell>
          <cell r="BD1988" t="str">
            <v>igual</v>
          </cell>
          <cell r="BE1988">
            <v>0</v>
          </cell>
          <cell r="BF1988">
            <v>0</v>
          </cell>
          <cell r="BG1988" t="str">
            <v>NO</v>
          </cell>
          <cell r="BL1988" t="str">
            <v xml:space="preserve">NO </v>
          </cell>
          <cell r="BU1988" t="str">
            <v>JAG</v>
          </cell>
          <cell r="BV1988" t="str">
            <v>RMAG</v>
          </cell>
        </row>
        <row r="1989">
          <cell r="A1989" t="str">
            <v>080145300007CO</v>
          </cell>
          <cell r="B1989">
            <v>39748</v>
          </cell>
          <cell r="C1989">
            <v>2008</v>
          </cell>
          <cell r="D1989">
            <v>2008</v>
          </cell>
          <cell r="E1989" t="str">
            <v>0172962008a</v>
          </cell>
          <cell r="F1989">
            <v>39771</v>
          </cell>
          <cell r="G1989">
            <v>23</v>
          </cell>
          <cell r="H1989" t="str">
            <v>PODER JUDICIAL</v>
          </cell>
          <cell r="I1989" t="str">
            <v>Se rechaza por el fondo la acción.-</v>
          </cell>
          <cell r="J1989" t="str">
            <v>RF</v>
          </cell>
          <cell r="K1989" t="str">
            <v>FONDO</v>
          </cell>
          <cell r="L1989" t="str">
            <v>Física</v>
          </cell>
          <cell r="M1989">
            <v>1</v>
          </cell>
          <cell r="N1989" t="str">
            <v>San José</v>
          </cell>
          <cell r="O1989" t="str">
            <v>Masculino</v>
          </cell>
          <cell r="P1989" t="str">
            <v>Persona</v>
          </cell>
          <cell r="Q1989">
            <v>1</v>
          </cell>
          <cell r="R1989">
            <v>0</v>
          </cell>
          <cell r="S1989" t="str">
            <v>Nacional</v>
          </cell>
          <cell r="T1989" t="str">
            <v>Casado</v>
          </cell>
          <cell r="U1989" t="str">
            <v>Comerciante</v>
          </cell>
          <cell r="V1989" t="str">
            <v>Mayor</v>
          </cell>
          <cell r="W1989" t="str">
            <v>Ley</v>
          </cell>
          <cell r="X1989" t="str">
            <v>Ley 8624 de Cobro Judicial</v>
          </cell>
          <cell r="Y1989" t="str">
            <v>Toda la norma</v>
          </cell>
          <cell r="Z1989" t="str">
            <v>ND</v>
          </cell>
          <cell r="AA1989">
            <v>0</v>
          </cell>
          <cell r="AB1989" t="str">
            <v>AVCM</v>
          </cell>
          <cell r="AC1989">
            <v>7</v>
          </cell>
          <cell r="AD1989">
            <v>0</v>
          </cell>
          <cell r="AE1989">
            <v>0</v>
          </cell>
          <cell r="AF1989">
            <v>1</v>
          </cell>
          <cell r="AG1989">
            <v>0</v>
          </cell>
          <cell r="AH1989">
            <v>0</v>
          </cell>
          <cell r="AI1989">
            <v>7</v>
          </cell>
          <cell r="AJ1989">
            <v>0</v>
          </cell>
          <cell r="AK1989">
            <v>0</v>
          </cell>
          <cell r="AL1989" t="str">
            <v>RMAG</v>
          </cell>
          <cell r="AM1989" t="str">
            <v>LPMM</v>
          </cell>
          <cell r="AN1989" t="str">
            <v>AVCM</v>
          </cell>
          <cell r="AO1989" t="str">
            <v>JAG</v>
          </cell>
          <cell r="AP1989" t="str">
            <v>GAS</v>
          </cell>
          <cell r="AQ1989" t="str">
            <v>EJL</v>
          </cell>
          <cell r="AR1989" t="str">
            <v>FCC</v>
          </cell>
          <cell r="AS1989">
            <v>0</v>
          </cell>
          <cell r="AT1989">
            <v>0</v>
          </cell>
          <cell r="AU1989">
            <v>0</v>
          </cell>
          <cell r="AV1989">
            <v>0</v>
          </cell>
          <cell r="AW1989">
            <v>0</v>
          </cell>
          <cell r="AX1989">
            <v>0</v>
          </cell>
          <cell r="AY1989">
            <v>0</v>
          </cell>
          <cell r="BC1989" t="str">
            <v>igual</v>
          </cell>
          <cell r="BD1989" t="str">
            <v>diferente</v>
          </cell>
          <cell r="BE1989">
            <v>0</v>
          </cell>
          <cell r="BF1989">
            <v>0</v>
          </cell>
          <cell r="BG1989" t="str">
            <v>NO</v>
          </cell>
          <cell r="BL1989" t="str">
            <v xml:space="preserve">NO </v>
          </cell>
          <cell r="BU1989" t="str">
            <v>RMAG</v>
          </cell>
          <cell r="BV1989" t="str">
            <v>JAG</v>
          </cell>
        </row>
        <row r="1990">
          <cell r="A1990" t="str">
            <v>150002110007CO</v>
          </cell>
          <cell r="B1990">
            <v>42010</v>
          </cell>
          <cell r="C1990">
            <v>2015</v>
          </cell>
          <cell r="D1990">
            <v>2015</v>
          </cell>
          <cell r="E1990" t="str">
            <v>2015001890a</v>
          </cell>
          <cell r="F1990">
            <v>42046</v>
          </cell>
          <cell r="G1990">
            <v>36</v>
          </cell>
          <cell r="H1990" t="str">
            <v>TRANSITO</v>
          </cell>
          <cell r="I1990" t="str">
            <v xml:space="preserve">Sentencia 2015 - 001890. Expediente 15-000211-0007-CO. A las nueve horas con cinco minutos. ACCIÓN DE INCONSTITUCIONALIDAD contra el ACUERDO DE LA JUNTA DIRECTIVA DEL REGISTRO PÚBLICO NACIONAL, J534 DE LA SESIÓN ORDINARIA Nº 51-2011 DE LA JUNTA ADMINISTRATIVA DEL REGISTRO NACIONAL. Se rechaza de plano la acción. Los Magistrados Rueda Leal y Hernández López salvan el voto y ordenan continuar el trámite de la acción. </v>
          </cell>
          <cell r="J1990" t="str">
            <v>RP</v>
          </cell>
          <cell r="K1990" t="str">
            <v>ADMISIBILIDAD</v>
          </cell>
          <cell r="L1990" t="str">
            <v>Física</v>
          </cell>
          <cell r="M1990">
            <v>1</v>
          </cell>
          <cell r="N1990" t="str">
            <v>Heredia</v>
          </cell>
          <cell r="O1990" t="str">
            <v>Masculino</v>
          </cell>
          <cell r="P1990" t="str">
            <v>Persona</v>
          </cell>
          <cell r="Q1990">
            <v>1</v>
          </cell>
          <cell r="R1990">
            <v>0</v>
          </cell>
          <cell r="S1990" t="str">
            <v>Nacional</v>
          </cell>
          <cell r="T1990" t="str">
            <v>Divorciado</v>
          </cell>
          <cell r="U1990" t="str">
            <v>ND</v>
          </cell>
          <cell r="V1990" t="str">
            <v>Mayor</v>
          </cell>
          <cell r="W1990" t="str">
            <v>Acto administrativo</v>
          </cell>
          <cell r="X1990" t="str">
            <v>Reglamento 05 para la Asignación de matrícula, la emisión de placas metálicas y el documento de identificación adicional para la circulación de los vehículos automotores por las vías públicas terrestres</v>
          </cell>
          <cell r="Y1990" t="str">
            <v>Toda la norma</v>
          </cell>
          <cell r="Z1990" t="str">
            <v>Acuerdo de la Junta Directiva del Registro Público Nacional J534 de la sesión ordinaria N° 51-2011 de la Junta Administrativa del Registro Nacional.</v>
          </cell>
          <cell r="AA1990" t="str">
            <v>NO</v>
          </cell>
          <cell r="AB1990" t="str">
            <v>GAS</v>
          </cell>
          <cell r="AC1990">
            <v>0</v>
          </cell>
          <cell r="AD1990">
            <v>5</v>
          </cell>
          <cell r="AE1990">
            <v>0</v>
          </cell>
          <cell r="AF1990">
            <v>0</v>
          </cell>
          <cell r="AG1990">
            <v>1</v>
          </cell>
          <cell r="AH1990">
            <v>0</v>
          </cell>
          <cell r="AI1990">
            <v>5</v>
          </cell>
          <cell r="AJ1990">
            <v>2</v>
          </cell>
          <cell r="AK1990">
            <v>0</v>
          </cell>
          <cell r="AS1990" t="str">
            <v>GAS</v>
          </cell>
          <cell r="AT1990" t="str">
            <v>EJL</v>
          </cell>
          <cell r="AU1990" t="str">
            <v>FCC</v>
          </cell>
          <cell r="AV1990" t="str">
            <v>FCV</v>
          </cell>
          <cell r="AW1990" t="str">
            <v>LFSA</v>
          </cell>
          <cell r="AX1990">
            <v>0</v>
          </cell>
          <cell r="AY1990">
            <v>0</v>
          </cell>
          <cell r="BC1990" t="str">
            <v>diferente</v>
          </cell>
          <cell r="BD1990" t="str">
            <v>igual</v>
          </cell>
          <cell r="BE1990">
            <v>0</v>
          </cell>
          <cell r="BF1990">
            <v>0</v>
          </cell>
          <cell r="BG1990" t="str">
            <v>SI</v>
          </cell>
          <cell r="BH1990">
            <v>1</v>
          </cell>
          <cell r="BI1990" t="str">
            <v>PRL</v>
          </cell>
          <cell r="BJ1990" t="str">
            <v>NHL</v>
          </cell>
          <cell r="BL1990" t="str">
            <v xml:space="preserve">NO </v>
          </cell>
          <cell r="BU1990">
            <v>0</v>
          </cell>
          <cell r="BV1990">
            <v>0</v>
          </cell>
        </row>
        <row r="1991">
          <cell r="A1991" t="str">
            <v>150002790007CO</v>
          </cell>
          <cell r="B1991">
            <v>42011</v>
          </cell>
          <cell r="C1991">
            <v>2015</v>
          </cell>
          <cell r="D1991">
            <v>2015</v>
          </cell>
          <cell r="E1991" t="str">
            <v>2015002258a</v>
          </cell>
          <cell r="F1991">
            <v>42053</v>
          </cell>
          <cell r="G1991">
            <v>42</v>
          </cell>
          <cell r="H1991" t="str">
            <v>PODER JUDICIAL</v>
          </cell>
          <cell r="I1991" t="str">
            <v xml:space="preserve">Sentencia 2015 - 002258. Expediente 15-000279-0007-CO. A las nueve horas con cinco minutos. ACCIÓN DE INCONSTITUCIONALIDAD contra la interpretación dada por la Defensa Pública de Alajuela y el Juzgado Agrario de Alajuela, en tanto impiden la aplicación correcta del tercer y último párrafo del artículo 152 de la Ley 7333. Se rechaza de plano el recurso. Los Magistrados Castillo Víquez y Rueda Leal ponen nota. </v>
          </cell>
          <cell r="J1991" t="str">
            <v>RP</v>
          </cell>
          <cell r="K1991" t="str">
            <v>ADMISIBILIDAD</v>
          </cell>
          <cell r="L1991" t="str">
            <v>Física</v>
          </cell>
          <cell r="M1991">
            <v>1</v>
          </cell>
          <cell r="N1991" t="str">
            <v>Alajuela</v>
          </cell>
          <cell r="O1991" t="str">
            <v>Masculino</v>
          </cell>
          <cell r="P1991" t="str">
            <v>Persona</v>
          </cell>
          <cell r="Q1991">
            <v>1</v>
          </cell>
          <cell r="R1991">
            <v>0</v>
          </cell>
          <cell r="S1991" t="str">
            <v>Nacional</v>
          </cell>
          <cell r="T1991" t="str">
            <v>Soltero</v>
          </cell>
          <cell r="U1991" t="str">
            <v>Agricultor</v>
          </cell>
          <cell r="V1991" t="str">
            <v>Mayor</v>
          </cell>
          <cell r="W1991" t="str">
            <v>Sentencia</v>
          </cell>
          <cell r="X1991" t="str">
            <v>Jurisprudencia de la defensa pública de alajuela y del juzgado agrario de alajuela en relación con interpretaciones dadas que están impidiendo la aplicación correcta del tercer y último párrafo del artículo 152 de la Ley Orgánica del Poder Judicial</v>
          </cell>
          <cell r="Y1991" t="str">
            <v>ND</v>
          </cell>
          <cell r="Z1991" t="str">
            <v>ND</v>
          </cell>
          <cell r="AA1991" t="str">
            <v>NO</v>
          </cell>
          <cell r="AB1991" t="str">
            <v>GAS</v>
          </cell>
          <cell r="AC1991">
            <v>0</v>
          </cell>
          <cell r="AD1991">
            <v>7</v>
          </cell>
          <cell r="AE1991">
            <v>0</v>
          </cell>
          <cell r="AF1991">
            <v>0</v>
          </cell>
          <cell r="AG1991">
            <v>1</v>
          </cell>
          <cell r="AH1991">
            <v>0</v>
          </cell>
          <cell r="AI1991">
            <v>7</v>
          </cell>
          <cell r="AJ1991">
            <v>0</v>
          </cell>
          <cell r="AK1991">
            <v>2</v>
          </cell>
          <cell r="AS1991" t="str">
            <v>GAS</v>
          </cell>
          <cell r="AT1991" t="str">
            <v>EJL</v>
          </cell>
          <cell r="AU1991" t="str">
            <v>FCC</v>
          </cell>
          <cell r="AV1991" t="str">
            <v>FCV</v>
          </cell>
          <cell r="AW1991" t="str">
            <v>PRL</v>
          </cell>
          <cell r="AX1991" t="str">
            <v>RSM</v>
          </cell>
          <cell r="AY1991" t="str">
            <v>LFSA</v>
          </cell>
          <cell r="BC1991" t="str">
            <v>diferente</v>
          </cell>
          <cell r="BD1991" t="str">
            <v>igual</v>
          </cell>
          <cell r="BE1991">
            <v>0</v>
          </cell>
          <cell r="BF1991">
            <v>0</v>
          </cell>
          <cell r="BG1991" t="str">
            <v>NO</v>
          </cell>
          <cell r="BH1991">
            <v>0</v>
          </cell>
          <cell r="BI1991">
            <v>0</v>
          </cell>
          <cell r="BJ1991">
            <v>0</v>
          </cell>
          <cell r="BL1991" t="str">
            <v>SI</v>
          </cell>
          <cell r="BM1991">
            <v>1</v>
          </cell>
          <cell r="BN1991" t="str">
            <v>PRL</v>
          </cell>
          <cell r="BO1991" t="str">
            <v>NHL</v>
          </cell>
          <cell r="BU1991" t="str">
            <v>RSM</v>
          </cell>
        </row>
        <row r="1992">
          <cell r="A1992" t="str">
            <v>150003790007CO</v>
          </cell>
          <cell r="B1992">
            <v>42014</v>
          </cell>
          <cell r="C1992">
            <v>2015</v>
          </cell>
          <cell r="D1992">
            <v>2015</v>
          </cell>
          <cell r="E1992" t="str">
            <v>2015001891a</v>
          </cell>
          <cell r="F1992">
            <v>42046</v>
          </cell>
          <cell r="G1992">
            <v>32</v>
          </cell>
          <cell r="H1992" t="str">
            <v>PENITENCIARIO</v>
          </cell>
          <cell r="I1992" t="str">
            <v xml:space="preserve">Sentencia 2015 - 001891. Expediente 15-000379-0007-CO. A las nueve horas con cinco minutos. ACCIÓN DE INCONSTITUCIONALIDAD contra LAS CIRCULARES 6-2006 Y 3-2011 DEL INSTITUTO NACIONAL DE CRIMINOLOGÍA. Se rechaza por el fondo la acción. </v>
          </cell>
          <cell r="J1992" t="str">
            <v>RF</v>
          </cell>
          <cell r="K1992" t="str">
            <v>FONDO</v>
          </cell>
          <cell r="L1992" t="str">
            <v>Física</v>
          </cell>
          <cell r="M1992">
            <v>1</v>
          </cell>
          <cell r="N1992" t="str">
            <v>ND</v>
          </cell>
          <cell r="O1992" t="str">
            <v>Femenina</v>
          </cell>
          <cell r="P1992" t="str">
            <v>Persona</v>
          </cell>
          <cell r="Q1992">
            <v>0</v>
          </cell>
          <cell r="R1992">
            <v>1</v>
          </cell>
          <cell r="S1992" t="str">
            <v>Nacional</v>
          </cell>
          <cell r="T1992" t="str">
            <v>Divorciado</v>
          </cell>
          <cell r="U1992" t="str">
            <v>ND</v>
          </cell>
          <cell r="V1992" t="str">
            <v>Mayor</v>
          </cell>
          <cell r="W1992" t="str">
            <v>Acto administrativo</v>
          </cell>
          <cell r="X1992" t="str">
            <v>Circular 6-2006 del Instituto Nacional de Criminología</v>
          </cell>
          <cell r="Y1992" t="str">
            <v>Considerando II</v>
          </cell>
          <cell r="Z1992" t="str">
            <v>Circulares 3-2011, “Por tanto” Cuarto, y 5-2014, apartado Tercero del “Por Tanto” la frase “Que no tienen sentencias condenatorias en firme pendientes de ejecución (…)” ambas del Instituto Nacional de Criminología</v>
          </cell>
          <cell r="AA1992" t="str">
            <v>NO</v>
          </cell>
          <cell r="AB1992" t="str">
            <v>GAS</v>
          </cell>
          <cell r="AC1992">
            <v>7</v>
          </cell>
          <cell r="AD1992">
            <v>0</v>
          </cell>
          <cell r="AE1992">
            <v>0</v>
          </cell>
          <cell r="AF1992">
            <v>1</v>
          </cell>
          <cell r="AG1992">
            <v>0</v>
          </cell>
          <cell r="AH1992">
            <v>0</v>
          </cell>
          <cell r="AI1992">
            <v>7</v>
          </cell>
          <cell r="AJ1992">
            <v>0</v>
          </cell>
          <cell r="AK1992">
            <v>0</v>
          </cell>
          <cell r="AL1992" t="str">
            <v>GAS</v>
          </cell>
          <cell r="AM1992" t="str">
            <v>FCC</v>
          </cell>
          <cell r="AN1992" t="str">
            <v>FCV</v>
          </cell>
          <cell r="AO1992" t="str">
            <v>LFSA</v>
          </cell>
          <cell r="AP1992" t="str">
            <v>EJL</v>
          </cell>
          <cell r="AQ1992" t="str">
            <v>NHL</v>
          </cell>
          <cell r="AR1992" t="str">
            <v>PRL</v>
          </cell>
          <cell r="BC1992" t="str">
            <v>igual</v>
          </cell>
          <cell r="BD1992" t="str">
            <v>diferente</v>
          </cell>
          <cell r="BE1992">
            <v>0</v>
          </cell>
          <cell r="BF1992">
            <v>0</v>
          </cell>
          <cell r="BG1992" t="str">
            <v>NO</v>
          </cell>
          <cell r="BL1992" t="str">
            <v xml:space="preserve">NO </v>
          </cell>
        </row>
        <row r="1993">
          <cell r="A1993" t="str">
            <v>100022260007CO</v>
          </cell>
          <cell r="B1993">
            <v>40221</v>
          </cell>
          <cell r="C1993">
            <v>2010</v>
          </cell>
          <cell r="D1993">
            <v>2010</v>
          </cell>
          <cell r="E1993" t="str">
            <v>0039472010a</v>
          </cell>
          <cell r="F1993">
            <v>40233</v>
          </cell>
          <cell r="G1993">
            <v>12</v>
          </cell>
          <cell r="H1993" t="str">
            <v>CIVIL</v>
          </cell>
          <cell r="I1993" t="str">
            <v>Se rechaza por el fondo la acción.</v>
          </cell>
          <cell r="J1993" t="str">
            <v>RF</v>
          </cell>
          <cell r="K1993" t="str">
            <v>FONDO</v>
          </cell>
          <cell r="L1993" t="str">
            <v>Física</v>
          </cell>
          <cell r="M1993">
            <v>1</v>
          </cell>
          <cell r="N1993" t="str">
            <v>Alajuela</v>
          </cell>
          <cell r="O1993" t="str">
            <v>Femenina</v>
          </cell>
          <cell r="P1993" t="str">
            <v>Persona</v>
          </cell>
          <cell r="Q1993">
            <v>0</v>
          </cell>
          <cell r="R1993">
            <v>1</v>
          </cell>
          <cell r="S1993" t="str">
            <v>Nacional</v>
          </cell>
          <cell r="T1993" t="str">
            <v>Casado</v>
          </cell>
          <cell r="U1993" t="str">
            <v>Contador</v>
          </cell>
          <cell r="V1993" t="str">
            <v>Mayor</v>
          </cell>
          <cell r="W1993" t="str">
            <v>Ley</v>
          </cell>
          <cell r="X1993" t="str">
            <v>Ley 8624 de Cobro Judicial</v>
          </cell>
          <cell r="Y1993" t="str">
            <v>Artículos 7, 23, 25 y 29</v>
          </cell>
          <cell r="Z1993" t="str">
            <v>ND</v>
          </cell>
          <cell r="AA1993" t="str">
            <v>NO</v>
          </cell>
          <cell r="AB1993" t="str">
            <v>AVCM</v>
          </cell>
          <cell r="AC1993">
            <v>7</v>
          </cell>
          <cell r="AD1993">
            <v>0</v>
          </cell>
          <cell r="AE1993">
            <v>0</v>
          </cell>
          <cell r="AF1993">
            <v>1</v>
          </cell>
          <cell r="AG1993">
            <v>0</v>
          </cell>
          <cell r="AH1993">
            <v>0</v>
          </cell>
          <cell r="AI1993">
            <v>7</v>
          </cell>
          <cell r="AJ1993">
            <v>0</v>
          </cell>
          <cell r="AK1993">
            <v>0</v>
          </cell>
          <cell r="AL1993" t="str">
            <v>AVCM</v>
          </cell>
          <cell r="AM1993" t="str">
            <v>LPMM</v>
          </cell>
          <cell r="AN1993" t="str">
            <v>GAS</v>
          </cell>
          <cell r="AO1993" t="str">
            <v>EJL</v>
          </cell>
          <cell r="AP1993" t="str">
            <v>FCC</v>
          </cell>
          <cell r="AQ1993" t="str">
            <v>FCV</v>
          </cell>
          <cell r="AR1993" t="str">
            <v>RSC</v>
          </cell>
          <cell r="AS1993">
            <v>0</v>
          </cell>
          <cell r="AT1993">
            <v>0</v>
          </cell>
          <cell r="AU1993">
            <v>0</v>
          </cell>
          <cell r="AV1993">
            <v>0</v>
          </cell>
          <cell r="AW1993">
            <v>0</v>
          </cell>
          <cell r="BC1993" t="str">
            <v>igual</v>
          </cell>
          <cell r="BD1993" t="str">
            <v>diferente</v>
          </cell>
          <cell r="BE1993">
            <v>0</v>
          </cell>
          <cell r="BF1993">
            <v>0</v>
          </cell>
          <cell r="BG1993" t="str">
            <v>NO</v>
          </cell>
          <cell r="BH1993">
            <v>0</v>
          </cell>
          <cell r="BI1993">
            <v>0</v>
          </cell>
          <cell r="BJ1993">
            <v>0</v>
          </cell>
          <cell r="BL1993" t="str">
            <v xml:space="preserve">NO </v>
          </cell>
          <cell r="BU1993" t="str">
            <v>RSC</v>
          </cell>
        </row>
        <row r="1994">
          <cell r="A1994" t="str">
            <v>150004830007CO</v>
          </cell>
          <cell r="B1994">
            <v>42023</v>
          </cell>
          <cell r="C1994">
            <v>2015</v>
          </cell>
          <cell r="D1994">
            <v>2015</v>
          </cell>
          <cell r="E1994" t="str">
            <v>2015004771a</v>
          </cell>
          <cell r="F1994">
            <v>42102</v>
          </cell>
          <cell r="G1994">
            <v>79</v>
          </cell>
          <cell r="H1994" t="str">
            <v>PROPIEDAD</v>
          </cell>
          <cell r="I1994" t="str">
            <v xml:space="preserve">Sentencia 2015 - 004771. Expediente 15-000483-0007-CO. A las nueve horas con cinco minutos. ACCIÓN DE INCONSTITUCIONALIDAD contra el Decreto 37262-MSP. Se rechaza de plano la acción </v>
          </cell>
          <cell r="J1994" t="str">
            <v>RP</v>
          </cell>
          <cell r="K1994" t="str">
            <v>ADMISIBILIDAD</v>
          </cell>
          <cell r="L1994" t="str">
            <v>Física</v>
          </cell>
          <cell r="M1994">
            <v>41</v>
          </cell>
          <cell r="N1994" t="str">
            <v>ND</v>
          </cell>
          <cell r="O1994" t="str">
            <v>Femenina</v>
          </cell>
          <cell r="P1994" t="str">
            <v>Persona</v>
          </cell>
          <cell r="Q1994">
            <v>0</v>
          </cell>
          <cell r="R1994">
            <v>1</v>
          </cell>
          <cell r="S1994" t="str">
            <v>ND</v>
          </cell>
          <cell r="T1994" t="str">
            <v>ND</v>
          </cell>
          <cell r="U1994" t="str">
            <v>ND</v>
          </cell>
          <cell r="V1994" t="str">
            <v>ND</v>
          </cell>
          <cell r="W1994" t="str">
            <v>Decreto Ejecutivo</v>
          </cell>
          <cell r="X1994" t="str">
            <v>Decreto Ejecutivo 37262-MSP Reglamento para el trámite de desalojos administrativos presentados ante el Ministerio de Seguridad Pública</v>
          </cell>
          <cell r="Y1994" t="str">
            <v>Toda la norma</v>
          </cell>
          <cell r="Z1994" t="str">
            <v>ND</v>
          </cell>
          <cell r="AA1994" t="str">
            <v>NO</v>
          </cell>
          <cell r="AB1994" t="str">
            <v>GAS</v>
          </cell>
          <cell r="AC1994">
            <v>0</v>
          </cell>
          <cell r="AD1994">
            <v>7</v>
          </cell>
          <cell r="AE1994">
            <v>0</v>
          </cell>
          <cell r="AF1994">
            <v>0</v>
          </cell>
          <cell r="AG1994">
            <v>1</v>
          </cell>
          <cell r="AH1994">
            <v>0</v>
          </cell>
          <cell r="AI1994">
            <v>7</v>
          </cell>
          <cell r="AJ1994">
            <v>0</v>
          </cell>
          <cell r="AK1994">
            <v>0</v>
          </cell>
          <cell r="AS1994" t="str">
            <v>GAS</v>
          </cell>
          <cell r="AT1994" t="str">
            <v>FCC</v>
          </cell>
          <cell r="AU1994" t="str">
            <v>AST</v>
          </cell>
          <cell r="AV1994" t="str">
            <v>NHL</v>
          </cell>
          <cell r="AW1994" t="str">
            <v>LFSA</v>
          </cell>
          <cell r="AX1994" t="str">
            <v>PRL</v>
          </cell>
          <cell r="AY1994" t="str">
            <v>FCV</v>
          </cell>
          <cell r="BC1994" t="str">
            <v>diferente</v>
          </cell>
          <cell r="BD1994" t="str">
            <v>igual</v>
          </cell>
          <cell r="BE1994">
            <v>0</v>
          </cell>
          <cell r="BF1994">
            <v>0</v>
          </cell>
          <cell r="BG1994" t="str">
            <v>NO</v>
          </cell>
          <cell r="BL1994" t="str">
            <v xml:space="preserve">NO </v>
          </cell>
          <cell r="BU1994" t="str">
            <v>AST</v>
          </cell>
        </row>
        <row r="1995">
          <cell r="A1995" t="str">
            <v>150006210007CO</v>
          </cell>
          <cell r="B1995">
            <v>42019</v>
          </cell>
          <cell r="C1995">
            <v>2015</v>
          </cell>
          <cell r="D1995">
            <v>2015</v>
          </cell>
          <cell r="E1995" t="str">
            <v>2015005999a</v>
          </cell>
          <cell r="F1995">
            <v>42123</v>
          </cell>
          <cell r="G1995">
            <v>104</v>
          </cell>
          <cell r="H1995" t="str">
            <v>MUNICIPALIDAD</v>
          </cell>
          <cell r="I1995" t="str">
            <v>Sentencia 2015 - 005999. Expediente 15-000621-0007-CO. A las nueve horas con cinco minutos. ACCIÓN DE INCONSTITUCIONALIDAD contra el artículo 39 del Reglamento de Fiscalización y Comercialización de Bebidas con contenido alcohólico del periodo comprendido del 10 de junio del 2013 al 02 de marzo del 2014 y su reforma del 03 de marzo del 2014, ambos de la Municipalidad de San José. Se rechazan de plano las acciones acumuladas.-</v>
          </cell>
          <cell r="J1995" t="str">
            <v>RP</v>
          </cell>
          <cell r="K1995" t="str">
            <v>ADMISIBILIDAD</v>
          </cell>
          <cell r="L1995" t="str">
            <v>Física</v>
          </cell>
          <cell r="M1995">
            <v>17</v>
          </cell>
          <cell r="N1995" t="str">
            <v>ND</v>
          </cell>
          <cell r="O1995" t="str">
            <v>ND</v>
          </cell>
          <cell r="P1995" t="str">
            <v>ND</v>
          </cell>
          <cell r="Q1995">
            <v>99</v>
          </cell>
          <cell r="R1995">
            <v>99</v>
          </cell>
          <cell r="S1995" t="str">
            <v>ND</v>
          </cell>
          <cell r="T1995" t="str">
            <v>ND</v>
          </cell>
          <cell r="U1995" t="str">
            <v>ND</v>
          </cell>
          <cell r="V1995" t="str">
            <v>ND</v>
          </cell>
          <cell r="W1995" t="str">
            <v>Acto administrativo</v>
          </cell>
          <cell r="X1995" t="str">
            <v xml:space="preserve">Reglamento municipal 76 Reglamento de fiscalización, regulación y comercialización de bebidas con contenido alcohólico en el Cantón de San José  </v>
          </cell>
          <cell r="Y1995" t="str">
            <v>Artículo 39</v>
          </cell>
          <cell r="Z1995" t="str">
            <v>ND</v>
          </cell>
          <cell r="AA1995" t="str">
            <v>NO</v>
          </cell>
          <cell r="AB1995" t="str">
            <v>GAS</v>
          </cell>
          <cell r="AC1995">
            <v>0</v>
          </cell>
          <cell r="AD1995">
            <v>7</v>
          </cell>
          <cell r="AE1995">
            <v>0</v>
          </cell>
          <cell r="AF1995">
            <v>0</v>
          </cell>
          <cell r="AG1995">
            <v>1</v>
          </cell>
          <cell r="AH1995">
            <v>0</v>
          </cell>
          <cell r="AI1995">
            <v>7</v>
          </cell>
          <cell r="AJ1995">
            <v>0</v>
          </cell>
          <cell r="AK1995">
            <v>0</v>
          </cell>
          <cell r="AS1995" t="str">
            <v>GAS</v>
          </cell>
          <cell r="AT1995" t="str">
            <v>EJL</v>
          </cell>
          <cell r="AU1995" t="str">
            <v>FCC</v>
          </cell>
          <cell r="AV1995" t="str">
            <v>FCV</v>
          </cell>
          <cell r="AW1995" t="str">
            <v>PRL</v>
          </cell>
          <cell r="AX1995" t="str">
            <v>NHL</v>
          </cell>
          <cell r="AY1995" t="str">
            <v>LFSA</v>
          </cell>
          <cell r="BC1995" t="str">
            <v>diferente</v>
          </cell>
          <cell r="BD1995" t="str">
            <v>igual</v>
          </cell>
          <cell r="BE1995">
            <v>0</v>
          </cell>
          <cell r="BF1995">
            <v>0</v>
          </cell>
          <cell r="BG1995" t="str">
            <v>NO</v>
          </cell>
          <cell r="BL1995" t="str">
            <v xml:space="preserve">NO </v>
          </cell>
        </row>
        <row r="1996">
          <cell r="A1996" t="str">
            <v>100046860007CO</v>
          </cell>
          <cell r="B1996">
            <v>40274</v>
          </cell>
          <cell r="C1996">
            <v>2010</v>
          </cell>
          <cell r="D1996">
            <v>2010</v>
          </cell>
          <cell r="E1996" t="str">
            <v>0077842010a</v>
          </cell>
          <cell r="F1996">
            <v>40296</v>
          </cell>
          <cell r="G1996">
            <v>22</v>
          </cell>
          <cell r="H1996" t="str">
            <v>PENSION</v>
          </cell>
          <cell r="I1996" t="str">
            <v>Se rechaza de plano la acción.</v>
          </cell>
          <cell r="J1996" t="str">
            <v>RP</v>
          </cell>
          <cell r="K1996" t="str">
            <v>INADMISIBLE</v>
          </cell>
          <cell r="L1996" t="str">
            <v>Física</v>
          </cell>
          <cell r="M1996">
            <v>1</v>
          </cell>
          <cell r="N1996" t="str">
            <v>San José</v>
          </cell>
          <cell r="O1996" t="str">
            <v>Masculino</v>
          </cell>
          <cell r="P1996" t="str">
            <v>Persona</v>
          </cell>
          <cell r="Q1996">
            <v>1</v>
          </cell>
          <cell r="R1996">
            <v>0</v>
          </cell>
          <cell r="S1996" t="str">
            <v>Nacional</v>
          </cell>
          <cell r="T1996" t="str">
            <v>Casado</v>
          </cell>
          <cell r="U1996" t="str">
            <v>Pensionado</v>
          </cell>
          <cell r="V1996" t="str">
            <v>Mayor</v>
          </cell>
          <cell r="W1996" t="str">
            <v>Ley</v>
          </cell>
          <cell r="X1996" t="str">
            <v>Ley 7531 Reforma Integral de Sistema de Pensiones y Jubilaciones del Magisterio</v>
          </cell>
          <cell r="Y1996" t="str">
            <v>Artículo 79 en relación el artículo 2</v>
          </cell>
          <cell r="Z1996" t="str">
            <v>ND</v>
          </cell>
          <cell r="AA1996" t="str">
            <v>NO</v>
          </cell>
          <cell r="AB1996" t="str">
            <v>AVCM</v>
          </cell>
          <cell r="AC1996">
            <v>0</v>
          </cell>
          <cell r="AD1996">
            <v>7</v>
          </cell>
          <cell r="AE1996">
            <v>0</v>
          </cell>
          <cell r="AF1996">
            <v>0</v>
          </cell>
          <cell r="AG1996">
            <v>1</v>
          </cell>
          <cell r="AH1996">
            <v>0</v>
          </cell>
          <cell r="AI1996">
            <v>7</v>
          </cell>
          <cell r="AJ1996">
            <v>0</v>
          </cell>
          <cell r="AK1996">
            <v>0</v>
          </cell>
          <cell r="AS1996" t="str">
            <v>AVCM</v>
          </cell>
          <cell r="AT1996" t="str">
            <v>GAS</v>
          </cell>
          <cell r="AU1996" t="str">
            <v>EJL</v>
          </cell>
          <cell r="AV1996" t="str">
            <v>FCC</v>
          </cell>
          <cell r="AW1996" t="str">
            <v>FCV</v>
          </cell>
          <cell r="AX1996" t="str">
            <v>RSC</v>
          </cell>
          <cell r="AY1996" t="str">
            <v>RGP</v>
          </cell>
          <cell r="BC1996" t="str">
            <v>diferente</v>
          </cell>
          <cell r="BD1996" t="str">
            <v>igual</v>
          </cell>
          <cell r="BE1996">
            <v>0</v>
          </cell>
          <cell r="BF1996">
            <v>0</v>
          </cell>
          <cell r="BG1996" t="str">
            <v>NO</v>
          </cell>
          <cell r="BL1996" t="str">
            <v xml:space="preserve">NO </v>
          </cell>
          <cell r="BM1996">
            <v>0</v>
          </cell>
          <cell r="BN1996">
            <v>0</v>
          </cell>
          <cell r="BO1996">
            <v>0</v>
          </cell>
          <cell r="BU1996" t="str">
            <v>RSC</v>
          </cell>
          <cell r="BV1996" t="str">
            <v>RGP</v>
          </cell>
        </row>
        <row r="1997">
          <cell r="A1997" t="str">
            <v>150007690007CO</v>
          </cell>
          <cell r="B1997">
            <v>42023</v>
          </cell>
          <cell r="C1997">
            <v>2015</v>
          </cell>
          <cell r="D1997">
            <v>2015</v>
          </cell>
          <cell r="E1997" t="str">
            <v>2015002260a</v>
          </cell>
          <cell r="F1997">
            <v>42053</v>
          </cell>
          <cell r="G1997">
            <v>30</v>
          </cell>
          <cell r="H1997" t="str">
            <v>PROPIEDAD</v>
          </cell>
          <cell r="I1997" t="str">
            <v xml:space="preserve">Sentencia 2015 - 002260. Expediente 15-000769-0007-CO. A las nueve horas con cinco minutos. ACCIÓN DE INCONSTITUCIONALIDAD contra el Decreto Ejecutivo No. 65 de 1888. Se rechaza de plano la acción. El Magistrado Rueda Leal pone nota. </v>
          </cell>
          <cell r="J1997" t="str">
            <v>RP</v>
          </cell>
          <cell r="K1997" t="str">
            <v>ADMISIBILIDAD</v>
          </cell>
          <cell r="L1997" t="str">
            <v>Física</v>
          </cell>
          <cell r="M1997">
            <v>1</v>
          </cell>
          <cell r="N1997" t="str">
            <v>Heredia</v>
          </cell>
          <cell r="O1997" t="str">
            <v>Masculino</v>
          </cell>
          <cell r="P1997" t="str">
            <v>Persona</v>
          </cell>
          <cell r="Q1997">
            <v>1</v>
          </cell>
          <cell r="R1997">
            <v>0</v>
          </cell>
          <cell r="S1997" t="str">
            <v>Nacional</v>
          </cell>
          <cell r="T1997" t="str">
            <v>Soltero</v>
          </cell>
          <cell r="U1997" t="str">
            <v>Empresario</v>
          </cell>
          <cell r="V1997" t="str">
            <v>Mayor</v>
          </cell>
          <cell r="W1997" t="str">
            <v>Ley</v>
          </cell>
          <cell r="X1997" t="str">
            <v>Ley 65 Declara inalienables las montañas en que tienen su origen las aguas que abastecen a Heredia y Alajuela</v>
          </cell>
          <cell r="Y1997" t="str">
            <v>Toda la norma</v>
          </cell>
          <cell r="Z1997" t="str">
            <v>ND</v>
          </cell>
          <cell r="AA1997" t="str">
            <v>NO</v>
          </cell>
          <cell r="AB1997" t="str">
            <v>GAS</v>
          </cell>
          <cell r="AC1997">
            <v>0</v>
          </cell>
          <cell r="AD1997">
            <v>7</v>
          </cell>
          <cell r="AE1997">
            <v>0</v>
          </cell>
          <cell r="AF1997">
            <v>0</v>
          </cell>
          <cell r="AG1997">
            <v>1</v>
          </cell>
          <cell r="AH1997">
            <v>0</v>
          </cell>
          <cell r="AI1997">
            <v>7</v>
          </cell>
          <cell r="AJ1997">
            <v>0</v>
          </cell>
          <cell r="AK1997">
            <v>1</v>
          </cell>
          <cell r="AS1997" t="str">
            <v>GAS</v>
          </cell>
          <cell r="AT1997" t="str">
            <v>PRL</v>
          </cell>
          <cell r="AU1997" t="str">
            <v>LFSA</v>
          </cell>
          <cell r="AV1997" t="str">
            <v>FCC</v>
          </cell>
          <cell r="AW1997" t="str">
            <v>FCV</v>
          </cell>
          <cell r="AX1997" t="str">
            <v>RSM</v>
          </cell>
          <cell r="AY1997" t="str">
            <v>EJL</v>
          </cell>
          <cell r="BC1997" t="str">
            <v>diferente</v>
          </cell>
          <cell r="BD1997" t="str">
            <v>igual</v>
          </cell>
          <cell r="BE1997">
            <v>0</v>
          </cell>
          <cell r="BF1997">
            <v>0</v>
          </cell>
          <cell r="BG1997" t="str">
            <v>NO</v>
          </cell>
          <cell r="BL1997" t="str">
            <v>SI</v>
          </cell>
          <cell r="BM1997">
            <v>1</v>
          </cell>
          <cell r="BN1997" t="str">
            <v>PRL</v>
          </cell>
          <cell r="BO1997">
            <v>0</v>
          </cell>
          <cell r="BU1997" t="str">
            <v>RSM</v>
          </cell>
        </row>
        <row r="1998">
          <cell r="A1998" t="str">
            <v>150008670007CO</v>
          </cell>
          <cell r="B1998">
            <v>42025</v>
          </cell>
          <cell r="C1998">
            <v>2015</v>
          </cell>
          <cell r="D1998">
            <v>2015</v>
          </cell>
          <cell r="E1998" t="str">
            <v>2015002261a</v>
          </cell>
          <cell r="F1998">
            <v>42063</v>
          </cell>
          <cell r="G1998">
            <v>38</v>
          </cell>
          <cell r="H1998" t="str">
            <v>MUNICIPALIDAD</v>
          </cell>
          <cell r="I1998" t="str">
            <v xml:space="preserve">Sentencia 2015 - 002261. Expediente 15-000867-0007-CO. A las nueve horas con cinco minutos. ACCIÓN DE INCONSTITUCIONALIDADcontra los decretos52-AC-MEP-2014, 53-AC-MEP-2014, 55-AC-MEP-2014, 56-AC-MEP-2014,58-AC-MEP-2014, 59-AC-MEP-2014, 60-AC-MEP-2014 y 61-AC-MEP-2014.. Se rechaza de plano la acción. Los Magistrados Castillo Víquez y Rueda Leal ponen nota. </v>
          </cell>
          <cell r="J1998" t="str">
            <v>RP</v>
          </cell>
          <cell r="K1998" t="str">
            <v>ADMISIBILIDAD</v>
          </cell>
          <cell r="L1998" t="str">
            <v>Jurídica</v>
          </cell>
          <cell r="M1998">
            <v>1</v>
          </cell>
          <cell r="N1998" t="str">
            <v>ND</v>
          </cell>
          <cell r="O1998" t="str">
            <v>Otros</v>
          </cell>
          <cell r="P1998" t="str">
            <v>Otros</v>
          </cell>
          <cell r="Q1998">
            <v>99</v>
          </cell>
          <cell r="R1998">
            <v>99</v>
          </cell>
          <cell r="S1998" t="str">
            <v>ND</v>
          </cell>
          <cell r="T1998" t="str">
            <v>ND</v>
          </cell>
          <cell r="U1998" t="str">
            <v>ND</v>
          </cell>
          <cell r="V1998" t="str">
            <v>ND</v>
          </cell>
          <cell r="W1998" t="str">
            <v>Decreto Ejecutivo</v>
          </cell>
          <cell r="X1998" t="str">
            <v xml:space="preserve">Decreto Ejecutivo 52-AC-MEP-2014 </v>
          </cell>
          <cell r="Y1998" t="str">
            <v>Toda la norma</v>
          </cell>
          <cell r="Z1998" t="str">
            <v>Decretos Ejecutivos 53-AC-MEP-2014, 55-AC-MEP-2014, 56-AC-MEP-2014,  58-AC-MEP-2014, 59-AC-MEP-20014, 60-AC-MEP-20014 y  61-AC-MEP-20014, todos de 26 de mayo de 2014</v>
          </cell>
          <cell r="AA1998" t="str">
            <v>NO</v>
          </cell>
          <cell r="AB1998" t="str">
            <v>GAS</v>
          </cell>
          <cell r="AC1998">
            <v>0</v>
          </cell>
          <cell r="AD1998">
            <v>7</v>
          </cell>
          <cell r="AE1998">
            <v>0</v>
          </cell>
          <cell r="AF1998">
            <v>0</v>
          </cell>
          <cell r="AG1998">
            <v>1</v>
          </cell>
          <cell r="AH1998">
            <v>0</v>
          </cell>
          <cell r="AI1998">
            <v>7</v>
          </cell>
          <cell r="AJ1998">
            <v>0</v>
          </cell>
          <cell r="AK1998">
            <v>2</v>
          </cell>
          <cell r="AS1998" t="str">
            <v>GAS</v>
          </cell>
          <cell r="AT1998" t="str">
            <v>FCV</v>
          </cell>
          <cell r="AU1998" t="str">
            <v>PRL</v>
          </cell>
          <cell r="AV1998" t="str">
            <v>EJL</v>
          </cell>
          <cell r="AW1998" t="str">
            <v>RSM</v>
          </cell>
          <cell r="AX1998" t="str">
            <v>LFSA</v>
          </cell>
          <cell r="AY1998" t="str">
            <v>FCC</v>
          </cell>
          <cell r="BC1998" t="str">
            <v>diferente</v>
          </cell>
          <cell r="BD1998" t="str">
            <v>igual</v>
          </cell>
          <cell r="BE1998">
            <v>0</v>
          </cell>
          <cell r="BF1998">
            <v>0</v>
          </cell>
          <cell r="BG1998" t="str">
            <v>NO</v>
          </cell>
          <cell r="BL1998" t="str">
            <v>SI</v>
          </cell>
          <cell r="BM1998">
            <v>1</v>
          </cell>
          <cell r="BN1998" t="str">
            <v>PRL</v>
          </cell>
          <cell r="BO1998" t="str">
            <v>FCV</v>
          </cell>
          <cell r="BU1998" t="str">
            <v>RSM</v>
          </cell>
        </row>
        <row r="1999">
          <cell r="A1999" t="str">
            <v>150010970007CO</v>
          </cell>
          <cell r="B1999">
            <v>42031</v>
          </cell>
          <cell r="C1999">
            <v>2015</v>
          </cell>
          <cell r="D1999">
            <v>2015</v>
          </cell>
          <cell r="E1999" t="str">
            <v>2015003467a</v>
          </cell>
          <cell r="F1999">
            <v>42074</v>
          </cell>
          <cell r="G1999">
            <v>43</v>
          </cell>
          <cell r="H1999" t="str">
            <v>FAMILIA</v>
          </cell>
          <cell r="I1999" t="str">
            <v>Sentencia 2015 - 003467. Expediente 15-001097-0007-CO. A las nueve horas con treinta minutos. ACCIÓN DE INCONSTITUCIONALIDAD contra EL INCISO 8 DEL ARTÍCULO 48 DEL CÓDIGO DE FAMILIA. Se rechaza de plano la acción.-</v>
          </cell>
          <cell r="J1999" t="str">
            <v>RP</v>
          </cell>
          <cell r="K1999" t="str">
            <v>ADMISIBILIDAD</v>
          </cell>
          <cell r="L1999" t="str">
            <v>Física</v>
          </cell>
          <cell r="M1999">
            <v>2</v>
          </cell>
          <cell r="N1999" t="str">
            <v>ND</v>
          </cell>
          <cell r="O1999" t="str">
            <v>Femenina</v>
          </cell>
          <cell r="P1999" t="str">
            <v>Persona</v>
          </cell>
          <cell r="Q1999">
            <v>0</v>
          </cell>
          <cell r="R1999">
            <v>1</v>
          </cell>
          <cell r="S1999" t="str">
            <v>Nacional</v>
          </cell>
          <cell r="T1999" t="str">
            <v>ND</v>
          </cell>
          <cell r="U1999" t="str">
            <v>ND</v>
          </cell>
          <cell r="V1999" t="str">
            <v>ND</v>
          </cell>
          <cell r="W1999" t="str">
            <v>Ley</v>
          </cell>
          <cell r="X1999" t="str">
            <v>Ley 5476 Código de Familia</v>
          </cell>
          <cell r="Y1999" t="str">
            <v xml:space="preserve">Artículo 48 (8) </v>
          </cell>
          <cell r="Z1999" t="str">
            <v>ND</v>
          </cell>
          <cell r="AA1999" t="str">
            <v>NO</v>
          </cell>
          <cell r="AB1999" t="str">
            <v>GAS</v>
          </cell>
          <cell r="AC1999">
            <v>0</v>
          </cell>
          <cell r="AD1999">
            <v>7</v>
          </cell>
          <cell r="AE1999">
            <v>0</v>
          </cell>
          <cell r="AF1999">
            <v>0</v>
          </cell>
          <cell r="AG1999">
            <v>1</v>
          </cell>
          <cell r="AH1999">
            <v>0</v>
          </cell>
          <cell r="AI1999">
            <v>7</v>
          </cell>
          <cell r="AJ1999">
            <v>0</v>
          </cell>
          <cell r="AK1999">
            <v>0</v>
          </cell>
          <cell r="AL1999">
            <v>0</v>
          </cell>
          <cell r="AM1999">
            <v>0</v>
          </cell>
          <cell r="AN1999">
            <v>0</v>
          </cell>
          <cell r="AO1999">
            <v>0</v>
          </cell>
          <cell r="AP1999">
            <v>0</v>
          </cell>
          <cell r="AS1999" t="str">
            <v>GAS</v>
          </cell>
          <cell r="AT1999" t="str">
            <v>FCV</v>
          </cell>
          <cell r="AU1999" t="str">
            <v>PRL</v>
          </cell>
          <cell r="AV1999" t="str">
            <v>EJL</v>
          </cell>
          <cell r="AW1999" t="str">
            <v>NHL</v>
          </cell>
          <cell r="AX1999" t="str">
            <v>LFSA</v>
          </cell>
          <cell r="AY1999" t="str">
            <v>FCC</v>
          </cell>
          <cell r="BC1999" t="str">
            <v>diferente</v>
          </cell>
          <cell r="BD1999" t="str">
            <v>igual</v>
          </cell>
          <cell r="BE1999">
            <v>0</v>
          </cell>
          <cell r="BF1999">
            <v>0</v>
          </cell>
          <cell r="BG1999" t="str">
            <v>NO</v>
          </cell>
          <cell r="BH1999">
            <v>0</v>
          </cell>
          <cell r="BI1999">
            <v>0</v>
          </cell>
          <cell r="BJ1999">
            <v>0</v>
          </cell>
          <cell r="BL1999" t="str">
            <v xml:space="preserve">NO </v>
          </cell>
        </row>
        <row r="2000">
          <cell r="A2000" t="str">
            <v>150011100007CO</v>
          </cell>
          <cell r="B2000">
            <v>42031</v>
          </cell>
          <cell r="C2000">
            <v>2015</v>
          </cell>
          <cell r="D2000">
            <v>2015</v>
          </cell>
          <cell r="E2000" t="str">
            <v>2015001903a</v>
          </cell>
          <cell r="F2000">
            <v>42046</v>
          </cell>
          <cell r="G2000">
            <v>15</v>
          </cell>
          <cell r="H2000" t="str">
            <v>BANCARIO</v>
          </cell>
          <cell r="I2000" t="str">
            <v xml:space="preserve">Sentencia 2015 - 001903. Expediente 15-001110-0007-CO. A las nueve horas con cinco minutos. ACCIÓN DE INCONSTITUCIONALIDAD contra LEY DE GARANTÍAS INMOBILIARIAS. Se rechaza de plano la acción.- </v>
          </cell>
          <cell r="J2000" t="str">
            <v>RP</v>
          </cell>
          <cell r="K2000" t="str">
            <v>ADMISIBILIDAD</v>
          </cell>
          <cell r="L2000" t="str">
            <v>Física</v>
          </cell>
          <cell r="M2000">
            <v>1</v>
          </cell>
          <cell r="N2000" t="str">
            <v>ND</v>
          </cell>
          <cell r="O2000" t="str">
            <v>Masculino</v>
          </cell>
          <cell r="P2000" t="str">
            <v>Persona</v>
          </cell>
          <cell r="Q2000">
            <v>1</v>
          </cell>
          <cell r="R2000">
            <v>0</v>
          </cell>
          <cell r="S2000" t="str">
            <v>Nacional</v>
          </cell>
          <cell r="T2000" t="str">
            <v>ND</v>
          </cell>
          <cell r="U2000" t="str">
            <v>Abogado</v>
          </cell>
          <cell r="V2000" t="str">
            <v>ND</v>
          </cell>
          <cell r="W2000" t="str">
            <v>Ley</v>
          </cell>
          <cell r="X2000" t="str">
            <v>Ley 9246 de Garantías Inmobiliarias</v>
          </cell>
          <cell r="Y2000" t="str">
            <v>Toda la norma</v>
          </cell>
          <cell r="Z2000" t="str">
            <v>ND</v>
          </cell>
          <cell r="AA2000" t="str">
            <v>NO</v>
          </cell>
          <cell r="AB2000" t="str">
            <v>GAS</v>
          </cell>
          <cell r="AC2000">
            <v>0</v>
          </cell>
          <cell r="AD2000">
            <v>7</v>
          </cell>
          <cell r="AE2000">
            <v>0</v>
          </cell>
          <cell r="AF2000">
            <v>0</v>
          </cell>
          <cell r="AG2000">
            <v>1</v>
          </cell>
          <cell r="AH2000">
            <v>0</v>
          </cell>
          <cell r="AI2000">
            <v>7</v>
          </cell>
          <cell r="AJ2000">
            <v>0</v>
          </cell>
          <cell r="AK2000">
            <v>0</v>
          </cell>
          <cell r="AS2000" t="str">
            <v>GAS</v>
          </cell>
          <cell r="AT2000" t="str">
            <v>FCV</v>
          </cell>
          <cell r="AU2000" t="str">
            <v>PRL</v>
          </cell>
          <cell r="AV2000" t="str">
            <v>EJL</v>
          </cell>
          <cell r="AW2000" t="str">
            <v>NHL</v>
          </cell>
          <cell r="AX2000" t="str">
            <v>LFSA</v>
          </cell>
          <cell r="AY2000" t="str">
            <v>FCC</v>
          </cell>
          <cell r="BC2000" t="str">
            <v>diferente</v>
          </cell>
          <cell r="BD2000" t="str">
            <v>igual</v>
          </cell>
          <cell r="BE2000">
            <v>0</v>
          </cell>
          <cell r="BF2000">
            <v>0</v>
          </cell>
          <cell r="BG2000" t="str">
            <v>NO</v>
          </cell>
          <cell r="BL2000" t="str">
            <v xml:space="preserve">NO </v>
          </cell>
          <cell r="BU2000">
            <v>0</v>
          </cell>
          <cell r="BV2000">
            <v>0</v>
          </cell>
        </row>
        <row r="2001">
          <cell r="A2001" t="str">
            <v>150144700007CO</v>
          </cell>
          <cell r="B2001">
            <v>42276</v>
          </cell>
          <cell r="C2001">
            <v>2015</v>
          </cell>
          <cell r="D2001">
            <v>2015</v>
          </cell>
          <cell r="E2001" t="str">
            <v>2015017328a</v>
          </cell>
          <cell r="F2001">
            <v>42312</v>
          </cell>
          <cell r="G2001">
            <v>36</v>
          </cell>
          <cell r="H2001" t="str">
            <v xml:space="preserve">COLEGIO PROFESIONAL </v>
          </cell>
          <cell r="I2001" t="str">
            <v xml:space="preserve">Sentencia 2015 - 017328. Expediente 15-014470-0007-CO. A las nueve horas con treinta minutos. ACCIÓN DE INCONSTITUCIONALIDAD. NICHOLE IVETTE HIDALGO MURILLO contra .. Se rechaza de plano la acción. </v>
          </cell>
          <cell r="J2001" t="str">
            <v>RP</v>
          </cell>
          <cell r="K2001" t="str">
            <v>INADMISIBLE</v>
          </cell>
          <cell r="L2001" t="str">
            <v>Física</v>
          </cell>
          <cell r="M2001">
            <v>1</v>
          </cell>
          <cell r="N2001" t="str">
            <v>San José</v>
          </cell>
          <cell r="O2001" t="str">
            <v>Femenina</v>
          </cell>
          <cell r="P2001" t="str">
            <v>Persona</v>
          </cell>
          <cell r="Q2001">
            <v>0</v>
          </cell>
          <cell r="R2001">
            <v>1</v>
          </cell>
          <cell r="S2001" t="str">
            <v>Nacional</v>
          </cell>
          <cell r="T2001" t="str">
            <v>Casado</v>
          </cell>
          <cell r="U2001" t="str">
            <v>Abogado</v>
          </cell>
          <cell r="V2001" t="str">
            <v>Mayor</v>
          </cell>
          <cell r="W2001" t="str">
            <v>Ley</v>
          </cell>
          <cell r="X2001" t="str">
            <v xml:space="preserve">Ley 9266 Reforma Ley Orgánica del Colegio de Abogados </v>
          </cell>
          <cell r="Y2001" t="str">
            <v>Artículo 1 (8)</v>
          </cell>
          <cell r="Z2001" t="str">
            <v>ND</v>
          </cell>
          <cell r="AA2001" t="str">
            <v>NO</v>
          </cell>
          <cell r="AB2001" t="str">
            <v>FCC</v>
          </cell>
          <cell r="AC2001">
            <v>0</v>
          </cell>
          <cell r="AD2001">
            <v>7</v>
          </cell>
          <cell r="AE2001">
            <v>0</v>
          </cell>
          <cell r="AF2001">
            <v>0</v>
          </cell>
          <cell r="AG2001">
            <v>1</v>
          </cell>
          <cell r="AH2001">
            <v>0</v>
          </cell>
          <cell r="AI2001">
            <v>7</v>
          </cell>
          <cell r="AJ2001">
            <v>0</v>
          </cell>
          <cell r="AK2001">
            <v>0</v>
          </cell>
          <cell r="AL2001">
            <v>0</v>
          </cell>
          <cell r="AM2001">
            <v>0</v>
          </cell>
          <cell r="AN2001">
            <v>0</v>
          </cell>
          <cell r="AO2001">
            <v>0</v>
          </cell>
          <cell r="AP2001">
            <v>0</v>
          </cell>
          <cell r="AQ2001">
            <v>0</v>
          </cell>
          <cell r="AR2001">
            <v>0</v>
          </cell>
          <cell r="AS2001" t="str">
            <v>FCC</v>
          </cell>
          <cell r="AT2001" t="str">
            <v>PRL</v>
          </cell>
          <cell r="AU2001" t="str">
            <v>FCV</v>
          </cell>
          <cell r="AV2001" t="str">
            <v>NHL</v>
          </cell>
          <cell r="AW2001" t="str">
            <v>LFSA</v>
          </cell>
          <cell r="AX2001" t="str">
            <v>JPHG</v>
          </cell>
          <cell r="AY2001" t="str">
            <v>AST</v>
          </cell>
          <cell r="BC2001" t="str">
            <v>diferente</v>
          </cell>
          <cell r="BD2001" t="str">
            <v>igual</v>
          </cell>
          <cell r="BE2001">
            <v>0</v>
          </cell>
          <cell r="BF2001">
            <v>0</v>
          </cell>
          <cell r="BG2001" t="str">
            <v>NO</v>
          </cell>
          <cell r="BL2001" t="str">
            <v xml:space="preserve">NO </v>
          </cell>
          <cell r="BU2001">
            <v>0</v>
          </cell>
          <cell r="BV2001">
            <v>0</v>
          </cell>
          <cell r="BW2001">
            <v>0</v>
          </cell>
        </row>
        <row r="2002">
          <cell r="A2002" t="str">
            <v>150012030007CO</v>
          </cell>
          <cell r="B2002">
            <v>42032</v>
          </cell>
          <cell r="C2002">
            <v>2015</v>
          </cell>
          <cell r="D2002">
            <v>2015</v>
          </cell>
          <cell r="E2002" t="str">
            <v>2015002675a</v>
          </cell>
          <cell r="F2002">
            <v>42060</v>
          </cell>
          <cell r="G2002">
            <v>28</v>
          </cell>
          <cell r="H2002" t="str">
            <v>PENAL</v>
          </cell>
          <cell r="I2002" t="str">
            <v>Sentencia 2015 - 002675. Expediente 15-001203-0007-CO. A las nueve horas con cinco minutos. ACCIÓN DE INCONSTITUCIONALIDAD contra INTERPRETACIÓN DE ARTÍCULOS 161 Y 162 DEL CÓDIGO PENAL. Se rechaza por el fondo la acción en lo que atañe a la impugnación del artículo 162 del Código Penal. En lo demás se rechaza de plano la acción.-</v>
          </cell>
          <cell r="J2002" t="str">
            <v>RF</v>
          </cell>
          <cell r="K2002" t="str">
            <v>FONDO</v>
          </cell>
          <cell r="L2002" t="str">
            <v>Física</v>
          </cell>
          <cell r="M2002">
            <v>1</v>
          </cell>
          <cell r="N2002" t="str">
            <v>ND</v>
          </cell>
          <cell r="O2002" t="str">
            <v>Masculino</v>
          </cell>
          <cell r="P2002" t="str">
            <v>Persona</v>
          </cell>
          <cell r="Q2002">
            <v>1</v>
          </cell>
          <cell r="R2002">
            <v>0</v>
          </cell>
          <cell r="S2002" t="str">
            <v>ND</v>
          </cell>
          <cell r="T2002" t="str">
            <v>ND</v>
          </cell>
          <cell r="U2002" t="str">
            <v>ND</v>
          </cell>
          <cell r="V2002" t="str">
            <v>ND</v>
          </cell>
          <cell r="W2002" t="str">
            <v>Ley</v>
          </cell>
          <cell r="X2002" t="str">
            <v>Ley 4573 Código Penal</v>
          </cell>
          <cell r="Y2002" t="str">
            <v>artículos 161 y 162</v>
          </cell>
          <cell r="Z2002" t="str">
            <v>ND</v>
          </cell>
          <cell r="AA2002" t="str">
            <v>SI</v>
          </cell>
          <cell r="AB2002" t="str">
            <v>GAS</v>
          </cell>
          <cell r="AC2002">
            <v>7</v>
          </cell>
          <cell r="AD2002">
            <v>0</v>
          </cell>
          <cell r="AE2002">
            <v>0</v>
          </cell>
          <cell r="AF2002">
            <v>1</v>
          </cell>
          <cell r="AG2002">
            <v>0</v>
          </cell>
          <cell r="AH2002">
            <v>0</v>
          </cell>
          <cell r="AI2002">
            <v>7</v>
          </cell>
          <cell r="AJ2002">
            <v>0</v>
          </cell>
          <cell r="AK2002">
            <v>0</v>
          </cell>
          <cell r="AL2002" t="str">
            <v>GAS</v>
          </cell>
          <cell r="AM2002" t="str">
            <v>EJL</v>
          </cell>
          <cell r="AN2002" t="str">
            <v>LFSA</v>
          </cell>
          <cell r="AO2002" t="str">
            <v>NHL</v>
          </cell>
          <cell r="AP2002" t="str">
            <v>AMGV</v>
          </cell>
          <cell r="AQ2002" t="str">
            <v>YCC</v>
          </cell>
          <cell r="AR2002" t="str">
            <v>FCC</v>
          </cell>
          <cell r="AS2002">
            <v>0</v>
          </cell>
          <cell r="AT2002">
            <v>0</v>
          </cell>
          <cell r="AU2002">
            <v>0</v>
          </cell>
          <cell r="AV2002">
            <v>0</v>
          </cell>
          <cell r="AW2002">
            <v>0</v>
          </cell>
          <cell r="BC2002" t="str">
            <v>igual</v>
          </cell>
          <cell r="BD2002" t="str">
            <v>diferente</v>
          </cell>
          <cell r="BE2002">
            <v>0</v>
          </cell>
          <cell r="BF2002">
            <v>0</v>
          </cell>
          <cell r="BG2002" t="str">
            <v>NO</v>
          </cell>
          <cell r="BH2002">
            <v>0</v>
          </cell>
          <cell r="BI2002">
            <v>0</v>
          </cell>
          <cell r="BJ2002">
            <v>0</v>
          </cell>
          <cell r="BL2002" t="str">
            <v xml:space="preserve">NO </v>
          </cell>
          <cell r="BU2002" t="str">
            <v>YCC</v>
          </cell>
          <cell r="BV2002" t="str">
            <v>AMGV</v>
          </cell>
        </row>
        <row r="2003">
          <cell r="A2003" t="str">
            <v>130040790007CO</v>
          </cell>
          <cell r="B2003">
            <v>41374</v>
          </cell>
          <cell r="C2003">
            <v>2013</v>
          </cell>
          <cell r="D2003">
            <v>2013</v>
          </cell>
          <cell r="E2003" t="str">
            <v>00707713a</v>
          </cell>
          <cell r="F2003">
            <v>41418</v>
          </cell>
          <cell r="G2003">
            <v>44</v>
          </cell>
          <cell r="H2003" t="str">
            <v>PODER EJECUTIVO</v>
          </cell>
          <cell r="I2003" t="str">
            <v>50) Sentencia 2013 - 007077. Expediente13-004079-0007-CO. A las nueve horas con cinco minutos.Acción de inconstitucionalidad. Mirna Patricia Pérez Hegg contra Decreto Ejecutivo Nº 36440-mp Del 21 De Febrero De 2011 Y SuRespectivo Plan General De La Empresa. Se rechaza por el fondo la acción.</v>
          </cell>
          <cell r="J2003" t="str">
            <v>RF</v>
          </cell>
          <cell r="K2003" t="str">
            <v>FONDO</v>
          </cell>
          <cell r="L2003" t="str">
            <v>Jurídica</v>
          </cell>
          <cell r="M2003">
            <v>2</v>
          </cell>
          <cell r="N2003" t="str">
            <v>ND</v>
          </cell>
          <cell r="O2003" t="str">
            <v>Miembros de los supremos poderes</v>
          </cell>
          <cell r="P2003" t="str">
            <v>Miembros de los supremos poderes</v>
          </cell>
          <cell r="Q2003">
            <v>99</v>
          </cell>
          <cell r="R2003">
            <v>99</v>
          </cell>
          <cell r="S2003" t="str">
            <v>ND</v>
          </cell>
          <cell r="T2003" t="str">
            <v>ND</v>
          </cell>
          <cell r="U2003" t="str">
            <v>ND</v>
          </cell>
          <cell r="V2003" t="str">
            <v>ND</v>
          </cell>
          <cell r="W2003" t="str">
            <v>Decreto Ejecutivo</v>
          </cell>
          <cell r="X2003" t="str">
            <v>Decreto Ejecutivo 36440-MP Declarar Estado de emergencia la situación y el proceso desencadenado  ante la violación de la soberanía costarricense por parte de NicaRMAGua</v>
          </cell>
          <cell r="Y2003" t="str">
            <v>Toda la norma</v>
          </cell>
          <cell r="Z2003" t="str">
            <v xml:space="preserve">Acto Administrativo Correspondiente Plan General de la Emergencia </v>
          </cell>
          <cell r="AA2003" t="str">
            <v>NO</v>
          </cell>
          <cell r="AB2003" t="str">
            <v>GAS</v>
          </cell>
          <cell r="AC2003">
            <v>7</v>
          </cell>
          <cell r="AD2003">
            <v>0</v>
          </cell>
          <cell r="AE2003">
            <v>0</v>
          </cell>
          <cell r="AF2003">
            <v>1</v>
          </cell>
          <cell r="AG2003">
            <v>0</v>
          </cell>
          <cell r="AH2003">
            <v>0</v>
          </cell>
          <cell r="AI2003">
            <v>7</v>
          </cell>
          <cell r="AJ2003">
            <v>0</v>
          </cell>
          <cell r="AK2003">
            <v>0</v>
          </cell>
          <cell r="AL2003" t="str">
            <v>GAS</v>
          </cell>
          <cell r="AM2003" t="str">
            <v>RMAG</v>
          </cell>
          <cell r="AN2003" t="str">
            <v>FCC</v>
          </cell>
          <cell r="AO2003" t="str">
            <v>PRL</v>
          </cell>
          <cell r="AP2003" t="str">
            <v>TRA</v>
          </cell>
          <cell r="AQ2003" t="str">
            <v>APS</v>
          </cell>
          <cell r="AR2003" t="str">
            <v>JAG</v>
          </cell>
          <cell r="AS2003">
            <v>0</v>
          </cell>
          <cell r="AT2003">
            <v>0</v>
          </cell>
          <cell r="AU2003">
            <v>0</v>
          </cell>
          <cell r="AV2003">
            <v>0</v>
          </cell>
          <cell r="AW2003">
            <v>0</v>
          </cell>
          <cell r="BC2003" t="str">
            <v>igual</v>
          </cell>
          <cell r="BD2003" t="str">
            <v>diferente</v>
          </cell>
          <cell r="BE2003">
            <v>0</v>
          </cell>
          <cell r="BF2003">
            <v>0</v>
          </cell>
          <cell r="BG2003" t="str">
            <v>NO</v>
          </cell>
          <cell r="BH2003">
            <v>0</v>
          </cell>
          <cell r="BI2003">
            <v>0</v>
          </cell>
          <cell r="BJ2003">
            <v>0</v>
          </cell>
          <cell r="BL2003" t="str">
            <v xml:space="preserve">NO </v>
          </cell>
          <cell r="BU2003" t="str">
            <v>APS</v>
          </cell>
          <cell r="BV2003" t="str">
            <v>TRA</v>
          </cell>
          <cell r="BW2003" t="str">
            <v>JAG</v>
          </cell>
          <cell r="BX2003" t="str">
            <v>RMAG</v>
          </cell>
        </row>
        <row r="2004">
          <cell r="A2004" t="str">
            <v>150013600007CO</v>
          </cell>
          <cell r="B2004">
            <v>42035</v>
          </cell>
          <cell r="C2004">
            <v>2015</v>
          </cell>
          <cell r="D2004">
            <v>2015</v>
          </cell>
          <cell r="E2004" t="str">
            <v>2015002676a</v>
          </cell>
          <cell r="F2004">
            <v>42060</v>
          </cell>
          <cell r="G2004">
            <v>25</v>
          </cell>
          <cell r="H2004" t="str">
            <v xml:space="preserve">TRABAJO </v>
          </cell>
          <cell r="I2004" t="str">
            <v xml:space="preserve">Sentencia 2015 - 002676. Expediente 15-001360-0007-CO. A las nueve horas con cinco minutos. ACCIÓN DE INCONSTITUCIONALIDAD contra la GESTIÓN DE DESPIDO DE LA MINISTRA DE AGRICULTURA Y GANADERÍA, MEDIANTE RESOLUCIÓN 086-2011-TASC, DICTADA POR EL TRIBUNAL DE SERVICIO CIVIL, EL 24-11-2011. Se rechaza de plano la acción. El Magistrado Jinesta Lobo pone nota en relación con lo dispuesto en el considerando III de esta sentencia. La Magistrada Hernández López pone nota en relación con lo dispuesto en el considerando VI de esta sentencia. </v>
          </cell>
          <cell r="J2004" t="str">
            <v>RP</v>
          </cell>
          <cell r="K2004" t="str">
            <v>ADMISIBILIDAD</v>
          </cell>
          <cell r="L2004" t="str">
            <v>Física</v>
          </cell>
          <cell r="M2004">
            <v>1</v>
          </cell>
          <cell r="N2004" t="str">
            <v>ND</v>
          </cell>
          <cell r="O2004" t="str">
            <v>Masculino</v>
          </cell>
          <cell r="P2004" t="str">
            <v>Persona</v>
          </cell>
          <cell r="Q2004">
            <v>1</v>
          </cell>
          <cell r="R2004">
            <v>0</v>
          </cell>
          <cell r="S2004" t="str">
            <v>ND</v>
          </cell>
          <cell r="T2004" t="str">
            <v>ND</v>
          </cell>
          <cell r="U2004" t="str">
            <v>ND</v>
          </cell>
          <cell r="V2004" t="str">
            <v>ND</v>
          </cell>
          <cell r="W2004" t="str">
            <v>Acto administrativo</v>
          </cell>
          <cell r="X2004" t="str">
            <v xml:space="preserve">Gestión de Despido del 24 de febrero del 2011, interpuesta por la Ministra de Agricultura y Ganadería en contra de su representado </v>
          </cell>
          <cell r="Y2004" t="str">
            <v>ND</v>
          </cell>
          <cell r="Z2004" t="str">
            <v>Resolución 086-2011-TASC dictada por el Tribunal Administrativo del Servicio Civil (24-11-2011) y el Voto 132-A-TC-2014 dictado por el Tribunal de Casación de lo Contencioso Administrativo y Civil de Hacienda (18-12-2014); Ley 8508 Código Procesal Contencioso Administrativo, Artículo 139 (3)</v>
          </cell>
          <cell r="AA2004" t="str">
            <v>NO</v>
          </cell>
          <cell r="AB2004" t="str">
            <v>GAS</v>
          </cell>
          <cell r="AC2004">
            <v>0</v>
          </cell>
          <cell r="AD2004">
            <v>7</v>
          </cell>
          <cell r="AE2004">
            <v>0</v>
          </cell>
          <cell r="AF2004">
            <v>0</v>
          </cell>
          <cell r="AG2004">
            <v>1</v>
          </cell>
          <cell r="AH2004">
            <v>0</v>
          </cell>
          <cell r="AI2004">
            <v>7</v>
          </cell>
          <cell r="AJ2004">
            <v>0</v>
          </cell>
          <cell r="AK2004">
            <v>2</v>
          </cell>
          <cell r="AS2004" t="str">
            <v>GAS</v>
          </cell>
          <cell r="AT2004" t="str">
            <v>NHL</v>
          </cell>
          <cell r="AU2004" t="str">
            <v>FCC</v>
          </cell>
          <cell r="AV2004" t="str">
            <v>LFSA</v>
          </cell>
          <cell r="AW2004" t="str">
            <v>PRL</v>
          </cell>
          <cell r="AX2004" t="str">
            <v>AMGV</v>
          </cell>
          <cell r="AY2004" t="str">
            <v>YCC</v>
          </cell>
          <cell r="BC2004" t="str">
            <v>diferente</v>
          </cell>
          <cell r="BD2004" t="str">
            <v>igual</v>
          </cell>
          <cell r="BE2004">
            <v>0</v>
          </cell>
          <cell r="BF2004">
            <v>0</v>
          </cell>
          <cell r="BG2004" t="str">
            <v>NO</v>
          </cell>
          <cell r="BH2004">
            <v>0</v>
          </cell>
          <cell r="BI2004">
            <v>0</v>
          </cell>
          <cell r="BJ2004">
            <v>0</v>
          </cell>
          <cell r="BL2004" t="str">
            <v>SI</v>
          </cell>
          <cell r="BM2004">
            <v>2</v>
          </cell>
          <cell r="BN2004" t="str">
            <v>NHL</v>
          </cell>
          <cell r="BO2004" t="str">
            <v>EJL</v>
          </cell>
          <cell r="BU2004" t="str">
            <v>YCC</v>
          </cell>
          <cell r="BV2004" t="str">
            <v>AMGV</v>
          </cell>
        </row>
        <row r="2005">
          <cell r="A2005" t="str">
            <v>150015120007CO</v>
          </cell>
          <cell r="B2005">
            <v>42038</v>
          </cell>
          <cell r="C2005">
            <v>2015</v>
          </cell>
          <cell r="D2005">
            <v>2015</v>
          </cell>
          <cell r="E2005" t="str">
            <v>2015001915a</v>
          </cell>
          <cell r="F2005">
            <v>42046</v>
          </cell>
          <cell r="G2005">
            <v>8</v>
          </cell>
          <cell r="H2005" t="str">
            <v>PENAL</v>
          </cell>
          <cell r="I2005" t="str">
            <v xml:space="preserve">Sentencia 2015 - 001915. Expediente 15-001512-0007-CO. A las nueve horas con cinco minutos. ACCIÓN DE INCONSTITUCIONALIDAD contra ARTÍCULOS 469 Y 471 CÓDIGO PROCESAL PENAL. Se rechaza por el fondo la acción.- </v>
          </cell>
          <cell r="J2005" t="str">
            <v>RF</v>
          </cell>
          <cell r="K2005" t="str">
            <v>FONDO</v>
          </cell>
          <cell r="L2005" t="str">
            <v>Física</v>
          </cell>
          <cell r="M2005">
            <v>2</v>
          </cell>
          <cell r="N2005" t="str">
            <v>San José</v>
          </cell>
          <cell r="O2005" t="str">
            <v>Masculino</v>
          </cell>
          <cell r="P2005" t="str">
            <v>Persona</v>
          </cell>
          <cell r="Q2005">
            <v>1</v>
          </cell>
          <cell r="R2005">
            <v>0</v>
          </cell>
          <cell r="S2005" t="str">
            <v>Nacional</v>
          </cell>
          <cell r="T2005" t="str">
            <v>ND</v>
          </cell>
          <cell r="U2005" t="str">
            <v>Abogado</v>
          </cell>
          <cell r="V2005" t="str">
            <v>Mayor</v>
          </cell>
          <cell r="W2005" t="str">
            <v>Ley</v>
          </cell>
          <cell r="X2005" t="str">
            <v>Ley 7594 Código Procesal Penal</v>
          </cell>
          <cell r="Y2005" t="str">
            <v>Artículos 469 y 471</v>
          </cell>
          <cell r="Z2005" t="str">
            <v>ND</v>
          </cell>
          <cell r="AA2005" t="str">
            <v>NO</v>
          </cell>
          <cell r="AB2005" t="str">
            <v>GAS</v>
          </cell>
          <cell r="AC2005">
            <v>7</v>
          </cell>
          <cell r="AD2005">
            <v>0</v>
          </cell>
          <cell r="AE2005">
            <v>0</v>
          </cell>
          <cell r="AF2005">
            <v>1</v>
          </cell>
          <cell r="AG2005">
            <v>0</v>
          </cell>
          <cell r="AH2005">
            <v>0</v>
          </cell>
          <cell r="AI2005">
            <v>7</v>
          </cell>
          <cell r="AJ2005">
            <v>0</v>
          </cell>
          <cell r="AK2005">
            <v>0</v>
          </cell>
          <cell r="AL2005" t="str">
            <v>GAS</v>
          </cell>
          <cell r="AM2005" t="str">
            <v>EJL</v>
          </cell>
          <cell r="AN2005" t="str">
            <v>FCC</v>
          </cell>
          <cell r="AO2005" t="str">
            <v>FCV</v>
          </cell>
          <cell r="AP2005" t="str">
            <v>PRL</v>
          </cell>
          <cell r="AQ2005" t="str">
            <v>NHL</v>
          </cell>
          <cell r="AR2005" t="str">
            <v>LFSA</v>
          </cell>
          <cell r="AS2005">
            <v>0</v>
          </cell>
          <cell r="AT2005">
            <v>0</v>
          </cell>
          <cell r="AU2005">
            <v>0</v>
          </cell>
          <cell r="AV2005">
            <v>0</v>
          </cell>
          <cell r="AW2005">
            <v>0</v>
          </cell>
          <cell r="AX2005">
            <v>0</v>
          </cell>
          <cell r="AY2005">
            <v>0</v>
          </cell>
          <cell r="BC2005" t="str">
            <v>igual</v>
          </cell>
          <cell r="BD2005" t="str">
            <v>diferente</v>
          </cell>
          <cell r="BE2005">
            <v>0</v>
          </cell>
          <cell r="BF2005">
            <v>0</v>
          </cell>
          <cell r="BG2005" t="str">
            <v>NO</v>
          </cell>
          <cell r="BL2005" t="str">
            <v xml:space="preserve">NO </v>
          </cell>
          <cell r="BU2005">
            <v>0</v>
          </cell>
          <cell r="BV2005">
            <v>0</v>
          </cell>
        </row>
        <row r="2006">
          <cell r="A2006" t="str">
            <v>150018040007CO</v>
          </cell>
          <cell r="B2006">
            <v>42044</v>
          </cell>
          <cell r="C2006">
            <v>2015</v>
          </cell>
          <cell r="D2006">
            <v>2015</v>
          </cell>
          <cell r="E2006" t="str">
            <v>2015003866a</v>
          </cell>
          <cell r="F2006">
            <v>42081</v>
          </cell>
          <cell r="G2006">
            <v>37</v>
          </cell>
          <cell r="H2006" t="str">
            <v>ELECTORAL</v>
          </cell>
          <cell r="I2006" t="str">
            <v xml:space="preserve">Sentencia 2015 - 003866. Expediente 15-001804-0007-CO. A las nueve horas con veinte minutos. ACCIÓN DE INCONSTITUCIONALIDAD. ADRIANA KARLINA LIZANO VILLARREAL contra contra el artículo 34.d de la Ley de Control Interno.. Se rechaza por el fondo la acción. </v>
          </cell>
          <cell r="J2006" t="str">
            <v>RF</v>
          </cell>
          <cell r="K2006" t="str">
            <v>FONDO</v>
          </cell>
          <cell r="L2006" t="str">
            <v>Física</v>
          </cell>
          <cell r="M2006">
            <v>1</v>
          </cell>
          <cell r="N2006" t="str">
            <v>Alajuela</v>
          </cell>
          <cell r="O2006" t="str">
            <v>Femenina</v>
          </cell>
          <cell r="P2006" t="str">
            <v>Persona</v>
          </cell>
          <cell r="Q2006">
            <v>0</v>
          </cell>
          <cell r="R2006">
            <v>1</v>
          </cell>
          <cell r="S2006" t="str">
            <v>Nacional</v>
          </cell>
          <cell r="T2006" t="str">
            <v>Divorciado</v>
          </cell>
          <cell r="U2006" t="str">
            <v>Auditor</v>
          </cell>
          <cell r="V2006" t="str">
            <v>Mayor</v>
          </cell>
          <cell r="W2006" t="str">
            <v>Ley</v>
          </cell>
          <cell r="X2006" t="str">
            <v>Ley 8292 General de Control Interno</v>
          </cell>
          <cell r="Y2006" t="str">
            <v xml:space="preserve">Artículo 34 (d) frase “en las elecciones nacionales y municipales” </v>
          </cell>
          <cell r="Z2006" t="str">
            <v>ND</v>
          </cell>
          <cell r="AA2006" t="str">
            <v>NO</v>
          </cell>
          <cell r="AB2006" t="str">
            <v>GAS</v>
          </cell>
          <cell r="AC2006">
            <v>7</v>
          </cell>
          <cell r="AD2006">
            <v>0</v>
          </cell>
          <cell r="AE2006">
            <v>0</v>
          </cell>
          <cell r="AF2006">
            <v>1</v>
          </cell>
          <cell r="AG2006">
            <v>0</v>
          </cell>
          <cell r="AH2006">
            <v>0</v>
          </cell>
          <cell r="AI2006">
            <v>7</v>
          </cell>
          <cell r="AJ2006">
            <v>0</v>
          </cell>
          <cell r="AK2006">
            <v>0</v>
          </cell>
          <cell r="AL2006" t="str">
            <v>GAS</v>
          </cell>
          <cell r="AM2006" t="str">
            <v>EJL</v>
          </cell>
          <cell r="AN2006" t="str">
            <v>FCV</v>
          </cell>
          <cell r="AO2006" t="str">
            <v>LFSA</v>
          </cell>
          <cell r="AP2006" t="str">
            <v>NHL</v>
          </cell>
          <cell r="AQ2006" t="str">
            <v>AST</v>
          </cell>
          <cell r="AR2006" t="str">
            <v>PRL</v>
          </cell>
          <cell r="AS2006">
            <v>0</v>
          </cell>
          <cell r="AT2006">
            <v>0</v>
          </cell>
          <cell r="AU2006">
            <v>0</v>
          </cell>
          <cell r="AV2006">
            <v>0</v>
          </cell>
          <cell r="AW2006">
            <v>0</v>
          </cell>
          <cell r="AX2006">
            <v>0</v>
          </cell>
          <cell r="AY2006">
            <v>0</v>
          </cell>
          <cell r="BC2006" t="str">
            <v>igual</v>
          </cell>
          <cell r="BD2006" t="str">
            <v>diferente</v>
          </cell>
          <cell r="BE2006">
            <v>0</v>
          </cell>
          <cell r="BF2006">
            <v>0</v>
          </cell>
          <cell r="BG2006" t="str">
            <v>NO</v>
          </cell>
          <cell r="BL2006" t="str">
            <v xml:space="preserve">NO </v>
          </cell>
          <cell r="BU2006" t="str">
            <v>AST</v>
          </cell>
          <cell r="BV2006">
            <v>0</v>
          </cell>
        </row>
        <row r="2007">
          <cell r="A2007" t="str">
            <v>150018230007CO</v>
          </cell>
          <cell r="B2007">
            <v>42044</v>
          </cell>
          <cell r="C2007">
            <v>2015</v>
          </cell>
          <cell r="D2007">
            <v>2015</v>
          </cell>
          <cell r="E2007" t="str">
            <v>2015002681a</v>
          </cell>
          <cell r="F2007">
            <v>42060</v>
          </cell>
          <cell r="G2007">
            <v>16</v>
          </cell>
          <cell r="H2007" t="str">
            <v>PENAL</v>
          </cell>
          <cell r="I2007" t="str">
            <v>Sentencia 2015 - 002681. Expediente 15-001823-0007-CO. A las nueve horas con cinco minutos. ACCIÓN DE INCONSTITUCIONALIDAD contra el ARTÍCULO 258 DEL CÓDIGO PENAL. Se rechaza por el fondo la acción.-</v>
          </cell>
          <cell r="J2007" t="str">
            <v>RF</v>
          </cell>
          <cell r="K2007" t="str">
            <v>FONDO</v>
          </cell>
          <cell r="L2007" t="str">
            <v>Física</v>
          </cell>
          <cell r="M2007">
            <v>1</v>
          </cell>
          <cell r="N2007" t="str">
            <v>ND</v>
          </cell>
          <cell r="O2007" t="str">
            <v>Masculino</v>
          </cell>
          <cell r="P2007" t="str">
            <v>Persona</v>
          </cell>
          <cell r="Q2007">
            <v>1</v>
          </cell>
          <cell r="R2007">
            <v>0</v>
          </cell>
          <cell r="S2007" t="str">
            <v>ND</v>
          </cell>
          <cell r="T2007" t="str">
            <v>ND</v>
          </cell>
          <cell r="U2007" t="str">
            <v>ND</v>
          </cell>
          <cell r="V2007" t="str">
            <v>ND</v>
          </cell>
          <cell r="W2007" t="str">
            <v>Ley</v>
          </cell>
          <cell r="X2007" t="str">
            <v>Ley 4573 Código Penal</v>
          </cell>
          <cell r="Y2007" t="str">
            <v>Artículo 258</v>
          </cell>
          <cell r="Z2007" t="str">
            <v>ND</v>
          </cell>
          <cell r="AA2007" t="str">
            <v>NO</v>
          </cell>
          <cell r="AB2007" t="str">
            <v>GAS</v>
          </cell>
          <cell r="AC2007">
            <v>7</v>
          </cell>
          <cell r="AD2007">
            <v>0</v>
          </cell>
          <cell r="AE2007">
            <v>0</v>
          </cell>
          <cell r="AF2007">
            <v>1</v>
          </cell>
          <cell r="AG2007">
            <v>0</v>
          </cell>
          <cell r="AH2007">
            <v>0</v>
          </cell>
          <cell r="AI2007">
            <v>7</v>
          </cell>
          <cell r="AJ2007">
            <v>0</v>
          </cell>
          <cell r="AK2007">
            <v>0</v>
          </cell>
          <cell r="AL2007" t="str">
            <v>GAS</v>
          </cell>
          <cell r="AM2007" t="str">
            <v>EJL</v>
          </cell>
          <cell r="AN2007" t="str">
            <v>FCC</v>
          </cell>
          <cell r="AO2007" t="str">
            <v>NHL</v>
          </cell>
          <cell r="AP2007" t="str">
            <v>LFSA</v>
          </cell>
          <cell r="AQ2007" t="str">
            <v>AMGV</v>
          </cell>
          <cell r="AR2007" t="str">
            <v>YCC</v>
          </cell>
          <cell r="AS2007">
            <v>0</v>
          </cell>
          <cell r="AT2007">
            <v>0</v>
          </cell>
          <cell r="AU2007">
            <v>0</v>
          </cell>
          <cell r="AV2007">
            <v>0</v>
          </cell>
          <cell r="AW2007">
            <v>0</v>
          </cell>
          <cell r="AX2007">
            <v>0</v>
          </cell>
          <cell r="AY2007">
            <v>0</v>
          </cell>
          <cell r="BC2007" t="str">
            <v>igual</v>
          </cell>
          <cell r="BD2007" t="str">
            <v>diferente</v>
          </cell>
          <cell r="BE2007">
            <v>0</v>
          </cell>
          <cell r="BF2007">
            <v>0</v>
          </cell>
          <cell r="BG2007" t="str">
            <v>NO</v>
          </cell>
          <cell r="BL2007" t="str">
            <v xml:space="preserve">NO </v>
          </cell>
          <cell r="BU2007" t="str">
            <v>YCC</v>
          </cell>
          <cell r="BV2007" t="str">
            <v>AMGV</v>
          </cell>
          <cell r="BW2007">
            <v>0</v>
          </cell>
        </row>
        <row r="2008">
          <cell r="A2008" t="str">
            <v>130103440007CO</v>
          </cell>
          <cell r="B2008">
            <v>41527</v>
          </cell>
          <cell r="C2008">
            <v>2013</v>
          </cell>
          <cell r="D2008">
            <v>2014</v>
          </cell>
          <cell r="E2008" t="str">
            <v>0074532014a</v>
          </cell>
          <cell r="F2008">
            <v>41787</v>
          </cell>
          <cell r="G2008">
            <v>260</v>
          </cell>
          <cell r="H2008" t="str">
            <v>PROPIEDAD</v>
          </cell>
          <cell r="I2008" t="str">
            <v xml:space="preserve">Sentencia 2014 - 007453. Expediente 13-010344-0007-CO. A las quince horas con quince minutos. ACCIÓN DE INCONSTITUCIONALIDAD contra ARTÍCULOS 49 Y 50 DEL DECRETO EJECUTIVO 7841-P DE 16 DE DICIEMBRE DE 1977, REGLAMENTO A LA LEY SOBRE LA ZONA MARÍTIMO TERRESTRE. Se rechaza por el fondo la acción. </v>
          </cell>
          <cell r="J2008" t="str">
            <v>RF</v>
          </cell>
          <cell r="K2008" t="str">
            <v>FONDO</v>
          </cell>
          <cell r="L2008" t="str">
            <v>Jurídica</v>
          </cell>
          <cell r="M2008">
            <v>22</v>
          </cell>
          <cell r="N2008" t="str">
            <v>ND</v>
          </cell>
          <cell r="O2008" t="str">
            <v>Empresa privada</v>
          </cell>
          <cell r="P2008" t="str">
            <v>Empresa privada</v>
          </cell>
          <cell r="Q2008">
            <v>99</v>
          </cell>
          <cell r="R2008">
            <v>99</v>
          </cell>
          <cell r="S2008" t="str">
            <v>ND</v>
          </cell>
          <cell r="T2008" t="str">
            <v>ND</v>
          </cell>
          <cell r="U2008" t="str">
            <v>ND</v>
          </cell>
          <cell r="V2008" t="str">
            <v>ND</v>
          </cell>
          <cell r="W2008" t="str">
            <v>Decreto Ejecutivo</v>
          </cell>
          <cell r="X2008" t="str">
            <v>Decreto Ejecutivo 7841-P Reglamento a la Ley sobre la Zona Marítimo Terrestre</v>
          </cell>
          <cell r="Y2008" t="str">
            <v>Artículos 49 y 50</v>
          </cell>
          <cell r="Z2008" t="str">
            <v>ND</v>
          </cell>
          <cell r="AA2008" t="str">
            <v>NO</v>
          </cell>
          <cell r="AB2008" t="str">
            <v>GAS</v>
          </cell>
          <cell r="AC2008">
            <v>7</v>
          </cell>
          <cell r="AD2008">
            <v>0</v>
          </cell>
          <cell r="AE2008">
            <v>0</v>
          </cell>
          <cell r="AF2008">
            <v>1</v>
          </cell>
          <cell r="AG2008">
            <v>0</v>
          </cell>
          <cell r="AH2008">
            <v>0</v>
          </cell>
          <cell r="AI2008">
            <v>7</v>
          </cell>
          <cell r="AJ2008">
            <v>0</v>
          </cell>
          <cell r="AK2008">
            <v>0</v>
          </cell>
          <cell r="AL2008" t="str">
            <v>GAS</v>
          </cell>
          <cell r="AM2008" t="str">
            <v>PRL</v>
          </cell>
          <cell r="AN2008" t="str">
            <v>LFSA</v>
          </cell>
          <cell r="AO2008" t="str">
            <v>NHL</v>
          </cell>
          <cell r="AP2008" t="str">
            <v>PRL</v>
          </cell>
          <cell r="AQ2008" t="str">
            <v>FCC</v>
          </cell>
          <cell r="AR2008" t="str">
            <v>FCV</v>
          </cell>
          <cell r="AS2008">
            <v>0</v>
          </cell>
          <cell r="AT2008">
            <v>0</v>
          </cell>
          <cell r="AU2008">
            <v>0</v>
          </cell>
          <cell r="AV2008">
            <v>0</v>
          </cell>
          <cell r="AW2008">
            <v>0</v>
          </cell>
          <cell r="AX2008">
            <v>0</v>
          </cell>
          <cell r="AY2008">
            <v>0</v>
          </cell>
          <cell r="BC2008" t="str">
            <v>igual</v>
          </cell>
          <cell r="BD2008" t="str">
            <v>diferente</v>
          </cell>
          <cell r="BE2008">
            <v>0</v>
          </cell>
          <cell r="BF2008">
            <v>0</v>
          </cell>
          <cell r="BG2008" t="str">
            <v>NO</v>
          </cell>
          <cell r="BL2008" t="str">
            <v xml:space="preserve">NO </v>
          </cell>
          <cell r="BU2008">
            <v>0</v>
          </cell>
        </row>
        <row r="2009">
          <cell r="A2009" t="str">
            <v>150054720007CO</v>
          </cell>
          <cell r="B2009">
            <v>42116</v>
          </cell>
          <cell r="C2009">
            <v>2015</v>
          </cell>
          <cell r="D2009">
            <v>2015</v>
          </cell>
          <cell r="E2009" t="str">
            <v>2015006033a</v>
          </cell>
          <cell r="F2009">
            <v>42123</v>
          </cell>
          <cell r="G2009">
            <v>7</v>
          </cell>
          <cell r="H2009" t="str">
            <v>CONTENCIOSO</v>
          </cell>
          <cell r="I2009" t="str">
            <v>Sentencia 2015 - 006033. Expediente15-005472-0007-CO. A las nueve horas con cinco minutos.ACCIÓN DE INCONSTITUCIONALIDAD contra los artículos139 inciso3) y140 inciso c) del Código Procesal Contencioso Administrativo. Se rechaza de plano la acción.El Magistrado Rueda Leal y la Magistrada Hernández López salvan el voto.</v>
          </cell>
          <cell r="J2009" t="str">
            <v>RP</v>
          </cell>
          <cell r="K2009" t="str">
            <v>ADMISIBILIDAD</v>
          </cell>
          <cell r="L2009" t="str">
            <v>Física</v>
          </cell>
          <cell r="M2009">
            <v>1</v>
          </cell>
          <cell r="N2009" t="str">
            <v>ND</v>
          </cell>
          <cell r="O2009" t="str">
            <v>Masculino</v>
          </cell>
          <cell r="P2009" t="str">
            <v>Persona</v>
          </cell>
          <cell r="Q2009">
            <v>1</v>
          </cell>
          <cell r="R2009">
            <v>0</v>
          </cell>
          <cell r="S2009" t="str">
            <v>Nacional</v>
          </cell>
          <cell r="T2009" t="str">
            <v>ND</v>
          </cell>
          <cell r="U2009" t="str">
            <v>ND</v>
          </cell>
          <cell r="V2009" t="str">
            <v>Mayor</v>
          </cell>
          <cell r="W2009" t="str">
            <v>Ley</v>
          </cell>
          <cell r="X2009" t="str">
            <v xml:space="preserve">Ley 8508 Código Procesal Contencioso Administrativo </v>
          </cell>
          <cell r="Y2009" t="str">
            <v xml:space="preserve">Artículos 139 (3) y 140 ( c) </v>
          </cell>
          <cell r="Z2009" t="str">
            <v>ND</v>
          </cell>
          <cell r="AA2009" t="str">
            <v>NO</v>
          </cell>
          <cell r="AB2009" t="str">
            <v>GAS</v>
          </cell>
          <cell r="AC2009">
            <v>0</v>
          </cell>
          <cell r="AD2009">
            <v>5</v>
          </cell>
          <cell r="AE2009">
            <v>0</v>
          </cell>
          <cell r="AF2009">
            <v>0</v>
          </cell>
          <cell r="AG2009">
            <v>1</v>
          </cell>
          <cell r="AH2009">
            <v>0</v>
          </cell>
          <cell r="AI2009">
            <v>5</v>
          </cell>
          <cell r="AJ2009">
            <v>2</v>
          </cell>
          <cell r="AK2009">
            <v>0</v>
          </cell>
          <cell r="AL2009">
            <v>0</v>
          </cell>
          <cell r="AM2009">
            <v>0</v>
          </cell>
          <cell r="AN2009">
            <v>0</v>
          </cell>
          <cell r="AO2009">
            <v>0</v>
          </cell>
          <cell r="AP2009">
            <v>0</v>
          </cell>
          <cell r="AQ2009">
            <v>0</v>
          </cell>
          <cell r="AR2009">
            <v>0</v>
          </cell>
          <cell r="AS2009" t="str">
            <v>GAS</v>
          </cell>
          <cell r="AT2009" t="str">
            <v>LFSA</v>
          </cell>
          <cell r="AU2009" t="str">
            <v>FCV</v>
          </cell>
          <cell r="AV2009" t="str">
            <v>FCC</v>
          </cell>
          <cell r="AW2009" t="str">
            <v>EJL</v>
          </cell>
          <cell r="BC2009" t="str">
            <v>diferente</v>
          </cell>
          <cell r="BD2009" t="str">
            <v>igual</v>
          </cell>
          <cell r="BE2009">
            <v>0</v>
          </cell>
          <cell r="BF2009">
            <v>0</v>
          </cell>
          <cell r="BG2009" t="str">
            <v>SI</v>
          </cell>
          <cell r="BH2009">
            <v>1</v>
          </cell>
          <cell r="BI2009" t="str">
            <v>PRL</v>
          </cell>
          <cell r="BJ2009" t="str">
            <v>NHL</v>
          </cell>
          <cell r="BL2009" t="str">
            <v xml:space="preserve">NO </v>
          </cell>
          <cell r="BU2009">
            <v>0</v>
          </cell>
        </row>
        <row r="2010">
          <cell r="A2010" t="str">
            <v>150020430007CO</v>
          </cell>
          <cell r="B2010">
            <v>42048</v>
          </cell>
          <cell r="C2010">
            <v>2015</v>
          </cell>
          <cell r="D2010">
            <v>2015</v>
          </cell>
          <cell r="E2010" t="str">
            <v>2015002693a</v>
          </cell>
          <cell r="F2010">
            <v>42060</v>
          </cell>
          <cell r="G2010">
            <v>12</v>
          </cell>
          <cell r="H2010" t="str">
            <v xml:space="preserve">COLEGIO PROFESIONAL </v>
          </cell>
          <cell r="I2010" t="str">
            <v xml:space="preserve">Sentencia 2015 - 002693. Expediente 15-002043-0007-CO. A las nueve horas con cinco minutos. ACCIÓN DE INCONSTITUCIONALIDAD contra REGLAMENTO DE DEONTOLOGÍA JURÍDICA, VIGILANCIA Y EXCELENCIA ACADÉMICA DEL COLEGIO DE ABOGADOS PÚBLICADO EN LA GACETA NO. 7 DEL 12 DE ENERO DEL 2015. Se rechaza por el fondo la acción. </v>
          </cell>
          <cell r="J2010" t="str">
            <v>RF</v>
          </cell>
          <cell r="K2010" t="str">
            <v>FONDO</v>
          </cell>
          <cell r="L2010" t="str">
            <v>Física</v>
          </cell>
          <cell r="M2010">
            <v>1</v>
          </cell>
          <cell r="N2010" t="str">
            <v>ND</v>
          </cell>
          <cell r="O2010" t="str">
            <v>Masculino</v>
          </cell>
          <cell r="P2010" t="str">
            <v>Persona</v>
          </cell>
          <cell r="Q2010">
            <v>1</v>
          </cell>
          <cell r="R2010">
            <v>0</v>
          </cell>
          <cell r="S2010" t="str">
            <v>Nacional</v>
          </cell>
          <cell r="T2010" t="str">
            <v>ND</v>
          </cell>
          <cell r="U2010" t="str">
            <v>Estudiante</v>
          </cell>
          <cell r="V2010" t="str">
            <v>Mayor</v>
          </cell>
          <cell r="W2010" t="str">
            <v>Acto administrativo</v>
          </cell>
          <cell r="X2010" t="str">
            <v>Reglamento de Deontología Jurídica, Vigilancia y Excelencia Académica del Colegio de Abogados de Costa Rica</v>
          </cell>
          <cell r="Y2010" t="str">
            <v>Toda la norma</v>
          </cell>
          <cell r="Z2010" t="str">
            <v>ND</v>
          </cell>
          <cell r="AA2010" t="str">
            <v>NO</v>
          </cell>
          <cell r="AB2010" t="str">
            <v>GAS</v>
          </cell>
          <cell r="AC2010">
            <v>7</v>
          </cell>
          <cell r="AD2010">
            <v>0</v>
          </cell>
          <cell r="AE2010">
            <v>0</v>
          </cell>
          <cell r="AF2010">
            <v>1</v>
          </cell>
          <cell r="AG2010">
            <v>0</v>
          </cell>
          <cell r="AH2010">
            <v>0</v>
          </cell>
          <cell r="AI2010">
            <v>7</v>
          </cell>
          <cell r="AJ2010">
            <v>0</v>
          </cell>
          <cell r="AK2010">
            <v>0</v>
          </cell>
          <cell r="AL2010" t="str">
            <v>GAS</v>
          </cell>
          <cell r="AM2010" t="str">
            <v>FCC</v>
          </cell>
          <cell r="AN2010" t="str">
            <v>NHL</v>
          </cell>
          <cell r="AO2010" t="str">
            <v>EJL</v>
          </cell>
          <cell r="AP2010" t="str">
            <v>LFSA</v>
          </cell>
          <cell r="AQ2010" t="str">
            <v>YCC</v>
          </cell>
          <cell r="AR2010" t="str">
            <v>AMGV</v>
          </cell>
          <cell r="AS2010">
            <v>0</v>
          </cell>
          <cell r="AT2010">
            <v>0</v>
          </cell>
          <cell r="AU2010">
            <v>0</v>
          </cell>
          <cell r="AV2010">
            <v>0</v>
          </cell>
          <cell r="AW2010">
            <v>0</v>
          </cell>
          <cell r="AX2010">
            <v>0</v>
          </cell>
          <cell r="AY2010">
            <v>0</v>
          </cell>
          <cell r="BC2010" t="str">
            <v>igual</v>
          </cell>
          <cell r="BD2010" t="str">
            <v>diferente</v>
          </cell>
          <cell r="BE2010">
            <v>0</v>
          </cell>
          <cell r="BF2010">
            <v>0</v>
          </cell>
          <cell r="BG2010" t="str">
            <v>NO</v>
          </cell>
          <cell r="BL2010" t="str">
            <v xml:space="preserve">NO </v>
          </cell>
          <cell r="BM2010">
            <v>0</v>
          </cell>
          <cell r="BN2010">
            <v>0</v>
          </cell>
          <cell r="BU2010" t="str">
            <v>YCC</v>
          </cell>
          <cell r="BV2010" t="str">
            <v>AMGV</v>
          </cell>
        </row>
        <row r="2011">
          <cell r="A2011" t="str">
            <v>090107880007CO</v>
          </cell>
          <cell r="B2011" t="str">
            <v>ND</v>
          </cell>
          <cell r="C2011">
            <v>2009</v>
          </cell>
          <cell r="D2011">
            <v>2010</v>
          </cell>
          <cell r="E2011" t="str">
            <v>0113512010a</v>
          </cell>
          <cell r="F2011">
            <v>40350</v>
          </cell>
          <cell r="G2011" t="e">
            <v>#VALUE!</v>
          </cell>
          <cell r="H2011" t="str">
            <v>PROPIEDAD</v>
          </cell>
          <cell r="I2011" t="str">
            <v>Se rechaza de plano la acción en cuanto se dirige contra los incisos c) y ch) y el último párrafo del artículo 47 de la Ley de la Zona Marítimo Terrestre número 6043 de dos de marzo de mil novecientos setenta y siete, y contra los incisos c), ch) y d) del artículo 25 del Reglamento a la Ley sobre la Zona Marítimo Terrestre, Decreto ejecutivo número 7841 del dieciséis de diciembre de mil novecientos setenta y siete. Se DECLARA SIN LUGAR respecto del inciso a) de ambos artículos citados. Notifíquese. 
La Magistrada Calzada salva el voto parcialmente y declara con lugar la acción en relación con el artículo 47 inciso a) de la ley y 25 inciso a) de Reglamento.</v>
          </cell>
          <cell r="J2011" t="str">
            <v>RP</v>
          </cell>
          <cell r="K2011" t="str">
            <v>INADMISIBLE</v>
          </cell>
          <cell r="L2011" t="str">
            <v>Física</v>
          </cell>
          <cell r="M2011">
            <v>1</v>
          </cell>
          <cell r="N2011" t="str">
            <v>Heredia</v>
          </cell>
          <cell r="O2011" t="str">
            <v>Masculino</v>
          </cell>
          <cell r="P2011" t="str">
            <v>Persona</v>
          </cell>
          <cell r="Q2011">
            <v>1</v>
          </cell>
          <cell r="R2011">
            <v>0</v>
          </cell>
          <cell r="S2011" t="str">
            <v>Nacional</v>
          </cell>
          <cell r="T2011" t="str">
            <v>Casado</v>
          </cell>
          <cell r="U2011" t="str">
            <v>Empresario</v>
          </cell>
          <cell r="V2011" t="str">
            <v>Mayor</v>
          </cell>
          <cell r="W2011" t="str">
            <v>Ley</v>
          </cell>
          <cell r="X2011" t="str">
            <v>Ley 6043 sobre la Zona Marítimo Terrestre</v>
          </cell>
          <cell r="Y2011" t="str">
            <v>incisos a), c), ch), d) y el último párrafo del artículo 47</v>
          </cell>
          <cell r="Z2011" t="str">
            <v xml:space="preserve">Decreto Ejecutivo 7841 Ley 6043 Zona Marítimo Terrestre Reglamento </v>
          </cell>
          <cell r="AA2011" t="str">
            <v>SI</v>
          </cell>
          <cell r="AB2011" t="str">
            <v>AVCM</v>
          </cell>
          <cell r="AC2011">
            <v>0</v>
          </cell>
          <cell r="AD2011">
            <v>6</v>
          </cell>
          <cell r="AE2011">
            <v>1</v>
          </cell>
          <cell r="AF2011">
            <v>0</v>
          </cell>
          <cell r="AG2011">
            <v>1</v>
          </cell>
          <cell r="AH2011">
            <v>1</v>
          </cell>
          <cell r="AI2011">
            <v>7</v>
          </cell>
          <cell r="AJ2011">
            <v>1</v>
          </cell>
          <cell r="AK2011">
            <v>0</v>
          </cell>
          <cell r="AS2011" t="str">
            <v>FCV</v>
          </cell>
          <cell r="AT2011" t="str">
            <v>LPMM</v>
          </cell>
          <cell r="AU2011" t="str">
            <v>APS</v>
          </cell>
          <cell r="AV2011" t="str">
            <v>GAS</v>
          </cell>
          <cell r="AW2011" t="str">
            <v>EJL</v>
          </cell>
          <cell r="AX2011" t="str">
            <v>FCC</v>
          </cell>
          <cell r="AY2011">
            <v>0</v>
          </cell>
          <cell r="AZ2011" t="str">
            <v>AVCM</v>
          </cell>
          <cell r="BC2011" t="str">
            <v>diferente</v>
          </cell>
          <cell r="BD2011" t="str">
            <v>diferente</v>
          </cell>
          <cell r="BE2011" t="str">
            <v>cursoMin</v>
          </cell>
          <cell r="BF2011">
            <v>0</v>
          </cell>
          <cell r="BG2011" t="str">
            <v>SI</v>
          </cell>
          <cell r="BH2011">
            <v>1</v>
          </cell>
          <cell r="BI2011" t="str">
            <v>AVCM</v>
          </cell>
          <cell r="BL2011" t="str">
            <v xml:space="preserve">NO </v>
          </cell>
          <cell r="BM2011">
            <v>0</v>
          </cell>
          <cell r="BN2011">
            <v>0</v>
          </cell>
          <cell r="BO2011">
            <v>0</v>
          </cell>
          <cell r="BU2011" t="str">
            <v>APS</v>
          </cell>
        </row>
        <row r="2012">
          <cell r="A2012" t="str">
            <v>150023390007CO</v>
          </cell>
          <cell r="B2012">
            <v>42054</v>
          </cell>
          <cell r="C2012">
            <v>2015</v>
          </cell>
          <cell r="D2012">
            <v>2015</v>
          </cell>
          <cell r="E2012" t="str">
            <v>2015003473a</v>
          </cell>
          <cell r="F2012">
            <v>42074</v>
          </cell>
          <cell r="G2012">
            <v>20</v>
          </cell>
          <cell r="H2012" t="str">
            <v>PODER EJECUTIVO</v>
          </cell>
          <cell r="I2012" t="str">
            <v>Sentencia 2015 - 003473. Expediente 15-002339-0007-CO. A las nueve horas con treinta minutos. ACCIÓN DE INCONSTITUCIONALIDAD contra LOS ARTÍCULOS 8.7; 14 Y 16.1 LITERAL DEL REGLAMENTO GENERAL DE COMPETICIÓN Y DISCIPLINARIO DE JUEGOS DEPORTIVOS NACIONALES. Se rechaza de plano la acción.-</v>
          </cell>
          <cell r="J2012" t="str">
            <v>RP</v>
          </cell>
          <cell r="K2012" t="str">
            <v>ADMISIBILIDAD</v>
          </cell>
          <cell r="L2012" t="str">
            <v>Física</v>
          </cell>
          <cell r="M2012">
            <v>4</v>
          </cell>
          <cell r="N2012" t="str">
            <v>Heredia</v>
          </cell>
          <cell r="O2012" t="str">
            <v>Masculino</v>
          </cell>
          <cell r="P2012" t="str">
            <v>Persona</v>
          </cell>
          <cell r="Q2012">
            <v>1</v>
          </cell>
          <cell r="R2012">
            <v>0</v>
          </cell>
          <cell r="S2012" t="str">
            <v>Nacional</v>
          </cell>
          <cell r="T2012" t="str">
            <v>ND</v>
          </cell>
          <cell r="U2012" t="str">
            <v>ND</v>
          </cell>
          <cell r="V2012" t="str">
            <v>ND</v>
          </cell>
          <cell r="W2012" t="str">
            <v>Acto administrativo</v>
          </cell>
          <cell r="X2012" t="str">
            <v xml:space="preserve">Reglamento 849 General de Competición y Disciplinario de los Juegos Deportivos Nacionales
</v>
          </cell>
          <cell r="Y2012" t="str">
            <v>Artículos 8.7, 14 y 16.1 (d)</v>
          </cell>
          <cell r="Z2012" t="str">
            <v>ND</v>
          </cell>
          <cell r="AA2012" t="str">
            <v>NO</v>
          </cell>
          <cell r="AB2012" t="str">
            <v>GAS</v>
          </cell>
          <cell r="AC2012">
            <v>0</v>
          </cell>
          <cell r="AD2012">
            <v>7</v>
          </cell>
          <cell r="AE2012">
            <v>0</v>
          </cell>
          <cell r="AF2012">
            <v>0</v>
          </cell>
          <cell r="AG2012">
            <v>1</v>
          </cell>
          <cell r="AH2012">
            <v>0</v>
          </cell>
          <cell r="AI2012">
            <v>7</v>
          </cell>
          <cell r="AJ2012">
            <v>0</v>
          </cell>
          <cell r="AK2012">
            <v>0</v>
          </cell>
          <cell r="AS2012" t="str">
            <v>GAS</v>
          </cell>
          <cell r="AT2012" t="str">
            <v>EJL</v>
          </cell>
          <cell r="AU2012" t="str">
            <v>FCC</v>
          </cell>
          <cell r="AV2012" t="str">
            <v>FCV</v>
          </cell>
          <cell r="AW2012" t="str">
            <v>PRL</v>
          </cell>
          <cell r="AX2012" t="str">
            <v>NHL</v>
          </cell>
          <cell r="AY2012" t="str">
            <v>LFSA</v>
          </cell>
          <cell r="BC2012" t="str">
            <v>diferente</v>
          </cell>
          <cell r="BD2012" t="str">
            <v>igual</v>
          </cell>
          <cell r="BE2012">
            <v>0</v>
          </cell>
          <cell r="BF2012">
            <v>0</v>
          </cell>
          <cell r="BG2012" t="str">
            <v>NO</v>
          </cell>
          <cell r="BL2012" t="str">
            <v xml:space="preserve">NO </v>
          </cell>
          <cell r="BU2012">
            <v>0</v>
          </cell>
        </row>
        <row r="2013">
          <cell r="A2013" t="str">
            <v>150023500007CO</v>
          </cell>
          <cell r="B2013">
            <v>42054</v>
          </cell>
          <cell r="C2013">
            <v>2015</v>
          </cell>
          <cell r="D2013">
            <v>2015</v>
          </cell>
          <cell r="E2013" t="str">
            <v>2015003474a</v>
          </cell>
          <cell r="F2013">
            <v>42074</v>
          </cell>
          <cell r="G2013">
            <v>20</v>
          </cell>
          <cell r="H2013" t="str">
            <v>PENAL</v>
          </cell>
          <cell r="I2013" t="str">
            <v xml:space="preserve">Sentencia 2015 - 003474. Expediente 15-002350-0007-CO. A las nueve horas con treinta minutos. ACCIÓN DE INCONSTITUCIONALIDAD contra el ARTÍCULO 14 INCISO 3) DE LA CONVENCIÓN INTERAMERICANA SOBRE EXTRADICIÓN. Se rechaza de plano la acción. </v>
          </cell>
          <cell r="J2013" t="str">
            <v>RP</v>
          </cell>
          <cell r="K2013" t="str">
            <v>ADMISIBILIDAD</v>
          </cell>
          <cell r="L2013" t="str">
            <v>Física</v>
          </cell>
          <cell r="M2013">
            <v>1</v>
          </cell>
          <cell r="N2013" t="str">
            <v>San José</v>
          </cell>
          <cell r="O2013" t="str">
            <v>Masculino</v>
          </cell>
          <cell r="P2013" t="str">
            <v>Persona</v>
          </cell>
          <cell r="Q2013">
            <v>1</v>
          </cell>
          <cell r="R2013">
            <v>0</v>
          </cell>
          <cell r="S2013" t="str">
            <v>Extranjero</v>
          </cell>
          <cell r="T2013" t="str">
            <v>Casado</v>
          </cell>
          <cell r="U2013" t="str">
            <v>Ingeniero</v>
          </cell>
          <cell r="V2013" t="str">
            <v>Mayor</v>
          </cell>
          <cell r="W2013" t="str">
            <v>Instrumento internacional</v>
          </cell>
          <cell r="X2013" t="str">
            <v>Convención Interamericana sobre Extradición</v>
          </cell>
          <cell r="Y2013" t="str">
            <v>Artículo 14 (3)</v>
          </cell>
          <cell r="Z2013" t="str">
            <v>ND</v>
          </cell>
          <cell r="AA2013" t="str">
            <v>NO</v>
          </cell>
          <cell r="AB2013" t="str">
            <v>GAS</v>
          </cell>
          <cell r="AC2013">
            <v>0</v>
          </cell>
          <cell r="AD2013">
            <v>7</v>
          </cell>
          <cell r="AE2013">
            <v>0</v>
          </cell>
          <cell r="AF2013">
            <v>0</v>
          </cell>
          <cell r="AG2013">
            <v>1</v>
          </cell>
          <cell r="AH2013">
            <v>0</v>
          </cell>
          <cell r="AI2013">
            <v>7</v>
          </cell>
          <cell r="AJ2013">
            <v>0</v>
          </cell>
          <cell r="AK2013">
            <v>0</v>
          </cell>
          <cell r="AS2013" t="str">
            <v>GAS</v>
          </cell>
          <cell r="AT2013" t="str">
            <v>EJL</v>
          </cell>
          <cell r="AU2013" t="str">
            <v>FCC</v>
          </cell>
          <cell r="AV2013" t="str">
            <v>FCV</v>
          </cell>
          <cell r="AW2013" t="str">
            <v>NHL</v>
          </cell>
          <cell r="AX2013" t="str">
            <v>PRL</v>
          </cell>
          <cell r="AY2013" t="str">
            <v>LFSA</v>
          </cell>
          <cell r="BC2013" t="str">
            <v>diferente</v>
          </cell>
          <cell r="BD2013" t="str">
            <v>igual</v>
          </cell>
          <cell r="BE2013">
            <v>0</v>
          </cell>
          <cell r="BF2013">
            <v>0</v>
          </cell>
          <cell r="BG2013" t="str">
            <v>NO</v>
          </cell>
          <cell r="BL2013" t="str">
            <v xml:space="preserve">NO </v>
          </cell>
        </row>
        <row r="2014">
          <cell r="A2014" t="str">
            <v>100057740007CO</v>
          </cell>
          <cell r="B2014">
            <v>40296</v>
          </cell>
          <cell r="C2014">
            <v>2010</v>
          </cell>
          <cell r="D2014">
            <v>2010</v>
          </cell>
          <cell r="E2014" t="str">
            <v>0099572010a</v>
          </cell>
          <cell r="F2014">
            <v>40338</v>
          </cell>
          <cell r="G2014">
            <v>42</v>
          </cell>
          <cell r="H2014" t="str">
            <v xml:space="preserve">AGRARIO </v>
          </cell>
          <cell r="I2014" t="str">
            <v xml:space="preserve">Se rechaza de plano la acción. 
</v>
          </cell>
          <cell r="J2014" t="str">
            <v>RP</v>
          </cell>
          <cell r="K2014" t="str">
            <v>INADMISIBLE</v>
          </cell>
          <cell r="L2014" t="str">
            <v>Jurídica</v>
          </cell>
          <cell r="M2014">
            <v>1</v>
          </cell>
          <cell r="N2014" t="str">
            <v>ND</v>
          </cell>
          <cell r="O2014" t="str">
            <v>Empresa privada</v>
          </cell>
          <cell r="P2014" t="str">
            <v>Empresa privada</v>
          </cell>
          <cell r="Q2014">
            <v>99</v>
          </cell>
          <cell r="R2014">
            <v>99</v>
          </cell>
          <cell r="S2014" t="str">
            <v>ND</v>
          </cell>
          <cell r="T2014" t="str">
            <v>ND</v>
          </cell>
          <cell r="U2014" t="str">
            <v>ND</v>
          </cell>
          <cell r="V2014" t="str">
            <v>ND</v>
          </cell>
          <cell r="W2014" t="str">
            <v>Ley</v>
          </cell>
          <cell r="X2014" t="str">
            <v>Ley 8624 de Cobro Judicial</v>
          </cell>
          <cell r="Y2014" t="str">
            <v>Artículo 21.5</v>
          </cell>
          <cell r="Z2014" t="str">
            <v>ND</v>
          </cell>
          <cell r="AA2014" t="str">
            <v>NO</v>
          </cell>
          <cell r="AB2014" t="str">
            <v>AVCM</v>
          </cell>
          <cell r="AC2014">
            <v>0</v>
          </cell>
          <cell r="AD2014">
            <v>7</v>
          </cell>
          <cell r="AE2014">
            <v>0</v>
          </cell>
          <cell r="AF2014">
            <v>0</v>
          </cell>
          <cell r="AG2014">
            <v>1</v>
          </cell>
          <cell r="AH2014">
            <v>0</v>
          </cell>
          <cell r="AI2014">
            <v>7</v>
          </cell>
          <cell r="AJ2014">
            <v>0</v>
          </cell>
          <cell r="AK2014">
            <v>0</v>
          </cell>
          <cell r="AL2014">
            <v>0</v>
          </cell>
          <cell r="AM2014">
            <v>0</v>
          </cell>
          <cell r="AN2014">
            <v>0</v>
          </cell>
          <cell r="AO2014">
            <v>0</v>
          </cell>
          <cell r="AP2014">
            <v>0</v>
          </cell>
          <cell r="AQ2014">
            <v>0</v>
          </cell>
          <cell r="AR2014">
            <v>0</v>
          </cell>
          <cell r="AS2014" t="str">
            <v>AVCM</v>
          </cell>
          <cell r="AT2014" t="str">
            <v>LPMM</v>
          </cell>
          <cell r="AU2014" t="str">
            <v>GAS</v>
          </cell>
          <cell r="AV2014" t="str">
            <v>FCC</v>
          </cell>
          <cell r="AW2014" t="str">
            <v>FCV</v>
          </cell>
          <cell r="AX2014" t="str">
            <v>EJL</v>
          </cell>
          <cell r="AY2014" t="str">
            <v>APS</v>
          </cell>
          <cell r="BC2014" t="str">
            <v>diferente</v>
          </cell>
          <cell r="BD2014" t="str">
            <v>igual</v>
          </cell>
          <cell r="BE2014">
            <v>0</v>
          </cell>
          <cell r="BF2014">
            <v>0</v>
          </cell>
          <cell r="BG2014" t="str">
            <v>NO</v>
          </cell>
          <cell r="BL2014" t="str">
            <v xml:space="preserve">NO </v>
          </cell>
          <cell r="BM2014">
            <v>0</v>
          </cell>
          <cell r="BN2014">
            <v>0</v>
          </cell>
          <cell r="BU2014" t="str">
            <v>APS</v>
          </cell>
          <cell r="BV2014">
            <v>0</v>
          </cell>
        </row>
        <row r="2015">
          <cell r="A2015" t="str">
            <v>150024400007CO</v>
          </cell>
          <cell r="B2015">
            <v>42055</v>
          </cell>
          <cell r="C2015">
            <v>2015</v>
          </cell>
          <cell r="D2015">
            <v>2015</v>
          </cell>
          <cell r="E2015" t="str">
            <v>2015004772a</v>
          </cell>
          <cell r="F2015">
            <v>42102</v>
          </cell>
          <cell r="G2015">
            <v>47</v>
          </cell>
          <cell r="H2015" t="str">
            <v xml:space="preserve">TRABAJO </v>
          </cell>
          <cell r="I2015" t="str">
            <v>Sentencia 2015 - 004772. Expediente 15-002440-0007-CO. A las nueve horas con cinco minutos. ACCIÓN DE INCONSTITUCIONALIDAD contra LOS ARTICULOS 556 Y 563 DEL CODIGO DE TRABAJO Y EL ARTICULO 10 DE LA REFORMA PROCESAL LABORAL. Se rechaza de plano la acción.-</v>
          </cell>
          <cell r="J2015" t="str">
            <v>RP</v>
          </cell>
          <cell r="K2015" t="str">
            <v>ADMISIBILIDAD</v>
          </cell>
          <cell r="L2015" t="str">
            <v>Física</v>
          </cell>
          <cell r="M2015">
            <v>1</v>
          </cell>
          <cell r="N2015" t="str">
            <v>ND</v>
          </cell>
          <cell r="O2015" t="str">
            <v>Masculino</v>
          </cell>
          <cell r="P2015" t="str">
            <v>Persona</v>
          </cell>
          <cell r="Q2015">
            <v>1</v>
          </cell>
          <cell r="R2015">
            <v>0</v>
          </cell>
          <cell r="S2015" t="str">
            <v>Nacional</v>
          </cell>
          <cell r="T2015" t="str">
            <v>ND</v>
          </cell>
          <cell r="U2015" t="str">
            <v>Abogado</v>
          </cell>
          <cell r="V2015" t="str">
            <v>Mayor</v>
          </cell>
          <cell r="W2015" t="str">
            <v>Ley</v>
          </cell>
          <cell r="X2015" t="str">
            <v>Ley 2 Código de Trabajo</v>
          </cell>
          <cell r="Y2015" t="str">
            <v> Artículos 556 y 563</v>
          </cell>
          <cell r="Z2015" t="str">
            <v>Ley 9076 Reforma Procesal Laboral, Artículo 10</v>
          </cell>
          <cell r="AA2015" t="str">
            <v>NO</v>
          </cell>
          <cell r="AB2015" t="str">
            <v>GAS</v>
          </cell>
          <cell r="AC2015">
            <v>0</v>
          </cell>
          <cell r="AD2015">
            <v>7</v>
          </cell>
          <cell r="AE2015">
            <v>0</v>
          </cell>
          <cell r="AF2015">
            <v>0</v>
          </cell>
          <cell r="AG2015">
            <v>1</v>
          </cell>
          <cell r="AH2015">
            <v>0</v>
          </cell>
          <cell r="AI2015">
            <v>7</v>
          </cell>
          <cell r="AJ2015">
            <v>0</v>
          </cell>
          <cell r="AK2015">
            <v>0</v>
          </cell>
          <cell r="AS2015" t="str">
            <v>GAS</v>
          </cell>
          <cell r="AT2015" t="str">
            <v>FCC</v>
          </cell>
          <cell r="AU2015" t="str">
            <v>FCV</v>
          </cell>
          <cell r="AV2015" t="str">
            <v>PRL</v>
          </cell>
          <cell r="AW2015" t="str">
            <v>NHL</v>
          </cell>
          <cell r="AX2015" t="str">
            <v>LFSA</v>
          </cell>
          <cell r="AY2015" t="str">
            <v>AST</v>
          </cell>
          <cell r="BC2015" t="str">
            <v>diferente</v>
          </cell>
          <cell r="BD2015" t="str">
            <v>igual</v>
          </cell>
          <cell r="BE2015">
            <v>0</v>
          </cell>
          <cell r="BF2015">
            <v>0</v>
          </cell>
          <cell r="BG2015" t="str">
            <v>NO</v>
          </cell>
          <cell r="BL2015" t="str">
            <v xml:space="preserve">NO </v>
          </cell>
          <cell r="BU2015" t="str">
            <v>AST</v>
          </cell>
          <cell r="BV2015">
            <v>0</v>
          </cell>
        </row>
        <row r="2016">
          <cell r="A2016" t="str">
            <v>150060010007CO</v>
          </cell>
          <cell r="B2016">
            <v>42128</v>
          </cell>
          <cell r="C2016">
            <v>2015</v>
          </cell>
          <cell r="D2016">
            <v>2015</v>
          </cell>
          <cell r="E2016" t="str">
            <v>2015006809a</v>
          </cell>
          <cell r="F2016">
            <v>42137</v>
          </cell>
          <cell r="G2016">
            <v>9</v>
          </cell>
          <cell r="H2016" t="str">
            <v>CONTENCIOSO</v>
          </cell>
          <cell r="I2016" t="str">
            <v xml:space="preserve">Sentencia 2015 - 006809. Expediente 15-006001-0007-CO. A las nueve horas con cinco minutos. ACCIÓN DE INCONSTITUCIONALIDADcontra ARTICULOS 78 DE LA LEY DE JURISDICCION CONSTITUCIONAL; Y 139 Y 140 DEL CODIGO PROCESAL CONTENCIOSO ADMINISTRATIVO. Se rechaza de plano la acción. Los Magistrados Rueda Leal y Hernández López salvan el voto parcialmente y ordenan continuar con la tramitación de la acción únicamente respecto de la acusada infracción de los artículos 139 y 140 del Código Procesal Contencioso Administrativo. </v>
          </cell>
          <cell r="J2016" t="str">
            <v>RP</v>
          </cell>
          <cell r="K2016" t="str">
            <v>INADMISIBLE</v>
          </cell>
          <cell r="L2016" t="str">
            <v>Física</v>
          </cell>
          <cell r="M2016">
            <v>1</v>
          </cell>
          <cell r="N2016" t="str">
            <v>ND</v>
          </cell>
          <cell r="O2016" t="str">
            <v>Masculino</v>
          </cell>
          <cell r="P2016" t="str">
            <v>Persona</v>
          </cell>
          <cell r="Q2016">
            <v>1</v>
          </cell>
          <cell r="R2016">
            <v>0</v>
          </cell>
          <cell r="S2016" t="str">
            <v>Nacional</v>
          </cell>
          <cell r="T2016" t="str">
            <v>ND</v>
          </cell>
          <cell r="U2016" t="str">
            <v>ND</v>
          </cell>
          <cell r="V2016" t="str">
            <v>Mayor</v>
          </cell>
          <cell r="W2016" t="str">
            <v>Ley</v>
          </cell>
          <cell r="X2016" t="str">
            <v xml:space="preserve">Ley 8508 Código Procesal Contencioso Administrativo </v>
          </cell>
          <cell r="Y2016" t="str">
            <v xml:space="preserve">Artículos 139 (3) y 140 ( c) </v>
          </cell>
          <cell r="Z2016" t="str">
            <v xml:space="preserve">Ley 7135 de la Jurisdicción Constitucional, Artículo 78 </v>
          </cell>
          <cell r="AA2016" t="str">
            <v>NO</v>
          </cell>
          <cell r="AB2016" t="str">
            <v>GAS</v>
          </cell>
          <cell r="AC2016">
            <v>0</v>
          </cell>
          <cell r="AD2016">
            <v>5</v>
          </cell>
          <cell r="AE2016">
            <v>0</v>
          </cell>
          <cell r="AF2016">
            <v>0</v>
          </cell>
          <cell r="AG2016">
            <v>1</v>
          </cell>
          <cell r="AH2016">
            <v>0</v>
          </cell>
          <cell r="AI2016">
            <v>5</v>
          </cell>
          <cell r="AJ2016">
            <v>2</v>
          </cell>
          <cell r="AK2016">
            <v>0</v>
          </cell>
          <cell r="AS2016" t="str">
            <v>GAS</v>
          </cell>
          <cell r="AT2016" t="str">
            <v>EJL</v>
          </cell>
          <cell r="AU2016" t="str">
            <v>FCC</v>
          </cell>
          <cell r="AV2016" t="str">
            <v>FCV</v>
          </cell>
          <cell r="AW2016" t="str">
            <v>LFSA</v>
          </cell>
          <cell r="BC2016" t="str">
            <v>diferente</v>
          </cell>
          <cell r="BD2016" t="str">
            <v>igual</v>
          </cell>
          <cell r="BE2016">
            <v>0</v>
          </cell>
          <cell r="BF2016">
            <v>0</v>
          </cell>
          <cell r="BG2016" t="str">
            <v>SI</v>
          </cell>
          <cell r="BH2016">
            <v>1</v>
          </cell>
          <cell r="BI2016" t="str">
            <v>PRL</v>
          </cell>
          <cell r="BJ2016" t="str">
            <v>NHL</v>
          </cell>
          <cell r="BL2016" t="str">
            <v xml:space="preserve">NO </v>
          </cell>
        </row>
        <row r="2017">
          <cell r="A2017" t="str">
            <v>150025370007CO</v>
          </cell>
          <cell r="B2017">
            <v>42058</v>
          </cell>
          <cell r="C2017">
            <v>2015</v>
          </cell>
          <cell r="D2017">
            <v>2015</v>
          </cell>
          <cell r="E2017" t="str">
            <v>2015003477a</v>
          </cell>
          <cell r="F2017">
            <v>42074</v>
          </cell>
          <cell r="G2017">
            <v>16</v>
          </cell>
          <cell r="H2017" t="str">
            <v>MUNICIPALIDAD</v>
          </cell>
          <cell r="I2017" t="str">
            <v xml:space="preserve">Sentencia 2015 - 003477. Expediente 15-002537-0007-CO. A las nueve horas con treinta minutos. ACCIÓN DE INCONSTITUCIONALIDAD contra ESCRITO INICIAL, CERTIFICACIÓN DE PERSONERÍA, ESTADO DE CUENTA, OTROS OFICIOS. Se rechaza de plano la acción. </v>
          </cell>
          <cell r="J2017" t="str">
            <v>RP</v>
          </cell>
          <cell r="K2017" t="str">
            <v>ADMISIBILIDAD</v>
          </cell>
          <cell r="L2017" t="str">
            <v>Jurídica</v>
          </cell>
          <cell r="M2017">
            <v>1</v>
          </cell>
          <cell r="N2017" t="str">
            <v>ND</v>
          </cell>
          <cell r="O2017" t="str">
            <v>Empresa privada</v>
          </cell>
          <cell r="P2017" t="str">
            <v>Empresa privada</v>
          </cell>
          <cell r="Q2017">
            <v>99</v>
          </cell>
          <cell r="R2017">
            <v>99</v>
          </cell>
          <cell r="S2017" t="str">
            <v>ND</v>
          </cell>
          <cell r="T2017" t="str">
            <v>ND</v>
          </cell>
          <cell r="U2017" t="str">
            <v>ND</v>
          </cell>
          <cell r="V2017" t="str">
            <v>ND</v>
          </cell>
          <cell r="W2017" t="str">
            <v>Ley</v>
          </cell>
          <cell r="X2017" t="str">
            <v>Ley 9185 de Patentes del Cantón de Curridabat</v>
          </cell>
          <cell r="Y2017" t="str">
            <v>Artículos 14 (d)</v>
          </cell>
          <cell r="Z2017" t="str">
            <v>ND</v>
          </cell>
          <cell r="AA2017" t="str">
            <v>NO</v>
          </cell>
          <cell r="AB2017" t="str">
            <v>GAS</v>
          </cell>
          <cell r="AC2017">
            <v>0</v>
          </cell>
          <cell r="AD2017">
            <v>7</v>
          </cell>
          <cell r="AE2017">
            <v>0</v>
          </cell>
          <cell r="AF2017">
            <v>0</v>
          </cell>
          <cell r="AG2017">
            <v>1</v>
          </cell>
          <cell r="AH2017">
            <v>0</v>
          </cell>
          <cell r="AI2017">
            <v>7</v>
          </cell>
          <cell r="AJ2017">
            <v>0</v>
          </cell>
          <cell r="AK2017">
            <v>0</v>
          </cell>
          <cell r="AS2017" t="str">
            <v>GAS</v>
          </cell>
          <cell r="AT2017" t="str">
            <v>FCC</v>
          </cell>
          <cell r="AU2017" t="str">
            <v>EJL</v>
          </cell>
          <cell r="AV2017" t="str">
            <v>FCV</v>
          </cell>
          <cell r="AW2017" t="str">
            <v>LFSA</v>
          </cell>
          <cell r="AX2017" t="str">
            <v>NHL</v>
          </cell>
          <cell r="AY2017" t="str">
            <v>PRL</v>
          </cell>
          <cell r="BC2017" t="str">
            <v>diferente</v>
          </cell>
          <cell r="BD2017" t="str">
            <v>igual</v>
          </cell>
          <cell r="BE2017">
            <v>0</v>
          </cell>
          <cell r="BF2017">
            <v>0</v>
          </cell>
          <cell r="BG2017" t="str">
            <v>NO</v>
          </cell>
          <cell r="BL2017" t="str">
            <v xml:space="preserve">NO </v>
          </cell>
          <cell r="BU2017">
            <v>0</v>
          </cell>
        </row>
        <row r="2018">
          <cell r="A2018" t="str">
            <v>100060030007CO</v>
          </cell>
          <cell r="B2018">
            <v>40302</v>
          </cell>
          <cell r="C2018">
            <v>2010</v>
          </cell>
          <cell r="D2018">
            <v>2010</v>
          </cell>
          <cell r="E2018" t="str">
            <v>0093682010a</v>
          </cell>
          <cell r="F2018">
            <v>40324</v>
          </cell>
          <cell r="G2018">
            <v>22</v>
          </cell>
          <cell r="H2018" t="str">
            <v>PENSION</v>
          </cell>
          <cell r="I2018" t="str">
            <v>Se rechaza por el fondo la acción.</v>
          </cell>
          <cell r="J2018" t="str">
            <v>RF</v>
          </cell>
          <cell r="K2018" t="str">
            <v>FONDO</v>
          </cell>
          <cell r="L2018" t="str">
            <v>Física</v>
          </cell>
          <cell r="M2018">
            <v>1</v>
          </cell>
          <cell r="N2018" t="str">
            <v>San José</v>
          </cell>
          <cell r="O2018" t="str">
            <v>Masculino</v>
          </cell>
          <cell r="P2018" t="str">
            <v>Persona</v>
          </cell>
          <cell r="Q2018">
            <v>1</v>
          </cell>
          <cell r="R2018">
            <v>0</v>
          </cell>
          <cell r="S2018" t="str">
            <v>Nacional</v>
          </cell>
          <cell r="T2018" t="str">
            <v>Casado</v>
          </cell>
          <cell r="U2018" t="str">
            <v>Pensionado</v>
          </cell>
          <cell r="V2018" t="str">
            <v>Mayor</v>
          </cell>
          <cell r="W2018" t="str">
            <v>Ley</v>
          </cell>
          <cell r="X2018" t="str">
            <v>Ley 12 Crea la Caja de Ahorro y Préstamo de la Asociación Nacional de Educadores</v>
          </cell>
          <cell r="Y2018" t="str">
            <v>Artículos 2 y 4</v>
          </cell>
          <cell r="Z2018" t="str">
            <v>ND</v>
          </cell>
          <cell r="AA2018" t="str">
            <v>NO</v>
          </cell>
          <cell r="AB2018" t="str">
            <v>AVCM</v>
          </cell>
          <cell r="AC2018">
            <v>7</v>
          </cell>
          <cell r="AD2018">
            <v>0</v>
          </cell>
          <cell r="AE2018">
            <v>0</v>
          </cell>
          <cell r="AF2018">
            <v>1</v>
          </cell>
          <cell r="AG2018">
            <v>0</v>
          </cell>
          <cell r="AH2018">
            <v>0</v>
          </cell>
          <cell r="AI2018">
            <v>7</v>
          </cell>
          <cell r="AJ2018">
            <v>0</v>
          </cell>
          <cell r="AK2018">
            <v>0</v>
          </cell>
          <cell r="AL2018" t="str">
            <v>AVCM</v>
          </cell>
          <cell r="AM2018" t="str">
            <v>LPMM</v>
          </cell>
          <cell r="AN2018" t="str">
            <v>GAS</v>
          </cell>
          <cell r="AO2018" t="str">
            <v>FCC</v>
          </cell>
          <cell r="AP2018" t="str">
            <v>FCV</v>
          </cell>
          <cell r="AQ2018" t="str">
            <v>APS</v>
          </cell>
          <cell r="AR2018" t="str">
            <v>DAM</v>
          </cell>
          <cell r="AS2018">
            <v>0</v>
          </cell>
          <cell r="AT2018">
            <v>0</v>
          </cell>
          <cell r="AU2018">
            <v>0</v>
          </cell>
          <cell r="AV2018">
            <v>0</v>
          </cell>
          <cell r="AW2018">
            <v>0</v>
          </cell>
          <cell r="AX2018">
            <v>0</v>
          </cell>
          <cell r="AY2018">
            <v>0</v>
          </cell>
          <cell r="BC2018" t="str">
            <v>igual</v>
          </cell>
          <cell r="BD2018" t="str">
            <v>diferente</v>
          </cell>
          <cell r="BE2018">
            <v>0</v>
          </cell>
          <cell r="BF2018">
            <v>0</v>
          </cell>
          <cell r="BG2018" t="str">
            <v>NO</v>
          </cell>
          <cell r="BL2018" t="str">
            <v xml:space="preserve">NO </v>
          </cell>
          <cell r="BU2018" t="str">
            <v>APS</v>
          </cell>
          <cell r="BV2018" t="str">
            <v>DAM</v>
          </cell>
        </row>
        <row r="2019">
          <cell r="A2019" t="str">
            <v>150026470007CO</v>
          </cell>
          <cell r="B2019">
            <v>42059</v>
          </cell>
          <cell r="C2019">
            <v>2015</v>
          </cell>
          <cell r="D2019">
            <v>2015</v>
          </cell>
          <cell r="E2019" t="str">
            <v>2015006790a</v>
          </cell>
          <cell r="F2019">
            <v>42137</v>
          </cell>
          <cell r="G2019">
            <v>78</v>
          </cell>
          <cell r="H2019" t="str">
            <v>PROPIEDAD</v>
          </cell>
          <cell r="I2019" t="str">
            <v>Sentencia 2015 - 006790. Expediente 15-002647-0007-CO. A las nueve horas con cinco minutos. ACCIÓN DE INCONSTITUCIONALIDAD contra el artículo 140 del Código Procesal Penal. Se rechaza de plano la acción.-</v>
          </cell>
          <cell r="J2019" t="str">
            <v>RP</v>
          </cell>
          <cell r="K2019" t="str">
            <v>INADMISIBLE</v>
          </cell>
          <cell r="L2019" t="str">
            <v>Física</v>
          </cell>
          <cell r="M2019">
            <v>5</v>
          </cell>
          <cell r="N2019" t="str">
            <v>ND</v>
          </cell>
          <cell r="O2019" t="str">
            <v>ND</v>
          </cell>
          <cell r="P2019" t="str">
            <v>ND</v>
          </cell>
          <cell r="Q2019">
            <v>99</v>
          </cell>
          <cell r="R2019">
            <v>99</v>
          </cell>
          <cell r="S2019" t="str">
            <v>ND</v>
          </cell>
          <cell r="T2019" t="str">
            <v>ND</v>
          </cell>
          <cell r="U2019" t="str">
            <v>ND</v>
          </cell>
          <cell r="V2019" t="str">
            <v>ND</v>
          </cell>
          <cell r="W2019" t="str">
            <v>Ley</v>
          </cell>
          <cell r="X2019" t="str">
            <v>Ley 7594 Código Procesal Penal</v>
          </cell>
          <cell r="Y2019" t="str">
            <v>Artículo 140 específicamente  su aplicación concreta en casos de usurpación</v>
          </cell>
          <cell r="Z2019" t="str">
            <v>ND</v>
          </cell>
          <cell r="AA2019" t="str">
            <v>NO</v>
          </cell>
          <cell r="AB2019" t="str">
            <v>GAS</v>
          </cell>
          <cell r="AC2019">
            <v>0</v>
          </cell>
          <cell r="AD2019">
            <v>7</v>
          </cell>
          <cell r="AE2019">
            <v>0</v>
          </cell>
          <cell r="AF2019">
            <v>0</v>
          </cell>
          <cell r="AG2019">
            <v>1</v>
          </cell>
          <cell r="AH2019">
            <v>0</v>
          </cell>
          <cell r="AI2019">
            <v>7</v>
          </cell>
          <cell r="AJ2019">
            <v>0</v>
          </cell>
          <cell r="AK2019">
            <v>0</v>
          </cell>
          <cell r="AS2019" t="str">
            <v>GAS</v>
          </cell>
          <cell r="AT2019" t="str">
            <v>EJL</v>
          </cell>
          <cell r="AU2019" t="str">
            <v>FCC</v>
          </cell>
          <cell r="AV2019" t="str">
            <v>FCV</v>
          </cell>
          <cell r="AW2019" t="str">
            <v>PRL</v>
          </cell>
          <cell r="AX2019" t="str">
            <v>NHL</v>
          </cell>
          <cell r="AY2019" t="str">
            <v>LFSA</v>
          </cell>
          <cell r="BC2019" t="str">
            <v>diferente</v>
          </cell>
          <cell r="BD2019" t="str">
            <v>igual</v>
          </cell>
          <cell r="BE2019">
            <v>0</v>
          </cell>
          <cell r="BF2019">
            <v>0</v>
          </cell>
          <cell r="BG2019" t="str">
            <v>NO</v>
          </cell>
          <cell r="BL2019" t="str">
            <v xml:space="preserve">NO </v>
          </cell>
          <cell r="BU2019">
            <v>0</v>
          </cell>
          <cell r="BV2019">
            <v>0</v>
          </cell>
        </row>
        <row r="2020">
          <cell r="A2020" t="str">
            <v>110012450007CO</v>
          </cell>
          <cell r="B2020">
            <v>40577</v>
          </cell>
          <cell r="C2020">
            <v>2011</v>
          </cell>
          <cell r="D2020">
            <v>2011</v>
          </cell>
          <cell r="E2020" t="str">
            <v>0026932011a</v>
          </cell>
          <cell r="F2020">
            <v>40604</v>
          </cell>
          <cell r="G2020">
            <v>27</v>
          </cell>
          <cell r="H2020" t="str">
            <v xml:space="preserve">TRABAJO </v>
          </cell>
          <cell r="I2020" t="str">
            <v xml:space="preserve">Sentencia 2011-02693 Expediente 11-01245-0007-CO. A las quince horas. Acción de Inconstitucionalidad. Carlos Valverde Alvarado en contra del FONDO DE RETIRO DE AHORRO Y PRÉSTAMO DE LA CAJA COSTARRICMENSE DE SEGURO SOCIAL Y LA CAJA COSTARRICMENSE DE SEGURO SOCIAL (C.C.S.S.), ASÍ COMO LOS ARTÍCULOS 3 Y CONCORDANTES DEL REGLAMENTO DEL FONDO DE RETIRO DE LA CCSS . Se rechaza de plano la acción.- </v>
          </cell>
          <cell r="J2020" t="str">
            <v>RP</v>
          </cell>
          <cell r="K2020" t="str">
            <v>INADMISIBLE</v>
          </cell>
          <cell r="L2020" t="str">
            <v>Física</v>
          </cell>
          <cell r="M2020">
            <v>1</v>
          </cell>
          <cell r="N2020" t="str">
            <v>ND</v>
          </cell>
          <cell r="O2020" t="str">
            <v>Masculino</v>
          </cell>
          <cell r="P2020" t="str">
            <v>Persona</v>
          </cell>
          <cell r="Q2020">
            <v>1</v>
          </cell>
          <cell r="R2020">
            <v>0</v>
          </cell>
          <cell r="S2020" t="str">
            <v>Nacional</v>
          </cell>
          <cell r="T2020" t="str">
            <v>Casado</v>
          </cell>
          <cell r="U2020" t="str">
            <v>Pensionado</v>
          </cell>
          <cell r="V2020" t="str">
            <v>Mayor</v>
          </cell>
          <cell r="W2020" t="str">
            <v>Acto administrativo</v>
          </cell>
          <cell r="X2020" t="str">
            <v>Fondo de Retiro de Ahorro y Préstamo de la 
Caja Costarricense de Seguro Social,   la Caja Costarricense de Seguro Social</v>
          </cell>
          <cell r="Y2020" t="str">
            <v>Toda la norma</v>
          </cell>
          <cell r="Z2020" t="str">
            <v>Artículos 3 y concordantes del Reglamento del Fondo de Retiro de la CCSS</v>
          </cell>
          <cell r="AA2020" t="str">
            <v>NO</v>
          </cell>
          <cell r="AB2020" t="str">
            <v>AVCM</v>
          </cell>
          <cell r="AC2020">
            <v>0</v>
          </cell>
          <cell r="AD2020">
            <v>7</v>
          </cell>
          <cell r="AE2020">
            <v>0</v>
          </cell>
          <cell r="AF2020">
            <v>0</v>
          </cell>
          <cell r="AG2020">
            <v>1</v>
          </cell>
          <cell r="AH2020">
            <v>0</v>
          </cell>
          <cell r="AI2020">
            <v>7</v>
          </cell>
          <cell r="AJ2020">
            <v>0</v>
          </cell>
          <cell r="AK2020">
            <v>0</v>
          </cell>
          <cell r="AS2020" t="str">
            <v>AVCM</v>
          </cell>
          <cell r="AT2020" t="str">
            <v>LPMM</v>
          </cell>
          <cell r="AU2020" t="str">
            <v>GAS</v>
          </cell>
          <cell r="AV2020" t="str">
            <v>EJL</v>
          </cell>
          <cell r="AW2020" t="str">
            <v>FCC</v>
          </cell>
          <cell r="AX2020" t="str">
            <v>FCV</v>
          </cell>
          <cell r="AY2020" t="str">
            <v>JAG</v>
          </cell>
          <cell r="BC2020" t="str">
            <v>diferente</v>
          </cell>
          <cell r="BD2020" t="str">
            <v>igual</v>
          </cell>
          <cell r="BE2020">
            <v>0</v>
          </cell>
          <cell r="BF2020">
            <v>0</v>
          </cell>
          <cell r="BG2020" t="str">
            <v>NO</v>
          </cell>
          <cell r="BL2020" t="str">
            <v xml:space="preserve">NO </v>
          </cell>
          <cell r="BU2020" t="str">
            <v>JAG</v>
          </cell>
        </row>
        <row r="2021">
          <cell r="A2021" t="str">
            <v>150027870007CO</v>
          </cell>
          <cell r="B2021">
            <v>42061</v>
          </cell>
          <cell r="C2021">
            <v>2015</v>
          </cell>
          <cell r="D2021">
            <v>2015</v>
          </cell>
          <cell r="E2021" t="str">
            <v>2015003869a</v>
          </cell>
          <cell r="F2021">
            <v>42081</v>
          </cell>
          <cell r="G2021">
            <v>20</v>
          </cell>
          <cell r="H2021" t="str">
            <v xml:space="preserve">TRABAJO </v>
          </cell>
          <cell r="I2021" t="str">
            <v xml:space="preserve">Sentencia 2015 - 003869. Expediente 15-002787-0007-CO. A las nueve horas con veinte minutos. ACCIÓN DE INCONSTITUCIONALIDAD. CHRISTIAN ESTEBAN QUESADA PORRAS contra .. Se rechaza de plano la acción. El Magistrado Armijo Sancho da razones diferentes. El Magistrado Jinesta Lobo da razones adicionales. El Magistrado Rueda Leal, la Magistrada Hernández López y el Magistrado Salazar Alvarado ponen nota. </v>
          </cell>
          <cell r="J2021" t="str">
            <v>RP</v>
          </cell>
          <cell r="K2021" t="str">
            <v>ADMISIBILIDAD</v>
          </cell>
          <cell r="L2021" t="str">
            <v>Física</v>
          </cell>
          <cell r="M2021">
            <v>1</v>
          </cell>
          <cell r="N2021" t="str">
            <v>San José</v>
          </cell>
          <cell r="O2021" t="str">
            <v>Masculino</v>
          </cell>
          <cell r="P2021" t="str">
            <v>Persona</v>
          </cell>
          <cell r="Q2021">
            <v>1</v>
          </cell>
          <cell r="R2021">
            <v>0</v>
          </cell>
          <cell r="S2021" t="str">
            <v>Nacional</v>
          </cell>
          <cell r="T2021" t="str">
            <v>Soltero</v>
          </cell>
          <cell r="U2021" t="str">
            <v>Abogado</v>
          </cell>
          <cell r="V2021" t="str">
            <v>Mayor</v>
          </cell>
          <cell r="W2021" t="str">
            <v>Convención colectiva</v>
          </cell>
          <cell r="X2021" t="str">
            <v>Convención Colectiva de Trabajo suscrita entre el Registro Nacional y el Sindicato de Trabajadores del Registro Nacional</v>
          </cell>
          <cell r="Y2021" t="str">
            <v>Toda la norma</v>
          </cell>
          <cell r="Z2021" t="str">
            <v>ND</v>
          </cell>
          <cell r="AA2021" t="str">
            <v>NO</v>
          </cell>
          <cell r="AB2021" t="str">
            <v>GAS</v>
          </cell>
          <cell r="AC2021">
            <v>0</v>
          </cell>
          <cell r="AD2021">
            <v>7</v>
          </cell>
          <cell r="AE2021">
            <v>0</v>
          </cell>
          <cell r="AF2021">
            <v>0</v>
          </cell>
          <cell r="AG2021">
            <v>1</v>
          </cell>
          <cell r="AH2021">
            <v>0</v>
          </cell>
          <cell r="AI2021">
            <v>7</v>
          </cell>
          <cell r="AJ2021">
            <v>0</v>
          </cell>
          <cell r="AK2021">
            <v>4</v>
          </cell>
          <cell r="AS2021" t="str">
            <v>FCV</v>
          </cell>
          <cell r="AT2021" t="str">
            <v>PRL</v>
          </cell>
          <cell r="AU2021" t="str">
            <v>EJL</v>
          </cell>
          <cell r="AV2021" t="str">
            <v>NHL</v>
          </cell>
          <cell r="AW2021" t="str">
            <v>LFSA</v>
          </cell>
          <cell r="AX2021" t="str">
            <v>FCV</v>
          </cell>
          <cell r="AY2021" t="str">
            <v>AST</v>
          </cell>
          <cell r="BC2021" t="str">
            <v>diferente</v>
          </cell>
          <cell r="BD2021" t="str">
            <v>diferente</v>
          </cell>
          <cell r="BE2021" t="str">
            <v>NA</v>
          </cell>
          <cell r="BF2021" t="str">
            <v>ERROR</v>
          </cell>
          <cell r="BG2021" t="str">
            <v>NO</v>
          </cell>
          <cell r="BL2021" t="str">
            <v>SI</v>
          </cell>
          <cell r="BM2021">
            <v>3</v>
          </cell>
          <cell r="BN2021" t="str">
            <v>EJL</v>
          </cell>
          <cell r="BO2021" t="str">
            <v>PRL</v>
          </cell>
          <cell r="BP2021" t="str">
            <v>NHL</v>
          </cell>
          <cell r="BQ2021" t="str">
            <v>LFSA</v>
          </cell>
          <cell r="BU2021" t="str">
            <v>AST</v>
          </cell>
        </row>
        <row r="2022">
          <cell r="A2022" t="str">
            <v>150028570007CO</v>
          </cell>
          <cell r="B2022">
            <v>42062</v>
          </cell>
          <cell r="C2022">
            <v>2015</v>
          </cell>
          <cell r="D2022">
            <v>2015</v>
          </cell>
          <cell r="E2022" t="str">
            <v>2015005148a</v>
          </cell>
          <cell r="F2022">
            <v>42109</v>
          </cell>
          <cell r="G2022">
            <v>47</v>
          </cell>
          <cell r="H2022" t="str">
            <v>TRIBUTARIO</v>
          </cell>
          <cell r="I2022" t="str">
            <v>Sentencia 2015 - 005148. Expediente 15-002857-0007-CO. A las nueve horas con cinco minutos. ACCIÓN DE INCONSTITUCIONALIDAD contra EL PÁRRAFO 3º DEL ARTÍCULO 86 DEL CÓDIGO DE NORMAS Y PROCEDIMIENTOS TRIBUTARIOS, Y LA JURISPRUDENCIA REITERADA DE LA sala primera SOBRE DICHA NORMA. Se rechaza de plano la acción.-</v>
          </cell>
          <cell r="J2022" t="str">
            <v>RP</v>
          </cell>
          <cell r="K2022" t="str">
            <v>INADMISIBLE</v>
          </cell>
          <cell r="L2022" t="str">
            <v>Jurídica</v>
          </cell>
          <cell r="M2022">
            <v>1</v>
          </cell>
          <cell r="N2022" t="str">
            <v>ND</v>
          </cell>
          <cell r="O2022" t="str">
            <v>Empresa privada</v>
          </cell>
          <cell r="P2022" t="str">
            <v>Empresa privada</v>
          </cell>
          <cell r="Q2022">
            <v>99</v>
          </cell>
          <cell r="R2022">
            <v>99</v>
          </cell>
          <cell r="S2022" t="str">
            <v>ND</v>
          </cell>
          <cell r="T2022" t="str">
            <v>ND</v>
          </cell>
          <cell r="U2022" t="str">
            <v>ND</v>
          </cell>
          <cell r="V2022" t="str">
            <v>ND</v>
          </cell>
          <cell r="W2022" t="str">
            <v>Ley</v>
          </cell>
          <cell r="X2022" t="str">
            <v>Ley 4755 Código de Normas y Procedimientos Tributarios</v>
          </cell>
          <cell r="Y2022" t="str">
            <v>Artículo 86 (párrafo 3)</v>
          </cell>
          <cell r="Z2022" t="str">
            <v>Jurisprudencia de la sala primera Resolución 1255-F-S1-2011 (26-09-2011), Sentencias 452-F-S1-2012 (12-04-2012) y 430-F-S1-2013 (09-04-2013)</v>
          </cell>
          <cell r="AA2022" t="str">
            <v>NO</v>
          </cell>
          <cell r="AB2022" t="str">
            <v>GAS</v>
          </cell>
          <cell r="AC2022">
            <v>0</v>
          </cell>
          <cell r="AD2022">
            <v>7</v>
          </cell>
          <cell r="AE2022">
            <v>0</v>
          </cell>
          <cell r="AF2022">
            <v>0</v>
          </cell>
          <cell r="AG2022">
            <v>1</v>
          </cell>
          <cell r="AH2022">
            <v>0</v>
          </cell>
          <cell r="AI2022">
            <v>7</v>
          </cell>
          <cell r="AJ2022">
            <v>0</v>
          </cell>
          <cell r="AK2022">
            <v>0</v>
          </cell>
          <cell r="AS2022" t="str">
            <v>GAS</v>
          </cell>
          <cell r="AT2022" t="str">
            <v>EJL</v>
          </cell>
          <cell r="AU2022" t="str">
            <v>LFSA</v>
          </cell>
          <cell r="AV2022" t="str">
            <v>FCV</v>
          </cell>
          <cell r="AW2022" t="str">
            <v>YCC</v>
          </cell>
          <cell r="AX2022" t="str">
            <v>AMGV</v>
          </cell>
          <cell r="AY2022" t="str">
            <v>AMPB</v>
          </cell>
          <cell r="BC2022" t="str">
            <v>diferente</v>
          </cell>
          <cell r="BD2022" t="str">
            <v>igual</v>
          </cell>
          <cell r="BE2022">
            <v>0</v>
          </cell>
          <cell r="BF2022">
            <v>0</v>
          </cell>
          <cell r="BG2022" t="str">
            <v>NO</v>
          </cell>
          <cell r="BL2022" t="str">
            <v xml:space="preserve">NO </v>
          </cell>
          <cell r="BU2022" t="str">
            <v>AMPB</v>
          </cell>
          <cell r="BV2022" t="str">
            <v>AMGV</v>
          </cell>
          <cell r="BW2022" t="str">
            <v>YCC</v>
          </cell>
        </row>
        <row r="2023">
          <cell r="A2023" t="str">
            <v>150030270007CO</v>
          </cell>
          <cell r="B2023">
            <v>42067</v>
          </cell>
          <cell r="C2023">
            <v>2015</v>
          </cell>
          <cell r="D2023">
            <v>2015</v>
          </cell>
          <cell r="E2023" t="str">
            <v>2015003491a</v>
          </cell>
          <cell r="F2023">
            <v>42074</v>
          </cell>
          <cell r="G2023">
            <v>7</v>
          </cell>
          <cell r="H2023" t="str">
            <v>AMBIENTE</v>
          </cell>
          <cell r="I2023" t="str">
            <v>Sentencia 2015 - 003491. Expediente 15-003027-0007-CO. A las nueve horas con treinta minutos. ACCIÓN DE INCONSTITUCIONALIDAD contra INCISO A) DEL ARTÍCULO 150 DE LA LEY Nª 8384 LEY DE PESCA Y ACUICULTURA. Se rechaza por el fondo la acción.-</v>
          </cell>
          <cell r="J2023" t="str">
            <v>RF</v>
          </cell>
          <cell r="K2023" t="str">
            <v>FONDO</v>
          </cell>
          <cell r="L2023" t="str">
            <v>Física</v>
          </cell>
          <cell r="M2023">
            <v>1</v>
          </cell>
          <cell r="N2023" t="str">
            <v>Puntarenas</v>
          </cell>
          <cell r="O2023" t="str">
            <v>Masculino</v>
          </cell>
          <cell r="P2023" t="str">
            <v>Persona</v>
          </cell>
          <cell r="Q2023">
            <v>1</v>
          </cell>
          <cell r="R2023">
            <v>0</v>
          </cell>
          <cell r="S2023" t="str">
            <v>Nacional</v>
          </cell>
          <cell r="T2023" t="str">
            <v>ND</v>
          </cell>
          <cell r="U2023" t="str">
            <v>Pescador</v>
          </cell>
          <cell r="V2023" t="str">
            <v>ND</v>
          </cell>
          <cell r="W2023" t="str">
            <v>Ley</v>
          </cell>
          <cell r="X2023" t="str">
            <v xml:space="preserve">Ley 8636 de Pesca y Acuicultura </v>
          </cell>
          <cell r="Y2023" t="str">
            <v>Artículo 150 (a)</v>
          </cell>
          <cell r="Z2023" t="str">
            <v>ND</v>
          </cell>
          <cell r="AA2023" t="str">
            <v>NO</v>
          </cell>
          <cell r="AB2023" t="str">
            <v>GAS</v>
          </cell>
          <cell r="AC2023">
            <v>7</v>
          </cell>
          <cell r="AD2023">
            <v>0</v>
          </cell>
          <cell r="AE2023">
            <v>0</v>
          </cell>
          <cell r="AF2023">
            <v>1</v>
          </cell>
          <cell r="AG2023">
            <v>0</v>
          </cell>
          <cell r="AH2023">
            <v>0</v>
          </cell>
          <cell r="AI2023">
            <v>7</v>
          </cell>
          <cell r="AJ2023">
            <v>0</v>
          </cell>
          <cell r="AK2023">
            <v>0</v>
          </cell>
          <cell r="AL2023" t="str">
            <v>GAS</v>
          </cell>
          <cell r="AM2023" t="str">
            <v>EJL</v>
          </cell>
          <cell r="AN2023" t="str">
            <v>FCC</v>
          </cell>
          <cell r="AO2023" t="str">
            <v>FCV</v>
          </cell>
          <cell r="AP2023" t="str">
            <v>NHL</v>
          </cell>
          <cell r="AQ2023" t="str">
            <v>PRL</v>
          </cell>
          <cell r="AR2023" t="str">
            <v>LFSA</v>
          </cell>
          <cell r="AS2023">
            <v>0</v>
          </cell>
          <cell r="AT2023">
            <v>0</v>
          </cell>
          <cell r="AU2023">
            <v>0</v>
          </cell>
          <cell r="AV2023">
            <v>0</v>
          </cell>
          <cell r="AW2023">
            <v>0</v>
          </cell>
          <cell r="AX2023">
            <v>0</v>
          </cell>
          <cell r="AY2023">
            <v>0</v>
          </cell>
          <cell r="BC2023" t="str">
            <v>igual</v>
          </cell>
          <cell r="BD2023" t="str">
            <v>diferente</v>
          </cell>
          <cell r="BE2023">
            <v>0</v>
          </cell>
          <cell r="BF2023">
            <v>0</v>
          </cell>
          <cell r="BG2023" t="str">
            <v>NO</v>
          </cell>
          <cell r="BL2023" t="str">
            <v xml:space="preserve">NO </v>
          </cell>
        </row>
        <row r="2024">
          <cell r="A2024" t="str">
            <v>150030530007CO</v>
          </cell>
          <cell r="B2024">
            <v>42067</v>
          </cell>
          <cell r="C2024">
            <v>2015</v>
          </cell>
          <cell r="D2024">
            <v>2015</v>
          </cell>
          <cell r="E2024" t="str">
            <v>2015008460a</v>
          </cell>
          <cell r="F2024">
            <v>42165</v>
          </cell>
          <cell r="G2024">
            <v>98</v>
          </cell>
          <cell r="H2024" t="str">
            <v>TRIBUTARIO</v>
          </cell>
          <cell r="I2024" t="str">
            <v xml:space="preserve">Sentencia 2015 - 008460. Expediente 15-003053-0007-CO. A las nueve horas con cinco minutos. ACCIÓN DE INCONSTITUCIONALIDAD. ARENAL KIORO ERRE CUATRO SOCIEDAD ANÓNIMA, SUJETO DE DERECHO PRIVADO contra el artículo 86 del Código de Normas y Procedimientos Tributarios, y la jurisprudencia relacionada de la Sala Primera. Se rechaza por el fondo la acción. El Magistrado Jinesta Lobo salva el voto y ordena dar curso a la acción. </v>
          </cell>
          <cell r="J2024" t="str">
            <v>RF</v>
          </cell>
          <cell r="K2024" t="str">
            <v>FONDO</v>
          </cell>
          <cell r="L2024" t="str">
            <v>Jurídica</v>
          </cell>
          <cell r="M2024">
            <v>1</v>
          </cell>
          <cell r="N2024" t="str">
            <v>ND</v>
          </cell>
          <cell r="O2024" t="str">
            <v>Empresa privada</v>
          </cell>
          <cell r="P2024" t="str">
            <v>Empresa privada</v>
          </cell>
          <cell r="Q2024">
            <v>99</v>
          </cell>
          <cell r="R2024">
            <v>99</v>
          </cell>
          <cell r="S2024" t="str">
            <v>ND</v>
          </cell>
          <cell r="T2024" t="str">
            <v>ND</v>
          </cell>
          <cell r="U2024" t="str">
            <v>ND</v>
          </cell>
          <cell r="V2024" t="str">
            <v>ND</v>
          </cell>
          <cell r="W2024" t="str">
            <v>Ley</v>
          </cell>
          <cell r="X2024" t="str">
            <v>Ley 4755 Código de Normas y Procedimientos Tributarios</v>
          </cell>
          <cell r="Y2024" t="str">
            <v xml:space="preserve">Artículo 86  (párrafo 3) </v>
          </cell>
          <cell r="Z2024" t="str">
            <v>Jurisprudencia de la sala primera Resolución 1255-F-S1-2011 (26-09-2011), Sentencias 452-F-S1-2012 (12-04-2012) y 430-F-S1-2013 (09-04-2013)</v>
          </cell>
          <cell r="AA2024" t="str">
            <v>NO</v>
          </cell>
          <cell r="AB2024" t="str">
            <v>GAS</v>
          </cell>
          <cell r="AC2024">
            <v>6</v>
          </cell>
          <cell r="AD2024">
            <v>0</v>
          </cell>
          <cell r="AE2024">
            <v>1</v>
          </cell>
          <cell r="AF2024">
            <v>1</v>
          </cell>
          <cell r="AG2024">
            <v>0</v>
          </cell>
          <cell r="AH2024">
            <v>1</v>
          </cell>
          <cell r="AI2024">
            <v>7</v>
          </cell>
          <cell r="AJ2024">
            <v>1</v>
          </cell>
          <cell r="AK2024">
            <v>0</v>
          </cell>
          <cell r="AL2024" t="str">
            <v>GAS</v>
          </cell>
          <cell r="AM2024" t="str">
            <v>FCC</v>
          </cell>
          <cell r="AN2024" t="str">
            <v>FCV</v>
          </cell>
          <cell r="AO2024" t="str">
            <v>NHL</v>
          </cell>
          <cell r="AP2024" t="str">
            <v>LFSA</v>
          </cell>
          <cell r="AQ2024" t="str">
            <v>AST</v>
          </cell>
          <cell r="AS2024">
            <v>0</v>
          </cell>
          <cell r="AT2024">
            <v>0</v>
          </cell>
          <cell r="AU2024">
            <v>0</v>
          </cell>
          <cell r="AV2024">
            <v>0</v>
          </cell>
          <cell r="AW2024">
            <v>0</v>
          </cell>
          <cell r="AX2024">
            <v>0</v>
          </cell>
          <cell r="AY2024">
            <v>0</v>
          </cell>
          <cell r="AZ2024" t="str">
            <v>EJL</v>
          </cell>
          <cell r="BC2024" t="str">
            <v>igual</v>
          </cell>
          <cell r="BD2024" t="str">
            <v>diferente</v>
          </cell>
          <cell r="BE2024">
            <v>0</v>
          </cell>
          <cell r="BF2024">
            <v>0</v>
          </cell>
          <cell r="BG2024" t="str">
            <v>SI</v>
          </cell>
          <cell r="BH2024">
            <v>1</v>
          </cell>
          <cell r="BI2024" t="str">
            <v>EJL</v>
          </cell>
          <cell r="BL2024" t="str">
            <v xml:space="preserve">NO </v>
          </cell>
          <cell r="BU2024" t="str">
            <v>AST</v>
          </cell>
          <cell r="BV2024">
            <v>0</v>
          </cell>
          <cell r="BW2024">
            <v>0</v>
          </cell>
        </row>
        <row r="2025">
          <cell r="A2025" t="str">
            <v>150031380007CO</v>
          </cell>
          <cell r="B2025">
            <v>42068</v>
          </cell>
          <cell r="C2025">
            <v>2015</v>
          </cell>
          <cell r="D2025">
            <v>2015</v>
          </cell>
          <cell r="E2025" t="str">
            <v>2015003497a</v>
          </cell>
          <cell r="F2025">
            <v>42074</v>
          </cell>
          <cell r="G2025">
            <v>6</v>
          </cell>
          <cell r="H2025" t="str">
            <v>CIVIL</v>
          </cell>
          <cell r="I2025" t="str">
            <v xml:space="preserve">Sentencia 2015 - 003497. Expediente 15-003138-0007-CO. A las nueve horas con treinta minutos. ACCIÓN DE INCONSTITUCIONALIDAD contra LOS INCISOS 3 Y 4 DEL ARTÍCULO 153, Y LOS ARTÍCULOS 221 Y 222 DEL CÓDIGO PROCESAL CIVIL. Se rechaza de plano la acción. </v>
          </cell>
          <cell r="J2025" t="str">
            <v>RP</v>
          </cell>
          <cell r="K2025" t="str">
            <v>ADMISIBILIDAD</v>
          </cell>
          <cell r="L2025" t="str">
            <v>Física</v>
          </cell>
          <cell r="M2025">
            <v>1</v>
          </cell>
          <cell r="N2025" t="str">
            <v>Cartago</v>
          </cell>
          <cell r="O2025" t="str">
            <v>Masculino</v>
          </cell>
          <cell r="P2025" t="str">
            <v>Persona</v>
          </cell>
          <cell r="Q2025">
            <v>1</v>
          </cell>
          <cell r="R2025">
            <v>0</v>
          </cell>
          <cell r="S2025" t="str">
            <v>Nacional</v>
          </cell>
          <cell r="T2025" t="str">
            <v>Soltero</v>
          </cell>
          <cell r="U2025" t="str">
            <v>Desempleado</v>
          </cell>
          <cell r="V2025" t="str">
            <v>Mayor</v>
          </cell>
          <cell r="W2025" t="str">
            <v>Ley</v>
          </cell>
          <cell r="X2025" t="str">
            <v>Ley 7130 Código Procesal Civil</v>
          </cell>
          <cell r="Y2025" t="str">
            <v xml:space="preserve">Artículos 153 (3 y 4), 221 y 227 </v>
          </cell>
          <cell r="Z2025" t="str">
            <v>ND</v>
          </cell>
          <cell r="AA2025" t="str">
            <v>NO</v>
          </cell>
          <cell r="AB2025" t="str">
            <v>GAS</v>
          </cell>
          <cell r="AC2025">
            <v>0</v>
          </cell>
          <cell r="AD2025">
            <v>7</v>
          </cell>
          <cell r="AE2025">
            <v>0</v>
          </cell>
          <cell r="AF2025">
            <v>0</v>
          </cell>
          <cell r="AG2025">
            <v>1</v>
          </cell>
          <cell r="AH2025">
            <v>0</v>
          </cell>
          <cell r="AI2025">
            <v>7</v>
          </cell>
          <cell r="AJ2025">
            <v>0</v>
          </cell>
          <cell r="AK2025">
            <v>0</v>
          </cell>
          <cell r="AS2025" t="str">
            <v>GAS</v>
          </cell>
          <cell r="AT2025" t="str">
            <v>FCC</v>
          </cell>
          <cell r="AU2025" t="str">
            <v>FCV</v>
          </cell>
          <cell r="AV2025" t="str">
            <v>LFSA</v>
          </cell>
          <cell r="AW2025" t="str">
            <v>NHL</v>
          </cell>
          <cell r="AX2025" t="str">
            <v>PRL</v>
          </cell>
          <cell r="AY2025" t="str">
            <v>EJL</v>
          </cell>
          <cell r="BC2025" t="str">
            <v>diferente</v>
          </cell>
          <cell r="BD2025" t="str">
            <v>igual</v>
          </cell>
          <cell r="BE2025">
            <v>0</v>
          </cell>
          <cell r="BF2025">
            <v>0</v>
          </cell>
          <cell r="BG2025" t="str">
            <v>NO</v>
          </cell>
          <cell r="BL2025" t="str">
            <v xml:space="preserve">NO </v>
          </cell>
          <cell r="BU2025">
            <v>0</v>
          </cell>
          <cell r="BV2025">
            <v>0</v>
          </cell>
        </row>
        <row r="2026">
          <cell r="A2026" t="str">
            <v>150031410007CO</v>
          </cell>
          <cell r="B2026">
            <v>42068</v>
          </cell>
          <cell r="C2026">
            <v>2015</v>
          </cell>
          <cell r="D2026">
            <v>2015</v>
          </cell>
          <cell r="E2026" t="str">
            <v>2015006791a</v>
          </cell>
          <cell r="F2026">
            <v>42137</v>
          </cell>
          <cell r="G2026">
            <v>69</v>
          </cell>
          <cell r="H2026" t="str">
            <v>PENSIONES ALIMENTARIAS</v>
          </cell>
          <cell r="I2026" t="str">
            <v xml:space="preserve">Sentencia 2015 - 006791. Expediente 15-003141-0007-CO. A las nueve horas con cinco minutos. ACCIÓN DE INCONSTITUCIONALIDAD contra la circular del Consejo Superior del Poder Judicial, realizada en sesión número 59-08 del 12 de agosto del 2008, artículo XLII y jurisprudencia de los juzgados de pensiones alimentarias. Se rechaza por el fondo la acción. </v>
          </cell>
          <cell r="J2026" t="str">
            <v>RF</v>
          </cell>
          <cell r="K2026" t="str">
            <v>FONDO</v>
          </cell>
          <cell r="L2026" t="str">
            <v>Física</v>
          </cell>
          <cell r="M2026">
            <v>1</v>
          </cell>
          <cell r="N2026" t="str">
            <v>San José</v>
          </cell>
          <cell r="O2026" t="str">
            <v>Masculino</v>
          </cell>
          <cell r="P2026" t="str">
            <v>Persona</v>
          </cell>
          <cell r="Q2026">
            <v>1</v>
          </cell>
          <cell r="R2026">
            <v>0</v>
          </cell>
          <cell r="S2026" t="str">
            <v>Nacional</v>
          </cell>
          <cell r="T2026" t="str">
            <v>Divorciado</v>
          </cell>
          <cell r="U2026" t="str">
            <v>Dependiente en Almacén</v>
          </cell>
          <cell r="V2026" t="str">
            <v>Mayor</v>
          </cell>
          <cell r="W2026" t="str">
            <v>Acto administrativo</v>
          </cell>
          <cell r="X2026" t="str">
            <v>Circular del Consejo Superior del Poder Judicial de Sesión 59-08 del 12 de agosto de 2008, artículo XLII y de su interpretación judicial, en cuanto a la procedencia del apremio por deuda de bono escolar</v>
          </cell>
          <cell r="Y2026" t="str">
            <v>ND</v>
          </cell>
          <cell r="Z2026" t="str">
            <v>ND</v>
          </cell>
          <cell r="AA2026" t="str">
            <v>NO</v>
          </cell>
          <cell r="AB2026" t="str">
            <v>GAS</v>
          </cell>
          <cell r="AC2026">
            <v>7</v>
          </cell>
          <cell r="AD2026">
            <v>0</v>
          </cell>
          <cell r="AE2026">
            <v>0</v>
          </cell>
          <cell r="AF2026">
            <v>1</v>
          </cell>
          <cell r="AG2026">
            <v>0</v>
          </cell>
          <cell r="AH2026">
            <v>0</v>
          </cell>
          <cell r="AI2026">
            <v>7</v>
          </cell>
          <cell r="AJ2026">
            <v>0</v>
          </cell>
          <cell r="AK2026">
            <v>0</v>
          </cell>
          <cell r="AL2026" t="str">
            <v>GAS</v>
          </cell>
          <cell r="AM2026" t="str">
            <v>EJL</v>
          </cell>
          <cell r="AN2026" t="str">
            <v>FCC</v>
          </cell>
          <cell r="AO2026" t="str">
            <v>FCV</v>
          </cell>
          <cell r="AP2026" t="str">
            <v>LFSA</v>
          </cell>
          <cell r="AQ2026" t="str">
            <v>PRL</v>
          </cell>
          <cell r="AR2026" t="str">
            <v>NHL</v>
          </cell>
          <cell r="AS2026">
            <v>0</v>
          </cell>
          <cell r="AT2026">
            <v>0</v>
          </cell>
          <cell r="AU2026">
            <v>0</v>
          </cell>
          <cell r="AV2026">
            <v>0</v>
          </cell>
          <cell r="AW2026">
            <v>0</v>
          </cell>
          <cell r="AX2026">
            <v>0</v>
          </cell>
          <cell r="AY2026">
            <v>0</v>
          </cell>
          <cell r="BC2026" t="str">
            <v>igual</v>
          </cell>
          <cell r="BD2026" t="str">
            <v>diferente</v>
          </cell>
          <cell r="BE2026">
            <v>0</v>
          </cell>
          <cell r="BF2026">
            <v>0</v>
          </cell>
          <cell r="BG2026" t="str">
            <v>NO</v>
          </cell>
          <cell r="BL2026" t="str">
            <v xml:space="preserve">NO </v>
          </cell>
        </row>
        <row r="2027">
          <cell r="A2027" t="str">
            <v>150032030007CO</v>
          </cell>
          <cell r="B2027">
            <v>42069</v>
          </cell>
          <cell r="C2027">
            <v>2015</v>
          </cell>
          <cell r="D2027">
            <v>2015</v>
          </cell>
          <cell r="E2027" t="str">
            <v>2015008461a</v>
          </cell>
          <cell r="F2027">
            <v>42165</v>
          </cell>
          <cell r="G2027">
            <v>96</v>
          </cell>
          <cell r="H2027" t="str">
            <v>TRIBUTARIO</v>
          </cell>
          <cell r="I2027" t="str">
            <v xml:space="preserve">Sentencia 2015 - 008461. Expediente 15-003203-0007-CO. A las nueve horas con cinco minutos. ACCIÓN DE INCONSTITUCIONALIDAD. FLASH CAR SOCIEDAD ANÓNIMA, SUJETO DE DERECHO PRIVADO contra el artículo 86 del Código de Normas y Procedimientos Tributarios, y la jurisprudencia relacionada de la Sala Primera. Se rechaza por el fondo la acción. El Magistrado Jinesta Lobo salva el voto y ordena dar curso a la acción. </v>
          </cell>
          <cell r="J2027" t="str">
            <v>RF</v>
          </cell>
          <cell r="K2027" t="str">
            <v>FONDO</v>
          </cell>
          <cell r="L2027" t="str">
            <v>Jurídica</v>
          </cell>
          <cell r="M2027">
            <v>1</v>
          </cell>
          <cell r="N2027" t="str">
            <v>ND</v>
          </cell>
          <cell r="O2027" t="str">
            <v>Empresa privada</v>
          </cell>
          <cell r="P2027" t="str">
            <v>Empresa privada</v>
          </cell>
          <cell r="Q2027">
            <v>99</v>
          </cell>
          <cell r="R2027">
            <v>99</v>
          </cell>
          <cell r="S2027" t="str">
            <v>ND</v>
          </cell>
          <cell r="T2027" t="str">
            <v>ND</v>
          </cell>
          <cell r="U2027" t="str">
            <v>ND</v>
          </cell>
          <cell r="V2027" t="str">
            <v>ND</v>
          </cell>
          <cell r="W2027" t="str">
            <v>Ley</v>
          </cell>
          <cell r="X2027" t="str">
            <v>Ley 4755 Código de Normas y Procedimientos Tributarios</v>
          </cell>
          <cell r="Y2027" t="str">
            <v xml:space="preserve">Artículo 86  (párrafo 3) </v>
          </cell>
          <cell r="Z2027" t="str">
            <v>Jurisprudencia de la sala primera Resolución 1255-F-S1-2011 (26-09-2011), Sentencias 452-F-S1-2012 (12-04-2012) y 430-F-S1-2013 (09-04-2013)</v>
          </cell>
          <cell r="AA2027" t="str">
            <v>NO</v>
          </cell>
          <cell r="AB2027" t="str">
            <v>GAS</v>
          </cell>
          <cell r="AC2027">
            <v>6</v>
          </cell>
          <cell r="AD2027">
            <v>0</v>
          </cell>
          <cell r="AE2027">
            <v>1</v>
          </cell>
          <cell r="AF2027">
            <v>1</v>
          </cell>
          <cell r="AG2027">
            <v>0</v>
          </cell>
          <cell r="AH2027">
            <v>1</v>
          </cell>
          <cell r="AI2027">
            <v>7</v>
          </cell>
          <cell r="AJ2027">
            <v>1</v>
          </cell>
          <cell r="AK2027">
            <v>0</v>
          </cell>
          <cell r="AL2027" t="str">
            <v>GAS</v>
          </cell>
          <cell r="AM2027" t="str">
            <v>FCC</v>
          </cell>
          <cell r="AN2027" t="str">
            <v>FCV</v>
          </cell>
          <cell r="AO2027" t="str">
            <v>AST</v>
          </cell>
          <cell r="AP2027" t="str">
            <v>LFSA</v>
          </cell>
          <cell r="AQ2027" t="str">
            <v>NHL</v>
          </cell>
          <cell r="AS2027">
            <v>0</v>
          </cell>
          <cell r="AT2027">
            <v>0</v>
          </cell>
          <cell r="AU2027">
            <v>0</v>
          </cell>
          <cell r="AV2027">
            <v>0</v>
          </cell>
          <cell r="AW2027">
            <v>0</v>
          </cell>
          <cell r="AX2027">
            <v>0</v>
          </cell>
          <cell r="AY2027">
            <v>0</v>
          </cell>
          <cell r="AZ2027" t="str">
            <v>EJL</v>
          </cell>
          <cell r="BC2027" t="str">
            <v>igual</v>
          </cell>
          <cell r="BD2027" t="str">
            <v>diferente</v>
          </cell>
          <cell r="BE2027">
            <v>0</v>
          </cell>
          <cell r="BF2027">
            <v>0</v>
          </cell>
          <cell r="BG2027" t="str">
            <v>SI</v>
          </cell>
          <cell r="BH2027">
            <v>1</v>
          </cell>
          <cell r="BI2027" t="str">
            <v>EJL</v>
          </cell>
          <cell r="BL2027" t="str">
            <v xml:space="preserve">NO </v>
          </cell>
          <cell r="BU2027" t="str">
            <v>AST</v>
          </cell>
          <cell r="BV2027">
            <v>0</v>
          </cell>
        </row>
        <row r="2028">
          <cell r="A2028" t="str">
            <v>150032240007CO</v>
          </cell>
          <cell r="B2028">
            <v>42069</v>
          </cell>
          <cell r="C2028">
            <v>2015</v>
          </cell>
          <cell r="D2028">
            <v>2015</v>
          </cell>
          <cell r="E2028" t="str">
            <v>2015003882a</v>
          </cell>
          <cell r="F2028">
            <v>42081</v>
          </cell>
          <cell r="G2028">
            <v>12</v>
          </cell>
          <cell r="H2028" t="str">
            <v>BANCARIO</v>
          </cell>
          <cell r="I2028" t="str">
            <v>Sentencia 2015 - 003882. Expediente 15-003224-0007-CO. A las nueve horas con veinte minutos. ACCIÓN DE INCONSTITUCIONALIDAD. JAVIER FRANCISCO CHAVERRI ROSS, SOCIEDAD PROYECTO IPANEMA LIMITADA contra contra el artículo 616 del Código de Comercio.. Se rechaza de plano la acción.-</v>
          </cell>
          <cell r="J2028" t="str">
            <v>RP</v>
          </cell>
          <cell r="K2028" t="str">
            <v>ADMISIBILIDAD</v>
          </cell>
          <cell r="L2028" t="str">
            <v>Física</v>
          </cell>
          <cell r="M2028">
            <v>1</v>
          </cell>
          <cell r="N2028" t="str">
            <v>San José</v>
          </cell>
          <cell r="O2028" t="str">
            <v>Masculino</v>
          </cell>
          <cell r="P2028" t="str">
            <v>Persona</v>
          </cell>
          <cell r="Q2028">
            <v>1</v>
          </cell>
          <cell r="R2028">
            <v>0</v>
          </cell>
          <cell r="S2028" t="str">
            <v>Nacional</v>
          </cell>
          <cell r="T2028" t="str">
            <v>ND</v>
          </cell>
          <cell r="U2028" t="str">
            <v>Abogado</v>
          </cell>
          <cell r="V2028" t="str">
            <v>ND</v>
          </cell>
          <cell r="W2028" t="str">
            <v>Ley</v>
          </cell>
          <cell r="X2028" t="str">
            <v>Ley 3284 Código de Comercio</v>
          </cell>
          <cell r="Y2028" t="str">
            <v xml:space="preserve">Artículo 616 </v>
          </cell>
          <cell r="Z2028" t="str">
            <v>Resolución de cierre de cuenta emitida por el Banco de Costa Rica el 2 de febrero del 2015</v>
          </cell>
          <cell r="AA2028" t="str">
            <v>NO</v>
          </cell>
          <cell r="AB2028" t="str">
            <v>GAS</v>
          </cell>
          <cell r="AC2028">
            <v>0</v>
          </cell>
          <cell r="AD2028">
            <v>7</v>
          </cell>
          <cell r="AE2028">
            <v>0</v>
          </cell>
          <cell r="AF2028">
            <v>0</v>
          </cell>
          <cell r="AG2028">
            <v>1</v>
          </cell>
          <cell r="AH2028">
            <v>0</v>
          </cell>
          <cell r="AI2028">
            <v>7</v>
          </cell>
          <cell r="AJ2028">
            <v>0</v>
          </cell>
          <cell r="AK2028">
            <v>0</v>
          </cell>
          <cell r="AS2028" t="str">
            <v>GAS</v>
          </cell>
          <cell r="AT2028" t="str">
            <v>EJL</v>
          </cell>
          <cell r="AU2028" t="str">
            <v>FCV</v>
          </cell>
          <cell r="AV2028" t="str">
            <v>PRL</v>
          </cell>
          <cell r="AW2028" t="str">
            <v>NHL</v>
          </cell>
          <cell r="AX2028" t="str">
            <v>LFSA</v>
          </cell>
          <cell r="AY2028" t="str">
            <v>AST</v>
          </cell>
          <cell r="BC2028" t="str">
            <v>diferente</v>
          </cell>
          <cell r="BD2028" t="str">
            <v>igual</v>
          </cell>
          <cell r="BE2028">
            <v>0</v>
          </cell>
          <cell r="BF2028">
            <v>0</v>
          </cell>
          <cell r="BG2028" t="str">
            <v>NO</v>
          </cell>
          <cell r="BL2028" t="str">
            <v xml:space="preserve">NO </v>
          </cell>
          <cell r="BM2028">
            <v>0</v>
          </cell>
          <cell r="BN2028">
            <v>0</v>
          </cell>
          <cell r="BO2028">
            <v>0</v>
          </cell>
          <cell r="BU2028" t="str">
            <v>AST</v>
          </cell>
        </row>
        <row r="2029">
          <cell r="A2029" t="str">
            <v>150032310007CO</v>
          </cell>
          <cell r="B2029">
            <v>42069</v>
          </cell>
          <cell r="C2029">
            <v>2015</v>
          </cell>
          <cell r="D2029">
            <v>2015</v>
          </cell>
          <cell r="E2029" t="str">
            <v>2015004255a</v>
          </cell>
          <cell r="F2029">
            <v>42088</v>
          </cell>
          <cell r="G2029">
            <v>19</v>
          </cell>
          <cell r="H2029" t="str">
            <v>ELECTORAL</v>
          </cell>
          <cell r="I2029" t="str">
            <v xml:space="preserve">Sentencia 2015 - 004255. Expediente 15-003231-0007-CO. A las nueve horas con cinco minutos. ACCIÓN DE INCONSTITUCIONALIDAD contra ARTICULO 58 CODIGO ELECTORAL. Se rechaza de plano la acción. El Magistrado Rueda Leal salva el voto. </v>
          </cell>
          <cell r="J2029" t="str">
            <v>RP</v>
          </cell>
          <cell r="K2029" t="str">
            <v>INADMISIBLE</v>
          </cell>
          <cell r="L2029" t="str">
            <v>Jurídica</v>
          </cell>
          <cell r="M2029">
            <v>1</v>
          </cell>
          <cell r="N2029" t="str">
            <v>ND</v>
          </cell>
          <cell r="O2029" t="str">
            <v>Partido político</v>
          </cell>
          <cell r="P2029" t="str">
            <v>Partido político</v>
          </cell>
          <cell r="Q2029">
            <v>99</v>
          </cell>
          <cell r="R2029">
            <v>99</v>
          </cell>
          <cell r="S2029" t="str">
            <v>ND</v>
          </cell>
          <cell r="T2029" t="str">
            <v>ND</v>
          </cell>
          <cell r="U2029" t="str">
            <v>ND</v>
          </cell>
          <cell r="V2029" t="str">
            <v>ND</v>
          </cell>
          <cell r="W2029" t="str">
            <v>Ley</v>
          </cell>
          <cell r="X2029" t="str">
            <v xml:space="preserve">Ley 8765 Código Electoral </v>
          </cell>
          <cell r="Y2029" t="str">
            <v>Artículo 58 la frase “siempre y cuando sean electores del cantón respectivo” </v>
          </cell>
          <cell r="Z2029" t="str">
            <v>ND</v>
          </cell>
          <cell r="AA2029" t="str">
            <v>NO</v>
          </cell>
          <cell r="AB2029" t="str">
            <v>GAS</v>
          </cell>
          <cell r="AC2029">
            <v>0</v>
          </cell>
          <cell r="AD2029">
            <v>6</v>
          </cell>
          <cell r="AE2029">
            <v>0</v>
          </cell>
          <cell r="AF2029">
            <v>0</v>
          </cell>
          <cell r="AG2029">
            <v>1</v>
          </cell>
          <cell r="AH2029">
            <v>0</v>
          </cell>
          <cell r="AI2029">
            <v>6</v>
          </cell>
          <cell r="AJ2029">
            <v>1</v>
          </cell>
          <cell r="AK2029">
            <v>0</v>
          </cell>
          <cell r="AS2029" t="str">
            <v>GAS</v>
          </cell>
          <cell r="AT2029" t="str">
            <v>EJL</v>
          </cell>
          <cell r="AU2029" t="str">
            <v>FCC</v>
          </cell>
          <cell r="AV2029" t="str">
            <v>FCV</v>
          </cell>
          <cell r="AW2029" t="str">
            <v>LFSA</v>
          </cell>
          <cell r="AX2029" t="str">
            <v>CMEN</v>
          </cell>
          <cell r="AY2029">
            <v>0</v>
          </cell>
          <cell r="BC2029" t="str">
            <v>diferente</v>
          </cell>
          <cell r="BD2029" t="str">
            <v>igual</v>
          </cell>
          <cell r="BE2029">
            <v>0</v>
          </cell>
          <cell r="BF2029">
            <v>0</v>
          </cell>
          <cell r="BG2029" t="str">
            <v>SI</v>
          </cell>
          <cell r="BH2029">
            <v>1</v>
          </cell>
          <cell r="BI2029" t="str">
            <v>PRL</v>
          </cell>
          <cell r="BL2029" t="str">
            <v xml:space="preserve">NO </v>
          </cell>
          <cell r="BU2029" t="str">
            <v>CMEN</v>
          </cell>
        </row>
        <row r="2030">
          <cell r="A2030" t="str">
            <v>150032920007CO</v>
          </cell>
          <cell r="B2030">
            <v>42068</v>
          </cell>
          <cell r="C2030">
            <v>2015</v>
          </cell>
          <cell r="D2030">
            <v>2015</v>
          </cell>
          <cell r="E2030" t="str">
            <v>2015003886a</v>
          </cell>
          <cell r="F2030">
            <v>42081</v>
          </cell>
          <cell r="G2030">
            <v>13</v>
          </cell>
          <cell r="H2030" t="str">
            <v>PENAL</v>
          </cell>
          <cell r="I2030" t="str">
            <v>Sentencia 2015 - 003886. Expediente 15-003292-0007-CO. A las nueve horas con veinte minutos. ACCIÓN DE INCONSTITUCIONALIDAD. RAFAEL ANGEL JOSE SEBASTIAN CALDERON FOURNIER contra contra la Jurisprudencia  del tribunal de Apelación de Sentencia Penal.. Se rechaza de plano la acción. Los Magistrados Rueda Leal y Hernández López salvan el voto y ordenan hacer la prevención del artículo 80 de la Ley de la Jurisdicción Constitucional.-</v>
          </cell>
          <cell r="J2030" t="str">
            <v>RP</v>
          </cell>
          <cell r="K2030" t="str">
            <v>ADMISIBILIDAD</v>
          </cell>
          <cell r="L2030" t="str">
            <v>Física</v>
          </cell>
          <cell r="M2030">
            <v>1</v>
          </cell>
          <cell r="N2030" t="str">
            <v>San José</v>
          </cell>
          <cell r="O2030" t="str">
            <v>Masculino</v>
          </cell>
          <cell r="P2030" t="str">
            <v>Persona</v>
          </cell>
          <cell r="Q2030">
            <v>1</v>
          </cell>
          <cell r="R2030">
            <v>0</v>
          </cell>
          <cell r="S2030" t="str">
            <v>Nacional</v>
          </cell>
          <cell r="T2030" t="str">
            <v>Casado</v>
          </cell>
          <cell r="U2030" t="str">
            <v>Abogado</v>
          </cell>
          <cell r="V2030" t="str">
            <v>Mayor</v>
          </cell>
          <cell r="W2030" t="str">
            <v>Sentencia</v>
          </cell>
          <cell r="X2030" t="str">
            <v>Jurisprudencia del tribunal de apelación de sentencia penal Sentencia 2015-0290 (24-02-2015)</v>
          </cell>
          <cell r="Y2030" t="str">
            <v>Toda la norma</v>
          </cell>
          <cell r="Z2030" t="str">
            <v>ND</v>
          </cell>
          <cell r="AA2030" t="str">
            <v>NO</v>
          </cell>
          <cell r="AB2030" t="str">
            <v>GAS</v>
          </cell>
          <cell r="AC2030">
            <v>0</v>
          </cell>
          <cell r="AD2030">
            <v>5</v>
          </cell>
          <cell r="AE2030">
            <v>0</v>
          </cell>
          <cell r="AF2030">
            <v>0</v>
          </cell>
          <cell r="AG2030">
            <v>1</v>
          </cell>
          <cell r="AH2030">
            <v>0</v>
          </cell>
          <cell r="AI2030">
            <v>5</v>
          </cell>
          <cell r="AJ2030">
            <v>2</v>
          </cell>
          <cell r="AK2030">
            <v>0</v>
          </cell>
          <cell r="AS2030" t="str">
            <v>GAS</v>
          </cell>
          <cell r="AT2030" t="str">
            <v>EJL</v>
          </cell>
          <cell r="AU2030" t="str">
            <v>FCV</v>
          </cell>
          <cell r="AV2030" t="str">
            <v>LFSA</v>
          </cell>
          <cell r="AW2030" t="str">
            <v>AST</v>
          </cell>
          <cell r="AX2030">
            <v>0</v>
          </cell>
          <cell r="AY2030">
            <v>0</v>
          </cell>
          <cell r="BC2030" t="str">
            <v>diferente</v>
          </cell>
          <cell r="BD2030" t="str">
            <v>igual</v>
          </cell>
          <cell r="BE2030">
            <v>0</v>
          </cell>
          <cell r="BF2030">
            <v>0</v>
          </cell>
          <cell r="BG2030" t="str">
            <v>SI</v>
          </cell>
          <cell r="BH2030">
            <v>2</v>
          </cell>
          <cell r="BI2030" t="str">
            <v>PRL</v>
          </cell>
          <cell r="BJ2030" t="str">
            <v>NHL</v>
          </cell>
          <cell r="BL2030" t="str">
            <v xml:space="preserve">NO </v>
          </cell>
          <cell r="BU2030" t="str">
            <v>AST</v>
          </cell>
          <cell r="BV2030">
            <v>0</v>
          </cell>
          <cell r="BW2030">
            <v>0</v>
          </cell>
        </row>
        <row r="2031">
          <cell r="A2031" t="str">
            <v>150034640007CO</v>
          </cell>
          <cell r="B2031">
            <v>42074</v>
          </cell>
          <cell r="C2031">
            <v>2015</v>
          </cell>
          <cell r="D2031">
            <v>2015</v>
          </cell>
          <cell r="E2031" t="str">
            <v>2015003896a</v>
          </cell>
          <cell r="F2031">
            <v>42081</v>
          </cell>
          <cell r="G2031">
            <v>7</v>
          </cell>
          <cell r="H2031" t="str">
            <v>PODER EJECUTIVO</v>
          </cell>
          <cell r="I2031" t="str">
            <v xml:space="preserve">Sentencia 2015 - 003896. Expediente 15-003464-0007-CO. A las nueve horas con veinte minutos. ACCIÓN DE INCONSTITUCIONALIDAD. ROBERTH WHITE GUTIERREZ contra contra los artículos 7.d y 22.b de la Ley de Armas y Explosivos.. Se rechaza de plano la acción. </v>
          </cell>
          <cell r="J2031" t="str">
            <v>RP</v>
          </cell>
          <cell r="K2031" t="str">
            <v>ADMISIBILIDAD</v>
          </cell>
          <cell r="L2031" t="str">
            <v>Física</v>
          </cell>
          <cell r="M2031">
            <v>1</v>
          </cell>
          <cell r="N2031" t="str">
            <v>Guanacaste</v>
          </cell>
          <cell r="O2031" t="str">
            <v>Masculino</v>
          </cell>
          <cell r="P2031" t="str">
            <v>Persona</v>
          </cell>
          <cell r="Q2031">
            <v>1</v>
          </cell>
          <cell r="R2031">
            <v>0</v>
          </cell>
          <cell r="S2031" t="str">
            <v>Nacional</v>
          </cell>
          <cell r="T2031" t="str">
            <v>Soltero</v>
          </cell>
          <cell r="U2031" t="str">
            <v>ND</v>
          </cell>
          <cell r="V2031" t="str">
            <v>Mayor</v>
          </cell>
          <cell r="W2031" t="str">
            <v>Ley</v>
          </cell>
          <cell r="X2031" t="str">
            <v>Ley 7530 de Armas y Explosivos</v>
          </cell>
          <cell r="Y2031" t="str">
            <v>Artículo 7 (d) y el artículo 22 (b)</v>
          </cell>
          <cell r="Z2031" t="str">
            <v>ND</v>
          </cell>
          <cell r="AA2031" t="str">
            <v>NO</v>
          </cell>
          <cell r="AB2031" t="str">
            <v>GAS</v>
          </cell>
          <cell r="AC2031">
            <v>0</v>
          </cell>
          <cell r="AD2031">
            <v>7</v>
          </cell>
          <cell r="AE2031">
            <v>0</v>
          </cell>
          <cell r="AF2031">
            <v>0</v>
          </cell>
          <cell r="AG2031">
            <v>1</v>
          </cell>
          <cell r="AH2031">
            <v>0</v>
          </cell>
          <cell r="AI2031">
            <v>7</v>
          </cell>
          <cell r="AJ2031">
            <v>0</v>
          </cell>
          <cell r="AK2031">
            <v>0</v>
          </cell>
          <cell r="AS2031" t="str">
            <v>GAS</v>
          </cell>
          <cell r="AT2031" t="str">
            <v>EJL</v>
          </cell>
          <cell r="AU2031" t="str">
            <v>FCV</v>
          </cell>
          <cell r="AV2031" t="str">
            <v>LFSA</v>
          </cell>
          <cell r="AW2031" t="str">
            <v>AST</v>
          </cell>
          <cell r="AX2031" t="str">
            <v>NHL</v>
          </cell>
          <cell r="AY2031" t="str">
            <v>PRL</v>
          </cell>
          <cell r="BC2031" t="str">
            <v>diferente</v>
          </cell>
          <cell r="BD2031" t="str">
            <v>igual</v>
          </cell>
          <cell r="BE2031">
            <v>0</v>
          </cell>
          <cell r="BF2031">
            <v>0</v>
          </cell>
          <cell r="BG2031" t="str">
            <v>NO</v>
          </cell>
          <cell r="BL2031" t="str">
            <v xml:space="preserve">NO </v>
          </cell>
          <cell r="BU2031" t="str">
            <v>AST</v>
          </cell>
          <cell r="BV2031">
            <v>0</v>
          </cell>
          <cell r="BW2031">
            <v>0</v>
          </cell>
        </row>
        <row r="2032">
          <cell r="A2032" t="str">
            <v>10149890007CO</v>
          </cell>
          <cell r="B2032">
            <v>40480</v>
          </cell>
          <cell r="C2032">
            <v>2010</v>
          </cell>
          <cell r="D2032">
            <v>2012</v>
          </cell>
          <cell r="E2032" t="str">
            <v>00716612a</v>
          </cell>
          <cell r="F2032">
            <v>41059</v>
          </cell>
          <cell r="G2032">
            <v>579</v>
          </cell>
          <cell r="H2032" t="str">
            <v>CIVIL</v>
          </cell>
          <cell r="I2032" t="str">
            <v xml:space="preserve">1) Sentencia 2012-07166
Expediente 10-14989-0007-CO. A las diez horas con treinta y un minutos. Acción de Inconstitucionalidad contra del Inciso G del artículo 37 Ley de Cobro Judicial. Se rechaza por el fondo la acción, con respecto al artículo 37 inciso g) de la Ley de Cobro Judicial. Con relación a la impugnación de la jurisprudencia de la Sala Primera de la Corte Suprema de Justicia, se rechaza de plano.-
</v>
          </cell>
          <cell r="J2032" t="str">
            <v>RF</v>
          </cell>
          <cell r="K2032" t="str">
            <v>FONDO</v>
          </cell>
          <cell r="L2032" t="str">
            <v>Jurídica</v>
          </cell>
          <cell r="M2032">
            <v>1</v>
          </cell>
          <cell r="N2032" t="str">
            <v>ND</v>
          </cell>
          <cell r="O2032" t="str">
            <v>Trabajadores</v>
          </cell>
          <cell r="P2032" t="str">
            <v>Trabajadores</v>
          </cell>
          <cell r="Q2032">
            <v>99</v>
          </cell>
          <cell r="R2032">
            <v>99</v>
          </cell>
          <cell r="S2032" t="str">
            <v>ND</v>
          </cell>
          <cell r="T2032" t="str">
            <v>ND</v>
          </cell>
          <cell r="U2032" t="str">
            <v>ND</v>
          </cell>
          <cell r="V2032" t="str">
            <v>ND</v>
          </cell>
          <cell r="W2032" t="str">
            <v>Ley</v>
          </cell>
          <cell r="X2032" t="str">
            <v>Ley 8624 de Cobro Judicial</v>
          </cell>
          <cell r="Y2032" t="str">
            <v>Artículo 37 inciso g)</v>
          </cell>
          <cell r="Z2032" t="str">
            <v>Jurisprudencia de la Sala Primera de la Corte Suprema de Justicia (sentencias 000047-A-SI-2009 del 22/01/2009, 00487-A-S-2008 del 24/07/2008, 000153-A-SI-2010 del 28/012010, 000329-A-SI-2010 del 11/03/2010, 000630-A-S-2010 del 20/05/2010, 000331-A-SI2010 del 20/05/2010 que niega el recurso de casación en procesos cobratorios en los que se declaró la prescripción, a los cuales se les dio curso a la demanda antes de la vigencia de la Ley de Cobro Judicial. </v>
          </cell>
          <cell r="AA2032" t="str">
            <v>SI</v>
          </cell>
          <cell r="AB2032" t="str">
            <v>GAS</v>
          </cell>
          <cell r="AC2032">
            <v>7</v>
          </cell>
          <cell r="AD2032">
            <v>0</v>
          </cell>
          <cell r="AE2032">
            <v>0</v>
          </cell>
          <cell r="AF2032">
            <v>1</v>
          </cell>
          <cell r="AG2032">
            <v>0</v>
          </cell>
          <cell r="AH2032">
            <v>0</v>
          </cell>
          <cell r="AI2032">
            <v>7</v>
          </cell>
          <cell r="AJ2032">
            <v>0</v>
          </cell>
          <cell r="AK2032">
            <v>0</v>
          </cell>
          <cell r="AL2032" t="str">
            <v>GAS</v>
          </cell>
          <cell r="AM2032" t="str">
            <v>FCV</v>
          </cell>
          <cell r="AN2032" t="str">
            <v>PRL</v>
          </cell>
          <cell r="AO2032" t="str">
            <v>JAG</v>
          </cell>
          <cell r="AP2032" t="str">
            <v>RPR</v>
          </cell>
          <cell r="AQ2032" t="str">
            <v>JPHG</v>
          </cell>
          <cell r="AR2032" t="str">
            <v>LHBDL</v>
          </cell>
          <cell r="AS2032">
            <v>0</v>
          </cell>
          <cell r="AT2032">
            <v>0</v>
          </cell>
          <cell r="AU2032">
            <v>0</v>
          </cell>
          <cell r="AV2032">
            <v>0</v>
          </cell>
          <cell r="AW2032">
            <v>0</v>
          </cell>
          <cell r="AX2032">
            <v>0</v>
          </cell>
          <cell r="AY2032">
            <v>0</v>
          </cell>
          <cell r="BC2032" t="str">
            <v>igual</v>
          </cell>
          <cell r="BD2032" t="str">
            <v>diferente</v>
          </cell>
          <cell r="BE2032">
            <v>0</v>
          </cell>
          <cell r="BF2032">
            <v>0</v>
          </cell>
          <cell r="BG2032" t="str">
            <v>NO</v>
          </cell>
          <cell r="BL2032" t="str">
            <v xml:space="preserve">NO </v>
          </cell>
          <cell r="BU2032" t="str">
            <v>JAG</v>
          </cell>
          <cell r="BV2032" t="str">
            <v>RPR</v>
          </cell>
          <cell r="BW2032" t="str">
            <v>JPHG</v>
          </cell>
          <cell r="BX2032" t="str">
            <v>LHBDL</v>
          </cell>
        </row>
        <row r="2033">
          <cell r="A2033" t="str">
            <v>150036350007CO</v>
          </cell>
          <cell r="B2033">
            <v>42079</v>
          </cell>
          <cell r="C2033">
            <v>2015</v>
          </cell>
          <cell r="D2033">
            <v>2015</v>
          </cell>
          <cell r="E2033" t="str">
            <v>2015004258a</v>
          </cell>
          <cell r="F2033">
            <v>42088</v>
          </cell>
          <cell r="G2033">
            <v>9</v>
          </cell>
          <cell r="H2033" t="str">
            <v>FAMILIA</v>
          </cell>
          <cell r="I2033" t="str">
            <v>Sentencia 2015 - 004258. Expediente15-003635-0007-CO. A las nueve horas con cinco minutos. ACCIÓN DE INCONSTITUCIONALIDAD. MARIANO CASTILLO BOLAÑOS contra ARTICULOS839 DEL CODIGO PROCESAL CIVIL; 48.7 Y60 CODIGO DEFAMILIA. Se rechaza de plano la acción.</v>
          </cell>
          <cell r="J2033" t="str">
            <v>RP</v>
          </cell>
          <cell r="K2033" t="str">
            <v>INADMISIBLE</v>
          </cell>
          <cell r="L2033" t="str">
            <v>Física</v>
          </cell>
          <cell r="M2033">
            <v>1</v>
          </cell>
          <cell r="N2033" t="str">
            <v>ND</v>
          </cell>
          <cell r="O2033" t="str">
            <v>Masculino</v>
          </cell>
          <cell r="P2033" t="str">
            <v>Persona</v>
          </cell>
          <cell r="Q2033">
            <v>1</v>
          </cell>
          <cell r="R2033">
            <v>0</v>
          </cell>
          <cell r="S2033" t="str">
            <v>Nacional</v>
          </cell>
          <cell r="T2033" t="str">
            <v>ND</v>
          </cell>
          <cell r="U2033" t="str">
            <v>Abogado</v>
          </cell>
          <cell r="V2033" t="str">
            <v>Mayor</v>
          </cell>
          <cell r="W2033" t="str">
            <v>Ley</v>
          </cell>
          <cell r="X2033" t="str">
            <v>Ley 7130 Código Procesal Civil</v>
          </cell>
          <cell r="Y2033" t="str">
            <v>Artículo 839 la frase “en escritura pública” </v>
          </cell>
          <cell r="Z2033" t="str">
            <v xml:space="preserve">Ley 5476 Código de Familia, Artículos 48.7 y 60 la frase "en escritura pública" </v>
          </cell>
          <cell r="AA2033" t="str">
            <v>NO</v>
          </cell>
          <cell r="AB2033" t="str">
            <v>GAS</v>
          </cell>
          <cell r="AC2033">
            <v>0</v>
          </cell>
          <cell r="AD2033">
            <v>7</v>
          </cell>
          <cell r="AE2033">
            <v>0</v>
          </cell>
          <cell r="AF2033">
            <v>0</v>
          </cell>
          <cell r="AG2033">
            <v>1</v>
          </cell>
          <cell r="AH2033">
            <v>0</v>
          </cell>
          <cell r="AI2033">
            <v>7</v>
          </cell>
          <cell r="AJ2033">
            <v>0</v>
          </cell>
          <cell r="AK2033">
            <v>0</v>
          </cell>
          <cell r="AL2033">
            <v>0</v>
          </cell>
          <cell r="AM2033">
            <v>0</v>
          </cell>
          <cell r="AN2033">
            <v>0</v>
          </cell>
          <cell r="AO2033">
            <v>0</v>
          </cell>
          <cell r="AP2033">
            <v>0</v>
          </cell>
          <cell r="AQ2033">
            <v>0</v>
          </cell>
          <cell r="AR2033">
            <v>0</v>
          </cell>
          <cell r="AS2033" t="str">
            <v>GAS</v>
          </cell>
          <cell r="AT2033" t="str">
            <v>FCC</v>
          </cell>
          <cell r="AU2033" t="str">
            <v>FCV</v>
          </cell>
          <cell r="AV2033" t="str">
            <v>LFSA</v>
          </cell>
          <cell r="AW2033" t="str">
            <v>EJL</v>
          </cell>
          <cell r="AX2033" t="str">
            <v>PRL</v>
          </cell>
          <cell r="AY2033" t="str">
            <v>CMEN</v>
          </cell>
          <cell r="BC2033" t="str">
            <v>diferente</v>
          </cell>
          <cell r="BD2033" t="str">
            <v>igual</v>
          </cell>
          <cell r="BE2033">
            <v>0</v>
          </cell>
          <cell r="BF2033">
            <v>0</v>
          </cell>
          <cell r="BG2033" t="str">
            <v>NO</v>
          </cell>
          <cell r="BL2033" t="str">
            <v xml:space="preserve">NO </v>
          </cell>
          <cell r="BU2033" t="str">
            <v>CMEN</v>
          </cell>
          <cell r="BV2033">
            <v>0</v>
          </cell>
          <cell r="BW2033">
            <v>0</v>
          </cell>
        </row>
        <row r="2034">
          <cell r="A2034" t="str">
            <v>140007830007CO</v>
          </cell>
          <cell r="B2034">
            <v>41661</v>
          </cell>
          <cell r="C2034">
            <v>2014</v>
          </cell>
          <cell r="D2034">
            <v>2014</v>
          </cell>
          <cell r="E2034" t="str">
            <v>0049062014a</v>
          </cell>
          <cell r="F2034">
            <v>41738</v>
          </cell>
          <cell r="G2034">
            <v>77</v>
          </cell>
          <cell r="H2034" t="str">
            <v>CONTRATOS O LICITACIONES</v>
          </cell>
          <cell r="I2034" t="str">
            <v>Sentencia 2014 - 004906. Expediente 14-000783-0007-CO. A las catorce horas con treinta minutos. ACCIÓN DE INCONSTITUCIONALIDAD. CONSORCIO PARA LA PROVISION DE SOLUCIONES SCHNEIDER ELECTRIC- APC, GRUPO COMERCIAL TECTRONIC SOCIEDAD ANÓNIMA contra ARTICULOS 107, 108 Y 109 DEL REGLAMENTO INTERNO DE CONTRATACION ADMINISTRATIVA DEL ICE. ARTÌCULOS 13, 41,42 Y 43 DEL REGLAMENTO AL TITULO SEGUNDO DE LA LEY DE FORTALECIMIENTO Y MODERNIZACION DE LAS ENTIDADES PUBLICAS DEL SECTOR TELECOMUNICACIONES. Se rechaza por el fondo la acción, únicamente, en cuanto a la impugnación del artículo 107 del Reglamento Interno de Contratación Administrativa del Instituto CostarriCMENse de Electricidad. En lo demás, se rechaza de plano la acción. La Magistrada Hernández López, pone nota. Los Magistrados Castillo Víquez y Cruz Castro salvan el voto.</v>
          </cell>
          <cell r="J2034" t="str">
            <v>RF</v>
          </cell>
          <cell r="K2034" t="str">
            <v>FONDO</v>
          </cell>
          <cell r="L2034" t="str">
            <v>Jurídica</v>
          </cell>
          <cell r="M2034">
            <v>2</v>
          </cell>
          <cell r="N2034" t="str">
            <v>ND</v>
          </cell>
          <cell r="O2034" t="str">
            <v>Empresa privada</v>
          </cell>
          <cell r="P2034" t="str">
            <v>Empresa privada</v>
          </cell>
          <cell r="Q2034">
            <v>99</v>
          </cell>
          <cell r="R2034">
            <v>99</v>
          </cell>
          <cell r="S2034" t="str">
            <v>ND</v>
          </cell>
          <cell r="T2034" t="str">
            <v>ND</v>
          </cell>
          <cell r="U2034" t="str">
            <v>ND</v>
          </cell>
          <cell r="V2034" t="str">
            <v>ND</v>
          </cell>
          <cell r="W2034" t="str">
            <v>Acto administrativo</v>
          </cell>
          <cell r="X2034" t="str">
            <v>Reglamento 5881 Interno de Contratación Administrativa del Instituto Costarricense de Electricidad</v>
          </cell>
          <cell r="Y2034" t="str">
            <v>Artículos 107, 108, 109</v>
          </cell>
          <cell r="Z2034" t="str">
            <v>Decreto Ejecutivo 35148 Reglamento al Título Segundo de la Ley de Fortalecimiento y Modernización  de las Entidades Públicas del Sector Telecomunicaciones, Artículos 13, 41, 42 y 43</v>
          </cell>
          <cell r="AA2034" t="str">
            <v>SI</v>
          </cell>
          <cell r="AB2034" t="str">
            <v>FCC</v>
          </cell>
          <cell r="AC2034">
            <v>7</v>
          </cell>
          <cell r="AD2034">
            <v>0</v>
          </cell>
          <cell r="AE2034">
            <v>0</v>
          </cell>
          <cell r="AF2034">
            <v>1</v>
          </cell>
          <cell r="AG2034">
            <v>0</v>
          </cell>
          <cell r="AH2034">
            <v>0</v>
          </cell>
          <cell r="AI2034">
            <v>7</v>
          </cell>
          <cell r="AJ2034">
            <v>2</v>
          </cell>
          <cell r="AK2034">
            <v>1</v>
          </cell>
          <cell r="AL2034" t="str">
            <v>LFSA</v>
          </cell>
          <cell r="AM2034" t="str">
            <v>NHL</v>
          </cell>
          <cell r="AN2034" t="str">
            <v>RAMJ</v>
          </cell>
          <cell r="AO2034" t="str">
            <v>JAG</v>
          </cell>
          <cell r="AP2034" t="str">
            <v>AMGV</v>
          </cell>
          <cell r="AQ2034" t="str">
            <v>FCV</v>
          </cell>
          <cell r="AR2034" t="str">
            <v>FCC</v>
          </cell>
          <cell r="AS2034">
            <v>0</v>
          </cell>
          <cell r="AT2034">
            <v>0</v>
          </cell>
          <cell r="AU2034">
            <v>0</v>
          </cell>
          <cell r="AV2034">
            <v>0</v>
          </cell>
          <cell r="AW2034">
            <v>0</v>
          </cell>
          <cell r="AX2034">
            <v>0</v>
          </cell>
          <cell r="AY2034">
            <v>0</v>
          </cell>
          <cell r="BC2034" t="str">
            <v>igual</v>
          </cell>
          <cell r="BD2034" t="str">
            <v>diferente</v>
          </cell>
          <cell r="BE2034">
            <v>0</v>
          </cell>
          <cell r="BF2034">
            <v>0</v>
          </cell>
          <cell r="BG2034" t="str">
            <v>SI</v>
          </cell>
          <cell r="BH2034">
            <v>1</v>
          </cell>
          <cell r="BI2034" t="str">
            <v>FCC</v>
          </cell>
          <cell r="BJ2034" t="str">
            <v>FCV</v>
          </cell>
          <cell r="BL2034" t="str">
            <v>SI</v>
          </cell>
          <cell r="BM2034">
            <v>1</v>
          </cell>
          <cell r="BN2034" t="str">
            <v>NHL</v>
          </cell>
          <cell r="BU2034" t="str">
            <v>RAMJ</v>
          </cell>
          <cell r="BV2034" t="str">
            <v>AMGV</v>
          </cell>
          <cell r="BW2034" t="str">
            <v>JAG</v>
          </cell>
        </row>
        <row r="2035">
          <cell r="A2035" t="str">
            <v>150038320007CO</v>
          </cell>
          <cell r="B2035">
            <v>42081</v>
          </cell>
          <cell r="C2035">
            <v>2015</v>
          </cell>
          <cell r="D2035">
            <v>2015</v>
          </cell>
          <cell r="E2035" t="str">
            <v>2015006002a</v>
          </cell>
          <cell r="F2035">
            <v>42123</v>
          </cell>
          <cell r="G2035">
            <v>42</v>
          </cell>
          <cell r="H2035" t="str">
            <v>NOTARIADO</v>
          </cell>
          <cell r="I2035" t="str">
            <v>Sentencia 2015 - 006002. Expediente15-003832-0007-CO. A las nueve horas con cinco minutos. ACCIÓN DE INCONSTITUCIONALIDAD contra el artículo 7 inciso c) del Código Notarial. Se rechaza por el fondo la acción</v>
          </cell>
          <cell r="J2035" t="str">
            <v>RF</v>
          </cell>
          <cell r="K2035" t="str">
            <v>FONDO</v>
          </cell>
          <cell r="L2035" t="str">
            <v>Física</v>
          </cell>
          <cell r="M2035">
            <v>1</v>
          </cell>
          <cell r="N2035" t="str">
            <v>San José</v>
          </cell>
          <cell r="O2035" t="str">
            <v>Femenina</v>
          </cell>
          <cell r="P2035" t="str">
            <v>Persona</v>
          </cell>
          <cell r="Q2035">
            <v>0</v>
          </cell>
          <cell r="R2035">
            <v>1</v>
          </cell>
          <cell r="S2035" t="str">
            <v>Nacional</v>
          </cell>
          <cell r="T2035" t="str">
            <v>ND</v>
          </cell>
          <cell r="U2035" t="str">
            <v>ND</v>
          </cell>
          <cell r="V2035" t="str">
            <v>ND</v>
          </cell>
          <cell r="W2035" t="str">
            <v>Ley</v>
          </cell>
          <cell r="X2035" t="str">
            <v>Ley 7764 Código Notarial</v>
          </cell>
          <cell r="Y2035" t="str">
            <v>Artículo 7 ( c)</v>
          </cell>
          <cell r="Z2035" t="str">
            <v>ND</v>
          </cell>
          <cell r="AA2035" t="str">
            <v>NO</v>
          </cell>
          <cell r="AB2035" t="str">
            <v>GAS</v>
          </cell>
          <cell r="AC2035">
            <v>7</v>
          </cell>
          <cell r="AD2035">
            <v>0</v>
          </cell>
          <cell r="AE2035">
            <v>0</v>
          </cell>
          <cell r="AF2035">
            <v>1</v>
          </cell>
          <cell r="AG2035">
            <v>0</v>
          </cell>
          <cell r="AH2035">
            <v>0</v>
          </cell>
          <cell r="AI2035">
            <v>7</v>
          </cell>
          <cell r="AJ2035">
            <v>0</v>
          </cell>
          <cell r="AK2035">
            <v>0</v>
          </cell>
          <cell r="AL2035" t="str">
            <v>GAS</v>
          </cell>
          <cell r="AM2035" t="str">
            <v>LFSA</v>
          </cell>
          <cell r="AN2035" t="str">
            <v>PRL</v>
          </cell>
          <cell r="AO2035" t="str">
            <v>FCC</v>
          </cell>
          <cell r="AP2035" t="str">
            <v>NHL</v>
          </cell>
          <cell r="AQ2035" t="str">
            <v>FCV</v>
          </cell>
          <cell r="AR2035" t="str">
            <v>EJL</v>
          </cell>
          <cell r="AS2035">
            <v>0</v>
          </cell>
          <cell r="AT2035">
            <v>0</v>
          </cell>
          <cell r="AU2035">
            <v>0</v>
          </cell>
          <cell r="AV2035">
            <v>0</v>
          </cell>
          <cell r="AW2035">
            <v>0</v>
          </cell>
          <cell r="AX2035">
            <v>0</v>
          </cell>
          <cell r="AY2035">
            <v>0</v>
          </cell>
          <cell r="BC2035" t="str">
            <v>igual</v>
          </cell>
          <cell r="BD2035" t="str">
            <v>diferente</v>
          </cell>
          <cell r="BE2035">
            <v>0</v>
          </cell>
          <cell r="BF2035">
            <v>0</v>
          </cell>
          <cell r="BG2035" t="str">
            <v>NO</v>
          </cell>
          <cell r="BL2035" t="str">
            <v xml:space="preserve">NO </v>
          </cell>
        </row>
        <row r="2036">
          <cell r="A2036" t="str">
            <v>150038780007CO</v>
          </cell>
          <cell r="B2036">
            <v>42082</v>
          </cell>
          <cell r="C2036">
            <v>2015</v>
          </cell>
          <cell r="D2036">
            <v>2015</v>
          </cell>
          <cell r="E2036" t="str">
            <v>2015005149a</v>
          </cell>
          <cell r="F2036">
            <v>42109</v>
          </cell>
          <cell r="G2036">
            <v>27</v>
          </cell>
          <cell r="H2036" t="str">
            <v>MUNICIPALIDAD</v>
          </cell>
          <cell r="I2036" t="str">
            <v>Sentencia 2015 - 005149. Expediente 15-003878-0007-CO. A las nueve horas con cinco minutos. ACCIÓN DE INCONSTITUCIONALIDAD contra LOS ARTÍCULOS 23 Y 24 DE LA LEY N° 8649, TARIFA DE IMPUESTOS MUNICIPALES DEL CANTÓN DE ACOSTA. Se rechaza de plano la acción.-</v>
          </cell>
          <cell r="J2036" t="str">
            <v>RP</v>
          </cell>
          <cell r="K2036" t="str">
            <v>ADMISIBILIDAD</v>
          </cell>
          <cell r="L2036" t="str">
            <v>Jurídica</v>
          </cell>
          <cell r="M2036">
            <v>1</v>
          </cell>
          <cell r="N2036" t="str">
            <v>ND</v>
          </cell>
          <cell r="O2036" t="str">
            <v>Empresa privada</v>
          </cell>
          <cell r="P2036" t="str">
            <v>Empresa privada</v>
          </cell>
          <cell r="Q2036">
            <v>99</v>
          </cell>
          <cell r="R2036">
            <v>99</v>
          </cell>
          <cell r="S2036" t="str">
            <v>ND</v>
          </cell>
          <cell r="T2036" t="str">
            <v>ND</v>
          </cell>
          <cell r="U2036" t="str">
            <v>ND</v>
          </cell>
          <cell r="V2036" t="str">
            <v>ND</v>
          </cell>
          <cell r="W2036" t="str">
            <v>Ley</v>
          </cell>
          <cell r="X2036" t="str">
            <v>Ley 8649 Tarifa de Impuestos Municipales del Cantón de Acosta</v>
          </cell>
          <cell r="Y2036" t="str">
            <v>Artículos 23 y 24</v>
          </cell>
          <cell r="Z2036" t="str">
            <v>ND</v>
          </cell>
          <cell r="AA2036" t="str">
            <v>NO</v>
          </cell>
          <cell r="AB2036" t="str">
            <v>GAS</v>
          </cell>
          <cell r="AC2036">
            <v>0</v>
          </cell>
          <cell r="AD2036">
            <v>7</v>
          </cell>
          <cell r="AE2036">
            <v>0</v>
          </cell>
          <cell r="AF2036">
            <v>0</v>
          </cell>
          <cell r="AG2036">
            <v>1</v>
          </cell>
          <cell r="AH2036">
            <v>0</v>
          </cell>
          <cell r="AI2036">
            <v>7</v>
          </cell>
          <cell r="AJ2036">
            <v>0</v>
          </cell>
          <cell r="AK2036">
            <v>0</v>
          </cell>
          <cell r="AL2036">
            <v>0</v>
          </cell>
          <cell r="AM2036">
            <v>0</v>
          </cell>
          <cell r="AN2036">
            <v>0</v>
          </cell>
          <cell r="AO2036">
            <v>0</v>
          </cell>
          <cell r="AP2036">
            <v>0</v>
          </cell>
          <cell r="AQ2036">
            <v>0</v>
          </cell>
          <cell r="AR2036">
            <v>0</v>
          </cell>
          <cell r="AS2036" t="str">
            <v>GAS</v>
          </cell>
          <cell r="AT2036" t="str">
            <v>EJL</v>
          </cell>
          <cell r="AU2036" t="str">
            <v>FCV</v>
          </cell>
          <cell r="AV2036" t="str">
            <v>LFSA</v>
          </cell>
          <cell r="AW2036" t="str">
            <v>YCC</v>
          </cell>
          <cell r="AX2036" t="str">
            <v>AMPB</v>
          </cell>
          <cell r="AY2036" t="str">
            <v>AMGV</v>
          </cell>
          <cell r="BC2036" t="str">
            <v>diferente</v>
          </cell>
          <cell r="BD2036" t="str">
            <v>igual</v>
          </cell>
          <cell r="BE2036">
            <v>0</v>
          </cell>
          <cell r="BF2036">
            <v>0</v>
          </cell>
          <cell r="BG2036" t="str">
            <v>NO</v>
          </cell>
          <cell r="BL2036" t="str">
            <v xml:space="preserve">NO </v>
          </cell>
          <cell r="BU2036" t="str">
            <v>YCC</v>
          </cell>
          <cell r="BV2036" t="str">
            <v>AMPB</v>
          </cell>
          <cell r="BW2036" t="str">
            <v>AMGV</v>
          </cell>
        </row>
        <row r="2037">
          <cell r="A2037" t="str">
            <v>150042270007CO</v>
          </cell>
          <cell r="B2037">
            <v>42088</v>
          </cell>
          <cell r="C2037">
            <v>2015</v>
          </cell>
          <cell r="D2037">
            <v>2015</v>
          </cell>
          <cell r="E2037" t="str">
            <v>2015007222a</v>
          </cell>
          <cell r="F2037">
            <v>42144</v>
          </cell>
          <cell r="G2037">
            <v>56</v>
          </cell>
          <cell r="H2037" t="str">
            <v>SERVICIOS PUBLICOS</v>
          </cell>
          <cell r="I2037" t="str">
            <v>Se rechaza de plano la acción. Los Magistrados Armijo Sancho y Cruz Castro salvan el voto y ordenan dar curso a la acción. El Magistrado Jinesta Lobo pone nota.-</v>
          </cell>
          <cell r="J2037" t="str">
            <v>RP</v>
          </cell>
          <cell r="K2037" t="str">
            <v>ADMISIBILIDAD</v>
          </cell>
          <cell r="L2037" t="str">
            <v>Jurídica</v>
          </cell>
          <cell r="M2037">
            <v>3</v>
          </cell>
          <cell r="N2037" t="str">
            <v>ND</v>
          </cell>
          <cell r="O2037" t="str">
            <v>Institución pública</v>
          </cell>
          <cell r="P2037" t="str">
            <v>Institución pública</v>
          </cell>
          <cell r="Q2037">
            <v>99</v>
          </cell>
          <cell r="R2037">
            <v>99</v>
          </cell>
          <cell r="S2037" t="str">
            <v>ND</v>
          </cell>
          <cell r="T2037" t="str">
            <v>ND</v>
          </cell>
          <cell r="U2037" t="str">
            <v>ND</v>
          </cell>
          <cell r="V2037" t="str">
            <v>ND</v>
          </cell>
          <cell r="W2037" t="str">
            <v>Acto administrativo</v>
          </cell>
          <cell r="X2037" t="str">
            <v xml:space="preserve">Oficio 2288-SUTEL de 19 de junio de 2012 </v>
          </cell>
          <cell r="Y2037" t="str">
            <v>ND</v>
          </cell>
          <cell r="Z2037" t="str">
            <v>Acuerdo 582- SUTEL-SC-2012 de 20 de junio de 2012, Resolución RCS-196-2012 de 27 de junio de 2012, Resolución RCS-223-2012 de 18 de julio de 2012,  Resolución RCS-253-2014 de 8 de octubre de 2014, la Resolución RCS-009-2015 de 28 de enero de 2015 y el Oficio 00694- SUTEL-SCS-2015 de 2 de febrero de 2015, todos emitidos por el Consejo de la Superintendencia de Telecomunicaciones (SUTEL)</v>
          </cell>
          <cell r="AA2037" t="str">
            <v>NO</v>
          </cell>
          <cell r="AB2037" t="str">
            <v>GAS</v>
          </cell>
          <cell r="AC2037">
            <v>0</v>
          </cell>
          <cell r="AD2037">
            <v>5</v>
          </cell>
          <cell r="AE2037">
            <v>2</v>
          </cell>
          <cell r="AF2037">
            <v>0</v>
          </cell>
          <cell r="AG2037">
            <v>1</v>
          </cell>
          <cell r="AH2037">
            <v>1</v>
          </cell>
          <cell r="AI2037">
            <v>7</v>
          </cell>
          <cell r="AJ2037">
            <v>2</v>
          </cell>
          <cell r="AK2037">
            <v>1</v>
          </cell>
          <cell r="AS2037" t="str">
            <v>FCV</v>
          </cell>
          <cell r="AT2037" t="str">
            <v>EJL</v>
          </cell>
          <cell r="AU2037" t="str">
            <v>LFSA</v>
          </cell>
          <cell r="AV2037" t="str">
            <v>RSM</v>
          </cell>
          <cell r="AW2037" t="str">
            <v>PRL</v>
          </cell>
          <cell r="AX2037">
            <v>0</v>
          </cell>
          <cell r="AY2037">
            <v>0</v>
          </cell>
          <cell r="AZ2037" t="str">
            <v>GAS</v>
          </cell>
          <cell r="BA2037" t="str">
            <v>FCC</v>
          </cell>
          <cell r="BC2037" t="str">
            <v>diferente</v>
          </cell>
          <cell r="BD2037" t="str">
            <v>diferente</v>
          </cell>
          <cell r="BE2037" t="str">
            <v>cursoMin</v>
          </cell>
          <cell r="BF2037">
            <v>0</v>
          </cell>
          <cell r="BG2037" t="str">
            <v>SI</v>
          </cell>
          <cell r="BH2037">
            <v>1</v>
          </cell>
          <cell r="BI2037" t="str">
            <v>GAS</v>
          </cell>
          <cell r="BJ2037" t="str">
            <v>FCC</v>
          </cell>
          <cell r="BL2037" t="str">
            <v>SI</v>
          </cell>
          <cell r="BM2037">
            <v>1</v>
          </cell>
          <cell r="BN2037" t="str">
            <v>EJL</v>
          </cell>
          <cell r="BU2037" t="str">
            <v>RSM</v>
          </cell>
        </row>
        <row r="2038">
          <cell r="A2038" t="str">
            <v>150043430007CO</v>
          </cell>
          <cell r="B2038">
            <v>42090</v>
          </cell>
          <cell r="C2038">
            <v>2015</v>
          </cell>
          <cell r="D2038">
            <v>2015</v>
          </cell>
          <cell r="E2038" t="str">
            <v>2015006004a</v>
          </cell>
          <cell r="F2038">
            <v>42123</v>
          </cell>
          <cell r="G2038">
            <v>33</v>
          </cell>
          <cell r="H2038" t="str">
            <v>PROPIEDAD</v>
          </cell>
          <cell r="I2038" t="str">
            <v xml:space="preserve">Sentencia 2015 - 006004. Expediente 15-004343-0007-CO. A las nueve horas con cinco minutos. ACCIÓN DE INCONSTITUCIONALIDAD contra el artículo 26 del Reglamento interno del Condominio Corteza del Sol. Se rechaza de plano la acción. </v>
          </cell>
          <cell r="J2038" t="str">
            <v>RP</v>
          </cell>
          <cell r="K2038" t="str">
            <v>ADMISIBILIDAD</v>
          </cell>
          <cell r="L2038" t="str">
            <v>Física</v>
          </cell>
          <cell r="M2038">
            <v>1</v>
          </cell>
          <cell r="N2038" t="str">
            <v>San José</v>
          </cell>
          <cell r="O2038" t="str">
            <v>Masculino</v>
          </cell>
          <cell r="P2038" t="str">
            <v>Persona</v>
          </cell>
          <cell r="Q2038">
            <v>1</v>
          </cell>
          <cell r="R2038">
            <v>0</v>
          </cell>
          <cell r="S2038" t="str">
            <v>Nacional</v>
          </cell>
          <cell r="T2038" t="str">
            <v>Soltero</v>
          </cell>
          <cell r="U2038" t="str">
            <v>Abogado</v>
          </cell>
          <cell r="V2038" t="str">
            <v>Mayor</v>
          </cell>
          <cell r="W2038" t="str">
            <v>Otros</v>
          </cell>
          <cell r="X2038" t="str">
            <v xml:space="preserve">Reglamento Interno del Condominio Corteza del Sol </v>
          </cell>
          <cell r="Y2038" t="str">
            <v xml:space="preserve">Artículo 26 </v>
          </cell>
          <cell r="Z2038" t="str">
            <v>ND</v>
          </cell>
          <cell r="AA2038" t="str">
            <v>NO</v>
          </cell>
          <cell r="AB2038" t="str">
            <v>GAS</v>
          </cell>
          <cell r="AC2038">
            <v>0</v>
          </cell>
          <cell r="AD2038">
            <v>7</v>
          </cell>
          <cell r="AE2038">
            <v>0</v>
          </cell>
          <cell r="AF2038">
            <v>0</v>
          </cell>
          <cell r="AG2038">
            <v>1</v>
          </cell>
          <cell r="AH2038">
            <v>0</v>
          </cell>
          <cell r="AI2038">
            <v>7</v>
          </cell>
          <cell r="AJ2038">
            <v>0</v>
          </cell>
          <cell r="AK2038">
            <v>0</v>
          </cell>
          <cell r="AS2038" t="str">
            <v>GAS</v>
          </cell>
          <cell r="AT2038" t="str">
            <v>EJL</v>
          </cell>
          <cell r="AU2038" t="str">
            <v>FCC</v>
          </cell>
          <cell r="AV2038" t="str">
            <v>FCV</v>
          </cell>
          <cell r="AW2038" t="str">
            <v>LFSA</v>
          </cell>
          <cell r="AX2038" t="str">
            <v>PRL</v>
          </cell>
          <cell r="AY2038" t="str">
            <v>NHL</v>
          </cell>
          <cell r="BC2038" t="str">
            <v>diferente</v>
          </cell>
          <cell r="BD2038" t="str">
            <v>igual</v>
          </cell>
          <cell r="BE2038">
            <v>0</v>
          </cell>
          <cell r="BF2038">
            <v>0</v>
          </cell>
          <cell r="BG2038" t="str">
            <v>NO</v>
          </cell>
          <cell r="BL2038" t="str">
            <v xml:space="preserve">NO </v>
          </cell>
          <cell r="BM2038">
            <v>0</v>
          </cell>
          <cell r="BN2038">
            <v>0</v>
          </cell>
          <cell r="BO2038">
            <v>0</v>
          </cell>
        </row>
        <row r="2039">
          <cell r="A2039" t="str">
            <v>150044290007CO</v>
          </cell>
          <cell r="B2039">
            <v>42094</v>
          </cell>
          <cell r="C2039">
            <v>2015</v>
          </cell>
          <cell r="D2039">
            <v>2015</v>
          </cell>
          <cell r="E2039" t="str">
            <v>2015006342a</v>
          </cell>
          <cell r="F2039">
            <v>42130</v>
          </cell>
          <cell r="G2039">
            <v>36</v>
          </cell>
          <cell r="H2039" t="str">
            <v>PROPIEDAD</v>
          </cell>
          <cell r="I2039" t="str">
            <v xml:space="preserve">Se rechaza de plano la acción. </v>
          </cell>
          <cell r="J2039" t="str">
            <v>RP</v>
          </cell>
          <cell r="K2039" t="str">
            <v>ADMISIBILIDAD</v>
          </cell>
          <cell r="L2039" t="str">
            <v>Jurídica</v>
          </cell>
          <cell r="M2039">
            <v>1</v>
          </cell>
          <cell r="N2039" t="str">
            <v>ND</v>
          </cell>
          <cell r="O2039" t="str">
            <v>ONGs</v>
          </cell>
          <cell r="P2039" t="str">
            <v>ONGs</v>
          </cell>
          <cell r="Q2039">
            <v>99</v>
          </cell>
          <cell r="R2039">
            <v>99</v>
          </cell>
          <cell r="S2039" t="str">
            <v>ND</v>
          </cell>
          <cell r="T2039" t="str">
            <v>ND</v>
          </cell>
          <cell r="U2039" t="str">
            <v>ND</v>
          </cell>
          <cell r="V2039" t="str">
            <v>ND</v>
          </cell>
          <cell r="W2039" t="str">
            <v>Ley</v>
          </cell>
          <cell r="X2039" t="str">
            <v>Ley 9242 para la Regularización de las construcciones existentes en la zona restringida de la zona marítimo terrestre</v>
          </cell>
          <cell r="Y2039" t="str">
            <v>Toda la norma</v>
          </cell>
          <cell r="Z2039" t="str">
            <v>ND</v>
          </cell>
          <cell r="AA2039" t="str">
            <v>NO</v>
          </cell>
          <cell r="AB2039" t="str">
            <v>GAS</v>
          </cell>
          <cell r="AC2039">
            <v>0</v>
          </cell>
          <cell r="AD2039">
            <v>7</v>
          </cell>
          <cell r="AE2039">
            <v>0</v>
          </cell>
          <cell r="AF2039">
            <v>0</v>
          </cell>
          <cell r="AG2039">
            <v>1</v>
          </cell>
          <cell r="AH2039">
            <v>0</v>
          </cell>
          <cell r="AI2039">
            <v>7</v>
          </cell>
          <cell r="AJ2039">
            <v>0</v>
          </cell>
          <cell r="AK2039">
            <v>0</v>
          </cell>
          <cell r="AL2039">
            <v>0</v>
          </cell>
          <cell r="AM2039">
            <v>0</v>
          </cell>
          <cell r="AN2039">
            <v>0</v>
          </cell>
          <cell r="AO2039">
            <v>0</v>
          </cell>
          <cell r="AP2039">
            <v>0</v>
          </cell>
          <cell r="AQ2039">
            <v>0</v>
          </cell>
          <cell r="AR2039">
            <v>0</v>
          </cell>
          <cell r="AS2039" t="str">
            <v>GAS</v>
          </cell>
          <cell r="AT2039" t="str">
            <v>FCC</v>
          </cell>
          <cell r="AU2039" t="str">
            <v>NHL</v>
          </cell>
          <cell r="AV2039" t="str">
            <v>EUC</v>
          </cell>
          <cell r="AW2039" t="str">
            <v>LFSA</v>
          </cell>
          <cell r="AX2039" t="str">
            <v>FCV</v>
          </cell>
          <cell r="AY2039" t="str">
            <v>EJL</v>
          </cell>
          <cell r="BC2039" t="str">
            <v>diferente</v>
          </cell>
          <cell r="BD2039" t="str">
            <v>igual</v>
          </cell>
          <cell r="BE2039">
            <v>0</v>
          </cell>
          <cell r="BF2039">
            <v>0</v>
          </cell>
          <cell r="BG2039" t="str">
            <v>NO</v>
          </cell>
          <cell r="BL2039" t="str">
            <v xml:space="preserve">NO </v>
          </cell>
          <cell r="BU2039" t="str">
            <v>EUC</v>
          </cell>
          <cell r="BV2039">
            <v>0</v>
          </cell>
        </row>
        <row r="2040">
          <cell r="A2040" t="str">
            <v>150045580007CO</v>
          </cell>
          <cell r="B2040">
            <v>42100</v>
          </cell>
          <cell r="C2040">
            <v>2015</v>
          </cell>
          <cell r="D2040">
            <v>2015</v>
          </cell>
          <cell r="E2040" t="str">
            <v>2015006343a</v>
          </cell>
          <cell r="F2040">
            <v>42130</v>
          </cell>
          <cell r="G2040">
            <v>30</v>
          </cell>
          <cell r="H2040" t="str">
            <v>ELECTORAL</v>
          </cell>
          <cell r="I2040" t="str">
            <v>Se rechaza por el fondo la acción en cuanto se dirige contra los artículos 95, 102, 103, 104, 106 y 107 del Código Electoral, Ley No. 8765 de 2 de septiembre de 2009. En lo demás se rechaza de plano la acción.-</v>
          </cell>
          <cell r="J2040" t="str">
            <v>RF</v>
          </cell>
          <cell r="K2040" t="str">
            <v>FONDO</v>
          </cell>
          <cell r="L2040" t="str">
            <v>Física</v>
          </cell>
          <cell r="M2040">
            <v>1</v>
          </cell>
          <cell r="N2040" t="str">
            <v>Cartago</v>
          </cell>
          <cell r="O2040" t="str">
            <v>Masculino</v>
          </cell>
          <cell r="P2040" t="str">
            <v>Persona</v>
          </cell>
          <cell r="Q2040">
            <v>1</v>
          </cell>
          <cell r="R2040">
            <v>0</v>
          </cell>
          <cell r="S2040" t="str">
            <v>Nacional</v>
          </cell>
          <cell r="T2040" t="str">
            <v>Casado</v>
          </cell>
          <cell r="U2040" t="str">
            <v>Abogado</v>
          </cell>
          <cell r="V2040" t="str">
            <v>Mayor</v>
          </cell>
          <cell r="W2040" t="str">
            <v>Ley</v>
          </cell>
          <cell r="X2040" t="str">
            <v xml:space="preserve">Ley 8765 Código Electoral </v>
          </cell>
          <cell r="Y2040" t="str">
            <v>Artículos 95, 102, 103, 104, 106 y 107</v>
          </cell>
          <cell r="Z2040" t="str">
            <v>Decreto TSE 17-2009 Reglamento sobre el financiamiento de los partidos políticos, Artículos 2, 7, 11, 13, 14, 15, 16, 17, 18, 41, 42, 43, 44, 45 , 46 ,  69, 70, 71, 72, 73, 74, 75 y 76; Constitución Política, Artículo 96 (4).</v>
          </cell>
          <cell r="AA2040" t="str">
            <v>SI</v>
          </cell>
          <cell r="AB2040" t="str">
            <v>GAS</v>
          </cell>
          <cell r="AC2040">
            <v>7</v>
          </cell>
          <cell r="AD2040">
            <v>0</v>
          </cell>
          <cell r="AE2040">
            <v>0</v>
          </cell>
          <cell r="AF2040">
            <v>1</v>
          </cell>
          <cell r="AG2040">
            <v>0</v>
          </cell>
          <cell r="AH2040">
            <v>0</v>
          </cell>
          <cell r="AI2040">
            <v>7</v>
          </cell>
          <cell r="AJ2040">
            <v>0</v>
          </cell>
          <cell r="AK2040">
            <v>0</v>
          </cell>
          <cell r="AL2040" t="str">
            <v>GAS</v>
          </cell>
          <cell r="AM2040" t="str">
            <v>EJL</v>
          </cell>
          <cell r="AN2040" t="str">
            <v>FCV</v>
          </cell>
          <cell r="AO2040" t="str">
            <v>LFSA</v>
          </cell>
          <cell r="AP2040" t="str">
            <v>NHL</v>
          </cell>
          <cell r="AQ2040" t="str">
            <v>FCC</v>
          </cell>
          <cell r="AR2040" t="str">
            <v>EUC</v>
          </cell>
          <cell r="AS2040">
            <v>0</v>
          </cell>
          <cell r="AT2040">
            <v>0</v>
          </cell>
          <cell r="AU2040">
            <v>0</v>
          </cell>
          <cell r="AV2040">
            <v>0</v>
          </cell>
          <cell r="AW2040">
            <v>0</v>
          </cell>
          <cell r="AX2040">
            <v>0</v>
          </cell>
          <cell r="AY2040">
            <v>0</v>
          </cell>
          <cell r="BC2040" t="str">
            <v>igual</v>
          </cell>
          <cell r="BD2040" t="str">
            <v>diferente</v>
          </cell>
          <cell r="BE2040">
            <v>0</v>
          </cell>
          <cell r="BF2040">
            <v>0</v>
          </cell>
          <cell r="BG2040" t="str">
            <v>NO</v>
          </cell>
          <cell r="BL2040" t="str">
            <v xml:space="preserve">NO </v>
          </cell>
          <cell r="BU2040" t="str">
            <v>EUC</v>
          </cell>
          <cell r="BV2040">
            <v>0</v>
          </cell>
        </row>
        <row r="2041">
          <cell r="A2041" t="str">
            <v>150045750007CO</v>
          </cell>
          <cell r="B2041">
            <v>42100</v>
          </cell>
          <cell r="C2041">
            <v>2015</v>
          </cell>
          <cell r="D2041">
            <v>2015</v>
          </cell>
          <cell r="E2041" t="str">
            <v>2015011472a</v>
          </cell>
          <cell r="F2041">
            <v>42214</v>
          </cell>
          <cell r="G2041">
            <v>114</v>
          </cell>
          <cell r="H2041" t="str">
            <v>TRIBUTARIO</v>
          </cell>
          <cell r="I2041" t="str">
            <v xml:space="preserve">Sentencia 2015 - 011472. Expediente 15-004575-0007-CO. A las nueve horas con quince minutos. ACCIÓN DE INCONSTITUCIONALIDAD contra LA SANCIÓN QUE ESTABLECE EL ARTÍCULO 83 DEL CÓDIGO DE NORMAS Y PROCEDIMIENTOS TRIBUTARIOS. Se rechaza de plano la acción. El Magistrado Rueda Leal y la Magistrada Hernández López salvan el voto. </v>
          </cell>
          <cell r="J2041" t="str">
            <v>RP</v>
          </cell>
          <cell r="K2041" t="str">
            <v>INADMISIBLE</v>
          </cell>
          <cell r="L2041" t="str">
            <v>Jurídica</v>
          </cell>
          <cell r="M2041">
            <v>1</v>
          </cell>
          <cell r="N2041" t="str">
            <v>ND</v>
          </cell>
          <cell r="O2041" t="str">
            <v>Empresa privada</v>
          </cell>
          <cell r="P2041" t="str">
            <v>Empresa privada</v>
          </cell>
          <cell r="Q2041">
            <v>99</v>
          </cell>
          <cell r="R2041">
            <v>99</v>
          </cell>
          <cell r="S2041" t="str">
            <v>ND</v>
          </cell>
          <cell r="T2041" t="str">
            <v>ND</v>
          </cell>
          <cell r="U2041" t="str">
            <v>ND</v>
          </cell>
          <cell r="V2041" t="str">
            <v>ND</v>
          </cell>
          <cell r="W2041" t="str">
            <v>Ley</v>
          </cell>
          <cell r="X2041" t="str">
            <v>Ley 4755 Código de Normas y Procedimientos Tributarios</v>
          </cell>
          <cell r="Y2041" t="str">
            <v xml:space="preserve">Artículo 83 </v>
          </cell>
          <cell r="Z2041" t="str">
            <v>ND</v>
          </cell>
          <cell r="AA2041" t="str">
            <v>NO</v>
          </cell>
          <cell r="AB2041" t="str">
            <v>GAS</v>
          </cell>
          <cell r="AC2041">
            <v>0</v>
          </cell>
          <cell r="AD2041">
            <v>5</v>
          </cell>
          <cell r="AE2041">
            <v>0</v>
          </cell>
          <cell r="AF2041">
            <v>0</v>
          </cell>
          <cell r="AG2041">
            <v>1</v>
          </cell>
          <cell r="AH2041">
            <v>0</v>
          </cell>
          <cell r="AI2041">
            <v>5</v>
          </cell>
          <cell r="AJ2041">
            <v>2</v>
          </cell>
          <cell r="AK2041">
            <v>0</v>
          </cell>
          <cell r="AS2041" t="str">
            <v>GAS</v>
          </cell>
          <cell r="AT2041" t="str">
            <v>EJL</v>
          </cell>
          <cell r="AU2041" t="str">
            <v>FCV</v>
          </cell>
          <cell r="AV2041" t="str">
            <v>FCV</v>
          </cell>
          <cell r="AW2041" t="str">
            <v>LFSA</v>
          </cell>
          <cell r="AX2041">
            <v>0</v>
          </cell>
          <cell r="AY2041">
            <v>0</v>
          </cell>
          <cell r="BC2041" t="str">
            <v>diferente</v>
          </cell>
          <cell r="BD2041" t="str">
            <v>igual</v>
          </cell>
          <cell r="BE2041">
            <v>0</v>
          </cell>
          <cell r="BF2041">
            <v>0</v>
          </cell>
          <cell r="BG2041" t="str">
            <v>SI</v>
          </cell>
          <cell r="BH2041">
            <v>1</v>
          </cell>
          <cell r="BI2041" t="str">
            <v>NHL</v>
          </cell>
          <cell r="BJ2041" t="str">
            <v>PR</v>
          </cell>
          <cell r="BL2041" t="str">
            <v xml:space="preserve">NO </v>
          </cell>
          <cell r="BU2041">
            <v>0</v>
          </cell>
          <cell r="BV2041">
            <v>0</v>
          </cell>
          <cell r="BW2041">
            <v>0</v>
          </cell>
        </row>
        <row r="2042">
          <cell r="A2042" t="str">
            <v>150047050007CO</v>
          </cell>
          <cell r="B2042">
            <v>42102</v>
          </cell>
          <cell r="C2042">
            <v>2015</v>
          </cell>
          <cell r="D2042">
            <v>2015</v>
          </cell>
          <cell r="E2042" t="str">
            <v>2015006011a</v>
          </cell>
          <cell r="F2042">
            <v>42123</v>
          </cell>
          <cell r="G2042">
            <v>21</v>
          </cell>
          <cell r="H2042" t="str">
            <v>PENAL</v>
          </cell>
          <cell r="I2042" t="str">
            <v>Sentencia 2015 - 006011. Expediente15-004705-0007-CO. A las nueve horas con cinco minutos.ACCIÓN DE INCONSTITUCIONALIDAD contra la Ley No. 9161, que reformó el artículo 77 bis de la Ley Estupefacientes, Sustancias Psicotrópicas, Drogas de Uso no Autorizado, Actividades Conexas, Legitimación de Capitales y Financiamiento al Terrorismo No. 8204. Se rechaza de plano la acción.-</v>
          </cell>
          <cell r="J2042" t="str">
            <v>RP</v>
          </cell>
          <cell r="K2042" t="str">
            <v>ADMISIBILIDAD</v>
          </cell>
          <cell r="L2042" t="str">
            <v>Física</v>
          </cell>
          <cell r="M2042">
            <v>1</v>
          </cell>
          <cell r="N2042" t="str">
            <v>ND</v>
          </cell>
          <cell r="O2042" t="str">
            <v>Masculino</v>
          </cell>
          <cell r="P2042" t="str">
            <v>Persona</v>
          </cell>
          <cell r="Q2042">
            <v>1</v>
          </cell>
          <cell r="R2042">
            <v>0</v>
          </cell>
          <cell r="S2042" t="str">
            <v>Nacional</v>
          </cell>
          <cell r="T2042" t="str">
            <v>ND</v>
          </cell>
          <cell r="U2042" t="str">
            <v>ND</v>
          </cell>
          <cell r="V2042" t="str">
            <v>Mayor</v>
          </cell>
          <cell r="W2042" t="str">
            <v>Ley</v>
          </cell>
          <cell r="X2042" t="str">
            <v>Ley 9161 Reforma Ley N° 8204 "Reforma integral Ley sobre estupefacientes, sustancias psicotrópicas, drogas de uso no autorizado, actividades conexas, legitimación capitales y financiamiento terrorismo", para introducir la proporcionalidad y especificidad de género</v>
          </cell>
          <cell r="Y2042" t="str">
            <v xml:space="preserve">Artículo 77 bis </v>
          </cell>
          <cell r="Z2042" t="str">
            <v>ND</v>
          </cell>
          <cell r="AA2042" t="str">
            <v>NO</v>
          </cell>
          <cell r="AB2042" t="str">
            <v>GAS</v>
          </cell>
          <cell r="AC2042">
            <v>0</v>
          </cell>
          <cell r="AD2042">
            <v>7</v>
          </cell>
          <cell r="AE2042">
            <v>0</v>
          </cell>
          <cell r="AF2042">
            <v>0</v>
          </cell>
          <cell r="AG2042">
            <v>1</v>
          </cell>
          <cell r="AH2042">
            <v>0</v>
          </cell>
          <cell r="AI2042">
            <v>7</v>
          </cell>
          <cell r="AJ2042">
            <v>0</v>
          </cell>
          <cell r="AK2042">
            <v>0</v>
          </cell>
          <cell r="AS2042" t="str">
            <v>GAS</v>
          </cell>
          <cell r="AT2042" t="str">
            <v>EJL</v>
          </cell>
          <cell r="AU2042" t="str">
            <v>FCV</v>
          </cell>
          <cell r="AV2042" t="str">
            <v>FCV</v>
          </cell>
          <cell r="AW2042" t="str">
            <v>LFSA</v>
          </cell>
          <cell r="AX2042" t="str">
            <v>NHL</v>
          </cell>
          <cell r="AY2042" t="str">
            <v>PRL</v>
          </cell>
          <cell r="BC2042" t="str">
            <v>diferente</v>
          </cell>
          <cell r="BD2042" t="str">
            <v>igual</v>
          </cell>
          <cell r="BE2042">
            <v>0</v>
          </cell>
          <cell r="BF2042">
            <v>0</v>
          </cell>
          <cell r="BG2042" t="str">
            <v>NO</v>
          </cell>
          <cell r="BL2042" t="str">
            <v xml:space="preserve">NO </v>
          </cell>
          <cell r="BU2042">
            <v>0</v>
          </cell>
        </row>
        <row r="2043">
          <cell r="A2043" t="str">
            <v>150047470007CO</v>
          </cell>
          <cell r="B2043">
            <v>42103</v>
          </cell>
          <cell r="C2043">
            <v>2015</v>
          </cell>
          <cell r="D2043">
            <v>2015</v>
          </cell>
          <cell r="E2043" t="str">
            <v>2015006012a</v>
          </cell>
          <cell r="F2043">
            <v>42123</v>
          </cell>
          <cell r="G2043">
            <v>20</v>
          </cell>
          <cell r="H2043" t="str">
            <v>PODER EJECUTIVO</v>
          </cell>
          <cell r="I2043" t="str">
            <v>Sentencia 2015 - 006012. Expediente15-004747-0007-CO. A las nueve horas con cinco minutos.ACCIÓN DE INCONSTITUCIONALIDAD contra la directriz No. 1 emitida por el ViCMENinistro de Seguridad Pública el 10 de enero de 2012. Serechaza de plano la acción.</v>
          </cell>
          <cell r="J2043" t="str">
            <v>RP</v>
          </cell>
          <cell r="K2043" t="str">
            <v>ADMISIBILIDAD</v>
          </cell>
          <cell r="L2043" t="str">
            <v>Física</v>
          </cell>
          <cell r="M2043">
            <v>1</v>
          </cell>
          <cell r="N2043" t="str">
            <v>San José</v>
          </cell>
          <cell r="O2043" t="str">
            <v>ND</v>
          </cell>
          <cell r="P2043" t="str">
            <v>ND</v>
          </cell>
          <cell r="Q2043">
            <v>99</v>
          </cell>
          <cell r="R2043">
            <v>99</v>
          </cell>
          <cell r="S2043" t="str">
            <v>Nacional</v>
          </cell>
          <cell r="T2043" t="str">
            <v>Casado</v>
          </cell>
          <cell r="U2043" t="str">
            <v>Seguridad</v>
          </cell>
          <cell r="V2043" t="str">
            <v>Mayor</v>
          </cell>
          <cell r="W2043" t="str">
            <v>Acto administrativo</v>
          </cell>
          <cell r="X2043" t="str">
            <v>Directriz 1 del 2012 emitida por el Viceninistro de Seguridad Pública</v>
          </cell>
          <cell r="Y2043" t="str">
            <v>ND</v>
          </cell>
          <cell r="Z2043" t="str">
            <v>ND</v>
          </cell>
          <cell r="AA2043" t="str">
            <v>NO</v>
          </cell>
          <cell r="AB2043" t="str">
            <v>GAS</v>
          </cell>
          <cell r="AC2043">
            <v>0</v>
          </cell>
          <cell r="AD2043">
            <v>7</v>
          </cell>
          <cell r="AE2043">
            <v>0</v>
          </cell>
          <cell r="AF2043">
            <v>0</v>
          </cell>
          <cell r="AG2043">
            <v>1</v>
          </cell>
          <cell r="AH2043">
            <v>0</v>
          </cell>
          <cell r="AI2043">
            <v>7</v>
          </cell>
          <cell r="AJ2043">
            <v>0</v>
          </cell>
          <cell r="AK2043">
            <v>0</v>
          </cell>
          <cell r="AS2043" t="str">
            <v>GAS</v>
          </cell>
          <cell r="AT2043" t="str">
            <v>EJL</v>
          </cell>
          <cell r="AU2043" t="str">
            <v>FCC</v>
          </cell>
          <cell r="AV2043" t="str">
            <v>FCV</v>
          </cell>
          <cell r="AW2043" t="str">
            <v>NHL</v>
          </cell>
          <cell r="AX2043" t="str">
            <v>LFSA</v>
          </cell>
          <cell r="AY2043" t="str">
            <v>PRL</v>
          </cell>
          <cell r="BC2043" t="str">
            <v>diferente</v>
          </cell>
          <cell r="BD2043" t="str">
            <v>igual</v>
          </cell>
          <cell r="BE2043">
            <v>0</v>
          </cell>
          <cell r="BF2043">
            <v>0</v>
          </cell>
          <cell r="BG2043" t="str">
            <v>NO</v>
          </cell>
          <cell r="BL2043" t="str">
            <v xml:space="preserve">NO </v>
          </cell>
          <cell r="BU2043">
            <v>0</v>
          </cell>
          <cell r="BV2043">
            <v>0</v>
          </cell>
          <cell r="BW2043">
            <v>0</v>
          </cell>
        </row>
        <row r="2044">
          <cell r="A2044" t="str">
            <v>150048050007CO</v>
          </cell>
          <cell r="B2044">
            <v>42103</v>
          </cell>
          <cell r="C2044">
            <v>2015</v>
          </cell>
          <cell r="D2044">
            <v>2015</v>
          </cell>
          <cell r="E2044" t="str">
            <v>2015006794a</v>
          </cell>
          <cell r="F2044">
            <v>42137</v>
          </cell>
          <cell r="G2044">
            <v>34</v>
          </cell>
          <cell r="H2044" t="str">
            <v>TRANSITO</v>
          </cell>
          <cell r="I2044" t="str">
            <v>Sentencia 2015 - 006794. Expediente 15-004805-0007-CO. A las nueve horas con cinco minutos. ACCIÓN DE INCONSTITUCIONALIDAD contra Decreto Ejecutivo No. 3370-MOPT del 28-04-2014. Se rechaza de plano la acción. La Magistrada Hernández López y el Magistrado Rueda Leal salvan el voto y ordenan continuar el trámite de la acción.-</v>
          </cell>
          <cell r="J2044" t="str">
            <v>RP</v>
          </cell>
          <cell r="K2044" t="str">
            <v>INADMISIBLE</v>
          </cell>
          <cell r="L2044" t="str">
            <v>Jurídica</v>
          </cell>
          <cell r="M2044">
            <v>1</v>
          </cell>
          <cell r="N2044" t="str">
            <v>ND</v>
          </cell>
          <cell r="O2044" t="str">
            <v>Miembros de los supremos poderes</v>
          </cell>
          <cell r="P2044" t="str">
            <v>Miembros de los supremos poderes</v>
          </cell>
          <cell r="Q2044">
            <v>99</v>
          </cell>
          <cell r="R2044">
            <v>99</v>
          </cell>
          <cell r="S2044" t="str">
            <v>ND</v>
          </cell>
          <cell r="T2044" t="str">
            <v>ND</v>
          </cell>
          <cell r="U2044" t="str">
            <v>ND</v>
          </cell>
          <cell r="V2044" t="str">
            <v>ND</v>
          </cell>
          <cell r="W2044" t="str">
            <v>Decreto Ejecutivo</v>
          </cell>
          <cell r="X2044" t="str">
            <v>Decreto Ejecutivo 3370-MOPT crea la Dirección General de Asistencia Técnica dentro del Ministerio de Relaciones Exteriores y Culto</v>
          </cell>
          <cell r="Y2044" t="str">
            <v>Toda la norma</v>
          </cell>
          <cell r="Z2044" t="str">
            <v>Decreto Ejecutivo 38238-MOPT Reglamento para la ordenación horaria de la circulación de vehículos pesados</v>
          </cell>
          <cell r="AA2044" t="str">
            <v>NO</v>
          </cell>
          <cell r="AB2044" t="str">
            <v>GAS</v>
          </cell>
          <cell r="AC2044">
            <v>0</v>
          </cell>
          <cell r="AD2044">
            <v>5</v>
          </cell>
          <cell r="AE2044">
            <v>0</v>
          </cell>
          <cell r="AF2044">
            <v>0</v>
          </cell>
          <cell r="AG2044">
            <v>1</v>
          </cell>
          <cell r="AH2044">
            <v>0</v>
          </cell>
          <cell r="AI2044">
            <v>5</v>
          </cell>
          <cell r="AJ2044">
            <v>2</v>
          </cell>
          <cell r="AK2044">
            <v>0</v>
          </cell>
          <cell r="AL2044">
            <v>0</v>
          </cell>
          <cell r="AM2044">
            <v>0</v>
          </cell>
          <cell r="AN2044">
            <v>0</v>
          </cell>
          <cell r="AO2044">
            <v>0</v>
          </cell>
          <cell r="AP2044">
            <v>0</v>
          </cell>
          <cell r="AQ2044">
            <v>0</v>
          </cell>
          <cell r="AR2044">
            <v>0</v>
          </cell>
          <cell r="AS2044" t="str">
            <v>GAS</v>
          </cell>
          <cell r="AT2044" t="str">
            <v>LFSA</v>
          </cell>
          <cell r="AU2044" t="str">
            <v>EJL</v>
          </cell>
          <cell r="AV2044" t="str">
            <v>FCC</v>
          </cell>
          <cell r="AW2044" t="str">
            <v>FCV</v>
          </cell>
          <cell r="BC2044" t="str">
            <v>diferente</v>
          </cell>
          <cell r="BD2044" t="str">
            <v>igual</v>
          </cell>
          <cell r="BE2044">
            <v>0</v>
          </cell>
          <cell r="BF2044">
            <v>0</v>
          </cell>
          <cell r="BG2044" t="str">
            <v>SI</v>
          </cell>
          <cell r="BH2044">
            <v>1</v>
          </cell>
          <cell r="BI2044" t="str">
            <v>PRL</v>
          </cell>
          <cell r="BJ2044" t="str">
            <v>NHL</v>
          </cell>
          <cell r="BL2044" t="str">
            <v xml:space="preserve">NO </v>
          </cell>
          <cell r="BU2044">
            <v>0</v>
          </cell>
        </row>
        <row r="2045">
          <cell r="A2045" t="str">
            <v>150049690007CO</v>
          </cell>
          <cell r="B2045">
            <v>42137</v>
          </cell>
          <cell r="C2045">
            <v>2015</v>
          </cell>
          <cell r="D2045">
            <v>2015</v>
          </cell>
          <cell r="E2045" t="str">
            <v>2015008462a</v>
          </cell>
          <cell r="F2045">
            <v>42165</v>
          </cell>
          <cell r="G2045">
            <v>28</v>
          </cell>
          <cell r="H2045" t="str">
            <v>CIVIL</v>
          </cell>
          <cell r="I2045" t="str">
            <v xml:space="preserve">Sentencia 2015 - 008462. Expediente 15-004969-0007-CO. A las nueve horas con cinco minutos. ACCIÓN DE INCONSTITUCIONALIDAD contra la Ley 9160 "Proceso Monitorio Arrendaticio". Se rechaza de plano la acción.- </v>
          </cell>
          <cell r="J2045" t="str">
            <v>RP</v>
          </cell>
          <cell r="K2045" t="str">
            <v>INADMISIBLE</v>
          </cell>
          <cell r="L2045" t="str">
            <v>Física</v>
          </cell>
          <cell r="M2045">
            <v>1</v>
          </cell>
          <cell r="N2045" t="str">
            <v>ND</v>
          </cell>
          <cell r="O2045" t="str">
            <v>Femenina</v>
          </cell>
          <cell r="P2045" t="str">
            <v>Persona</v>
          </cell>
          <cell r="Q2045">
            <v>0</v>
          </cell>
          <cell r="R2045">
            <v>1</v>
          </cell>
          <cell r="S2045" t="str">
            <v>Nacional</v>
          </cell>
          <cell r="T2045" t="str">
            <v>ND</v>
          </cell>
          <cell r="U2045" t="str">
            <v>ND</v>
          </cell>
          <cell r="V2045" t="str">
            <v>ND</v>
          </cell>
          <cell r="W2045" t="str">
            <v>Ley</v>
          </cell>
          <cell r="X2045" t="str">
            <v xml:space="preserve">Ley 9160 Proceso Monitorio Arrendaticio </v>
          </cell>
          <cell r="Y2045" t="str">
            <v>ND</v>
          </cell>
          <cell r="Z2045" t="str">
            <v>Aplicación del proceso monitorio arrendaticio en casos de viviendas de interés social por parte de Juzgado de Menor Cuantía de San Sebastián</v>
          </cell>
          <cell r="AA2045" t="str">
            <v>NO</v>
          </cell>
          <cell r="AB2045" t="str">
            <v>GAS</v>
          </cell>
          <cell r="AC2045">
            <v>0</v>
          </cell>
          <cell r="AD2045">
            <v>7</v>
          </cell>
          <cell r="AE2045">
            <v>0</v>
          </cell>
          <cell r="AF2045">
            <v>0</v>
          </cell>
          <cell r="AG2045">
            <v>1</v>
          </cell>
          <cell r="AH2045">
            <v>0</v>
          </cell>
          <cell r="AI2045">
            <v>7</v>
          </cell>
          <cell r="AJ2045">
            <v>0</v>
          </cell>
          <cell r="AK2045">
            <v>0</v>
          </cell>
          <cell r="AL2045">
            <v>0</v>
          </cell>
          <cell r="AM2045">
            <v>0</v>
          </cell>
          <cell r="AN2045">
            <v>0</v>
          </cell>
          <cell r="AO2045">
            <v>0</v>
          </cell>
          <cell r="AP2045">
            <v>0</v>
          </cell>
          <cell r="AQ2045">
            <v>0</v>
          </cell>
          <cell r="AR2045">
            <v>0</v>
          </cell>
          <cell r="AS2045" t="str">
            <v>GAS</v>
          </cell>
          <cell r="AT2045" t="str">
            <v>EJL</v>
          </cell>
          <cell r="AU2045" t="str">
            <v>NHL</v>
          </cell>
          <cell r="AV2045" t="str">
            <v>AST</v>
          </cell>
          <cell r="AW2045" t="str">
            <v>FCC</v>
          </cell>
          <cell r="AX2045" t="str">
            <v>FCV</v>
          </cell>
          <cell r="AY2045" t="str">
            <v>LFSA</v>
          </cell>
          <cell r="BC2045" t="str">
            <v>diferente</v>
          </cell>
          <cell r="BD2045" t="str">
            <v>igual</v>
          </cell>
          <cell r="BE2045">
            <v>0</v>
          </cell>
          <cell r="BF2045">
            <v>0</v>
          </cell>
          <cell r="BG2045" t="str">
            <v>NO</v>
          </cell>
          <cell r="BL2045" t="str">
            <v xml:space="preserve">NO </v>
          </cell>
          <cell r="BU2045" t="str">
            <v>AST</v>
          </cell>
        </row>
        <row r="2046">
          <cell r="A2046" t="str">
            <v>150049880007CO</v>
          </cell>
          <cell r="B2046">
            <v>42108</v>
          </cell>
          <cell r="C2046">
            <v>2015</v>
          </cell>
          <cell r="D2046">
            <v>2015</v>
          </cell>
          <cell r="E2046" t="str">
            <v>2015006014a</v>
          </cell>
          <cell r="F2046">
            <v>42123</v>
          </cell>
          <cell r="G2046">
            <v>15</v>
          </cell>
          <cell r="H2046" t="str">
            <v>NOTARIADO</v>
          </cell>
          <cell r="I2046" t="str">
            <v>Sentencia 2015 - 006014. Expediente 15-004988-0007-CO. A las nueve horas con cinco minutos. ACCIÓN DE INCONSTITUCIONALIDAD contra ARTICULO 24 DEL CODIGO DE FAMILIA. Se rechaza de plano la acción.-</v>
          </cell>
          <cell r="J2046" t="str">
            <v>RP</v>
          </cell>
          <cell r="K2046" t="str">
            <v>ADMISIBILIDAD</v>
          </cell>
          <cell r="L2046" t="str">
            <v>Física</v>
          </cell>
          <cell r="M2046">
            <v>1</v>
          </cell>
          <cell r="N2046" t="str">
            <v>ND</v>
          </cell>
          <cell r="O2046" t="str">
            <v>Masculino</v>
          </cell>
          <cell r="P2046" t="str">
            <v>Persona</v>
          </cell>
          <cell r="Q2046">
            <v>1</v>
          </cell>
          <cell r="R2046">
            <v>0</v>
          </cell>
          <cell r="S2046" t="str">
            <v>Nacional</v>
          </cell>
          <cell r="T2046" t="str">
            <v>ND</v>
          </cell>
          <cell r="U2046" t="str">
            <v>ND</v>
          </cell>
          <cell r="V2046" t="str">
            <v>ND</v>
          </cell>
          <cell r="W2046" t="str">
            <v>Ley</v>
          </cell>
          <cell r="X2046" t="str">
            <v>Ley 5476 Código de Familia</v>
          </cell>
          <cell r="Y2046" t="str">
            <v xml:space="preserve">Artículo 24 </v>
          </cell>
          <cell r="Z2046" t="str">
            <v>ND</v>
          </cell>
          <cell r="AA2046" t="str">
            <v>NO</v>
          </cell>
          <cell r="AB2046" t="str">
            <v>GAS</v>
          </cell>
          <cell r="AC2046">
            <v>0</v>
          </cell>
          <cell r="AD2046">
            <v>7</v>
          </cell>
          <cell r="AE2046">
            <v>0</v>
          </cell>
          <cell r="AF2046">
            <v>0</v>
          </cell>
          <cell r="AG2046">
            <v>1</v>
          </cell>
          <cell r="AH2046">
            <v>0</v>
          </cell>
          <cell r="AI2046">
            <v>7</v>
          </cell>
          <cell r="AJ2046">
            <v>0</v>
          </cell>
          <cell r="AK2046">
            <v>0</v>
          </cell>
          <cell r="AL2046">
            <v>0</v>
          </cell>
          <cell r="AM2046">
            <v>0</v>
          </cell>
          <cell r="AN2046">
            <v>0</v>
          </cell>
          <cell r="AO2046">
            <v>0</v>
          </cell>
          <cell r="AS2046" t="str">
            <v>GAS</v>
          </cell>
          <cell r="AT2046" t="str">
            <v>EJL</v>
          </cell>
          <cell r="AU2046" t="str">
            <v>PRL</v>
          </cell>
          <cell r="AV2046" t="str">
            <v>LFSA</v>
          </cell>
          <cell r="AW2046" t="str">
            <v>NHL</v>
          </cell>
          <cell r="AX2046" t="str">
            <v>FCC</v>
          </cell>
          <cell r="AY2046" t="str">
            <v>FCC</v>
          </cell>
          <cell r="AZ2046">
            <v>0</v>
          </cell>
          <cell r="BA2046">
            <v>0</v>
          </cell>
          <cell r="BC2046" t="str">
            <v>diferente</v>
          </cell>
          <cell r="BD2046" t="str">
            <v>igual</v>
          </cell>
          <cell r="BE2046">
            <v>0</v>
          </cell>
          <cell r="BF2046">
            <v>0</v>
          </cell>
          <cell r="BG2046" t="str">
            <v>NO</v>
          </cell>
          <cell r="BH2046">
            <v>0</v>
          </cell>
          <cell r="BI2046">
            <v>0</v>
          </cell>
          <cell r="BJ2046">
            <v>0</v>
          </cell>
          <cell r="BK2046">
            <v>0</v>
          </cell>
          <cell r="BL2046" t="str">
            <v xml:space="preserve">NO </v>
          </cell>
        </row>
        <row r="2047">
          <cell r="A2047" t="str">
            <v>150052850007CO</v>
          </cell>
          <cell r="B2047">
            <v>42114</v>
          </cell>
          <cell r="C2047">
            <v>2015</v>
          </cell>
          <cell r="D2047">
            <v>2015</v>
          </cell>
          <cell r="E2047" t="str">
            <v>2015006340a</v>
          </cell>
          <cell r="F2047">
            <v>42130</v>
          </cell>
          <cell r="G2047">
            <v>16</v>
          </cell>
          <cell r="H2047" t="str">
            <v xml:space="preserve">TRABAJO </v>
          </cell>
          <cell r="I2047" t="str">
            <v xml:space="preserve">Sentencia 2015 - 006340. Expediente 15-005285-0007-CO. A las nueve horas con treinta minutos. Acción de inconstitucionalidad. Amaral Sequeira Enriquez, Sindicato Profesional En Ciencias Medicas De La Ccss E Instituciones Afines contra contra el Decreto 38826-mtss-s. Se rechaza de plano la acción. El Magistrado Cruz Castro pone nota. </v>
          </cell>
          <cell r="J2047" t="str">
            <v>RP</v>
          </cell>
          <cell r="K2047" t="str">
            <v>ADMISIBILIDAD</v>
          </cell>
          <cell r="L2047" t="str">
            <v>Jurídica</v>
          </cell>
          <cell r="M2047">
            <v>1</v>
          </cell>
          <cell r="N2047" t="str">
            <v>ND</v>
          </cell>
          <cell r="O2047" t="str">
            <v>Trabajadores</v>
          </cell>
          <cell r="P2047" t="str">
            <v>Trabajadores</v>
          </cell>
          <cell r="Q2047">
            <v>99</v>
          </cell>
          <cell r="R2047">
            <v>99</v>
          </cell>
          <cell r="S2047" t="str">
            <v>ND</v>
          </cell>
          <cell r="T2047" t="str">
            <v>ND</v>
          </cell>
          <cell r="U2047" t="str">
            <v>ND</v>
          </cell>
          <cell r="V2047" t="str">
            <v>ND</v>
          </cell>
          <cell r="W2047" t="str">
            <v>Decreto Ejecutivo</v>
          </cell>
          <cell r="X2047" t="str">
            <v>Decreto Ejecutivo 38826-MTSS-S Reforma Reglamento Cálculo Reajustes Salariales Profesionales Ciencias Médicas</v>
          </cell>
          <cell r="Y2047" t="str">
            <v>Toda la norma</v>
          </cell>
          <cell r="Z2047" t="str">
            <v>ND</v>
          </cell>
          <cell r="AA2047" t="str">
            <v>NO</v>
          </cell>
          <cell r="AB2047" t="str">
            <v>GAS</v>
          </cell>
          <cell r="AC2047">
            <v>0</v>
          </cell>
          <cell r="AD2047">
            <v>7</v>
          </cell>
          <cell r="AE2047">
            <v>0</v>
          </cell>
          <cell r="AF2047">
            <v>0</v>
          </cell>
          <cell r="AG2047">
            <v>1</v>
          </cell>
          <cell r="AH2047">
            <v>0</v>
          </cell>
          <cell r="AI2047">
            <v>7</v>
          </cell>
          <cell r="AJ2047">
            <v>0</v>
          </cell>
          <cell r="AK2047">
            <v>1</v>
          </cell>
          <cell r="AL2047">
            <v>0</v>
          </cell>
          <cell r="AM2047">
            <v>0</v>
          </cell>
          <cell r="AN2047">
            <v>0</v>
          </cell>
          <cell r="AO2047">
            <v>0</v>
          </cell>
          <cell r="AP2047">
            <v>0</v>
          </cell>
          <cell r="AQ2047">
            <v>0</v>
          </cell>
          <cell r="AR2047">
            <v>0</v>
          </cell>
          <cell r="AS2047" t="str">
            <v>GAS</v>
          </cell>
          <cell r="AT2047" t="str">
            <v>FCC</v>
          </cell>
          <cell r="AU2047" t="str">
            <v>EJL</v>
          </cell>
          <cell r="AV2047" t="str">
            <v>YCC</v>
          </cell>
          <cell r="AW2047" t="str">
            <v>AST</v>
          </cell>
          <cell r="AX2047" t="str">
            <v>LFSA</v>
          </cell>
          <cell r="AY2047" t="str">
            <v>NHL</v>
          </cell>
          <cell r="BC2047" t="str">
            <v>diferente</v>
          </cell>
          <cell r="BD2047" t="str">
            <v>igual</v>
          </cell>
          <cell r="BE2047">
            <v>0</v>
          </cell>
          <cell r="BF2047">
            <v>0</v>
          </cell>
          <cell r="BG2047" t="str">
            <v>NO</v>
          </cell>
          <cell r="BL2047" t="str">
            <v>SI</v>
          </cell>
          <cell r="BM2047">
            <v>1</v>
          </cell>
          <cell r="BN2047" t="str">
            <v>FCC</v>
          </cell>
          <cell r="BO2047">
            <v>0</v>
          </cell>
          <cell r="BU2047">
            <v>0</v>
          </cell>
          <cell r="BV2047">
            <v>0</v>
          </cell>
        </row>
        <row r="2048">
          <cell r="A2048" t="str">
            <v>150053250007CO</v>
          </cell>
          <cell r="B2048">
            <v>42114</v>
          </cell>
          <cell r="C2048">
            <v>2015</v>
          </cell>
          <cell r="D2048">
            <v>2015</v>
          </cell>
          <cell r="E2048" t="str">
            <v>2015006347a</v>
          </cell>
          <cell r="F2048">
            <v>42130</v>
          </cell>
          <cell r="G2048">
            <v>16</v>
          </cell>
          <cell r="H2048" t="str">
            <v>PROPIEDAD</v>
          </cell>
          <cell r="I2048" t="str">
            <v>Se rechaza por el fondo la acción.-</v>
          </cell>
          <cell r="J2048" t="str">
            <v>RF</v>
          </cell>
          <cell r="K2048" t="str">
            <v>FONDO</v>
          </cell>
          <cell r="L2048" t="str">
            <v>Física</v>
          </cell>
          <cell r="M2048">
            <v>1</v>
          </cell>
          <cell r="N2048" t="str">
            <v>Heredia</v>
          </cell>
          <cell r="O2048" t="str">
            <v>Masculino</v>
          </cell>
          <cell r="P2048" t="str">
            <v>Persona</v>
          </cell>
          <cell r="Q2048">
            <v>1</v>
          </cell>
          <cell r="R2048">
            <v>0</v>
          </cell>
          <cell r="S2048" t="str">
            <v>Nacional</v>
          </cell>
          <cell r="T2048" t="str">
            <v>Soltero</v>
          </cell>
          <cell r="U2048" t="str">
            <v>Empresario</v>
          </cell>
          <cell r="V2048" t="str">
            <v>Mayor</v>
          </cell>
          <cell r="W2048" t="str">
            <v>Ley</v>
          </cell>
          <cell r="X2048" t="str">
            <v>Ley 65 Declara inalienables las montañas en que tienen su origen las aguas que abastecen a Heredia y Alajuela</v>
          </cell>
          <cell r="Y2048" t="str">
            <v>Toda la norma</v>
          </cell>
          <cell r="Z2048" t="str">
            <v>ND</v>
          </cell>
          <cell r="AA2048" t="str">
            <v>NO</v>
          </cell>
          <cell r="AB2048" t="str">
            <v>GAS</v>
          </cell>
          <cell r="AC2048">
            <v>7</v>
          </cell>
          <cell r="AD2048">
            <v>0</v>
          </cell>
          <cell r="AE2048">
            <v>0</v>
          </cell>
          <cell r="AF2048">
            <v>1</v>
          </cell>
          <cell r="AG2048">
            <v>0</v>
          </cell>
          <cell r="AH2048">
            <v>0</v>
          </cell>
          <cell r="AI2048">
            <v>7</v>
          </cell>
          <cell r="AJ2048">
            <v>0</v>
          </cell>
          <cell r="AK2048">
            <v>0</v>
          </cell>
          <cell r="AL2048" t="str">
            <v>GAS</v>
          </cell>
          <cell r="AM2048" t="str">
            <v>EJL</v>
          </cell>
          <cell r="AN2048" t="str">
            <v>NHL</v>
          </cell>
          <cell r="AO2048" t="str">
            <v>LFSA</v>
          </cell>
          <cell r="AP2048" t="str">
            <v>FCC</v>
          </cell>
          <cell r="AQ2048" t="str">
            <v>FCV</v>
          </cell>
          <cell r="AR2048" t="str">
            <v>EUC</v>
          </cell>
          <cell r="AS2048">
            <v>0</v>
          </cell>
          <cell r="AT2048">
            <v>0</v>
          </cell>
          <cell r="AU2048">
            <v>0</v>
          </cell>
          <cell r="AV2048">
            <v>0</v>
          </cell>
          <cell r="AW2048">
            <v>0</v>
          </cell>
          <cell r="AX2048">
            <v>0</v>
          </cell>
          <cell r="AY2048">
            <v>0</v>
          </cell>
          <cell r="BC2048" t="str">
            <v>igual</v>
          </cell>
          <cell r="BD2048" t="str">
            <v>diferente</v>
          </cell>
          <cell r="BE2048">
            <v>0</v>
          </cell>
          <cell r="BF2048">
            <v>0</v>
          </cell>
          <cell r="BG2048" t="str">
            <v>NO</v>
          </cell>
          <cell r="BL2048" t="str">
            <v xml:space="preserve">NO </v>
          </cell>
          <cell r="BU2048" t="str">
            <v>EUC</v>
          </cell>
        </row>
        <row r="2049">
          <cell r="A2049" t="str">
            <v>150054490007CO</v>
          </cell>
          <cell r="B2049">
            <v>42116</v>
          </cell>
          <cell r="C2049">
            <v>2015</v>
          </cell>
          <cell r="D2049">
            <v>2015</v>
          </cell>
          <cell r="E2049" t="str">
            <v>2015006348a</v>
          </cell>
          <cell r="F2049">
            <v>42130</v>
          </cell>
          <cell r="G2049">
            <v>14</v>
          </cell>
          <cell r="H2049" t="str">
            <v>TRIBUTARIO</v>
          </cell>
          <cell r="I2049" t="str">
            <v>Se rechaza de plano la acción.-</v>
          </cell>
          <cell r="J2049" t="str">
            <v>RP</v>
          </cell>
          <cell r="K2049" t="str">
            <v>ADMISIBILIDAD</v>
          </cell>
          <cell r="L2049" t="str">
            <v>Jurídica</v>
          </cell>
          <cell r="M2049">
            <v>1</v>
          </cell>
          <cell r="N2049" t="str">
            <v>ND</v>
          </cell>
          <cell r="O2049" t="str">
            <v>Empresa privada</v>
          </cell>
          <cell r="P2049" t="str">
            <v>Empresa privada</v>
          </cell>
          <cell r="Q2049">
            <v>99</v>
          </cell>
          <cell r="R2049">
            <v>99</v>
          </cell>
          <cell r="S2049" t="str">
            <v>ND</v>
          </cell>
          <cell r="T2049" t="str">
            <v>ND</v>
          </cell>
          <cell r="U2049" t="str">
            <v>ND</v>
          </cell>
          <cell r="V2049" t="str">
            <v>ND</v>
          </cell>
          <cell r="W2049" t="str">
            <v>Acto administrativo</v>
          </cell>
          <cell r="X2049" t="str">
            <v xml:space="preserve">Resolución DGT-R-30-2014 "Herramienta de Análisis Multifuncional Programados y Objetivo" de las 9:40 horas del 24 de julio del 2014 del Director General de la Tributación Directa </v>
          </cell>
          <cell r="Y2049" t="str">
            <v xml:space="preserve">Artículo 8 </v>
          </cell>
          <cell r="Z2049" t="str">
            <v>Resolución DGT-030-2014 Su Anexo A, Artículo 3</v>
          </cell>
          <cell r="AA2049" t="str">
            <v>NO</v>
          </cell>
          <cell r="AB2049" t="str">
            <v>GAS</v>
          </cell>
          <cell r="AC2049">
            <v>0</v>
          </cell>
          <cell r="AD2049">
            <v>7</v>
          </cell>
          <cell r="AE2049">
            <v>0</v>
          </cell>
          <cell r="AF2049">
            <v>0</v>
          </cell>
          <cell r="AG2049">
            <v>1</v>
          </cell>
          <cell r="AH2049">
            <v>0</v>
          </cell>
          <cell r="AI2049">
            <v>7</v>
          </cell>
          <cell r="AJ2049">
            <v>0</v>
          </cell>
          <cell r="AK2049">
            <v>0</v>
          </cell>
          <cell r="AS2049" t="str">
            <v>GAS</v>
          </cell>
          <cell r="AT2049" t="str">
            <v>LFSA</v>
          </cell>
          <cell r="AU2049" t="str">
            <v>FCC</v>
          </cell>
          <cell r="AV2049" t="str">
            <v>FCV</v>
          </cell>
          <cell r="AW2049" t="str">
            <v>NHL</v>
          </cell>
          <cell r="AX2049" t="str">
            <v>EUC</v>
          </cell>
          <cell r="AY2049" t="str">
            <v>EJL</v>
          </cell>
          <cell r="BC2049" t="str">
            <v>diferente</v>
          </cell>
          <cell r="BD2049" t="str">
            <v>igual</v>
          </cell>
          <cell r="BE2049">
            <v>0</v>
          </cell>
          <cell r="BF2049">
            <v>0</v>
          </cell>
          <cell r="BG2049" t="str">
            <v>NO</v>
          </cell>
          <cell r="BL2049" t="str">
            <v xml:space="preserve">NO </v>
          </cell>
          <cell r="BU2049" t="str">
            <v>EUC</v>
          </cell>
          <cell r="BV2049">
            <v>0</v>
          </cell>
          <cell r="BW2049">
            <v>0</v>
          </cell>
        </row>
        <row r="2050">
          <cell r="A2050" t="str">
            <v>150067730007CO</v>
          </cell>
          <cell r="B2050">
            <v>42139</v>
          </cell>
          <cell r="C2050">
            <v>2015</v>
          </cell>
          <cell r="D2050">
            <v>2015</v>
          </cell>
          <cell r="E2050" t="str">
            <v>2015008470a</v>
          </cell>
          <cell r="F2050">
            <v>42165</v>
          </cell>
          <cell r="G2050">
            <v>26</v>
          </cell>
          <cell r="H2050" t="str">
            <v>CONTENCIOSO</v>
          </cell>
          <cell r="I2050" t="str">
            <v xml:space="preserve">Sentencia 2015 - 008470. Expediente 15-006773-0007-CO. A las nueve horas con cinco minutos. ACCIÓN DE INCONSTITUCIONALIDAD contra ARTÍCULOS 139 Y 140 CÓDIGO PROCESAL CONTENCIOSO ADMINISTRATIVO. Se rechaza de plano la acción. </v>
          </cell>
          <cell r="J2050" t="str">
            <v>RP</v>
          </cell>
          <cell r="K2050" t="str">
            <v>INADMISIBLE</v>
          </cell>
          <cell r="L2050" t="str">
            <v>Física</v>
          </cell>
          <cell r="M2050">
            <v>1</v>
          </cell>
          <cell r="N2050" t="str">
            <v>ND</v>
          </cell>
          <cell r="O2050" t="str">
            <v>Masculino</v>
          </cell>
          <cell r="P2050" t="str">
            <v>Persona</v>
          </cell>
          <cell r="Q2050">
            <v>1</v>
          </cell>
          <cell r="R2050">
            <v>0</v>
          </cell>
          <cell r="S2050" t="str">
            <v>Nacional</v>
          </cell>
          <cell r="T2050" t="str">
            <v>ND</v>
          </cell>
          <cell r="U2050" t="str">
            <v>Abogado</v>
          </cell>
          <cell r="V2050" t="str">
            <v>Mayor</v>
          </cell>
          <cell r="W2050" t="str">
            <v>Ley</v>
          </cell>
          <cell r="X2050" t="str">
            <v xml:space="preserve">Ley 8508 Código Procesal Contencioso Administrativo </v>
          </cell>
          <cell r="Y2050" t="str">
            <v xml:space="preserve">Artículos 139 (3) en su primera frase y 140 ( c) </v>
          </cell>
          <cell r="Z2050" t="str">
            <v>ND</v>
          </cell>
          <cell r="AA2050" t="str">
            <v>NO</v>
          </cell>
          <cell r="AB2050" t="str">
            <v>GAS</v>
          </cell>
          <cell r="AC2050">
            <v>0</v>
          </cell>
          <cell r="AD2050">
            <v>7</v>
          </cell>
          <cell r="AE2050">
            <v>0</v>
          </cell>
          <cell r="AF2050">
            <v>0</v>
          </cell>
          <cell r="AG2050">
            <v>1</v>
          </cell>
          <cell r="AH2050">
            <v>0</v>
          </cell>
          <cell r="AI2050">
            <v>7</v>
          </cell>
          <cell r="AJ2050">
            <v>0</v>
          </cell>
          <cell r="AK2050">
            <v>0</v>
          </cell>
          <cell r="AS2050" t="str">
            <v>GAS</v>
          </cell>
          <cell r="AT2050" t="str">
            <v>FCC</v>
          </cell>
          <cell r="AU2050" t="str">
            <v>FCV</v>
          </cell>
          <cell r="AV2050" t="str">
            <v>LFSA</v>
          </cell>
          <cell r="AW2050" t="str">
            <v>NHL</v>
          </cell>
          <cell r="AX2050" t="str">
            <v>AST</v>
          </cell>
          <cell r="AY2050" t="str">
            <v>EJL</v>
          </cell>
          <cell r="BC2050" t="str">
            <v>diferente</v>
          </cell>
          <cell r="BD2050" t="str">
            <v>igual</v>
          </cell>
          <cell r="BE2050">
            <v>0</v>
          </cell>
          <cell r="BF2050">
            <v>0</v>
          </cell>
          <cell r="BG2050" t="str">
            <v>NO</v>
          </cell>
          <cell r="BL2050" t="str">
            <v xml:space="preserve">NO </v>
          </cell>
          <cell r="BM2050">
            <v>0</v>
          </cell>
          <cell r="BN2050">
            <v>0</v>
          </cell>
          <cell r="BU2050" t="str">
            <v>AST</v>
          </cell>
          <cell r="BV2050">
            <v>0</v>
          </cell>
        </row>
        <row r="2051">
          <cell r="A2051" t="str">
            <v>110030680007CO</v>
          </cell>
          <cell r="B2051">
            <v>40616</v>
          </cell>
          <cell r="C2051">
            <v>2011</v>
          </cell>
          <cell r="D2051">
            <v>2011</v>
          </cell>
          <cell r="E2051" t="str">
            <v>0087142011a</v>
          </cell>
          <cell r="F2051">
            <v>40723</v>
          </cell>
          <cell r="G2051">
            <v>107</v>
          </cell>
          <cell r="H2051" t="str">
            <v>CIVIL</v>
          </cell>
          <cell r="I2051" t="str">
            <v xml:space="preserve">Sentencia 2011-08714 Acción de Inconstitucionalidad. Jorge Luis Gutiérrez Soto en contra del artículo 11 de la Ley de Cobro Judicial No 8624, por estimarlo contrario a los principios de proporcionalidad, razonabilidad, buena fe y equidad. Se rechaza de plano la acción.- </v>
          </cell>
          <cell r="J2051" t="str">
            <v>RP</v>
          </cell>
          <cell r="K2051" t="str">
            <v>INADMISIBLE</v>
          </cell>
          <cell r="L2051" t="str">
            <v>Física</v>
          </cell>
          <cell r="M2051">
            <v>1</v>
          </cell>
          <cell r="N2051" t="str">
            <v>Cartago</v>
          </cell>
          <cell r="O2051" t="str">
            <v>Masculino</v>
          </cell>
          <cell r="P2051" t="str">
            <v>Persona</v>
          </cell>
          <cell r="Q2051">
            <v>1</v>
          </cell>
          <cell r="R2051">
            <v>0</v>
          </cell>
          <cell r="S2051" t="str">
            <v>Nacional</v>
          </cell>
          <cell r="T2051" t="str">
            <v>Casado</v>
          </cell>
          <cell r="U2051" t="str">
            <v>Administrador</v>
          </cell>
          <cell r="V2051" t="str">
            <v>Mayor</v>
          </cell>
          <cell r="W2051" t="str">
            <v>Ley</v>
          </cell>
          <cell r="X2051" t="str">
            <v>Ley 8624 de Cobro Judicial</v>
          </cell>
          <cell r="Y2051" t="str">
            <v>Atículo 11</v>
          </cell>
          <cell r="Z2051" t="str">
            <v>ND</v>
          </cell>
          <cell r="AA2051" t="str">
            <v>NO</v>
          </cell>
          <cell r="AB2051" t="str">
            <v>AVCM</v>
          </cell>
          <cell r="AC2051">
            <v>0</v>
          </cell>
          <cell r="AD2051">
            <v>7</v>
          </cell>
          <cell r="AE2051">
            <v>0</v>
          </cell>
          <cell r="AF2051">
            <v>0</v>
          </cell>
          <cell r="AG2051">
            <v>1</v>
          </cell>
          <cell r="AH2051">
            <v>0</v>
          </cell>
          <cell r="AI2051">
            <v>7</v>
          </cell>
          <cell r="AJ2051">
            <v>0</v>
          </cell>
          <cell r="AK2051">
            <v>0</v>
          </cell>
          <cell r="AS2051" t="str">
            <v>AVCM</v>
          </cell>
          <cell r="AT2051" t="str">
            <v>LPMM</v>
          </cell>
          <cell r="AU2051" t="str">
            <v>GAS</v>
          </cell>
          <cell r="AV2051" t="str">
            <v>EJL</v>
          </cell>
          <cell r="AW2051" t="str">
            <v>FCC</v>
          </cell>
          <cell r="AX2051" t="str">
            <v>FCV</v>
          </cell>
          <cell r="AY2051" t="str">
            <v>RGP</v>
          </cell>
          <cell r="BC2051" t="str">
            <v>diferente</v>
          </cell>
          <cell r="BD2051" t="str">
            <v>igual</v>
          </cell>
          <cell r="BE2051">
            <v>0</v>
          </cell>
          <cell r="BF2051">
            <v>0</v>
          </cell>
          <cell r="BG2051" t="str">
            <v>NO</v>
          </cell>
          <cell r="BL2051" t="str">
            <v xml:space="preserve">NO </v>
          </cell>
          <cell r="BM2051">
            <v>0</v>
          </cell>
          <cell r="BN2051">
            <v>0</v>
          </cell>
          <cell r="BO2051">
            <v>0</v>
          </cell>
          <cell r="BU2051" t="str">
            <v>RGP</v>
          </cell>
        </row>
        <row r="2052">
          <cell r="A2052" t="str">
            <v>100121100007CO</v>
          </cell>
          <cell r="B2052">
            <v>40427</v>
          </cell>
          <cell r="C2052">
            <v>2010</v>
          </cell>
          <cell r="D2052">
            <v>2010</v>
          </cell>
          <cell r="E2052" t="str">
            <v>0186982010a</v>
          </cell>
          <cell r="F2052">
            <v>40492</v>
          </cell>
          <cell r="G2052">
            <v>65</v>
          </cell>
          <cell r="H2052" t="str">
            <v>PENAL</v>
          </cell>
          <cell r="I2052" t="str">
            <v>Se rechaza por el fondo la acción.</v>
          </cell>
          <cell r="J2052" t="str">
            <v>RF</v>
          </cell>
          <cell r="K2052" t="str">
            <v>FONDO</v>
          </cell>
          <cell r="L2052" t="str">
            <v>Jurídica</v>
          </cell>
          <cell r="M2052">
            <v>1</v>
          </cell>
          <cell r="N2052" t="str">
            <v>ND</v>
          </cell>
          <cell r="O2052" t="str">
            <v>Defensores</v>
          </cell>
          <cell r="P2052" t="str">
            <v>Defensores</v>
          </cell>
          <cell r="Q2052">
            <v>99</v>
          </cell>
          <cell r="R2052">
            <v>99</v>
          </cell>
          <cell r="S2052" t="str">
            <v>Nacional</v>
          </cell>
          <cell r="T2052" t="str">
            <v>ND</v>
          </cell>
          <cell r="U2052" t="str">
            <v>ND</v>
          </cell>
          <cell r="V2052" t="str">
            <v>ND</v>
          </cell>
          <cell r="W2052" t="str">
            <v>Ley</v>
          </cell>
          <cell r="X2052" t="str">
            <v>Ley 8720 de protección a víctimas, testigos y demás sujetos intervinientes en el proceso penal</v>
          </cell>
          <cell r="Y2052" t="str">
            <v>Artículo 11</v>
          </cell>
          <cell r="Z2052" t="str">
            <v>Ley 7594 Código Procesal Penal artículos 334, 351 y 204 bis</v>
          </cell>
          <cell r="AA2052" t="str">
            <v>NO</v>
          </cell>
          <cell r="AB2052" t="str">
            <v>AVCM</v>
          </cell>
          <cell r="AC2052">
            <v>7</v>
          </cell>
          <cell r="AD2052">
            <v>0</v>
          </cell>
          <cell r="AE2052">
            <v>0</v>
          </cell>
          <cell r="AF2052">
            <v>1</v>
          </cell>
          <cell r="AG2052">
            <v>0</v>
          </cell>
          <cell r="AH2052">
            <v>0</v>
          </cell>
          <cell r="AI2052">
            <v>7</v>
          </cell>
          <cell r="AJ2052">
            <v>0</v>
          </cell>
          <cell r="AK2052">
            <v>0</v>
          </cell>
          <cell r="AL2052" t="str">
            <v>AVCM</v>
          </cell>
          <cell r="AM2052" t="str">
            <v>LPMM</v>
          </cell>
          <cell r="AN2052" t="str">
            <v>GAS</v>
          </cell>
          <cell r="AO2052" t="str">
            <v>FCC</v>
          </cell>
          <cell r="AP2052" t="str">
            <v>FCV</v>
          </cell>
          <cell r="AQ2052" t="str">
            <v>RMAG</v>
          </cell>
          <cell r="AR2052" t="str">
            <v>JPHG</v>
          </cell>
          <cell r="AS2052">
            <v>0</v>
          </cell>
          <cell r="AT2052">
            <v>0</v>
          </cell>
          <cell r="AU2052">
            <v>0</v>
          </cell>
          <cell r="AV2052">
            <v>0</v>
          </cell>
          <cell r="AW2052">
            <v>0</v>
          </cell>
          <cell r="AX2052">
            <v>0</v>
          </cell>
          <cell r="AY2052">
            <v>0</v>
          </cell>
          <cell r="BC2052" t="str">
            <v>igual</v>
          </cell>
          <cell r="BD2052" t="str">
            <v>diferente</v>
          </cell>
          <cell r="BE2052">
            <v>0</v>
          </cell>
          <cell r="BF2052">
            <v>0</v>
          </cell>
          <cell r="BG2052" t="str">
            <v>NO</v>
          </cell>
          <cell r="BL2052" t="str">
            <v xml:space="preserve">NO </v>
          </cell>
          <cell r="BU2052" t="str">
            <v>RMAG</v>
          </cell>
          <cell r="BV2052" t="str">
            <v>JPHG</v>
          </cell>
        </row>
        <row r="2053">
          <cell r="A2053" t="str">
            <v>110079260007CO</v>
          </cell>
          <cell r="B2053">
            <v>40722</v>
          </cell>
          <cell r="C2053">
            <v>2011</v>
          </cell>
          <cell r="D2053">
            <v>2011</v>
          </cell>
          <cell r="E2053" t="str">
            <v>0117352011a</v>
          </cell>
          <cell r="F2053">
            <v>40786</v>
          </cell>
          <cell r="G2053">
            <v>64</v>
          </cell>
          <cell r="H2053" t="str">
            <v>CIVIL</v>
          </cell>
          <cell r="I2053" t="str">
            <v xml:space="preserve">Sentencia 2011-11735 Expediente 11-007926-0007-CO. A las quince horas con diez minutos. Acción de Inconstitucionalidad. Giselle Quesada Vega contra el artículo 21.5 de la Ley de Cobro Judicial por violación de los artículos 11 y 39 de la Constitución Política. Se rehecha de plano la Acción. </v>
          </cell>
          <cell r="J2053" t="str">
            <v>RP</v>
          </cell>
          <cell r="K2053" t="str">
            <v>INADMISIBLE</v>
          </cell>
          <cell r="L2053" t="str">
            <v>Física</v>
          </cell>
          <cell r="M2053">
            <v>1</v>
          </cell>
          <cell r="N2053" t="str">
            <v>ND</v>
          </cell>
          <cell r="O2053" t="str">
            <v>Femenina</v>
          </cell>
          <cell r="P2053" t="str">
            <v>Persona</v>
          </cell>
          <cell r="Q2053">
            <v>0</v>
          </cell>
          <cell r="R2053">
            <v>1</v>
          </cell>
          <cell r="S2053" t="str">
            <v>Nacional</v>
          </cell>
          <cell r="T2053" t="str">
            <v>ND</v>
          </cell>
          <cell r="U2053" t="str">
            <v>ND</v>
          </cell>
          <cell r="V2053" t="str">
            <v>Mayor</v>
          </cell>
          <cell r="W2053" t="str">
            <v>Ley</v>
          </cell>
          <cell r="X2053" t="str">
            <v>Ley 8624 de Cobro Judicial</v>
          </cell>
          <cell r="Y2053" t="str">
            <v>Artículo 21.5</v>
          </cell>
          <cell r="Z2053" t="str">
            <v>ND</v>
          </cell>
          <cell r="AA2053" t="str">
            <v>NO</v>
          </cell>
          <cell r="AB2053" t="str">
            <v>AVCM</v>
          </cell>
          <cell r="AC2053">
            <v>0</v>
          </cell>
          <cell r="AD2053">
            <v>7</v>
          </cell>
          <cell r="AE2053">
            <v>0</v>
          </cell>
          <cell r="AF2053">
            <v>0</v>
          </cell>
          <cell r="AG2053">
            <v>1</v>
          </cell>
          <cell r="AH2053">
            <v>0</v>
          </cell>
          <cell r="AI2053">
            <v>7</v>
          </cell>
          <cell r="AJ2053">
            <v>0</v>
          </cell>
          <cell r="AK2053">
            <v>0</v>
          </cell>
          <cell r="AL2053">
            <v>0</v>
          </cell>
          <cell r="AM2053">
            <v>0</v>
          </cell>
          <cell r="AN2053">
            <v>0</v>
          </cell>
          <cell r="AO2053">
            <v>0</v>
          </cell>
          <cell r="AP2053">
            <v>0</v>
          </cell>
          <cell r="AQ2053">
            <v>0</v>
          </cell>
          <cell r="AR2053">
            <v>0</v>
          </cell>
          <cell r="AS2053" t="str">
            <v>AVCM</v>
          </cell>
          <cell r="AT2053" t="str">
            <v>GAS</v>
          </cell>
          <cell r="AU2053" t="str">
            <v>EJL</v>
          </cell>
          <cell r="AV2053" t="str">
            <v>FCC</v>
          </cell>
          <cell r="AW2053" t="str">
            <v>FCV</v>
          </cell>
          <cell r="AX2053" t="str">
            <v>PRL</v>
          </cell>
          <cell r="AY2053" t="str">
            <v>RSC</v>
          </cell>
          <cell r="BC2053" t="str">
            <v>diferente</v>
          </cell>
          <cell r="BD2053" t="str">
            <v>igual</v>
          </cell>
          <cell r="BE2053">
            <v>0</v>
          </cell>
          <cell r="BF2053">
            <v>0</v>
          </cell>
          <cell r="BG2053" t="str">
            <v>NO</v>
          </cell>
          <cell r="BH2053">
            <v>0</v>
          </cell>
          <cell r="BI2053">
            <v>0</v>
          </cell>
          <cell r="BL2053" t="str">
            <v xml:space="preserve">NO </v>
          </cell>
          <cell r="BU2053" t="str">
            <v>RSC</v>
          </cell>
          <cell r="BV2053">
            <v>0</v>
          </cell>
        </row>
        <row r="2054">
          <cell r="A2054" t="str">
            <v>150061190007CO</v>
          </cell>
          <cell r="B2054">
            <v>42129</v>
          </cell>
          <cell r="C2054">
            <v>2015</v>
          </cell>
          <cell r="D2054">
            <v>2015</v>
          </cell>
          <cell r="E2054" t="str">
            <v>2015010254a</v>
          </cell>
          <cell r="F2054">
            <v>42193</v>
          </cell>
          <cell r="G2054">
            <v>64</v>
          </cell>
          <cell r="H2054" t="str">
            <v>PENAL</v>
          </cell>
          <cell r="I2054" t="str">
            <v>Se rechaza por el fondo la acción.</v>
          </cell>
          <cell r="J2054" t="str">
            <v>RF</v>
          </cell>
          <cell r="K2054" t="str">
            <v>FONDO</v>
          </cell>
          <cell r="L2054" t="str">
            <v>Jurídica</v>
          </cell>
          <cell r="M2054">
            <v>1</v>
          </cell>
          <cell r="N2054" t="str">
            <v>ND</v>
          </cell>
          <cell r="O2054" t="str">
            <v>Empresa privada</v>
          </cell>
          <cell r="P2054" t="str">
            <v>Empresa privada</v>
          </cell>
          <cell r="Q2054">
            <v>99</v>
          </cell>
          <cell r="R2054">
            <v>99</v>
          </cell>
          <cell r="S2054" t="str">
            <v>ND</v>
          </cell>
          <cell r="T2054" t="str">
            <v>ND</v>
          </cell>
          <cell r="U2054" t="str">
            <v>ND</v>
          </cell>
          <cell r="V2054" t="str">
            <v>ND</v>
          </cell>
          <cell r="W2054" t="str">
            <v>Ley</v>
          </cell>
          <cell r="X2054" t="str">
            <v>Ley 7594 Código Procesal Penal</v>
          </cell>
          <cell r="Y2054" t="str">
            <v xml:space="preserve">Artículo 281 (a y b) </v>
          </cell>
          <cell r="Z2054" t="str">
            <v>ND</v>
          </cell>
          <cell r="AA2054" t="str">
            <v>NO</v>
          </cell>
          <cell r="AB2054" t="str">
            <v>GAS</v>
          </cell>
          <cell r="AC2054">
            <v>7</v>
          </cell>
          <cell r="AD2054">
            <v>0</v>
          </cell>
          <cell r="AE2054">
            <v>0</v>
          </cell>
          <cell r="AF2054">
            <v>1</v>
          </cell>
          <cell r="AG2054">
            <v>0</v>
          </cell>
          <cell r="AH2054">
            <v>0</v>
          </cell>
          <cell r="AI2054">
            <v>7</v>
          </cell>
          <cell r="AJ2054">
            <v>0</v>
          </cell>
          <cell r="AK2054">
            <v>0</v>
          </cell>
          <cell r="AL2054" t="str">
            <v>GAS</v>
          </cell>
          <cell r="AM2054" t="str">
            <v>APS</v>
          </cell>
          <cell r="AN2054" t="str">
            <v>FCC</v>
          </cell>
          <cell r="AO2054" t="str">
            <v>EUC</v>
          </cell>
          <cell r="AP2054" t="str">
            <v>EJL</v>
          </cell>
          <cell r="AQ2054" t="str">
            <v>RAMJ</v>
          </cell>
          <cell r="AR2054" t="str">
            <v>PRL</v>
          </cell>
          <cell r="AS2054">
            <v>0</v>
          </cell>
          <cell r="AT2054">
            <v>0</v>
          </cell>
          <cell r="AU2054">
            <v>0</v>
          </cell>
          <cell r="AV2054">
            <v>0</v>
          </cell>
          <cell r="AW2054">
            <v>0</v>
          </cell>
          <cell r="AX2054">
            <v>0</v>
          </cell>
          <cell r="AY2054">
            <v>0</v>
          </cell>
          <cell r="BC2054" t="str">
            <v>igual</v>
          </cell>
          <cell r="BD2054" t="str">
            <v>diferente</v>
          </cell>
          <cell r="BE2054">
            <v>0</v>
          </cell>
          <cell r="BF2054">
            <v>0</v>
          </cell>
          <cell r="BG2054" t="str">
            <v>NO</v>
          </cell>
          <cell r="BL2054" t="str">
            <v xml:space="preserve">NO </v>
          </cell>
          <cell r="BU2054" t="str">
            <v>APS</v>
          </cell>
          <cell r="BV2054" t="str">
            <v>RAMJ</v>
          </cell>
          <cell r="BW2054" t="str">
            <v>EUC</v>
          </cell>
        </row>
        <row r="2055">
          <cell r="A2055" t="str">
            <v>150061400007CO</v>
          </cell>
          <cell r="B2055">
            <v>42129</v>
          </cell>
          <cell r="C2055">
            <v>2015</v>
          </cell>
          <cell r="D2055">
            <v>2015</v>
          </cell>
          <cell r="E2055" t="str">
            <v>2015008463a</v>
          </cell>
          <cell r="F2055">
            <v>42165</v>
          </cell>
          <cell r="G2055">
            <v>36</v>
          </cell>
          <cell r="H2055" t="str">
            <v xml:space="preserve">COLEGIO PROFESIONAL </v>
          </cell>
          <cell r="I2055" t="str">
            <v xml:space="preserve">Sentencia 2015 - 008463. Expediente 15-006140-0007-CO. A las nueve horas con cinco minutos. ACCIÓN DE INCONSTITUCIONALIDAD contra el artículo 2 del Reglamento del Estatuto de Servicios de Enfermería del Colegio de Enfermeras de Costa Rica. Se rechaza de plano la acción </v>
          </cell>
          <cell r="J2055" t="str">
            <v>RP</v>
          </cell>
          <cell r="K2055" t="str">
            <v>INADMISIBLE</v>
          </cell>
          <cell r="L2055" t="str">
            <v>Física</v>
          </cell>
          <cell r="M2055">
            <v>1</v>
          </cell>
          <cell r="N2055" t="str">
            <v>Puntarenas</v>
          </cell>
          <cell r="O2055" t="str">
            <v>Femenina</v>
          </cell>
          <cell r="P2055" t="str">
            <v>Persona</v>
          </cell>
          <cell r="Q2055">
            <v>0</v>
          </cell>
          <cell r="R2055">
            <v>1</v>
          </cell>
          <cell r="S2055" t="str">
            <v>ND</v>
          </cell>
          <cell r="T2055" t="str">
            <v>ND</v>
          </cell>
          <cell r="U2055" t="str">
            <v>Profesional de la salud</v>
          </cell>
          <cell r="V2055" t="str">
            <v>ND</v>
          </cell>
          <cell r="W2055" t="str">
            <v>Decreto Ejecutivo</v>
          </cell>
          <cell r="X2055" t="str">
            <v>Decreto Ejecutivo 18190-S Reglamento del Estatuto de Servicios de Enfermería</v>
          </cell>
          <cell r="Y2055" t="str">
            <v>Artículo 2 Apartado “Concurso interno por traslado. Procedimiento para convocar o llamar a los que deseen ocupar un puesto vacante que se encuentre en igual o inferior categoría"</v>
          </cell>
          <cell r="Z2055" t="str">
            <v>ND</v>
          </cell>
          <cell r="AA2055" t="str">
            <v>NO</v>
          </cell>
          <cell r="AB2055" t="str">
            <v>GAS</v>
          </cell>
          <cell r="AC2055">
            <v>0</v>
          </cell>
          <cell r="AD2055">
            <v>7</v>
          </cell>
          <cell r="AE2055">
            <v>0</v>
          </cell>
          <cell r="AF2055">
            <v>0</v>
          </cell>
          <cell r="AG2055">
            <v>1</v>
          </cell>
          <cell r="AH2055">
            <v>0</v>
          </cell>
          <cell r="AI2055">
            <v>7</v>
          </cell>
          <cell r="AJ2055">
            <v>0</v>
          </cell>
          <cell r="AK2055">
            <v>0</v>
          </cell>
          <cell r="AS2055" t="str">
            <v>GAS</v>
          </cell>
          <cell r="AT2055" t="str">
            <v>FCC</v>
          </cell>
          <cell r="AU2055" t="str">
            <v>FCV</v>
          </cell>
          <cell r="AV2055" t="str">
            <v>LFSA</v>
          </cell>
          <cell r="AW2055" t="str">
            <v>EJL</v>
          </cell>
          <cell r="AX2055" t="str">
            <v>AST</v>
          </cell>
          <cell r="AY2055" t="str">
            <v>NHL</v>
          </cell>
          <cell r="BC2055" t="str">
            <v>diferente</v>
          </cell>
          <cell r="BD2055" t="str">
            <v>igual</v>
          </cell>
          <cell r="BE2055">
            <v>0</v>
          </cell>
          <cell r="BF2055">
            <v>0</v>
          </cell>
          <cell r="BG2055" t="str">
            <v>NO</v>
          </cell>
          <cell r="BL2055" t="str">
            <v xml:space="preserve">NO </v>
          </cell>
          <cell r="BU2055" t="str">
            <v>AST</v>
          </cell>
          <cell r="BV2055">
            <v>0</v>
          </cell>
          <cell r="BW2055">
            <v>0</v>
          </cell>
        </row>
        <row r="2056">
          <cell r="A2056" t="str">
            <v>150062510007CO</v>
          </cell>
          <cell r="B2056">
            <v>42131</v>
          </cell>
          <cell r="C2056">
            <v>2015</v>
          </cell>
          <cell r="D2056">
            <v>2015</v>
          </cell>
          <cell r="E2056" t="str">
            <v>2015006823a</v>
          </cell>
          <cell r="F2056">
            <v>42137</v>
          </cell>
          <cell r="G2056">
            <v>6</v>
          </cell>
          <cell r="H2056" t="str">
            <v xml:space="preserve">TRABAJO </v>
          </cell>
          <cell r="I2056" t="str">
            <v xml:space="preserve">Sentencia 2015 - 006823. Expediente 15-006251-0007-CO. A las nueve horas con cinco minutos. ACCIÓN DE INCONSTITUCIONALIDAD contra el artículo 56.a del decreto 37615-MP, Reglamento a la Ley número 8228, del Benemérito Cuerpo de Bomberos de Costa Rica. Se rechaza de plano la acción. El Magistrado Rueda Leal y la Magistrada Hernández López ponen nota. El Magistrado Rueda Leal da razones separadas. </v>
          </cell>
          <cell r="J2056" t="str">
            <v>RP</v>
          </cell>
          <cell r="K2056" t="str">
            <v>INADMISIBLE</v>
          </cell>
          <cell r="L2056" t="str">
            <v>Física</v>
          </cell>
          <cell r="M2056">
            <v>1</v>
          </cell>
          <cell r="N2056" t="str">
            <v>Puntarenas</v>
          </cell>
          <cell r="O2056" t="str">
            <v>Masculino</v>
          </cell>
          <cell r="P2056" t="str">
            <v>Persona</v>
          </cell>
          <cell r="Q2056">
            <v>1</v>
          </cell>
          <cell r="R2056">
            <v>0</v>
          </cell>
          <cell r="S2056" t="str">
            <v>Nacional</v>
          </cell>
          <cell r="T2056" t="str">
            <v>Casado</v>
          </cell>
          <cell r="U2056" t="str">
            <v>ND</v>
          </cell>
          <cell r="V2056" t="str">
            <v>Mayor</v>
          </cell>
          <cell r="W2056" t="str">
            <v>Decreto Ejecutivo</v>
          </cell>
          <cell r="X2056" t="str">
            <v>Decreto Ejecutivo 37615-MP Reglamento a la Ley número 8228, del Benemérito Cuerpo de Bomberos de Costa Rica</v>
          </cell>
          <cell r="Y2056" t="str">
            <v>Artículo 56 (a)</v>
          </cell>
          <cell r="Z2056" t="str">
            <v>ND</v>
          </cell>
          <cell r="AA2056" t="str">
            <v>NO</v>
          </cell>
          <cell r="AB2056" t="str">
            <v>GAS</v>
          </cell>
          <cell r="AC2056">
            <v>7</v>
          </cell>
          <cell r="AD2056">
            <v>0</v>
          </cell>
          <cell r="AE2056">
            <v>0</v>
          </cell>
          <cell r="AF2056">
            <v>1</v>
          </cell>
          <cell r="AG2056">
            <v>0</v>
          </cell>
          <cell r="AH2056">
            <v>0</v>
          </cell>
          <cell r="AI2056">
            <v>7</v>
          </cell>
          <cell r="AJ2056">
            <v>0</v>
          </cell>
          <cell r="AK2056">
            <v>2</v>
          </cell>
          <cell r="AL2056" t="str">
            <v>GAS</v>
          </cell>
          <cell r="AM2056" t="str">
            <v>FCC</v>
          </cell>
          <cell r="AN2056" t="str">
            <v>PRL</v>
          </cell>
          <cell r="AO2056" t="str">
            <v>NHL</v>
          </cell>
          <cell r="AP2056" t="str">
            <v>FCV</v>
          </cell>
          <cell r="AQ2056" t="str">
            <v>LFSA</v>
          </cell>
          <cell r="AR2056" t="str">
            <v>EJL</v>
          </cell>
          <cell r="AZ2056">
            <v>0</v>
          </cell>
          <cell r="BA2056">
            <v>0</v>
          </cell>
          <cell r="BB2056">
            <v>0</v>
          </cell>
          <cell r="BC2056" t="str">
            <v>igual</v>
          </cell>
          <cell r="BD2056" t="str">
            <v>diferente</v>
          </cell>
          <cell r="BE2056">
            <v>0</v>
          </cell>
          <cell r="BF2056">
            <v>0</v>
          </cell>
          <cell r="BG2056" t="str">
            <v>NO</v>
          </cell>
          <cell r="BH2056">
            <v>0</v>
          </cell>
          <cell r="BI2056">
            <v>0</v>
          </cell>
          <cell r="BJ2056">
            <v>0</v>
          </cell>
          <cell r="BK2056">
            <v>0</v>
          </cell>
          <cell r="BL2056" t="str">
            <v>SI</v>
          </cell>
          <cell r="BM2056">
            <v>2</v>
          </cell>
          <cell r="BN2056" t="str">
            <v>PRL</v>
          </cell>
          <cell r="BO2056" t="str">
            <v>NHL</v>
          </cell>
        </row>
        <row r="2057">
          <cell r="A2057" t="str">
            <v>150063640007CO</v>
          </cell>
          <cell r="B2057">
            <v>42132</v>
          </cell>
          <cell r="C2057">
            <v>2015</v>
          </cell>
          <cell r="D2057">
            <v>2015</v>
          </cell>
          <cell r="E2057" t="str">
            <v>2015008467a</v>
          </cell>
          <cell r="F2057">
            <v>42165</v>
          </cell>
          <cell r="G2057">
            <v>33</v>
          </cell>
          <cell r="H2057" t="str">
            <v xml:space="preserve">TRABAJO </v>
          </cell>
          <cell r="I2057" t="str">
            <v xml:space="preserve">Sentencia 2015 - 008467. Expediente 15-006364-0007-CO. A las nueve horas con cinco minutos. ACCIÓN DE INCONSTITUCIONALIDAD contra artículo 26 del Reglamento para Prevenir, Investigar y Sancionar el Hostigamiento Sexual en el Poder Judicial. Se rechaza por el fondo la acción. </v>
          </cell>
          <cell r="J2057" t="str">
            <v>RF</v>
          </cell>
          <cell r="K2057" t="str">
            <v>FONDO</v>
          </cell>
          <cell r="L2057" t="str">
            <v>Física</v>
          </cell>
          <cell r="M2057">
            <v>1</v>
          </cell>
          <cell r="N2057" t="str">
            <v>Cartago</v>
          </cell>
          <cell r="O2057" t="str">
            <v>ND</v>
          </cell>
          <cell r="P2057" t="str">
            <v>ND</v>
          </cell>
          <cell r="Q2057">
            <v>99</v>
          </cell>
          <cell r="R2057">
            <v>99</v>
          </cell>
          <cell r="S2057" t="str">
            <v>Nacional</v>
          </cell>
          <cell r="T2057" t="str">
            <v>Divorciado</v>
          </cell>
          <cell r="U2057" t="str">
            <v>Abogado</v>
          </cell>
          <cell r="V2057" t="str">
            <v>Mayor</v>
          </cell>
          <cell r="W2057" t="str">
            <v>Acto administrativo</v>
          </cell>
          <cell r="X2057" t="str">
            <v>Reglamento para prevenir, investigar y sancionar el hostigamiento sexual en el Poder Judicial, reformado por Corte Plena en sesión del 15 de julio del 2013, Artículo XXVII, publicado en el Boletín Judicial número 209-2013 del 30 de octubre del 2013</v>
          </cell>
          <cell r="Y2057" t="str">
            <v xml:space="preserve">Artículo 26 </v>
          </cell>
          <cell r="Z2057" t="str">
            <v>ND</v>
          </cell>
          <cell r="AA2057" t="str">
            <v>NO</v>
          </cell>
          <cell r="AB2057" t="str">
            <v>GAS</v>
          </cell>
          <cell r="AC2057">
            <v>7</v>
          </cell>
          <cell r="AD2057">
            <v>0</v>
          </cell>
          <cell r="AE2057">
            <v>0</v>
          </cell>
          <cell r="AF2057">
            <v>1</v>
          </cell>
          <cell r="AG2057">
            <v>0</v>
          </cell>
          <cell r="AH2057">
            <v>0</v>
          </cell>
          <cell r="AI2057">
            <v>7</v>
          </cell>
          <cell r="AJ2057">
            <v>0</v>
          </cell>
          <cell r="AK2057">
            <v>0</v>
          </cell>
          <cell r="AL2057" t="str">
            <v>GAS</v>
          </cell>
          <cell r="AM2057" t="str">
            <v>FCC</v>
          </cell>
          <cell r="AN2057" t="str">
            <v>FCV</v>
          </cell>
          <cell r="AO2057" t="str">
            <v>NHL</v>
          </cell>
          <cell r="AP2057" t="str">
            <v>AST</v>
          </cell>
          <cell r="AQ2057" t="str">
            <v>LFSA</v>
          </cell>
          <cell r="AR2057" t="str">
            <v>EJL</v>
          </cell>
          <cell r="BC2057" t="str">
            <v>igual</v>
          </cell>
          <cell r="BD2057" t="str">
            <v>diferente</v>
          </cell>
          <cell r="BE2057">
            <v>0</v>
          </cell>
          <cell r="BF2057">
            <v>0</v>
          </cell>
          <cell r="BG2057" t="str">
            <v>NO</v>
          </cell>
          <cell r="BL2057" t="str">
            <v xml:space="preserve">NO </v>
          </cell>
          <cell r="BU2057" t="str">
            <v>AST</v>
          </cell>
        </row>
        <row r="2058">
          <cell r="A2058" t="str">
            <v>150063810007CO</v>
          </cell>
          <cell r="B2058">
            <v>42134</v>
          </cell>
          <cell r="C2058">
            <v>2015</v>
          </cell>
          <cell r="D2058">
            <v>2015</v>
          </cell>
          <cell r="E2058" t="str">
            <v>2015010255a</v>
          </cell>
          <cell r="F2058">
            <v>42193</v>
          </cell>
          <cell r="G2058">
            <v>59</v>
          </cell>
          <cell r="H2058" t="str">
            <v xml:space="preserve">COLEGIO PROFESIONAL </v>
          </cell>
          <cell r="I2058" t="str">
            <v>Se rechaza de plano la acción. El Magistrado Rueda Leal pone nota.-</v>
          </cell>
          <cell r="J2058" t="str">
            <v>RP</v>
          </cell>
          <cell r="K2058" t="str">
            <v>ADMISIBILIDAD</v>
          </cell>
          <cell r="L2058" t="str">
            <v>Física</v>
          </cell>
          <cell r="M2058">
            <v>1</v>
          </cell>
          <cell r="N2058" t="str">
            <v>San José</v>
          </cell>
          <cell r="O2058" t="str">
            <v>Masculino</v>
          </cell>
          <cell r="P2058" t="str">
            <v>Persona</v>
          </cell>
          <cell r="Q2058">
            <v>1</v>
          </cell>
          <cell r="R2058">
            <v>0</v>
          </cell>
          <cell r="S2058" t="str">
            <v>Nacional</v>
          </cell>
          <cell r="T2058" t="str">
            <v>Casado</v>
          </cell>
          <cell r="U2058" t="str">
            <v>Abogado</v>
          </cell>
          <cell r="V2058" t="str">
            <v>Mayor</v>
          </cell>
          <cell r="W2058" t="str">
            <v>Acto administrativo</v>
          </cell>
          <cell r="X2058" t="str">
            <v>Nombramientos de Vicepresidente y Vocal Uno del Colegio de Terapeutas de Costa Rica</v>
          </cell>
          <cell r="Y2058" t="str">
            <v>ND</v>
          </cell>
          <cell r="Z2058" t="str">
            <v xml:space="preserve">Actos todos relacionados con el Colegio de Terapeutas de Costa Rica: contra el Pago de dietas al Vicepresidente, Vocal Uno, miembros de los comités académicos, consultivo, y Tribunal de Ética; contra el Nombramiento y pago de exclusividad y prohibición del administrador; Acuerdos de la Junta Directiva del Colegio del 4 de febrero y 17 de diciembre de 2014 y 25 de abril de 2015; y contra la Autorización de la Junta Directiva para que el Vicepresidente firme cheques.  </v>
          </cell>
          <cell r="AA2058" t="str">
            <v>NO</v>
          </cell>
          <cell r="AB2058" t="str">
            <v>GAS</v>
          </cell>
          <cell r="AC2058">
            <v>0</v>
          </cell>
          <cell r="AD2058">
            <v>7</v>
          </cell>
          <cell r="AE2058">
            <v>0</v>
          </cell>
          <cell r="AF2058">
            <v>0</v>
          </cell>
          <cell r="AG2058">
            <v>1</v>
          </cell>
          <cell r="AH2058">
            <v>0</v>
          </cell>
          <cell r="AI2058">
            <v>7</v>
          </cell>
          <cell r="AJ2058">
            <v>0</v>
          </cell>
          <cell r="AK2058">
            <v>1</v>
          </cell>
          <cell r="AS2058" t="str">
            <v>GAS</v>
          </cell>
          <cell r="AT2058" t="str">
            <v>PRL</v>
          </cell>
          <cell r="AU2058" t="str">
            <v>EJL</v>
          </cell>
          <cell r="AV2058" t="str">
            <v>FCC</v>
          </cell>
          <cell r="AW2058" t="str">
            <v>APS</v>
          </cell>
          <cell r="AX2058" t="str">
            <v>RAMJ</v>
          </cell>
          <cell r="AY2058" t="str">
            <v>EUC</v>
          </cell>
          <cell r="BC2058" t="str">
            <v>diferente</v>
          </cell>
          <cell r="BD2058" t="str">
            <v>igual</v>
          </cell>
          <cell r="BE2058">
            <v>0</v>
          </cell>
          <cell r="BF2058">
            <v>0</v>
          </cell>
          <cell r="BG2058" t="str">
            <v>NO</v>
          </cell>
          <cell r="BL2058" t="str">
            <v>SI</v>
          </cell>
          <cell r="BM2058">
            <v>1</v>
          </cell>
          <cell r="BN2058" t="str">
            <v>PRL</v>
          </cell>
          <cell r="BU2058" t="str">
            <v>EUC</v>
          </cell>
          <cell r="BV2058" t="str">
            <v>RAMJ</v>
          </cell>
          <cell r="BW2058" t="str">
            <v>APS</v>
          </cell>
        </row>
        <row r="2059">
          <cell r="A2059" t="str">
            <v>150066010007CO</v>
          </cell>
          <cell r="B2059">
            <v>42137</v>
          </cell>
          <cell r="C2059">
            <v>2015</v>
          </cell>
          <cell r="D2059">
            <v>2015</v>
          </cell>
          <cell r="E2059" t="str">
            <v>2015013490a</v>
          </cell>
          <cell r="F2059">
            <v>42242</v>
          </cell>
          <cell r="G2059">
            <v>105</v>
          </cell>
          <cell r="H2059" t="str">
            <v>COMERCIO</v>
          </cell>
          <cell r="I2059" t="str">
            <v xml:space="preserve">Sentencia 2015 - 013490. Expediente 15-006601-0007-CO. A las once horas con treinta y un minutos. Acción de inconstitucionalidad.Rodolfo Saborio Valverde contra Se rechaza por el fondo la acción. El Magistrado Rueda Leal salva el voto parcialmente, rechaza de plano la acción únicamente respecto de la impugnación de los oficios Nos. 13654 (DCA-3168) y 2897 (DCA-0765) de la Contraloría General de la República y en lo demás, coincide con la Mayoría en el rechazo por el fondo. La Magistrada Hernández López salva el voto y ordena dar curso a la acción. </v>
          </cell>
          <cell r="J2059" t="str">
            <v>RF</v>
          </cell>
          <cell r="K2059" t="str">
            <v>FONDO</v>
          </cell>
          <cell r="L2059" t="str">
            <v>Física</v>
          </cell>
          <cell r="M2059">
            <v>1</v>
          </cell>
          <cell r="N2059" t="str">
            <v>San José</v>
          </cell>
          <cell r="O2059" t="str">
            <v>Masculino</v>
          </cell>
          <cell r="P2059" t="str">
            <v>Persona</v>
          </cell>
          <cell r="Q2059">
            <v>1</v>
          </cell>
          <cell r="R2059">
            <v>0</v>
          </cell>
          <cell r="S2059" t="str">
            <v>Nacional</v>
          </cell>
          <cell r="T2059" t="str">
            <v>Casado</v>
          </cell>
          <cell r="U2059" t="str">
            <v>Abogado</v>
          </cell>
          <cell r="V2059" t="str">
            <v>Mayor</v>
          </cell>
          <cell r="W2059" t="str">
            <v>Ley</v>
          </cell>
          <cell r="X2059" t="str">
            <v xml:space="preserve">Ley 9293 Aprueba financiamiento al proyecto rehabilitación y extensión de la ruta nacional N° 32 sección cruce ruta 4-Limón </v>
          </cell>
          <cell r="Y2059" t="str">
            <v>ND</v>
          </cell>
          <cell r="Z2059" t="str">
            <v>Interpretación de la Contraloría General de la República sobre el inciso 1.b del Artículo 2 de la Ley de Contratación Administrativa contenida en los oficios números 13654 (DCA-3168) y 2897 (DCA-0765). </v>
          </cell>
          <cell r="AA2059" t="str">
            <v>NO</v>
          </cell>
          <cell r="AB2059" t="str">
            <v>GAS</v>
          </cell>
          <cell r="AC2059">
            <v>5</v>
          </cell>
          <cell r="AD2059">
            <v>1</v>
          </cell>
          <cell r="AE2059">
            <v>1</v>
          </cell>
          <cell r="AF2059">
            <v>1</v>
          </cell>
          <cell r="AG2059">
            <v>0</v>
          </cell>
          <cell r="AH2059">
            <v>1</v>
          </cell>
          <cell r="AI2059">
            <v>7</v>
          </cell>
          <cell r="AJ2059">
            <v>2</v>
          </cell>
          <cell r="AK2059">
            <v>0</v>
          </cell>
          <cell r="AL2059" t="str">
            <v>GAS</v>
          </cell>
          <cell r="AM2059" t="str">
            <v>FCC</v>
          </cell>
          <cell r="AN2059" t="str">
            <v>FCV</v>
          </cell>
          <cell r="AO2059" t="str">
            <v>LFSA</v>
          </cell>
          <cell r="AP2059" t="str">
            <v>AST</v>
          </cell>
          <cell r="AS2059" t="str">
            <v>PRL</v>
          </cell>
          <cell r="AT2059">
            <v>0</v>
          </cell>
          <cell r="AU2059">
            <v>0</v>
          </cell>
          <cell r="AV2059">
            <v>0</v>
          </cell>
          <cell r="AW2059">
            <v>0</v>
          </cell>
          <cell r="AX2059">
            <v>0</v>
          </cell>
          <cell r="AY2059">
            <v>0</v>
          </cell>
          <cell r="AZ2059" t="str">
            <v>NHL</v>
          </cell>
          <cell r="BC2059" t="str">
            <v>igual</v>
          </cell>
          <cell r="BD2059" t="str">
            <v>diferente</v>
          </cell>
          <cell r="BE2059">
            <v>0</v>
          </cell>
          <cell r="BF2059">
            <v>0</v>
          </cell>
          <cell r="BG2059" t="str">
            <v>SI</v>
          </cell>
          <cell r="BH2059">
            <v>2</v>
          </cell>
          <cell r="BI2059" t="str">
            <v>PRL</v>
          </cell>
          <cell r="BJ2059" t="str">
            <v>NHL</v>
          </cell>
          <cell r="BL2059" t="str">
            <v xml:space="preserve">NO </v>
          </cell>
          <cell r="BU2059" t="str">
            <v>AST</v>
          </cell>
        </row>
        <row r="2060">
          <cell r="A2060" t="str">
            <v>150066820007CO</v>
          </cell>
          <cell r="B2060">
            <v>42138</v>
          </cell>
          <cell r="C2060">
            <v>2015</v>
          </cell>
          <cell r="D2060">
            <v>2015</v>
          </cell>
          <cell r="E2060" t="str">
            <v>2015009834a</v>
          </cell>
          <cell r="F2060">
            <v>42186</v>
          </cell>
          <cell r="G2060">
            <v>48</v>
          </cell>
          <cell r="H2060" t="str">
            <v>NOTARIADO</v>
          </cell>
          <cell r="I2060" t="str">
            <v xml:space="preserve">Sentencia 2015 - 009834. Expediente 15-006682-0007-CO. A las nueve horas con cinco minutos. ACCIÓN DE INCONSTITUCIONALIDAD. ALBERTO ORTEGA RODRIGUEZ contra artículo 158 del Código Notarial.. Se rechaza por el fondo la acción.- </v>
          </cell>
          <cell r="J2060" t="str">
            <v>RF</v>
          </cell>
          <cell r="K2060" t="str">
            <v>FONDO</v>
          </cell>
          <cell r="L2060" t="str">
            <v>Física</v>
          </cell>
          <cell r="M2060">
            <v>1</v>
          </cell>
          <cell r="N2060" t="str">
            <v>San José</v>
          </cell>
          <cell r="O2060" t="str">
            <v>Masculino</v>
          </cell>
          <cell r="P2060" t="str">
            <v>Persona</v>
          </cell>
          <cell r="Q2060">
            <v>1</v>
          </cell>
          <cell r="R2060">
            <v>0</v>
          </cell>
          <cell r="S2060" t="str">
            <v>Nacional</v>
          </cell>
          <cell r="T2060" t="str">
            <v>Casado</v>
          </cell>
          <cell r="U2060" t="str">
            <v>Notario público</v>
          </cell>
          <cell r="V2060" t="str">
            <v>Mayor</v>
          </cell>
          <cell r="W2060" t="str">
            <v>Ley</v>
          </cell>
          <cell r="X2060" t="str">
            <v>Ley 7764 Código Notarial</v>
          </cell>
          <cell r="Y2060" t="str">
            <v>Artículo 158</v>
          </cell>
          <cell r="Z2060" t="str">
            <v>ND</v>
          </cell>
          <cell r="AA2060" t="str">
            <v>NO</v>
          </cell>
          <cell r="AB2060" t="str">
            <v>GAS</v>
          </cell>
          <cell r="AC2060">
            <v>7</v>
          </cell>
          <cell r="AD2060">
            <v>0</v>
          </cell>
          <cell r="AE2060">
            <v>0</v>
          </cell>
          <cell r="AF2060">
            <v>1</v>
          </cell>
          <cell r="AG2060">
            <v>0</v>
          </cell>
          <cell r="AH2060">
            <v>0</v>
          </cell>
          <cell r="AI2060">
            <v>7</v>
          </cell>
          <cell r="AJ2060">
            <v>0</v>
          </cell>
          <cell r="AK2060">
            <v>0</v>
          </cell>
          <cell r="AL2060" t="str">
            <v>GAS</v>
          </cell>
          <cell r="AM2060" t="str">
            <v>FCC</v>
          </cell>
          <cell r="AN2060" t="str">
            <v>FCV</v>
          </cell>
          <cell r="AO2060" t="str">
            <v>LFSA</v>
          </cell>
          <cell r="AP2060" t="str">
            <v>NHL</v>
          </cell>
          <cell r="AQ2060" t="str">
            <v>AST</v>
          </cell>
          <cell r="AR2060" t="str">
            <v>EJL</v>
          </cell>
          <cell r="AS2060">
            <v>0</v>
          </cell>
          <cell r="AT2060">
            <v>0</v>
          </cell>
          <cell r="AU2060">
            <v>0</v>
          </cell>
          <cell r="AV2060">
            <v>0</v>
          </cell>
          <cell r="AW2060">
            <v>0</v>
          </cell>
          <cell r="AX2060">
            <v>0</v>
          </cell>
          <cell r="AY2060">
            <v>0</v>
          </cell>
          <cell r="BC2060" t="str">
            <v>igual</v>
          </cell>
          <cell r="BD2060" t="str">
            <v>diferente</v>
          </cell>
          <cell r="BE2060">
            <v>0</v>
          </cell>
          <cell r="BF2060">
            <v>0</v>
          </cell>
          <cell r="BG2060" t="str">
            <v>NO</v>
          </cell>
          <cell r="BL2060" t="str">
            <v xml:space="preserve">NO </v>
          </cell>
          <cell r="BU2060" t="str">
            <v>AST</v>
          </cell>
        </row>
        <row r="2061">
          <cell r="A2061" t="str">
            <v>110124590007CO</v>
          </cell>
          <cell r="B2061">
            <v>40821</v>
          </cell>
          <cell r="C2061">
            <v>2011</v>
          </cell>
          <cell r="D2061">
            <v>2011</v>
          </cell>
          <cell r="E2061" t="str">
            <v>0153432011a</v>
          </cell>
          <cell r="F2061">
            <v>40856</v>
          </cell>
          <cell r="G2061">
            <v>35</v>
          </cell>
          <cell r="H2061" t="str">
            <v>PODER JUDICIAL</v>
          </cell>
          <cell r="I2061" t="str">
            <v xml:space="preserve">Sentencia 2011-15343 Expediente 11-012459-0007-CO. A las catorce horas con cuarenta y cuatro minutos. Acción de Inconstitucionalidad.- Magali Mattus Gutiérrez contra el artículo 25 de la Ley de Cobro Judicial. Se rechaza de plano la acción. </v>
          </cell>
          <cell r="J2061" t="str">
            <v>RP</v>
          </cell>
          <cell r="K2061" t="str">
            <v>INADMISIBLE</v>
          </cell>
          <cell r="L2061" t="str">
            <v>Física</v>
          </cell>
          <cell r="M2061">
            <v>1</v>
          </cell>
          <cell r="N2061" t="str">
            <v>Limón</v>
          </cell>
          <cell r="O2061" t="str">
            <v>Femenina</v>
          </cell>
          <cell r="P2061" t="str">
            <v>Persona</v>
          </cell>
          <cell r="Q2061">
            <v>0</v>
          </cell>
          <cell r="R2061">
            <v>1</v>
          </cell>
          <cell r="S2061" t="str">
            <v>Nacional</v>
          </cell>
          <cell r="T2061" t="str">
            <v>Casado</v>
          </cell>
          <cell r="U2061" t="str">
            <v>Abogado</v>
          </cell>
          <cell r="V2061" t="str">
            <v>Mayor</v>
          </cell>
          <cell r="W2061" t="str">
            <v>Ley</v>
          </cell>
          <cell r="X2061" t="str">
            <v>Ley 8624 de Cobro Judicial</v>
          </cell>
          <cell r="Y2061" t="str">
            <v>Artículo 25</v>
          </cell>
          <cell r="Z2061" t="str">
            <v>ND</v>
          </cell>
          <cell r="AA2061" t="str">
            <v>NO</v>
          </cell>
          <cell r="AB2061" t="str">
            <v>GAS</v>
          </cell>
          <cell r="AC2061">
            <v>0</v>
          </cell>
          <cell r="AD2061">
            <v>7</v>
          </cell>
          <cell r="AE2061">
            <v>0</v>
          </cell>
          <cell r="AF2061">
            <v>0</v>
          </cell>
          <cell r="AG2061">
            <v>1</v>
          </cell>
          <cell r="AH2061">
            <v>0</v>
          </cell>
          <cell r="AI2061">
            <v>7</v>
          </cell>
          <cell r="AJ2061">
            <v>0</v>
          </cell>
          <cell r="AK2061">
            <v>0</v>
          </cell>
          <cell r="AL2061">
            <v>0</v>
          </cell>
          <cell r="AM2061">
            <v>0</v>
          </cell>
          <cell r="AN2061">
            <v>0</v>
          </cell>
          <cell r="AO2061">
            <v>0</v>
          </cell>
          <cell r="AP2061">
            <v>0</v>
          </cell>
          <cell r="AQ2061">
            <v>0</v>
          </cell>
          <cell r="AR2061">
            <v>0</v>
          </cell>
          <cell r="AS2061" t="str">
            <v>GAS</v>
          </cell>
          <cell r="AT2061" t="str">
            <v>EJL</v>
          </cell>
          <cell r="AU2061" t="str">
            <v>FCC</v>
          </cell>
          <cell r="AV2061" t="str">
            <v>FCV</v>
          </cell>
          <cell r="AW2061" t="str">
            <v>PRL</v>
          </cell>
          <cell r="AX2061" t="str">
            <v>RSC</v>
          </cell>
          <cell r="AY2061" t="str">
            <v>JPHG</v>
          </cell>
          <cell r="BC2061" t="str">
            <v>diferente</v>
          </cell>
          <cell r="BD2061" t="str">
            <v>igual</v>
          </cell>
          <cell r="BE2061">
            <v>0</v>
          </cell>
          <cell r="BF2061">
            <v>0</v>
          </cell>
          <cell r="BG2061" t="str">
            <v>NO</v>
          </cell>
          <cell r="BL2061" t="str">
            <v xml:space="preserve">NO </v>
          </cell>
          <cell r="BU2061" t="str">
            <v>RSC</v>
          </cell>
          <cell r="BV2061" t="str">
            <v>JPHG</v>
          </cell>
        </row>
        <row r="2062">
          <cell r="A2062" t="str">
            <v>140040620007CO</v>
          </cell>
          <cell r="B2062">
            <v>41729</v>
          </cell>
          <cell r="C2062">
            <v>2014</v>
          </cell>
          <cell r="D2062">
            <v>2014</v>
          </cell>
          <cell r="E2062" t="str">
            <v>0074622014a</v>
          </cell>
          <cell r="F2062">
            <v>41787</v>
          </cell>
          <cell r="G2062">
            <v>58</v>
          </cell>
          <cell r="H2062" t="str">
            <v>PENAL</v>
          </cell>
          <cell r="I2062" t="str">
            <v xml:space="preserve">Sentencia 2014 - 007462. Expediente 14-004062-0007-CO. A las quince horas con quince minutos. ACCIÓN DE INCONSTITUCIONALIDAD contra LEY DE FLAGRANCIA 8837. Se rechaza de plano la acción.- </v>
          </cell>
          <cell r="J2062" t="str">
            <v>RP</v>
          </cell>
          <cell r="K2062" t="str">
            <v>INADMISIBLE</v>
          </cell>
          <cell r="L2062" t="str">
            <v>Física</v>
          </cell>
          <cell r="M2062">
            <v>1</v>
          </cell>
          <cell r="N2062" t="str">
            <v>ND</v>
          </cell>
          <cell r="O2062" t="str">
            <v>Masculino</v>
          </cell>
          <cell r="P2062" t="str">
            <v>Persona</v>
          </cell>
          <cell r="Q2062">
            <v>1</v>
          </cell>
          <cell r="R2062">
            <v>0</v>
          </cell>
          <cell r="S2062" t="str">
            <v>Nacional</v>
          </cell>
          <cell r="T2062" t="str">
            <v>ND</v>
          </cell>
          <cell r="U2062" t="str">
            <v>ND</v>
          </cell>
          <cell r="V2062" t="str">
            <v>ND</v>
          </cell>
          <cell r="W2062" t="str">
            <v>Ley</v>
          </cell>
          <cell r="X2062" t="str">
            <v>Ley 8720 de protección a víctimas, testigos y demás sujetos intervinientes en el proceso penal</v>
          </cell>
          <cell r="Y2062" t="str">
            <v xml:space="preserve">Artículo 18 </v>
          </cell>
          <cell r="Z2062" t="str">
            <v>ND</v>
          </cell>
          <cell r="AA2062" t="str">
            <v>NO</v>
          </cell>
          <cell r="AB2062" t="str">
            <v>GAS</v>
          </cell>
          <cell r="AC2062">
            <v>0</v>
          </cell>
          <cell r="AD2062">
            <v>7</v>
          </cell>
          <cell r="AE2062">
            <v>0</v>
          </cell>
          <cell r="AF2062">
            <v>0</v>
          </cell>
          <cell r="AG2062">
            <v>1</v>
          </cell>
          <cell r="AH2062">
            <v>0</v>
          </cell>
          <cell r="AI2062">
            <v>7</v>
          </cell>
          <cell r="AJ2062">
            <v>0</v>
          </cell>
          <cell r="AK2062">
            <v>0</v>
          </cell>
          <cell r="AS2062" t="str">
            <v>GAS</v>
          </cell>
          <cell r="AT2062" t="str">
            <v>EJL</v>
          </cell>
          <cell r="AU2062" t="str">
            <v>FCV</v>
          </cell>
          <cell r="AV2062" t="str">
            <v>NHL</v>
          </cell>
          <cell r="AW2062" t="str">
            <v>FCC</v>
          </cell>
          <cell r="AX2062" t="str">
            <v>PRL</v>
          </cell>
          <cell r="AY2062" t="str">
            <v>LFSA</v>
          </cell>
          <cell r="BC2062" t="str">
            <v>diferente</v>
          </cell>
          <cell r="BD2062" t="str">
            <v>igual</v>
          </cell>
          <cell r="BE2062">
            <v>0</v>
          </cell>
          <cell r="BF2062">
            <v>0</v>
          </cell>
          <cell r="BG2062" t="str">
            <v>NO</v>
          </cell>
          <cell r="BL2062" t="str">
            <v xml:space="preserve">NO </v>
          </cell>
        </row>
        <row r="2063">
          <cell r="A2063" t="str">
            <v>090045120007CO</v>
          </cell>
          <cell r="B2063">
            <v>39892</v>
          </cell>
          <cell r="C2063">
            <v>2009</v>
          </cell>
          <cell r="D2063">
            <v>2009</v>
          </cell>
          <cell r="E2063" t="str">
            <v>0073892009a</v>
          </cell>
          <cell r="F2063">
            <v>39952</v>
          </cell>
          <cell r="G2063">
            <v>60</v>
          </cell>
          <cell r="H2063" t="str">
            <v>PODER JUDICIAL</v>
          </cell>
          <cell r="I2063" t="str">
            <v>Se rechaza por el fondo la acción.</v>
          </cell>
          <cell r="J2063" t="str">
            <v>RF</v>
          </cell>
          <cell r="K2063" t="str">
            <v>FONDO</v>
          </cell>
          <cell r="L2063" t="str">
            <v>Física</v>
          </cell>
          <cell r="M2063">
            <v>1</v>
          </cell>
          <cell r="N2063" t="str">
            <v>San José</v>
          </cell>
          <cell r="O2063" t="str">
            <v>Masculino</v>
          </cell>
          <cell r="P2063" t="str">
            <v>Persona</v>
          </cell>
          <cell r="Q2063">
            <v>1</v>
          </cell>
          <cell r="R2063">
            <v>0</v>
          </cell>
          <cell r="S2063" t="str">
            <v>Nacional</v>
          </cell>
          <cell r="T2063" t="str">
            <v>Casado</v>
          </cell>
          <cell r="U2063" t="str">
            <v>Empresario</v>
          </cell>
          <cell r="V2063" t="str">
            <v>Mayor</v>
          </cell>
          <cell r="W2063" t="str">
            <v>Sentencia</v>
          </cell>
          <cell r="X2063" t="str">
            <v>Jurisprudencia del Tribunal Primero Civil</v>
          </cell>
          <cell r="Y2063" t="str">
            <v>Sentencias: 01668-90, 04085-93, 00798-94, 03615-94, 00409-I-95, 00851-95, 04190-95, 00791-96</v>
          </cell>
          <cell r="Z2063" t="str">
            <v>ND</v>
          </cell>
          <cell r="AA2063">
            <v>0</v>
          </cell>
          <cell r="AB2063" t="str">
            <v>AVCM</v>
          </cell>
          <cell r="AC2063">
            <v>7</v>
          </cell>
          <cell r="AD2063">
            <v>0</v>
          </cell>
          <cell r="AE2063">
            <v>0</v>
          </cell>
          <cell r="AF2063">
            <v>1</v>
          </cell>
          <cell r="AG2063">
            <v>0</v>
          </cell>
          <cell r="AH2063">
            <v>0</v>
          </cell>
          <cell r="AI2063">
            <v>7</v>
          </cell>
          <cell r="AJ2063">
            <v>0</v>
          </cell>
          <cell r="AK2063">
            <v>0</v>
          </cell>
          <cell r="AL2063" t="str">
            <v>RMAG</v>
          </cell>
          <cell r="AM2063" t="str">
            <v>LPMM</v>
          </cell>
          <cell r="AN2063" t="str">
            <v>AVCM</v>
          </cell>
          <cell r="AO2063" t="str">
            <v>AVB</v>
          </cell>
          <cell r="AP2063" t="str">
            <v>GAS</v>
          </cell>
          <cell r="AQ2063" t="str">
            <v>EJL</v>
          </cell>
          <cell r="AR2063" t="str">
            <v>HGQ</v>
          </cell>
          <cell r="AS2063">
            <v>0</v>
          </cell>
          <cell r="AT2063">
            <v>0</v>
          </cell>
          <cell r="AU2063">
            <v>0</v>
          </cell>
          <cell r="AV2063">
            <v>0</v>
          </cell>
          <cell r="AW2063">
            <v>0</v>
          </cell>
          <cell r="AX2063">
            <v>0</v>
          </cell>
          <cell r="AY2063">
            <v>0</v>
          </cell>
          <cell r="BC2063" t="str">
            <v>igual</v>
          </cell>
          <cell r="BD2063" t="str">
            <v>diferente</v>
          </cell>
          <cell r="BE2063">
            <v>0</v>
          </cell>
          <cell r="BF2063">
            <v>0</v>
          </cell>
          <cell r="BG2063" t="str">
            <v>NO</v>
          </cell>
          <cell r="BL2063" t="str">
            <v xml:space="preserve">NO </v>
          </cell>
          <cell r="BM2063">
            <v>0</v>
          </cell>
          <cell r="BN2063">
            <v>0</v>
          </cell>
          <cell r="BO2063">
            <v>0</v>
          </cell>
          <cell r="BU2063" t="str">
            <v>RMAG</v>
          </cell>
          <cell r="BV2063" t="str">
            <v>HGQ</v>
          </cell>
        </row>
        <row r="2064">
          <cell r="A2064" t="str">
            <v>150070780007CO</v>
          </cell>
          <cell r="B2064">
            <v>42145</v>
          </cell>
          <cell r="C2064">
            <v>2015</v>
          </cell>
          <cell r="D2064">
            <v>2015</v>
          </cell>
          <cell r="E2064" t="str">
            <v>2015008476a</v>
          </cell>
          <cell r="F2064">
            <v>42165</v>
          </cell>
          <cell r="G2064">
            <v>20</v>
          </cell>
          <cell r="H2064" t="str">
            <v>CIVIL</v>
          </cell>
          <cell r="I2064" t="str">
            <v xml:space="preserve">Sentencia 2015 - 008476. Expediente 15-007078-0007-CO. A las nueve horas con cinco minutos. ACCIÓN DE INCONSTITUCIONALIDAD. CABINAS CASCADA AZUL SOCIEDAD ANÓNIMA, SUJETO DE DERECHO PRIVADO contra Jurisprudencia  del Juzgado De Cobro Judicial Del Segundo Circuito Judicial, respecto de la interpretación del artículos 5 y 5.1 de la Ley de Cobro. Se rechaza de plano la acción.- </v>
          </cell>
          <cell r="J2064" t="str">
            <v>RP</v>
          </cell>
          <cell r="K2064" t="str">
            <v>INADMISIBLE</v>
          </cell>
          <cell r="L2064" t="str">
            <v>Jurídica</v>
          </cell>
          <cell r="M2064">
            <v>1</v>
          </cell>
          <cell r="N2064" t="str">
            <v>ND</v>
          </cell>
          <cell r="O2064" t="str">
            <v>Empresa privada</v>
          </cell>
          <cell r="P2064" t="str">
            <v>Empresa privada</v>
          </cell>
          <cell r="Q2064">
            <v>99</v>
          </cell>
          <cell r="R2064">
            <v>99</v>
          </cell>
          <cell r="S2064" t="str">
            <v>ND</v>
          </cell>
          <cell r="T2064" t="str">
            <v>ND</v>
          </cell>
          <cell r="U2064" t="str">
            <v>ND</v>
          </cell>
          <cell r="V2064" t="str">
            <v>ND</v>
          </cell>
          <cell r="W2064" t="str">
            <v>Sentencia</v>
          </cell>
          <cell r="X2064" t="str">
            <v xml:space="preserve">Jurisprudencia del juzgado especializado de cobro del II circuito judicial de san josé en relación con la interpretación de los artículos 5 y 5(1) de la Ley de Cobro Judicial  </v>
          </cell>
          <cell r="Y2064" t="str">
            <v>ND</v>
          </cell>
          <cell r="Z2064" t="str">
            <v>ND</v>
          </cell>
          <cell r="AA2064" t="str">
            <v>NO</v>
          </cell>
          <cell r="AB2064" t="str">
            <v>GAS</v>
          </cell>
          <cell r="AC2064">
            <v>0</v>
          </cell>
          <cell r="AD2064">
            <v>7</v>
          </cell>
          <cell r="AE2064">
            <v>0</v>
          </cell>
          <cell r="AF2064">
            <v>0</v>
          </cell>
          <cell r="AG2064">
            <v>1</v>
          </cell>
          <cell r="AH2064">
            <v>0</v>
          </cell>
          <cell r="AI2064">
            <v>7</v>
          </cell>
          <cell r="AJ2064">
            <v>0</v>
          </cell>
          <cell r="AK2064">
            <v>0</v>
          </cell>
          <cell r="AL2064">
            <v>0</v>
          </cell>
          <cell r="AM2064">
            <v>0</v>
          </cell>
          <cell r="AN2064">
            <v>0</v>
          </cell>
          <cell r="AO2064">
            <v>0</v>
          </cell>
          <cell r="AP2064">
            <v>0</v>
          </cell>
          <cell r="AQ2064">
            <v>0</v>
          </cell>
          <cell r="AR2064">
            <v>0</v>
          </cell>
          <cell r="AS2064" t="str">
            <v>GAS</v>
          </cell>
          <cell r="AT2064" t="str">
            <v>FCC</v>
          </cell>
          <cell r="AU2064" t="str">
            <v>FCV</v>
          </cell>
          <cell r="AV2064" t="str">
            <v>EJL</v>
          </cell>
          <cell r="AW2064" t="str">
            <v>NHL</v>
          </cell>
          <cell r="AX2064" t="str">
            <v>LFSA</v>
          </cell>
          <cell r="AY2064" t="str">
            <v>AST</v>
          </cell>
          <cell r="BC2064" t="str">
            <v>diferente</v>
          </cell>
          <cell r="BD2064" t="str">
            <v>igual</v>
          </cell>
          <cell r="BE2064">
            <v>0</v>
          </cell>
          <cell r="BF2064">
            <v>0</v>
          </cell>
          <cell r="BG2064" t="str">
            <v>NO</v>
          </cell>
          <cell r="BL2064" t="str">
            <v xml:space="preserve">NO </v>
          </cell>
          <cell r="BU2064" t="str">
            <v>AST</v>
          </cell>
          <cell r="BV2064">
            <v>0</v>
          </cell>
        </row>
        <row r="2065">
          <cell r="A2065" t="str">
            <v>150070880007CO</v>
          </cell>
          <cell r="B2065">
            <v>42145</v>
          </cell>
          <cell r="C2065">
            <v>2015</v>
          </cell>
          <cell r="D2065">
            <v>2015</v>
          </cell>
          <cell r="E2065" t="str">
            <v>2015009836a</v>
          </cell>
          <cell r="F2065">
            <v>42186</v>
          </cell>
          <cell r="G2065">
            <v>41</v>
          </cell>
          <cell r="H2065" t="str">
            <v>PROPIEDAD</v>
          </cell>
          <cell r="I2065" t="str">
            <v>Sentencia 2015 - 009836. Expediente 15-007088-0007-CO. A las nueve horas con cinco minutos. ACCIÓN DE INCONSTITUCIONALIDAD. JOSE JULIO DEL CARMEN QUESADA ZUÑIGA contra .. Se rechaza de plano la acción.</v>
          </cell>
          <cell r="J2065" t="str">
            <v>RP</v>
          </cell>
          <cell r="K2065" t="str">
            <v>INADMISIBLE</v>
          </cell>
          <cell r="L2065" t="str">
            <v>Física</v>
          </cell>
          <cell r="M2065">
            <v>1</v>
          </cell>
          <cell r="N2065" t="str">
            <v>San José</v>
          </cell>
          <cell r="O2065" t="str">
            <v>Masculino</v>
          </cell>
          <cell r="P2065" t="str">
            <v>Persona</v>
          </cell>
          <cell r="Q2065">
            <v>1</v>
          </cell>
          <cell r="R2065">
            <v>0</v>
          </cell>
          <cell r="S2065" t="str">
            <v>Nacional</v>
          </cell>
          <cell r="T2065" t="str">
            <v>Casado</v>
          </cell>
          <cell r="U2065" t="str">
            <v>Agricultor</v>
          </cell>
          <cell r="V2065" t="str">
            <v>Mayor</v>
          </cell>
          <cell r="W2065" t="str">
            <v>Decreto Ejecutivo</v>
          </cell>
          <cell r="X2065" t="str">
            <v>Decreto Ejecutivo 29296 Salud-MINAET Reglamento para Regular Campos Eléctricos y Magnéticos en Obras de Transmisión de Energía Eléctrica</v>
          </cell>
          <cell r="Y2065" t="str">
            <v>Artículo 13</v>
          </cell>
          <cell r="Z2065" t="str">
            <v>Manual para la Elaboración de Avalúos para Expropiación del Instituto CostarriCMENse de Electricidad, Artículo 5.2.10, publicado en La Gaceta número 109 de 7 de junio de 2005.</v>
          </cell>
          <cell r="AA2065" t="str">
            <v>NO</v>
          </cell>
          <cell r="AB2065" t="str">
            <v>GAS</v>
          </cell>
          <cell r="AC2065">
            <v>0</v>
          </cell>
          <cell r="AD2065">
            <v>7</v>
          </cell>
          <cell r="AE2065">
            <v>0</v>
          </cell>
          <cell r="AF2065">
            <v>0</v>
          </cell>
          <cell r="AG2065">
            <v>1</v>
          </cell>
          <cell r="AH2065">
            <v>0</v>
          </cell>
          <cell r="AI2065">
            <v>7</v>
          </cell>
          <cell r="AJ2065">
            <v>0</v>
          </cell>
          <cell r="AK2065">
            <v>0</v>
          </cell>
          <cell r="AS2065" t="str">
            <v>GAS</v>
          </cell>
          <cell r="AT2065" t="str">
            <v>EJL</v>
          </cell>
          <cell r="AU2065" t="str">
            <v>FCV</v>
          </cell>
          <cell r="AV2065" t="str">
            <v>EUC</v>
          </cell>
          <cell r="AW2065" t="str">
            <v>AST</v>
          </cell>
          <cell r="AX2065" t="str">
            <v>NHL</v>
          </cell>
          <cell r="AY2065" t="str">
            <v>FCC</v>
          </cell>
          <cell r="BC2065" t="str">
            <v>diferente</v>
          </cell>
          <cell r="BD2065" t="str">
            <v>igual</v>
          </cell>
          <cell r="BE2065">
            <v>0</v>
          </cell>
          <cell r="BF2065">
            <v>0</v>
          </cell>
          <cell r="BG2065" t="str">
            <v>NO</v>
          </cell>
          <cell r="BL2065" t="str">
            <v xml:space="preserve">NO </v>
          </cell>
          <cell r="BU2065" t="str">
            <v>AST</v>
          </cell>
          <cell r="BV2065" t="str">
            <v>EUC</v>
          </cell>
        </row>
        <row r="2066">
          <cell r="A2066" t="str">
            <v>110113660007CO</v>
          </cell>
          <cell r="B2066">
            <v>40793</v>
          </cell>
          <cell r="C2066">
            <v>2011</v>
          </cell>
          <cell r="D2066">
            <v>2011</v>
          </cell>
          <cell r="E2066" t="str">
            <v>0149562011a</v>
          </cell>
          <cell r="F2066">
            <v>40849</v>
          </cell>
          <cell r="G2066">
            <v>56</v>
          </cell>
          <cell r="H2066" t="str">
            <v>PENAL</v>
          </cell>
          <cell r="I2066" t="str">
            <v>Sentencia 2011-14956 Expediente 11-011366-0007-CO. A las nueve horas con veinticinco minutos. Acción de Inconstitucionalidad.- Juan Carlos Obando Umaña contra los transitorios I y III de la Ley número 8837 del tres de mayo del dos mil diez, “Ley de creación del recurso de apelación de la sentencia, otras reformas al régimen de impugnación e implementación de nuevas reglas de oralidad en el proceso penal”. Se rechaza de plano la acción.</v>
          </cell>
          <cell r="J2066" t="str">
            <v>RP</v>
          </cell>
          <cell r="K2066" t="str">
            <v>INADMISIBLE</v>
          </cell>
          <cell r="L2066" t="str">
            <v>Física</v>
          </cell>
          <cell r="M2066">
            <v>1</v>
          </cell>
          <cell r="N2066" t="str">
            <v>San José</v>
          </cell>
          <cell r="O2066" t="str">
            <v>Masculino</v>
          </cell>
          <cell r="P2066" t="str">
            <v>Persona</v>
          </cell>
          <cell r="Q2066">
            <v>1</v>
          </cell>
          <cell r="R2066">
            <v>0</v>
          </cell>
          <cell r="S2066" t="str">
            <v>Nacional</v>
          </cell>
          <cell r="T2066" t="str">
            <v>Casado</v>
          </cell>
          <cell r="U2066" t="str">
            <v>Abogado</v>
          </cell>
          <cell r="V2066" t="str">
            <v>Mayor</v>
          </cell>
          <cell r="W2066" t="str">
            <v>Ley</v>
          </cell>
          <cell r="X2066" t="str">
            <v>Ley 8837 de creación del recurso de apelación de la sentencia, otras reformas al régimen de impugnación e implementación de nuevas reglas de oralidad en el proceso penal</v>
          </cell>
          <cell r="Y2066" t="str">
            <v>transitorios I y III</v>
          </cell>
          <cell r="Z2066" t="str">
            <v>el contenido del término “delincuente primario” que establece el artículo 60 de la Ley 4573 Código Penal y la falta de definición del término "reincidente" en el artículo 39 de la Ley 4573 Código Penal</v>
          </cell>
          <cell r="AA2066" t="str">
            <v>NO</v>
          </cell>
          <cell r="AB2066" t="str">
            <v>AVCM</v>
          </cell>
          <cell r="AC2066">
            <v>0</v>
          </cell>
          <cell r="AD2066">
            <v>7</v>
          </cell>
          <cell r="AE2066">
            <v>0</v>
          </cell>
          <cell r="AF2066">
            <v>0</v>
          </cell>
          <cell r="AG2066">
            <v>1</v>
          </cell>
          <cell r="AH2066">
            <v>0</v>
          </cell>
          <cell r="AI2066">
            <v>7</v>
          </cell>
          <cell r="AJ2066">
            <v>0</v>
          </cell>
          <cell r="AK2066">
            <v>0</v>
          </cell>
          <cell r="AS2066" t="str">
            <v>AVCM</v>
          </cell>
          <cell r="AT2066" t="str">
            <v>EJL</v>
          </cell>
          <cell r="AU2066" t="str">
            <v>FCC</v>
          </cell>
          <cell r="AV2066" t="str">
            <v>FCV</v>
          </cell>
          <cell r="AW2066" t="str">
            <v>PRL</v>
          </cell>
          <cell r="AX2066" t="str">
            <v>JPHG</v>
          </cell>
          <cell r="AY2066" t="str">
            <v>RSC</v>
          </cell>
          <cell r="BC2066" t="str">
            <v>diferente</v>
          </cell>
          <cell r="BD2066" t="str">
            <v>igual</v>
          </cell>
          <cell r="BE2066">
            <v>0</v>
          </cell>
          <cell r="BF2066">
            <v>0</v>
          </cell>
          <cell r="BG2066" t="str">
            <v>NO</v>
          </cell>
          <cell r="BL2066" t="str">
            <v xml:space="preserve">NO </v>
          </cell>
          <cell r="BU2066" t="str">
            <v>JPHG</v>
          </cell>
          <cell r="BV2066" t="str">
            <v>RSC</v>
          </cell>
        </row>
        <row r="2067">
          <cell r="A2067" t="str">
            <v>150073720007CO</v>
          </cell>
          <cell r="B2067">
            <v>42150</v>
          </cell>
          <cell r="C2067">
            <v>2015</v>
          </cell>
          <cell r="D2067">
            <v>2015</v>
          </cell>
          <cell r="E2067" t="str">
            <v>2015014898a</v>
          </cell>
          <cell r="F2067">
            <v>42270</v>
          </cell>
          <cell r="G2067">
            <v>120</v>
          </cell>
          <cell r="H2067" t="str">
            <v>TRIBUTARIO</v>
          </cell>
          <cell r="I2067" t="str">
            <v xml:space="preserve">MULTAS POR BRINDAR INFORMACIÓN TRIBUTARIA INCORRECTA
Expediente: 15-007372-0007-CO
Sentencia: 2015014898
Acción de inconstitucionalidad contra el artículo 83 del Código de Normas y Procedimientos Tributarios. La norma establece los porCMENtajes de multa que deben aplicarse en caso de información incorrecta suministrada por el contribuyente. Por resolución se suspendió la tramitación de esta acción hasta que se resolviera la acción que se tramitaba en el expediente N° 13-007954-0007-CO, en la cual la Sala al resolver analiza el principio de razonabilidad y proporcionalidad. la restricción de derechos fundamentales en el sentido de que su ejercicio se puede limitar, siempre y cuando, esas restricciones sean razonables y no lesionen el contenido esencial del derecho. Sobre el principio de capacidad económica y la no confiscatoriedad en materia sancionatoria y tributaria. Por lo anterior considera la Sala que le pertinente es rechazar por el fondo la acción.- 
</v>
          </cell>
          <cell r="J2067" t="str">
            <v>RF</v>
          </cell>
          <cell r="K2067" t="str">
            <v>FONDO</v>
          </cell>
          <cell r="L2067" t="str">
            <v>Jurídica</v>
          </cell>
          <cell r="M2067">
            <v>1</v>
          </cell>
          <cell r="N2067" t="str">
            <v>ND</v>
          </cell>
          <cell r="O2067" t="str">
            <v>Empresa privada</v>
          </cell>
          <cell r="P2067" t="str">
            <v>Empresa privada</v>
          </cell>
          <cell r="Q2067">
            <v>99</v>
          </cell>
          <cell r="R2067">
            <v>99</v>
          </cell>
          <cell r="S2067" t="str">
            <v>ND</v>
          </cell>
          <cell r="T2067" t="str">
            <v>ND</v>
          </cell>
          <cell r="U2067" t="str">
            <v>ND</v>
          </cell>
          <cell r="V2067" t="str">
            <v>ND</v>
          </cell>
          <cell r="W2067" t="str">
            <v>Ley</v>
          </cell>
          <cell r="X2067" t="str">
            <v>Ley 4755 Código de Normas y Procedimientos Tributarios</v>
          </cell>
          <cell r="Y2067" t="str">
            <v xml:space="preserve">Artículo 83 </v>
          </cell>
          <cell r="Z2067" t="str">
            <v>ND</v>
          </cell>
          <cell r="AA2067" t="str">
            <v>NO</v>
          </cell>
          <cell r="AB2067" t="str">
            <v>GAS</v>
          </cell>
          <cell r="AC2067">
            <v>7</v>
          </cell>
          <cell r="AD2067">
            <v>0</v>
          </cell>
          <cell r="AE2067">
            <v>0</v>
          </cell>
          <cell r="AF2067">
            <v>1</v>
          </cell>
          <cell r="AG2067">
            <v>0</v>
          </cell>
          <cell r="AH2067">
            <v>0</v>
          </cell>
          <cell r="AI2067">
            <v>7</v>
          </cell>
          <cell r="AJ2067">
            <v>0</v>
          </cell>
          <cell r="AK2067">
            <v>0</v>
          </cell>
          <cell r="AL2067" t="str">
            <v>GAS</v>
          </cell>
          <cell r="AM2067" t="str">
            <v>FCV</v>
          </cell>
          <cell r="AN2067" t="str">
            <v>PRL</v>
          </cell>
          <cell r="AO2067" t="str">
            <v>APS</v>
          </cell>
          <cell r="AP2067" t="str">
            <v>RSM</v>
          </cell>
          <cell r="AQ2067" t="str">
            <v>LFSA</v>
          </cell>
          <cell r="AR2067" t="str">
            <v>AST</v>
          </cell>
          <cell r="AS2067">
            <v>0</v>
          </cell>
          <cell r="AT2067">
            <v>0</v>
          </cell>
          <cell r="AU2067">
            <v>0</v>
          </cell>
          <cell r="AV2067">
            <v>0</v>
          </cell>
          <cell r="AW2067">
            <v>0</v>
          </cell>
          <cell r="AX2067">
            <v>0</v>
          </cell>
          <cell r="AY2067">
            <v>0</v>
          </cell>
          <cell r="BC2067" t="str">
            <v>igual</v>
          </cell>
          <cell r="BD2067" t="str">
            <v>diferente</v>
          </cell>
          <cell r="BE2067">
            <v>0</v>
          </cell>
          <cell r="BF2067">
            <v>0</v>
          </cell>
          <cell r="BG2067" t="str">
            <v>NO</v>
          </cell>
          <cell r="BL2067" t="str">
            <v xml:space="preserve">NO </v>
          </cell>
          <cell r="BU2067" t="str">
            <v>AST</v>
          </cell>
          <cell r="BV2067" t="str">
            <v>APS</v>
          </cell>
          <cell r="BW2067" t="str">
            <v>RSM</v>
          </cell>
        </row>
        <row r="2068">
          <cell r="A2068" t="str">
            <v>150073740007CO</v>
          </cell>
          <cell r="B2068">
            <v>42150</v>
          </cell>
          <cell r="C2068">
            <v>2015</v>
          </cell>
          <cell r="D2068">
            <v>2015</v>
          </cell>
          <cell r="E2068" t="str">
            <v>2015011474a</v>
          </cell>
          <cell r="F2068">
            <v>42214</v>
          </cell>
          <cell r="G2068">
            <v>64</v>
          </cell>
          <cell r="H2068" t="str">
            <v>PODER EJECUTIVO</v>
          </cell>
          <cell r="I2068" t="str">
            <v xml:space="preserve">Sentencia 2015 - 011474. Expediente 15-007374-0007-CO. A las nueve horas con quince minutos. ACCIÓN DE INCONSTITUCIONALIDAD contra OMISIÓN DEL PODER EJECUTIVO DE PÚBLICAR LA LEY NO. 9251. Se rechaza de plano la acción. </v>
          </cell>
          <cell r="J2068" t="str">
            <v>RP</v>
          </cell>
          <cell r="K2068" t="str">
            <v>INADMISIBLE</v>
          </cell>
          <cell r="L2068" t="str">
            <v>Jurídica</v>
          </cell>
          <cell r="M2068">
            <v>1</v>
          </cell>
          <cell r="N2068" t="str">
            <v>ND</v>
          </cell>
          <cell r="O2068" t="str">
            <v>Miembros de los supremos poderes</v>
          </cell>
          <cell r="P2068" t="str">
            <v>Miembros de los supremos poderes</v>
          </cell>
          <cell r="Q2068">
            <v>99</v>
          </cell>
          <cell r="R2068">
            <v>99</v>
          </cell>
          <cell r="S2068" t="str">
            <v>ND</v>
          </cell>
          <cell r="T2068" t="str">
            <v>ND</v>
          </cell>
          <cell r="U2068" t="str">
            <v>ND</v>
          </cell>
          <cell r="V2068" t="str">
            <v>ND</v>
          </cell>
          <cell r="W2068" t="str">
            <v>Omisión</v>
          </cell>
          <cell r="X2068" t="str">
            <v>Omisión del Poder Ejecutivo de publicar la ley contenida en el expediente número 18566, titulado "Autorización a la Municipalidad de Upala para donar terreno de su propiedad a la asociación instituto costarricense de enseñanza radiofónica para la operación y funcionamiento de la radio cultural de Upala</v>
          </cell>
          <cell r="Y2068" t="str">
            <v>ND</v>
          </cell>
          <cell r="Z2068" t="str">
            <v>ND</v>
          </cell>
          <cell r="AA2068" t="str">
            <v>NO</v>
          </cell>
          <cell r="AB2068" t="str">
            <v>GAS</v>
          </cell>
          <cell r="AC2068">
            <v>0</v>
          </cell>
          <cell r="AD2068">
            <v>7</v>
          </cell>
          <cell r="AE2068">
            <v>0</v>
          </cell>
          <cell r="AF2068">
            <v>0</v>
          </cell>
          <cell r="AG2068">
            <v>1</v>
          </cell>
          <cell r="AH2068">
            <v>0</v>
          </cell>
          <cell r="AI2068">
            <v>7</v>
          </cell>
          <cell r="AJ2068">
            <v>0</v>
          </cell>
          <cell r="AK2068">
            <v>0</v>
          </cell>
          <cell r="AS2068" t="str">
            <v>GAS</v>
          </cell>
          <cell r="AT2068" t="str">
            <v>FCC</v>
          </cell>
          <cell r="AU2068" t="str">
            <v>FCV</v>
          </cell>
          <cell r="AV2068" t="str">
            <v>PRL</v>
          </cell>
          <cell r="AW2068" t="str">
            <v>LFSA</v>
          </cell>
          <cell r="AX2068" t="str">
            <v>EJL</v>
          </cell>
          <cell r="AY2068" t="str">
            <v>NHL</v>
          </cell>
          <cell r="BC2068" t="str">
            <v>diferente</v>
          </cell>
          <cell r="BD2068" t="str">
            <v>igual</v>
          </cell>
          <cell r="BE2068">
            <v>0</v>
          </cell>
          <cell r="BF2068">
            <v>0</v>
          </cell>
          <cell r="BG2068" t="str">
            <v>NO</v>
          </cell>
          <cell r="BL2068" t="str">
            <v xml:space="preserve">NO </v>
          </cell>
          <cell r="BU2068">
            <v>0</v>
          </cell>
          <cell r="BV2068">
            <v>0</v>
          </cell>
        </row>
        <row r="2069">
          <cell r="A2069" t="str">
            <v>150074120007CO</v>
          </cell>
          <cell r="B2069">
            <v>42151</v>
          </cell>
          <cell r="C2069">
            <v>2015</v>
          </cell>
          <cell r="D2069">
            <v>2015</v>
          </cell>
          <cell r="E2069" t="str">
            <v>2015008480a</v>
          </cell>
          <cell r="F2069">
            <v>42165</v>
          </cell>
          <cell r="G2069">
            <v>14</v>
          </cell>
          <cell r="H2069" t="str">
            <v>PENAL</v>
          </cell>
          <cell r="I2069" t="str">
            <v xml:space="preserve">Sentencia 2015 - 008480. Expediente 15-007412-0007-CO. A las nueve horas con cinco minutos. ACCIÓN DE INCONSTITUCIONALIDAD contra artículo 16.2 y 38 del Código Procesal Penal, y 3.d y 3.h de la Ley Orgánica de La Procuraduría General de La República. Se rechaza por el fondo la acción. </v>
          </cell>
          <cell r="J2069" t="str">
            <v>RF</v>
          </cell>
          <cell r="K2069" t="str">
            <v>FONDO</v>
          </cell>
          <cell r="L2069" t="str">
            <v>Física</v>
          </cell>
          <cell r="M2069">
            <v>2</v>
          </cell>
          <cell r="N2069" t="str">
            <v>ND</v>
          </cell>
          <cell r="O2069" t="str">
            <v>Masculino</v>
          </cell>
          <cell r="P2069" t="str">
            <v>Persona</v>
          </cell>
          <cell r="Q2069">
            <v>1</v>
          </cell>
          <cell r="R2069">
            <v>0</v>
          </cell>
          <cell r="S2069" t="str">
            <v>Nacional</v>
          </cell>
          <cell r="T2069" t="str">
            <v>ND</v>
          </cell>
          <cell r="U2069" t="str">
            <v>ND</v>
          </cell>
          <cell r="V2069" t="str">
            <v>ND</v>
          </cell>
          <cell r="W2069" t="str">
            <v>Ley</v>
          </cell>
          <cell r="X2069" t="str">
            <v>Ley 7594 Código Procesal Penal</v>
          </cell>
          <cell r="Y2069" t="str">
            <v>Artículo 16 (párrafo 2º y 38)</v>
          </cell>
          <cell r="Z2069" t="str">
            <v xml:space="preserve">Ley 8 Orgánica de la Procuraduría General de la República, Artículo 3 (d y h) </v>
          </cell>
          <cell r="AA2069" t="str">
            <v>NO</v>
          </cell>
          <cell r="AB2069" t="str">
            <v>GAS</v>
          </cell>
          <cell r="AC2069">
            <v>7</v>
          </cell>
          <cell r="AD2069">
            <v>0</v>
          </cell>
          <cell r="AE2069">
            <v>0</v>
          </cell>
          <cell r="AF2069">
            <v>1</v>
          </cell>
          <cell r="AG2069">
            <v>0</v>
          </cell>
          <cell r="AH2069">
            <v>0</v>
          </cell>
          <cell r="AI2069">
            <v>7</v>
          </cell>
          <cell r="AJ2069">
            <v>0</v>
          </cell>
          <cell r="AK2069">
            <v>0</v>
          </cell>
          <cell r="AL2069" t="str">
            <v>GAS</v>
          </cell>
          <cell r="AM2069" t="str">
            <v>NHL</v>
          </cell>
          <cell r="AN2069" t="str">
            <v>FCV</v>
          </cell>
          <cell r="AO2069" t="str">
            <v>FCC</v>
          </cell>
          <cell r="AP2069" t="str">
            <v>LFSA</v>
          </cell>
          <cell r="AQ2069" t="str">
            <v>EJL</v>
          </cell>
          <cell r="AR2069" t="str">
            <v>AST</v>
          </cell>
          <cell r="AS2069">
            <v>0</v>
          </cell>
          <cell r="AT2069">
            <v>0</v>
          </cell>
          <cell r="AU2069">
            <v>0</v>
          </cell>
          <cell r="AV2069">
            <v>0</v>
          </cell>
          <cell r="AW2069">
            <v>0</v>
          </cell>
          <cell r="AX2069">
            <v>0</v>
          </cell>
          <cell r="AY2069">
            <v>0</v>
          </cell>
          <cell r="BC2069" t="str">
            <v>igual</v>
          </cell>
          <cell r="BD2069" t="str">
            <v>diferente</v>
          </cell>
          <cell r="BE2069">
            <v>0</v>
          </cell>
          <cell r="BF2069">
            <v>0</v>
          </cell>
          <cell r="BG2069" t="str">
            <v>NO</v>
          </cell>
          <cell r="BL2069" t="str">
            <v xml:space="preserve">NO </v>
          </cell>
          <cell r="BU2069" t="str">
            <v>AST</v>
          </cell>
          <cell r="BV2069">
            <v>0</v>
          </cell>
          <cell r="BW2069">
            <v>0</v>
          </cell>
        </row>
        <row r="2070">
          <cell r="A2070" t="str">
            <v>150074750007CO</v>
          </cell>
          <cell r="B2070">
            <v>42152</v>
          </cell>
          <cell r="C2070">
            <v>2015</v>
          </cell>
          <cell r="D2070">
            <v>2015</v>
          </cell>
          <cell r="E2070" t="str">
            <v>2015008482a</v>
          </cell>
          <cell r="F2070">
            <v>42165</v>
          </cell>
          <cell r="G2070">
            <v>13</v>
          </cell>
          <cell r="H2070" t="str">
            <v>PENAL</v>
          </cell>
          <cell r="I2070" t="str">
            <v xml:space="preserve">Sentencia 2015 - 008482. Expediente 15-007475-0007-CO. A las nueve horas con cinco minutos. ACCIÓN DE INCONSTITUCIONALIDAD contra artículo 88 de la Ley de Armas y Explosivos y su Reglamento. Se rechaza de plano la acción.- </v>
          </cell>
          <cell r="J2070" t="str">
            <v>RP</v>
          </cell>
          <cell r="K2070" t="str">
            <v>INADMISIBLE</v>
          </cell>
          <cell r="L2070" t="str">
            <v>Física</v>
          </cell>
          <cell r="M2070">
            <v>1</v>
          </cell>
          <cell r="N2070" t="str">
            <v>ND</v>
          </cell>
          <cell r="O2070" t="str">
            <v>Masculino</v>
          </cell>
          <cell r="P2070" t="str">
            <v>Persona</v>
          </cell>
          <cell r="Q2070">
            <v>1</v>
          </cell>
          <cell r="R2070">
            <v>0</v>
          </cell>
          <cell r="S2070" t="str">
            <v>Nacional</v>
          </cell>
          <cell r="T2070" t="str">
            <v>ND</v>
          </cell>
          <cell r="U2070" t="str">
            <v>Abogado</v>
          </cell>
          <cell r="V2070" t="str">
            <v>Mayor</v>
          </cell>
          <cell r="W2070" t="str">
            <v>Ley</v>
          </cell>
          <cell r="X2070" t="str">
            <v>Ley 7530 de Armas y Explosivos</v>
          </cell>
          <cell r="Y2070" t="str">
            <v>Artículo 88</v>
          </cell>
          <cell r="Z2070" t="str">
            <v>Decreto Ejecutivo 37985 SP Reglamento a la Ley de Armas y Explosivos</v>
          </cell>
          <cell r="AA2070" t="str">
            <v>NO</v>
          </cell>
          <cell r="AB2070" t="str">
            <v>GAS</v>
          </cell>
          <cell r="AC2070">
            <v>0</v>
          </cell>
          <cell r="AD2070">
            <v>7</v>
          </cell>
          <cell r="AE2070">
            <v>0</v>
          </cell>
          <cell r="AF2070">
            <v>0</v>
          </cell>
          <cell r="AG2070">
            <v>1</v>
          </cell>
          <cell r="AH2070">
            <v>0</v>
          </cell>
          <cell r="AI2070">
            <v>7</v>
          </cell>
          <cell r="AJ2070">
            <v>0</v>
          </cell>
          <cell r="AK2070">
            <v>0</v>
          </cell>
          <cell r="AS2070" t="str">
            <v>GAS</v>
          </cell>
          <cell r="AT2070" t="str">
            <v>FCC</v>
          </cell>
          <cell r="AU2070" t="str">
            <v>EJL</v>
          </cell>
          <cell r="AV2070" t="str">
            <v>NHL</v>
          </cell>
          <cell r="AW2070" t="str">
            <v>AST</v>
          </cell>
          <cell r="AX2070" t="str">
            <v>LFSA</v>
          </cell>
          <cell r="AY2070" t="str">
            <v>FCV</v>
          </cell>
          <cell r="BC2070" t="str">
            <v>diferente</v>
          </cell>
          <cell r="BD2070" t="str">
            <v>igual</v>
          </cell>
          <cell r="BE2070">
            <v>0</v>
          </cell>
          <cell r="BF2070">
            <v>0</v>
          </cell>
          <cell r="BG2070" t="str">
            <v>NO</v>
          </cell>
          <cell r="BH2070">
            <v>0</v>
          </cell>
          <cell r="BI2070">
            <v>0</v>
          </cell>
          <cell r="BL2070" t="str">
            <v xml:space="preserve">NO </v>
          </cell>
          <cell r="BU2070" t="str">
            <v>AST</v>
          </cell>
          <cell r="BV2070">
            <v>0</v>
          </cell>
        </row>
        <row r="2071">
          <cell r="A2071" t="str">
            <v>150075400007CO</v>
          </cell>
          <cell r="B2071">
            <v>42153</v>
          </cell>
          <cell r="C2071">
            <v>2015</v>
          </cell>
          <cell r="D2071">
            <v>2015</v>
          </cell>
          <cell r="E2071" t="str">
            <v>2015008483a</v>
          </cell>
          <cell r="F2071">
            <v>42165</v>
          </cell>
          <cell r="G2071">
            <v>12</v>
          </cell>
          <cell r="H2071" t="str">
            <v xml:space="preserve">TRABAJO </v>
          </cell>
          <cell r="I2071" t="str">
            <v xml:space="preserve">Sentencia 2015 - 008483. Expediente 15-007540-0007-CO. A las nueve horas con cinco minutos. ACCIÓN DE INCONSTITUCIONALIDAD contra artículos 21, 22 y 23 de la Ley contra la Corrupción y el Enriquecimiento Ilícito. Se rechaza de plano la acción </v>
          </cell>
          <cell r="J2071" t="str">
            <v>RP</v>
          </cell>
          <cell r="K2071" t="str">
            <v>INADMISIBLE</v>
          </cell>
          <cell r="L2071" t="str">
            <v>Física</v>
          </cell>
          <cell r="M2071">
            <v>1</v>
          </cell>
          <cell r="N2071" t="str">
            <v>San José</v>
          </cell>
          <cell r="O2071" t="str">
            <v>Masculino</v>
          </cell>
          <cell r="P2071" t="str">
            <v>Persona</v>
          </cell>
          <cell r="Q2071">
            <v>1</v>
          </cell>
          <cell r="R2071">
            <v>0</v>
          </cell>
          <cell r="S2071" t="str">
            <v>Nacional</v>
          </cell>
          <cell r="T2071" t="str">
            <v>Casado</v>
          </cell>
          <cell r="U2071" t="str">
            <v>Abogado</v>
          </cell>
          <cell r="V2071" t="str">
            <v>Mayor</v>
          </cell>
          <cell r="W2071" t="str">
            <v>Ley</v>
          </cell>
          <cell r="X2071" t="str">
            <v>Ley 8422 contra la Corrupción y el Enriquecimiento Ilícito en la Función Pública</v>
          </cell>
          <cell r="Y2071" t="str">
            <v xml:space="preserve">Artículos 21, 22 y 23 </v>
          </cell>
          <cell r="Z2071" t="str">
            <v>ND</v>
          </cell>
          <cell r="AA2071" t="str">
            <v>NO</v>
          </cell>
          <cell r="AB2071" t="str">
            <v>GAS</v>
          </cell>
          <cell r="AC2071">
            <v>0</v>
          </cell>
          <cell r="AD2071">
            <v>7</v>
          </cell>
          <cell r="AE2071">
            <v>0</v>
          </cell>
          <cell r="AF2071">
            <v>0</v>
          </cell>
          <cell r="AG2071">
            <v>1</v>
          </cell>
          <cell r="AH2071">
            <v>0</v>
          </cell>
          <cell r="AI2071">
            <v>7</v>
          </cell>
          <cell r="AJ2071">
            <v>0</v>
          </cell>
          <cell r="AK2071">
            <v>0</v>
          </cell>
          <cell r="AS2071" t="str">
            <v>GAS</v>
          </cell>
          <cell r="AT2071" t="str">
            <v>FCC</v>
          </cell>
          <cell r="AU2071" t="str">
            <v>FCV</v>
          </cell>
          <cell r="AV2071" t="str">
            <v>EJL</v>
          </cell>
          <cell r="AW2071" t="str">
            <v>LFSA</v>
          </cell>
          <cell r="AX2071" t="str">
            <v>NHL</v>
          </cell>
          <cell r="AY2071" t="str">
            <v>AST</v>
          </cell>
          <cell r="BC2071" t="str">
            <v>diferente</v>
          </cell>
          <cell r="BD2071" t="str">
            <v>igual</v>
          </cell>
          <cell r="BE2071">
            <v>0</v>
          </cell>
          <cell r="BF2071">
            <v>0</v>
          </cell>
          <cell r="BG2071" t="str">
            <v>NO</v>
          </cell>
          <cell r="BL2071" t="str">
            <v xml:space="preserve">NO </v>
          </cell>
          <cell r="BU2071" t="str">
            <v>AST</v>
          </cell>
        </row>
        <row r="2072">
          <cell r="A2072" t="str">
            <v>150076790007CO</v>
          </cell>
          <cell r="B2072">
            <v>42156</v>
          </cell>
          <cell r="C2072">
            <v>2015</v>
          </cell>
          <cell r="D2072">
            <v>2015</v>
          </cell>
          <cell r="E2072" t="str">
            <v>2015008485a</v>
          </cell>
          <cell r="F2072">
            <v>42165</v>
          </cell>
          <cell r="G2072">
            <v>9</v>
          </cell>
          <cell r="H2072" t="str">
            <v xml:space="preserve">TRABAJO </v>
          </cell>
          <cell r="I2072" t="str">
            <v xml:space="preserve">Sentencia 2015 - 008485. Expediente 15-007679-0007-CO. A las nueve horas con cinco minutos. ACCIÓN DE INCONSTITUCIONALIDAD contra guía de evaluación del desempeño del Ministerio de Seguridad Pública. Decreto Ejecutivo 238880-SP. Se rechaza de plano la acción.- </v>
          </cell>
          <cell r="J2072" t="str">
            <v>RP</v>
          </cell>
          <cell r="K2072" t="str">
            <v>INADMISIBLE</v>
          </cell>
          <cell r="L2072" t="str">
            <v>Física</v>
          </cell>
          <cell r="M2072">
            <v>1</v>
          </cell>
          <cell r="N2072" t="str">
            <v>ND</v>
          </cell>
          <cell r="O2072" t="str">
            <v>Masculino</v>
          </cell>
          <cell r="P2072" t="str">
            <v>Persona</v>
          </cell>
          <cell r="Q2072">
            <v>1</v>
          </cell>
          <cell r="R2072">
            <v>0</v>
          </cell>
          <cell r="S2072" t="str">
            <v>Nacional</v>
          </cell>
          <cell r="T2072" t="str">
            <v>ND</v>
          </cell>
          <cell r="U2072" t="str">
            <v>ND</v>
          </cell>
          <cell r="V2072" t="str">
            <v>Mayor</v>
          </cell>
          <cell r="W2072" t="str">
            <v>Acto administrativo</v>
          </cell>
          <cell r="X2072" t="str">
            <v>Guía de Aplicación del Modelo de Evaluación del Desempeño de los funcionarios policiales de la Dirección General de la Fuerza Pública 2012</v>
          </cell>
          <cell r="Y2072" t="str">
            <v>ND</v>
          </cell>
          <cell r="Z2072" t="str">
            <v>ND</v>
          </cell>
          <cell r="AA2072" t="str">
            <v>NO</v>
          </cell>
          <cell r="AB2072" t="str">
            <v>GAS</v>
          </cell>
          <cell r="AC2072">
            <v>0</v>
          </cell>
          <cell r="AD2072">
            <v>7</v>
          </cell>
          <cell r="AE2072">
            <v>0</v>
          </cell>
          <cell r="AF2072">
            <v>0</v>
          </cell>
          <cell r="AG2072">
            <v>1</v>
          </cell>
          <cell r="AH2072">
            <v>0</v>
          </cell>
          <cell r="AI2072">
            <v>7</v>
          </cell>
          <cell r="AJ2072">
            <v>0</v>
          </cell>
          <cell r="AK2072">
            <v>0</v>
          </cell>
          <cell r="AS2072" t="str">
            <v>GAS</v>
          </cell>
          <cell r="AT2072" t="str">
            <v>FCC</v>
          </cell>
          <cell r="AU2072" t="str">
            <v>FCV</v>
          </cell>
          <cell r="AV2072" t="str">
            <v>EJL</v>
          </cell>
          <cell r="AW2072" t="str">
            <v>LFSA</v>
          </cell>
          <cell r="AX2072" t="str">
            <v>NHL</v>
          </cell>
          <cell r="AY2072" t="str">
            <v>AST</v>
          </cell>
          <cell r="BC2072" t="str">
            <v>diferente</v>
          </cell>
          <cell r="BD2072" t="str">
            <v>igual</v>
          </cell>
          <cell r="BE2072">
            <v>0</v>
          </cell>
          <cell r="BF2072">
            <v>0</v>
          </cell>
          <cell r="BG2072" t="str">
            <v>NO</v>
          </cell>
          <cell r="BL2072" t="str">
            <v xml:space="preserve">NO </v>
          </cell>
          <cell r="BU2072" t="str">
            <v>AST</v>
          </cell>
          <cell r="BV2072">
            <v>0</v>
          </cell>
        </row>
        <row r="2073">
          <cell r="A2073" t="str">
            <v>150077200007CO</v>
          </cell>
          <cell r="B2073">
            <v>42157</v>
          </cell>
          <cell r="C2073">
            <v>2015</v>
          </cell>
          <cell r="D2073">
            <v>2015</v>
          </cell>
          <cell r="E2073" t="str">
            <v>2015009838a</v>
          </cell>
          <cell r="F2073">
            <v>42186</v>
          </cell>
          <cell r="G2073">
            <v>29</v>
          </cell>
          <cell r="H2073" t="str">
            <v>PENAL</v>
          </cell>
          <cell r="I2073" t="str">
            <v xml:space="preserve">Sentencia 2015 - 009838. Expediente 15-007720-0007-CO. A las nueve horas con cinco minutos. ACCIÓN DE INCONSTITUCIONALIDAD. ANA PATRICIA MORA CASTELLANOS, CARLOS ENRIQUE HERNANDEZ ALVAREZ, EDGARDO VINICIO ARAYA SIBAJA, EFIGENIA SURAY CARRILLO GUEVARA, GERARDO DEL CARMEN VARGAS VARELA, JORGE ARTURO ARGUEDAS MORA, JOSE ANTONIO DE LA TRINIDAD RAMIREZ AGUILAR, JOSE FRANCISCO CAMACHO LEIVA, LIGIA ELENA FALLAS RODRIGUEZ contra .. Se rechaza por el fondo la acción. </v>
          </cell>
          <cell r="J2073" t="str">
            <v>RF</v>
          </cell>
          <cell r="K2073" t="str">
            <v>FONDO</v>
          </cell>
          <cell r="L2073" t="str">
            <v>Jurídica</v>
          </cell>
          <cell r="M2073">
            <v>9</v>
          </cell>
          <cell r="N2073" t="str">
            <v>ND</v>
          </cell>
          <cell r="O2073" t="str">
            <v>Masculino</v>
          </cell>
          <cell r="P2073" t="str">
            <v>Persona</v>
          </cell>
          <cell r="Q2073">
            <v>1</v>
          </cell>
          <cell r="R2073">
            <v>0</v>
          </cell>
          <cell r="S2073" t="str">
            <v>ND</v>
          </cell>
          <cell r="T2073" t="str">
            <v>ND</v>
          </cell>
          <cell r="U2073" t="str">
            <v>ND</v>
          </cell>
          <cell r="V2073" t="str">
            <v>ND</v>
          </cell>
          <cell r="W2073" t="str">
            <v>Ley</v>
          </cell>
          <cell r="X2073" t="str">
            <v>Ley 7594 Código Procesal Penal</v>
          </cell>
          <cell r="Y2073" t="str">
            <v>Artículos 38 y 70 (d)</v>
          </cell>
          <cell r="Z2073" t="str">
            <v>ND</v>
          </cell>
          <cell r="AA2073" t="str">
            <v>NO</v>
          </cell>
          <cell r="AB2073" t="str">
            <v>GAS</v>
          </cell>
          <cell r="AC2073">
            <v>7</v>
          </cell>
          <cell r="AD2073">
            <v>0</v>
          </cell>
          <cell r="AE2073">
            <v>0</v>
          </cell>
          <cell r="AF2073">
            <v>1</v>
          </cell>
          <cell r="AG2073">
            <v>0</v>
          </cell>
          <cell r="AH2073">
            <v>0</v>
          </cell>
          <cell r="AI2073">
            <v>7</v>
          </cell>
          <cell r="AJ2073">
            <v>0</v>
          </cell>
          <cell r="AK2073">
            <v>0</v>
          </cell>
          <cell r="AL2073" t="str">
            <v>GAS</v>
          </cell>
          <cell r="AM2073" t="str">
            <v>EJL</v>
          </cell>
          <cell r="AN2073" t="str">
            <v>NHL</v>
          </cell>
          <cell r="AO2073" t="str">
            <v>FCC</v>
          </cell>
          <cell r="AP2073" t="str">
            <v>FCV</v>
          </cell>
          <cell r="AQ2073" t="str">
            <v>EUC</v>
          </cell>
          <cell r="AR2073" t="str">
            <v>AST</v>
          </cell>
          <cell r="AS2073">
            <v>0</v>
          </cell>
          <cell r="AT2073">
            <v>0</v>
          </cell>
          <cell r="AU2073">
            <v>0</v>
          </cell>
          <cell r="AV2073">
            <v>0</v>
          </cell>
          <cell r="AW2073">
            <v>0</v>
          </cell>
          <cell r="AX2073">
            <v>0</v>
          </cell>
          <cell r="AY2073">
            <v>0</v>
          </cell>
          <cell r="BC2073" t="str">
            <v>igual</v>
          </cell>
          <cell r="BD2073" t="str">
            <v>diferente</v>
          </cell>
          <cell r="BE2073">
            <v>0</v>
          </cell>
          <cell r="BF2073">
            <v>0</v>
          </cell>
          <cell r="BG2073" t="str">
            <v>NO</v>
          </cell>
          <cell r="BL2073" t="str">
            <v xml:space="preserve">NO </v>
          </cell>
          <cell r="BM2073">
            <v>0</v>
          </cell>
          <cell r="BN2073">
            <v>0</v>
          </cell>
          <cell r="BU2073" t="str">
            <v>EUC</v>
          </cell>
          <cell r="BV2073" t="str">
            <v>AST</v>
          </cell>
        </row>
        <row r="2074">
          <cell r="A2074" t="str">
            <v>150077440007CO</v>
          </cell>
          <cell r="B2074">
            <v>42157</v>
          </cell>
          <cell r="C2074">
            <v>2015</v>
          </cell>
          <cell r="D2074">
            <v>2015</v>
          </cell>
          <cell r="E2074" t="str">
            <v>2015009667a</v>
          </cell>
          <cell r="F2074">
            <v>42185</v>
          </cell>
          <cell r="G2074">
            <v>28</v>
          </cell>
          <cell r="H2074" t="str">
            <v>PENAL</v>
          </cell>
          <cell r="I2074" t="str">
            <v xml:space="preserve">Sentencia 2015 - 009667. Expediente 15-007744-0007-CO. A las quince horas con cinco minutos. ACCIÓN DE INCONSTITUCIONALIDAD SOCIEDAD ANONIMA, INVERSIONES REALES EMISA SOCIEDAD ANÓNIMA. contra APLICACIÓN DEL OFICIO 197-98 DE LA COMISIÓN DE ASUNTOS PENALES EN CLARA VIOLACIÓN AL ARTÍCULO 45 DE LA CONSTITUCIÓN POLÍTICA Y AL PROCESO MONITORIO HIPOTECARIO. Se rechaza de plano la acción. La Magistrada Hernández López salva el voto y ordena efectuar la prevención del artículo 80 de la Ley de la Jurisdicción Constitucional. </v>
          </cell>
          <cell r="J2074" t="str">
            <v>RP</v>
          </cell>
          <cell r="K2074" t="str">
            <v>INADMISIBLE</v>
          </cell>
          <cell r="L2074" t="str">
            <v>Jurídica</v>
          </cell>
          <cell r="M2074">
            <v>2</v>
          </cell>
          <cell r="N2074" t="str">
            <v>ND</v>
          </cell>
          <cell r="O2074" t="str">
            <v>Empresa privada</v>
          </cell>
          <cell r="P2074" t="str">
            <v>Empresa privada</v>
          </cell>
          <cell r="Q2074">
            <v>99</v>
          </cell>
          <cell r="R2074">
            <v>99</v>
          </cell>
          <cell r="S2074" t="str">
            <v>ND</v>
          </cell>
          <cell r="T2074" t="str">
            <v>ND</v>
          </cell>
          <cell r="U2074" t="str">
            <v>ND</v>
          </cell>
          <cell r="V2074" t="str">
            <v>ND</v>
          </cell>
          <cell r="W2074" t="str">
            <v>Ley</v>
          </cell>
          <cell r="X2074" t="str">
            <v>Ley 7594 Código Procesal Penal</v>
          </cell>
          <cell r="Y2074" t="str">
            <v>Artículos 40, 41, 140, 198, 200, 264, 282, 289 y 468</v>
          </cell>
          <cell r="Z2074" t="str">
            <v>Oficio 197-98 de la Comisión de Asuntos Penales</v>
          </cell>
          <cell r="AA2074" t="str">
            <v>NO</v>
          </cell>
          <cell r="AB2074" t="str">
            <v>EJL</v>
          </cell>
          <cell r="AC2074">
            <v>0</v>
          </cell>
          <cell r="AD2074">
            <v>6</v>
          </cell>
          <cell r="AE2074">
            <v>0</v>
          </cell>
          <cell r="AF2074">
            <v>0</v>
          </cell>
          <cell r="AG2074">
            <v>1</v>
          </cell>
          <cell r="AH2074">
            <v>0</v>
          </cell>
          <cell r="AI2074">
            <v>6</v>
          </cell>
          <cell r="AJ2074">
            <v>1</v>
          </cell>
          <cell r="AK2074">
            <v>0</v>
          </cell>
          <cell r="AL2074">
            <v>0</v>
          </cell>
          <cell r="AM2074">
            <v>0</v>
          </cell>
          <cell r="AN2074">
            <v>0</v>
          </cell>
          <cell r="AO2074">
            <v>0</v>
          </cell>
          <cell r="AP2074">
            <v>0</v>
          </cell>
          <cell r="AQ2074">
            <v>0</v>
          </cell>
          <cell r="AS2074" t="str">
            <v>FCC</v>
          </cell>
          <cell r="AT2074" t="str">
            <v>FCV</v>
          </cell>
          <cell r="AU2074" t="str">
            <v>EJL</v>
          </cell>
          <cell r="AV2074" t="str">
            <v>AST</v>
          </cell>
          <cell r="AW2074" t="str">
            <v>APS</v>
          </cell>
          <cell r="AX2074" t="str">
            <v>EUC</v>
          </cell>
          <cell r="AZ2074">
            <v>0</v>
          </cell>
          <cell r="BC2074" t="str">
            <v>diferente</v>
          </cell>
          <cell r="BD2074" t="str">
            <v>igual</v>
          </cell>
          <cell r="BE2074">
            <v>0</v>
          </cell>
          <cell r="BF2074">
            <v>0</v>
          </cell>
          <cell r="BG2074" t="str">
            <v>SI</v>
          </cell>
          <cell r="BH2074">
            <v>1</v>
          </cell>
          <cell r="BI2074" t="str">
            <v>NHL</v>
          </cell>
          <cell r="BL2074" t="str">
            <v xml:space="preserve">NO </v>
          </cell>
          <cell r="BU2074" t="str">
            <v>EUC</v>
          </cell>
          <cell r="BV2074" t="str">
            <v>AST</v>
          </cell>
          <cell r="BW2074" t="str">
            <v>APS</v>
          </cell>
        </row>
        <row r="2075">
          <cell r="A2075" t="str">
            <v>120011940007CO</v>
          </cell>
          <cell r="B2075">
            <v>40938</v>
          </cell>
          <cell r="C2075">
            <v>2012</v>
          </cell>
          <cell r="D2075">
            <v>2012</v>
          </cell>
          <cell r="E2075" t="str">
            <v>00244212a</v>
          </cell>
          <cell r="F2075">
            <v>40961</v>
          </cell>
          <cell r="G2075">
            <v>23</v>
          </cell>
          <cell r="H2075" t="str">
            <v>PENAL</v>
          </cell>
          <cell r="I2075" t="str">
            <v xml:space="preserve">1) Sentencia 2012-02442
Expediente 12-001194-0007-CO. A las catorce horas con treinta minutos. Acción de Inconstitucionalidad contra el Transitorio III de la Ley Número 8837 Ley de Creación de Recurso de Apelación. Se rechaza de plano la acción.-
</v>
          </cell>
          <cell r="J2075" t="str">
            <v>RP</v>
          </cell>
          <cell r="K2075" t="str">
            <v>INADMISIBLE</v>
          </cell>
          <cell r="L2075" t="str">
            <v>ND</v>
          </cell>
          <cell r="M2075" t="str">
            <v>ND</v>
          </cell>
          <cell r="N2075" t="str">
            <v>ND</v>
          </cell>
          <cell r="O2075" t="str">
            <v>ND</v>
          </cell>
          <cell r="P2075" t="str">
            <v>ND</v>
          </cell>
          <cell r="Q2075">
            <v>99</v>
          </cell>
          <cell r="R2075">
            <v>99</v>
          </cell>
          <cell r="S2075" t="str">
            <v>ND</v>
          </cell>
          <cell r="T2075" t="str">
            <v>ND</v>
          </cell>
          <cell r="U2075" t="str">
            <v>ND</v>
          </cell>
          <cell r="V2075" t="str">
            <v>ND</v>
          </cell>
          <cell r="W2075" t="str">
            <v>Ley</v>
          </cell>
          <cell r="X2075" t="str">
            <v>Ley 8837 de creación del recurso de apelación de la sentencia, otras reformas al régimen de impugnación e implementación de nuevas reglas de oralidad en el proceso penal</v>
          </cell>
          <cell r="Y2075" t="str">
            <v>Transitorio III</v>
          </cell>
          <cell r="Z2075" t="str">
            <v>ND</v>
          </cell>
          <cell r="AA2075" t="str">
            <v>NO</v>
          </cell>
          <cell r="AB2075" t="str">
            <v>GAS</v>
          </cell>
          <cell r="AC2075">
            <v>0</v>
          </cell>
          <cell r="AD2075">
            <v>7</v>
          </cell>
          <cell r="AE2075">
            <v>0</v>
          </cell>
          <cell r="AF2075">
            <v>0</v>
          </cell>
          <cell r="AG2075">
            <v>1</v>
          </cell>
          <cell r="AH2075">
            <v>0</v>
          </cell>
          <cell r="AI2075">
            <v>7</v>
          </cell>
          <cell r="AJ2075">
            <v>0</v>
          </cell>
          <cell r="AK2075">
            <v>0</v>
          </cell>
          <cell r="AS2075" t="str">
            <v>GAS</v>
          </cell>
          <cell r="AT2075" t="str">
            <v>LPMM</v>
          </cell>
          <cell r="AU2075" t="str">
            <v>FCC</v>
          </cell>
          <cell r="AV2075" t="str">
            <v>PRL</v>
          </cell>
          <cell r="AW2075" t="str">
            <v>TRA</v>
          </cell>
          <cell r="AX2075" t="str">
            <v>RGP</v>
          </cell>
          <cell r="AY2075" t="str">
            <v>APS</v>
          </cell>
          <cell r="BC2075" t="str">
            <v>diferente</v>
          </cell>
          <cell r="BD2075" t="str">
            <v>igual</v>
          </cell>
          <cell r="BE2075">
            <v>0</v>
          </cell>
          <cell r="BF2075">
            <v>0</v>
          </cell>
          <cell r="BG2075" t="str">
            <v>NO</v>
          </cell>
          <cell r="BL2075" t="str">
            <v xml:space="preserve">NO </v>
          </cell>
          <cell r="BU2075" t="str">
            <v>TRA</v>
          </cell>
          <cell r="BV2075" t="str">
            <v>RGP</v>
          </cell>
          <cell r="BW2075" t="str">
            <v>APS</v>
          </cell>
        </row>
        <row r="2076">
          <cell r="A2076" t="str">
            <v>120012980007CO</v>
          </cell>
          <cell r="B2076">
            <v>40940</v>
          </cell>
          <cell r="C2076">
            <v>2012</v>
          </cell>
          <cell r="D2076">
            <v>2012</v>
          </cell>
          <cell r="E2076" t="str">
            <v>00599312a</v>
          </cell>
          <cell r="F2076">
            <v>41040</v>
          </cell>
          <cell r="G2076">
            <v>100</v>
          </cell>
          <cell r="H2076" t="str">
            <v>CIVIL</v>
          </cell>
          <cell r="I2076" t="str">
            <v xml:space="preserve">1) Sentencia 2012-05993
Expediente 12-001298-0007-CO. A las nueve horas con cinco minutos. Acción de Inconstitucionalidad contra Ley de Cobro Judicial Artículos 8, 9 y 10. Se rechaza por el fondo en relación con el artículo 10 de la Ley de Cobro Judicial. En lo demás se rechaza de plano.-
</v>
          </cell>
          <cell r="J2076" t="str">
            <v>RF</v>
          </cell>
          <cell r="K2076" t="str">
            <v>FONDO</v>
          </cell>
          <cell r="L2076" t="str">
            <v>Física</v>
          </cell>
          <cell r="M2076">
            <v>1</v>
          </cell>
          <cell r="N2076" t="str">
            <v>Cartago</v>
          </cell>
          <cell r="O2076" t="str">
            <v>Masculino</v>
          </cell>
          <cell r="P2076" t="str">
            <v>Persona</v>
          </cell>
          <cell r="Q2076">
            <v>1</v>
          </cell>
          <cell r="R2076">
            <v>0</v>
          </cell>
          <cell r="S2076" t="str">
            <v>Nacional</v>
          </cell>
          <cell r="T2076" t="str">
            <v>Casado</v>
          </cell>
          <cell r="U2076" t="str">
            <v>Administrador</v>
          </cell>
          <cell r="V2076" t="str">
            <v>Mayor</v>
          </cell>
          <cell r="W2076" t="str">
            <v>Ley</v>
          </cell>
          <cell r="X2076" t="str">
            <v>Ley 8624 de Cobro Judicial</v>
          </cell>
          <cell r="Y2076" t="str">
            <v>artículos 8, 9 y 10</v>
          </cell>
          <cell r="Z2076" t="str">
            <v>ND</v>
          </cell>
          <cell r="AA2076" t="str">
            <v>SI</v>
          </cell>
          <cell r="AB2076" t="str">
            <v>AVCM</v>
          </cell>
          <cell r="AC2076">
            <v>7</v>
          </cell>
          <cell r="AD2076">
            <v>0</v>
          </cell>
          <cell r="AE2076">
            <v>0</v>
          </cell>
          <cell r="AF2076">
            <v>1</v>
          </cell>
          <cell r="AG2076">
            <v>0</v>
          </cell>
          <cell r="AH2076">
            <v>0</v>
          </cell>
          <cell r="AI2076">
            <v>7</v>
          </cell>
          <cell r="AJ2076">
            <v>0</v>
          </cell>
          <cell r="AK2076">
            <v>0</v>
          </cell>
          <cell r="AL2076" t="str">
            <v>AVCM</v>
          </cell>
          <cell r="AM2076" t="str">
            <v>GAS</v>
          </cell>
          <cell r="AN2076" t="str">
            <v>EJL</v>
          </cell>
          <cell r="AO2076" t="str">
            <v>FCC</v>
          </cell>
          <cell r="AP2076" t="str">
            <v>FCV</v>
          </cell>
          <cell r="AQ2076" t="str">
            <v>PRL</v>
          </cell>
          <cell r="AR2076" t="str">
            <v>RPR</v>
          </cell>
          <cell r="AS2076">
            <v>0</v>
          </cell>
          <cell r="AT2076">
            <v>0</v>
          </cell>
          <cell r="AU2076">
            <v>0</v>
          </cell>
          <cell r="AV2076">
            <v>0</v>
          </cell>
          <cell r="AW2076">
            <v>0</v>
          </cell>
          <cell r="AX2076">
            <v>0</v>
          </cell>
          <cell r="AY2076">
            <v>0</v>
          </cell>
          <cell r="BC2076" t="str">
            <v>igual</v>
          </cell>
          <cell r="BD2076" t="str">
            <v>diferente</v>
          </cell>
          <cell r="BE2076">
            <v>0</v>
          </cell>
          <cell r="BF2076">
            <v>0</v>
          </cell>
          <cell r="BG2076" t="str">
            <v>NO</v>
          </cell>
          <cell r="BL2076" t="str">
            <v xml:space="preserve">NO </v>
          </cell>
          <cell r="BM2076">
            <v>0</v>
          </cell>
          <cell r="BN2076">
            <v>0</v>
          </cell>
          <cell r="BU2076" t="str">
            <v>RPR</v>
          </cell>
          <cell r="BV2076">
            <v>0</v>
          </cell>
        </row>
        <row r="2077">
          <cell r="A2077" t="str">
            <v>150081660007CO</v>
          </cell>
          <cell r="B2077">
            <v>42165</v>
          </cell>
          <cell r="C2077">
            <v>2015</v>
          </cell>
          <cell r="D2077">
            <v>2015</v>
          </cell>
          <cell r="E2077" t="str">
            <v>2015009846a</v>
          </cell>
          <cell r="F2077">
            <v>42186</v>
          </cell>
          <cell r="G2077">
            <v>21</v>
          </cell>
          <cell r="H2077" t="str">
            <v>COMERCIO</v>
          </cell>
          <cell r="I2077" t="str">
            <v xml:space="preserve">Sentencia 2015 - 009846. Expediente 15-008166-0007-CO. A las nueve horas con cinco minutos. ACCIÓN DE INCONSTITUCIONALIDAD. CIRO ABEL SALAZAR CASTILLO, PIROTEC S.A. contra .. Se rechaza de plano la acción. </v>
          </cell>
          <cell r="J2077" t="str">
            <v>RP</v>
          </cell>
          <cell r="K2077" t="str">
            <v>INADMISIBLE</v>
          </cell>
          <cell r="L2077" t="str">
            <v>Jurídica</v>
          </cell>
          <cell r="M2077">
            <v>1</v>
          </cell>
          <cell r="N2077" t="str">
            <v>ND</v>
          </cell>
          <cell r="O2077" t="str">
            <v>Empresa privada</v>
          </cell>
          <cell r="P2077" t="str">
            <v>Empresa privada</v>
          </cell>
          <cell r="Q2077">
            <v>99</v>
          </cell>
          <cell r="R2077">
            <v>99</v>
          </cell>
          <cell r="S2077" t="str">
            <v>ND</v>
          </cell>
          <cell r="T2077" t="str">
            <v>ND</v>
          </cell>
          <cell r="U2077" t="str">
            <v>ND</v>
          </cell>
          <cell r="V2077" t="str">
            <v>ND</v>
          </cell>
          <cell r="W2077" t="str">
            <v>Decreto Ejecutivo</v>
          </cell>
          <cell r="X2077" t="str">
            <v>Decreto Ejecutivo 32852-S Requisitos y Procedimientos para el Otorgamientos de las Autorizaciones Sanitarias por parte del Ministerio de Salud para la Actividad Pirotécnica</v>
          </cell>
          <cell r="Y2077" t="str">
            <v>Artículo 3</v>
          </cell>
          <cell r="Z2077" t="str">
            <v>ND</v>
          </cell>
          <cell r="AA2077" t="str">
            <v>NO</v>
          </cell>
          <cell r="AB2077" t="str">
            <v>GAS</v>
          </cell>
          <cell r="AC2077">
            <v>0</v>
          </cell>
          <cell r="AD2077">
            <v>7</v>
          </cell>
          <cell r="AE2077">
            <v>0</v>
          </cell>
          <cell r="AF2077">
            <v>0</v>
          </cell>
          <cell r="AG2077">
            <v>1</v>
          </cell>
          <cell r="AH2077">
            <v>0</v>
          </cell>
          <cell r="AI2077">
            <v>7</v>
          </cell>
          <cell r="AJ2077">
            <v>0</v>
          </cell>
          <cell r="AK2077">
            <v>0</v>
          </cell>
          <cell r="AL2077">
            <v>0</v>
          </cell>
          <cell r="AM2077">
            <v>0</v>
          </cell>
          <cell r="AN2077">
            <v>0</v>
          </cell>
          <cell r="AO2077">
            <v>0</v>
          </cell>
          <cell r="AP2077">
            <v>0</v>
          </cell>
          <cell r="AQ2077">
            <v>0</v>
          </cell>
          <cell r="AR2077">
            <v>0</v>
          </cell>
          <cell r="AS2077" t="str">
            <v>GAS</v>
          </cell>
          <cell r="AT2077" t="str">
            <v>EUC</v>
          </cell>
          <cell r="AU2077" t="str">
            <v>AST</v>
          </cell>
          <cell r="AV2077" t="str">
            <v>NHL</v>
          </cell>
          <cell r="AW2077" t="str">
            <v>EJL</v>
          </cell>
          <cell r="AX2077" t="str">
            <v>FCC</v>
          </cell>
          <cell r="AY2077" t="str">
            <v>FCV</v>
          </cell>
          <cell r="BC2077" t="str">
            <v>diferente</v>
          </cell>
          <cell r="BD2077" t="str">
            <v>igual</v>
          </cell>
          <cell r="BE2077">
            <v>0</v>
          </cell>
          <cell r="BF2077">
            <v>0</v>
          </cell>
          <cell r="BG2077" t="str">
            <v>NO</v>
          </cell>
          <cell r="BL2077" t="str">
            <v xml:space="preserve">NO </v>
          </cell>
          <cell r="BU2077" t="str">
            <v>EUC</v>
          </cell>
          <cell r="BV2077" t="str">
            <v>AST</v>
          </cell>
        </row>
        <row r="2078">
          <cell r="A2078" t="str">
            <v>150082360007CO</v>
          </cell>
          <cell r="B2078">
            <v>42074</v>
          </cell>
          <cell r="C2078">
            <v>2015</v>
          </cell>
          <cell r="D2078">
            <v>2015</v>
          </cell>
          <cell r="E2078" t="str">
            <v>2015010257a</v>
          </cell>
          <cell r="F2078">
            <v>42193</v>
          </cell>
          <cell r="G2078">
            <v>119</v>
          </cell>
          <cell r="H2078" t="str">
            <v>AMBIENTE</v>
          </cell>
          <cell r="I2078" t="str">
            <v>Se rechaza de plano la acción.-El Magistrado Rueda Leal salva el voto y ordena continuar el trámite de la acción.-</v>
          </cell>
          <cell r="J2078" t="str">
            <v>RP</v>
          </cell>
          <cell r="K2078" t="str">
            <v>ADMISIBILIDAD</v>
          </cell>
          <cell r="L2078" t="str">
            <v>Jurídica</v>
          </cell>
          <cell r="M2078">
            <v>1</v>
          </cell>
          <cell r="N2078" t="str">
            <v>ND</v>
          </cell>
          <cell r="O2078" t="str">
            <v>ONGs</v>
          </cell>
          <cell r="P2078" t="str">
            <v>ONGs</v>
          </cell>
          <cell r="Q2078">
            <v>99</v>
          </cell>
          <cell r="R2078">
            <v>99</v>
          </cell>
          <cell r="S2078" t="str">
            <v>ND</v>
          </cell>
          <cell r="T2078" t="str">
            <v>ND</v>
          </cell>
          <cell r="U2078" t="str">
            <v>ND</v>
          </cell>
          <cell r="V2078" t="str">
            <v>ND</v>
          </cell>
          <cell r="W2078" t="str">
            <v>Ley</v>
          </cell>
          <cell r="X2078" t="str">
            <v xml:space="preserve">Ley 9293 Aprueba financiamiento al proyecto rehabilitación y extensión de la ruta nacional N° 32 sección cruce ruta 4-Limón </v>
          </cell>
          <cell r="Y2078" t="str">
            <v>Artículos 17 y 18</v>
          </cell>
          <cell r="Z2078" t="str">
            <v>ND</v>
          </cell>
          <cell r="AA2078" t="str">
            <v>NO</v>
          </cell>
          <cell r="AB2078" t="str">
            <v>GAS</v>
          </cell>
          <cell r="AC2078">
            <v>0</v>
          </cell>
          <cell r="AD2078">
            <v>6</v>
          </cell>
          <cell r="AE2078">
            <v>0</v>
          </cell>
          <cell r="AF2078">
            <v>0</v>
          </cell>
          <cell r="AG2078">
            <v>1</v>
          </cell>
          <cell r="AH2078">
            <v>0</v>
          </cell>
          <cell r="AI2078">
            <v>6</v>
          </cell>
          <cell r="AJ2078">
            <v>1</v>
          </cell>
          <cell r="AK2078">
            <v>0</v>
          </cell>
          <cell r="AL2078">
            <v>0</v>
          </cell>
          <cell r="AM2078">
            <v>0</v>
          </cell>
          <cell r="AN2078">
            <v>0</v>
          </cell>
          <cell r="AO2078">
            <v>0</v>
          </cell>
          <cell r="AP2078">
            <v>0</v>
          </cell>
          <cell r="AQ2078">
            <v>0</v>
          </cell>
          <cell r="AR2078">
            <v>0</v>
          </cell>
          <cell r="AS2078" t="str">
            <v>GAS</v>
          </cell>
          <cell r="AT2078" t="str">
            <v>EJL</v>
          </cell>
          <cell r="AU2078" t="str">
            <v>FCC</v>
          </cell>
          <cell r="AV2078" t="str">
            <v>APS</v>
          </cell>
          <cell r="AW2078" t="str">
            <v>EUC</v>
          </cell>
          <cell r="AX2078" t="str">
            <v>RAMJ</v>
          </cell>
          <cell r="BC2078" t="str">
            <v>diferente</v>
          </cell>
          <cell r="BD2078" t="str">
            <v>igual</v>
          </cell>
          <cell r="BE2078">
            <v>0</v>
          </cell>
          <cell r="BF2078">
            <v>0</v>
          </cell>
          <cell r="BG2078" t="str">
            <v>SI</v>
          </cell>
          <cell r="BH2078">
            <v>1</v>
          </cell>
          <cell r="BI2078" t="str">
            <v>PRL</v>
          </cell>
          <cell r="BL2078" t="str">
            <v xml:space="preserve">NO </v>
          </cell>
          <cell r="BU2078" t="str">
            <v>EUC</v>
          </cell>
          <cell r="BV2078" t="str">
            <v>APS</v>
          </cell>
          <cell r="BW2078" t="str">
            <v>RAMJ</v>
          </cell>
        </row>
        <row r="2079">
          <cell r="A2079" t="str">
            <v>150084560007CO</v>
          </cell>
          <cell r="B2079">
            <v>42170</v>
          </cell>
          <cell r="C2079">
            <v>2015</v>
          </cell>
          <cell r="D2079">
            <v>2015</v>
          </cell>
          <cell r="E2079" t="str">
            <v>2015009849a</v>
          </cell>
          <cell r="F2079">
            <v>42186</v>
          </cell>
          <cell r="G2079">
            <v>16</v>
          </cell>
          <cell r="H2079" t="str">
            <v>NOTARIADO</v>
          </cell>
          <cell r="I2079" t="str">
            <v xml:space="preserve">Sentencia 2015 - 009849. Expediente 15-008456-0007-CO. A las nueve horas con cinco minutos. ACCIÓN DE INCONSTITUCIONALIDAD. JESSICA DEL CARMEN CORRALES PORRAS contra .. Se rechaza por el fondo. </v>
          </cell>
          <cell r="J2079" t="str">
            <v>RF</v>
          </cell>
          <cell r="K2079" t="str">
            <v>FONDO</v>
          </cell>
          <cell r="L2079" t="str">
            <v>Física</v>
          </cell>
          <cell r="M2079">
            <v>1</v>
          </cell>
          <cell r="N2079" t="str">
            <v>San José</v>
          </cell>
          <cell r="O2079" t="str">
            <v>Femenina</v>
          </cell>
          <cell r="P2079" t="str">
            <v>Persona</v>
          </cell>
          <cell r="Q2079">
            <v>0</v>
          </cell>
          <cell r="R2079">
            <v>1</v>
          </cell>
          <cell r="S2079" t="str">
            <v>Nacional</v>
          </cell>
          <cell r="T2079" t="str">
            <v>Casado</v>
          </cell>
          <cell r="U2079" t="str">
            <v>Notario público</v>
          </cell>
          <cell r="V2079" t="str">
            <v>Mayor</v>
          </cell>
          <cell r="W2079" t="str">
            <v>Ley</v>
          </cell>
          <cell r="X2079" t="str">
            <v>Ley 7764 Código Notarial</v>
          </cell>
          <cell r="Y2079" t="str">
            <v xml:space="preserve">Artículo 7 (c ) </v>
          </cell>
          <cell r="Z2079" t="str">
            <v>ND</v>
          </cell>
          <cell r="AA2079" t="str">
            <v>NO</v>
          </cell>
          <cell r="AB2079" t="str">
            <v>GAS</v>
          </cell>
          <cell r="AC2079">
            <v>7</v>
          </cell>
          <cell r="AD2079">
            <v>0</v>
          </cell>
          <cell r="AE2079">
            <v>0</v>
          </cell>
          <cell r="AF2079">
            <v>1</v>
          </cell>
          <cell r="AG2079">
            <v>0</v>
          </cell>
          <cell r="AH2079">
            <v>0</v>
          </cell>
          <cell r="AI2079">
            <v>7</v>
          </cell>
          <cell r="AJ2079">
            <v>0</v>
          </cell>
          <cell r="AK2079">
            <v>0</v>
          </cell>
          <cell r="AL2079" t="str">
            <v>GAS</v>
          </cell>
          <cell r="AM2079" t="str">
            <v>EJL</v>
          </cell>
          <cell r="AN2079" t="str">
            <v>FCV</v>
          </cell>
          <cell r="AO2079" t="str">
            <v>FCC</v>
          </cell>
          <cell r="AP2079" t="str">
            <v>NHL</v>
          </cell>
          <cell r="AQ2079" t="str">
            <v>EUC</v>
          </cell>
          <cell r="AR2079" t="str">
            <v>AST</v>
          </cell>
          <cell r="AS2079">
            <v>0</v>
          </cell>
          <cell r="AT2079">
            <v>0</v>
          </cell>
          <cell r="AU2079">
            <v>0</v>
          </cell>
          <cell r="AV2079">
            <v>0</v>
          </cell>
          <cell r="AW2079">
            <v>0</v>
          </cell>
          <cell r="AX2079">
            <v>0</v>
          </cell>
          <cell r="AY2079">
            <v>0</v>
          </cell>
          <cell r="BC2079" t="str">
            <v>igual</v>
          </cell>
          <cell r="BD2079" t="str">
            <v>diferente</v>
          </cell>
          <cell r="BE2079">
            <v>0</v>
          </cell>
          <cell r="BF2079">
            <v>0</v>
          </cell>
          <cell r="BG2079" t="str">
            <v>NO</v>
          </cell>
          <cell r="BL2079" t="str">
            <v xml:space="preserve">NO </v>
          </cell>
          <cell r="BU2079" t="str">
            <v>EUC</v>
          </cell>
          <cell r="BV2079" t="str">
            <v>AST</v>
          </cell>
          <cell r="BW2079">
            <v>0</v>
          </cell>
        </row>
        <row r="2080">
          <cell r="A2080" t="str">
            <v>150084830007CO</v>
          </cell>
          <cell r="B2080">
            <v>42171</v>
          </cell>
          <cell r="C2080">
            <v>2015</v>
          </cell>
          <cell r="D2080">
            <v>2015</v>
          </cell>
          <cell r="E2080" t="str">
            <v>2015009851a</v>
          </cell>
          <cell r="F2080">
            <v>42186</v>
          </cell>
          <cell r="G2080">
            <v>15</v>
          </cell>
          <cell r="H2080" t="str">
            <v>PENAL</v>
          </cell>
          <cell r="I2080" t="str">
            <v xml:space="preserve">Sentencia 2015 - 009851. Expediente 15-008483-0007-CO. A las nueve horas con cinco minutos. ACCIÓN DE INCONSTITUCIONALIDAD. LUZ MARINA CONTRERAS VICTOR contra .. Se rechaza de plano la acción. </v>
          </cell>
          <cell r="J2080" t="str">
            <v>RP</v>
          </cell>
          <cell r="K2080" t="str">
            <v>INADMISIBLE</v>
          </cell>
          <cell r="L2080" t="str">
            <v>Física</v>
          </cell>
          <cell r="M2080">
            <v>1</v>
          </cell>
          <cell r="N2080" t="str">
            <v>Guanacaste</v>
          </cell>
          <cell r="O2080" t="str">
            <v>Femenina</v>
          </cell>
          <cell r="P2080" t="str">
            <v>Persona</v>
          </cell>
          <cell r="Q2080">
            <v>0</v>
          </cell>
          <cell r="R2080">
            <v>1</v>
          </cell>
          <cell r="S2080" t="str">
            <v>Nacional</v>
          </cell>
          <cell r="T2080" t="str">
            <v>Soltero</v>
          </cell>
          <cell r="U2080" t="str">
            <v>Agricultor</v>
          </cell>
          <cell r="V2080" t="str">
            <v>Mayor</v>
          </cell>
          <cell r="W2080" t="str">
            <v>Ley</v>
          </cell>
          <cell r="X2080" t="str">
            <v>Ley 7594 Código Procesal Penal</v>
          </cell>
          <cell r="Y2080" t="str">
            <v>Artículo 140</v>
          </cell>
          <cell r="Z2080" t="str">
            <v>ND</v>
          </cell>
          <cell r="AA2080" t="str">
            <v>NO</v>
          </cell>
          <cell r="AB2080" t="str">
            <v>GAS</v>
          </cell>
          <cell r="AC2080">
            <v>0</v>
          </cell>
          <cell r="AD2080">
            <v>7</v>
          </cell>
          <cell r="AE2080">
            <v>0</v>
          </cell>
          <cell r="AF2080">
            <v>0</v>
          </cell>
          <cell r="AG2080">
            <v>1</v>
          </cell>
          <cell r="AH2080">
            <v>0</v>
          </cell>
          <cell r="AI2080">
            <v>7</v>
          </cell>
          <cell r="AJ2080">
            <v>0</v>
          </cell>
          <cell r="AK2080">
            <v>0</v>
          </cell>
          <cell r="AL2080">
            <v>0</v>
          </cell>
          <cell r="AM2080">
            <v>0</v>
          </cell>
          <cell r="AN2080">
            <v>0</v>
          </cell>
          <cell r="AO2080">
            <v>0</v>
          </cell>
          <cell r="AP2080">
            <v>0</v>
          </cell>
          <cell r="AQ2080">
            <v>0</v>
          </cell>
          <cell r="AR2080">
            <v>0</v>
          </cell>
          <cell r="AS2080" t="str">
            <v>GAS</v>
          </cell>
          <cell r="AT2080" t="str">
            <v>FCV</v>
          </cell>
          <cell r="AU2080" t="str">
            <v>EJL</v>
          </cell>
          <cell r="AV2080" t="str">
            <v>EUC</v>
          </cell>
          <cell r="AW2080" t="str">
            <v>AST</v>
          </cell>
          <cell r="AX2080" t="str">
            <v>NHL</v>
          </cell>
          <cell r="AY2080" t="str">
            <v>FCC</v>
          </cell>
          <cell r="BC2080" t="str">
            <v>diferente</v>
          </cell>
          <cell r="BD2080" t="str">
            <v>igual</v>
          </cell>
          <cell r="BE2080">
            <v>0</v>
          </cell>
          <cell r="BF2080">
            <v>0</v>
          </cell>
          <cell r="BG2080" t="str">
            <v>NO</v>
          </cell>
          <cell r="BL2080" t="str">
            <v xml:space="preserve">NO </v>
          </cell>
          <cell r="BU2080" t="str">
            <v>AST</v>
          </cell>
          <cell r="BV2080" t="str">
            <v>EUC</v>
          </cell>
          <cell r="BW2080">
            <v>0</v>
          </cell>
        </row>
        <row r="2081">
          <cell r="A2081" t="str">
            <v>150087900007CO</v>
          </cell>
          <cell r="B2081">
            <v>42174</v>
          </cell>
          <cell r="C2081">
            <v>2015</v>
          </cell>
          <cell r="D2081">
            <v>2015</v>
          </cell>
          <cell r="E2081" t="str">
            <v>2015012499a</v>
          </cell>
          <cell r="F2081">
            <v>42228</v>
          </cell>
          <cell r="G2081">
            <v>54</v>
          </cell>
          <cell r="H2081" t="str">
            <v>AMBIENTE</v>
          </cell>
          <cell r="I2081" t="str">
            <v xml:space="preserve">Por mayoría, se rechaza por el fondo la acción. Los Magistrados Armijo Sancho y Cruz Castro salvan el voto y declaran inconstitucional el artículo 24 de la Ley N° 7779 "Ley de Uso Manejo y Conservación de Suelos" y el artículo 12 del Decreto 35368 MAG-S-MINAET denominado "Reglamento para Quemas Agrícolas Controladas. El Magistrado Ulate Chacón salva el voto y ordena dar curso a la acción en relación con todas las normas impugnadas. La Magistrada Hernández pone nota.
</v>
          </cell>
          <cell r="J2081" t="str">
            <v>RF</v>
          </cell>
          <cell r="K2081" t="str">
            <v>FONDO</v>
          </cell>
          <cell r="L2081" t="str">
            <v>Jurídica</v>
          </cell>
          <cell r="M2081">
            <v>1</v>
          </cell>
          <cell r="N2081" t="str">
            <v>ND</v>
          </cell>
          <cell r="O2081" t="str">
            <v>Institución pública</v>
          </cell>
          <cell r="P2081" t="str">
            <v>Institución pública</v>
          </cell>
          <cell r="Q2081">
            <v>99</v>
          </cell>
          <cell r="R2081">
            <v>99</v>
          </cell>
          <cell r="S2081" t="str">
            <v>ND</v>
          </cell>
          <cell r="T2081" t="str">
            <v>ND</v>
          </cell>
          <cell r="U2081" t="str">
            <v>ND</v>
          </cell>
          <cell r="V2081" t="str">
            <v>ND</v>
          </cell>
          <cell r="W2081" t="str">
            <v>Ley</v>
          </cell>
          <cell r="X2081" t="str">
            <v>Ley 7779 de Uso Manejo y Conservación de Suelos</v>
          </cell>
          <cell r="Y2081" t="str">
            <v xml:space="preserve">Artículo 24 </v>
          </cell>
          <cell r="Z2081" t="str">
            <v xml:space="preserve">Ley 121 de Cercas Divisorias y Quemas, Artículo 5  y el Decreto Ejecutivo 35368 MAG-S-MINAET Reglamento para Quemas Agrícolas Controladas, </v>
          </cell>
          <cell r="AA2081" t="str">
            <v>NO</v>
          </cell>
          <cell r="AB2081" t="str">
            <v>GAS</v>
          </cell>
          <cell r="AC2081">
            <v>4</v>
          </cell>
          <cell r="AD2081">
            <v>0</v>
          </cell>
          <cell r="AE2081">
            <v>3</v>
          </cell>
          <cell r="AF2081">
            <v>1</v>
          </cell>
          <cell r="AG2081">
            <v>0</v>
          </cell>
          <cell r="AH2081">
            <v>1</v>
          </cell>
          <cell r="AI2081">
            <v>7</v>
          </cell>
          <cell r="AJ2081">
            <v>3</v>
          </cell>
          <cell r="AK2081">
            <v>1</v>
          </cell>
          <cell r="AL2081" t="str">
            <v>FCV</v>
          </cell>
          <cell r="AM2081" t="str">
            <v>LFSA</v>
          </cell>
          <cell r="AN2081" t="str">
            <v>AST</v>
          </cell>
          <cell r="AO2081" t="str">
            <v>NHL</v>
          </cell>
          <cell r="AP2081">
            <v>0</v>
          </cell>
          <cell r="AQ2081">
            <v>0</v>
          </cell>
          <cell r="AR2081">
            <v>0</v>
          </cell>
          <cell r="AZ2081" t="str">
            <v>GAS</v>
          </cell>
          <cell r="BA2081" t="str">
            <v>FCC</v>
          </cell>
          <cell r="BB2081" t="str">
            <v>EUC</v>
          </cell>
          <cell r="BC2081" t="str">
            <v>diferente</v>
          </cell>
          <cell r="BD2081" t="str">
            <v>diferente</v>
          </cell>
          <cell r="BE2081">
            <v>0</v>
          </cell>
          <cell r="BF2081" t="str">
            <v>ERROR</v>
          </cell>
          <cell r="BG2081" t="str">
            <v>SI</v>
          </cell>
          <cell r="BH2081">
            <v>2</v>
          </cell>
          <cell r="BI2081" t="str">
            <v>EUC</v>
          </cell>
          <cell r="BJ2081" t="str">
            <v>GAS</v>
          </cell>
          <cell r="BK2081" t="str">
            <v>FCC</v>
          </cell>
          <cell r="BL2081" t="str">
            <v>SI</v>
          </cell>
          <cell r="BM2081">
            <v>1</v>
          </cell>
          <cell r="BN2081" t="str">
            <v>NHL</v>
          </cell>
          <cell r="BU2081" t="str">
            <v>EUC</v>
          </cell>
          <cell r="BV2081" t="str">
            <v>AST</v>
          </cell>
          <cell r="BW2081">
            <v>0</v>
          </cell>
        </row>
        <row r="2082">
          <cell r="A2082" t="str">
            <v>150088840007CO</v>
          </cell>
          <cell r="B2082">
            <v>42177</v>
          </cell>
          <cell r="C2082">
            <v>2015</v>
          </cell>
          <cell r="D2082">
            <v>2015</v>
          </cell>
          <cell r="E2082" t="str">
            <v>2015009860a</v>
          </cell>
          <cell r="F2082">
            <v>42186</v>
          </cell>
          <cell r="G2082">
            <v>9</v>
          </cell>
          <cell r="H2082" t="str">
            <v>CIVIL</v>
          </cell>
          <cell r="I2082" t="str">
            <v xml:space="preserve">Sentencia 2015 - 009860. Expediente 15-008884-0007-CO. A las nueve horas con cinco minutos. ACCIÓN DE INCONSTITUCIONALIDAD. FINMAC (COSTA RICA) SOCIEDAD ANÓNIMA, HUGO PIETER HERMELINK , JOSE IGNACIO GARCIA AZOFEIFA contra .. Se rechaza de plano la acción. </v>
          </cell>
          <cell r="J2082" t="str">
            <v>RP</v>
          </cell>
          <cell r="K2082" t="str">
            <v>INADMISIBLE</v>
          </cell>
          <cell r="L2082" t="str">
            <v>Jurídica</v>
          </cell>
          <cell r="M2082">
            <v>1</v>
          </cell>
          <cell r="N2082" t="str">
            <v>ND</v>
          </cell>
          <cell r="O2082" t="str">
            <v>Empresa privada</v>
          </cell>
          <cell r="P2082" t="str">
            <v>Empresa privada</v>
          </cell>
          <cell r="Q2082">
            <v>99</v>
          </cell>
          <cell r="R2082">
            <v>99</v>
          </cell>
          <cell r="S2082" t="str">
            <v>ND</v>
          </cell>
          <cell r="T2082" t="str">
            <v>ND</v>
          </cell>
          <cell r="U2082" t="str">
            <v>ND</v>
          </cell>
          <cell r="V2082" t="str">
            <v>ND</v>
          </cell>
          <cell r="W2082" t="str">
            <v>Sentencia</v>
          </cell>
          <cell r="X2082" t="str">
            <v>Jurisprudencia del tribunal primero civil en materia de embargo preventivo y aplicación del artículo 276 del Código Procesal Civil</v>
          </cell>
          <cell r="Y2082" t="str">
            <v>ND</v>
          </cell>
          <cell r="Z2082" t="str">
            <v>ND</v>
          </cell>
          <cell r="AA2082" t="str">
            <v>NO</v>
          </cell>
          <cell r="AB2082" t="str">
            <v>GAS</v>
          </cell>
          <cell r="AC2082">
            <v>0</v>
          </cell>
          <cell r="AD2082">
            <v>7</v>
          </cell>
          <cell r="AE2082">
            <v>0</v>
          </cell>
          <cell r="AF2082">
            <v>0</v>
          </cell>
          <cell r="AG2082">
            <v>1</v>
          </cell>
          <cell r="AH2082">
            <v>0</v>
          </cell>
          <cell r="AI2082">
            <v>7</v>
          </cell>
          <cell r="AJ2082">
            <v>0</v>
          </cell>
          <cell r="AK2082">
            <v>0</v>
          </cell>
          <cell r="AS2082" t="str">
            <v>GAS</v>
          </cell>
          <cell r="AT2082" t="str">
            <v>FCV</v>
          </cell>
          <cell r="AU2082" t="str">
            <v>EJL</v>
          </cell>
          <cell r="AV2082" t="str">
            <v>EUC</v>
          </cell>
          <cell r="AW2082" t="str">
            <v>AST</v>
          </cell>
          <cell r="AX2082" t="str">
            <v>NHL</v>
          </cell>
          <cell r="AY2082" t="str">
            <v>FCC</v>
          </cell>
          <cell r="BC2082" t="str">
            <v>diferente</v>
          </cell>
          <cell r="BD2082" t="str">
            <v>igual</v>
          </cell>
          <cell r="BE2082">
            <v>0</v>
          </cell>
          <cell r="BF2082">
            <v>0</v>
          </cell>
          <cell r="BG2082" t="str">
            <v>NO</v>
          </cell>
          <cell r="BH2082">
            <v>0</v>
          </cell>
          <cell r="BI2082">
            <v>0</v>
          </cell>
          <cell r="BJ2082">
            <v>0</v>
          </cell>
          <cell r="BL2082" t="str">
            <v xml:space="preserve">NO </v>
          </cell>
          <cell r="BU2082" t="str">
            <v>EUC</v>
          </cell>
          <cell r="BV2082" t="str">
            <v>AST</v>
          </cell>
        </row>
        <row r="2083">
          <cell r="A2083" t="str">
            <v>150090940007CO</v>
          </cell>
          <cell r="B2083">
            <v>42179</v>
          </cell>
          <cell r="C2083">
            <v>2015</v>
          </cell>
          <cell r="D2083">
            <v>2015</v>
          </cell>
          <cell r="E2083" t="str">
            <v>2015010265a</v>
          </cell>
          <cell r="F2083">
            <v>42193</v>
          </cell>
          <cell r="G2083">
            <v>14</v>
          </cell>
          <cell r="H2083" t="str">
            <v xml:space="preserve">COLEGIO PROFESIONAL </v>
          </cell>
          <cell r="I2083" t="str">
            <v>Se rechaza de plano la acción.-</v>
          </cell>
          <cell r="J2083" t="str">
            <v>RP</v>
          </cell>
          <cell r="K2083" t="str">
            <v>INADMISIBLE</v>
          </cell>
          <cell r="L2083" t="str">
            <v>Física</v>
          </cell>
          <cell r="M2083">
            <v>1</v>
          </cell>
          <cell r="N2083" t="str">
            <v>ND</v>
          </cell>
          <cell r="O2083" t="str">
            <v>Masculino</v>
          </cell>
          <cell r="P2083" t="str">
            <v>Persona</v>
          </cell>
          <cell r="Q2083">
            <v>1</v>
          </cell>
          <cell r="R2083">
            <v>0</v>
          </cell>
          <cell r="S2083" t="str">
            <v>Nacional</v>
          </cell>
          <cell r="T2083" t="str">
            <v>Casado</v>
          </cell>
          <cell r="U2083" t="str">
            <v>Abogado</v>
          </cell>
          <cell r="V2083" t="str">
            <v>Mayor</v>
          </cell>
          <cell r="W2083" t="str">
            <v>Acto administrativo</v>
          </cell>
          <cell r="X2083" t="str">
            <v>Requisito de incorporación al Colegio de Abogados y Abogadas de Costa Rica, “prueba de excelencia académica”</v>
          </cell>
          <cell r="Y2083" t="str">
            <v>ND</v>
          </cell>
          <cell r="Z2083" t="str">
            <v>ND</v>
          </cell>
          <cell r="AA2083" t="str">
            <v>NO</v>
          </cell>
          <cell r="AB2083" t="str">
            <v>GAS</v>
          </cell>
          <cell r="AC2083">
            <v>0</v>
          </cell>
          <cell r="AD2083">
            <v>7</v>
          </cell>
          <cell r="AE2083">
            <v>0</v>
          </cell>
          <cell r="AF2083">
            <v>0</v>
          </cell>
          <cell r="AG2083">
            <v>1</v>
          </cell>
          <cell r="AH2083">
            <v>0</v>
          </cell>
          <cell r="AI2083">
            <v>7</v>
          </cell>
          <cell r="AJ2083">
            <v>0</v>
          </cell>
          <cell r="AK2083">
            <v>0</v>
          </cell>
          <cell r="AS2083" t="str">
            <v>GAS</v>
          </cell>
          <cell r="AT2083" t="str">
            <v>PRL</v>
          </cell>
          <cell r="AU2083" t="str">
            <v>FCC</v>
          </cell>
          <cell r="AV2083" t="str">
            <v>EUC</v>
          </cell>
          <cell r="AW2083" t="str">
            <v>APS</v>
          </cell>
          <cell r="AX2083" t="str">
            <v>RAMJ</v>
          </cell>
          <cell r="AY2083" t="str">
            <v>FCV</v>
          </cell>
          <cell r="BC2083" t="str">
            <v>diferente</v>
          </cell>
          <cell r="BD2083" t="str">
            <v>igual</v>
          </cell>
          <cell r="BE2083">
            <v>0</v>
          </cell>
          <cell r="BF2083">
            <v>0</v>
          </cell>
          <cell r="BG2083" t="str">
            <v>NO</v>
          </cell>
          <cell r="BL2083" t="str">
            <v xml:space="preserve">NO </v>
          </cell>
          <cell r="BM2083">
            <v>0</v>
          </cell>
          <cell r="BN2083">
            <v>0</v>
          </cell>
          <cell r="BO2083">
            <v>0</v>
          </cell>
          <cell r="BU2083" t="str">
            <v>APS</v>
          </cell>
          <cell r="BV2083" t="str">
            <v>AST</v>
          </cell>
          <cell r="BW2083" t="str">
            <v>EUC</v>
          </cell>
        </row>
        <row r="2084">
          <cell r="A2084" t="str">
            <v>150091390007CO</v>
          </cell>
          <cell r="B2084">
            <v>42180</v>
          </cell>
          <cell r="C2084">
            <v>2015</v>
          </cell>
          <cell r="D2084">
            <v>2015</v>
          </cell>
          <cell r="E2084" t="str">
            <v>2015010266a</v>
          </cell>
          <cell r="F2084">
            <v>42193</v>
          </cell>
          <cell r="G2084">
            <v>13</v>
          </cell>
          <cell r="H2084" t="str">
            <v xml:space="preserve">TRABAJO </v>
          </cell>
          <cell r="I2084" t="str">
            <v>Se rechaza de plano la acción</v>
          </cell>
          <cell r="J2084" t="str">
            <v>RP</v>
          </cell>
          <cell r="K2084" t="str">
            <v>ADMISIBILIDAD</v>
          </cell>
          <cell r="L2084" t="str">
            <v>Jurídica</v>
          </cell>
          <cell r="M2084">
            <v>1</v>
          </cell>
          <cell r="N2084" t="str">
            <v>ND</v>
          </cell>
          <cell r="O2084" t="str">
            <v>Trabajadores</v>
          </cell>
          <cell r="P2084" t="str">
            <v>Trabajadores</v>
          </cell>
          <cell r="Q2084">
            <v>99</v>
          </cell>
          <cell r="R2084">
            <v>99</v>
          </cell>
          <cell r="S2084" t="str">
            <v>ND</v>
          </cell>
          <cell r="T2084" t="str">
            <v>ND</v>
          </cell>
          <cell r="U2084" t="str">
            <v>ND</v>
          </cell>
          <cell r="V2084" t="str">
            <v>ND</v>
          </cell>
          <cell r="W2084" t="str">
            <v>Constitución Política</v>
          </cell>
          <cell r="X2084" t="str">
            <v>Constitución Política</v>
          </cell>
          <cell r="Y2084" t="str">
            <v>Artículo 60 (párrafo 2)</v>
          </cell>
          <cell r="Z2084" t="str">
            <v>ND</v>
          </cell>
          <cell r="AA2084" t="str">
            <v>NO</v>
          </cell>
          <cell r="AB2084" t="str">
            <v>GAS</v>
          </cell>
          <cell r="AC2084">
            <v>0</v>
          </cell>
          <cell r="AD2084">
            <v>7</v>
          </cell>
          <cell r="AE2084">
            <v>0</v>
          </cell>
          <cell r="AF2084">
            <v>0</v>
          </cell>
          <cell r="AG2084">
            <v>1</v>
          </cell>
          <cell r="AH2084">
            <v>0</v>
          </cell>
          <cell r="AI2084">
            <v>7</v>
          </cell>
          <cell r="AJ2084">
            <v>0</v>
          </cell>
          <cell r="AK2084">
            <v>0</v>
          </cell>
          <cell r="AL2084">
            <v>0</v>
          </cell>
          <cell r="AM2084">
            <v>0</v>
          </cell>
          <cell r="AN2084">
            <v>0</v>
          </cell>
          <cell r="AO2084">
            <v>0</v>
          </cell>
          <cell r="AP2084">
            <v>0</v>
          </cell>
          <cell r="AQ2084">
            <v>0</v>
          </cell>
          <cell r="AR2084">
            <v>0</v>
          </cell>
          <cell r="AS2084" t="str">
            <v>GAS</v>
          </cell>
          <cell r="AT2084" t="str">
            <v>APS</v>
          </cell>
          <cell r="AU2084" t="str">
            <v>FCC</v>
          </cell>
          <cell r="AV2084" t="str">
            <v>RAMJ</v>
          </cell>
          <cell r="AW2084" t="str">
            <v>EUC</v>
          </cell>
          <cell r="AX2084" t="str">
            <v>PRL</v>
          </cell>
          <cell r="AY2084" t="str">
            <v>EJL</v>
          </cell>
          <cell r="BC2084" t="str">
            <v>diferente</v>
          </cell>
          <cell r="BD2084" t="str">
            <v>igual</v>
          </cell>
          <cell r="BE2084">
            <v>0</v>
          </cell>
          <cell r="BF2084">
            <v>0</v>
          </cell>
          <cell r="BG2084" t="str">
            <v>NO</v>
          </cell>
          <cell r="BL2084" t="str">
            <v xml:space="preserve">NO </v>
          </cell>
          <cell r="BU2084" t="str">
            <v>EUC</v>
          </cell>
          <cell r="BV2084" t="str">
            <v>RAMJ</v>
          </cell>
          <cell r="BW2084" t="str">
            <v>APS</v>
          </cell>
        </row>
        <row r="2085">
          <cell r="A2085" t="str">
            <v>150093020007CO</v>
          </cell>
          <cell r="B2085">
            <v>42183</v>
          </cell>
          <cell r="C2085">
            <v>2015</v>
          </cell>
          <cell r="D2085">
            <v>2015</v>
          </cell>
          <cell r="E2085" t="str">
            <v>2015010478a</v>
          </cell>
          <cell r="F2085">
            <v>42200</v>
          </cell>
          <cell r="G2085">
            <v>17</v>
          </cell>
          <cell r="H2085" t="str">
            <v>ELECTORAL</v>
          </cell>
          <cell r="I2085" t="str">
            <v xml:space="preserve">Sentencia 2015 - 010478. Expediente 15-009302-0007-CO. A las nueve horas con veintitres minutos. ACCIÓN DE INCONSTITUCIONALIDAD. DOUGLAS JOHNNY CAAMAÑO QUIROS contra ACCION CONTRA 141 DE CODIGO ELECTORAL.. Se rechaza de plano la acción. </v>
          </cell>
          <cell r="J2085" t="str">
            <v>RP</v>
          </cell>
          <cell r="K2085" t="str">
            <v>ADMISIBILIDAD</v>
          </cell>
          <cell r="L2085" t="str">
            <v>Física</v>
          </cell>
          <cell r="M2085">
            <v>1</v>
          </cell>
          <cell r="N2085" t="str">
            <v>ND</v>
          </cell>
          <cell r="O2085" t="str">
            <v>Masculino</v>
          </cell>
          <cell r="P2085" t="str">
            <v>Persona</v>
          </cell>
          <cell r="Q2085">
            <v>1</v>
          </cell>
          <cell r="R2085">
            <v>0</v>
          </cell>
          <cell r="S2085" t="str">
            <v>Nacional</v>
          </cell>
          <cell r="T2085" t="str">
            <v>ND</v>
          </cell>
          <cell r="U2085" t="str">
            <v>ND</v>
          </cell>
          <cell r="V2085" t="str">
            <v>ND</v>
          </cell>
          <cell r="W2085" t="str">
            <v>Ley</v>
          </cell>
          <cell r="X2085" t="str">
            <v xml:space="preserve">Ley 8765 Código Electoral </v>
          </cell>
          <cell r="Y2085" t="str">
            <v>Artículo 141 (párrafo 2)</v>
          </cell>
          <cell r="Z2085" t="str">
            <v>ND</v>
          </cell>
          <cell r="AA2085" t="str">
            <v>NO</v>
          </cell>
          <cell r="AB2085" t="str">
            <v>GAS</v>
          </cell>
          <cell r="AC2085">
            <v>0</v>
          </cell>
          <cell r="AD2085">
            <v>7</v>
          </cell>
          <cell r="AE2085">
            <v>0</v>
          </cell>
          <cell r="AF2085">
            <v>0</v>
          </cell>
          <cell r="AG2085">
            <v>1</v>
          </cell>
          <cell r="AH2085">
            <v>0</v>
          </cell>
          <cell r="AI2085">
            <v>7</v>
          </cell>
          <cell r="AJ2085">
            <v>0</v>
          </cell>
          <cell r="AK2085">
            <v>0</v>
          </cell>
          <cell r="AL2085">
            <v>0</v>
          </cell>
          <cell r="AM2085">
            <v>0</v>
          </cell>
          <cell r="AN2085">
            <v>0</v>
          </cell>
          <cell r="AO2085">
            <v>0</v>
          </cell>
          <cell r="AP2085">
            <v>0</v>
          </cell>
          <cell r="AQ2085">
            <v>0</v>
          </cell>
          <cell r="AR2085">
            <v>0</v>
          </cell>
          <cell r="AS2085" t="str">
            <v>GAS</v>
          </cell>
          <cell r="AT2085" t="str">
            <v>EJL</v>
          </cell>
          <cell r="AU2085" t="str">
            <v>FCC</v>
          </cell>
          <cell r="AV2085" t="str">
            <v>FCV</v>
          </cell>
          <cell r="AW2085" t="str">
            <v>PRL</v>
          </cell>
          <cell r="AX2085" t="str">
            <v>NHL</v>
          </cell>
          <cell r="AY2085" t="str">
            <v>LFSA</v>
          </cell>
          <cell r="BC2085" t="str">
            <v>diferente</v>
          </cell>
          <cell r="BD2085" t="str">
            <v>igual</v>
          </cell>
          <cell r="BE2085">
            <v>0</v>
          </cell>
          <cell r="BF2085">
            <v>0</v>
          </cell>
          <cell r="BG2085" t="str">
            <v>NO</v>
          </cell>
          <cell r="BL2085" t="str">
            <v xml:space="preserve">NO </v>
          </cell>
        </row>
        <row r="2086">
          <cell r="A2086" t="str">
            <v>150093240007CO</v>
          </cell>
          <cell r="B2086">
            <v>42184</v>
          </cell>
          <cell r="C2086">
            <v>2015</v>
          </cell>
          <cell r="D2086">
            <v>2015</v>
          </cell>
          <cell r="E2086" t="str">
            <v>2015011479a</v>
          </cell>
          <cell r="F2086">
            <v>42214</v>
          </cell>
          <cell r="G2086">
            <v>30</v>
          </cell>
          <cell r="H2086" t="str">
            <v xml:space="preserve">TRABAJO </v>
          </cell>
          <cell r="I2086" t="str">
            <v>Sentencia 2015 - 011479. Expediente 15-009324-0007-CO. A las nueve horas con quince minutos. ACCIÓN DE INCONSTITUCIONALIDAD contra LOS ARTÍCULOS 22, 23, 25, 26 Y 29 DEL REGLAMENTO DE RÉGIMEN ACADÉMICO DE LA UNIVERSIDAD DE COSTA RICA. Se rechaza de plano la acción.</v>
          </cell>
          <cell r="J2086" t="str">
            <v>RP</v>
          </cell>
          <cell r="K2086" t="str">
            <v>INADMISIBLE</v>
          </cell>
          <cell r="L2086" t="str">
            <v>Física</v>
          </cell>
          <cell r="M2086">
            <v>1</v>
          </cell>
          <cell r="N2086" t="str">
            <v>Cartago</v>
          </cell>
          <cell r="O2086" t="str">
            <v>Masculino</v>
          </cell>
          <cell r="P2086" t="str">
            <v>Persona</v>
          </cell>
          <cell r="Q2086">
            <v>1</v>
          </cell>
          <cell r="R2086">
            <v>0</v>
          </cell>
          <cell r="S2086" t="str">
            <v>Extranjero</v>
          </cell>
          <cell r="T2086" t="str">
            <v>Casado</v>
          </cell>
          <cell r="U2086" t="str">
            <v>ND</v>
          </cell>
          <cell r="V2086" t="str">
            <v>Mayor</v>
          </cell>
          <cell r="W2086" t="str">
            <v>Acto administrativo</v>
          </cell>
          <cell r="X2086" t="str">
            <v>Reglamento Académico de la Universidad de Costa Rica</v>
          </cell>
          <cell r="Y2086" t="str">
            <v>Artículos 22, 23, 25, 26 y 29</v>
          </cell>
          <cell r="Z2086" t="str">
            <v>ND</v>
          </cell>
          <cell r="AA2086" t="str">
            <v>NO</v>
          </cell>
          <cell r="AB2086" t="str">
            <v>GAS</v>
          </cell>
          <cell r="AC2086">
            <v>0</v>
          </cell>
          <cell r="AD2086">
            <v>7</v>
          </cell>
          <cell r="AE2086">
            <v>0</v>
          </cell>
          <cell r="AF2086">
            <v>0</v>
          </cell>
          <cell r="AG2086">
            <v>1</v>
          </cell>
          <cell r="AH2086">
            <v>0</v>
          </cell>
          <cell r="AI2086">
            <v>7</v>
          </cell>
          <cell r="AJ2086">
            <v>0</v>
          </cell>
          <cell r="AK2086">
            <v>0</v>
          </cell>
          <cell r="AS2086" t="str">
            <v>GAS</v>
          </cell>
          <cell r="AT2086" t="str">
            <v>EJL</v>
          </cell>
          <cell r="AU2086" t="str">
            <v>FCC</v>
          </cell>
          <cell r="AV2086" t="str">
            <v>FCV</v>
          </cell>
          <cell r="AW2086" t="str">
            <v>LFSA</v>
          </cell>
          <cell r="AX2086" t="str">
            <v>PRL</v>
          </cell>
          <cell r="AY2086" t="str">
            <v>NHL</v>
          </cell>
          <cell r="BC2086" t="str">
            <v>diferente</v>
          </cell>
          <cell r="BD2086" t="str">
            <v>igual</v>
          </cell>
          <cell r="BE2086">
            <v>0</v>
          </cell>
          <cell r="BF2086">
            <v>0</v>
          </cell>
          <cell r="BG2086" t="str">
            <v>NO</v>
          </cell>
          <cell r="BL2086" t="str">
            <v xml:space="preserve">NO </v>
          </cell>
          <cell r="BU2086">
            <v>0</v>
          </cell>
        </row>
        <row r="2087">
          <cell r="A2087" t="str">
            <v>150093290007CO</v>
          </cell>
          <cell r="B2087">
            <v>42184</v>
          </cell>
          <cell r="C2087">
            <v>2015</v>
          </cell>
          <cell r="D2087">
            <v>2015</v>
          </cell>
          <cell r="E2087" t="str">
            <v>2015013434a</v>
          </cell>
          <cell r="F2087">
            <v>42242</v>
          </cell>
          <cell r="G2087">
            <v>58</v>
          </cell>
          <cell r="H2087" t="str">
            <v>PROPIEDAD</v>
          </cell>
          <cell r="I2087" t="str">
            <v xml:space="preserve">Sentencia 2015 - 013434. Expediente 15-009329-0007-CO. A las nueve horas con cinco minutos. ACCIÓN DE INCONSTITUCIONALIDAD. RONALDO VALENTIN BLEAR BLEAR, SINDICATO DE TRABAJADORES DE JAPDEVA Y AFINES PORTUARIOS, SINTRAJAP contra .. Se rechaza de plano la acción.- </v>
          </cell>
          <cell r="J2087" t="str">
            <v>RP</v>
          </cell>
          <cell r="K2087" t="str">
            <v>ADMISIBILIDAD</v>
          </cell>
          <cell r="L2087" t="str">
            <v>Jurídica</v>
          </cell>
          <cell r="M2087">
            <v>1</v>
          </cell>
          <cell r="N2087" t="str">
            <v>ND</v>
          </cell>
          <cell r="O2087" t="str">
            <v>Trabajadores</v>
          </cell>
          <cell r="P2087" t="str">
            <v>Trabajadores</v>
          </cell>
          <cell r="Q2087">
            <v>99</v>
          </cell>
          <cell r="R2087">
            <v>99</v>
          </cell>
          <cell r="S2087" t="str">
            <v>ND</v>
          </cell>
          <cell r="T2087" t="str">
            <v>ND</v>
          </cell>
          <cell r="U2087" t="str">
            <v>ND</v>
          </cell>
          <cell r="V2087" t="str">
            <v>ND</v>
          </cell>
          <cell r="W2087" t="str">
            <v>Ley</v>
          </cell>
          <cell r="X2087" t="str">
            <v>Ley 139 de Informaciones Posesorias</v>
          </cell>
          <cell r="Y2087" t="str">
            <v xml:space="preserve">Artículo 5 </v>
          </cell>
          <cell r="Z2087" t="str">
            <v>ND</v>
          </cell>
          <cell r="AA2087" t="str">
            <v>NO</v>
          </cell>
          <cell r="AB2087" t="str">
            <v>GAS</v>
          </cell>
          <cell r="AC2087">
            <v>0</v>
          </cell>
          <cell r="AD2087">
            <v>7</v>
          </cell>
          <cell r="AE2087">
            <v>0</v>
          </cell>
          <cell r="AF2087">
            <v>0</v>
          </cell>
          <cell r="AG2087">
            <v>1</v>
          </cell>
          <cell r="AH2087">
            <v>0</v>
          </cell>
          <cell r="AI2087">
            <v>7</v>
          </cell>
          <cell r="AJ2087">
            <v>0</v>
          </cell>
          <cell r="AK2087">
            <v>0</v>
          </cell>
          <cell r="AS2087" t="str">
            <v>GAS</v>
          </cell>
          <cell r="AT2087" t="str">
            <v>FCC</v>
          </cell>
          <cell r="AU2087" t="str">
            <v>FCV</v>
          </cell>
          <cell r="AV2087" t="str">
            <v>PRL</v>
          </cell>
          <cell r="AW2087" t="str">
            <v>LFSA</v>
          </cell>
          <cell r="AX2087" t="str">
            <v>AST</v>
          </cell>
          <cell r="AY2087" t="str">
            <v>NHL</v>
          </cell>
          <cell r="BC2087" t="str">
            <v>diferente</v>
          </cell>
          <cell r="BD2087" t="str">
            <v>igual</v>
          </cell>
          <cell r="BE2087">
            <v>0</v>
          </cell>
          <cell r="BF2087">
            <v>0</v>
          </cell>
          <cell r="BG2087" t="str">
            <v>NO</v>
          </cell>
          <cell r="BL2087" t="str">
            <v xml:space="preserve">NO </v>
          </cell>
          <cell r="BU2087" t="str">
            <v>AST</v>
          </cell>
        </row>
        <row r="2088">
          <cell r="A2088" t="str">
            <v>120106950007CO</v>
          </cell>
          <cell r="B2088">
            <v>41136</v>
          </cell>
          <cell r="C2088">
            <v>2012</v>
          </cell>
          <cell r="D2088">
            <v>2012</v>
          </cell>
          <cell r="E2088" t="str">
            <v>01701912a</v>
          </cell>
          <cell r="F2088">
            <v>41248</v>
          </cell>
          <cell r="G2088">
            <v>112</v>
          </cell>
          <cell r="H2088" t="str">
            <v>CIVIL</v>
          </cell>
          <cell r="I2088" t="str">
            <v xml:space="preserve">1) Sentencia 2012-17019
 Expediente 12-010695-0007-CO. A las catorce horas con treinta minutos. Acción de inconstitucionalidad Contra Ley De Cobro Judicial N.7135, Artículos 73 Incisos a y d, 75 Y Siguientes. Se rechaza de plano la acción. 
</v>
          </cell>
          <cell r="J2088" t="str">
            <v>RP</v>
          </cell>
          <cell r="K2088" t="str">
            <v>INADMISIBLE</v>
          </cell>
          <cell r="L2088" t="str">
            <v>Física</v>
          </cell>
          <cell r="M2088">
            <v>1</v>
          </cell>
          <cell r="N2088" t="str">
            <v>ND</v>
          </cell>
          <cell r="O2088" t="str">
            <v>ND</v>
          </cell>
          <cell r="P2088" t="str">
            <v>ND</v>
          </cell>
          <cell r="Q2088">
            <v>99</v>
          </cell>
          <cell r="R2088">
            <v>99</v>
          </cell>
          <cell r="S2088" t="str">
            <v>ND</v>
          </cell>
          <cell r="T2088" t="str">
            <v>ND</v>
          </cell>
          <cell r="U2088" t="str">
            <v>ND</v>
          </cell>
          <cell r="V2088" t="str">
            <v>ND</v>
          </cell>
          <cell r="W2088" t="str">
            <v>Ley</v>
          </cell>
          <cell r="X2088" t="str">
            <v>Ley 8624 de Cobro Judicial</v>
          </cell>
          <cell r="Y2088" t="str">
            <v>Artículo 21.3</v>
          </cell>
          <cell r="Z2088" t="str">
            <v>ND</v>
          </cell>
          <cell r="AA2088" t="str">
            <v>NO</v>
          </cell>
          <cell r="AB2088" t="str">
            <v>EJL</v>
          </cell>
          <cell r="AC2088">
            <v>0</v>
          </cell>
          <cell r="AD2088">
            <v>7</v>
          </cell>
          <cell r="AE2088">
            <v>0</v>
          </cell>
          <cell r="AF2088">
            <v>0</v>
          </cell>
          <cell r="AG2088">
            <v>1</v>
          </cell>
          <cell r="AH2088">
            <v>0</v>
          </cell>
          <cell r="AI2088">
            <v>7</v>
          </cell>
          <cell r="AJ2088">
            <v>0</v>
          </cell>
          <cell r="AK2088">
            <v>0</v>
          </cell>
          <cell r="AS2088" t="str">
            <v>EJL</v>
          </cell>
          <cell r="AT2088" t="str">
            <v>LPMM</v>
          </cell>
          <cell r="AU2088" t="str">
            <v>FCC</v>
          </cell>
          <cell r="AV2088" t="str">
            <v>FCV</v>
          </cell>
          <cell r="AW2088" t="str">
            <v>PRL</v>
          </cell>
          <cell r="AX2088" t="str">
            <v>RGP</v>
          </cell>
          <cell r="AY2088" t="str">
            <v>JPHG</v>
          </cell>
          <cell r="BC2088" t="str">
            <v>diferente</v>
          </cell>
          <cell r="BD2088" t="str">
            <v>igual</v>
          </cell>
          <cell r="BE2088">
            <v>0</v>
          </cell>
          <cell r="BF2088">
            <v>0</v>
          </cell>
          <cell r="BG2088" t="str">
            <v>NO</v>
          </cell>
          <cell r="BH2088">
            <v>0</v>
          </cell>
          <cell r="BI2088">
            <v>0</v>
          </cell>
          <cell r="BJ2088">
            <v>0</v>
          </cell>
          <cell r="BL2088" t="str">
            <v xml:space="preserve">NO </v>
          </cell>
          <cell r="BU2088" t="str">
            <v>RGP</v>
          </cell>
          <cell r="BV2088" t="str">
            <v>JPHG</v>
          </cell>
        </row>
        <row r="2089">
          <cell r="A2089" t="str">
            <v>150094550007CO</v>
          </cell>
          <cell r="B2089">
            <v>42185</v>
          </cell>
          <cell r="C2089">
            <v>2015</v>
          </cell>
          <cell r="D2089">
            <v>2015</v>
          </cell>
          <cell r="E2089" t="str">
            <v>2015010274a</v>
          </cell>
          <cell r="F2089">
            <v>42193</v>
          </cell>
          <cell r="G2089">
            <v>8</v>
          </cell>
          <cell r="H2089" t="str">
            <v>AMBIENTE</v>
          </cell>
          <cell r="I2089" t="str">
            <v xml:space="preserve">Se rechaza de plano la acción. </v>
          </cell>
          <cell r="J2089" t="str">
            <v>RP</v>
          </cell>
          <cell r="K2089" t="str">
            <v>ADMISIBILIDAD</v>
          </cell>
          <cell r="L2089" t="str">
            <v>Jurídica</v>
          </cell>
          <cell r="M2089">
            <v>1</v>
          </cell>
          <cell r="N2089" t="str">
            <v>ND</v>
          </cell>
          <cell r="O2089" t="str">
            <v>Empresa privada</v>
          </cell>
          <cell r="P2089" t="str">
            <v>Empresa privada</v>
          </cell>
          <cell r="Q2089">
            <v>99</v>
          </cell>
          <cell r="R2089">
            <v>99</v>
          </cell>
          <cell r="S2089" t="str">
            <v>ND</v>
          </cell>
          <cell r="T2089" t="str">
            <v>ND</v>
          </cell>
          <cell r="U2089" t="str">
            <v>ND</v>
          </cell>
          <cell r="V2089" t="str">
            <v>ND</v>
          </cell>
          <cell r="W2089" t="str">
            <v>Acto administrativo</v>
          </cell>
          <cell r="X2089" t="str">
            <v>Acuerdo del Concejo Municipal de Pérez Zeledón, aprobado en la sesión ordinaria No. 236-14, artículo 9, inciso 3, celebrada el 11 de noviembre de 2014</v>
          </cell>
          <cell r="Y2089" t="str">
            <v>ND</v>
          </cell>
          <cell r="Z2089" t="str">
            <v>Publicación de la Alcaldía del Cantón de Pérez Zeledón, que comunica la aplicación del nuevo modelo tarifario a partir del segundo trimestre, publicada en el Diario Oficial La Gaceta No. 27 de 9 de febrero de 2015</v>
          </cell>
          <cell r="AA2089" t="str">
            <v>NO</v>
          </cell>
          <cell r="AB2089" t="str">
            <v>GAS</v>
          </cell>
          <cell r="AC2089">
            <v>0</v>
          </cell>
          <cell r="AD2089">
            <v>7</v>
          </cell>
          <cell r="AE2089">
            <v>0</v>
          </cell>
          <cell r="AF2089">
            <v>0</v>
          </cell>
          <cell r="AG2089">
            <v>1</v>
          </cell>
          <cell r="AH2089">
            <v>0</v>
          </cell>
          <cell r="AI2089">
            <v>7</v>
          </cell>
          <cell r="AJ2089">
            <v>0</v>
          </cell>
          <cell r="AK2089">
            <v>0</v>
          </cell>
          <cell r="AS2089" t="str">
            <v>GAS</v>
          </cell>
          <cell r="AT2089" t="str">
            <v>EJL</v>
          </cell>
          <cell r="AU2089" t="str">
            <v>FCC</v>
          </cell>
          <cell r="AV2089" t="str">
            <v>APS</v>
          </cell>
          <cell r="AW2089" t="str">
            <v>RAMJ</v>
          </cell>
          <cell r="AX2089" t="str">
            <v>PRL</v>
          </cell>
          <cell r="AY2089" t="str">
            <v>EUC</v>
          </cell>
          <cell r="BC2089" t="str">
            <v>diferente</v>
          </cell>
          <cell r="BD2089" t="str">
            <v>igual</v>
          </cell>
          <cell r="BE2089">
            <v>0</v>
          </cell>
          <cell r="BF2089">
            <v>0</v>
          </cell>
          <cell r="BG2089" t="str">
            <v>NO</v>
          </cell>
          <cell r="BL2089" t="str">
            <v xml:space="preserve">NO </v>
          </cell>
          <cell r="BM2089">
            <v>0</v>
          </cell>
          <cell r="BN2089">
            <v>0</v>
          </cell>
          <cell r="BU2089" t="str">
            <v>APS</v>
          </cell>
          <cell r="BV2089" t="str">
            <v>RAMJ</v>
          </cell>
          <cell r="BW2089" t="str">
            <v>EUC</v>
          </cell>
        </row>
        <row r="2090">
          <cell r="A2090" t="str">
            <v>150097670007CO</v>
          </cell>
          <cell r="B2090">
            <v>42191</v>
          </cell>
          <cell r="C2090">
            <v>2015</v>
          </cell>
          <cell r="D2090">
            <v>2015</v>
          </cell>
          <cell r="E2090" t="str">
            <v>2015010477a</v>
          </cell>
          <cell r="F2090">
            <v>42200</v>
          </cell>
          <cell r="G2090">
            <v>9</v>
          </cell>
          <cell r="H2090" t="str">
            <v>PENSION</v>
          </cell>
          <cell r="I2090" t="str">
            <v>Sentencia 2015 - 010477. Expediente 15-009767-0007-CO. A las nueve horas con veintidos minutos. ACCIÓN DE INCONSTITUCIONALIDAD. PATRICIA ESMERALDA OCAMPO ZAMORA contra Impugna articulo 64 inciso ) d de la ley 7531 del 15 de julio 1995. Se rechaza de plano la acción.-</v>
          </cell>
          <cell r="J2090" t="str">
            <v>RP</v>
          </cell>
          <cell r="K2090" t="str">
            <v>ADMISIBILIDAD</v>
          </cell>
          <cell r="L2090" t="str">
            <v>Física</v>
          </cell>
          <cell r="M2090">
            <v>1</v>
          </cell>
          <cell r="N2090" t="str">
            <v>San José</v>
          </cell>
          <cell r="O2090" t="str">
            <v>Femenina</v>
          </cell>
          <cell r="P2090" t="str">
            <v>Persona</v>
          </cell>
          <cell r="Q2090">
            <v>0</v>
          </cell>
          <cell r="R2090">
            <v>1</v>
          </cell>
          <cell r="S2090" t="str">
            <v>Nacional</v>
          </cell>
          <cell r="T2090" t="str">
            <v>Divorciado</v>
          </cell>
          <cell r="U2090" t="str">
            <v>Desempleado</v>
          </cell>
          <cell r="V2090" t="str">
            <v>Mayor</v>
          </cell>
          <cell r="W2090" t="str">
            <v>Ley</v>
          </cell>
          <cell r="X2090" t="str">
            <v>Ley 7531 Reforma Integral de Sistema de Pensiones y Jubilaciones del Magisterio</v>
          </cell>
          <cell r="Y2090" t="str">
            <v>Artículo 64(d)</v>
          </cell>
          <cell r="Z2090" t="str">
            <v>ND</v>
          </cell>
          <cell r="AA2090" t="str">
            <v>NO</v>
          </cell>
          <cell r="AB2090" t="str">
            <v>GAS</v>
          </cell>
          <cell r="AC2090">
            <v>0</v>
          </cell>
          <cell r="AD2090">
            <v>7</v>
          </cell>
          <cell r="AE2090">
            <v>0</v>
          </cell>
          <cell r="AF2090">
            <v>0</v>
          </cell>
          <cell r="AG2090">
            <v>1</v>
          </cell>
          <cell r="AH2090">
            <v>0</v>
          </cell>
          <cell r="AI2090">
            <v>7</v>
          </cell>
          <cell r="AJ2090">
            <v>0</v>
          </cell>
          <cell r="AK2090">
            <v>0</v>
          </cell>
          <cell r="AS2090" t="str">
            <v>GAS</v>
          </cell>
          <cell r="AT2090" t="str">
            <v>EJL</v>
          </cell>
          <cell r="AU2090" t="str">
            <v>PRL</v>
          </cell>
          <cell r="AV2090" t="str">
            <v>NHL</v>
          </cell>
          <cell r="AW2090" t="str">
            <v>FCC</v>
          </cell>
          <cell r="AX2090" t="str">
            <v>FCV</v>
          </cell>
          <cell r="AY2090" t="str">
            <v>LFSA</v>
          </cell>
          <cell r="BC2090" t="str">
            <v>diferente</v>
          </cell>
          <cell r="BD2090" t="str">
            <v>igual</v>
          </cell>
          <cell r="BE2090">
            <v>0</v>
          </cell>
          <cell r="BF2090">
            <v>0</v>
          </cell>
          <cell r="BG2090" t="str">
            <v>NO</v>
          </cell>
          <cell r="BL2090" t="str">
            <v xml:space="preserve">NO </v>
          </cell>
          <cell r="BM2090">
            <v>0</v>
          </cell>
          <cell r="BN2090">
            <v>0</v>
          </cell>
          <cell r="BO2090">
            <v>0</v>
          </cell>
          <cell r="BU2090">
            <v>0</v>
          </cell>
        </row>
        <row r="2091">
          <cell r="A2091" t="str">
            <v>090123230007CO</v>
          </cell>
          <cell r="B2091">
            <v>40049</v>
          </cell>
          <cell r="C2091">
            <v>2009</v>
          </cell>
          <cell r="D2091">
            <v>2009</v>
          </cell>
          <cell r="E2091" t="str">
            <v>0183452009a</v>
          </cell>
          <cell r="F2091">
            <v>40149</v>
          </cell>
          <cell r="G2091">
            <v>100</v>
          </cell>
          <cell r="H2091" t="str">
            <v>TRANSITO</v>
          </cell>
          <cell r="I2091" t="str">
            <v>Se rechaza de plano la acción.</v>
          </cell>
          <cell r="J2091" t="str">
            <v>RP</v>
          </cell>
          <cell r="K2091" t="str">
            <v>INADMISIBLE</v>
          </cell>
          <cell r="L2091" t="str">
            <v>Jurídica</v>
          </cell>
          <cell r="M2091">
            <v>1</v>
          </cell>
          <cell r="N2091" t="str">
            <v>San José</v>
          </cell>
          <cell r="O2091" t="str">
            <v>Empresa privada</v>
          </cell>
          <cell r="P2091" t="str">
            <v>Empresa privada</v>
          </cell>
          <cell r="Q2091">
            <v>99</v>
          </cell>
          <cell r="R2091">
            <v>99</v>
          </cell>
          <cell r="S2091" t="str">
            <v>Nacional</v>
          </cell>
          <cell r="T2091" t="str">
            <v>ND</v>
          </cell>
          <cell r="U2091" t="str">
            <v>ND</v>
          </cell>
          <cell r="V2091" t="str">
            <v>ND</v>
          </cell>
          <cell r="W2091" t="str">
            <v>Decreto Ejecutivo</v>
          </cell>
          <cell r="X2091" t="str">
            <v>Decreto Ejecutivo 35379-MOPT Reglamento al art. 38 bis de la Ley 7331 Tránsito sobre vías terrestres para la Regulación de la Circulación Vehicular mediante el Esquema Hora/Placa en el centro de San José (Restricción vehicular)</v>
          </cell>
          <cell r="Y2091" t="str">
            <v>ND</v>
          </cell>
          <cell r="Z2091" t="str">
            <v>ND</v>
          </cell>
          <cell r="AA2091">
            <v>0</v>
          </cell>
          <cell r="AB2091" t="str">
            <v>AVCM</v>
          </cell>
          <cell r="AC2091">
            <v>0</v>
          </cell>
          <cell r="AD2091">
            <v>7</v>
          </cell>
          <cell r="AE2091">
            <v>0</v>
          </cell>
          <cell r="AF2091">
            <v>0</v>
          </cell>
          <cell r="AG2091">
            <v>1</v>
          </cell>
          <cell r="AH2091">
            <v>0</v>
          </cell>
          <cell r="AI2091">
            <v>7</v>
          </cell>
          <cell r="AJ2091">
            <v>0</v>
          </cell>
          <cell r="AK2091">
            <v>0</v>
          </cell>
          <cell r="AS2091" t="str">
            <v>JAG</v>
          </cell>
          <cell r="AT2091" t="str">
            <v>LPMM</v>
          </cell>
          <cell r="AU2091" t="str">
            <v>AVCM</v>
          </cell>
          <cell r="AV2091" t="str">
            <v>AVB</v>
          </cell>
          <cell r="AW2091" t="str">
            <v>AGV</v>
          </cell>
          <cell r="AX2091" t="str">
            <v>EJL</v>
          </cell>
          <cell r="AY2091" t="str">
            <v>FCC</v>
          </cell>
          <cell r="BC2091" t="str">
            <v>diferente</v>
          </cell>
          <cell r="BD2091" t="str">
            <v>igual</v>
          </cell>
          <cell r="BE2091">
            <v>0</v>
          </cell>
          <cell r="BF2091">
            <v>0</v>
          </cell>
          <cell r="BG2091" t="str">
            <v>NO</v>
          </cell>
          <cell r="BL2091" t="str">
            <v xml:space="preserve">NO </v>
          </cell>
          <cell r="BU2091" t="str">
            <v>JAG</v>
          </cell>
          <cell r="BV2091" t="str">
            <v>AGV</v>
          </cell>
        </row>
        <row r="2092">
          <cell r="A2092" t="str">
            <v>110057780007CO</v>
          </cell>
          <cell r="B2092" t="str">
            <v>ND</v>
          </cell>
          <cell r="C2092">
            <v>2011</v>
          </cell>
          <cell r="D2092">
            <v>2011</v>
          </cell>
          <cell r="E2092" t="str">
            <v>0067942011a</v>
          </cell>
          <cell r="F2092">
            <v>40688</v>
          </cell>
          <cell r="G2092" t="e">
            <v>#VALUE!</v>
          </cell>
          <cell r="H2092" t="str">
            <v>PODER JUDICIAL</v>
          </cell>
          <cell r="I2092" t="str">
            <v>Sentencia 2011-06794 Expediente 11-05778-0007-CO. A las quince horas con dieciséis minutos. Acción de Inconstitucionalidad. GUSTAVO ALAVARADO SÁNCHEZ en contra del ARTÍCULO 234 DE LA LEY ORGÁNICA DEL PODER JUDICIAL. Se rechaza de plano la acción.-</v>
          </cell>
          <cell r="J2092" t="str">
            <v>RP</v>
          </cell>
          <cell r="K2092" t="str">
            <v>INADMISIBLE</v>
          </cell>
          <cell r="L2092" t="str">
            <v>Física</v>
          </cell>
          <cell r="M2092">
            <v>1</v>
          </cell>
          <cell r="N2092" t="str">
            <v>San José</v>
          </cell>
          <cell r="O2092" t="str">
            <v>Masculino</v>
          </cell>
          <cell r="P2092" t="str">
            <v>Persona</v>
          </cell>
          <cell r="Q2092">
            <v>1</v>
          </cell>
          <cell r="R2092">
            <v>0</v>
          </cell>
          <cell r="S2092" t="str">
            <v>Nacional</v>
          </cell>
          <cell r="T2092" t="str">
            <v>Casado</v>
          </cell>
          <cell r="U2092" t="str">
            <v>Pensionado</v>
          </cell>
          <cell r="V2092" t="str">
            <v>Mayor</v>
          </cell>
          <cell r="W2092" t="str">
            <v>Ley</v>
          </cell>
          <cell r="X2092" t="str">
            <v>Ley 7333 Orgánica del Poder Judicial</v>
          </cell>
          <cell r="Y2092" t="str">
            <v>Artículo 234</v>
          </cell>
          <cell r="Z2092" t="str">
            <v>ND</v>
          </cell>
          <cell r="AA2092" t="str">
            <v>NO</v>
          </cell>
          <cell r="AB2092" t="str">
            <v>AVCM</v>
          </cell>
          <cell r="AC2092">
            <v>0</v>
          </cell>
          <cell r="AD2092">
            <v>7</v>
          </cell>
          <cell r="AE2092">
            <v>0</v>
          </cell>
          <cell r="AF2092">
            <v>0</v>
          </cell>
          <cell r="AG2092">
            <v>1</v>
          </cell>
          <cell r="AH2092">
            <v>0</v>
          </cell>
          <cell r="AI2092">
            <v>7</v>
          </cell>
          <cell r="AJ2092">
            <v>0</v>
          </cell>
          <cell r="AK2092">
            <v>0</v>
          </cell>
          <cell r="AS2092" t="str">
            <v>AVCM</v>
          </cell>
          <cell r="AT2092" t="str">
            <v>LPMM</v>
          </cell>
          <cell r="AU2092" t="str">
            <v>GAS</v>
          </cell>
          <cell r="AV2092" t="str">
            <v>FCV</v>
          </cell>
          <cell r="AW2092" t="str">
            <v>APS</v>
          </cell>
          <cell r="AX2092" t="str">
            <v>JAG</v>
          </cell>
          <cell r="AY2092" t="str">
            <v>JPHG</v>
          </cell>
          <cell r="BC2092" t="str">
            <v>diferente</v>
          </cell>
          <cell r="BD2092" t="str">
            <v>igual</v>
          </cell>
          <cell r="BE2092">
            <v>0</v>
          </cell>
          <cell r="BF2092">
            <v>0</v>
          </cell>
          <cell r="BG2092" t="str">
            <v>NO</v>
          </cell>
          <cell r="BL2092" t="str">
            <v xml:space="preserve">NO </v>
          </cell>
          <cell r="BU2092" t="str">
            <v>APS</v>
          </cell>
          <cell r="BV2092" t="str">
            <v>JAG</v>
          </cell>
          <cell r="BW2092" t="str">
            <v>JPHG</v>
          </cell>
        </row>
        <row r="2093">
          <cell r="A2093" t="str">
            <v>120136210007CO</v>
          </cell>
          <cell r="B2093">
            <v>41199</v>
          </cell>
          <cell r="C2093">
            <v>2012</v>
          </cell>
          <cell r="D2093">
            <v>2012</v>
          </cell>
          <cell r="E2093" t="str">
            <v>01659912a</v>
          </cell>
          <cell r="F2093">
            <v>41241</v>
          </cell>
          <cell r="G2093">
            <v>42</v>
          </cell>
          <cell r="H2093" t="str">
            <v>CIVIL</v>
          </cell>
          <cell r="I2093" t="str">
            <v xml:space="preserve">1) Sentencia 2012-16599
Expediente 12-013621-0007-CO. A las catorce horas con treinta minutos. Acción de inconstitucionalidad contra la Ley de Cobro Judicial Nº 8624, en sus artículos 11,21 inciso 4, párrafo tercero, 29. Se rechaza de plano la acción.-
</v>
          </cell>
          <cell r="J2093" t="str">
            <v>RP</v>
          </cell>
          <cell r="K2093" t="str">
            <v>INADMISIBLE</v>
          </cell>
          <cell r="L2093" t="str">
            <v>Física</v>
          </cell>
          <cell r="M2093">
            <v>1</v>
          </cell>
          <cell r="N2093" t="str">
            <v>Guanacaste</v>
          </cell>
          <cell r="O2093" t="str">
            <v>Femenina</v>
          </cell>
          <cell r="P2093" t="str">
            <v>Persona</v>
          </cell>
          <cell r="Q2093">
            <v>0</v>
          </cell>
          <cell r="R2093">
            <v>1</v>
          </cell>
          <cell r="S2093" t="str">
            <v>Nacional</v>
          </cell>
          <cell r="T2093" t="str">
            <v>Divorciado</v>
          </cell>
          <cell r="U2093" t="str">
            <v>ND</v>
          </cell>
          <cell r="V2093" t="str">
            <v>Mayor</v>
          </cell>
          <cell r="W2093" t="str">
            <v>Ley</v>
          </cell>
          <cell r="X2093" t="str">
            <v>Ley 8624 de Cobro Judicial</v>
          </cell>
          <cell r="Y2093" t="str">
            <v>artículos 11; 21, inciso 4, párrafo tercero; y, 29</v>
          </cell>
          <cell r="Z2093" t="str">
            <v>ND</v>
          </cell>
          <cell r="AA2093" t="str">
            <v>NO</v>
          </cell>
          <cell r="AB2093" t="str">
            <v>AVCM</v>
          </cell>
          <cell r="AC2093">
            <v>0</v>
          </cell>
          <cell r="AD2093">
            <v>7</v>
          </cell>
          <cell r="AE2093">
            <v>0</v>
          </cell>
          <cell r="AF2093">
            <v>0</v>
          </cell>
          <cell r="AG2093">
            <v>1</v>
          </cell>
          <cell r="AH2093">
            <v>0</v>
          </cell>
          <cell r="AI2093">
            <v>7</v>
          </cell>
          <cell r="AJ2093">
            <v>0</v>
          </cell>
          <cell r="AK2093">
            <v>0</v>
          </cell>
          <cell r="AL2093">
            <v>0</v>
          </cell>
          <cell r="AM2093">
            <v>0</v>
          </cell>
          <cell r="AN2093">
            <v>0</v>
          </cell>
          <cell r="AO2093">
            <v>0</v>
          </cell>
          <cell r="AP2093">
            <v>0</v>
          </cell>
          <cell r="AQ2093">
            <v>0</v>
          </cell>
          <cell r="AS2093" t="str">
            <v>AVCM</v>
          </cell>
          <cell r="AT2093" t="str">
            <v>LPMM</v>
          </cell>
          <cell r="AU2093" t="str">
            <v>GAS</v>
          </cell>
          <cell r="AV2093" t="str">
            <v>EJL</v>
          </cell>
          <cell r="AW2093" t="str">
            <v>FCC</v>
          </cell>
          <cell r="AX2093" t="str">
            <v>FCV</v>
          </cell>
          <cell r="AY2093" t="str">
            <v>EUC</v>
          </cell>
          <cell r="BC2093" t="str">
            <v>diferente</v>
          </cell>
          <cell r="BD2093" t="str">
            <v>igual</v>
          </cell>
          <cell r="BE2093">
            <v>0</v>
          </cell>
          <cell r="BF2093">
            <v>0</v>
          </cell>
          <cell r="BG2093" t="str">
            <v>NO</v>
          </cell>
          <cell r="BH2093">
            <v>0</v>
          </cell>
          <cell r="BI2093">
            <v>0</v>
          </cell>
          <cell r="BL2093" t="str">
            <v xml:space="preserve">NO </v>
          </cell>
          <cell r="BU2093" t="str">
            <v>EUC</v>
          </cell>
        </row>
        <row r="2094">
          <cell r="A2094" t="str">
            <v>13144970007CO</v>
          </cell>
          <cell r="B2094">
            <v>41613</v>
          </cell>
          <cell r="C2094">
            <v>2013</v>
          </cell>
          <cell r="D2094">
            <v>2013</v>
          </cell>
          <cell r="E2094" t="str">
            <v>0169442013a</v>
          </cell>
          <cell r="F2094">
            <v>41626</v>
          </cell>
          <cell r="G2094">
            <v>13</v>
          </cell>
          <cell r="H2094" t="str">
            <v>CIVIL</v>
          </cell>
          <cell r="I2094" t="str">
            <v xml:space="preserve">Sentencia 2013 - 016944. Expediente 13-014497-0007-CO. A las catorce horas con treinta minutos. Acción de inconstitucionalidad. Marisol Ballestero Cambronero contra Articulo 5.6 Ley Numero 8624 De La Ley De Cobro Judicial. Se rechaza de plano la acción. El Magistrado Rueda Leal y la Magistrada Hernández López salvan el voto. </v>
          </cell>
          <cell r="J2094" t="str">
            <v>RP</v>
          </cell>
          <cell r="K2094" t="str">
            <v>ADMISIBILIDAD</v>
          </cell>
          <cell r="L2094" t="str">
            <v>Física</v>
          </cell>
          <cell r="M2094">
            <v>1</v>
          </cell>
          <cell r="N2094" t="str">
            <v>Heredia</v>
          </cell>
          <cell r="O2094" t="str">
            <v>Femenina</v>
          </cell>
          <cell r="P2094" t="str">
            <v>Persona</v>
          </cell>
          <cell r="Q2094">
            <v>0</v>
          </cell>
          <cell r="R2094">
            <v>1</v>
          </cell>
          <cell r="S2094" t="str">
            <v>Nacional</v>
          </cell>
          <cell r="T2094" t="str">
            <v>ND</v>
          </cell>
          <cell r="U2094" t="str">
            <v>ND</v>
          </cell>
          <cell r="V2094" t="str">
            <v>Mayor</v>
          </cell>
          <cell r="W2094" t="str">
            <v>Ley</v>
          </cell>
          <cell r="X2094" t="str">
            <v>Ley 8624 de Cobro Judicial</v>
          </cell>
          <cell r="Y2094" t="str">
            <v xml:space="preserve">Artículo 5 (6) </v>
          </cell>
          <cell r="Z2094" t="str">
            <v>ND</v>
          </cell>
          <cell r="AA2094" t="str">
            <v>NO</v>
          </cell>
          <cell r="AB2094" t="str">
            <v>GAS</v>
          </cell>
          <cell r="AC2094">
            <v>0</v>
          </cell>
          <cell r="AD2094">
            <v>5</v>
          </cell>
          <cell r="AE2094">
            <v>0</v>
          </cell>
          <cell r="AF2094">
            <v>0</v>
          </cell>
          <cell r="AG2094">
            <v>1</v>
          </cell>
          <cell r="AH2094">
            <v>0</v>
          </cell>
          <cell r="AI2094">
            <v>5</v>
          </cell>
          <cell r="AJ2094">
            <v>2</v>
          </cell>
          <cell r="AK2094">
            <v>0</v>
          </cell>
          <cell r="AL2094">
            <v>0</v>
          </cell>
          <cell r="AM2094">
            <v>0</v>
          </cell>
          <cell r="AN2094">
            <v>0</v>
          </cell>
          <cell r="AO2094">
            <v>0</v>
          </cell>
          <cell r="AP2094">
            <v>0</v>
          </cell>
          <cell r="AQ2094">
            <v>0</v>
          </cell>
          <cell r="AR2094">
            <v>0</v>
          </cell>
          <cell r="AS2094" t="str">
            <v>GAS</v>
          </cell>
          <cell r="AT2094" t="str">
            <v>EJL</v>
          </cell>
          <cell r="AU2094" t="str">
            <v>LFSA</v>
          </cell>
          <cell r="AV2094" t="str">
            <v>RMAG</v>
          </cell>
          <cell r="AW2094" t="str">
            <v>FCC</v>
          </cell>
          <cell r="BC2094" t="str">
            <v>diferente</v>
          </cell>
          <cell r="BD2094" t="str">
            <v>igual</v>
          </cell>
          <cell r="BE2094">
            <v>0</v>
          </cell>
          <cell r="BF2094">
            <v>0</v>
          </cell>
          <cell r="BG2094" t="str">
            <v>SI</v>
          </cell>
          <cell r="BH2094">
            <v>2</v>
          </cell>
          <cell r="BI2094" t="str">
            <v>PRL</v>
          </cell>
          <cell r="BJ2094" t="str">
            <v>NHL</v>
          </cell>
          <cell r="BL2094" t="str">
            <v xml:space="preserve">NO </v>
          </cell>
          <cell r="BU2094" t="str">
            <v>RMAG</v>
          </cell>
          <cell r="BV2094">
            <v>0</v>
          </cell>
        </row>
        <row r="2095">
          <cell r="A2095" t="str">
            <v>150103460007CO</v>
          </cell>
          <cell r="B2095">
            <v>42201</v>
          </cell>
          <cell r="C2095">
            <v>2015</v>
          </cell>
          <cell r="D2095">
            <v>2015</v>
          </cell>
          <cell r="E2095" t="str">
            <v>2015012425a</v>
          </cell>
          <cell r="F2095">
            <v>42228</v>
          </cell>
          <cell r="G2095">
            <v>27</v>
          </cell>
          <cell r="H2095" t="str">
            <v>MUNICIPALIDAD</v>
          </cell>
          <cell r="I2095" t="str">
            <v xml:space="preserve">Sentencia 2015 - 012425. Expediente 15-010346-0007-CO. A las nueve horas con cinco minutos. ACCIÓN DE INCONSTITUCIONALIDAD. DIDIER CARRANZA RODRIGUEZ contra impugna el plan regulador parcial municip guarco cartago. Se rechaza de plano la acción. </v>
          </cell>
          <cell r="J2095" t="str">
            <v>RP</v>
          </cell>
          <cell r="K2095" t="str">
            <v>ADMISIBILIDAD</v>
          </cell>
          <cell r="L2095" t="str">
            <v>Física</v>
          </cell>
          <cell r="M2095">
            <v>1</v>
          </cell>
          <cell r="N2095" t="str">
            <v>Heredia</v>
          </cell>
          <cell r="O2095" t="str">
            <v>Masculino</v>
          </cell>
          <cell r="P2095" t="str">
            <v>Persona</v>
          </cell>
          <cell r="Q2095">
            <v>1</v>
          </cell>
          <cell r="R2095">
            <v>0</v>
          </cell>
          <cell r="S2095" t="str">
            <v>Nacional</v>
          </cell>
          <cell r="T2095" t="str">
            <v>Casado</v>
          </cell>
          <cell r="U2095" t="str">
            <v>ND</v>
          </cell>
          <cell r="V2095" t="str">
            <v>Mayor</v>
          </cell>
          <cell r="W2095" t="str">
            <v>Acto administrativo</v>
          </cell>
          <cell r="X2095" t="str">
            <v xml:space="preserve">Reglamento municipal 294 Plan Regulador Parcial del Cantón del Guarco </v>
          </cell>
          <cell r="Y2095" t="str">
            <v>ND</v>
          </cell>
          <cell r="Z2095" t="str">
            <v>ND</v>
          </cell>
          <cell r="AA2095" t="str">
            <v>NO</v>
          </cell>
          <cell r="AB2095" t="str">
            <v>GAS</v>
          </cell>
          <cell r="AC2095">
            <v>0</v>
          </cell>
          <cell r="AD2095">
            <v>7</v>
          </cell>
          <cell r="AE2095">
            <v>0</v>
          </cell>
          <cell r="AF2095">
            <v>0</v>
          </cell>
          <cell r="AG2095">
            <v>1</v>
          </cell>
          <cell r="AH2095">
            <v>0</v>
          </cell>
          <cell r="AI2095">
            <v>7</v>
          </cell>
          <cell r="AJ2095">
            <v>0</v>
          </cell>
          <cell r="AK2095">
            <v>0</v>
          </cell>
          <cell r="AS2095" t="str">
            <v>GAS</v>
          </cell>
          <cell r="AT2095" t="str">
            <v>NHL</v>
          </cell>
          <cell r="AU2095" t="str">
            <v>FCC</v>
          </cell>
          <cell r="AV2095" t="str">
            <v>FCV</v>
          </cell>
          <cell r="AW2095" t="str">
            <v>LFSA</v>
          </cell>
          <cell r="AX2095" t="str">
            <v>AST</v>
          </cell>
          <cell r="AY2095" t="str">
            <v>EUC</v>
          </cell>
          <cell r="BC2095" t="str">
            <v>diferente</v>
          </cell>
          <cell r="BD2095" t="str">
            <v>igual</v>
          </cell>
          <cell r="BE2095">
            <v>0</v>
          </cell>
          <cell r="BF2095">
            <v>0</v>
          </cell>
          <cell r="BG2095" t="str">
            <v>NO</v>
          </cell>
          <cell r="BL2095" t="str">
            <v xml:space="preserve">NO </v>
          </cell>
          <cell r="BU2095" t="str">
            <v>AST</v>
          </cell>
          <cell r="BV2095" t="str">
            <v>EUC</v>
          </cell>
        </row>
        <row r="2096">
          <cell r="A2096" t="str">
            <v>150105190007CO</v>
          </cell>
          <cell r="B2096">
            <v>42205</v>
          </cell>
          <cell r="C2096">
            <v>2015</v>
          </cell>
          <cell r="D2096">
            <v>2015</v>
          </cell>
          <cell r="E2096" t="str">
            <v>2015011489a</v>
          </cell>
          <cell r="F2096">
            <v>42214</v>
          </cell>
          <cell r="G2096">
            <v>9</v>
          </cell>
          <cell r="H2096" t="str">
            <v xml:space="preserve">TRABAJO </v>
          </cell>
          <cell r="I2096" t="str">
            <v>Sentencia 2015 - 011489. Expediente 15-010519-0007-CO. A las nueve horas con quince minutos. ACCIÓN DE INCONSTITUCIONALIDAD contra EL ARTÍCULO 29 DEL CÓDIGO DE TRABAJO. Se rechaza de plano la acción.</v>
          </cell>
          <cell r="J2096" t="str">
            <v>RP</v>
          </cell>
          <cell r="K2096" t="str">
            <v>INADMISIBLE</v>
          </cell>
          <cell r="L2096" t="str">
            <v>Física</v>
          </cell>
          <cell r="M2096">
            <v>1</v>
          </cell>
          <cell r="N2096" t="str">
            <v>ND</v>
          </cell>
          <cell r="O2096" t="str">
            <v>Masculino</v>
          </cell>
          <cell r="P2096" t="str">
            <v>Persona</v>
          </cell>
          <cell r="Q2096">
            <v>1</v>
          </cell>
          <cell r="R2096">
            <v>0</v>
          </cell>
          <cell r="S2096" t="str">
            <v>Nacional</v>
          </cell>
          <cell r="T2096" t="str">
            <v>ND</v>
          </cell>
          <cell r="U2096" t="str">
            <v>ND</v>
          </cell>
          <cell r="V2096" t="str">
            <v>ND</v>
          </cell>
          <cell r="W2096" t="str">
            <v>Ley</v>
          </cell>
          <cell r="X2096" t="str">
            <v>Ley 2 Código de Trabajo</v>
          </cell>
          <cell r="Y2096" t="str">
            <v xml:space="preserve">Artículo 29 (3 acápites j, k, l y m) </v>
          </cell>
          <cell r="Z2096" t="str">
            <v>ND</v>
          </cell>
          <cell r="AA2096" t="str">
            <v>NO</v>
          </cell>
          <cell r="AB2096" t="str">
            <v>GAS</v>
          </cell>
          <cell r="AC2096">
            <v>0</v>
          </cell>
          <cell r="AD2096">
            <v>7</v>
          </cell>
          <cell r="AE2096">
            <v>0</v>
          </cell>
          <cell r="AF2096">
            <v>0</v>
          </cell>
          <cell r="AG2096">
            <v>1</v>
          </cell>
          <cell r="AH2096">
            <v>0</v>
          </cell>
          <cell r="AI2096">
            <v>7</v>
          </cell>
          <cell r="AJ2096">
            <v>0</v>
          </cell>
          <cell r="AK2096">
            <v>0</v>
          </cell>
          <cell r="AS2096" t="str">
            <v>GAS</v>
          </cell>
          <cell r="AT2096" t="str">
            <v>EJL</v>
          </cell>
          <cell r="AU2096" t="str">
            <v>PRL</v>
          </cell>
          <cell r="AV2096" t="str">
            <v>FCC</v>
          </cell>
          <cell r="AW2096" t="str">
            <v>FCV</v>
          </cell>
          <cell r="AX2096" t="str">
            <v>LFSA</v>
          </cell>
          <cell r="AY2096" t="str">
            <v>NHL</v>
          </cell>
          <cell r="BC2096" t="str">
            <v>diferente</v>
          </cell>
          <cell r="BD2096" t="str">
            <v>igual</v>
          </cell>
          <cell r="BE2096">
            <v>0</v>
          </cell>
          <cell r="BF2096">
            <v>0</v>
          </cell>
          <cell r="BG2096" t="str">
            <v>NO</v>
          </cell>
          <cell r="BL2096" t="str">
            <v xml:space="preserve">NO </v>
          </cell>
          <cell r="BM2096">
            <v>0</v>
          </cell>
          <cell r="BN2096">
            <v>0</v>
          </cell>
          <cell r="BO2096">
            <v>0</v>
          </cell>
          <cell r="BU2096">
            <v>0</v>
          </cell>
          <cell r="BV2096">
            <v>0</v>
          </cell>
        </row>
        <row r="2097">
          <cell r="A2097" t="str">
            <v>150105200007CO</v>
          </cell>
          <cell r="B2097">
            <v>42205</v>
          </cell>
          <cell r="C2097">
            <v>2015</v>
          </cell>
          <cell r="D2097">
            <v>2015</v>
          </cell>
          <cell r="E2097" t="str">
            <v>2015017324a</v>
          </cell>
          <cell r="F2097">
            <v>42312</v>
          </cell>
          <cell r="G2097">
            <v>107</v>
          </cell>
          <cell r="H2097" t="str">
            <v>COMERCIO</v>
          </cell>
          <cell r="I2097" t="str">
            <v xml:space="preserve">Sentencia 2015 - 017324. Expediente 15-010520-0007-CO. A las nueve horas con treinta minutos. ACCIÓN DE INCONSTITUCIONALIDAD. MARCO VINICIO CHINCHILLA SANCHEZ contra .. Se rechaza de plano la acción. Los Magistrados Castillo Víquez y Rueda Leal salvan el voto y ordenan continuar el trámite de la acción.- </v>
          </cell>
          <cell r="J2097" t="str">
            <v>RP</v>
          </cell>
          <cell r="K2097" t="str">
            <v>ADMISIBILIDAD</v>
          </cell>
          <cell r="L2097" t="str">
            <v>Física</v>
          </cell>
          <cell r="M2097">
            <v>1</v>
          </cell>
          <cell r="N2097" t="str">
            <v>ND</v>
          </cell>
          <cell r="O2097" t="str">
            <v>Masculino</v>
          </cell>
          <cell r="P2097" t="str">
            <v>Persona</v>
          </cell>
          <cell r="Q2097">
            <v>1</v>
          </cell>
          <cell r="R2097">
            <v>0</v>
          </cell>
          <cell r="S2097" t="str">
            <v>ND</v>
          </cell>
          <cell r="T2097" t="str">
            <v>ND</v>
          </cell>
          <cell r="U2097" t="str">
            <v>ND</v>
          </cell>
          <cell r="V2097" t="str">
            <v>ND</v>
          </cell>
          <cell r="W2097" t="str">
            <v>Decreto Ejecutivo</v>
          </cell>
          <cell r="X2097" t="str">
            <v>Decreto Ejecutivo 37593 Reglamento para el Funcionamiento y Utilización del Portal "Crearempresa"</v>
          </cell>
          <cell r="Y2097" t="str">
            <v>Toda la norma</v>
          </cell>
          <cell r="Z2097" t="str">
            <v>Circular 001-2014 del Registro Nacional</v>
          </cell>
          <cell r="AA2097" t="str">
            <v>NO</v>
          </cell>
          <cell r="AB2097" t="str">
            <v>FCC</v>
          </cell>
          <cell r="AC2097">
            <v>0</v>
          </cell>
          <cell r="AD2097">
            <v>5</v>
          </cell>
          <cell r="AE2097">
            <v>0</v>
          </cell>
          <cell r="AF2097">
            <v>0</v>
          </cell>
          <cell r="AG2097">
            <v>1</v>
          </cell>
          <cell r="AH2097">
            <v>0</v>
          </cell>
          <cell r="AI2097">
            <v>5</v>
          </cell>
          <cell r="AJ2097">
            <v>2</v>
          </cell>
          <cell r="AK2097">
            <v>0</v>
          </cell>
          <cell r="AL2097">
            <v>0</v>
          </cell>
          <cell r="AM2097">
            <v>0</v>
          </cell>
          <cell r="AN2097">
            <v>0</v>
          </cell>
          <cell r="AO2097">
            <v>0</v>
          </cell>
          <cell r="AP2097">
            <v>0</v>
          </cell>
          <cell r="AQ2097">
            <v>0</v>
          </cell>
          <cell r="AR2097">
            <v>0</v>
          </cell>
          <cell r="AS2097" t="str">
            <v>FCC</v>
          </cell>
          <cell r="AT2097" t="str">
            <v>NHL</v>
          </cell>
          <cell r="AU2097" t="str">
            <v>LFSA</v>
          </cell>
          <cell r="AV2097" t="str">
            <v>JPHG</v>
          </cell>
          <cell r="AW2097" t="str">
            <v>AST</v>
          </cell>
          <cell r="BC2097" t="str">
            <v>diferente</v>
          </cell>
          <cell r="BD2097" t="str">
            <v>igual</v>
          </cell>
          <cell r="BE2097">
            <v>0</v>
          </cell>
          <cell r="BF2097">
            <v>0</v>
          </cell>
          <cell r="BG2097" t="str">
            <v>SI</v>
          </cell>
          <cell r="BH2097">
            <v>1</v>
          </cell>
          <cell r="BI2097" t="str">
            <v>PRL</v>
          </cell>
          <cell r="BJ2097" t="str">
            <v>FCV</v>
          </cell>
          <cell r="BL2097" t="str">
            <v xml:space="preserve">NO </v>
          </cell>
          <cell r="BU2097" t="str">
            <v>JPHG</v>
          </cell>
          <cell r="BV2097" t="str">
            <v>AST</v>
          </cell>
        </row>
        <row r="2098">
          <cell r="A2098" t="str">
            <v>130001270007CO</v>
          </cell>
          <cell r="B2098">
            <v>41281</v>
          </cell>
          <cell r="C2098">
            <v>2013</v>
          </cell>
          <cell r="D2098">
            <v>2013</v>
          </cell>
          <cell r="E2098" t="str">
            <v>00406513a</v>
          </cell>
          <cell r="F2098">
            <v>41360</v>
          </cell>
          <cell r="G2098">
            <v>79</v>
          </cell>
          <cell r="H2098" t="str">
            <v>TRANSITO</v>
          </cell>
          <cell r="I2098" t="str">
            <v>19)                                        Sentencia 2013-04065.Expediente 13-000127-0007-CO. A las nueve horas con cuarenta y cinco minutos. Acción de inconstitucionalidad. Roque Rafael Campos Anchia contra Contra artículo 251 de la Ley de Tránsito por Vìas Públicas Terrestres y Seguridad Vial. Nº 9078. Se rechaza de plano la acción.-</v>
          </cell>
          <cell r="J2098" t="str">
            <v>RP</v>
          </cell>
          <cell r="K2098" t="str">
            <v>ADMISIBILIDAD</v>
          </cell>
          <cell r="L2098" t="str">
            <v>Física</v>
          </cell>
          <cell r="M2098">
            <v>1</v>
          </cell>
          <cell r="N2098" t="str">
            <v>San José</v>
          </cell>
          <cell r="O2098" t="str">
            <v>Masculino</v>
          </cell>
          <cell r="P2098" t="str">
            <v>Persona</v>
          </cell>
          <cell r="Q2098">
            <v>1</v>
          </cell>
          <cell r="R2098">
            <v>0</v>
          </cell>
          <cell r="S2098" t="str">
            <v>Nacional</v>
          </cell>
          <cell r="T2098" t="str">
            <v>Casado</v>
          </cell>
          <cell r="U2098" t="str">
            <v>Funcionario público</v>
          </cell>
          <cell r="V2098" t="str">
            <v>Mayor</v>
          </cell>
          <cell r="W2098" t="str">
            <v>Ley</v>
          </cell>
          <cell r="X2098" t="str">
            <v xml:space="preserve">Ley 9078 de Tránsito por Vías Públicas Terrestres y Seguridad Vial </v>
          </cell>
          <cell r="Y2098" t="str">
            <v>Artículo 251</v>
          </cell>
          <cell r="Z2098" t="str">
            <v>ND</v>
          </cell>
          <cell r="AA2098" t="str">
            <v>NO</v>
          </cell>
          <cell r="AB2098" t="str">
            <v>AVCM</v>
          </cell>
          <cell r="AC2098">
            <v>0</v>
          </cell>
          <cell r="AD2098">
            <v>7</v>
          </cell>
          <cell r="AE2098">
            <v>0</v>
          </cell>
          <cell r="AF2098">
            <v>0</v>
          </cell>
          <cell r="AG2098">
            <v>1</v>
          </cell>
          <cell r="AH2098">
            <v>0</v>
          </cell>
          <cell r="AI2098">
            <v>7</v>
          </cell>
          <cell r="AJ2098">
            <v>0</v>
          </cell>
          <cell r="AK2098">
            <v>0</v>
          </cell>
          <cell r="AL2098">
            <v>0</v>
          </cell>
          <cell r="AM2098">
            <v>0</v>
          </cell>
          <cell r="AN2098">
            <v>0</v>
          </cell>
          <cell r="AO2098">
            <v>0</v>
          </cell>
          <cell r="AP2098">
            <v>0</v>
          </cell>
          <cell r="AQ2098">
            <v>0</v>
          </cell>
          <cell r="AR2098">
            <v>0</v>
          </cell>
          <cell r="AS2098" t="str">
            <v>AVCM</v>
          </cell>
          <cell r="AT2098" t="str">
            <v>GAS</v>
          </cell>
          <cell r="AU2098" t="str">
            <v>EJL</v>
          </cell>
          <cell r="AV2098" t="str">
            <v>FCC</v>
          </cell>
          <cell r="AW2098" t="str">
            <v>JPHG</v>
          </cell>
          <cell r="AX2098" t="str">
            <v>RSC</v>
          </cell>
          <cell r="AY2098" t="str">
            <v>RMAG</v>
          </cell>
          <cell r="BC2098" t="str">
            <v>diferente</v>
          </cell>
          <cell r="BD2098" t="str">
            <v>igual</v>
          </cell>
          <cell r="BE2098">
            <v>0</v>
          </cell>
          <cell r="BF2098">
            <v>0</v>
          </cell>
          <cell r="BG2098" t="str">
            <v>NO</v>
          </cell>
          <cell r="BL2098" t="str">
            <v xml:space="preserve">NO </v>
          </cell>
          <cell r="BU2098" t="str">
            <v>RMAG</v>
          </cell>
          <cell r="BV2098" t="str">
            <v>RSC</v>
          </cell>
        </row>
        <row r="2099">
          <cell r="A2099" t="str">
            <v>12031610007CO</v>
          </cell>
          <cell r="B2099">
            <v>40975</v>
          </cell>
          <cell r="C2099">
            <v>2012</v>
          </cell>
          <cell r="D2099">
            <v>2012</v>
          </cell>
          <cell r="E2099" t="str">
            <v>00480612a</v>
          </cell>
          <cell r="F2099">
            <v>41017</v>
          </cell>
          <cell r="G2099">
            <v>42</v>
          </cell>
          <cell r="H2099" t="str">
            <v>PENSION</v>
          </cell>
          <cell r="I2099" t="str">
            <v xml:space="preserve">1) Sentencia 2012-04806
Expediente 12-03161-0007-CO. A las catorce horas con treinta minutos. Acción de Inconstitucionalidad. Carlos Lizano Gómez en contra del Artículo 23 del Reglamento de Invalidez, Vejez y Muerte de la Caja CostarriCMENse de Seguro Social del año 1995. Se rechaza de plano el recurso.-
</v>
          </cell>
          <cell r="J2099" t="str">
            <v>RP</v>
          </cell>
          <cell r="K2099" t="str">
            <v>INADMISIBLE</v>
          </cell>
          <cell r="L2099" t="str">
            <v>Física</v>
          </cell>
          <cell r="M2099">
            <v>1</v>
          </cell>
          <cell r="N2099" t="str">
            <v>San José</v>
          </cell>
          <cell r="O2099" t="str">
            <v>Masculino</v>
          </cell>
          <cell r="P2099" t="str">
            <v>Persona</v>
          </cell>
          <cell r="Q2099">
            <v>1</v>
          </cell>
          <cell r="R2099">
            <v>0</v>
          </cell>
          <cell r="S2099" t="str">
            <v>Nacional</v>
          </cell>
          <cell r="T2099" t="str">
            <v>Viudo</v>
          </cell>
          <cell r="U2099" t="str">
            <v>Abogado</v>
          </cell>
          <cell r="V2099" t="str">
            <v>Mayor</v>
          </cell>
          <cell r="W2099" t="str">
            <v>Acto administrativo</v>
          </cell>
          <cell r="X2099" t="str">
            <v>Reglamento 6898 del Seguro de Invalidez, Vejez y Muerte de la Caja Costarricense de Seguro Social</v>
          </cell>
          <cell r="Y2099" t="str">
            <v>Artículo 23</v>
          </cell>
          <cell r="Z2099" t="str">
            <v>ND</v>
          </cell>
          <cell r="AA2099" t="str">
            <v>NO</v>
          </cell>
          <cell r="AB2099" t="str">
            <v>AVCM</v>
          </cell>
          <cell r="AC2099">
            <v>0</v>
          </cell>
          <cell r="AD2099">
            <v>7</v>
          </cell>
          <cell r="AE2099">
            <v>0</v>
          </cell>
          <cell r="AF2099">
            <v>0</v>
          </cell>
          <cell r="AG2099">
            <v>1</v>
          </cell>
          <cell r="AH2099">
            <v>0</v>
          </cell>
          <cell r="AI2099">
            <v>7</v>
          </cell>
          <cell r="AJ2099">
            <v>0</v>
          </cell>
          <cell r="AK2099">
            <v>0</v>
          </cell>
          <cell r="AL2099">
            <v>0</v>
          </cell>
          <cell r="AM2099">
            <v>0</v>
          </cell>
          <cell r="AN2099">
            <v>0</v>
          </cell>
          <cell r="AO2099">
            <v>0</v>
          </cell>
          <cell r="AP2099">
            <v>0</v>
          </cell>
          <cell r="AQ2099">
            <v>0</v>
          </cell>
          <cell r="AR2099">
            <v>0</v>
          </cell>
          <cell r="AS2099" t="str">
            <v>GAS</v>
          </cell>
          <cell r="AT2099" t="str">
            <v>LPMM</v>
          </cell>
          <cell r="AU2099" t="str">
            <v>FCC</v>
          </cell>
          <cell r="AV2099" t="str">
            <v>FCV</v>
          </cell>
          <cell r="AW2099" t="str">
            <v>JPHG</v>
          </cell>
          <cell r="AX2099" t="str">
            <v>RMAG</v>
          </cell>
          <cell r="AY2099" t="str">
            <v>EUC</v>
          </cell>
          <cell r="BC2099" t="str">
            <v>diferente</v>
          </cell>
          <cell r="BD2099" t="str">
            <v>diferente</v>
          </cell>
          <cell r="BE2099" t="str">
            <v>NA</v>
          </cell>
          <cell r="BF2099" t="str">
            <v>ERROR</v>
          </cell>
          <cell r="BG2099" t="str">
            <v>NO</v>
          </cell>
          <cell r="BL2099" t="str">
            <v xml:space="preserve">NO </v>
          </cell>
          <cell r="BU2099" t="str">
            <v>JPHG</v>
          </cell>
          <cell r="BV2099" t="str">
            <v>RMAG</v>
          </cell>
          <cell r="BW2099" t="str">
            <v>EUC</v>
          </cell>
        </row>
        <row r="2100">
          <cell r="A2100" t="str">
            <v>150111520007CO</v>
          </cell>
          <cell r="B2100">
            <v>42215</v>
          </cell>
          <cell r="C2100">
            <v>2015</v>
          </cell>
          <cell r="D2100">
            <v>2015</v>
          </cell>
          <cell r="E2100" t="str">
            <v>2015012435a</v>
          </cell>
          <cell r="F2100">
            <v>42228</v>
          </cell>
          <cell r="G2100">
            <v>13</v>
          </cell>
          <cell r="H2100" t="str">
            <v>SERVICIOS PUBLICOS</v>
          </cell>
          <cell r="I2100" t="str">
            <v>Sentencia 2015 - 012435. Expediente 15-011152-0007-CO. A las nueve horas con cinco minutos. ACCIÓN DE INCONSTITUCIONALIDAD. MINOR GERARDO CAMPOS ARAYA, TRANSPORTES M.C.A DE CIUDAD QUESADA S.A. contra .. Se rechaza de plano la acción.-</v>
          </cell>
          <cell r="J2100" t="str">
            <v>RP</v>
          </cell>
          <cell r="K2100" t="str">
            <v>ADMISIBILIDAD</v>
          </cell>
          <cell r="L2100" t="str">
            <v>Jurídica</v>
          </cell>
          <cell r="M2100">
            <v>1</v>
          </cell>
          <cell r="N2100" t="str">
            <v>ND</v>
          </cell>
          <cell r="O2100" t="str">
            <v>Empresa privada</v>
          </cell>
          <cell r="P2100" t="str">
            <v>Empresa privada</v>
          </cell>
          <cell r="Q2100">
            <v>99</v>
          </cell>
          <cell r="R2100">
            <v>99</v>
          </cell>
          <cell r="S2100" t="str">
            <v>ND</v>
          </cell>
          <cell r="T2100" t="str">
            <v>ND</v>
          </cell>
          <cell r="U2100" t="str">
            <v>ND</v>
          </cell>
          <cell r="V2100" t="str">
            <v>ND</v>
          </cell>
          <cell r="W2100" t="str">
            <v>Ley</v>
          </cell>
          <cell r="X2100" t="str">
            <v>Ley 7593 de la Autoridad Reguladora de los Servicios Públicos</v>
          </cell>
          <cell r="Y2100" t="str">
            <v xml:space="preserve">Artículo 38 </v>
          </cell>
          <cell r="Z2100" t="str">
            <v>ND</v>
          </cell>
          <cell r="AA2100" t="str">
            <v>NO</v>
          </cell>
          <cell r="AB2100" t="str">
            <v>GAS</v>
          </cell>
          <cell r="AC2100">
            <v>0</v>
          </cell>
          <cell r="AD2100">
            <v>7</v>
          </cell>
          <cell r="AE2100">
            <v>0</v>
          </cell>
          <cell r="AF2100">
            <v>0</v>
          </cell>
          <cell r="AG2100">
            <v>1</v>
          </cell>
          <cell r="AH2100">
            <v>0</v>
          </cell>
          <cell r="AI2100">
            <v>7</v>
          </cell>
          <cell r="AJ2100">
            <v>0</v>
          </cell>
          <cell r="AK2100">
            <v>0</v>
          </cell>
          <cell r="AS2100" t="str">
            <v>GAS</v>
          </cell>
          <cell r="AT2100" t="str">
            <v>FCC</v>
          </cell>
          <cell r="AU2100" t="str">
            <v>FCV</v>
          </cell>
          <cell r="AV2100" t="str">
            <v>LFSA</v>
          </cell>
          <cell r="AW2100" t="str">
            <v>EUC</v>
          </cell>
          <cell r="AX2100" t="str">
            <v>AST</v>
          </cell>
          <cell r="AY2100" t="str">
            <v>NHL</v>
          </cell>
          <cell r="BC2100" t="str">
            <v>diferente</v>
          </cell>
          <cell r="BD2100" t="str">
            <v>igual</v>
          </cell>
          <cell r="BE2100">
            <v>0</v>
          </cell>
          <cell r="BF2100">
            <v>0</v>
          </cell>
          <cell r="BG2100" t="str">
            <v>NO</v>
          </cell>
          <cell r="BL2100" t="str">
            <v xml:space="preserve">NO </v>
          </cell>
          <cell r="BU2100" t="str">
            <v>AST</v>
          </cell>
          <cell r="BV2100" t="str">
            <v>EUC</v>
          </cell>
        </row>
        <row r="2101">
          <cell r="A2101" t="str">
            <v>150111640007CO</v>
          </cell>
          <cell r="B2101">
            <v>42215</v>
          </cell>
          <cell r="C2101">
            <v>2015</v>
          </cell>
          <cell r="D2101">
            <v>2015</v>
          </cell>
          <cell r="E2101" t="str">
            <v>2015013436a</v>
          </cell>
          <cell r="F2101">
            <v>42242</v>
          </cell>
          <cell r="G2101">
            <v>27</v>
          </cell>
          <cell r="H2101" t="str">
            <v>TRANSITO</v>
          </cell>
          <cell r="I2101" t="str">
            <v xml:space="preserve">Sentencia 2015 - 013436. Expediente 15-011164-0007-CO. A las nueve horas con cinco minutos. ACCIÓN DE INCONSTITUCIONALIDAD. ANGIE AMAYA AMAYA contra .. Se rechaza de plano la acción.- </v>
          </cell>
          <cell r="J2101" t="str">
            <v>RP</v>
          </cell>
          <cell r="K2101" t="str">
            <v>ADMISIBILIDAD</v>
          </cell>
          <cell r="L2101" t="str">
            <v>Física</v>
          </cell>
          <cell r="M2101">
            <v>1</v>
          </cell>
          <cell r="N2101" t="str">
            <v>Puntarenas</v>
          </cell>
          <cell r="O2101" t="str">
            <v>Femenina</v>
          </cell>
          <cell r="P2101" t="str">
            <v>Persona</v>
          </cell>
          <cell r="Q2101">
            <v>0</v>
          </cell>
          <cell r="R2101">
            <v>1</v>
          </cell>
          <cell r="S2101" t="str">
            <v>Nacional</v>
          </cell>
          <cell r="T2101" t="str">
            <v>Casado</v>
          </cell>
          <cell r="U2101" t="str">
            <v>Estudiante</v>
          </cell>
          <cell r="V2101" t="str">
            <v>Mayor</v>
          </cell>
          <cell r="W2101" t="str">
            <v>Ley</v>
          </cell>
          <cell r="X2101" t="str">
            <v>Ley 4573 Código Penal</v>
          </cell>
          <cell r="Y2101" t="str">
            <v>Artículo 261 bis (c )</v>
          </cell>
          <cell r="Z2101" t="str">
            <v>ND</v>
          </cell>
          <cell r="AA2101" t="str">
            <v>NO</v>
          </cell>
          <cell r="AB2101" t="str">
            <v>GAS</v>
          </cell>
          <cell r="AC2101">
            <v>0</v>
          </cell>
          <cell r="AD2101">
            <v>7</v>
          </cell>
          <cell r="AE2101">
            <v>0</v>
          </cell>
          <cell r="AF2101">
            <v>0</v>
          </cell>
          <cell r="AG2101">
            <v>1</v>
          </cell>
          <cell r="AH2101">
            <v>0</v>
          </cell>
          <cell r="AI2101">
            <v>7</v>
          </cell>
          <cell r="AJ2101">
            <v>0</v>
          </cell>
          <cell r="AK2101">
            <v>0</v>
          </cell>
          <cell r="AS2101" t="str">
            <v>GAS</v>
          </cell>
          <cell r="AT2101" t="str">
            <v>FCC</v>
          </cell>
          <cell r="AU2101" t="str">
            <v>FCV</v>
          </cell>
          <cell r="AV2101" t="str">
            <v>PRL</v>
          </cell>
          <cell r="AW2101" t="str">
            <v>AST</v>
          </cell>
          <cell r="AX2101" t="str">
            <v>NHL</v>
          </cell>
          <cell r="AY2101" t="str">
            <v>LFSA</v>
          </cell>
          <cell r="BC2101" t="str">
            <v>diferente</v>
          </cell>
          <cell r="BD2101" t="str">
            <v>igual</v>
          </cell>
          <cell r="BE2101">
            <v>0</v>
          </cell>
          <cell r="BF2101">
            <v>0</v>
          </cell>
          <cell r="BG2101" t="str">
            <v>NO</v>
          </cell>
          <cell r="BL2101" t="str">
            <v xml:space="preserve">NO </v>
          </cell>
          <cell r="BU2101" t="str">
            <v>AST</v>
          </cell>
          <cell r="BV2101">
            <v>0</v>
          </cell>
        </row>
        <row r="2102">
          <cell r="A2102" t="str">
            <v>120115920007CO</v>
          </cell>
          <cell r="B2102">
            <v>41156</v>
          </cell>
          <cell r="C2102">
            <v>2012</v>
          </cell>
          <cell r="D2102">
            <v>2013</v>
          </cell>
          <cell r="E2102" t="str">
            <v>00374913a</v>
          </cell>
          <cell r="F2102">
            <v>41353</v>
          </cell>
          <cell r="G2102">
            <v>197</v>
          </cell>
          <cell r="H2102" t="str">
            <v xml:space="preserve">TRABAJO </v>
          </cell>
          <cell r="I2102" t="str">
            <v>9)    Sentencia 2013-03749.Expediente 12-011592-0007-CO. A las quince horas con cinco minutos. Acción de inconstitucionalidad contra Artículo 6 del Reglamento para verificar el cumplimiento de las obligaciones patronales y trabajadores independientes de la Caja CostarriCMENse de Seguro Social. Se rechaza de plano la acción.</v>
          </cell>
          <cell r="J2102" t="str">
            <v>RP</v>
          </cell>
          <cell r="K2102" t="str">
            <v>ADMISIBILIDAD</v>
          </cell>
          <cell r="L2102" t="str">
            <v>Física</v>
          </cell>
          <cell r="M2102">
            <v>1</v>
          </cell>
          <cell r="N2102" t="str">
            <v>Heredia</v>
          </cell>
          <cell r="O2102" t="str">
            <v>Masculino</v>
          </cell>
          <cell r="P2102" t="str">
            <v>Persona</v>
          </cell>
          <cell r="Q2102">
            <v>1</v>
          </cell>
          <cell r="R2102">
            <v>0</v>
          </cell>
          <cell r="S2102" t="str">
            <v>Nacional</v>
          </cell>
          <cell r="T2102" t="str">
            <v>Casado</v>
          </cell>
          <cell r="U2102" t="str">
            <v>Abogado</v>
          </cell>
          <cell r="V2102" t="str">
            <v>Mayor</v>
          </cell>
          <cell r="W2102" t="str">
            <v>Acto administrativo</v>
          </cell>
          <cell r="X2102" t="str">
            <v>Reglamento para verificar el cumplimiento de las obligaciones patronales y de trabajadores independientes de la Caja Costarricense del Seguro Social</v>
          </cell>
          <cell r="Y2102" t="str">
            <v>Artículo 6</v>
          </cell>
          <cell r="Z2102" t="str">
            <v>ND</v>
          </cell>
          <cell r="AA2102" t="str">
            <v>NO</v>
          </cell>
          <cell r="AB2102" t="str">
            <v>AVCM</v>
          </cell>
          <cell r="AC2102">
            <v>0</v>
          </cell>
          <cell r="AD2102">
            <v>7</v>
          </cell>
          <cell r="AE2102">
            <v>0</v>
          </cell>
          <cell r="AF2102">
            <v>0</v>
          </cell>
          <cell r="AG2102">
            <v>1</v>
          </cell>
          <cell r="AH2102">
            <v>0</v>
          </cell>
          <cell r="AI2102">
            <v>7</v>
          </cell>
          <cell r="AJ2102">
            <v>0</v>
          </cell>
          <cell r="AK2102">
            <v>0</v>
          </cell>
          <cell r="AL2102">
            <v>0</v>
          </cell>
          <cell r="AM2102">
            <v>0</v>
          </cell>
          <cell r="AN2102">
            <v>0</v>
          </cell>
          <cell r="AO2102">
            <v>0</v>
          </cell>
          <cell r="AP2102">
            <v>0</v>
          </cell>
          <cell r="AQ2102">
            <v>0</v>
          </cell>
          <cell r="AR2102">
            <v>0</v>
          </cell>
          <cell r="AS2102" t="str">
            <v>AVCM</v>
          </cell>
          <cell r="AT2102" t="str">
            <v>GAS</v>
          </cell>
          <cell r="AU2102" t="str">
            <v>EJL</v>
          </cell>
          <cell r="AV2102" t="str">
            <v>FCC</v>
          </cell>
          <cell r="AW2102" t="str">
            <v>FCV</v>
          </cell>
          <cell r="AX2102" t="str">
            <v>PRL</v>
          </cell>
          <cell r="AY2102" t="str">
            <v>RSC</v>
          </cell>
          <cell r="BC2102" t="str">
            <v>diferente</v>
          </cell>
          <cell r="BD2102" t="str">
            <v>igual</v>
          </cell>
          <cell r="BE2102">
            <v>0</v>
          </cell>
          <cell r="BF2102">
            <v>0</v>
          </cell>
          <cell r="BG2102" t="str">
            <v>NO</v>
          </cell>
          <cell r="BL2102" t="str">
            <v xml:space="preserve">NO </v>
          </cell>
          <cell r="BU2102" t="str">
            <v>RSC</v>
          </cell>
          <cell r="BV2102">
            <v>0</v>
          </cell>
        </row>
        <row r="2103">
          <cell r="A2103" t="str">
            <v>150113090007CO</v>
          </cell>
          <cell r="B2103">
            <v>42216</v>
          </cell>
          <cell r="C2103">
            <v>2015</v>
          </cell>
          <cell r="D2103">
            <v>2015</v>
          </cell>
          <cell r="E2103" t="str">
            <v>2015012447a</v>
          </cell>
          <cell r="F2103">
            <v>42228</v>
          </cell>
          <cell r="G2103">
            <v>12</v>
          </cell>
          <cell r="H2103" t="str">
            <v>SEGUROS</v>
          </cell>
          <cell r="I2103" t="str">
            <v xml:space="preserve">Sentencia 2015 - 012447. Expediente 15-011309-0007-CO. A las nueve horas con cinco minutos. ACCIÓN DE INCONSTITUCIONALIDAD. WENDY XIOMARA PALACIOS SANTANA contra .. Se rechaza de plano la acción. La Magistrada Hernández López pone nota. </v>
          </cell>
          <cell r="J2103" t="str">
            <v>RP</v>
          </cell>
          <cell r="K2103" t="str">
            <v>ADMISIBILIDAD</v>
          </cell>
          <cell r="L2103" t="str">
            <v>Física</v>
          </cell>
          <cell r="M2103">
            <v>1</v>
          </cell>
          <cell r="N2103" t="str">
            <v>Puntarenas</v>
          </cell>
          <cell r="O2103" t="str">
            <v>Femenina</v>
          </cell>
          <cell r="P2103" t="str">
            <v>Persona</v>
          </cell>
          <cell r="Q2103">
            <v>0</v>
          </cell>
          <cell r="R2103">
            <v>1</v>
          </cell>
          <cell r="S2103" t="str">
            <v>Nacional</v>
          </cell>
          <cell r="T2103" t="str">
            <v>Casado</v>
          </cell>
          <cell r="U2103" t="str">
            <v>ND</v>
          </cell>
          <cell r="V2103" t="str">
            <v>Mayor</v>
          </cell>
          <cell r="W2103" t="str">
            <v>Ley</v>
          </cell>
          <cell r="X2103" t="str">
            <v>Ley 8653 Reguladora del Mercado de Seguros</v>
          </cell>
          <cell r="Y2103" t="str">
            <v xml:space="preserve">Artículo 29 (d) </v>
          </cell>
          <cell r="Z2103" t="str">
            <v>ND</v>
          </cell>
          <cell r="AA2103" t="str">
            <v>NO</v>
          </cell>
          <cell r="AB2103" t="str">
            <v>GAS</v>
          </cell>
          <cell r="AC2103">
            <v>0</v>
          </cell>
          <cell r="AD2103">
            <v>7</v>
          </cell>
          <cell r="AE2103">
            <v>0</v>
          </cell>
          <cell r="AF2103">
            <v>0</v>
          </cell>
          <cell r="AG2103">
            <v>1</v>
          </cell>
          <cell r="AH2103">
            <v>0</v>
          </cell>
          <cell r="AI2103">
            <v>7</v>
          </cell>
          <cell r="AJ2103">
            <v>0</v>
          </cell>
          <cell r="AK2103">
            <v>1</v>
          </cell>
          <cell r="AS2103" t="str">
            <v>GAS</v>
          </cell>
          <cell r="AT2103" t="str">
            <v>NHL</v>
          </cell>
          <cell r="AU2103" t="str">
            <v>FCC</v>
          </cell>
          <cell r="AV2103" t="str">
            <v>FCV</v>
          </cell>
          <cell r="AW2103" t="str">
            <v>LFSA</v>
          </cell>
          <cell r="AX2103" t="str">
            <v>AST</v>
          </cell>
          <cell r="AY2103" t="str">
            <v>EUC</v>
          </cell>
          <cell r="BC2103" t="str">
            <v>diferente</v>
          </cell>
          <cell r="BD2103" t="str">
            <v>igual</v>
          </cell>
          <cell r="BE2103">
            <v>0</v>
          </cell>
          <cell r="BF2103">
            <v>0</v>
          </cell>
          <cell r="BG2103" t="str">
            <v>NO</v>
          </cell>
          <cell r="BL2103" t="str">
            <v>SI</v>
          </cell>
          <cell r="BM2103">
            <v>1</v>
          </cell>
          <cell r="BN2103" t="str">
            <v>NHL</v>
          </cell>
          <cell r="BU2103" t="str">
            <v>AST</v>
          </cell>
          <cell r="BV2103" t="str">
            <v>EUC</v>
          </cell>
        </row>
        <row r="2104">
          <cell r="A2104" t="str">
            <v>150114060007CO</v>
          </cell>
          <cell r="B2104">
            <v>42219</v>
          </cell>
          <cell r="C2104">
            <v>2015</v>
          </cell>
          <cell r="D2104">
            <v>2015</v>
          </cell>
          <cell r="E2104" t="str">
            <v>2015012454a</v>
          </cell>
          <cell r="F2104">
            <v>42228</v>
          </cell>
          <cell r="G2104">
            <v>9</v>
          </cell>
          <cell r="H2104" t="str">
            <v>TRANSITO</v>
          </cell>
          <cell r="I2104" t="str">
            <v xml:space="preserve">Sentencia 2015 - 012454. Expediente 15-011406-0007-CO. A las nueve horas con cinco minutos. ACCIÓN DE INCONSTITUCIONALIDAD. JOHARDY DUARTE HERNANDEZ contra Reglamento para la Portación y el Uso de los Sistemas de Retención Infantil.. Se rechaza de plano la acción. </v>
          </cell>
          <cell r="J2104" t="str">
            <v>RP</v>
          </cell>
          <cell r="K2104" t="str">
            <v>ADMISIBILIDAD</v>
          </cell>
          <cell r="L2104" t="str">
            <v>Física</v>
          </cell>
          <cell r="M2104">
            <v>1</v>
          </cell>
          <cell r="N2104" t="str">
            <v>Puntarenas</v>
          </cell>
          <cell r="O2104" t="str">
            <v>ND</v>
          </cell>
          <cell r="P2104" t="str">
            <v>ND</v>
          </cell>
          <cell r="Q2104">
            <v>99</v>
          </cell>
          <cell r="R2104">
            <v>99</v>
          </cell>
          <cell r="S2104" t="str">
            <v>Nacional</v>
          </cell>
          <cell r="T2104" t="str">
            <v>Soltero</v>
          </cell>
          <cell r="U2104" t="str">
            <v>Estudiante</v>
          </cell>
          <cell r="V2104" t="str">
            <v>Mayor</v>
          </cell>
          <cell r="W2104" t="str">
            <v>Decreto Ejecutivo</v>
          </cell>
          <cell r="X2104" t="str">
            <v>Decreto Ejecutivo 38239-MOPT Reglamento para la Portación y el Uso de los Sistemas de Retención Infantil</v>
          </cell>
          <cell r="Y2104" t="str">
            <v>Artículo 1</v>
          </cell>
          <cell r="Z2104" t="str">
            <v>ND</v>
          </cell>
          <cell r="AA2104" t="str">
            <v>NO</v>
          </cell>
          <cell r="AB2104" t="str">
            <v>GAS</v>
          </cell>
          <cell r="AC2104">
            <v>0</v>
          </cell>
          <cell r="AD2104">
            <v>7</v>
          </cell>
          <cell r="AE2104">
            <v>0</v>
          </cell>
          <cell r="AF2104">
            <v>0</v>
          </cell>
          <cell r="AG2104">
            <v>1</v>
          </cell>
          <cell r="AH2104">
            <v>0</v>
          </cell>
          <cell r="AI2104">
            <v>7</v>
          </cell>
          <cell r="AJ2104">
            <v>0</v>
          </cell>
          <cell r="AK2104">
            <v>0</v>
          </cell>
          <cell r="AS2104" t="str">
            <v>GAS</v>
          </cell>
          <cell r="AT2104" t="str">
            <v>FCC</v>
          </cell>
          <cell r="AU2104" t="str">
            <v>FCV</v>
          </cell>
          <cell r="AV2104" t="str">
            <v>LFSA</v>
          </cell>
          <cell r="AW2104" t="str">
            <v>EUC</v>
          </cell>
          <cell r="AX2104" t="str">
            <v>AST</v>
          </cell>
          <cell r="AY2104" t="str">
            <v>NHL</v>
          </cell>
          <cell r="BC2104" t="str">
            <v>diferente</v>
          </cell>
          <cell r="BD2104" t="str">
            <v>igual</v>
          </cell>
          <cell r="BE2104">
            <v>0</v>
          </cell>
          <cell r="BF2104">
            <v>0</v>
          </cell>
          <cell r="BG2104" t="str">
            <v>NO</v>
          </cell>
          <cell r="BL2104" t="str">
            <v xml:space="preserve">NO </v>
          </cell>
          <cell r="BU2104" t="str">
            <v>AST</v>
          </cell>
          <cell r="BV2104" t="str">
            <v>EUC</v>
          </cell>
        </row>
        <row r="2105">
          <cell r="A2105" t="str">
            <v>150115770007CO</v>
          </cell>
          <cell r="B2105">
            <v>42221</v>
          </cell>
          <cell r="C2105">
            <v>2015</v>
          </cell>
          <cell r="D2105">
            <v>2015</v>
          </cell>
          <cell r="E2105" t="str">
            <v>2015013443a</v>
          </cell>
          <cell r="F2105">
            <v>42242</v>
          </cell>
          <cell r="G2105">
            <v>21</v>
          </cell>
          <cell r="H2105" t="str">
            <v>TRIBUTARIO</v>
          </cell>
          <cell r="I2105" t="str">
            <v xml:space="preserve">Sentencia 2015 - 013443. Expediente 15-011577-0007-CO. A las nueve horas con cinco minutos. ACCIÓN DE INCONSTITUCIONALIDAD. CABINAS CASCADA AZUL S.A., OLMAN ENRIQUE CORDERO SANCHEZ contra Decreto 33874-H.. Se rechaza de plano la acción.- </v>
          </cell>
          <cell r="J2105" t="str">
            <v>RP</v>
          </cell>
          <cell r="K2105" t="str">
            <v>ADMISIBILIDAD</v>
          </cell>
          <cell r="L2105" t="str">
            <v>Jurídica</v>
          </cell>
          <cell r="M2105">
            <v>1</v>
          </cell>
          <cell r="N2105" t="str">
            <v>ND</v>
          </cell>
          <cell r="O2105" t="str">
            <v>Empresa privada</v>
          </cell>
          <cell r="P2105" t="str">
            <v>Empresa privada</v>
          </cell>
          <cell r="Q2105">
            <v>99</v>
          </cell>
          <cell r="R2105">
            <v>99</v>
          </cell>
          <cell r="S2105" t="str">
            <v>ND</v>
          </cell>
          <cell r="T2105" t="str">
            <v>ND</v>
          </cell>
          <cell r="U2105" t="str">
            <v>ND</v>
          </cell>
          <cell r="V2105" t="str">
            <v>ND</v>
          </cell>
          <cell r="W2105" t="str">
            <v>Decreto Ejecutivo</v>
          </cell>
          <cell r="X2105" t="str">
            <v>Decreto Ejecutivo 33874-H Reglamento para la Calificación y Autorización para los Moteles, Hoteles sin Registro, Casas de Alojamiento Ocasional, Salas de Masaje, “night clubs” con Servicio de Habitación y Similares aún y cuando tengan Registro de Hospedaje</v>
          </cell>
          <cell r="Y2105" t="str">
            <v>Toda la norma</v>
          </cell>
          <cell r="Z2105" t="str">
            <v>ND</v>
          </cell>
          <cell r="AA2105" t="str">
            <v>NO</v>
          </cell>
          <cell r="AB2105" t="str">
            <v>GAS</v>
          </cell>
          <cell r="AC2105">
            <v>0</v>
          </cell>
          <cell r="AD2105">
            <v>7</v>
          </cell>
          <cell r="AE2105">
            <v>0</v>
          </cell>
          <cell r="AF2105">
            <v>0</v>
          </cell>
          <cell r="AG2105">
            <v>1</v>
          </cell>
          <cell r="AH2105">
            <v>0</v>
          </cell>
          <cell r="AI2105">
            <v>7</v>
          </cell>
          <cell r="AJ2105">
            <v>0</v>
          </cell>
          <cell r="AK2105">
            <v>0</v>
          </cell>
          <cell r="AS2105" t="str">
            <v>GAS</v>
          </cell>
          <cell r="AT2105" t="str">
            <v>FCC</v>
          </cell>
          <cell r="AU2105" t="str">
            <v>FCV</v>
          </cell>
          <cell r="AV2105" t="str">
            <v>LFSA</v>
          </cell>
          <cell r="AW2105" t="str">
            <v>NHL</v>
          </cell>
          <cell r="AX2105" t="str">
            <v>AST</v>
          </cell>
          <cell r="AY2105" t="str">
            <v>PRL</v>
          </cell>
          <cell r="BC2105" t="str">
            <v>diferente</v>
          </cell>
          <cell r="BD2105" t="str">
            <v>igual</v>
          </cell>
          <cell r="BE2105">
            <v>0</v>
          </cell>
          <cell r="BF2105">
            <v>0</v>
          </cell>
          <cell r="BG2105" t="str">
            <v>NO</v>
          </cell>
          <cell r="BL2105" t="str">
            <v xml:space="preserve">NO </v>
          </cell>
          <cell r="BU2105" t="str">
            <v>AST</v>
          </cell>
        </row>
        <row r="2106">
          <cell r="A2106" t="str">
            <v>150116650007CO</v>
          </cell>
          <cell r="B2106">
            <v>42222</v>
          </cell>
          <cell r="C2106">
            <v>2015</v>
          </cell>
          <cell r="D2106">
            <v>2015</v>
          </cell>
          <cell r="E2106" t="str">
            <v>2015013445a</v>
          </cell>
          <cell r="F2106">
            <v>42242</v>
          </cell>
          <cell r="G2106">
            <v>20</v>
          </cell>
          <cell r="H2106" t="str">
            <v>PODER LEGISLATIVO</v>
          </cell>
          <cell r="I2106" t="str">
            <v xml:space="preserve">Sentencia 2015 - 013445. Expediente 15-011665-0007-CO. A las nueve horas con cinco minutos. ACCIÓN DE INCONSTITUCIONALIDAD. VICTOR MANUEL SERRANO MENA contra .. Se rechaza de plano la acción.- </v>
          </cell>
          <cell r="J2106" t="str">
            <v>RP</v>
          </cell>
          <cell r="K2106" t="str">
            <v>ADMISIBILIDAD</v>
          </cell>
          <cell r="L2106" t="str">
            <v>Física</v>
          </cell>
          <cell r="M2106">
            <v>1</v>
          </cell>
          <cell r="N2106" t="str">
            <v>ND</v>
          </cell>
          <cell r="O2106" t="str">
            <v>Masculino</v>
          </cell>
          <cell r="P2106" t="str">
            <v>Persona</v>
          </cell>
          <cell r="Q2106">
            <v>1</v>
          </cell>
          <cell r="R2106">
            <v>0</v>
          </cell>
          <cell r="S2106" t="str">
            <v>ND</v>
          </cell>
          <cell r="T2106" t="str">
            <v>ND</v>
          </cell>
          <cell r="U2106" t="str">
            <v>ND</v>
          </cell>
          <cell r="V2106" t="str">
            <v>ND</v>
          </cell>
          <cell r="W2106" t="str">
            <v>Ley</v>
          </cell>
          <cell r="X2106" t="str">
            <v>Ley 9269 de Creación del Distrito 7º del Cantón de Mora</v>
          </cell>
          <cell r="Y2106" t="str">
            <v>Toda la norma</v>
          </cell>
          <cell r="Z2106" t="str">
            <v>ND</v>
          </cell>
          <cell r="AA2106" t="str">
            <v>NO</v>
          </cell>
          <cell r="AB2106" t="str">
            <v>GAS</v>
          </cell>
          <cell r="AC2106">
            <v>0</v>
          </cell>
          <cell r="AD2106">
            <v>7</v>
          </cell>
          <cell r="AE2106">
            <v>0</v>
          </cell>
          <cell r="AF2106">
            <v>0</v>
          </cell>
          <cell r="AG2106">
            <v>1</v>
          </cell>
          <cell r="AH2106">
            <v>0</v>
          </cell>
          <cell r="AI2106">
            <v>7</v>
          </cell>
          <cell r="AJ2106">
            <v>0</v>
          </cell>
          <cell r="AK2106">
            <v>0</v>
          </cell>
          <cell r="AS2106" t="str">
            <v>GAS</v>
          </cell>
          <cell r="AT2106" t="str">
            <v>ND</v>
          </cell>
          <cell r="AU2106" t="str">
            <v>ND</v>
          </cell>
          <cell r="AV2106" t="str">
            <v>ND</v>
          </cell>
          <cell r="AW2106" t="str">
            <v>ND</v>
          </cell>
          <cell r="AX2106" t="str">
            <v>ND</v>
          </cell>
          <cell r="AY2106" t="str">
            <v>ND</v>
          </cell>
          <cell r="BC2106" t="str">
            <v>diferente</v>
          </cell>
          <cell r="BD2106" t="str">
            <v>igual</v>
          </cell>
          <cell r="BE2106">
            <v>0</v>
          </cell>
          <cell r="BF2106">
            <v>0</v>
          </cell>
          <cell r="BG2106" t="str">
            <v>NO</v>
          </cell>
          <cell r="BL2106" t="str">
            <v xml:space="preserve">NO </v>
          </cell>
          <cell r="BU2106">
            <v>0</v>
          </cell>
          <cell r="BV2106">
            <v>0</v>
          </cell>
        </row>
        <row r="2107">
          <cell r="A2107" t="str">
            <v>150116770007CO</v>
          </cell>
          <cell r="B2107">
            <v>42222</v>
          </cell>
          <cell r="C2107">
            <v>2015</v>
          </cell>
          <cell r="D2107">
            <v>2015</v>
          </cell>
          <cell r="E2107" t="str">
            <v>2015012466a</v>
          </cell>
          <cell r="F2107">
            <v>42228</v>
          </cell>
          <cell r="G2107">
            <v>6</v>
          </cell>
          <cell r="H2107" t="str">
            <v>PENAL</v>
          </cell>
          <cell r="I2107" t="str">
            <v xml:space="preserve">Sentencia 2015 - 012466. Expediente 15-011677-0007-CO. A las nueve horas con cinco minutos. ACCIÓN DE INCONSTITUCIONALIDAD. ALLAN VINICIO CRUZ LARA contra Desconocido. Se rechaza de plano la acción. La Magistrada Hernández López salva el voto. </v>
          </cell>
          <cell r="J2107" t="str">
            <v>RP</v>
          </cell>
          <cell r="K2107" t="str">
            <v>ADMISIBILIDAD</v>
          </cell>
          <cell r="L2107" t="str">
            <v>Física</v>
          </cell>
          <cell r="M2107">
            <v>1</v>
          </cell>
          <cell r="N2107" t="str">
            <v>Puntarenas</v>
          </cell>
          <cell r="O2107" t="str">
            <v>Masculino</v>
          </cell>
          <cell r="P2107" t="str">
            <v>Persona</v>
          </cell>
          <cell r="Q2107">
            <v>1</v>
          </cell>
          <cell r="R2107">
            <v>0</v>
          </cell>
          <cell r="S2107" t="str">
            <v>Nacional</v>
          </cell>
          <cell r="T2107" t="str">
            <v>Soltero</v>
          </cell>
          <cell r="U2107" t="str">
            <v>Comerciante</v>
          </cell>
          <cell r="V2107" t="str">
            <v>Mayor</v>
          </cell>
          <cell r="W2107" t="str">
            <v>Ley</v>
          </cell>
          <cell r="X2107" t="str">
            <v>Ley 4573 Código Penal</v>
          </cell>
          <cell r="Y2107" t="str">
            <v>Artículo 164</v>
          </cell>
          <cell r="Z2107" t="str">
            <v>ND</v>
          </cell>
          <cell r="AA2107" t="str">
            <v>NO</v>
          </cell>
          <cell r="AB2107" t="str">
            <v>GAS</v>
          </cell>
          <cell r="AC2107">
            <v>0</v>
          </cell>
          <cell r="AD2107">
            <v>6</v>
          </cell>
          <cell r="AE2107">
            <v>0</v>
          </cell>
          <cell r="AF2107">
            <v>0</v>
          </cell>
          <cell r="AG2107">
            <v>1</v>
          </cell>
          <cell r="AH2107">
            <v>0</v>
          </cell>
          <cell r="AI2107">
            <v>6</v>
          </cell>
          <cell r="AJ2107">
            <v>1</v>
          </cell>
          <cell r="AK2107">
            <v>0</v>
          </cell>
          <cell r="AS2107" t="str">
            <v>GAS</v>
          </cell>
          <cell r="AT2107" t="str">
            <v>FCC</v>
          </cell>
          <cell r="AU2107" t="str">
            <v>FCV</v>
          </cell>
          <cell r="AV2107" t="str">
            <v>LFSA</v>
          </cell>
          <cell r="AW2107" t="str">
            <v>AST</v>
          </cell>
          <cell r="AX2107" t="str">
            <v>EUC</v>
          </cell>
          <cell r="AY2107">
            <v>0</v>
          </cell>
          <cell r="BC2107" t="str">
            <v>diferente</v>
          </cell>
          <cell r="BD2107" t="str">
            <v>igual</v>
          </cell>
          <cell r="BE2107">
            <v>0</v>
          </cell>
          <cell r="BF2107">
            <v>0</v>
          </cell>
          <cell r="BG2107" t="str">
            <v>SI</v>
          </cell>
          <cell r="BH2107">
            <v>1</v>
          </cell>
          <cell r="BI2107" t="str">
            <v>NHL</v>
          </cell>
          <cell r="BL2107" t="str">
            <v xml:space="preserve">NO </v>
          </cell>
          <cell r="BU2107" t="str">
            <v>AST</v>
          </cell>
          <cell r="BV2107" t="str">
            <v>EUC</v>
          </cell>
        </row>
        <row r="2108">
          <cell r="A2108" t="str">
            <v>120007980007CO</v>
          </cell>
          <cell r="B2108">
            <v>40928</v>
          </cell>
          <cell r="C2108">
            <v>2012</v>
          </cell>
          <cell r="D2108">
            <v>2012</v>
          </cell>
          <cell r="E2108" t="str">
            <v>01057112a</v>
          </cell>
          <cell r="F2108">
            <v>41129</v>
          </cell>
          <cell r="G2108">
            <v>201</v>
          </cell>
          <cell r="H2108" t="str">
            <v>AMBIENTE</v>
          </cell>
          <cell r="I2108" t="str">
            <v xml:space="preserve">1) Sentencia 2012-10571 
Expediente 12-000798-0007-CO. A las catorce horas con treinta minutos. Acción de inconstitucionalidad contra Articulo 26 De La Ley De Presupuesto Nº 7018 De 20 De Diciembre De 1986 Creación Reserva Forestal Río Pacuare. Se rechaza de plano la acción.
</v>
          </cell>
          <cell r="J2108" t="str">
            <v>RP</v>
          </cell>
          <cell r="K2108" t="str">
            <v>INADMISIBLE</v>
          </cell>
          <cell r="L2108" t="str">
            <v>Física</v>
          </cell>
          <cell r="M2108">
            <v>1</v>
          </cell>
          <cell r="N2108" t="str">
            <v>ND</v>
          </cell>
          <cell r="O2108" t="str">
            <v>Masculino</v>
          </cell>
          <cell r="P2108" t="str">
            <v>Persona</v>
          </cell>
          <cell r="Q2108">
            <v>1</v>
          </cell>
          <cell r="R2108">
            <v>0</v>
          </cell>
          <cell r="S2108" t="str">
            <v>Nacional</v>
          </cell>
          <cell r="T2108" t="str">
            <v>Casado</v>
          </cell>
          <cell r="U2108" t="str">
            <v>Pensionado</v>
          </cell>
          <cell r="V2108" t="str">
            <v>Mayor</v>
          </cell>
          <cell r="W2108" t="str">
            <v>Ley</v>
          </cell>
          <cell r="X2108" t="str">
            <v>Ley 7018 de Presupuesto 1986</v>
          </cell>
          <cell r="Y2108" t="str">
            <v>Artículo 26</v>
          </cell>
          <cell r="Z2108" t="str">
            <v>ND</v>
          </cell>
          <cell r="AA2108" t="str">
            <v>NO</v>
          </cell>
          <cell r="AB2108" t="str">
            <v>AVCM</v>
          </cell>
          <cell r="AC2108">
            <v>0</v>
          </cell>
          <cell r="AD2108">
            <v>7</v>
          </cell>
          <cell r="AE2108">
            <v>0</v>
          </cell>
          <cell r="AF2108">
            <v>0</v>
          </cell>
          <cell r="AG2108">
            <v>1</v>
          </cell>
          <cell r="AH2108">
            <v>0</v>
          </cell>
          <cell r="AI2108">
            <v>7</v>
          </cell>
          <cell r="AJ2108">
            <v>0</v>
          </cell>
          <cell r="AK2108">
            <v>0</v>
          </cell>
          <cell r="AL2108">
            <v>0</v>
          </cell>
          <cell r="AM2108">
            <v>0</v>
          </cell>
          <cell r="AN2108">
            <v>0</v>
          </cell>
          <cell r="AO2108">
            <v>0</v>
          </cell>
          <cell r="AP2108">
            <v>0</v>
          </cell>
          <cell r="AQ2108">
            <v>0</v>
          </cell>
          <cell r="AR2108">
            <v>0</v>
          </cell>
          <cell r="AS2108" t="str">
            <v>AVCM</v>
          </cell>
          <cell r="AT2108" t="str">
            <v>LPMM</v>
          </cell>
          <cell r="AU2108" t="str">
            <v>EJL</v>
          </cell>
          <cell r="AV2108" t="str">
            <v>FCC</v>
          </cell>
          <cell r="AW2108" t="str">
            <v>FCV</v>
          </cell>
          <cell r="AX2108" t="str">
            <v>PRL</v>
          </cell>
          <cell r="AY2108" t="str">
            <v>TRA</v>
          </cell>
          <cell r="BC2108" t="str">
            <v>diferente</v>
          </cell>
          <cell r="BD2108" t="str">
            <v>igual</v>
          </cell>
          <cell r="BE2108">
            <v>0</v>
          </cell>
          <cell r="BF2108">
            <v>0</v>
          </cell>
          <cell r="BG2108" t="str">
            <v>NO</v>
          </cell>
          <cell r="BL2108" t="str">
            <v xml:space="preserve">NO </v>
          </cell>
          <cell r="BU2108" t="str">
            <v>TRA</v>
          </cell>
          <cell r="BV2108">
            <v>0</v>
          </cell>
        </row>
        <row r="2109">
          <cell r="A2109" t="str">
            <v>150117630007CO</v>
          </cell>
          <cell r="B2109">
            <v>42223</v>
          </cell>
          <cell r="C2109">
            <v>2015</v>
          </cell>
          <cell r="D2109">
            <v>2015</v>
          </cell>
          <cell r="E2109" t="str">
            <v>2015013453a</v>
          </cell>
          <cell r="F2109">
            <v>42242</v>
          </cell>
          <cell r="G2109">
            <v>19</v>
          </cell>
          <cell r="H2109" t="str">
            <v>PENAL</v>
          </cell>
          <cell r="I2109" t="str">
            <v xml:space="preserve">Sentencia 2015 - 013453. Expediente 15-011763-0007-CO. A las nueve horas con cinco minutos. ACCIÓN DE INCONSTITUCIONALIDAD. ARTE MODERNO ARMO SOCIEDAD A NONIMA, MANUEL ANTONIO PORTUGUEZ BENEDETTINI contra .. Se rechaza de plano la acción.- </v>
          </cell>
          <cell r="J2109" t="str">
            <v>RP</v>
          </cell>
          <cell r="K2109" t="str">
            <v>ADMISIBILIDAD</v>
          </cell>
          <cell r="L2109" t="str">
            <v>Jurídica</v>
          </cell>
          <cell r="M2109">
            <v>1</v>
          </cell>
          <cell r="N2109" t="str">
            <v>ND</v>
          </cell>
          <cell r="O2109" t="str">
            <v>Empresa privada</v>
          </cell>
          <cell r="P2109" t="str">
            <v>Empresa privada</v>
          </cell>
          <cell r="Q2109">
            <v>99</v>
          </cell>
          <cell r="R2109">
            <v>99</v>
          </cell>
          <cell r="S2109" t="str">
            <v>ND</v>
          </cell>
          <cell r="T2109" t="str">
            <v>ND</v>
          </cell>
          <cell r="U2109" t="str">
            <v>ND</v>
          </cell>
          <cell r="V2109" t="str">
            <v>ND</v>
          </cell>
          <cell r="W2109" t="str">
            <v>Ley</v>
          </cell>
          <cell r="X2109" t="str">
            <v>Ley 7594 Código Procesal Penal</v>
          </cell>
          <cell r="Y2109" t="str">
            <v xml:space="preserve">Artículo 452 </v>
          </cell>
          <cell r="Z2109" t="str">
            <v>ND</v>
          </cell>
          <cell r="AA2109" t="str">
            <v>NO</v>
          </cell>
          <cell r="AB2109" t="str">
            <v>GAS</v>
          </cell>
          <cell r="AC2109">
            <v>0</v>
          </cell>
          <cell r="AD2109">
            <v>7</v>
          </cell>
          <cell r="AE2109">
            <v>0</v>
          </cell>
          <cell r="AF2109">
            <v>0</v>
          </cell>
          <cell r="AG2109">
            <v>1</v>
          </cell>
          <cell r="AH2109">
            <v>0</v>
          </cell>
          <cell r="AI2109">
            <v>7</v>
          </cell>
          <cell r="AJ2109">
            <v>0</v>
          </cell>
          <cell r="AK2109">
            <v>0</v>
          </cell>
          <cell r="AS2109" t="str">
            <v>GAS</v>
          </cell>
          <cell r="AT2109" t="str">
            <v>FCC</v>
          </cell>
          <cell r="AU2109" t="str">
            <v>FCV</v>
          </cell>
          <cell r="AV2109" t="str">
            <v>LFSA</v>
          </cell>
          <cell r="AW2109" t="str">
            <v>NHL</v>
          </cell>
          <cell r="AX2109" t="str">
            <v>PRL</v>
          </cell>
          <cell r="AY2109" t="str">
            <v>AST</v>
          </cell>
          <cell r="BC2109" t="str">
            <v>diferente</v>
          </cell>
          <cell r="BD2109" t="str">
            <v>igual</v>
          </cell>
          <cell r="BE2109">
            <v>0</v>
          </cell>
          <cell r="BF2109">
            <v>0</v>
          </cell>
          <cell r="BG2109" t="str">
            <v>NO</v>
          </cell>
          <cell r="BL2109" t="str">
            <v xml:space="preserve">NO </v>
          </cell>
          <cell r="BU2109" t="str">
            <v>AST</v>
          </cell>
        </row>
        <row r="2110">
          <cell r="A2110" t="str">
            <v>150118640007CO</v>
          </cell>
          <cell r="B2110">
            <v>42226</v>
          </cell>
          <cell r="C2110">
            <v>2015</v>
          </cell>
          <cell r="D2110">
            <v>2015</v>
          </cell>
          <cell r="E2110" t="str">
            <v>2015013454a</v>
          </cell>
          <cell r="F2110">
            <v>42242</v>
          </cell>
          <cell r="G2110">
            <v>16</v>
          </cell>
          <cell r="H2110" t="str">
            <v>SALUD</v>
          </cell>
          <cell r="I2110" t="str">
            <v xml:space="preserve">Sentencia 2015 - 013454. Expediente 15-011864-0007-CO. A las nueve horas con cinco minutos. ACCIÓN DE INCONSTITUCIONALIDAD. GALO VICMENTE GUERRA COBO contra Se rechaza de plano la acción. El Magistrado Castillo Víquez pone nota separada.- </v>
          </cell>
          <cell r="J2110" t="str">
            <v>RP</v>
          </cell>
          <cell r="K2110" t="str">
            <v>ADMISIBILIDAD</v>
          </cell>
          <cell r="L2110" t="str">
            <v>Física</v>
          </cell>
          <cell r="M2110">
            <v>1</v>
          </cell>
          <cell r="N2110" t="str">
            <v>San José</v>
          </cell>
          <cell r="O2110" t="str">
            <v>Masculino</v>
          </cell>
          <cell r="P2110" t="str">
            <v>Persona</v>
          </cell>
          <cell r="Q2110">
            <v>1</v>
          </cell>
          <cell r="R2110">
            <v>0</v>
          </cell>
          <cell r="S2110" t="str">
            <v>Nacional</v>
          </cell>
          <cell r="T2110" t="str">
            <v>Casado</v>
          </cell>
          <cell r="U2110" t="str">
            <v>Abogado</v>
          </cell>
          <cell r="V2110" t="str">
            <v>Mayor</v>
          </cell>
          <cell r="W2110" t="str">
            <v>Sentencia</v>
          </cell>
          <cell r="X2110" t="str">
            <v>Jurisprudencia de la corte interamericana de derechos humanos Sentencia (28-11-2012)</v>
          </cell>
          <cell r="Y2110" t="str">
            <v>Toda la norma</v>
          </cell>
          <cell r="Z2110" t="str">
            <v>ND</v>
          </cell>
          <cell r="AA2110" t="str">
            <v>NO</v>
          </cell>
          <cell r="AB2110" t="str">
            <v>GAS</v>
          </cell>
          <cell r="AC2110">
            <v>0</v>
          </cell>
          <cell r="AD2110">
            <v>7</v>
          </cell>
          <cell r="AE2110">
            <v>0</v>
          </cell>
          <cell r="AF2110">
            <v>0</v>
          </cell>
          <cell r="AG2110">
            <v>1</v>
          </cell>
          <cell r="AH2110">
            <v>0</v>
          </cell>
          <cell r="AI2110">
            <v>7</v>
          </cell>
          <cell r="AJ2110">
            <v>0</v>
          </cell>
          <cell r="AK2110">
            <v>1</v>
          </cell>
          <cell r="AL2110">
            <v>0</v>
          </cell>
          <cell r="AM2110">
            <v>0</v>
          </cell>
          <cell r="AN2110">
            <v>0</v>
          </cell>
          <cell r="AO2110">
            <v>0</v>
          </cell>
          <cell r="AP2110">
            <v>0</v>
          </cell>
          <cell r="AQ2110">
            <v>0</v>
          </cell>
          <cell r="AR2110">
            <v>0</v>
          </cell>
          <cell r="AS2110" t="str">
            <v>GAS</v>
          </cell>
          <cell r="AT2110" t="str">
            <v>FCC</v>
          </cell>
          <cell r="AU2110" t="str">
            <v>FCV</v>
          </cell>
          <cell r="AV2110" t="str">
            <v>LFSA</v>
          </cell>
          <cell r="AW2110" t="str">
            <v>NHL</v>
          </cell>
          <cell r="AX2110" t="str">
            <v>PRL</v>
          </cell>
          <cell r="AY2110" t="str">
            <v>AST</v>
          </cell>
          <cell r="BC2110" t="str">
            <v>diferente</v>
          </cell>
          <cell r="BD2110" t="str">
            <v>igual</v>
          </cell>
          <cell r="BE2110">
            <v>0</v>
          </cell>
          <cell r="BF2110">
            <v>0</v>
          </cell>
          <cell r="BG2110" t="str">
            <v>NO</v>
          </cell>
          <cell r="BL2110" t="str">
            <v>SI</v>
          </cell>
          <cell r="BM2110">
            <v>1</v>
          </cell>
          <cell r="BN2110" t="str">
            <v>FCV</v>
          </cell>
          <cell r="BU2110" t="str">
            <v>AST</v>
          </cell>
          <cell r="BV2110">
            <v>0</v>
          </cell>
        </row>
        <row r="2111">
          <cell r="A2111" t="str">
            <v>150118710007CO</v>
          </cell>
          <cell r="B2111">
            <v>42226</v>
          </cell>
          <cell r="C2111">
            <v>2015</v>
          </cell>
          <cell r="D2111">
            <v>2015</v>
          </cell>
          <cell r="E2111" t="str">
            <v>2015016362a</v>
          </cell>
          <cell r="F2111">
            <v>42298</v>
          </cell>
          <cell r="G2111">
            <v>72</v>
          </cell>
          <cell r="H2111" t="str">
            <v>MUNICIPALIDAD</v>
          </cell>
          <cell r="I2111" t="str">
            <v>Se rechaza por el fondo la acción. El Magistrado Castillo Víquez pone nota.</v>
          </cell>
          <cell r="J2111" t="str">
            <v>RF</v>
          </cell>
          <cell r="K2111" t="str">
            <v>FONDO</v>
          </cell>
          <cell r="L2111" t="str">
            <v>Jurídica</v>
          </cell>
          <cell r="M2111">
            <v>1</v>
          </cell>
          <cell r="N2111" t="str">
            <v>ND</v>
          </cell>
          <cell r="O2111" t="str">
            <v>Municipalidad</v>
          </cell>
          <cell r="P2111" t="str">
            <v>Municipalidad</v>
          </cell>
          <cell r="Q2111">
            <v>99</v>
          </cell>
          <cell r="R2111">
            <v>99</v>
          </cell>
          <cell r="S2111" t="str">
            <v>ND</v>
          </cell>
          <cell r="T2111" t="str">
            <v>ND</v>
          </cell>
          <cell r="U2111" t="str">
            <v>ND</v>
          </cell>
          <cell r="V2111" t="str">
            <v>ND</v>
          </cell>
          <cell r="W2111" t="str">
            <v>Ley</v>
          </cell>
          <cell r="X2111" t="str">
            <v xml:space="preserve">Ley 7575 Forestal </v>
          </cell>
          <cell r="Y2111" t="str">
            <v xml:space="preserve">Artículo 13 (párrafo segundo) </v>
          </cell>
          <cell r="Z2111" t="str">
            <v>ND</v>
          </cell>
          <cell r="AA2111" t="str">
            <v>NO</v>
          </cell>
          <cell r="AB2111" t="str">
            <v>GAS</v>
          </cell>
          <cell r="AC2111">
            <v>7</v>
          </cell>
          <cell r="AD2111">
            <v>0</v>
          </cell>
          <cell r="AE2111">
            <v>0</v>
          </cell>
          <cell r="AF2111">
            <v>1</v>
          </cell>
          <cell r="AG2111">
            <v>0</v>
          </cell>
          <cell r="AH2111">
            <v>0</v>
          </cell>
          <cell r="AI2111">
            <v>7</v>
          </cell>
          <cell r="AJ2111">
            <v>0</v>
          </cell>
          <cell r="AK2111">
            <v>1</v>
          </cell>
          <cell r="AL2111" t="str">
            <v>GAS</v>
          </cell>
          <cell r="AM2111" t="str">
            <v>FCV</v>
          </cell>
          <cell r="AN2111" t="str">
            <v>FCC</v>
          </cell>
          <cell r="AO2111" t="str">
            <v>PRL</v>
          </cell>
          <cell r="AP2111" t="str">
            <v>AST</v>
          </cell>
          <cell r="AQ2111" t="str">
            <v>NHL</v>
          </cell>
          <cell r="AR2111" t="str">
            <v>YCC</v>
          </cell>
          <cell r="AS2111">
            <v>0</v>
          </cell>
          <cell r="AT2111">
            <v>0</v>
          </cell>
          <cell r="AU2111">
            <v>0</v>
          </cell>
          <cell r="AV2111">
            <v>0</v>
          </cell>
          <cell r="AW2111">
            <v>0</v>
          </cell>
          <cell r="AX2111">
            <v>0</v>
          </cell>
          <cell r="AY2111">
            <v>0</v>
          </cell>
          <cell r="BC2111" t="str">
            <v>igual</v>
          </cell>
          <cell r="BD2111" t="str">
            <v>diferente</v>
          </cell>
          <cell r="BE2111">
            <v>0</v>
          </cell>
          <cell r="BF2111">
            <v>0</v>
          </cell>
          <cell r="BG2111" t="str">
            <v>NO</v>
          </cell>
          <cell r="BL2111" t="str">
            <v>SI</v>
          </cell>
          <cell r="BM2111">
            <v>1</v>
          </cell>
          <cell r="BN2111" t="str">
            <v>FCV</v>
          </cell>
          <cell r="BU2111" t="str">
            <v>AST</v>
          </cell>
          <cell r="BV2111" t="str">
            <v>YCC</v>
          </cell>
        </row>
        <row r="2112">
          <cell r="A2112" t="str">
            <v>150118860007CO</v>
          </cell>
          <cell r="B2112">
            <v>42226</v>
          </cell>
          <cell r="C2112">
            <v>2015</v>
          </cell>
          <cell r="D2112">
            <v>2015</v>
          </cell>
          <cell r="E2112" t="str">
            <v>2015012934a</v>
          </cell>
          <cell r="F2112">
            <v>42235</v>
          </cell>
          <cell r="G2112">
            <v>9</v>
          </cell>
          <cell r="H2112" t="str">
            <v xml:space="preserve">MINORIAS </v>
          </cell>
          <cell r="I2112" t="str">
            <v xml:space="preserve">Sentencia 2015 - 012934. Expediente 15-011886-0007-CO. A las nueve horas con cincuenta minutos. ACCIÓN DE INCONSTITUCIONALIDAD. MANRIQUE LIZANO UREÑA contra .. Se rechaza de plano la acción. El Magistrado Rueda Leal y la Magistrada Hernández López salvan el voto. </v>
          </cell>
          <cell r="J2112" t="str">
            <v>RP</v>
          </cell>
          <cell r="K2112" t="str">
            <v>ADMISIBILIDAD</v>
          </cell>
          <cell r="L2112" t="str">
            <v>Física</v>
          </cell>
          <cell r="M2112">
            <v>1</v>
          </cell>
          <cell r="N2112" t="str">
            <v>ND</v>
          </cell>
          <cell r="O2112" t="str">
            <v>Masculino</v>
          </cell>
          <cell r="P2112" t="str">
            <v>Persona</v>
          </cell>
          <cell r="Q2112">
            <v>1</v>
          </cell>
          <cell r="R2112">
            <v>0</v>
          </cell>
          <cell r="S2112" t="str">
            <v>Nacional</v>
          </cell>
          <cell r="T2112" t="str">
            <v>ND</v>
          </cell>
          <cell r="U2112" t="str">
            <v>ND</v>
          </cell>
          <cell r="V2112" t="str">
            <v>ND</v>
          </cell>
          <cell r="W2112" t="str">
            <v>Ley</v>
          </cell>
          <cell r="X2112" t="str">
            <v>Ley 5476 Código de Familia</v>
          </cell>
          <cell r="Y2112" t="str">
            <v xml:space="preserve">Artículo 14 (6) </v>
          </cell>
          <cell r="Z2112" t="str">
            <v>ND</v>
          </cell>
          <cell r="AA2112" t="str">
            <v>NO</v>
          </cell>
          <cell r="AB2112" t="str">
            <v>GAS</v>
          </cell>
          <cell r="AC2112">
            <v>0</v>
          </cell>
          <cell r="AD2112">
            <v>5</v>
          </cell>
          <cell r="AE2112">
            <v>2</v>
          </cell>
          <cell r="AF2112">
            <v>0</v>
          </cell>
          <cell r="AG2112">
            <v>1</v>
          </cell>
          <cell r="AH2112">
            <v>1</v>
          </cell>
          <cell r="AI2112">
            <v>7</v>
          </cell>
          <cell r="AJ2112">
            <v>2</v>
          </cell>
          <cell r="AK2112">
            <v>0</v>
          </cell>
          <cell r="AL2112">
            <v>0</v>
          </cell>
          <cell r="AM2112">
            <v>0</v>
          </cell>
          <cell r="AN2112">
            <v>0</v>
          </cell>
          <cell r="AO2112">
            <v>0</v>
          </cell>
          <cell r="AP2112">
            <v>0</v>
          </cell>
          <cell r="AQ2112">
            <v>0</v>
          </cell>
          <cell r="AR2112">
            <v>0</v>
          </cell>
          <cell r="AS2112" t="str">
            <v>GAS</v>
          </cell>
          <cell r="AT2112" t="str">
            <v>FCC</v>
          </cell>
          <cell r="AU2112" t="str">
            <v>LFSA</v>
          </cell>
          <cell r="AV2112" t="str">
            <v>FCV</v>
          </cell>
          <cell r="AW2112" t="str">
            <v>AST</v>
          </cell>
          <cell r="AZ2112" t="str">
            <v>PRL</v>
          </cell>
          <cell r="BA2112" t="str">
            <v>NHL</v>
          </cell>
          <cell r="BC2112" t="str">
            <v>diferente</v>
          </cell>
          <cell r="BD2112" t="str">
            <v>igual</v>
          </cell>
          <cell r="BE2112">
            <v>0</v>
          </cell>
          <cell r="BF2112">
            <v>0</v>
          </cell>
          <cell r="BG2112" t="str">
            <v>SI</v>
          </cell>
          <cell r="BH2112">
            <v>1</v>
          </cell>
          <cell r="BI2112" t="str">
            <v>PRL</v>
          </cell>
          <cell r="BJ2112" t="str">
            <v>NHL</v>
          </cell>
          <cell r="BL2112" t="str">
            <v xml:space="preserve">NO </v>
          </cell>
          <cell r="BU2112" t="str">
            <v>AST</v>
          </cell>
        </row>
        <row r="2113">
          <cell r="A2113" t="str">
            <v>150119930007CO</v>
          </cell>
          <cell r="B2113">
            <v>42228</v>
          </cell>
          <cell r="C2113">
            <v>2015</v>
          </cell>
          <cell r="D2113">
            <v>2015</v>
          </cell>
          <cell r="E2113" t="str">
            <v>2015019585a</v>
          </cell>
          <cell r="F2113">
            <v>42354</v>
          </cell>
          <cell r="G2113">
            <v>126</v>
          </cell>
          <cell r="H2113" t="str">
            <v>COMERCIO</v>
          </cell>
          <cell r="I2113" t="str">
            <v>Sentencia 2015 - 019585. Expediente 15-011993-0007-CO. A las diez horas con cuarenta minutos. ACCIÓN DE INCONSTITUCIONALIDAD. TATIANA MARIORY CHANTO JIMENEZ contra .-. Se rechaza de plano la acción. La Magistrada Hernández López salva el voto pero solamente en cuanto de la falta de fundamentación de la acción respecto del artículo concreto aplicado en perjuicio del accionante.-</v>
          </cell>
          <cell r="J2113" t="str">
            <v>RP</v>
          </cell>
          <cell r="K2113" t="str">
            <v>ADMISIBILIDAD</v>
          </cell>
          <cell r="L2113" t="str">
            <v>Física</v>
          </cell>
          <cell r="M2113">
            <v>1</v>
          </cell>
          <cell r="N2113" t="str">
            <v>Heredia</v>
          </cell>
          <cell r="O2113" t="str">
            <v>Femenina</v>
          </cell>
          <cell r="P2113" t="str">
            <v>Persona</v>
          </cell>
          <cell r="Q2113">
            <v>0</v>
          </cell>
          <cell r="R2113">
            <v>1</v>
          </cell>
          <cell r="S2113" t="str">
            <v>Nacional</v>
          </cell>
          <cell r="T2113" t="str">
            <v>Casado</v>
          </cell>
          <cell r="U2113" t="str">
            <v>Empresario</v>
          </cell>
          <cell r="V2113" t="str">
            <v>Mayor</v>
          </cell>
          <cell r="W2113" t="str">
            <v>Decreto Ejecutivo</v>
          </cell>
          <cell r="X2113" t="str">
            <v>Decreto Ejecutivo 25902-MIVAH-MP-MINAE Reforma Plan Regional Desarrollo Urbano Gran Area Metropolitana</v>
          </cell>
          <cell r="Y2113" t="str">
            <v>artículos 1, 2 y 3 (1, 2, 3, 4, 5 y 6)</v>
          </cell>
          <cell r="Z2113" t="str">
            <v>ND</v>
          </cell>
          <cell r="AA2113" t="str">
            <v>NO</v>
          </cell>
          <cell r="AB2113" t="str">
            <v>EJL</v>
          </cell>
          <cell r="AC2113">
            <v>0</v>
          </cell>
          <cell r="AD2113">
            <v>6</v>
          </cell>
          <cell r="AE2113">
            <v>0</v>
          </cell>
          <cell r="AF2113">
            <v>0</v>
          </cell>
          <cell r="AG2113">
            <v>1</v>
          </cell>
          <cell r="AH2113">
            <v>0</v>
          </cell>
          <cell r="AI2113">
            <v>6</v>
          </cell>
          <cell r="AJ2113">
            <v>1</v>
          </cell>
          <cell r="AK2113">
            <v>0</v>
          </cell>
          <cell r="AS2113" t="str">
            <v>EJL</v>
          </cell>
          <cell r="AT2113" t="str">
            <v>FCC</v>
          </cell>
          <cell r="AU2113" t="str">
            <v>YCC</v>
          </cell>
          <cell r="AV2113" t="str">
            <v>LFSA</v>
          </cell>
          <cell r="AW2113" t="str">
            <v>JPHG</v>
          </cell>
          <cell r="AX2113" t="str">
            <v>AMGV</v>
          </cell>
          <cell r="AY2113">
            <v>0</v>
          </cell>
          <cell r="BC2113" t="str">
            <v>diferente</v>
          </cell>
          <cell r="BD2113" t="str">
            <v>igual</v>
          </cell>
          <cell r="BE2113">
            <v>0</v>
          </cell>
          <cell r="BF2113">
            <v>0</v>
          </cell>
          <cell r="BG2113" t="str">
            <v>SI</v>
          </cell>
          <cell r="BH2113">
            <v>1</v>
          </cell>
          <cell r="BI2113" t="str">
            <v>NHL</v>
          </cell>
          <cell r="BL2113" t="str">
            <v xml:space="preserve">NO </v>
          </cell>
          <cell r="BM2113">
            <v>0</v>
          </cell>
          <cell r="BN2113">
            <v>0</v>
          </cell>
          <cell r="BO2113">
            <v>0</v>
          </cell>
          <cell r="BP2113">
            <v>0</v>
          </cell>
          <cell r="BQ2113">
            <v>0</v>
          </cell>
          <cell r="BU2113" t="str">
            <v>AMGV</v>
          </cell>
          <cell r="BV2113" t="str">
            <v>YCC</v>
          </cell>
          <cell r="BW2113" t="str">
            <v>JPHG</v>
          </cell>
        </row>
        <row r="2114">
          <cell r="A2114" t="str">
            <v>150120650007CO</v>
          </cell>
          <cell r="B2114">
            <v>42228</v>
          </cell>
          <cell r="C2114">
            <v>2015</v>
          </cell>
          <cell r="D2114">
            <v>2015</v>
          </cell>
          <cell r="E2114" t="str">
            <v>2015014904a</v>
          </cell>
          <cell r="F2114">
            <v>42270</v>
          </cell>
          <cell r="G2114">
            <v>42</v>
          </cell>
          <cell r="H2114" t="str">
            <v>PENAL</v>
          </cell>
          <cell r="I2114" t="str">
            <v>Se rechaza de plano la acción.</v>
          </cell>
          <cell r="J2114" t="str">
            <v>RP</v>
          </cell>
          <cell r="K2114" t="str">
            <v>ADMISIBILIDAD</v>
          </cell>
          <cell r="L2114" t="str">
            <v>Física</v>
          </cell>
          <cell r="M2114">
            <v>1</v>
          </cell>
          <cell r="N2114" t="str">
            <v>San José</v>
          </cell>
          <cell r="O2114" t="str">
            <v>Masculino</v>
          </cell>
          <cell r="P2114" t="str">
            <v>Persona</v>
          </cell>
          <cell r="Q2114">
            <v>1</v>
          </cell>
          <cell r="R2114">
            <v>0</v>
          </cell>
          <cell r="S2114" t="str">
            <v>Nacional</v>
          </cell>
          <cell r="T2114" t="str">
            <v>Casado</v>
          </cell>
          <cell r="U2114" t="str">
            <v>Notario público</v>
          </cell>
          <cell r="V2114" t="str">
            <v>Mayor</v>
          </cell>
          <cell r="W2114" t="str">
            <v>Ley</v>
          </cell>
          <cell r="X2114" t="str">
            <v>Ley 7594 Código Procesal Penal</v>
          </cell>
          <cell r="Y2114" t="str">
            <v>Artículo 73</v>
          </cell>
          <cell r="Z2114" t="str">
            <v>ND</v>
          </cell>
          <cell r="AA2114" t="str">
            <v>NO</v>
          </cell>
          <cell r="AB2114" t="str">
            <v>GAS</v>
          </cell>
          <cell r="AC2114">
            <v>0</v>
          </cell>
          <cell r="AD2114">
            <v>7</v>
          </cell>
          <cell r="AE2114">
            <v>0</v>
          </cell>
          <cell r="AF2114">
            <v>0</v>
          </cell>
          <cell r="AG2114">
            <v>1</v>
          </cell>
          <cell r="AH2114">
            <v>0</v>
          </cell>
          <cell r="AI2114">
            <v>7</v>
          </cell>
          <cell r="AJ2114">
            <v>0</v>
          </cell>
          <cell r="AK2114">
            <v>0</v>
          </cell>
          <cell r="AS2114" t="str">
            <v>GAS</v>
          </cell>
          <cell r="AT2114" t="str">
            <v>FCC</v>
          </cell>
          <cell r="AU2114" t="str">
            <v>PRL</v>
          </cell>
          <cell r="AV2114" t="str">
            <v>LFSA</v>
          </cell>
          <cell r="AW2114" t="str">
            <v>AST</v>
          </cell>
          <cell r="AX2114" t="str">
            <v>APS</v>
          </cell>
          <cell r="AY2114" t="str">
            <v>RSM</v>
          </cell>
          <cell r="BC2114" t="str">
            <v>diferente</v>
          </cell>
          <cell r="BD2114" t="str">
            <v>igual</v>
          </cell>
          <cell r="BE2114">
            <v>0</v>
          </cell>
          <cell r="BF2114">
            <v>0</v>
          </cell>
          <cell r="BG2114" t="str">
            <v>NO</v>
          </cell>
          <cell r="BL2114" t="str">
            <v xml:space="preserve">NO </v>
          </cell>
          <cell r="BU2114" t="str">
            <v>APS</v>
          </cell>
          <cell r="BV2114" t="str">
            <v>AST</v>
          </cell>
          <cell r="BW2114" t="str">
            <v>RSM</v>
          </cell>
        </row>
        <row r="2115">
          <cell r="A2115" t="str">
            <v>150122350007CO</v>
          </cell>
          <cell r="B2115">
            <v>42233</v>
          </cell>
          <cell r="C2115">
            <v>2015</v>
          </cell>
          <cell r="D2115">
            <v>2015</v>
          </cell>
          <cell r="E2115" t="str">
            <v>2015014905a</v>
          </cell>
          <cell r="F2115">
            <v>42270</v>
          </cell>
          <cell r="G2115">
            <v>37</v>
          </cell>
          <cell r="H2115" t="str">
            <v xml:space="preserve">TRABAJO </v>
          </cell>
          <cell r="I2115" t="str">
            <v>Se rechaza por el fondo la acción</v>
          </cell>
          <cell r="J2115" t="str">
            <v>RF</v>
          </cell>
          <cell r="K2115" t="str">
            <v>FONDO</v>
          </cell>
          <cell r="L2115" t="str">
            <v>Física</v>
          </cell>
          <cell r="M2115">
            <v>1</v>
          </cell>
          <cell r="N2115" t="str">
            <v>Cartago</v>
          </cell>
          <cell r="O2115" t="str">
            <v>Femenina</v>
          </cell>
          <cell r="P2115" t="str">
            <v>Persona</v>
          </cell>
          <cell r="Q2115">
            <v>0</v>
          </cell>
          <cell r="R2115">
            <v>1</v>
          </cell>
          <cell r="S2115" t="str">
            <v>Nacional</v>
          </cell>
          <cell r="T2115" t="str">
            <v>Soltero</v>
          </cell>
          <cell r="U2115" t="str">
            <v>Policia</v>
          </cell>
          <cell r="V2115" t="str">
            <v>Mayor</v>
          </cell>
          <cell r="W2115" t="str">
            <v>Ley</v>
          </cell>
          <cell r="X2115" t="str">
            <v>Ley 7410 General de Policía</v>
          </cell>
          <cell r="Y2115" t="str">
            <v>Artículo 83</v>
          </cell>
          <cell r="Z2115" t="str">
            <v>ND</v>
          </cell>
          <cell r="AA2115" t="str">
            <v>NO</v>
          </cell>
          <cell r="AB2115" t="str">
            <v>GAS</v>
          </cell>
          <cell r="AC2115">
            <v>7</v>
          </cell>
          <cell r="AD2115">
            <v>0</v>
          </cell>
          <cell r="AE2115">
            <v>0</v>
          </cell>
          <cell r="AF2115">
            <v>1</v>
          </cell>
          <cell r="AG2115">
            <v>0</v>
          </cell>
          <cell r="AH2115">
            <v>0</v>
          </cell>
          <cell r="AI2115">
            <v>7</v>
          </cell>
          <cell r="AJ2115">
            <v>0</v>
          </cell>
          <cell r="AK2115">
            <v>0</v>
          </cell>
          <cell r="AL2115" t="str">
            <v>GAS</v>
          </cell>
          <cell r="AM2115" t="str">
            <v>FCC</v>
          </cell>
          <cell r="AN2115" t="str">
            <v>PRL</v>
          </cell>
          <cell r="AO2115" t="str">
            <v>LFSA</v>
          </cell>
          <cell r="AP2115" t="str">
            <v>AST</v>
          </cell>
          <cell r="AQ2115" t="str">
            <v>RSM</v>
          </cell>
          <cell r="AR2115" t="str">
            <v>APS</v>
          </cell>
          <cell r="BC2115" t="str">
            <v>igual</v>
          </cell>
          <cell r="BD2115" t="str">
            <v>diferente</v>
          </cell>
          <cell r="BE2115">
            <v>0</v>
          </cell>
          <cell r="BF2115">
            <v>0</v>
          </cell>
          <cell r="BG2115" t="str">
            <v>NO</v>
          </cell>
          <cell r="BL2115" t="str">
            <v xml:space="preserve">NO </v>
          </cell>
          <cell r="BU2115" t="str">
            <v>APS</v>
          </cell>
          <cell r="BV2115" t="str">
            <v>AST</v>
          </cell>
          <cell r="BW2115" t="str">
            <v>RSM</v>
          </cell>
        </row>
        <row r="2116">
          <cell r="A2116" t="str">
            <v>150123250007CO</v>
          </cell>
          <cell r="B2116">
            <v>42234</v>
          </cell>
          <cell r="C2116">
            <v>2015</v>
          </cell>
          <cell r="D2116">
            <v>2015</v>
          </cell>
          <cell r="E2116" t="str">
            <v>2015019586a</v>
          </cell>
          <cell r="F2116">
            <v>42354</v>
          </cell>
          <cell r="G2116">
            <v>120</v>
          </cell>
          <cell r="H2116" t="str">
            <v>SERVICIOS PUBLICOS</v>
          </cell>
          <cell r="I2116" t="str">
            <v>Sentencia 2015 - 019586. Expediente 15-012325-0007-CO. A las diez horas con cuarenta minutos. ACCIÓN DE INCONSTITUCIONALIDAD. MINOR GERARDO CAMPOS ARAYA, TRANSPORTES M C A DE CIUDAD QUESADA. SOCIEDAD ANÓNIMA contra .. Se rechaza de plano la acción.-</v>
          </cell>
          <cell r="J2116" t="str">
            <v>RP</v>
          </cell>
          <cell r="K2116" t="str">
            <v>ADMISIBILIDAD</v>
          </cell>
          <cell r="L2116" t="str">
            <v>Jurídica</v>
          </cell>
          <cell r="M2116">
            <v>1</v>
          </cell>
          <cell r="N2116" t="str">
            <v>ND</v>
          </cell>
          <cell r="O2116" t="str">
            <v>Empresa privada</v>
          </cell>
          <cell r="P2116" t="str">
            <v>Empresa privada</v>
          </cell>
          <cell r="Q2116">
            <v>99</v>
          </cell>
          <cell r="R2116">
            <v>99</v>
          </cell>
          <cell r="S2116" t="str">
            <v>ND</v>
          </cell>
          <cell r="T2116" t="str">
            <v>ND</v>
          </cell>
          <cell r="U2116" t="str">
            <v>ND</v>
          </cell>
          <cell r="V2116" t="str">
            <v>ND</v>
          </cell>
          <cell r="W2116" t="str">
            <v>Ley</v>
          </cell>
          <cell r="X2116" t="str">
            <v>Ley 7593 de la Autoridad Reguladora de los Servicios Públicos</v>
          </cell>
          <cell r="Y2116" t="str">
            <v xml:space="preserve">Artículo  38 (a) y párrafo final </v>
          </cell>
          <cell r="Z2116" t="str">
            <v>ND</v>
          </cell>
          <cell r="AA2116" t="str">
            <v>NO</v>
          </cell>
          <cell r="AB2116" t="str">
            <v>EJL</v>
          </cell>
          <cell r="AC2116">
            <v>0</v>
          </cell>
          <cell r="AD2116">
            <v>7</v>
          </cell>
          <cell r="AE2116">
            <v>0</v>
          </cell>
          <cell r="AF2116">
            <v>0</v>
          </cell>
          <cell r="AG2116">
            <v>1</v>
          </cell>
          <cell r="AH2116">
            <v>0</v>
          </cell>
          <cell r="AI2116">
            <v>7</v>
          </cell>
          <cell r="AJ2116">
            <v>0</v>
          </cell>
          <cell r="AK2116">
            <v>0</v>
          </cell>
          <cell r="AL2116">
            <v>0</v>
          </cell>
          <cell r="AM2116">
            <v>0</v>
          </cell>
          <cell r="AN2116">
            <v>0</v>
          </cell>
          <cell r="AO2116">
            <v>0</v>
          </cell>
          <cell r="AP2116">
            <v>0</v>
          </cell>
          <cell r="AQ2116">
            <v>0</v>
          </cell>
          <cell r="AS2116" t="str">
            <v>EJL</v>
          </cell>
          <cell r="AT2116" t="str">
            <v>FCC</v>
          </cell>
          <cell r="AU2116" t="str">
            <v>NHL</v>
          </cell>
          <cell r="AV2116" t="str">
            <v>LFSA</v>
          </cell>
          <cell r="AW2116" t="str">
            <v>JPHG</v>
          </cell>
          <cell r="AX2116" t="str">
            <v>AMGV</v>
          </cell>
          <cell r="AY2116" t="str">
            <v>YCC</v>
          </cell>
          <cell r="AZ2116">
            <v>0</v>
          </cell>
          <cell r="BC2116" t="str">
            <v>diferente</v>
          </cell>
          <cell r="BD2116" t="str">
            <v>igual</v>
          </cell>
          <cell r="BE2116">
            <v>0</v>
          </cell>
          <cell r="BF2116">
            <v>0</v>
          </cell>
          <cell r="BG2116" t="str">
            <v>NO</v>
          </cell>
          <cell r="BH2116">
            <v>0</v>
          </cell>
          <cell r="BI2116">
            <v>0</v>
          </cell>
          <cell r="BL2116" t="str">
            <v xml:space="preserve">NO </v>
          </cell>
          <cell r="BU2116" t="str">
            <v>JPHG</v>
          </cell>
          <cell r="BV2116" t="str">
            <v>AMGV</v>
          </cell>
          <cell r="BW2116" t="str">
            <v>YCC</v>
          </cell>
        </row>
        <row r="2117">
          <cell r="A2117" t="str">
            <v>150123600007CO</v>
          </cell>
          <cell r="B2117">
            <v>42234</v>
          </cell>
          <cell r="C2117">
            <v>2015</v>
          </cell>
          <cell r="D2117">
            <v>2015</v>
          </cell>
          <cell r="E2117" t="str">
            <v>2015013473a</v>
          </cell>
          <cell r="F2117">
            <v>42242</v>
          </cell>
          <cell r="G2117">
            <v>8</v>
          </cell>
          <cell r="H2117" t="str">
            <v>PENAL</v>
          </cell>
          <cell r="I2117" t="str">
            <v xml:space="preserve">Sentencia 2015 - 013473. Expediente 15-012360-0007-CO. A las nueve horas con cinco minutos. ACCIÓN DE INCONSTITUCIONALIDAD. MARCO VINICIO BRICEÑO CHACON contra CIRCULAR 02-2006 PROCEDIMIENTO PARA SOLICITUD DE REGISTROS TELEFONICOS DEL I.C.E.. Se rechaza de plano la acción. El Magistrado Rueda Leal y la Magistrada Hernández López salvan el voto. </v>
          </cell>
          <cell r="J2117" t="str">
            <v>RP</v>
          </cell>
          <cell r="K2117" t="str">
            <v>ADMISIBILIDAD</v>
          </cell>
          <cell r="L2117" t="str">
            <v>Física</v>
          </cell>
          <cell r="M2117">
            <v>1</v>
          </cell>
          <cell r="N2117" t="str">
            <v>ND</v>
          </cell>
          <cell r="O2117" t="str">
            <v>Masculino</v>
          </cell>
          <cell r="P2117" t="str">
            <v>Persona</v>
          </cell>
          <cell r="Q2117">
            <v>1</v>
          </cell>
          <cell r="R2117">
            <v>0</v>
          </cell>
          <cell r="S2117" t="str">
            <v>ND</v>
          </cell>
          <cell r="T2117" t="str">
            <v>ND</v>
          </cell>
          <cell r="U2117" t="str">
            <v>ND</v>
          </cell>
          <cell r="V2117" t="str">
            <v>ND</v>
          </cell>
          <cell r="W2117" t="str">
            <v>Acto administrativo</v>
          </cell>
          <cell r="X2117" t="str">
            <v>Cirlcular 02-2006 “Procedimiento para solicitud de registros telefónicos al Instituto Costarricense de Electricidad (ICE) del 27 de enero de 2006” emitida por el Fiscal General de la República</v>
          </cell>
          <cell r="Y2117" t="str">
            <v>Toda la norma</v>
          </cell>
          <cell r="Z2117" t="str">
            <v>ND</v>
          </cell>
          <cell r="AA2117" t="str">
            <v>NO</v>
          </cell>
          <cell r="AB2117" t="str">
            <v>GAS</v>
          </cell>
          <cell r="AC2117">
            <v>0</v>
          </cell>
          <cell r="AD2117">
            <v>5</v>
          </cell>
          <cell r="AE2117">
            <v>0</v>
          </cell>
          <cell r="AF2117">
            <v>0</v>
          </cell>
          <cell r="AG2117">
            <v>1</v>
          </cell>
          <cell r="AH2117">
            <v>0</v>
          </cell>
          <cell r="AI2117">
            <v>5</v>
          </cell>
          <cell r="AJ2117">
            <v>2</v>
          </cell>
          <cell r="AK2117">
            <v>0</v>
          </cell>
          <cell r="AS2117" t="str">
            <v>GAS</v>
          </cell>
          <cell r="AT2117" t="str">
            <v>FCV</v>
          </cell>
          <cell r="AU2117" t="str">
            <v>FCC</v>
          </cell>
          <cell r="AV2117" t="str">
            <v>LFSA</v>
          </cell>
          <cell r="AW2117" t="str">
            <v>AST</v>
          </cell>
          <cell r="AX2117">
            <v>0</v>
          </cell>
          <cell r="AY2117">
            <v>0</v>
          </cell>
          <cell r="BC2117" t="str">
            <v>diferente</v>
          </cell>
          <cell r="BD2117" t="str">
            <v>igual</v>
          </cell>
          <cell r="BE2117">
            <v>0</v>
          </cell>
          <cell r="BF2117">
            <v>0</v>
          </cell>
          <cell r="BG2117" t="str">
            <v>SI</v>
          </cell>
          <cell r="BH2117">
            <v>1</v>
          </cell>
          <cell r="BI2117" t="str">
            <v>PRL</v>
          </cell>
          <cell r="BJ2117" t="str">
            <v>NHL</v>
          </cell>
          <cell r="BL2117" t="str">
            <v xml:space="preserve">NO </v>
          </cell>
          <cell r="BU2117" t="str">
            <v>AST</v>
          </cell>
        </row>
        <row r="2118">
          <cell r="A2118" t="str">
            <v>150123890007CO</v>
          </cell>
          <cell r="B2118">
            <v>42235</v>
          </cell>
          <cell r="C2118">
            <v>2015</v>
          </cell>
          <cell r="D2118">
            <v>2015</v>
          </cell>
          <cell r="E2118" t="str">
            <v>2015014259a</v>
          </cell>
          <cell r="F2118">
            <v>42256</v>
          </cell>
          <cell r="G2118">
            <v>21</v>
          </cell>
          <cell r="H2118" t="str">
            <v>PENSIONES ALIMENTARIAS</v>
          </cell>
          <cell r="I2118" t="str">
            <v xml:space="preserve">Sentencia 2015 - 014259. Expediente 15-012389-0007-CO. A las nueve horas con cuarenta y Cinco minutos. ACCIÓN DE INCONSTITUCIONALIDAD. MANUEL ANTONIO DE OÑA MANZANO contra.. Se rechaza de plano la acción.- </v>
          </cell>
          <cell r="J2118" t="str">
            <v>RP</v>
          </cell>
          <cell r="K2118" t="str">
            <v>ADMISIBILIDAD</v>
          </cell>
          <cell r="L2118" t="str">
            <v>Física</v>
          </cell>
          <cell r="M2118">
            <v>1</v>
          </cell>
          <cell r="N2118" t="str">
            <v>San José</v>
          </cell>
          <cell r="O2118" t="str">
            <v>Masculino</v>
          </cell>
          <cell r="P2118" t="str">
            <v>Persona</v>
          </cell>
          <cell r="Q2118">
            <v>1</v>
          </cell>
          <cell r="R2118">
            <v>0</v>
          </cell>
          <cell r="S2118" t="str">
            <v>Nacional</v>
          </cell>
          <cell r="T2118" t="str">
            <v>ND</v>
          </cell>
          <cell r="U2118" t="str">
            <v>Ingeniero</v>
          </cell>
          <cell r="V2118" t="str">
            <v>Mayor</v>
          </cell>
          <cell r="W2118" t="str">
            <v>Sentencia</v>
          </cell>
          <cell r="X2118" t="str">
            <v xml:space="preserve">Jurisprudencia del juzgado de pensiones alimentarias de escazú y contra la violencia doméstica de escazú </v>
          </cell>
          <cell r="Y2118" t="str">
            <v>Auto con carácter de sentencia 364-2014 (10-11-2014); Resoluciones 573-2013 (12-09-2013),  195-2012 (12-06-2012), 167-2012 (26-04-2012); Resolución de las 10:35 hrs. (30-06-2011)</v>
          </cell>
          <cell r="Z2118" t="str">
            <v>Jurisprudencia del juzgado segundo de familia del primer circuito judicial de san josé Sentencia 158-2014 (07-08-2014), Tribunal de familia Voto 847-03 (18-06-2003) y 1125-2011 (12-10-2011).</v>
          </cell>
          <cell r="AA2118" t="str">
            <v>NO</v>
          </cell>
          <cell r="AB2118" t="str">
            <v>FCV</v>
          </cell>
          <cell r="AC2118">
            <v>0</v>
          </cell>
          <cell r="AD2118">
            <v>7</v>
          </cell>
          <cell r="AE2118">
            <v>0</v>
          </cell>
          <cell r="AF2118">
            <v>0</v>
          </cell>
          <cell r="AG2118">
            <v>1</v>
          </cell>
          <cell r="AH2118">
            <v>0</v>
          </cell>
          <cell r="AI2118">
            <v>7</v>
          </cell>
          <cell r="AJ2118">
            <v>0</v>
          </cell>
          <cell r="AK2118">
            <v>0</v>
          </cell>
          <cell r="AL2118">
            <v>0</v>
          </cell>
          <cell r="AM2118">
            <v>0</v>
          </cell>
          <cell r="AN2118">
            <v>0</v>
          </cell>
          <cell r="AO2118">
            <v>0</v>
          </cell>
          <cell r="AP2118">
            <v>0</v>
          </cell>
          <cell r="AQ2118">
            <v>0</v>
          </cell>
          <cell r="AR2118">
            <v>0</v>
          </cell>
          <cell r="AS2118" t="str">
            <v>FCV</v>
          </cell>
          <cell r="AT2118" t="str">
            <v>PRL</v>
          </cell>
          <cell r="AU2118" t="str">
            <v>LFSA</v>
          </cell>
          <cell r="AV2118" t="str">
            <v>APS</v>
          </cell>
          <cell r="AW2118" t="str">
            <v>RMAG</v>
          </cell>
          <cell r="AX2118" t="str">
            <v>JPHG</v>
          </cell>
          <cell r="AY2118" t="str">
            <v>AST</v>
          </cell>
          <cell r="BC2118" t="str">
            <v>diferente</v>
          </cell>
          <cell r="BD2118" t="str">
            <v>igual</v>
          </cell>
          <cell r="BE2118">
            <v>0</v>
          </cell>
          <cell r="BF2118">
            <v>0</v>
          </cell>
          <cell r="BG2118" t="str">
            <v>NO</v>
          </cell>
          <cell r="BL2118" t="str">
            <v xml:space="preserve">NO </v>
          </cell>
          <cell r="BU2118" t="str">
            <v>JPHG</v>
          </cell>
          <cell r="BV2118" t="str">
            <v>AST</v>
          </cell>
        </row>
        <row r="2119">
          <cell r="A2119" t="str">
            <v>150125060007CO</v>
          </cell>
          <cell r="B2119">
            <v>42236</v>
          </cell>
          <cell r="C2119">
            <v>2015</v>
          </cell>
          <cell r="D2119">
            <v>2015</v>
          </cell>
          <cell r="E2119" t="str">
            <v>2015013476a</v>
          </cell>
          <cell r="F2119">
            <v>42242</v>
          </cell>
          <cell r="G2119">
            <v>6</v>
          </cell>
          <cell r="H2119" t="str">
            <v>CONTENCIOSO</v>
          </cell>
          <cell r="I2119" t="str">
            <v xml:space="preserve">Sentencia 2015 - 013476. Expediente 15-012506-0007-CO. A las nueve horas con cinco minutos. ACCIÓN DE INCONSTITUCIONALIDAD. VANESSA QUESADA CHAVERRI contra Se rechaza de plano la acción. </v>
          </cell>
          <cell r="J2119" t="str">
            <v>RP</v>
          </cell>
          <cell r="K2119" t="str">
            <v>ADMISIBILIDAD</v>
          </cell>
          <cell r="L2119" t="str">
            <v>Física</v>
          </cell>
          <cell r="M2119">
            <v>1</v>
          </cell>
          <cell r="N2119" t="str">
            <v>San José</v>
          </cell>
          <cell r="O2119" t="str">
            <v>Femenina</v>
          </cell>
          <cell r="P2119" t="str">
            <v>Persona</v>
          </cell>
          <cell r="Q2119">
            <v>0</v>
          </cell>
          <cell r="R2119">
            <v>1</v>
          </cell>
          <cell r="S2119" t="str">
            <v>Nacional</v>
          </cell>
          <cell r="T2119" t="str">
            <v>Casado</v>
          </cell>
          <cell r="U2119" t="str">
            <v>Oficios domésticos</v>
          </cell>
          <cell r="V2119" t="str">
            <v>Mayor</v>
          </cell>
          <cell r="W2119" t="str">
            <v>Sentencia</v>
          </cell>
          <cell r="X2119" t="str">
            <v>Jurisprudencia de la sala primera Sentencia 000555-F-S1-2014 (24-04-2014)</v>
          </cell>
          <cell r="Y2119" t="str">
            <v>Toda la norma</v>
          </cell>
          <cell r="Z2119" t="str">
            <v>ND</v>
          </cell>
          <cell r="AA2119" t="str">
            <v>NO</v>
          </cell>
          <cell r="AB2119" t="str">
            <v>GAS</v>
          </cell>
          <cell r="AC2119">
            <v>0</v>
          </cell>
          <cell r="AD2119">
            <v>7</v>
          </cell>
          <cell r="AE2119">
            <v>0</v>
          </cell>
          <cell r="AF2119">
            <v>0</v>
          </cell>
          <cell r="AG2119">
            <v>1</v>
          </cell>
          <cell r="AH2119">
            <v>0</v>
          </cell>
          <cell r="AI2119">
            <v>7</v>
          </cell>
          <cell r="AJ2119">
            <v>0</v>
          </cell>
          <cell r="AK2119">
            <v>0</v>
          </cell>
          <cell r="AL2119">
            <v>0</v>
          </cell>
          <cell r="AM2119">
            <v>0</v>
          </cell>
          <cell r="AN2119">
            <v>0</v>
          </cell>
          <cell r="AO2119">
            <v>0</v>
          </cell>
          <cell r="AP2119">
            <v>0</v>
          </cell>
          <cell r="AQ2119">
            <v>0</v>
          </cell>
          <cell r="AS2119" t="str">
            <v>GAS</v>
          </cell>
          <cell r="AT2119" t="str">
            <v>FCC</v>
          </cell>
          <cell r="AU2119" t="str">
            <v>FCV</v>
          </cell>
          <cell r="AV2119" t="str">
            <v>PRL</v>
          </cell>
          <cell r="AW2119" t="str">
            <v>NHL</v>
          </cell>
          <cell r="AX2119" t="str">
            <v>LFSA</v>
          </cell>
          <cell r="AY2119" t="str">
            <v>AST</v>
          </cell>
          <cell r="AZ2119">
            <v>0</v>
          </cell>
          <cell r="BC2119" t="str">
            <v>diferente</v>
          </cell>
          <cell r="BD2119" t="str">
            <v>igual</v>
          </cell>
          <cell r="BE2119">
            <v>0</v>
          </cell>
          <cell r="BF2119">
            <v>0</v>
          </cell>
          <cell r="BG2119" t="str">
            <v>NO</v>
          </cell>
          <cell r="BH2119">
            <v>0</v>
          </cell>
          <cell r="BI2119">
            <v>0</v>
          </cell>
          <cell r="BL2119" t="str">
            <v xml:space="preserve">NO </v>
          </cell>
          <cell r="BU2119" t="str">
            <v>AST</v>
          </cell>
        </row>
        <row r="2120">
          <cell r="A2120" t="str">
            <v>150125230007CO</v>
          </cell>
          <cell r="B2120">
            <v>42237</v>
          </cell>
          <cell r="C2120">
            <v>2015</v>
          </cell>
          <cell r="D2120">
            <v>2015</v>
          </cell>
          <cell r="E2120" t="str">
            <v>2015014262a</v>
          </cell>
          <cell r="F2120">
            <v>42256</v>
          </cell>
          <cell r="G2120">
            <v>19</v>
          </cell>
          <cell r="H2120" t="str">
            <v xml:space="preserve">TRABAJO </v>
          </cell>
          <cell r="I2120" t="str">
            <v xml:space="preserve">Sentencia 2015 - 014262. Expediente 15-012523-0007-CO. A las nueve horas con cuarenta y Cinco minutos. ACCIÓN DE INCONSTITUCIONALIDAD. ALCALDE MUNICIPAL DE SANTA ANA, GERARDO ENRIQUE OVIEDO ESPINOZA contra .. Se rechaza por el fondo la acción.- </v>
          </cell>
          <cell r="J2120" t="str">
            <v>RF</v>
          </cell>
          <cell r="K2120" t="str">
            <v>FONDO</v>
          </cell>
          <cell r="L2120" t="str">
            <v>Física</v>
          </cell>
          <cell r="M2120">
            <v>1</v>
          </cell>
          <cell r="N2120" t="str">
            <v>San José</v>
          </cell>
          <cell r="O2120" t="str">
            <v>Masculino</v>
          </cell>
          <cell r="P2120" t="str">
            <v>Persona</v>
          </cell>
          <cell r="Q2120">
            <v>1</v>
          </cell>
          <cell r="R2120">
            <v>0</v>
          </cell>
          <cell r="S2120" t="str">
            <v>Nacional</v>
          </cell>
          <cell r="T2120" t="str">
            <v>Casado</v>
          </cell>
          <cell r="U2120" t="str">
            <v>ND</v>
          </cell>
          <cell r="V2120" t="str">
            <v>Mayor</v>
          </cell>
          <cell r="W2120" t="str">
            <v>Ley</v>
          </cell>
          <cell r="X2120" t="str">
            <v>Ley 7476 contra el Hostigamiento Sexual en el Empleo y la Docencia</v>
          </cell>
          <cell r="Y2120" t="str">
            <v>Artículo 22</v>
          </cell>
          <cell r="Z2120" t="str">
            <v>ND</v>
          </cell>
          <cell r="AA2120" t="str">
            <v>NO</v>
          </cell>
          <cell r="AB2120" t="str">
            <v>FCV</v>
          </cell>
          <cell r="AC2120">
            <v>7</v>
          </cell>
          <cell r="AD2120">
            <v>0</v>
          </cell>
          <cell r="AE2120">
            <v>0</v>
          </cell>
          <cell r="AF2120">
            <v>1</v>
          </cell>
          <cell r="AG2120">
            <v>0</v>
          </cell>
          <cell r="AH2120">
            <v>0</v>
          </cell>
          <cell r="AI2120">
            <v>7</v>
          </cell>
          <cell r="AJ2120">
            <v>0</v>
          </cell>
          <cell r="AK2120">
            <v>0</v>
          </cell>
          <cell r="AL2120" t="str">
            <v>FCV</v>
          </cell>
          <cell r="AM2120" t="str">
            <v>PRL</v>
          </cell>
          <cell r="AN2120" t="str">
            <v>LFSA</v>
          </cell>
          <cell r="AO2120" t="str">
            <v>APS</v>
          </cell>
          <cell r="AP2120" t="str">
            <v>RMAG</v>
          </cell>
          <cell r="AQ2120" t="str">
            <v>JPHG</v>
          </cell>
          <cell r="AR2120" t="str">
            <v>AST</v>
          </cell>
          <cell r="AS2120">
            <v>0</v>
          </cell>
          <cell r="AT2120">
            <v>0</v>
          </cell>
          <cell r="AU2120">
            <v>0</v>
          </cell>
          <cell r="AV2120">
            <v>0</v>
          </cell>
          <cell r="AW2120">
            <v>0</v>
          </cell>
          <cell r="AX2120">
            <v>0</v>
          </cell>
          <cell r="AY2120">
            <v>0</v>
          </cell>
          <cell r="BC2120" t="str">
            <v>igual</v>
          </cell>
          <cell r="BD2120" t="str">
            <v>diferente</v>
          </cell>
          <cell r="BE2120">
            <v>0</v>
          </cell>
          <cell r="BF2120">
            <v>0</v>
          </cell>
          <cell r="BG2120" t="str">
            <v>NO</v>
          </cell>
          <cell r="BL2120" t="str">
            <v xml:space="preserve">NO </v>
          </cell>
          <cell r="BU2120" t="str">
            <v>AST</v>
          </cell>
          <cell r="BV2120" t="str">
            <v>APS</v>
          </cell>
          <cell r="BW2120" t="str">
            <v>JPHG</v>
          </cell>
        </row>
        <row r="2121">
          <cell r="A2121" t="str">
            <v>150125570007CO</v>
          </cell>
          <cell r="B2121">
            <v>42237</v>
          </cell>
          <cell r="C2121">
            <v>2015</v>
          </cell>
          <cell r="D2121">
            <v>2015</v>
          </cell>
          <cell r="E2121" t="str">
            <v>2015014263a</v>
          </cell>
          <cell r="F2121">
            <v>42256</v>
          </cell>
          <cell r="G2121">
            <v>19</v>
          </cell>
          <cell r="H2121" t="str">
            <v>PROCURADURIA</v>
          </cell>
          <cell r="I2121" t="str">
            <v xml:space="preserve">Sentencia 2015 - 014263. Expediente 15-012557-0007-CO. A las nueve horas con cuarenta y Cinco minutos. ACCIÓN DE INCONSTITUCIONALIDAD. CARLOS ENRIQUE SAENZ BARRANTES contra .. Se rechaza de plano la acción.- </v>
          </cell>
          <cell r="J2121" t="str">
            <v>RP</v>
          </cell>
          <cell r="K2121" t="str">
            <v>ADMISIBILIDAD</v>
          </cell>
          <cell r="L2121" t="str">
            <v>Física</v>
          </cell>
          <cell r="M2121">
            <v>1</v>
          </cell>
          <cell r="N2121" t="str">
            <v>ND</v>
          </cell>
          <cell r="O2121" t="str">
            <v>Masculino</v>
          </cell>
          <cell r="P2121" t="str">
            <v>Persona</v>
          </cell>
          <cell r="Q2121">
            <v>1</v>
          </cell>
          <cell r="R2121">
            <v>0</v>
          </cell>
          <cell r="S2121" t="str">
            <v>Nacional</v>
          </cell>
          <cell r="T2121" t="str">
            <v>ND</v>
          </cell>
          <cell r="U2121" t="str">
            <v>ND</v>
          </cell>
          <cell r="V2121" t="str">
            <v>ND</v>
          </cell>
          <cell r="W2121" t="str">
            <v>Ley</v>
          </cell>
          <cell r="X2121" t="str">
            <v>Ley 6815 Orgánica de la Procuraduría General de la República</v>
          </cell>
          <cell r="Y2121" t="str">
            <v>Artículo 4</v>
          </cell>
          <cell r="Z2121" t="str">
            <v>ND</v>
          </cell>
          <cell r="AA2121" t="str">
            <v>NO</v>
          </cell>
          <cell r="AB2121" t="str">
            <v>FCV</v>
          </cell>
          <cell r="AC2121">
            <v>0</v>
          </cell>
          <cell r="AD2121">
            <v>7</v>
          </cell>
          <cell r="AE2121">
            <v>0</v>
          </cell>
          <cell r="AF2121">
            <v>0</v>
          </cell>
          <cell r="AG2121">
            <v>1</v>
          </cell>
          <cell r="AH2121">
            <v>0</v>
          </cell>
          <cell r="AI2121">
            <v>7</v>
          </cell>
          <cell r="AJ2121">
            <v>0</v>
          </cell>
          <cell r="AK2121">
            <v>0</v>
          </cell>
          <cell r="AS2121" t="str">
            <v>FCV</v>
          </cell>
          <cell r="AT2121" t="str">
            <v>PRL</v>
          </cell>
          <cell r="AU2121" t="str">
            <v>RMAG</v>
          </cell>
          <cell r="AV2121" t="str">
            <v>JPHG</v>
          </cell>
          <cell r="AW2121" t="str">
            <v>LFSA</v>
          </cell>
          <cell r="AX2121" t="str">
            <v>APS</v>
          </cell>
          <cell r="AY2121" t="str">
            <v>AST</v>
          </cell>
          <cell r="BC2121" t="str">
            <v>diferente</v>
          </cell>
          <cell r="BD2121" t="str">
            <v>igual</v>
          </cell>
          <cell r="BE2121">
            <v>0</v>
          </cell>
          <cell r="BF2121">
            <v>0</v>
          </cell>
          <cell r="BG2121" t="str">
            <v>NO</v>
          </cell>
          <cell r="BH2121">
            <v>0</v>
          </cell>
          <cell r="BI2121">
            <v>0</v>
          </cell>
          <cell r="BL2121" t="str">
            <v xml:space="preserve">NO </v>
          </cell>
          <cell r="BU2121" t="str">
            <v>AST</v>
          </cell>
          <cell r="BV2121" t="str">
            <v>APS</v>
          </cell>
          <cell r="BW2121" t="str">
            <v>JPHG</v>
          </cell>
        </row>
        <row r="2122">
          <cell r="A2122" t="str">
            <v>150128420007CO</v>
          </cell>
          <cell r="B2122">
            <v>42243</v>
          </cell>
          <cell r="C2122">
            <v>2015</v>
          </cell>
          <cell r="D2122">
            <v>2015</v>
          </cell>
          <cell r="E2122" t="str">
            <v>2015014274a</v>
          </cell>
          <cell r="F2122">
            <v>42256</v>
          </cell>
          <cell r="G2122">
            <v>13</v>
          </cell>
          <cell r="H2122" t="str">
            <v>COMERCIO</v>
          </cell>
          <cell r="I2122" t="str">
            <v xml:space="preserve">Sentencia 2015 - 014274. Expediente 15-012842-0007-CO. A las nueve horas con cuarenta y Cinco minutos. ACCIÓN DE INCONSTITUCIONALIDAD. PAY LESS S.A (PAGUE MENOS S.A), RICARDO MATA ARIAS contra. Se rechaza de plano la acción.- </v>
          </cell>
          <cell r="J2122" t="str">
            <v>RP</v>
          </cell>
          <cell r="K2122" t="str">
            <v>ADMISIBILIDAD</v>
          </cell>
          <cell r="L2122" t="str">
            <v>Jurídica</v>
          </cell>
          <cell r="M2122">
            <v>1</v>
          </cell>
          <cell r="N2122" t="str">
            <v>ND</v>
          </cell>
          <cell r="O2122" t="str">
            <v>Empresa privada</v>
          </cell>
          <cell r="P2122" t="str">
            <v>Empresa privada</v>
          </cell>
          <cell r="Q2122">
            <v>99</v>
          </cell>
          <cell r="R2122">
            <v>99</v>
          </cell>
          <cell r="S2122" t="str">
            <v>ND</v>
          </cell>
          <cell r="T2122" t="str">
            <v>ND</v>
          </cell>
          <cell r="U2122" t="str">
            <v>ND</v>
          </cell>
          <cell r="V2122" t="str">
            <v>ND</v>
          </cell>
          <cell r="W2122" t="str">
            <v>Ley</v>
          </cell>
          <cell r="X2122" t="str">
            <v>Ley 7978 de Marcas y otros signos distintivos</v>
          </cell>
          <cell r="Y2122" t="str">
            <v xml:space="preserve">Artículo 94 (f, h, i y m) </v>
          </cell>
          <cell r="Z2122" t="str">
            <v>ND</v>
          </cell>
          <cell r="AA2122" t="str">
            <v>NO</v>
          </cell>
          <cell r="AB2122" t="str">
            <v>FCV</v>
          </cell>
          <cell r="AC2122">
            <v>0</v>
          </cell>
          <cell r="AD2122">
            <v>7</v>
          </cell>
          <cell r="AE2122">
            <v>0</v>
          </cell>
          <cell r="AF2122">
            <v>0</v>
          </cell>
          <cell r="AG2122">
            <v>1</v>
          </cell>
          <cell r="AH2122">
            <v>0</v>
          </cell>
          <cell r="AI2122">
            <v>7</v>
          </cell>
          <cell r="AJ2122">
            <v>0</v>
          </cell>
          <cell r="AK2122">
            <v>0</v>
          </cell>
          <cell r="AS2122" t="str">
            <v>FCV</v>
          </cell>
          <cell r="AT2122" t="str">
            <v>LFSA</v>
          </cell>
          <cell r="AU2122" t="str">
            <v>PRL</v>
          </cell>
          <cell r="AV2122" t="str">
            <v>RMAG</v>
          </cell>
          <cell r="AW2122" t="str">
            <v>APS</v>
          </cell>
          <cell r="AX2122" t="str">
            <v>AST</v>
          </cell>
          <cell r="AY2122" t="str">
            <v>JPHG</v>
          </cell>
          <cell r="BC2122" t="str">
            <v>diferente</v>
          </cell>
          <cell r="BD2122" t="str">
            <v>igual</v>
          </cell>
          <cell r="BE2122">
            <v>0</v>
          </cell>
          <cell r="BF2122">
            <v>0</v>
          </cell>
          <cell r="BG2122" t="str">
            <v>NO</v>
          </cell>
          <cell r="BH2122">
            <v>0</v>
          </cell>
          <cell r="BI2122">
            <v>0</v>
          </cell>
          <cell r="BJ2122">
            <v>0</v>
          </cell>
          <cell r="BL2122" t="str">
            <v xml:space="preserve">NO </v>
          </cell>
          <cell r="BU2122" t="str">
            <v>AST</v>
          </cell>
          <cell r="BV2122" t="str">
            <v>APS</v>
          </cell>
          <cell r="BW2122" t="str">
            <v>JPHG</v>
          </cell>
        </row>
        <row r="2123">
          <cell r="A2123" t="str">
            <v>150128960007CO</v>
          </cell>
          <cell r="B2123">
            <v>42244</v>
          </cell>
          <cell r="C2123">
            <v>2015</v>
          </cell>
          <cell r="D2123">
            <v>2015</v>
          </cell>
          <cell r="E2123" t="str">
            <v>2015014279a</v>
          </cell>
          <cell r="F2123">
            <v>42256</v>
          </cell>
          <cell r="G2123">
            <v>12</v>
          </cell>
          <cell r="H2123" t="str">
            <v>COMERCIO</v>
          </cell>
          <cell r="I2123" t="str">
            <v xml:space="preserve">Sentencia 2015 - 014279. Expediente 15-012896-0007-CO. A las nueve horas con cuarenta y Cinco minutos. ACCIÓN DE INCONSTITUCIONALIDAD. MOTOS BREYMANN S.A., RODOLFO ALVARADO MORENO contra .. Se rechaza de plano la acción. El Magistrado Rueda Leal pone nota. </v>
          </cell>
          <cell r="J2123" t="str">
            <v>RP</v>
          </cell>
          <cell r="K2123" t="str">
            <v>ADMISIBILIDAD</v>
          </cell>
          <cell r="L2123" t="str">
            <v>Jurídica</v>
          </cell>
          <cell r="M2123">
            <v>1</v>
          </cell>
          <cell r="N2123" t="str">
            <v>ND</v>
          </cell>
          <cell r="O2123" t="str">
            <v>Empresa privada</v>
          </cell>
          <cell r="P2123" t="str">
            <v>Empresa privada</v>
          </cell>
          <cell r="Q2123">
            <v>99</v>
          </cell>
          <cell r="R2123">
            <v>99</v>
          </cell>
          <cell r="S2123" t="str">
            <v>ND</v>
          </cell>
          <cell r="T2123" t="str">
            <v>ND</v>
          </cell>
          <cell r="U2123" t="str">
            <v>ND</v>
          </cell>
          <cell r="V2123" t="str">
            <v>ND</v>
          </cell>
          <cell r="W2123" t="str">
            <v>Ley</v>
          </cell>
          <cell r="X2123" t="str">
            <v>Ley 8629 Modificación de la Ley de Protección al Representante de Casas Extranjeras, N° 6209, y Derogación del inciso b) del artículo 361 del Código de Comercio, Ley N° 3284</v>
          </cell>
          <cell r="Y2123" t="str">
            <v>Toda la norma</v>
          </cell>
          <cell r="Z2123" t="str">
            <v>ND</v>
          </cell>
          <cell r="AA2123" t="str">
            <v>NO</v>
          </cell>
          <cell r="AB2123" t="str">
            <v>FCV</v>
          </cell>
          <cell r="AC2123">
            <v>0</v>
          </cell>
          <cell r="AD2123">
            <v>7</v>
          </cell>
          <cell r="AE2123">
            <v>0</v>
          </cell>
          <cell r="AF2123">
            <v>0</v>
          </cell>
          <cell r="AG2123">
            <v>1</v>
          </cell>
          <cell r="AH2123">
            <v>0</v>
          </cell>
          <cell r="AI2123">
            <v>7</v>
          </cell>
          <cell r="AJ2123">
            <v>0</v>
          </cell>
          <cell r="AK2123">
            <v>1</v>
          </cell>
          <cell r="AS2123" t="str">
            <v>FCV</v>
          </cell>
          <cell r="AT2123" t="str">
            <v>LFSA</v>
          </cell>
          <cell r="AU2123" t="str">
            <v>PRL</v>
          </cell>
          <cell r="AV2123" t="str">
            <v>RMAG</v>
          </cell>
          <cell r="AW2123" t="str">
            <v>APS</v>
          </cell>
          <cell r="AX2123" t="str">
            <v>AST</v>
          </cell>
          <cell r="AY2123" t="str">
            <v>JPHG</v>
          </cell>
          <cell r="BC2123" t="str">
            <v>diferente</v>
          </cell>
          <cell r="BD2123" t="str">
            <v>igual</v>
          </cell>
          <cell r="BE2123">
            <v>0</v>
          </cell>
          <cell r="BF2123">
            <v>0</v>
          </cell>
          <cell r="BG2123" t="str">
            <v>NO</v>
          </cell>
          <cell r="BL2123" t="str">
            <v>SI</v>
          </cell>
          <cell r="BM2123">
            <v>1</v>
          </cell>
          <cell r="BN2123" t="str">
            <v>PRL</v>
          </cell>
          <cell r="BU2123" t="str">
            <v>AST</v>
          </cell>
          <cell r="BV2123" t="str">
            <v>APS</v>
          </cell>
          <cell r="BW2123" t="str">
            <v>JPHG</v>
          </cell>
        </row>
        <row r="2124">
          <cell r="A2124" t="str">
            <v>130067390007CO</v>
          </cell>
          <cell r="B2124">
            <v>41442</v>
          </cell>
          <cell r="C2124">
            <v>2013</v>
          </cell>
          <cell r="D2124">
            <v>2013</v>
          </cell>
          <cell r="E2124" t="str">
            <v>01050513a</v>
          </cell>
          <cell r="F2124">
            <v>41493</v>
          </cell>
          <cell r="G2124">
            <v>51</v>
          </cell>
          <cell r="H2124" t="str">
            <v>TRANSITO</v>
          </cell>
          <cell r="I2124" t="str">
            <v>Sentencia 2013 - 010505. Expediente 13-006739-0007-CO. A las catorce horas con treinta minutos. Acción de inconstitucionalidad contra Desconocido. Se rechaza de plano la acción.-</v>
          </cell>
          <cell r="J2124" t="str">
            <v>RP</v>
          </cell>
          <cell r="K2124" t="str">
            <v>ADMISIBILIDAD</v>
          </cell>
          <cell r="L2124" t="str">
            <v>Física</v>
          </cell>
          <cell r="M2124">
            <v>1</v>
          </cell>
          <cell r="N2124" t="str">
            <v>ND</v>
          </cell>
          <cell r="O2124" t="str">
            <v>Masculino</v>
          </cell>
          <cell r="P2124" t="str">
            <v>Persona</v>
          </cell>
          <cell r="Q2124">
            <v>1</v>
          </cell>
          <cell r="R2124">
            <v>0</v>
          </cell>
          <cell r="S2124" t="str">
            <v>Nacional</v>
          </cell>
          <cell r="T2124" t="str">
            <v>Divorciado</v>
          </cell>
          <cell r="U2124" t="str">
            <v>ND</v>
          </cell>
          <cell r="V2124" t="str">
            <v>Mayor</v>
          </cell>
          <cell r="W2124" t="str">
            <v>Ley</v>
          </cell>
          <cell r="X2124" t="str">
            <v xml:space="preserve">Ley 9078 de Tránsito por Vías Públicas Terrestres y Seguridad Vial </v>
          </cell>
          <cell r="Y2124" t="str">
            <v xml:space="preserve">Artículo 86 </v>
          </cell>
          <cell r="Z2124" t="str">
            <v>ND</v>
          </cell>
          <cell r="AA2124" t="str">
            <v>NO</v>
          </cell>
          <cell r="AB2124" t="str">
            <v>GAS</v>
          </cell>
          <cell r="AC2124">
            <v>0</v>
          </cell>
          <cell r="AD2124">
            <v>7</v>
          </cell>
          <cell r="AE2124">
            <v>0</v>
          </cell>
          <cell r="AF2124">
            <v>0</v>
          </cell>
          <cell r="AG2124">
            <v>1</v>
          </cell>
          <cell r="AH2124">
            <v>0</v>
          </cell>
          <cell r="AI2124">
            <v>7</v>
          </cell>
          <cell r="AJ2124">
            <v>0</v>
          </cell>
          <cell r="AK2124">
            <v>0</v>
          </cell>
          <cell r="AL2124">
            <v>0</v>
          </cell>
          <cell r="AM2124">
            <v>0</v>
          </cell>
          <cell r="AN2124">
            <v>0</v>
          </cell>
          <cell r="AO2124">
            <v>0</v>
          </cell>
          <cell r="AP2124">
            <v>0</v>
          </cell>
          <cell r="AQ2124">
            <v>0</v>
          </cell>
          <cell r="AR2124">
            <v>0</v>
          </cell>
          <cell r="AS2124" t="str">
            <v>GAS</v>
          </cell>
          <cell r="AT2124" t="str">
            <v>FCC</v>
          </cell>
          <cell r="AU2124" t="str">
            <v>FCV</v>
          </cell>
          <cell r="AV2124" t="str">
            <v>EJL</v>
          </cell>
          <cell r="AW2124" t="str">
            <v>APS</v>
          </cell>
          <cell r="AX2124" t="str">
            <v>JPHG</v>
          </cell>
          <cell r="AY2124" t="str">
            <v>PRL</v>
          </cell>
          <cell r="BC2124" t="str">
            <v>diferente</v>
          </cell>
          <cell r="BD2124" t="str">
            <v>igual</v>
          </cell>
          <cell r="BE2124">
            <v>0</v>
          </cell>
          <cell r="BF2124">
            <v>0</v>
          </cell>
          <cell r="BG2124" t="str">
            <v>NO</v>
          </cell>
          <cell r="BL2124" t="str">
            <v xml:space="preserve">NO </v>
          </cell>
          <cell r="BM2124">
            <v>0</v>
          </cell>
          <cell r="BN2124">
            <v>0</v>
          </cell>
          <cell r="BU2124" t="str">
            <v>APS</v>
          </cell>
          <cell r="BV2124" t="str">
            <v>JPHG</v>
          </cell>
        </row>
        <row r="2125">
          <cell r="A2125" t="str">
            <v>150132160007CO</v>
          </cell>
          <cell r="B2125">
            <v>42251</v>
          </cell>
          <cell r="C2125">
            <v>2015</v>
          </cell>
          <cell r="D2125">
            <v>2015</v>
          </cell>
          <cell r="E2125" t="str">
            <v>2015015347a</v>
          </cell>
          <cell r="F2125">
            <v>42277</v>
          </cell>
          <cell r="G2125">
            <v>26</v>
          </cell>
          <cell r="H2125" t="str">
            <v xml:space="preserve">TRABAJO </v>
          </cell>
          <cell r="I2125" t="str">
            <v>Se rechaza de plano la acción.-</v>
          </cell>
          <cell r="J2125" t="str">
            <v>RP</v>
          </cell>
          <cell r="K2125" t="str">
            <v>ADMISIBILIDAD</v>
          </cell>
          <cell r="L2125" t="str">
            <v>Física</v>
          </cell>
          <cell r="M2125">
            <v>3</v>
          </cell>
          <cell r="N2125" t="str">
            <v>ND</v>
          </cell>
          <cell r="O2125" t="str">
            <v>Masculino</v>
          </cell>
          <cell r="P2125" t="str">
            <v>Persona</v>
          </cell>
          <cell r="Q2125">
            <v>1</v>
          </cell>
          <cell r="R2125">
            <v>0</v>
          </cell>
          <cell r="S2125" t="str">
            <v>Nacional</v>
          </cell>
          <cell r="T2125" t="str">
            <v>ND</v>
          </cell>
          <cell r="U2125" t="str">
            <v>Abogado</v>
          </cell>
          <cell r="V2125" t="str">
            <v>ND</v>
          </cell>
          <cell r="W2125" t="str">
            <v>Omisión</v>
          </cell>
          <cell r="X2125" t="str">
            <v>Omisión de la Ley Orgánica del Ambiente por no reconocerles un sueldo igual al de los miembros de los tribunales superiores del Poder Judicial</v>
          </cell>
          <cell r="Y2125" t="str">
            <v>ND</v>
          </cell>
          <cell r="Z2125" t="str">
            <v>ND</v>
          </cell>
          <cell r="AA2125" t="str">
            <v>NO</v>
          </cell>
          <cell r="AB2125" t="str">
            <v>GAS</v>
          </cell>
          <cell r="AC2125">
            <v>0</v>
          </cell>
          <cell r="AD2125">
            <v>7</v>
          </cell>
          <cell r="AE2125">
            <v>0</v>
          </cell>
          <cell r="AF2125">
            <v>0</v>
          </cell>
          <cell r="AG2125">
            <v>1</v>
          </cell>
          <cell r="AH2125">
            <v>0</v>
          </cell>
          <cell r="AI2125">
            <v>7</v>
          </cell>
          <cell r="AJ2125">
            <v>0</v>
          </cell>
          <cell r="AK2125">
            <v>0</v>
          </cell>
          <cell r="AS2125" t="str">
            <v>GAS</v>
          </cell>
          <cell r="AT2125" t="str">
            <v>FCC</v>
          </cell>
          <cell r="AU2125" t="str">
            <v>PRL</v>
          </cell>
          <cell r="AV2125" t="str">
            <v>NHL</v>
          </cell>
          <cell r="AW2125" t="str">
            <v>LFSA</v>
          </cell>
          <cell r="AX2125" t="str">
            <v>JPHG</v>
          </cell>
          <cell r="AY2125" t="str">
            <v>AMGV</v>
          </cell>
          <cell r="BC2125" t="str">
            <v>diferente</v>
          </cell>
          <cell r="BD2125" t="str">
            <v>igual</v>
          </cell>
          <cell r="BE2125">
            <v>0</v>
          </cell>
          <cell r="BF2125">
            <v>0</v>
          </cell>
          <cell r="BG2125" t="str">
            <v>NO</v>
          </cell>
          <cell r="BL2125" t="str">
            <v xml:space="preserve">NO </v>
          </cell>
          <cell r="BU2125" t="str">
            <v>JPHG</v>
          </cell>
          <cell r="BV2125" t="str">
            <v>AMGV</v>
          </cell>
        </row>
        <row r="2126">
          <cell r="A2126" t="str">
            <v>060052520007CO</v>
          </cell>
          <cell r="B2126">
            <v>38841</v>
          </cell>
          <cell r="C2126">
            <v>2006</v>
          </cell>
          <cell r="D2126">
            <v>2008</v>
          </cell>
          <cell r="E2126" t="str">
            <v>0017322008a</v>
          </cell>
          <cell r="F2126">
            <v>39484</v>
          </cell>
          <cell r="G2126">
            <v>643</v>
          </cell>
          <cell r="H2126" t="str">
            <v>TRANSITO</v>
          </cell>
          <cell r="I2126" t="str">
            <v>Se rechaza de plano la acción de inconstitucionalidad.-</v>
          </cell>
          <cell r="J2126" t="str">
            <v>RP</v>
          </cell>
          <cell r="K2126" t="str">
            <v>ADMISIBILIDAD</v>
          </cell>
          <cell r="L2126" t="str">
            <v>Física</v>
          </cell>
          <cell r="M2126">
            <v>1</v>
          </cell>
          <cell r="N2126" t="str">
            <v>San José</v>
          </cell>
          <cell r="O2126" t="str">
            <v>Masculino</v>
          </cell>
          <cell r="P2126" t="str">
            <v>Persona</v>
          </cell>
          <cell r="Q2126">
            <v>1</v>
          </cell>
          <cell r="R2126">
            <v>0</v>
          </cell>
          <cell r="S2126" t="str">
            <v>Extranjero</v>
          </cell>
          <cell r="T2126" t="str">
            <v>Casado</v>
          </cell>
          <cell r="U2126" t="str">
            <v>Empresario</v>
          </cell>
          <cell r="V2126" t="str">
            <v>Mayor</v>
          </cell>
          <cell r="W2126" t="str">
            <v>Ley</v>
          </cell>
          <cell r="X2126" t="str">
            <v>Ley 6043 sobre la Zona Marítimo Terrestre</v>
          </cell>
          <cell r="Y2126" t="str">
            <v>Artículos incisos a), c), ch), d) y último párrafo</v>
          </cell>
          <cell r="Z2126" t="str">
            <v>Decreto Ejecutivo 7841-P Reglamento a la Ley 6043 sobre la Zona Marítimo Terrestre artículo 25, incisos a), c) ch) y d)</v>
          </cell>
          <cell r="AA2126">
            <v>0</v>
          </cell>
          <cell r="AB2126" t="str">
            <v>AVCM</v>
          </cell>
          <cell r="AC2126">
            <v>0</v>
          </cell>
          <cell r="AD2126">
            <v>7</v>
          </cell>
          <cell r="AE2126">
            <v>0</v>
          </cell>
          <cell r="AF2126">
            <v>0</v>
          </cell>
          <cell r="AG2126">
            <v>1</v>
          </cell>
          <cell r="AH2126">
            <v>0</v>
          </cell>
          <cell r="AI2126">
            <v>7</v>
          </cell>
          <cell r="AJ2126">
            <v>0</v>
          </cell>
          <cell r="AK2126">
            <v>0</v>
          </cell>
          <cell r="AS2126" t="str">
            <v>EJL</v>
          </cell>
          <cell r="AT2126" t="str">
            <v>AVCM</v>
          </cell>
          <cell r="AU2126" t="str">
            <v>LPMM</v>
          </cell>
          <cell r="AV2126" t="str">
            <v>GAS</v>
          </cell>
          <cell r="AW2126" t="str">
            <v>FCC</v>
          </cell>
          <cell r="AX2126" t="str">
            <v>FSL</v>
          </cell>
          <cell r="AY2126" t="str">
            <v>RMAG</v>
          </cell>
          <cell r="BC2126" t="str">
            <v>diferente</v>
          </cell>
          <cell r="BD2126" t="str">
            <v>igual</v>
          </cell>
          <cell r="BE2126">
            <v>0</v>
          </cell>
          <cell r="BF2126">
            <v>0</v>
          </cell>
          <cell r="BG2126" t="str">
            <v>NO</v>
          </cell>
          <cell r="BL2126" t="str">
            <v xml:space="preserve">NO </v>
          </cell>
          <cell r="BM2126">
            <v>0</v>
          </cell>
          <cell r="BN2126">
            <v>0</v>
          </cell>
          <cell r="BU2126" t="str">
            <v>FSL</v>
          </cell>
          <cell r="BV2126" t="str">
            <v>RMAG</v>
          </cell>
        </row>
        <row r="2127">
          <cell r="A2127" t="str">
            <v>150134400007CO</v>
          </cell>
          <cell r="B2127">
            <v>42256</v>
          </cell>
          <cell r="C2127">
            <v>2015</v>
          </cell>
          <cell r="D2127">
            <v>2015</v>
          </cell>
          <cell r="E2127" t="str">
            <v>2015014918a</v>
          </cell>
          <cell r="F2127">
            <v>42270</v>
          </cell>
          <cell r="G2127">
            <v>14</v>
          </cell>
          <cell r="H2127" t="str">
            <v>PODER JUDICIAL</v>
          </cell>
          <cell r="I2127" t="str">
            <v>Se rechaza de plano la acción.</v>
          </cell>
          <cell r="J2127" t="str">
            <v>RP</v>
          </cell>
          <cell r="K2127" t="str">
            <v>ADMISIBILIDAD</v>
          </cell>
          <cell r="L2127" t="str">
            <v>Física</v>
          </cell>
          <cell r="M2127">
            <v>1</v>
          </cell>
          <cell r="N2127" t="str">
            <v>ND</v>
          </cell>
          <cell r="O2127" t="str">
            <v>Masculino</v>
          </cell>
          <cell r="P2127" t="str">
            <v>Persona</v>
          </cell>
          <cell r="Q2127">
            <v>1</v>
          </cell>
          <cell r="R2127">
            <v>0</v>
          </cell>
          <cell r="S2127" t="str">
            <v>Nacional</v>
          </cell>
          <cell r="T2127" t="str">
            <v>ND</v>
          </cell>
          <cell r="U2127" t="str">
            <v>ND</v>
          </cell>
          <cell r="V2127" t="str">
            <v>ND</v>
          </cell>
          <cell r="W2127" t="str">
            <v>Sentencia</v>
          </cell>
          <cell r="X2127" t="str">
            <v>Jurisprudencia del tribunal penal del primer circuito judicial de san josé Sentencia 415-05</v>
          </cell>
          <cell r="Y2127" t="str">
            <v>Toda la norma</v>
          </cell>
          <cell r="Z2127" t="str">
            <v>ND</v>
          </cell>
          <cell r="AA2127" t="str">
            <v>NO</v>
          </cell>
          <cell r="AB2127" t="str">
            <v>GAS</v>
          </cell>
          <cell r="AC2127">
            <v>0</v>
          </cell>
          <cell r="AD2127">
            <v>7</v>
          </cell>
          <cell r="AE2127">
            <v>0</v>
          </cell>
          <cell r="AF2127">
            <v>0</v>
          </cell>
          <cell r="AG2127">
            <v>1</v>
          </cell>
          <cell r="AH2127">
            <v>0</v>
          </cell>
          <cell r="AI2127">
            <v>7</v>
          </cell>
          <cell r="AJ2127">
            <v>0</v>
          </cell>
          <cell r="AK2127">
            <v>0</v>
          </cell>
          <cell r="AL2127">
            <v>0</v>
          </cell>
          <cell r="AM2127">
            <v>0</v>
          </cell>
          <cell r="AN2127">
            <v>0</v>
          </cell>
          <cell r="AO2127">
            <v>0</v>
          </cell>
          <cell r="AP2127">
            <v>0</v>
          </cell>
          <cell r="AQ2127">
            <v>0</v>
          </cell>
          <cell r="AR2127">
            <v>0</v>
          </cell>
          <cell r="AS2127" t="str">
            <v>GAS</v>
          </cell>
          <cell r="AT2127" t="str">
            <v>FCV</v>
          </cell>
          <cell r="AU2127" t="str">
            <v>LFSA</v>
          </cell>
          <cell r="AV2127" t="str">
            <v>AST</v>
          </cell>
          <cell r="AW2127" t="str">
            <v>RSM</v>
          </cell>
          <cell r="AX2127" t="str">
            <v>APS</v>
          </cell>
          <cell r="AY2127" t="str">
            <v>PRL</v>
          </cell>
          <cell r="BC2127" t="str">
            <v>diferente</v>
          </cell>
          <cell r="BD2127" t="str">
            <v>igual</v>
          </cell>
          <cell r="BE2127">
            <v>0</v>
          </cell>
          <cell r="BF2127">
            <v>0</v>
          </cell>
          <cell r="BG2127" t="str">
            <v>NO</v>
          </cell>
          <cell r="BL2127" t="str">
            <v xml:space="preserve">NO </v>
          </cell>
          <cell r="BU2127" t="str">
            <v>AST</v>
          </cell>
          <cell r="BV2127" t="str">
            <v>APS</v>
          </cell>
          <cell r="BW2127" t="str">
            <v>RSM</v>
          </cell>
        </row>
        <row r="2128">
          <cell r="A2128" t="str">
            <v>140063390007CO</v>
          </cell>
          <cell r="B2128">
            <v>41768</v>
          </cell>
          <cell r="C2128">
            <v>2014</v>
          </cell>
          <cell r="D2128">
            <v>2014</v>
          </cell>
          <cell r="E2128" t="str">
            <v>0097522014a</v>
          </cell>
          <cell r="F2128">
            <v>41815</v>
          </cell>
          <cell r="G2128">
            <v>47</v>
          </cell>
          <cell r="H2128" t="str">
            <v>TRANSITO</v>
          </cell>
          <cell r="I2128" t="str">
            <v xml:space="preserve">Sentencia 2014 - 009752. Expediente 14-006339-0007-CO. A las catorce horas con treinta minutos. ACCIÓN DE INCONSTITUCIONALIDAD contra ARTÍCULO 76 INCISO D) DE LA LEY DE TRÁNSITO POR VÍAS PÚBLICAS Y TERRESTRES Y SEGURIDAD VIAL, Nº 9078. Se rechaza de plano la acción. Los Magistrados Rueda Leal y Hernández López salvan el voto conforme se señala en el considerando cuarto de esta sentencia. </v>
          </cell>
          <cell r="J2128" t="str">
            <v>RP</v>
          </cell>
          <cell r="K2128" t="str">
            <v>INADMISIBLE</v>
          </cell>
          <cell r="L2128" t="str">
            <v>Física</v>
          </cell>
          <cell r="M2128">
            <v>1</v>
          </cell>
          <cell r="N2128" t="str">
            <v>ND</v>
          </cell>
          <cell r="O2128" t="str">
            <v>Masculino</v>
          </cell>
          <cell r="P2128" t="str">
            <v>Persona</v>
          </cell>
          <cell r="Q2128">
            <v>1</v>
          </cell>
          <cell r="R2128">
            <v>0</v>
          </cell>
          <cell r="S2128" t="str">
            <v>Nacional</v>
          </cell>
          <cell r="T2128" t="str">
            <v>Casado</v>
          </cell>
          <cell r="U2128" t="str">
            <v>ND</v>
          </cell>
          <cell r="V2128" t="str">
            <v>Mayor</v>
          </cell>
          <cell r="W2128" t="str">
            <v>Ley</v>
          </cell>
          <cell r="X2128" t="str">
            <v xml:space="preserve">Ley 9078 de Tránsito por Vías Públicas Terrestres y Seguridad Vial </v>
          </cell>
          <cell r="Y2128" t="str">
            <v>Artículo 76 (d)</v>
          </cell>
          <cell r="Z2128" t="str">
            <v>ND</v>
          </cell>
          <cell r="AA2128" t="str">
            <v>NO</v>
          </cell>
          <cell r="AB2128" t="str">
            <v>FCC</v>
          </cell>
          <cell r="AC2128">
            <v>0</v>
          </cell>
          <cell r="AD2128">
            <v>5</v>
          </cell>
          <cell r="AE2128">
            <v>0</v>
          </cell>
          <cell r="AF2128">
            <v>0</v>
          </cell>
          <cell r="AG2128">
            <v>1</v>
          </cell>
          <cell r="AH2128">
            <v>0</v>
          </cell>
          <cell r="AI2128">
            <v>5</v>
          </cell>
          <cell r="AJ2128">
            <v>2</v>
          </cell>
          <cell r="AK2128">
            <v>0</v>
          </cell>
          <cell r="AS2128" t="str">
            <v>FCC</v>
          </cell>
          <cell r="AT2128" t="str">
            <v>FCV</v>
          </cell>
          <cell r="AU2128" t="str">
            <v>APS</v>
          </cell>
          <cell r="AV2128" t="str">
            <v>RMAG</v>
          </cell>
          <cell r="AW2128" t="str">
            <v>LFSA</v>
          </cell>
          <cell r="AX2128">
            <v>0</v>
          </cell>
          <cell r="AY2128">
            <v>0</v>
          </cell>
          <cell r="BC2128" t="str">
            <v>diferente</v>
          </cell>
          <cell r="BD2128" t="str">
            <v>igual</v>
          </cell>
          <cell r="BE2128">
            <v>0</v>
          </cell>
          <cell r="BF2128">
            <v>0</v>
          </cell>
          <cell r="BG2128" t="str">
            <v>SI</v>
          </cell>
          <cell r="BH2128">
            <v>1</v>
          </cell>
          <cell r="BI2128" t="str">
            <v>NHL</v>
          </cell>
          <cell r="BJ2128" t="str">
            <v>PRL</v>
          </cell>
          <cell r="BL2128" t="str">
            <v xml:space="preserve">NO </v>
          </cell>
          <cell r="BU2128" t="str">
            <v>RMAG</v>
          </cell>
          <cell r="BV2128" t="str">
            <v>APS</v>
          </cell>
          <cell r="BW2128">
            <v>0</v>
          </cell>
        </row>
        <row r="2129">
          <cell r="A2129" t="str">
            <v>140056060007CO</v>
          </cell>
          <cell r="B2129">
            <v>41761</v>
          </cell>
          <cell r="C2129">
            <v>2014</v>
          </cell>
          <cell r="D2129">
            <v>2014</v>
          </cell>
          <cell r="E2129" t="str">
            <v>0064662014a</v>
          </cell>
          <cell r="F2129">
            <v>41773</v>
          </cell>
          <cell r="G2129">
            <v>12</v>
          </cell>
          <cell r="H2129" t="str">
            <v>CIVIL</v>
          </cell>
          <cell r="I2129" t="str">
            <v xml:space="preserve">Sentencia 2014 - 006466. Expediente 14-005606-0007-CO. A las catorce horas con treinta minutos. ACCIÓN DE INCONSTITUCIONALIDAD contra el ARTÍCULO 5.6 DE LA LEY Nº 8624, LEY DE COBRO JUDICIAL. Se rechaza por el fondo la acción.- </v>
          </cell>
          <cell r="J2129" t="str">
            <v>RF</v>
          </cell>
          <cell r="K2129" t="str">
            <v>FONDO</v>
          </cell>
          <cell r="L2129" t="str">
            <v>Física</v>
          </cell>
          <cell r="M2129">
            <v>1</v>
          </cell>
          <cell r="N2129" t="str">
            <v>ND</v>
          </cell>
          <cell r="O2129" t="str">
            <v>Femenina</v>
          </cell>
          <cell r="P2129" t="str">
            <v>Persona</v>
          </cell>
          <cell r="Q2129">
            <v>0</v>
          </cell>
          <cell r="R2129">
            <v>1</v>
          </cell>
          <cell r="S2129" t="str">
            <v>Nacional</v>
          </cell>
          <cell r="T2129" t="str">
            <v>ND</v>
          </cell>
          <cell r="U2129" t="str">
            <v>ND</v>
          </cell>
          <cell r="V2129" t="str">
            <v>ND</v>
          </cell>
          <cell r="W2129" t="str">
            <v>Ley</v>
          </cell>
          <cell r="X2129" t="str">
            <v>Ley 8624 de Cobro Judicial</v>
          </cell>
          <cell r="Y2129" t="str">
            <v>Artículo 5.6</v>
          </cell>
          <cell r="Z2129" t="str">
            <v>ND</v>
          </cell>
          <cell r="AA2129" t="str">
            <v>NO</v>
          </cell>
          <cell r="AB2129" t="str">
            <v>GAS</v>
          </cell>
          <cell r="AC2129">
            <v>7</v>
          </cell>
          <cell r="AD2129">
            <v>0</v>
          </cell>
          <cell r="AE2129">
            <v>0</v>
          </cell>
          <cell r="AF2129">
            <v>1</v>
          </cell>
          <cell r="AG2129">
            <v>0</v>
          </cell>
          <cell r="AH2129">
            <v>0</v>
          </cell>
          <cell r="AI2129">
            <v>7</v>
          </cell>
          <cell r="AJ2129">
            <v>0</v>
          </cell>
          <cell r="AK2129">
            <v>0</v>
          </cell>
          <cell r="AL2129" t="str">
            <v>GAS</v>
          </cell>
          <cell r="AM2129" t="str">
            <v>EJL</v>
          </cell>
          <cell r="AN2129" t="str">
            <v>FCV</v>
          </cell>
          <cell r="AO2129" t="str">
            <v>NHL</v>
          </cell>
          <cell r="AP2129" t="str">
            <v>LFSA</v>
          </cell>
          <cell r="AQ2129" t="str">
            <v>PRL</v>
          </cell>
          <cell r="AR2129" t="str">
            <v>FCV</v>
          </cell>
          <cell r="AS2129">
            <v>0</v>
          </cell>
          <cell r="AT2129">
            <v>0</v>
          </cell>
          <cell r="AU2129">
            <v>0</v>
          </cell>
          <cell r="AV2129">
            <v>0</v>
          </cell>
          <cell r="AW2129">
            <v>0</v>
          </cell>
          <cell r="AZ2129">
            <v>0</v>
          </cell>
          <cell r="BA2129">
            <v>0</v>
          </cell>
          <cell r="BC2129" t="str">
            <v>igual</v>
          </cell>
          <cell r="BD2129" t="str">
            <v>diferente</v>
          </cell>
          <cell r="BE2129">
            <v>0</v>
          </cell>
          <cell r="BF2129">
            <v>0</v>
          </cell>
          <cell r="BG2129" t="str">
            <v>NO</v>
          </cell>
          <cell r="BH2129">
            <v>0</v>
          </cell>
          <cell r="BI2129">
            <v>0</v>
          </cell>
          <cell r="BJ2129">
            <v>0</v>
          </cell>
          <cell r="BL2129" t="str">
            <v xml:space="preserve">NO </v>
          </cell>
          <cell r="BM2129">
            <v>0</v>
          </cell>
          <cell r="BN2129">
            <v>0</v>
          </cell>
          <cell r="BU2129">
            <v>0</v>
          </cell>
        </row>
        <row r="2130">
          <cell r="A2130" t="str">
            <v>150135640007CO</v>
          </cell>
          <cell r="B2130">
            <v>42258</v>
          </cell>
          <cell r="C2130">
            <v>2015</v>
          </cell>
          <cell r="D2130">
            <v>2015</v>
          </cell>
          <cell r="E2130" t="str">
            <v>2015014923a</v>
          </cell>
          <cell r="F2130">
            <v>42270</v>
          </cell>
          <cell r="G2130">
            <v>12</v>
          </cell>
          <cell r="H2130" t="str">
            <v>PROCURADURIA</v>
          </cell>
          <cell r="I2130" t="str">
            <v>Se rechaza de plano la acción. El Magistrado Rueda Leal pone nota.</v>
          </cell>
          <cell r="J2130" t="str">
            <v>RP</v>
          </cell>
          <cell r="K2130" t="str">
            <v>ADMISIBILIDAD</v>
          </cell>
          <cell r="L2130" t="str">
            <v>Física</v>
          </cell>
          <cell r="M2130">
            <v>1</v>
          </cell>
          <cell r="N2130" t="str">
            <v>ND</v>
          </cell>
          <cell r="O2130" t="str">
            <v>Masculino</v>
          </cell>
          <cell r="P2130" t="str">
            <v>Persona</v>
          </cell>
          <cell r="Q2130">
            <v>1</v>
          </cell>
          <cell r="R2130">
            <v>0</v>
          </cell>
          <cell r="S2130" t="str">
            <v>Nacional</v>
          </cell>
          <cell r="T2130" t="str">
            <v>ND</v>
          </cell>
          <cell r="U2130" t="str">
            <v>Funcionario público</v>
          </cell>
          <cell r="V2130" t="str">
            <v>ND</v>
          </cell>
          <cell r="W2130" t="str">
            <v>Ley</v>
          </cell>
          <cell r="X2130" t="str">
            <v>Ley 6815 Orgánica de la Procuraduría General de la República</v>
          </cell>
          <cell r="Y2130" t="str">
            <v>Artículo IV y los requisitos de esa Ley</v>
          </cell>
          <cell r="Z2130" t="str">
            <v>ND</v>
          </cell>
          <cell r="AA2130" t="str">
            <v>NO</v>
          </cell>
          <cell r="AB2130" t="str">
            <v>GAS</v>
          </cell>
          <cell r="AC2130">
            <v>0</v>
          </cell>
          <cell r="AD2130">
            <v>7</v>
          </cell>
          <cell r="AE2130">
            <v>0</v>
          </cell>
          <cell r="AF2130">
            <v>0</v>
          </cell>
          <cell r="AG2130">
            <v>1</v>
          </cell>
          <cell r="AH2130">
            <v>0</v>
          </cell>
          <cell r="AI2130">
            <v>7</v>
          </cell>
          <cell r="AJ2130">
            <v>0</v>
          </cell>
          <cell r="AK2130">
            <v>1</v>
          </cell>
          <cell r="AS2130" t="str">
            <v>GAS</v>
          </cell>
          <cell r="AT2130" t="str">
            <v>FCV</v>
          </cell>
          <cell r="AU2130" t="str">
            <v>PRL</v>
          </cell>
          <cell r="AV2130" t="str">
            <v>LFSA</v>
          </cell>
          <cell r="AW2130" t="str">
            <v>APS</v>
          </cell>
          <cell r="AX2130" t="str">
            <v>AST</v>
          </cell>
          <cell r="AY2130" t="str">
            <v>RSM</v>
          </cell>
          <cell r="BC2130" t="str">
            <v>diferente</v>
          </cell>
          <cell r="BD2130" t="str">
            <v>igual</v>
          </cell>
          <cell r="BE2130">
            <v>0</v>
          </cell>
          <cell r="BF2130">
            <v>0</v>
          </cell>
          <cell r="BG2130" t="str">
            <v>NO</v>
          </cell>
          <cell r="BL2130" t="str">
            <v>SI</v>
          </cell>
          <cell r="BM2130">
            <v>1</v>
          </cell>
          <cell r="BN2130" t="str">
            <v>PRL</v>
          </cell>
          <cell r="BU2130" t="str">
            <v>AST</v>
          </cell>
          <cell r="BV2130" t="str">
            <v>APS</v>
          </cell>
          <cell r="BW2130" t="str">
            <v>RSM</v>
          </cell>
        </row>
        <row r="2131">
          <cell r="A2131" t="str">
            <v>150136330007CO</v>
          </cell>
          <cell r="B2131">
            <v>42259</v>
          </cell>
          <cell r="C2131">
            <v>2015</v>
          </cell>
          <cell r="D2131">
            <v>2015</v>
          </cell>
          <cell r="E2131" t="str">
            <v>2015014930a</v>
          </cell>
          <cell r="F2131">
            <v>42270</v>
          </cell>
          <cell r="G2131">
            <v>11</v>
          </cell>
          <cell r="H2131" t="str">
            <v>CIVIL</v>
          </cell>
          <cell r="I2131" t="str">
            <v>Se rechaza de plano la acción. El Magistrado Rueda Leal pone nota.</v>
          </cell>
          <cell r="J2131" t="str">
            <v>RP</v>
          </cell>
          <cell r="K2131" t="str">
            <v>ADMISIBILIDAD</v>
          </cell>
          <cell r="L2131" t="str">
            <v>Física</v>
          </cell>
          <cell r="M2131">
            <v>1</v>
          </cell>
          <cell r="N2131" t="str">
            <v>Guanacaste</v>
          </cell>
          <cell r="O2131" t="str">
            <v>Masculino</v>
          </cell>
          <cell r="P2131" t="str">
            <v>Persona</v>
          </cell>
          <cell r="Q2131">
            <v>1</v>
          </cell>
          <cell r="R2131">
            <v>0</v>
          </cell>
          <cell r="S2131" t="str">
            <v>Extranjero</v>
          </cell>
          <cell r="T2131" t="str">
            <v>ND</v>
          </cell>
          <cell r="U2131" t="str">
            <v>ND</v>
          </cell>
          <cell r="V2131" t="str">
            <v>Mayor</v>
          </cell>
          <cell r="W2131" t="str">
            <v>Ley</v>
          </cell>
          <cell r="X2131" t="str">
            <v xml:space="preserve">Ley 9160 Proceso Monitorio Arrendaticio </v>
          </cell>
          <cell r="Y2131" t="str">
            <v xml:space="preserve"> Artículo 6 (b)</v>
          </cell>
          <cell r="Z2131" t="str">
            <v>ND</v>
          </cell>
          <cell r="AA2131" t="str">
            <v>NO</v>
          </cell>
          <cell r="AB2131" t="str">
            <v>GAS</v>
          </cell>
          <cell r="AC2131">
            <v>0</v>
          </cell>
          <cell r="AD2131">
            <v>7</v>
          </cell>
          <cell r="AE2131">
            <v>0</v>
          </cell>
          <cell r="AF2131">
            <v>0</v>
          </cell>
          <cell r="AG2131">
            <v>1</v>
          </cell>
          <cell r="AH2131">
            <v>0</v>
          </cell>
          <cell r="AI2131">
            <v>7</v>
          </cell>
          <cell r="AJ2131">
            <v>0</v>
          </cell>
          <cell r="AK2131">
            <v>1</v>
          </cell>
          <cell r="AS2131" t="str">
            <v>GAS</v>
          </cell>
          <cell r="AT2131" t="str">
            <v>PRL</v>
          </cell>
          <cell r="AU2131" t="str">
            <v>LFSA</v>
          </cell>
          <cell r="AV2131" t="str">
            <v>FCV</v>
          </cell>
          <cell r="AW2131" t="str">
            <v>APS</v>
          </cell>
          <cell r="AX2131" t="str">
            <v>AST</v>
          </cell>
          <cell r="AY2131" t="str">
            <v>RSM</v>
          </cell>
          <cell r="BC2131" t="str">
            <v>diferente</v>
          </cell>
          <cell r="BD2131" t="str">
            <v>igual</v>
          </cell>
          <cell r="BE2131">
            <v>0</v>
          </cell>
          <cell r="BF2131">
            <v>0</v>
          </cell>
          <cell r="BG2131" t="str">
            <v>NO</v>
          </cell>
          <cell r="BL2131" t="str">
            <v>SI</v>
          </cell>
          <cell r="BM2131">
            <v>1</v>
          </cell>
          <cell r="BN2131" t="str">
            <v>PRL</v>
          </cell>
          <cell r="BU2131" t="str">
            <v>AST</v>
          </cell>
          <cell r="BV2131" t="str">
            <v>APS</v>
          </cell>
          <cell r="BW2131" t="str">
            <v>RSM</v>
          </cell>
        </row>
        <row r="2132">
          <cell r="A2132" t="str">
            <v>150136350007CO</v>
          </cell>
          <cell r="B2132">
            <v>42261</v>
          </cell>
          <cell r="C2132">
            <v>2015</v>
          </cell>
          <cell r="D2132">
            <v>2015</v>
          </cell>
          <cell r="E2132" t="str">
            <v>2015014931a</v>
          </cell>
          <cell r="F2132">
            <v>42270</v>
          </cell>
          <cell r="G2132">
            <v>9</v>
          </cell>
          <cell r="H2132" t="str">
            <v>NOTARIADO</v>
          </cell>
          <cell r="I2132" t="str">
            <v>Se rechaza de plano la acción.</v>
          </cell>
          <cell r="J2132" t="str">
            <v>RP</v>
          </cell>
          <cell r="K2132" t="str">
            <v>ADMISIBILIDAD</v>
          </cell>
          <cell r="L2132" t="str">
            <v>Física</v>
          </cell>
          <cell r="M2132">
            <v>1</v>
          </cell>
          <cell r="N2132" t="str">
            <v>ND</v>
          </cell>
          <cell r="O2132" t="str">
            <v>Masculino</v>
          </cell>
          <cell r="P2132" t="str">
            <v>Persona</v>
          </cell>
          <cell r="Q2132">
            <v>1</v>
          </cell>
          <cell r="R2132">
            <v>0</v>
          </cell>
          <cell r="S2132" t="str">
            <v>Nacional</v>
          </cell>
          <cell r="T2132" t="str">
            <v>ND</v>
          </cell>
          <cell r="U2132" t="str">
            <v>ND</v>
          </cell>
          <cell r="V2132" t="str">
            <v>ND</v>
          </cell>
          <cell r="W2132" t="str">
            <v>Ley</v>
          </cell>
          <cell r="X2132" t="str">
            <v>Ley 7764 Código Notarial</v>
          </cell>
          <cell r="Y2132" t="str">
            <v>Transitorio VII</v>
          </cell>
          <cell r="Z2132" t="str">
            <v>ND</v>
          </cell>
          <cell r="AA2132" t="str">
            <v>NO</v>
          </cell>
          <cell r="AB2132" t="str">
            <v>GAS</v>
          </cell>
          <cell r="AC2132">
            <v>0</v>
          </cell>
          <cell r="AD2132">
            <v>7</v>
          </cell>
          <cell r="AE2132">
            <v>0</v>
          </cell>
          <cell r="AF2132">
            <v>0</v>
          </cell>
          <cell r="AG2132">
            <v>1</v>
          </cell>
          <cell r="AH2132">
            <v>0</v>
          </cell>
          <cell r="AI2132">
            <v>7</v>
          </cell>
          <cell r="AJ2132">
            <v>0</v>
          </cell>
          <cell r="AK2132">
            <v>0</v>
          </cell>
          <cell r="AL2132">
            <v>0</v>
          </cell>
          <cell r="AM2132">
            <v>0</v>
          </cell>
          <cell r="AN2132">
            <v>0</v>
          </cell>
          <cell r="AO2132">
            <v>0</v>
          </cell>
          <cell r="AP2132">
            <v>0</v>
          </cell>
          <cell r="AQ2132">
            <v>0</v>
          </cell>
          <cell r="AR2132">
            <v>0</v>
          </cell>
          <cell r="AS2132" t="str">
            <v>GAS</v>
          </cell>
          <cell r="AT2132" t="str">
            <v>FCV</v>
          </cell>
          <cell r="AU2132" t="str">
            <v>PRL</v>
          </cell>
          <cell r="AV2132" t="str">
            <v>LFSA</v>
          </cell>
          <cell r="AW2132" t="str">
            <v>AST</v>
          </cell>
          <cell r="AX2132" t="str">
            <v>APS</v>
          </cell>
          <cell r="AY2132" t="str">
            <v>RSM</v>
          </cell>
          <cell r="BC2132" t="str">
            <v>diferente</v>
          </cell>
          <cell r="BD2132" t="str">
            <v>igual</v>
          </cell>
          <cell r="BE2132">
            <v>0</v>
          </cell>
          <cell r="BF2132">
            <v>0</v>
          </cell>
          <cell r="BG2132" t="str">
            <v>NO</v>
          </cell>
          <cell r="BL2132" t="str">
            <v xml:space="preserve">NO </v>
          </cell>
          <cell r="BU2132" t="str">
            <v>AST</v>
          </cell>
          <cell r="BV2132" t="str">
            <v>APS</v>
          </cell>
          <cell r="BW2132" t="str">
            <v>RSM</v>
          </cell>
        </row>
        <row r="2133">
          <cell r="A2133" t="str">
            <v>150136700007CO</v>
          </cell>
          <cell r="B2133">
            <v>42261</v>
          </cell>
          <cell r="C2133">
            <v>2015</v>
          </cell>
          <cell r="D2133">
            <v>2015</v>
          </cell>
          <cell r="E2133" t="str">
            <v>2015015355a</v>
          </cell>
          <cell r="F2133">
            <v>42277</v>
          </cell>
          <cell r="G2133">
            <v>16</v>
          </cell>
          <cell r="H2133" t="str">
            <v>PODER JUDICIAL</v>
          </cell>
          <cell r="I2133" t="str">
            <v>Se rechaza de plano la acción.</v>
          </cell>
          <cell r="J2133" t="str">
            <v>RP</v>
          </cell>
          <cell r="K2133" t="str">
            <v>ADMISIBILIDAD</v>
          </cell>
          <cell r="L2133" t="str">
            <v>Jurídica</v>
          </cell>
          <cell r="M2133">
            <v>1</v>
          </cell>
          <cell r="N2133" t="str">
            <v>ND</v>
          </cell>
          <cell r="O2133" t="str">
            <v>Trabajadores</v>
          </cell>
          <cell r="P2133" t="str">
            <v>Trabajadores</v>
          </cell>
          <cell r="Q2133">
            <v>99</v>
          </cell>
          <cell r="R2133">
            <v>99</v>
          </cell>
          <cell r="S2133" t="str">
            <v>ND</v>
          </cell>
          <cell r="T2133" t="str">
            <v>ND</v>
          </cell>
          <cell r="U2133" t="str">
            <v>ND</v>
          </cell>
          <cell r="V2133" t="str">
            <v>ND</v>
          </cell>
          <cell r="W2133" t="str">
            <v>Sentencia</v>
          </cell>
          <cell r="X2133" t="str">
            <v xml:space="preserve">Jurisprudencia del tribunal contencioso administrativo Resolución 295-2015 (17-06-2015) </v>
          </cell>
          <cell r="Y2133" t="str">
            <v>Toda la norma</v>
          </cell>
          <cell r="Z2133" t="str">
            <v>ND</v>
          </cell>
          <cell r="AA2133" t="str">
            <v>NO</v>
          </cell>
          <cell r="AB2133" t="str">
            <v>GAS</v>
          </cell>
          <cell r="AC2133">
            <v>0</v>
          </cell>
          <cell r="AD2133">
            <v>7</v>
          </cell>
          <cell r="AE2133">
            <v>0</v>
          </cell>
          <cell r="AF2133">
            <v>0</v>
          </cell>
          <cell r="AG2133">
            <v>1</v>
          </cell>
          <cell r="AH2133">
            <v>0</v>
          </cell>
          <cell r="AI2133">
            <v>7</v>
          </cell>
          <cell r="AJ2133">
            <v>0</v>
          </cell>
          <cell r="AK2133">
            <v>0</v>
          </cell>
          <cell r="AS2133" t="str">
            <v>GAS</v>
          </cell>
          <cell r="AT2133" t="str">
            <v>FCV</v>
          </cell>
          <cell r="AU2133" t="str">
            <v>PRL</v>
          </cell>
          <cell r="AV2133" t="str">
            <v>NHL</v>
          </cell>
          <cell r="AW2133" t="str">
            <v>LFSA</v>
          </cell>
          <cell r="AX2133" t="str">
            <v>JPHG</v>
          </cell>
          <cell r="AY2133" t="str">
            <v>AMGV</v>
          </cell>
          <cell r="BC2133" t="str">
            <v>diferente</v>
          </cell>
          <cell r="BD2133" t="str">
            <v>igual</v>
          </cell>
          <cell r="BE2133">
            <v>0</v>
          </cell>
          <cell r="BF2133">
            <v>0</v>
          </cell>
          <cell r="BG2133" t="str">
            <v>NO</v>
          </cell>
          <cell r="BH2133">
            <v>0</v>
          </cell>
          <cell r="BI2133">
            <v>0</v>
          </cell>
          <cell r="BJ2133">
            <v>0</v>
          </cell>
          <cell r="BL2133" t="str">
            <v xml:space="preserve">NO </v>
          </cell>
          <cell r="BU2133" t="str">
            <v>AMGV</v>
          </cell>
          <cell r="BV2133" t="str">
            <v>JPHG</v>
          </cell>
        </row>
        <row r="2134">
          <cell r="A2134" t="str">
            <v>150138700007CO</v>
          </cell>
          <cell r="B2134">
            <v>42265</v>
          </cell>
          <cell r="C2134">
            <v>2015</v>
          </cell>
          <cell r="D2134">
            <v>2015</v>
          </cell>
          <cell r="E2134" t="str">
            <v>2015017327a</v>
          </cell>
          <cell r="F2134">
            <v>42312</v>
          </cell>
          <cell r="G2134">
            <v>47</v>
          </cell>
          <cell r="H2134" t="str">
            <v>PENAL</v>
          </cell>
          <cell r="I2134" t="str">
            <v xml:space="preserve">Sentencia 2015 - 017327. Expediente 15-013870-0007-CO. A las nueve horas con treinta minutos. ACCIÓN DE INCONSTITUCIONALIDAD. ANDRES ARNOLDO PEREZ GONZALEZ contra .. Se rechaza por el fondo la acción.- </v>
          </cell>
          <cell r="J2134" t="str">
            <v>RF</v>
          </cell>
          <cell r="K2134" t="str">
            <v>FONDO</v>
          </cell>
          <cell r="L2134" t="str">
            <v>Física</v>
          </cell>
          <cell r="M2134">
            <v>1</v>
          </cell>
          <cell r="N2134" t="str">
            <v>ND</v>
          </cell>
          <cell r="O2134" t="str">
            <v>Masculino</v>
          </cell>
          <cell r="P2134" t="str">
            <v>Persona</v>
          </cell>
          <cell r="Q2134">
            <v>1</v>
          </cell>
          <cell r="R2134">
            <v>0</v>
          </cell>
          <cell r="S2134" t="str">
            <v>ND</v>
          </cell>
          <cell r="T2134" t="str">
            <v>ND</v>
          </cell>
          <cell r="U2134" t="str">
            <v>ND</v>
          </cell>
          <cell r="V2134" t="str">
            <v>ND</v>
          </cell>
          <cell r="W2134" t="str">
            <v>Ley</v>
          </cell>
          <cell r="X2134" t="str">
            <v>Ley 8874 Reforma el Código Penal, ley N° 4573, para promover la Protección de la Integridad Sexual y de los Derechos y las Libertades fundamentales de las personas menores de edad</v>
          </cell>
          <cell r="Y2134" t="str">
            <v xml:space="preserve">Artículo 168 </v>
          </cell>
          <cell r="Z2134" t="str">
            <v>ND</v>
          </cell>
          <cell r="AA2134" t="str">
            <v>NO</v>
          </cell>
          <cell r="AB2134" t="str">
            <v>FCC</v>
          </cell>
          <cell r="AC2134">
            <v>7</v>
          </cell>
          <cell r="AD2134">
            <v>0</v>
          </cell>
          <cell r="AE2134">
            <v>0</v>
          </cell>
          <cell r="AF2134">
            <v>1</v>
          </cell>
          <cell r="AG2134">
            <v>0</v>
          </cell>
          <cell r="AH2134">
            <v>0</v>
          </cell>
          <cell r="AI2134">
            <v>7</v>
          </cell>
          <cell r="AJ2134">
            <v>0</v>
          </cell>
          <cell r="AK2134">
            <v>0</v>
          </cell>
          <cell r="AL2134" t="str">
            <v>FCC</v>
          </cell>
          <cell r="AM2134" t="str">
            <v>FCV</v>
          </cell>
          <cell r="AN2134" t="str">
            <v>PRL</v>
          </cell>
          <cell r="AO2134" t="str">
            <v>NHL</v>
          </cell>
          <cell r="AP2134" t="str">
            <v>LFSA</v>
          </cell>
          <cell r="AQ2134" t="str">
            <v>JPHG</v>
          </cell>
          <cell r="AR2134" t="str">
            <v>AST</v>
          </cell>
          <cell r="AS2134">
            <v>0</v>
          </cell>
          <cell r="AT2134">
            <v>0</v>
          </cell>
          <cell r="AU2134">
            <v>0</v>
          </cell>
          <cell r="AV2134">
            <v>0</v>
          </cell>
          <cell r="AW2134">
            <v>0</v>
          </cell>
          <cell r="AX2134">
            <v>0</v>
          </cell>
          <cell r="AY2134">
            <v>0</v>
          </cell>
          <cell r="BC2134" t="str">
            <v>igual</v>
          </cell>
          <cell r="BD2134" t="str">
            <v>diferente</v>
          </cell>
          <cell r="BE2134">
            <v>0</v>
          </cell>
          <cell r="BF2134">
            <v>0</v>
          </cell>
          <cell r="BG2134" t="str">
            <v>NO</v>
          </cell>
          <cell r="BL2134" t="str">
            <v xml:space="preserve">NO </v>
          </cell>
          <cell r="BU2134" t="str">
            <v>JPHG</v>
          </cell>
          <cell r="BV2134" t="str">
            <v>AST</v>
          </cell>
        </row>
        <row r="2135">
          <cell r="A2135" t="str">
            <v>120113700007CO</v>
          </cell>
          <cell r="B2135">
            <v>41150</v>
          </cell>
          <cell r="C2135">
            <v>2012</v>
          </cell>
          <cell r="D2135">
            <v>2012</v>
          </cell>
          <cell r="E2135" t="str">
            <v>01269212a</v>
          </cell>
          <cell r="F2135">
            <v>41164</v>
          </cell>
          <cell r="G2135">
            <v>14</v>
          </cell>
          <cell r="H2135" t="str">
            <v>PENSION</v>
          </cell>
          <cell r="I2135" t="str">
            <v xml:space="preserve">1) Sentencia 2012-12692
Expediente 12-011370-0007-CO. A las catorce horas con treinta minutos. Acción de inconstitucionalidad contra el Artículo 23 al 26 y 28 del Reglamento del Seguro de Invalidez, Vejez y Muerte. Se rechaza de plano la acción. 
</v>
          </cell>
          <cell r="J2135" t="str">
            <v>RP</v>
          </cell>
          <cell r="K2135" t="str">
            <v>INADMISIBLE</v>
          </cell>
          <cell r="L2135" t="str">
            <v>Física</v>
          </cell>
          <cell r="M2135">
            <v>13</v>
          </cell>
          <cell r="N2135" t="str">
            <v>Limón</v>
          </cell>
          <cell r="O2135" t="str">
            <v>Masculino</v>
          </cell>
          <cell r="P2135" t="str">
            <v>Persona</v>
          </cell>
          <cell r="Q2135">
            <v>1</v>
          </cell>
          <cell r="R2135">
            <v>0</v>
          </cell>
          <cell r="S2135" t="str">
            <v>Nacional</v>
          </cell>
          <cell r="T2135" t="str">
            <v>ND</v>
          </cell>
          <cell r="U2135" t="str">
            <v>Pensionado</v>
          </cell>
          <cell r="V2135" t="str">
            <v>Mayor</v>
          </cell>
          <cell r="W2135" t="str">
            <v>Acto administrativo</v>
          </cell>
          <cell r="X2135" t="str">
            <v>Reglamento 6898 del Seguro de Invalidez, Vejez y Muerte de la Caja Costarricense de Seguro Social</v>
          </cell>
          <cell r="Y2135" t="str">
            <v>Artículos 23, 24, 25, 26 y 28</v>
          </cell>
          <cell r="Z2135" t="str">
            <v>ND</v>
          </cell>
          <cell r="AA2135" t="str">
            <v>NO</v>
          </cell>
          <cell r="AB2135" t="str">
            <v>AVCM</v>
          </cell>
          <cell r="AC2135">
            <v>0</v>
          </cell>
          <cell r="AD2135">
            <v>7</v>
          </cell>
          <cell r="AE2135">
            <v>0</v>
          </cell>
          <cell r="AF2135">
            <v>0</v>
          </cell>
          <cell r="AG2135">
            <v>1</v>
          </cell>
          <cell r="AH2135">
            <v>0</v>
          </cell>
          <cell r="AI2135">
            <v>7</v>
          </cell>
          <cell r="AJ2135">
            <v>0</v>
          </cell>
          <cell r="AK2135">
            <v>0</v>
          </cell>
          <cell r="AS2135" t="str">
            <v>AVCM</v>
          </cell>
          <cell r="AT2135" t="str">
            <v>GAS</v>
          </cell>
          <cell r="AU2135" t="str">
            <v>FCC</v>
          </cell>
          <cell r="AV2135" t="str">
            <v>FCV</v>
          </cell>
          <cell r="AW2135" t="str">
            <v>PRL</v>
          </cell>
          <cell r="AX2135" t="str">
            <v>RGP</v>
          </cell>
          <cell r="AY2135" t="str">
            <v>JPHG</v>
          </cell>
          <cell r="BC2135" t="str">
            <v>diferente</v>
          </cell>
          <cell r="BD2135" t="str">
            <v>igual</v>
          </cell>
          <cell r="BE2135">
            <v>0</v>
          </cell>
          <cell r="BF2135">
            <v>0</v>
          </cell>
          <cell r="BG2135" t="str">
            <v>NO</v>
          </cell>
          <cell r="BL2135" t="str">
            <v xml:space="preserve">NO </v>
          </cell>
          <cell r="BU2135" t="str">
            <v>RGP</v>
          </cell>
          <cell r="BV2135" t="str">
            <v>JPHG</v>
          </cell>
        </row>
        <row r="2136">
          <cell r="A2136" t="str">
            <v>150140030007CO</v>
          </cell>
          <cell r="B2136">
            <v>42269</v>
          </cell>
          <cell r="C2136">
            <v>2015</v>
          </cell>
          <cell r="D2136">
            <v>2015</v>
          </cell>
          <cell r="E2136" t="str">
            <v>2015016811a</v>
          </cell>
          <cell r="F2136">
            <v>42305</v>
          </cell>
          <cell r="G2136">
            <v>36</v>
          </cell>
          <cell r="H2136" t="str">
            <v>PENAL</v>
          </cell>
          <cell r="I2136" t="str">
            <v xml:space="preserve">Sentencia 2015 - 016811. Expediente 15-014003-0007-CO. A las once horas con veinte minutos. Acción de inconstitucionalidad. Carmen Ingianna Fernandez, Inversiones Messina Sociedad Anonima, Inversiones Reales Emisa Sociedad Anonima contra Articulos 140, 198, 200, 282 Y 289 Del Codigo Procesal Penal Del Codigo Procesal Penal. Se rechaza de plano la acción. Los Magistrados Rueda Leal y Hernández López salvan el voto y ordenan efectuar la prevención del artículo 80 de la Ley de la Jurisdicción Constitucional. </v>
          </cell>
          <cell r="J2136" t="str">
            <v>RP</v>
          </cell>
          <cell r="K2136" t="str">
            <v>ADMISIBILIDAD</v>
          </cell>
          <cell r="L2136" t="str">
            <v>Jurídica</v>
          </cell>
          <cell r="M2136">
            <v>2</v>
          </cell>
          <cell r="N2136" t="str">
            <v>ND</v>
          </cell>
          <cell r="O2136" t="str">
            <v>Empresa privada</v>
          </cell>
          <cell r="P2136" t="str">
            <v>Empresa privada</v>
          </cell>
          <cell r="Q2136">
            <v>99</v>
          </cell>
          <cell r="R2136">
            <v>99</v>
          </cell>
          <cell r="S2136" t="str">
            <v>ND</v>
          </cell>
          <cell r="T2136" t="str">
            <v>ND</v>
          </cell>
          <cell r="U2136" t="str">
            <v>ND</v>
          </cell>
          <cell r="V2136" t="str">
            <v>ND</v>
          </cell>
          <cell r="W2136" t="str">
            <v>Ley</v>
          </cell>
          <cell r="X2136" t="str">
            <v>Ley 7594 Código Procesal Penal</v>
          </cell>
          <cell r="Y2136" t="str">
            <v>Artículos 140, 198, 200, 282 y 289</v>
          </cell>
          <cell r="Z2136" t="str">
            <v>Oficio 197-98 de la Comisión de Asuntos Penales</v>
          </cell>
          <cell r="AA2136" t="str">
            <v>NO</v>
          </cell>
          <cell r="AB2136" t="str">
            <v>FCC</v>
          </cell>
          <cell r="AC2136">
            <v>0</v>
          </cell>
          <cell r="AD2136">
            <v>5</v>
          </cell>
          <cell r="AE2136">
            <v>0</v>
          </cell>
          <cell r="AF2136">
            <v>0</v>
          </cell>
          <cell r="AG2136">
            <v>1</v>
          </cell>
          <cell r="AH2136">
            <v>0</v>
          </cell>
          <cell r="AI2136">
            <v>5</v>
          </cell>
          <cell r="AJ2136">
            <v>2</v>
          </cell>
          <cell r="AK2136">
            <v>0</v>
          </cell>
          <cell r="AS2136" t="str">
            <v>FCC</v>
          </cell>
          <cell r="AT2136" t="str">
            <v>FCV</v>
          </cell>
          <cell r="AU2136" t="str">
            <v>LFSA</v>
          </cell>
          <cell r="AV2136" t="str">
            <v>EUC</v>
          </cell>
          <cell r="AW2136" t="str">
            <v>RAMJ</v>
          </cell>
          <cell r="BC2136" t="str">
            <v>diferente</v>
          </cell>
          <cell r="BD2136" t="str">
            <v>igual</v>
          </cell>
          <cell r="BE2136">
            <v>0</v>
          </cell>
          <cell r="BF2136">
            <v>0</v>
          </cell>
          <cell r="BG2136" t="str">
            <v>SI</v>
          </cell>
          <cell r="BH2136">
            <v>1</v>
          </cell>
          <cell r="BI2136" t="str">
            <v>NHL</v>
          </cell>
          <cell r="BJ2136" t="str">
            <v>PRL</v>
          </cell>
          <cell r="BL2136" t="str">
            <v xml:space="preserve">NO </v>
          </cell>
          <cell r="BU2136" t="str">
            <v>EUC</v>
          </cell>
          <cell r="BV2136" t="str">
            <v>RAMJ</v>
          </cell>
        </row>
        <row r="2137">
          <cell r="A2137" t="str">
            <v>150143810007CO</v>
          </cell>
          <cell r="B2137">
            <v>42275</v>
          </cell>
          <cell r="C2137">
            <v>2015</v>
          </cell>
          <cell r="D2137">
            <v>2015</v>
          </cell>
          <cell r="E2137" t="str">
            <v>2015016368a</v>
          </cell>
          <cell r="F2137">
            <v>42298</v>
          </cell>
          <cell r="G2137">
            <v>23</v>
          </cell>
          <cell r="H2137" t="str">
            <v>NOTARIADO</v>
          </cell>
          <cell r="I2137" t="str">
            <v>Se rechaza por el fondo la acción</v>
          </cell>
          <cell r="J2137" t="str">
            <v>RF</v>
          </cell>
          <cell r="K2137" t="str">
            <v>FONDO</v>
          </cell>
          <cell r="L2137" t="str">
            <v>Física</v>
          </cell>
          <cell r="M2137">
            <v>1</v>
          </cell>
          <cell r="N2137" t="str">
            <v>ND</v>
          </cell>
          <cell r="O2137" t="str">
            <v>Masculino</v>
          </cell>
          <cell r="P2137" t="str">
            <v>Persona</v>
          </cell>
          <cell r="Q2137">
            <v>1</v>
          </cell>
          <cell r="R2137">
            <v>0</v>
          </cell>
          <cell r="S2137" t="str">
            <v>Nacional</v>
          </cell>
          <cell r="T2137" t="str">
            <v>ND</v>
          </cell>
          <cell r="U2137" t="str">
            <v>Abogado</v>
          </cell>
          <cell r="V2137" t="str">
            <v>Mayor</v>
          </cell>
          <cell r="W2137" t="str">
            <v>Ley</v>
          </cell>
          <cell r="X2137" t="str">
            <v>Ley 7764 Código Notarial</v>
          </cell>
          <cell r="Y2137" t="str">
            <v>Transitorio VII</v>
          </cell>
          <cell r="Z2137" t="str">
            <v>ND</v>
          </cell>
          <cell r="AA2137" t="str">
            <v>NO</v>
          </cell>
          <cell r="AB2137" t="str">
            <v>GAS</v>
          </cell>
          <cell r="AC2137">
            <v>7</v>
          </cell>
          <cell r="AD2137">
            <v>0</v>
          </cell>
          <cell r="AE2137">
            <v>0</v>
          </cell>
          <cell r="AF2137">
            <v>1</v>
          </cell>
          <cell r="AG2137">
            <v>0</v>
          </cell>
          <cell r="AH2137">
            <v>0</v>
          </cell>
          <cell r="AI2137">
            <v>7</v>
          </cell>
          <cell r="AJ2137">
            <v>0</v>
          </cell>
          <cell r="AK2137">
            <v>0</v>
          </cell>
          <cell r="AL2137" t="str">
            <v>GAS</v>
          </cell>
          <cell r="AM2137" t="str">
            <v>FCC</v>
          </cell>
          <cell r="AN2137" t="str">
            <v>FCV</v>
          </cell>
          <cell r="AO2137" t="str">
            <v>PRL</v>
          </cell>
          <cell r="AP2137" t="str">
            <v>AST</v>
          </cell>
          <cell r="AQ2137" t="str">
            <v>YCC</v>
          </cell>
          <cell r="AR2137" t="str">
            <v>NHL</v>
          </cell>
          <cell r="AS2137">
            <v>0</v>
          </cell>
          <cell r="AT2137">
            <v>0</v>
          </cell>
          <cell r="AU2137">
            <v>0</v>
          </cell>
          <cell r="AV2137">
            <v>0</v>
          </cell>
          <cell r="AW2137">
            <v>0</v>
          </cell>
          <cell r="AX2137">
            <v>0</v>
          </cell>
          <cell r="AY2137">
            <v>0</v>
          </cell>
          <cell r="BC2137" t="str">
            <v>igual</v>
          </cell>
          <cell r="BD2137" t="str">
            <v>diferente</v>
          </cell>
          <cell r="BE2137">
            <v>0</v>
          </cell>
          <cell r="BF2137">
            <v>0</v>
          </cell>
          <cell r="BG2137" t="str">
            <v>NO</v>
          </cell>
          <cell r="BL2137" t="str">
            <v xml:space="preserve">NO </v>
          </cell>
          <cell r="BU2137" t="str">
            <v>YCC</v>
          </cell>
          <cell r="BV2137" t="str">
            <v>AST</v>
          </cell>
        </row>
        <row r="2138">
          <cell r="A2138" t="str">
            <v>150144560007CO</v>
          </cell>
          <cell r="B2138">
            <v>42268</v>
          </cell>
          <cell r="C2138">
            <v>2015</v>
          </cell>
          <cell r="D2138">
            <v>2015</v>
          </cell>
          <cell r="E2138" t="str">
            <v>2015016370a</v>
          </cell>
          <cell r="F2138">
            <v>42298</v>
          </cell>
          <cell r="G2138">
            <v>30</v>
          </cell>
          <cell r="H2138" t="str">
            <v>NOTARIADO</v>
          </cell>
          <cell r="I2138" t="str">
            <v>Se rechaza de plano la acción.</v>
          </cell>
          <cell r="J2138" t="str">
            <v>RP</v>
          </cell>
          <cell r="K2138" t="str">
            <v>ADMISIBILIDAD</v>
          </cell>
          <cell r="L2138" t="str">
            <v>Física</v>
          </cell>
          <cell r="M2138">
            <v>1</v>
          </cell>
          <cell r="N2138" t="str">
            <v>San José</v>
          </cell>
          <cell r="O2138" t="str">
            <v>Masculino</v>
          </cell>
          <cell r="P2138" t="str">
            <v>Persona</v>
          </cell>
          <cell r="Q2138">
            <v>1</v>
          </cell>
          <cell r="R2138">
            <v>0</v>
          </cell>
          <cell r="S2138" t="str">
            <v>Nacional</v>
          </cell>
          <cell r="T2138" t="str">
            <v>Casado</v>
          </cell>
          <cell r="U2138" t="str">
            <v>Notario público</v>
          </cell>
          <cell r="V2138" t="str">
            <v>Mayor</v>
          </cell>
          <cell r="W2138" t="str">
            <v>Ley</v>
          </cell>
          <cell r="X2138" t="str">
            <v>Ley 7764 Código Notarial</v>
          </cell>
          <cell r="Y2138" t="str">
            <v xml:space="preserve">Artículo 129 frase "con plano catastrado" </v>
          </cell>
          <cell r="Z2138" t="str">
            <v>ND</v>
          </cell>
          <cell r="AA2138" t="str">
            <v>NO</v>
          </cell>
          <cell r="AB2138" t="str">
            <v>GAS</v>
          </cell>
          <cell r="AC2138">
            <v>0</v>
          </cell>
          <cell r="AD2138">
            <v>7</v>
          </cell>
          <cell r="AE2138">
            <v>0</v>
          </cell>
          <cell r="AF2138">
            <v>0</v>
          </cell>
          <cell r="AG2138">
            <v>1</v>
          </cell>
          <cell r="AH2138">
            <v>0</v>
          </cell>
          <cell r="AI2138">
            <v>7</v>
          </cell>
          <cell r="AJ2138">
            <v>0</v>
          </cell>
          <cell r="AK2138">
            <v>0</v>
          </cell>
          <cell r="AS2138" t="str">
            <v>GAS</v>
          </cell>
          <cell r="AT2138" t="str">
            <v>FCC</v>
          </cell>
          <cell r="AU2138" t="str">
            <v>NHL</v>
          </cell>
          <cell r="AV2138" t="str">
            <v>FCV</v>
          </cell>
          <cell r="AW2138" t="str">
            <v>PRL</v>
          </cell>
          <cell r="AX2138" t="str">
            <v>AST</v>
          </cell>
          <cell r="AY2138" t="str">
            <v>YCC</v>
          </cell>
          <cell r="BC2138" t="str">
            <v>diferente</v>
          </cell>
          <cell r="BD2138" t="str">
            <v>igual</v>
          </cell>
          <cell r="BE2138">
            <v>0</v>
          </cell>
          <cell r="BF2138">
            <v>0</v>
          </cell>
          <cell r="BG2138" t="str">
            <v>NO</v>
          </cell>
          <cell r="BL2138" t="str">
            <v xml:space="preserve">NO </v>
          </cell>
          <cell r="BU2138" t="str">
            <v>YCC</v>
          </cell>
          <cell r="BV2138" t="str">
            <v>AST</v>
          </cell>
        </row>
        <row r="2139">
          <cell r="A2139" t="str">
            <v>130000810007CO</v>
          </cell>
          <cell r="B2139">
            <v>41281</v>
          </cell>
          <cell r="C2139">
            <v>2013</v>
          </cell>
          <cell r="D2139">
            <v>2013</v>
          </cell>
          <cell r="E2139" t="str">
            <v>00173313a</v>
          </cell>
          <cell r="F2139">
            <v>41311</v>
          </cell>
          <cell r="G2139">
            <v>30</v>
          </cell>
          <cell r="H2139" t="str">
            <v>PENSION</v>
          </cell>
          <cell r="I2139" t="str">
            <v xml:space="preserve">7) Sentencia 2013-01733
Expediente 13-000081-0007-CO. A las quince horas. Acción de inconstitucionalidad contra el Artículo 29 Del Reglamento De Invalidez, Vejez Y Muerte Y El Artículo XI, Sesión 8590 Del 12 De Julio De 2012 De La Junta. Se rechaza de plano la acción. 
</v>
          </cell>
          <cell r="J2139" t="str">
            <v>RP</v>
          </cell>
          <cell r="K2139" t="str">
            <v>ADMISIBILIDAD</v>
          </cell>
          <cell r="L2139" t="str">
            <v>Física</v>
          </cell>
          <cell r="M2139">
            <v>1</v>
          </cell>
          <cell r="N2139" t="str">
            <v>San José</v>
          </cell>
          <cell r="O2139" t="str">
            <v>Masculino</v>
          </cell>
          <cell r="P2139" t="str">
            <v>Persona</v>
          </cell>
          <cell r="Q2139">
            <v>1</v>
          </cell>
          <cell r="R2139">
            <v>0</v>
          </cell>
          <cell r="S2139" t="str">
            <v>Nacional</v>
          </cell>
          <cell r="T2139" t="str">
            <v>Casado</v>
          </cell>
          <cell r="U2139" t="str">
            <v>Pensionado</v>
          </cell>
          <cell r="V2139" t="str">
            <v>Mayor</v>
          </cell>
          <cell r="W2139" t="str">
            <v>Acto administrativo</v>
          </cell>
          <cell r="X2139" t="str">
            <v>Reglamento 6898 del Seguro de Invalidez, Vejez y Muerte de la Caja Costarricense de Seguro Social</v>
          </cell>
          <cell r="Y2139" t="str">
            <v>Artículo 29</v>
          </cell>
          <cell r="Z2139" t="str">
            <v xml:space="preserve">Artículo 11º de la Sesión 8590 de la Junta Directiva de la Caja CostarriCMENse del Seguro Social </v>
          </cell>
          <cell r="AA2139" t="str">
            <v>NO</v>
          </cell>
          <cell r="AB2139" t="str">
            <v>AVCM</v>
          </cell>
          <cell r="AC2139">
            <v>0</v>
          </cell>
          <cell r="AD2139">
            <v>7</v>
          </cell>
          <cell r="AE2139">
            <v>0</v>
          </cell>
          <cell r="AF2139">
            <v>0</v>
          </cell>
          <cell r="AG2139">
            <v>1</v>
          </cell>
          <cell r="AH2139">
            <v>0</v>
          </cell>
          <cell r="AI2139">
            <v>7</v>
          </cell>
          <cell r="AJ2139">
            <v>0</v>
          </cell>
          <cell r="AK2139">
            <v>0</v>
          </cell>
          <cell r="AS2139" t="str">
            <v>AVCM</v>
          </cell>
          <cell r="AT2139" t="str">
            <v>GAS</v>
          </cell>
          <cell r="AU2139" t="str">
            <v>EJL</v>
          </cell>
          <cell r="AV2139" t="str">
            <v>PRL</v>
          </cell>
          <cell r="AW2139" t="str">
            <v>FCC</v>
          </cell>
          <cell r="AX2139" t="str">
            <v>FCV</v>
          </cell>
          <cell r="AY2139" t="str">
            <v>RSC</v>
          </cell>
          <cell r="BC2139" t="str">
            <v>diferente</v>
          </cell>
          <cell r="BD2139" t="str">
            <v>igual</v>
          </cell>
          <cell r="BE2139">
            <v>0</v>
          </cell>
          <cell r="BF2139">
            <v>0</v>
          </cell>
          <cell r="BG2139" t="str">
            <v>NO</v>
          </cell>
          <cell r="BL2139" t="str">
            <v xml:space="preserve">NO </v>
          </cell>
          <cell r="BM2139">
            <v>0</v>
          </cell>
          <cell r="BN2139">
            <v>0</v>
          </cell>
          <cell r="BU2139" t="str">
            <v>RSC</v>
          </cell>
        </row>
        <row r="2140">
          <cell r="A2140" t="str">
            <v>150135410007CO</v>
          </cell>
          <cell r="B2140">
            <v>42257</v>
          </cell>
          <cell r="C2140">
            <v>2015</v>
          </cell>
          <cell r="D2140">
            <v>2015</v>
          </cell>
          <cell r="E2140" t="str">
            <v>2015016364a</v>
          </cell>
          <cell r="F2140">
            <v>42298</v>
          </cell>
          <cell r="G2140">
            <v>41</v>
          </cell>
          <cell r="H2140" t="str">
            <v>PENSIONES ALIMENTARIAS</v>
          </cell>
          <cell r="I2140" t="str">
            <v>Se rechaza de plano la acción.- Los Magistrados Rueda Leal y Hernández López salvan el voto y ordenar hacer la prevención del artículo 80 de la Ley de la Jurisdicción Constitucional.</v>
          </cell>
          <cell r="J2140" t="str">
            <v>RP</v>
          </cell>
          <cell r="K2140" t="str">
            <v>ADMISIBILIDAD</v>
          </cell>
          <cell r="L2140" t="str">
            <v>Física</v>
          </cell>
          <cell r="M2140">
            <v>1</v>
          </cell>
          <cell r="N2140" t="str">
            <v>Cartago</v>
          </cell>
          <cell r="O2140" t="str">
            <v>Masculino</v>
          </cell>
          <cell r="P2140" t="str">
            <v>Persona</v>
          </cell>
          <cell r="Q2140">
            <v>1</v>
          </cell>
          <cell r="R2140">
            <v>0</v>
          </cell>
          <cell r="S2140" t="str">
            <v>Nacional</v>
          </cell>
          <cell r="T2140" t="str">
            <v>Divorciado</v>
          </cell>
          <cell r="U2140" t="str">
            <v>Pensionado</v>
          </cell>
          <cell r="V2140" t="str">
            <v>Mayor</v>
          </cell>
          <cell r="W2140" t="str">
            <v>Ley</v>
          </cell>
          <cell r="X2140" t="str">
            <v>Ley 7654 de Pensiones Alimentarias</v>
          </cell>
          <cell r="Y2140" t="str">
            <v xml:space="preserve">Artículo 14 palabra "pagar" </v>
          </cell>
          <cell r="Z2140" t="str">
            <v>ND</v>
          </cell>
          <cell r="AA2140" t="str">
            <v>NO</v>
          </cell>
          <cell r="AB2140" t="str">
            <v>GAS</v>
          </cell>
          <cell r="AC2140">
            <v>0</v>
          </cell>
          <cell r="AD2140">
            <v>5</v>
          </cell>
          <cell r="AE2140">
            <v>0</v>
          </cell>
          <cell r="AF2140">
            <v>0</v>
          </cell>
          <cell r="AG2140">
            <v>1</v>
          </cell>
          <cell r="AH2140">
            <v>0</v>
          </cell>
          <cell r="AI2140">
            <v>5</v>
          </cell>
          <cell r="AJ2140">
            <v>2</v>
          </cell>
          <cell r="AK2140">
            <v>0</v>
          </cell>
          <cell r="AL2140">
            <v>0</v>
          </cell>
          <cell r="AM2140">
            <v>0</v>
          </cell>
          <cell r="AN2140">
            <v>0</v>
          </cell>
          <cell r="AO2140">
            <v>0</v>
          </cell>
          <cell r="AP2140">
            <v>0</v>
          </cell>
          <cell r="AQ2140">
            <v>0</v>
          </cell>
          <cell r="AR2140">
            <v>0</v>
          </cell>
          <cell r="AS2140" t="str">
            <v>GAS</v>
          </cell>
          <cell r="AT2140" t="str">
            <v>FCC</v>
          </cell>
          <cell r="AU2140" t="str">
            <v>FCV</v>
          </cell>
          <cell r="AV2140" t="str">
            <v>AST</v>
          </cell>
          <cell r="AW2140" t="str">
            <v>YCC</v>
          </cell>
          <cell r="BC2140" t="str">
            <v>diferente</v>
          </cell>
          <cell r="BD2140" t="str">
            <v>igual</v>
          </cell>
          <cell r="BE2140">
            <v>0</v>
          </cell>
          <cell r="BF2140">
            <v>0</v>
          </cell>
          <cell r="BG2140" t="str">
            <v>SI</v>
          </cell>
          <cell r="BH2140">
            <v>1</v>
          </cell>
          <cell r="BI2140" t="str">
            <v>PRL</v>
          </cell>
          <cell r="BJ2140" t="str">
            <v>NHL</v>
          </cell>
          <cell r="BL2140" t="str">
            <v xml:space="preserve">NO </v>
          </cell>
          <cell r="BU2140" t="str">
            <v>YCC</v>
          </cell>
          <cell r="BV2140" t="str">
            <v>AST</v>
          </cell>
        </row>
        <row r="2141">
          <cell r="A2141" t="str">
            <v>150146870007CO</v>
          </cell>
          <cell r="B2141">
            <v>42279</v>
          </cell>
          <cell r="C2141">
            <v>2015</v>
          </cell>
          <cell r="D2141">
            <v>2015</v>
          </cell>
          <cell r="E2141" t="str">
            <v>2015018918a</v>
          </cell>
          <cell r="F2141">
            <v>42339</v>
          </cell>
          <cell r="G2141">
            <v>60</v>
          </cell>
          <cell r="H2141" t="str">
            <v>EDUCACION</v>
          </cell>
          <cell r="I2141" t="str">
            <v xml:space="preserve">Sentencia 2015 - 018918. Expediente 15-014687-0007-CO. A las nueve horas con veinte minutos. ACCIÓN DE INCONSTITUCIONALIDAD. YU CHENG LIU WU contra .. Se rechaza de plano la acción. </v>
          </cell>
          <cell r="J2141" t="str">
            <v>RP</v>
          </cell>
          <cell r="K2141" t="str">
            <v>ADMISIBILIDAD</v>
          </cell>
          <cell r="L2141" t="str">
            <v>Física</v>
          </cell>
          <cell r="M2141">
            <v>1</v>
          </cell>
          <cell r="N2141" t="str">
            <v>ND</v>
          </cell>
          <cell r="O2141" t="str">
            <v>ND</v>
          </cell>
          <cell r="P2141" t="str">
            <v>ND</v>
          </cell>
          <cell r="Q2141">
            <v>99</v>
          </cell>
          <cell r="R2141">
            <v>99</v>
          </cell>
          <cell r="S2141" t="str">
            <v>Nacional</v>
          </cell>
          <cell r="T2141" t="str">
            <v>ND</v>
          </cell>
          <cell r="U2141" t="str">
            <v>ND</v>
          </cell>
          <cell r="V2141" t="str">
            <v>ND</v>
          </cell>
          <cell r="W2141" t="str">
            <v>Acto administrativo</v>
          </cell>
          <cell r="X2141" t="str">
            <v>Reglamento del Sistema de Estudios de Posgrado de la Universidad de Costa Rica</v>
          </cell>
          <cell r="Y2141" t="str">
            <v>Artículo 51</v>
          </cell>
          <cell r="Z2141" t="str">
            <v>ND</v>
          </cell>
          <cell r="AA2141" t="str">
            <v>NO</v>
          </cell>
          <cell r="AB2141" t="str">
            <v>EJL</v>
          </cell>
          <cell r="AC2141">
            <v>0</v>
          </cell>
          <cell r="AD2141">
            <v>7</v>
          </cell>
          <cell r="AE2141">
            <v>0</v>
          </cell>
          <cell r="AF2141">
            <v>0</v>
          </cell>
          <cell r="AG2141">
            <v>1</v>
          </cell>
          <cell r="AH2141">
            <v>0</v>
          </cell>
          <cell r="AI2141">
            <v>7</v>
          </cell>
          <cell r="AJ2141">
            <v>0</v>
          </cell>
          <cell r="AK2141">
            <v>0</v>
          </cell>
          <cell r="AS2141" t="str">
            <v>EJL</v>
          </cell>
          <cell r="AT2141" t="str">
            <v>FCC</v>
          </cell>
          <cell r="AU2141" t="str">
            <v>FCV</v>
          </cell>
          <cell r="AV2141" t="str">
            <v>NHL</v>
          </cell>
          <cell r="AW2141" t="str">
            <v>PRL</v>
          </cell>
          <cell r="AX2141" t="str">
            <v>LFSA</v>
          </cell>
          <cell r="AY2141" t="str">
            <v>JPHG</v>
          </cell>
          <cell r="BC2141" t="str">
            <v>diferente</v>
          </cell>
          <cell r="BD2141" t="str">
            <v>igual</v>
          </cell>
          <cell r="BE2141">
            <v>0</v>
          </cell>
          <cell r="BF2141">
            <v>0</v>
          </cell>
          <cell r="BG2141" t="str">
            <v>NO</v>
          </cell>
          <cell r="BL2141" t="str">
            <v xml:space="preserve">NO </v>
          </cell>
          <cell r="BU2141" t="str">
            <v>JPHG</v>
          </cell>
        </row>
        <row r="2142">
          <cell r="A2142" t="str">
            <v>140086300007CO</v>
          </cell>
          <cell r="B2142">
            <v>41789</v>
          </cell>
          <cell r="C2142">
            <v>2014</v>
          </cell>
          <cell r="D2142">
            <v>2014</v>
          </cell>
          <cell r="E2142" t="str">
            <v>0078812014a</v>
          </cell>
          <cell r="F2142">
            <v>41794</v>
          </cell>
          <cell r="G2142">
            <v>5</v>
          </cell>
          <cell r="H2142" t="str">
            <v>CIVIL</v>
          </cell>
          <cell r="I2142" t="str">
            <v xml:space="preserve">Sentencia 2014 - 007881. Expediente 14-008630-0007-CO. A las catorce horas con treinta minutos. ACCIÓN DE INCONSTITUCIONALIDAD contra LEY DE COBRO JUDICIAL. Se rechaza de plano la acción.- </v>
          </cell>
          <cell r="J2142" t="str">
            <v>RP</v>
          </cell>
          <cell r="K2142" t="str">
            <v>INADMISIBLE</v>
          </cell>
          <cell r="L2142" t="str">
            <v>Física</v>
          </cell>
          <cell r="M2142">
            <v>1</v>
          </cell>
          <cell r="N2142" t="str">
            <v>San José</v>
          </cell>
          <cell r="O2142" t="str">
            <v>Masculino</v>
          </cell>
          <cell r="P2142" t="str">
            <v>Persona</v>
          </cell>
          <cell r="Q2142">
            <v>1</v>
          </cell>
          <cell r="R2142">
            <v>0</v>
          </cell>
          <cell r="S2142" t="str">
            <v>Nacional</v>
          </cell>
          <cell r="T2142" t="str">
            <v>Casado</v>
          </cell>
          <cell r="U2142" t="str">
            <v>ND</v>
          </cell>
          <cell r="V2142" t="str">
            <v>Mayor</v>
          </cell>
          <cell r="W2142" t="str">
            <v>Ley</v>
          </cell>
          <cell r="X2142" t="str">
            <v>Ley 8624 de Cobro Judicial</v>
          </cell>
          <cell r="Y2142" t="str">
            <v>6, 10, 18.2 (párrafo 2) y 37 (g)</v>
          </cell>
          <cell r="Z2142" t="str">
            <v>ND</v>
          </cell>
          <cell r="AA2142" t="str">
            <v>NO</v>
          </cell>
          <cell r="AB2142" t="str">
            <v>GAS</v>
          </cell>
          <cell r="AC2142">
            <v>0</v>
          </cell>
          <cell r="AD2142">
            <v>7</v>
          </cell>
          <cell r="AE2142">
            <v>0</v>
          </cell>
          <cell r="AF2142">
            <v>0</v>
          </cell>
          <cell r="AG2142">
            <v>1</v>
          </cell>
          <cell r="AH2142">
            <v>0</v>
          </cell>
          <cell r="AI2142">
            <v>7</v>
          </cell>
          <cell r="AJ2142">
            <v>0</v>
          </cell>
          <cell r="AK2142">
            <v>0</v>
          </cell>
          <cell r="AS2142" t="str">
            <v>GAS</v>
          </cell>
          <cell r="AT2142" t="str">
            <v>FCC</v>
          </cell>
          <cell r="AU2142" t="str">
            <v>FCV</v>
          </cell>
          <cell r="AV2142" t="str">
            <v>LFSA</v>
          </cell>
          <cell r="AW2142" t="str">
            <v>PRL</v>
          </cell>
          <cell r="AX2142" t="str">
            <v>NHL</v>
          </cell>
          <cell r="AY2142" t="str">
            <v>EJL</v>
          </cell>
          <cell r="BC2142" t="str">
            <v>diferente</v>
          </cell>
          <cell r="BD2142" t="str">
            <v>igual</v>
          </cell>
          <cell r="BE2142">
            <v>0</v>
          </cell>
          <cell r="BF2142">
            <v>0</v>
          </cell>
          <cell r="BG2142" t="str">
            <v>NO</v>
          </cell>
          <cell r="BH2142">
            <v>0</v>
          </cell>
          <cell r="BI2142">
            <v>0</v>
          </cell>
          <cell r="BJ2142">
            <v>0</v>
          </cell>
          <cell r="BL2142" t="str">
            <v xml:space="preserve">NO </v>
          </cell>
        </row>
        <row r="2143">
          <cell r="A2143" t="str">
            <v>150148130007CO</v>
          </cell>
          <cell r="B2143">
            <v>42282</v>
          </cell>
          <cell r="C2143">
            <v>2015</v>
          </cell>
          <cell r="D2143">
            <v>2015</v>
          </cell>
          <cell r="E2143" t="str">
            <v>2015016376a</v>
          </cell>
          <cell r="F2143">
            <v>42298</v>
          </cell>
          <cell r="G2143">
            <v>16</v>
          </cell>
          <cell r="H2143" t="str">
            <v>EDUCACION</v>
          </cell>
          <cell r="I2143" t="str">
            <v>Se rechaza de plano la acción</v>
          </cell>
          <cell r="J2143" t="str">
            <v>RP</v>
          </cell>
          <cell r="K2143" t="str">
            <v>ADMISIBILIDAD</v>
          </cell>
          <cell r="L2143" t="str">
            <v>Física</v>
          </cell>
          <cell r="M2143">
            <v>1</v>
          </cell>
          <cell r="N2143" t="str">
            <v>ND</v>
          </cell>
          <cell r="O2143" t="str">
            <v>Masculino</v>
          </cell>
          <cell r="P2143" t="str">
            <v>Persona</v>
          </cell>
          <cell r="Q2143">
            <v>1</v>
          </cell>
          <cell r="R2143">
            <v>0</v>
          </cell>
          <cell r="S2143" t="str">
            <v>Nacional</v>
          </cell>
          <cell r="T2143" t="str">
            <v>ND</v>
          </cell>
          <cell r="U2143" t="str">
            <v>Abogado</v>
          </cell>
          <cell r="V2143" t="str">
            <v>ND</v>
          </cell>
          <cell r="W2143" t="str">
            <v>Acto administrativo</v>
          </cell>
          <cell r="X2143" t="str">
            <v>Manual Descriptivo de Especialidades Docentes, código No. 072000</v>
          </cell>
          <cell r="Y2143" t="str">
            <v>Definición comprendida en el apartado 1</v>
          </cell>
          <cell r="Z2143" t="str">
            <v>ND</v>
          </cell>
          <cell r="AA2143" t="str">
            <v>NO</v>
          </cell>
          <cell r="AB2143" t="str">
            <v>GAS</v>
          </cell>
          <cell r="AC2143">
            <v>0</v>
          </cell>
          <cell r="AD2143">
            <v>7</v>
          </cell>
          <cell r="AE2143">
            <v>0</v>
          </cell>
          <cell r="AF2143">
            <v>0</v>
          </cell>
          <cell r="AG2143">
            <v>1</v>
          </cell>
          <cell r="AH2143">
            <v>0</v>
          </cell>
          <cell r="AI2143">
            <v>7</v>
          </cell>
          <cell r="AJ2143">
            <v>0</v>
          </cell>
          <cell r="AK2143">
            <v>0</v>
          </cell>
          <cell r="AL2143">
            <v>0</v>
          </cell>
          <cell r="AM2143">
            <v>0</v>
          </cell>
          <cell r="AN2143">
            <v>0</v>
          </cell>
          <cell r="AO2143">
            <v>0</v>
          </cell>
          <cell r="AP2143">
            <v>0</v>
          </cell>
          <cell r="AQ2143">
            <v>0</v>
          </cell>
          <cell r="AR2143">
            <v>0</v>
          </cell>
          <cell r="AS2143" t="str">
            <v>GAS</v>
          </cell>
          <cell r="AT2143" t="str">
            <v>FCC</v>
          </cell>
          <cell r="AU2143" t="str">
            <v>FCV</v>
          </cell>
          <cell r="AV2143" t="str">
            <v>PRL</v>
          </cell>
          <cell r="AW2143" t="str">
            <v>NHL</v>
          </cell>
          <cell r="AX2143" t="str">
            <v>AST</v>
          </cell>
          <cell r="AY2143" t="str">
            <v>YCC</v>
          </cell>
          <cell r="BC2143" t="str">
            <v>diferente</v>
          </cell>
          <cell r="BD2143" t="str">
            <v>igual</v>
          </cell>
          <cell r="BE2143">
            <v>0</v>
          </cell>
          <cell r="BF2143">
            <v>0</v>
          </cell>
          <cell r="BG2143" t="str">
            <v>NO</v>
          </cell>
          <cell r="BL2143" t="str">
            <v xml:space="preserve">NO </v>
          </cell>
          <cell r="BU2143" t="str">
            <v>YCC</v>
          </cell>
          <cell r="BV2143" t="str">
            <v>AST</v>
          </cell>
        </row>
        <row r="2144">
          <cell r="A2144" t="str">
            <v>150148480007CO</v>
          </cell>
          <cell r="B2144">
            <v>42282</v>
          </cell>
          <cell r="C2144">
            <v>2015</v>
          </cell>
          <cell r="D2144">
            <v>2015</v>
          </cell>
          <cell r="E2144" t="str">
            <v>2015017361a</v>
          </cell>
          <cell r="F2144">
            <v>42312</v>
          </cell>
          <cell r="G2144">
            <v>30</v>
          </cell>
          <cell r="H2144" t="str">
            <v>PENAL</v>
          </cell>
          <cell r="I2144" t="str">
            <v>Se rechaza de plano la acción. El Magistrado Rueda Leal, la Magistrada Hernández López y el Magistrado Hernández Gutiérrez salvan el voto y ordenan hacer la prevención del artículo 80 de la Ley de la Jurisdicción Constitucional.</v>
          </cell>
          <cell r="J2144" t="str">
            <v>RP</v>
          </cell>
          <cell r="K2144" t="str">
            <v>ADMISIBILIDAD</v>
          </cell>
          <cell r="L2144" t="str">
            <v>Física</v>
          </cell>
          <cell r="M2144">
            <v>1</v>
          </cell>
          <cell r="N2144" t="str">
            <v>ND</v>
          </cell>
          <cell r="O2144" t="str">
            <v>Masculino</v>
          </cell>
          <cell r="P2144" t="str">
            <v>Persona</v>
          </cell>
          <cell r="Q2144">
            <v>1</v>
          </cell>
          <cell r="R2144">
            <v>0</v>
          </cell>
          <cell r="S2144" t="str">
            <v>Nacional</v>
          </cell>
          <cell r="T2144" t="str">
            <v>ND</v>
          </cell>
          <cell r="U2144" t="str">
            <v>ND</v>
          </cell>
          <cell r="V2144" t="str">
            <v>Mayor</v>
          </cell>
          <cell r="W2144" t="str">
            <v>Acto administrativo</v>
          </cell>
          <cell r="X2144" t="str">
            <v xml:space="preserve">Circular 02-2006 del Ministerio Público “Procedimiento para la solicitud de registros telefónicos al Instituto Costarricense de Electricidad (ICE)” </v>
          </cell>
          <cell r="Y2144" t="str">
            <v>Toda la norma</v>
          </cell>
          <cell r="Z2144" t="str">
            <v>ND</v>
          </cell>
          <cell r="AA2144" t="str">
            <v>NO</v>
          </cell>
          <cell r="AB2144" t="str">
            <v>FCC</v>
          </cell>
          <cell r="AC2144">
            <v>0</v>
          </cell>
          <cell r="AD2144">
            <v>4</v>
          </cell>
          <cell r="AE2144">
            <v>0</v>
          </cell>
          <cell r="AF2144">
            <v>0</v>
          </cell>
          <cell r="AG2144">
            <v>1</v>
          </cell>
          <cell r="AH2144">
            <v>0</v>
          </cell>
          <cell r="AI2144">
            <v>4</v>
          </cell>
          <cell r="AJ2144">
            <v>3</v>
          </cell>
          <cell r="AK2144">
            <v>0</v>
          </cell>
          <cell r="AS2144" t="str">
            <v>FCC</v>
          </cell>
          <cell r="AT2144" t="str">
            <v>FCV</v>
          </cell>
          <cell r="AU2144" t="str">
            <v>LFSA</v>
          </cell>
          <cell r="AV2144" t="str">
            <v>AST</v>
          </cell>
          <cell r="AW2144">
            <v>0</v>
          </cell>
          <cell r="BC2144" t="str">
            <v>diferente</v>
          </cell>
          <cell r="BD2144" t="str">
            <v>igual</v>
          </cell>
          <cell r="BE2144">
            <v>0</v>
          </cell>
          <cell r="BF2144">
            <v>0</v>
          </cell>
          <cell r="BG2144" t="str">
            <v>SI</v>
          </cell>
          <cell r="BH2144">
            <v>1</v>
          </cell>
          <cell r="BI2144" t="str">
            <v>PRL</v>
          </cell>
          <cell r="BJ2144" t="str">
            <v>NHL</v>
          </cell>
          <cell r="BK2144" t="str">
            <v>JPHG</v>
          </cell>
          <cell r="BL2144" t="str">
            <v xml:space="preserve">NO </v>
          </cell>
          <cell r="BU2144" t="str">
            <v>JPHG</v>
          </cell>
          <cell r="BV2144" t="str">
            <v>AST</v>
          </cell>
        </row>
        <row r="2145">
          <cell r="A2145" t="str">
            <v>150148520007CO</v>
          </cell>
          <cell r="B2145">
            <v>42282</v>
          </cell>
          <cell r="C2145">
            <v>2015</v>
          </cell>
          <cell r="D2145">
            <v>2015</v>
          </cell>
          <cell r="E2145" t="str">
            <v>2015016377a</v>
          </cell>
          <cell r="F2145">
            <v>42298</v>
          </cell>
          <cell r="G2145">
            <v>16</v>
          </cell>
          <cell r="H2145" t="str">
            <v>MUNICIPALIDAD</v>
          </cell>
          <cell r="I2145" t="str">
            <v>Se rechaza de plano la acción</v>
          </cell>
          <cell r="J2145" t="str">
            <v>RP</v>
          </cell>
          <cell r="K2145" t="str">
            <v>ADMISIBILIDAD</v>
          </cell>
          <cell r="L2145" t="str">
            <v>Física</v>
          </cell>
          <cell r="M2145">
            <v>1</v>
          </cell>
          <cell r="N2145" t="str">
            <v>Limón</v>
          </cell>
          <cell r="O2145" t="str">
            <v>Masculino</v>
          </cell>
          <cell r="P2145" t="str">
            <v>Persona</v>
          </cell>
          <cell r="Q2145">
            <v>1</v>
          </cell>
          <cell r="R2145">
            <v>0</v>
          </cell>
          <cell r="S2145" t="str">
            <v>Nacional</v>
          </cell>
          <cell r="T2145" t="str">
            <v>Casado</v>
          </cell>
          <cell r="U2145" t="str">
            <v>Comerciante</v>
          </cell>
          <cell r="V2145" t="str">
            <v>Mayor</v>
          </cell>
          <cell r="W2145" t="str">
            <v>Ley</v>
          </cell>
          <cell r="X2145" t="str">
            <v>Ley 7794 Código Municipal</v>
          </cell>
          <cell r="Y2145" t="str">
            <v xml:space="preserve">Artículo 31 frase que dice “y a los regidores” </v>
          </cell>
          <cell r="Z2145" t="str">
            <v xml:space="preserve">Ley de Contratación Administrativa, Artículo 22 Bis (b) la frase que dice “los regidores propietarios” </v>
          </cell>
          <cell r="AA2145" t="str">
            <v>NO</v>
          </cell>
          <cell r="AB2145" t="str">
            <v>GAS</v>
          </cell>
          <cell r="AC2145">
            <v>0</v>
          </cell>
          <cell r="AD2145">
            <v>7</v>
          </cell>
          <cell r="AE2145">
            <v>0</v>
          </cell>
          <cell r="AF2145">
            <v>0</v>
          </cell>
          <cell r="AG2145">
            <v>1</v>
          </cell>
          <cell r="AH2145">
            <v>0</v>
          </cell>
          <cell r="AI2145">
            <v>7</v>
          </cell>
          <cell r="AJ2145">
            <v>0</v>
          </cell>
          <cell r="AK2145">
            <v>0</v>
          </cell>
          <cell r="AL2145">
            <v>0</v>
          </cell>
          <cell r="AM2145">
            <v>0</v>
          </cell>
          <cell r="AN2145">
            <v>0</v>
          </cell>
          <cell r="AO2145">
            <v>0</v>
          </cell>
          <cell r="AP2145">
            <v>0</v>
          </cell>
          <cell r="AQ2145">
            <v>0</v>
          </cell>
          <cell r="AR2145">
            <v>0</v>
          </cell>
          <cell r="AS2145" t="str">
            <v>GAS</v>
          </cell>
          <cell r="AT2145" t="str">
            <v>FCC</v>
          </cell>
          <cell r="AU2145" t="str">
            <v>FCV</v>
          </cell>
          <cell r="AV2145" t="str">
            <v>PRL</v>
          </cell>
          <cell r="AW2145" t="str">
            <v>NHL</v>
          </cell>
          <cell r="AX2145" t="str">
            <v>AST</v>
          </cell>
          <cell r="AY2145" t="str">
            <v>YCC</v>
          </cell>
          <cell r="BC2145" t="str">
            <v>diferente</v>
          </cell>
          <cell r="BD2145" t="str">
            <v>igual</v>
          </cell>
          <cell r="BE2145">
            <v>0</v>
          </cell>
          <cell r="BF2145">
            <v>0</v>
          </cell>
          <cell r="BG2145" t="str">
            <v>NO</v>
          </cell>
          <cell r="BL2145" t="str">
            <v xml:space="preserve">NO </v>
          </cell>
          <cell r="BU2145" t="str">
            <v>YCC</v>
          </cell>
          <cell r="BV2145" t="str">
            <v>AST</v>
          </cell>
        </row>
        <row r="2146">
          <cell r="A2146" t="str">
            <v>150150840007CO</v>
          </cell>
          <cell r="B2146">
            <v>42285</v>
          </cell>
          <cell r="C2146">
            <v>2015</v>
          </cell>
          <cell r="D2146">
            <v>2015</v>
          </cell>
          <cell r="E2146" t="str">
            <v>2015019587a</v>
          </cell>
          <cell r="F2146">
            <v>42354</v>
          </cell>
          <cell r="G2146">
            <v>69</v>
          </cell>
          <cell r="H2146" t="str">
            <v xml:space="preserve">TRABAJO </v>
          </cell>
          <cell r="I2146" t="str">
            <v>Sentencia 2015 - 019587. Expediente 15-015084-0007-CO. A las diez horas con cuarenta minutos. ACCIÓN DE INCONSTITUCIONALIDAD. JUAN RAFAEL HERRERA DIAZ contra ARTICULO 15 INCISO 9 DEL REGLAMENTO DE USO DE RECUROS INFORMATICOS DEL INSTITUTO NACIONAL DE APRENDIZAJE. Se rechaza por el fondo la acción en relación con la violación a la libertad de expresión. En lo demás, se rechaza de plano.</v>
          </cell>
          <cell r="J2146" t="str">
            <v>RF</v>
          </cell>
          <cell r="K2146" t="str">
            <v>FONDO</v>
          </cell>
          <cell r="L2146" t="str">
            <v>Física</v>
          </cell>
          <cell r="M2146">
            <v>1</v>
          </cell>
          <cell r="N2146" t="str">
            <v>San José</v>
          </cell>
          <cell r="O2146" t="str">
            <v>Masculino</v>
          </cell>
          <cell r="P2146" t="str">
            <v>Persona</v>
          </cell>
          <cell r="Q2146">
            <v>1</v>
          </cell>
          <cell r="R2146">
            <v>0</v>
          </cell>
          <cell r="S2146" t="str">
            <v>Nacional</v>
          </cell>
          <cell r="T2146" t="str">
            <v>Casado</v>
          </cell>
          <cell r="U2146" t="str">
            <v>Docente</v>
          </cell>
          <cell r="V2146" t="str">
            <v>Mayor</v>
          </cell>
          <cell r="W2146" t="str">
            <v>Acto administrativo</v>
          </cell>
          <cell r="X2146" t="str">
            <v>Reglamento de Uso de Recursos Informáticos del Instituto Nacional de Aprendizaje</v>
          </cell>
          <cell r="Y2146" t="str">
            <v>Artículo 15 (9)</v>
          </cell>
          <cell r="Z2146" t="str">
            <v>ND</v>
          </cell>
          <cell r="AA2146" t="str">
            <v>SI</v>
          </cell>
          <cell r="AB2146" t="str">
            <v>EJL</v>
          </cell>
          <cell r="AC2146">
            <v>7</v>
          </cell>
          <cell r="AD2146">
            <v>0</v>
          </cell>
          <cell r="AE2146">
            <v>0</v>
          </cell>
          <cell r="AF2146">
            <v>1</v>
          </cell>
          <cell r="AG2146">
            <v>0</v>
          </cell>
          <cell r="AH2146">
            <v>0</v>
          </cell>
          <cell r="AI2146">
            <v>7</v>
          </cell>
          <cell r="AJ2146">
            <v>0</v>
          </cell>
          <cell r="AK2146">
            <v>0</v>
          </cell>
          <cell r="AL2146" t="str">
            <v>EJL</v>
          </cell>
          <cell r="AM2146" t="str">
            <v>FCC</v>
          </cell>
          <cell r="AN2146" t="str">
            <v>NHL</v>
          </cell>
          <cell r="AO2146" t="str">
            <v>LFSA</v>
          </cell>
          <cell r="AP2146" t="str">
            <v>JPHG</v>
          </cell>
          <cell r="AQ2146" t="str">
            <v>YCC</v>
          </cell>
          <cell r="AR2146" t="str">
            <v>AMGV</v>
          </cell>
          <cell r="BC2146" t="str">
            <v>igual</v>
          </cell>
          <cell r="BD2146" t="str">
            <v>diferente</v>
          </cell>
          <cell r="BE2146">
            <v>0</v>
          </cell>
          <cell r="BF2146">
            <v>0</v>
          </cell>
          <cell r="BG2146" t="str">
            <v>NO</v>
          </cell>
          <cell r="BL2146" t="str">
            <v xml:space="preserve">NO </v>
          </cell>
          <cell r="BU2146" t="str">
            <v>YCC</v>
          </cell>
          <cell r="BV2146" t="str">
            <v>JPHG</v>
          </cell>
          <cell r="BW2146">
            <v>0</v>
          </cell>
        </row>
        <row r="2147">
          <cell r="A2147" t="str">
            <v>150151230007CO</v>
          </cell>
          <cell r="B2147">
            <v>42286</v>
          </cell>
          <cell r="C2147">
            <v>2015</v>
          </cell>
          <cell r="D2147">
            <v>2015</v>
          </cell>
          <cell r="E2147" t="str">
            <v>2015019588a</v>
          </cell>
          <cell r="F2147">
            <v>42354</v>
          </cell>
          <cell r="G2147">
            <v>68</v>
          </cell>
          <cell r="H2147" t="str">
            <v>CONTENCIOSO</v>
          </cell>
          <cell r="I2147" t="str">
            <v>Sentencia 2015 - 019588. Expediente 15-015123-0007-CO. A las diez horas con cuarenta minutos. ACCIÓN DE INCONSTITUCIONALIDAD. ALEXIS QUESADA VARGAS contra .. Se rechaza de plano la acción.</v>
          </cell>
          <cell r="J2147" t="str">
            <v>RP</v>
          </cell>
          <cell r="K2147" t="str">
            <v>ADMISIBILIDAD</v>
          </cell>
          <cell r="L2147" t="str">
            <v>Física</v>
          </cell>
          <cell r="M2147">
            <v>1</v>
          </cell>
          <cell r="N2147" t="str">
            <v>ND</v>
          </cell>
          <cell r="O2147" t="str">
            <v>Masculino</v>
          </cell>
          <cell r="P2147" t="str">
            <v>Persona</v>
          </cell>
          <cell r="Q2147">
            <v>1</v>
          </cell>
          <cell r="R2147">
            <v>0</v>
          </cell>
          <cell r="S2147" t="str">
            <v>Nacional</v>
          </cell>
          <cell r="T2147" t="str">
            <v>ND</v>
          </cell>
          <cell r="U2147" t="str">
            <v>ND</v>
          </cell>
          <cell r="V2147" t="str">
            <v>ND</v>
          </cell>
          <cell r="W2147" t="str">
            <v>Sentencia</v>
          </cell>
          <cell r="X2147" t="str">
            <v xml:space="preserve">Jurisprudencia del tribunal contencioso administrativo sección tercera Resolución 295-2015 (17-06-2015) </v>
          </cell>
          <cell r="Y2147" t="str">
            <v>Toda la norma</v>
          </cell>
          <cell r="Z2147" t="str">
            <v>Acuerdo definitivo 28, acta No. 346-14, de 9 de diciembre de 2014 celebrada por el Concejo Municipal de Cartago</v>
          </cell>
          <cell r="AA2147" t="str">
            <v>NO</v>
          </cell>
          <cell r="AB2147" t="str">
            <v>EJL</v>
          </cell>
          <cell r="AC2147">
            <v>0</v>
          </cell>
          <cell r="AD2147">
            <v>7</v>
          </cell>
          <cell r="AE2147">
            <v>0</v>
          </cell>
          <cell r="AF2147">
            <v>0</v>
          </cell>
          <cell r="AG2147">
            <v>1</v>
          </cell>
          <cell r="AH2147">
            <v>0</v>
          </cell>
          <cell r="AI2147">
            <v>7</v>
          </cell>
          <cell r="AJ2147">
            <v>0</v>
          </cell>
          <cell r="AK2147">
            <v>0</v>
          </cell>
          <cell r="AS2147" t="str">
            <v>EJL</v>
          </cell>
          <cell r="AT2147" t="str">
            <v>FCC</v>
          </cell>
          <cell r="AU2147" t="str">
            <v>NHL</v>
          </cell>
          <cell r="AV2147" t="str">
            <v>JPHG</v>
          </cell>
          <cell r="AW2147" t="str">
            <v>LFSA</v>
          </cell>
          <cell r="AX2147" t="str">
            <v>AMGV</v>
          </cell>
          <cell r="AY2147" t="str">
            <v>YCC</v>
          </cell>
          <cell r="BC2147" t="str">
            <v>diferente</v>
          </cell>
          <cell r="BD2147" t="str">
            <v>igual</v>
          </cell>
          <cell r="BE2147">
            <v>0</v>
          </cell>
          <cell r="BF2147">
            <v>0</v>
          </cell>
          <cell r="BG2147" t="str">
            <v>NO</v>
          </cell>
          <cell r="BL2147" t="str">
            <v xml:space="preserve">NO </v>
          </cell>
          <cell r="BU2147" t="str">
            <v>YCC</v>
          </cell>
          <cell r="BV2147" t="str">
            <v>AMGV</v>
          </cell>
        </row>
        <row r="2148">
          <cell r="A2148" t="str">
            <v>150154120007CO</v>
          </cell>
          <cell r="B2148">
            <v>42292</v>
          </cell>
          <cell r="C2148">
            <v>2015</v>
          </cell>
          <cell r="D2148">
            <v>2015</v>
          </cell>
          <cell r="E2148" t="str">
            <v>2015017335a</v>
          </cell>
          <cell r="F2148">
            <v>42312</v>
          </cell>
          <cell r="G2148">
            <v>20</v>
          </cell>
          <cell r="H2148" t="str">
            <v xml:space="preserve">TRABAJO </v>
          </cell>
          <cell r="I2148" t="str">
            <v xml:space="preserve">Sentencia 2015 - 017335. Expediente 15-015412-0007-CO. A las nueve horas con treinta minutos. ACCIÓN DE INCONSTITUCIONALIDAD. JUAN EDWIN YOCKCHEN MORA contra CONTRA EL ARTICULO 118 CODIGO MUNICIPAL LEY 7794. Se rechaza de plano la acción.- </v>
          </cell>
          <cell r="J2148" t="str">
            <v>RP</v>
          </cell>
          <cell r="K2148" t="str">
            <v>ADMISIBILIDAD</v>
          </cell>
          <cell r="L2148" t="str">
            <v>Jurídica</v>
          </cell>
          <cell r="M2148">
            <v>1</v>
          </cell>
          <cell r="N2148" t="str">
            <v>ND</v>
          </cell>
          <cell r="O2148" t="str">
            <v>Municipalidad</v>
          </cell>
          <cell r="P2148" t="str">
            <v>Municipalidad</v>
          </cell>
          <cell r="Q2148">
            <v>99</v>
          </cell>
          <cell r="R2148">
            <v>99</v>
          </cell>
          <cell r="S2148" t="str">
            <v>ND</v>
          </cell>
          <cell r="T2148" t="str">
            <v>ND</v>
          </cell>
          <cell r="U2148" t="str">
            <v>ND</v>
          </cell>
          <cell r="V2148" t="str">
            <v>ND</v>
          </cell>
          <cell r="W2148" t="str">
            <v>Ley</v>
          </cell>
          <cell r="X2148" t="str">
            <v>Ley 7794 Código Municipal</v>
          </cell>
          <cell r="Y2148" t="str">
            <v xml:space="preserve">Artículo 118 </v>
          </cell>
          <cell r="Z2148" t="str">
            <v>ND</v>
          </cell>
          <cell r="AA2148" t="str">
            <v>NO</v>
          </cell>
          <cell r="AB2148" t="str">
            <v>FCC</v>
          </cell>
          <cell r="AC2148">
            <v>0</v>
          </cell>
          <cell r="AD2148">
            <v>7</v>
          </cell>
          <cell r="AE2148">
            <v>0</v>
          </cell>
          <cell r="AF2148">
            <v>0</v>
          </cell>
          <cell r="AG2148">
            <v>1</v>
          </cell>
          <cell r="AH2148">
            <v>0</v>
          </cell>
          <cell r="AI2148">
            <v>7</v>
          </cell>
          <cell r="AJ2148">
            <v>0</v>
          </cell>
          <cell r="AK2148">
            <v>0</v>
          </cell>
          <cell r="AL2148">
            <v>0</v>
          </cell>
          <cell r="AM2148">
            <v>0</v>
          </cell>
          <cell r="AN2148">
            <v>0</v>
          </cell>
          <cell r="AO2148">
            <v>0</v>
          </cell>
          <cell r="AP2148">
            <v>0</v>
          </cell>
          <cell r="AQ2148">
            <v>0</v>
          </cell>
          <cell r="AR2148">
            <v>0</v>
          </cell>
          <cell r="AS2148" t="str">
            <v>FCC</v>
          </cell>
          <cell r="AT2148" t="str">
            <v>FCV</v>
          </cell>
          <cell r="AU2148" t="str">
            <v>PRL</v>
          </cell>
          <cell r="AV2148" t="str">
            <v>LFSA</v>
          </cell>
          <cell r="AW2148" t="str">
            <v>NHL</v>
          </cell>
          <cell r="AX2148" t="str">
            <v>JPHG</v>
          </cell>
          <cell r="AY2148" t="str">
            <v>AST</v>
          </cell>
          <cell r="BC2148" t="str">
            <v>diferente</v>
          </cell>
          <cell r="BD2148" t="str">
            <v>igual</v>
          </cell>
          <cell r="BE2148">
            <v>0</v>
          </cell>
          <cell r="BF2148">
            <v>0</v>
          </cell>
          <cell r="BG2148" t="str">
            <v>NO</v>
          </cell>
          <cell r="BL2148" t="str">
            <v xml:space="preserve">NO </v>
          </cell>
          <cell r="BM2148">
            <v>0</v>
          </cell>
          <cell r="BN2148">
            <v>0</v>
          </cell>
          <cell r="BO2148">
            <v>0</v>
          </cell>
          <cell r="BU2148" t="str">
            <v>AST</v>
          </cell>
          <cell r="BV2148" t="str">
            <v>JPHG</v>
          </cell>
        </row>
        <row r="2149">
          <cell r="A2149" t="str">
            <v>150155280007CO</v>
          </cell>
          <cell r="B2149">
            <v>42296</v>
          </cell>
          <cell r="C2149">
            <v>2015</v>
          </cell>
          <cell r="D2149">
            <v>2015</v>
          </cell>
          <cell r="E2149" t="str">
            <v>2015017336a</v>
          </cell>
          <cell r="F2149">
            <v>42312</v>
          </cell>
          <cell r="G2149">
            <v>16</v>
          </cell>
          <cell r="H2149" t="str">
            <v>PENSION</v>
          </cell>
          <cell r="I2149" t="str">
            <v xml:space="preserve">Sentencia 2015 - 017336. Expediente 15-015528-0007-CO. A las nueve horas con treinta minutos. ACCIÓN DE INCONSTITUCIONALIDAD. MARCOS EDUARDO FERNANDEZ CARVAJAL contra .. Se rechaza de plano la acción. </v>
          </cell>
          <cell r="J2149" t="str">
            <v>RP</v>
          </cell>
          <cell r="K2149" t="str">
            <v>ADMISIBILIDAD</v>
          </cell>
          <cell r="L2149" t="str">
            <v>Física</v>
          </cell>
          <cell r="M2149">
            <v>1</v>
          </cell>
          <cell r="N2149" t="str">
            <v>Cartago</v>
          </cell>
          <cell r="O2149" t="str">
            <v>Masculino</v>
          </cell>
          <cell r="P2149" t="str">
            <v>Persona</v>
          </cell>
          <cell r="Q2149">
            <v>1</v>
          </cell>
          <cell r="R2149">
            <v>0</v>
          </cell>
          <cell r="S2149" t="str">
            <v>Nacional</v>
          </cell>
          <cell r="T2149" t="str">
            <v>Soltero</v>
          </cell>
          <cell r="U2149" t="str">
            <v>Ingeniero</v>
          </cell>
          <cell r="V2149" t="str">
            <v>Mayor</v>
          </cell>
          <cell r="W2149" t="str">
            <v>Acto administrativo</v>
          </cell>
          <cell r="X2149" t="str">
            <v>Reglamento de Organización y funcionamiento de la Junta de Pensiones y Jubilaciones del Magisterio Nacional</v>
          </cell>
          <cell r="Y2149" t="str">
            <v xml:space="preserve">Artículo 39 </v>
          </cell>
          <cell r="Z2149" t="str">
            <v>ND</v>
          </cell>
          <cell r="AA2149" t="str">
            <v>NO</v>
          </cell>
          <cell r="AB2149" t="str">
            <v>FCC</v>
          </cell>
          <cell r="AC2149">
            <v>0</v>
          </cell>
          <cell r="AD2149">
            <v>7</v>
          </cell>
          <cell r="AE2149">
            <v>0</v>
          </cell>
          <cell r="AF2149">
            <v>0</v>
          </cell>
          <cell r="AG2149">
            <v>1</v>
          </cell>
          <cell r="AH2149">
            <v>0</v>
          </cell>
          <cell r="AI2149">
            <v>7</v>
          </cell>
          <cell r="AJ2149">
            <v>0</v>
          </cell>
          <cell r="AK2149">
            <v>0</v>
          </cell>
          <cell r="AL2149">
            <v>0</v>
          </cell>
          <cell r="AM2149">
            <v>0</v>
          </cell>
          <cell r="AN2149">
            <v>0</v>
          </cell>
          <cell r="AO2149">
            <v>0</v>
          </cell>
          <cell r="AP2149">
            <v>0</v>
          </cell>
          <cell r="AQ2149">
            <v>0</v>
          </cell>
          <cell r="AR2149">
            <v>0</v>
          </cell>
          <cell r="AS2149" t="str">
            <v>FCC</v>
          </cell>
          <cell r="AT2149" t="str">
            <v>FCV</v>
          </cell>
          <cell r="AU2149" t="str">
            <v>PRL</v>
          </cell>
          <cell r="AV2149" t="str">
            <v>LFSA</v>
          </cell>
          <cell r="AW2149" t="str">
            <v>NHL</v>
          </cell>
          <cell r="AX2149" t="str">
            <v>JPHG</v>
          </cell>
          <cell r="AY2149" t="str">
            <v>AST</v>
          </cell>
          <cell r="BC2149" t="str">
            <v>diferente</v>
          </cell>
          <cell r="BD2149" t="str">
            <v>igual</v>
          </cell>
          <cell r="BE2149">
            <v>0</v>
          </cell>
          <cell r="BF2149">
            <v>0</v>
          </cell>
          <cell r="BG2149" t="str">
            <v>NO</v>
          </cell>
          <cell r="BL2149" t="str">
            <v xml:space="preserve">NO </v>
          </cell>
          <cell r="BU2149" t="str">
            <v>JPHG</v>
          </cell>
          <cell r="BV2149" t="str">
            <v>AST</v>
          </cell>
        </row>
        <row r="2150">
          <cell r="A2150" t="str">
            <v>150157410007CO</v>
          </cell>
          <cell r="B2150">
            <v>42298</v>
          </cell>
          <cell r="C2150">
            <v>2015</v>
          </cell>
          <cell r="D2150">
            <v>2015</v>
          </cell>
          <cell r="E2150" t="str">
            <v>2015017340a</v>
          </cell>
          <cell r="F2150">
            <v>42312</v>
          </cell>
          <cell r="G2150">
            <v>14</v>
          </cell>
          <cell r="H2150" t="str">
            <v>COMERCIO</v>
          </cell>
          <cell r="I2150" t="str">
            <v xml:space="preserve">Sentencia 2015 - 017340. Expediente 15-015741-0007-CO. A las nueve horas con treinta minutos. ACCIÓN DE INCONSTITUCIONALIDAD. ANA ILEANA MAYELA DE JESUS CALVO PANTOJA contra .. Se rechaza de plano la acción.- </v>
          </cell>
          <cell r="J2150" t="str">
            <v>RP</v>
          </cell>
          <cell r="K2150" t="str">
            <v>ADMISIBILIDAD</v>
          </cell>
          <cell r="L2150" t="str">
            <v>Física</v>
          </cell>
          <cell r="M2150">
            <v>1</v>
          </cell>
          <cell r="N2150" t="str">
            <v>San José</v>
          </cell>
          <cell r="O2150" t="str">
            <v>Femenina</v>
          </cell>
          <cell r="P2150" t="str">
            <v>Persona</v>
          </cell>
          <cell r="Q2150">
            <v>0</v>
          </cell>
          <cell r="R2150">
            <v>1</v>
          </cell>
          <cell r="S2150" t="str">
            <v>Nacional</v>
          </cell>
          <cell r="T2150" t="str">
            <v>Soltero</v>
          </cell>
          <cell r="U2150" t="str">
            <v>Agentes de ventas</v>
          </cell>
          <cell r="V2150" t="str">
            <v>Mayor</v>
          </cell>
          <cell r="W2150" t="str">
            <v>Ley</v>
          </cell>
          <cell r="X2150" t="str">
            <v>Ley 7557 General de Aduanas</v>
          </cell>
          <cell r="Y2150" t="str">
            <v>Artículo 242 (párrafo 1)</v>
          </cell>
          <cell r="Z2150" t="str">
            <v>ND</v>
          </cell>
          <cell r="AA2150" t="str">
            <v>NO</v>
          </cell>
          <cell r="AB2150" t="str">
            <v>FCC</v>
          </cell>
          <cell r="AC2150">
            <v>0</v>
          </cell>
          <cell r="AD2150">
            <v>7</v>
          </cell>
          <cell r="AE2150">
            <v>0</v>
          </cell>
          <cell r="AF2150">
            <v>0</v>
          </cell>
          <cell r="AG2150">
            <v>1</v>
          </cell>
          <cell r="AH2150">
            <v>0</v>
          </cell>
          <cell r="AI2150">
            <v>7</v>
          </cell>
          <cell r="AJ2150">
            <v>0</v>
          </cell>
          <cell r="AK2150">
            <v>0</v>
          </cell>
          <cell r="AS2150" t="str">
            <v>FCC</v>
          </cell>
          <cell r="AT2150" t="str">
            <v>FCV</v>
          </cell>
          <cell r="AU2150" t="str">
            <v>JPHG</v>
          </cell>
          <cell r="AV2150" t="str">
            <v>NHL</v>
          </cell>
          <cell r="AW2150" t="str">
            <v>PRL</v>
          </cell>
          <cell r="AX2150" t="str">
            <v>LFSA</v>
          </cell>
          <cell r="AY2150" t="str">
            <v>AST</v>
          </cell>
          <cell r="BC2150" t="str">
            <v>diferente</v>
          </cell>
          <cell r="BD2150" t="str">
            <v>igual</v>
          </cell>
          <cell r="BE2150">
            <v>0</v>
          </cell>
          <cell r="BF2150">
            <v>0</v>
          </cell>
          <cell r="BG2150" t="str">
            <v>NO</v>
          </cell>
          <cell r="BL2150" t="str">
            <v xml:space="preserve">NO </v>
          </cell>
          <cell r="BM2150">
            <v>0</v>
          </cell>
          <cell r="BN2150">
            <v>0</v>
          </cell>
          <cell r="BU2150" t="str">
            <v>JPHG</v>
          </cell>
          <cell r="BV2150" t="str">
            <v>AST</v>
          </cell>
          <cell r="BW2150">
            <v>0</v>
          </cell>
        </row>
        <row r="2151">
          <cell r="A2151" t="str">
            <v>150004550007CO</v>
          </cell>
          <cell r="B2151">
            <v>42016</v>
          </cell>
          <cell r="C2151">
            <v>2015</v>
          </cell>
          <cell r="D2151">
            <v>2015</v>
          </cell>
          <cell r="E2151" t="str">
            <v>2015001892a</v>
          </cell>
          <cell r="F2151">
            <v>42046</v>
          </cell>
          <cell r="G2151">
            <v>30</v>
          </cell>
          <cell r="H2151" t="str">
            <v>CIVIL</v>
          </cell>
          <cell r="I2151" t="str">
            <v xml:space="preserve">Sentencia 2015 - 001892. Expediente 15-000455-0007-CO. A las nueve horas con cinco minutos. ACCIÓN DE INCONSTITUCIONALIDAD contra el artículo 31 de la Ley de Cobro Judicial. No. 8624 del 20-11-2007. Así como contra la interpretación y aplicación judicial de esa norma, mediante voto 206-2-2014 emitido por el Tribunal Superior Civil de Heredia. Se rechaza por el fondo la acción en cuanto se dirige contra el artículo 31 de la Ley de Cobro Judicial, Ley No. 8624 de 20 de noviembre de 2007. En lo demás se rechaza de plano la acción.- </v>
          </cell>
          <cell r="J2151" t="str">
            <v>RF</v>
          </cell>
          <cell r="K2151" t="str">
            <v>FONDO</v>
          </cell>
          <cell r="L2151" t="str">
            <v>Jurídica</v>
          </cell>
          <cell r="M2151">
            <v>1</v>
          </cell>
          <cell r="N2151" t="str">
            <v>ND</v>
          </cell>
          <cell r="O2151" t="str">
            <v>Empresa privada</v>
          </cell>
          <cell r="P2151" t="str">
            <v>Empresa privada</v>
          </cell>
          <cell r="Q2151">
            <v>99</v>
          </cell>
          <cell r="R2151">
            <v>99</v>
          </cell>
          <cell r="S2151" t="str">
            <v>ND</v>
          </cell>
          <cell r="T2151" t="str">
            <v>ND</v>
          </cell>
          <cell r="U2151" t="str">
            <v>ND</v>
          </cell>
          <cell r="V2151" t="str">
            <v>ND</v>
          </cell>
          <cell r="W2151" t="str">
            <v>Ley</v>
          </cell>
          <cell r="X2151" t="str">
            <v>Ley 8624 de Cobro Judicial</v>
          </cell>
          <cell r="Y2151" t="str">
            <v>Artículo 31</v>
          </cell>
          <cell r="Z2151" t="str">
            <v>Interpretación y aplicación de esa norma consagrada en la sentencia No. 206-2-2014 del Tribunal Superior Civil</v>
          </cell>
          <cell r="AA2151" t="str">
            <v>SI</v>
          </cell>
          <cell r="AB2151" t="str">
            <v>GAS</v>
          </cell>
          <cell r="AC2151">
            <v>7</v>
          </cell>
          <cell r="AD2151">
            <v>0</v>
          </cell>
          <cell r="AE2151">
            <v>0</v>
          </cell>
          <cell r="AF2151">
            <v>1</v>
          </cell>
          <cell r="AG2151">
            <v>0</v>
          </cell>
          <cell r="AH2151">
            <v>0</v>
          </cell>
          <cell r="AI2151">
            <v>7</v>
          </cell>
          <cell r="AJ2151">
            <v>0</v>
          </cell>
          <cell r="AK2151">
            <v>0</v>
          </cell>
          <cell r="AL2151" t="str">
            <v>GAS</v>
          </cell>
          <cell r="AM2151" t="str">
            <v>FCC</v>
          </cell>
          <cell r="AN2151" t="str">
            <v>FCV</v>
          </cell>
          <cell r="AO2151" t="str">
            <v>LFSA</v>
          </cell>
          <cell r="AP2151" t="str">
            <v>EJL</v>
          </cell>
          <cell r="AQ2151" t="str">
            <v>NHL</v>
          </cell>
          <cell r="AR2151" t="str">
            <v>PRL</v>
          </cell>
          <cell r="AS2151">
            <v>0</v>
          </cell>
          <cell r="AZ2151">
            <v>0</v>
          </cell>
          <cell r="BC2151" t="str">
            <v>igual</v>
          </cell>
          <cell r="BD2151" t="str">
            <v>diferente</v>
          </cell>
          <cell r="BE2151">
            <v>0</v>
          </cell>
          <cell r="BF2151">
            <v>0</v>
          </cell>
          <cell r="BG2151" t="str">
            <v>NO</v>
          </cell>
          <cell r="BH2151">
            <v>0</v>
          </cell>
          <cell r="BI2151">
            <v>0</v>
          </cell>
          <cell r="BJ2151">
            <v>0</v>
          </cell>
          <cell r="BL2151" t="str">
            <v xml:space="preserve">NO </v>
          </cell>
          <cell r="BU2151">
            <v>0</v>
          </cell>
        </row>
        <row r="2152">
          <cell r="A2152" t="str">
            <v>150163550007CO</v>
          </cell>
          <cell r="B2152">
            <v>42310</v>
          </cell>
          <cell r="C2152">
            <v>2015</v>
          </cell>
          <cell r="D2152">
            <v>2015</v>
          </cell>
          <cell r="E2152" t="str">
            <v>2015019590a</v>
          </cell>
          <cell r="F2152">
            <v>42354</v>
          </cell>
          <cell r="G2152">
            <v>44</v>
          </cell>
          <cell r="H2152" t="str">
            <v>MUNICIPALIDAD</v>
          </cell>
          <cell r="I2152" t="str">
            <v>Sentencia 2015 - 019590. Expediente 15-016355-0007-CO. A las diez horas con cuarenta minutos. ACCIÓN DE INCONSTITUCIONALIDAD. SILVIA GABRIELA GONZALEZ QUIROS contra .. Se rechaza de plano la acción.-</v>
          </cell>
          <cell r="J2152" t="str">
            <v>RP</v>
          </cell>
          <cell r="K2152" t="str">
            <v>ADMISIBILIDAD</v>
          </cell>
          <cell r="L2152" t="str">
            <v>Física</v>
          </cell>
          <cell r="M2152">
            <v>1</v>
          </cell>
          <cell r="N2152" t="str">
            <v>Cartago</v>
          </cell>
          <cell r="O2152" t="str">
            <v>Femenina</v>
          </cell>
          <cell r="P2152" t="str">
            <v>Persona</v>
          </cell>
          <cell r="Q2152">
            <v>0</v>
          </cell>
          <cell r="R2152">
            <v>1</v>
          </cell>
          <cell r="S2152" t="str">
            <v>Nacional</v>
          </cell>
          <cell r="T2152" t="str">
            <v>Casado</v>
          </cell>
          <cell r="U2152" t="str">
            <v>Oficios domésticos</v>
          </cell>
          <cell r="V2152" t="str">
            <v>Mayor</v>
          </cell>
          <cell r="W2152" t="str">
            <v>Acto administrativo</v>
          </cell>
          <cell r="X2152" t="str">
            <v xml:space="preserve">Reglamento municipal 294 Plan Regulador Parcial del Cantón del Guarco </v>
          </cell>
          <cell r="Y2152" t="str">
            <v>Toda la norma</v>
          </cell>
          <cell r="Z2152" t="str">
            <v>ND</v>
          </cell>
          <cell r="AA2152" t="str">
            <v>NO</v>
          </cell>
          <cell r="AB2152" t="str">
            <v>EJL</v>
          </cell>
          <cell r="AC2152">
            <v>0</v>
          </cell>
          <cell r="AD2152">
            <v>7</v>
          </cell>
          <cell r="AE2152">
            <v>0</v>
          </cell>
          <cell r="AF2152">
            <v>0</v>
          </cell>
          <cell r="AG2152">
            <v>1</v>
          </cell>
          <cell r="AH2152">
            <v>0</v>
          </cell>
          <cell r="AI2152">
            <v>7</v>
          </cell>
          <cell r="AJ2152">
            <v>0</v>
          </cell>
          <cell r="AK2152">
            <v>0</v>
          </cell>
          <cell r="AL2152">
            <v>0</v>
          </cell>
          <cell r="AM2152">
            <v>0</v>
          </cell>
          <cell r="AN2152">
            <v>0</v>
          </cell>
          <cell r="AO2152">
            <v>0</v>
          </cell>
          <cell r="AP2152">
            <v>0</v>
          </cell>
          <cell r="AQ2152">
            <v>0</v>
          </cell>
          <cell r="AR2152">
            <v>0</v>
          </cell>
          <cell r="AS2152" t="str">
            <v>EJL</v>
          </cell>
          <cell r="AT2152" t="str">
            <v>FCV</v>
          </cell>
          <cell r="AU2152" t="str">
            <v>NHL</v>
          </cell>
          <cell r="AV2152" t="str">
            <v>LFSA</v>
          </cell>
          <cell r="AW2152" t="str">
            <v>JPHG</v>
          </cell>
          <cell r="AX2152" t="str">
            <v>AMGV</v>
          </cell>
          <cell r="AY2152" t="str">
            <v>YCC</v>
          </cell>
          <cell r="BC2152" t="str">
            <v>diferente</v>
          </cell>
          <cell r="BD2152" t="str">
            <v>igual</v>
          </cell>
          <cell r="BE2152">
            <v>0</v>
          </cell>
          <cell r="BF2152">
            <v>0</v>
          </cell>
          <cell r="BG2152" t="str">
            <v>NO</v>
          </cell>
          <cell r="BL2152" t="str">
            <v xml:space="preserve">NO </v>
          </cell>
          <cell r="BU2152" t="str">
            <v>YCC</v>
          </cell>
          <cell r="BV2152" t="str">
            <v>AMGV</v>
          </cell>
          <cell r="BW2152" t="str">
            <v>JPHG</v>
          </cell>
        </row>
        <row r="2153">
          <cell r="A2153" t="str">
            <v>150165410007CO</v>
          </cell>
          <cell r="B2153">
            <v>42312</v>
          </cell>
          <cell r="C2153">
            <v>2015</v>
          </cell>
          <cell r="D2153">
            <v>2015</v>
          </cell>
          <cell r="E2153" t="str">
            <v>2015018922a</v>
          </cell>
          <cell r="F2153">
            <v>42340</v>
          </cell>
          <cell r="G2153">
            <v>28</v>
          </cell>
          <cell r="H2153" t="str">
            <v>SALUD</v>
          </cell>
          <cell r="I2153" t="str">
            <v xml:space="preserve">Sentencia 2015 - 018922. Expediente 15-016541-0007-CO. A las nueve horas con veinte minutos. ACCIÓN DE INCONSTITUCIONALIDAD. WILBER ANTONIO ARIAS RODRIGUEZ contra .. Se rechaza de plano la acción. </v>
          </cell>
          <cell r="J2153" t="str">
            <v>RP</v>
          </cell>
          <cell r="K2153" t="str">
            <v>ADMISIBILIDAD</v>
          </cell>
          <cell r="L2153" t="str">
            <v>Física</v>
          </cell>
          <cell r="M2153">
            <v>1</v>
          </cell>
          <cell r="N2153" t="str">
            <v>Heredia</v>
          </cell>
          <cell r="O2153" t="str">
            <v>Masculino</v>
          </cell>
          <cell r="P2153" t="str">
            <v>Persona</v>
          </cell>
          <cell r="Q2153">
            <v>1</v>
          </cell>
          <cell r="R2153">
            <v>0</v>
          </cell>
          <cell r="S2153" t="str">
            <v>Nacional</v>
          </cell>
          <cell r="T2153" t="str">
            <v>Casado</v>
          </cell>
          <cell r="U2153" t="str">
            <v>Funcionario público</v>
          </cell>
          <cell r="V2153" t="str">
            <v>Mayor</v>
          </cell>
          <cell r="W2153" t="str">
            <v>Acto administrativo</v>
          </cell>
          <cell r="X2153" t="str">
            <v>Manual de Adscripción de Beneficio Familiar de la Caja Costarricense de Seguro Social</v>
          </cell>
          <cell r="Y2153" t="str">
            <v xml:space="preserve">Artículo 40 </v>
          </cell>
          <cell r="Z2153" t="str">
            <v>ND</v>
          </cell>
          <cell r="AA2153" t="str">
            <v>NO</v>
          </cell>
          <cell r="AB2153" t="str">
            <v>EJL</v>
          </cell>
          <cell r="AC2153">
            <v>0</v>
          </cell>
          <cell r="AD2153">
            <v>7</v>
          </cell>
          <cell r="AE2153">
            <v>0</v>
          </cell>
          <cell r="AF2153">
            <v>0</v>
          </cell>
          <cell r="AG2153">
            <v>1</v>
          </cell>
          <cell r="AH2153">
            <v>0</v>
          </cell>
          <cell r="AI2153">
            <v>7</v>
          </cell>
          <cell r="AJ2153">
            <v>0</v>
          </cell>
          <cell r="AK2153">
            <v>0</v>
          </cell>
          <cell r="AL2153">
            <v>0</v>
          </cell>
          <cell r="AM2153">
            <v>0</v>
          </cell>
          <cell r="AN2153">
            <v>0</v>
          </cell>
          <cell r="AO2153">
            <v>0</v>
          </cell>
          <cell r="AP2153">
            <v>0</v>
          </cell>
          <cell r="AQ2153">
            <v>0</v>
          </cell>
          <cell r="AR2153">
            <v>0</v>
          </cell>
          <cell r="AS2153" t="str">
            <v>EJL</v>
          </cell>
          <cell r="AT2153" t="str">
            <v>FCC</v>
          </cell>
          <cell r="AU2153" t="str">
            <v>FCV</v>
          </cell>
          <cell r="AV2153" t="str">
            <v>PRL</v>
          </cell>
          <cell r="AW2153" t="str">
            <v>NHL</v>
          </cell>
          <cell r="AX2153" t="str">
            <v>LFSA</v>
          </cell>
          <cell r="AY2153" t="str">
            <v>JPHG</v>
          </cell>
          <cell r="BC2153" t="str">
            <v>diferente</v>
          </cell>
          <cell r="BD2153" t="str">
            <v>igual</v>
          </cell>
          <cell r="BE2153">
            <v>0</v>
          </cell>
          <cell r="BF2153">
            <v>0</v>
          </cell>
          <cell r="BG2153" t="str">
            <v>NO</v>
          </cell>
          <cell r="BL2153" t="str">
            <v xml:space="preserve">NO </v>
          </cell>
          <cell r="BU2153" t="str">
            <v>JPHG</v>
          </cell>
        </row>
        <row r="2154">
          <cell r="A2154" t="str">
            <v>150168830007CO</v>
          </cell>
          <cell r="B2154">
            <v>42319</v>
          </cell>
          <cell r="C2154">
            <v>2015</v>
          </cell>
          <cell r="D2154">
            <v>2015</v>
          </cell>
          <cell r="E2154" t="str">
            <v>2015018924a</v>
          </cell>
          <cell r="F2154">
            <v>42340</v>
          </cell>
          <cell r="G2154">
            <v>21</v>
          </cell>
          <cell r="H2154" t="str">
            <v xml:space="preserve">TRABAJO </v>
          </cell>
          <cell r="I2154" t="str">
            <v xml:space="preserve">Sentencia 2015 - 018924. Expediente 15-016883-0007-CO. A las nueve horas con veinte minutos. ACCIÓN DE INCONSTITUCIONALIDAD. JENNY MARIA CHACON AGUERO contra A. I.. Se rechaza de plano la acción.- </v>
          </cell>
          <cell r="J2154" t="str">
            <v>RP</v>
          </cell>
          <cell r="K2154" t="str">
            <v>ADMISIBILIDAD</v>
          </cell>
          <cell r="L2154" t="str">
            <v>Jurídica</v>
          </cell>
          <cell r="M2154">
            <v>1</v>
          </cell>
          <cell r="N2154" t="str">
            <v>ND</v>
          </cell>
          <cell r="O2154" t="str">
            <v>Municipalidad</v>
          </cell>
          <cell r="P2154" t="str">
            <v>Municipalidad</v>
          </cell>
          <cell r="Q2154">
            <v>99</v>
          </cell>
          <cell r="R2154">
            <v>99</v>
          </cell>
          <cell r="S2154" t="str">
            <v>ND</v>
          </cell>
          <cell r="T2154" t="str">
            <v>ND</v>
          </cell>
          <cell r="U2154" t="str">
            <v>ND</v>
          </cell>
          <cell r="V2154" t="str">
            <v>ND</v>
          </cell>
          <cell r="W2154" t="str">
            <v>Acto administrativo</v>
          </cell>
          <cell r="X2154" t="str">
            <v>Dictámenes C-145-2013, C-205-2014 y C-219-2015 de la Procuraduría General de la República</v>
          </cell>
          <cell r="Y2154" t="str">
            <v>Toda la norma</v>
          </cell>
          <cell r="Z2154" t="str">
            <v>ND</v>
          </cell>
          <cell r="AA2154" t="str">
            <v>NO</v>
          </cell>
          <cell r="AB2154" t="str">
            <v>EJL</v>
          </cell>
          <cell r="AC2154">
            <v>0</v>
          </cell>
          <cell r="AD2154">
            <v>7</v>
          </cell>
          <cell r="AE2154">
            <v>0</v>
          </cell>
          <cell r="AF2154">
            <v>0</v>
          </cell>
          <cell r="AG2154">
            <v>1</v>
          </cell>
          <cell r="AH2154">
            <v>0</v>
          </cell>
          <cell r="AI2154">
            <v>7</v>
          </cell>
          <cell r="AJ2154">
            <v>0</v>
          </cell>
          <cell r="AK2154">
            <v>0</v>
          </cell>
          <cell r="AS2154" t="str">
            <v>EJL</v>
          </cell>
          <cell r="AT2154" t="str">
            <v>FCC</v>
          </cell>
          <cell r="AU2154" t="str">
            <v>FCV</v>
          </cell>
          <cell r="AV2154" t="str">
            <v>PRL</v>
          </cell>
          <cell r="AW2154" t="str">
            <v>NHL</v>
          </cell>
          <cell r="AX2154" t="str">
            <v>LFSA</v>
          </cell>
          <cell r="AY2154" t="str">
            <v>JPHG</v>
          </cell>
          <cell r="BC2154" t="str">
            <v>diferente</v>
          </cell>
          <cell r="BD2154" t="str">
            <v>igual</v>
          </cell>
          <cell r="BE2154">
            <v>0</v>
          </cell>
          <cell r="BF2154">
            <v>0</v>
          </cell>
          <cell r="BG2154" t="str">
            <v>NO</v>
          </cell>
          <cell r="BL2154" t="str">
            <v xml:space="preserve">NO </v>
          </cell>
          <cell r="BU2154" t="str">
            <v>JPHG</v>
          </cell>
        </row>
        <row r="2155">
          <cell r="A2155" t="str">
            <v>150169230007CO</v>
          </cell>
          <cell r="B2155">
            <v>42320</v>
          </cell>
          <cell r="C2155">
            <v>2015</v>
          </cell>
          <cell r="D2155">
            <v>2015</v>
          </cell>
          <cell r="E2155" t="str">
            <v>2015019594a</v>
          </cell>
          <cell r="F2155">
            <v>42354</v>
          </cell>
          <cell r="G2155">
            <v>34</v>
          </cell>
          <cell r="H2155" t="str">
            <v>PENAL</v>
          </cell>
          <cell r="I2155" t="str">
            <v>Sentencia 2015 - 019594. Expediente 15-016923-0007-CO. A las diez horas con cuarenta minutos. ACCIÓN DE INCONSTITUCIONALIDAD. ASOCIACION DE PESCA, TIRO Y CAZA, GONZALO ANTONIO JUAN DE JESUS CUBERO BREALEY, MAURICIO VARGAS ARREA contra .. Se rechaza por el fondo la acción en cuanto a la alegada violación al procedimiento legislativo seguido para la aprobación de la Ley No. 9106. En lo demás, se rechaza de plano la acción. Los Magistrados Hernández López, Hernández Gutiérrez y Garro Vargas salvan el voto parcialmente y ordenan continuar con la tramitación de la acción únicamente respecto de la acusada inconstitucionalidad del numeral 14 de la Ley de Conservación de la Vida Silvestre. El Magistrado Cruz Castro pone nota, únicamente, en relación con lo expuesto en el considerando III de esta sentencia.</v>
          </cell>
          <cell r="J2155" t="str">
            <v>RF</v>
          </cell>
          <cell r="K2155" t="str">
            <v>FONDO</v>
          </cell>
          <cell r="L2155" t="str">
            <v>Jurídica</v>
          </cell>
          <cell r="M2155">
            <v>1</v>
          </cell>
          <cell r="N2155" t="str">
            <v>ND</v>
          </cell>
          <cell r="O2155" t="str">
            <v>ONGs</v>
          </cell>
          <cell r="P2155" t="str">
            <v>ONGs</v>
          </cell>
          <cell r="Q2155">
            <v>99</v>
          </cell>
          <cell r="R2155">
            <v>99</v>
          </cell>
          <cell r="S2155" t="str">
            <v>ND</v>
          </cell>
          <cell r="T2155" t="str">
            <v>ND</v>
          </cell>
          <cell r="U2155" t="str">
            <v>ND</v>
          </cell>
          <cell r="V2155" t="str">
            <v>ND</v>
          </cell>
          <cell r="W2155" t="str">
            <v>Ley</v>
          </cell>
          <cell r="X2155" t="str">
            <v xml:space="preserve">Ley 9106 Reforma Ley de Conservación de la Vida Silvestre </v>
          </cell>
          <cell r="Y2155" t="str">
            <v>Toda la norma</v>
          </cell>
          <cell r="Z2155" t="str">
            <v>ND</v>
          </cell>
          <cell r="AA2155" t="str">
            <v>SI</v>
          </cell>
          <cell r="AB2155" t="str">
            <v>EJL</v>
          </cell>
          <cell r="AC2155">
            <v>7</v>
          </cell>
          <cell r="AD2155">
            <v>0</v>
          </cell>
          <cell r="AE2155">
            <v>0</v>
          </cell>
          <cell r="AF2155">
            <v>1</v>
          </cell>
          <cell r="AG2155">
            <v>0</v>
          </cell>
          <cell r="AH2155">
            <v>0</v>
          </cell>
          <cell r="AI2155">
            <v>7</v>
          </cell>
          <cell r="AJ2155">
            <v>3</v>
          </cell>
          <cell r="AK2155">
            <v>1</v>
          </cell>
          <cell r="AL2155" t="str">
            <v>EJL</v>
          </cell>
          <cell r="AM2155" t="str">
            <v>FCC</v>
          </cell>
          <cell r="AN2155" t="str">
            <v>LFSA</v>
          </cell>
          <cell r="AO2155" t="str">
            <v>NHL</v>
          </cell>
          <cell r="AP2155" t="str">
            <v>JPHG</v>
          </cell>
          <cell r="AQ2155" t="str">
            <v>AMGV</v>
          </cell>
          <cell r="AR2155" t="str">
            <v>YCC</v>
          </cell>
          <cell r="AS2155">
            <v>0</v>
          </cell>
          <cell r="AT2155">
            <v>0</v>
          </cell>
          <cell r="AU2155">
            <v>0</v>
          </cell>
          <cell r="AV2155">
            <v>0</v>
          </cell>
          <cell r="AW2155">
            <v>0</v>
          </cell>
          <cell r="AX2155">
            <v>0</v>
          </cell>
          <cell r="AY2155">
            <v>0</v>
          </cell>
          <cell r="BC2155" t="str">
            <v>igual</v>
          </cell>
          <cell r="BD2155" t="str">
            <v>diferente</v>
          </cell>
          <cell r="BE2155">
            <v>0</v>
          </cell>
          <cell r="BF2155">
            <v>0</v>
          </cell>
          <cell r="BG2155" t="str">
            <v>SI</v>
          </cell>
          <cell r="BH2155">
            <v>1</v>
          </cell>
          <cell r="BI2155" t="str">
            <v>NHL</v>
          </cell>
          <cell r="BJ2155" t="str">
            <v>JPHG</v>
          </cell>
          <cell r="BK2155" t="str">
            <v>AMGV</v>
          </cell>
          <cell r="BL2155" t="str">
            <v>SI</v>
          </cell>
          <cell r="BM2155">
            <v>1</v>
          </cell>
          <cell r="BN2155" t="str">
            <v>FCC</v>
          </cell>
          <cell r="BU2155" t="str">
            <v>JPHG</v>
          </cell>
          <cell r="BV2155" t="str">
            <v>AMGV</v>
          </cell>
          <cell r="BW2155" t="str">
            <v>YCC</v>
          </cell>
        </row>
        <row r="2156">
          <cell r="A2156" t="str">
            <v>130082350007CO</v>
          </cell>
          <cell r="B2156">
            <v>41474</v>
          </cell>
          <cell r="C2156">
            <v>2013</v>
          </cell>
          <cell r="D2156">
            <v>2013</v>
          </cell>
          <cell r="E2156" t="str">
            <v>01051213a</v>
          </cell>
          <cell r="F2156">
            <v>41493</v>
          </cell>
          <cell r="G2156">
            <v>19</v>
          </cell>
          <cell r="H2156" t="str">
            <v>PENSIONES ALIMENTARIAS</v>
          </cell>
          <cell r="I2156" t="str">
            <v>Sentencia 2013 - 010512. Expediente 13-008235-0007-CO. A las catorce horas con treinta minutos. Acción de inconstitucionalidad contra. Se rechaza de plano la acción.-</v>
          </cell>
          <cell r="J2156" t="str">
            <v>RP</v>
          </cell>
          <cell r="K2156" t="str">
            <v>ADMISIBILIDAD</v>
          </cell>
          <cell r="L2156" t="str">
            <v>Física</v>
          </cell>
          <cell r="M2156">
            <v>1</v>
          </cell>
          <cell r="N2156" t="str">
            <v>Puntarenas</v>
          </cell>
          <cell r="O2156" t="str">
            <v>Masculino</v>
          </cell>
          <cell r="P2156" t="str">
            <v>Persona</v>
          </cell>
          <cell r="Q2156">
            <v>1</v>
          </cell>
          <cell r="R2156">
            <v>0</v>
          </cell>
          <cell r="S2156" t="str">
            <v>Nacional</v>
          </cell>
          <cell r="T2156" t="str">
            <v>Divorciado</v>
          </cell>
          <cell r="U2156" t="str">
            <v>Pensionado</v>
          </cell>
          <cell r="V2156" t="str">
            <v>Mayor</v>
          </cell>
          <cell r="W2156" t="str">
            <v>Sentencia</v>
          </cell>
          <cell r="X2156" t="str">
            <v>ND</v>
          </cell>
          <cell r="Y2156" t="str">
            <v>ND</v>
          </cell>
          <cell r="Z2156" t="str">
            <v>ND</v>
          </cell>
          <cell r="AA2156" t="str">
            <v>NO</v>
          </cell>
          <cell r="AB2156" t="str">
            <v>GAS</v>
          </cell>
          <cell r="AC2156">
            <v>0</v>
          </cell>
          <cell r="AD2156">
            <v>7</v>
          </cell>
          <cell r="AE2156">
            <v>0</v>
          </cell>
          <cell r="AF2156">
            <v>0</v>
          </cell>
          <cell r="AG2156">
            <v>1</v>
          </cell>
          <cell r="AH2156">
            <v>0</v>
          </cell>
          <cell r="AI2156">
            <v>7</v>
          </cell>
          <cell r="AJ2156">
            <v>0</v>
          </cell>
          <cell r="AK2156">
            <v>0</v>
          </cell>
          <cell r="AS2156" t="str">
            <v>GAS</v>
          </cell>
          <cell r="AT2156" t="str">
            <v>PRL</v>
          </cell>
          <cell r="AU2156" t="str">
            <v>EJL</v>
          </cell>
          <cell r="AV2156" t="str">
            <v>FCC</v>
          </cell>
          <cell r="AW2156" t="str">
            <v>FCV</v>
          </cell>
          <cell r="AX2156" t="str">
            <v>APS</v>
          </cell>
          <cell r="AY2156" t="str">
            <v>JPHG</v>
          </cell>
          <cell r="BC2156" t="str">
            <v>diferente</v>
          </cell>
          <cell r="BD2156" t="str">
            <v>igual</v>
          </cell>
          <cell r="BE2156">
            <v>0</v>
          </cell>
          <cell r="BF2156">
            <v>0</v>
          </cell>
          <cell r="BG2156" t="str">
            <v>NO</v>
          </cell>
          <cell r="BL2156" t="str">
            <v xml:space="preserve">NO </v>
          </cell>
          <cell r="BU2156" t="str">
            <v>JPHG</v>
          </cell>
          <cell r="BV2156" t="str">
            <v>APS</v>
          </cell>
        </row>
        <row r="2157">
          <cell r="A2157" t="str">
            <v>060138710007CO</v>
          </cell>
          <cell r="B2157">
            <v>39034</v>
          </cell>
          <cell r="C2157">
            <v>2006</v>
          </cell>
          <cell r="D2157">
            <v>2007</v>
          </cell>
          <cell r="E2157" t="str">
            <v xml:space="preserve">0000752007a </v>
          </cell>
          <cell r="F2157">
            <v>39356</v>
          </cell>
          <cell r="G2157">
            <v>322</v>
          </cell>
          <cell r="H2157" t="str">
            <v>PENAL</v>
          </cell>
          <cell r="I2157" t="str">
            <v>Se rechaza de plano la acción.</v>
          </cell>
          <cell r="J2157" t="str">
            <v>RP</v>
          </cell>
          <cell r="K2157" t="str">
            <v>INADMISIBLE</v>
          </cell>
          <cell r="L2157" t="str">
            <v>Física</v>
          </cell>
          <cell r="M2157">
            <v>1</v>
          </cell>
          <cell r="N2157" t="str">
            <v>San José</v>
          </cell>
          <cell r="O2157" t="str">
            <v>Femenina</v>
          </cell>
          <cell r="P2157" t="str">
            <v>Persona</v>
          </cell>
          <cell r="Q2157">
            <v>0</v>
          </cell>
          <cell r="R2157">
            <v>1</v>
          </cell>
          <cell r="S2157" t="str">
            <v>Nacional</v>
          </cell>
          <cell r="T2157" t="str">
            <v>Casado</v>
          </cell>
          <cell r="U2157" t="str">
            <v>Abogado</v>
          </cell>
          <cell r="V2157" t="str">
            <v>Mayor</v>
          </cell>
          <cell r="W2157" t="str">
            <v>Sentencia</v>
          </cell>
          <cell r="X2157" t="str">
            <v>Jurisprudencia de la Sala Tercera de la Corte Suprema de Justicia relativa al artículo 7 de la Ley de Imprenta</v>
          </cell>
          <cell r="Y2157" t="str">
            <v xml:space="preserve">Sentencias 134-A-89, 492-F-93, 2001-00084 y 2002-00254 </v>
          </cell>
          <cell r="Z2157" t="str">
            <v>ND</v>
          </cell>
          <cell r="AA2157">
            <v>0</v>
          </cell>
          <cell r="AB2157" t="str">
            <v>LFSC</v>
          </cell>
          <cell r="AC2157">
            <v>0</v>
          </cell>
          <cell r="AD2157">
            <v>7</v>
          </cell>
          <cell r="AE2157">
            <v>0</v>
          </cell>
          <cell r="AF2157">
            <v>0</v>
          </cell>
          <cell r="AG2157">
            <v>1</v>
          </cell>
          <cell r="AH2157">
            <v>0</v>
          </cell>
          <cell r="AI2157">
            <v>7</v>
          </cell>
          <cell r="AJ2157">
            <v>0</v>
          </cell>
          <cell r="AK2157">
            <v>0</v>
          </cell>
          <cell r="AS2157" t="str">
            <v>LFSC</v>
          </cell>
          <cell r="AT2157" t="str">
            <v>HGQ</v>
          </cell>
          <cell r="AU2157" t="str">
            <v>AVCM</v>
          </cell>
          <cell r="AV2157" t="str">
            <v>AVB</v>
          </cell>
          <cell r="AW2157" t="str">
            <v>JAG</v>
          </cell>
          <cell r="AX2157" t="str">
            <v>EJL</v>
          </cell>
          <cell r="AY2157" t="str">
            <v>FCC</v>
          </cell>
          <cell r="BC2157" t="str">
            <v>diferente</v>
          </cell>
          <cell r="BD2157" t="str">
            <v>igual</v>
          </cell>
          <cell r="BE2157">
            <v>0</v>
          </cell>
          <cell r="BF2157">
            <v>0</v>
          </cell>
          <cell r="BG2157" t="str">
            <v>NO</v>
          </cell>
          <cell r="BL2157" t="str">
            <v xml:space="preserve">NO </v>
          </cell>
          <cell r="BU2157" t="str">
            <v>JAG</v>
          </cell>
          <cell r="BV2157" t="str">
            <v>HGQ</v>
          </cell>
        </row>
        <row r="2158">
          <cell r="A2158" t="str">
            <v>050155850007CO</v>
          </cell>
          <cell r="B2158">
            <v>38364</v>
          </cell>
          <cell r="C2158">
            <v>2005</v>
          </cell>
          <cell r="D2158">
            <v>2006</v>
          </cell>
          <cell r="E2158" t="str">
            <v xml:space="preserve">0004512006a </v>
          </cell>
          <cell r="F2158">
            <v>38742</v>
          </cell>
          <cell r="G2158">
            <v>378</v>
          </cell>
          <cell r="H2158" t="str">
            <v>PENAL</v>
          </cell>
          <cell r="I2158" t="str">
            <v>Se rechaza de plano la acción.</v>
          </cell>
          <cell r="J2158" t="str">
            <v>RP</v>
          </cell>
          <cell r="K2158" t="str">
            <v>INADMISIBLE</v>
          </cell>
          <cell r="L2158" t="str">
            <v>Física</v>
          </cell>
          <cell r="M2158">
            <v>1</v>
          </cell>
          <cell r="N2158" t="str">
            <v>San José</v>
          </cell>
          <cell r="O2158" t="str">
            <v>Masculino</v>
          </cell>
          <cell r="P2158" t="str">
            <v>Persona</v>
          </cell>
          <cell r="Q2158">
            <v>1</v>
          </cell>
          <cell r="R2158">
            <v>0</v>
          </cell>
          <cell r="S2158" t="str">
            <v>Nacional</v>
          </cell>
          <cell r="T2158" t="str">
            <v>Casado</v>
          </cell>
          <cell r="U2158" t="str">
            <v>Abogado</v>
          </cell>
          <cell r="V2158" t="str">
            <v>Mayor</v>
          </cell>
          <cell r="W2158" t="str">
            <v>Instrumento internacional</v>
          </cell>
          <cell r="X2158" t="str">
            <v>Tratado de Extradición entre Costa Rica e Italia</v>
          </cell>
          <cell r="Y2158" t="str">
            <v>Toda la norma</v>
          </cell>
          <cell r="Z2158" t="str">
            <v>ND</v>
          </cell>
          <cell r="AA2158">
            <v>0</v>
          </cell>
          <cell r="AB2158" t="str">
            <v>LFSC</v>
          </cell>
          <cell r="AC2158">
            <v>0</v>
          </cell>
          <cell r="AD2158">
            <v>7</v>
          </cell>
          <cell r="AE2158">
            <v>0</v>
          </cell>
          <cell r="AF2158">
            <v>0</v>
          </cell>
          <cell r="AG2158">
            <v>1</v>
          </cell>
          <cell r="AH2158">
            <v>0</v>
          </cell>
          <cell r="AI2158">
            <v>7</v>
          </cell>
          <cell r="AJ2158">
            <v>0</v>
          </cell>
          <cell r="AK2158">
            <v>0</v>
          </cell>
          <cell r="AS2158" t="str">
            <v>LFSC</v>
          </cell>
          <cell r="AT2158" t="str">
            <v>HGQ</v>
          </cell>
          <cell r="AU2158" t="str">
            <v>AVB</v>
          </cell>
          <cell r="AV2158" t="str">
            <v>GAS</v>
          </cell>
          <cell r="AW2158" t="str">
            <v>EJL</v>
          </cell>
          <cell r="AX2158" t="str">
            <v>FCC</v>
          </cell>
          <cell r="AY2158" t="str">
            <v>JLMQ</v>
          </cell>
          <cell r="AZ2158">
            <v>0</v>
          </cell>
          <cell r="BA2158">
            <v>0</v>
          </cell>
          <cell r="BC2158" t="str">
            <v>diferente</v>
          </cell>
          <cell r="BD2158" t="str">
            <v>igual</v>
          </cell>
          <cell r="BE2158">
            <v>0</v>
          </cell>
          <cell r="BF2158">
            <v>0</v>
          </cell>
          <cell r="BG2158" t="str">
            <v>NO</v>
          </cell>
          <cell r="BH2158">
            <v>0</v>
          </cell>
          <cell r="BI2158">
            <v>0</v>
          </cell>
          <cell r="BJ2158">
            <v>0</v>
          </cell>
          <cell r="BL2158" t="str">
            <v xml:space="preserve">NO </v>
          </cell>
          <cell r="BU2158" t="str">
            <v>JLMQ</v>
          </cell>
          <cell r="BV2158" t="str">
            <v>HGQ</v>
          </cell>
        </row>
        <row r="2159">
          <cell r="A2159" t="str">
            <v>060124510007CO</v>
          </cell>
          <cell r="B2159">
            <v>39000</v>
          </cell>
          <cell r="C2159">
            <v>2006</v>
          </cell>
          <cell r="D2159">
            <v>2007</v>
          </cell>
          <cell r="E2159" t="str">
            <v>0008262007a</v>
          </cell>
          <cell r="F2159">
            <v>39106</v>
          </cell>
          <cell r="G2159">
            <v>106</v>
          </cell>
          <cell r="H2159" t="str">
            <v>COMERCIO</v>
          </cell>
          <cell r="I2159" t="str">
            <v>Se rechaza de plano la acción.</v>
          </cell>
          <cell r="J2159" t="str">
            <v>RP</v>
          </cell>
          <cell r="K2159" t="str">
            <v>INADMISIBLE</v>
          </cell>
          <cell r="L2159" t="str">
            <v>Física</v>
          </cell>
          <cell r="M2159">
            <v>1</v>
          </cell>
          <cell r="N2159" t="str">
            <v>San José</v>
          </cell>
          <cell r="O2159" t="str">
            <v>Masculino</v>
          </cell>
          <cell r="P2159" t="str">
            <v>Persona</v>
          </cell>
          <cell r="Q2159">
            <v>1</v>
          </cell>
          <cell r="R2159">
            <v>0</v>
          </cell>
          <cell r="S2159" t="str">
            <v>Nacional</v>
          </cell>
          <cell r="T2159" t="str">
            <v>Casado</v>
          </cell>
          <cell r="U2159" t="str">
            <v>Empresario</v>
          </cell>
          <cell r="V2159" t="str">
            <v>Mayor</v>
          </cell>
          <cell r="W2159" t="str">
            <v>Ley</v>
          </cell>
          <cell r="X2159" t="str">
            <v>Ley 3416 Reforma al Código de Comercio</v>
          </cell>
          <cell r="Y2159" t="str">
            <v xml:space="preserve">artículo único </v>
          </cell>
          <cell r="Z2159" t="str">
            <v>ND</v>
          </cell>
          <cell r="AA2159">
            <v>0</v>
          </cell>
          <cell r="AB2159" t="str">
            <v>LFSC</v>
          </cell>
          <cell r="AC2159">
            <v>0</v>
          </cell>
          <cell r="AD2159">
            <v>7</v>
          </cell>
          <cell r="AE2159">
            <v>0</v>
          </cell>
          <cell r="AF2159">
            <v>0</v>
          </cell>
          <cell r="AG2159">
            <v>1</v>
          </cell>
          <cell r="AH2159">
            <v>0</v>
          </cell>
          <cell r="AI2159">
            <v>7</v>
          </cell>
          <cell r="AJ2159">
            <v>0</v>
          </cell>
          <cell r="AK2159">
            <v>0</v>
          </cell>
          <cell r="AL2159">
            <v>0</v>
          </cell>
          <cell r="AM2159">
            <v>0</v>
          </cell>
          <cell r="AN2159">
            <v>0</v>
          </cell>
          <cell r="AO2159">
            <v>0</v>
          </cell>
          <cell r="AP2159">
            <v>0</v>
          </cell>
          <cell r="AQ2159">
            <v>0</v>
          </cell>
          <cell r="AR2159">
            <v>0</v>
          </cell>
          <cell r="AS2159" t="str">
            <v>LFSC</v>
          </cell>
          <cell r="AT2159" t="str">
            <v>LPMM</v>
          </cell>
          <cell r="AU2159" t="str">
            <v>AVCM</v>
          </cell>
          <cell r="AV2159" t="str">
            <v>AVB</v>
          </cell>
          <cell r="AW2159" t="str">
            <v>GAS</v>
          </cell>
          <cell r="AX2159" t="str">
            <v>EJL</v>
          </cell>
          <cell r="AY2159" t="str">
            <v>FCC</v>
          </cell>
          <cell r="BC2159" t="str">
            <v>diferente</v>
          </cell>
          <cell r="BD2159" t="str">
            <v>igual</v>
          </cell>
          <cell r="BE2159">
            <v>0</v>
          </cell>
          <cell r="BF2159">
            <v>0</v>
          </cell>
          <cell r="BG2159" t="str">
            <v>NO</v>
          </cell>
          <cell r="BL2159" t="str">
            <v xml:space="preserve">NO </v>
          </cell>
          <cell r="BU2159">
            <v>0</v>
          </cell>
          <cell r="BV2159">
            <v>0</v>
          </cell>
          <cell r="BW2159">
            <v>0</v>
          </cell>
        </row>
        <row r="2160">
          <cell r="A2160" t="str">
            <v>060125830007CO</v>
          </cell>
          <cell r="B2160">
            <v>39061</v>
          </cell>
          <cell r="C2160">
            <v>2006</v>
          </cell>
          <cell r="D2160">
            <v>2007</v>
          </cell>
          <cell r="E2160" t="str">
            <v>0008282007a</v>
          </cell>
          <cell r="F2160">
            <v>39106</v>
          </cell>
          <cell r="G2160">
            <v>45</v>
          </cell>
          <cell r="H2160" t="str">
            <v>PENAL</v>
          </cell>
          <cell r="I2160" t="str">
            <v>SE RECHAZA DE PLANO LA ACCIÓN.</v>
          </cell>
          <cell r="J2160" t="str">
            <v>RP</v>
          </cell>
          <cell r="K2160" t="str">
            <v>INADMISIBLE</v>
          </cell>
          <cell r="L2160" t="str">
            <v>Física</v>
          </cell>
          <cell r="M2160">
            <v>1</v>
          </cell>
          <cell r="N2160" t="str">
            <v>San José</v>
          </cell>
          <cell r="O2160" t="str">
            <v>Masculino</v>
          </cell>
          <cell r="P2160" t="str">
            <v>Persona</v>
          </cell>
          <cell r="Q2160">
            <v>1</v>
          </cell>
          <cell r="R2160">
            <v>0</v>
          </cell>
          <cell r="S2160" t="str">
            <v>Extranjero</v>
          </cell>
          <cell r="T2160" t="str">
            <v>Casado</v>
          </cell>
          <cell r="U2160" t="str">
            <v>Empresario</v>
          </cell>
          <cell r="V2160" t="str">
            <v>Mayor</v>
          </cell>
          <cell r="W2160" t="str">
            <v>Instrumento internacional</v>
          </cell>
          <cell r="X2160" t="str">
            <v>Tratado de Extradición entre Costa Rica y los Estados Unidos de América</v>
          </cell>
          <cell r="Y2160" t="str">
            <v xml:space="preserve">artículos 2 inciso 3) y  el artículo 3) </v>
          </cell>
          <cell r="Z2160" t="str">
            <v>ND</v>
          </cell>
          <cell r="AA2160">
            <v>0</v>
          </cell>
          <cell r="AB2160" t="str">
            <v>LFSC</v>
          </cell>
          <cell r="AC2160">
            <v>0</v>
          </cell>
          <cell r="AD2160">
            <v>7</v>
          </cell>
          <cell r="AE2160">
            <v>0</v>
          </cell>
          <cell r="AF2160">
            <v>0</v>
          </cell>
          <cell r="AG2160">
            <v>1</v>
          </cell>
          <cell r="AH2160">
            <v>0</v>
          </cell>
          <cell r="AI2160">
            <v>7</v>
          </cell>
          <cell r="AJ2160">
            <v>0</v>
          </cell>
          <cell r="AK2160">
            <v>0</v>
          </cell>
          <cell r="AS2160" t="str">
            <v>LFSC</v>
          </cell>
          <cell r="AT2160" t="str">
            <v>LPMM</v>
          </cell>
          <cell r="AU2160" t="str">
            <v>AVCM</v>
          </cell>
          <cell r="AV2160" t="str">
            <v>AVB</v>
          </cell>
          <cell r="AW2160" t="str">
            <v>GAS</v>
          </cell>
          <cell r="AX2160" t="str">
            <v>EJL</v>
          </cell>
          <cell r="AY2160" t="str">
            <v>FCC</v>
          </cell>
          <cell r="BC2160" t="str">
            <v>diferente</v>
          </cell>
          <cell r="BD2160" t="str">
            <v>igual</v>
          </cell>
          <cell r="BE2160">
            <v>0</v>
          </cell>
          <cell r="BF2160">
            <v>0</v>
          </cell>
          <cell r="BG2160" t="str">
            <v>NO</v>
          </cell>
          <cell r="BL2160" t="str">
            <v xml:space="preserve">NO </v>
          </cell>
        </row>
        <row r="2161">
          <cell r="A2161" t="str">
            <v>060149370007CO</v>
          </cell>
          <cell r="B2161">
            <v>38849</v>
          </cell>
          <cell r="C2161">
            <v>2006</v>
          </cell>
          <cell r="D2161">
            <v>2007</v>
          </cell>
          <cell r="E2161" t="str">
            <v xml:space="preserve">0008302007a </v>
          </cell>
          <cell r="F2161">
            <v>39106</v>
          </cell>
          <cell r="G2161">
            <v>257</v>
          </cell>
          <cell r="H2161" t="str">
            <v xml:space="preserve">TRABAJO </v>
          </cell>
          <cell r="I2161" t="str">
            <v xml:space="preserve">Se rechaza por el fondo la acción.-
La Magistrada Calzada y los Magistrados Vargas y Jinesta salvan el voto y declaran con lugar la acción.-
</v>
          </cell>
          <cell r="J2161" t="str">
            <v>RF</v>
          </cell>
          <cell r="K2161" t="str">
            <v>FONDO</v>
          </cell>
          <cell r="L2161" t="str">
            <v>Física</v>
          </cell>
          <cell r="M2161">
            <v>1</v>
          </cell>
          <cell r="N2161" t="str">
            <v>San José</v>
          </cell>
          <cell r="O2161" t="str">
            <v>Masculino</v>
          </cell>
          <cell r="P2161" t="str">
            <v>Persona</v>
          </cell>
          <cell r="Q2161">
            <v>1</v>
          </cell>
          <cell r="R2161">
            <v>0</v>
          </cell>
          <cell r="S2161" t="str">
            <v>Nacional</v>
          </cell>
          <cell r="T2161" t="str">
            <v>Casado</v>
          </cell>
          <cell r="U2161" t="str">
            <v>Docente</v>
          </cell>
          <cell r="V2161" t="str">
            <v>Mayor</v>
          </cell>
          <cell r="W2161" t="str">
            <v>Decreto Ejecutivo</v>
          </cell>
          <cell r="X2161" t="str">
            <v>Decreto Ejecutivo 2235 Reglamento de Carrera Docente</v>
          </cell>
          <cell r="Y2161" t="str">
            <v xml:space="preserve">párrafo segundo del artículo 34 </v>
          </cell>
          <cell r="Z2161" t="str">
            <v>ND</v>
          </cell>
          <cell r="AA2161">
            <v>0</v>
          </cell>
          <cell r="AB2161" t="str">
            <v>LFSC</v>
          </cell>
          <cell r="AC2161">
            <v>0</v>
          </cell>
          <cell r="AD2161">
            <v>7</v>
          </cell>
          <cell r="AE2161">
            <v>0</v>
          </cell>
          <cell r="AF2161">
            <v>0</v>
          </cell>
          <cell r="AG2161">
            <v>1</v>
          </cell>
          <cell r="AH2161">
            <v>0</v>
          </cell>
          <cell r="AI2161">
            <v>7</v>
          </cell>
          <cell r="AJ2161">
            <v>0</v>
          </cell>
          <cell r="AK2161">
            <v>0</v>
          </cell>
          <cell r="AL2161">
            <v>0</v>
          </cell>
          <cell r="AM2161">
            <v>0</v>
          </cell>
          <cell r="AN2161">
            <v>0</v>
          </cell>
          <cell r="AO2161">
            <v>0</v>
          </cell>
          <cell r="AP2161">
            <v>0</v>
          </cell>
          <cell r="AQ2161">
            <v>0</v>
          </cell>
          <cell r="AR2161">
            <v>0</v>
          </cell>
          <cell r="AS2161" t="str">
            <v>LFSC</v>
          </cell>
          <cell r="AT2161" t="str">
            <v>LPMM</v>
          </cell>
          <cell r="AU2161" t="str">
            <v>AVCM</v>
          </cell>
          <cell r="AV2161" t="str">
            <v>AVB</v>
          </cell>
          <cell r="AW2161" t="str">
            <v>GAS</v>
          </cell>
          <cell r="AX2161" t="str">
            <v>EJL</v>
          </cell>
          <cell r="AY2161" t="str">
            <v>FCC</v>
          </cell>
          <cell r="BC2161" t="str">
            <v>diferente</v>
          </cell>
          <cell r="BD2161" t="str">
            <v>igual</v>
          </cell>
          <cell r="BE2161">
            <v>0</v>
          </cell>
          <cell r="BF2161">
            <v>0</v>
          </cell>
          <cell r="BG2161" t="str">
            <v>NO</v>
          </cell>
          <cell r="BL2161" t="str">
            <v xml:space="preserve">NO </v>
          </cell>
          <cell r="BU2161">
            <v>0</v>
          </cell>
        </row>
        <row r="2162">
          <cell r="A2162" t="str">
            <v>050154570007CO</v>
          </cell>
          <cell r="B2162">
            <v>38677</v>
          </cell>
          <cell r="C2162">
            <v>2005</v>
          </cell>
          <cell r="D2162">
            <v>2006</v>
          </cell>
          <cell r="E2162" t="str">
            <v xml:space="preserve">0010292006a </v>
          </cell>
          <cell r="F2162">
            <v>38735</v>
          </cell>
          <cell r="G2162">
            <v>58</v>
          </cell>
          <cell r="H2162" t="str">
            <v>PENAL</v>
          </cell>
          <cell r="I2162" t="str">
            <v>Se rechaza por el fondo la acción.</v>
          </cell>
          <cell r="J2162" t="str">
            <v>RF</v>
          </cell>
          <cell r="K2162" t="str">
            <v>FONDO</v>
          </cell>
          <cell r="L2162" t="str">
            <v>Física</v>
          </cell>
          <cell r="M2162">
            <v>1</v>
          </cell>
          <cell r="N2162" t="str">
            <v>San José</v>
          </cell>
          <cell r="O2162" t="str">
            <v>Masculino</v>
          </cell>
          <cell r="P2162" t="str">
            <v>Persona</v>
          </cell>
          <cell r="Q2162">
            <v>1</v>
          </cell>
          <cell r="R2162">
            <v>0</v>
          </cell>
          <cell r="S2162" t="str">
            <v>Nacional</v>
          </cell>
          <cell r="T2162" t="str">
            <v>ND</v>
          </cell>
          <cell r="U2162" t="str">
            <v>Economista</v>
          </cell>
          <cell r="V2162" t="str">
            <v>Mayor</v>
          </cell>
          <cell r="W2162" t="str">
            <v>Ley</v>
          </cell>
          <cell r="X2162" t="str">
            <v>Ley 7594 Código Procesal Penal</v>
          </cell>
          <cell r="Y2162" t="str">
            <v xml:space="preserve">artículos 376, 377, 378 y 379 </v>
          </cell>
          <cell r="Z2162" t="str">
            <v>ND</v>
          </cell>
          <cell r="AA2162">
            <v>0</v>
          </cell>
          <cell r="AB2162" t="str">
            <v>LFSC</v>
          </cell>
          <cell r="AC2162">
            <v>7</v>
          </cell>
          <cell r="AD2162">
            <v>0</v>
          </cell>
          <cell r="AE2162">
            <v>0</v>
          </cell>
          <cell r="AF2162">
            <v>1</v>
          </cell>
          <cell r="AG2162">
            <v>0</v>
          </cell>
          <cell r="AH2162">
            <v>0</v>
          </cell>
          <cell r="AI2162">
            <v>7</v>
          </cell>
          <cell r="AJ2162">
            <v>0</v>
          </cell>
          <cell r="AK2162">
            <v>0</v>
          </cell>
          <cell r="AL2162" t="str">
            <v>LFSC</v>
          </cell>
          <cell r="AM2162" t="str">
            <v>AVCM</v>
          </cell>
          <cell r="AN2162" t="str">
            <v>AVB</v>
          </cell>
          <cell r="AO2162" t="str">
            <v>GAS</v>
          </cell>
          <cell r="AP2162" t="str">
            <v>EJL</v>
          </cell>
          <cell r="AQ2162" t="str">
            <v>FCC</v>
          </cell>
          <cell r="AR2162" t="str">
            <v>MVF</v>
          </cell>
          <cell r="AS2162">
            <v>0</v>
          </cell>
          <cell r="AT2162">
            <v>0</v>
          </cell>
          <cell r="AU2162">
            <v>0</v>
          </cell>
          <cell r="AV2162">
            <v>0</v>
          </cell>
          <cell r="AW2162">
            <v>0</v>
          </cell>
          <cell r="AX2162">
            <v>0</v>
          </cell>
          <cell r="AY2162">
            <v>0</v>
          </cell>
          <cell r="BC2162" t="str">
            <v>igual</v>
          </cell>
          <cell r="BD2162" t="str">
            <v>diferente</v>
          </cell>
          <cell r="BE2162">
            <v>0</v>
          </cell>
          <cell r="BF2162">
            <v>0</v>
          </cell>
          <cell r="BG2162" t="str">
            <v>NO</v>
          </cell>
          <cell r="BL2162" t="str">
            <v xml:space="preserve">NO </v>
          </cell>
          <cell r="BU2162" t="str">
            <v>MVF</v>
          </cell>
        </row>
        <row r="2163">
          <cell r="A2163" t="str">
            <v>060115930007CO</v>
          </cell>
          <cell r="B2163">
            <v>38980</v>
          </cell>
          <cell r="C2163">
            <v>2006</v>
          </cell>
          <cell r="D2163">
            <v>2007</v>
          </cell>
          <cell r="E2163" t="str">
            <v xml:space="preserve">0011342007a </v>
          </cell>
          <cell r="F2163">
            <v>39112</v>
          </cell>
          <cell r="G2163">
            <v>132</v>
          </cell>
          <cell r="H2163" t="str">
            <v>PODER JUDICIAL</v>
          </cell>
          <cell r="I2163" t="str">
            <v>Se rechaza de plano la acción</v>
          </cell>
          <cell r="J2163" t="str">
            <v>RP</v>
          </cell>
          <cell r="K2163" t="str">
            <v>INADMISIBLE</v>
          </cell>
          <cell r="L2163" t="str">
            <v>Física</v>
          </cell>
          <cell r="M2163">
            <v>1</v>
          </cell>
          <cell r="N2163" t="str">
            <v>San José</v>
          </cell>
          <cell r="O2163" t="str">
            <v>Masculino</v>
          </cell>
          <cell r="P2163" t="str">
            <v>Persona</v>
          </cell>
          <cell r="Q2163">
            <v>1</v>
          </cell>
          <cell r="R2163">
            <v>0</v>
          </cell>
          <cell r="S2163" t="str">
            <v>Nacional</v>
          </cell>
          <cell r="T2163" t="str">
            <v>Casado</v>
          </cell>
          <cell r="U2163" t="str">
            <v>Abogado</v>
          </cell>
          <cell r="V2163" t="str">
            <v>Mayor</v>
          </cell>
          <cell r="W2163" t="str">
            <v>Acto administrativo</v>
          </cell>
          <cell r="X2163" t="str">
            <v>Reglas Prácticas para orientar el ejercicio de la acción disciplinaria y el funcionamiento del Tribunal de la Inspección Judicial</v>
          </cell>
          <cell r="Y2163" t="str">
            <v>artículo 10 inciso a) del Capítulo III</v>
          </cell>
          <cell r="Z2163" t="str">
            <v>ND</v>
          </cell>
          <cell r="AA2163">
            <v>0</v>
          </cell>
          <cell r="AB2163" t="str">
            <v>LFSC</v>
          </cell>
          <cell r="AC2163">
            <v>0</v>
          </cell>
          <cell r="AD2163">
            <v>7</v>
          </cell>
          <cell r="AE2163">
            <v>0</v>
          </cell>
          <cell r="AF2163">
            <v>0</v>
          </cell>
          <cell r="AG2163">
            <v>1</v>
          </cell>
          <cell r="AH2163">
            <v>0</v>
          </cell>
          <cell r="AI2163">
            <v>7</v>
          </cell>
          <cell r="AJ2163">
            <v>0</v>
          </cell>
          <cell r="AK2163">
            <v>0</v>
          </cell>
          <cell r="AS2163" t="str">
            <v>LFSC</v>
          </cell>
          <cell r="AT2163" t="str">
            <v>AVCM</v>
          </cell>
          <cell r="AU2163" t="str">
            <v>AVB</v>
          </cell>
          <cell r="AV2163" t="str">
            <v>GAS</v>
          </cell>
          <cell r="AW2163" t="str">
            <v>FCC</v>
          </cell>
          <cell r="AX2163" t="str">
            <v>LPMM</v>
          </cell>
          <cell r="AY2163" t="str">
            <v>AGV</v>
          </cell>
          <cell r="BC2163" t="str">
            <v>diferente</v>
          </cell>
          <cell r="BD2163" t="str">
            <v>igual</v>
          </cell>
          <cell r="BE2163">
            <v>0</v>
          </cell>
          <cell r="BF2163">
            <v>0</v>
          </cell>
          <cell r="BG2163" t="str">
            <v>NO</v>
          </cell>
          <cell r="BL2163" t="str">
            <v xml:space="preserve">NO </v>
          </cell>
          <cell r="BU2163" t="str">
            <v>AGV</v>
          </cell>
        </row>
        <row r="2164">
          <cell r="A2164" t="str">
            <v>090016760007CO</v>
          </cell>
          <cell r="B2164">
            <v>39935</v>
          </cell>
          <cell r="C2164">
            <v>2009</v>
          </cell>
          <cell r="D2164">
            <v>2010</v>
          </cell>
          <cell r="E2164" t="str">
            <v xml:space="preserve">0020062010a </v>
          </cell>
          <cell r="F2164">
            <v>40211</v>
          </cell>
          <cell r="G2164">
            <v>276</v>
          </cell>
          <cell r="H2164" t="str">
            <v>AMBIENTE</v>
          </cell>
          <cell r="I2164" t="str">
            <v xml:space="preserve">Se rechaza por el fondo la acción. 
</v>
          </cell>
          <cell r="J2164" t="str">
            <v>RF</v>
          </cell>
          <cell r="K2164" t="str">
            <v>FONDO</v>
          </cell>
          <cell r="L2164" t="str">
            <v>Jurídica</v>
          </cell>
          <cell r="M2164">
            <v>1</v>
          </cell>
          <cell r="N2164" t="str">
            <v>San José</v>
          </cell>
          <cell r="O2164" t="str">
            <v>Empresa privada</v>
          </cell>
          <cell r="P2164" t="str">
            <v>Empresa privada</v>
          </cell>
          <cell r="Q2164">
            <v>99</v>
          </cell>
          <cell r="R2164">
            <v>99</v>
          </cell>
          <cell r="S2164" t="str">
            <v>Nacional</v>
          </cell>
          <cell r="T2164" t="str">
            <v>ND</v>
          </cell>
          <cell r="U2164" t="str">
            <v>ND</v>
          </cell>
          <cell r="V2164" t="str">
            <v>ND</v>
          </cell>
          <cell r="W2164" t="str">
            <v>Decreto Ejecutivo</v>
          </cell>
          <cell r="X2164" t="str">
            <v>Decreto Ejecutivo 25721-MINAE Reglamento a la Ley Forestal</v>
          </cell>
          <cell r="Y2164" t="str">
            <v>artículo 65</v>
          </cell>
          <cell r="Z2164" t="str">
            <v>ND</v>
          </cell>
          <cell r="AA2164">
            <v>0</v>
          </cell>
          <cell r="AB2164" t="str">
            <v>LFSC</v>
          </cell>
          <cell r="AC2164">
            <v>7</v>
          </cell>
          <cell r="AD2164">
            <v>0</v>
          </cell>
          <cell r="AE2164">
            <v>0</v>
          </cell>
          <cell r="AF2164">
            <v>1</v>
          </cell>
          <cell r="AG2164">
            <v>0</v>
          </cell>
          <cell r="AH2164">
            <v>0</v>
          </cell>
          <cell r="AI2164">
            <v>7</v>
          </cell>
          <cell r="AJ2164">
            <v>0</v>
          </cell>
          <cell r="AK2164">
            <v>0</v>
          </cell>
          <cell r="AL2164" t="str">
            <v>FCV</v>
          </cell>
          <cell r="AM2164" t="str">
            <v>LPMM</v>
          </cell>
          <cell r="AN2164" t="str">
            <v>AVCM</v>
          </cell>
          <cell r="AO2164" t="str">
            <v>RSC</v>
          </cell>
          <cell r="AP2164" t="str">
            <v>GAS</v>
          </cell>
          <cell r="AQ2164" t="str">
            <v>EJL</v>
          </cell>
          <cell r="AR2164" t="str">
            <v>FCC</v>
          </cell>
          <cell r="AS2164">
            <v>0</v>
          </cell>
          <cell r="AT2164">
            <v>0</v>
          </cell>
          <cell r="AU2164">
            <v>0</v>
          </cell>
          <cell r="AV2164">
            <v>0</v>
          </cell>
          <cell r="AW2164">
            <v>0</v>
          </cell>
          <cell r="AX2164">
            <v>0</v>
          </cell>
          <cell r="AY2164">
            <v>0</v>
          </cell>
          <cell r="BC2164" t="str">
            <v>diferente</v>
          </cell>
          <cell r="BD2164" t="str">
            <v>diferente</v>
          </cell>
          <cell r="BE2164">
            <v>0</v>
          </cell>
          <cell r="BF2164" t="str">
            <v>ERROR</v>
          </cell>
          <cell r="BG2164" t="str">
            <v>NO</v>
          </cell>
          <cell r="BL2164" t="str">
            <v xml:space="preserve">NO </v>
          </cell>
          <cell r="BU2164" t="str">
            <v>RSC</v>
          </cell>
        </row>
        <row r="2165">
          <cell r="A2165" t="str">
            <v>060006280007CO</v>
          </cell>
          <cell r="B2165">
            <v>38737</v>
          </cell>
          <cell r="C2165">
            <v>2006</v>
          </cell>
          <cell r="D2165">
            <v>2006</v>
          </cell>
          <cell r="E2165" t="str">
            <v xml:space="preserve">0022292006a </v>
          </cell>
          <cell r="F2165">
            <v>38770</v>
          </cell>
          <cell r="G2165">
            <v>33</v>
          </cell>
          <cell r="H2165" t="str">
            <v>LABORAL</v>
          </cell>
          <cell r="I2165" t="str">
            <v>Se rechaza de plano la acción.</v>
          </cell>
          <cell r="J2165" t="str">
            <v>RP</v>
          </cell>
          <cell r="K2165" t="str">
            <v>INADMISIBLE</v>
          </cell>
          <cell r="L2165" t="str">
            <v>Jurídica</v>
          </cell>
          <cell r="M2165" t="str">
            <v>ND</v>
          </cell>
          <cell r="N2165" t="str">
            <v>San José</v>
          </cell>
          <cell r="O2165" t="str">
            <v>Trabajadores</v>
          </cell>
          <cell r="P2165" t="str">
            <v>Trabajadores</v>
          </cell>
          <cell r="Q2165">
            <v>99</v>
          </cell>
          <cell r="R2165">
            <v>99</v>
          </cell>
          <cell r="S2165" t="str">
            <v>Nacional</v>
          </cell>
          <cell r="T2165" t="str">
            <v>ND</v>
          </cell>
          <cell r="U2165" t="str">
            <v>ND</v>
          </cell>
          <cell r="V2165" t="str">
            <v>ND</v>
          </cell>
          <cell r="W2165" t="str">
            <v>Acto administrativo</v>
          </cell>
          <cell r="X2165" t="str">
            <v>Aplicación del impuesto sobre la renta a los intereses distribuidos por el Fondo de Garantías y Ahorro de los Empleados Permanentes del Instituto Costarricense de Electricidad</v>
          </cell>
          <cell r="Y2165" t="str">
            <v>ND</v>
          </cell>
          <cell r="Z2165" t="str">
            <v>ND</v>
          </cell>
          <cell r="AA2165">
            <v>0</v>
          </cell>
          <cell r="AB2165" t="str">
            <v>AVCM</v>
          </cell>
          <cell r="AC2165">
            <v>0</v>
          </cell>
          <cell r="AD2165">
            <v>7</v>
          </cell>
          <cell r="AE2165">
            <v>0</v>
          </cell>
          <cell r="AF2165">
            <v>0</v>
          </cell>
          <cell r="AG2165">
            <v>1</v>
          </cell>
          <cell r="AH2165">
            <v>0</v>
          </cell>
          <cell r="AI2165">
            <v>7</v>
          </cell>
          <cell r="AJ2165">
            <v>0</v>
          </cell>
          <cell r="AK2165">
            <v>0</v>
          </cell>
          <cell r="AL2165">
            <v>0</v>
          </cell>
          <cell r="AM2165">
            <v>0</v>
          </cell>
          <cell r="AN2165">
            <v>0</v>
          </cell>
          <cell r="AO2165">
            <v>0</v>
          </cell>
          <cell r="AP2165">
            <v>0</v>
          </cell>
          <cell r="AQ2165">
            <v>0</v>
          </cell>
          <cell r="AR2165">
            <v>0</v>
          </cell>
          <cell r="AS2165" t="str">
            <v>AVCM</v>
          </cell>
          <cell r="AT2165" t="str">
            <v>LPMM</v>
          </cell>
          <cell r="AU2165" t="str">
            <v>AVB</v>
          </cell>
          <cell r="AV2165" t="str">
            <v>GAS</v>
          </cell>
          <cell r="AW2165" t="str">
            <v>EJL</v>
          </cell>
          <cell r="AX2165" t="str">
            <v>FCC</v>
          </cell>
          <cell r="AY2165" t="str">
            <v>JAG</v>
          </cell>
          <cell r="BC2165" t="str">
            <v>diferente</v>
          </cell>
          <cell r="BD2165" t="str">
            <v>igual</v>
          </cell>
          <cell r="BE2165">
            <v>0</v>
          </cell>
          <cell r="BF2165">
            <v>0</v>
          </cell>
          <cell r="BG2165" t="str">
            <v>NO</v>
          </cell>
          <cell r="BL2165" t="str">
            <v xml:space="preserve">NO </v>
          </cell>
          <cell r="BU2165" t="str">
            <v>JAG</v>
          </cell>
          <cell r="BV2165">
            <v>0</v>
          </cell>
        </row>
        <row r="2166">
          <cell r="A2166" t="str">
            <v>080085680007CO</v>
          </cell>
          <cell r="B2166">
            <v>39727</v>
          </cell>
          <cell r="C2166">
            <v>2008</v>
          </cell>
          <cell r="D2166">
            <v>2009</v>
          </cell>
          <cell r="E2166" t="str">
            <v>0045242009a</v>
          </cell>
          <cell r="F2166">
            <v>39890</v>
          </cell>
          <cell r="G2166">
            <v>163</v>
          </cell>
          <cell r="H2166" t="str">
            <v>PODER JUDICIAL</v>
          </cell>
          <cell r="I2166" t="str">
            <v xml:space="preserve"> Se rechaza de plano la acción.-</v>
          </cell>
          <cell r="J2166" t="str">
            <v>RP</v>
          </cell>
          <cell r="K2166" t="str">
            <v>INADMISIBLE</v>
          </cell>
          <cell r="L2166" t="str">
            <v>Física</v>
          </cell>
          <cell r="M2166">
            <v>1</v>
          </cell>
          <cell r="N2166" t="str">
            <v>San José</v>
          </cell>
          <cell r="O2166" t="str">
            <v>Masculino</v>
          </cell>
          <cell r="P2166" t="str">
            <v>Persona</v>
          </cell>
          <cell r="Q2166">
            <v>1</v>
          </cell>
          <cell r="R2166">
            <v>0</v>
          </cell>
          <cell r="S2166" t="str">
            <v>Nacional</v>
          </cell>
          <cell r="T2166" t="str">
            <v>Casado</v>
          </cell>
          <cell r="U2166" t="str">
            <v>Abogado</v>
          </cell>
          <cell r="V2166" t="str">
            <v>Mayor</v>
          </cell>
          <cell r="W2166" t="str">
            <v>Ley</v>
          </cell>
          <cell r="X2166" t="str">
            <v>Ley 7130 Código Procesal Civil</v>
          </cell>
          <cell r="Y2166" t="str">
            <v>artículo 202 inciso 2</v>
          </cell>
          <cell r="Z2166" t="str">
            <v>ND</v>
          </cell>
          <cell r="AA2166">
            <v>0</v>
          </cell>
          <cell r="AB2166" t="str">
            <v>AVB</v>
          </cell>
          <cell r="AC2166">
            <v>0</v>
          </cell>
          <cell r="AD2166">
            <v>7</v>
          </cell>
          <cell r="AE2166">
            <v>0</v>
          </cell>
          <cell r="AF2166">
            <v>0</v>
          </cell>
          <cell r="AG2166">
            <v>1</v>
          </cell>
          <cell r="AH2166">
            <v>0</v>
          </cell>
          <cell r="AI2166">
            <v>7</v>
          </cell>
          <cell r="AJ2166">
            <v>0</v>
          </cell>
          <cell r="AK2166">
            <v>0</v>
          </cell>
          <cell r="AS2166" t="str">
            <v>RMAG</v>
          </cell>
          <cell r="AT2166" t="str">
            <v>LPMM</v>
          </cell>
          <cell r="AU2166" t="str">
            <v>HGQ</v>
          </cell>
          <cell r="AV2166" t="str">
            <v>AVB</v>
          </cell>
          <cell r="AW2166" t="str">
            <v>GAS</v>
          </cell>
          <cell r="AX2166" t="str">
            <v>EJL</v>
          </cell>
          <cell r="AY2166" t="str">
            <v>FCC</v>
          </cell>
          <cell r="BC2166" t="str">
            <v>diferente</v>
          </cell>
          <cell r="BD2166" t="str">
            <v>igual</v>
          </cell>
          <cell r="BE2166">
            <v>0</v>
          </cell>
          <cell r="BF2166">
            <v>0</v>
          </cell>
          <cell r="BG2166" t="str">
            <v>NO</v>
          </cell>
          <cell r="BH2166">
            <v>0</v>
          </cell>
          <cell r="BI2166">
            <v>0</v>
          </cell>
          <cell r="BL2166" t="str">
            <v xml:space="preserve">NO </v>
          </cell>
          <cell r="BU2166" t="str">
            <v>RMAG</v>
          </cell>
          <cell r="BV2166" t="str">
            <v>HGQ</v>
          </cell>
          <cell r="BW2166">
            <v>0</v>
          </cell>
        </row>
        <row r="2167">
          <cell r="A2167" t="str">
            <v>130088420007CO</v>
          </cell>
          <cell r="B2167">
            <v>41492</v>
          </cell>
          <cell r="C2167">
            <v>2013</v>
          </cell>
          <cell r="D2167">
            <v>2013</v>
          </cell>
          <cell r="E2167" t="str">
            <v>01440713a</v>
          </cell>
          <cell r="F2167">
            <v>41577</v>
          </cell>
          <cell r="G2167">
            <v>85</v>
          </cell>
          <cell r="H2167" t="str">
            <v>PENSION</v>
          </cell>
          <cell r="I2167" t="str">
            <v>Sentencia 2013 - 014407. Expediente 13-008842-0007-CO. A las quince horas con quince minutos. Acción de inconstitucionalidad. Alberto Moya Mora, Hilda Roldan Gómez contra Articulo 9 Reglamento De Invalidez Vejez Y Muerte De La Caja CostarriCMENse del Seguro Social Se rechaza de plano la acción.</v>
          </cell>
          <cell r="J2167" t="str">
            <v>RP</v>
          </cell>
          <cell r="K2167" t="str">
            <v>INADMISIBLE</v>
          </cell>
          <cell r="L2167" t="str">
            <v>Física</v>
          </cell>
          <cell r="M2167">
            <v>1</v>
          </cell>
          <cell r="N2167" t="str">
            <v>San José</v>
          </cell>
          <cell r="O2167" t="str">
            <v>Femenina</v>
          </cell>
          <cell r="P2167" t="str">
            <v>Persona</v>
          </cell>
          <cell r="Q2167">
            <v>0</v>
          </cell>
          <cell r="R2167">
            <v>1</v>
          </cell>
          <cell r="S2167" t="str">
            <v>Nacional</v>
          </cell>
          <cell r="T2167" t="str">
            <v>Viudo</v>
          </cell>
          <cell r="U2167" t="str">
            <v>Oficios domésticos</v>
          </cell>
          <cell r="V2167" t="str">
            <v>Mayor</v>
          </cell>
          <cell r="W2167" t="str">
            <v>Acto administrativo</v>
          </cell>
          <cell r="X2167" t="str">
            <v>Reglamento 6898 del Seguro de Invalidez, Vejez y Muerte de la Caja Costarricense de Seguro Social</v>
          </cell>
          <cell r="Y2167" t="str">
            <v>Artículo 9 (a)</v>
          </cell>
          <cell r="Z2167" t="str">
            <v>ND</v>
          </cell>
          <cell r="AA2167" t="str">
            <v>NO</v>
          </cell>
          <cell r="AB2167" t="str">
            <v>GAS</v>
          </cell>
          <cell r="AC2167">
            <v>0</v>
          </cell>
          <cell r="AD2167">
            <v>7</v>
          </cell>
          <cell r="AE2167">
            <v>0</v>
          </cell>
          <cell r="AF2167">
            <v>0</v>
          </cell>
          <cell r="AG2167">
            <v>1</v>
          </cell>
          <cell r="AH2167">
            <v>0</v>
          </cell>
          <cell r="AI2167">
            <v>7</v>
          </cell>
          <cell r="AJ2167">
            <v>0</v>
          </cell>
          <cell r="AK2167">
            <v>0</v>
          </cell>
          <cell r="AL2167">
            <v>0</v>
          </cell>
          <cell r="AM2167">
            <v>0</v>
          </cell>
          <cell r="AN2167">
            <v>0</v>
          </cell>
          <cell r="AO2167">
            <v>0</v>
          </cell>
          <cell r="AP2167">
            <v>0</v>
          </cell>
          <cell r="AQ2167">
            <v>0</v>
          </cell>
          <cell r="AR2167">
            <v>0</v>
          </cell>
          <cell r="AS2167" t="str">
            <v>GAS</v>
          </cell>
          <cell r="AT2167" t="str">
            <v>FCC</v>
          </cell>
          <cell r="AU2167" t="str">
            <v>FCV</v>
          </cell>
          <cell r="AV2167" t="str">
            <v>PRL</v>
          </cell>
          <cell r="AW2167" t="str">
            <v>APS</v>
          </cell>
          <cell r="AX2167" t="str">
            <v>JPHG</v>
          </cell>
          <cell r="AY2167" t="str">
            <v>RSC</v>
          </cell>
          <cell r="BC2167" t="str">
            <v>diferente</v>
          </cell>
          <cell r="BD2167" t="str">
            <v>igual</v>
          </cell>
          <cell r="BE2167">
            <v>0</v>
          </cell>
          <cell r="BF2167">
            <v>0</v>
          </cell>
          <cell r="BG2167" t="str">
            <v>NO</v>
          </cell>
          <cell r="BL2167" t="str">
            <v xml:space="preserve">NO </v>
          </cell>
          <cell r="BU2167" t="str">
            <v>APS</v>
          </cell>
          <cell r="BV2167" t="str">
            <v>JPHG</v>
          </cell>
          <cell r="BW2167" t="str">
            <v>RSC</v>
          </cell>
        </row>
        <row r="2168">
          <cell r="A2168" t="str">
            <v>090062530007CO</v>
          </cell>
          <cell r="B2168">
            <v>39925</v>
          </cell>
          <cell r="C2168">
            <v>2009</v>
          </cell>
          <cell r="D2168">
            <v>2009</v>
          </cell>
          <cell r="E2168" t="str">
            <v xml:space="preserve">0073862009a </v>
          </cell>
          <cell r="F2168">
            <v>39969</v>
          </cell>
          <cell r="G2168">
            <v>44</v>
          </cell>
          <cell r="H2168" t="str">
            <v>PENAL</v>
          </cell>
          <cell r="I2168" t="str">
            <v>Se rechaza de plano la acción.</v>
          </cell>
          <cell r="J2168" t="str">
            <v>RP</v>
          </cell>
          <cell r="K2168" t="str">
            <v>INADMISIBLE</v>
          </cell>
          <cell r="L2168" t="str">
            <v>Física</v>
          </cell>
          <cell r="M2168">
            <v>1</v>
          </cell>
          <cell r="N2168" t="str">
            <v>San José</v>
          </cell>
          <cell r="O2168" t="str">
            <v>Masculino</v>
          </cell>
          <cell r="P2168" t="str">
            <v>Persona</v>
          </cell>
          <cell r="Q2168">
            <v>1</v>
          </cell>
          <cell r="R2168">
            <v>0</v>
          </cell>
          <cell r="S2168" t="str">
            <v>Nacional</v>
          </cell>
          <cell r="T2168" t="str">
            <v>Casado</v>
          </cell>
          <cell r="U2168" t="str">
            <v>Abogado</v>
          </cell>
          <cell r="V2168" t="str">
            <v>Mayor</v>
          </cell>
          <cell r="W2168" t="str">
            <v>Ley</v>
          </cell>
          <cell r="X2168" t="str">
            <v>Ley 4573 Código Penal</v>
          </cell>
          <cell r="Y2168" t="str">
            <v>artículo 205</v>
          </cell>
          <cell r="Z2168" t="str">
            <v>ND</v>
          </cell>
          <cell r="AA2168">
            <v>0</v>
          </cell>
          <cell r="AB2168" t="str">
            <v>AVCM</v>
          </cell>
          <cell r="AC2168">
            <v>0</v>
          </cell>
          <cell r="AD2168">
            <v>7</v>
          </cell>
          <cell r="AE2168">
            <v>0</v>
          </cell>
          <cell r="AF2168">
            <v>0</v>
          </cell>
          <cell r="AG2168">
            <v>1</v>
          </cell>
          <cell r="AH2168">
            <v>0</v>
          </cell>
          <cell r="AI2168">
            <v>7</v>
          </cell>
          <cell r="AJ2168">
            <v>0</v>
          </cell>
          <cell r="AK2168">
            <v>0</v>
          </cell>
          <cell r="AS2168" t="str">
            <v>RMAG</v>
          </cell>
          <cell r="AT2168" t="str">
            <v>LPMM</v>
          </cell>
          <cell r="AU2168" t="str">
            <v>AVCM</v>
          </cell>
          <cell r="AV2168" t="str">
            <v>AVB</v>
          </cell>
          <cell r="AW2168" t="str">
            <v>GAS</v>
          </cell>
          <cell r="AX2168" t="str">
            <v>EJL</v>
          </cell>
          <cell r="AY2168" t="str">
            <v>HGQ</v>
          </cell>
          <cell r="BC2168" t="str">
            <v>diferente</v>
          </cell>
          <cell r="BD2168" t="str">
            <v>igual</v>
          </cell>
          <cell r="BE2168">
            <v>0</v>
          </cell>
          <cell r="BF2168">
            <v>0</v>
          </cell>
          <cell r="BG2168" t="str">
            <v>NO</v>
          </cell>
          <cell r="BH2168">
            <v>0</v>
          </cell>
          <cell r="BI2168">
            <v>0</v>
          </cell>
          <cell r="BL2168" t="str">
            <v xml:space="preserve">NO </v>
          </cell>
          <cell r="BU2168" t="str">
            <v>RMAG</v>
          </cell>
          <cell r="BV2168">
            <v>0</v>
          </cell>
        </row>
        <row r="2169">
          <cell r="A2169" t="str">
            <v>130146110007CO</v>
          </cell>
          <cell r="B2169">
            <v>41614</v>
          </cell>
          <cell r="C2169">
            <v>2013</v>
          </cell>
          <cell r="D2169">
            <v>2014</v>
          </cell>
          <cell r="E2169" t="str">
            <v>0011792014a</v>
          </cell>
          <cell r="F2169">
            <v>41668</v>
          </cell>
          <cell r="G2169">
            <v>54</v>
          </cell>
          <cell r="H2169" t="str">
            <v>PENSION</v>
          </cell>
          <cell r="I2169" t="str">
            <v>Sentencia 2014 - 001179. Expediente 13-014611-0007-CO. A las catorce horas con treinta minutos. ACCIÓN DE INCONSTITUCIONALIDAD. FRANCISCO JAVIER CERDAS NUÑEZ contra ARTICULO 6 INCISO B9 DEL REGLAMENTOO VIGENTE DE INVALIDEZ,VEJEZ Y MUERTE DE LA CCSS. Se rechaza por el fondo la acción.</v>
          </cell>
          <cell r="J2169" t="str">
            <v>RF</v>
          </cell>
          <cell r="K2169" t="str">
            <v>FONDO</v>
          </cell>
          <cell r="L2169" t="str">
            <v>Física</v>
          </cell>
          <cell r="M2169">
            <v>1</v>
          </cell>
          <cell r="N2169" t="str">
            <v>Limón</v>
          </cell>
          <cell r="O2169" t="str">
            <v>Masculino</v>
          </cell>
          <cell r="P2169" t="str">
            <v>Persona</v>
          </cell>
          <cell r="Q2169">
            <v>1</v>
          </cell>
          <cell r="R2169">
            <v>0</v>
          </cell>
          <cell r="S2169" t="str">
            <v>ND</v>
          </cell>
          <cell r="T2169" t="str">
            <v>Viudo</v>
          </cell>
          <cell r="U2169" t="str">
            <v>ND</v>
          </cell>
          <cell r="V2169" t="str">
            <v>Mayor</v>
          </cell>
          <cell r="W2169" t="str">
            <v>Acto administrativo</v>
          </cell>
          <cell r="X2169" t="str">
            <v>Reglamento 6898 del Seguro de Invalidez, Vejez y Muerte de la Caja Costarricense de Seguro Social</v>
          </cell>
          <cell r="Y2169" t="str">
            <v>Artículo 6 inciso b)</v>
          </cell>
          <cell r="Z2169" t="str">
            <v>ND</v>
          </cell>
          <cell r="AA2169" t="str">
            <v>NO</v>
          </cell>
          <cell r="AB2169" t="str">
            <v>GAS</v>
          </cell>
          <cell r="AC2169">
            <v>7</v>
          </cell>
          <cell r="AD2169">
            <v>0</v>
          </cell>
          <cell r="AE2169">
            <v>0</v>
          </cell>
          <cell r="AF2169">
            <v>1</v>
          </cell>
          <cell r="AG2169">
            <v>0</v>
          </cell>
          <cell r="AH2169">
            <v>0</v>
          </cell>
          <cell r="AI2169">
            <v>7</v>
          </cell>
          <cell r="AJ2169">
            <v>0</v>
          </cell>
          <cell r="AK2169">
            <v>0</v>
          </cell>
          <cell r="AL2169" t="str">
            <v>GAS</v>
          </cell>
          <cell r="AM2169" t="str">
            <v>EJL</v>
          </cell>
          <cell r="AN2169" t="str">
            <v>FCV</v>
          </cell>
          <cell r="AO2169" t="str">
            <v>FCV</v>
          </cell>
          <cell r="AP2169" t="str">
            <v>LFSA</v>
          </cell>
          <cell r="AQ2169" t="str">
            <v>NHL</v>
          </cell>
          <cell r="AR2169" t="str">
            <v>PRL</v>
          </cell>
          <cell r="AS2169">
            <v>0</v>
          </cell>
          <cell r="AT2169">
            <v>0</v>
          </cell>
          <cell r="AU2169">
            <v>0</v>
          </cell>
          <cell r="AV2169">
            <v>0</v>
          </cell>
          <cell r="AW2169">
            <v>0</v>
          </cell>
          <cell r="AX2169">
            <v>0</v>
          </cell>
          <cell r="AY2169">
            <v>0</v>
          </cell>
          <cell r="BC2169" t="str">
            <v>igual</v>
          </cell>
          <cell r="BD2169" t="str">
            <v>diferente</v>
          </cell>
          <cell r="BE2169">
            <v>0</v>
          </cell>
          <cell r="BF2169">
            <v>0</v>
          </cell>
          <cell r="BG2169" t="str">
            <v>NO</v>
          </cell>
          <cell r="BL2169" t="str">
            <v xml:space="preserve">NO </v>
          </cell>
          <cell r="BU2169">
            <v>0</v>
          </cell>
          <cell r="BV2169">
            <v>0</v>
          </cell>
        </row>
        <row r="2170">
          <cell r="A2170" t="str">
            <v>050069870007CO</v>
          </cell>
          <cell r="B2170">
            <v>38512</v>
          </cell>
          <cell r="C2170">
            <v>2005</v>
          </cell>
          <cell r="D2170">
            <v>2005</v>
          </cell>
          <cell r="E2170" t="str">
            <v xml:space="preserve">0079862005a  </v>
          </cell>
          <cell r="F2170">
            <v>38525</v>
          </cell>
          <cell r="G2170">
            <v>13</v>
          </cell>
          <cell r="H2170" t="str">
            <v>PROPIEDAD</v>
          </cell>
          <cell r="I2170" t="str">
            <v>VOTO NO. 7986-05 
SE RECHAZA DE PLANO LA ACCION.-</v>
          </cell>
          <cell r="J2170" t="str">
            <v>RP</v>
          </cell>
          <cell r="K2170" t="str">
            <v>ADMISIBILIDAD</v>
          </cell>
          <cell r="L2170" t="str">
            <v>Física</v>
          </cell>
          <cell r="M2170">
            <v>1</v>
          </cell>
          <cell r="N2170" t="str">
            <v>Alajuela</v>
          </cell>
          <cell r="O2170" t="str">
            <v>Masculino</v>
          </cell>
          <cell r="P2170" t="str">
            <v>Persona</v>
          </cell>
          <cell r="Q2170">
            <v>1</v>
          </cell>
          <cell r="R2170">
            <v>0</v>
          </cell>
          <cell r="S2170" t="str">
            <v>Nacional</v>
          </cell>
          <cell r="T2170" t="str">
            <v>Casado</v>
          </cell>
          <cell r="U2170" t="str">
            <v>Abogado</v>
          </cell>
          <cell r="V2170" t="str">
            <v>Mayor</v>
          </cell>
          <cell r="W2170" t="str">
            <v>Decreto Ejecutivo</v>
          </cell>
          <cell r="X2170" t="str">
            <v>Decreto Ejecutivo 29375 MAG-MINAE-S-HACIENDA-MOPT Reglamento a la Ley 7779 de Uso Manejo y Conservación de Suelos</v>
          </cell>
          <cell r="Y2170" t="str">
            <v xml:space="preserve">artículo 58 </v>
          </cell>
          <cell r="Z2170" t="str">
            <v>ND</v>
          </cell>
          <cell r="AA2170">
            <v>0</v>
          </cell>
          <cell r="AB2170" t="str">
            <v>LFSC</v>
          </cell>
          <cell r="AC2170">
            <v>0</v>
          </cell>
          <cell r="AD2170">
            <v>7</v>
          </cell>
          <cell r="AE2170">
            <v>0</v>
          </cell>
          <cell r="AF2170">
            <v>0</v>
          </cell>
          <cell r="AG2170">
            <v>1</v>
          </cell>
          <cell r="AH2170">
            <v>0</v>
          </cell>
          <cell r="AI2170">
            <v>7</v>
          </cell>
          <cell r="AJ2170">
            <v>0</v>
          </cell>
          <cell r="AK2170">
            <v>0</v>
          </cell>
          <cell r="AS2170" t="str">
            <v>LFSC</v>
          </cell>
          <cell r="AT2170" t="str">
            <v>AVB</v>
          </cell>
          <cell r="AU2170" t="str">
            <v>GAS</v>
          </cell>
          <cell r="AV2170" t="str">
            <v>EJL</v>
          </cell>
          <cell r="AW2170" t="str">
            <v>FCC</v>
          </cell>
          <cell r="AX2170" t="str">
            <v>FVE</v>
          </cell>
          <cell r="AY2170" t="str">
            <v>AVCM</v>
          </cell>
          <cell r="BC2170" t="str">
            <v>diferente</v>
          </cell>
          <cell r="BD2170" t="str">
            <v>igual</v>
          </cell>
          <cell r="BE2170">
            <v>0</v>
          </cell>
          <cell r="BF2170">
            <v>0</v>
          </cell>
          <cell r="BG2170" t="str">
            <v>NO</v>
          </cell>
          <cell r="BH2170">
            <v>0</v>
          </cell>
          <cell r="BI2170">
            <v>0</v>
          </cell>
          <cell r="BL2170" t="str">
            <v xml:space="preserve">NO </v>
          </cell>
          <cell r="BU2170" t="str">
            <v>FVE</v>
          </cell>
          <cell r="BV2170">
            <v>0</v>
          </cell>
          <cell r="BW2170">
            <v>0</v>
          </cell>
        </row>
        <row r="2171">
          <cell r="A2171" t="str">
            <v>050016780007CO</v>
          </cell>
          <cell r="B2171">
            <v>38398</v>
          </cell>
          <cell r="C2171">
            <v>2005</v>
          </cell>
          <cell r="D2171">
            <v>2005</v>
          </cell>
          <cell r="E2171" t="str">
            <v xml:space="preserve">0079872005a </v>
          </cell>
          <cell r="F2171">
            <v>38525</v>
          </cell>
          <cell r="G2171">
            <v>127</v>
          </cell>
          <cell r="H2171" t="str">
            <v>PODER JUDICIAL</v>
          </cell>
          <cell r="I2171" t="str">
            <v>VOTO NO. 7987-05 
SE RECHAZA POR EL FONDO LA ACCION.-</v>
          </cell>
          <cell r="J2171" t="str">
            <v>RF</v>
          </cell>
          <cell r="K2171" t="str">
            <v>FONDO</v>
          </cell>
          <cell r="L2171" t="str">
            <v>Física</v>
          </cell>
          <cell r="M2171">
            <v>1</v>
          </cell>
          <cell r="N2171" t="str">
            <v>San José</v>
          </cell>
          <cell r="O2171" t="str">
            <v>Masculino</v>
          </cell>
          <cell r="P2171" t="str">
            <v>Persona</v>
          </cell>
          <cell r="Q2171">
            <v>1</v>
          </cell>
          <cell r="R2171">
            <v>0</v>
          </cell>
          <cell r="S2171" t="str">
            <v>Nacional</v>
          </cell>
          <cell r="T2171" t="str">
            <v>Soltero</v>
          </cell>
          <cell r="U2171" t="str">
            <v>ND</v>
          </cell>
          <cell r="V2171" t="str">
            <v>Mayor</v>
          </cell>
          <cell r="W2171" t="str">
            <v>Ley</v>
          </cell>
          <cell r="X2171" t="str">
            <v>Ley 7130 Código Procesal Civil</v>
          </cell>
          <cell r="Y2171" t="str">
            <v xml:space="preserve">artículo 333 </v>
          </cell>
          <cell r="Z2171" t="str">
            <v>ND</v>
          </cell>
          <cell r="AA2171">
            <v>0</v>
          </cell>
          <cell r="AB2171" t="str">
            <v>LFSC</v>
          </cell>
          <cell r="AC2171">
            <v>7</v>
          </cell>
          <cell r="AD2171">
            <v>0</v>
          </cell>
          <cell r="AE2171">
            <v>0</v>
          </cell>
          <cell r="AF2171">
            <v>1</v>
          </cell>
          <cell r="AG2171">
            <v>0</v>
          </cell>
          <cell r="AH2171">
            <v>0</v>
          </cell>
          <cell r="AI2171">
            <v>7</v>
          </cell>
          <cell r="AJ2171">
            <v>0</v>
          </cell>
          <cell r="AK2171">
            <v>0</v>
          </cell>
          <cell r="AL2171" t="str">
            <v>LFSC</v>
          </cell>
          <cell r="AM2171" t="str">
            <v>AVCM</v>
          </cell>
          <cell r="AN2171" t="str">
            <v>AVB</v>
          </cell>
          <cell r="AO2171" t="str">
            <v>GAS</v>
          </cell>
          <cell r="AP2171" t="str">
            <v>EJL</v>
          </cell>
          <cell r="AQ2171" t="str">
            <v>FCC</v>
          </cell>
          <cell r="AR2171" t="str">
            <v>FVE</v>
          </cell>
          <cell r="BC2171" t="str">
            <v>igual</v>
          </cell>
          <cell r="BD2171" t="str">
            <v>diferente</v>
          </cell>
          <cell r="BE2171">
            <v>0</v>
          </cell>
          <cell r="BF2171">
            <v>0</v>
          </cell>
          <cell r="BG2171" t="str">
            <v>NO</v>
          </cell>
          <cell r="BL2171" t="str">
            <v xml:space="preserve">NO </v>
          </cell>
          <cell r="BU2171" t="str">
            <v>FVE</v>
          </cell>
          <cell r="BV2171">
            <v>0</v>
          </cell>
        </row>
        <row r="2172">
          <cell r="A2172" t="str">
            <v>070042470007CO</v>
          </cell>
          <cell r="B2172">
            <v>39167</v>
          </cell>
          <cell r="C2172">
            <v>2007</v>
          </cell>
          <cell r="D2172">
            <v>2007</v>
          </cell>
          <cell r="E2172" t="str">
            <v xml:space="preserve">0084702007a </v>
          </cell>
          <cell r="F2172">
            <v>39246</v>
          </cell>
          <cell r="G2172">
            <v>79</v>
          </cell>
          <cell r="H2172" t="str">
            <v>PENAL</v>
          </cell>
          <cell r="I2172" t="str">
            <v xml:space="preserve">Se rechaza de plano la acción. 
</v>
          </cell>
          <cell r="J2172" t="str">
            <v>RP</v>
          </cell>
          <cell r="K2172" t="str">
            <v>INADMISIBLE</v>
          </cell>
          <cell r="L2172" t="str">
            <v>Física</v>
          </cell>
          <cell r="M2172">
            <v>1</v>
          </cell>
          <cell r="N2172" t="str">
            <v>San José</v>
          </cell>
          <cell r="O2172" t="str">
            <v>Masculino</v>
          </cell>
          <cell r="P2172" t="str">
            <v>Persona</v>
          </cell>
          <cell r="Q2172">
            <v>1</v>
          </cell>
          <cell r="R2172">
            <v>0</v>
          </cell>
          <cell r="S2172" t="str">
            <v>Nacional</v>
          </cell>
          <cell r="T2172" t="str">
            <v>Casado</v>
          </cell>
          <cell r="U2172" t="str">
            <v>Abogado</v>
          </cell>
          <cell r="V2172" t="str">
            <v>Mayor</v>
          </cell>
          <cell r="W2172" t="str">
            <v>Ley</v>
          </cell>
          <cell r="X2172" t="str">
            <v>Ley 4573 Código Penal</v>
          </cell>
          <cell r="Y2172" t="str">
            <v>artículos 51 y 76</v>
          </cell>
          <cell r="Z2172" t="str">
            <v>ND</v>
          </cell>
          <cell r="AA2172">
            <v>0</v>
          </cell>
          <cell r="AB2172" t="str">
            <v>AVCM</v>
          </cell>
          <cell r="AC2172">
            <v>0</v>
          </cell>
          <cell r="AD2172">
            <v>7</v>
          </cell>
          <cell r="AE2172">
            <v>0</v>
          </cell>
          <cell r="AF2172">
            <v>0</v>
          </cell>
          <cell r="AG2172">
            <v>1</v>
          </cell>
          <cell r="AH2172">
            <v>0</v>
          </cell>
          <cell r="AI2172">
            <v>7</v>
          </cell>
          <cell r="AJ2172">
            <v>0</v>
          </cell>
          <cell r="AK2172">
            <v>0</v>
          </cell>
          <cell r="AS2172" t="str">
            <v>TRA</v>
          </cell>
          <cell r="AT2172" t="str">
            <v>RMAG</v>
          </cell>
          <cell r="AU2172" t="str">
            <v>AVCM</v>
          </cell>
          <cell r="AV2172" t="str">
            <v>GCM</v>
          </cell>
          <cell r="AW2172" t="str">
            <v>JAG</v>
          </cell>
          <cell r="AX2172" t="str">
            <v>MAEF</v>
          </cell>
          <cell r="AY2172" t="str">
            <v>FCC</v>
          </cell>
          <cell r="BC2172" t="str">
            <v>diferente</v>
          </cell>
          <cell r="BD2172" t="str">
            <v>igual</v>
          </cell>
          <cell r="BE2172">
            <v>0</v>
          </cell>
          <cell r="BF2172">
            <v>0</v>
          </cell>
          <cell r="BG2172" t="str">
            <v>NO</v>
          </cell>
          <cell r="BL2172" t="str">
            <v xml:space="preserve">NO </v>
          </cell>
          <cell r="BU2172" t="str">
            <v>TRA</v>
          </cell>
          <cell r="BV2172" t="str">
            <v>RMAG</v>
          </cell>
          <cell r="BW2172" t="str">
            <v>JAG</v>
          </cell>
          <cell r="BX2172" t="str">
            <v>MAEF</v>
          </cell>
          <cell r="BY2172" t="str">
            <v>GCM</v>
          </cell>
        </row>
        <row r="2173">
          <cell r="A2173" t="str">
            <v>070119080007CO</v>
          </cell>
          <cell r="B2173">
            <v>39329</v>
          </cell>
          <cell r="C2173">
            <v>2007</v>
          </cell>
          <cell r="D2173">
            <v>2007</v>
          </cell>
          <cell r="E2173" t="str">
            <v>2007017967a</v>
          </cell>
          <cell r="F2173">
            <v>39428</v>
          </cell>
          <cell r="G2173">
            <v>99</v>
          </cell>
          <cell r="H2173" t="str">
            <v>PODER JUDICIAL</v>
          </cell>
          <cell r="I2173" t="str">
            <v xml:space="preserve">Se rechaza de plano la acción.
</v>
          </cell>
          <cell r="J2173" t="str">
            <v>RP</v>
          </cell>
          <cell r="K2173" t="str">
            <v>INADMISIBLE</v>
          </cell>
          <cell r="L2173" t="str">
            <v>Física</v>
          </cell>
          <cell r="M2173">
            <v>1</v>
          </cell>
          <cell r="N2173" t="str">
            <v>San José</v>
          </cell>
          <cell r="O2173" t="str">
            <v>Masculino</v>
          </cell>
          <cell r="P2173" t="str">
            <v>Persona</v>
          </cell>
          <cell r="Q2173">
            <v>1</v>
          </cell>
          <cell r="R2173">
            <v>0</v>
          </cell>
          <cell r="S2173" t="str">
            <v>Nacional</v>
          </cell>
          <cell r="T2173" t="str">
            <v>ND</v>
          </cell>
          <cell r="U2173" t="str">
            <v>Profesional de la salud</v>
          </cell>
          <cell r="V2173" t="str">
            <v>Mayor</v>
          </cell>
          <cell r="W2173" t="str">
            <v>Sentencia</v>
          </cell>
          <cell r="X2173" t="str">
            <v>Jurisprudencia del Tribunal Primero Civil</v>
          </cell>
          <cell r="Y2173" t="str">
            <v>ND</v>
          </cell>
          <cell r="Z2173" t="str">
            <v>ND</v>
          </cell>
          <cell r="AA2173">
            <v>0</v>
          </cell>
          <cell r="AB2173" t="str">
            <v>LFSC</v>
          </cell>
          <cell r="AC2173">
            <v>0</v>
          </cell>
          <cell r="AD2173">
            <v>7</v>
          </cell>
          <cell r="AE2173">
            <v>0</v>
          </cell>
          <cell r="AF2173">
            <v>0</v>
          </cell>
          <cell r="AG2173">
            <v>1</v>
          </cell>
          <cell r="AH2173">
            <v>0</v>
          </cell>
          <cell r="AI2173">
            <v>7</v>
          </cell>
          <cell r="AJ2173">
            <v>0</v>
          </cell>
          <cell r="AK2173">
            <v>0</v>
          </cell>
          <cell r="AL2173">
            <v>0</v>
          </cell>
          <cell r="AM2173">
            <v>0</v>
          </cell>
          <cell r="AN2173">
            <v>0</v>
          </cell>
          <cell r="AO2173">
            <v>0</v>
          </cell>
          <cell r="AS2173" t="str">
            <v>LFSC</v>
          </cell>
          <cell r="AT2173" t="str">
            <v>LPMM</v>
          </cell>
          <cell r="AU2173" t="str">
            <v>AVCM</v>
          </cell>
          <cell r="AV2173" t="str">
            <v>AGV</v>
          </cell>
          <cell r="AW2173" t="str">
            <v>GAS</v>
          </cell>
          <cell r="AX2173" t="str">
            <v>EJL</v>
          </cell>
          <cell r="AY2173" t="str">
            <v>FCC</v>
          </cell>
          <cell r="AZ2173">
            <v>0</v>
          </cell>
          <cell r="BA2173">
            <v>0</v>
          </cell>
          <cell r="BB2173">
            <v>0</v>
          </cell>
          <cell r="BC2173" t="str">
            <v>diferente</v>
          </cell>
          <cell r="BD2173" t="str">
            <v>igual</v>
          </cell>
          <cell r="BE2173">
            <v>0</v>
          </cell>
          <cell r="BF2173">
            <v>0</v>
          </cell>
          <cell r="BG2173" t="str">
            <v>NO</v>
          </cell>
          <cell r="BH2173">
            <v>0</v>
          </cell>
          <cell r="BI2173">
            <v>0</v>
          </cell>
          <cell r="BJ2173">
            <v>0</v>
          </cell>
          <cell r="BK2173">
            <v>0</v>
          </cell>
          <cell r="BL2173" t="str">
            <v xml:space="preserve">NO </v>
          </cell>
          <cell r="BM2173">
            <v>0</v>
          </cell>
          <cell r="BN2173">
            <v>0</v>
          </cell>
          <cell r="BU2173" t="str">
            <v>AGV</v>
          </cell>
          <cell r="BV2173">
            <v>0</v>
          </cell>
        </row>
        <row r="2174">
          <cell r="A2174" t="str">
            <v>090033470007CO</v>
          </cell>
          <cell r="B2174">
            <v>39906</v>
          </cell>
          <cell r="C2174">
            <v>2009</v>
          </cell>
          <cell r="D2174">
            <v>2009</v>
          </cell>
          <cell r="E2174" t="str">
            <v xml:space="preserve">0089092009a </v>
          </cell>
          <cell r="F2174">
            <v>39930</v>
          </cell>
          <cell r="G2174">
            <v>24</v>
          </cell>
          <cell r="H2174" t="str">
            <v>FAMILIA</v>
          </cell>
          <cell r="I2174" t="str">
            <v>Se rechaza de plano la acción. El Magistrado Jinesta pone nota.</v>
          </cell>
          <cell r="J2174" t="str">
            <v>RP</v>
          </cell>
          <cell r="K2174" t="str">
            <v>INADMISIBLE</v>
          </cell>
          <cell r="L2174" t="str">
            <v>Física</v>
          </cell>
          <cell r="M2174">
            <v>1</v>
          </cell>
          <cell r="N2174" t="str">
            <v>San José</v>
          </cell>
          <cell r="O2174" t="str">
            <v>Masculino</v>
          </cell>
          <cell r="P2174" t="str">
            <v>Persona</v>
          </cell>
          <cell r="Q2174">
            <v>1</v>
          </cell>
          <cell r="R2174">
            <v>0</v>
          </cell>
          <cell r="S2174" t="str">
            <v>Nacional</v>
          </cell>
          <cell r="T2174" t="str">
            <v>Casado</v>
          </cell>
          <cell r="U2174" t="str">
            <v>Abogado</v>
          </cell>
          <cell r="V2174" t="str">
            <v>Mayor</v>
          </cell>
          <cell r="W2174" t="str">
            <v>Ley</v>
          </cell>
          <cell r="X2174" t="str">
            <v>Ley 5476 Código de Familia</v>
          </cell>
          <cell r="Y2174" t="str">
            <v>artículo 242</v>
          </cell>
          <cell r="Z2174" t="str">
            <v>ND</v>
          </cell>
          <cell r="AA2174">
            <v>0</v>
          </cell>
          <cell r="AB2174" t="str">
            <v>LFSC</v>
          </cell>
          <cell r="AC2174">
            <v>0</v>
          </cell>
          <cell r="AD2174">
            <v>7</v>
          </cell>
          <cell r="AE2174">
            <v>0</v>
          </cell>
          <cell r="AF2174">
            <v>0</v>
          </cell>
          <cell r="AG2174">
            <v>1</v>
          </cell>
          <cell r="AH2174">
            <v>0</v>
          </cell>
          <cell r="AI2174">
            <v>7</v>
          </cell>
          <cell r="AJ2174">
            <v>0</v>
          </cell>
          <cell r="AK2174">
            <v>0</v>
          </cell>
          <cell r="AS2174" t="str">
            <v>AVCM</v>
          </cell>
          <cell r="AT2174" t="str">
            <v>GAS</v>
          </cell>
          <cell r="AU2174" t="str">
            <v>ND</v>
          </cell>
          <cell r="AV2174" t="str">
            <v>ND</v>
          </cell>
          <cell r="AW2174" t="str">
            <v>ND</v>
          </cell>
          <cell r="AX2174" t="str">
            <v>ND</v>
          </cell>
          <cell r="AY2174" t="str">
            <v>ND</v>
          </cell>
          <cell r="BC2174" t="str">
            <v>diferente</v>
          </cell>
          <cell r="BD2174" t="str">
            <v>diferente</v>
          </cell>
          <cell r="BE2174" t="str">
            <v>NA</v>
          </cell>
          <cell r="BF2174" t="str">
            <v>ERROR</v>
          </cell>
          <cell r="BG2174" t="str">
            <v>NO</v>
          </cell>
          <cell r="BL2174" t="str">
            <v xml:space="preserve">NO </v>
          </cell>
          <cell r="BU2174">
            <v>0</v>
          </cell>
          <cell r="BV2174">
            <v>0</v>
          </cell>
        </row>
        <row r="2175">
          <cell r="A2175" t="str">
            <v>090050310007CO</v>
          </cell>
          <cell r="B2175">
            <v>39902</v>
          </cell>
          <cell r="C2175">
            <v>2009</v>
          </cell>
          <cell r="D2175">
            <v>2009</v>
          </cell>
          <cell r="E2175" t="str">
            <v xml:space="preserve">0089132009a </v>
          </cell>
          <cell r="F2175">
            <v>39930</v>
          </cell>
          <cell r="G2175">
            <v>28</v>
          </cell>
          <cell r="H2175" t="str">
            <v>PENAL</v>
          </cell>
          <cell r="I2175" t="str">
            <v>Se rechaza de plano la acción.</v>
          </cell>
          <cell r="J2175" t="str">
            <v>RP</v>
          </cell>
          <cell r="K2175" t="str">
            <v>INADMISIBLE</v>
          </cell>
          <cell r="L2175" t="str">
            <v>Física</v>
          </cell>
          <cell r="M2175">
            <v>1</v>
          </cell>
          <cell r="N2175" t="str">
            <v>San José</v>
          </cell>
          <cell r="O2175" t="str">
            <v>Masculino</v>
          </cell>
          <cell r="P2175" t="str">
            <v>Persona</v>
          </cell>
          <cell r="Q2175">
            <v>1</v>
          </cell>
          <cell r="R2175">
            <v>0</v>
          </cell>
          <cell r="S2175" t="str">
            <v>Nacional</v>
          </cell>
          <cell r="T2175" t="str">
            <v>Casado</v>
          </cell>
          <cell r="U2175" t="str">
            <v>Abogado</v>
          </cell>
          <cell r="V2175" t="str">
            <v>Mayor</v>
          </cell>
          <cell r="W2175" t="str">
            <v>Ley</v>
          </cell>
          <cell r="X2175" t="str">
            <v>Ley 7594 Código Procesal Penal</v>
          </cell>
          <cell r="Y2175" t="str">
            <v>artículos 316 al 323, 342, 366, 367, 368, 369, 422 al 442</v>
          </cell>
          <cell r="Z2175" t="str">
            <v>ND</v>
          </cell>
          <cell r="AA2175">
            <v>0</v>
          </cell>
          <cell r="AB2175" t="str">
            <v>AVCM</v>
          </cell>
          <cell r="AC2175">
            <v>0</v>
          </cell>
          <cell r="AD2175">
            <v>7</v>
          </cell>
          <cell r="AE2175">
            <v>0</v>
          </cell>
          <cell r="AF2175">
            <v>0</v>
          </cell>
          <cell r="AG2175">
            <v>1</v>
          </cell>
          <cell r="AH2175">
            <v>0</v>
          </cell>
          <cell r="AI2175">
            <v>7</v>
          </cell>
          <cell r="AJ2175">
            <v>0</v>
          </cell>
          <cell r="AK2175">
            <v>0</v>
          </cell>
          <cell r="AS2175" t="str">
            <v>RMAG</v>
          </cell>
          <cell r="AT2175" t="str">
            <v>LPMM</v>
          </cell>
          <cell r="AU2175" t="str">
            <v>AVCM</v>
          </cell>
          <cell r="AV2175" t="str">
            <v>HGQ</v>
          </cell>
          <cell r="AW2175" t="str">
            <v>GAS</v>
          </cell>
          <cell r="AX2175" t="str">
            <v>EJL</v>
          </cell>
          <cell r="AY2175" t="str">
            <v>RSC</v>
          </cell>
          <cell r="BC2175" t="str">
            <v>diferente</v>
          </cell>
          <cell r="BD2175" t="str">
            <v>igual</v>
          </cell>
          <cell r="BE2175">
            <v>0</v>
          </cell>
          <cell r="BF2175">
            <v>0</v>
          </cell>
          <cell r="BG2175" t="str">
            <v>NO</v>
          </cell>
          <cell r="BL2175" t="str">
            <v xml:space="preserve">NO </v>
          </cell>
          <cell r="BU2175" t="str">
            <v>RMAG</v>
          </cell>
          <cell r="BV2175" t="str">
            <v>HGQ</v>
          </cell>
          <cell r="BW2175" t="str">
            <v>RSC</v>
          </cell>
        </row>
        <row r="2176">
          <cell r="A2176" t="str">
            <v>080090610007CO</v>
          </cell>
          <cell r="B2176">
            <v>39619</v>
          </cell>
          <cell r="C2176">
            <v>2008</v>
          </cell>
          <cell r="D2176">
            <v>2009</v>
          </cell>
          <cell r="E2176" t="str">
            <v xml:space="preserve">0093522009a </v>
          </cell>
          <cell r="F2176">
            <v>39981</v>
          </cell>
          <cell r="G2176">
            <v>362</v>
          </cell>
          <cell r="H2176" t="str">
            <v>PODER JUDICIAL</v>
          </cell>
          <cell r="I2176" t="str">
            <v>Se rechaza de plano la acción.-</v>
          </cell>
          <cell r="J2176" t="str">
            <v>RP</v>
          </cell>
          <cell r="K2176" t="str">
            <v>INADMISIBLE</v>
          </cell>
          <cell r="L2176" t="str">
            <v>Física</v>
          </cell>
          <cell r="M2176">
            <v>1</v>
          </cell>
          <cell r="N2176" t="str">
            <v>San José</v>
          </cell>
          <cell r="O2176" t="str">
            <v>Femenina</v>
          </cell>
          <cell r="P2176" t="str">
            <v>Persona</v>
          </cell>
          <cell r="Q2176">
            <v>0</v>
          </cell>
          <cell r="R2176">
            <v>1</v>
          </cell>
          <cell r="S2176" t="str">
            <v>Nacional</v>
          </cell>
          <cell r="T2176" t="str">
            <v>Casado</v>
          </cell>
          <cell r="U2176" t="str">
            <v>Abogado</v>
          </cell>
          <cell r="V2176" t="str">
            <v>Mayor</v>
          </cell>
          <cell r="W2176" t="str">
            <v>Ley</v>
          </cell>
          <cell r="X2176" t="str">
            <v>Ley 7130 Código Procesal Civil</v>
          </cell>
          <cell r="Y2176" t="str">
            <v xml:space="preserve">artículo 594 </v>
          </cell>
          <cell r="Z2176" t="str">
            <v>ND</v>
          </cell>
          <cell r="AA2176">
            <v>0</v>
          </cell>
          <cell r="AB2176" t="str">
            <v>AVB</v>
          </cell>
          <cell r="AC2176">
            <v>0</v>
          </cell>
          <cell r="AD2176">
            <v>7</v>
          </cell>
          <cell r="AE2176">
            <v>0</v>
          </cell>
          <cell r="AF2176">
            <v>0</v>
          </cell>
          <cell r="AG2176">
            <v>1</v>
          </cell>
          <cell r="AH2176">
            <v>0</v>
          </cell>
          <cell r="AI2176">
            <v>7</v>
          </cell>
          <cell r="AJ2176">
            <v>0</v>
          </cell>
          <cell r="AK2176">
            <v>0</v>
          </cell>
          <cell r="AS2176" t="str">
            <v>RMAG</v>
          </cell>
          <cell r="AT2176" t="str">
            <v>LPMM</v>
          </cell>
          <cell r="AU2176" t="str">
            <v>HGQ</v>
          </cell>
          <cell r="AV2176" t="str">
            <v>AVB</v>
          </cell>
          <cell r="AW2176" t="str">
            <v>RSC</v>
          </cell>
          <cell r="AX2176" t="str">
            <v>EJL</v>
          </cell>
          <cell r="AY2176" t="str">
            <v>FCC</v>
          </cell>
          <cell r="BC2176" t="str">
            <v>diferente</v>
          </cell>
          <cell r="BD2176" t="str">
            <v>igual</v>
          </cell>
          <cell r="BE2176">
            <v>0</v>
          </cell>
          <cell r="BF2176">
            <v>0</v>
          </cell>
          <cell r="BG2176" t="str">
            <v>NO</v>
          </cell>
          <cell r="BL2176" t="str">
            <v xml:space="preserve">NO </v>
          </cell>
          <cell r="BU2176" t="str">
            <v>RMAG</v>
          </cell>
          <cell r="BV2176" t="str">
            <v>HGQ</v>
          </cell>
          <cell r="BW2176" t="str">
            <v>RSC</v>
          </cell>
        </row>
        <row r="2177">
          <cell r="A2177" t="str">
            <v>130053380007CO</v>
          </cell>
          <cell r="B2177">
            <v>41407</v>
          </cell>
          <cell r="C2177">
            <v>2013</v>
          </cell>
          <cell r="D2177">
            <v>2013</v>
          </cell>
          <cell r="E2177" t="str">
            <v>01377213a</v>
          </cell>
          <cell r="F2177">
            <v>41563</v>
          </cell>
          <cell r="G2177">
            <v>156</v>
          </cell>
          <cell r="H2177" t="str">
            <v xml:space="preserve">LIBERTAD DE ASOCIACION </v>
          </cell>
          <cell r="I2177" t="str">
            <v xml:space="preserve">Sentencia 2013-013772. Expediente 13-005338-0007-CO. A las catorce horas con treinta minutos. Acción de inconstitucionalidad. Cooperativa De Caficultores Y Servicios Múltiples De La Unión Responsabilidad Limitada, Cooperativa De Caficultores Y Servicios Múltiples De Palmares Responsabilidad Limitada, Cooperativa De Productores De Café Y De Servicios Múltiples De Naranjo Responsabilidad Limitada, Federación Nacional De Cooperativas Café Artículos 3 Y 4 Del Decreto Ejecutivo 34734-mtss Y El Reglamento 3726-a Del Infocoop. Se rechaza de plano la acción. Los Magistrados Cruz Castro, Castillo Víquez y Rueda Leal ponen nota. </v>
          </cell>
          <cell r="J2177" t="str">
            <v>RP</v>
          </cell>
          <cell r="K2177" t="str">
            <v>ADMISIBILIDAD</v>
          </cell>
          <cell r="L2177" t="str">
            <v>Jurídica</v>
          </cell>
          <cell r="M2177">
            <v>4</v>
          </cell>
          <cell r="N2177" t="str">
            <v>ND</v>
          </cell>
          <cell r="O2177" t="str">
            <v>Empresa privada</v>
          </cell>
          <cell r="P2177" t="str">
            <v>Empresa privada</v>
          </cell>
          <cell r="Q2177">
            <v>99</v>
          </cell>
          <cell r="R2177">
            <v>99</v>
          </cell>
          <cell r="S2177" t="str">
            <v>ND</v>
          </cell>
          <cell r="T2177" t="str">
            <v>ND</v>
          </cell>
          <cell r="U2177" t="str">
            <v>ND</v>
          </cell>
          <cell r="V2177" t="str">
            <v>ND</v>
          </cell>
          <cell r="W2177" t="str">
            <v>Decreto Ejecutivo</v>
          </cell>
          <cell r="X2177" t="str">
            <v>Decreto Ejecutivo 34734-MTSS Reglamento a Ley 4179 Ley de Asociaciones Cooperativas y Creación del Instituto Nacional de Fomento Cooperativo</v>
          </cell>
          <cell r="Y2177" t="str">
            <v>Artículos 3 y 4</v>
          </cell>
          <cell r="Z2177" t="str">
            <v xml:space="preserve">Reglamento 3726-A Criterios de Verificación para Emitir el Padrón Oficial de las Cooperativas y Organimos Cooperativos de Segundo Grado
</v>
          </cell>
          <cell r="AA2177" t="str">
            <v>NO</v>
          </cell>
          <cell r="AB2177" t="str">
            <v>GAS</v>
          </cell>
          <cell r="AC2177">
            <v>0</v>
          </cell>
          <cell r="AD2177">
            <v>7</v>
          </cell>
          <cell r="AE2177">
            <v>0</v>
          </cell>
          <cell r="AF2177">
            <v>0</v>
          </cell>
          <cell r="AG2177">
            <v>1</v>
          </cell>
          <cell r="AH2177">
            <v>0</v>
          </cell>
          <cell r="AI2177">
            <v>7</v>
          </cell>
          <cell r="AJ2177">
            <v>0</v>
          </cell>
          <cell r="AK2177">
            <v>3</v>
          </cell>
          <cell r="AS2177" t="str">
            <v>GAS</v>
          </cell>
          <cell r="AT2177" t="str">
            <v>JPHG</v>
          </cell>
          <cell r="AU2177" t="str">
            <v>APS</v>
          </cell>
          <cell r="AV2177" t="str">
            <v>EJL</v>
          </cell>
          <cell r="AW2177" t="str">
            <v>FCC</v>
          </cell>
          <cell r="AX2177" t="str">
            <v>FCV</v>
          </cell>
          <cell r="AY2177" t="str">
            <v>PRL</v>
          </cell>
          <cell r="BC2177" t="str">
            <v>diferente</v>
          </cell>
          <cell r="BD2177" t="str">
            <v>igual</v>
          </cell>
          <cell r="BE2177">
            <v>0</v>
          </cell>
          <cell r="BF2177">
            <v>0</v>
          </cell>
          <cell r="BG2177" t="str">
            <v>NO</v>
          </cell>
          <cell r="BL2177" t="str">
            <v>SI</v>
          </cell>
          <cell r="BM2177">
            <v>1</v>
          </cell>
          <cell r="BN2177" t="str">
            <v>FCC</v>
          </cell>
          <cell r="BO2177" t="str">
            <v>FCV</v>
          </cell>
          <cell r="BP2177" t="str">
            <v>PRL</v>
          </cell>
          <cell r="BU2177" t="str">
            <v>APS</v>
          </cell>
          <cell r="BV2177" t="str">
            <v>JPHG</v>
          </cell>
        </row>
        <row r="2178">
          <cell r="A2178" t="str">
            <v>140030180007CO</v>
          </cell>
          <cell r="B2178">
            <v>41705</v>
          </cell>
          <cell r="C2178">
            <v>2014</v>
          </cell>
          <cell r="D2178">
            <v>2014</v>
          </cell>
          <cell r="E2178" t="str">
            <v>0034732014a</v>
          </cell>
          <cell r="F2178">
            <v>41710</v>
          </cell>
          <cell r="G2178">
            <v>5</v>
          </cell>
          <cell r="H2178" t="str">
            <v>PENSION</v>
          </cell>
          <cell r="I2178" t="str">
            <v xml:space="preserve">Sentencia 2014 - 003473. Expediente 14-003018-0007-CO. A las catorce horas con cinco minutos. Acción de inconstitucionalidad contra el artículo 9 inciso a) del Reglamento de Invalidez, Vejez y Muerte de la Caja CostarriCMENse del Seguro Social. Se rechaza de plano la acción. Los Magistrados Rueda Leal y Hernández López salvan el voto y ordenar efectuar la prevención del artículo 80 de la Ley de la Jurisdicción Constitucional.- </v>
          </cell>
          <cell r="J2178" t="str">
            <v>RP</v>
          </cell>
          <cell r="K2178" t="str">
            <v>INADMISIBLE</v>
          </cell>
          <cell r="L2178" t="str">
            <v>Física</v>
          </cell>
          <cell r="M2178">
            <v>1</v>
          </cell>
          <cell r="N2178" t="str">
            <v>ND</v>
          </cell>
          <cell r="O2178" t="str">
            <v>Femenina</v>
          </cell>
          <cell r="P2178" t="str">
            <v>Persona</v>
          </cell>
          <cell r="Q2178">
            <v>0</v>
          </cell>
          <cell r="R2178">
            <v>1</v>
          </cell>
          <cell r="S2178" t="str">
            <v>Nacional</v>
          </cell>
          <cell r="T2178" t="str">
            <v>ND</v>
          </cell>
          <cell r="U2178" t="str">
            <v>ND</v>
          </cell>
          <cell r="V2178" t="str">
            <v>ND</v>
          </cell>
          <cell r="W2178" t="str">
            <v>Acto administrativo</v>
          </cell>
          <cell r="X2178" t="str">
            <v>Reglamento 6898 del Seguro de Invalidez, Vejez y Muerte de la Caja Costarricense de Seguro Social</v>
          </cell>
          <cell r="Y2178" t="str">
            <v xml:space="preserve">Artículo 9 (a) </v>
          </cell>
          <cell r="Z2178" t="str">
            <v>ND</v>
          </cell>
          <cell r="AA2178" t="str">
            <v>NO</v>
          </cell>
          <cell r="AB2178" t="str">
            <v>FCV</v>
          </cell>
          <cell r="AC2178">
            <v>0</v>
          </cell>
          <cell r="AD2178">
            <v>5</v>
          </cell>
          <cell r="AE2178">
            <v>0</v>
          </cell>
          <cell r="AF2178">
            <v>0</v>
          </cell>
          <cell r="AG2178">
            <v>1</v>
          </cell>
          <cell r="AH2178">
            <v>0</v>
          </cell>
          <cell r="AI2178">
            <v>5</v>
          </cell>
          <cell r="AJ2178">
            <v>2</v>
          </cell>
          <cell r="AK2178">
            <v>0</v>
          </cell>
          <cell r="AS2178" t="str">
            <v>FCV</v>
          </cell>
          <cell r="AT2178" t="str">
            <v>LFSA</v>
          </cell>
          <cell r="AU2178" t="str">
            <v>APS</v>
          </cell>
          <cell r="AV2178" t="str">
            <v>AMPB</v>
          </cell>
          <cell r="AW2178" t="str">
            <v>RSM</v>
          </cell>
          <cell r="AX2178">
            <v>0</v>
          </cell>
          <cell r="AY2178">
            <v>0</v>
          </cell>
          <cell r="BC2178" t="str">
            <v>diferente</v>
          </cell>
          <cell r="BD2178" t="str">
            <v>igual</v>
          </cell>
          <cell r="BE2178">
            <v>0</v>
          </cell>
          <cell r="BF2178">
            <v>0</v>
          </cell>
          <cell r="BG2178" t="str">
            <v>SI</v>
          </cell>
          <cell r="BH2178">
            <v>1</v>
          </cell>
          <cell r="BI2178" t="str">
            <v>NHL</v>
          </cell>
          <cell r="BJ2178" t="str">
            <v>PRL</v>
          </cell>
          <cell r="BL2178" t="str">
            <v xml:space="preserve">NO </v>
          </cell>
          <cell r="BU2178" t="str">
            <v>APS</v>
          </cell>
          <cell r="BV2178" t="str">
            <v>RSM</v>
          </cell>
          <cell r="BW2178" t="str">
            <v>AMPB</v>
          </cell>
        </row>
        <row r="2179">
          <cell r="A2179" t="str">
            <v>050078870007CO</v>
          </cell>
          <cell r="B2179">
            <v>38527</v>
          </cell>
          <cell r="C2179">
            <v>2005</v>
          </cell>
          <cell r="D2179">
            <v>2005</v>
          </cell>
          <cell r="E2179" t="str">
            <v>0103742005a</v>
          </cell>
          <cell r="F2179">
            <v>38633</v>
          </cell>
          <cell r="G2179">
            <v>106</v>
          </cell>
          <cell r="H2179" t="str">
            <v>PENAL</v>
          </cell>
          <cell r="I2179" t="str">
            <v xml:space="preserve">Se rechaza de plano la acción. Notifíquese esta sentencia a la Contraloría General de la República. Los Magistrados Calzada, Armijo y Molina salvan el voto y dan curso a la acción.-
</v>
          </cell>
          <cell r="J2179" t="str">
            <v>RP</v>
          </cell>
          <cell r="K2179" t="str">
            <v>ADMISIBILIDAD</v>
          </cell>
          <cell r="L2179" t="str">
            <v>Jurídica</v>
          </cell>
          <cell r="M2179">
            <v>4</v>
          </cell>
          <cell r="N2179" t="str">
            <v>San José</v>
          </cell>
          <cell r="O2179" t="str">
            <v>Miembros de los supremos poderes</v>
          </cell>
          <cell r="P2179" t="str">
            <v>Miembros de los supremos poderes</v>
          </cell>
          <cell r="Q2179">
            <v>99</v>
          </cell>
          <cell r="R2179">
            <v>99</v>
          </cell>
          <cell r="S2179" t="str">
            <v>Nacional</v>
          </cell>
          <cell r="T2179" t="str">
            <v>ND</v>
          </cell>
          <cell r="U2179" t="str">
            <v>ND</v>
          </cell>
          <cell r="V2179" t="str">
            <v>ND</v>
          </cell>
          <cell r="W2179" t="str">
            <v>Ley</v>
          </cell>
          <cell r="X2179" t="str">
            <v>Ley 8422 contra la Corrupción y el Enriquecimiento Ilícito en la Función Pública</v>
          </cell>
          <cell r="Y2179" t="str">
            <v>artículos 11, 29 inciso 2.h, 30, 31 y 37</v>
          </cell>
          <cell r="Z2179" t="str">
            <v>ND</v>
          </cell>
          <cell r="AA2179">
            <v>0</v>
          </cell>
          <cell r="AB2179" t="str">
            <v>LFSC</v>
          </cell>
          <cell r="AC2179">
            <v>0</v>
          </cell>
          <cell r="AD2179">
            <v>7</v>
          </cell>
          <cell r="AE2179">
            <v>0</v>
          </cell>
          <cell r="AF2179">
            <v>0</v>
          </cell>
          <cell r="AG2179">
            <v>1</v>
          </cell>
          <cell r="AH2179">
            <v>0</v>
          </cell>
          <cell r="AI2179">
            <v>7</v>
          </cell>
          <cell r="AJ2179">
            <v>0</v>
          </cell>
          <cell r="AK2179">
            <v>0</v>
          </cell>
          <cell r="AS2179" t="str">
            <v>LFSC</v>
          </cell>
          <cell r="AT2179" t="str">
            <v>LPMM</v>
          </cell>
          <cell r="AU2179" t="str">
            <v>AVCM</v>
          </cell>
          <cell r="AV2179" t="str">
            <v>GAS</v>
          </cell>
          <cell r="AW2179" t="str">
            <v>EJL</v>
          </cell>
          <cell r="AX2179" t="str">
            <v>FCC</v>
          </cell>
          <cell r="AY2179" t="str">
            <v>JLMQ</v>
          </cell>
          <cell r="BC2179" t="str">
            <v>diferente</v>
          </cell>
          <cell r="BD2179" t="str">
            <v>igual</v>
          </cell>
          <cell r="BE2179">
            <v>0</v>
          </cell>
          <cell r="BF2179">
            <v>0</v>
          </cell>
          <cell r="BG2179" t="str">
            <v>NO</v>
          </cell>
          <cell r="BL2179" t="str">
            <v xml:space="preserve">NO </v>
          </cell>
          <cell r="BU2179" t="str">
            <v>JLMQ</v>
          </cell>
        </row>
        <row r="2180">
          <cell r="A2180" t="str">
            <v>140049040007CO</v>
          </cell>
          <cell r="B2180">
            <v>41752</v>
          </cell>
          <cell r="C2180">
            <v>2014</v>
          </cell>
          <cell r="D2180">
            <v>2014</v>
          </cell>
          <cell r="E2180" t="str">
            <v>0063622014a</v>
          </cell>
          <cell r="F2180">
            <v>41773</v>
          </cell>
          <cell r="G2180">
            <v>21</v>
          </cell>
          <cell r="H2180" t="str">
            <v>PENSION</v>
          </cell>
          <cell r="I2180" t="str">
            <v xml:space="preserve">Sentencia 2014 - 006362. Expediente 14-004904-0007-CO. A las catorce horas con treinta minutos. ACCIÓN DE INCONSTITUCIONALIDAD contra el ARTÍCULO 22 DEL REGLAMENTO DEL SEGURO DE INVALIDEZ, VEJEZ Y MUERTE Y CONTRA CIRCULAR Nº GP-22-22.202-11/GF-20.515-11 DEL 09/05/2011. Se rechaza de plano la acción. </v>
          </cell>
          <cell r="J2180" t="str">
            <v>RP</v>
          </cell>
          <cell r="K2180" t="str">
            <v>INADMISIBLE</v>
          </cell>
          <cell r="L2180" t="str">
            <v>Física</v>
          </cell>
          <cell r="M2180">
            <v>1</v>
          </cell>
          <cell r="N2180" t="str">
            <v>ND</v>
          </cell>
          <cell r="O2180" t="str">
            <v>Masculino</v>
          </cell>
          <cell r="P2180" t="str">
            <v>Persona</v>
          </cell>
          <cell r="Q2180">
            <v>1</v>
          </cell>
          <cell r="R2180">
            <v>0</v>
          </cell>
          <cell r="S2180" t="str">
            <v>Nacional</v>
          </cell>
          <cell r="T2180" t="str">
            <v>ND</v>
          </cell>
          <cell r="U2180" t="str">
            <v>ND</v>
          </cell>
          <cell r="V2180" t="str">
            <v>ND</v>
          </cell>
          <cell r="W2180" t="str">
            <v>Acto administrativo</v>
          </cell>
          <cell r="X2180" t="str">
            <v>Reglamento 6898 del Seguro de Invalidez, Vejez y Muerte de la Caja Costarricense de Seguro Social</v>
          </cell>
          <cell r="Y2180" t="str">
            <v>Artículo 22</v>
          </cell>
          <cell r="Z2180" t="str">
            <v>ND</v>
          </cell>
          <cell r="AA2180" t="str">
            <v>NO</v>
          </cell>
          <cell r="AB2180" t="str">
            <v>GAS</v>
          </cell>
          <cell r="AC2180">
            <v>0</v>
          </cell>
          <cell r="AD2180">
            <v>7</v>
          </cell>
          <cell r="AE2180">
            <v>0</v>
          </cell>
          <cell r="AF2180">
            <v>0</v>
          </cell>
          <cell r="AG2180">
            <v>1</v>
          </cell>
          <cell r="AH2180">
            <v>0</v>
          </cell>
          <cell r="AI2180">
            <v>7</v>
          </cell>
          <cell r="AJ2180">
            <v>0</v>
          </cell>
          <cell r="AK2180">
            <v>0</v>
          </cell>
          <cell r="AS2180" t="str">
            <v>GAS</v>
          </cell>
          <cell r="AT2180" t="str">
            <v>EJL</v>
          </cell>
          <cell r="AU2180" t="str">
            <v>FCC</v>
          </cell>
          <cell r="AV2180" t="str">
            <v>FCV</v>
          </cell>
          <cell r="AW2180" t="str">
            <v>NHL</v>
          </cell>
          <cell r="AX2180" t="str">
            <v>LFSA</v>
          </cell>
          <cell r="AY2180" t="str">
            <v>PRL</v>
          </cell>
          <cell r="BC2180" t="str">
            <v>diferente</v>
          </cell>
          <cell r="BD2180" t="str">
            <v>igual</v>
          </cell>
          <cell r="BE2180">
            <v>0</v>
          </cell>
          <cell r="BF2180">
            <v>0</v>
          </cell>
          <cell r="BG2180" t="str">
            <v>NO</v>
          </cell>
          <cell r="BL2180" t="str">
            <v xml:space="preserve">NO </v>
          </cell>
          <cell r="BU2180">
            <v>0</v>
          </cell>
          <cell r="BV2180">
            <v>0</v>
          </cell>
        </row>
        <row r="2181">
          <cell r="A2181" t="str">
            <v>050017840007CO</v>
          </cell>
          <cell r="B2181">
            <v>38399</v>
          </cell>
          <cell r="C2181">
            <v>2005</v>
          </cell>
          <cell r="D2181">
            <v>2005</v>
          </cell>
          <cell r="E2181" t="str">
            <v xml:space="preserve">0106682005a </v>
          </cell>
          <cell r="F2181">
            <v>38581</v>
          </cell>
          <cell r="G2181">
            <v>182</v>
          </cell>
          <cell r="H2181" t="str">
            <v>PENAL</v>
          </cell>
          <cell r="I2181" t="str">
            <v xml:space="preserve">64) Sentencia 2005-10668
Expediente 05-01784-0007-CO. A las quince horas con treinta y tres minutos. Acción de Inconstitucionalidad. Enelson Garita Vindas en contra del artículo 161 del Código Penal. Se rechaza por el fondo la acción.-
</v>
          </cell>
          <cell r="J2181" t="str">
            <v>RF</v>
          </cell>
          <cell r="K2181" t="str">
            <v>FONDO</v>
          </cell>
          <cell r="L2181" t="str">
            <v>Física</v>
          </cell>
          <cell r="M2181">
            <v>1</v>
          </cell>
          <cell r="N2181" t="str">
            <v>San José</v>
          </cell>
          <cell r="O2181" t="str">
            <v>Masculino</v>
          </cell>
          <cell r="P2181" t="str">
            <v>Persona</v>
          </cell>
          <cell r="Q2181">
            <v>1</v>
          </cell>
          <cell r="R2181">
            <v>0</v>
          </cell>
          <cell r="S2181" t="str">
            <v>Nacional</v>
          </cell>
          <cell r="T2181" t="str">
            <v>ND</v>
          </cell>
          <cell r="U2181" t="str">
            <v>ND</v>
          </cell>
          <cell r="V2181" t="str">
            <v>ND</v>
          </cell>
          <cell r="W2181" t="str">
            <v>Ley</v>
          </cell>
          <cell r="X2181" t="str">
            <v>Ley 4573 Código Penal</v>
          </cell>
          <cell r="Y2181" t="str">
            <v>artículo 161</v>
          </cell>
          <cell r="Z2181" t="str">
            <v>ND</v>
          </cell>
          <cell r="AA2181">
            <v>0</v>
          </cell>
          <cell r="AB2181" t="str">
            <v>LFSC</v>
          </cell>
          <cell r="AC2181">
            <v>7</v>
          </cell>
          <cell r="AD2181">
            <v>0</v>
          </cell>
          <cell r="AE2181">
            <v>0</v>
          </cell>
          <cell r="AF2181">
            <v>1</v>
          </cell>
          <cell r="AG2181">
            <v>0</v>
          </cell>
          <cell r="AH2181">
            <v>0</v>
          </cell>
          <cell r="AI2181">
            <v>7</v>
          </cell>
          <cell r="AJ2181">
            <v>0</v>
          </cell>
          <cell r="AK2181">
            <v>0</v>
          </cell>
          <cell r="AL2181" t="str">
            <v>LFSC</v>
          </cell>
          <cell r="AM2181" t="str">
            <v>AVCM</v>
          </cell>
          <cell r="AN2181" t="str">
            <v>AVB</v>
          </cell>
          <cell r="AO2181" t="str">
            <v>GAS</v>
          </cell>
          <cell r="AP2181" t="str">
            <v>EJL</v>
          </cell>
          <cell r="AQ2181" t="str">
            <v>FCC</v>
          </cell>
          <cell r="AR2181" t="str">
            <v>TRA</v>
          </cell>
          <cell r="AS2181">
            <v>0</v>
          </cell>
          <cell r="AT2181">
            <v>0</v>
          </cell>
          <cell r="AU2181">
            <v>0</v>
          </cell>
          <cell r="AV2181">
            <v>0</v>
          </cell>
          <cell r="AW2181">
            <v>0</v>
          </cell>
          <cell r="AX2181">
            <v>0</v>
          </cell>
          <cell r="AY2181">
            <v>0</v>
          </cell>
          <cell r="BC2181" t="str">
            <v>igual</v>
          </cell>
          <cell r="BD2181" t="str">
            <v>diferente</v>
          </cell>
          <cell r="BE2181">
            <v>0</v>
          </cell>
          <cell r="BF2181">
            <v>0</v>
          </cell>
          <cell r="BG2181" t="str">
            <v>NO</v>
          </cell>
          <cell r="BL2181" t="str">
            <v xml:space="preserve">NO </v>
          </cell>
          <cell r="BU2181" t="str">
            <v>TRA</v>
          </cell>
          <cell r="BV2181">
            <v>0</v>
          </cell>
          <cell r="BW2181">
            <v>0</v>
          </cell>
        </row>
        <row r="2182">
          <cell r="A2182" t="str">
            <v>140058080007CO</v>
          </cell>
          <cell r="B2182">
            <v>41765</v>
          </cell>
          <cell r="C2182">
            <v>2014</v>
          </cell>
          <cell r="D2182">
            <v>2014</v>
          </cell>
          <cell r="E2182" t="str">
            <v>0074732014a</v>
          </cell>
          <cell r="F2182">
            <v>41787</v>
          </cell>
          <cell r="G2182">
            <v>22</v>
          </cell>
          <cell r="H2182" t="str">
            <v>PENSION</v>
          </cell>
          <cell r="I2182" t="str">
            <v xml:space="preserve">Sentencia 2014 - 007473. Expediente 14-005808-0007-CO. A las quince horas con quince minutos. ACCIÓN DE INCONSTITUCIONALIDAD contra ARTÍCULO 12 INCISO D) DEL REGLAMENTO DE INVALIDEZ, VEJEZ Y MUERTE DE LA CAJA COSTARRICMENSE DEL SEGURO SOCIAL. Se rechaza de plano la acción. </v>
          </cell>
          <cell r="J2182" t="str">
            <v>RP</v>
          </cell>
          <cell r="K2182" t="str">
            <v>INADMISIBLE</v>
          </cell>
          <cell r="L2182" t="str">
            <v>Física</v>
          </cell>
          <cell r="M2182">
            <v>1</v>
          </cell>
          <cell r="N2182" t="str">
            <v>ND</v>
          </cell>
          <cell r="O2182" t="str">
            <v>Femenina</v>
          </cell>
          <cell r="P2182" t="str">
            <v>Persona</v>
          </cell>
          <cell r="Q2182">
            <v>0</v>
          </cell>
          <cell r="R2182">
            <v>1</v>
          </cell>
          <cell r="S2182" t="str">
            <v>Nacional</v>
          </cell>
          <cell r="T2182" t="str">
            <v>ND</v>
          </cell>
          <cell r="U2182" t="str">
            <v>ND</v>
          </cell>
          <cell r="V2182" t="str">
            <v>ND</v>
          </cell>
          <cell r="W2182" t="str">
            <v>Acto administrativo</v>
          </cell>
          <cell r="X2182" t="str">
            <v>Reglamento 6898 del Seguro de Invalidez, Vejez y Muerte de la Caja Costarricense de Seguro Social</v>
          </cell>
          <cell r="Y2182" t="str">
            <v xml:space="preserve">Artículo 12 (d) </v>
          </cell>
          <cell r="Z2182" t="str">
            <v>ND</v>
          </cell>
          <cell r="AA2182" t="str">
            <v>NO</v>
          </cell>
          <cell r="AB2182" t="str">
            <v>GAS</v>
          </cell>
          <cell r="AC2182">
            <v>0</v>
          </cell>
          <cell r="AD2182">
            <v>7</v>
          </cell>
          <cell r="AE2182">
            <v>0</v>
          </cell>
          <cell r="AF2182">
            <v>0</v>
          </cell>
          <cell r="AG2182">
            <v>1</v>
          </cell>
          <cell r="AH2182">
            <v>0</v>
          </cell>
          <cell r="AI2182">
            <v>7</v>
          </cell>
          <cell r="AJ2182">
            <v>0</v>
          </cell>
          <cell r="AK2182">
            <v>0</v>
          </cell>
          <cell r="AS2182" t="str">
            <v>GAS</v>
          </cell>
          <cell r="AT2182" t="str">
            <v>NHL</v>
          </cell>
          <cell r="AU2182" t="str">
            <v>EJL</v>
          </cell>
          <cell r="AV2182" t="str">
            <v>FCV</v>
          </cell>
          <cell r="AW2182" t="str">
            <v>FCC</v>
          </cell>
          <cell r="AX2182" t="str">
            <v>PRL</v>
          </cell>
          <cell r="AY2182" t="str">
            <v>LFSA</v>
          </cell>
          <cell r="BC2182" t="str">
            <v>diferente</v>
          </cell>
          <cell r="BD2182" t="str">
            <v>igual</v>
          </cell>
          <cell r="BE2182">
            <v>0</v>
          </cell>
          <cell r="BF2182">
            <v>0</v>
          </cell>
          <cell r="BG2182" t="str">
            <v>NO</v>
          </cell>
          <cell r="BL2182" t="str">
            <v xml:space="preserve">NO </v>
          </cell>
        </row>
        <row r="2183">
          <cell r="A2183" t="str">
            <v>060087550007CO</v>
          </cell>
          <cell r="B2183">
            <v>38917</v>
          </cell>
          <cell r="C2183">
            <v>2006</v>
          </cell>
          <cell r="D2183">
            <v>2006</v>
          </cell>
          <cell r="E2183" t="str">
            <v xml:space="preserve">0115442006a </v>
          </cell>
          <cell r="F2183">
            <v>38968</v>
          </cell>
          <cell r="G2183">
            <v>51</v>
          </cell>
          <cell r="H2183" t="str">
            <v xml:space="preserve">TRABAJO </v>
          </cell>
          <cell r="I2183" t="str">
            <v>Se rechaza de plano el recurso de amparo y la acción de inconstitucionalidad interpuestos.-</v>
          </cell>
          <cell r="J2183" t="str">
            <v>RP</v>
          </cell>
          <cell r="K2183" t="str">
            <v>INADMISIBLE</v>
          </cell>
          <cell r="L2183" t="str">
            <v>Física</v>
          </cell>
          <cell r="M2183">
            <v>1</v>
          </cell>
          <cell r="N2183" t="str">
            <v>San José</v>
          </cell>
          <cell r="O2183" t="str">
            <v>Masculino</v>
          </cell>
          <cell r="P2183" t="str">
            <v>Persona</v>
          </cell>
          <cell r="Q2183">
            <v>1</v>
          </cell>
          <cell r="R2183">
            <v>0</v>
          </cell>
          <cell r="S2183" t="str">
            <v>Nacional</v>
          </cell>
          <cell r="T2183" t="str">
            <v>ND</v>
          </cell>
          <cell r="U2183" t="str">
            <v>ND</v>
          </cell>
          <cell r="V2183" t="str">
            <v>Mayor</v>
          </cell>
          <cell r="W2183" t="str">
            <v>Ley</v>
          </cell>
          <cell r="X2183" t="str">
            <v>Ley 2 Código de Trabajo</v>
          </cell>
          <cell r="Y2183" t="str">
            <v xml:space="preserve">artículo 469 </v>
          </cell>
          <cell r="Z2183" t="str">
            <v>ND</v>
          </cell>
          <cell r="AA2183">
            <v>0</v>
          </cell>
          <cell r="AB2183" t="str">
            <v>LFSC</v>
          </cell>
          <cell r="AC2183">
            <v>0</v>
          </cell>
          <cell r="AD2183">
            <v>7</v>
          </cell>
          <cell r="AE2183">
            <v>0</v>
          </cell>
          <cell r="AF2183">
            <v>0</v>
          </cell>
          <cell r="AG2183">
            <v>1</v>
          </cell>
          <cell r="AH2183">
            <v>0</v>
          </cell>
          <cell r="AI2183">
            <v>7</v>
          </cell>
          <cell r="AJ2183">
            <v>0</v>
          </cell>
          <cell r="AK2183">
            <v>0</v>
          </cell>
          <cell r="AS2183" t="str">
            <v>LFSC</v>
          </cell>
          <cell r="AT2183" t="str">
            <v>LPMM</v>
          </cell>
          <cell r="AU2183" t="str">
            <v>AVCM</v>
          </cell>
          <cell r="AV2183" t="str">
            <v>AVB</v>
          </cell>
          <cell r="AW2183" t="str">
            <v>GAS</v>
          </cell>
          <cell r="AX2183" t="str">
            <v>FCC</v>
          </cell>
          <cell r="AY2183" t="str">
            <v>JAG</v>
          </cell>
          <cell r="BC2183" t="str">
            <v>diferente</v>
          </cell>
          <cell r="BD2183" t="str">
            <v>igual</v>
          </cell>
          <cell r="BE2183">
            <v>0</v>
          </cell>
          <cell r="BF2183">
            <v>0</v>
          </cell>
          <cell r="BG2183" t="str">
            <v>NO</v>
          </cell>
          <cell r="BL2183" t="str">
            <v xml:space="preserve">NO </v>
          </cell>
          <cell r="BU2183" t="str">
            <v>JAG</v>
          </cell>
        </row>
        <row r="2184">
          <cell r="A2184" t="str">
            <v>080035060007CO</v>
          </cell>
          <cell r="B2184">
            <v>39498</v>
          </cell>
          <cell r="C2184">
            <v>2008</v>
          </cell>
          <cell r="D2184">
            <v>2008</v>
          </cell>
          <cell r="E2184" t="str">
            <v xml:space="preserve">0117522008a </v>
          </cell>
          <cell r="F2184">
            <v>39654</v>
          </cell>
          <cell r="G2184">
            <v>156</v>
          </cell>
          <cell r="H2184" t="str">
            <v xml:space="preserve">AGRARIO </v>
          </cell>
          <cell r="I2184" t="str">
            <v>Se rechaza de plano la acción.-</v>
          </cell>
          <cell r="J2184" t="str">
            <v>RP</v>
          </cell>
          <cell r="K2184" t="str">
            <v>INADMISIBLE</v>
          </cell>
          <cell r="L2184" t="str">
            <v>Física</v>
          </cell>
          <cell r="M2184">
            <v>1</v>
          </cell>
          <cell r="N2184" t="str">
            <v>San José</v>
          </cell>
          <cell r="O2184" t="str">
            <v>Masculino</v>
          </cell>
          <cell r="P2184" t="str">
            <v>Persona</v>
          </cell>
          <cell r="Q2184">
            <v>1</v>
          </cell>
          <cell r="R2184">
            <v>0</v>
          </cell>
          <cell r="S2184" t="str">
            <v>Nacional</v>
          </cell>
          <cell r="T2184" t="str">
            <v>Casado</v>
          </cell>
          <cell r="U2184" t="str">
            <v>Abogado</v>
          </cell>
          <cell r="V2184" t="str">
            <v>Mayor</v>
          </cell>
          <cell r="W2184" t="str">
            <v>Acto administrativo</v>
          </cell>
          <cell r="X2184" t="str">
            <v>Reglamento Autónomo de Arrendamientos del Instituto de Desarrollo Agrario</v>
          </cell>
          <cell r="Y2184" t="str">
            <v>Toda la norma</v>
          </cell>
          <cell r="Z2184" t="str">
            <v>ND</v>
          </cell>
          <cell r="AA2184">
            <v>0</v>
          </cell>
          <cell r="AB2184" t="str">
            <v>AVCM</v>
          </cell>
          <cell r="AC2184">
            <v>0</v>
          </cell>
          <cell r="AD2184">
            <v>7</v>
          </cell>
          <cell r="AE2184">
            <v>0</v>
          </cell>
          <cell r="AF2184">
            <v>0</v>
          </cell>
          <cell r="AG2184">
            <v>1</v>
          </cell>
          <cell r="AH2184">
            <v>0</v>
          </cell>
          <cell r="AI2184">
            <v>7</v>
          </cell>
          <cell r="AJ2184">
            <v>0</v>
          </cell>
          <cell r="AK2184">
            <v>0</v>
          </cell>
          <cell r="AL2184">
            <v>0</v>
          </cell>
          <cell r="AM2184">
            <v>0</v>
          </cell>
          <cell r="AN2184">
            <v>0</v>
          </cell>
          <cell r="AO2184">
            <v>0</v>
          </cell>
          <cell r="AP2184">
            <v>0</v>
          </cell>
          <cell r="AQ2184">
            <v>0</v>
          </cell>
          <cell r="AR2184">
            <v>0</v>
          </cell>
          <cell r="AS2184" t="str">
            <v>MVF</v>
          </cell>
          <cell r="AT2184" t="str">
            <v>GCM</v>
          </cell>
          <cell r="AU2184" t="str">
            <v>AVCM</v>
          </cell>
          <cell r="AV2184" t="str">
            <v>AVB</v>
          </cell>
          <cell r="AW2184" t="str">
            <v>GAS</v>
          </cell>
          <cell r="AX2184" t="str">
            <v>EJL</v>
          </cell>
          <cell r="AY2184" t="str">
            <v>FCC</v>
          </cell>
          <cell r="BC2184" t="str">
            <v>diferente</v>
          </cell>
          <cell r="BD2184" t="str">
            <v>igual</v>
          </cell>
          <cell r="BE2184">
            <v>0</v>
          </cell>
          <cell r="BF2184">
            <v>0</v>
          </cell>
          <cell r="BG2184" t="str">
            <v>NO</v>
          </cell>
          <cell r="BL2184" t="str">
            <v xml:space="preserve">NO </v>
          </cell>
          <cell r="BU2184" t="str">
            <v>GCM</v>
          </cell>
          <cell r="BV2184" t="str">
            <v>MVF</v>
          </cell>
        </row>
        <row r="2185">
          <cell r="A2185" t="str">
            <v>060078760007CO</v>
          </cell>
          <cell r="B2185">
            <v>38898</v>
          </cell>
          <cell r="C2185">
            <v>2006</v>
          </cell>
          <cell r="D2185">
            <v>2006</v>
          </cell>
          <cell r="E2185" t="str">
            <v xml:space="preserve">0120122006a </v>
          </cell>
          <cell r="F2185">
            <v>38945</v>
          </cell>
          <cell r="G2185">
            <v>47</v>
          </cell>
          <cell r="H2185" t="str">
            <v>COMERCIO</v>
          </cell>
          <cell r="I2185" t="str">
            <v>Se rechaza de plano la acción.</v>
          </cell>
          <cell r="J2185" t="str">
            <v>RP</v>
          </cell>
          <cell r="K2185" t="str">
            <v>INADMISIBLE</v>
          </cell>
          <cell r="L2185" t="str">
            <v>Física</v>
          </cell>
          <cell r="M2185">
            <v>1</v>
          </cell>
          <cell r="N2185" t="str">
            <v>San José</v>
          </cell>
          <cell r="O2185" t="str">
            <v>Masculino</v>
          </cell>
          <cell r="P2185" t="str">
            <v>Persona</v>
          </cell>
          <cell r="Q2185">
            <v>1</v>
          </cell>
          <cell r="R2185">
            <v>0</v>
          </cell>
          <cell r="S2185" t="str">
            <v>Nacional</v>
          </cell>
          <cell r="T2185" t="str">
            <v>ND</v>
          </cell>
          <cell r="U2185" t="str">
            <v>Transportista</v>
          </cell>
          <cell r="V2185" t="str">
            <v>Mayor</v>
          </cell>
          <cell r="W2185" t="str">
            <v>Ley</v>
          </cell>
          <cell r="X2185" t="str">
            <v>Ley 7969 Reguladora del Servicio Público de Transporte Remunerado de Personas en Vehículos en la modalidad de taxi</v>
          </cell>
          <cell r="Y2185" t="str">
            <v>artículo 60</v>
          </cell>
          <cell r="Z2185" t="str">
            <v>ND</v>
          </cell>
          <cell r="AA2185">
            <v>0</v>
          </cell>
          <cell r="AB2185" t="str">
            <v>LFSC</v>
          </cell>
          <cell r="AC2185">
            <v>0</v>
          </cell>
          <cell r="AD2185">
            <v>7</v>
          </cell>
          <cell r="AE2185">
            <v>0</v>
          </cell>
          <cell r="AF2185">
            <v>0</v>
          </cell>
          <cell r="AG2185">
            <v>1</v>
          </cell>
          <cell r="AH2185">
            <v>0</v>
          </cell>
          <cell r="AI2185">
            <v>7</v>
          </cell>
          <cell r="AJ2185">
            <v>0</v>
          </cell>
          <cell r="AK2185">
            <v>0</v>
          </cell>
          <cell r="AS2185" t="str">
            <v>LFSC</v>
          </cell>
          <cell r="AT2185" t="str">
            <v>LPMM</v>
          </cell>
          <cell r="AU2185" t="str">
            <v>AVCM</v>
          </cell>
          <cell r="AV2185" t="str">
            <v>GAS</v>
          </cell>
          <cell r="AW2185" t="str">
            <v>FCC</v>
          </cell>
          <cell r="AX2185" t="str">
            <v>JAG</v>
          </cell>
          <cell r="AY2185" t="str">
            <v>HGQ</v>
          </cell>
          <cell r="BC2185" t="str">
            <v>diferente</v>
          </cell>
          <cell r="BD2185" t="str">
            <v>igual</v>
          </cell>
          <cell r="BE2185">
            <v>0</v>
          </cell>
          <cell r="BF2185">
            <v>0</v>
          </cell>
          <cell r="BG2185" t="str">
            <v>NO</v>
          </cell>
          <cell r="BL2185" t="str">
            <v xml:space="preserve">NO </v>
          </cell>
          <cell r="BU2185" t="str">
            <v>JAG</v>
          </cell>
          <cell r="BV2185" t="str">
            <v>HGQ</v>
          </cell>
        </row>
        <row r="2186">
          <cell r="A2186" t="str">
            <v>050047520007CO</v>
          </cell>
          <cell r="B2186">
            <v>38468</v>
          </cell>
          <cell r="C2186">
            <v>2005</v>
          </cell>
          <cell r="D2186">
            <v>2005</v>
          </cell>
          <cell r="E2186" t="str">
            <v xml:space="preserve">0122012005a </v>
          </cell>
          <cell r="F2186">
            <v>38542</v>
          </cell>
          <cell r="G2186">
            <v>74</v>
          </cell>
          <cell r="H2186" t="str">
            <v>MUNICIPALIDAD</v>
          </cell>
          <cell r="I2186" t="str">
            <v>Se rechaza de plano el recurso.-</v>
          </cell>
          <cell r="J2186" t="str">
            <v>RP</v>
          </cell>
          <cell r="K2186" t="str">
            <v>ADMISIBILIDAD</v>
          </cell>
          <cell r="L2186" t="str">
            <v>Física</v>
          </cell>
          <cell r="M2186">
            <v>1</v>
          </cell>
          <cell r="N2186" t="str">
            <v>San José</v>
          </cell>
          <cell r="O2186" t="str">
            <v>Masculino</v>
          </cell>
          <cell r="P2186" t="str">
            <v>Persona</v>
          </cell>
          <cell r="Q2186">
            <v>1</v>
          </cell>
          <cell r="R2186">
            <v>0</v>
          </cell>
          <cell r="S2186" t="str">
            <v>Nacional</v>
          </cell>
          <cell r="T2186" t="str">
            <v>ND</v>
          </cell>
          <cell r="U2186" t="str">
            <v>ND</v>
          </cell>
          <cell r="V2186" t="str">
            <v>ND</v>
          </cell>
          <cell r="W2186" t="str">
            <v>Omisión</v>
          </cell>
          <cell r="X2186" t="str">
            <v>Aprobación de las tasas de recolección y aseo de vías</v>
          </cell>
          <cell r="Y2186" t="str">
            <v>ND</v>
          </cell>
          <cell r="Z2186" t="str">
            <v>ND</v>
          </cell>
          <cell r="AA2186">
            <v>0</v>
          </cell>
          <cell r="AB2186" t="str">
            <v>LFSC</v>
          </cell>
          <cell r="AC2186">
            <v>0</v>
          </cell>
          <cell r="AD2186">
            <v>7</v>
          </cell>
          <cell r="AE2186">
            <v>0</v>
          </cell>
          <cell r="AF2186">
            <v>0</v>
          </cell>
          <cell r="AG2186">
            <v>1</v>
          </cell>
          <cell r="AH2186">
            <v>0</v>
          </cell>
          <cell r="AI2186">
            <v>7</v>
          </cell>
          <cell r="AJ2186">
            <v>0</v>
          </cell>
          <cell r="AK2186">
            <v>0</v>
          </cell>
          <cell r="AS2186" t="str">
            <v>LFSC</v>
          </cell>
          <cell r="AT2186" t="str">
            <v>LPMM</v>
          </cell>
          <cell r="AU2186" t="str">
            <v>AVCM</v>
          </cell>
          <cell r="AV2186" t="str">
            <v>AVB</v>
          </cell>
          <cell r="AW2186" t="str">
            <v>GAS</v>
          </cell>
          <cell r="AX2186" t="str">
            <v>EJL</v>
          </cell>
          <cell r="AY2186" t="str">
            <v>FCC</v>
          </cell>
          <cell r="BC2186" t="str">
            <v>diferente</v>
          </cell>
          <cell r="BD2186" t="str">
            <v>igual</v>
          </cell>
          <cell r="BE2186">
            <v>0</v>
          </cell>
          <cell r="BF2186">
            <v>0</v>
          </cell>
          <cell r="BG2186" t="str">
            <v>NO</v>
          </cell>
          <cell r="BL2186" t="str">
            <v xml:space="preserve">NO </v>
          </cell>
        </row>
        <row r="2187">
          <cell r="A2187" t="str">
            <v>050077650007CO</v>
          </cell>
          <cell r="B2187">
            <v>38524</v>
          </cell>
          <cell r="C2187">
            <v>2005</v>
          </cell>
          <cell r="D2187">
            <v>2005</v>
          </cell>
          <cell r="E2187" t="str">
            <v>0122032005a</v>
          </cell>
          <cell r="F2187">
            <v>38608</v>
          </cell>
          <cell r="G2187">
            <v>84</v>
          </cell>
          <cell r="H2187" t="str">
            <v>PENAL</v>
          </cell>
          <cell r="I2187" t="str">
            <v>Se rechaza por el fondo la acción.</v>
          </cell>
          <cell r="J2187" t="str">
            <v>RF</v>
          </cell>
          <cell r="K2187" t="str">
            <v>FONDO</v>
          </cell>
          <cell r="L2187" t="str">
            <v>Física</v>
          </cell>
          <cell r="M2187">
            <v>1</v>
          </cell>
          <cell r="N2187" t="str">
            <v>San José</v>
          </cell>
          <cell r="O2187" t="str">
            <v>Masculino</v>
          </cell>
          <cell r="P2187" t="str">
            <v>Persona</v>
          </cell>
          <cell r="Q2187">
            <v>1</v>
          </cell>
          <cell r="R2187">
            <v>0</v>
          </cell>
          <cell r="S2187" t="str">
            <v>Nacional</v>
          </cell>
          <cell r="T2187" t="str">
            <v>Soltero</v>
          </cell>
          <cell r="U2187" t="str">
            <v>ND</v>
          </cell>
          <cell r="V2187" t="str">
            <v>Mayor</v>
          </cell>
          <cell r="W2187" t="str">
            <v>Ley</v>
          </cell>
          <cell r="X2187" t="str">
            <v>Ley 4573 Código Penal</v>
          </cell>
          <cell r="Y2187" t="str">
            <v xml:space="preserve">artículo 243 </v>
          </cell>
          <cell r="Z2187" t="str">
            <v>ND</v>
          </cell>
          <cell r="AA2187">
            <v>0</v>
          </cell>
          <cell r="AB2187" t="str">
            <v>LFSC</v>
          </cell>
          <cell r="AC2187">
            <v>7</v>
          </cell>
          <cell r="AD2187">
            <v>0</v>
          </cell>
          <cell r="AE2187">
            <v>0</v>
          </cell>
          <cell r="AF2187">
            <v>1</v>
          </cell>
          <cell r="AG2187">
            <v>0</v>
          </cell>
          <cell r="AH2187">
            <v>0</v>
          </cell>
          <cell r="AI2187">
            <v>7</v>
          </cell>
          <cell r="AJ2187">
            <v>0</v>
          </cell>
          <cell r="AK2187">
            <v>0</v>
          </cell>
          <cell r="AL2187" t="str">
            <v>LFSC</v>
          </cell>
          <cell r="AM2187" t="str">
            <v>LPMM</v>
          </cell>
          <cell r="AN2187" t="str">
            <v>AVCM</v>
          </cell>
          <cell r="AO2187" t="str">
            <v>AVB</v>
          </cell>
          <cell r="AP2187" t="str">
            <v>GAS</v>
          </cell>
          <cell r="AQ2187" t="str">
            <v>EJL</v>
          </cell>
          <cell r="AR2187" t="str">
            <v>FCC</v>
          </cell>
          <cell r="AS2187">
            <v>0</v>
          </cell>
          <cell r="AT2187">
            <v>0</v>
          </cell>
          <cell r="AU2187">
            <v>0</v>
          </cell>
          <cell r="AV2187">
            <v>0</v>
          </cell>
          <cell r="AW2187">
            <v>0</v>
          </cell>
          <cell r="AX2187">
            <v>0</v>
          </cell>
          <cell r="AY2187">
            <v>0</v>
          </cell>
          <cell r="BC2187" t="str">
            <v>igual</v>
          </cell>
          <cell r="BD2187" t="str">
            <v>diferente</v>
          </cell>
          <cell r="BE2187">
            <v>0</v>
          </cell>
          <cell r="BF2187">
            <v>0</v>
          </cell>
          <cell r="BG2187" t="str">
            <v>NO</v>
          </cell>
          <cell r="BL2187" t="str">
            <v xml:space="preserve">NO </v>
          </cell>
          <cell r="BU2187">
            <v>0</v>
          </cell>
          <cell r="BV2187">
            <v>0</v>
          </cell>
        </row>
        <row r="2188">
          <cell r="A2188" t="str">
            <v>060043570007CO</v>
          </cell>
          <cell r="B2188">
            <v>38825</v>
          </cell>
          <cell r="C2188">
            <v>2006</v>
          </cell>
          <cell r="D2188">
            <v>2006</v>
          </cell>
          <cell r="E2188" t="str">
            <v>0067352006a</v>
          </cell>
          <cell r="F2188">
            <v>38854</v>
          </cell>
          <cell r="G2188">
            <v>29</v>
          </cell>
          <cell r="H2188" t="str">
            <v>MUNICIPALIDAD</v>
          </cell>
          <cell r="I2188" t="str">
            <v>Se rechaza de plano la acción.</v>
          </cell>
          <cell r="J2188" t="str">
            <v>RP</v>
          </cell>
          <cell r="K2188" t="str">
            <v>INADMISIBLE</v>
          </cell>
          <cell r="L2188" t="str">
            <v>Física</v>
          </cell>
          <cell r="M2188">
            <v>1</v>
          </cell>
          <cell r="N2188" t="str">
            <v>San José</v>
          </cell>
          <cell r="O2188" t="str">
            <v>Masculino</v>
          </cell>
          <cell r="P2188" t="str">
            <v>Persona</v>
          </cell>
          <cell r="Q2188">
            <v>1</v>
          </cell>
          <cell r="R2188">
            <v>0</v>
          </cell>
          <cell r="S2188" t="str">
            <v>Nacional</v>
          </cell>
          <cell r="T2188" t="str">
            <v>Casado</v>
          </cell>
          <cell r="U2188" t="str">
            <v>Administrador</v>
          </cell>
          <cell r="V2188" t="str">
            <v>Mayor</v>
          </cell>
          <cell r="W2188" t="str">
            <v>Acto administrativo</v>
          </cell>
          <cell r="X2188" t="str">
            <v>Reglamento para Licencias Municipales de la Municipalidad de Escazú</v>
          </cell>
          <cell r="Y2188" t="str">
            <v xml:space="preserve">artículos 4, 5, 90 y 91 incisos d) y b) </v>
          </cell>
          <cell r="Z2188" t="str">
            <v>ND</v>
          </cell>
          <cell r="AA2188" t="str">
            <v>NO</v>
          </cell>
          <cell r="AB2188" t="str">
            <v>LFSC</v>
          </cell>
          <cell r="AC2188">
            <v>0</v>
          </cell>
          <cell r="AD2188">
            <v>7</v>
          </cell>
          <cell r="AE2188">
            <v>0</v>
          </cell>
          <cell r="AF2188">
            <v>0</v>
          </cell>
          <cell r="AG2188">
            <v>1</v>
          </cell>
          <cell r="AH2188">
            <v>0</v>
          </cell>
          <cell r="AI2188">
            <v>7</v>
          </cell>
          <cell r="AJ2188">
            <v>0</v>
          </cell>
          <cell r="AK2188">
            <v>0</v>
          </cell>
          <cell r="AS2188" t="str">
            <v>LFSC</v>
          </cell>
          <cell r="AT2188" t="str">
            <v>LPMM</v>
          </cell>
          <cell r="AU2188" t="str">
            <v>AVCM</v>
          </cell>
          <cell r="AV2188" t="str">
            <v>AVB</v>
          </cell>
          <cell r="AW2188" t="str">
            <v>GAS</v>
          </cell>
          <cell r="AX2188" t="str">
            <v>EJL</v>
          </cell>
          <cell r="AY2188" t="str">
            <v>FCC</v>
          </cell>
          <cell r="BC2188" t="str">
            <v>diferente</v>
          </cell>
          <cell r="BD2188" t="str">
            <v>igual</v>
          </cell>
          <cell r="BE2188">
            <v>0</v>
          </cell>
          <cell r="BF2188">
            <v>0</v>
          </cell>
          <cell r="BG2188" t="str">
            <v>NO</v>
          </cell>
          <cell r="BL2188" t="str">
            <v xml:space="preserve">NO </v>
          </cell>
        </row>
        <row r="2189">
          <cell r="A2189" t="str">
            <v>140135610007CO</v>
          </cell>
          <cell r="B2189">
            <v>41878</v>
          </cell>
          <cell r="C2189">
            <v>2014</v>
          </cell>
          <cell r="D2189">
            <v>2014</v>
          </cell>
          <cell r="E2189" t="str">
            <v>0149522014a</v>
          </cell>
          <cell r="F2189">
            <v>41892</v>
          </cell>
          <cell r="G2189">
            <v>14</v>
          </cell>
          <cell r="H2189" t="str">
            <v>PENSION</v>
          </cell>
          <cell r="I2189" t="str">
            <v xml:space="preserve">Sentencia 2014 - 014952. Expediente 14-013561-0007-CO. A las quince horas con treinta minutos. ACCIÓN DE INCONSTITUCIONALIDAD contra ARTÍCULO 23 Y 24 DEL REGLAMENTO DE INVALIDEZ, VEJEZ Y MUERTE DE LA CAJA COSTARRICMENSE DE SEGURO SOCIAL. Se rechaza de plano la acción.- </v>
          </cell>
          <cell r="J2189" t="str">
            <v>RP</v>
          </cell>
          <cell r="K2189" t="str">
            <v>INADMISIBLE</v>
          </cell>
          <cell r="L2189" t="str">
            <v>Física</v>
          </cell>
          <cell r="M2189">
            <v>1</v>
          </cell>
          <cell r="N2189" t="str">
            <v>Alajuela</v>
          </cell>
          <cell r="O2189" t="str">
            <v>Masculino</v>
          </cell>
          <cell r="P2189" t="str">
            <v>Persona</v>
          </cell>
          <cell r="Q2189">
            <v>1</v>
          </cell>
          <cell r="R2189">
            <v>0</v>
          </cell>
          <cell r="S2189" t="str">
            <v>Nacional</v>
          </cell>
          <cell r="T2189" t="str">
            <v>Casado</v>
          </cell>
          <cell r="U2189" t="str">
            <v>Administrador</v>
          </cell>
          <cell r="V2189" t="str">
            <v>Mayor</v>
          </cell>
          <cell r="W2189" t="str">
            <v>Acto administrativo</v>
          </cell>
          <cell r="X2189" t="str">
            <v>Reglamento 6898 del Seguro de Invalidez, Vejez y Muerte de la Caja Costarricense de Seguro Social</v>
          </cell>
          <cell r="Y2189" t="str">
            <v>Artículos 23 y 24</v>
          </cell>
          <cell r="Z2189" t="str">
            <v>ND</v>
          </cell>
          <cell r="AA2189" t="str">
            <v>NO</v>
          </cell>
          <cell r="AB2189" t="str">
            <v>GAS</v>
          </cell>
          <cell r="AC2189">
            <v>0</v>
          </cell>
          <cell r="AD2189">
            <v>7</v>
          </cell>
          <cell r="AE2189">
            <v>0</v>
          </cell>
          <cell r="AF2189">
            <v>0</v>
          </cell>
          <cell r="AG2189">
            <v>1</v>
          </cell>
          <cell r="AH2189">
            <v>0</v>
          </cell>
          <cell r="AI2189">
            <v>7</v>
          </cell>
          <cell r="AJ2189">
            <v>0</v>
          </cell>
          <cell r="AK2189">
            <v>0</v>
          </cell>
          <cell r="AS2189" t="str">
            <v>GAS</v>
          </cell>
          <cell r="AT2189" t="str">
            <v>FCC</v>
          </cell>
          <cell r="AU2189" t="str">
            <v>EJL</v>
          </cell>
          <cell r="AV2189" t="str">
            <v>FCV</v>
          </cell>
          <cell r="AW2189" t="str">
            <v>LFSA</v>
          </cell>
          <cell r="AX2189" t="str">
            <v>NHL</v>
          </cell>
          <cell r="AY2189" t="str">
            <v>PRL</v>
          </cell>
          <cell r="BC2189" t="str">
            <v>diferente</v>
          </cell>
          <cell r="BD2189" t="str">
            <v>igual</v>
          </cell>
          <cell r="BE2189">
            <v>0</v>
          </cell>
          <cell r="BF2189">
            <v>0</v>
          </cell>
          <cell r="BG2189" t="str">
            <v>NO</v>
          </cell>
          <cell r="BH2189">
            <v>0</v>
          </cell>
          <cell r="BI2189">
            <v>0</v>
          </cell>
          <cell r="BJ2189">
            <v>0</v>
          </cell>
          <cell r="BL2189" t="str">
            <v xml:space="preserve">NO </v>
          </cell>
          <cell r="BU2189">
            <v>0</v>
          </cell>
          <cell r="BV2189">
            <v>0</v>
          </cell>
        </row>
        <row r="2190">
          <cell r="A2190" t="str">
            <v>050085660007CO</v>
          </cell>
          <cell r="B2190">
            <v>38905</v>
          </cell>
          <cell r="C2190">
            <v>2006</v>
          </cell>
          <cell r="D2190">
            <v>2006</v>
          </cell>
          <cell r="E2190" t="str">
            <v xml:space="preserve">0135042006a </v>
          </cell>
          <cell r="F2190">
            <v>39060</v>
          </cell>
          <cell r="G2190">
            <v>155</v>
          </cell>
          <cell r="H2190" t="str">
            <v>EDUCACION</v>
          </cell>
          <cell r="I2190" t="str">
            <v>Se rechaza por el fondo la acción.-</v>
          </cell>
          <cell r="J2190" t="str">
            <v>RF</v>
          </cell>
          <cell r="K2190" t="str">
            <v>FONDO</v>
          </cell>
          <cell r="L2190" t="str">
            <v>Física</v>
          </cell>
          <cell r="M2190">
            <v>1</v>
          </cell>
          <cell r="N2190" t="str">
            <v>San José</v>
          </cell>
          <cell r="O2190" t="str">
            <v>Masculino</v>
          </cell>
          <cell r="P2190" t="str">
            <v>Persona</v>
          </cell>
          <cell r="Q2190">
            <v>1</v>
          </cell>
          <cell r="R2190">
            <v>0</v>
          </cell>
          <cell r="S2190" t="str">
            <v>Nacional</v>
          </cell>
          <cell r="T2190" t="str">
            <v>Casado</v>
          </cell>
          <cell r="U2190" t="str">
            <v>Microbiologo</v>
          </cell>
          <cell r="V2190" t="str">
            <v>Mayor</v>
          </cell>
          <cell r="W2190" t="str">
            <v>Acto administrativo</v>
          </cell>
          <cell r="X2190" t="str">
            <v>Reglamento de Beneficios de Estudios de la Caja Costarricense de Seguro Social</v>
          </cell>
          <cell r="Y2190" t="str">
            <v xml:space="preserve">artículo 8 </v>
          </cell>
          <cell r="Z2190" t="str">
            <v>ND</v>
          </cell>
          <cell r="AA2190">
            <v>0</v>
          </cell>
          <cell r="AB2190" t="str">
            <v>LFSC</v>
          </cell>
          <cell r="AC2190">
            <v>7</v>
          </cell>
          <cell r="AD2190">
            <v>0</v>
          </cell>
          <cell r="AE2190">
            <v>0</v>
          </cell>
          <cell r="AF2190">
            <v>1</v>
          </cell>
          <cell r="AG2190">
            <v>0</v>
          </cell>
          <cell r="AH2190">
            <v>0</v>
          </cell>
          <cell r="AI2190">
            <v>7</v>
          </cell>
          <cell r="AJ2190">
            <v>0</v>
          </cell>
          <cell r="AK2190">
            <v>0</v>
          </cell>
          <cell r="AL2190" t="str">
            <v>LFSC</v>
          </cell>
          <cell r="AM2190" t="str">
            <v>LPMM</v>
          </cell>
          <cell r="AN2190" t="str">
            <v>AVCM</v>
          </cell>
          <cell r="AO2190" t="str">
            <v>AVB</v>
          </cell>
          <cell r="AP2190" t="str">
            <v>FCC</v>
          </cell>
          <cell r="AQ2190" t="str">
            <v>RMAG</v>
          </cell>
          <cell r="AR2190" t="str">
            <v>JAG</v>
          </cell>
          <cell r="AZ2190">
            <v>0</v>
          </cell>
          <cell r="BC2190" t="str">
            <v>igual</v>
          </cell>
          <cell r="BD2190" t="str">
            <v>diferente</v>
          </cell>
          <cell r="BE2190">
            <v>0</v>
          </cell>
          <cell r="BF2190">
            <v>0</v>
          </cell>
          <cell r="BG2190" t="str">
            <v>NO</v>
          </cell>
          <cell r="BH2190">
            <v>0</v>
          </cell>
          <cell r="BI2190">
            <v>0</v>
          </cell>
          <cell r="BL2190" t="str">
            <v xml:space="preserve">NO </v>
          </cell>
          <cell r="BM2190">
            <v>0</v>
          </cell>
          <cell r="BN2190">
            <v>0</v>
          </cell>
          <cell r="BU2190" t="str">
            <v>RMAG</v>
          </cell>
          <cell r="BV2190" t="str">
            <v>JAG</v>
          </cell>
          <cell r="BW2190">
            <v>0</v>
          </cell>
        </row>
        <row r="2191">
          <cell r="A2191" t="str">
            <v>050099860007CO</v>
          </cell>
          <cell r="B2191">
            <v>38480</v>
          </cell>
          <cell r="C2191">
            <v>2005</v>
          </cell>
          <cell r="D2191">
            <v>2005</v>
          </cell>
          <cell r="E2191" t="str">
            <v xml:space="preserve">0136822005a </v>
          </cell>
          <cell r="F2191">
            <v>38482</v>
          </cell>
          <cell r="G2191">
            <v>2</v>
          </cell>
          <cell r="H2191" t="str">
            <v>TRIBUTARIO</v>
          </cell>
          <cell r="I2191" t="str">
            <v>Se rechaza de plano la acción.-</v>
          </cell>
          <cell r="J2191" t="str">
            <v>RP</v>
          </cell>
          <cell r="K2191" t="str">
            <v>ADMISIBILIDAD</v>
          </cell>
          <cell r="L2191" t="str">
            <v>Jurídica</v>
          </cell>
          <cell r="M2191">
            <v>1</v>
          </cell>
          <cell r="N2191" t="str">
            <v>San José</v>
          </cell>
          <cell r="O2191" t="str">
            <v>Empresa privada</v>
          </cell>
          <cell r="P2191" t="str">
            <v>Empresa privada</v>
          </cell>
          <cell r="Q2191">
            <v>99</v>
          </cell>
          <cell r="R2191">
            <v>99</v>
          </cell>
          <cell r="S2191" t="str">
            <v>Nacional</v>
          </cell>
          <cell r="T2191" t="str">
            <v>ND</v>
          </cell>
          <cell r="U2191" t="str">
            <v>ND</v>
          </cell>
          <cell r="V2191" t="str">
            <v>ND</v>
          </cell>
          <cell r="W2191" t="str">
            <v>Acto administrativo</v>
          </cell>
          <cell r="X2191" t="str">
            <v xml:space="preserve">lLineamientos provisionales para el trámite de aplazamientos y fraccionamientos de pago en los impuestos administrados por la Dirección General de Tributación Directa </v>
          </cell>
          <cell r="Y2191" t="str">
            <v>Toda la norma</v>
          </cell>
          <cell r="Z2191" t="str">
            <v>ND</v>
          </cell>
          <cell r="AA2191">
            <v>0</v>
          </cell>
          <cell r="AB2191" t="str">
            <v>LFSC</v>
          </cell>
          <cell r="AC2191">
            <v>0</v>
          </cell>
          <cell r="AD2191">
            <v>7</v>
          </cell>
          <cell r="AE2191">
            <v>0</v>
          </cell>
          <cell r="AF2191">
            <v>0</v>
          </cell>
          <cell r="AG2191">
            <v>1</v>
          </cell>
          <cell r="AH2191">
            <v>0</v>
          </cell>
          <cell r="AI2191">
            <v>7</v>
          </cell>
          <cell r="AJ2191">
            <v>0</v>
          </cell>
          <cell r="AK2191">
            <v>0</v>
          </cell>
          <cell r="AS2191" t="str">
            <v>LFSC</v>
          </cell>
          <cell r="AT2191" t="str">
            <v>AVB</v>
          </cell>
          <cell r="AU2191" t="str">
            <v>GAS</v>
          </cell>
          <cell r="AV2191" t="str">
            <v>EJL</v>
          </cell>
          <cell r="AW2191" t="str">
            <v>FCC</v>
          </cell>
          <cell r="AX2191" t="str">
            <v>JLMQ</v>
          </cell>
          <cell r="AY2191" t="str">
            <v>TRA</v>
          </cell>
          <cell r="BC2191" t="str">
            <v>diferente</v>
          </cell>
          <cell r="BD2191" t="str">
            <v>igual</v>
          </cell>
          <cell r="BE2191">
            <v>0</v>
          </cell>
          <cell r="BF2191">
            <v>0</v>
          </cell>
          <cell r="BG2191" t="str">
            <v>NO</v>
          </cell>
          <cell r="BH2191">
            <v>0</v>
          </cell>
          <cell r="BI2191">
            <v>0</v>
          </cell>
          <cell r="BL2191" t="str">
            <v xml:space="preserve">NO </v>
          </cell>
          <cell r="BU2191" t="str">
            <v>JLMQ</v>
          </cell>
          <cell r="BV2191" t="str">
            <v>TRA</v>
          </cell>
        </row>
        <row r="2192">
          <cell r="A2192" t="str">
            <v>050091070007CO</v>
          </cell>
          <cell r="B2192">
            <v>38551</v>
          </cell>
          <cell r="C2192">
            <v>2005</v>
          </cell>
          <cell r="D2192">
            <v>2008</v>
          </cell>
          <cell r="E2192" t="str">
            <v xml:space="preserve">0141862008a </v>
          </cell>
          <cell r="F2192">
            <v>39719</v>
          </cell>
          <cell r="G2192">
            <v>1168</v>
          </cell>
          <cell r="H2192" t="str">
            <v>AMBIENTE</v>
          </cell>
          <cell r="I2192" t="str">
            <v>Se rechaza de plano la acción.-</v>
          </cell>
          <cell r="J2192" t="str">
            <v>RP</v>
          </cell>
          <cell r="K2192" t="str">
            <v>INADMISIBLE</v>
          </cell>
          <cell r="L2192" t="str">
            <v>Física</v>
          </cell>
          <cell r="M2192">
            <v>1</v>
          </cell>
          <cell r="N2192" t="str">
            <v>San José</v>
          </cell>
          <cell r="O2192" t="str">
            <v>Femenina</v>
          </cell>
          <cell r="P2192" t="str">
            <v>Persona</v>
          </cell>
          <cell r="Q2192">
            <v>0</v>
          </cell>
          <cell r="R2192">
            <v>1</v>
          </cell>
          <cell r="S2192" t="str">
            <v>Nacional</v>
          </cell>
          <cell r="T2192" t="str">
            <v>Casado</v>
          </cell>
          <cell r="U2192" t="str">
            <v>Abogado</v>
          </cell>
          <cell r="V2192" t="str">
            <v>Mayor</v>
          </cell>
          <cell r="W2192" t="str">
            <v>Acto administrativo</v>
          </cell>
          <cell r="X2192" t="str">
            <v>Reglamento municipal 59 Plan Regulador de la Municipalidad de Escazú</v>
          </cell>
          <cell r="Y2192" t="str">
            <v>artículo 16.2</v>
          </cell>
          <cell r="Z2192" t="str">
            <v>ND</v>
          </cell>
          <cell r="AA2192">
            <v>0</v>
          </cell>
          <cell r="AB2192" t="str">
            <v>AVCM</v>
          </cell>
          <cell r="AC2192">
            <v>0</v>
          </cell>
          <cell r="AD2192">
            <v>7</v>
          </cell>
          <cell r="AE2192">
            <v>0</v>
          </cell>
          <cell r="AF2192">
            <v>0</v>
          </cell>
          <cell r="AG2192">
            <v>1</v>
          </cell>
          <cell r="AH2192">
            <v>0</v>
          </cell>
          <cell r="AI2192">
            <v>7</v>
          </cell>
          <cell r="AJ2192">
            <v>0</v>
          </cell>
          <cell r="AK2192">
            <v>0</v>
          </cell>
          <cell r="AS2192" t="str">
            <v>AVCM</v>
          </cell>
          <cell r="AT2192" t="str">
            <v>LPMM</v>
          </cell>
          <cell r="AU2192" t="str">
            <v>AVB</v>
          </cell>
          <cell r="AV2192" t="str">
            <v>GAS</v>
          </cell>
          <cell r="AW2192" t="str">
            <v>FCC</v>
          </cell>
          <cell r="AX2192" t="str">
            <v>RMAG</v>
          </cell>
          <cell r="AY2192" t="str">
            <v>GCM</v>
          </cell>
          <cell r="BC2192" t="str">
            <v>diferente</v>
          </cell>
          <cell r="BD2192" t="str">
            <v>igual</v>
          </cell>
          <cell r="BE2192">
            <v>0</v>
          </cell>
          <cell r="BF2192">
            <v>0</v>
          </cell>
          <cell r="BG2192" t="str">
            <v>NO</v>
          </cell>
          <cell r="BL2192" t="str">
            <v xml:space="preserve">NO </v>
          </cell>
          <cell r="BU2192" t="str">
            <v>RMAG</v>
          </cell>
          <cell r="BV2192" t="str">
            <v>GCM</v>
          </cell>
        </row>
        <row r="2193">
          <cell r="A2193" t="str">
            <v>060030490007CO</v>
          </cell>
          <cell r="B2193">
            <v>38792</v>
          </cell>
          <cell r="C2193">
            <v>2006</v>
          </cell>
          <cell r="D2193">
            <v>2008</v>
          </cell>
          <cell r="E2193" t="str">
            <v xml:space="preserve">0141912008a </v>
          </cell>
          <cell r="F2193">
            <v>39715</v>
          </cell>
          <cell r="G2193">
            <v>923</v>
          </cell>
          <cell r="H2193" t="str">
            <v>MUNICIPALIDAD</v>
          </cell>
          <cell r="I2193" t="str">
            <v>Se rechaza de plano la acción.</v>
          </cell>
          <cell r="J2193" t="str">
            <v>RP</v>
          </cell>
          <cell r="K2193" t="str">
            <v>INADMISIBLE</v>
          </cell>
          <cell r="L2193" t="str">
            <v>Jurídica</v>
          </cell>
          <cell r="M2193" t="str">
            <v>ND</v>
          </cell>
          <cell r="N2193" t="str">
            <v>San José</v>
          </cell>
          <cell r="O2193" t="str">
            <v>Empresa privada</v>
          </cell>
          <cell r="P2193" t="str">
            <v>Empresa privada</v>
          </cell>
          <cell r="Q2193">
            <v>99</v>
          </cell>
          <cell r="R2193">
            <v>99</v>
          </cell>
          <cell r="S2193" t="str">
            <v>Nacional</v>
          </cell>
          <cell r="T2193" t="str">
            <v>ND</v>
          </cell>
          <cell r="U2193" t="str">
            <v>ND</v>
          </cell>
          <cell r="V2193" t="str">
            <v>ND</v>
          </cell>
          <cell r="W2193" t="str">
            <v>Acto administrativo</v>
          </cell>
          <cell r="X2193" t="str">
            <v>Reglamento Municipal de Alajuelita para Máquinas de Juegos Permitidas, Video Juegos y Otras Máquinas</v>
          </cell>
          <cell r="Y2193" t="str">
            <v>artículos 2 y 7</v>
          </cell>
          <cell r="Z2193" t="str">
            <v>ND</v>
          </cell>
          <cell r="AA2193">
            <v>0</v>
          </cell>
          <cell r="AB2193" t="str">
            <v>AVCM</v>
          </cell>
          <cell r="AC2193">
            <v>0</v>
          </cell>
          <cell r="AD2193">
            <v>7</v>
          </cell>
          <cell r="AE2193">
            <v>0</v>
          </cell>
          <cell r="AF2193">
            <v>0</v>
          </cell>
          <cell r="AG2193">
            <v>1</v>
          </cell>
          <cell r="AH2193">
            <v>0</v>
          </cell>
          <cell r="AI2193">
            <v>7</v>
          </cell>
          <cell r="AJ2193">
            <v>0</v>
          </cell>
          <cell r="AK2193">
            <v>0</v>
          </cell>
          <cell r="AS2193" t="str">
            <v>AVCM</v>
          </cell>
          <cell r="AT2193" t="str">
            <v>LPMM</v>
          </cell>
          <cell r="AU2193" t="str">
            <v>AVB</v>
          </cell>
          <cell r="AV2193" t="str">
            <v>GAS</v>
          </cell>
          <cell r="AW2193" t="str">
            <v>FCC</v>
          </cell>
          <cell r="AX2193" t="str">
            <v>RMAG</v>
          </cell>
          <cell r="AY2193" t="str">
            <v>GCM</v>
          </cell>
          <cell r="BC2193" t="str">
            <v>diferente</v>
          </cell>
          <cell r="BD2193" t="str">
            <v>igual</v>
          </cell>
          <cell r="BE2193">
            <v>0</v>
          </cell>
          <cell r="BF2193">
            <v>0</v>
          </cell>
          <cell r="BG2193" t="str">
            <v>NO</v>
          </cell>
          <cell r="BL2193" t="str">
            <v xml:space="preserve">NO </v>
          </cell>
          <cell r="BU2193" t="str">
            <v>RMAG</v>
          </cell>
          <cell r="BV2193" t="str">
            <v>GCM</v>
          </cell>
        </row>
        <row r="2194">
          <cell r="A2194" t="str">
            <v>090083510007CO</v>
          </cell>
          <cell r="B2194">
            <v>39819</v>
          </cell>
          <cell r="C2194">
            <v>2009</v>
          </cell>
          <cell r="D2194">
            <v>2009</v>
          </cell>
          <cell r="E2194" t="str">
            <v xml:space="preserve">0143482009a </v>
          </cell>
          <cell r="F2194">
            <v>40072</v>
          </cell>
          <cell r="G2194">
            <v>253</v>
          </cell>
          <cell r="H2194" t="str">
            <v>TRIBUTARIO</v>
          </cell>
          <cell r="I2194" t="str">
            <v>Se rechaza de plano la acción.</v>
          </cell>
          <cell r="J2194" t="str">
            <v>RP</v>
          </cell>
          <cell r="K2194" t="str">
            <v>INADMISIBLE</v>
          </cell>
          <cell r="L2194" t="str">
            <v>Física</v>
          </cell>
          <cell r="M2194">
            <v>1</v>
          </cell>
          <cell r="N2194" t="str">
            <v>San José</v>
          </cell>
          <cell r="O2194" t="str">
            <v>Masculino</v>
          </cell>
          <cell r="P2194" t="str">
            <v>Persona</v>
          </cell>
          <cell r="Q2194">
            <v>1</v>
          </cell>
          <cell r="R2194">
            <v>0</v>
          </cell>
          <cell r="S2194" t="str">
            <v>Nacional</v>
          </cell>
          <cell r="T2194" t="str">
            <v>Casado</v>
          </cell>
          <cell r="U2194" t="str">
            <v>Economista</v>
          </cell>
          <cell r="V2194" t="str">
            <v>Mayor</v>
          </cell>
          <cell r="W2194" t="str">
            <v>Ley</v>
          </cell>
          <cell r="X2194" t="str">
            <v>Ley 7092 Impuesto sobre la Renta</v>
          </cell>
          <cell r="Y2194" t="str">
            <v>artículo 66-C</v>
          </cell>
          <cell r="Z2194" t="str">
            <v>ND</v>
          </cell>
          <cell r="AA2194">
            <v>0</v>
          </cell>
          <cell r="AB2194" t="str">
            <v>AVCM</v>
          </cell>
          <cell r="AC2194">
            <v>0</v>
          </cell>
          <cell r="AD2194">
            <v>7</v>
          </cell>
          <cell r="AE2194">
            <v>0</v>
          </cell>
          <cell r="AF2194">
            <v>0</v>
          </cell>
          <cell r="AG2194">
            <v>1</v>
          </cell>
          <cell r="AH2194">
            <v>0</v>
          </cell>
          <cell r="AI2194">
            <v>7</v>
          </cell>
          <cell r="AJ2194">
            <v>0</v>
          </cell>
          <cell r="AK2194">
            <v>0</v>
          </cell>
          <cell r="AS2194" t="str">
            <v>JAG</v>
          </cell>
          <cell r="AT2194" t="str">
            <v>LPMM</v>
          </cell>
          <cell r="AU2194" t="str">
            <v>AVCM</v>
          </cell>
          <cell r="AV2194" t="str">
            <v>AVB</v>
          </cell>
          <cell r="AW2194" t="str">
            <v>GAS</v>
          </cell>
          <cell r="AX2194" t="str">
            <v>RMAG</v>
          </cell>
          <cell r="AY2194" t="str">
            <v>FCC</v>
          </cell>
          <cell r="BC2194" t="str">
            <v>diferente</v>
          </cell>
          <cell r="BD2194" t="str">
            <v>igual</v>
          </cell>
          <cell r="BE2194">
            <v>0</v>
          </cell>
          <cell r="BF2194">
            <v>0</v>
          </cell>
          <cell r="BG2194" t="str">
            <v>NO</v>
          </cell>
          <cell r="BL2194" t="str">
            <v xml:space="preserve">NO </v>
          </cell>
          <cell r="BU2194" t="str">
            <v>JAG</v>
          </cell>
          <cell r="BV2194" t="str">
            <v>RMAG</v>
          </cell>
        </row>
        <row r="2195">
          <cell r="A2195" t="str">
            <v>090079780007CO</v>
          </cell>
          <cell r="B2195">
            <v>39959</v>
          </cell>
          <cell r="C2195">
            <v>2009</v>
          </cell>
          <cell r="D2195">
            <v>2010</v>
          </cell>
          <cell r="E2195" t="str">
            <v xml:space="preserve">0147852010a </v>
          </cell>
          <cell r="F2195">
            <v>40187</v>
          </cell>
          <cell r="G2195">
            <v>228</v>
          </cell>
          <cell r="H2195" t="str">
            <v>AMBIENTE</v>
          </cell>
          <cell r="I2195" t="str">
            <v>Se rechaza por el fondo la acción en relación con el artículo 10 del Decreto Ejecutivo N° 35148-MINAET. En lo demás se rechaza de plano. El Magistrado Castillo salva el voto y ordena cursar la acción.</v>
          </cell>
          <cell r="J2195" t="str">
            <v>RF</v>
          </cell>
          <cell r="K2195" t="str">
            <v>FONDO</v>
          </cell>
          <cell r="L2195" t="str">
            <v>Física</v>
          </cell>
          <cell r="M2195">
            <v>7</v>
          </cell>
          <cell r="N2195" t="str">
            <v>San José</v>
          </cell>
          <cell r="O2195" t="str">
            <v>Masculino</v>
          </cell>
          <cell r="P2195" t="str">
            <v>Persona</v>
          </cell>
          <cell r="Q2195">
            <v>1</v>
          </cell>
          <cell r="R2195">
            <v>0</v>
          </cell>
          <cell r="S2195" t="str">
            <v>Nacional</v>
          </cell>
          <cell r="T2195" t="str">
            <v>Casado</v>
          </cell>
          <cell r="U2195" t="str">
            <v>Abogado</v>
          </cell>
          <cell r="V2195" t="str">
            <v>Mayor</v>
          </cell>
          <cell r="W2195" t="str">
            <v>Decreto Ejecutivo</v>
          </cell>
          <cell r="X2195" t="str">
            <v>Decreto Ejecutivo 35148 MINAET</v>
          </cell>
          <cell r="Y2195" t="str">
            <v>artículos 1 y 10</v>
          </cell>
          <cell r="Z2195" t="str">
            <v>ND</v>
          </cell>
          <cell r="AA2195">
            <v>0</v>
          </cell>
          <cell r="AB2195" t="str">
            <v>AVCM</v>
          </cell>
          <cell r="AC2195">
            <v>7</v>
          </cell>
          <cell r="AD2195">
            <v>0</v>
          </cell>
          <cell r="AE2195">
            <v>0</v>
          </cell>
          <cell r="AF2195">
            <v>1</v>
          </cell>
          <cell r="AG2195">
            <v>0</v>
          </cell>
          <cell r="AH2195">
            <v>0</v>
          </cell>
          <cell r="AI2195">
            <v>7</v>
          </cell>
          <cell r="AJ2195">
            <v>0</v>
          </cell>
          <cell r="AK2195">
            <v>0</v>
          </cell>
          <cell r="AL2195" t="str">
            <v>FCV</v>
          </cell>
          <cell r="AM2195" t="str">
            <v>LPMM</v>
          </cell>
          <cell r="AN2195" t="str">
            <v>AVCM</v>
          </cell>
          <cell r="AO2195" t="str">
            <v>JPHG</v>
          </cell>
          <cell r="AP2195" t="str">
            <v>GAS</v>
          </cell>
          <cell r="AQ2195" t="str">
            <v>EJL</v>
          </cell>
          <cell r="AR2195" t="str">
            <v>FCC</v>
          </cell>
          <cell r="AS2195">
            <v>0</v>
          </cell>
          <cell r="AT2195">
            <v>0</v>
          </cell>
          <cell r="AU2195">
            <v>0</v>
          </cell>
          <cell r="AV2195">
            <v>0</v>
          </cell>
          <cell r="AW2195">
            <v>0</v>
          </cell>
          <cell r="AX2195">
            <v>0</v>
          </cell>
          <cell r="AY2195">
            <v>0</v>
          </cell>
          <cell r="BC2195" t="str">
            <v>igual</v>
          </cell>
          <cell r="BD2195" t="str">
            <v>diferente</v>
          </cell>
          <cell r="BE2195">
            <v>0</v>
          </cell>
          <cell r="BF2195">
            <v>0</v>
          </cell>
          <cell r="BG2195" t="str">
            <v>NO</v>
          </cell>
          <cell r="BL2195" t="str">
            <v xml:space="preserve">NO </v>
          </cell>
          <cell r="BM2195">
            <v>0</v>
          </cell>
          <cell r="BN2195">
            <v>0</v>
          </cell>
          <cell r="BU2195" t="str">
            <v>JPHG</v>
          </cell>
          <cell r="BV2195">
            <v>0</v>
          </cell>
        </row>
        <row r="2196">
          <cell r="A2196" t="str">
            <v>080107840007CO</v>
          </cell>
          <cell r="B2196">
            <v>39455</v>
          </cell>
          <cell r="C2196">
            <v>2008</v>
          </cell>
          <cell r="D2196">
            <v>2008</v>
          </cell>
          <cell r="E2196" t="str">
            <v xml:space="preserve">0148772008a </v>
          </cell>
          <cell r="F2196">
            <v>39639</v>
          </cell>
          <cell r="G2196">
            <v>184</v>
          </cell>
          <cell r="H2196" t="str">
            <v>PODER LEGISLATIVO</v>
          </cell>
          <cell r="I2196" t="str">
            <v>Se rechaza de plano la acción. Los Magistrados Armijo y Abdelnoour salvan el voto y ordenan dar curso.-</v>
          </cell>
          <cell r="J2196" t="str">
            <v>RP</v>
          </cell>
          <cell r="K2196" t="str">
            <v>INADMISIBLE</v>
          </cell>
          <cell r="L2196" t="str">
            <v>Física</v>
          </cell>
          <cell r="M2196">
            <v>1</v>
          </cell>
          <cell r="N2196" t="str">
            <v>San José</v>
          </cell>
          <cell r="O2196" t="str">
            <v>Masculino</v>
          </cell>
          <cell r="P2196" t="str">
            <v>Persona</v>
          </cell>
          <cell r="Q2196">
            <v>1</v>
          </cell>
          <cell r="R2196">
            <v>0</v>
          </cell>
          <cell r="S2196" t="str">
            <v>Nacional</v>
          </cell>
          <cell r="T2196" t="str">
            <v>Casado</v>
          </cell>
          <cell r="U2196" t="str">
            <v>Abogado</v>
          </cell>
          <cell r="V2196" t="str">
            <v>Mayor</v>
          </cell>
          <cell r="W2196" t="str">
            <v>Acto legislativo</v>
          </cell>
          <cell r="X2196" t="str">
            <v xml:space="preserve">Acuerdo 115  tomado por la Asamblea Legislativa </v>
          </cell>
          <cell r="Y2196" t="str">
            <v>Toda la norma</v>
          </cell>
          <cell r="Z2196" t="str">
            <v>ND</v>
          </cell>
          <cell r="AA2196">
            <v>0</v>
          </cell>
          <cell r="AB2196" t="str">
            <v>AVCM</v>
          </cell>
          <cell r="AC2196">
            <v>0</v>
          </cell>
          <cell r="AD2196">
            <v>7</v>
          </cell>
          <cell r="AE2196">
            <v>0</v>
          </cell>
          <cell r="AF2196">
            <v>0</v>
          </cell>
          <cell r="AG2196">
            <v>1</v>
          </cell>
          <cell r="AH2196">
            <v>0</v>
          </cell>
          <cell r="AI2196">
            <v>7</v>
          </cell>
          <cell r="AJ2196">
            <v>0</v>
          </cell>
          <cell r="AK2196">
            <v>0</v>
          </cell>
          <cell r="AS2196" t="str">
            <v>RMAG</v>
          </cell>
          <cell r="AT2196" t="str">
            <v>LPMM</v>
          </cell>
          <cell r="AU2196" t="str">
            <v>AVCM</v>
          </cell>
          <cell r="AV2196" t="str">
            <v>AVB</v>
          </cell>
          <cell r="AW2196" t="str">
            <v>RSC</v>
          </cell>
          <cell r="AX2196" t="str">
            <v>EJL</v>
          </cell>
          <cell r="AY2196" t="str">
            <v>FCC</v>
          </cell>
          <cell r="BC2196" t="str">
            <v>diferente</v>
          </cell>
          <cell r="BD2196" t="str">
            <v>igual</v>
          </cell>
          <cell r="BE2196">
            <v>0</v>
          </cell>
          <cell r="BF2196">
            <v>0</v>
          </cell>
          <cell r="BG2196" t="str">
            <v>NO</v>
          </cell>
          <cell r="BL2196" t="str">
            <v xml:space="preserve">NO </v>
          </cell>
          <cell r="BU2196" t="str">
            <v>RMAG</v>
          </cell>
          <cell r="BV2196" t="str">
            <v>RSC</v>
          </cell>
        </row>
        <row r="2197">
          <cell r="A2197" t="str">
            <v>060103610007CO</v>
          </cell>
          <cell r="B2197">
            <v>38951</v>
          </cell>
          <cell r="C2197">
            <v>2006</v>
          </cell>
          <cell r="D2197">
            <v>2006</v>
          </cell>
          <cell r="E2197" t="str">
            <v xml:space="preserve">0148962006a </v>
          </cell>
          <cell r="F2197">
            <v>39000</v>
          </cell>
          <cell r="G2197">
            <v>49</v>
          </cell>
          <cell r="H2197" t="str">
            <v>ADMINISTRATIVO</v>
          </cell>
          <cell r="I2197" t="str">
            <v>Se rechaza de plano la acción.-</v>
          </cell>
          <cell r="J2197" t="str">
            <v>RP</v>
          </cell>
          <cell r="K2197" t="str">
            <v>INADMISIBLE</v>
          </cell>
          <cell r="L2197" t="str">
            <v>Jurídica</v>
          </cell>
          <cell r="M2197" t="str">
            <v>ND</v>
          </cell>
          <cell r="N2197" t="str">
            <v>San José</v>
          </cell>
          <cell r="O2197" t="str">
            <v>Empresa privada</v>
          </cell>
          <cell r="P2197" t="str">
            <v>Empresa privada</v>
          </cell>
          <cell r="Q2197">
            <v>99</v>
          </cell>
          <cell r="R2197">
            <v>99</v>
          </cell>
          <cell r="S2197" t="str">
            <v>Nacional</v>
          </cell>
          <cell r="T2197" t="str">
            <v>ND</v>
          </cell>
          <cell r="U2197" t="str">
            <v>ND</v>
          </cell>
          <cell r="V2197" t="str">
            <v>ND</v>
          </cell>
          <cell r="W2197" t="str">
            <v>Decreto Ejecutivo</v>
          </cell>
          <cell r="X2197" t="str">
            <v>Decreto Ejecutivo 25038-H Reglamento General de la Contratación Administrativa</v>
          </cell>
          <cell r="Y2197" t="str">
            <v xml:space="preserve">artículo 13.2 </v>
          </cell>
          <cell r="Z2197" t="str">
            <v>ND</v>
          </cell>
          <cell r="AA2197">
            <v>0</v>
          </cell>
          <cell r="AB2197" t="str">
            <v>LFSC</v>
          </cell>
          <cell r="AC2197">
            <v>0</v>
          </cell>
          <cell r="AD2197">
            <v>7</v>
          </cell>
          <cell r="AE2197">
            <v>0</v>
          </cell>
          <cell r="AF2197">
            <v>0</v>
          </cell>
          <cell r="AG2197">
            <v>1</v>
          </cell>
          <cell r="AH2197">
            <v>0</v>
          </cell>
          <cell r="AI2197">
            <v>7</v>
          </cell>
          <cell r="AJ2197">
            <v>0</v>
          </cell>
          <cell r="AK2197">
            <v>0</v>
          </cell>
          <cell r="AS2197" t="str">
            <v>LFSC</v>
          </cell>
          <cell r="AT2197" t="str">
            <v>LPMM</v>
          </cell>
          <cell r="AU2197" t="str">
            <v>AVB</v>
          </cell>
          <cell r="AV2197" t="str">
            <v>EJL</v>
          </cell>
          <cell r="AW2197" t="str">
            <v>FCC</v>
          </cell>
          <cell r="AX2197" t="str">
            <v>MAEF</v>
          </cell>
          <cell r="AY2197" t="str">
            <v>MVF</v>
          </cell>
          <cell r="BC2197" t="str">
            <v>diferente</v>
          </cell>
          <cell r="BD2197" t="str">
            <v>igual</v>
          </cell>
          <cell r="BE2197">
            <v>0</v>
          </cell>
          <cell r="BF2197">
            <v>0</v>
          </cell>
          <cell r="BG2197" t="str">
            <v>NO</v>
          </cell>
          <cell r="BL2197" t="str">
            <v xml:space="preserve">NO </v>
          </cell>
          <cell r="BU2197" t="str">
            <v>MVF</v>
          </cell>
          <cell r="BV2197" t="str">
            <v>MAEF</v>
          </cell>
        </row>
        <row r="2198">
          <cell r="A2198" t="str">
            <v>060065560007CO</v>
          </cell>
          <cell r="B2198">
            <v>38754</v>
          </cell>
          <cell r="C2198">
            <v>2006</v>
          </cell>
          <cell r="D2198">
            <v>2006</v>
          </cell>
          <cell r="E2198" t="str">
            <v>0152612006a</v>
          </cell>
          <cell r="F2198">
            <v>39008</v>
          </cell>
          <cell r="G2198">
            <v>254</v>
          </cell>
          <cell r="H2198" t="str">
            <v>PENAL</v>
          </cell>
          <cell r="I2198" t="str">
            <v xml:space="preserve"> Se rechaza por el fondo la acción.-
El Magistrado Armijo salva el voto y ordena dar curso.-
</v>
          </cell>
          <cell r="J2198" t="str">
            <v>RF</v>
          </cell>
          <cell r="K2198" t="str">
            <v>FONDO</v>
          </cell>
          <cell r="L2198" t="str">
            <v>Física</v>
          </cell>
          <cell r="M2198">
            <v>1</v>
          </cell>
          <cell r="N2198" t="str">
            <v>San José</v>
          </cell>
          <cell r="O2198" t="str">
            <v>Masculino</v>
          </cell>
          <cell r="P2198" t="str">
            <v>Persona</v>
          </cell>
          <cell r="Q2198">
            <v>1</v>
          </cell>
          <cell r="R2198">
            <v>0</v>
          </cell>
          <cell r="S2198" t="str">
            <v>Nacional</v>
          </cell>
          <cell r="T2198" t="str">
            <v>ND</v>
          </cell>
          <cell r="U2198" t="str">
            <v>Abogado</v>
          </cell>
          <cell r="V2198" t="str">
            <v>Mayor</v>
          </cell>
          <cell r="W2198" t="str">
            <v>Ley</v>
          </cell>
          <cell r="X2198" t="str">
            <v>Ley 7576 de Justicia Penal Juvenil</v>
          </cell>
          <cell r="Y2198" t="str">
            <v xml:space="preserve">artículos 28 y 29 </v>
          </cell>
          <cell r="Z2198" t="str">
            <v>ND</v>
          </cell>
          <cell r="AA2198">
            <v>0</v>
          </cell>
          <cell r="AB2198" t="str">
            <v>AVCM</v>
          </cell>
          <cell r="AC2198">
            <v>6</v>
          </cell>
          <cell r="AD2198">
            <v>0</v>
          </cell>
          <cell r="AE2198">
            <v>1</v>
          </cell>
          <cell r="AF2198">
            <v>1</v>
          </cell>
          <cell r="AG2198">
            <v>0</v>
          </cell>
          <cell r="AH2198">
            <v>1</v>
          </cell>
          <cell r="AI2198">
            <v>7</v>
          </cell>
          <cell r="AJ2198">
            <v>1</v>
          </cell>
          <cell r="AK2198">
            <v>0</v>
          </cell>
          <cell r="AL2198" t="str">
            <v>AVCM</v>
          </cell>
          <cell r="AM2198" t="str">
            <v>LPMM</v>
          </cell>
          <cell r="AN2198" t="str">
            <v>AVB</v>
          </cell>
          <cell r="AO2198" t="str">
            <v>FCC</v>
          </cell>
          <cell r="AP2198" t="str">
            <v>EJL</v>
          </cell>
          <cell r="AQ2198" t="str">
            <v>AGV</v>
          </cell>
          <cell r="AS2198">
            <v>0</v>
          </cell>
          <cell r="AT2198">
            <v>0</v>
          </cell>
          <cell r="AU2198">
            <v>0</v>
          </cell>
          <cell r="AV2198">
            <v>0</v>
          </cell>
          <cell r="AW2198">
            <v>0</v>
          </cell>
          <cell r="AX2198">
            <v>0</v>
          </cell>
          <cell r="AY2198">
            <v>0</v>
          </cell>
          <cell r="AZ2198" t="str">
            <v>GAS</v>
          </cell>
          <cell r="BC2198" t="str">
            <v>igual</v>
          </cell>
          <cell r="BD2198" t="str">
            <v>diferente</v>
          </cell>
          <cell r="BE2198">
            <v>0</v>
          </cell>
          <cell r="BF2198">
            <v>0</v>
          </cell>
          <cell r="BG2198" t="str">
            <v>SI</v>
          </cell>
          <cell r="BH2198">
            <v>1</v>
          </cell>
          <cell r="BI2198" t="str">
            <v>GAS</v>
          </cell>
          <cell r="BL2198" t="str">
            <v xml:space="preserve">NO </v>
          </cell>
          <cell r="BU2198" t="str">
            <v>AGV</v>
          </cell>
        </row>
        <row r="2199">
          <cell r="A2199" t="str">
            <v>080110520007CO</v>
          </cell>
          <cell r="B2199">
            <v>39668</v>
          </cell>
          <cell r="C2199">
            <v>2008</v>
          </cell>
          <cell r="D2199">
            <v>2008</v>
          </cell>
          <cell r="E2199" t="str">
            <v xml:space="preserve">0154442008a </v>
          </cell>
          <cell r="F2199">
            <v>39736</v>
          </cell>
          <cell r="G2199">
            <v>68</v>
          </cell>
          <cell r="H2199" t="str">
            <v xml:space="preserve">TRABAJO </v>
          </cell>
          <cell r="I2199" t="str">
            <v>Se rechaza de plano la acción.</v>
          </cell>
          <cell r="J2199" t="str">
            <v>RP</v>
          </cell>
          <cell r="K2199" t="str">
            <v>INADMISIBLE</v>
          </cell>
          <cell r="L2199" t="str">
            <v>Física</v>
          </cell>
          <cell r="M2199">
            <v>1</v>
          </cell>
          <cell r="N2199" t="str">
            <v>San José</v>
          </cell>
          <cell r="O2199" t="str">
            <v>Masculino</v>
          </cell>
          <cell r="P2199" t="str">
            <v>Persona</v>
          </cell>
          <cell r="Q2199">
            <v>1</v>
          </cell>
          <cell r="R2199">
            <v>0</v>
          </cell>
          <cell r="S2199" t="str">
            <v>Nacional</v>
          </cell>
          <cell r="T2199" t="str">
            <v>Casado</v>
          </cell>
          <cell r="U2199" t="str">
            <v>Abogado</v>
          </cell>
          <cell r="V2199" t="str">
            <v>Mayor</v>
          </cell>
          <cell r="W2199" t="str">
            <v>Ley</v>
          </cell>
          <cell r="X2199" t="str">
            <v>Ley 2 Código de Trabajo</v>
          </cell>
          <cell r="Y2199" t="str">
            <v xml:space="preserve">artículo 69 </v>
          </cell>
          <cell r="Z2199" t="str">
            <v>ND</v>
          </cell>
          <cell r="AA2199">
            <v>0</v>
          </cell>
          <cell r="AB2199" t="str">
            <v>AVCM</v>
          </cell>
          <cell r="AC2199">
            <v>0</v>
          </cell>
          <cell r="AD2199">
            <v>7</v>
          </cell>
          <cell r="AE2199">
            <v>0</v>
          </cell>
          <cell r="AF2199">
            <v>0</v>
          </cell>
          <cell r="AG2199">
            <v>1</v>
          </cell>
          <cell r="AH2199">
            <v>0</v>
          </cell>
          <cell r="AI2199">
            <v>7</v>
          </cell>
          <cell r="AJ2199">
            <v>0</v>
          </cell>
          <cell r="AK2199">
            <v>0</v>
          </cell>
          <cell r="AS2199" t="str">
            <v>RMAG</v>
          </cell>
          <cell r="AT2199" t="str">
            <v>LPMM</v>
          </cell>
          <cell r="AU2199" t="str">
            <v>AVCM</v>
          </cell>
          <cell r="AV2199" t="str">
            <v>AVB</v>
          </cell>
          <cell r="AW2199" t="str">
            <v>GAS</v>
          </cell>
          <cell r="AX2199" t="str">
            <v>EJL</v>
          </cell>
          <cell r="AY2199" t="str">
            <v>FCC</v>
          </cell>
          <cell r="BC2199" t="str">
            <v>diferente</v>
          </cell>
          <cell r="BD2199" t="str">
            <v>igual</v>
          </cell>
          <cell r="BE2199">
            <v>0</v>
          </cell>
          <cell r="BF2199">
            <v>0</v>
          </cell>
          <cell r="BG2199" t="str">
            <v>NO</v>
          </cell>
          <cell r="BH2199">
            <v>0</v>
          </cell>
          <cell r="BI2199">
            <v>0</v>
          </cell>
          <cell r="BL2199" t="str">
            <v xml:space="preserve">NO </v>
          </cell>
          <cell r="BU2199" t="str">
            <v>RMAG</v>
          </cell>
          <cell r="BV2199">
            <v>0</v>
          </cell>
        </row>
        <row r="2200">
          <cell r="A2200" t="str">
            <v>080079370007CO</v>
          </cell>
          <cell r="B2200">
            <v>39594</v>
          </cell>
          <cell r="C2200">
            <v>2008</v>
          </cell>
          <cell r="D2200">
            <v>2008</v>
          </cell>
          <cell r="E2200" t="str">
            <v xml:space="preserve">0154452008a </v>
          </cell>
          <cell r="F2200">
            <v>39736</v>
          </cell>
          <cell r="G2200">
            <v>142</v>
          </cell>
          <cell r="H2200" t="str">
            <v>ADMINISTRATIVO</v>
          </cell>
          <cell r="I2200" t="str">
            <v xml:space="preserve"> Se rechaza de plano la acción.-</v>
          </cell>
          <cell r="J2200" t="str">
            <v>RP</v>
          </cell>
          <cell r="K2200" t="str">
            <v>INADMISIBLE</v>
          </cell>
          <cell r="L2200" t="str">
            <v>Física</v>
          </cell>
          <cell r="M2200">
            <v>1</v>
          </cell>
          <cell r="N2200" t="str">
            <v>San José</v>
          </cell>
          <cell r="O2200" t="str">
            <v>Femenina</v>
          </cell>
          <cell r="P2200" t="str">
            <v>Persona</v>
          </cell>
          <cell r="Q2200">
            <v>0</v>
          </cell>
          <cell r="R2200">
            <v>1</v>
          </cell>
          <cell r="S2200" t="str">
            <v>Nacional</v>
          </cell>
          <cell r="T2200" t="str">
            <v>Casado</v>
          </cell>
          <cell r="U2200" t="str">
            <v>Abogado</v>
          </cell>
          <cell r="V2200" t="str">
            <v>Mayor</v>
          </cell>
          <cell r="W2200" t="str">
            <v>Acto administrativo</v>
          </cell>
          <cell r="X2200" t="str">
            <v xml:space="preserve">Reglamento de Cobro Administrativo Judicial del Instituto Costarricense de Acueductos y Alcantarillados </v>
          </cell>
          <cell r="Y2200" t="str">
            <v>artículo 5</v>
          </cell>
          <cell r="Z2200" t="str">
            <v>ND</v>
          </cell>
          <cell r="AA2200">
            <v>0</v>
          </cell>
          <cell r="AB2200" t="str">
            <v>AVCM</v>
          </cell>
          <cell r="AC2200">
            <v>0</v>
          </cell>
          <cell r="AD2200">
            <v>7</v>
          </cell>
          <cell r="AE2200">
            <v>0</v>
          </cell>
          <cell r="AF2200">
            <v>0</v>
          </cell>
          <cell r="AG2200">
            <v>1</v>
          </cell>
          <cell r="AH2200">
            <v>0</v>
          </cell>
          <cell r="AI2200">
            <v>7</v>
          </cell>
          <cell r="AJ2200">
            <v>0</v>
          </cell>
          <cell r="AK2200">
            <v>0</v>
          </cell>
          <cell r="AS2200" t="str">
            <v>RMAG</v>
          </cell>
          <cell r="AT2200" t="str">
            <v>LPMM</v>
          </cell>
          <cell r="AU2200" t="str">
            <v>AVCM</v>
          </cell>
          <cell r="AV2200" t="str">
            <v>AVB</v>
          </cell>
          <cell r="AW2200" t="str">
            <v>GAS</v>
          </cell>
          <cell r="AX2200" t="str">
            <v>EJL</v>
          </cell>
          <cell r="AY2200" t="str">
            <v>FCC</v>
          </cell>
          <cell r="BC2200" t="str">
            <v>diferente</v>
          </cell>
          <cell r="BD2200" t="str">
            <v>igual</v>
          </cell>
          <cell r="BE2200">
            <v>0</v>
          </cell>
          <cell r="BF2200">
            <v>0</v>
          </cell>
          <cell r="BG2200" t="str">
            <v>NO</v>
          </cell>
          <cell r="BL2200" t="str">
            <v xml:space="preserve">NO </v>
          </cell>
          <cell r="BU2200" t="str">
            <v>RMAG</v>
          </cell>
        </row>
        <row r="2201">
          <cell r="A2201" t="str">
            <v>090135570007CO</v>
          </cell>
          <cell r="B2201">
            <v>40065</v>
          </cell>
          <cell r="C2201">
            <v>2009</v>
          </cell>
          <cell r="D2201">
            <v>2009</v>
          </cell>
          <cell r="E2201" t="str">
            <v xml:space="preserve">0156642009a </v>
          </cell>
          <cell r="F2201">
            <v>40093</v>
          </cell>
          <cell r="G2201">
            <v>28</v>
          </cell>
          <cell r="H2201" t="str">
            <v>PENAL</v>
          </cell>
          <cell r="I2201" t="str">
            <v>Se rechaza por el fondo la acción.</v>
          </cell>
          <cell r="J2201" t="str">
            <v>RF</v>
          </cell>
          <cell r="K2201" t="str">
            <v>FONDO</v>
          </cell>
          <cell r="L2201" t="str">
            <v>Física</v>
          </cell>
          <cell r="M2201">
            <v>1</v>
          </cell>
          <cell r="N2201" t="str">
            <v>San José</v>
          </cell>
          <cell r="O2201" t="str">
            <v>Masculino</v>
          </cell>
          <cell r="P2201" t="str">
            <v>Persona</v>
          </cell>
          <cell r="Q2201">
            <v>1</v>
          </cell>
          <cell r="R2201">
            <v>0</v>
          </cell>
          <cell r="S2201" t="str">
            <v>Nacional</v>
          </cell>
          <cell r="T2201" t="str">
            <v>Casado</v>
          </cell>
          <cell r="U2201" t="str">
            <v>Abogado</v>
          </cell>
          <cell r="V2201" t="str">
            <v>Mayor</v>
          </cell>
          <cell r="W2201" t="str">
            <v>Ley</v>
          </cell>
          <cell r="X2201" t="str">
            <v>Ley 7586 Contra la Violencia Doméstica</v>
          </cell>
          <cell r="Y2201" t="str">
            <v xml:space="preserve">artículo 10 </v>
          </cell>
          <cell r="Z2201" t="str">
            <v>ND</v>
          </cell>
          <cell r="AA2201">
            <v>0</v>
          </cell>
          <cell r="AB2201" t="str">
            <v>LFSC</v>
          </cell>
          <cell r="AC2201">
            <v>7</v>
          </cell>
          <cell r="AD2201">
            <v>0</v>
          </cell>
          <cell r="AE2201">
            <v>0</v>
          </cell>
          <cell r="AF2201">
            <v>1</v>
          </cell>
          <cell r="AG2201">
            <v>0</v>
          </cell>
          <cell r="AH2201">
            <v>0</v>
          </cell>
          <cell r="AI2201">
            <v>7</v>
          </cell>
          <cell r="AJ2201">
            <v>0</v>
          </cell>
          <cell r="AK2201">
            <v>0</v>
          </cell>
          <cell r="AL2201" t="str">
            <v>RMAG</v>
          </cell>
          <cell r="AM2201" t="str">
            <v>LPMM</v>
          </cell>
          <cell r="AN2201" t="str">
            <v>AVCM</v>
          </cell>
          <cell r="AO2201" t="str">
            <v>AVB</v>
          </cell>
          <cell r="AP2201" t="str">
            <v>GAS</v>
          </cell>
          <cell r="AQ2201" t="str">
            <v>EJL</v>
          </cell>
          <cell r="AR2201" t="str">
            <v>FCC</v>
          </cell>
          <cell r="AS2201">
            <v>0</v>
          </cell>
          <cell r="AT2201">
            <v>0</v>
          </cell>
          <cell r="AU2201">
            <v>0</v>
          </cell>
          <cell r="AV2201">
            <v>0</v>
          </cell>
          <cell r="AW2201">
            <v>0</v>
          </cell>
          <cell r="AX2201">
            <v>0</v>
          </cell>
          <cell r="AY2201">
            <v>0</v>
          </cell>
          <cell r="BC2201" t="str">
            <v>diferente</v>
          </cell>
          <cell r="BD2201" t="str">
            <v>diferente</v>
          </cell>
          <cell r="BE2201">
            <v>0</v>
          </cell>
          <cell r="BF2201" t="str">
            <v>ERROR</v>
          </cell>
          <cell r="BG2201" t="str">
            <v>NO</v>
          </cell>
          <cell r="BL2201" t="str">
            <v xml:space="preserve">NO </v>
          </cell>
          <cell r="BU2201" t="str">
            <v>RMAG</v>
          </cell>
        </row>
        <row r="2202">
          <cell r="A2202" t="str">
            <v>140147990007CO</v>
          </cell>
          <cell r="B2202">
            <v>41901</v>
          </cell>
          <cell r="C2202">
            <v>2014</v>
          </cell>
          <cell r="D2202">
            <v>2014</v>
          </cell>
          <cell r="E2202" t="str">
            <v>0161882014a</v>
          </cell>
          <cell r="F2202">
            <v>41913</v>
          </cell>
          <cell r="G2202">
            <v>12</v>
          </cell>
          <cell r="H2202" t="str">
            <v>PENSION</v>
          </cell>
          <cell r="I2202" t="str">
            <v>Se rechaza de plano la acción.-</v>
          </cell>
          <cell r="J2202" t="str">
            <v>RP</v>
          </cell>
          <cell r="K2202" t="str">
            <v>INADMISIBLE</v>
          </cell>
          <cell r="L2202" t="str">
            <v>Física</v>
          </cell>
          <cell r="M2202">
            <v>2</v>
          </cell>
          <cell r="N2202" t="str">
            <v>ND</v>
          </cell>
          <cell r="O2202" t="str">
            <v>Femenina</v>
          </cell>
          <cell r="P2202" t="str">
            <v>Persona</v>
          </cell>
          <cell r="Q2202">
            <v>0</v>
          </cell>
          <cell r="R2202">
            <v>1</v>
          </cell>
          <cell r="S2202" t="str">
            <v>Extranjero</v>
          </cell>
          <cell r="T2202" t="str">
            <v>Viudo</v>
          </cell>
          <cell r="U2202" t="str">
            <v>ND</v>
          </cell>
          <cell r="V2202" t="str">
            <v>Mayor</v>
          </cell>
          <cell r="W2202" t="str">
            <v>Acto administrativo</v>
          </cell>
          <cell r="X2202" t="str">
            <v>Reglamento 6898 del Seguro de Invalidez, Vejez y Muerte de la Caja Costarricense de Seguro Social</v>
          </cell>
          <cell r="Y2202" t="str">
            <v xml:space="preserve">Artículo 18 (c) </v>
          </cell>
          <cell r="Z2202" t="str">
            <v>ND</v>
          </cell>
          <cell r="AA2202" t="str">
            <v>NO</v>
          </cell>
          <cell r="AB2202" t="str">
            <v>GAS</v>
          </cell>
          <cell r="AC2202">
            <v>0</v>
          </cell>
          <cell r="AD2202">
            <v>7</v>
          </cell>
          <cell r="AE2202">
            <v>0</v>
          </cell>
          <cell r="AF2202">
            <v>0</v>
          </cell>
          <cell r="AG2202">
            <v>1</v>
          </cell>
          <cell r="AH2202">
            <v>0</v>
          </cell>
          <cell r="AI2202">
            <v>7</v>
          </cell>
          <cell r="AJ2202">
            <v>0</v>
          </cell>
          <cell r="AK2202">
            <v>0</v>
          </cell>
          <cell r="AS2202" t="str">
            <v>GAS</v>
          </cell>
          <cell r="AT2202" t="str">
            <v>FCC</v>
          </cell>
          <cell r="AU2202" t="str">
            <v>FCV</v>
          </cell>
          <cell r="AV2202" t="str">
            <v>PRL</v>
          </cell>
          <cell r="AW2202" t="str">
            <v>NHL</v>
          </cell>
          <cell r="AX2202" t="str">
            <v>EJL</v>
          </cell>
          <cell r="AY2202" t="str">
            <v>LFSA</v>
          </cell>
          <cell r="BC2202" t="str">
            <v>diferente</v>
          </cell>
          <cell r="BD2202" t="str">
            <v>igual</v>
          </cell>
          <cell r="BE2202">
            <v>0</v>
          </cell>
          <cell r="BF2202">
            <v>0</v>
          </cell>
          <cell r="BG2202" t="str">
            <v>NO</v>
          </cell>
          <cell r="BL2202" t="str">
            <v xml:space="preserve">NO </v>
          </cell>
          <cell r="BM2202">
            <v>0</v>
          </cell>
          <cell r="BN2202">
            <v>0</v>
          </cell>
          <cell r="BU2202">
            <v>0</v>
          </cell>
        </row>
        <row r="2203">
          <cell r="A2203" t="str">
            <v>060116510007CO</v>
          </cell>
          <cell r="B2203">
            <v>38981</v>
          </cell>
          <cell r="C2203">
            <v>2006</v>
          </cell>
          <cell r="D2203">
            <v>2006</v>
          </cell>
          <cell r="E2203" t="str">
            <v>0171212006a</v>
          </cell>
          <cell r="F2203">
            <v>39049</v>
          </cell>
          <cell r="G2203">
            <v>68</v>
          </cell>
          <cell r="H2203" t="str">
            <v>FAMILIA</v>
          </cell>
          <cell r="I2203" t="str">
            <v xml:space="preserve"> Se rechaza de plano la acción.</v>
          </cell>
          <cell r="J2203" t="str">
            <v>RP</v>
          </cell>
          <cell r="K2203" t="str">
            <v>INADMISIBLE</v>
          </cell>
          <cell r="L2203" t="str">
            <v>Física</v>
          </cell>
          <cell r="M2203">
            <v>1</v>
          </cell>
          <cell r="N2203" t="str">
            <v>San José</v>
          </cell>
          <cell r="O2203" t="str">
            <v>Femenina</v>
          </cell>
          <cell r="P2203" t="str">
            <v>Persona</v>
          </cell>
          <cell r="Q2203">
            <v>0</v>
          </cell>
          <cell r="R2203">
            <v>1</v>
          </cell>
          <cell r="S2203" t="str">
            <v>Nacional</v>
          </cell>
          <cell r="T2203" t="str">
            <v>ND</v>
          </cell>
          <cell r="U2203" t="str">
            <v>ND</v>
          </cell>
          <cell r="V2203" t="str">
            <v>Mayor</v>
          </cell>
          <cell r="W2203" t="str">
            <v>Acto administrativo</v>
          </cell>
          <cell r="X2203" t="str">
            <v>Reglamento de la Junta Directiva del Patronato Nacional de la Infancia</v>
          </cell>
          <cell r="Y2203" t="str">
            <v>artículo 1</v>
          </cell>
          <cell r="Z2203" t="str">
            <v>ND</v>
          </cell>
          <cell r="AA2203">
            <v>0</v>
          </cell>
          <cell r="AB2203" t="str">
            <v>LFSC</v>
          </cell>
          <cell r="AC2203">
            <v>0</v>
          </cell>
          <cell r="AD2203">
            <v>7</v>
          </cell>
          <cell r="AE2203">
            <v>0</v>
          </cell>
          <cell r="AF2203">
            <v>0</v>
          </cell>
          <cell r="AG2203">
            <v>1</v>
          </cell>
          <cell r="AH2203">
            <v>0</v>
          </cell>
          <cell r="AI2203">
            <v>7</v>
          </cell>
          <cell r="AJ2203">
            <v>0</v>
          </cell>
          <cell r="AK2203">
            <v>0</v>
          </cell>
          <cell r="AL2203">
            <v>0</v>
          </cell>
          <cell r="AM2203">
            <v>0</v>
          </cell>
          <cell r="AN2203">
            <v>0</v>
          </cell>
          <cell r="AO2203">
            <v>0</v>
          </cell>
          <cell r="AP2203">
            <v>0</v>
          </cell>
          <cell r="AQ2203">
            <v>0</v>
          </cell>
          <cell r="AR2203">
            <v>0</v>
          </cell>
          <cell r="AS2203" t="str">
            <v>LFSC</v>
          </cell>
          <cell r="AT2203" t="str">
            <v>LPMM</v>
          </cell>
          <cell r="AU2203" t="str">
            <v>AVCM</v>
          </cell>
          <cell r="AV2203" t="str">
            <v>GAS</v>
          </cell>
          <cell r="AW2203" t="str">
            <v>EJL</v>
          </cell>
          <cell r="AX2203" t="str">
            <v>FCC</v>
          </cell>
          <cell r="AY2203" t="str">
            <v>JAG</v>
          </cell>
          <cell r="BC2203" t="str">
            <v>diferente</v>
          </cell>
          <cell r="BD2203" t="str">
            <v>igual</v>
          </cell>
          <cell r="BE2203">
            <v>0</v>
          </cell>
          <cell r="BF2203">
            <v>0</v>
          </cell>
          <cell r="BG2203" t="str">
            <v>NO</v>
          </cell>
          <cell r="BL2203" t="str">
            <v xml:space="preserve">NO </v>
          </cell>
          <cell r="BM2203">
            <v>0</v>
          </cell>
          <cell r="BN2203">
            <v>0</v>
          </cell>
          <cell r="BU2203" t="str">
            <v>JAG</v>
          </cell>
          <cell r="BV2203">
            <v>0</v>
          </cell>
        </row>
        <row r="2204">
          <cell r="A2204" t="str">
            <v>060127660007CO</v>
          </cell>
          <cell r="B2204">
            <v>39009</v>
          </cell>
          <cell r="C2204">
            <v>2006</v>
          </cell>
          <cell r="D2204">
            <v>2006</v>
          </cell>
          <cell r="E2204" t="str">
            <v>0171252006a</v>
          </cell>
          <cell r="F2204">
            <v>39049</v>
          </cell>
          <cell r="G2204">
            <v>40</v>
          </cell>
          <cell r="H2204" t="str">
            <v>SALUD</v>
          </cell>
          <cell r="I2204" t="str">
            <v>Se rechaza de plano la acción.</v>
          </cell>
          <cell r="J2204" t="str">
            <v>RP</v>
          </cell>
          <cell r="K2204" t="str">
            <v>INADMISIBLE</v>
          </cell>
          <cell r="L2204" t="str">
            <v>Física</v>
          </cell>
          <cell r="M2204">
            <v>1</v>
          </cell>
          <cell r="N2204" t="str">
            <v>San José</v>
          </cell>
          <cell r="O2204" t="str">
            <v>Masculino</v>
          </cell>
          <cell r="P2204" t="str">
            <v>Persona</v>
          </cell>
          <cell r="Q2204">
            <v>1</v>
          </cell>
          <cell r="R2204">
            <v>0</v>
          </cell>
          <cell r="S2204" t="str">
            <v>Nacional</v>
          </cell>
          <cell r="T2204" t="str">
            <v>Casado</v>
          </cell>
          <cell r="U2204" t="str">
            <v>Abogado</v>
          </cell>
          <cell r="V2204" t="str">
            <v>Mayor</v>
          </cell>
          <cell r="W2204" t="str">
            <v>Acto administrativo</v>
          </cell>
          <cell r="X2204" t="str">
            <v>Reglamento 6898 del Seguro de Invalidez, Vejez y Muerte de la Caja Costarricense de Seguro Social</v>
          </cell>
          <cell r="Y2204" t="str">
            <v>artículo 5 y los transitorios 5, 6 y 7</v>
          </cell>
          <cell r="Z2204" t="str">
            <v>ND</v>
          </cell>
          <cell r="AA2204">
            <v>0</v>
          </cell>
          <cell r="AB2204" t="str">
            <v>LFSC</v>
          </cell>
          <cell r="AC2204">
            <v>0</v>
          </cell>
          <cell r="AD2204">
            <v>7</v>
          </cell>
          <cell r="AE2204">
            <v>0</v>
          </cell>
          <cell r="AF2204">
            <v>0</v>
          </cell>
          <cell r="AG2204">
            <v>1</v>
          </cell>
          <cell r="AH2204">
            <v>0</v>
          </cell>
          <cell r="AI2204">
            <v>7</v>
          </cell>
          <cell r="AJ2204">
            <v>0</v>
          </cell>
          <cell r="AK2204">
            <v>0</v>
          </cell>
          <cell r="AS2204" t="str">
            <v>LFSC</v>
          </cell>
          <cell r="AT2204" t="str">
            <v>LPMM</v>
          </cell>
          <cell r="AU2204" t="str">
            <v>AVCM</v>
          </cell>
          <cell r="AV2204" t="str">
            <v>JAG</v>
          </cell>
          <cell r="AW2204" t="str">
            <v>GAS</v>
          </cell>
          <cell r="AX2204" t="str">
            <v>EJL</v>
          </cell>
          <cell r="AY2204" t="str">
            <v>FCC</v>
          </cell>
          <cell r="AZ2204">
            <v>0</v>
          </cell>
          <cell r="BA2204">
            <v>0</v>
          </cell>
          <cell r="BC2204" t="str">
            <v>diferente</v>
          </cell>
          <cell r="BD2204" t="str">
            <v>igual</v>
          </cell>
          <cell r="BE2204">
            <v>0</v>
          </cell>
          <cell r="BF2204">
            <v>0</v>
          </cell>
          <cell r="BG2204" t="str">
            <v>NO</v>
          </cell>
          <cell r="BH2204">
            <v>0</v>
          </cell>
          <cell r="BI2204">
            <v>0</v>
          </cell>
          <cell r="BJ2204">
            <v>0</v>
          </cell>
          <cell r="BL2204" t="str">
            <v xml:space="preserve">NO </v>
          </cell>
          <cell r="BU2204" t="str">
            <v>JAG</v>
          </cell>
        </row>
        <row r="2205">
          <cell r="A2205" t="str">
            <v>150011840007CO</v>
          </cell>
          <cell r="B2205">
            <v>42032</v>
          </cell>
          <cell r="C2205">
            <v>2015</v>
          </cell>
          <cell r="D2205">
            <v>2015</v>
          </cell>
          <cell r="E2205" t="str">
            <v>2015004249a</v>
          </cell>
          <cell r="F2205">
            <v>42088</v>
          </cell>
          <cell r="G2205">
            <v>56</v>
          </cell>
          <cell r="H2205" t="str">
            <v>PENSION</v>
          </cell>
          <cell r="I2205" t="str">
            <v xml:space="preserve">Sentencia 2015 - 004249. Expediente 15-001184-0007-CO. A las nueve horas con cinco minutos. ACCIÓN DE INCONSTITUCIONALIDAD contra AI CONTRA ART. 9 DEL REGLAMENTO DE SEGURO DE IVM CCSS, JUZGADO DE SEGURIDAD SOCIAL DE SAN JOSE. Se rechaza por el fondo la acción en cuanto a la impugnación del inciso a) inciso del Artículo 9 del Reglamento del Seguro de Invalidez, Vejez y Muerte de la Caja CostarriCMENse de Seguro Social. En lo demás, se rechaza de plano la acción. El Magistrado Rueda Leal salva el voto en relación con lo dispuesto en el considerando III de esta sentencia. </v>
          </cell>
          <cell r="J2205" t="str">
            <v>RF</v>
          </cell>
          <cell r="K2205" t="str">
            <v>FONDO</v>
          </cell>
          <cell r="L2205" t="str">
            <v>Física</v>
          </cell>
          <cell r="M2205">
            <v>1</v>
          </cell>
          <cell r="N2205" t="str">
            <v>San José</v>
          </cell>
          <cell r="O2205" t="str">
            <v>Femenina</v>
          </cell>
          <cell r="P2205" t="str">
            <v>Persona</v>
          </cell>
          <cell r="Q2205">
            <v>0</v>
          </cell>
          <cell r="R2205">
            <v>1</v>
          </cell>
          <cell r="S2205" t="str">
            <v>Nacional</v>
          </cell>
          <cell r="T2205" t="str">
            <v>Viudo</v>
          </cell>
          <cell r="U2205" t="str">
            <v>ND</v>
          </cell>
          <cell r="V2205" t="str">
            <v>Mayor</v>
          </cell>
          <cell r="W2205" t="str">
            <v>Acto administrativo</v>
          </cell>
          <cell r="X2205" t="str">
            <v>Reglamento 6898 del Seguro de Invalidez, Vejez y Muerte de la Caja Costarricense de Seguro Social</v>
          </cell>
          <cell r="Y2205" t="str">
            <v>Artículo 9 (a, b)</v>
          </cell>
          <cell r="Z2205" t="str">
            <v>Ley 17 Constitutiva de la Caja CostarriCMENse de Seguro Social, Artículo 61</v>
          </cell>
          <cell r="AA2205" t="str">
            <v>SI</v>
          </cell>
          <cell r="AB2205" t="str">
            <v>GAS</v>
          </cell>
          <cell r="AC2205">
            <v>6</v>
          </cell>
          <cell r="AD2205">
            <v>0</v>
          </cell>
          <cell r="AE2205">
            <v>0</v>
          </cell>
          <cell r="AF2205">
            <v>1</v>
          </cell>
          <cell r="AG2205">
            <v>0</v>
          </cell>
          <cell r="AH2205">
            <v>0</v>
          </cell>
          <cell r="AI2205">
            <v>6</v>
          </cell>
          <cell r="AJ2205">
            <v>1</v>
          </cell>
          <cell r="AK2205">
            <v>0</v>
          </cell>
          <cell r="AL2205" t="str">
            <v>GAS</v>
          </cell>
          <cell r="AM2205" t="str">
            <v>FCC</v>
          </cell>
          <cell r="AN2205" t="str">
            <v>FCV</v>
          </cell>
          <cell r="AO2205" t="str">
            <v>LFSA</v>
          </cell>
          <cell r="AP2205" t="str">
            <v>CMEN</v>
          </cell>
          <cell r="AQ2205" t="str">
            <v>EJL</v>
          </cell>
          <cell r="AS2205">
            <v>0</v>
          </cell>
          <cell r="AT2205">
            <v>0</v>
          </cell>
          <cell r="AU2205">
            <v>0</v>
          </cell>
          <cell r="AV2205">
            <v>0</v>
          </cell>
          <cell r="AW2205">
            <v>0</v>
          </cell>
          <cell r="AX2205">
            <v>0</v>
          </cell>
          <cell r="BC2205" t="str">
            <v>igual</v>
          </cell>
          <cell r="BD2205" t="str">
            <v>diferente</v>
          </cell>
          <cell r="BE2205">
            <v>0</v>
          </cell>
          <cell r="BF2205">
            <v>0</v>
          </cell>
          <cell r="BG2205" t="str">
            <v>SI</v>
          </cell>
          <cell r="BH2205">
            <v>1</v>
          </cell>
          <cell r="BI2205" t="str">
            <v>PRL</v>
          </cell>
          <cell r="BL2205" t="str">
            <v xml:space="preserve">NO </v>
          </cell>
          <cell r="BU2205" t="str">
            <v>CMEN</v>
          </cell>
          <cell r="BV2205">
            <v>0</v>
          </cell>
          <cell r="BW2205">
            <v>0</v>
          </cell>
        </row>
        <row r="2206">
          <cell r="A2206" t="str">
            <v>050143480007CO</v>
          </cell>
          <cell r="B2206">
            <v>38542</v>
          </cell>
          <cell r="C2206">
            <v>2005</v>
          </cell>
          <cell r="D2206">
            <v>2005</v>
          </cell>
          <cell r="E2206" t="str">
            <v xml:space="preserve">0171952005a </v>
          </cell>
          <cell r="F2206">
            <v>38700</v>
          </cell>
          <cell r="G2206">
            <v>158</v>
          </cell>
          <cell r="H2206" t="str">
            <v>PENAL</v>
          </cell>
          <cell r="I2206" t="str">
            <v>Se rechaza por el fondo la acción.</v>
          </cell>
          <cell r="J2206" t="str">
            <v>RF</v>
          </cell>
          <cell r="K2206" t="str">
            <v>FONDO</v>
          </cell>
          <cell r="L2206" t="str">
            <v>Física</v>
          </cell>
          <cell r="M2206">
            <v>1</v>
          </cell>
          <cell r="N2206" t="str">
            <v>ND</v>
          </cell>
          <cell r="O2206" t="str">
            <v>Masculino</v>
          </cell>
          <cell r="P2206" t="str">
            <v>Persona</v>
          </cell>
          <cell r="Q2206">
            <v>1</v>
          </cell>
          <cell r="R2206">
            <v>0</v>
          </cell>
          <cell r="S2206" t="str">
            <v>Nacional</v>
          </cell>
          <cell r="T2206" t="str">
            <v>ND</v>
          </cell>
          <cell r="U2206" t="str">
            <v>ND</v>
          </cell>
          <cell r="V2206" t="str">
            <v>Mayor</v>
          </cell>
          <cell r="W2206" t="str">
            <v>Ley</v>
          </cell>
          <cell r="X2206" t="str">
            <v>Ley 7594 Código Procesal Penal</v>
          </cell>
          <cell r="Y2206" t="str">
            <v xml:space="preserve">artículos 450 y 451 </v>
          </cell>
          <cell r="Z2206" t="str">
            <v>ND</v>
          </cell>
          <cell r="AA2206">
            <v>0</v>
          </cell>
          <cell r="AB2206" t="str">
            <v>LFSC</v>
          </cell>
          <cell r="AC2206">
            <v>7</v>
          </cell>
          <cell r="AD2206">
            <v>0</v>
          </cell>
          <cell r="AE2206">
            <v>0</v>
          </cell>
          <cell r="AF2206">
            <v>1</v>
          </cell>
          <cell r="AG2206">
            <v>0</v>
          </cell>
          <cell r="AH2206">
            <v>0</v>
          </cell>
          <cell r="AI2206">
            <v>7</v>
          </cell>
          <cell r="AJ2206">
            <v>0</v>
          </cell>
          <cell r="AK2206">
            <v>0</v>
          </cell>
          <cell r="AL2206" t="str">
            <v>LFSC</v>
          </cell>
          <cell r="AM2206" t="str">
            <v>AVCM</v>
          </cell>
          <cell r="AN2206" t="str">
            <v>AVB</v>
          </cell>
          <cell r="AO2206" t="str">
            <v>GAS</v>
          </cell>
          <cell r="AP2206" t="str">
            <v>EJL</v>
          </cell>
          <cell r="AQ2206" t="str">
            <v>FCC</v>
          </cell>
          <cell r="AR2206" t="str">
            <v>TRA</v>
          </cell>
          <cell r="AS2206">
            <v>0</v>
          </cell>
          <cell r="AT2206">
            <v>0</v>
          </cell>
          <cell r="AU2206">
            <v>0</v>
          </cell>
          <cell r="AV2206">
            <v>0</v>
          </cell>
          <cell r="AW2206">
            <v>0</v>
          </cell>
          <cell r="AX2206">
            <v>0</v>
          </cell>
          <cell r="AY2206">
            <v>0</v>
          </cell>
          <cell r="BC2206" t="str">
            <v>igual</v>
          </cell>
          <cell r="BD2206" t="str">
            <v>diferente</v>
          </cell>
          <cell r="BE2206">
            <v>0</v>
          </cell>
          <cell r="BF2206">
            <v>0</v>
          </cell>
          <cell r="BG2206" t="str">
            <v>NO</v>
          </cell>
          <cell r="BL2206" t="str">
            <v xml:space="preserve">NO </v>
          </cell>
          <cell r="BU2206" t="str">
            <v>TRA</v>
          </cell>
          <cell r="BV2206">
            <v>0</v>
          </cell>
          <cell r="BW2206">
            <v>0</v>
          </cell>
        </row>
        <row r="2207">
          <cell r="A2207" t="str">
            <v>060112240007CO</v>
          </cell>
          <cell r="B2207">
            <v>38971</v>
          </cell>
          <cell r="C2207">
            <v>2006</v>
          </cell>
          <cell r="D2207">
            <v>2006</v>
          </cell>
          <cell r="E2207" t="str">
            <v xml:space="preserve">0175872006a </v>
          </cell>
          <cell r="F2207">
            <v>39057</v>
          </cell>
          <cell r="G2207">
            <v>86</v>
          </cell>
          <cell r="H2207" t="str">
            <v xml:space="preserve">TRABAJO </v>
          </cell>
          <cell r="I2207" t="str">
            <v>Se rechaza de plano la acción.</v>
          </cell>
          <cell r="J2207" t="str">
            <v>RP</v>
          </cell>
          <cell r="K2207" t="str">
            <v>INADMISIBLE</v>
          </cell>
          <cell r="L2207" t="str">
            <v>Física</v>
          </cell>
          <cell r="M2207">
            <v>1</v>
          </cell>
          <cell r="N2207" t="str">
            <v>San José</v>
          </cell>
          <cell r="O2207" t="str">
            <v>Femenina</v>
          </cell>
          <cell r="P2207" t="str">
            <v>Persona</v>
          </cell>
          <cell r="Q2207">
            <v>0</v>
          </cell>
          <cell r="R2207">
            <v>1</v>
          </cell>
          <cell r="S2207" t="str">
            <v>Nacional</v>
          </cell>
          <cell r="T2207" t="str">
            <v>Divorciado</v>
          </cell>
          <cell r="U2207" t="str">
            <v>ND</v>
          </cell>
          <cell r="V2207" t="str">
            <v>Mayor</v>
          </cell>
          <cell r="W2207" t="str">
            <v>Ley</v>
          </cell>
          <cell r="X2207" t="str">
            <v>Ley 2166 Salarios de la Administración Pública</v>
          </cell>
          <cell r="Y2207" t="str">
            <v xml:space="preserve">artículo 5 </v>
          </cell>
          <cell r="Z2207" t="str">
            <v>ND</v>
          </cell>
          <cell r="AA2207">
            <v>0</v>
          </cell>
          <cell r="AB2207" t="str">
            <v>LFSC</v>
          </cell>
          <cell r="AC2207">
            <v>0</v>
          </cell>
          <cell r="AD2207">
            <v>7</v>
          </cell>
          <cell r="AE2207">
            <v>0</v>
          </cell>
          <cell r="AF2207">
            <v>0</v>
          </cell>
          <cell r="AG2207">
            <v>1</v>
          </cell>
          <cell r="AH2207">
            <v>0</v>
          </cell>
          <cell r="AI2207">
            <v>7</v>
          </cell>
          <cell r="AJ2207">
            <v>0</v>
          </cell>
          <cell r="AK2207">
            <v>0</v>
          </cell>
          <cell r="AL2207">
            <v>0</v>
          </cell>
          <cell r="AM2207">
            <v>0</v>
          </cell>
          <cell r="AN2207">
            <v>0</v>
          </cell>
          <cell r="AO2207">
            <v>0</v>
          </cell>
          <cell r="AP2207">
            <v>0</v>
          </cell>
          <cell r="AQ2207">
            <v>0</v>
          </cell>
          <cell r="AR2207">
            <v>0</v>
          </cell>
          <cell r="AS2207" t="str">
            <v>LFSC</v>
          </cell>
          <cell r="AT2207" t="str">
            <v>AVCM</v>
          </cell>
          <cell r="AU2207" t="str">
            <v>AVB</v>
          </cell>
          <cell r="AV2207" t="str">
            <v>GAS</v>
          </cell>
          <cell r="AW2207" t="str">
            <v>FCC</v>
          </cell>
          <cell r="AX2207" t="str">
            <v>HGQ</v>
          </cell>
          <cell r="AY2207" t="str">
            <v>RSC</v>
          </cell>
          <cell r="BC2207" t="str">
            <v>diferente</v>
          </cell>
          <cell r="BD2207" t="str">
            <v>igual</v>
          </cell>
          <cell r="BE2207">
            <v>0</v>
          </cell>
          <cell r="BF2207">
            <v>0</v>
          </cell>
          <cell r="BG2207" t="str">
            <v>NO</v>
          </cell>
          <cell r="BL2207" t="str">
            <v xml:space="preserve">NO </v>
          </cell>
          <cell r="BU2207" t="str">
            <v>HGQ</v>
          </cell>
          <cell r="BV2207" t="str">
            <v>RSC</v>
          </cell>
          <cell r="BW2207">
            <v>0</v>
          </cell>
        </row>
        <row r="2208">
          <cell r="A2208" t="str">
            <v>050146230007CO</v>
          </cell>
          <cell r="B2208">
            <v>38667</v>
          </cell>
          <cell r="C2208">
            <v>2005</v>
          </cell>
          <cell r="D2208">
            <v>2005</v>
          </cell>
          <cell r="E2208" t="str">
            <v xml:space="preserve">0176092005a </v>
          </cell>
          <cell r="F2208">
            <v>38707</v>
          </cell>
          <cell r="G2208">
            <v>40</v>
          </cell>
          <cell r="H2208" t="str">
            <v>PENAL</v>
          </cell>
          <cell r="I2208" t="str">
            <v>Se rechaza de plano la acción.</v>
          </cell>
          <cell r="J2208" t="str">
            <v>RP</v>
          </cell>
          <cell r="K2208" t="str">
            <v>ADMISIBILIDAD</v>
          </cell>
          <cell r="L2208" t="str">
            <v>Física</v>
          </cell>
          <cell r="M2208">
            <v>1</v>
          </cell>
          <cell r="N2208" t="str">
            <v>San José</v>
          </cell>
          <cell r="O2208" t="str">
            <v>Masculino</v>
          </cell>
          <cell r="P2208" t="str">
            <v>Persona</v>
          </cell>
          <cell r="Q2208">
            <v>1</v>
          </cell>
          <cell r="R2208">
            <v>0</v>
          </cell>
          <cell r="S2208" t="str">
            <v>Nacional</v>
          </cell>
          <cell r="T2208" t="str">
            <v>Casado</v>
          </cell>
          <cell r="U2208" t="str">
            <v>Abogado</v>
          </cell>
          <cell r="V2208" t="str">
            <v>Mayor</v>
          </cell>
          <cell r="W2208" t="str">
            <v>Ley</v>
          </cell>
          <cell r="X2208" t="str">
            <v>Ley 7594 Código Procesal Penal</v>
          </cell>
          <cell r="Y2208" t="str">
            <v>artículo 271</v>
          </cell>
          <cell r="Z2208" t="str">
            <v>ND</v>
          </cell>
          <cell r="AA2208">
            <v>0</v>
          </cell>
          <cell r="AB2208" t="str">
            <v>LFSC</v>
          </cell>
          <cell r="AC2208">
            <v>0</v>
          </cell>
          <cell r="AD2208">
            <v>7</v>
          </cell>
          <cell r="AE2208">
            <v>0</v>
          </cell>
          <cell r="AF2208">
            <v>0</v>
          </cell>
          <cell r="AG2208">
            <v>1</v>
          </cell>
          <cell r="AH2208">
            <v>0</v>
          </cell>
          <cell r="AI2208">
            <v>7</v>
          </cell>
          <cell r="AJ2208">
            <v>0</v>
          </cell>
          <cell r="AK2208">
            <v>0</v>
          </cell>
          <cell r="AS2208" t="str">
            <v>LFSC</v>
          </cell>
          <cell r="AT2208" t="str">
            <v>AVCM</v>
          </cell>
          <cell r="AU2208" t="str">
            <v>AVB</v>
          </cell>
          <cell r="AV2208" t="str">
            <v>GAS</v>
          </cell>
          <cell r="AW2208" t="str">
            <v>EJL</v>
          </cell>
          <cell r="AX2208" t="str">
            <v>FCC</v>
          </cell>
          <cell r="AY2208" t="str">
            <v>JLMQ</v>
          </cell>
          <cell r="BC2208" t="str">
            <v>diferente</v>
          </cell>
          <cell r="BD2208" t="str">
            <v>igual</v>
          </cell>
          <cell r="BE2208">
            <v>0</v>
          </cell>
          <cell r="BF2208">
            <v>0</v>
          </cell>
          <cell r="BG2208" t="str">
            <v>NO</v>
          </cell>
          <cell r="BL2208" t="str">
            <v xml:space="preserve">NO </v>
          </cell>
          <cell r="BU2208" t="str">
            <v>JLMQ</v>
          </cell>
          <cell r="BV2208">
            <v>0</v>
          </cell>
          <cell r="BW2208">
            <v>0</v>
          </cell>
        </row>
        <row r="2209">
          <cell r="A2209" t="str">
            <v>140151500007CO</v>
          </cell>
          <cell r="B2209">
            <v>41907</v>
          </cell>
          <cell r="C2209">
            <v>2014</v>
          </cell>
          <cell r="D2209">
            <v>2014</v>
          </cell>
          <cell r="E2209" t="str">
            <v>0173622014a</v>
          </cell>
          <cell r="F2209">
            <v>41934</v>
          </cell>
          <cell r="G2209">
            <v>27</v>
          </cell>
          <cell r="H2209" t="str">
            <v xml:space="preserve">TRABAJO </v>
          </cell>
          <cell r="I2209" t="str">
            <v>Sentencia 2014 - 017362. Expediente 14-015150-0007-CO. A las catorce horas con treinta minutos. ACCIÓN DE INCONSTITUCIONALIDAD contra REGLAMENTO PARA EL OTORGAMIENTO DE LICMENCIAS E INCPACIDADES PARA BENEFICIOS DEL SEGURO DE SALUD ARTÍCULO 8 ASEGURADOS VOLUNTARIOS. Se rechaza por el fondo la acción.-</v>
          </cell>
          <cell r="J2209" t="str">
            <v>RF</v>
          </cell>
          <cell r="K2209" t="str">
            <v>FONDO</v>
          </cell>
          <cell r="L2209" t="str">
            <v>Física</v>
          </cell>
          <cell r="M2209">
            <v>1</v>
          </cell>
          <cell r="N2209" t="str">
            <v>Puntarenas</v>
          </cell>
          <cell r="O2209" t="str">
            <v>Femenina</v>
          </cell>
          <cell r="P2209" t="str">
            <v>Persona</v>
          </cell>
          <cell r="Q2209">
            <v>0</v>
          </cell>
          <cell r="R2209">
            <v>1</v>
          </cell>
          <cell r="S2209" t="str">
            <v>Nacional</v>
          </cell>
          <cell r="T2209" t="str">
            <v>ND</v>
          </cell>
          <cell r="U2209" t="str">
            <v>ND</v>
          </cell>
          <cell r="V2209" t="str">
            <v>Mayor</v>
          </cell>
          <cell r="W2209" t="str">
            <v>Acto administrativo</v>
          </cell>
          <cell r="X2209" t="str">
            <v>Reglamento 7897 para el Otorgamiento de Licencias e Incapacidades a los Beneficiarios del Seguro de Salud</v>
          </cell>
          <cell r="Y2209" t="str">
            <v>Atículo 8</v>
          </cell>
          <cell r="Z2209" t="str">
            <v>ND</v>
          </cell>
          <cell r="AA2209" t="str">
            <v>NO</v>
          </cell>
          <cell r="AB2209" t="str">
            <v>GAS</v>
          </cell>
          <cell r="AC2209">
            <v>7</v>
          </cell>
          <cell r="AD2209">
            <v>0</v>
          </cell>
          <cell r="AE2209">
            <v>0</v>
          </cell>
          <cell r="AF2209">
            <v>1</v>
          </cell>
          <cell r="AG2209">
            <v>0</v>
          </cell>
          <cell r="AH2209">
            <v>0</v>
          </cell>
          <cell r="AI2209">
            <v>7</v>
          </cell>
          <cell r="AJ2209">
            <v>0</v>
          </cell>
          <cell r="AK2209">
            <v>0</v>
          </cell>
          <cell r="AL2209" t="str">
            <v>GAS</v>
          </cell>
          <cell r="AM2209" t="str">
            <v>FCC</v>
          </cell>
          <cell r="AN2209" t="str">
            <v>FCV</v>
          </cell>
          <cell r="AO2209" t="str">
            <v>LFSA</v>
          </cell>
          <cell r="AP2209" t="str">
            <v>PRL</v>
          </cell>
          <cell r="AQ2209" t="str">
            <v>YCC</v>
          </cell>
          <cell r="AR2209" t="str">
            <v>CMEN</v>
          </cell>
          <cell r="AS2209">
            <v>0</v>
          </cell>
          <cell r="AT2209">
            <v>0</v>
          </cell>
          <cell r="AU2209">
            <v>0</v>
          </cell>
          <cell r="AV2209">
            <v>0</v>
          </cell>
          <cell r="AW2209">
            <v>0</v>
          </cell>
          <cell r="BC2209" t="str">
            <v>igual</v>
          </cell>
          <cell r="BD2209" t="str">
            <v>diferente</v>
          </cell>
          <cell r="BE2209">
            <v>0</v>
          </cell>
          <cell r="BF2209">
            <v>0</v>
          </cell>
          <cell r="BG2209" t="str">
            <v>NO</v>
          </cell>
          <cell r="BH2209">
            <v>0</v>
          </cell>
          <cell r="BI2209">
            <v>0</v>
          </cell>
          <cell r="BJ2209">
            <v>0</v>
          </cell>
          <cell r="BL2209" t="str">
            <v xml:space="preserve">NO </v>
          </cell>
          <cell r="BU2209" t="str">
            <v>YCC</v>
          </cell>
          <cell r="BV2209" t="str">
            <v>CMEN</v>
          </cell>
        </row>
        <row r="2210">
          <cell r="A2210" t="str">
            <v>050069050007CO</v>
          </cell>
          <cell r="B2210">
            <v>38511</v>
          </cell>
          <cell r="C2210">
            <v>2005</v>
          </cell>
          <cell r="D2210">
            <v>2005</v>
          </cell>
          <cell r="E2210" t="str">
            <v>0085702005a</v>
          </cell>
          <cell r="F2210">
            <v>38532</v>
          </cell>
          <cell r="G2210">
            <v>21</v>
          </cell>
          <cell r="H2210" t="str">
            <v>SEGUROS</v>
          </cell>
          <cell r="I2210" t="str">
            <v>VOTO NO. 8570-05 
SE RECHAZA POR EL FONDO LA ACCION.-</v>
          </cell>
          <cell r="J2210" t="str">
            <v>RF</v>
          </cell>
          <cell r="K2210" t="str">
            <v>FONDO</v>
          </cell>
          <cell r="L2210" t="str">
            <v>Física</v>
          </cell>
          <cell r="M2210">
            <v>1</v>
          </cell>
          <cell r="N2210" t="str">
            <v>San José</v>
          </cell>
          <cell r="O2210" t="str">
            <v>Masculino</v>
          </cell>
          <cell r="P2210" t="str">
            <v>Persona</v>
          </cell>
          <cell r="Q2210">
            <v>1</v>
          </cell>
          <cell r="R2210">
            <v>0</v>
          </cell>
          <cell r="S2210" t="str">
            <v>Nacional</v>
          </cell>
          <cell r="T2210" t="str">
            <v>Casado</v>
          </cell>
          <cell r="U2210" t="str">
            <v>Agentes de ventas</v>
          </cell>
          <cell r="V2210" t="str">
            <v>Mayor</v>
          </cell>
          <cell r="W2210" t="str">
            <v>Acto administrativo</v>
          </cell>
          <cell r="X2210" t="str">
            <v>Reglamento de licencias para agentes vendedores de seguros de agencias comercializadoras</v>
          </cell>
          <cell r="Y2210" t="str">
            <v xml:space="preserve">artículo 9 </v>
          </cell>
          <cell r="Z2210" t="str">
            <v>ND</v>
          </cell>
          <cell r="AA2210" t="str">
            <v>NO</v>
          </cell>
          <cell r="AB2210" t="str">
            <v>LFSC</v>
          </cell>
          <cell r="AC2210">
            <v>7</v>
          </cell>
          <cell r="AD2210">
            <v>0</v>
          </cell>
          <cell r="AE2210">
            <v>0</v>
          </cell>
          <cell r="AF2210">
            <v>1</v>
          </cell>
          <cell r="AG2210">
            <v>0</v>
          </cell>
          <cell r="AH2210">
            <v>0</v>
          </cell>
          <cell r="AI2210">
            <v>7</v>
          </cell>
          <cell r="AJ2210">
            <v>0</v>
          </cell>
          <cell r="AK2210">
            <v>0</v>
          </cell>
          <cell r="AL2210" t="str">
            <v>LFSC</v>
          </cell>
          <cell r="AM2210" t="str">
            <v>AVB</v>
          </cell>
          <cell r="AN2210" t="str">
            <v>FCC</v>
          </cell>
          <cell r="AO2210" t="str">
            <v>GAS</v>
          </cell>
          <cell r="AP2210" t="str">
            <v>EJL</v>
          </cell>
          <cell r="AQ2210" t="str">
            <v>FVE</v>
          </cell>
          <cell r="AR2210" t="str">
            <v>SCA</v>
          </cell>
          <cell r="AS2210">
            <v>0</v>
          </cell>
          <cell r="AT2210">
            <v>0</v>
          </cell>
          <cell r="AU2210">
            <v>0</v>
          </cell>
          <cell r="AV2210">
            <v>0</v>
          </cell>
          <cell r="AW2210">
            <v>0</v>
          </cell>
          <cell r="AX2210">
            <v>0</v>
          </cell>
          <cell r="AY2210">
            <v>0</v>
          </cell>
          <cell r="BC2210" t="str">
            <v>igual</v>
          </cell>
          <cell r="BD2210" t="str">
            <v>diferente</v>
          </cell>
          <cell r="BE2210">
            <v>0</v>
          </cell>
          <cell r="BF2210">
            <v>0</v>
          </cell>
          <cell r="BG2210" t="str">
            <v>NO</v>
          </cell>
          <cell r="BL2210" t="str">
            <v xml:space="preserve">NO </v>
          </cell>
          <cell r="BU2210" t="str">
            <v>SCA</v>
          </cell>
          <cell r="BV2210" t="str">
            <v>FVE</v>
          </cell>
        </row>
        <row r="2211">
          <cell r="A2211" t="str">
            <v>050028620007CO</v>
          </cell>
          <cell r="B2211">
            <v>38421</v>
          </cell>
          <cell r="C2211">
            <v>2005</v>
          </cell>
          <cell r="D2211">
            <v>2005</v>
          </cell>
          <cell r="E2211" t="str">
            <v>0150892005a</v>
          </cell>
          <cell r="F2211">
            <v>38658</v>
          </cell>
          <cell r="G2211">
            <v>237</v>
          </cell>
          <cell r="H2211" t="str">
            <v>CIVIL</v>
          </cell>
          <cell r="I2211" t="str">
            <v>Se rechaza de plano la acción.</v>
          </cell>
          <cell r="J2211" t="str">
            <v>RP</v>
          </cell>
          <cell r="K2211" t="str">
            <v>FONDO</v>
          </cell>
          <cell r="L2211" t="str">
            <v>Jurídica</v>
          </cell>
          <cell r="M2211">
            <v>1</v>
          </cell>
          <cell r="N2211" t="str">
            <v>ND</v>
          </cell>
          <cell r="O2211" t="str">
            <v>Empresa privada</v>
          </cell>
          <cell r="P2211" t="str">
            <v>Empresa privada</v>
          </cell>
          <cell r="Q2211">
            <v>99</v>
          </cell>
          <cell r="R2211">
            <v>99</v>
          </cell>
          <cell r="S2211" t="str">
            <v>ND</v>
          </cell>
          <cell r="T2211" t="str">
            <v>ND</v>
          </cell>
          <cell r="U2211" t="str">
            <v>ND</v>
          </cell>
          <cell r="V2211" t="str">
            <v>ND</v>
          </cell>
          <cell r="W2211" t="str">
            <v>Ley</v>
          </cell>
          <cell r="X2211" t="str">
            <v xml:space="preserve">Ley 6172 Indígena </v>
          </cell>
          <cell r="Y2211" t="str">
            <v>Toda la norma</v>
          </cell>
          <cell r="Z2211" t="str">
            <v>ND</v>
          </cell>
          <cell r="AA2211" t="str">
            <v>NO</v>
          </cell>
          <cell r="AB2211" t="str">
            <v>LFSC</v>
          </cell>
          <cell r="AC2211">
            <v>0</v>
          </cell>
          <cell r="AD2211">
            <v>7</v>
          </cell>
          <cell r="AE2211">
            <v>0</v>
          </cell>
          <cell r="AF2211">
            <v>0</v>
          </cell>
          <cell r="AG2211">
            <v>1</v>
          </cell>
          <cell r="AH2211">
            <v>0</v>
          </cell>
          <cell r="AI2211">
            <v>7</v>
          </cell>
          <cell r="AJ2211">
            <v>0</v>
          </cell>
          <cell r="AK2211">
            <v>0</v>
          </cell>
          <cell r="AS2211" t="str">
            <v>LFSC</v>
          </cell>
          <cell r="AT2211" t="str">
            <v>LPMM</v>
          </cell>
          <cell r="AU2211" t="str">
            <v>AVCM</v>
          </cell>
          <cell r="AV2211" t="str">
            <v>AVB</v>
          </cell>
          <cell r="AW2211" t="str">
            <v>EJL</v>
          </cell>
          <cell r="AX2211" t="str">
            <v>FCC</v>
          </cell>
          <cell r="AY2211" t="str">
            <v>RMAG</v>
          </cell>
          <cell r="BC2211" t="str">
            <v>diferente</v>
          </cell>
          <cell r="BD2211" t="str">
            <v>igual</v>
          </cell>
          <cell r="BE2211">
            <v>0</v>
          </cell>
          <cell r="BF2211">
            <v>0</v>
          </cell>
          <cell r="BG2211" t="str">
            <v>NO</v>
          </cell>
          <cell r="BL2211" t="str">
            <v xml:space="preserve">NO </v>
          </cell>
          <cell r="BU2211" t="str">
            <v>RMAG</v>
          </cell>
        </row>
        <row r="2212">
          <cell r="A2212" t="str">
            <v>120095200007CO</v>
          </cell>
          <cell r="B2212" t="str">
            <v>ND</v>
          </cell>
          <cell r="C2212">
            <v>2012</v>
          </cell>
          <cell r="D2212">
            <v>2015</v>
          </cell>
          <cell r="E2212" t="str">
            <v>2015007688a</v>
          </cell>
          <cell r="F2212">
            <v>42151</v>
          </cell>
          <cell r="G2212" t="e">
            <v>#VALUE!</v>
          </cell>
          <cell r="H2212" t="str">
            <v>TRIBUTARIO</v>
          </cell>
          <cell r="I2212" t="str">
            <v>Se rechaza de plano la acción en cuanto reclama la falta de cumplimiento de formalidades constitucionales en el establecimiento de exoneraciones de los Impuestos sobre bienes inmuebles y el impuesto sobre traspasos de bienes inmuebles. Se declara sin lugar la acción planteada contra el artículo 20 bis de la Ley 7210 de 23 de noviembre de 1990 agregado por la Ley 7830 del 22 de setiembre de 1998. Asimismo, se declara sin lugar la acción contra los Transitorios I y II de la Ley 8794 de 12 de enero de 2010, por entenderse que ellos no son inconstitucionales. Comuníquese este pronunciamiento a los Poderes Legislativo y Ejecutivo. Reséñese este pronunciamiento en el Diario Oficial La Gaceta y publíquese íntegramente en el Boletín Judicial. Notifíquese. El Magistrado Castillo Víquez da razones diferentes. Los Magistrados Armijo Sancho y Cruz Castro ponen nota.</v>
          </cell>
          <cell r="J2212" t="str">
            <v>RP</v>
          </cell>
          <cell r="K2212" t="str">
            <v>FONDO</v>
          </cell>
          <cell r="L2212" t="str">
            <v>Jurídica</v>
          </cell>
          <cell r="M2212">
            <v>1</v>
          </cell>
          <cell r="N2212" t="str">
            <v>Heredia</v>
          </cell>
          <cell r="O2212" t="str">
            <v>Municipalidad</v>
          </cell>
          <cell r="P2212" t="str">
            <v>Municipalidad</v>
          </cell>
          <cell r="Q2212">
            <v>99</v>
          </cell>
          <cell r="R2212">
            <v>99</v>
          </cell>
          <cell r="S2212" t="str">
            <v>Nacional</v>
          </cell>
          <cell r="T2212" t="str">
            <v>ND</v>
          </cell>
          <cell r="U2212" t="str">
            <v>ND</v>
          </cell>
          <cell r="V2212" t="str">
            <v>ND</v>
          </cell>
          <cell r="W2212" t="str">
            <v>Ley</v>
          </cell>
          <cell r="X2212" t="str">
            <v>Ley 7210 de Régimen de Zonas Francas</v>
          </cell>
          <cell r="Y2212" t="str">
            <v>Artículo 20 (d, g y h), 20 bis y Transitorios I y II</v>
          </cell>
          <cell r="Z2212" t="str">
            <v>ND</v>
          </cell>
          <cell r="AA2212" t="str">
            <v>SI</v>
          </cell>
          <cell r="AB2212" t="str">
            <v>GAS</v>
          </cell>
          <cell r="AC2212">
            <v>0</v>
          </cell>
          <cell r="AD2212">
            <v>7</v>
          </cell>
          <cell r="AE2212">
            <v>0</v>
          </cell>
          <cell r="AF2212">
            <v>0</v>
          </cell>
          <cell r="AG2212">
            <v>1</v>
          </cell>
          <cell r="AH2212">
            <v>0</v>
          </cell>
          <cell r="AI2212">
            <v>7</v>
          </cell>
          <cell r="AJ2212">
            <v>0</v>
          </cell>
          <cell r="AK2212">
            <v>3</v>
          </cell>
          <cell r="AL2212">
            <v>0</v>
          </cell>
          <cell r="AM2212">
            <v>0</v>
          </cell>
          <cell r="AN2212">
            <v>0</v>
          </cell>
          <cell r="AO2212">
            <v>0</v>
          </cell>
          <cell r="AP2212">
            <v>0</v>
          </cell>
          <cell r="AQ2212">
            <v>0</v>
          </cell>
          <cell r="AR2212">
            <v>0</v>
          </cell>
          <cell r="AS2212" t="str">
            <v>JAG</v>
          </cell>
          <cell r="AT2212" t="str">
            <v>GAS</v>
          </cell>
          <cell r="AU2212" t="str">
            <v>EJL</v>
          </cell>
          <cell r="AV2212" t="str">
            <v>FCC</v>
          </cell>
          <cell r="AW2212" t="str">
            <v>FCV</v>
          </cell>
          <cell r="AX2212" t="str">
            <v>PRL</v>
          </cell>
          <cell r="AY2212" t="str">
            <v>LFSA</v>
          </cell>
          <cell r="BC2212" t="str">
            <v>diferente</v>
          </cell>
          <cell r="BD2212" t="str">
            <v>igual</v>
          </cell>
          <cell r="BE2212">
            <v>0</v>
          </cell>
          <cell r="BF2212">
            <v>0</v>
          </cell>
          <cell r="BG2212" t="str">
            <v>NO</v>
          </cell>
          <cell r="BL2212" t="str">
            <v>SI</v>
          </cell>
          <cell r="BM2212">
            <v>3</v>
          </cell>
          <cell r="BN2212" t="str">
            <v>FCV</v>
          </cell>
          <cell r="BO2212" t="str">
            <v>FCC</v>
          </cell>
          <cell r="BP2212" t="str">
            <v>GAS</v>
          </cell>
          <cell r="BU2212" t="str">
            <v>JAG</v>
          </cell>
          <cell r="BV2212">
            <v>0</v>
          </cell>
          <cell r="BW2212">
            <v>0</v>
          </cell>
        </row>
        <row r="2213">
          <cell r="A2213" t="str">
            <v>050083000007CO</v>
          </cell>
          <cell r="B2213">
            <v>38534</v>
          </cell>
          <cell r="C2213">
            <v>2005</v>
          </cell>
          <cell r="D2213">
            <v>2005</v>
          </cell>
          <cell r="E2213" t="str">
            <v>0161232005a</v>
          </cell>
          <cell r="F2213">
            <v>38679</v>
          </cell>
          <cell r="G2213">
            <v>145</v>
          </cell>
          <cell r="H2213" t="str">
            <v>PENAL</v>
          </cell>
          <cell r="I2213" t="str">
            <v>Se rechaza de plano la acción</v>
          </cell>
          <cell r="J2213" t="str">
            <v>RP</v>
          </cell>
          <cell r="K2213" t="str">
            <v>FONDO</v>
          </cell>
          <cell r="L2213" t="str">
            <v>Física</v>
          </cell>
          <cell r="M2213">
            <v>1</v>
          </cell>
          <cell r="N2213" t="str">
            <v>San José</v>
          </cell>
          <cell r="O2213" t="str">
            <v>Masculino</v>
          </cell>
          <cell r="P2213" t="str">
            <v>Persona</v>
          </cell>
          <cell r="Q2213">
            <v>1</v>
          </cell>
          <cell r="R2213">
            <v>0</v>
          </cell>
          <cell r="S2213" t="str">
            <v>Nacional</v>
          </cell>
          <cell r="T2213" t="str">
            <v>Casado</v>
          </cell>
          <cell r="U2213" t="str">
            <v>ND</v>
          </cell>
          <cell r="V2213" t="str">
            <v>Mayor</v>
          </cell>
          <cell r="W2213" t="str">
            <v>Ley</v>
          </cell>
          <cell r="X2213" t="str">
            <v>Ley 7594 Código Procesal Penal</v>
          </cell>
          <cell r="Y2213" t="str">
            <v xml:space="preserve">La frase contenida en el párrafo primero del artículo 256 que dice “durante el procedimiento preparatorio e intermedio” y la aplicación del párrafo tercero del artículo 364. </v>
          </cell>
          <cell r="Z2213" t="str">
            <v>ND</v>
          </cell>
          <cell r="AA2213" t="str">
            <v>NO</v>
          </cell>
          <cell r="AB2213" t="str">
            <v>LFSC</v>
          </cell>
          <cell r="AC2213">
            <v>0</v>
          </cell>
          <cell r="AD2213">
            <v>7</v>
          </cell>
          <cell r="AE2213">
            <v>0</v>
          </cell>
          <cell r="AF2213">
            <v>0</v>
          </cell>
          <cell r="AG2213">
            <v>1</v>
          </cell>
          <cell r="AH2213">
            <v>0</v>
          </cell>
          <cell r="AI2213">
            <v>7</v>
          </cell>
          <cell r="AJ2213">
            <v>0</v>
          </cell>
          <cell r="AK2213">
            <v>0</v>
          </cell>
          <cell r="AS2213" t="str">
            <v>LFSC</v>
          </cell>
          <cell r="AT2213" t="str">
            <v>LPMM</v>
          </cell>
          <cell r="AU2213" t="str">
            <v>AVCM</v>
          </cell>
          <cell r="AV2213" t="str">
            <v>AVB</v>
          </cell>
          <cell r="AW2213" t="str">
            <v>GAS</v>
          </cell>
          <cell r="AX2213" t="str">
            <v>EJL</v>
          </cell>
          <cell r="AY2213" t="str">
            <v>FCC</v>
          </cell>
          <cell r="BC2213" t="str">
            <v>diferente</v>
          </cell>
          <cell r="BD2213" t="str">
            <v>igual</v>
          </cell>
          <cell r="BE2213">
            <v>0</v>
          </cell>
          <cell r="BF2213">
            <v>0</v>
          </cell>
          <cell r="BG2213" t="str">
            <v>NO</v>
          </cell>
          <cell r="BL2213" t="str">
            <v xml:space="preserve">NO </v>
          </cell>
          <cell r="BU2213">
            <v>0</v>
          </cell>
          <cell r="BV2213">
            <v>0</v>
          </cell>
          <cell r="BW2213">
            <v>0</v>
          </cell>
        </row>
        <row r="2214">
          <cell r="A2214" t="str">
            <v>050117260007CO</v>
          </cell>
          <cell r="B2214">
            <v>38604</v>
          </cell>
          <cell r="C2214">
            <v>2005</v>
          </cell>
          <cell r="D2214">
            <v>2005</v>
          </cell>
          <cell r="E2214" t="str">
            <v>0161282005a</v>
          </cell>
          <cell r="F2214">
            <v>38679</v>
          </cell>
          <cell r="G2214">
            <v>75</v>
          </cell>
          <cell r="H2214" t="str">
            <v>COMERCIO</v>
          </cell>
          <cell r="I2214" t="str">
            <v>Se rechaza de plano la acción.</v>
          </cell>
          <cell r="J2214" t="str">
            <v>RP</v>
          </cell>
          <cell r="K2214" t="str">
            <v>FONDO</v>
          </cell>
          <cell r="L2214" t="str">
            <v>Jurídica</v>
          </cell>
          <cell r="M2214">
            <v>1</v>
          </cell>
          <cell r="N2214" t="str">
            <v>San José</v>
          </cell>
          <cell r="O2214" t="str">
            <v>Miembros de los supremos poderes</v>
          </cell>
          <cell r="P2214" t="str">
            <v>Miembros de los supremos poderes</v>
          </cell>
          <cell r="Q2214">
            <v>99</v>
          </cell>
          <cell r="R2214">
            <v>99</v>
          </cell>
          <cell r="S2214" t="str">
            <v>Nacional</v>
          </cell>
          <cell r="T2214" t="str">
            <v>ND</v>
          </cell>
          <cell r="U2214" t="str">
            <v>ND</v>
          </cell>
          <cell r="V2214" t="str">
            <v>ND</v>
          </cell>
          <cell r="W2214" t="str">
            <v>Acto administrativo</v>
          </cell>
          <cell r="X2214" t="str">
            <v>Resolución R-DGTCC-106 de la Dirección General de Transporte y Comercialización de Combustible del Ministerio del Ambiente y Energía</v>
          </cell>
          <cell r="Y2214" t="str">
            <v>ND</v>
          </cell>
          <cell r="Z2214" t="str">
            <v>ND</v>
          </cell>
          <cell r="AA2214" t="str">
            <v>NO</v>
          </cell>
          <cell r="AB2214" t="str">
            <v>LFSC</v>
          </cell>
          <cell r="AC2214">
            <v>0</v>
          </cell>
          <cell r="AD2214">
            <v>7</v>
          </cell>
          <cell r="AE2214">
            <v>0</v>
          </cell>
          <cell r="AF2214">
            <v>0</v>
          </cell>
          <cell r="AG2214">
            <v>1</v>
          </cell>
          <cell r="AH2214">
            <v>0</v>
          </cell>
          <cell r="AI2214">
            <v>7</v>
          </cell>
          <cell r="AJ2214">
            <v>0</v>
          </cell>
          <cell r="AK2214">
            <v>1</v>
          </cell>
          <cell r="AS2214" t="str">
            <v>LFSC</v>
          </cell>
          <cell r="AT2214" t="str">
            <v>AVCM</v>
          </cell>
          <cell r="AU2214" t="str">
            <v>LPMM</v>
          </cell>
          <cell r="AV2214" t="str">
            <v>AVB</v>
          </cell>
          <cell r="AW2214" t="str">
            <v>GAS</v>
          </cell>
          <cell r="AX2214" t="str">
            <v>EJL</v>
          </cell>
          <cell r="AY2214" t="str">
            <v>FCC</v>
          </cell>
          <cell r="BC2214" t="str">
            <v>diferente</v>
          </cell>
          <cell r="BD2214" t="str">
            <v>igual</v>
          </cell>
          <cell r="BE2214">
            <v>0</v>
          </cell>
          <cell r="BF2214">
            <v>0</v>
          </cell>
          <cell r="BG2214" t="str">
            <v>NO</v>
          </cell>
          <cell r="BL2214" t="str">
            <v>SI</v>
          </cell>
          <cell r="BM2214">
            <v>1</v>
          </cell>
          <cell r="BN2214" t="str">
            <v>AVCM</v>
          </cell>
          <cell r="BU2214">
            <v>0</v>
          </cell>
          <cell r="BV2214">
            <v>0</v>
          </cell>
          <cell r="BW2214">
            <v>0</v>
          </cell>
        </row>
        <row r="2215">
          <cell r="A2215" t="str">
            <v>05-011739-0007-CO</v>
          </cell>
          <cell r="B2215">
            <v>38604</v>
          </cell>
          <cell r="C2215">
            <v>2005</v>
          </cell>
          <cell r="D2215">
            <v>2005</v>
          </cell>
          <cell r="E2215" t="str">
            <v>0167742005a</v>
          </cell>
          <cell r="F2215">
            <v>38686</v>
          </cell>
          <cell r="G2215">
            <v>82</v>
          </cell>
          <cell r="H2215" t="str">
            <v>ADUANAS</v>
          </cell>
          <cell r="I2215" t="str">
            <v>Se rechaza de plano la acción.</v>
          </cell>
          <cell r="J2215" t="str">
            <v>RP</v>
          </cell>
          <cell r="K2215" t="str">
            <v>FONDO</v>
          </cell>
          <cell r="L2215" t="str">
            <v>Física</v>
          </cell>
          <cell r="M2215">
            <v>2</v>
          </cell>
          <cell r="N2215" t="str">
            <v>San José</v>
          </cell>
          <cell r="O2215" t="str">
            <v>Masculino</v>
          </cell>
          <cell r="P2215" t="str">
            <v>Persona</v>
          </cell>
          <cell r="Q2215">
            <v>1</v>
          </cell>
          <cell r="R2215">
            <v>0</v>
          </cell>
          <cell r="S2215" t="str">
            <v>Nacional</v>
          </cell>
          <cell r="T2215" t="str">
            <v>Casado</v>
          </cell>
          <cell r="U2215" t="str">
            <v>ND</v>
          </cell>
          <cell r="V2215" t="str">
            <v>Mayor</v>
          </cell>
          <cell r="W2215" t="str">
            <v>Ley</v>
          </cell>
          <cell r="X2215" t="str">
            <v>Ley 7557 General de Aduanas</v>
          </cell>
          <cell r="Y2215" t="str">
            <v xml:space="preserve">Artículo 236 </v>
          </cell>
          <cell r="Z2215" t="str">
            <v>ND</v>
          </cell>
          <cell r="AA2215" t="str">
            <v>NO</v>
          </cell>
          <cell r="AB2215" t="str">
            <v>LFSC</v>
          </cell>
          <cell r="AC2215">
            <v>0</v>
          </cell>
          <cell r="AD2215">
            <v>7</v>
          </cell>
          <cell r="AE2215">
            <v>0</v>
          </cell>
          <cell r="AF2215">
            <v>0</v>
          </cell>
          <cell r="AG2215">
            <v>1</v>
          </cell>
          <cell r="AH2215">
            <v>0</v>
          </cell>
          <cell r="AI2215">
            <v>7</v>
          </cell>
          <cell r="AJ2215">
            <v>0</v>
          </cell>
          <cell r="AK2215">
            <v>0</v>
          </cell>
          <cell r="AS2215" t="str">
            <v>LFSC</v>
          </cell>
          <cell r="AT2215" t="str">
            <v>RMAG</v>
          </cell>
          <cell r="AU2215" t="str">
            <v>LPMM</v>
          </cell>
          <cell r="AV2215" t="str">
            <v>AVB</v>
          </cell>
          <cell r="AW2215" t="str">
            <v>GAS</v>
          </cell>
          <cell r="AX2215" t="str">
            <v>EJL</v>
          </cell>
          <cell r="AY2215" t="str">
            <v>FCC</v>
          </cell>
          <cell r="BC2215" t="str">
            <v>diferente</v>
          </cell>
          <cell r="BD2215" t="str">
            <v>igual</v>
          </cell>
          <cell r="BE2215">
            <v>0</v>
          </cell>
          <cell r="BF2215">
            <v>0</v>
          </cell>
          <cell r="BG2215" t="str">
            <v>NO</v>
          </cell>
          <cell r="BL2215" t="str">
            <v xml:space="preserve">NO </v>
          </cell>
          <cell r="BM2215">
            <v>0</v>
          </cell>
          <cell r="BN2215">
            <v>0</v>
          </cell>
          <cell r="BU2215" t="str">
            <v>RMAG</v>
          </cell>
          <cell r="BV2215">
            <v>0</v>
          </cell>
          <cell r="BW2215">
            <v>0</v>
          </cell>
        </row>
        <row r="2216">
          <cell r="A2216" t="str">
            <v>070137860007CO</v>
          </cell>
          <cell r="B2216">
            <v>39367</v>
          </cell>
          <cell r="C2216">
            <v>2007</v>
          </cell>
          <cell r="D2216">
            <v>2008</v>
          </cell>
          <cell r="E2216" t="str">
            <v>0028922008a</v>
          </cell>
          <cell r="F2216">
            <v>39507</v>
          </cell>
          <cell r="G2216">
            <v>140</v>
          </cell>
          <cell r="H2216" t="str">
            <v>MUNICIPALIDAD</v>
          </cell>
          <cell r="I2216" t="str">
            <v>Se rechaza de plano la acción respecto a la impugnación que hace el accionante de todo el articulado del Reglamento de Patentes Municipales del Cantón Central de San José, así como de los artículos 51 y 52 de esta normativa. Désele curso a la acción únicamente en lo que se refiere a los artículos 14, 40, 49 y 53 del Reglamento de Patentes Municipales del Cantón Central de San José.</v>
          </cell>
          <cell r="J2216" t="str">
            <v>RP</v>
          </cell>
          <cell r="K2216" t="str">
            <v>FONDO</v>
          </cell>
          <cell r="L2216" t="str">
            <v>Jurídica</v>
          </cell>
          <cell r="M2216">
            <v>1</v>
          </cell>
          <cell r="N2216" t="str">
            <v>ND</v>
          </cell>
          <cell r="O2216" t="str">
            <v>Empresa privada</v>
          </cell>
          <cell r="P2216" t="str">
            <v>Empresa privada</v>
          </cell>
          <cell r="Q2216">
            <v>99</v>
          </cell>
          <cell r="R2216">
            <v>99</v>
          </cell>
          <cell r="S2216" t="str">
            <v>ND</v>
          </cell>
          <cell r="T2216" t="str">
            <v>ND</v>
          </cell>
          <cell r="U2216" t="str">
            <v>ND</v>
          </cell>
          <cell r="V2216" t="str">
            <v>ND</v>
          </cell>
          <cell r="W2216" t="str">
            <v>Acto administrativo</v>
          </cell>
          <cell r="X2216" t="str">
            <v>Reglamento de patentes Municipalidad de San José</v>
          </cell>
          <cell r="Y2216" t="str">
            <v>Toda la norma</v>
          </cell>
          <cell r="Z2216" t="str">
            <v>ND</v>
          </cell>
          <cell r="AA2216" t="str">
            <v>SI</v>
          </cell>
          <cell r="AB2216" t="str">
            <v>AVCM</v>
          </cell>
          <cell r="AC2216">
            <v>0</v>
          </cell>
          <cell r="AD2216">
            <v>7</v>
          </cell>
          <cell r="AE2216">
            <v>0</v>
          </cell>
          <cell r="AF2216">
            <v>0</v>
          </cell>
          <cell r="AG2216">
            <v>1</v>
          </cell>
          <cell r="AH2216">
            <v>0</v>
          </cell>
          <cell r="AI2216">
            <v>7</v>
          </cell>
          <cell r="AJ2216">
            <v>0</v>
          </cell>
          <cell r="AK2216">
            <v>0</v>
          </cell>
          <cell r="AL2216">
            <v>0</v>
          </cell>
          <cell r="AM2216">
            <v>0</v>
          </cell>
          <cell r="AN2216">
            <v>0</v>
          </cell>
          <cell r="AO2216">
            <v>0</v>
          </cell>
          <cell r="AP2216">
            <v>0</v>
          </cell>
          <cell r="AQ2216">
            <v>0</v>
          </cell>
          <cell r="AS2216" t="str">
            <v>AVCM</v>
          </cell>
          <cell r="AT2216" t="str">
            <v>LPMM</v>
          </cell>
          <cell r="AU2216" t="str">
            <v>GAS</v>
          </cell>
          <cell r="AV2216" t="str">
            <v>EJL</v>
          </cell>
          <cell r="AW2216" t="str">
            <v>FCC</v>
          </cell>
          <cell r="AX2216" t="str">
            <v>FSL</v>
          </cell>
          <cell r="AY2216" t="str">
            <v>RMAG</v>
          </cell>
          <cell r="AZ2216">
            <v>0</v>
          </cell>
          <cell r="BC2216" t="str">
            <v>diferente</v>
          </cell>
          <cell r="BD2216" t="str">
            <v>igual</v>
          </cell>
          <cell r="BE2216">
            <v>0</v>
          </cell>
          <cell r="BF2216">
            <v>0</v>
          </cell>
          <cell r="BG2216" t="str">
            <v>NO</v>
          </cell>
          <cell r="BH2216">
            <v>0</v>
          </cell>
          <cell r="BI2216">
            <v>0</v>
          </cell>
          <cell r="BL2216" t="str">
            <v xml:space="preserve">NO </v>
          </cell>
          <cell r="BM2216">
            <v>0</v>
          </cell>
          <cell r="BN2216">
            <v>0</v>
          </cell>
          <cell r="BU2216" t="str">
            <v>FSL</v>
          </cell>
          <cell r="BV2216" t="str">
            <v>RMAG</v>
          </cell>
          <cell r="BW2216">
            <v>0</v>
          </cell>
        </row>
        <row r="2217">
          <cell r="A2217" t="str">
            <v>050054320007CO</v>
          </cell>
          <cell r="B2217">
            <v>38482</v>
          </cell>
          <cell r="C2217">
            <v>2005</v>
          </cell>
          <cell r="D2217">
            <v>2005</v>
          </cell>
          <cell r="E2217" t="str">
            <v>0161222005a</v>
          </cell>
          <cell r="F2217">
            <v>38679</v>
          </cell>
          <cell r="G2217">
            <v>197</v>
          </cell>
          <cell r="H2217" t="str">
            <v>COMERCIO</v>
          </cell>
          <cell r="I2217" t="str">
            <v>Se rechaza de plano la acción</v>
          </cell>
          <cell r="J2217" t="str">
            <v>RP</v>
          </cell>
          <cell r="K2217" t="str">
            <v>FONDO</v>
          </cell>
          <cell r="L2217" t="str">
            <v>Jurídica</v>
          </cell>
          <cell r="M2217">
            <v>1</v>
          </cell>
          <cell r="N2217" t="str">
            <v>ND</v>
          </cell>
          <cell r="O2217" t="str">
            <v>Empresa privada</v>
          </cell>
          <cell r="P2217" t="str">
            <v>Empresa privada</v>
          </cell>
          <cell r="Q2217">
            <v>99</v>
          </cell>
          <cell r="R2217">
            <v>99</v>
          </cell>
          <cell r="S2217" t="str">
            <v>ND</v>
          </cell>
          <cell r="T2217" t="str">
            <v>ND</v>
          </cell>
          <cell r="U2217" t="str">
            <v>ND</v>
          </cell>
          <cell r="V2217" t="str">
            <v>ND</v>
          </cell>
          <cell r="W2217" t="str">
            <v>Ley</v>
          </cell>
          <cell r="X2217" t="str">
            <v>Ley 7524 Creación del Parque Nacional Marino Las Baulas de Guanacaste</v>
          </cell>
          <cell r="Y2217" t="str">
            <v>Toda la norma</v>
          </cell>
          <cell r="Z2217" t="str">
            <v>ND</v>
          </cell>
          <cell r="AA2217" t="str">
            <v>NO</v>
          </cell>
          <cell r="AB2217" t="str">
            <v>LFSC</v>
          </cell>
          <cell r="AC2217">
            <v>0</v>
          </cell>
          <cell r="AD2217">
            <v>7</v>
          </cell>
          <cell r="AE2217">
            <v>0</v>
          </cell>
          <cell r="AF2217">
            <v>0</v>
          </cell>
          <cell r="AG2217">
            <v>1</v>
          </cell>
          <cell r="AH2217">
            <v>0</v>
          </cell>
          <cell r="AI2217">
            <v>7</v>
          </cell>
          <cell r="AJ2217">
            <v>0</v>
          </cell>
          <cell r="AK2217">
            <v>0</v>
          </cell>
          <cell r="AS2217" t="str">
            <v>LFSC</v>
          </cell>
          <cell r="AT2217" t="str">
            <v>GAS</v>
          </cell>
          <cell r="AU2217" t="str">
            <v>EJL</v>
          </cell>
          <cell r="AV2217" t="str">
            <v>FCC</v>
          </cell>
          <cell r="AW2217" t="str">
            <v>AVB</v>
          </cell>
          <cell r="AX2217" t="str">
            <v>AVCM</v>
          </cell>
          <cell r="AY2217" t="str">
            <v>LPMM</v>
          </cell>
          <cell r="BC2217" t="str">
            <v>diferente</v>
          </cell>
          <cell r="BD2217" t="str">
            <v>igual</v>
          </cell>
          <cell r="BE2217">
            <v>0</v>
          </cell>
          <cell r="BF2217">
            <v>0</v>
          </cell>
          <cell r="BG2217" t="str">
            <v>NO</v>
          </cell>
          <cell r="BL2217" t="str">
            <v xml:space="preserve">NO </v>
          </cell>
          <cell r="BU2217">
            <v>0</v>
          </cell>
          <cell r="BV2217">
            <v>0</v>
          </cell>
        </row>
        <row r="2218">
          <cell r="A2218" t="str">
            <v>050059210007CO</v>
          </cell>
          <cell r="B2218">
            <v>38492</v>
          </cell>
          <cell r="C2218">
            <v>2005</v>
          </cell>
          <cell r="D2218">
            <v>2005</v>
          </cell>
          <cell r="E2218" t="str">
            <v>0150882005a</v>
          </cell>
          <cell r="F2218">
            <v>38658</v>
          </cell>
          <cell r="G2218">
            <v>166</v>
          </cell>
          <cell r="H2218" t="str">
            <v>ADMINISTRATIVO</v>
          </cell>
          <cell r="I2218" t="str">
            <v>Se rechaza de plano la acción.</v>
          </cell>
          <cell r="J2218" t="str">
            <v>RP</v>
          </cell>
          <cell r="K2218" t="str">
            <v>FONDO</v>
          </cell>
          <cell r="L2218" t="str">
            <v>Física</v>
          </cell>
          <cell r="M2218">
            <v>1</v>
          </cell>
          <cell r="N2218" t="str">
            <v>San José</v>
          </cell>
          <cell r="O2218" t="str">
            <v>Masculino</v>
          </cell>
          <cell r="P2218" t="str">
            <v>Persona</v>
          </cell>
          <cell r="Q2218">
            <v>1</v>
          </cell>
          <cell r="R2218">
            <v>0</v>
          </cell>
          <cell r="S2218" t="str">
            <v>Nacional</v>
          </cell>
          <cell r="T2218" t="str">
            <v>Casado</v>
          </cell>
          <cell r="U2218" t="str">
            <v>Abogado</v>
          </cell>
          <cell r="V2218" t="str">
            <v>Mayor</v>
          </cell>
          <cell r="W2218" t="str">
            <v>Decreto Ejecutivo</v>
          </cell>
          <cell r="X2218" t="str">
            <v>Decreto Ejecutivo 21 Reglamento del Estatuto del Servicio Civil</v>
          </cell>
          <cell r="Y2218" t="str">
            <v>Artículo 77</v>
          </cell>
          <cell r="Z2218" t="str">
            <v>ND</v>
          </cell>
          <cell r="AA2218" t="str">
            <v>NO</v>
          </cell>
          <cell r="AB2218" t="str">
            <v>LFSC</v>
          </cell>
          <cell r="AC2218">
            <v>0</v>
          </cell>
          <cell r="AD2218">
            <v>7</v>
          </cell>
          <cell r="AE2218">
            <v>0</v>
          </cell>
          <cell r="AF2218">
            <v>0</v>
          </cell>
          <cell r="AG2218">
            <v>1</v>
          </cell>
          <cell r="AH2218">
            <v>0</v>
          </cell>
          <cell r="AI2218">
            <v>7</v>
          </cell>
          <cell r="AJ2218">
            <v>0</v>
          </cell>
          <cell r="AK2218">
            <v>0</v>
          </cell>
          <cell r="AS2218" t="str">
            <v>LFSC</v>
          </cell>
          <cell r="AT2218" t="str">
            <v>AVB</v>
          </cell>
          <cell r="AU2218" t="str">
            <v>EJL</v>
          </cell>
          <cell r="AV2218" t="str">
            <v>FCC</v>
          </cell>
          <cell r="AW2218" t="str">
            <v>RMAG</v>
          </cell>
          <cell r="AX2218" t="str">
            <v>AVCM</v>
          </cell>
          <cell r="AY2218" t="str">
            <v>LPMM</v>
          </cell>
          <cell r="BC2218" t="str">
            <v>diferente</v>
          </cell>
          <cell r="BD2218" t="str">
            <v>igual</v>
          </cell>
          <cell r="BE2218">
            <v>0</v>
          </cell>
          <cell r="BF2218">
            <v>0</v>
          </cell>
          <cell r="BG2218" t="str">
            <v>NO</v>
          </cell>
          <cell r="BL2218" t="str">
            <v xml:space="preserve">NO </v>
          </cell>
          <cell r="BU2218" t="str">
            <v>RMAG</v>
          </cell>
          <cell r="BV2218">
            <v>0</v>
          </cell>
        </row>
        <row r="2219">
          <cell r="A2219" t="str">
            <v>050084710007CO</v>
          </cell>
          <cell r="B2219">
            <v>38539</v>
          </cell>
          <cell r="C2219">
            <v>2005</v>
          </cell>
          <cell r="D2219">
            <v>2005</v>
          </cell>
          <cell r="E2219" t="str">
            <v>0161242005a</v>
          </cell>
          <cell r="F2219">
            <v>38679</v>
          </cell>
          <cell r="G2219">
            <v>140</v>
          </cell>
          <cell r="H2219" t="str">
            <v>ADUANAS</v>
          </cell>
          <cell r="I2219" t="str">
            <v>Se rechaza de plano la acción.</v>
          </cell>
          <cell r="J2219" t="str">
            <v>RP</v>
          </cell>
          <cell r="K2219" t="str">
            <v>FONDO</v>
          </cell>
          <cell r="L2219" t="str">
            <v>Física</v>
          </cell>
          <cell r="M2219">
            <v>1</v>
          </cell>
          <cell r="N2219" t="str">
            <v>Limón</v>
          </cell>
          <cell r="O2219" t="str">
            <v>Masculino</v>
          </cell>
          <cell r="P2219" t="str">
            <v>Persona</v>
          </cell>
          <cell r="Q2219">
            <v>1</v>
          </cell>
          <cell r="R2219">
            <v>0</v>
          </cell>
          <cell r="S2219" t="str">
            <v>Nacional</v>
          </cell>
          <cell r="T2219" t="str">
            <v>Casado</v>
          </cell>
          <cell r="U2219" t="str">
            <v>Agentes de ventas</v>
          </cell>
          <cell r="V2219" t="str">
            <v>Mayor</v>
          </cell>
          <cell r="W2219" t="str">
            <v>Ley</v>
          </cell>
          <cell r="X2219" t="str">
            <v>Ley 7557 General de Aduanas</v>
          </cell>
          <cell r="Y2219" t="str">
            <v>Artículos 33 y 36</v>
          </cell>
          <cell r="Z2219" t="str">
            <v>ND</v>
          </cell>
          <cell r="AA2219" t="str">
            <v>NO</v>
          </cell>
          <cell r="AB2219" t="str">
            <v>LFSC</v>
          </cell>
          <cell r="AC2219">
            <v>0</v>
          </cell>
          <cell r="AD2219">
            <v>7</v>
          </cell>
          <cell r="AE2219">
            <v>0</v>
          </cell>
          <cell r="AF2219">
            <v>0</v>
          </cell>
          <cell r="AG2219">
            <v>1</v>
          </cell>
          <cell r="AH2219">
            <v>0</v>
          </cell>
          <cell r="AI2219">
            <v>7</v>
          </cell>
          <cell r="AJ2219">
            <v>0</v>
          </cell>
          <cell r="AK2219">
            <v>0</v>
          </cell>
          <cell r="AS2219" t="str">
            <v>LFSC</v>
          </cell>
          <cell r="AT2219" t="str">
            <v>LPMM</v>
          </cell>
          <cell r="AU2219" t="str">
            <v>AVCM</v>
          </cell>
          <cell r="AV2219" t="str">
            <v>AVB</v>
          </cell>
          <cell r="AW2219" t="str">
            <v>GAS</v>
          </cell>
          <cell r="AX2219" t="str">
            <v>EJL</v>
          </cell>
          <cell r="AY2219" t="str">
            <v>FCC</v>
          </cell>
          <cell r="BC2219" t="str">
            <v>diferente</v>
          </cell>
          <cell r="BD2219" t="str">
            <v>igual</v>
          </cell>
          <cell r="BE2219">
            <v>0</v>
          </cell>
          <cell r="BF2219">
            <v>0</v>
          </cell>
          <cell r="BG2219" t="str">
            <v>NO</v>
          </cell>
          <cell r="BL2219" t="str">
            <v xml:space="preserve">NO </v>
          </cell>
          <cell r="BU2219">
            <v>0</v>
          </cell>
          <cell r="BV2219">
            <v>0</v>
          </cell>
          <cell r="BW2219">
            <v>0</v>
          </cell>
        </row>
        <row r="2220">
          <cell r="A2220" t="str">
            <v>050125420007CO</v>
          </cell>
          <cell r="B2220">
            <v>38623</v>
          </cell>
          <cell r="C2220">
            <v>2005</v>
          </cell>
          <cell r="D2220">
            <v>2005</v>
          </cell>
          <cell r="E2220" t="str">
            <v>0167722005a</v>
          </cell>
          <cell r="F2220">
            <v>38686</v>
          </cell>
          <cell r="G2220">
            <v>63</v>
          </cell>
          <cell r="H2220" t="str">
            <v>PRESUPUESTO</v>
          </cell>
          <cell r="I2220" t="str">
            <v xml:space="preserve"> Se rechaza de plano la acción.</v>
          </cell>
          <cell r="J2220" t="str">
            <v>RP</v>
          </cell>
          <cell r="K2220" t="str">
            <v>FONDO</v>
          </cell>
          <cell r="L2220" t="str">
            <v>Jurídica</v>
          </cell>
          <cell r="M2220">
            <v>1</v>
          </cell>
          <cell r="N2220" t="str">
            <v>ND</v>
          </cell>
          <cell r="O2220" t="str">
            <v>Trabajadores</v>
          </cell>
          <cell r="P2220" t="str">
            <v>Trabajadores</v>
          </cell>
          <cell r="Q2220">
            <v>99</v>
          </cell>
          <cell r="R2220">
            <v>99</v>
          </cell>
          <cell r="S2220" t="str">
            <v>Nacional</v>
          </cell>
          <cell r="T2220" t="str">
            <v>ND</v>
          </cell>
          <cell r="U2220" t="str">
            <v>ND</v>
          </cell>
          <cell r="V2220" t="str">
            <v>ND</v>
          </cell>
          <cell r="W2220" t="str">
            <v>Decreto Ejecutivo</v>
          </cell>
          <cell r="X2220" t="str">
            <v>Decreto Ejecutivo 32441-MOPT Reglamento para el pago de viáticos y gastos de transporte a los funcionarios del Ministerio de Obras Públicas y Transportes</v>
          </cell>
          <cell r="Y2220" t="str">
            <v xml:space="preserve">Artículo 31 </v>
          </cell>
          <cell r="Z2220" t="str">
            <v>ND</v>
          </cell>
          <cell r="AA2220" t="str">
            <v>NO</v>
          </cell>
          <cell r="AB2220" t="str">
            <v>LFSC</v>
          </cell>
          <cell r="AC2220">
            <v>0</v>
          </cell>
          <cell r="AD2220">
            <v>7</v>
          </cell>
          <cell r="AE2220">
            <v>0</v>
          </cell>
          <cell r="AF2220">
            <v>0</v>
          </cell>
          <cell r="AG2220">
            <v>1</v>
          </cell>
          <cell r="AH2220">
            <v>0</v>
          </cell>
          <cell r="AI2220">
            <v>7</v>
          </cell>
          <cell r="AJ2220">
            <v>0</v>
          </cell>
          <cell r="AK2220">
            <v>0</v>
          </cell>
          <cell r="AL2220">
            <v>0</v>
          </cell>
          <cell r="AM2220">
            <v>0</v>
          </cell>
          <cell r="AN2220">
            <v>0</v>
          </cell>
          <cell r="AO2220">
            <v>0</v>
          </cell>
          <cell r="AP2220">
            <v>0</v>
          </cell>
          <cell r="AQ2220">
            <v>0</v>
          </cell>
          <cell r="AS2220" t="str">
            <v>LFSC</v>
          </cell>
          <cell r="AT2220" t="str">
            <v>RMAG</v>
          </cell>
          <cell r="AU2220" t="str">
            <v>LPMM</v>
          </cell>
          <cell r="AV2220" t="str">
            <v>AVB</v>
          </cell>
          <cell r="AW2220" t="str">
            <v>GAS</v>
          </cell>
          <cell r="AX2220" t="str">
            <v>EJL</v>
          </cell>
          <cell r="AY2220" t="str">
            <v>FCC</v>
          </cell>
          <cell r="AZ2220">
            <v>0</v>
          </cell>
          <cell r="BC2220" t="str">
            <v>diferente</v>
          </cell>
          <cell r="BD2220" t="str">
            <v>igual</v>
          </cell>
          <cell r="BE2220">
            <v>0</v>
          </cell>
          <cell r="BF2220">
            <v>0</v>
          </cell>
          <cell r="BG2220" t="str">
            <v>NO</v>
          </cell>
          <cell r="BH2220">
            <v>0</v>
          </cell>
          <cell r="BI2220">
            <v>0</v>
          </cell>
          <cell r="BL2220" t="str">
            <v xml:space="preserve">NO </v>
          </cell>
          <cell r="BM2220">
            <v>0</v>
          </cell>
          <cell r="BN2220">
            <v>0</v>
          </cell>
          <cell r="BU2220" t="str">
            <v>RMAG</v>
          </cell>
          <cell r="BV2220">
            <v>0</v>
          </cell>
          <cell r="BW2220">
            <v>0</v>
          </cell>
        </row>
        <row r="2221">
          <cell r="A2221" t="str">
            <v>050125630007CO</v>
          </cell>
          <cell r="B2221">
            <v>38624</v>
          </cell>
          <cell r="C2221">
            <v>2005</v>
          </cell>
          <cell r="D2221">
            <v>2005</v>
          </cell>
          <cell r="E2221" t="str">
            <v>0150902005a</v>
          </cell>
          <cell r="F2221">
            <v>38658</v>
          </cell>
          <cell r="G2221">
            <v>34</v>
          </cell>
          <cell r="H2221" t="str">
            <v>NOTARIADO</v>
          </cell>
          <cell r="I2221" t="str">
            <v xml:space="preserve"> Se rechaza de plano la acción.</v>
          </cell>
          <cell r="J2221" t="str">
            <v>RP</v>
          </cell>
          <cell r="K2221" t="str">
            <v>FONDO</v>
          </cell>
          <cell r="L2221" t="str">
            <v>Física</v>
          </cell>
          <cell r="M2221">
            <v>1</v>
          </cell>
          <cell r="N2221" t="str">
            <v>San José</v>
          </cell>
          <cell r="O2221" t="str">
            <v>Masculino</v>
          </cell>
          <cell r="P2221" t="str">
            <v>Persona</v>
          </cell>
          <cell r="Q2221">
            <v>1</v>
          </cell>
          <cell r="R2221">
            <v>0</v>
          </cell>
          <cell r="S2221" t="str">
            <v>Nacional</v>
          </cell>
          <cell r="T2221" t="str">
            <v>Soltero</v>
          </cell>
          <cell r="U2221" t="str">
            <v>Abogado</v>
          </cell>
          <cell r="V2221" t="str">
            <v>Mayor</v>
          </cell>
          <cell r="W2221" t="str">
            <v>Ley</v>
          </cell>
          <cell r="X2221" t="str">
            <v>Ley 7764 Código Notarial</v>
          </cell>
          <cell r="Y2221" t="str">
            <v xml:space="preserve">Artículos 3 inciso c) y 10 inciso b) </v>
          </cell>
          <cell r="Z2221" t="str">
            <v>ND</v>
          </cell>
          <cell r="AA2221" t="str">
            <v>NO</v>
          </cell>
          <cell r="AB2221" t="str">
            <v>LFSC</v>
          </cell>
          <cell r="AC2221">
            <v>0</v>
          </cell>
          <cell r="AD2221">
            <v>7</v>
          </cell>
          <cell r="AE2221">
            <v>0</v>
          </cell>
          <cell r="AF2221">
            <v>0</v>
          </cell>
          <cell r="AG2221">
            <v>1</v>
          </cell>
          <cell r="AH2221">
            <v>0</v>
          </cell>
          <cell r="AI2221">
            <v>7</v>
          </cell>
          <cell r="AJ2221">
            <v>0</v>
          </cell>
          <cell r="AK2221">
            <v>0</v>
          </cell>
          <cell r="AS2221" t="str">
            <v>LFSC</v>
          </cell>
          <cell r="AT2221" t="str">
            <v>AVCM</v>
          </cell>
          <cell r="AU2221" t="str">
            <v>LPMM</v>
          </cell>
          <cell r="AV2221" t="str">
            <v>AVB</v>
          </cell>
          <cell r="AW2221" t="str">
            <v>RMAG</v>
          </cell>
          <cell r="AX2221" t="str">
            <v>EJL</v>
          </cell>
          <cell r="AY2221" t="str">
            <v>FCC</v>
          </cell>
          <cell r="BC2221" t="str">
            <v>diferente</v>
          </cell>
          <cell r="BD2221" t="str">
            <v>igual</v>
          </cell>
          <cell r="BE2221">
            <v>0</v>
          </cell>
          <cell r="BF2221">
            <v>0</v>
          </cell>
          <cell r="BG2221" t="str">
            <v>NO</v>
          </cell>
          <cell r="BH2221">
            <v>0</v>
          </cell>
          <cell r="BI2221">
            <v>0</v>
          </cell>
          <cell r="BJ2221">
            <v>0</v>
          </cell>
          <cell r="BL2221" t="str">
            <v xml:space="preserve">NO </v>
          </cell>
          <cell r="BU2221" t="str">
            <v>RMAG</v>
          </cell>
          <cell r="BV2221">
            <v>0</v>
          </cell>
        </row>
        <row r="2222">
          <cell r="A2222" t="str">
            <v>050134530007CO</v>
          </cell>
          <cell r="B2222">
            <v>38643</v>
          </cell>
          <cell r="C2222">
            <v>2005</v>
          </cell>
          <cell r="D2222">
            <v>2005</v>
          </cell>
          <cell r="E2222" t="str">
            <v>0157122005a</v>
          </cell>
          <cell r="F2222">
            <v>38672</v>
          </cell>
          <cell r="G2222">
            <v>29</v>
          </cell>
          <cell r="H2222" t="str">
            <v>CIVIL</v>
          </cell>
          <cell r="I2222" t="str">
            <v>Se rechaza de plano la acción.</v>
          </cell>
          <cell r="J2222" t="str">
            <v>RP</v>
          </cell>
          <cell r="K2222" t="str">
            <v>FONDO</v>
          </cell>
          <cell r="L2222" t="str">
            <v>Física</v>
          </cell>
          <cell r="M2222">
            <v>1</v>
          </cell>
          <cell r="N2222" t="str">
            <v>San José</v>
          </cell>
          <cell r="O2222" t="str">
            <v>Masculino</v>
          </cell>
          <cell r="P2222" t="str">
            <v>Persona</v>
          </cell>
          <cell r="Q2222">
            <v>1</v>
          </cell>
          <cell r="R2222">
            <v>0</v>
          </cell>
          <cell r="S2222" t="str">
            <v>Nacional</v>
          </cell>
          <cell r="T2222" t="str">
            <v>Casado</v>
          </cell>
          <cell r="U2222" t="str">
            <v>Empresario</v>
          </cell>
          <cell r="V2222" t="str">
            <v>Mayor</v>
          </cell>
          <cell r="W2222" t="str">
            <v>Ley</v>
          </cell>
          <cell r="X2222" t="str">
            <v>Ley 7130 Código Procesal Civil</v>
          </cell>
          <cell r="Y2222" t="str">
            <v xml:space="preserve">Artículo 575  </v>
          </cell>
          <cell r="Z2222" t="str">
            <v>ND</v>
          </cell>
          <cell r="AA2222" t="str">
            <v>NO</v>
          </cell>
          <cell r="AB2222" t="str">
            <v>AVCM</v>
          </cell>
          <cell r="AC2222">
            <v>0</v>
          </cell>
          <cell r="AD2222">
            <v>7</v>
          </cell>
          <cell r="AE2222">
            <v>0</v>
          </cell>
          <cell r="AF2222">
            <v>0</v>
          </cell>
          <cell r="AG2222">
            <v>1</v>
          </cell>
          <cell r="AH2222">
            <v>0</v>
          </cell>
          <cell r="AI2222">
            <v>7</v>
          </cell>
          <cell r="AJ2222">
            <v>0</v>
          </cell>
          <cell r="AK2222">
            <v>0</v>
          </cell>
          <cell r="AS2222" t="str">
            <v>AVCM</v>
          </cell>
          <cell r="AT2222" t="str">
            <v>LPMM</v>
          </cell>
          <cell r="AU2222" t="str">
            <v>AVB</v>
          </cell>
          <cell r="AV2222" t="str">
            <v>GAS</v>
          </cell>
          <cell r="AW2222" t="str">
            <v>JLMQ</v>
          </cell>
          <cell r="AX2222" t="str">
            <v>EJL</v>
          </cell>
          <cell r="AY2222" t="str">
            <v>MVF</v>
          </cell>
          <cell r="BC2222" t="str">
            <v>diferente</v>
          </cell>
          <cell r="BD2222" t="str">
            <v>igual</v>
          </cell>
          <cell r="BE2222">
            <v>0</v>
          </cell>
          <cell r="BF2222">
            <v>0</v>
          </cell>
          <cell r="BG2222" t="str">
            <v>NO</v>
          </cell>
          <cell r="BL2222" t="str">
            <v xml:space="preserve">NO </v>
          </cell>
          <cell r="BM2222">
            <v>0</v>
          </cell>
          <cell r="BN2222">
            <v>0</v>
          </cell>
          <cell r="BU2222" t="str">
            <v>JLMQ</v>
          </cell>
          <cell r="BV2222" t="str">
            <v>MVF</v>
          </cell>
          <cell r="BW2222">
            <v>0</v>
          </cell>
        </row>
        <row r="2223">
          <cell r="A2223" t="str">
            <v>050136090007CO</v>
          </cell>
          <cell r="B2223">
            <v>38645</v>
          </cell>
          <cell r="C2223">
            <v>2005</v>
          </cell>
          <cell r="D2223">
            <v>2005</v>
          </cell>
          <cell r="E2223" t="str">
            <v>0161262005a</v>
          </cell>
          <cell r="F2223">
            <v>38679</v>
          </cell>
          <cell r="G2223">
            <v>34</v>
          </cell>
          <cell r="H2223" t="str">
            <v>MIGRACION</v>
          </cell>
          <cell r="I2223" t="str">
            <v>Se rechaza de plano la acción.</v>
          </cell>
          <cell r="J2223" t="str">
            <v>RP</v>
          </cell>
          <cell r="K2223" t="str">
            <v>FONDO</v>
          </cell>
          <cell r="L2223" t="str">
            <v>Física</v>
          </cell>
          <cell r="M2223">
            <v>2</v>
          </cell>
          <cell r="N2223" t="str">
            <v>ND</v>
          </cell>
          <cell r="O2223" t="str">
            <v>Defensores</v>
          </cell>
          <cell r="P2223" t="str">
            <v>Defensores</v>
          </cell>
          <cell r="Q2223">
            <v>99</v>
          </cell>
          <cell r="R2223">
            <v>99</v>
          </cell>
          <cell r="S2223" t="str">
            <v>ND</v>
          </cell>
          <cell r="T2223" t="str">
            <v>ND</v>
          </cell>
          <cell r="U2223" t="str">
            <v>ND</v>
          </cell>
          <cell r="V2223" t="str">
            <v>ND</v>
          </cell>
          <cell r="W2223" t="str">
            <v>Ley</v>
          </cell>
          <cell r="X2223" t="str">
            <v xml:space="preserve">Ley 4795 de Extradición </v>
          </cell>
          <cell r="Y2223" t="str">
            <v>Artículos 7 y 9 inciso b)</v>
          </cell>
          <cell r="Z2223" t="str">
            <v>ND</v>
          </cell>
          <cell r="AA2223" t="str">
            <v>NO</v>
          </cell>
          <cell r="AB2223" t="str">
            <v>LFSC</v>
          </cell>
          <cell r="AC2223">
            <v>0</v>
          </cell>
          <cell r="AD2223">
            <v>7</v>
          </cell>
          <cell r="AE2223">
            <v>0</v>
          </cell>
          <cell r="AF2223">
            <v>0</v>
          </cell>
          <cell r="AG2223">
            <v>1</v>
          </cell>
          <cell r="AH2223">
            <v>0</v>
          </cell>
          <cell r="AI2223">
            <v>7</v>
          </cell>
          <cell r="AJ2223">
            <v>0</v>
          </cell>
          <cell r="AK2223">
            <v>0</v>
          </cell>
          <cell r="AS2223" t="str">
            <v>LFSC</v>
          </cell>
          <cell r="AT2223" t="str">
            <v>AVCM</v>
          </cell>
          <cell r="AU2223" t="str">
            <v>LPMM</v>
          </cell>
          <cell r="AV2223" t="str">
            <v>AVB</v>
          </cell>
          <cell r="AW2223" t="str">
            <v>GAS</v>
          </cell>
          <cell r="AX2223" t="str">
            <v>EJL</v>
          </cell>
          <cell r="AY2223" t="str">
            <v>FCC</v>
          </cell>
          <cell r="BC2223" t="str">
            <v>diferente</v>
          </cell>
          <cell r="BD2223" t="str">
            <v>igual</v>
          </cell>
          <cell r="BE2223">
            <v>0</v>
          </cell>
          <cell r="BF2223">
            <v>0</v>
          </cell>
          <cell r="BG2223" t="str">
            <v>NO</v>
          </cell>
          <cell r="BL2223" t="str">
            <v xml:space="preserve">NO </v>
          </cell>
          <cell r="BM2223">
            <v>0</v>
          </cell>
          <cell r="BN2223">
            <v>0</v>
          </cell>
          <cell r="BU2223">
            <v>0</v>
          </cell>
          <cell r="BV2223">
            <v>0</v>
          </cell>
          <cell r="BW2223">
            <v>0</v>
          </cell>
        </row>
        <row r="2224">
          <cell r="A2224" t="str">
            <v>050137490007CO</v>
          </cell>
          <cell r="B2224">
            <v>38650</v>
          </cell>
          <cell r="C2224">
            <v>2005</v>
          </cell>
          <cell r="D2224">
            <v>2005</v>
          </cell>
          <cell r="E2224" t="str">
            <v>0157092005a</v>
          </cell>
          <cell r="F2224">
            <v>38672</v>
          </cell>
          <cell r="G2224">
            <v>22</v>
          </cell>
          <cell r="H2224" t="str">
            <v>CIVIL</v>
          </cell>
          <cell r="I2224" t="str">
            <v>Se rechaza de plano la acción.</v>
          </cell>
          <cell r="J2224" t="str">
            <v>RP</v>
          </cell>
          <cell r="K2224" t="str">
            <v>FONDO</v>
          </cell>
          <cell r="L2224" t="str">
            <v>Física</v>
          </cell>
          <cell r="M2224">
            <v>1</v>
          </cell>
          <cell r="N2224" t="str">
            <v>Heredia</v>
          </cell>
          <cell r="O2224" t="str">
            <v>Masculino</v>
          </cell>
          <cell r="P2224" t="str">
            <v>Persona</v>
          </cell>
          <cell r="Q2224">
            <v>1</v>
          </cell>
          <cell r="R2224">
            <v>0</v>
          </cell>
          <cell r="S2224" t="str">
            <v>Nacional</v>
          </cell>
          <cell r="T2224" t="str">
            <v>Casado</v>
          </cell>
          <cell r="U2224" t="str">
            <v>Contador</v>
          </cell>
          <cell r="V2224" t="str">
            <v>Mayor</v>
          </cell>
          <cell r="W2224" t="str">
            <v>Ley</v>
          </cell>
          <cell r="X2224" t="str">
            <v>Ley 7130 Código Procesal Civil</v>
          </cell>
          <cell r="Y2224" t="str">
            <v>Artículos 114 y 116</v>
          </cell>
          <cell r="Z2224" t="str">
            <v>ND</v>
          </cell>
          <cell r="AA2224" t="str">
            <v>NO</v>
          </cell>
          <cell r="AB2224" t="str">
            <v>AVCM</v>
          </cell>
          <cell r="AC2224">
            <v>0</v>
          </cell>
          <cell r="AD2224">
            <v>7</v>
          </cell>
          <cell r="AE2224">
            <v>0</v>
          </cell>
          <cell r="AF2224">
            <v>0</v>
          </cell>
          <cell r="AG2224">
            <v>1</v>
          </cell>
          <cell r="AH2224">
            <v>0</v>
          </cell>
          <cell r="AI2224">
            <v>7</v>
          </cell>
          <cell r="AJ2224">
            <v>0</v>
          </cell>
          <cell r="AK2224">
            <v>0</v>
          </cell>
          <cell r="AS2224" t="str">
            <v>AVCM</v>
          </cell>
          <cell r="AT2224" t="str">
            <v>GAS</v>
          </cell>
          <cell r="AU2224" t="str">
            <v>LPMM</v>
          </cell>
          <cell r="AV2224" t="str">
            <v>AVB</v>
          </cell>
          <cell r="AW2224" t="str">
            <v>JLMQ</v>
          </cell>
          <cell r="AX2224" t="str">
            <v>EJL</v>
          </cell>
          <cell r="AY2224" t="str">
            <v>MVF</v>
          </cell>
          <cell r="BC2224" t="str">
            <v>diferente</v>
          </cell>
          <cell r="BD2224" t="str">
            <v>igual</v>
          </cell>
          <cell r="BE2224">
            <v>0</v>
          </cell>
          <cell r="BF2224">
            <v>0</v>
          </cell>
          <cell r="BG2224" t="str">
            <v>NO</v>
          </cell>
          <cell r="BL2224" t="str">
            <v xml:space="preserve">NO </v>
          </cell>
          <cell r="BU2224" t="str">
            <v>JLMQ</v>
          </cell>
          <cell r="BV2224" t="str">
            <v>MVF</v>
          </cell>
          <cell r="BW2224">
            <v>0</v>
          </cell>
        </row>
        <row r="2225">
          <cell r="A2225" t="str">
            <v>050137530007CO</v>
          </cell>
          <cell r="B2225">
            <v>38650</v>
          </cell>
          <cell r="C2225">
            <v>2005</v>
          </cell>
          <cell r="D2225">
            <v>2005</v>
          </cell>
          <cell r="E2225" t="str">
            <v>0161252005a</v>
          </cell>
          <cell r="F2225">
            <v>38679</v>
          </cell>
          <cell r="G2225">
            <v>29</v>
          </cell>
          <cell r="H2225" t="str">
            <v>PENAL</v>
          </cell>
          <cell r="I2225" t="str">
            <v>Se rechaza de plano la acción.</v>
          </cell>
          <cell r="J2225" t="str">
            <v>RP</v>
          </cell>
          <cell r="K2225" t="str">
            <v>FONDO</v>
          </cell>
          <cell r="L2225" t="str">
            <v>Física</v>
          </cell>
          <cell r="M2225">
            <v>1</v>
          </cell>
          <cell r="N2225" t="str">
            <v>San José</v>
          </cell>
          <cell r="O2225" t="str">
            <v>Masculino</v>
          </cell>
          <cell r="P2225" t="str">
            <v>Persona</v>
          </cell>
          <cell r="Q2225">
            <v>1</v>
          </cell>
          <cell r="R2225">
            <v>0</v>
          </cell>
          <cell r="S2225" t="str">
            <v>Nacional</v>
          </cell>
          <cell r="T2225" t="str">
            <v>Casado</v>
          </cell>
          <cell r="U2225" t="str">
            <v>Abogado</v>
          </cell>
          <cell r="V2225" t="str">
            <v>Mayor</v>
          </cell>
          <cell r="W2225" t="str">
            <v>Ley</v>
          </cell>
          <cell r="X2225" t="str">
            <v>Ley 7594 Código Procesal Penal</v>
          </cell>
          <cell r="Y2225" t="str">
            <v>Artículo 314</v>
          </cell>
          <cell r="Z2225" t="str">
            <v>ND</v>
          </cell>
          <cell r="AA2225" t="str">
            <v>NO</v>
          </cell>
          <cell r="AB2225" t="str">
            <v>LFSC</v>
          </cell>
          <cell r="AC2225">
            <v>0</v>
          </cell>
          <cell r="AD2225">
            <v>7</v>
          </cell>
          <cell r="AE2225">
            <v>0</v>
          </cell>
          <cell r="AF2225">
            <v>0</v>
          </cell>
          <cell r="AG2225">
            <v>1</v>
          </cell>
          <cell r="AH2225">
            <v>0</v>
          </cell>
          <cell r="AI2225">
            <v>7</v>
          </cell>
          <cell r="AJ2225">
            <v>0</v>
          </cell>
          <cell r="AK2225">
            <v>0</v>
          </cell>
          <cell r="AS2225" t="str">
            <v>LFSC</v>
          </cell>
          <cell r="AT2225" t="str">
            <v>AVCM</v>
          </cell>
          <cell r="AU2225" t="str">
            <v>LPMM</v>
          </cell>
          <cell r="AV2225" t="str">
            <v>AVB</v>
          </cell>
          <cell r="AW2225" t="str">
            <v>GAS</v>
          </cell>
          <cell r="AX2225" t="str">
            <v>EJL</v>
          </cell>
          <cell r="AY2225" t="str">
            <v>FCC</v>
          </cell>
          <cell r="BC2225" t="str">
            <v>diferente</v>
          </cell>
          <cell r="BD2225" t="str">
            <v>igual</v>
          </cell>
          <cell r="BE2225">
            <v>0</v>
          </cell>
          <cell r="BF2225">
            <v>0</v>
          </cell>
          <cell r="BG2225" t="str">
            <v>NO</v>
          </cell>
          <cell r="BL2225" t="str">
            <v xml:space="preserve">NO </v>
          </cell>
          <cell r="BU2225">
            <v>0</v>
          </cell>
          <cell r="BV2225">
            <v>0</v>
          </cell>
        </row>
        <row r="2226">
          <cell r="A2226" t="str">
            <v>050139420007CO</v>
          </cell>
          <cell r="B2226">
            <v>38653</v>
          </cell>
          <cell r="C2226">
            <v>2005</v>
          </cell>
          <cell r="D2226">
            <v>2005</v>
          </cell>
          <cell r="E2226" t="str">
            <v>0168292005a</v>
          </cell>
          <cell r="F2226">
            <v>38688</v>
          </cell>
          <cell r="G2226">
            <v>35</v>
          </cell>
          <cell r="H2226" t="str">
            <v>ADMINISTRATIVO</v>
          </cell>
          <cell r="I2226" t="str">
            <v>Se rechaza de plano la acción.</v>
          </cell>
          <cell r="J2226" t="str">
            <v>RP</v>
          </cell>
          <cell r="K2226" t="str">
            <v>FONDO</v>
          </cell>
          <cell r="L2226" t="str">
            <v>Jurídica</v>
          </cell>
          <cell r="M2226">
            <v>1</v>
          </cell>
          <cell r="N2226" t="str">
            <v>San José</v>
          </cell>
          <cell r="O2226" t="str">
            <v>Vecinos</v>
          </cell>
          <cell r="P2226" t="str">
            <v>Vecinos</v>
          </cell>
          <cell r="Q2226">
            <v>99</v>
          </cell>
          <cell r="R2226">
            <v>99</v>
          </cell>
          <cell r="S2226" t="str">
            <v>Nacional</v>
          </cell>
          <cell r="T2226" t="str">
            <v>ND</v>
          </cell>
          <cell r="U2226" t="str">
            <v>ND</v>
          </cell>
          <cell r="V2226" t="str">
            <v>ND</v>
          </cell>
          <cell r="W2226" t="str">
            <v>Acto administrativo</v>
          </cell>
          <cell r="X2226" t="str">
            <v>Reglamento de prestación de servicios al abonado del Instituto Costarricense de Acueductos y Alcantarillados</v>
          </cell>
          <cell r="Y2226" t="str">
            <v>Artículos 55 y 77</v>
          </cell>
          <cell r="Z2226" t="str">
            <v>ND</v>
          </cell>
          <cell r="AA2226" t="str">
            <v>NO</v>
          </cell>
          <cell r="AB2226" t="str">
            <v>LFSC</v>
          </cell>
          <cell r="AC2226">
            <v>0</v>
          </cell>
          <cell r="AD2226">
            <v>7</v>
          </cell>
          <cell r="AE2226">
            <v>0</v>
          </cell>
          <cell r="AF2226">
            <v>0</v>
          </cell>
          <cell r="AG2226">
            <v>1</v>
          </cell>
          <cell r="AH2226">
            <v>0</v>
          </cell>
          <cell r="AI2226">
            <v>7</v>
          </cell>
          <cell r="AJ2226">
            <v>0</v>
          </cell>
          <cell r="AK2226">
            <v>0</v>
          </cell>
          <cell r="AL2226">
            <v>0</v>
          </cell>
          <cell r="AM2226">
            <v>0</v>
          </cell>
          <cell r="AN2226">
            <v>0</v>
          </cell>
          <cell r="AO2226">
            <v>0</v>
          </cell>
          <cell r="AP2226">
            <v>0</v>
          </cell>
          <cell r="AQ2226">
            <v>0</v>
          </cell>
          <cell r="AR2226">
            <v>0</v>
          </cell>
          <cell r="AS2226" t="str">
            <v>LFSC</v>
          </cell>
          <cell r="AT2226" t="str">
            <v>HGQ</v>
          </cell>
          <cell r="AU2226" t="str">
            <v>RMAG</v>
          </cell>
          <cell r="AV2226" t="str">
            <v>TRA</v>
          </cell>
          <cell r="AW2226" t="str">
            <v>GAS</v>
          </cell>
          <cell r="AX2226" t="str">
            <v>EJL</v>
          </cell>
          <cell r="AY2226" t="str">
            <v>FCC</v>
          </cell>
          <cell r="BC2226" t="str">
            <v>diferente</v>
          </cell>
          <cell r="BD2226" t="str">
            <v>igual</v>
          </cell>
          <cell r="BE2226">
            <v>0</v>
          </cell>
          <cell r="BF2226">
            <v>0</v>
          </cell>
          <cell r="BG2226" t="str">
            <v>NO</v>
          </cell>
          <cell r="BL2226" t="str">
            <v xml:space="preserve">NO </v>
          </cell>
          <cell r="BU2226" t="str">
            <v>TRA</v>
          </cell>
          <cell r="BV2226" t="str">
            <v>RMAG</v>
          </cell>
          <cell r="BW2226" t="str">
            <v>HGQ</v>
          </cell>
        </row>
        <row r="2227">
          <cell r="A2227" t="str">
            <v>050140660007CO</v>
          </cell>
          <cell r="B2227">
            <v>38657</v>
          </cell>
          <cell r="C2227">
            <v>2005</v>
          </cell>
          <cell r="D2227">
            <v>2005</v>
          </cell>
          <cell r="E2227" t="str">
            <v>0157112005a</v>
          </cell>
          <cell r="F2227">
            <v>38672</v>
          </cell>
          <cell r="G2227">
            <v>15</v>
          </cell>
          <cell r="H2227" t="str">
            <v>ADMINISTRATIVO</v>
          </cell>
          <cell r="I2227" t="str">
            <v>Se rechaza de plano la acción.</v>
          </cell>
          <cell r="J2227" t="str">
            <v>RP</v>
          </cell>
          <cell r="K2227" t="str">
            <v>FONDO</v>
          </cell>
          <cell r="L2227" t="str">
            <v>Física</v>
          </cell>
          <cell r="M2227">
            <v>1</v>
          </cell>
          <cell r="N2227" t="str">
            <v>San José</v>
          </cell>
          <cell r="O2227" t="str">
            <v>Masculino</v>
          </cell>
          <cell r="P2227" t="str">
            <v>Persona</v>
          </cell>
          <cell r="Q2227">
            <v>1</v>
          </cell>
          <cell r="R2227">
            <v>0</v>
          </cell>
          <cell r="S2227" t="str">
            <v>Nacional</v>
          </cell>
          <cell r="T2227" t="str">
            <v>Casado</v>
          </cell>
          <cell r="U2227" t="str">
            <v>Administrador</v>
          </cell>
          <cell r="V2227" t="str">
            <v>Mayor</v>
          </cell>
          <cell r="W2227" t="str">
            <v>Decreto Ejecutivo</v>
          </cell>
          <cell r="X2227" t="str">
            <v>Decreto ejecutivo 32161-S Reglamento de Registro Sanitario de Establecimientos Regulados por el Ministerio de Salud</v>
          </cell>
          <cell r="Y2227" t="str">
            <v>Toda la norma</v>
          </cell>
          <cell r="Z2227" t="str">
            <v>ND</v>
          </cell>
          <cell r="AA2227" t="str">
            <v>NO</v>
          </cell>
          <cell r="AB2227" t="str">
            <v>AVCM</v>
          </cell>
          <cell r="AC2227">
            <v>0</v>
          </cell>
          <cell r="AD2227">
            <v>7</v>
          </cell>
          <cell r="AE2227">
            <v>0</v>
          </cell>
          <cell r="AF2227">
            <v>0</v>
          </cell>
          <cell r="AG2227">
            <v>1</v>
          </cell>
          <cell r="AH2227">
            <v>0</v>
          </cell>
          <cell r="AI2227">
            <v>7</v>
          </cell>
          <cell r="AJ2227">
            <v>0</v>
          </cell>
          <cell r="AK2227">
            <v>0</v>
          </cell>
          <cell r="AS2227" t="str">
            <v>AVCM</v>
          </cell>
          <cell r="AT2227" t="str">
            <v>LPMM</v>
          </cell>
          <cell r="AU2227" t="str">
            <v>AVB</v>
          </cell>
          <cell r="AV2227" t="str">
            <v>JLMQ</v>
          </cell>
          <cell r="AW2227" t="str">
            <v>EJL</v>
          </cell>
          <cell r="AX2227" t="str">
            <v>FCC</v>
          </cell>
          <cell r="AY2227" t="str">
            <v>MVF</v>
          </cell>
          <cell r="BC2227" t="str">
            <v>diferente</v>
          </cell>
          <cell r="BD2227" t="str">
            <v>igual</v>
          </cell>
          <cell r="BE2227">
            <v>0</v>
          </cell>
          <cell r="BF2227">
            <v>0</v>
          </cell>
          <cell r="BG2227" t="str">
            <v>NO</v>
          </cell>
          <cell r="BH2227">
            <v>0</v>
          </cell>
          <cell r="BI2227">
            <v>0</v>
          </cell>
          <cell r="BJ2227">
            <v>0</v>
          </cell>
          <cell r="BL2227" t="str">
            <v xml:space="preserve">NO </v>
          </cell>
          <cell r="BU2227" t="str">
            <v>JLMQ</v>
          </cell>
          <cell r="BV2227" t="str">
            <v>MVF</v>
          </cell>
        </row>
        <row r="2228">
          <cell r="A2228" t="str">
            <v>050141740007CO</v>
          </cell>
          <cell r="B2228">
            <v>38644</v>
          </cell>
          <cell r="C2228">
            <v>2005</v>
          </cell>
          <cell r="D2228">
            <v>2005</v>
          </cell>
          <cell r="E2228" t="str">
            <v>0167792005a</v>
          </cell>
          <cell r="F2228">
            <v>38686</v>
          </cell>
          <cell r="G2228">
            <v>42</v>
          </cell>
          <cell r="H2228" t="str">
            <v>FAMILIA</v>
          </cell>
          <cell r="I2228" t="str">
            <v>Se rechaza de plano parcialmente la acción, en cuanto cuestiona los incisos d) y e) del artículo 39 del "Reglamento para los procesos de adopciones nacionales e internacionales" del Patronato Nacional de la Infancia. Se ordena darle curso en lo demás.</v>
          </cell>
          <cell r="J2228" t="str">
            <v>RP</v>
          </cell>
          <cell r="K2228" t="str">
            <v>FONDO</v>
          </cell>
          <cell r="L2228" t="str">
            <v>Jurídica</v>
          </cell>
          <cell r="M2228">
            <v>1</v>
          </cell>
          <cell r="N2228" t="str">
            <v>Alajuela</v>
          </cell>
          <cell r="O2228" t="str">
            <v>ONGs</v>
          </cell>
          <cell r="P2228" t="str">
            <v>ONGs</v>
          </cell>
          <cell r="Q2228">
            <v>99</v>
          </cell>
          <cell r="R2228">
            <v>99</v>
          </cell>
          <cell r="S2228" t="str">
            <v>Nacional</v>
          </cell>
          <cell r="T2228" t="str">
            <v>ND</v>
          </cell>
          <cell r="U2228" t="str">
            <v>ND</v>
          </cell>
          <cell r="V2228" t="str">
            <v>ND</v>
          </cell>
          <cell r="W2228" t="str">
            <v>Acto administrativo</v>
          </cell>
          <cell r="X2228" t="str">
            <v>Reglamento para los Procesos de Adopciones Nacionales e Internacionales del Patronato Nacional de la Infancia</v>
          </cell>
          <cell r="Y2228" t="str">
            <v xml:space="preserve">Artículos 35 y 39 inciso a) </v>
          </cell>
          <cell r="Z2228" t="str">
            <v>ND</v>
          </cell>
          <cell r="AA2228" t="str">
            <v>SI</v>
          </cell>
          <cell r="AB2228" t="str">
            <v>LFSC</v>
          </cell>
          <cell r="AC2228">
            <v>0</v>
          </cell>
          <cell r="AD2228">
            <v>7</v>
          </cell>
          <cell r="AE2228">
            <v>0</v>
          </cell>
          <cell r="AF2228">
            <v>0</v>
          </cell>
          <cell r="AG2228">
            <v>1</v>
          </cell>
          <cell r="AH2228">
            <v>0</v>
          </cell>
          <cell r="AI2228">
            <v>7</v>
          </cell>
          <cell r="AJ2228">
            <v>0</v>
          </cell>
          <cell r="AK2228">
            <v>0</v>
          </cell>
          <cell r="AS2228" t="str">
            <v>LFSC</v>
          </cell>
          <cell r="AT2228" t="str">
            <v>RMAG</v>
          </cell>
          <cell r="AU2228" t="str">
            <v>LPMM</v>
          </cell>
          <cell r="AV2228" t="str">
            <v>AVB</v>
          </cell>
          <cell r="AW2228" t="str">
            <v>GAS</v>
          </cell>
          <cell r="AX2228" t="str">
            <v>EJL</v>
          </cell>
          <cell r="AY2228" t="str">
            <v>FCC</v>
          </cell>
          <cell r="BC2228" t="str">
            <v>diferente</v>
          </cell>
          <cell r="BD2228" t="str">
            <v>igual</v>
          </cell>
          <cell r="BE2228">
            <v>0</v>
          </cell>
          <cell r="BF2228">
            <v>0</v>
          </cell>
          <cell r="BG2228" t="str">
            <v>NO</v>
          </cell>
          <cell r="BH2228">
            <v>0</v>
          </cell>
          <cell r="BI2228">
            <v>0</v>
          </cell>
          <cell r="BJ2228">
            <v>0</v>
          </cell>
          <cell r="BL2228" t="str">
            <v xml:space="preserve">NO </v>
          </cell>
          <cell r="BU2228" t="str">
            <v>RMAG</v>
          </cell>
          <cell r="BV2228">
            <v>0</v>
          </cell>
        </row>
        <row r="2229">
          <cell r="A2229" t="str">
            <v>080091270007CO</v>
          </cell>
          <cell r="B2229">
            <v>39622</v>
          </cell>
          <cell r="C2229">
            <v>2008</v>
          </cell>
          <cell r="D2229">
            <v>2008</v>
          </cell>
          <cell r="E2229" t="str">
            <v>0154472008a</v>
          </cell>
          <cell r="F2229">
            <v>39736</v>
          </cell>
          <cell r="G2229">
            <v>114</v>
          </cell>
          <cell r="H2229" t="str">
            <v>FAMILIA</v>
          </cell>
          <cell r="I2229" t="str">
            <v>Se rechaza de plano la acción en cuanto al artículo 27 de la Ley de Penalización de Violencia contra las Mujeres, número 8589 del treinta de mayo del dos mil siete. En cuanto a los artículos 22 y 25 de esa misma Ley, se declara con lugar la acción. Esta sentencia tiene efectos declarativos y retroactivos a la fecha de vigencia de las normas anuladas, sin perjuicio de derechos adquiridos de buena fe. La Magistrada Calzada y los Magistrados Vargas y Cruz salvan el voto y declaran sin lugar la acción. Reséñese este pronunciamiento en el Boletín Judicial. Notifíquese</v>
          </cell>
          <cell r="J2229" t="str">
            <v>RP</v>
          </cell>
          <cell r="K2229" t="str">
            <v>FONDO</v>
          </cell>
          <cell r="L2229" t="str">
            <v>Jurídica</v>
          </cell>
          <cell r="M2229">
            <v>1</v>
          </cell>
          <cell r="N2229" t="str">
            <v>ND</v>
          </cell>
          <cell r="O2229" t="str">
            <v>Defensores</v>
          </cell>
          <cell r="P2229" t="str">
            <v>Defensores</v>
          </cell>
          <cell r="Q2229">
            <v>99</v>
          </cell>
          <cell r="R2229">
            <v>99</v>
          </cell>
          <cell r="S2229" t="str">
            <v>ND</v>
          </cell>
          <cell r="T2229" t="str">
            <v>ND</v>
          </cell>
          <cell r="U2229" t="str">
            <v>ND</v>
          </cell>
          <cell r="V2229" t="str">
            <v>ND</v>
          </cell>
          <cell r="W2229" t="str">
            <v>Ley</v>
          </cell>
          <cell r="X2229" t="str">
            <v>Ley 8589 de penalización de la violencia contra las mujeres</v>
          </cell>
          <cell r="Y2229" t="str">
            <v xml:space="preserve">Artículos 22, 25 y 27. </v>
          </cell>
          <cell r="Z2229" t="str">
            <v>ND</v>
          </cell>
          <cell r="AA2229" t="str">
            <v>SI</v>
          </cell>
          <cell r="AB2229" t="str">
            <v>AVCM</v>
          </cell>
          <cell r="AC2229">
            <v>0</v>
          </cell>
          <cell r="AD2229">
            <v>4</v>
          </cell>
          <cell r="AE2229">
            <v>3</v>
          </cell>
          <cell r="AF2229">
            <v>0</v>
          </cell>
          <cell r="AG2229">
            <v>1</v>
          </cell>
          <cell r="AH2229">
            <v>1</v>
          </cell>
          <cell r="AI2229">
            <v>7</v>
          </cell>
          <cell r="AJ2229">
            <v>3</v>
          </cell>
          <cell r="AK2229">
            <v>0</v>
          </cell>
          <cell r="AL2229">
            <v>0</v>
          </cell>
          <cell r="AM2229">
            <v>0</v>
          </cell>
          <cell r="AN2229">
            <v>0</v>
          </cell>
          <cell r="AO2229">
            <v>0</v>
          </cell>
          <cell r="AP2229">
            <v>0</v>
          </cell>
          <cell r="AQ2229">
            <v>0</v>
          </cell>
          <cell r="AR2229">
            <v>0</v>
          </cell>
          <cell r="AS2229" t="str">
            <v>LPMM</v>
          </cell>
          <cell r="AT2229" t="str">
            <v>GAS</v>
          </cell>
          <cell r="AU2229" t="str">
            <v>EJL</v>
          </cell>
          <cell r="AV2229" t="str">
            <v>RMAG</v>
          </cell>
          <cell r="AZ2229" t="str">
            <v>AVCM</v>
          </cell>
          <cell r="BA2229" t="str">
            <v>AVB</v>
          </cell>
          <cell r="BB2229" t="str">
            <v>FCC</v>
          </cell>
          <cell r="BC2229" t="str">
            <v>diferente</v>
          </cell>
          <cell r="BD2229" t="str">
            <v>diferente</v>
          </cell>
          <cell r="BE2229" t="str">
            <v>cursoMin</v>
          </cell>
          <cell r="BF2229">
            <v>0</v>
          </cell>
          <cell r="BG2229" t="str">
            <v>SI</v>
          </cell>
          <cell r="BH2229">
            <v>1</v>
          </cell>
          <cell r="BI2229" t="str">
            <v>AVCM</v>
          </cell>
          <cell r="BJ2229" t="str">
            <v>AVB</v>
          </cell>
          <cell r="BK2229" t="str">
            <v>FCC</v>
          </cell>
          <cell r="BL2229" t="str">
            <v xml:space="preserve">NO </v>
          </cell>
          <cell r="BU2229" t="str">
            <v>RMAG</v>
          </cell>
          <cell r="BV2229">
            <v>0</v>
          </cell>
        </row>
        <row r="2230">
          <cell r="A2230" t="str">
            <v>120034830007CO</v>
          </cell>
          <cell r="B2230">
            <v>40982</v>
          </cell>
          <cell r="C2230">
            <v>2012</v>
          </cell>
          <cell r="D2230">
            <v>2013</v>
          </cell>
          <cell r="E2230" t="str">
            <v>01297413a</v>
          </cell>
          <cell r="F2230">
            <v>41542</v>
          </cell>
          <cell r="G2230">
            <v>560</v>
          </cell>
          <cell r="H2230" t="str">
            <v>MUNICIPALIDAD</v>
          </cell>
          <cell r="I2230" t="str">
            <v xml:space="preserve">Sentencia 2013 - 012974. Expediente12-003483-0007-CO. A las dieciséis horas con veintiún minutos. Acción de inconstitucionalidad. Asociación Cámara Costarricense Norteamericana De Comercio, Cámara De Comercio Exterior De Costa Rica Y De Representante De Casas Extranjeras, Federación De Cámara De Comercio Y Asociaciones Empresariales, Gerente General De Promotora De Comercio Exterior, contra Incisos D Y H Del Artículo 20 De La Ley 7210, En Cuanto Exoneran A Las Empresas Acogidas Al Régimen De Zona Franca Del Pago De Impuesto Territorial, Impuesto De Traspaso De Bienes Inmuebles Y Del Pago De Todo Tributo Y Patente Municipales. Se rechaza de plano la acción en cuanto a la impugnación de los incisos d) y h) del artículo 20 de la Ley de Régimen de Zonas Francas. En lo demás, se declara sin lugar la acción. El Magistrado Castillo Víquez pone nota. </v>
          </cell>
          <cell r="J2230" t="str">
            <v>RP</v>
          </cell>
          <cell r="K2230" t="str">
            <v>FONDO</v>
          </cell>
          <cell r="L2230" t="str">
            <v>Jurídica</v>
          </cell>
          <cell r="M2230">
            <v>1</v>
          </cell>
          <cell r="N2230" t="str">
            <v>San José</v>
          </cell>
          <cell r="O2230" t="str">
            <v>Municipalidad</v>
          </cell>
          <cell r="P2230" t="str">
            <v>Municipalidad</v>
          </cell>
          <cell r="Q2230">
            <v>99</v>
          </cell>
          <cell r="R2230">
            <v>99</v>
          </cell>
          <cell r="S2230" t="str">
            <v>Nacional</v>
          </cell>
          <cell r="T2230" t="str">
            <v>ND</v>
          </cell>
          <cell r="U2230" t="str">
            <v>ND</v>
          </cell>
          <cell r="V2230" t="str">
            <v>ND</v>
          </cell>
          <cell r="W2230" t="str">
            <v>Ley</v>
          </cell>
          <cell r="X2230" t="str">
            <v xml:space="preserve">Ley 7210 de Régimen de Zonas Francas </v>
          </cell>
          <cell r="Y2230" t="str">
            <v>Artículo 20 (d) y (h)</v>
          </cell>
          <cell r="Z2230" t="str">
            <v>Ley 8839 Para la Gestión Integral de Residuos. Artículos 7 (a), 8 (a, i), 10, 12, 14, 16, 24 (g) y 53 párrafo tercero</v>
          </cell>
          <cell r="AA2230" t="str">
            <v>SI</v>
          </cell>
          <cell r="AB2230" t="str">
            <v>GAS</v>
          </cell>
          <cell r="AC2230">
            <v>0</v>
          </cell>
          <cell r="AD2230">
            <v>7</v>
          </cell>
          <cell r="AE2230">
            <v>0</v>
          </cell>
          <cell r="AF2230">
            <v>0</v>
          </cell>
          <cell r="AG2230">
            <v>1</v>
          </cell>
          <cell r="AH2230">
            <v>0</v>
          </cell>
          <cell r="AI2230">
            <v>7</v>
          </cell>
          <cell r="AJ2230">
            <v>0</v>
          </cell>
          <cell r="AK2230">
            <v>3</v>
          </cell>
          <cell r="AS2230" t="str">
            <v>EJL</v>
          </cell>
          <cell r="AT2230" t="str">
            <v>GAS</v>
          </cell>
          <cell r="AU2230" t="str">
            <v>FCC</v>
          </cell>
          <cell r="AV2230" t="str">
            <v>FCV</v>
          </cell>
          <cell r="AW2230" t="str">
            <v>APS</v>
          </cell>
          <cell r="AX2230" t="str">
            <v>RSC</v>
          </cell>
          <cell r="AY2230" t="str">
            <v>JPHG</v>
          </cell>
          <cell r="BC2230" t="str">
            <v>diferente</v>
          </cell>
          <cell r="BD2230" t="str">
            <v>igual</v>
          </cell>
          <cell r="BE2230">
            <v>0</v>
          </cell>
          <cell r="BF2230">
            <v>0</v>
          </cell>
          <cell r="BG2230" t="str">
            <v>NO</v>
          </cell>
          <cell r="BL2230" t="str">
            <v>SI</v>
          </cell>
          <cell r="BM2230">
            <v>2</v>
          </cell>
          <cell r="BN2230" t="str">
            <v>GAS</v>
          </cell>
          <cell r="BO2230" t="str">
            <v>FCC</v>
          </cell>
          <cell r="BP2230" t="str">
            <v>FCV</v>
          </cell>
          <cell r="BU2230" t="str">
            <v>APS</v>
          </cell>
          <cell r="BV2230" t="str">
            <v>JPHG</v>
          </cell>
          <cell r="BW2230" t="str">
            <v>RSC</v>
          </cell>
        </row>
        <row r="2231">
          <cell r="A2231" t="str">
            <v>120120420007CO</v>
          </cell>
          <cell r="B2231">
            <v>41165</v>
          </cell>
          <cell r="C2231">
            <v>2012</v>
          </cell>
          <cell r="D2231">
            <v>2013</v>
          </cell>
          <cell r="E2231" t="str">
            <v>00688113a</v>
          </cell>
          <cell r="F2231">
            <v>41416</v>
          </cell>
          <cell r="G2231">
            <v>251</v>
          </cell>
          <cell r="H2231" t="str">
            <v>BANCARIO</v>
          </cell>
          <cell r="I2231" t="str">
            <v xml:space="preserve">22.         Sentencia 2013 - 006881. Expediente 12-012042-0007-CO. A las quince horas con cinco minutos. Acción de inconstitucionalidad. Fabio Vincenzi Guila contra Art 5 Incisco 1, Art. 8 Parrafos 1, 2 Y 39, Inciso A) 40 Y 42 Parrafo 2 Del reglamento De Contratación De Abogados Del Bpdc. Se rechaza de plano la acción en cuanto se dirige contra los artículos 39 inciso a) y la prohibición de ser contratado de nuevo, establecida en el artículo 40 del Reglamento de Contratación de Abogados del Banco Popular y Desarrollo Comunal. En lo demás, se declara SIN LUGAR la acción planteada. </v>
          </cell>
          <cell r="J2231" t="str">
            <v>RP</v>
          </cell>
          <cell r="K2231" t="str">
            <v>FONDO</v>
          </cell>
          <cell r="L2231" t="str">
            <v>Física</v>
          </cell>
          <cell r="M2231">
            <v>1</v>
          </cell>
          <cell r="N2231" t="str">
            <v>San José</v>
          </cell>
          <cell r="O2231" t="str">
            <v>Masculino</v>
          </cell>
          <cell r="P2231" t="str">
            <v>Persona</v>
          </cell>
          <cell r="Q2231">
            <v>1</v>
          </cell>
          <cell r="R2231">
            <v>0</v>
          </cell>
          <cell r="S2231" t="str">
            <v>Nacional</v>
          </cell>
          <cell r="T2231" t="str">
            <v>Casado</v>
          </cell>
          <cell r="U2231" t="str">
            <v>Abogado</v>
          </cell>
          <cell r="V2231" t="str">
            <v>Mayor</v>
          </cell>
          <cell r="W2231" t="str">
            <v>Acto administrativo</v>
          </cell>
          <cell r="X2231" t="str">
            <v>Reglamento de Contratación de Abogados del Banco Popular y Desarrollo Comunal</v>
          </cell>
          <cell r="Y2231" t="str">
            <v xml:space="preserve">Artículos 5 (c); 8 párrafo I y II; 39 (a); 40 y 42 párrafo II 
</v>
          </cell>
          <cell r="Z2231" t="str">
            <v>ND</v>
          </cell>
          <cell r="AA2231" t="str">
            <v>SI</v>
          </cell>
          <cell r="AB2231" t="str">
            <v>GAS</v>
          </cell>
          <cell r="AC2231">
            <v>0</v>
          </cell>
          <cell r="AD2231">
            <v>7</v>
          </cell>
          <cell r="AE2231">
            <v>0</v>
          </cell>
          <cell r="AF2231">
            <v>0</v>
          </cell>
          <cell r="AG2231">
            <v>1</v>
          </cell>
          <cell r="AH2231">
            <v>0</v>
          </cell>
          <cell r="AI2231">
            <v>7</v>
          </cell>
          <cell r="AJ2231">
            <v>0</v>
          </cell>
          <cell r="AK2231">
            <v>0</v>
          </cell>
          <cell r="AS2231" t="str">
            <v>APS</v>
          </cell>
          <cell r="AT2231" t="str">
            <v>GAS</v>
          </cell>
          <cell r="AU2231" t="str">
            <v>FCC</v>
          </cell>
          <cell r="AV2231" t="str">
            <v>PRL</v>
          </cell>
          <cell r="AW2231" t="str">
            <v>RMAG</v>
          </cell>
          <cell r="AX2231" t="str">
            <v>TRA</v>
          </cell>
          <cell r="AY2231" t="str">
            <v>JAG</v>
          </cell>
          <cell r="BC2231" t="str">
            <v>diferente</v>
          </cell>
          <cell r="BD2231" t="str">
            <v>igual</v>
          </cell>
          <cell r="BE2231">
            <v>0</v>
          </cell>
          <cell r="BF2231">
            <v>0</v>
          </cell>
          <cell r="BG2231" t="str">
            <v>NO</v>
          </cell>
          <cell r="BL2231" t="str">
            <v xml:space="preserve">NO </v>
          </cell>
          <cell r="BU2231" t="str">
            <v>RMAG</v>
          </cell>
          <cell r="BV2231" t="str">
            <v>TRA</v>
          </cell>
          <cell r="BW2231" t="str">
            <v>JAG</v>
          </cell>
          <cell r="BX2231" t="str">
            <v>APS</v>
          </cell>
        </row>
        <row r="2232">
          <cell r="A2232" t="str">
            <v>120162770007CO</v>
          </cell>
          <cell r="B2232">
            <v>41243</v>
          </cell>
          <cell r="C2232">
            <v>2012</v>
          </cell>
          <cell r="D2232">
            <v>2015</v>
          </cell>
          <cell r="E2232" t="str">
            <v>2015001241a</v>
          </cell>
          <cell r="F2232">
            <v>42032</v>
          </cell>
          <cell r="G2232">
            <v>789</v>
          </cell>
          <cell r="H2232" t="str">
            <v>TRIBUTARIO</v>
          </cell>
          <cell r="I2232" t="str">
            <v>Por unanimidad, se rechaza de plano la acción planteada en cuanto se dirige contra los artículos 2, 3 en parte, 4, in fine, 6, 7 y 8 de la citada Ley 9024, así como por la infracción del artículo 190 de la Constitución Política. Por mayoría, se declara parcialmente con lugar la acción planteada y en consecuencia se anulan los artículos 1, 3 y 5 de la Ley de Impuesto a las Personas Jurídicas número 9024 del 23 de diciembre de 2011. Esta sentencia tiene efectos declarativos, sin perjuicio de los derechos adquiridos de buena fe. Sin embargo, de conformidad con lo dispuesto por el artículo 91 de la Ley de la Jurisdicción Constitucional, se dimensionan los efectos de este pronunciamiento para que inicien a partir del período fiscal correspondiente al año 2016. Comuníquese este pronunciamiento a los Poderes Legislativo y Ejecutivo. Reséñese este pronunciamiento en el Diario Oficial La Gaceta y publíquese íntegramente en el Boletín Judicial. Notifíquese. Los Magistrados Cruz Castro, Castillo Víquez y Hernández López salvan el voto y declaran sin lugar la acción en cuanto a los citados artículos 1, 3 y 5 de la Ley de Impuesto a las Personas Jurídicas número 9024, de 23 de diciembre de 2011. Los Magistrados Armijo, Jinesta y Salazar dan razones adicionales.</v>
          </cell>
          <cell r="J2232" t="str">
            <v>RP</v>
          </cell>
          <cell r="K2232" t="str">
            <v>FONDO</v>
          </cell>
          <cell r="L2232" t="str">
            <v>Jurídica</v>
          </cell>
          <cell r="M2232">
            <v>1</v>
          </cell>
          <cell r="N2232" t="str">
            <v>ND</v>
          </cell>
          <cell r="O2232" t="str">
            <v>Empresa privada</v>
          </cell>
          <cell r="P2232" t="str">
            <v>Empresa privada</v>
          </cell>
          <cell r="Q2232">
            <v>99</v>
          </cell>
          <cell r="R2232">
            <v>99</v>
          </cell>
          <cell r="S2232" t="str">
            <v>ND</v>
          </cell>
          <cell r="T2232" t="str">
            <v>ND</v>
          </cell>
          <cell r="U2232" t="str">
            <v>ND</v>
          </cell>
          <cell r="V2232" t="str">
            <v>ND</v>
          </cell>
          <cell r="W2232" t="str">
            <v>Ley</v>
          </cell>
          <cell r="X2232" t="str">
            <v>Ley 9024 Impuesto a las Personas Jurídicas</v>
          </cell>
          <cell r="Y2232" t="str">
            <v>Toda la norma</v>
          </cell>
          <cell r="Z2232" t="str">
            <v>ND</v>
          </cell>
          <cell r="AA2232" t="str">
            <v>SI</v>
          </cell>
          <cell r="AB2232" t="str">
            <v>GAS</v>
          </cell>
          <cell r="AC2232">
            <v>0</v>
          </cell>
          <cell r="AD2232">
            <v>7</v>
          </cell>
          <cell r="AE2232">
            <v>0</v>
          </cell>
          <cell r="AF2232">
            <v>0</v>
          </cell>
          <cell r="AG2232">
            <v>1</v>
          </cell>
          <cell r="AH2232">
            <v>0</v>
          </cell>
          <cell r="AI2232">
            <v>7</v>
          </cell>
          <cell r="AJ2232">
            <v>0</v>
          </cell>
          <cell r="AK2232">
            <v>3</v>
          </cell>
          <cell r="AL2232">
            <v>0</v>
          </cell>
          <cell r="AM2232">
            <v>0</v>
          </cell>
          <cell r="AN2232">
            <v>0</v>
          </cell>
          <cell r="AO2232">
            <v>0</v>
          </cell>
          <cell r="AP2232">
            <v>0</v>
          </cell>
          <cell r="AQ2232">
            <v>0</v>
          </cell>
          <cell r="AR2232">
            <v>0</v>
          </cell>
          <cell r="AS2232" t="str">
            <v>EJL</v>
          </cell>
          <cell r="AT2232" t="str">
            <v>GAS</v>
          </cell>
          <cell r="AU2232" t="str">
            <v>PRL</v>
          </cell>
          <cell r="AV2232" t="str">
            <v>LFSA</v>
          </cell>
          <cell r="AW2232" t="str">
            <v>FCC</v>
          </cell>
          <cell r="AX2232" t="str">
            <v>FCV</v>
          </cell>
          <cell r="AY2232" t="str">
            <v>NHL</v>
          </cell>
          <cell r="BC2232" t="str">
            <v>diferente</v>
          </cell>
          <cell r="BD2232" t="str">
            <v>igual</v>
          </cell>
          <cell r="BE2232">
            <v>0</v>
          </cell>
          <cell r="BF2232">
            <v>0</v>
          </cell>
          <cell r="BG2232" t="str">
            <v>NO</v>
          </cell>
          <cell r="BL2232" t="str">
            <v>SI</v>
          </cell>
          <cell r="BM2232">
            <v>1</v>
          </cell>
          <cell r="BN2232" t="str">
            <v>GAS</v>
          </cell>
          <cell r="BO2232" t="str">
            <v>EJL</v>
          </cell>
          <cell r="BP2232" t="str">
            <v>LFSA</v>
          </cell>
          <cell r="BU2232">
            <v>0</v>
          </cell>
          <cell r="BV2232">
            <v>0</v>
          </cell>
        </row>
        <row r="2233">
          <cell r="A2233" t="str">
            <v>130026000007CO</v>
          </cell>
          <cell r="B2233">
            <v>41338</v>
          </cell>
          <cell r="C2233">
            <v>2013</v>
          </cell>
          <cell r="D2233">
            <v>2013</v>
          </cell>
          <cell r="E2233" t="str">
            <v>0161412013a</v>
          </cell>
          <cell r="F2233">
            <v>41612</v>
          </cell>
          <cell r="G2233">
            <v>274</v>
          </cell>
          <cell r="H2233" t="str">
            <v xml:space="preserve">TRABAJO </v>
          </cell>
          <cell r="I2233" t="str">
            <v xml:space="preserve">Sentencia 2013 - 016141. Expediente 13-002600-0007-CO. A las quince horas con cuarenta y cinco minutos. Acción de inconstitucionalidad. Maritza Aguilar Arce, Asociacion Nacional De Empleados Judiciales, Francisco Gutierrez Vivas, Rodney Jimenez Zuñiga contra Articulo 28.2 De La Ley Organica Del Poder Judicial. En cuanto a la acción interpuesta por el señor Rodney Jimenez Zúñiga, se rechaza de plano la acción. En lo demás, se declara SIN LUGAR la acción. Los magistrados Cruz Castro y Hernández Gutiérrez salvan el voto y declaran con lugar la acción, con todas sus consecuencias.- El magistrado Hernández Gutiérrez pone nota. </v>
          </cell>
          <cell r="J2233" t="str">
            <v>RP</v>
          </cell>
          <cell r="K2233" t="str">
            <v>FONDO</v>
          </cell>
          <cell r="L2233" t="str">
            <v>Jurídica</v>
          </cell>
          <cell r="M2233">
            <v>1</v>
          </cell>
          <cell r="N2233" t="str">
            <v>ND</v>
          </cell>
          <cell r="O2233" t="str">
            <v>Trabajadores</v>
          </cell>
          <cell r="P2233" t="str">
            <v>Trabajadores</v>
          </cell>
          <cell r="Q2233">
            <v>99</v>
          </cell>
          <cell r="R2233">
            <v>99</v>
          </cell>
          <cell r="S2233" t="str">
            <v>ND</v>
          </cell>
          <cell r="T2233" t="str">
            <v>ND</v>
          </cell>
          <cell r="U2233" t="str">
            <v>ND</v>
          </cell>
          <cell r="V2233" t="str">
            <v>ND</v>
          </cell>
          <cell r="W2233" t="str">
            <v>Ley</v>
          </cell>
          <cell r="X2233" t="str">
            <v>Ley 7333 Orgánica del Poder Judicial</v>
          </cell>
          <cell r="Y2233" t="str">
            <v xml:space="preserve">Artícuo 28 (2) </v>
          </cell>
          <cell r="Z2233" t="str">
            <v>ND</v>
          </cell>
          <cell r="AA2233" t="str">
            <v>SI</v>
          </cell>
          <cell r="AB2233" t="str">
            <v>GAS</v>
          </cell>
          <cell r="AC2233">
            <v>0</v>
          </cell>
          <cell r="AD2233">
            <v>5</v>
          </cell>
          <cell r="AE2233">
            <v>2</v>
          </cell>
          <cell r="AF2233">
            <v>0</v>
          </cell>
          <cell r="AG2233">
            <v>1</v>
          </cell>
          <cell r="AH2233">
            <v>1</v>
          </cell>
          <cell r="AI2233">
            <v>7</v>
          </cell>
          <cell r="AJ2233">
            <v>2</v>
          </cell>
          <cell r="AK2233">
            <v>1</v>
          </cell>
          <cell r="AS2233" t="str">
            <v>FCV</v>
          </cell>
          <cell r="AT2233" t="str">
            <v>JAG</v>
          </cell>
          <cell r="AU2233" t="str">
            <v>PRL</v>
          </cell>
          <cell r="AV2233" t="str">
            <v>APS</v>
          </cell>
          <cell r="AW2233" t="str">
            <v>GAS</v>
          </cell>
          <cell r="AX2233">
            <v>0</v>
          </cell>
          <cell r="AY2233">
            <v>0</v>
          </cell>
          <cell r="AZ2233" t="str">
            <v>FCC</v>
          </cell>
          <cell r="BA2233" t="str">
            <v>JPHG</v>
          </cell>
          <cell r="BC2233" t="str">
            <v>diferente</v>
          </cell>
          <cell r="BD2233" t="str">
            <v>igual</v>
          </cell>
          <cell r="BE2233">
            <v>0</v>
          </cell>
          <cell r="BF2233">
            <v>0</v>
          </cell>
          <cell r="BG2233" t="str">
            <v>SI</v>
          </cell>
          <cell r="BH2233">
            <v>1</v>
          </cell>
          <cell r="BI2233" t="str">
            <v>FCC</v>
          </cell>
          <cell r="BJ2233" t="str">
            <v>JPHG</v>
          </cell>
          <cell r="BL2233" t="str">
            <v>SI</v>
          </cell>
          <cell r="BM2233">
            <v>1</v>
          </cell>
          <cell r="BN2233" t="str">
            <v>JPHG</v>
          </cell>
          <cell r="BU2233" t="str">
            <v>JPHG</v>
          </cell>
          <cell r="BV2233" t="str">
            <v>JAG</v>
          </cell>
        </row>
        <row r="2234">
          <cell r="A2234" t="str">
            <v>050126590007CO</v>
          </cell>
          <cell r="B2234">
            <v>38625</v>
          </cell>
          <cell r="C2234">
            <v>2005</v>
          </cell>
          <cell r="D2234">
            <v>2005</v>
          </cell>
          <cell r="E2234" t="str">
            <v>0157102005a</v>
          </cell>
          <cell r="F2234">
            <v>38672</v>
          </cell>
          <cell r="G2234">
            <v>47</v>
          </cell>
          <cell r="H2234" t="str">
            <v>FAMILIA</v>
          </cell>
          <cell r="I2234" t="str">
            <v>20) Sentencia 2005-15710 Expediente 05-12659-0007-CO. A las catorce horas con cuarenta y nueve minutos. Acción de Inconstitucionalidad. Giovanni Alexis Sancho Rodríguez en contra de los artículos 29 y 50 del Código de Familia. Se rechaza de plano la acción.-</v>
          </cell>
          <cell r="J2234" t="str">
            <v>RP</v>
          </cell>
          <cell r="K2234" t="str">
            <v>FONDO</v>
          </cell>
          <cell r="L2234" t="str">
            <v>Física</v>
          </cell>
          <cell r="M2234">
            <v>1</v>
          </cell>
          <cell r="N2234" t="str">
            <v>ND</v>
          </cell>
          <cell r="O2234" t="str">
            <v>Masculino</v>
          </cell>
          <cell r="P2234" t="str">
            <v>Persona</v>
          </cell>
          <cell r="Q2234">
            <v>1</v>
          </cell>
          <cell r="R2234">
            <v>0</v>
          </cell>
          <cell r="S2234" t="str">
            <v>Nacional</v>
          </cell>
          <cell r="T2234" t="str">
            <v>ND</v>
          </cell>
          <cell r="U2234" t="str">
            <v>Abogado</v>
          </cell>
          <cell r="V2234" t="str">
            <v>Mayor</v>
          </cell>
          <cell r="W2234" t="str">
            <v>Ley</v>
          </cell>
          <cell r="X2234" t="str">
            <v>Ley 5476 Código de Familia</v>
          </cell>
          <cell r="Y2234" t="str">
            <v>Artículos 29 y 50</v>
          </cell>
          <cell r="Z2234" t="str">
            <v>ND</v>
          </cell>
          <cell r="AA2234" t="str">
            <v>NO</v>
          </cell>
          <cell r="AB2234" t="str">
            <v>AVCM</v>
          </cell>
          <cell r="AC2234">
            <v>0</v>
          </cell>
          <cell r="AD2234">
            <v>7</v>
          </cell>
          <cell r="AE2234">
            <v>0</v>
          </cell>
          <cell r="AF2234">
            <v>0</v>
          </cell>
          <cell r="AG2234">
            <v>1</v>
          </cell>
          <cell r="AH2234">
            <v>0</v>
          </cell>
          <cell r="AI2234">
            <v>7</v>
          </cell>
          <cell r="AJ2234">
            <v>0</v>
          </cell>
          <cell r="AK2234">
            <v>0</v>
          </cell>
          <cell r="AS2234" t="str">
            <v>AVCM</v>
          </cell>
          <cell r="AT2234" t="str">
            <v>LPMM</v>
          </cell>
          <cell r="AU2234" t="str">
            <v>AVB</v>
          </cell>
          <cell r="AV2234" t="str">
            <v>JLMQ</v>
          </cell>
          <cell r="AW2234" t="str">
            <v>EJL</v>
          </cell>
          <cell r="AX2234" t="str">
            <v>GAS</v>
          </cell>
          <cell r="AY2234" t="str">
            <v>MVF</v>
          </cell>
          <cell r="BC2234" t="str">
            <v>diferente</v>
          </cell>
          <cell r="BD2234" t="str">
            <v>igual</v>
          </cell>
          <cell r="BE2234">
            <v>0</v>
          </cell>
          <cell r="BF2234">
            <v>0</v>
          </cell>
          <cell r="BG2234" t="str">
            <v>NO</v>
          </cell>
          <cell r="BL2234" t="str">
            <v xml:space="preserve">NO </v>
          </cell>
          <cell r="BU2234" t="str">
            <v>JLMQ</v>
          </cell>
          <cell r="BV2234" t="str">
            <v>MVF</v>
          </cell>
        </row>
        <row r="2235">
          <cell r="A2235" t="str">
            <v>10154930007CO</v>
          </cell>
          <cell r="B2235">
            <v>40491</v>
          </cell>
          <cell r="C2235">
            <v>2010</v>
          </cell>
          <cell r="D2235">
            <v>2012</v>
          </cell>
          <cell r="E2235" t="str">
            <v>00196512a</v>
          </cell>
          <cell r="F2235">
            <v>40956</v>
          </cell>
          <cell r="G2235">
            <v>465</v>
          </cell>
          <cell r="H2235" t="str">
            <v>TRIBUTARIO</v>
          </cell>
          <cell r="I2235" t="str">
            <v xml:space="preserve">1) Sentencia 2012-01965 Expediente 10-15493-0007-CO. A las nueve horas con treinta y un minutos. Acción de Inconstitucionalidad contra del Artículo 8 y 3.8 del Decreto Ejecutivo N°34859-mag y artículo 3 D.E. 35987-mag. Se rechaza de plano la acción en cuanto al reclamo por infracción al principio de Caja Única del Estado.- En lo demás, se declara sin lugar.-
</v>
          </cell>
          <cell r="J2235" t="str">
            <v>RP</v>
          </cell>
          <cell r="K2235" t="str">
            <v>FONDO</v>
          </cell>
          <cell r="L2235" t="str">
            <v>Jurídica</v>
          </cell>
          <cell r="M2235">
            <v>1</v>
          </cell>
          <cell r="N2235" t="str">
            <v>ND</v>
          </cell>
          <cell r="O2235" t="str">
            <v>Empresa privada</v>
          </cell>
          <cell r="P2235" t="str">
            <v>Empresa privada</v>
          </cell>
          <cell r="Q2235">
            <v>99</v>
          </cell>
          <cell r="R2235">
            <v>99</v>
          </cell>
          <cell r="S2235" t="str">
            <v>ND</v>
          </cell>
          <cell r="T2235" t="str">
            <v>ND</v>
          </cell>
          <cell r="U2235" t="str">
            <v>ND</v>
          </cell>
          <cell r="V2235" t="str">
            <v>ND</v>
          </cell>
          <cell r="W2235" t="str">
            <v>Decreto Ejecutivo</v>
          </cell>
          <cell r="X2235" t="str">
            <v>Decreto Ejecutivo 34859-MAG</v>
          </cell>
          <cell r="Y2235" t="str">
            <v>Artículos 8, 3.8 y 10</v>
          </cell>
          <cell r="Z2235" t="str">
            <v>Decreto Ejecutivo 35987-MAG artículo 3</v>
          </cell>
          <cell r="AA2235" t="str">
            <v>SI</v>
          </cell>
          <cell r="AB2235" t="str">
            <v>GAS</v>
          </cell>
          <cell r="AC2235">
            <v>0</v>
          </cell>
          <cell r="AD2235">
            <v>7</v>
          </cell>
          <cell r="AE2235">
            <v>0</v>
          </cell>
          <cell r="AF2235">
            <v>0</v>
          </cell>
          <cell r="AG2235">
            <v>1</v>
          </cell>
          <cell r="AH2235">
            <v>0</v>
          </cell>
          <cell r="AI2235">
            <v>7</v>
          </cell>
          <cell r="AJ2235">
            <v>0</v>
          </cell>
          <cell r="AK2235">
            <v>0</v>
          </cell>
          <cell r="AS2235" t="str">
            <v>LPMM</v>
          </cell>
          <cell r="AT2235" t="str">
            <v>GAS</v>
          </cell>
          <cell r="AU2235" t="str">
            <v>EJL</v>
          </cell>
          <cell r="AV2235" t="str">
            <v>FCC</v>
          </cell>
          <cell r="AW2235" t="str">
            <v>FCV</v>
          </cell>
          <cell r="AX2235" t="str">
            <v>PRL</v>
          </cell>
          <cell r="AY2235" t="str">
            <v>RSC</v>
          </cell>
          <cell r="BC2235" t="str">
            <v>diferente</v>
          </cell>
          <cell r="BD2235" t="str">
            <v>igual</v>
          </cell>
          <cell r="BE2235">
            <v>0</v>
          </cell>
          <cell r="BF2235">
            <v>0</v>
          </cell>
          <cell r="BG2235" t="str">
            <v>NO</v>
          </cell>
          <cell r="BL2235" t="str">
            <v xml:space="preserve">NO </v>
          </cell>
          <cell r="BU2235" t="str">
            <v>RSC</v>
          </cell>
          <cell r="BV2235">
            <v>0</v>
          </cell>
        </row>
        <row r="2236">
          <cell r="A2236" t="str">
            <v>110007380007CO</v>
          </cell>
          <cell r="B2236">
            <v>40564</v>
          </cell>
          <cell r="C2236">
            <v>2011</v>
          </cell>
          <cell r="D2236">
            <v>2012</v>
          </cell>
          <cell r="E2236" t="str">
            <v>00494212a</v>
          </cell>
          <cell r="F2236">
            <v>41017</v>
          </cell>
          <cell r="G2236">
            <v>453</v>
          </cell>
          <cell r="H2236" t="str">
            <v xml:space="preserve">TRABAJO </v>
          </cell>
          <cell r="I2236" t="str">
            <v xml:space="preserve">1) Sentencia 2012-04942
Expediente 11-000738-0007-CO. A las quince horas con treinta y nueve minutos. Acción de inconstitucionalidad. Maria Gisela Ortiz Rivera, Secretario General de la Unión de Personal del Instituto Nacional de Seguros en contra del artículo 160 de la Convención Colectiva del Instituto Nacional de Seguros y disposiciones para la aplicación del Beneficio por incapacidad firmadas por la Gerencia.- Se rechaza por el fondo la acción en relación con el artículo 160 de la Convención Colectiva del Instituto Nacional de Seguros. Se declara con lugar la acción y, en consecuencia, se anula por inconstitucional el artículo 5 de las Disposiciones para la Aplicación del Beneficio por Incapacidad, aprobadas por la Gerencia del Instituto Nacional de Seguros, el trece de diciembre del dos mil seis, mediante memorando resolutivo número 2006-2127, por infracción al derecho a la Salud, al derecho al Trabajo y al derecho a la seguridad social. En lo demás, se declara sin lugar la acción. De conformidad con los artículos 91 y 93 de la Ley de la Jurisdicción Constitucional se dimensionan los efectos en el sentido de que la presente declaratoria de inconstitucionalidad no afecta aquellos despidos que se hubieran consolidado antes de la fecha de publicación del primer aviso acerca de la interposición de este proceso -Boletín Judicial número 93 del dieciséis de mayo de dos mil once-, sin perjuicio de derechos adquiridos de buena fe. Se exceptúa el caso concreto que sirvió de base a esta acción, en relación con el cual la retroactividad es de principio. Reséñese este pronunciamiento en el Diario Oficial La Gaceta y publíquese íntegramente en el Boletín Judicial. Notifíquese. La Magistrada Calzada y el Magistrado Hernández salvan el voto y rechazan de plano la acción.-
</v>
          </cell>
          <cell r="J2236" t="str">
            <v>RF</v>
          </cell>
          <cell r="K2236" t="str">
            <v>FONDO</v>
          </cell>
          <cell r="L2236" t="str">
            <v>ND</v>
          </cell>
          <cell r="M2236">
            <v>1</v>
          </cell>
          <cell r="N2236" t="str">
            <v>ND</v>
          </cell>
          <cell r="O2236" t="str">
            <v>ND</v>
          </cell>
          <cell r="P2236" t="str">
            <v>ND</v>
          </cell>
          <cell r="Q2236">
            <v>99</v>
          </cell>
          <cell r="R2236">
            <v>99</v>
          </cell>
          <cell r="S2236" t="str">
            <v>ND</v>
          </cell>
          <cell r="T2236" t="str">
            <v>ND</v>
          </cell>
          <cell r="U2236" t="str">
            <v>ND</v>
          </cell>
          <cell r="V2236" t="str">
            <v>ND</v>
          </cell>
          <cell r="W2236" t="str">
            <v>Convención colectiva</v>
          </cell>
          <cell r="X2236" t="str">
            <v>Convención colectiva del Instituto Nacional de Seguros</v>
          </cell>
          <cell r="Y2236" t="str">
            <v>Artículo 160</v>
          </cell>
          <cell r="Z2236" t="str">
            <v>Disposiciones para la Aplicación del Beneficio por Incapacidad incorporadas a la Convención Colectiva del Instituto Nacional de Seguros, aprobadas por la Gerencia del Instituto el 13/12/2006 mediante memorando resolutivo 2006-2127</v>
          </cell>
          <cell r="AA2236" t="str">
            <v>SI</v>
          </cell>
          <cell r="AB2236" t="str">
            <v>AVCM</v>
          </cell>
          <cell r="AC2236">
            <v>5</v>
          </cell>
          <cell r="AD2236">
            <v>2</v>
          </cell>
          <cell r="AE2236">
            <v>0</v>
          </cell>
          <cell r="AF2236">
            <v>1</v>
          </cell>
          <cell r="AG2236">
            <v>0</v>
          </cell>
          <cell r="AH2236">
            <v>0</v>
          </cell>
          <cell r="AI2236">
            <v>7</v>
          </cell>
          <cell r="AJ2236">
            <v>2</v>
          </cell>
          <cell r="AK2236">
            <v>0</v>
          </cell>
          <cell r="AL2236" t="str">
            <v>LPMM</v>
          </cell>
          <cell r="AM2236" t="str">
            <v>FCC</v>
          </cell>
          <cell r="AN2236" t="str">
            <v>FCV</v>
          </cell>
          <cell r="AO2236" t="str">
            <v>EUC</v>
          </cell>
          <cell r="AP2236" t="str">
            <v>RMAG</v>
          </cell>
          <cell r="AS2236" t="str">
            <v>AVCM</v>
          </cell>
          <cell r="AT2236" t="str">
            <v>JPHG</v>
          </cell>
          <cell r="AU2236">
            <v>0</v>
          </cell>
          <cell r="AV2236">
            <v>0</v>
          </cell>
          <cell r="BC2236" t="str">
            <v>diferente</v>
          </cell>
          <cell r="BD2236" t="str">
            <v>igual</v>
          </cell>
          <cell r="BE2236">
            <v>0</v>
          </cell>
          <cell r="BF2236">
            <v>0</v>
          </cell>
          <cell r="BG2236" t="str">
            <v>SI</v>
          </cell>
          <cell r="BH2236">
            <v>1</v>
          </cell>
          <cell r="BI2236" t="str">
            <v>AVCM</v>
          </cell>
          <cell r="BJ2236" t="str">
            <v>JPHG</v>
          </cell>
          <cell r="BK2236">
            <v>0</v>
          </cell>
          <cell r="BL2236" t="str">
            <v xml:space="preserve">NO </v>
          </cell>
          <cell r="BU2236" t="str">
            <v>EUC</v>
          </cell>
          <cell r="BV2236" t="str">
            <v>RMAG</v>
          </cell>
          <cell r="BW2236" t="str">
            <v>JPHG</v>
          </cell>
        </row>
        <row r="2237">
          <cell r="A2237" t="str">
            <v>090162400007CO</v>
          </cell>
          <cell r="B2237">
            <v>40115</v>
          </cell>
          <cell r="C2237">
            <v>2009</v>
          </cell>
          <cell r="D2237">
            <v>2011</v>
          </cell>
          <cell r="E2237" t="str">
            <v>0002232011a</v>
          </cell>
          <cell r="F2237">
            <v>40555</v>
          </cell>
          <cell r="G2237">
            <v>440</v>
          </cell>
          <cell r="H2237" t="str">
            <v>MUNICIPALIDAD</v>
          </cell>
          <cell r="I2237" t="str">
            <v>Sentencia 2011-00223 Expediente 09-16240-0007-CO. A las quince horas con cuarenta y cinco minutos. Acción de Inconstitucionalidad. Emilio Arana Puente en contra de la Modificación al Reglamento de Patentes de la Municipalidad de Heredia. Publicado en la Gaceta No. 47 del 07 de marzo del 2000. Se rechaza de plano la acción.-</v>
          </cell>
          <cell r="J2237" t="str">
            <v>RP</v>
          </cell>
          <cell r="K2237" t="str">
            <v>FONDO</v>
          </cell>
          <cell r="L2237" t="str">
            <v>Jurídica</v>
          </cell>
          <cell r="M2237">
            <v>1</v>
          </cell>
          <cell r="N2237" t="str">
            <v>ND</v>
          </cell>
          <cell r="O2237" t="str">
            <v>Empresa privada</v>
          </cell>
          <cell r="P2237" t="str">
            <v>Empresa privada</v>
          </cell>
          <cell r="Q2237">
            <v>99</v>
          </cell>
          <cell r="R2237">
            <v>99</v>
          </cell>
          <cell r="S2237" t="str">
            <v>Nacional</v>
          </cell>
          <cell r="T2237" t="str">
            <v>ND</v>
          </cell>
          <cell r="U2237" t="str">
            <v>ND</v>
          </cell>
          <cell r="V2237" t="str">
            <v>ND</v>
          </cell>
          <cell r="W2237" t="str">
            <v>Acto administrativo</v>
          </cell>
          <cell r="X2237" t="str">
            <v>Reglamento de Patentes Municipalidad de Heredia</v>
          </cell>
          <cell r="Y2237" t="str">
            <v>Toda la norma</v>
          </cell>
          <cell r="Z2237" t="str">
            <v>ND</v>
          </cell>
          <cell r="AA2237" t="str">
            <v>NO</v>
          </cell>
          <cell r="AB2237" t="str">
            <v>AVCM</v>
          </cell>
          <cell r="AC2237">
            <v>7</v>
          </cell>
          <cell r="AD2237">
            <v>0</v>
          </cell>
          <cell r="AE2237">
            <v>0</v>
          </cell>
          <cell r="AF2237">
            <v>1</v>
          </cell>
          <cell r="AG2237">
            <v>0</v>
          </cell>
          <cell r="AH2237">
            <v>0</v>
          </cell>
          <cell r="AI2237">
            <v>7</v>
          </cell>
          <cell r="AJ2237">
            <v>0</v>
          </cell>
          <cell r="AK2237">
            <v>0</v>
          </cell>
          <cell r="AS2237" t="str">
            <v>JPHG</v>
          </cell>
          <cell r="AT2237" t="str">
            <v>AVCM</v>
          </cell>
          <cell r="AU2237" t="str">
            <v>LPMM</v>
          </cell>
          <cell r="AV2237" t="str">
            <v>GAS</v>
          </cell>
          <cell r="AW2237" t="str">
            <v>EJL</v>
          </cell>
          <cell r="AX2237" t="str">
            <v>FCC</v>
          </cell>
          <cell r="AY2237" t="str">
            <v>FCV</v>
          </cell>
          <cell r="BC2237" t="str">
            <v>diferente</v>
          </cell>
          <cell r="BD2237" t="str">
            <v>igual</v>
          </cell>
          <cell r="BE2237">
            <v>0</v>
          </cell>
          <cell r="BF2237">
            <v>0</v>
          </cell>
          <cell r="BG2237" t="str">
            <v>NO</v>
          </cell>
          <cell r="BL2237" t="str">
            <v xml:space="preserve">NO </v>
          </cell>
          <cell r="BU2237" t="str">
            <v>JPHG</v>
          </cell>
          <cell r="BV2237">
            <v>0</v>
          </cell>
        </row>
        <row r="2238">
          <cell r="A2238" t="str">
            <v>050114370007CO</v>
          </cell>
          <cell r="B2238">
            <v>38600</v>
          </cell>
          <cell r="C2238">
            <v>2005</v>
          </cell>
          <cell r="D2238">
            <v>2005</v>
          </cell>
          <cell r="E2238" t="str">
            <v>161292005a</v>
          </cell>
          <cell r="F2238">
            <v>38679</v>
          </cell>
          <cell r="G2238">
            <v>79</v>
          </cell>
          <cell r="H2238" t="str">
            <v>TRIBUTARIO</v>
          </cell>
          <cell r="I2238" t="str">
            <v xml:space="preserve">241) Sentencia 2005-16129
Expediente 05-11437-0007-CO. A las dieciocho horas con treinta minutos. Acción de Inconstitucionalidad. Costa Rican Cocoa Products Company Sociedad Anónima, en contra de la Directriz DRAC/SDC-011-99 de la Dirección General de Tributación Directa y por la inconstitucionalidad por omisión del Poder Ejecutivo de no dictar el Reglamento Ejecutivo del artículo 38 del Código de Normas y Procedimientos Tributarios. Se rechaza de plano la acción.-
</v>
          </cell>
          <cell r="J2238" t="str">
            <v>RP</v>
          </cell>
          <cell r="K2238" t="str">
            <v>FONDO</v>
          </cell>
          <cell r="L2238" t="str">
            <v>Jurídica</v>
          </cell>
          <cell r="M2238">
            <v>1</v>
          </cell>
          <cell r="N2238" t="str">
            <v>ND</v>
          </cell>
          <cell r="O2238" t="str">
            <v>Empresa privada</v>
          </cell>
          <cell r="P2238" t="str">
            <v>Empresa privada</v>
          </cell>
          <cell r="Q2238">
            <v>99</v>
          </cell>
          <cell r="R2238">
            <v>99</v>
          </cell>
          <cell r="S2238" t="str">
            <v>ND</v>
          </cell>
          <cell r="T2238" t="str">
            <v>ND</v>
          </cell>
          <cell r="U2238" t="str">
            <v>ND</v>
          </cell>
          <cell r="V2238" t="str">
            <v>ND</v>
          </cell>
          <cell r="W2238" t="str">
            <v>Acto administrativo</v>
          </cell>
          <cell r="X2238" t="str">
            <v xml:space="preserve">Directriz DRAC/SDC-011-99 emitida por la División de Recaudación y Atención al Contribuyente </v>
          </cell>
          <cell r="Y2238" t="str">
            <v>Toda la norma</v>
          </cell>
          <cell r="Z2238" t="str">
            <v>ND</v>
          </cell>
          <cell r="AA2238" t="str">
            <v>NO</v>
          </cell>
          <cell r="AB2238" t="str">
            <v>LFSC</v>
          </cell>
          <cell r="AC2238">
            <v>0</v>
          </cell>
          <cell r="AD2238">
            <v>7</v>
          </cell>
          <cell r="AE2238">
            <v>0</v>
          </cell>
          <cell r="AF2238">
            <v>0</v>
          </cell>
          <cell r="AG2238">
            <v>1</v>
          </cell>
          <cell r="AH2238">
            <v>0</v>
          </cell>
          <cell r="AI2238">
            <v>7</v>
          </cell>
          <cell r="AJ2238">
            <v>0</v>
          </cell>
          <cell r="AK2238">
            <v>0</v>
          </cell>
          <cell r="AL2238">
            <v>0</v>
          </cell>
          <cell r="AM2238">
            <v>0</v>
          </cell>
          <cell r="AN2238">
            <v>0</v>
          </cell>
          <cell r="AO2238">
            <v>0</v>
          </cell>
          <cell r="AP2238">
            <v>0</v>
          </cell>
          <cell r="AQ2238">
            <v>0</v>
          </cell>
          <cell r="AR2238">
            <v>0</v>
          </cell>
          <cell r="AS2238" t="str">
            <v>LFSC</v>
          </cell>
          <cell r="AT2238" t="str">
            <v>AVCM</v>
          </cell>
          <cell r="AU2238" t="str">
            <v>LPMM</v>
          </cell>
          <cell r="AV2238" t="str">
            <v>AVB</v>
          </cell>
          <cell r="AW2238" t="str">
            <v>GAS</v>
          </cell>
          <cell r="AX2238" t="str">
            <v>EJL</v>
          </cell>
          <cell r="AY2238" t="str">
            <v>FCC</v>
          </cell>
          <cell r="BC2238" t="str">
            <v>diferente</v>
          </cell>
          <cell r="BD2238" t="str">
            <v>igual</v>
          </cell>
          <cell r="BE2238">
            <v>0</v>
          </cell>
          <cell r="BF2238">
            <v>0</v>
          </cell>
          <cell r="BG2238" t="str">
            <v>NO</v>
          </cell>
          <cell r="BL2238" t="str">
            <v xml:space="preserve">NO </v>
          </cell>
          <cell r="BU2238">
            <v>0</v>
          </cell>
          <cell r="BV2238">
            <v>0</v>
          </cell>
        </row>
        <row r="2239">
          <cell r="A2239" t="str">
            <v>050123570007CO</v>
          </cell>
          <cell r="B2239">
            <v>38621</v>
          </cell>
          <cell r="C2239">
            <v>2005</v>
          </cell>
          <cell r="D2239">
            <v>2005</v>
          </cell>
          <cell r="E2239" t="str">
            <v>0157132005a</v>
          </cell>
          <cell r="F2239">
            <v>38672</v>
          </cell>
          <cell r="G2239">
            <v>51</v>
          </cell>
          <cell r="H2239" t="str">
            <v>EDUCACION</v>
          </cell>
          <cell r="I2239" t="str">
            <v xml:space="preserve">23) Sentencia 2005-15713
Expediente 05-12357-0007-CO. A las catorce horas con cincuenta y dos minutos. Acción de Inconstitucionalidad. Manuel Fernando Solano Rojas en contra del artículo 16 del Reglamento del Estatuto de Servicio Civil en relación con la frase “hasta por el resto del curso lectivo” del Reglamento a la Carrera Docente. Se rechaza de plano la acción.-
</v>
          </cell>
          <cell r="J2239" t="str">
            <v>RP</v>
          </cell>
          <cell r="K2239" t="str">
            <v>FONDO</v>
          </cell>
          <cell r="L2239" t="str">
            <v>Física</v>
          </cell>
          <cell r="M2239">
            <v>1</v>
          </cell>
          <cell r="N2239" t="str">
            <v>ND</v>
          </cell>
          <cell r="O2239" t="str">
            <v>Masculino</v>
          </cell>
          <cell r="P2239" t="str">
            <v>Persona</v>
          </cell>
          <cell r="Q2239">
            <v>1</v>
          </cell>
          <cell r="R2239">
            <v>0</v>
          </cell>
          <cell r="S2239" t="str">
            <v>Nacional</v>
          </cell>
          <cell r="T2239" t="str">
            <v>Casado</v>
          </cell>
          <cell r="U2239" t="str">
            <v>Administrador</v>
          </cell>
          <cell r="V2239" t="str">
            <v>Mayor</v>
          </cell>
          <cell r="W2239" t="str">
            <v>Decreto Ejecutivo</v>
          </cell>
          <cell r="X2239" t="str">
            <v>Decreto Ejecutivo 21 Reglamento del Estatuto del Servicio Civil</v>
          </cell>
          <cell r="Y2239" t="str">
            <v xml:space="preserve">Artículo 99 </v>
          </cell>
          <cell r="Z2239" t="str">
            <v>ND</v>
          </cell>
          <cell r="AA2239" t="str">
            <v>NO</v>
          </cell>
          <cell r="AB2239" t="str">
            <v>AVCM</v>
          </cell>
          <cell r="AC2239">
            <v>0</v>
          </cell>
          <cell r="AD2239">
            <v>7</v>
          </cell>
          <cell r="AE2239">
            <v>0</v>
          </cell>
          <cell r="AF2239">
            <v>0</v>
          </cell>
          <cell r="AG2239">
            <v>1</v>
          </cell>
          <cell r="AH2239">
            <v>0</v>
          </cell>
          <cell r="AI2239">
            <v>7</v>
          </cell>
          <cell r="AJ2239">
            <v>0</v>
          </cell>
          <cell r="AK2239">
            <v>0</v>
          </cell>
          <cell r="AS2239" t="str">
            <v>AVCM</v>
          </cell>
          <cell r="AT2239" t="str">
            <v>LPMM</v>
          </cell>
          <cell r="AU2239" t="str">
            <v>AVB</v>
          </cell>
          <cell r="AV2239" t="str">
            <v>GAS</v>
          </cell>
          <cell r="AW2239" t="str">
            <v>EJL</v>
          </cell>
          <cell r="AX2239" t="str">
            <v>JLMQ</v>
          </cell>
          <cell r="AY2239" t="str">
            <v>MVF</v>
          </cell>
          <cell r="BC2239" t="str">
            <v>diferente</v>
          </cell>
          <cell r="BD2239" t="str">
            <v>igual</v>
          </cell>
          <cell r="BE2239">
            <v>0</v>
          </cell>
          <cell r="BF2239">
            <v>0</v>
          </cell>
          <cell r="BG2239" t="str">
            <v>NO</v>
          </cell>
          <cell r="BL2239" t="str">
            <v xml:space="preserve">NO </v>
          </cell>
          <cell r="BU2239" t="str">
            <v>JLMQ</v>
          </cell>
          <cell r="BV2239" t="str">
            <v>MVF</v>
          </cell>
        </row>
        <row r="2240">
          <cell r="A2240" t="str">
            <v>060143560007CO</v>
          </cell>
          <cell r="B2240" t="str">
            <v>ND</v>
          </cell>
          <cell r="C2240">
            <v>2006</v>
          </cell>
          <cell r="D2240">
            <v>2008</v>
          </cell>
          <cell r="E2240" t="str">
            <v>0173012008a</v>
          </cell>
          <cell r="F2240">
            <v>39771</v>
          </cell>
          <cell r="G2240" t="e">
            <v>#VALUE!</v>
          </cell>
          <cell r="H2240" t="str">
            <v>SALUD</v>
          </cell>
          <cell r="I2240" t="str">
            <v xml:space="preserve">Se rechazan las coadyuvancias de Gerardo Chaves Sandoval, Edwin Manuel Salas Hernández, León de Mezerville Cantillo y Orlando Cruz Mena. Se rechaza de plano la acción en cuanto a los incisos b), c), d), e) y f) del artículo 2 del 2 del Decreto Ejecutivo 19933-S del trece de setiembre de mil novecientos noventa. Se declara sin lugar en lo restante. El Magistrado Jinesta salva el voto y declara con lugar la acción con sus consecuencias.- </v>
          </cell>
          <cell r="J2240" t="str">
            <v>RP</v>
          </cell>
          <cell r="K2240" t="str">
            <v>FONDO</v>
          </cell>
          <cell r="L2240" t="str">
            <v>Física</v>
          </cell>
          <cell r="M2240">
            <v>1</v>
          </cell>
          <cell r="N2240" t="str">
            <v>Heredia</v>
          </cell>
          <cell r="O2240" t="str">
            <v>Masculino</v>
          </cell>
          <cell r="P2240" t="str">
            <v>Persona</v>
          </cell>
          <cell r="Q2240">
            <v>1</v>
          </cell>
          <cell r="R2240">
            <v>0</v>
          </cell>
          <cell r="S2240" t="str">
            <v>Nacional</v>
          </cell>
          <cell r="T2240" t="str">
            <v>Soltero</v>
          </cell>
          <cell r="U2240" t="str">
            <v>ND</v>
          </cell>
          <cell r="V2240" t="str">
            <v>Mayor</v>
          </cell>
          <cell r="W2240" t="str">
            <v>Decreto Ejecutivo</v>
          </cell>
          <cell r="X2240" t="str">
            <v>Decreto Ejecutivo 19933-S Prohibición a las personas incluidas en los campos denominados de alto riesgo donar sangre o sus derivados, semen, otros tejidos y órganos</v>
          </cell>
          <cell r="Y2240" t="str">
            <v xml:space="preserve">artículos 1 y 2 </v>
          </cell>
          <cell r="Z2240" t="str">
            <v>ND</v>
          </cell>
          <cell r="AA2240" t="str">
            <v>NO</v>
          </cell>
          <cell r="AB2240" t="str">
            <v>AVCM</v>
          </cell>
          <cell r="AC2240">
            <v>0</v>
          </cell>
          <cell r="AD2240">
            <v>6</v>
          </cell>
          <cell r="AE2240">
            <v>1</v>
          </cell>
          <cell r="AF2240">
            <v>0</v>
          </cell>
          <cell r="AG2240">
            <v>1</v>
          </cell>
          <cell r="AH2240">
            <v>1</v>
          </cell>
          <cell r="AI2240">
            <v>8</v>
          </cell>
          <cell r="AJ2240">
            <v>1</v>
          </cell>
          <cell r="AK2240">
            <v>0</v>
          </cell>
          <cell r="AS2240" t="str">
            <v>LPMM</v>
          </cell>
          <cell r="AT2240" t="str">
            <v>AVCM</v>
          </cell>
          <cell r="AU2240" t="str">
            <v>JAG</v>
          </cell>
          <cell r="AV2240" t="str">
            <v>FCC</v>
          </cell>
          <cell r="AW2240" t="str">
            <v>RMAG</v>
          </cell>
          <cell r="AX2240" t="str">
            <v>GAS</v>
          </cell>
          <cell r="AY2240">
            <v>0</v>
          </cell>
          <cell r="AZ2240" t="str">
            <v>EJL</v>
          </cell>
          <cell r="BC2240" t="str">
            <v>diferente</v>
          </cell>
          <cell r="BD2240" t="str">
            <v>igual</v>
          </cell>
          <cell r="BE2240">
            <v>0</v>
          </cell>
          <cell r="BF2240">
            <v>0</v>
          </cell>
          <cell r="BG2240" t="str">
            <v>SI</v>
          </cell>
          <cell r="BH2240">
            <v>1</v>
          </cell>
          <cell r="BI2240" t="str">
            <v>EJL</v>
          </cell>
          <cell r="BL2240" t="str">
            <v xml:space="preserve">NO </v>
          </cell>
          <cell r="BU2240" t="str">
            <v>RMAG</v>
          </cell>
          <cell r="BV2240" t="str">
            <v>JAG</v>
          </cell>
        </row>
        <row r="2241">
          <cell r="A2241" t="str">
            <v>120087850007CO</v>
          </cell>
          <cell r="B2241">
            <v>41093</v>
          </cell>
          <cell r="C2241">
            <v>2012</v>
          </cell>
          <cell r="D2241">
            <v>2013</v>
          </cell>
          <cell r="E2241" t="str">
            <v>00281313a</v>
          </cell>
          <cell r="F2241">
            <v>41334</v>
          </cell>
          <cell r="G2241">
            <v>241</v>
          </cell>
          <cell r="H2241" t="str">
            <v>TRANSITO</v>
          </cell>
          <cell r="I2241" t="str">
            <v xml:space="preserve">9)     Sentencia 2013-02813. Expediente 12-008785-0007-CO. A las nueve horas con treinta y seis minutos. Acción de inconstitucionalidad contra Artículos 134 Inciso C, 131 Inciso E Y 32 Inciso 1, Aparte M Y 115, Todos De La Ley De Tránsito Por Vías Públicas Terrestres. Se rechaza por el fondo la acción, en cuanto al artículo 131 inciso e) en relación con el artículo 115 impugnado. Se declara CON LUGAR la acción, y en consecuencia se anula el artículo 134 inciso c) en relación con el artículo 32 inciso 1) apartado m) de la Ley de Tránsito por Vías Públicas Terrestres, reformado por el inciso p) del artículo 1° de la ley N° 8696 de 17 de diciembre de 2008, en cuanto establece una sanción para el conductor que no porte los triángulos de seguridad u otro dispositivo de seguridad análogo. Esta sentencia tiene efectos declarativos y retroactivos a la fecha de vigencia de la norma anulada sin perjuicio de derechos adquiridos de buena fe. De conformidad con lo dispuesto por el artículo 91 de la Ley de la Jurisdicción Constitucional, se dimensionan los efectos de este pronunciamiento en los siguientes sentidos: a) se tiene por vigente el monto de la multa que se aplicaba antes del establecimiento del monto de multa que aquí se anula; y b) para el caso de aquellas multas que se hubiesen pagado, y cuyos actos estén firmes en sede administrativa y judicial, el Estado no está en obligación de repetir lo pagado a consecuencia de esta declaratoria de inconstitucionalidad.-Comuníquese este pronunciamiento a los Poderes Legislativo, Ejecutivo y Judicial, Reséñese este pronunciamiento en el Diario Oficial La Gaceta y publíquese íntegramente en el Boletín Judicial. Notifíquese. El Magistrado Castillo Víquez pone nota. El Magistrado Rueda Leal pone nota en cuanto al artículo 134 inciso c) en relación con el artículo 32 inciso 1) apartado m) de la Ley de Tránsito. La Magistrada Calzada pone nota. </v>
          </cell>
          <cell r="J2241" t="str">
            <v>RF</v>
          </cell>
          <cell r="K2241" t="str">
            <v>FONDO</v>
          </cell>
          <cell r="L2241" t="str">
            <v>Física</v>
          </cell>
          <cell r="M2241">
            <v>1</v>
          </cell>
          <cell r="N2241" t="str">
            <v>Alajuela</v>
          </cell>
          <cell r="O2241" t="str">
            <v>Masculino</v>
          </cell>
          <cell r="P2241" t="str">
            <v>Persona</v>
          </cell>
          <cell r="Q2241">
            <v>1</v>
          </cell>
          <cell r="R2241">
            <v>0</v>
          </cell>
          <cell r="S2241" t="str">
            <v>Nacional</v>
          </cell>
          <cell r="T2241" t="str">
            <v>Casado</v>
          </cell>
          <cell r="U2241" t="str">
            <v>Técnico</v>
          </cell>
          <cell r="V2241" t="str">
            <v>Mayor</v>
          </cell>
          <cell r="W2241" t="str">
            <v>Ley</v>
          </cell>
          <cell r="X2241" t="str">
            <v>Ley 7331 de Tránsito por Vías Públicas Terrestres</v>
          </cell>
          <cell r="Y2241" t="str">
            <v xml:space="preserve">Artículo 134 (c ) en relación con el artículo 32 (1) apartado m, y el 131 (e), en relación con el artículo 115. </v>
          </cell>
          <cell r="Z2241" t="str">
            <v>ND</v>
          </cell>
          <cell r="AA2241" t="str">
            <v>SI</v>
          </cell>
          <cell r="AB2241" t="str">
            <v>AVCM</v>
          </cell>
          <cell r="AC2241">
            <v>6</v>
          </cell>
          <cell r="AD2241">
            <v>0</v>
          </cell>
          <cell r="AE2241">
            <v>1</v>
          </cell>
          <cell r="AF2241">
            <v>1</v>
          </cell>
          <cell r="AG2241">
            <v>0</v>
          </cell>
          <cell r="AH2241">
            <v>1</v>
          </cell>
          <cell r="AI2241">
            <v>7</v>
          </cell>
          <cell r="AJ2241">
            <v>1</v>
          </cell>
          <cell r="AK2241">
            <v>2</v>
          </cell>
          <cell r="AL2241" t="str">
            <v>AVCM</v>
          </cell>
          <cell r="AM2241" t="str">
            <v>FCC</v>
          </cell>
          <cell r="AN2241" t="str">
            <v>GAS</v>
          </cell>
          <cell r="AO2241" t="str">
            <v>PRL</v>
          </cell>
          <cell r="AP2241" t="str">
            <v>RGP</v>
          </cell>
          <cell r="AQ2241" t="str">
            <v>JAG</v>
          </cell>
          <cell r="AS2241">
            <v>0</v>
          </cell>
          <cell r="AT2241">
            <v>0</v>
          </cell>
          <cell r="AU2241">
            <v>0</v>
          </cell>
          <cell r="AV2241">
            <v>0</v>
          </cell>
          <cell r="AW2241">
            <v>0</v>
          </cell>
          <cell r="AX2241">
            <v>0</v>
          </cell>
          <cell r="AY2241">
            <v>0</v>
          </cell>
          <cell r="AZ2241" t="str">
            <v>FCV</v>
          </cell>
          <cell r="BC2241" t="str">
            <v>igual</v>
          </cell>
          <cell r="BD2241" t="str">
            <v>diferente</v>
          </cell>
          <cell r="BE2241">
            <v>0</v>
          </cell>
          <cell r="BF2241">
            <v>0</v>
          </cell>
          <cell r="BG2241" t="str">
            <v>SI</v>
          </cell>
          <cell r="BH2241">
            <v>1</v>
          </cell>
          <cell r="BI2241" t="str">
            <v>FCV</v>
          </cell>
          <cell r="BL2241" t="str">
            <v>SI</v>
          </cell>
          <cell r="BM2241">
            <v>2</v>
          </cell>
          <cell r="BN2241" t="str">
            <v>PRL</v>
          </cell>
          <cell r="BO2241" t="str">
            <v>AVCM</v>
          </cell>
          <cell r="BU2241" t="str">
            <v>JAG</v>
          </cell>
          <cell r="BV2241" t="str">
            <v>RGP</v>
          </cell>
        </row>
        <row r="2242">
          <cell r="A2242" t="str">
            <v>070161110007CO</v>
          </cell>
          <cell r="B2242">
            <v>39420</v>
          </cell>
          <cell r="C2242">
            <v>2007</v>
          </cell>
          <cell r="D2242">
            <v>2008</v>
          </cell>
          <cell r="E2242" t="str">
            <v>0087312008a</v>
          </cell>
          <cell r="F2242">
            <v>39591</v>
          </cell>
          <cell r="G2242">
            <v>171</v>
          </cell>
          <cell r="H2242" t="str">
            <v>TRIBUTARIO</v>
          </cell>
          <cell r="I2242" t="str">
            <v>Se rechaza por el fondo la acción en relación con el artículo 8 punto 2 de la Ley del Impuesto sobre la Renta. En lo demás, continúese con el trámite de la acción.</v>
          </cell>
          <cell r="J2242" t="str">
            <v>RF</v>
          </cell>
          <cell r="K2242" t="str">
            <v>FONDO</v>
          </cell>
          <cell r="L2242" t="str">
            <v>Jurídica</v>
          </cell>
          <cell r="M2242">
            <v>1</v>
          </cell>
          <cell r="N2242" t="str">
            <v>ND</v>
          </cell>
          <cell r="O2242" t="str">
            <v>Empresa privada</v>
          </cell>
          <cell r="P2242" t="str">
            <v>Empresa privada</v>
          </cell>
          <cell r="Q2242">
            <v>99</v>
          </cell>
          <cell r="R2242">
            <v>99</v>
          </cell>
          <cell r="S2242" t="str">
            <v>ND</v>
          </cell>
          <cell r="T2242" t="str">
            <v>ND</v>
          </cell>
          <cell r="U2242" t="str">
            <v>ND</v>
          </cell>
          <cell r="V2242" t="str">
            <v>ND</v>
          </cell>
          <cell r="W2242" t="str">
            <v>Ley</v>
          </cell>
          <cell r="X2242" t="str">
            <v>Ley 7092 Impuesto sobre la Renta</v>
          </cell>
          <cell r="Y2242" t="str">
            <v>Artículos 8 punto 2 y 44</v>
          </cell>
          <cell r="Z2242" t="str">
            <v>ND</v>
          </cell>
          <cell r="AA2242" t="str">
            <v>NO</v>
          </cell>
          <cell r="AB2242" t="str">
            <v>AVCM</v>
          </cell>
          <cell r="AC2242">
            <v>7</v>
          </cell>
          <cell r="AD2242">
            <v>0</v>
          </cell>
          <cell r="AE2242">
            <v>0</v>
          </cell>
          <cell r="AF2242">
            <v>1</v>
          </cell>
          <cell r="AG2242">
            <v>0</v>
          </cell>
          <cell r="AH2242">
            <v>0</v>
          </cell>
          <cell r="AI2242">
            <v>7</v>
          </cell>
          <cell r="AJ2242">
            <v>0</v>
          </cell>
          <cell r="AK2242">
            <v>0</v>
          </cell>
          <cell r="AL2242" t="str">
            <v>AVCM</v>
          </cell>
          <cell r="AM2242" t="str">
            <v>LPMM</v>
          </cell>
          <cell r="AN2242" t="str">
            <v>AVB</v>
          </cell>
          <cell r="AO2242" t="str">
            <v>GAS</v>
          </cell>
          <cell r="AP2242" t="str">
            <v>EJL</v>
          </cell>
          <cell r="AQ2242" t="str">
            <v>FCC</v>
          </cell>
          <cell r="AR2242" t="str">
            <v>FSL</v>
          </cell>
          <cell r="AS2242">
            <v>0</v>
          </cell>
          <cell r="AT2242">
            <v>0</v>
          </cell>
          <cell r="AU2242">
            <v>0</v>
          </cell>
          <cell r="AV2242">
            <v>0</v>
          </cell>
          <cell r="AW2242">
            <v>0</v>
          </cell>
          <cell r="AX2242">
            <v>0</v>
          </cell>
          <cell r="AY2242">
            <v>0</v>
          </cell>
          <cell r="BC2242" t="str">
            <v>igual</v>
          </cell>
          <cell r="BD2242" t="str">
            <v>diferente</v>
          </cell>
          <cell r="BE2242">
            <v>0</v>
          </cell>
          <cell r="BF2242">
            <v>0</v>
          </cell>
          <cell r="BG2242" t="str">
            <v>NO</v>
          </cell>
          <cell r="BL2242" t="str">
            <v xml:space="preserve">NO </v>
          </cell>
          <cell r="BU2242" t="str">
            <v>FSL</v>
          </cell>
          <cell r="BV2242">
            <v>0</v>
          </cell>
        </row>
        <row r="2243">
          <cell r="A2243" t="str">
            <v>050071520007CO</v>
          </cell>
          <cell r="B2243">
            <v>38513</v>
          </cell>
          <cell r="C2243">
            <v>2005</v>
          </cell>
          <cell r="D2243">
            <v>2005</v>
          </cell>
          <cell r="E2243" t="str">
            <v>0161302005a</v>
          </cell>
          <cell r="F2243">
            <v>38679</v>
          </cell>
          <cell r="G2243">
            <v>166</v>
          </cell>
          <cell r="H2243" t="str">
            <v>SALUD</v>
          </cell>
          <cell r="I2243" t="str">
            <v>Se rechaza por el fondo la acción.-</v>
          </cell>
          <cell r="J2243" t="str">
            <v>RF</v>
          </cell>
          <cell r="K2243" t="str">
            <v>FONDO</v>
          </cell>
          <cell r="L2243" t="str">
            <v>Jurídica</v>
          </cell>
          <cell r="M2243">
            <v>1</v>
          </cell>
          <cell r="N2243" t="str">
            <v>ND</v>
          </cell>
          <cell r="O2243" t="str">
            <v>Defensores</v>
          </cell>
          <cell r="P2243" t="str">
            <v>Defensores</v>
          </cell>
          <cell r="Q2243">
            <v>99</v>
          </cell>
          <cell r="R2243">
            <v>99</v>
          </cell>
          <cell r="S2243" t="str">
            <v>ND</v>
          </cell>
          <cell r="T2243" t="str">
            <v>ND</v>
          </cell>
          <cell r="U2243" t="str">
            <v>ND</v>
          </cell>
          <cell r="V2243" t="str">
            <v>ND</v>
          </cell>
          <cell r="W2243" t="str">
            <v>Ley</v>
          </cell>
          <cell r="X2243" t="str">
            <v>Ley 7786 sobre Estupefacientes, Sustancias Psicotrópicas, Drogas de Uso No Autorizado, Actividades Conexas, Legitimación de Capitales y Financiamiento del Terrorismo</v>
          </cell>
          <cell r="Y2243" t="str">
            <v>Artículo 13</v>
          </cell>
          <cell r="Z2243" t="str">
            <v>ND</v>
          </cell>
          <cell r="AA2243" t="str">
            <v>NO</v>
          </cell>
          <cell r="AB2243" t="str">
            <v>LFSC</v>
          </cell>
          <cell r="AC2243">
            <v>7</v>
          </cell>
          <cell r="AD2243">
            <v>0</v>
          </cell>
          <cell r="AE2243">
            <v>0</v>
          </cell>
          <cell r="AF2243">
            <v>1</v>
          </cell>
          <cell r="AG2243">
            <v>0</v>
          </cell>
          <cell r="AH2243">
            <v>0</v>
          </cell>
          <cell r="AI2243">
            <v>7</v>
          </cell>
          <cell r="AJ2243">
            <v>0</v>
          </cell>
          <cell r="AK2243">
            <v>0</v>
          </cell>
          <cell r="AL2243" t="str">
            <v>LFSC</v>
          </cell>
          <cell r="AM2243" t="str">
            <v>GAS</v>
          </cell>
          <cell r="AN2243" t="str">
            <v>EJL</v>
          </cell>
          <cell r="AO2243" t="str">
            <v>FCC</v>
          </cell>
          <cell r="AP2243" t="str">
            <v>AVB</v>
          </cell>
          <cell r="AQ2243" t="str">
            <v>AVCM</v>
          </cell>
          <cell r="AR2243" t="str">
            <v>LPMM</v>
          </cell>
          <cell r="AS2243">
            <v>0</v>
          </cell>
          <cell r="AT2243">
            <v>0</v>
          </cell>
          <cell r="AU2243">
            <v>0</v>
          </cell>
          <cell r="AV2243">
            <v>0</v>
          </cell>
          <cell r="AW2243">
            <v>0</v>
          </cell>
          <cell r="AX2243">
            <v>0</v>
          </cell>
          <cell r="AY2243">
            <v>0</v>
          </cell>
          <cell r="BC2243" t="str">
            <v>igual</v>
          </cell>
          <cell r="BD2243" t="str">
            <v>diferente</v>
          </cell>
          <cell r="BE2243">
            <v>0</v>
          </cell>
          <cell r="BF2243">
            <v>0</v>
          </cell>
          <cell r="BG2243" t="str">
            <v>NO</v>
          </cell>
          <cell r="BL2243" t="str">
            <v xml:space="preserve">NO </v>
          </cell>
          <cell r="BU2243">
            <v>0</v>
          </cell>
          <cell r="BV2243">
            <v>0</v>
          </cell>
        </row>
        <row r="2244">
          <cell r="A2244" t="str">
            <v>050132110007CO</v>
          </cell>
          <cell r="B2244">
            <v>38637</v>
          </cell>
          <cell r="C2244">
            <v>2005</v>
          </cell>
          <cell r="D2244">
            <v>2005</v>
          </cell>
          <cell r="E2244" t="str">
            <v>0161312005a</v>
          </cell>
          <cell r="F2244">
            <v>38679</v>
          </cell>
          <cell r="G2244">
            <v>42</v>
          </cell>
          <cell r="H2244" t="str">
            <v>NOTARIADO</v>
          </cell>
          <cell r="I2244" t="str">
            <v>Se rechaza por el fondo la acción.</v>
          </cell>
          <cell r="J2244" t="str">
            <v>RF</v>
          </cell>
          <cell r="K2244" t="str">
            <v>FONDO</v>
          </cell>
          <cell r="L2244" t="str">
            <v>Física</v>
          </cell>
          <cell r="M2244">
            <v>1</v>
          </cell>
          <cell r="N2244" t="str">
            <v>ND</v>
          </cell>
          <cell r="O2244" t="str">
            <v>Masculino</v>
          </cell>
          <cell r="P2244" t="str">
            <v>Persona</v>
          </cell>
          <cell r="Q2244">
            <v>1</v>
          </cell>
          <cell r="R2244">
            <v>0</v>
          </cell>
          <cell r="S2244" t="str">
            <v>Nacional</v>
          </cell>
          <cell r="T2244" t="str">
            <v>Casado</v>
          </cell>
          <cell r="U2244" t="str">
            <v>Notario público</v>
          </cell>
          <cell r="V2244" t="str">
            <v>Mayor</v>
          </cell>
          <cell r="W2244" t="str">
            <v>Ley</v>
          </cell>
          <cell r="X2244" t="str">
            <v>Ley 7764 Código Notarial</v>
          </cell>
          <cell r="Y2244" t="str">
            <v>Artículo 148</v>
          </cell>
          <cell r="Z2244" t="str">
            <v>ND</v>
          </cell>
          <cell r="AA2244" t="str">
            <v>NO</v>
          </cell>
          <cell r="AB2244" t="str">
            <v>LFSC</v>
          </cell>
          <cell r="AC2244">
            <v>7</v>
          </cell>
          <cell r="AD2244">
            <v>0</v>
          </cell>
          <cell r="AE2244">
            <v>0</v>
          </cell>
          <cell r="AF2244">
            <v>1</v>
          </cell>
          <cell r="AG2244">
            <v>0</v>
          </cell>
          <cell r="AH2244">
            <v>0</v>
          </cell>
          <cell r="AI2244">
            <v>7</v>
          </cell>
          <cell r="AJ2244">
            <v>0</v>
          </cell>
          <cell r="AK2244">
            <v>0</v>
          </cell>
          <cell r="AL2244" t="str">
            <v>LFSC</v>
          </cell>
          <cell r="AM2244" t="str">
            <v>AVCM</v>
          </cell>
          <cell r="AN2244" t="str">
            <v>LPMM</v>
          </cell>
          <cell r="AO2244" t="str">
            <v>AVB</v>
          </cell>
          <cell r="AP2244" t="str">
            <v>GAS</v>
          </cell>
          <cell r="AQ2244" t="str">
            <v>EJL</v>
          </cell>
          <cell r="AR2244" t="str">
            <v>FCC</v>
          </cell>
          <cell r="AS2244">
            <v>0</v>
          </cell>
          <cell r="AT2244">
            <v>0</v>
          </cell>
          <cell r="AU2244">
            <v>0</v>
          </cell>
          <cell r="AV2244">
            <v>0</v>
          </cell>
          <cell r="AW2244">
            <v>0</v>
          </cell>
          <cell r="AX2244">
            <v>0</v>
          </cell>
          <cell r="AY2244">
            <v>0</v>
          </cell>
          <cell r="BC2244" t="str">
            <v>igual</v>
          </cell>
          <cell r="BD2244" t="str">
            <v>diferente</v>
          </cell>
          <cell r="BE2244">
            <v>0</v>
          </cell>
          <cell r="BF2244">
            <v>0</v>
          </cell>
          <cell r="BG2244" t="str">
            <v>NO</v>
          </cell>
          <cell r="BL2244" t="str">
            <v xml:space="preserve">NO </v>
          </cell>
          <cell r="BU2244">
            <v>0</v>
          </cell>
          <cell r="BV2244">
            <v>0</v>
          </cell>
          <cell r="BW2244">
            <v>0</v>
          </cell>
        </row>
        <row r="2245">
          <cell r="A2245" t="str">
            <v>050138630007CO</v>
          </cell>
          <cell r="B2245">
            <v>38651</v>
          </cell>
          <cell r="C2245">
            <v>2005</v>
          </cell>
          <cell r="D2245">
            <v>2005</v>
          </cell>
          <cell r="E2245" t="str">
            <v>0161322005a</v>
          </cell>
          <cell r="F2245">
            <v>38679</v>
          </cell>
          <cell r="G2245">
            <v>28</v>
          </cell>
          <cell r="H2245" t="str">
            <v>CIVIL</v>
          </cell>
          <cell r="I2245" t="str">
            <v>Se rechaza por el fondo la acción.</v>
          </cell>
          <cell r="J2245" t="str">
            <v>RF</v>
          </cell>
          <cell r="K2245" t="str">
            <v>FONDO</v>
          </cell>
          <cell r="L2245" t="str">
            <v>Física</v>
          </cell>
          <cell r="M2245">
            <v>1</v>
          </cell>
          <cell r="N2245" t="str">
            <v>San José</v>
          </cell>
          <cell r="O2245" t="str">
            <v>Masculino</v>
          </cell>
          <cell r="P2245" t="str">
            <v>Persona</v>
          </cell>
          <cell r="Q2245">
            <v>1</v>
          </cell>
          <cell r="R2245">
            <v>0</v>
          </cell>
          <cell r="S2245" t="str">
            <v>Nacional</v>
          </cell>
          <cell r="T2245" t="str">
            <v>Casado</v>
          </cell>
          <cell r="U2245" t="str">
            <v>Ingeniero</v>
          </cell>
          <cell r="V2245" t="str">
            <v>Mayor</v>
          </cell>
          <cell r="W2245" t="str">
            <v>Ley</v>
          </cell>
          <cell r="X2245" t="str">
            <v>Ley 63 Código Civil</v>
          </cell>
          <cell r="Y2245" t="str">
            <v>Artículo 455</v>
          </cell>
          <cell r="Z2245" t="str">
            <v>ND</v>
          </cell>
          <cell r="AA2245" t="str">
            <v>NO</v>
          </cell>
          <cell r="AB2245" t="str">
            <v>LFSC</v>
          </cell>
          <cell r="AC2245">
            <v>7</v>
          </cell>
          <cell r="AD2245">
            <v>0</v>
          </cell>
          <cell r="AE2245">
            <v>0</v>
          </cell>
          <cell r="AF2245">
            <v>1</v>
          </cell>
          <cell r="AG2245">
            <v>0</v>
          </cell>
          <cell r="AH2245">
            <v>0</v>
          </cell>
          <cell r="AI2245">
            <v>7</v>
          </cell>
          <cell r="AJ2245">
            <v>0</v>
          </cell>
          <cell r="AK2245">
            <v>0</v>
          </cell>
          <cell r="AL2245" t="str">
            <v>LFSC</v>
          </cell>
          <cell r="AM2245" t="str">
            <v>AVCM</v>
          </cell>
          <cell r="AN2245" t="str">
            <v>LPMM</v>
          </cell>
          <cell r="AO2245" t="str">
            <v>AVB</v>
          </cell>
          <cell r="AP2245" t="str">
            <v>GAS</v>
          </cell>
          <cell r="AQ2245" t="str">
            <v>EJL</v>
          </cell>
          <cell r="AR2245" t="str">
            <v>FCC</v>
          </cell>
          <cell r="AS2245">
            <v>0</v>
          </cell>
          <cell r="AT2245">
            <v>0</v>
          </cell>
          <cell r="AU2245">
            <v>0</v>
          </cell>
          <cell r="AV2245">
            <v>0</v>
          </cell>
          <cell r="AW2245">
            <v>0</v>
          </cell>
          <cell r="AX2245">
            <v>0</v>
          </cell>
          <cell r="AY2245">
            <v>0</v>
          </cell>
          <cell r="BC2245" t="str">
            <v>igual</v>
          </cell>
          <cell r="BD2245" t="str">
            <v>diferente</v>
          </cell>
          <cell r="BE2245">
            <v>0</v>
          </cell>
          <cell r="BF2245">
            <v>0</v>
          </cell>
          <cell r="BG2245" t="str">
            <v>NO</v>
          </cell>
          <cell r="BL2245" t="str">
            <v xml:space="preserve">NO </v>
          </cell>
          <cell r="BU2245">
            <v>0</v>
          </cell>
        </row>
        <row r="2246">
          <cell r="A2246" t="str">
            <v>050145120007CO</v>
          </cell>
          <cell r="B2246">
            <v>38666</v>
          </cell>
          <cell r="C2246">
            <v>2005</v>
          </cell>
          <cell r="D2246">
            <v>2005</v>
          </cell>
          <cell r="E2246" t="str">
            <v>0167752005a</v>
          </cell>
          <cell r="F2246">
            <v>38686</v>
          </cell>
          <cell r="G2246">
            <v>20</v>
          </cell>
          <cell r="H2246" t="str">
            <v>PENAL</v>
          </cell>
          <cell r="I2246" t="str">
            <v>Se rechaza por el fondo la acción.</v>
          </cell>
          <cell r="J2246" t="str">
            <v>RF</v>
          </cell>
          <cell r="K2246" t="str">
            <v>FONDO</v>
          </cell>
          <cell r="L2246" t="str">
            <v>Física</v>
          </cell>
          <cell r="M2246">
            <v>1</v>
          </cell>
          <cell r="N2246" t="str">
            <v>Alajuela</v>
          </cell>
          <cell r="O2246" t="str">
            <v>Masculino</v>
          </cell>
          <cell r="P2246" t="str">
            <v>Persona</v>
          </cell>
          <cell r="Q2246">
            <v>1</v>
          </cell>
          <cell r="R2246">
            <v>0</v>
          </cell>
          <cell r="S2246" t="str">
            <v>Nacional</v>
          </cell>
          <cell r="T2246" t="str">
            <v>ND</v>
          </cell>
          <cell r="U2246" t="str">
            <v>Docente</v>
          </cell>
          <cell r="V2246" t="str">
            <v>Mayor</v>
          </cell>
          <cell r="W2246" t="str">
            <v>Ley</v>
          </cell>
          <cell r="X2246" t="str">
            <v>Ley 7594 Código Procesal Penal</v>
          </cell>
          <cell r="Y2246" t="str">
            <v>Artículos 410, 411, 443, 444, 447 y 450</v>
          </cell>
          <cell r="Z2246" t="str">
            <v>ND</v>
          </cell>
          <cell r="AA2246" t="str">
            <v>NO</v>
          </cell>
          <cell r="AB2246" t="str">
            <v>LFSC</v>
          </cell>
          <cell r="AC2246">
            <v>7</v>
          </cell>
          <cell r="AD2246">
            <v>0</v>
          </cell>
          <cell r="AE2246">
            <v>0</v>
          </cell>
          <cell r="AF2246">
            <v>1</v>
          </cell>
          <cell r="AG2246">
            <v>0</v>
          </cell>
          <cell r="AH2246">
            <v>0</v>
          </cell>
          <cell r="AI2246">
            <v>7</v>
          </cell>
          <cell r="AJ2246">
            <v>0</v>
          </cell>
          <cell r="AK2246">
            <v>0</v>
          </cell>
          <cell r="AL2246" t="str">
            <v>LFSC</v>
          </cell>
          <cell r="AM2246" t="str">
            <v>RMAG</v>
          </cell>
          <cell r="AN2246" t="str">
            <v>LPMM</v>
          </cell>
          <cell r="AO2246" t="str">
            <v>AVB</v>
          </cell>
          <cell r="AP2246" t="str">
            <v>GAS</v>
          </cell>
          <cell r="AQ2246" t="str">
            <v>EJL</v>
          </cell>
          <cell r="AR2246" t="str">
            <v>FCC</v>
          </cell>
          <cell r="AS2246">
            <v>0</v>
          </cell>
          <cell r="AT2246">
            <v>0</v>
          </cell>
          <cell r="AU2246">
            <v>0</v>
          </cell>
          <cell r="AV2246">
            <v>0</v>
          </cell>
          <cell r="AW2246">
            <v>0</v>
          </cell>
          <cell r="AX2246">
            <v>0</v>
          </cell>
          <cell r="AY2246">
            <v>0</v>
          </cell>
          <cell r="BC2246" t="str">
            <v>igual</v>
          </cell>
          <cell r="BD2246" t="str">
            <v>diferente</v>
          </cell>
          <cell r="BE2246">
            <v>0</v>
          </cell>
          <cell r="BF2246">
            <v>0</v>
          </cell>
          <cell r="BG2246" t="str">
            <v>NO</v>
          </cell>
          <cell r="BL2246" t="str">
            <v xml:space="preserve">NO </v>
          </cell>
          <cell r="BU2246" t="str">
            <v>RMAG</v>
          </cell>
        </row>
        <row r="2247">
          <cell r="A2247" t="str">
            <v>050145140007CO</v>
          </cell>
          <cell r="B2247">
            <v>38666</v>
          </cell>
          <cell r="C2247">
            <v>2005</v>
          </cell>
          <cell r="D2247">
            <v>2005</v>
          </cell>
          <cell r="E2247" t="str">
            <v>0167762005a</v>
          </cell>
          <cell r="F2247">
            <v>38686</v>
          </cell>
          <cell r="G2247">
            <v>20</v>
          </cell>
          <cell r="H2247" t="str">
            <v>PENAL</v>
          </cell>
          <cell r="I2247" t="str">
            <v>Se rechaza por el fondo la acción.</v>
          </cell>
          <cell r="J2247" t="str">
            <v>RF</v>
          </cell>
          <cell r="K2247" t="str">
            <v>FONDO</v>
          </cell>
          <cell r="L2247" t="str">
            <v>Física</v>
          </cell>
          <cell r="M2247">
            <v>1</v>
          </cell>
          <cell r="N2247" t="str">
            <v>Alajuela</v>
          </cell>
          <cell r="O2247" t="str">
            <v>Masculino</v>
          </cell>
          <cell r="P2247" t="str">
            <v>Persona</v>
          </cell>
          <cell r="Q2247">
            <v>1</v>
          </cell>
          <cell r="R2247">
            <v>0</v>
          </cell>
          <cell r="S2247" t="str">
            <v>Extranjero</v>
          </cell>
          <cell r="T2247" t="str">
            <v>ND</v>
          </cell>
          <cell r="U2247" t="str">
            <v>Artesano</v>
          </cell>
          <cell r="V2247" t="str">
            <v>Mayor</v>
          </cell>
          <cell r="W2247" t="str">
            <v>Ley</v>
          </cell>
          <cell r="X2247" t="str">
            <v>Ley 7594 Código Procesal Penal</v>
          </cell>
          <cell r="Y2247" t="str">
            <v xml:space="preserve">Artículos 410, 411, 443, 444, 447 y 450 </v>
          </cell>
          <cell r="Z2247" t="str">
            <v>ND</v>
          </cell>
          <cell r="AA2247" t="str">
            <v>NO</v>
          </cell>
          <cell r="AB2247" t="str">
            <v>LFSC</v>
          </cell>
          <cell r="AC2247">
            <v>7</v>
          </cell>
          <cell r="AD2247">
            <v>0</v>
          </cell>
          <cell r="AE2247">
            <v>0</v>
          </cell>
          <cell r="AF2247">
            <v>1</v>
          </cell>
          <cell r="AG2247">
            <v>0</v>
          </cell>
          <cell r="AH2247">
            <v>0</v>
          </cell>
          <cell r="AI2247">
            <v>7</v>
          </cell>
          <cell r="AJ2247">
            <v>0</v>
          </cell>
          <cell r="AK2247">
            <v>0</v>
          </cell>
          <cell r="AL2247" t="str">
            <v>LFSC</v>
          </cell>
          <cell r="AM2247" t="str">
            <v>RMAG</v>
          </cell>
          <cell r="AN2247" t="str">
            <v>LPMM</v>
          </cell>
          <cell r="AO2247" t="str">
            <v>AVB</v>
          </cell>
          <cell r="AP2247" t="str">
            <v>GAS</v>
          </cell>
          <cell r="AQ2247" t="str">
            <v>EJL</v>
          </cell>
          <cell r="AR2247" t="str">
            <v>FCC</v>
          </cell>
          <cell r="BC2247" t="str">
            <v>igual</v>
          </cell>
          <cell r="BD2247" t="str">
            <v>diferente</v>
          </cell>
          <cell r="BE2247">
            <v>0</v>
          </cell>
          <cell r="BF2247">
            <v>0</v>
          </cell>
          <cell r="BG2247" t="str">
            <v>NO</v>
          </cell>
          <cell r="BH2247">
            <v>0</v>
          </cell>
          <cell r="BI2247">
            <v>0</v>
          </cell>
          <cell r="BJ2247">
            <v>0</v>
          </cell>
          <cell r="BK2247">
            <v>0</v>
          </cell>
          <cell r="BL2247" t="str">
            <v xml:space="preserve">NO </v>
          </cell>
          <cell r="BM2247">
            <v>0</v>
          </cell>
          <cell r="BN2247">
            <v>0</v>
          </cell>
          <cell r="BU2247" t="str">
            <v>RMAG</v>
          </cell>
          <cell r="BV2247">
            <v>0</v>
          </cell>
          <cell r="BW2247">
            <v>0</v>
          </cell>
        </row>
        <row r="2248">
          <cell r="A2248" t="str">
            <v>120095370007CO</v>
          </cell>
          <cell r="B2248">
            <v>41109</v>
          </cell>
          <cell r="C2248">
            <v>2012</v>
          </cell>
          <cell r="D2248">
            <v>2013</v>
          </cell>
          <cell r="E2248" t="str">
            <v>00281213a</v>
          </cell>
          <cell r="F2248">
            <v>41334</v>
          </cell>
          <cell r="G2248">
            <v>225</v>
          </cell>
          <cell r="H2248" t="str">
            <v>TRANSITO</v>
          </cell>
          <cell r="I2248" t="str">
            <v xml:space="preserve">8)     Sentencia 2013-02812. Expediente 12-009537-0007-CO. A las nueve horas con treinta y cinco minutos. Acción de inconstitucionalidad contra el artículo 131 Inciso B, Articulo 133 Inciso D, Articulo 133 Inciso F, Articulo 134 Inciso G De La Ley De Transito Por Las Vías Terrestres. Se rechaza por el fondo la acción en relación con el artículo 134 inciso g), de la Ley de Tránsito N° 7331 y se declara sin lugar en relación con la frase "... A quien irrespete... las indicaciones de la autoridad de tránsito, en contravención de los artículos 79, 83 y 116 de esta Ley, normas que establecen los deberes de acatar las indicaciones verbales o escritas de las autoridades de tránsito..." contenida en el inciso b) del artículo 131 así como en relación con los incisos d) y f) del artículo 133, todos de la Ley de Tránsito. </v>
          </cell>
          <cell r="J2248" t="str">
            <v>RF</v>
          </cell>
          <cell r="K2248" t="str">
            <v>FONDO</v>
          </cell>
          <cell r="L2248" t="str">
            <v>Física</v>
          </cell>
          <cell r="M2248">
            <v>2</v>
          </cell>
          <cell r="N2248" t="str">
            <v>Cartago</v>
          </cell>
          <cell r="O2248" t="str">
            <v>Masculino</v>
          </cell>
          <cell r="P2248" t="str">
            <v>Persona</v>
          </cell>
          <cell r="Q2248">
            <v>1</v>
          </cell>
          <cell r="R2248">
            <v>0</v>
          </cell>
          <cell r="S2248" t="str">
            <v>Nacional</v>
          </cell>
          <cell r="T2248" t="str">
            <v>Soltero</v>
          </cell>
          <cell r="U2248" t="str">
            <v>Estudiante</v>
          </cell>
          <cell r="V2248" t="str">
            <v>Mayor</v>
          </cell>
          <cell r="W2248" t="str">
            <v>Ley</v>
          </cell>
          <cell r="X2248" t="str">
            <v>Ley 7331 de Tránsito por Vías Públicas Terrestres</v>
          </cell>
          <cell r="Y2248" t="str">
            <v>Artículos 131 (b), 133 (d, f) y 134 (g)</v>
          </cell>
          <cell r="Z2248" t="str">
            <v>ND</v>
          </cell>
          <cell r="AA2248" t="str">
            <v>SI</v>
          </cell>
          <cell r="AB2248" t="str">
            <v>AVCM</v>
          </cell>
          <cell r="AC2248">
            <v>7</v>
          </cell>
          <cell r="AD2248">
            <v>0</v>
          </cell>
          <cell r="AE2248">
            <v>0</v>
          </cell>
          <cell r="AF2248">
            <v>1</v>
          </cell>
          <cell r="AG2248">
            <v>0</v>
          </cell>
          <cell r="AH2248">
            <v>0</v>
          </cell>
          <cell r="AI2248">
            <v>7</v>
          </cell>
          <cell r="AJ2248">
            <v>0</v>
          </cell>
          <cell r="AK2248">
            <v>0</v>
          </cell>
          <cell r="AL2248" t="str">
            <v>AVCM</v>
          </cell>
          <cell r="AM2248" t="str">
            <v>FCC</v>
          </cell>
          <cell r="AN2248" t="str">
            <v>FCV</v>
          </cell>
          <cell r="AO2248" t="str">
            <v>GAS</v>
          </cell>
          <cell r="AP2248" t="str">
            <v>PRL</v>
          </cell>
          <cell r="AQ2248" t="str">
            <v>RGP</v>
          </cell>
          <cell r="AR2248" t="str">
            <v>JAG</v>
          </cell>
          <cell r="AS2248">
            <v>0</v>
          </cell>
          <cell r="AT2248">
            <v>0</v>
          </cell>
          <cell r="AU2248">
            <v>0</v>
          </cell>
          <cell r="AV2248">
            <v>0</v>
          </cell>
          <cell r="AW2248">
            <v>0</v>
          </cell>
          <cell r="AX2248">
            <v>0</v>
          </cell>
          <cell r="AY2248">
            <v>0</v>
          </cell>
          <cell r="BC2248" t="str">
            <v>igual</v>
          </cell>
          <cell r="BD2248" t="str">
            <v>diferente</v>
          </cell>
          <cell r="BE2248">
            <v>0</v>
          </cell>
          <cell r="BF2248">
            <v>0</v>
          </cell>
          <cell r="BG2248" t="str">
            <v>NO</v>
          </cell>
          <cell r="BL2248" t="str">
            <v xml:space="preserve">NO </v>
          </cell>
          <cell r="BU2248" t="str">
            <v>RGP</v>
          </cell>
          <cell r="BV2248" t="str">
            <v>JAG</v>
          </cell>
          <cell r="BW2248">
            <v>0</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Hoja1"/>
      <sheetName val="Hoja1 (2)"/>
      <sheetName val="Hoja4"/>
    </sheetNames>
    <sheetDataSet>
      <sheetData sheetId="0">
        <row r="2">
          <cell r="A2" t="str">
            <v>050090200007CO</v>
          </cell>
          <cell r="B2">
            <v>38548</v>
          </cell>
          <cell r="C2">
            <v>2005</v>
          </cell>
          <cell r="D2">
            <v>2005</v>
          </cell>
          <cell r="E2" t="str">
            <v>0127602005a</v>
          </cell>
          <cell r="F2">
            <v>38609</v>
          </cell>
          <cell r="G2">
            <v>61</v>
          </cell>
          <cell r="H2" t="str">
            <v>AMBIENTE</v>
          </cell>
          <cell r="I2" t="str">
            <v>Se rechaza de plano la acción en cuanto al Decreto Ejecutivo número 17023-MAG del seis de mayo de mil novecientos ochenta y seis. En lo demás, se rechaza por el fondo.</v>
          </cell>
          <cell r="J2" t="str">
            <v>RP</v>
          </cell>
          <cell r="K2" t="str">
            <v>FONDO</v>
          </cell>
          <cell r="L2" t="str">
            <v>Física</v>
          </cell>
          <cell r="M2">
            <v>1</v>
          </cell>
          <cell r="N2" t="str">
            <v>Puntarenas</v>
          </cell>
          <cell r="O2" t="str">
            <v>Masculino</v>
          </cell>
          <cell r="P2" t="str">
            <v>Persona</v>
          </cell>
          <cell r="Q2">
            <v>1</v>
          </cell>
          <cell r="R2">
            <v>0</v>
          </cell>
          <cell r="S2" t="str">
            <v>Extranjero</v>
          </cell>
          <cell r="T2" t="str">
            <v>Casado</v>
          </cell>
          <cell r="U2" t="str">
            <v>Empresario</v>
          </cell>
          <cell r="V2" t="str">
            <v>Mayor</v>
          </cell>
          <cell r="W2" t="str">
            <v>Decreto Ejecutivo</v>
          </cell>
          <cell r="X2" t="str">
            <v>Decreto Ejecutivo 17023-MAG Declaración de zona protectora Tivives</v>
          </cell>
          <cell r="Y2" t="str">
            <v>Toda la norma</v>
          </cell>
          <cell r="Z2" t="str">
            <v xml:space="preserve">Ley 4465  Forestal </v>
          </cell>
          <cell r="AA2" t="str">
            <v>SI</v>
          </cell>
          <cell r="AB2" t="str">
            <v>LFSC</v>
          </cell>
          <cell r="AC2">
            <v>0</v>
          </cell>
          <cell r="AD2">
            <v>7</v>
          </cell>
          <cell r="AE2">
            <v>0</v>
          </cell>
          <cell r="AF2">
            <v>0</v>
          </cell>
          <cell r="AG2">
            <v>0</v>
          </cell>
          <cell r="AH2">
            <v>0</v>
          </cell>
          <cell r="AI2">
            <v>1</v>
          </cell>
          <cell r="AJ2">
            <v>0</v>
          </cell>
          <cell r="AK2">
            <v>0</v>
          </cell>
          <cell r="AL2">
            <v>0</v>
          </cell>
          <cell r="AM2">
            <v>0</v>
          </cell>
          <cell r="AN2">
            <v>0</v>
          </cell>
          <cell r="AO2">
            <v>0</v>
          </cell>
          <cell r="AP2">
            <v>0</v>
          </cell>
          <cell r="AQ2">
            <v>0</v>
          </cell>
          <cell r="AR2">
            <v>0</v>
          </cell>
          <cell r="AS2" t="str">
            <v>LFSC</v>
          </cell>
          <cell r="AT2" t="str">
            <v>AVCM</v>
          </cell>
          <cell r="AU2" t="str">
            <v>AVB</v>
          </cell>
          <cell r="AV2" t="str">
            <v>GAS</v>
          </cell>
          <cell r="AW2" t="str">
            <v>EJL</v>
          </cell>
          <cell r="AX2" t="str">
            <v>FCC</v>
          </cell>
          <cell r="AY2" t="str">
            <v>TRA</v>
          </cell>
          <cell r="AZ2">
            <v>0</v>
          </cell>
          <cell r="BA2">
            <v>0</v>
          </cell>
          <cell r="BB2">
            <v>0</v>
          </cell>
          <cell r="BC2" t="str">
            <v>NO</v>
          </cell>
          <cell r="BD2">
            <v>0</v>
          </cell>
          <cell r="BE2">
            <v>0</v>
          </cell>
          <cell r="BF2">
            <v>0</v>
          </cell>
          <cell r="BG2">
            <v>0</v>
          </cell>
          <cell r="BH2" t="str">
            <v xml:space="preserve">NO </v>
          </cell>
          <cell r="BI2">
            <v>0</v>
          </cell>
          <cell r="BJ2">
            <v>0</v>
          </cell>
          <cell r="BK2">
            <v>0</v>
          </cell>
          <cell r="BL2">
            <v>0</v>
          </cell>
          <cell r="BM2">
            <v>0</v>
          </cell>
          <cell r="BN2">
            <v>0</v>
          </cell>
          <cell r="BO2">
            <v>0</v>
          </cell>
          <cell r="BP2">
            <v>0</v>
          </cell>
          <cell r="BQ2" t="str">
            <v>TRA</v>
          </cell>
          <cell r="BR2">
            <v>0</v>
          </cell>
          <cell r="BS2">
            <v>0</v>
          </cell>
          <cell r="BT2">
            <v>0</v>
          </cell>
          <cell r="BU2">
            <v>0</v>
          </cell>
          <cell r="BV2">
            <v>0</v>
          </cell>
          <cell r="BW2">
            <v>0</v>
          </cell>
          <cell r="BX2">
            <v>1</v>
          </cell>
        </row>
        <row r="3">
          <cell r="A3" t="str">
            <v>050108280007CO</v>
          </cell>
          <cell r="B3">
            <v>38587</v>
          </cell>
          <cell r="C3">
            <v>2005</v>
          </cell>
          <cell r="D3">
            <v>2005</v>
          </cell>
          <cell r="E3" t="str">
            <v>0130762005a</v>
          </cell>
          <cell r="F3">
            <v>38617</v>
          </cell>
          <cell r="G3">
            <v>30</v>
          </cell>
          <cell r="H3" t="str">
            <v xml:space="preserve">TRABAJO </v>
          </cell>
          <cell r="I3" t="str">
            <v>Se rechaza de plano la acción en cuanto alega infringida la autonomía institucional de la Caja CostarriCMENse de Seguro Social y se rechaza por el fondo en lo demás.</v>
          </cell>
          <cell r="J3" t="str">
            <v>RP</v>
          </cell>
          <cell r="K3" t="str">
            <v>FONDO</v>
          </cell>
          <cell r="L3" t="str">
            <v>Jurídica</v>
          </cell>
          <cell r="M3">
            <v>1</v>
          </cell>
          <cell r="N3" t="str">
            <v>ND</v>
          </cell>
          <cell r="O3" t="str">
            <v>Otros</v>
          </cell>
          <cell r="P3" t="str">
            <v>Otros</v>
          </cell>
          <cell r="Q3">
            <v>99</v>
          </cell>
          <cell r="R3">
            <v>99</v>
          </cell>
          <cell r="S3" t="str">
            <v>Nacional</v>
          </cell>
          <cell r="T3" t="str">
            <v>ND</v>
          </cell>
          <cell r="U3" t="str">
            <v>ND</v>
          </cell>
          <cell r="V3" t="str">
            <v>ND</v>
          </cell>
          <cell r="W3" t="str">
            <v>Decreto Ejecutivo</v>
          </cell>
          <cell r="X3" t="str">
            <v>Decreto Ejecutivo 21034-S Reglamento del Estatuto de Servicios de Microbiología y Química Clínica</v>
          </cell>
          <cell r="Y3" t="str">
            <v xml:space="preserve">artículo 23 </v>
          </cell>
          <cell r="Z3" t="str">
            <v>ND</v>
          </cell>
          <cell r="AA3" t="str">
            <v>NO</v>
          </cell>
          <cell r="AB3" t="str">
            <v>LFSC</v>
          </cell>
          <cell r="AC3">
            <v>0</v>
          </cell>
          <cell r="AD3">
            <v>7</v>
          </cell>
          <cell r="AE3">
            <v>0</v>
          </cell>
          <cell r="AF3">
            <v>0</v>
          </cell>
          <cell r="AG3">
            <v>0</v>
          </cell>
          <cell r="AH3">
            <v>0</v>
          </cell>
          <cell r="AI3">
            <v>1</v>
          </cell>
          <cell r="AJ3">
            <v>0</v>
          </cell>
          <cell r="AK3">
            <v>0</v>
          </cell>
          <cell r="AL3">
            <v>0</v>
          </cell>
          <cell r="AM3">
            <v>0</v>
          </cell>
          <cell r="AN3">
            <v>0</v>
          </cell>
          <cell r="AO3">
            <v>0</v>
          </cell>
          <cell r="AP3">
            <v>0</v>
          </cell>
          <cell r="AQ3">
            <v>0</v>
          </cell>
          <cell r="AR3">
            <v>0</v>
          </cell>
          <cell r="AS3" t="str">
            <v>LFSC</v>
          </cell>
          <cell r="AT3" t="str">
            <v>AVCM</v>
          </cell>
          <cell r="AU3" t="str">
            <v>AVB</v>
          </cell>
          <cell r="AV3" t="str">
            <v>GAS</v>
          </cell>
          <cell r="AW3" t="str">
            <v>EJL</v>
          </cell>
          <cell r="AX3" t="str">
            <v>FCC</v>
          </cell>
          <cell r="AY3" t="str">
            <v>LPMM</v>
          </cell>
          <cell r="AZ3">
            <v>0</v>
          </cell>
          <cell r="BA3">
            <v>0</v>
          </cell>
          <cell r="BB3">
            <v>0</v>
          </cell>
          <cell r="BC3" t="str">
            <v>NO</v>
          </cell>
          <cell r="BD3">
            <v>0</v>
          </cell>
          <cell r="BE3">
            <v>0</v>
          </cell>
          <cell r="BF3">
            <v>0</v>
          </cell>
          <cell r="BG3">
            <v>0</v>
          </cell>
          <cell r="BH3" t="str">
            <v xml:space="preserve">NO </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1</v>
          </cell>
        </row>
        <row r="4">
          <cell r="A4" t="str">
            <v>050125120007CO</v>
          </cell>
          <cell r="B4">
            <v>38623</v>
          </cell>
          <cell r="C4">
            <v>2005</v>
          </cell>
          <cell r="D4">
            <v>2005</v>
          </cell>
          <cell r="E4" t="str">
            <v>0169352005a</v>
          </cell>
          <cell r="F4">
            <v>38693</v>
          </cell>
          <cell r="G4">
            <v>70</v>
          </cell>
          <cell r="H4" t="str">
            <v xml:space="preserve">AGRARIO </v>
          </cell>
          <cell r="I4" t="str">
            <v>Se rechaza de plano la acción en cuanto al Decreto Ejecutivo número 17023-MAG del seis de mayo de mil novecientos ochenta y seis. En lo demás, se rechaza por el fondo.</v>
          </cell>
          <cell r="J4" t="str">
            <v>RP</v>
          </cell>
          <cell r="K4" t="str">
            <v>FONDO</v>
          </cell>
          <cell r="L4" t="str">
            <v>Física</v>
          </cell>
          <cell r="M4">
            <v>2</v>
          </cell>
          <cell r="N4" t="str">
            <v>Puntarenas</v>
          </cell>
          <cell r="O4" t="str">
            <v>Masculino</v>
          </cell>
          <cell r="P4" t="str">
            <v>Persona</v>
          </cell>
          <cell r="Q4">
            <v>1</v>
          </cell>
          <cell r="R4">
            <v>0</v>
          </cell>
          <cell r="S4" t="str">
            <v>Nacional</v>
          </cell>
          <cell r="T4" t="str">
            <v>ND</v>
          </cell>
          <cell r="U4" t="str">
            <v>Agricultor</v>
          </cell>
          <cell r="V4" t="str">
            <v>Mayor</v>
          </cell>
          <cell r="W4" t="str">
            <v>Decreto Ejecutivo</v>
          </cell>
          <cell r="X4" t="str">
            <v>Decreto Ejecutivo 17023-MAG Declaración de zona protectora Tivives</v>
          </cell>
          <cell r="Y4" t="str">
            <v>Toda la norma</v>
          </cell>
          <cell r="Z4" t="str">
            <v>ND</v>
          </cell>
          <cell r="AA4">
            <v>0</v>
          </cell>
          <cell r="AB4" t="str">
            <v>AVCM</v>
          </cell>
          <cell r="AC4">
            <v>0</v>
          </cell>
          <cell r="AD4">
            <v>7</v>
          </cell>
          <cell r="AE4">
            <v>0</v>
          </cell>
          <cell r="AF4">
            <v>0</v>
          </cell>
          <cell r="AG4">
            <v>0</v>
          </cell>
          <cell r="AH4">
            <v>0</v>
          </cell>
          <cell r="AI4">
            <v>1</v>
          </cell>
          <cell r="AJ4">
            <v>0</v>
          </cell>
          <cell r="AK4">
            <v>0</v>
          </cell>
          <cell r="AL4">
            <v>0</v>
          </cell>
          <cell r="AM4">
            <v>0</v>
          </cell>
          <cell r="AN4">
            <v>0</v>
          </cell>
          <cell r="AO4">
            <v>0</v>
          </cell>
          <cell r="AP4">
            <v>0</v>
          </cell>
          <cell r="AQ4">
            <v>0</v>
          </cell>
          <cell r="AR4">
            <v>0</v>
          </cell>
          <cell r="AS4" t="str">
            <v>AVCM</v>
          </cell>
          <cell r="AT4" t="str">
            <v>AVB</v>
          </cell>
          <cell r="AU4" t="str">
            <v>GAS</v>
          </cell>
          <cell r="AV4" t="str">
            <v>EJL</v>
          </cell>
          <cell r="AW4" t="str">
            <v>FCC</v>
          </cell>
          <cell r="AX4" t="str">
            <v>TRA</v>
          </cell>
          <cell r="AY4" t="str">
            <v>MAEF</v>
          </cell>
          <cell r="AZ4">
            <v>0</v>
          </cell>
          <cell r="BA4">
            <v>0</v>
          </cell>
          <cell r="BB4">
            <v>0</v>
          </cell>
          <cell r="BC4" t="str">
            <v>NO</v>
          </cell>
          <cell r="BD4">
            <v>0</v>
          </cell>
          <cell r="BE4">
            <v>0</v>
          </cell>
          <cell r="BF4">
            <v>0</v>
          </cell>
          <cell r="BG4">
            <v>0</v>
          </cell>
          <cell r="BH4" t="str">
            <v xml:space="preserve">NO </v>
          </cell>
          <cell r="BI4">
            <v>0</v>
          </cell>
          <cell r="BJ4">
            <v>0</v>
          </cell>
          <cell r="BK4">
            <v>0</v>
          </cell>
          <cell r="BL4">
            <v>0</v>
          </cell>
          <cell r="BM4">
            <v>0</v>
          </cell>
          <cell r="BN4">
            <v>0</v>
          </cell>
          <cell r="BO4">
            <v>0</v>
          </cell>
          <cell r="BP4">
            <v>0</v>
          </cell>
          <cell r="BQ4" t="str">
            <v>TRA</v>
          </cell>
          <cell r="BR4" t="str">
            <v>MAEF</v>
          </cell>
          <cell r="BS4">
            <v>0</v>
          </cell>
          <cell r="BT4">
            <v>0</v>
          </cell>
          <cell r="BU4">
            <v>0</v>
          </cell>
          <cell r="BV4">
            <v>0</v>
          </cell>
          <cell r="BW4">
            <v>0</v>
          </cell>
          <cell r="BX4">
            <v>1</v>
          </cell>
        </row>
        <row r="5">
          <cell r="A5" t="str">
            <v>050134850007CO</v>
          </cell>
          <cell r="B5">
            <v>38643</v>
          </cell>
          <cell r="C5">
            <v>2005</v>
          </cell>
          <cell r="D5">
            <v>2006</v>
          </cell>
          <cell r="E5" t="str">
            <v>0133272006a</v>
          </cell>
          <cell r="F5">
            <v>38999</v>
          </cell>
          <cell r="G5">
            <v>356</v>
          </cell>
          <cell r="H5" t="str">
            <v>PODER JUDICIAL</v>
          </cell>
          <cell r="I5" t="str">
            <v>Se rechaza por el fondo la acción</v>
          </cell>
          <cell r="J5" t="str">
            <v>RF</v>
          </cell>
          <cell r="K5" t="str">
            <v>FONDO</v>
          </cell>
          <cell r="L5" t="str">
            <v>Física</v>
          </cell>
          <cell r="M5">
            <v>1</v>
          </cell>
          <cell r="N5" t="str">
            <v>San José</v>
          </cell>
          <cell r="O5" t="str">
            <v>Femenina</v>
          </cell>
          <cell r="P5" t="str">
            <v>Persona</v>
          </cell>
          <cell r="Q5">
            <v>0</v>
          </cell>
          <cell r="R5">
            <v>1</v>
          </cell>
          <cell r="S5" t="str">
            <v>Nacional</v>
          </cell>
          <cell r="T5" t="str">
            <v>Casado</v>
          </cell>
          <cell r="U5" t="str">
            <v>Contador</v>
          </cell>
          <cell r="V5" t="str">
            <v>Mayor</v>
          </cell>
          <cell r="W5" t="str">
            <v>Ley</v>
          </cell>
          <cell r="X5" t="str">
            <v>Ley 7637 de Notificaciones, Citaciones y Otras Comunicaciones Judiciales</v>
          </cell>
          <cell r="Y5" t="str">
            <v>artículos 6, parte final del párrafo primero</v>
          </cell>
          <cell r="Z5" t="str">
            <v>ND</v>
          </cell>
          <cell r="AA5">
            <v>0</v>
          </cell>
          <cell r="AB5" t="str">
            <v>LFSC</v>
          </cell>
          <cell r="AC5">
            <v>7</v>
          </cell>
          <cell r="AD5">
            <v>0</v>
          </cell>
          <cell r="AE5">
            <v>0</v>
          </cell>
          <cell r="AF5">
            <v>0</v>
          </cell>
          <cell r="AG5">
            <v>0</v>
          </cell>
          <cell r="AH5">
            <v>0</v>
          </cell>
          <cell r="AI5">
            <v>1</v>
          </cell>
          <cell r="AJ5">
            <v>0</v>
          </cell>
          <cell r="AK5">
            <v>0</v>
          </cell>
          <cell r="AL5" t="str">
            <v>TRA</v>
          </cell>
          <cell r="AM5" t="str">
            <v>LFSC</v>
          </cell>
          <cell r="AN5" t="str">
            <v>AVCM</v>
          </cell>
          <cell r="AO5" t="str">
            <v>FCC</v>
          </cell>
          <cell r="AP5" t="str">
            <v>GAS</v>
          </cell>
          <cell r="AQ5" t="str">
            <v>RMAG</v>
          </cell>
          <cell r="AR5" t="str">
            <v>JAG</v>
          </cell>
          <cell r="AZ5">
            <v>0</v>
          </cell>
          <cell r="BA5">
            <v>0</v>
          </cell>
          <cell r="BB5">
            <v>0</v>
          </cell>
          <cell r="BC5" t="str">
            <v>NO</v>
          </cell>
          <cell r="BD5">
            <v>0</v>
          </cell>
          <cell r="BE5">
            <v>0</v>
          </cell>
          <cell r="BF5">
            <v>0</v>
          </cell>
          <cell r="BG5">
            <v>0</v>
          </cell>
          <cell r="BH5" t="str">
            <v xml:space="preserve">NO </v>
          </cell>
          <cell r="BI5">
            <v>0</v>
          </cell>
          <cell r="BJ5">
            <v>0</v>
          </cell>
          <cell r="BK5">
            <v>0</v>
          </cell>
          <cell r="BL5">
            <v>0</v>
          </cell>
          <cell r="BM5">
            <v>0</v>
          </cell>
          <cell r="BN5">
            <v>0</v>
          </cell>
          <cell r="BO5">
            <v>0</v>
          </cell>
          <cell r="BP5">
            <v>0</v>
          </cell>
          <cell r="BQ5" t="str">
            <v>TRA</v>
          </cell>
          <cell r="BR5" t="str">
            <v>RMAG</v>
          </cell>
          <cell r="BS5" t="str">
            <v>JAG</v>
          </cell>
          <cell r="BT5">
            <v>0</v>
          </cell>
          <cell r="BU5">
            <v>0</v>
          </cell>
          <cell r="BV5">
            <v>0</v>
          </cell>
          <cell r="BW5">
            <v>0</v>
          </cell>
          <cell r="BX5">
            <v>1</v>
          </cell>
        </row>
        <row r="6">
          <cell r="A6" t="str">
            <v>050135370007CO</v>
          </cell>
          <cell r="B6">
            <v>38643</v>
          </cell>
          <cell r="C6">
            <v>2005</v>
          </cell>
          <cell r="D6">
            <v>2006</v>
          </cell>
          <cell r="E6" t="str">
            <v>0028742006a</v>
          </cell>
          <cell r="F6">
            <v>38777</v>
          </cell>
          <cell r="G6">
            <v>134</v>
          </cell>
          <cell r="H6" t="str">
            <v>PROPIEDAD</v>
          </cell>
          <cell r="I6" t="str">
            <v>Se rechaza por el fondo la acción en relación con la impugnación que se hace del artículo 20 de la Ley de Procedimientos de Observancia de los Derechos de Propiedad Intelectual, número 8039 del doce de octubre del dos mil, y se rechaza de plano en relación con la aplicación individual de esta disposición, concretada en el Acuerdo firme número 118, del veintitrés de agosto del dos mil cinco, dictado por la Ministra de Justicia y Gracia. Por improcedente, se deniega la solicitud de suspensión de los efectos del acto concreto impugnado.</v>
          </cell>
          <cell r="J6" t="str">
            <v>RF</v>
          </cell>
          <cell r="K6" t="str">
            <v>FONDO</v>
          </cell>
          <cell r="L6" t="str">
            <v>Física</v>
          </cell>
          <cell r="M6">
            <v>3</v>
          </cell>
          <cell r="N6" t="str">
            <v>ND</v>
          </cell>
          <cell r="O6" t="str">
            <v>Masculino</v>
          </cell>
          <cell r="P6" t="str">
            <v>Persona</v>
          </cell>
          <cell r="Q6">
            <v>1</v>
          </cell>
          <cell r="R6">
            <v>0</v>
          </cell>
          <cell r="S6" t="str">
            <v>Nacional</v>
          </cell>
          <cell r="T6" t="str">
            <v>ND</v>
          </cell>
          <cell r="U6" t="str">
            <v>ND</v>
          </cell>
          <cell r="V6" t="str">
            <v>Mayor</v>
          </cell>
          <cell r="W6" t="str">
            <v>Ley</v>
          </cell>
          <cell r="X6" t="str">
            <v>Ley 8039 Procedimientos de Observancia de los Derechos de Propiedad Intelectual</v>
          </cell>
          <cell r="Y6" t="str">
            <v xml:space="preserve">artículo 20 </v>
          </cell>
          <cell r="Z6" t="str">
            <v>acuerdo firme 118 del23/08/2005 de la Ministra de Justicia y Gracia</v>
          </cell>
          <cell r="AA6" t="str">
            <v>SI</v>
          </cell>
          <cell r="AB6" t="str">
            <v>LFSC</v>
          </cell>
          <cell r="AC6">
            <v>7</v>
          </cell>
          <cell r="AD6">
            <v>0</v>
          </cell>
          <cell r="AE6">
            <v>0</v>
          </cell>
          <cell r="AF6">
            <v>0</v>
          </cell>
          <cell r="AG6">
            <v>0</v>
          </cell>
          <cell r="AH6">
            <v>0</v>
          </cell>
          <cell r="AI6">
            <v>1</v>
          </cell>
          <cell r="AJ6">
            <v>0</v>
          </cell>
          <cell r="AK6">
            <v>0</v>
          </cell>
          <cell r="AL6" t="str">
            <v>LFSC</v>
          </cell>
          <cell r="AM6" t="str">
            <v>LPMM</v>
          </cell>
          <cell r="AN6" t="str">
            <v>AVCM</v>
          </cell>
          <cell r="AO6" t="str">
            <v>AVB</v>
          </cell>
          <cell r="AP6" t="str">
            <v>GAS</v>
          </cell>
          <cell r="AQ6" t="str">
            <v>EJL</v>
          </cell>
          <cell r="AR6" t="str">
            <v>FCC</v>
          </cell>
          <cell r="AZ6">
            <v>0</v>
          </cell>
          <cell r="BA6">
            <v>0</v>
          </cell>
          <cell r="BB6">
            <v>0</v>
          </cell>
          <cell r="BC6" t="str">
            <v>NO</v>
          </cell>
          <cell r="BD6">
            <v>0</v>
          </cell>
          <cell r="BE6">
            <v>0</v>
          </cell>
          <cell r="BF6">
            <v>0</v>
          </cell>
          <cell r="BG6">
            <v>0</v>
          </cell>
          <cell r="BH6" t="str">
            <v xml:space="preserve">NO </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1</v>
          </cell>
        </row>
        <row r="7">
          <cell r="A7" t="str">
            <v>050147740007CO</v>
          </cell>
          <cell r="B7">
            <v>38671</v>
          </cell>
          <cell r="C7">
            <v>2005</v>
          </cell>
          <cell r="D7">
            <v>2006</v>
          </cell>
          <cell r="E7" t="str">
            <v xml:space="preserve">0088142006a </v>
          </cell>
          <cell r="F7">
            <v>38893</v>
          </cell>
          <cell r="G7">
            <v>222</v>
          </cell>
          <cell r="H7" t="str">
            <v>FAMILIA</v>
          </cell>
          <cell r="I7" t="str">
            <v>Se rechaza de plano la acción.-</v>
          </cell>
          <cell r="J7" t="str">
            <v>RP</v>
          </cell>
          <cell r="K7" t="str">
            <v>INADMISIBLE</v>
          </cell>
          <cell r="L7" t="str">
            <v>Física</v>
          </cell>
          <cell r="M7">
            <v>1</v>
          </cell>
          <cell r="N7" t="str">
            <v>San José</v>
          </cell>
          <cell r="O7" t="str">
            <v>Masculino</v>
          </cell>
          <cell r="P7" t="str">
            <v>Persona</v>
          </cell>
          <cell r="Q7">
            <v>1</v>
          </cell>
          <cell r="R7">
            <v>0</v>
          </cell>
          <cell r="S7" t="str">
            <v>Nacional</v>
          </cell>
          <cell r="T7" t="str">
            <v>Casado</v>
          </cell>
          <cell r="U7" t="str">
            <v>Transportista</v>
          </cell>
          <cell r="V7" t="str">
            <v>Mayor</v>
          </cell>
          <cell r="W7" t="str">
            <v>Sentencia</v>
          </cell>
          <cell r="X7" t="str">
            <v>Jurisprudencia del Tribunal de Familia</v>
          </cell>
          <cell r="Y7" t="str">
            <v>Sentencia 4190-95</v>
          </cell>
          <cell r="Z7" t="str">
            <v>ND</v>
          </cell>
          <cell r="AA7">
            <v>0</v>
          </cell>
          <cell r="AB7" t="str">
            <v>LFSC</v>
          </cell>
          <cell r="AC7">
            <v>0</v>
          </cell>
          <cell r="AD7">
            <v>7</v>
          </cell>
          <cell r="AE7">
            <v>0</v>
          </cell>
          <cell r="AF7">
            <v>0</v>
          </cell>
          <cell r="AG7">
            <v>0</v>
          </cell>
          <cell r="AH7">
            <v>1</v>
          </cell>
          <cell r="AI7">
            <v>0</v>
          </cell>
          <cell r="AJ7">
            <v>0</v>
          </cell>
          <cell r="AK7">
            <v>0</v>
          </cell>
          <cell r="AS7" t="str">
            <v>LFSC</v>
          </cell>
          <cell r="AT7" t="str">
            <v>AVCM</v>
          </cell>
          <cell r="AU7" t="str">
            <v>AVB</v>
          </cell>
          <cell r="AV7" t="str">
            <v>GAS</v>
          </cell>
          <cell r="AW7" t="str">
            <v>EJL</v>
          </cell>
          <cell r="AX7" t="str">
            <v>FCC</v>
          </cell>
          <cell r="AY7" t="str">
            <v>TRA</v>
          </cell>
          <cell r="AZ7">
            <v>0</v>
          </cell>
          <cell r="BA7">
            <v>0</v>
          </cell>
          <cell r="BB7">
            <v>0</v>
          </cell>
          <cell r="BC7" t="str">
            <v>NO</v>
          </cell>
          <cell r="BD7">
            <v>0</v>
          </cell>
          <cell r="BE7">
            <v>0</v>
          </cell>
          <cell r="BF7">
            <v>0</v>
          </cell>
          <cell r="BG7">
            <v>0</v>
          </cell>
          <cell r="BH7" t="str">
            <v xml:space="preserve">NO </v>
          </cell>
          <cell r="BI7">
            <v>0</v>
          </cell>
          <cell r="BJ7">
            <v>0</v>
          </cell>
          <cell r="BK7">
            <v>0</v>
          </cell>
          <cell r="BL7">
            <v>0</v>
          </cell>
          <cell r="BM7">
            <v>0</v>
          </cell>
          <cell r="BN7">
            <v>0</v>
          </cell>
          <cell r="BO7">
            <v>0</v>
          </cell>
          <cell r="BP7">
            <v>0</v>
          </cell>
          <cell r="BQ7" t="str">
            <v>TRA</v>
          </cell>
          <cell r="BR7">
            <v>0</v>
          </cell>
          <cell r="BS7">
            <v>0</v>
          </cell>
          <cell r="BT7">
            <v>0</v>
          </cell>
          <cell r="BU7">
            <v>0</v>
          </cell>
          <cell r="BV7">
            <v>0</v>
          </cell>
          <cell r="BW7">
            <v>0</v>
          </cell>
          <cell r="BX7">
            <v>1</v>
          </cell>
        </row>
        <row r="8">
          <cell r="A8" t="str">
            <v>050156220007CO</v>
          </cell>
          <cell r="B8">
            <v>38688</v>
          </cell>
          <cell r="C8">
            <v>2005</v>
          </cell>
          <cell r="D8">
            <v>2006</v>
          </cell>
          <cell r="E8" t="str">
            <v>0052942006a</v>
          </cell>
          <cell r="F8">
            <v>38826</v>
          </cell>
          <cell r="G8">
            <v>138</v>
          </cell>
          <cell r="H8" t="str">
            <v>COMERCIO</v>
          </cell>
          <cell r="I8" t="str">
            <v>Se rechaza por el fondo la acción en cuanto a los artículos 1, 2, 4 y 5 del Reglamento de Máquinas para Juegos, Decreto Ejecutivo número 8722-G del trece de junio de mil novecientos setenta y ocho. En lo demás, se rechaza de plano.</v>
          </cell>
          <cell r="J8" t="str">
            <v>RF</v>
          </cell>
          <cell r="K8" t="str">
            <v>FONDO</v>
          </cell>
          <cell r="L8" t="str">
            <v>Física</v>
          </cell>
          <cell r="M8">
            <v>1</v>
          </cell>
          <cell r="N8" t="str">
            <v>ND</v>
          </cell>
          <cell r="O8" t="str">
            <v>ND</v>
          </cell>
          <cell r="P8" t="str">
            <v>ND</v>
          </cell>
          <cell r="Q8">
            <v>99</v>
          </cell>
          <cell r="R8">
            <v>99</v>
          </cell>
          <cell r="S8" t="str">
            <v>ND</v>
          </cell>
          <cell r="T8" t="str">
            <v>ND</v>
          </cell>
          <cell r="U8" t="str">
            <v>ND</v>
          </cell>
          <cell r="V8" t="str">
            <v>ND</v>
          </cell>
          <cell r="W8" t="str">
            <v>Decreto Ejecutivo</v>
          </cell>
          <cell r="X8" t="str">
            <v>Decreto Ejecutivo 8722-G Reglamento de Máquinas para Juegos</v>
          </cell>
          <cell r="Y8" t="str">
            <v xml:space="preserve">artículos 1, 2, 4 y 5 </v>
          </cell>
          <cell r="Z8" t="str">
            <v>artículo 15 inciso d) de la Ley de Patentes de Actividades Lucrativas de la Municipalidad del Cantón CMENtral de San José.</v>
          </cell>
          <cell r="AA8" t="str">
            <v>SI</v>
          </cell>
          <cell r="AB8" t="str">
            <v>LFSC</v>
          </cell>
          <cell r="AC8">
            <v>7</v>
          </cell>
          <cell r="AD8">
            <v>0</v>
          </cell>
          <cell r="AE8">
            <v>0</v>
          </cell>
          <cell r="AF8">
            <v>0</v>
          </cell>
          <cell r="AG8">
            <v>0</v>
          </cell>
          <cell r="AH8">
            <v>0</v>
          </cell>
          <cell r="AI8">
            <v>1</v>
          </cell>
          <cell r="AJ8">
            <v>0</v>
          </cell>
          <cell r="AK8">
            <v>0</v>
          </cell>
          <cell r="AL8" t="str">
            <v>LFSC</v>
          </cell>
          <cell r="AM8" t="str">
            <v>AVB</v>
          </cell>
          <cell r="AN8" t="str">
            <v>EJL</v>
          </cell>
          <cell r="AO8" t="str">
            <v>GAS</v>
          </cell>
          <cell r="AP8" t="str">
            <v>FCC</v>
          </cell>
          <cell r="AQ8" t="str">
            <v>AVCM</v>
          </cell>
          <cell r="AR8" t="str">
            <v>MVF</v>
          </cell>
          <cell r="AZ8">
            <v>0</v>
          </cell>
          <cell r="BA8">
            <v>0</v>
          </cell>
          <cell r="BB8">
            <v>0</v>
          </cell>
          <cell r="BC8" t="str">
            <v>NO</v>
          </cell>
          <cell r="BD8">
            <v>0</v>
          </cell>
          <cell r="BE8">
            <v>0</v>
          </cell>
          <cell r="BF8">
            <v>0</v>
          </cell>
          <cell r="BG8">
            <v>0</v>
          </cell>
          <cell r="BH8" t="str">
            <v xml:space="preserve">NO </v>
          </cell>
          <cell r="BI8">
            <v>0</v>
          </cell>
          <cell r="BJ8">
            <v>0</v>
          </cell>
          <cell r="BK8">
            <v>0</v>
          </cell>
          <cell r="BL8">
            <v>0</v>
          </cell>
          <cell r="BM8">
            <v>0</v>
          </cell>
          <cell r="BN8">
            <v>0</v>
          </cell>
          <cell r="BO8">
            <v>0</v>
          </cell>
          <cell r="BP8">
            <v>0</v>
          </cell>
          <cell r="BQ8" t="str">
            <v>MVF</v>
          </cell>
          <cell r="BR8">
            <v>0</v>
          </cell>
          <cell r="BS8">
            <v>0</v>
          </cell>
          <cell r="BT8">
            <v>0</v>
          </cell>
          <cell r="BU8">
            <v>0</v>
          </cell>
          <cell r="BV8">
            <v>0</v>
          </cell>
          <cell r="BW8">
            <v>0</v>
          </cell>
          <cell r="BX8">
            <v>1</v>
          </cell>
        </row>
        <row r="9">
          <cell r="A9" t="str">
            <v>060012180007CO</v>
          </cell>
          <cell r="B9">
            <v>38751</v>
          </cell>
          <cell r="C9">
            <v>2006</v>
          </cell>
          <cell r="D9">
            <v>2006</v>
          </cell>
          <cell r="E9" t="str">
            <v>0028732006a</v>
          </cell>
          <cell r="F9">
            <v>38777</v>
          </cell>
          <cell r="G9">
            <v>26</v>
          </cell>
          <cell r="H9" t="str">
            <v>ELECTORAL</v>
          </cell>
          <cell r="I9" t="str">
            <v>Se rechaza por el fondo la acción.</v>
          </cell>
          <cell r="J9" t="str">
            <v>RF</v>
          </cell>
          <cell r="K9" t="str">
            <v>FONDO</v>
          </cell>
          <cell r="L9" t="str">
            <v>Física</v>
          </cell>
          <cell r="M9">
            <v>1</v>
          </cell>
          <cell r="N9" t="str">
            <v>San José</v>
          </cell>
          <cell r="O9" t="str">
            <v>Masculino</v>
          </cell>
          <cell r="P9" t="str">
            <v>Persona</v>
          </cell>
          <cell r="Q9">
            <v>1</v>
          </cell>
          <cell r="R9">
            <v>0</v>
          </cell>
          <cell r="S9" t="str">
            <v>Nacional</v>
          </cell>
          <cell r="T9" t="str">
            <v>Casado</v>
          </cell>
          <cell r="U9" t="str">
            <v>Abogado</v>
          </cell>
          <cell r="V9" t="str">
            <v>Mayor</v>
          </cell>
          <cell r="W9" t="str">
            <v>Ley</v>
          </cell>
          <cell r="X9" t="str">
            <v>Ley 3504 Orgánica del Tribunal Supremo de Elecciones y del Registro Civil</v>
          </cell>
          <cell r="Y9" t="str">
            <v>párrafo segundo del artículo 104 y última frase del artículo 105</v>
          </cell>
          <cell r="Z9" t="str">
            <v>Código Electoral</v>
          </cell>
          <cell r="AA9">
            <v>0</v>
          </cell>
          <cell r="AB9" t="str">
            <v>LFSC</v>
          </cell>
          <cell r="AC9">
            <v>7</v>
          </cell>
          <cell r="AD9">
            <v>0</v>
          </cell>
          <cell r="AE9">
            <v>0</v>
          </cell>
          <cell r="AF9">
            <v>0</v>
          </cell>
          <cell r="AG9">
            <v>0</v>
          </cell>
          <cell r="AH9">
            <v>0</v>
          </cell>
          <cell r="AI9">
            <v>1</v>
          </cell>
          <cell r="AJ9">
            <v>0</v>
          </cell>
          <cell r="AK9">
            <v>0</v>
          </cell>
          <cell r="AL9" t="str">
            <v>LFSC</v>
          </cell>
          <cell r="AM9" t="str">
            <v>LPMM</v>
          </cell>
          <cell r="AN9" t="str">
            <v>AVCM</v>
          </cell>
          <cell r="AO9" t="str">
            <v>AVB</v>
          </cell>
          <cell r="AP9" t="str">
            <v>GAS</v>
          </cell>
          <cell r="AQ9" t="str">
            <v>EJL</v>
          </cell>
          <cell r="AR9" t="str">
            <v>FCC</v>
          </cell>
          <cell r="AZ9">
            <v>0</v>
          </cell>
          <cell r="BA9">
            <v>0</v>
          </cell>
          <cell r="BB9">
            <v>0</v>
          </cell>
          <cell r="BC9" t="str">
            <v>NO</v>
          </cell>
          <cell r="BD9">
            <v>0</v>
          </cell>
          <cell r="BE9">
            <v>0</v>
          </cell>
          <cell r="BF9">
            <v>0</v>
          </cell>
          <cell r="BG9">
            <v>0</v>
          </cell>
          <cell r="BH9" t="str">
            <v xml:space="preserve">NO </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1</v>
          </cell>
        </row>
        <row r="10">
          <cell r="A10" t="str">
            <v>060045030007CO</v>
          </cell>
          <cell r="B10">
            <v>38827</v>
          </cell>
          <cell r="C10">
            <v>2006</v>
          </cell>
          <cell r="D10">
            <v>2006</v>
          </cell>
          <cell r="E10" t="str">
            <v>0063442006a</v>
          </cell>
          <cell r="F10">
            <v>38847</v>
          </cell>
          <cell r="G10">
            <v>20</v>
          </cell>
          <cell r="H10" t="str">
            <v>PODER JUDICIAL</v>
          </cell>
          <cell r="I10" t="str">
            <v>Se rechaza por el fondo la acción.</v>
          </cell>
          <cell r="J10" t="str">
            <v>RF</v>
          </cell>
          <cell r="K10" t="str">
            <v>FONDO</v>
          </cell>
          <cell r="L10" t="str">
            <v>Física</v>
          </cell>
          <cell r="M10">
            <v>1</v>
          </cell>
          <cell r="N10" t="str">
            <v>San José</v>
          </cell>
          <cell r="O10" t="str">
            <v>Masculino</v>
          </cell>
          <cell r="P10" t="str">
            <v>Persona</v>
          </cell>
          <cell r="Q10">
            <v>1</v>
          </cell>
          <cell r="R10">
            <v>0</v>
          </cell>
          <cell r="S10" t="str">
            <v>Extranjero</v>
          </cell>
          <cell r="T10" t="str">
            <v>Casado</v>
          </cell>
          <cell r="U10" t="str">
            <v>Empresario</v>
          </cell>
          <cell r="V10" t="str">
            <v>Mayor</v>
          </cell>
          <cell r="W10" t="str">
            <v>Ley</v>
          </cell>
          <cell r="X10" t="str">
            <v>Ley 7637 de Notificaciones, Citaciones y Otras Comunicaciones Judiciales</v>
          </cell>
          <cell r="Y10" t="str">
            <v xml:space="preserve">artículo 2 inciso 3) </v>
          </cell>
          <cell r="Z10" t="str">
            <v>ND</v>
          </cell>
          <cell r="AA10">
            <v>0</v>
          </cell>
          <cell r="AB10" t="str">
            <v>LFSC</v>
          </cell>
          <cell r="AC10">
            <v>7</v>
          </cell>
          <cell r="AD10">
            <v>0</v>
          </cell>
          <cell r="AE10">
            <v>0</v>
          </cell>
          <cell r="AF10">
            <v>0</v>
          </cell>
          <cell r="AG10">
            <v>0</v>
          </cell>
          <cell r="AH10">
            <v>0</v>
          </cell>
          <cell r="AI10">
            <v>1</v>
          </cell>
          <cell r="AJ10">
            <v>0</v>
          </cell>
          <cell r="AK10">
            <v>0</v>
          </cell>
          <cell r="AL10" t="str">
            <v>LFSC</v>
          </cell>
          <cell r="AM10" t="str">
            <v>LPMM</v>
          </cell>
          <cell r="AN10" t="str">
            <v>AVCM</v>
          </cell>
          <cell r="AO10" t="str">
            <v>AVB</v>
          </cell>
          <cell r="AP10" t="str">
            <v>JAG</v>
          </cell>
          <cell r="AQ10" t="str">
            <v>EJL</v>
          </cell>
          <cell r="AR10" t="str">
            <v>FCC</v>
          </cell>
          <cell r="AZ10">
            <v>0</v>
          </cell>
          <cell r="BA10">
            <v>0</v>
          </cell>
          <cell r="BB10">
            <v>0</v>
          </cell>
          <cell r="BC10" t="str">
            <v>NO</v>
          </cell>
          <cell r="BD10">
            <v>0</v>
          </cell>
          <cell r="BE10">
            <v>0</v>
          </cell>
          <cell r="BF10">
            <v>0</v>
          </cell>
          <cell r="BG10">
            <v>0</v>
          </cell>
          <cell r="BH10" t="str">
            <v xml:space="preserve">NO </v>
          </cell>
          <cell r="BI10">
            <v>0</v>
          </cell>
          <cell r="BJ10">
            <v>0</v>
          </cell>
          <cell r="BK10">
            <v>0</v>
          </cell>
          <cell r="BL10">
            <v>0</v>
          </cell>
          <cell r="BM10">
            <v>0</v>
          </cell>
          <cell r="BN10">
            <v>0</v>
          </cell>
          <cell r="BO10">
            <v>0</v>
          </cell>
          <cell r="BP10">
            <v>0</v>
          </cell>
          <cell r="BQ10" t="str">
            <v>JAG</v>
          </cell>
          <cell r="BR10">
            <v>0</v>
          </cell>
          <cell r="BS10">
            <v>0</v>
          </cell>
          <cell r="BT10">
            <v>0</v>
          </cell>
          <cell r="BU10">
            <v>0</v>
          </cell>
          <cell r="BV10">
            <v>0</v>
          </cell>
          <cell r="BW10">
            <v>0</v>
          </cell>
          <cell r="BX10">
            <v>1</v>
          </cell>
        </row>
        <row r="11">
          <cell r="A11" t="str">
            <v>060059780007CO</v>
          </cell>
          <cell r="B11">
            <v>38859</v>
          </cell>
          <cell r="C11">
            <v>2006</v>
          </cell>
          <cell r="D11">
            <v>2006</v>
          </cell>
          <cell r="E11" t="str">
            <v>0103902006a</v>
          </cell>
          <cell r="F11">
            <v>38917</v>
          </cell>
          <cell r="G11">
            <v>58</v>
          </cell>
          <cell r="H11" t="str">
            <v>PENAL</v>
          </cell>
          <cell r="I11" t="str">
            <v>Se rechaza de plano la acción.</v>
          </cell>
          <cell r="J11" t="str">
            <v>RP</v>
          </cell>
          <cell r="K11" t="str">
            <v>FONDO</v>
          </cell>
          <cell r="L11" t="str">
            <v>Física</v>
          </cell>
          <cell r="M11">
            <v>1</v>
          </cell>
          <cell r="N11" t="str">
            <v>San José</v>
          </cell>
          <cell r="O11" t="str">
            <v>Masculino</v>
          </cell>
          <cell r="P11" t="str">
            <v>Persona</v>
          </cell>
          <cell r="Q11">
            <v>1</v>
          </cell>
          <cell r="R11">
            <v>0</v>
          </cell>
          <cell r="S11" t="str">
            <v>Nacional</v>
          </cell>
          <cell r="T11" t="str">
            <v>Casado</v>
          </cell>
          <cell r="U11" t="str">
            <v>Profesional de la salud</v>
          </cell>
          <cell r="V11" t="str">
            <v>Mayor</v>
          </cell>
          <cell r="W11" t="str">
            <v>Ley</v>
          </cell>
          <cell r="X11" t="str">
            <v>Ley 4573 Código Penal</v>
          </cell>
          <cell r="Y11" t="str">
            <v xml:space="preserve">artículo 118 </v>
          </cell>
          <cell r="Z11" t="str">
            <v>ND</v>
          </cell>
          <cell r="AA11">
            <v>0</v>
          </cell>
          <cell r="AB11" t="str">
            <v>LFSC</v>
          </cell>
          <cell r="AC11">
            <v>0</v>
          </cell>
          <cell r="AD11">
            <v>7</v>
          </cell>
          <cell r="AE11">
            <v>0</v>
          </cell>
          <cell r="AF11">
            <v>0</v>
          </cell>
          <cell r="AG11">
            <v>0</v>
          </cell>
          <cell r="AH11">
            <v>0</v>
          </cell>
          <cell r="AI11">
            <v>1</v>
          </cell>
          <cell r="AJ11">
            <v>0</v>
          </cell>
          <cell r="AK11">
            <v>0</v>
          </cell>
          <cell r="AL11">
            <v>0</v>
          </cell>
          <cell r="AM11">
            <v>0</v>
          </cell>
          <cell r="AN11">
            <v>0</v>
          </cell>
          <cell r="AO11">
            <v>0</v>
          </cell>
          <cell r="AP11">
            <v>0</v>
          </cell>
          <cell r="AQ11">
            <v>0</v>
          </cell>
          <cell r="AR11">
            <v>0</v>
          </cell>
          <cell r="AS11" t="str">
            <v>LFSC</v>
          </cell>
          <cell r="AT11" t="str">
            <v>LPMM</v>
          </cell>
          <cell r="AU11" t="str">
            <v>AVCM</v>
          </cell>
          <cell r="AV11" t="str">
            <v>AVB</v>
          </cell>
          <cell r="AW11" t="str">
            <v>GAS</v>
          </cell>
          <cell r="AX11" t="str">
            <v>JAG</v>
          </cell>
          <cell r="AY11" t="str">
            <v>FCC</v>
          </cell>
          <cell r="AZ11">
            <v>0</v>
          </cell>
          <cell r="BA11">
            <v>0</v>
          </cell>
          <cell r="BB11">
            <v>0</v>
          </cell>
          <cell r="BC11" t="str">
            <v>NO</v>
          </cell>
          <cell r="BD11">
            <v>0</v>
          </cell>
          <cell r="BE11">
            <v>0</v>
          </cell>
          <cell r="BF11">
            <v>0</v>
          </cell>
          <cell r="BG11">
            <v>0</v>
          </cell>
          <cell r="BH11" t="str">
            <v xml:space="preserve">NO </v>
          </cell>
          <cell r="BI11">
            <v>0</v>
          </cell>
          <cell r="BJ11">
            <v>0</v>
          </cell>
          <cell r="BK11">
            <v>0</v>
          </cell>
          <cell r="BL11">
            <v>0</v>
          </cell>
          <cell r="BM11">
            <v>0</v>
          </cell>
          <cell r="BN11">
            <v>0</v>
          </cell>
          <cell r="BO11">
            <v>0</v>
          </cell>
          <cell r="BP11">
            <v>0</v>
          </cell>
          <cell r="BQ11" t="str">
            <v>JAG</v>
          </cell>
          <cell r="BR11">
            <v>0</v>
          </cell>
          <cell r="BS11">
            <v>0</v>
          </cell>
          <cell r="BT11">
            <v>0</v>
          </cell>
          <cell r="BU11">
            <v>0</v>
          </cell>
          <cell r="BV11">
            <v>0</v>
          </cell>
          <cell r="BW11">
            <v>0</v>
          </cell>
          <cell r="BX11">
            <v>1</v>
          </cell>
        </row>
        <row r="12">
          <cell r="A12" t="str">
            <v>060117490007CO</v>
          </cell>
          <cell r="B12">
            <v>38985</v>
          </cell>
          <cell r="C12">
            <v>2006</v>
          </cell>
          <cell r="D12">
            <v>2006</v>
          </cell>
          <cell r="E12" t="str">
            <v>0162732006a</v>
          </cell>
          <cell r="F12">
            <v>39029</v>
          </cell>
          <cell r="G12">
            <v>44</v>
          </cell>
          <cell r="H12" t="str">
            <v>PODER JUDICIAL</v>
          </cell>
          <cell r="I12" t="str">
            <v>Se rechaza por el fondo la acción.</v>
          </cell>
          <cell r="J12" t="str">
            <v>RF</v>
          </cell>
          <cell r="K12" t="str">
            <v>INADMISIBLE</v>
          </cell>
          <cell r="L12" t="str">
            <v>Jurídica</v>
          </cell>
          <cell r="M12" t="str">
            <v>ND</v>
          </cell>
          <cell r="N12" t="str">
            <v>ND</v>
          </cell>
          <cell r="O12" t="str">
            <v>Defensores</v>
          </cell>
          <cell r="P12" t="str">
            <v>Defensores</v>
          </cell>
          <cell r="Q12">
            <v>99</v>
          </cell>
          <cell r="R12">
            <v>99</v>
          </cell>
          <cell r="S12" t="str">
            <v>Nacional</v>
          </cell>
          <cell r="T12" t="str">
            <v>ND</v>
          </cell>
          <cell r="U12" t="str">
            <v>ND</v>
          </cell>
          <cell r="V12" t="str">
            <v>ND</v>
          </cell>
          <cell r="W12" t="str">
            <v>Ley</v>
          </cell>
          <cell r="X12" t="str">
            <v>Ley 8275 de Creación de la Jurisdicción de la Hacienda y de la Función Pública</v>
          </cell>
          <cell r="Y12" t="str">
            <v>artículos 1 y 2</v>
          </cell>
          <cell r="Z12" t="str">
            <v>ND</v>
          </cell>
          <cell r="AA12">
            <v>0</v>
          </cell>
          <cell r="AB12" t="str">
            <v>LFSC</v>
          </cell>
          <cell r="AC12">
            <v>7</v>
          </cell>
          <cell r="AD12">
            <v>0</v>
          </cell>
          <cell r="AE12">
            <v>0</v>
          </cell>
          <cell r="AF12">
            <v>0</v>
          </cell>
          <cell r="AG12">
            <v>0</v>
          </cell>
          <cell r="AH12">
            <v>1</v>
          </cell>
          <cell r="AI12">
            <v>0</v>
          </cell>
          <cell r="AJ12">
            <v>0</v>
          </cell>
          <cell r="AK12">
            <v>0</v>
          </cell>
          <cell r="AL12" t="str">
            <v>LFSC</v>
          </cell>
          <cell r="AM12" t="str">
            <v>AVB</v>
          </cell>
          <cell r="AN12" t="str">
            <v>GAS</v>
          </cell>
          <cell r="AO12" t="str">
            <v>EJL</v>
          </cell>
          <cell r="AP12" t="str">
            <v>JLMQ</v>
          </cell>
          <cell r="AQ12" t="str">
            <v>HGQ</v>
          </cell>
          <cell r="AR12" t="str">
            <v>JAG</v>
          </cell>
          <cell r="AS12">
            <v>0</v>
          </cell>
          <cell r="AT12">
            <v>0</v>
          </cell>
          <cell r="AU12">
            <v>0</v>
          </cell>
          <cell r="AV12">
            <v>0</v>
          </cell>
          <cell r="AW12">
            <v>0</v>
          </cell>
          <cell r="AX12">
            <v>0</v>
          </cell>
          <cell r="AY12">
            <v>0</v>
          </cell>
          <cell r="AZ12">
            <v>0</v>
          </cell>
          <cell r="BA12">
            <v>0</v>
          </cell>
          <cell r="BB12">
            <v>0</v>
          </cell>
          <cell r="BC12" t="str">
            <v>NO</v>
          </cell>
          <cell r="BD12">
            <v>0</v>
          </cell>
          <cell r="BE12">
            <v>0</v>
          </cell>
          <cell r="BF12">
            <v>0</v>
          </cell>
          <cell r="BG12">
            <v>0</v>
          </cell>
          <cell r="BH12" t="str">
            <v xml:space="preserve">NO </v>
          </cell>
          <cell r="BI12">
            <v>0</v>
          </cell>
          <cell r="BJ12">
            <v>0</v>
          </cell>
          <cell r="BK12">
            <v>0</v>
          </cell>
          <cell r="BL12">
            <v>0</v>
          </cell>
          <cell r="BM12">
            <v>0</v>
          </cell>
          <cell r="BN12">
            <v>0</v>
          </cell>
          <cell r="BO12">
            <v>0</v>
          </cell>
          <cell r="BP12">
            <v>0</v>
          </cell>
          <cell r="BQ12" t="str">
            <v>JLMQ</v>
          </cell>
          <cell r="BR12" t="str">
            <v>HGQ</v>
          </cell>
          <cell r="BS12" t="str">
            <v>JAG</v>
          </cell>
          <cell r="BT12">
            <v>0</v>
          </cell>
          <cell r="BU12">
            <v>0</v>
          </cell>
          <cell r="BV12">
            <v>0</v>
          </cell>
          <cell r="BW12">
            <v>0</v>
          </cell>
          <cell r="BX12">
            <v>1</v>
          </cell>
        </row>
        <row r="13">
          <cell r="A13" t="str">
            <v>060117590007CO</v>
          </cell>
          <cell r="B13">
            <v>38985</v>
          </cell>
          <cell r="C13">
            <v>2006</v>
          </cell>
          <cell r="D13">
            <v>2006</v>
          </cell>
          <cell r="E13" t="str">
            <v>0159582006a</v>
          </cell>
          <cell r="F13">
            <v>39022</v>
          </cell>
          <cell r="G13">
            <v>37</v>
          </cell>
          <cell r="H13" t="str">
            <v>ADMINISTRATIVO</v>
          </cell>
          <cell r="I13" t="str">
            <v>Se rechaza por el fondo la acción.-</v>
          </cell>
          <cell r="J13" t="str">
            <v>RF</v>
          </cell>
          <cell r="K13" t="str">
            <v>FONDO</v>
          </cell>
          <cell r="L13" t="str">
            <v>Jurídica</v>
          </cell>
          <cell r="M13">
            <v>1</v>
          </cell>
          <cell r="N13" t="str">
            <v>Cartago</v>
          </cell>
          <cell r="O13" t="str">
            <v>Municipalidad</v>
          </cell>
          <cell r="P13" t="str">
            <v>Municipalidad</v>
          </cell>
          <cell r="Q13">
            <v>99</v>
          </cell>
          <cell r="R13">
            <v>99</v>
          </cell>
          <cell r="S13" t="str">
            <v>Nacional</v>
          </cell>
          <cell r="T13" t="str">
            <v>ND</v>
          </cell>
          <cell r="U13" t="str">
            <v>ND</v>
          </cell>
          <cell r="V13" t="str">
            <v>ND</v>
          </cell>
          <cell r="W13" t="str">
            <v>Ley</v>
          </cell>
          <cell r="X13" t="str">
            <v>Ley 7428 Orgánica de la Contraloría General de la República</v>
          </cell>
          <cell r="Y13" t="str">
            <v>artículo 73</v>
          </cell>
          <cell r="Z13" t="str">
            <v>ND</v>
          </cell>
          <cell r="AA13">
            <v>0</v>
          </cell>
          <cell r="AB13" t="str">
            <v>LFSC</v>
          </cell>
          <cell r="AC13">
            <v>7</v>
          </cell>
          <cell r="AD13">
            <v>0</v>
          </cell>
          <cell r="AE13">
            <v>0</v>
          </cell>
          <cell r="AF13">
            <v>0</v>
          </cell>
          <cell r="AG13">
            <v>0</v>
          </cell>
          <cell r="AH13">
            <v>0</v>
          </cell>
          <cell r="AI13">
            <v>1</v>
          </cell>
          <cell r="AJ13">
            <v>0</v>
          </cell>
          <cell r="AK13">
            <v>0</v>
          </cell>
          <cell r="AL13" t="str">
            <v>LFSC</v>
          </cell>
          <cell r="AM13" t="str">
            <v>LPMM</v>
          </cell>
          <cell r="AN13" t="str">
            <v>JLMQ</v>
          </cell>
          <cell r="AO13" t="str">
            <v>AVB</v>
          </cell>
          <cell r="AP13" t="str">
            <v>GAS</v>
          </cell>
          <cell r="AQ13" t="str">
            <v>EJL</v>
          </cell>
          <cell r="AR13" t="str">
            <v>FCC</v>
          </cell>
          <cell r="AZ13">
            <v>0</v>
          </cell>
          <cell r="BA13">
            <v>0</v>
          </cell>
          <cell r="BB13">
            <v>0</v>
          </cell>
          <cell r="BC13" t="str">
            <v>NO</v>
          </cell>
          <cell r="BD13">
            <v>0</v>
          </cell>
          <cell r="BE13">
            <v>0</v>
          </cell>
          <cell r="BF13">
            <v>0</v>
          </cell>
          <cell r="BG13">
            <v>0</v>
          </cell>
          <cell r="BH13" t="str">
            <v xml:space="preserve">NO </v>
          </cell>
          <cell r="BI13">
            <v>0</v>
          </cell>
          <cell r="BJ13">
            <v>0</v>
          </cell>
          <cell r="BK13">
            <v>0</v>
          </cell>
          <cell r="BL13">
            <v>0</v>
          </cell>
          <cell r="BM13">
            <v>0</v>
          </cell>
          <cell r="BN13">
            <v>0</v>
          </cell>
          <cell r="BO13">
            <v>0</v>
          </cell>
          <cell r="BP13">
            <v>0</v>
          </cell>
          <cell r="BQ13" t="str">
            <v>JLMQ</v>
          </cell>
          <cell r="BR13">
            <v>0</v>
          </cell>
          <cell r="BS13">
            <v>0</v>
          </cell>
          <cell r="BT13">
            <v>0</v>
          </cell>
          <cell r="BU13">
            <v>0</v>
          </cell>
          <cell r="BV13">
            <v>0</v>
          </cell>
          <cell r="BW13">
            <v>0</v>
          </cell>
          <cell r="BX13">
            <v>1</v>
          </cell>
        </row>
        <row r="14">
          <cell r="A14" t="str">
            <v>060149370007CO</v>
          </cell>
          <cell r="B14">
            <v>38849</v>
          </cell>
          <cell r="C14">
            <v>2006</v>
          </cell>
          <cell r="D14">
            <v>2007</v>
          </cell>
          <cell r="E14" t="str">
            <v xml:space="preserve">0008302007a </v>
          </cell>
          <cell r="F14">
            <v>39106</v>
          </cell>
          <cell r="G14">
            <v>257</v>
          </cell>
          <cell r="H14" t="str">
            <v xml:space="preserve">TRABAJO </v>
          </cell>
          <cell r="I14" t="str">
            <v xml:space="preserve">Se rechaza por el fondo la acción.-_x000D_
La Magistrada Calzada y los Magistrados Vargas y Jinesta salvan el voto y declaran con lugar la acción.-_x000D_
</v>
          </cell>
          <cell r="J14" t="str">
            <v>RF</v>
          </cell>
          <cell r="K14" t="str">
            <v>FONDO</v>
          </cell>
          <cell r="L14" t="str">
            <v>Física</v>
          </cell>
          <cell r="M14">
            <v>1</v>
          </cell>
          <cell r="N14" t="str">
            <v>San José</v>
          </cell>
          <cell r="O14" t="str">
            <v>Masculino</v>
          </cell>
          <cell r="P14" t="str">
            <v>Persona</v>
          </cell>
          <cell r="Q14">
            <v>1</v>
          </cell>
          <cell r="R14">
            <v>0</v>
          </cell>
          <cell r="S14" t="str">
            <v>Nacional</v>
          </cell>
          <cell r="T14" t="str">
            <v>Casado</v>
          </cell>
          <cell r="U14" t="str">
            <v>Docente</v>
          </cell>
          <cell r="V14" t="str">
            <v>Mayor</v>
          </cell>
          <cell r="W14" t="str">
            <v>Decreto Ejecutivo</v>
          </cell>
          <cell r="X14" t="str">
            <v>Decreto Ejecutivo 2235 Reglamento de Carrera Docente</v>
          </cell>
          <cell r="Y14" t="str">
            <v xml:space="preserve">párrafo segundo del artículo 34 </v>
          </cell>
          <cell r="Z14" t="str">
            <v>ND</v>
          </cell>
          <cell r="AA14">
            <v>0</v>
          </cell>
          <cell r="AB14" t="str">
            <v>LFSC</v>
          </cell>
          <cell r="AC14">
            <v>4</v>
          </cell>
          <cell r="AD14">
            <v>0</v>
          </cell>
          <cell r="AE14">
            <v>3</v>
          </cell>
          <cell r="AF14">
            <v>3</v>
          </cell>
          <cell r="AG14">
            <v>0</v>
          </cell>
          <cell r="AH14">
            <v>0</v>
          </cell>
          <cell r="AI14">
            <v>1</v>
          </cell>
          <cell r="AJ14">
            <v>0</v>
          </cell>
          <cell r="AK14">
            <v>0</v>
          </cell>
          <cell r="AL14" t="str">
            <v>LFSC</v>
          </cell>
          <cell r="AM14" t="str">
            <v>LPMM</v>
          </cell>
          <cell r="AN14" t="str">
            <v>FCC</v>
          </cell>
          <cell r="AO14" t="str">
            <v>GAS</v>
          </cell>
          <cell r="AQ14">
            <v>0</v>
          </cell>
          <cell r="AZ14" t="str">
            <v>AVCM</v>
          </cell>
          <cell r="BA14" t="str">
            <v>AVB</v>
          </cell>
          <cell r="BB14" t="str">
            <v>EJL</v>
          </cell>
          <cell r="BC14" t="str">
            <v>SI</v>
          </cell>
          <cell r="BD14">
            <v>1</v>
          </cell>
          <cell r="BE14" t="str">
            <v>AVCM</v>
          </cell>
          <cell r="BF14" t="str">
            <v>AVB</v>
          </cell>
          <cell r="BG14" t="str">
            <v>EJL</v>
          </cell>
          <cell r="BH14" t="str">
            <v xml:space="preserve">NO </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1</v>
          </cell>
        </row>
        <row r="15">
          <cell r="A15" t="str">
            <v>060153740007CO</v>
          </cell>
          <cell r="B15">
            <v>39064</v>
          </cell>
          <cell r="C15">
            <v>2006</v>
          </cell>
          <cell r="D15">
            <v>2007</v>
          </cell>
          <cell r="E15" t="str">
            <v>0066112007a</v>
          </cell>
          <cell r="F15">
            <v>39204</v>
          </cell>
          <cell r="G15">
            <v>140</v>
          </cell>
          <cell r="H15" t="str">
            <v>ADMINISTRATIVO</v>
          </cell>
          <cell r="I15" t="str">
            <v xml:space="preserve">Se rechaza por el fondo la acción.-_x000D_
El Magistrado Armijo pone nota.-_x000D_
</v>
          </cell>
          <cell r="J15" t="str">
            <v>RF</v>
          </cell>
          <cell r="K15" t="str">
            <v>FONDO</v>
          </cell>
          <cell r="L15" t="str">
            <v>Física</v>
          </cell>
          <cell r="M15">
            <v>1</v>
          </cell>
          <cell r="N15" t="str">
            <v>San José</v>
          </cell>
          <cell r="O15" t="str">
            <v>Masculino</v>
          </cell>
          <cell r="P15" t="str">
            <v>Persona</v>
          </cell>
          <cell r="Q15">
            <v>1</v>
          </cell>
          <cell r="R15">
            <v>0</v>
          </cell>
          <cell r="S15" t="str">
            <v>Nacional</v>
          </cell>
          <cell r="T15" t="str">
            <v>Casado</v>
          </cell>
          <cell r="U15" t="str">
            <v>Administrador</v>
          </cell>
          <cell r="V15" t="str">
            <v>Mayor</v>
          </cell>
          <cell r="W15" t="str">
            <v>Ley</v>
          </cell>
          <cell r="X15" t="str">
            <v>Ley 7428 Orgánica de la Contraloría General de la República</v>
          </cell>
          <cell r="Y15" t="str">
            <v xml:space="preserve">artículos 4 (último párrafo), 7, 12, 68 y 69 </v>
          </cell>
          <cell r="Z15" t="str">
            <v>ND</v>
          </cell>
          <cell r="AA15">
            <v>0</v>
          </cell>
          <cell r="AB15" t="str">
            <v>AVCM</v>
          </cell>
          <cell r="AC15">
            <v>7</v>
          </cell>
          <cell r="AD15">
            <v>0</v>
          </cell>
          <cell r="AE15">
            <v>0</v>
          </cell>
          <cell r="AF15">
            <v>0</v>
          </cell>
          <cell r="AG15">
            <v>1</v>
          </cell>
          <cell r="AH15">
            <v>0</v>
          </cell>
          <cell r="AI15">
            <v>1</v>
          </cell>
          <cell r="AJ15">
            <v>0</v>
          </cell>
          <cell r="AK15">
            <v>0</v>
          </cell>
          <cell r="AL15" t="str">
            <v>AVCM</v>
          </cell>
          <cell r="AM15" t="str">
            <v>LPMM</v>
          </cell>
          <cell r="AN15" t="str">
            <v>GAS</v>
          </cell>
          <cell r="AO15" t="str">
            <v>EJL</v>
          </cell>
          <cell r="AP15" t="str">
            <v>FCC</v>
          </cell>
          <cell r="AQ15" t="str">
            <v>RMAG</v>
          </cell>
          <cell r="AR15" t="str">
            <v>JAG</v>
          </cell>
          <cell r="AS15">
            <v>0</v>
          </cell>
          <cell r="AT15">
            <v>0</v>
          </cell>
          <cell r="AU15">
            <v>0</v>
          </cell>
          <cell r="AV15">
            <v>0</v>
          </cell>
          <cell r="AW15">
            <v>0</v>
          </cell>
          <cell r="AX15">
            <v>0</v>
          </cell>
          <cell r="AY15">
            <v>0</v>
          </cell>
          <cell r="AZ15">
            <v>0</v>
          </cell>
          <cell r="BA15">
            <v>0</v>
          </cell>
          <cell r="BB15">
            <v>0</v>
          </cell>
          <cell r="BC15" t="str">
            <v>NO</v>
          </cell>
          <cell r="BD15">
            <v>0</v>
          </cell>
          <cell r="BE15">
            <v>0</v>
          </cell>
          <cell r="BF15">
            <v>0</v>
          </cell>
          <cell r="BG15">
            <v>0</v>
          </cell>
          <cell r="BH15" t="str">
            <v>SI</v>
          </cell>
          <cell r="BI15">
            <v>1</v>
          </cell>
          <cell r="BJ15" t="str">
            <v>GAS</v>
          </cell>
          <cell r="BK15">
            <v>0</v>
          </cell>
          <cell r="BL15">
            <v>0</v>
          </cell>
          <cell r="BM15">
            <v>0</v>
          </cell>
          <cell r="BN15">
            <v>0</v>
          </cell>
          <cell r="BO15">
            <v>0</v>
          </cell>
          <cell r="BP15">
            <v>0</v>
          </cell>
          <cell r="BQ15" t="str">
            <v>RMAG</v>
          </cell>
          <cell r="BR15" t="str">
            <v>JAG</v>
          </cell>
          <cell r="BS15">
            <v>0</v>
          </cell>
          <cell r="BT15">
            <v>0</v>
          </cell>
          <cell r="BU15">
            <v>0</v>
          </cell>
          <cell r="BV15">
            <v>0</v>
          </cell>
          <cell r="BW15">
            <v>0</v>
          </cell>
          <cell r="BX15">
            <v>1</v>
          </cell>
        </row>
        <row r="16">
          <cell r="A16" t="str">
            <v>070017280007CO</v>
          </cell>
          <cell r="B16">
            <v>39122</v>
          </cell>
          <cell r="C16">
            <v>2007</v>
          </cell>
          <cell r="D16">
            <v>2007</v>
          </cell>
          <cell r="E16" t="str">
            <v>0119182007a</v>
          </cell>
          <cell r="F16">
            <v>39316</v>
          </cell>
          <cell r="G16">
            <v>194</v>
          </cell>
          <cell r="H16" t="str">
            <v>NOTARIADO</v>
          </cell>
          <cell r="I16" t="str">
            <v>Se rechaza por el fondo la acción.</v>
          </cell>
          <cell r="J16" t="str">
            <v>RF</v>
          </cell>
          <cell r="K16" t="str">
            <v>FONDO</v>
          </cell>
          <cell r="L16" t="str">
            <v>Física</v>
          </cell>
          <cell r="M16">
            <v>1</v>
          </cell>
          <cell r="N16" t="str">
            <v>San José</v>
          </cell>
          <cell r="O16" t="str">
            <v>Masculino</v>
          </cell>
          <cell r="P16" t="str">
            <v>Persona</v>
          </cell>
          <cell r="Q16">
            <v>1</v>
          </cell>
          <cell r="R16">
            <v>0</v>
          </cell>
          <cell r="S16" t="str">
            <v>Nacional</v>
          </cell>
          <cell r="T16" t="str">
            <v>Casado</v>
          </cell>
          <cell r="U16" t="str">
            <v>Abogado</v>
          </cell>
          <cell r="V16" t="str">
            <v>Mayor</v>
          </cell>
          <cell r="W16" t="str">
            <v>Ley</v>
          </cell>
          <cell r="X16" t="str">
            <v>Ley 7764 Código Notarial</v>
          </cell>
          <cell r="Y16" t="str">
            <v xml:space="preserve">Parrafo segundo artículo 164 </v>
          </cell>
          <cell r="Z16" t="str">
            <v>ND</v>
          </cell>
          <cell r="AA16" t="str">
            <v>NO</v>
          </cell>
          <cell r="AB16" t="str">
            <v>LFSC</v>
          </cell>
          <cell r="AC16">
            <v>7</v>
          </cell>
          <cell r="AD16">
            <v>0</v>
          </cell>
          <cell r="AE16">
            <v>0</v>
          </cell>
          <cell r="AF16">
            <v>0</v>
          </cell>
          <cell r="AG16">
            <v>0</v>
          </cell>
          <cell r="AH16">
            <v>0</v>
          </cell>
          <cell r="AI16">
            <v>1</v>
          </cell>
          <cell r="AJ16">
            <v>0</v>
          </cell>
          <cell r="AK16">
            <v>0</v>
          </cell>
          <cell r="AL16" t="str">
            <v>LFSC</v>
          </cell>
          <cell r="AM16" t="str">
            <v>LPMM</v>
          </cell>
          <cell r="AN16" t="str">
            <v>AVCM</v>
          </cell>
          <cell r="AO16" t="str">
            <v>AVB</v>
          </cell>
          <cell r="AP16" t="str">
            <v>JAG</v>
          </cell>
          <cell r="AQ16" t="str">
            <v>EJL</v>
          </cell>
          <cell r="AR16" t="str">
            <v>FCC</v>
          </cell>
          <cell r="AZ16">
            <v>0</v>
          </cell>
          <cell r="BA16">
            <v>0</v>
          </cell>
          <cell r="BB16">
            <v>0</v>
          </cell>
          <cell r="BC16" t="str">
            <v>NO</v>
          </cell>
          <cell r="BD16">
            <v>0</v>
          </cell>
          <cell r="BE16">
            <v>0</v>
          </cell>
          <cell r="BF16">
            <v>0</v>
          </cell>
          <cell r="BG16">
            <v>0</v>
          </cell>
          <cell r="BH16" t="str">
            <v xml:space="preserve">NO </v>
          </cell>
          <cell r="BI16">
            <v>0</v>
          </cell>
          <cell r="BJ16">
            <v>0</v>
          </cell>
          <cell r="BK16">
            <v>0</v>
          </cell>
          <cell r="BL16">
            <v>0</v>
          </cell>
          <cell r="BM16">
            <v>0</v>
          </cell>
          <cell r="BN16">
            <v>0</v>
          </cell>
          <cell r="BO16">
            <v>0</v>
          </cell>
          <cell r="BP16">
            <v>0</v>
          </cell>
          <cell r="BQ16" t="str">
            <v>JAG</v>
          </cell>
          <cell r="BR16">
            <v>0</v>
          </cell>
          <cell r="BS16">
            <v>0</v>
          </cell>
          <cell r="BT16">
            <v>0</v>
          </cell>
          <cell r="BU16">
            <v>0</v>
          </cell>
          <cell r="BV16">
            <v>0</v>
          </cell>
          <cell r="BW16">
            <v>0</v>
          </cell>
          <cell r="BX16">
            <v>1</v>
          </cell>
        </row>
        <row r="17">
          <cell r="A17" t="str">
            <v>070019860007CO</v>
          </cell>
          <cell r="B17">
            <v>39127</v>
          </cell>
          <cell r="C17">
            <v>2007</v>
          </cell>
          <cell r="D17">
            <v>2007</v>
          </cell>
          <cell r="E17" t="str">
            <v>0024082007a</v>
          </cell>
          <cell r="F17">
            <v>39134</v>
          </cell>
          <cell r="G17">
            <v>7</v>
          </cell>
          <cell r="H17" t="str">
            <v>PROPIEDAD</v>
          </cell>
          <cell r="I17" t="str">
            <v>Se rechaza por el fondo la acción. Notifíquese esta resolución a la Procuraduría General de la República.</v>
          </cell>
          <cell r="J17" t="str">
            <v>RF</v>
          </cell>
          <cell r="K17" t="str">
            <v>FONDO</v>
          </cell>
          <cell r="L17" t="str">
            <v>Jurídica</v>
          </cell>
          <cell r="M17">
            <v>1</v>
          </cell>
          <cell r="N17" t="str">
            <v>ND</v>
          </cell>
          <cell r="O17" t="str">
            <v>Empresa privada</v>
          </cell>
          <cell r="P17" t="str">
            <v>Empresa privada</v>
          </cell>
          <cell r="Q17">
            <v>99</v>
          </cell>
          <cell r="R17">
            <v>99</v>
          </cell>
          <cell r="S17" t="str">
            <v>ND</v>
          </cell>
          <cell r="T17" t="str">
            <v>ND</v>
          </cell>
          <cell r="U17" t="str">
            <v>ND</v>
          </cell>
          <cell r="V17" t="str">
            <v>ND</v>
          </cell>
          <cell r="W17" t="str">
            <v>Ley</v>
          </cell>
          <cell r="X17" t="str">
            <v>Ley 8464 de Declaratoria de Ciudad para las Comunidades de Cahuita y Puerto Viejo del cantón de Talamanca</v>
          </cell>
          <cell r="Y17" t="str">
            <v>Transitorio Único</v>
          </cell>
          <cell r="Z17" t="str">
            <v>ND</v>
          </cell>
          <cell r="AA17" t="str">
            <v>NO</v>
          </cell>
          <cell r="AB17" t="str">
            <v>LFSC</v>
          </cell>
          <cell r="AC17">
            <v>7</v>
          </cell>
          <cell r="AD17">
            <v>0</v>
          </cell>
          <cell r="AE17">
            <v>0</v>
          </cell>
          <cell r="AF17">
            <v>0</v>
          </cell>
          <cell r="AG17">
            <v>0</v>
          </cell>
          <cell r="AH17">
            <v>0</v>
          </cell>
          <cell r="AI17">
            <v>1</v>
          </cell>
          <cell r="AJ17">
            <v>0</v>
          </cell>
          <cell r="AK17">
            <v>0</v>
          </cell>
          <cell r="AL17" t="str">
            <v>LFSC</v>
          </cell>
          <cell r="AM17" t="str">
            <v>JAG</v>
          </cell>
          <cell r="AN17" t="str">
            <v>HGQ</v>
          </cell>
          <cell r="AO17" t="str">
            <v>FSL</v>
          </cell>
          <cell r="AP17" t="str">
            <v>GAS</v>
          </cell>
          <cell r="AQ17" t="str">
            <v>EJL</v>
          </cell>
          <cell r="AR17" t="str">
            <v>FCC</v>
          </cell>
          <cell r="AZ17">
            <v>0</v>
          </cell>
          <cell r="BA17">
            <v>0</v>
          </cell>
          <cell r="BB17">
            <v>0</v>
          </cell>
          <cell r="BC17" t="str">
            <v>NO</v>
          </cell>
          <cell r="BD17">
            <v>0</v>
          </cell>
          <cell r="BE17">
            <v>0</v>
          </cell>
          <cell r="BF17">
            <v>0</v>
          </cell>
          <cell r="BG17">
            <v>0</v>
          </cell>
          <cell r="BH17" t="str">
            <v xml:space="preserve">NO </v>
          </cell>
          <cell r="BI17">
            <v>0</v>
          </cell>
          <cell r="BJ17">
            <v>0</v>
          </cell>
          <cell r="BK17">
            <v>0</v>
          </cell>
          <cell r="BL17">
            <v>0</v>
          </cell>
          <cell r="BM17">
            <v>0</v>
          </cell>
          <cell r="BN17">
            <v>0</v>
          </cell>
          <cell r="BO17">
            <v>0</v>
          </cell>
          <cell r="BP17">
            <v>0</v>
          </cell>
          <cell r="BQ17" t="str">
            <v>JAG</v>
          </cell>
          <cell r="BR17" t="str">
            <v>HGQ</v>
          </cell>
          <cell r="BS17" t="str">
            <v>FSL</v>
          </cell>
          <cell r="BT17">
            <v>0</v>
          </cell>
          <cell r="BU17">
            <v>0</v>
          </cell>
          <cell r="BV17">
            <v>0</v>
          </cell>
          <cell r="BW17">
            <v>0</v>
          </cell>
          <cell r="BX17">
            <v>1</v>
          </cell>
        </row>
        <row r="18">
          <cell r="A18" t="str">
            <v>070044600007CO</v>
          </cell>
          <cell r="B18">
            <v>39170</v>
          </cell>
          <cell r="C18">
            <v>2007</v>
          </cell>
          <cell r="D18">
            <v>2007</v>
          </cell>
          <cell r="E18" t="str">
            <v>0119222007a</v>
          </cell>
          <cell r="F18">
            <v>39316</v>
          </cell>
          <cell r="G18">
            <v>146</v>
          </cell>
          <cell r="H18" t="str">
            <v>ADMINISTRATIVO</v>
          </cell>
          <cell r="I18" t="str">
            <v>Se rechaza por el fondo la acción.</v>
          </cell>
          <cell r="J18" t="str">
            <v>RF</v>
          </cell>
          <cell r="K18" t="str">
            <v>FONDO</v>
          </cell>
          <cell r="L18" t="str">
            <v>Jurídica</v>
          </cell>
          <cell r="M18">
            <v>1</v>
          </cell>
          <cell r="N18" t="str">
            <v>San José</v>
          </cell>
          <cell r="O18" t="str">
            <v>Empresa privada</v>
          </cell>
          <cell r="P18" t="str">
            <v>Empresa privada</v>
          </cell>
          <cell r="Q18">
            <v>99</v>
          </cell>
          <cell r="R18">
            <v>99</v>
          </cell>
          <cell r="S18" t="str">
            <v>Nacional</v>
          </cell>
          <cell r="T18" t="str">
            <v>ND</v>
          </cell>
          <cell r="U18" t="str">
            <v>ND</v>
          </cell>
          <cell r="V18" t="str">
            <v>ND</v>
          </cell>
          <cell r="W18" t="str">
            <v>Ley</v>
          </cell>
          <cell r="X18" t="str">
            <v>Ley 7494 de Contratación Administrativa</v>
          </cell>
          <cell r="Y18" t="str">
            <v>artículo 27 incisos a), b), c), d), f), g), h), i) y j)</v>
          </cell>
          <cell r="Z18" t="str">
            <v>Reglamento a la Ley de Contratación Administrativa, Decreto Ejecutivo número 33411 del veintisiete de setiembre del dos mil seis</v>
          </cell>
          <cell r="AA18">
            <v>0</v>
          </cell>
          <cell r="AB18" t="str">
            <v>LFSC</v>
          </cell>
          <cell r="AC18">
            <v>7</v>
          </cell>
          <cell r="AD18">
            <v>0</v>
          </cell>
          <cell r="AE18">
            <v>0</v>
          </cell>
          <cell r="AF18">
            <v>0</v>
          </cell>
          <cell r="AG18">
            <v>0</v>
          </cell>
          <cell r="AH18">
            <v>0</v>
          </cell>
          <cell r="AI18">
            <v>1</v>
          </cell>
          <cell r="AJ18">
            <v>0</v>
          </cell>
          <cell r="AK18">
            <v>0</v>
          </cell>
          <cell r="AL18" t="str">
            <v>LFSC</v>
          </cell>
          <cell r="AM18" t="str">
            <v>LPMM</v>
          </cell>
          <cell r="AN18" t="str">
            <v>AVCM</v>
          </cell>
          <cell r="AO18" t="str">
            <v>AVB</v>
          </cell>
          <cell r="AP18" t="str">
            <v>JAG</v>
          </cell>
          <cell r="AQ18" t="str">
            <v>EJL</v>
          </cell>
          <cell r="AR18" t="str">
            <v>FCC</v>
          </cell>
          <cell r="AZ18">
            <v>0</v>
          </cell>
          <cell r="BA18">
            <v>0</v>
          </cell>
          <cell r="BB18">
            <v>0</v>
          </cell>
          <cell r="BC18" t="str">
            <v>NO</v>
          </cell>
          <cell r="BD18">
            <v>0</v>
          </cell>
          <cell r="BE18">
            <v>0</v>
          </cell>
          <cell r="BF18">
            <v>0</v>
          </cell>
          <cell r="BG18">
            <v>0</v>
          </cell>
          <cell r="BH18" t="str">
            <v xml:space="preserve">NO </v>
          </cell>
          <cell r="BI18">
            <v>0</v>
          </cell>
          <cell r="BJ18">
            <v>0</v>
          </cell>
          <cell r="BK18">
            <v>0</v>
          </cell>
          <cell r="BL18">
            <v>0</v>
          </cell>
          <cell r="BM18">
            <v>0</v>
          </cell>
          <cell r="BN18">
            <v>0</v>
          </cell>
          <cell r="BO18">
            <v>0</v>
          </cell>
          <cell r="BP18">
            <v>0</v>
          </cell>
          <cell r="BQ18" t="str">
            <v>JAG</v>
          </cell>
          <cell r="BR18">
            <v>0</v>
          </cell>
          <cell r="BS18">
            <v>0</v>
          </cell>
          <cell r="BT18">
            <v>0</v>
          </cell>
          <cell r="BU18">
            <v>0</v>
          </cell>
          <cell r="BV18">
            <v>0</v>
          </cell>
          <cell r="BW18">
            <v>0</v>
          </cell>
          <cell r="BX18">
            <v>1</v>
          </cell>
        </row>
        <row r="19">
          <cell r="A19" t="str">
            <v>070120310007CO</v>
          </cell>
          <cell r="B19">
            <v>39330</v>
          </cell>
          <cell r="C19">
            <v>2007</v>
          </cell>
          <cell r="D19">
            <v>2007</v>
          </cell>
          <cell r="E19" t="str">
            <v>2007015349a</v>
          </cell>
          <cell r="F19">
            <v>39378</v>
          </cell>
          <cell r="G19">
            <v>48</v>
          </cell>
          <cell r="H19" t="str">
            <v>ELECTORAL</v>
          </cell>
          <cell r="I19" t="str">
            <v>Se rechaza por el fondo la acción. Comuníquese este pronunciamiento al Tribunal Supremo de Elecciones.</v>
          </cell>
          <cell r="J19" t="str">
            <v>RF</v>
          </cell>
          <cell r="K19" t="str">
            <v>FONDO</v>
          </cell>
          <cell r="L19" t="str">
            <v>Física</v>
          </cell>
          <cell r="M19">
            <v>1</v>
          </cell>
          <cell r="N19" t="str">
            <v>San José</v>
          </cell>
          <cell r="O19" t="str">
            <v>Masculino</v>
          </cell>
          <cell r="P19" t="str">
            <v>Persona</v>
          </cell>
          <cell r="Q19">
            <v>1</v>
          </cell>
          <cell r="R19">
            <v>0</v>
          </cell>
          <cell r="S19" t="str">
            <v>Nacional</v>
          </cell>
          <cell r="T19" t="str">
            <v>Soltero</v>
          </cell>
          <cell r="U19" t="str">
            <v>Estudiante</v>
          </cell>
          <cell r="V19" t="str">
            <v>Mayor</v>
          </cell>
          <cell r="W19" t="str">
            <v>Ley</v>
          </cell>
          <cell r="X19" t="str">
            <v xml:space="preserve">Ley 8492 sobre Regulación del referéndum </v>
          </cell>
          <cell r="Y19" t="str">
            <v>Reglamento para los procesos de referéndum</v>
          </cell>
          <cell r="Z19" t="str">
            <v>ND</v>
          </cell>
          <cell r="AA19">
            <v>0</v>
          </cell>
          <cell r="AB19" t="str">
            <v>LFSC</v>
          </cell>
          <cell r="AC19">
            <v>7</v>
          </cell>
          <cell r="AD19">
            <v>0</v>
          </cell>
          <cell r="AE19">
            <v>0</v>
          </cell>
          <cell r="AF19">
            <v>0</v>
          </cell>
          <cell r="AG19">
            <v>0</v>
          </cell>
          <cell r="AH19">
            <v>0</v>
          </cell>
          <cell r="AI19">
            <v>1</v>
          </cell>
          <cell r="AJ19">
            <v>0</v>
          </cell>
          <cell r="AK19">
            <v>0</v>
          </cell>
          <cell r="AL19" t="str">
            <v>LFSC</v>
          </cell>
          <cell r="AM19" t="str">
            <v>LPMM</v>
          </cell>
          <cell r="AN19" t="str">
            <v>AVCM</v>
          </cell>
          <cell r="AO19" t="str">
            <v>AVB</v>
          </cell>
          <cell r="AP19" t="str">
            <v>GAS</v>
          </cell>
          <cell r="AQ19" t="str">
            <v>EJL</v>
          </cell>
          <cell r="AR19" t="str">
            <v>FCC</v>
          </cell>
          <cell r="AZ19">
            <v>0</v>
          </cell>
          <cell r="BA19">
            <v>0</v>
          </cell>
          <cell r="BB19">
            <v>0</v>
          </cell>
          <cell r="BC19" t="str">
            <v>NO</v>
          </cell>
          <cell r="BD19">
            <v>0</v>
          </cell>
          <cell r="BE19">
            <v>0</v>
          </cell>
          <cell r="BF19">
            <v>0</v>
          </cell>
          <cell r="BG19">
            <v>0</v>
          </cell>
          <cell r="BH19" t="str">
            <v xml:space="preserve">NO </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1</v>
          </cell>
        </row>
        <row r="20">
          <cell r="A20" t="str">
            <v>070140510007CO</v>
          </cell>
          <cell r="B20">
            <v>39373</v>
          </cell>
          <cell r="C20">
            <v>2007</v>
          </cell>
          <cell r="D20">
            <v>2008</v>
          </cell>
          <cell r="E20" t="str">
            <v>0010012008a</v>
          </cell>
          <cell r="F20">
            <v>39470</v>
          </cell>
          <cell r="G20">
            <v>97</v>
          </cell>
          <cell r="H20" t="str">
            <v>ELECTORAL</v>
          </cell>
          <cell r="I20" t="str">
            <v>Se rechaza por el fondo la acción en cuanto a la inconstitucionalidad por omisión alegada. En lo demás se rechaza de plano.</v>
          </cell>
          <cell r="J20" t="str">
            <v>RF</v>
          </cell>
          <cell r="K20" t="str">
            <v>FONDO</v>
          </cell>
          <cell r="L20" t="str">
            <v>Física</v>
          </cell>
          <cell r="M20">
            <v>2</v>
          </cell>
          <cell r="N20" t="str">
            <v>Alajuela</v>
          </cell>
          <cell r="O20" t="str">
            <v>Masculino</v>
          </cell>
          <cell r="P20" t="str">
            <v>Persona</v>
          </cell>
          <cell r="Q20">
            <v>1</v>
          </cell>
          <cell r="R20">
            <v>0</v>
          </cell>
          <cell r="S20" t="str">
            <v>Nacional</v>
          </cell>
          <cell r="T20" t="str">
            <v>Casado</v>
          </cell>
          <cell r="U20" t="str">
            <v>Abogado</v>
          </cell>
          <cell r="V20" t="str">
            <v>Mayor</v>
          </cell>
          <cell r="W20" t="str">
            <v>Ley</v>
          </cell>
          <cell r="X20" t="str">
            <v xml:space="preserve">Ley 8492 sobre Regulación del referéndum </v>
          </cell>
          <cell r="Y20" t="str">
            <v xml:space="preserve">artículo 20 inciso a) </v>
          </cell>
          <cell r="Z20" t="str">
            <v>ND</v>
          </cell>
          <cell r="AA20">
            <v>0</v>
          </cell>
          <cell r="AB20" t="str">
            <v>LFSC</v>
          </cell>
          <cell r="AC20">
            <v>7</v>
          </cell>
          <cell r="AD20">
            <v>0</v>
          </cell>
          <cell r="AE20">
            <v>0</v>
          </cell>
          <cell r="AF20">
            <v>0</v>
          </cell>
          <cell r="AG20">
            <v>0</v>
          </cell>
          <cell r="AH20">
            <v>0</v>
          </cell>
          <cell r="AI20">
            <v>1</v>
          </cell>
          <cell r="AJ20">
            <v>0</v>
          </cell>
          <cell r="AK20">
            <v>0</v>
          </cell>
          <cell r="AL20" t="str">
            <v>LFSC</v>
          </cell>
          <cell r="AM20" t="str">
            <v>LPMM</v>
          </cell>
          <cell r="AN20" t="str">
            <v>FSL</v>
          </cell>
          <cell r="AO20" t="str">
            <v>AVB</v>
          </cell>
          <cell r="AP20" t="str">
            <v>GAS</v>
          </cell>
          <cell r="AQ20" t="str">
            <v>EJL</v>
          </cell>
          <cell r="AR20" t="str">
            <v>FCC</v>
          </cell>
          <cell r="AZ20">
            <v>0</v>
          </cell>
          <cell r="BA20">
            <v>0</v>
          </cell>
          <cell r="BB20">
            <v>0</v>
          </cell>
          <cell r="BC20" t="str">
            <v>NO</v>
          </cell>
          <cell r="BD20">
            <v>0</v>
          </cell>
          <cell r="BE20">
            <v>0</v>
          </cell>
          <cell r="BF20">
            <v>0</v>
          </cell>
          <cell r="BG20">
            <v>0</v>
          </cell>
          <cell r="BH20" t="str">
            <v xml:space="preserve">NO </v>
          </cell>
          <cell r="BI20">
            <v>0</v>
          </cell>
          <cell r="BJ20">
            <v>0</v>
          </cell>
          <cell r="BK20">
            <v>0</v>
          </cell>
          <cell r="BL20">
            <v>0</v>
          </cell>
          <cell r="BM20">
            <v>0</v>
          </cell>
          <cell r="BN20">
            <v>0</v>
          </cell>
          <cell r="BO20">
            <v>0</v>
          </cell>
          <cell r="BP20">
            <v>0</v>
          </cell>
          <cell r="BQ20" t="str">
            <v>FSL</v>
          </cell>
          <cell r="BR20">
            <v>0</v>
          </cell>
          <cell r="BS20">
            <v>0</v>
          </cell>
          <cell r="BT20">
            <v>0</v>
          </cell>
          <cell r="BU20">
            <v>0</v>
          </cell>
          <cell r="BV20">
            <v>0</v>
          </cell>
          <cell r="BW20">
            <v>0</v>
          </cell>
          <cell r="BX20">
            <v>1</v>
          </cell>
        </row>
        <row r="21">
          <cell r="A21" t="str">
            <v>080050780007CO</v>
          </cell>
          <cell r="B21">
            <v>39534</v>
          </cell>
          <cell r="C21">
            <v>2008</v>
          </cell>
          <cell r="D21">
            <v>2008</v>
          </cell>
          <cell r="E21" t="str">
            <v>0140082008a</v>
          </cell>
          <cell r="F21">
            <v>39710</v>
          </cell>
          <cell r="G21">
            <v>176</v>
          </cell>
          <cell r="H21" t="str">
            <v>TRIBUTARIO</v>
          </cell>
          <cell r="I21" t="str">
            <v xml:space="preserve"> Se rechaza por el fondo la acción. _x000D_
_x000D_
</v>
          </cell>
          <cell r="J21" t="str">
            <v>RF</v>
          </cell>
          <cell r="K21" t="str">
            <v>FONDO</v>
          </cell>
          <cell r="L21" t="str">
            <v>Jurídica</v>
          </cell>
          <cell r="M21">
            <v>1</v>
          </cell>
          <cell r="N21" t="str">
            <v>San José</v>
          </cell>
          <cell r="O21" t="str">
            <v>Empresa privada</v>
          </cell>
          <cell r="P21" t="str">
            <v>Empresa privada</v>
          </cell>
          <cell r="Q21">
            <v>99</v>
          </cell>
          <cell r="R21">
            <v>99</v>
          </cell>
          <cell r="S21" t="str">
            <v>Nacional</v>
          </cell>
          <cell r="T21" t="str">
            <v>ND</v>
          </cell>
          <cell r="U21" t="str">
            <v>ND</v>
          </cell>
          <cell r="V21" t="str">
            <v>ND</v>
          </cell>
          <cell r="W21" t="str">
            <v>Ley</v>
          </cell>
          <cell r="X21" t="str">
            <v>Ley 4775 Código de Normas y Procedimientos Tributarios</v>
          </cell>
          <cell r="Y21" t="str">
            <v>artículo 54</v>
          </cell>
          <cell r="Z21" t="str">
            <v>ND</v>
          </cell>
          <cell r="AA21">
            <v>0</v>
          </cell>
          <cell r="AB21" t="str">
            <v>AVCM</v>
          </cell>
          <cell r="AC21">
            <v>7</v>
          </cell>
          <cell r="AD21">
            <v>0</v>
          </cell>
          <cell r="AE21">
            <v>0</v>
          </cell>
          <cell r="AF21">
            <v>0</v>
          </cell>
          <cell r="AG21">
            <v>0</v>
          </cell>
          <cell r="AH21">
            <v>0</v>
          </cell>
          <cell r="AI21">
            <v>1</v>
          </cell>
          <cell r="AJ21">
            <v>0</v>
          </cell>
          <cell r="AK21">
            <v>0</v>
          </cell>
          <cell r="AL21" t="str">
            <v>AVCM</v>
          </cell>
          <cell r="AM21" t="str">
            <v>AVB</v>
          </cell>
          <cell r="AN21" t="str">
            <v>GAS</v>
          </cell>
          <cell r="AO21" t="str">
            <v>RMAG</v>
          </cell>
          <cell r="AP21" t="str">
            <v>GCM</v>
          </cell>
          <cell r="AQ21" t="str">
            <v>HGQ</v>
          </cell>
          <cell r="AR21" t="str">
            <v>RSC</v>
          </cell>
          <cell r="AZ21">
            <v>0</v>
          </cell>
          <cell r="BA21">
            <v>0</v>
          </cell>
          <cell r="BB21">
            <v>0</v>
          </cell>
          <cell r="BC21" t="str">
            <v>NO</v>
          </cell>
          <cell r="BD21">
            <v>0</v>
          </cell>
          <cell r="BE21">
            <v>0</v>
          </cell>
          <cell r="BF21">
            <v>0</v>
          </cell>
          <cell r="BG21">
            <v>0</v>
          </cell>
          <cell r="BH21" t="str">
            <v xml:space="preserve">NO </v>
          </cell>
          <cell r="BI21">
            <v>0</v>
          </cell>
          <cell r="BJ21">
            <v>0</v>
          </cell>
          <cell r="BK21">
            <v>0</v>
          </cell>
          <cell r="BL21">
            <v>0</v>
          </cell>
          <cell r="BM21">
            <v>0</v>
          </cell>
          <cell r="BN21">
            <v>0</v>
          </cell>
          <cell r="BO21">
            <v>0</v>
          </cell>
          <cell r="BP21">
            <v>0</v>
          </cell>
          <cell r="BQ21" t="str">
            <v>RMAG</v>
          </cell>
          <cell r="BR21" t="str">
            <v>GCM</v>
          </cell>
          <cell r="BS21" t="str">
            <v>HGQ</v>
          </cell>
          <cell r="BT21" t="str">
            <v>RSC</v>
          </cell>
          <cell r="BU21">
            <v>0</v>
          </cell>
          <cell r="BV21">
            <v>0</v>
          </cell>
          <cell r="BW21">
            <v>0</v>
          </cell>
          <cell r="BX21">
            <v>1</v>
          </cell>
        </row>
        <row r="22">
          <cell r="A22" t="str">
            <v>080062550007CO</v>
          </cell>
          <cell r="B22">
            <v>39559</v>
          </cell>
          <cell r="C22">
            <v>2008</v>
          </cell>
          <cell r="D22">
            <v>2010</v>
          </cell>
          <cell r="E22" t="str">
            <v>0116242008a</v>
          </cell>
          <cell r="F22">
            <v>40476</v>
          </cell>
          <cell r="G22">
            <v>917</v>
          </cell>
          <cell r="H22" t="str">
            <v>PENSIONES ALIMENTARIAS</v>
          </cell>
          <cell r="I22" t="str">
            <v xml:space="preserve">Se rechaza por el fondo la acción en cuanto a la impugnación del artículo 364 del Código Procesal Civil. Se rechaza de plano la acción en cuanto a los demás extremos alegados. _x000D_
</v>
          </cell>
          <cell r="J22" t="str">
            <v>RF</v>
          </cell>
          <cell r="K22" t="str">
            <v>FONDO</v>
          </cell>
          <cell r="L22" t="str">
            <v>Física</v>
          </cell>
          <cell r="M22">
            <v>1</v>
          </cell>
          <cell r="N22" t="str">
            <v>San José</v>
          </cell>
          <cell r="O22" t="str">
            <v>Masculino</v>
          </cell>
          <cell r="P22" t="str">
            <v>Persona</v>
          </cell>
          <cell r="Q22">
            <v>1</v>
          </cell>
          <cell r="R22">
            <v>0</v>
          </cell>
          <cell r="S22" t="str">
            <v>Nacional</v>
          </cell>
          <cell r="T22" t="str">
            <v>Casado</v>
          </cell>
          <cell r="U22" t="str">
            <v>Abogado</v>
          </cell>
          <cell r="V22" t="str">
            <v>Mayor</v>
          </cell>
          <cell r="W22" t="str">
            <v>Ley</v>
          </cell>
          <cell r="X22" t="str">
            <v>Ley 7130 Código Procesal Civil</v>
          </cell>
          <cell r="Y22" t="str">
            <v xml:space="preserve">artículo 364 </v>
          </cell>
          <cell r="Z22" t="str">
            <v>ND</v>
          </cell>
          <cell r="AA22">
            <v>0</v>
          </cell>
          <cell r="AB22" t="str">
            <v>AVCM</v>
          </cell>
          <cell r="AC22">
            <v>7</v>
          </cell>
          <cell r="AD22">
            <v>0</v>
          </cell>
          <cell r="AE22">
            <v>0</v>
          </cell>
          <cell r="AF22">
            <v>0</v>
          </cell>
          <cell r="AG22">
            <v>0</v>
          </cell>
          <cell r="AH22">
            <v>0</v>
          </cell>
          <cell r="AI22">
            <v>1</v>
          </cell>
          <cell r="AJ22">
            <v>0</v>
          </cell>
          <cell r="AK22">
            <v>0</v>
          </cell>
          <cell r="AL22" t="str">
            <v>AVCM</v>
          </cell>
          <cell r="AM22" t="str">
            <v>AVB</v>
          </cell>
          <cell r="AN22" t="str">
            <v>GAS</v>
          </cell>
          <cell r="AO22" t="str">
            <v>FCC</v>
          </cell>
          <cell r="AP22" t="str">
            <v>GCM</v>
          </cell>
          <cell r="AQ22" t="str">
            <v>MVF</v>
          </cell>
          <cell r="AR22" t="str">
            <v>RSC</v>
          </cell>
          <cell r="AZ22">
            <v>0</v>
          </cell>
          <cell r="BA22">
            <v>0</v>
          </cell>
          <cell r="BB22">
            <v>0</v>
          </cell>
          <cell r="BC22" t="str">
            <v>NO</v>
          </cell>
          <cell r="BD22">
            <v>0</v>
          </cell>
          <cell r="BE22">
            <v>0</v>
          </cell>
          <cell r="BF22">
            <v>0</v>
          </cell>
          <cell r="BG22">
            <v>0</v>
          </cell>
          <cell r="BH22" t="str">
            <v xml:space="preserve">NO </v>
          </cell>
          <cell r="BI22">
            <v>0</v>
          </cell>
          <cell r="BJ22">
            <v>0</v>
          </cell>
          <cell r="BK22">
            <v>0</v>
          </cell>
          <cell r="BL22">
            <v>0</v>
          </cell>
          <cell r="BM22">
            <v>0</v>
          </cell>
          <cell r="BN22">
            <v>0</v>
          </cell>
          <cell r="BO22">
            <v>0</v>
          </cell>
          <cell r="BP22">
            <v>0</v>
          </cell>
          <cell r="BQ22" t="str">
            <v>GCM</v>
          </cell>
          <cell r="BR22" t="str">
            <v>MVF</v>
          </cell>
          <cell r="BS22" t="str">
            <v>RSC</v>
          </cell>
          <cell r="BT22">
            <v>0</v>
          </cell>
          <cell r="BU22">
            <v>0</v>
          </cell>
          <cell r="BV22">
            <v>0</v>
          </cell>
          <cell r="BW22">
            <v>0</v>
          </cell>
          <cell r="BX22">
            <v>1</v>
          </cell>
        </row>
        <row r="23">
          <cell r="A23" t="str">
            <v>080064410007CO</v>
          </cell>
          <cell r="B23">
            <v>39561</v>
          </cell>
          <cell r="C23">
            <v>2008</v>
          </cell>
          <cell r="D23">
            <v>2008</v>
          </cell>
          <cell r="E23" t="str">
            <v>0116232008a</v>
          </cell>
          <cell r="F23">
            <v>39654</v>
          </cell>
          <cell r="G23">
            <v>93</v>
          </cell>
          <cell r="H23" t="str">
            <v>PENAL</v>
          </cell>
          <cell r="I23" t="str">
            <v>Se rechaza por el fondo la acción.</v>
          </cell>
          <cell r="J23" t="str">
            <v>RF</v>
          </cell>
          <cell r="K23" t="str">
            <v>FONDO</v>
          </cell>
          <cell r="L23" t="str">
            <v>Física</v>
          </cell>
          <cell r="M23">
            <v>1</v>
          </cell>
          <cell r="N23" t="str">
            <v>San José</v>
          </cell>
          <cell r="O23" t="str">
            <v>Masculino</v>
          </cell>
          <cell r="P23" t="str">
            <v>Persona</v>
          </cell>
          <cell r="Q23">
            <v>1</v>
          </cell>
          <cell r="R23">
            <v>0</v>
          </cell>
          <cell r="S23" t="str">
            <v>Nacional</v>
          </cell>
          <cell r="T23" t="str">
            <v>ND</v>
          </cell>
          <cell r="U23" t="str">
            <v>Abogado</v>
          </cell>
          <cell r="V23" t="str">
            <v>Mayor</v>
          </cell>
          <cell r="W23" t="str">
            <v>Ley</v>
          </cell>
          <cell r="X23" t="str">
            <v>Ley 7786 sobre Estupefacientes, Sustancias Psicotrópicas, Drogas de Uso No Autorizado, Actividades Conexas, Legitimación de Capitales y Financiamiento del Terrorismo</v>
          </cell>
          <cell r="Y23" t="str">
            <v xml:space="preserve">artículo 58 párrafo segundo </v>
          </cell>
          <cell r="Z23" t="str">
            <v>ND</v>
          </cell>
          <cell r="AA23">
            <v>0</v>
          </cell>
          <cell r="AB23" t="str">
            <v>AVCM</v>
          </cell>
          <cell r="AC23">
            <v>7</v>
          </cell>
          <cell r="AD23">
            <v>0</v>
          </cell>
          <cell r="AE23">
            <v>0</v>
          </cell>
          <cell r="AF23">
            <v>0</v>
          </cell>
          <cell r="AG23">
            <v>0</v>
          </cell>
          <cell r="AH23">
            <v>0</v>
          </cell>
          <cell r="AI23">
            <v>1</v>
          </cell>
          <cell r="AJ23">
            <v>0</v>
          </cell>
          <cell r="AK23">
            <v>0</v>
          </cell>
          <cell r="AL23" t="str">
            <v>AVCM</v>
          </cell>
          <cell r="AM23" t="str">
            <v>AVB</v>
          </cell>
          <cell r="AN23" t="str">
            <v>GAS</v>
          </cell>
          <cell r="AO23" t="str">
            <v>EJL</v>
          </cell>
          <cell r="AP23" t="str">
            <v>FCC</v>
          </cell>
          <cell r="AQ23" t="str">
            <v>MVF</v>
          </cell>
          <cell r="AR23" t="str">
            <v>RSC</v>
          </cell>
          <cell r="AS23">
            <v>0</v>
          </cell>
          <cell r="AT23">
            <v>0</v>
          </cell>
          <cell r="AU23">
            <v>0</v>
          </cell>
          <cell r="AV23">
            <v>0</v>
          </cell>
          <cell r="AW23">
            <v>0</v>
          </cell>
          <cell r="AX23">
            <v>0</v>
          </cell>
          <cell r="AY23">
            <v>0</v>
          </cell>
          <cell r="AZ23">
            <v>0</v>
          </cell>
          <cell r="BA23">
            <v>0</v>
          </cell>
          <cell r="BB23">
            <v>0</v>
          </cell>
          <cell r="BC23" t="str">
            <v>NO</v>
          </cell>
          <cell r="BD23">
            <v>0</v>
          </cell>
          <cell r="BE23">
            <v>0</v>
          </cell>
          <cell r="BF23">
            <v>0</v>
          </cell>
          <cell r="BG23">
            <v>0</v>
          </cell>
          <cell r="BH23" t="str">
            <v xml:space="preserve">NO </v>
          </cell>
          <cell r="BI23">
            <v>0</v>
          </cell>
          <cell r="BJ23">
            <v>0</v>
          </cell>
          <cell r="BK23">
            <v>0</v>
          </cell>
          <cell r="BL23">
            <v>0</v>
          </cell>
          <cell r="BM23">
            <v>0</v>
          </cell>
          <cell r="BN23">
            <v>0</v>
          </cell>
          <cell r="BO23">
            <v>0</v>
          </cell>
          <cell r="BP23">
            <v>0</v>
          </cell>
          <cell r="BQ23" t="str">
            <v>MVF</v>
          </cell>
          <cell r="BR23" t="str">
            <v>RSC</v>
          </cell>
          <cell r="BS23">
            <v>0</v>
          </cell>
          <cell r="BT23">
            <v>0</v>
          </cell>
          <cell r="BU23">
            <v>0</v>
          </cell>
          <cell r="BV23">
            <v>0</v>
          </cell>
          <cell r="BW23">
            <v>0</v>
          </cell>
          <cell r="BX23">
            <v>1</v>
          </cell>
        </row>
        <row r="24">
          <cell r="A24" t="str">
            <v>080068400007CO</v>
          </cell>
          <cell r="B24">
            <v>39570</v>
          </cell>
          <cell r="C24">
            <v>2008</v>
          </cell>
          <cell r="D24">
            <v>2008</v>
          </cell>
          <cell r="E24" t="str">
            <v>0134352008a</v>
          </cell>
          <cell r="F24">
            <v>39694</v>
          </cell>
          <cell r="G24">
            <v>124</v>
          </cell>
          <cell r="H24" t="str">
            <v>PENAL</v>
          </cell>
          <cell r="I24" t="str">
            <v>Se rechaza por el fondo la acción.</v>
          </cell>
          <cell r="J24" t="str">
            <v>RF</v>
          </cell>
          <cell r="K24" t="str">
            <v>FONDO</v>
          </cell>
          <cell r="L24" t="str">
            <v>Física</v>
          </cell>
          <cell r="M24">
            <v>1</v>
          </cell>
          <cell r="N24" t="str">
            <v>San José</v>
          </cell>
          <cell r="O24" t="str">
            <v>Masculino</v>
          </cell>
          <cell r="P24" t="str">
            <v>Persona</v>
          </cell>
          <cell r="Q24">
            <v>1</v>
          </cell>
          <cell r="R24">
            <v>0</v>
          </cell>
          <cell r="S24" t="str">
            <v>Extranjero</v>
          </cell>
          <cell r="T24" t="str">
            <v>ND</v>
          </cell>
          <cell r="U24" t="str">
            <v>ND</v>
          </cell>
          <cell r="V24" t="str">
            <v>Mayor</v>
          </cell>
          <cell r="W24" t="str">
            <v>Instrumento internacional</v>
          </cell>
          <cell r="X24" t="str">
            <v xml:space="preserve">Ley 7146 Tratado de Extradición entre los gobiernos de Costa Rica y Estados Unidos </v>
          </cell>
          <cell r="Y24" t="str">
            <v xml:space="preserve">artículos 11 y 12 </v>
          </cell>
          <cell r="Z24" t="str">
            <v>ND</v>
          </cell>
          <cell r="AA24">
            <v>0</v>
          </cell>
          <cell r="AB24" t="str">
            <v>AVCM</v>
          </cell>
          <cell r="AC24">
            <v>7</v>
          </cell>
          <cell r="AD24">
            <v>0</v>
          </cell>
          <cell r="AE24">
            <v>0</v>
          </cell>
          <cell r="AF24">
            <v>0</v>
          </cell>
          <cell r="AG24">
            <v>0</v>
          </cell>
          <cell r="AH24">
            <v>0</v>
          </cell>
          <cell r="AI24">
            <v>1</v>
          </cell>
          <cell r="AJ24">
            <v>0</v>
          </cell>
          <cell r="AK24">
            <v>0</v>
          </cell>
          <cell r="AL24" t="str">
            <v>AVCM</v>
          </cell>
          <cell r="AM24" t="str">
            <v>LPMM</v>
          </cell>
          <cell r="AN24" t="str">
            <v>GAS</v>
          </cell>
          <cell r="AO24" t="str">
            <v>EJL</v>
          </cell>
          <cell r="AP24" t="str">
            <v>FCC</v>
          </cell>
          <cell r="AQ24" t="str">
            <v>RMAG</v>
          </cell>
          <cell r="AR24" t="str">
            <v>HGQ</v>
          </cell>
          <cell r="AZ24">
            <v>0</v>
          </cell>
          <cell r="BA24">
            <v>0</v>
          </cell>
          <cell r="BB24">
            <v>0</v>
          </cell>
          <cell r="BC24" t="str">
            <v>NO</v>
          </cell>
          <cell r="BD24">
            <v>0</v>
          </cell>
          <cell r="BE24">
            <v>0</v>
          </cell>
          <cell r="BF24">
            <v>0</v>
          </cell>
          <cell r="BG24">
            <v>0</v>
          </cell>
          <cell r="BH24" t="str">
            <v xml:space="preserve">NO </v>
          </cell>
          <cell r="BI24">
            <v>0</v>
          </cell>
          <cell r="BJ24">
            <v>0</v>
          </cell>
          <cell r="BK24">
            <v>0</v>
          </cell>
          <cell r="BL24">
            <v>0</v>
          </cell>
          <cell r="BM24">
            <v>0</v>
          </cell>
          <cell r="BN24">
            <v>0</v>
          </cell>
          <cell r="BO24">
            <v>0</v>
          </cell>
          <cell r="BP24">
            <v>0</v>
          </cell>
          <cell r="BQ24" t="str">
            <v>RMAG</v>
          </cell>
          <cell r="BR24" t="str">
            <v>HGQ</v>
          </cell>
          <cell r="BS24">
            <v>0</v>
          </cell>
          <cell r="BT24">
            <v>0</v>
          </cell>
          <cell r="BU24">
            <v>0</v>
          </cell>
          <cell r="BV24">
            <v>0</v>
          </cell>
          <cell r="BW24">
            <v>0</v>
          </cell>
          <cell r="BX24">
            <v>1</v>
          </cell>
        </row>
        <row r="25">
          <cell r="A25" t="str">
            <v>080069210007CO</v>
          </cell>
          <cell r="B25">
            <v>39573</v>
          </cell>
          <cell r="C25">
            <v>2008</v>
          </cell>
          <cell r="D25">
            <v>2008</v>
          </cell>
          <cell r="E25" t="str">
            <v>0110132008a</v>
          </cell>
          <cell r="F25">
            <v>39633</v>
          </cell>
          <cell r="G25">
            <v>60</v>
          </cell>
          <cell r="H25" t="str">
            <v>PENSIONES ALIMENTARIAS</v>
          </cell>
          <cell r="I25" t="str">
            <v>Se rechaza por el fondo la acción.</v>
          </cell>
          <cell r="J25" t="str">
            <v>RF</v>
          </cell>
          <cell r="K25" t="str">
            <v>FONDO</v>
          </cell>
          <cell r="L25" t="str">
            <v>Física</v>
          </cell>
          <cell r="M25">
            <v>1</v>
          </cell>
          <cell r="N25" t="str">
            <v>Puntarenas</v>
          </cell>
          <cell r="O25" t="str">
            <v>Masculino</v>
          </cell>
          <cell r="P25" t="str">
            <v>Persona</v>
          </cell>
          <cell r="Q25">
            <v>1</v>
          </cell>
          <cell r="R25">
            <v>0</v>
          </cell>
          <cell r="S25" t="str">
            <v>Nacional</v>
          </cell>
          <cell r="T25" t="str">
            <v>ND</v>
          </cell>
          <cell r="U25" t="str">
            <v>ND</v>
          </cell>
          <cell r="V25" t="str">
            <v>Mayor</v>
          </cell>
          <cell r="W25" t="str">
            <v>Ley</v>
          </cell>
          <cell r="X25" t="str">
            <v>Ley 7654 de Pensiones Alimentarias</v>
          </cell>
          <cell r="Y25" t="str">
            <v xml:space="preserve">artículo 21 </v>
          </cell>
          <cell r="Z25" t="str">
            <v>ND</v>
          </cell>
          <cell r="AA25">
            <v>0</v>
          </cell>
          <cell r="AB25" t="str">
            <v>AVCM</v>
          </cell>
          <cell r="AC25">
            <v>7</v>
          </cell>
          <cell r="AD25">
            <v>0</v>
          </cell>
          <cell r="AE25">
            <v>0</v>
          </cell>
          <cell r="AF25">
            <v>0</v>
          </cell>
          <cell r="AG25">
            <v>0</v>
          </cell>
          <cell r="AH25">
            <v>0</v>
          </cell>
          <cell r="AI25">
            <v>1</v>
          </cell>
          <cell r="AJ25">
            <v>0</v>
          </cell>
          <cell r="AK25">
            <v>0</v>
          </cell>
          <cell r="AL25" t="str">
            <v>AVCM</v>
          </cell>
          <cell r="AM25" t="str">
            <v>AVB</v>
          </cell>
          <cell r="AN25" t="str">
            <v>GAS</v>
          </cell>
          <cell r="AO25" t="str">
            <v>EJL</v>
          </cell>
          <cell r="AP25" t="str">
            <v>FCC</v>
          </cell>
          <cell r="AQ25" t="str">
            <v>FSL</v>
          </cell>
          <cell r="AR25" t="str">
            <v>RMAG</v>
          </cell>
          <cell r="AZ25">
            <v>0</v>
          </cell>
          <cell r="BA25">
            <v>0</v>
          </cell>
          <cell r="BB25">
            <v>0</v>
          </cell>
          <cell r="BC25" t="str">
            <v>NO</v>
          </cell>
          <cell r="BD25">
            <v>0</v>
          </cell>
          <cell r="BE25">
            <v>0</v>
          </cell>
          <cell r="BF25">
            <v>0</v>
          </cell>
          <cell r="BG25">
            <v>0</v>
          </cell>
          <cell r="BH25" t="str">
            <v xml:space="preserve">NO </v>
          </cell>
          <cell r="BI25">
            <v>0</v>
          </cell>
          <cell r="BJ25">
            <v>0</v>
          </cell>
          <cell r="BK25">
            <v>0</v>
          </cell>
          <cell r="BL25">
            <v>0</v>
          </cell>
          <cell r="BM25">
            <v>0</v>
          </cell>
          <cell r="BN25">
            <v>0</v>
          </cell>
          <cell r="BO25">
            <v>0</v>
          </cell>
          <cell r="BP25">
            <v>0</v>
          </cell>
          <cell r="BQ25" t="str">
            <v>FSL</v>
          </cell>
          <cell r="BR25" t="str">
            <v>RMAG</v>
          </cell>
          <cell r="BS25">
            <v>0</v>
          </cell>
          <cell r="BT25">
            <v>0</v>
          </cell>
          <cell r="BU25">
            <v>0</v>
          </cell>
          <cell r="BV25">
            <v>0</v>
          </cell>
          <cell r="BW25">
            <v>0</v>
          </cell>
          <cell r="BX25">
            <v>1</v>
          </cell>
        </row>
        <row r="26">
          <cell r="A26" t="str">
            <v>080080900007CO</v>
          </cell>
          <cell r="B26">
            <v>39597</v>
          </cell>
          <cell r="C26">
            <v>2008</v>
          </cell>
          <cell r="D26">
            <v>2008</v>
          </cell>
          <cell r="E26" t="str">
            <v>0119222008a</v>
          </cell>
          <cell r="F26">
            <v>39659</v>
          </cell>
          <cell r="G26">
            <v>62</v>
          </cell>
          <cell r="H26" t="str">
            <v>PENSIONES ALIMENTARIAS</v>
          </cell>
          <cell r="I26" t="str">
            <v xml:space="preserve">Se rechaza por el fondo la acción. _x000D_
</v>
          </cell>
          <cell r="J26" t="str">
            <v>RF</v>
          </cell>
          <cell r="K26" t="str">
            <v>FONDO</v>
          </cell>
          <cell r="L26" t="str">
            <v>Física</v>
          </cell>
          <cell r="M26">
            <v>1</v>
          </cell>
          <cell r="N26" t="str">
            <v>Alajuela</v>
          </cell>
          <cell r="O26" t="str">
            <v>Masculino</v>
          </cell>
          <cell r="P26" t="str">
            <v>Persona</v>
          </cell>
          <cell r="Q26">
            <v>1</v>
          </cell>
          <cell r="R26">
            <v>0</v>
          </cell>
          <cell r="S26" t="str">
            <v>Nacional</v>
          </cell>
          <cell r="T26" t="str">
            <v>ND</v>
          </cell>
          <cell r="U26" t="str">
            <v>ND</v>
          </cell>
          <cell r="V26" t="str">
            <v>Mayor</v>
          </cell>
          <cell r="W26" t="str">
            <v>Ley</v>
          </cell>
          <cell r="X26" t="str">
            <v>Ley 7654 de Pensiones Alimentarias</v>
          </cell>
          <cell r="Y26" t="str">
            <v xml:space="preserve">artículo 24 </v>
          </cell>
          <cell r="Z26" t="str">
            <v>ND</v>
          </cell>
          <cell r="AA26">
            <v>0</v>
          </cell>
          <cell r="AB26" t="str">
            <v>AVCM</v>
          </cell>
          <cell r="AC26">
            <v>7</v>
          </cell>
          <cell r="AD26">
            <v>0</v>
          </cell>
          <cell r="AE26">
            <v>0</v>
          </cell>
          <cell r="AF26">
            <v>0</v>
          </cell>
          <cell r="AG26">
            <v>0</v>
          </cell>
          <cell r="AH26">
            <v>0</v>
          </cell>
          <cell r="AI26">
            <v>1</v>
          </cell>
          <cell r="AJ26">
            <v>0</v>
          </cell>
          <cell r="AK26">
            <v>0</v>
          </cell>
          <cell r="AL26" t="str">
            <v>AVCM</v>
          </cell>
          <cell r="AM26" t="str">
            <v>LPMM</v>
          </cell>
          <cell r="AN26" t="str">
            <v>GAS</v>
          </cell>
          <cell r="AO26" t="str">
            <v>EJL</v>
          </cell>
          <cell r="AP26" t="str">
            <v>FCC</v>
          </cell>
          <cell r="AQ26" t="str">
            <v>RMAG</v>
          </cell>
          <cell r="AR26" t="str">
            <v>MVF</v>
          </cell>
          <cell r="AS26">
            <v>0</v>
          </cell>
          <cell r="AT26">
            <v>0</v>
          </cell>
          <cell r="AU26">
            <v>0</v>
          </cell>
          <cell r="AV26">
            <v>0</v>
          </cell>
          <cell r="AW26">
            <v>0</v>
          </cell>
          <cell r="AX26">
            <v>0</v>
          </cell>
          <cell r="AY26">
            <v>0</v>
          </cell>
          <cell r="AZ26">
            <v>0</v>
          </cell>
          <cell r="BA26">
            <v>0</v>
          </cell>
          <cell r="BB26">
            <v>0</v>
          </cell>
          <cell r="BC26" t="str">
            <v>NO</v>
          </cell>
          <cell r="BD26">
            <v>0</v>
          </cell>
          <cell r="BE26">
            <v>0</v>
          </cell>
          <cell r="BF26">
            <v>0</v>
          </cell>
          <cell r="BG26">
            <v>0</v>
          </cell>
          <cell r="BH26" t="str">
            <v xml:space="preserve">NO </v>
          </cell>
          <cell r="BI26">
            <v>0</v>
          </cell>
          <cell r="BJ26">
            <v>0</v>
          </cell>
          <cell r="BK26">
            <v>0</v>
          </cell>
          <cell r="BL26">
            <v>0</v>
          </cell>
          <cell r="BM26">
            <v>0</v>
          </cell>
          <cell r="BN26">
            <v>0</v>
          </cell>
          <cell r="BO26">
            <v>0</v>
          </cell>
          <cell r="BP26">
            <v>0</v>
          </cell>
          <cell r="BQ26" t="str">
            <v>RMAG</v>
          </cell>
          <cell r="BR26" t="str">
            <v>MVF</v>
          </cell>
          <cell r="BS26">
            <v>0</v>
          </cell>
          <cell r="BT26">
            <v>0</v>
          </cell>
          <cell r="BU26">
            <v>0</v>
          </cell>
          <cell r="BV26">
            <v>0</v>
          </cell>
          <cell r="BW26">
            <v>0</v>
          </cell>
          <cell r="BX26">
            <v>1</v>
          </cell>
        </row>
        <row r="27">
          <cell r="A27" t="str">
            <v>080090170007CO</v>
          </cell>
          <cell r="B27">
            <v>39610</v>
          </cell>
          <cell r="C27">
            <v>2008</v>
          </cell>
          <cell r="D27">
            <v>2008</v>
          </cell>
          <cell r="E27" t="str">
            <v>0110152008a</v>
          </cell>
          <cell r="F27">
            <v>39633</v>
          </cell>
          <cell r="G27">
            <v>23</v>
          </cell>
          <cell r="H27" t="str">
            <v>MUNICIPALIDAD</v>
          </cell>
          <cell r="I27" t="str">
            <v xml:space="preserve">Se rechaza por el fondo la acción, en cuanto a la norma impugnada. En lo demás, se rechaza de plano la acción. _x000D_
</v>
          </cell>
          <cell r="J27" t="str">
            <v>RF</v>
          </cell>
          <cell r="K27" t="str">
            <v>FONDO</v>
          </cell>
          <cell r="L27" t="str">
            <v>Física</v>
          </cell>
          <cell r="M27">
            <v>1</v>
          </cell>
          <cell r="N27" t="str">
            <v>Limón</v>
          </cell>
          <cell r="O27" t="str">
            <v>Masculino</v>
          </cell>
          <cell r="P27" t="str">
            <v>Persona</v>
          </cell>
          <cell r="Q27">
            <v>1</v>
          </cell>
          <cell r="R27">
            <v>0</v>
          </cell>
          <cell r="S27" t="str">
            <v>Nacional</v>
          </cell>
          <cell r="T27" t="str">
            <v>Casado</v>
          </cell>
          <cell r="U27" t="str">
            <v>Abogado</v>
          </cell>
          <cell r="V27" t="str">
            <v>Mayor</v>
          </cell>
          <cell r="W27" t="str">
            <v>Ley</v>
          </cell>
          <cell r="X27" t="str">
            <v>Ley 7130 Código Procesal Civil</v>
          </cell>
          <cell r="Y27" t="str">
            <v>artículo 217, párrafo último</v>
          </cell>
          <cell r="Z27" t="str">
            <v>ND</v>
          </cell>
          <cell r="AA27">
            <v>0</v>
          </cell>
          <cell r="AB27" t="str">
            <v>AVCM</v>
          </cell>
          <cell r="AC27">
            <v>7</v>
          </cell>
          <cell r="AD27">
            <v>0</v>
          </cell>
          <cell r="AE27">
            <v>0</v>
          </cell>
          <cell r="AF27">
            <v>0</v>
          </cell>
          <cell r="AG27">
            <v>0</v>
          </cell>
          <cell r="AH27">
            <v>0</v>
          </cell>
          <cell r="AI27">
            <v>1</v>
          </cell>
          <cell r="AJ27">
            <v>0</v>
          </cell>
          <cell r="AK27">
            <v>0</v>
          </cell>
          <cell r="AL27" t="str">
            <v>AVCM</v>
          </cell>
          <cell r="AM27" t="str">
            <v>FSL</v>
          </cell>
          <cell r="AN27" t="str">
            <v>RMAG</v>
          </cell>
          <cell r="AO27" t="str">
            <v>AVB</v>
          </cell>
          <cell r="AP27" t="str">
            <v>GAS</v>
          </cell>
          <cell r="AQ27" t="str">
            <v>EJL</v>
          </cell>
          <cell r="AR27" t="str">
            <v>FCC</v>
          </cell>
          <cell r="AZ27">
            <v>0</v>
          </cell>
          <cell r="BA27">
            <v>0</v>
          </cell>
          <cell r="BB27">
            <v>0</v>
          </cell>
          <cell r="BC27" t="str">
            <v>NO</v>
          </cell>
          <cell r="BD27">
            <v>0</v>
          </cell>
          <cell r="BE27">
            <v>0</v>
          </cell>
          <cell r="BF27">
            <v>0</v>
          </cell>
          <cell r="BG27">
            <v>0</v>
          </cell>
          <cell r="BH27" t="str">
            <v xml:space="preserve">NO </v>
          </cell>
          <cell r="BI27">
            <v>0</v>
          </cell>
          <cell r="BJ27">
            <v>0</v>
          </cell>
          <cell r="BK27">
            <v>0</v>
          </cell>
          <cell r="BL27">
            <v>0</v>
          </cell>
          <cell r="BM27">
            <v>0</v>
          </cell>
          <cell r="BN27">
            <v>0</v>
          </cell>
          <cell r="BO27">
            <v>0</v>
          </cell>
          <cell r="BP27">
            <v>0</v>
          </cell>
          <cell r="BQ27" t="str">
            <v>RMAG</v>
          </cell>
          <cell r="BR27" t="str">
            <v>FSL</v>
          </cell>
          <cell r="BS27">
            <v>0</v>
          </cell>
          <cell r="BT27">
            <v>0</v>
          </cell>
          <cell r="BU27">
            <v>0</v>
          </cell>
          <cell r="BV27">
            <v>0</v>
          </cell>
          <cell r="BW27">
            <v>0</v>
          </cell>
          <cell r="BX27">
            <v>1</v>
          </cell>
        </row>
        <row r="28">
          <cell r="A28" t="str">
            <v>080095630007CO</v>
          </cell>
          <cell r="B28">
            <v>39631</v>
          </cell>
          <cell r="C28">
            <v>2008</v>
          </cell>
          <cell r="D28">
            <v>2009</v>
          </cell>
          <cell r="E28" t="str">
            <v>0049502009a</v>
          </cell>
          <cell r="F28">
            <v>39896</v>
          </cell>
          <cell r="G28">
            <v>265</v>
          </cell>
          <cell r="H28" t="str">
            <v>NOTARIADO</v>
          </cell>
          <cell r="I28" t="str">
            <v>Se rechaza de plazo la acción tramitada bajo el expediente 08-009563-0007-CO. Se rechaza por el fondo la acción acumulada, tramitada bajo el expediente 08-0011660-0007-CO. El Mag. Armijo salva el voto y ordena dar curso. La Magistrada Abdelnour salva el voto y ordena dar curso.</v>
          </cell>
          <cell r="J28" t="str">
            <v>RP</v>
          </cell>
          <cell r="K28" t="str">
            <v>FONDO</v>
          </cell>
          <cell r="L28" t="str">
            <v>Física</v>
          </cell>
          <cell r="M28">
            <v>1</v>
          </cell>
          <cell r="N28" t="str">
            <v>San José</v>
          </cell>
          <cell r="O28" t="str">
            <v>Masculino</v>
          </cell>
          <cell r="P28" t="str">
            <v>Persona</v>
          </cell>
          <cell r="Q28">
            <v>1</v>
          </cell>
          <cell r="R28">
            <v>0</v>
          </cell>
          <cell r="S28" t="str">
            <v>Nacional</v>
          </cell>
          <cell r="T28" t="str">
            <v>Casado</v>
          </cell>
          <cell r="U28" t="str">
            <v>Abogado</v>
          </cell>
          <cell r="V28" t="str">
            <v>Mayor</v>
          </cell>
          <cell r="W28" t="str">
            <v>Ley</v>
          </cell>
          <cell r="X28" t="str">
            <v>Ley 7764 Código Notarial</v>
          </cell>
          <cell r="Y28" t="str">
            <v>artículo 5 inciso d)</v>
          </cell>
          <cell r="Z28" t="str">
            <v>ND</v>
          </cell>
          <cell r="AA28">
            <v>0</v>
          </cell>
          <cell r="AB28" t="str">
            <v>AVB</v>
          </cell>
          <cell r="AC28">
            <v>0</v>
          </cell>
          <cell r="AD28">
            <v>5</v>
          </cell>
          <cell r="AE28">
            <v>2</v>
          </cell>
          <cell r="AF28">
            <v>2</v>
          </cell>
          <cell r="AG28">
            <v>0</v>
          </cell>
          <cell r="AH28">
            <v>0</v>
          </cell>
          <cell r="AI28">
            <v>1</v>
          </cell>
          <cell r="AJ28">
            <v>0</v>
          </cell>
          <cell r="AK28">
            <v>0</v>
          </cell>
          <cell r="AL28">
            <v>0</v>
          </cell>
          <cell r="AM28">
            <v>0</v>
          </cell>
          <cell r="AN28">
            <v>0</v>
          </cell>
          <cell r="AO28">
            <v>0</v>
          </cell>
          <cell r="AP28">
            <v>0</v>
          </cell>
          <cell r="AQ28">
            <v>0</v>
          </cell>
          <cell r="AR28">
            <v>0</v>
          </cell>
          <cell r="AS28" t="str">
            <v>AVB</v>
          </cell>
          <cell r="AT28" t="str">
            <v>LPMM</v>
          </cell>
          <cell r="AU28" t="str">
            <v>RSC</v>
          </cell>
          <cell r="AV28" t="str">
            <v>EJL</v>
          </cell>
          <cell r="AW28" t="str">
            <v>FCC</v>
          </cell>
          <cell r="AZ28" t="str">
            <v>RMAG</v>
          </cell>
          <cell r="BA28" t="str">
            <v>GAS</v>
          </cell>
          <cell r="BB28">
            <v>0</v>
          </cell>
          <cell r="BC28" t="str">
            <v>SI</v>
          </cell>
          <cell r="BD28">
            <v>1</v>
          </cell>
          <cell r="BE28" t="str">
            <v>RMAG</v>
          </cell>
          <cell r="BF28" t="str">
            <v>GAS</v>
          </cell>
          <cell r="BG28">
            <v>0</v>
          </cell>
          <cell r="BH28" t="str">
            <v xml:space="preserve">NO </v>
          </cell>
          <cell r="BI28">
            <v>0</v>
          </cell>
          <cell r="BJ28">
            <v>0</v>
          </cell>
          <cell r="BK28">
            <v>0</v>
          </cell>
          <cell r="BL28">
            <v>0</v>
          </cell>
          <cell r="BM28">
            <v>0</v>
          </cell>
          <cell r="BN28">
            <v>0</v>
          </cell>
          <cell r="BO28">
            <v>0</v>
          </cell>
          <cell r="BP28">
            <v>0</v>
          </cell>
          <cell r="BQ28" t="str">
            <v>RMAG</v>
          </cell>
          <cell r="BR28" t="str">
            <v>RSC</v>
          </cell>
          <cell r="BS28">
            <v>0</v>
          </cell>
          <cell r="BT28">
            <v>0</v>
          </cell>
          <cell r="BU28">
            <v>0</v>
          </cell>
          <cell r="BV28">
            <v>0</v>
          </cell>
          <cell r="BW28">
            <v>0</v>
          </cell>
          <cell r="BX28">
            <v>1</v>
          </cell>
        </row>
        <row r="29">
          <cell r="A29" t="str">
            <v>080097980007CO</v>
          </cell>
          <cell r="B29">
            <v>39638</v>
          </cell>
          <cell r="C29">
            <v>2008</v>
          </cell>
          <cell r="D29">
            <v>2008</v>
          </cell>
          <cell r="E29" t="str">
            <v>0157652008a</v>
          </cell>
          <cell r="F29">
            <v>39743</v>
          </cell>
          <cell r="G29">
            <v>105</v>
          </cell>
          <cell r="H29" t="str">
            <v>COMERCIO</v>
          </cell>
          <cell r="I29" t="str">
            <v>Se rechaza por el fondo la acción.</v>
          </cell>
          <cell r="J29" t="str">
            <v>RF</v>
          </cell>
          <cell r="K29" t="str">
            <v>FONDO</v>
          </cell>
          <cell r="L29" t="str">
            <v>Física</v>
          </cell>
          <cell r="M29">
            <v>1</v>
          </cell>
          <cell r="N29" t="str">
            <v>San José</v>
          </cell>
          <cell r="O29" t="str">
            <v>Masculino</v>
          </cell>
          <cell r="P29" t="str">
            <v>Persona</v>
          </cell>
          <cell r="Q29">
            <v>1</v>
          </cell>
          <cell r="R29">
            <v>0</v>
          </cell>
          <cell r="S29" t="str">
            <v>Nacional</v>
          </cell>
          <cell r="T29" t="str">
            <v>Casado</v>
          </cell>
          <cell r="U29" t="str">
            <v>Abogado</v>
          </cell>
          <cell r="V29" t="str">
            <v>Mayor</v>
          </cell>
          <cell r="W29" t="str">
            <v>Ley</v>
          </cell>
          <cell r="X29" t="str">
            <v>Ley 8461 reguladora de la actividad portuaria de la costa del Pacífico</v>
          </cell>
          <cell r="Y29" t="str">
            <v>transitorio I</v>
          </cell>
          <cell r="Z29" t="str">
            <v>ND</v>
          </cell>
          <cell r="AA29">
            <v>0</v>
          </cell>
          <cell r="AB29" t="str">
            <v>AVCM</v>
          </cell>
          <cell r="AC29">
            <v>7</v>
          </cell>
          <cell r="AD29">
            <v>0</v>
          </cell>
          <cell r="AE29">
            <v>0</v>
          </cell>
          <cell r="AF29">
            <v>0</v>
          </cell>
          <cell r="AG29">
            <v>0</v>
          </cell>
          <cell r="AH29">
            <v>0</v>
          </cell>
          <cell r="AI29">
            <v>1</v>
          </cell>
          <cell r="AJ29">
            <v>0</v>
          </cell>
          <cell r="AK29">
            <v>0</v>
          </cell>
          <cell r="AL29" t="str">
            <v>AVCM</v>
          </cell>
          <cell r="AM29" t="str">
            <v>LPMM</v>
          </cell>
          <cell r="AN29" t="str">
            <v>AVB</v>
          </cell>
          <cell r="AO29" t="str">
            <v>EJL</v>
          </cell>
          <cell r="AP29" t="str">
            <v>FCC</v>
          </cell>
          <cell r="AQ29" t="str">
            <v>RMAG</v>
          </cell>
          <cell r="AR29" t="str">
            <v>GCM</v>
          </cell>
          <cell r="AZ29">
            <v>0</v>
          </cell>
          <cell r="BA29">
            <v>0</v>
          </cell>
          <cell r="BB29">
            <v>0</v>
          </cell>
          <cell r="BC29" t="str">
            <v>NO</v>
          </cell>
          <cell r="BD29">
            <v>0</v>
          </cell>
          <cell r="BE29">
            <v>0</v>
          </cell>
          <cell r="BF29">
            <v>0</v>
          </cell>
          <cell r="BG29">
            <v>0</v>
          </cell>
          <cell r="BH29" t="str">
            <v xml:space="preserve">NO </v>
          </cell>
          <cell r="BI29">
            <v>0</v>
          </cell>
          <cell r="BJ29">
            <v>0</v>
          </cell>
          <cell r="BK29">
            <v>0</v>
          </cell>
          <cell r="BL29">
            <v>0</v>
          </cell>
          <cell r="BM29">
            <v>0</v>
          </cell>
          <cell r="BN29">
            <v>0</v>
          </cell>
          <cell r="BO29">
            <v>0</v>
          </cell>
          <cell r="BP29">
            <v>0</v>
          </cell>
          <cell r="BQ29" t="str">
            <v>RMAG</v>
          </cell>
          <cell r="BR29" t="str">
            <v>GCM</v>
          </cell>
          <cell r="BS29">
            <v>0</v>
          </cell>
          <cell r="BT29">
            <v>0</v>
          </cell>
          <cell r="BU29">
            <v>0</v>
          </cell>
          <cell r="BV29">
            <v>0</v>
          </cell>
          <cell r="BW29">
            <v>0</v>
          </cell>
          <cell r="BX29">
            <v>1</v>
          </cell>
        </row>
        <row r="30">
          <cell r="A30" t="str">
            <v>080102980007CO</v>
          </cell>
          <cell r="B30">
            <v>39650</v>
          </cell>
          <cell r="C30">
            <v>2008</v>
          </cell>
          <cell r="D30">
            <v>2008</v>
          </cell>
          <cell r="E30" t="str">
            <v>0169722008a</v>
          </cell>
          <cell r="F30">
            <v>39793</v>
          </cell>
          <cell r="G30">
            <v>143</v>
          </cell>
          <cell r="H30" t="str">
            <v>ADMINISTRATIVO</v>
          </cell>
          <cell r="I30" t="str">
            <v xml:space="preserve">Se rechaza por el fondo la acción. _x000D_
</v>
          </cell>
          <cell r="J30" t="str">
            <v>RF</v>
          </cell>
          <cell r="K30" t="str">
            <v>FONDO</v>
          </cell>
          <cell r="L30" t="str">
            <v>Física</v>
          </cell>
          <cell r="M30">
            <v>1</v>
          </cell>
          <cell r="N30" t="str">
            <v>Heredia</v>
          </cell>
          <cell r="O30" t="str">
            <v>Masculino</v>
          </cell>
          <cell r="P30" t="str">
            <v>Persona</v>
          </cell>
          <cell r="Q30">
            <v>1</v>
          </cell>
          <cell r="R30">
            <v>0</v>
          </cell>
          <cell r="S30" t="str">
            <v>Nacional</v>
          </cell>
          <cell r="T30" t="str">
            <v>Casado</v>
          </cell>
          <cell r="U30" t="str">
            <v>ND</v>
          </cell>
          <cell r="V30" t="str">
            <v>Mayor</v>
          </cell>
          <cell r="W30" t="str">
            <v>Ley</v>
          </cell>
          <cell r="X30" t="str">
            <v>Ley 7555 de Patrimonio Histórico Arquitectónico de Costa Rica</v>
          </cell>
          <cell r="Y30" t="str">
            <v>artículos 7; 9 incisos  a, b, c, d, e, g, h, i;  11; 18; 20 y 21</v>
          </cell>
          <cell r="Z30" t="str">
            <v>ND</v>
          </cell>
          <cell r="AA30">
            <v>0</v>
          </cell>
          <cell r="AB30" t="str">
            <v>AVCM</v>
          </cell>
          <cell r="AC30">
            <v>7</v>
          </cell>
          <cell r="AD30">
            <v>0</v>
          </cell>
          <cell r="AE30">
            <v>0</v>
          </cell>
          <cell r="AF30">
            <v>0</v>
          </cell>
          <cell r="AG30">
            <v>0</v>
          </cell>
          <cell r="AH30">
            <v>0</v>
          </cell>
          <cell r="AI30">
            <v>1</v>
          </cell>
          <cell r="AJ30">
            <v>0</v>
          </cell>
          <cell r="AK30">
            <v>0</v>
          </cell>
          <cell r="AL30" t="str">
            <v>AVCM</v>
          </cell>
          <cell r="AM30" t="str">
            <v>LPMM</v>
          </cell>
          <cell r="AN30" t="str">
            <v>GAS</v>
          </cell>
          <cell r="AO30" t="str">
            <v>EJL</v>
          </cell>
          <cell r="AP30" t="str">
            <v>FCC</v>
          </cell>
          <cell r="AQ30" t="str">
            <v>RMAG</v>
          </cell>
          <cell r="AR30" t="str">
            <v>HGQ</v>
          </cell>
          <cell r="AZ30">
            <v>0</v>
          </cell>
          <cell r="BA30">
            <v>0</v>
          </cell>
          <cell r="BB30">
            <v>0</v>
          </cell>
          <cell r="BC30" t="str">
            <v>NO</v>
          </cell>
          <cell r="BD30">
            <v>0</v>
          </cell>
          <cell r="BE30">
            <v>0</v>
          </cell>
          <cell r="BF30">
            <v>0</v>
          </cell>
          <cell r="BG30">
            <v>0</v>
          </cell>
          <cell r="BH30" t="str">
            <v xml:space="preserve">NO </v>
          </cell>
          <cell r="BI30">
            <v>0</v>
          </cell>
          <cell r="BJ30">
            <v>0</v>
          </cell>
          <cell r="BK30">
            <v>0</v>
          </cell>
          <cell r="BL30">
            <v>0</v>
          </cell>
          <cell r="BM30">
            <v>0</v>
          </cell>
          <cell r="BN30">
            <v>0</v>
          </cell>
          <cell r="BO30">
            <v>0</v>
          </cell>
          <cell r="BP30">
            <v>0</v>
          </cell>
          <cell r="BQ30" t="str">
            <v>RMAG</v>
          </cell>
          <cell r="BR30" t="str">
            <v>HGQ</v>
          </cell>
          <cell r="BS30">
            <v>0</v>
          </cell>
          <cell r="BT30">
            <v>0</v>
          </cell>
          <cell r="BU30">
            <v>0</v>
          </cell>
          <cell r="BV30">
            <v>0</v>
          </cell>
          <cell r="BW30">
            <v>0</v>
          </cell>
          <cell r="BX30">
            <v>1</v>
          </cell>
        </row>
        <row r="31">
          <cell r="A31" t="str">
            <v>080107830007CO</v>
          </cell>
          <cell r="B31">
            <v>39661</v>
          </cell>
          <cell r="C31">
            <v>2008</v>
          </cell>
          <cell r="D31">
            <v>2009</v>
          </cell>
          <cell r="E31" t="str">
            <v>0122182009a</v>
          </cell>
          <cell r="F31">
            <v>39941</v>
          </cell>
          <cell r="G31">
            <v>280</v>
          </cell>
          <cell r="H31" t="str">
            <v>MUNICIPALIDAD</v>
          </cell>
          <cell r="I31" t="str">
            <v>Se rechaza por el fondo la acción. El Magistrado Vargas salva el voto y ordena dar curso a la acción. La Magistrada Abdelnour salva el voto y ordena dar curso.</v>
          </cell>
          <cell r="J31" t="str">
            <v>RF</v>
          </cell>
          <cell r="K31" t="str">
            <v>FONDO</v>
          </cell>
          <cell r="L31" t="str">
            <v>Física</v>
          </cell>
          <cell r="M31">
            <v>1</v>
          </cell>
          <cell r="N31" t="str">
            <v>Heredia</v>
          </cell>
          <cell r="O31" t="str">
            <v>Masculino</v>
          </cell>
          <cell r="P31" t="str">
            <v>Persona</v>
          </cell>
          <cell r="Q31">
            <v>1</v>
          </cell>
          <cell r="R31">
            <v>0</v>
          </cell>
          <cell r="S31" t="str">
            <v>Nacional</v>
          </cell>
          <cell r="T31" t="str">
            <v>Casado</v>
          </cell>
          <cell r="U31" t="str">
            <v>ND</v>
          </cell>
          <cell r="V31" t="str">
            <v>Mayor</v>
          </cell>
          <cell r="W31" t="str">
            <v>Ley</v>
          </cell>
          <cell r="X31" t="str">
            <v>Ley 8523 Impuesto de Patentes de la Municipalidad de Tibás</v>
          </cell>
          <cell r="Y31" t="str">
            <v xml:space="preserve">artículo 5 </v>
          </cell>
          <cell r="Z31" t="str">
            <v>ND</v>
          </cell>
          <cell r="AA31">
            <v>0</v>
          </cell>
          <cell r="AB31" t="str">
            <v>AVCM</v>
          </cell>
          <cell r="AC31">
            <v>5</v>
          </cell>
          <cell r="AD31">
            <v>0</v>
          </cell>
          <cell r="AE31">
            <v>2</v>
          </cell>
          <cell r="AF31">
            <v>2</v>
          </cell>
          <cell r="AG31">
            <v>0</v>
          </cell>
          <cell r="AH31">
            <v>0</v>
          </cell>
          <cell r="AI31">
            <v>1</v>
          </cell>
          <cell r="AJ31">
            <v>0</v>
          </cell>
          <cell r="AK31">
            <v>0</v>
          </cell>
          <cell r="AL31" t="str">
            <v>AVCM</v>
          </cell>
          <cell r="AM31" t="str">
            <v>GAS</v>
          </cell>
          <cell r="AN31" t="str">
            <v>EJL</v>
          </cell>
          <cell r="AO31" t="str">
            <v>FCC</v>
          </cell>
          <cell r="AP31" t="str">
            <v>RSC</v>
          </cell>
          <cell r="AQ31">
            <v>0</v>
          </cell>
          <cell r="AR31">
            <v>0</v>
          </cell>
          <cell r="AS31">
            <v>0</v>
          </cell>
          <cell r="AT31">
            <v>0</v>
          </cell>
          <cell r="AU31">
            <v>0</v>
          </cell>
          <cell r="AV31">
            <v>0</v>
          </cell>
          <cell r="AW31">
            <v>0</v>
          </cell>
          <cell r="AX31">
            <v>0</v>
          </cell>
          <cell r="AY31">
            <v>0</v>
          </cell>
          <cell r="AZ31" t="str">
            <v>AVB</v>
          </cell>
          <cell r="BA31" t="str">
            <v>RMAG</v>
          </cell>
          <cell r="BB31">
            <v>0</v>
          </cell>
          <cell r="BC31" t="str">
            <v>SI</v>
          </cell>
          <cell r="BD31">
            <v>1</v>
          </cell>
          <cell r="BE31" t="str">
            <v>AVB</v>
          </cell>
          <cell r="BF31" t="str">
            <v>RMAG</v>
          </cell>
          <cell r="BG31">
            <v>0</v>
          </cell>
          <cell r="BH31" t="str">
            <v xml:space="preserve">NO </v>
          </cell>
          <cell r="BI31">
            <v>0</v>
          </cell>
          <cell r="BJ31">
            <v>0</v>
          </cell>
          <cell r="BK31">
            <v>0</v>
          </cell>
          <cell r="BL31">
            <v>0</v>
          </cell>
          <cell r="BM31">
            <v>0</v>
          </cell>
          <cell r="BN31">
            <v>0</v>
          </cell>
          <cell r="BO31">
            <v>0</v>
          </cell>
          <cell r="BP31">
            <v>0</v>
          </cell>
          <cell r="BQ31" t="str">
            <v>RMAG</v>
          </cell>
          <cell r="BR31" t="str">
            <v>RSC</v>
          </cell>
          <cell r="BS31">
            <v>0</v>
          </cell>
          <cell r="BT31">
            <v>0</v>
          </cell>
          <cell r="BU31">
            <v>0</v>
          </cell>
          <cell r="BV31">
            <v>0</v>
          </cell>
          <cell r="BW31">
            <v>0</v>
          </cell>
          <cell r="BX31">
            <v>1</v>
          </cell>
        </row>
        <row r="32">
          <cell r="A32" t="str">
            <v>080117920007CO</v>
          </cell>
          <cell r="B32">
            <v>39774</v>
          </cell>
          <cell r="C32">
            <v>2008</v>
          </cell>
          <cell r="D32">
            <v>2009</v>
          </cell>
          <cell r="E32" t="str">
            <v>0093512009a</v>
          </cell>
          <cell r="F32">
            <v>39816</v>
          </cell>
          <cell r="G32">
            <v>42</v>
          </cell>
          <cell r="H32" t="str">
            <v>PODER JUDICIAL</v>
          </cell>
          <cell r="I32" t="str">
            <v>Se rechaza por el fondo la acción.-</v>
          </cell>
          <cell r="J32" t="str">
            <v>RF</v>
          </cell>
          <cell r="K32" t="str">
            <v>FONDO</v>
          </cell>
          <cell r="L32" t="str">
            <v>Jurídica</v>
          </cell>
          <cell r="M32">
            <v>1</v>
          </cell>
          <cell r="N32" t="str">
            <v>San José</v>
          </cell>
          <cell r="O32" t="str">
            <v>Masculino</v>
          </cell>
          <cell r="P32" t="str">
            <v>Persona</v>
          </cell>
          <cell r="Q32">
            <v>1</v>
          </cell>
          <cell r="R32">
            <v>0</v>
          </cell>
          <cell r="S32" t="str">
            <v>Nacional</v>
          </cell>
          <cell r="T32" t="str">
            <v>Casado</v>
          </cell>
          <cell r="U32" t="str">
            <v>ND</v>
          </cell>
          <cell r="V32" t="str">
            <v>Mayor</v>
          </cell>
          <cell r="W32" t="str">
            <v>Acto administrativo</v>
          </cell>
          <cell r="X32" t="str">
            <v>Actuaciones del Departamento de Ingeniería y Urbanismo de la Municipalidad de San Carlos</v>
          </cell>
          <cell r="Y32" t="str">
            <v>ND</v>
          </cell>
          <cell r="Z32" t="str">
            <v>ND</v>
          </cell>
          <cell r="AA32">
            <v>0</v>
          </cell>
          <cell r="AB32" t="str">
            <v>AVB</v>
          </cell>
          <cell r="AC32">
            <v>7</v>
          </cell>
          <cell r="AD32">
            <v>0</v>
          </cell>
          <cell r="AE32">
            <v>0</v>
          </cell>
          <cell r="AF32">
            <v>0</v>
          </cell>
          <cell r="AG32">
            <v>0</v>
          </cell>
          <cell r="AH32">
            <v>0</v>
          </cell>
          <cell r="AI32">
            <v>1</v>
          </cell>
          <cell r="AJ32">
            <v>0</v>
          </cell>
          <cell r="AK32">
            <v>0</v>
          </cell>
          <cell r="AL32" t="str">
            <v>AVB</v>
          </cell>
          <cell r="AM32" t="str">
            <v>LPMM</v>
          </cell>
          <cell r="AN32" t="str">
            <v>GAS</v>
          </cell>
          <cell r="AO32" t="str">
            <v>EJL</v>
          </cell>
          <cell r="AP32" t="str">
            <v>RSC</v>
          </cell>
          <cell r="AQ32" t="str">
            <v>RMAG</v>
          </cell>
          <cell r="AR32" t="str">
            <v>HGQ</v>
          </cell>
          <cell r="AZ32">
            <v>0</v>
          </cell>
          <cell r="BA32">
            <v>0</v>
          </cell>
          <cell r="BB32">
            <v>0</v>
          </cell>
          <cell r="BC32" t="str">
            <v>NO</v>
          </cell>
          <cell r="BD32">
            <v>0</v>
          </cell>
          <cell r="BE32">
            <v>0</v>
          </cell>
          <cell r="BF32">
            <v>0</v>
          </cell>
          <cell r="BG32">
            <v>0</v>
          </cell>
          <cell r="BH32" t="str">
            <v xml:space="preserve">NO </v>
          </cell>
          <cell r="BI32">
            <v>0</v>
          </cell>
          <cell r="BJ32">
            <v>0</v>
          </cell>
          <cell r="BK32">
            <v>0</v>
          </cell>
          <cell r="BL32">
            <v>0</v>
          </cell>
          <cell r="BM32">
            <v>0</v>
          </cell>
          <cell r="BN32">
            <v>0</v>
          </cell>
          <cell r="BO32">
            <v>0</v>
          </cell>
          <cell r="BP32">
            <v>0</v>
          </cell>
          <cell r="BQ32" t="str">
            <v>RSC</v>
          </cell>
          <cell r="BR32" t="str">
            <v>RMAG</v>
          </cell>
          <cell r="BS32" t="str">
            <v>HGQ</v>
          </cell>
          <cell r="BT32">
            <v>0</v>
          </cell>
          <cell r="BU32">
            <v>0</v>
          </cell>
          <cell r="BV32">
            <v>0</v>
          </cell>
          <cell r="BW32">
            <v>0</v>
          </cell>
          <cell r="BX32">
            <v>1</v>
          </cell>
        </row>
        <row r="33">
          <cell r="A33" t="str">
            <v>080125750007CO</v>
          </cell>
          <cell r="B33">
            <v>39720</v>
          </cell>
          <cell r="C33">
            <v>2008</v>
          </cell>
          <cell r="D33">
            <v>2010</v>
          </cell>
          <cell r="E33" t="str">
            <v>0039462010a</v>
          </cell>
          <cell r="F33">
            <v>40200</v>
          </cell>
          <cell r="G33">
            <v>480</v>
          </cell>
          <cell r="H33" t="str">
            <v>ADMINISTRATIVO</v>
          </cell>
          <cell r="I33" t="str">
            <v xml:space="preserve"> Se rechaza por el fondo la acción. El Magistrado Jinesta pone nota.</v>
          </cell>
          <cell r="J33" t="str">
            <v>RF</v>
          </cell>
          <cell r="K33" t="str">
            <v>FONDO</v>
          </cell>
          <cell r="L33" t="str">
            <v>Física</v>
          </cell>
          <cell r="M33">
            <v>1</v>
          </cell>
          <cell r="N33" t="str">
            <v>San José</v>
          </cell>
          <cell r="O33" t="str">
            <v>Masculino</v>
          </cell>
          <cell r="P33" t="str">
            <v>Persona</v>
          </cell>
          <cell r="Q33">
            <v>1</v>
          </cell>
          <cell r="R33">
            <v>0</v>
          </cell>
          <cell r="S33" t="str">
            <v>Nacional</v>
          </cell>
          <cell r="T33" t="str">
            <v>Casado</v>
          </cell>
          <cell r="U33" t="str">
            <v>Economista</v>
          </cell>
          <cell r="V33" t="str">
            <v>Mayor</v>
          </cell>
          <cell r="W33" t="str">
            <v>Ley</v>
          </cell>
          <cell r="X33" t="str">
            <v xml:space="preserve">Ley 8508 Código Procesal Contencioso Administrativo </v>
          </cell>
          <cell r="Y33" t="str">
            <v>inciso 1) del artículo 202</v>
          </cell>
          <cell r="Z33" t="str">
            <v>ND</v>
          </cell>
          <cell r="AA33">
            <v>0</v>
          </cell>
          <cell r="AB33" t="str">
            <v>AVCM</v>
          </cell>
          <cell r="AC33">
            <v>7</v>
          </cell>
          <cell r="AD33">
            <v>0</v>
          </cell>
          <cell r="AE33">
            <v>0</v>
          </cell>
          <cell r="AF33">
            <v>0</v>
          </cell>
          <cell r="AG33">
            <v>1</v>
          </cell>
          <cell r="AH33">
            <v>0</v>
          </cell>
          <cell r="AI33">
            <v>1</v>
          </cell>
          <cell r="AJ33">
            <v>0</v>
          </cell>
          <cell r="AK33">
            <v>0</v>
          </cell>
          <cell r="AL33" t="str">
            <v>RSC</v>
          </cell>
          <cell r="AM33" t="str">
            <v>AVCM</v>
          </cell>
          <cell r="AN33" t="str">
            <v>LPMM</v>
          </cell>
          <cell r="AO33" t="str">
            <v>FCV</v>
          </cell>
          <cell r="AP33" t="str">
            <v>GAS</v>
          </cell>
          <cell r="AQ33" t="str">
            <v>EJL</v>
          </cell>
          <cell r="AR33" t="str">
            <v>FCC</v>
          </cell>
          <cell r="AZ33">
            <v>0</v>
          </cell>
          <cell r="BA33">
            <v>0</v>
          </cell>
          <cell r="BB33">
            <v>0</v>
          </cell>
          <cell r="BC33" t="str">
            <v>NO</v>
          </cell>
          <cell r="BD33">
            <v>0</v>
          </cell>
          <cell r="BE33">
            <v>0</v>
          </cell>
          <cell r="BF33">
            <v>0</v>
          </cell>
          <cell r="BG33">
            <v>0</v>
          </cell>
          <cell r="BH33" t="str">
            <v>SI</v>
          </cell>
          <cell r="BI33">
            <v>1</v>
          </cell>
          <cell r="BJ33" t="str">
            <v>EJL</v>
          </cell>
          <cell r="BK33">
            <v>0</v>
          </cell>
          <cell r="BL33">
            <v>0</v>
          </cell>
          <cell r="BM33">
            <v>0</v>
          </cell>
          <cell r="BN33">
            <v>0</v>
          </cell>
          <cell r="BO33">
            <v>0</v>
          </cell>
          <cell r="BP33">
            <v>0</v>
          </cell>
          <cell r="BQ33" t="str">
            <v>RSC</v>
          </cell>
          <cell r="BR33" t="str">
            <v>HGQ</v>
          </cell>
          <cell r="BS33">
            <v>0</v>
          </cell>
          <cell r="BT33">
            <v>0</v>
          </cell>
          <cell r="BU33">
            <v>0</v>
          </cell>
          <cell r="BV33">
            <v>0</v>
          </cell>
          <cell r="BW33">
            <v>0</v>
          </cell>
          <cell r="BX33">
            <v>1</v>
          </cell>
        </row>
        <row r="34">
          <cell r="A34" t="str">
            <v>080129060007CO</v>
          </cell>
          <cell r="B34">
            <v>39720</v>
          </cell>
          <cell r="C34">
            <v>2008</v>
          </cell>
          <cell r="D34">
            <v>2010</v>
          </cell>
          <cell r="E34" t="str">
            <v>0169712008a</v>
          </cell>
          <cell r="F34">
            <v>40200</v>
          </cell>
          <cell r="G34">
            <v>480</v>
          </cell>
          <cell r="H34" t="str">
            <v>EDUCACION</v>
          </cell>
          <cell r="I34" t="str">
            <v>Se rechaza por el fondo la acción.</v>
          </cell>
          <cell r="J34" t="str">
            <v>RF</v>
          </cell>
          <cell r="K34" t="str">
            <v>FONDO</v>
          </cell>
          <cell r="L34" t="str">
            <v>Física</v>
          </cell>
          <cell r="M34">
            <v>1</v>
          </cell>
          <cell r="N34" t="str">
            <v>San José</v>
          </cell>
          <cell r="O34" t="str">
            <v>Masculino</v>
          </cell>
          <cell r="P34" t="str">
            <v>Persona</v>
          </cell>
          <cell r="Q34">
            <v>1</v>
          </cell>
          <cell r="R34">
            <v>0</v>
          </cell>
          <cell r="S34" t="str">
            <v>Nacional</v>
          </cell>
          <cell r="T34" t="str">
            <v>Casado</v>
          </cell>
          <cell r="U34" t="str">
            <v>Pensionado</v>
          </cell>
          <cell r="V34" t="str">
            <v>Mayor</v>
          </cell>
          <cell r="W34" t="str">
            <v>Decreto Ejecutivo</v>
          </cell>
          <cell r="X34" t="str">
            <v>Decreto Ejecutivo 31635-MEP Reglamento de Evaluación de los Aprendizajes</v>
          </cell>
          <cell r="Y34" t="str">
            <v>Toda la norma</v>
          </cell>
          <cell r="Z34" t="str">
            <v>ND</v>
          </cell>
          <cell r="AA34">
            <v>0</v>
          </cell>
          <cell r="AB34" t="str">
            <v>AVCM</v>
          </cell>
          <cell r="AC34">
            <v>7</v>
          </cell>
          <cell r="AD34">
            <v>0</v>
          </cell>
          <cell r="AE34">
            <v>0</v>
          </cell>
          <cell r="AF34">
            <v>0</v>
          </cell>
          <cell r="AG34">
            <v>0</v>
          </cell>
          <cell r="AH34">
            <v>0</v>
          </cell>
          <cell r="AI34">
            <v>1</v>
          </cell>
          <cell r="AJ34">
            <v>0</v>
          </cell>
          <cell r="AK34">
            <v>0</v>
          </cell>
          <cell r="AL34" t="str">
            <v>AVCM</v>
          </cell>
          <cell r="AM34" t="str">
            <v>LPMM</v>
          </cell>
          <cell r="AN34" t="str">
            <v>GAS</v>
          </cell>
          <cell r="AO34" t="str">
            <v>EJL</v>
          </cell>
          <cell r="AP34" t="str">
            <v>FCC</v>
          </cell>
          <cell r="AQ34" t="str">
            <v>RMAG</v>
          </cell>
          <cell r="AR34" t="str">
            <v>HGQ</v>
          </cell>
          <cell r="AZ34">
            <v>0</v>
          </cell>
          <cell r="BA34">
            <v>0</v>
          </cell>
          <cell r="BB34">
            <v>0</v>
          </cell>
          <cell r="BC34" t="str">
            <v>NO</v>
          </cell>
          <cell r="BD34">
            <v>0</v>
          </cell>
          <cell r="BE34">
            <v>0</v>
          </cell>
          <cell r="BF34">
            <v>0</v>
          </cell>
          <cell r="BG34">
            <v>0</v>
          </cell>
          <cell r="BH34" t="str">
            <v xml:space="preserve">NO </v>
          </cell>
          <cell r="BI34">
            <v>0</v>
          </cell>
          <cell r="BJ34">
            <v>0</v>
          </cell>
          <cell r="BK34">
            <v>0</v>
          </cell>
          <cell r="BL34">
            <v>0</v>
          </cell>
          <cell r="BM34">
            <v>0</v>
          </cell>
          <cell r="BN34">
            <v>0</v>
          </cell>
          <cell r="BO34">
            <v>0</v>
          </cell>
          <cell r="BP34">
            <v>0</v>
          </cell>
          <cell r="BQ34" t="str">
            <v>RMAG</v>
          </cell>
          <cell r="BR34" t="str">
            <v>HGQ</v>
          </cell>
          <cell r="BS34">
            <v>0</v>
          </cell>
          <cell r="BT34">
            <v>0</v>
          </cell>
          <cell r="BU34">
            <v>0</v>
          </cell>
          <cell r="BV34">
            <v>0</v>
          </cell>
          <cell r="BW34">
            <v>0</v>
          </cell>
          <cell r="BX34">
            <v>1</v>
          </cell>
        </row>
        <row r="35">
          <cell r="A35" t="str">
            <v>080154310007CO</v>
          </cell>
          <cell r="B35">
            <v>39765</v>
          </cell>
          <cell r="C35">
            <v>2008</v>
          </cell>
          <cell r="D35">
            <v>2009</v>
          </cell>
          <cell r="E35" t="str">
            <v>0006012009a</v>
          </cell>
          <cell r="F35">
            <v>39834</v>
          </cell>
          <cell r="G35">
            <v>69</v>
          </cell>
          <cell r="H35" t="str">
            <v>AMBIENTE</v>
          </cell>
          <cell r="I35" t="str">
            <v>Se rechaza por el fondo la acción.</v>
          </cell>
          <cell r="J35" t="str">
            <v>RF</v>
          </cell>
          <cell r="K35" t="str">
            <v>FONDO</v>
          </cell>
          <cell r="L35" t="str">
            <v>Física</v>
          </cell>
          <cell r="M35">
            <v>1</v>
          </cell>
          <cell r="N35" t="str">
            <v>Limón</v>
          </cell>
          <cell r="O35" t="str">
            <v>Masculino</v>
          </cell>
          <cell r="P35" t="str">
            <v>Persona</v>
          </cell>
          <cell r="Q35">
            <v>1</v>
          </cell>
          <cell r="R35">
            <v>0</v>
          </cell>
          <cell r="S35" t="str">
            <v>Nacional</v>
          </cell>
          <cell r="T35" t="str">
            <v>Casado</v>
          </cell>
          <cell r="U35" t="str">
            <v>ND</v>
          </cell>
          <cell r="V35" t="str">
            <v>Mayor</v>
          </cell>
          <cell r="W35" t="str">
            <v>Decreto Ejecutivo</v>
          </cell>
          <cell r="X35" t="str">
            <v>Decreto Ejecutivo 34043-MINAE Ratifica y reforma decreto que Crea Refugio Nacional de Vida Silvestre Gandoca-Manzanillo</v>
          </cell>
          <cell r="Y35" t="str">
            <v xml:space="preserve">artículo 6 </v>
          </cell>
          <cell r="Z35" t="str">
            <v>ND</v>
          </cell>
          <cell r="AA35">
            <v>0</v>
          </cell>
          <cell r="AB35" t="str">
            <v>AVCM</v>
          </cell>
          <cell r="AC35">
            <v>7</v>
          </cell>
          <cell r="AD35">
            <v>0</v>
          </cell>
          <cell r="AE35">
            <v>0</v>
          </cell>
          <cell r="AF35">
            <v>0</v>
          </cell>
          <cell r="AG35">
            <v>0</v>
          </cell>
          <cell r="AH35">
            <v>0</v>
          </cell>
          <cell r="AI35">
            <v>1</v>
          </cell>
          <cell r="AJ35">
            <v>0</v>
          </cell>
          <cell r="AK35">
            <v>0</v>
          </cell>
          <cell r="AL35" t="str">
            <v>AVCM</v>
          </cell>
          <cell r="AM35" t="str">
            <v>LPMM</v>
          </cell>
          <cell r="AN35" t="str">
            <v>AVB</v>
          </cell>
          <cell r="AO35" t="str">
            <v>GAS</v>
          </cell>
          <cell r="AP35" t="str">
            <v>EJL</v>
          </cell>
          <cell r="AQ35" t="str">
            <v>FCC</v>
          </cell>
          <cell r="AR35" t="str">
            <v>RMAG</v>
          </cell>
          <cell r="AS35">
            <v>0</v>
          </cell>
          <cell r="AT35">
            <v>0</v>
          </cell>
          <cell r="AU35">
            <v>0</v>
          </cell>
          <cell r="AV35">
            <v>0</v>
          </cell>
          <cell r="AW35">
            <v>0</v>
          </cell>
          <cell r="AX35">
            <v>0</v>
          </cell>
          <cell r="AY35">
            <v>0</v>
          </cell>
          <cell r="AZ35">
            <v>0</v>
          </cell>
          <cell r="BA35">
            <v>0</v>
          </cell>
          <cell r="BB35">
            <v>0</v>
          </cell>
          <cell r="BC35" t="str">
            <v>NO</v>
          </cell>
          <cell r="BD35">
            <v>0</v>
          </cell>
          <cell r="BE35">
            <v>0</v>
          </cell>
          <cell r="BF35">
            <v>0</v>
          </cell>
          <cell r="BG35">
            <v>0</v>
          </cell>
          <cell r="BH35" t="str">
            <v xml:space="preserve">NO </v>
          </cell>
          <cell r="BI35">
            <v>0</v>
          </cell>
          <cell r="BJ35">
            <v>0</v>
          </cell>
          <cell r="BK35">
            <v>0</v>
          </cell>
          <cell r="BL35">
            <v>0</v>
          </cell>
          <cell r="BM35">
            <v>0</v>
          </cell>
          <cell r="BN35">
            <v>0</v>
          </cell>
          <cell r="BO35">
            <v>0</v>
          </cell>
          <cell r="BP35">
            <v>0</v>
          </cell>
          <cell r="BQ35" t="str">
            <v>RMAG</v>
          </cell>
          <cell r="BR35">
            <v>0</v>
          </cell>
          <cell r="BS35">
            <v>0</v>
          </cell>
          <cell r="BT35">
            <v>0</v>
          </cell>
          <cell r="BU35">
            <v>0</v>
          </cell>
          <cell r="BV35">
            <v>0</v>
          </cell>
          <cell r="BW35">
            <v>0</v>
          </cell>
          <cell r="BX35">
            <v>1</v>
          </cell>
        </row>
        <row r="36">
          <cell r="A36" t="str">
            <v>080180030007CO</v>
          </cell>
          <cell r="B36">
            <v>39804</v>
          </cell>
          <cell r="C36">
            <v>2008</v>
          </cell>
          <cell r="D36">
            <v>2010</v>
          </cell>
          <cell r="E36" t="str">
            <v>0099682010a</v>
          </cell>
          <cell r="F36">
            <v>40427</v>
          </cell>
          <cell r="G36">
            <v>623</v>
          </cell>
          <cell r="H36" t="str">
            <v>MUNICIPALIDAD</v>
          </cell>
          <cell r="I36" t="str">
            <v>Se rechaza por el fondo la acción presentada.</v>
          </cell>
          <cell r="J36" t="str">
            <v>RF</v>
          </cell>
          <cell r="K36" t="str">
            <v>FONDO</v>
          </cell>
          <cell r="L36" t="str">
            <v>Jurídica</v>
          </cell>
          <cell r="M36">
            <v>1</v>
          </cell>
          <cell r="N36" t="str">
            <v>San José</v>
          </cell>
          <cell r="O36" t="str">
            <v>ONGs</v>
          </cell>
          <cell r="P36" t="str">
            <v>ONGs</v>
          </cell>
          <cell r="Q36">
            <v>99</v>
          </cell>
          <cell r="R36">
            <v>99</v>
          </cell>
          <cell r="S36" t="str">
            <v>Nacional</v>
          </cell>
          <cell r="T36" t="str">
            <v>ND</v>
          </cell>
          <cell r="U36" t="str">
            <v>ND</v>
          </cell>
          <cell r="V36" t="str">
            <v>ND</v>
          </cell>
          <cell r="W36" t="str">
            <v>Acto administrativo</v>
          </cell>
          <cell r="X36" t="str">
            <v xml:space="preserve">Reglamento autónomo de espectáculos públicos de la Municipalidad de San José </v>
          </cell>
          <cell r="Y36" t="str">
            <v>artículos 8 y 10</v>
          </cell>
          <cell r="Z36" t="str">
            <v>ND</v>
          </cell>
          <cell r="AA36">
            <v>0</v>
          </cell>
          <cell r="AB36" t="str">
            <v>AVCM</v>
          </cell>
          <cell r="AC36">
            <v>7</v>
          </cell>
          <cell r="AD36">
            <v>0</v>
          </cell>
          <cell r="AE36">
            <v>0</v>
          </cell>
          <cell r="AF36">
            <v>0</v>
          </cell>
          <cell r="AG36">
            <v>0</v>
          </cell>
          <cell r="AH36">
            <v>0</v>
          </cell>
          <cell r="AI36">
            <v>1</v>
          </cell>
          <cell r="AJ36">
            <v>0</v>
          </cell>
          <cell r="AK36">
            <v>0</v>
          </cell>
          <cell r="AL36" t="str">
            <v>FCV</v>
          </cell>
          <cell r="AM36" t="str">
            <v>LPMM</v>
          </cell>
          <cell r="AN36" t="str">
            <v>AVCM</v>
          </cell>
          <cell r="AO36" t="str">
            <v>APS</v>
          </cell>
          <cell r="AP36" t="str">
            <v>GAS</v>
          </cell>
          <cell r="AQ36" t="str">
            <v>EJL</v>
          </cell>
          <cell r="AR36" t="str">
            <v>FCC</v>
          </cell>
          <cell r="AZ36">
            <v>0</v>
          </cell>
          <cell r="BA36">
            <v>0</v>
          </cell>
          <cell r="BB36">
            <v>0</v>
          </cell>
          <cell r="BC36" t="str">
            <v>NO</v>
          </cell>
          <cell r="BD36">
            <v>0</v>
          </cell>
          <cell r="BE36">
            <v>0</v>
          </cell>
          <cell r="BF36">
            <v>0</v>
          </cell>
          <cell r="BG36">
            <v>0</v>
          </cell>
          <cell r="BH36" t="str">
            <v xml:space="preserve">NO </v>
          </cell>
          <cell r="BI36">
            <v>0</v>
          </cell>
          <cell r="BJ36">
            <v>0</v>
          </cell>
          <cell r="BK36">
            <v>0</v>
          </cell>
          <cell r="BL36">
            <v>0</v>
          </cell>
          <cell r="BM36">
            <v>0</v>
          </cell>
          <cell r="BN36">
            <v>0</v>
          </cell>
          <cell r="BO36">
            <v>0</v>
          </cell>
          <cell r="BP36">
            <v>0</v>
          </cell>
          <cell r="BQ36" t="str">
            <v>APS</v>
          </cell>
          <cell r="BR36">
            <v>0</v>
          </cell>
          <cell r="BS36">
            <v>0</v>
          </cell>
          <cell r="BT36">
            <v>0</v>
          </cell>
          <cell r="BU36">
            <v>0</v>
          </cell>
          <cell r="BV36">
            <v>0</v>
          </cell>
          <cell r="BW36">
            <v>0</v>
          </cell>
          <cell r="BX36">
            <v>1</v>
          </cell>
        </row>
        <row r="37">
          <cell r="A37" t="str">
            <v>090000960007CO</v>
          </cell>
          <cell r="B37">
            <v>39934</v>
          </cell>
          <cell r="C37">
            <v>2009</v>
          </cell>
          <cell r="D37">
            <v>2009</v>
          </cell>
          <cell r="E37" t="str">
            <v>0020042009a</v>
          </cell>
          <cell r="F37">
            <v>40119</v>
          </cell>
          <cell r="G37">
            <v>185</v>
          </cell>
          <cell r="H37" t="str">
            <v>TRANSITO</v>
          </cell>
          <cell r="I37" t="str">
            <v>Se rechaza por el fondo la acción.</v>
          </cell>
          <cell r="J37" t="str">
            <v>RF</v>
          </cell>
          <cell r="K37" t="str">
            <v>FONDO</v>
          </cell>
          <cell r="L37" t="str">
            <v>Jurídica</v>
          </cell>
          <cell r="M37">
            <v>1</v>
          </cell>
          <cell r="N37" t="str">
            <v>San José</v>
          </cell>
          <cell r="O37" t="str">
            <v>Defensores</v>
          </cell>
          <cell r="P37" t="str">
            <v>Defensores</v>
          </cell>
          <cell r="Q37">
            <v>99</v>
          </cell>
          <cell r="R37">
            <v>99</v>
          </cell>
          <cell r="S37" t="str">
            <v>Nacional</v>
          </cell>
          <cell r="T37" t="str">
            <v>ND</v>
          </cell>
          <cell r="U37" t="str">
            <v>ND</v>
          </cell>
          <cell r="V37" t="str">
            <v>ND</v>
          </cell>
          <cell r="W37" t="str">
            <v>Ley</v>
          </cell>
          <cell r="X37" t="str">
            <v>Ley 4573 Código Penal</v>
          </cell>
          <cell r="Y37" t="str">
            <v>artículo 254 bis</v>
          </cell>
          <cell r="Z37" t="str">
            <v>ND</v>
          </cell>
          <cell r="AA37">
            <v>0</v>
          </cell>
          <cell r="AB37" t="str">
            <v>AVCM</v>
          </cell>
          <cell r="AC37">
            <v>7</v>
          </cell>
          <cell r="AD37">
            <v>0</v>
          </cell>
          <cell r="AE37">
            <v>0</v>
          </cell>
          <cell r="AF37">
            <v>0</v>
          </cell>
          <cell r="AG37">
            <v>0</v>
          </cell>
          <cell r="AH37">
            <v>0</v>
          </cell>
          <cell r="AI37">
            <v>1</v>
          </cell>
          <cell r="AJ37">
            <v>0</v>
          </cell>
          <cell r="AK37">
            <v>0</v>
          </cell>
          <cell r="AL37" t="str">
            <v>AVCM</v>
          </cell>
          <cell r="AM37" t="str">
            <v>LPMM</v>
          </cell>
          <cell r="AN37" t="str">
            <v>AVB</v>
          </cell>
          <cell r="AO37" t="str">
            <v>EJL</v>
          </cell>
          <cell r="AP37" t="str">
            <v>FCC</v>
          </cell>
          <cell r="AQ37" t="str">
            <v>RMAG</v>
          </cell>
          <cell r="AR37" t="str">
            <v>RSC</v>
          </cell>
          <cell r="AZ37">
            <v>0</v>
          </cell>
          <cell r="BA37">
            <v>0</v>
          </cell>
          <cell r="BB37">
            <v>0</v>
          </cell>
          <cell r="BC37" t="str">
            <v>NO</v>
          </cell>
          <cell r="BD37">
            <v>0</v>
          </cell>
          <cell r="BE37">
            <v>0</v>
          </cell>
          <cell r="BF37">
            <v>0</v>
          </cell>
          <cell r="BG37">
            <v>0</v>
          </cell>
          <cell r="BH37" t="str">
            <v xml:space="preserve">NO </v>
          </cell>
          <cell r="BI37">
            <v>0</v>
          </cell>
          <cell r="BJ37">
            <v>0</v>
          </cell>
          <cell r="BK37">
            <v>0</v>
          </cell>
          <cell r="BL37">
            <v>0</v>
          </cell>
          <cell r="BM37">
            <v>0</v>
          </cell>
          <cell r="BN37">
            <v>0</v>
          </cell>
          <cell r="BO37">
            <v>0</v>
          </cell>
          <cell r="BP37">
            <v>0</v>
          </cell>
          <cell r="BQ37" t="str">
            <v>RMAG</v>
          </cell>
          <cell r="BR37" t="str">
            <v>RSC</v>
          </cell>
          <cell r="BS37">
            <v>0</v>
          </cell>
          <cell r="BT37">
            <v>0</v>
          </cell>
          <cell r="BU37">
            <v>0</v>
          </cell>
          <cell r="BV37">
            <v>0</v>
          </cell>
          <cell r="BW37">
            <v>0</v>
          </cell>
          <cell r="BX37">
            <v>1</v>
          </cell>
        </row>
        <row r="38">
          <cell r="A38" t="str">
            <v>090001380007CO</v>
          </cell>
          <cell r="B38">
            <v>39965</v>
          </cell>
          <cell r="C38">
            <v>2009</v>
          </cell>
          <cell r="D38">
            <v>2009</v>
          </cell>
          <cell r="E38" t="str">
            <v>0039032009a</v>
          </cell>
          <cell r="F38">
            <v>40120</v>
          </cell>
          <cell r="G38">
            <v>155</v>
          </cell>
          <cell r="H38" t="str">
            <v xml:space="preserve">LIBERTAD DE ASOCIACION </v>
          </cell>
          <cell r="I38" t="str">
            <v>Se rechaza por el fondo la acción.</v>
          </cell>
          <cell r="J38" t="str">
            <v>RF</v>
          </cell>
          <cell r="K38" t="str">
            <v>FONDO</v>
          </cell>
          <cell r="L38" t="str">
            <v>Física</v>
          </cell>
          <cell r="M38">
            <v>1</v>
          </cell>
          <cell r="N38" t="str">
            <v>San José</v>
          </cell>
          <cell r="O38" t="str">
            <v>Masculino</v>
          </cell>
          <cell r="P38" t="str">
            <v>Persona</v>
          </cell>
          <cell r="Q38">
            <v>1</v>
          </cell>
          <cell r="R38">
            <v>0</v>
          </cell>
          <cell r="S38" t="str">
            <v>Nacional</v>
          </cell>
          <cell r="T38" t="str">
            <v>Casado</v>
          </cell>
          <cell r="U38" t="str">
            <v>Ingeniero</v>
          </cell>
          <cell r="V38" t="str">
            <v>Mayor</v>
          </cell>
          <cell r="W38" t="str">
            <v>Ley</v>
          </cell>
          <cell r="X38" t="str">
            <v xml:space="preserve">Ley 4179 Asociación Cooperativas </v>
          </cell>
          <cell r="Y38" t="str">
            <v xml:space="preserve">artículos 86 inciso b) y 87 inciso b) </v>
          </cell>
          <cell r="Z38" t="str">
            <v>ND</v>
          </cell>
          <cell r="AA38">
            <v>0</v>
          </cell>
          <cell r="AB38" t="str">
            <v>AVB</v>
          </cell>
          <cell r="AC38">
            <v>7</v>
          </cell>
          <cell r="AD38">
            <v>0</v>
          </cell>
          <cell r="AE38">
            <v>0</v>
          </cell>
          <cell r="AF38">
            <v>0</v>
          </cell>
          <cell r="AG38">
            <v>0</v>
          </cell>
          <cell r="AH38">
            <v>0</v>
          </cell>
          <cell r="AI38">
            <v>1</v>
          </cell>
          <cell r="AJ38">
            <v>0</v>
          </cell>
          <cell r="AK38">
            <v>0</v>
          </cell>
          <cell r="AL38" t="str">
            <v>AVB</v>
          </cell>
          <cell r="AM38" t="str">
            <v>LPMM</v>
          </cell>
          <cell r="AN38" t="str">
            <v>GAS</v>
          </cell>
          <cell r="AO38" t="str">
            <v>HGQ</v>
          </cell>
          <cell r="AP38" t="str">
            <v>RMAG</v>
          </cell>
          <cell r="AQ38" t="str">
            <v>RSC</v>
          </cell>
          <cell r="AR38" t="str">
            <v>FCC</v>
          </cell>
          <cell r="AS38">
            <v>0</v>
          </cell>
          <cell r="AT38">
            <v>0</v>
          </cell>
          <cell r="AU38">
            <v>0</v>
          </cell>
          <cell r="AV38">
            <v>0</v>
          </cell>
          <cell r="AW38">
            <v>0</v>
          </cell>
          <cell r="AX38">
            <v>0</v>
          </cell>
          <cell r="AY38">
            <v>0</v>
          </cell>
          <cell r="AZ38">
            <v>0</v>
          </cell>
          <cell r="BA38">
            <v>0</v>
          </cell>
          <cell r="BB38">
            <v>0</v>
          </cell>
          <cell r="BC38" t="str">
            <v>NO</v>
          </cell>
          <cell r="BD38">
            <v>0</v>
          </cell>
          <cell r="BE38">
            <v>0</v>
          </cell>
          <cell r="BF38">
            <v>0</v>
          </cell>
          <cell r="BG38">
            <v>0</v>
          </cell>
          <cell r="BH38" t="str">
            <v xml:space="preserve">NO </v>
          </cell>
          <cell r="BI38">
            <v>0</v>
          </cell>
          <cell r="BJ38">
            <v>0</v>
          </cell>
          <cell r="BK38">
            <v>0</v>
          </cell>
          <cell r="BL38">
            <v>0</v>
          </cell>
          <cell r="BM38">
            <v>0</v>
          </cell>
          <cell r="BN38">
            <v>0</v>
          </cell>
          <cell r="BO38">
            <v>0</v>
          </cell>
          <cell r="BP38">
            <v>0</v>
          </cell>
          <cell r="BQ38" t="str">
            <v>RMAG</v>
          </cell>
          <cell r="BR38" t="str">
            <v>HGQ</v>
          </cell>
          <cell r="BS38" t="str">
            <v>RSC</v>
          </cell>
          <cell r="BT38">
            <v>0</v>
          </cell>
          <cell r="BU38">
            <v>0</v>
          </cell>
          <cell r="BV38">
            <v>0</v>
          </cell>
          <cell r="BW38">
            <v>0</v>
          </cell>
          <cell r="BX38">
            <v>1</v>
          </cell>
        </row>
        <row r="39">
          <cell r="A39" t="str">
            <v>090003600007CO</v>
          </cell>
          <cell r="B39">
            <v>39904</v>
          </cell>
          <cell r="C39">
            <v>2009</v>
          </cell>
          <cell r="D39">
            <v>2009</v>
          </cell>
          <cell r="E39" t="str">
            <v>0036402009a</v>
          </cell>
          <cell r="F39">
            <v>39906</v>
          </cell>
          <cell r="G39">
            <v>2</v>
          </cell>
          <cell r="H39" t="str">
            <v>AMBIENTE</v>
          </cell>
          <cell r="I39" t="str">
            <v>Se rechaza por el fondo la acción en relación con la violación de los artículos 11, 45 y 46 de la Constitución Política. En lo demás, se rechaza de plano.</v>
          </cell>
          <cell r="J39" t="str">
            <v>RF</v>
          </cell>
          <cell r="K39" t="str">
            <v>INADMISIBLE</v>
          </cell>
          <cell r="L39" t="str">
            <v>Jurídica</v>
          </cell>
          <cell r="M39">
            <v>1</v>
          </cell>
          <cell r="N39" t="str">
            <v>San José</v>
          </cell>
          <cell r="O39" t="str">
            <v>Empresa privada</v>
          </cell>
          <cell r="P39" t="str">
            <v>Empresa privada</v>
          </cell>
          <cell r="Q39">
            <v>99</v>
          </cell>
          <cell r="R39">
            <v>99</v>
          </cell>
          <cell r="S39" t="str">
            <v>Nacional</v>
          </cell>
          <cell r="T39" t="str">
            <v>ND</v>
          </cell>
          <cell r="U39" t="str">
            <v>ND</v>
          </cell>
          <cell r="V39" t="str">
            <v>ND</v>
          </cell>
          <cell r="W39" t="str">
            <v>Decreto Ejecutivo</v>
          </cell>
          <cell r="X39" t="str">
            <v xml:space="preserve">Decreto Ejecutivo 30131-MINAE-S Reglamento para la Regulación del Sistema de Almacenamiento y Comercialización de Hidrocarburos, </v>
          </cell>
          <cell r="Y39" t="str">
            <v xml:space="preserve">artículo 7 inciso 7.2 </v>
          </cell>
          <cell r="Z39" t="str">
            <v>ND</v>
          </cell>
          <cell r="AA39" t="str">
            <v>SI</v>
          </cell>
          <cell r="AB39" t="str">
            <v>AVB</v>
          </cell>
          <cell r="AC39">
            <v>7</v>
          </cell>
          <cell r="AD39">
            <v>0</v>
          </cell>
          <cell r="AE39">
            <v>0</v>
          </cell>
          <cell r="AF39">
            <v>0</v>
          </cell>
          <cell r="AG39">
            <v>0</v>
          </cell>
          <cell r="AH39">
            <v>1</v>
          </cell>
          <cell r="AI39">
            <v>0</v>
          </cell>
          <cell r="AJ39">
            <v>0</v>
          </cell>
          <cell r="AK39">
            <v>0</v>
          </cell>
          <cell r="AL39" t="str">
            <v>AVB</v>
          </cell>
          <cell r="AM39" t="str">
            <v>LPMM</v>
          </cell>
          <cell r="AN39" t="str">
            <v>RMAG</v>
          </cell>
          <cell r="AO39" t="str">
            <v>HGQ</v>
          </cell>
          <cell r="AP39" t="str">
            <v>GAS</v>
          </cell>
          <cell r="AQ39" t="str">
            <v>EJL</v>
          </cell>
          <cell r="AR39" t="str">
            <v>AGV</v>
          </cell>
          <cell r="AS39">
            <v>0</v>
          </cell>
          <cell r="AT39">
            <v>0</v>
          </cell>
          <cell r="AU39">
            <v>0</v>
          </cell>
          <cell r="AV39">
            <v>0</v>
          </cell>
          <cell r="AW39">
            <v>0</v>
          </cell>
          <cell r="AX39">
            <v>0</v>
          </cell>
          <cell r="AY39">
            <v>0</v>
          </cell>
          <cell r="AZ39">
            <v>0</v>
          </cell>
          <cell r="BA39">
            <v>0</v>
          </cell>
          <cell r="BB39">
            <v>0</v>
          </cell>
          <cell r="BC39" t="str">
            <v>NO</v>
          </cell>
          <cell r="BD39">
            <v>0</v>
          </cell>
          <cell r="BE39">
            <v>0</v>
          </cell>
          <cell r="BF39">
            <v>0</v>
          </cell>
          <cell r="BG39">
            <v>0</v>
          </cell>
          <cell r="BH39" t="str">
            <v xml:space="preserve">NO </v>
          </cell>
          <cell r="BI39">
            <v>0</v>
          </cell>
          <cell r="BJ39">
            <v>0</v>
          </cell>
          <cell r="BK39">
            <v>0</v>
          </cell>
          <cell r="BL39">
            <v>0</v>
          </cell>
          <cell r="BM39">
            <v>0</v>
          </cell>
          <cell r="BN39">
            <v>0</v>
          </cell>
          <cell r="BO39">
            <v>0</v>
          </cell>
          <cell r="BP39">
            <v>0</v>
          </cell>
          <cell r="BQ39" t="str">
            <v>RMAG</v>
          </cell>
          <cell r="BR39" t="str">
            <v>HGQ</v>
          </cell>
          <cell r="BS39" t="str">
            <v>AGV</v>
          </cell>
          <cell r="BT39">
            <v>0</v>
          </cell>
          <cell r="BU39">
            <v>0</v>
          </cell>
          <cell r="BV39">
            <v>0</v>
          </cell>
          <cell r="BW39">
            <v>0</v>
          </cell>
          <cell r="BX39">
            <v>1</v>
          </cell>
        </row>
        <row r="40">
          <cell r="A40" t="str">
            <v>090004810007CO</v>
          </cell>
          <cell r="B40">
            <v>39826</v>
          </cell>
          <cell r="C40">
            <v>2009</v>
          </cell>
          <cell r="D40">
            <v>2009</v>
          </cell>
          <cell r="E40" t="str">
            <v>0031002009a</v>
          </cell>
          <cell r="F40">
            <v>39869</v>
          </cell>
          <cell r="G40">
            <v>43</v>
          </cell>
          <cell r="H40" t="str">
            <v xml:space="preserve">TRABAJO </v>
          </cell>
          <cell r="I40" t="str">
            <v>Se rechaza por el fondo la acción.</v>
          </cell>
          <cell r="J40" t="str">
            <v>RF</v>
          </cell>
          <cell r="K40" t="str">
            <v>FONDO</v>
          </cell>
          <cell r="L40" t="str">
            <v>Física</v>
          </cell>
          <cell r="M40">
            <v>1</v>
          </cell>
          <cell r="N40" t="str">
            <v>San José</v>
          </cell>
          <cell r="O40" t="str">
            <v>Masculino</v>
          </cell>
          <cell r="P40" t="str">
            <v>Persona</v>
          </cell>
          <cell r="Q40">
            <v>1</v>
          </cell>
          <cell r="R40">
            <v>0</v>
          </cell>
          <cell r="S40" t="str">
            <v>Nacional</v>
          </cell>
          <cell r="T40" t="str">
            <v>Casado</v>
          </cell>
          <cell r="U40" t="str">
            <v>Empresario</v>
          </cell>
          <cell r="V40" t="str">
            <v>Mayor</v>
          </cell>
          <cell r="W40" t="str">
            <v>Decreto Ejecutivo</v>
          </cell>
          <cell r="X40" t="str">
            <v>Decreto Ejecutivo 21 Reglamento del Estatuto del Servicio Civil</v>
          </cell>
          <cell r="Y40" t="str">
            <v>artículo 9, inciso b)</v>
          </cell>
          <cell r="Z40" t="str">
            <v>ND</v>
          </cell>
          <cell r="AA40">
            <v>0</v>
          </cell>
          <cell r="AB40" t="str">
            <v>AVB</v>
          </cell>
          <cell r="AC40">
            <v>7</v>
          </cell>
          <cell r="AD40">
            <v>0</v>
          </cell>
          <cell r="AE40">
            <v>0</v>
          </cell>
          <cell r="AF40">
            <v>0</v>
          </cell>
          <cell r="AG40">
            <v>0</v>
          </cell>
          <cell r="AH40">
            <v>0</v>
          </cell>
          <cell r="AI40">
            <v>1</v>
          </cell>
          <cell r="AJ40">
            <v>0</v>
          </cell>
          <cell r="AK40">
            <v>0</v>
          </cell>
          <cell r="AL40" t="str">
            <v>AVB</v>
          </cell>
          <cell r="AM40" t="str">
            <v>LPMM</v>
          </cell>
          <cell r="AN40" t="str">
            <v>GAS</v>
          </cell>
          <cell r="AO40" t="str">
            <v>EJL</v>
          </cell>
          <cell r="AP40" t="str">
            <v>FCC</v>
          </cell>
          <cell r="AQ40" t="str">
            <v>RMAG</v>
          </cell>
          <cell r="AR40" t="str">
            <v>HGQ</v>
          </cell>
          <cell r="AS40">
            <v>0</v>
          </cell>
          <cell r="AT40">
            <v>0</v>
          </cell>
          <cell r="AU40">
            <v>0</v>
          </cell>
          <cell r="AV40">
            <v>0</v>
          </cell>
          <cell r="AW40">
            <v>0</v>
          </cell>
          <cell r="AX40">
            <v>0</v>
          </cell>
          <cell r="AY40">
            <v>0</v>
          </cell>
          <cell r="AZ40">
            <v>0</v>
          </cell>
          <cell r="BA40">
            <v>0</v>
          </cell>
          <cell r="BB40">
            <v>0</v>
          </cell>
          <cell r="BC40" t="str">
            <v>NO</v>
          </cell>
          <cell r="BD40">
            <v>0</v>
          </cell>
          <cell r="BE40">
            <v>0</v>
          </cell>
          <cell r="BF40">
            <v>0</v>
          </cell>
          <cell r="BG40">
            <v>0</v>
          </cell>
          <cell r="BH40" t="str">
            <v xml:space="preserve">NO </v>
          </cell>
          <cell r="BI40">
            <v>0</v>
          </cell>
          <cell r="BJ40">
            <v>0</v>
          </cell>
          <cell r="BK40">
            <v>0</v>
          </cell>
          <cell r="BL40">
            <v>0</v>
          </cell>
          <cell r="BM40">
            <v>0</v>
          </cell>
          <cell r="BN40">
            <v>0</v>
          </cell>
          <cell r="BO40">
            <v>0</v>
          </cell>
          <cell r="BP40">
            <v>0</v>
          </cell>
          <cell r="BQ40" t="str">
            <v>RMAG</v>
          </cell>
          <cell r="BR40" t="str">
            <v>HGQ</v>
          </cell>
          <cell r="BS40">
            <v>0</v>
          </cell>
          <cell r="BT40">
            <v>0</v>
          </cell>
          <cell r="BU40">
            <v>0</v>
          </cell>
          <cell r="BV40">
            <v>0</v>
          </cell>
          <cell r="BW40">
            <v>0</v>
          </cell>
          <cell r="BX40">
            <v>1</v>
          </cell>
        </row>
        <row r="41">
          <cell r="A41" t="str">
            <v>090036350007CO</v>
          </cell>
          <cell r="B41">
            <v>39882</v>
          </cell>
          <cell r="C41">
            <v>2009</v>
          </cell>
          <cell r="D41">
            <v>2009</v>
          </cell>
          <cell r="E41" t="str">
            <v>0073882009a</v>
          </cell>
          <cell r="F41">
            <v>39969</v>
          </cell>
          <cell r="G41">
            <v>87</v>
          </cell>
          <cell r="H41" t="str">
            <v>PENAL</v>
          </cell>
          <cell r="I41" t="str">
            <v>Se rechaza por el fondo la acción.</v>
          </cell>
          <cell r="J41" t="str">
            <v>RF</v>
          </cell>
          <cell r="K41" t="str">
            <v>FONDO</v>
          </cell>
          <cell r="L41" t="str">
            <v>Física</v>
          </cell>
          <cell r="M41">
            <v>1</v>
          </cell>
          <cell r="N41" t="str">
            <v>San José</v>
          </cell>
          <cell r="O41" t="str">
            <v>Masculino</v>
          </cell>
          <cell r="P41" t="str">
            <v>Persona</v>
          </cell>
          <cell r="Q41">
            <v>1</v>
          </cell>
          <cell r="R41">
            <v>0</v>
          </cell>
          <cell r="S41" t="str">
            <v>Nacional</v>
          </cell>
          <cell r="T41" t="str">
            <v>Casado</v>
          </cell>
          <cell r="U41" t="str">
            <v>ND</v>
          </cell>
          <cell r="V41" t="str">
            <v>Mayor</v>
          </cell>
          <cell r="W41" t="str">
            <v>Ley</v>
          </cell>
          <cell r="X41" t="str">
            <v>Ley 7594 Código Procesal Penal</v>
          </cell>
          <cell r="Y41" t="str">
            <v>artículo 365 párrafo final</v>
          </cell>
          <cell r="Z41" t="str">
            <v>ND</v>
          </cell>
          <cell r="AA41">
            <v>0</v>
          </cell>
          <cell r="AB41" t="str">
            <v>AVCM</v>
          </cell>
          <cell r="AC41">
            <v>7</v>
          </cell>
          <cell r="AD41">
            <v>0</v>
          </cell>
          <cell r="AE41">
            <v>0</v>
          </cell>
          <cell r="AF41">
            <v>0</v>
          </cell>
          <cell r="AG41">
            <v>0</v>
          </cell>
          <cell r="AH41">
            <v>0</v>
          </cell>
          <cell r="AI41">
            <v>1</v>
          </cell>
          <cell r="AJ41">
            <v>0</v>
          </cell>
          <cell r="AK41">
            <v>0</v>
          </cell>
          <cell r="AL41" t="str">
            <v>AVB</v>
          </cell>
          <cell r="AM41" t="str">
            <v>AVCM</v>
          </cell>
          <cell r="AN41" t="str">
            <v>LPMM</v>
          </cell>
          <cell r="AO41" t="str">
            <v>GAS</v>
          </cell>
          <cell r="AP41" t="str">
            <v>EJL</v>
          </cell>
          <cell r="AQ41" t="str">
            <v>RMAG</v>
          </cell>
          <cell r="AR41" t="str">
            <v>HGQ</v>
          </cell>
          <cell r="AS41">
            <v>0</v>
          </cell>
          <cell r="AT41">
            <v>0</v>
          </cell>
          <cell r="AU41">
            <v>0</v>
          </cell>
          <cell r="AV41">
            <v>0</v>
          </cell>
          <cell r="AW41">
            <v>0</v>
          </cell>
          <cell r="AX41">
            <v>0</v>
          </cell>
          <cell r="AY41">
            <v>0</v>
          </cell>
          <cell r="AZ41">
            <v>0</v>
          </cell>
          <cell r="BA41">
            <v>0</v>
          </cell>
          <cell r="BB41">
            <v>0</v>
          </cell>
          <cell r="BC41" t="str">
            <v>NO</v>
          </cell>
          <cell r="BD41">
            <v>0</v>
          </cell>
          <cell r="BE41">
            <v>0</v>
          </cell>
          <cell r="BF41">
            <v>0</v>
          </cell>
          <cell r="BG41">
            <v>0</v>
          </cell>
          <cell r="BH41" t="str">
            <v xml:space="preserve">NO </v>
          </cell>
          <cell r="BI41">
            <v>0</v>
          </cell>
          <cell r="BJ41">
            <v>0</v>
          </cell>
          <cell r="BK41">
            <v>0</v>
          </cell>
          <cell r="BL41">
            <v>0</v>
          </cell>
          <cell r="BM41">
            <v>0</v>
          </cell>
          <cell r="BN41">
            <v>0</v>
          </cell>
          <cell r="BO41">
            <v>0</v>
          </cell>
          <cell r="BP41">
            <v>0</v>
          </cell>
          <cell r="BQ41" t="str">
            <v>RMAG</v>
          </cell>
          <cell r="BR41" t="str">
            <v>HGQ</v>
          </cell>
          <cell r="BS41">
            <v>0</v>
          </cell>
          <cell r="BT41">
            <v>0</v>
          </cell>
          <cell r="BU41">
            <v>0</v>
          </cell>
          <cell r="BV41">
            <v>0</v>
          </cell>
          <cell r="BW41">
            <v>0</v>
          </cell>
          <cell r="BX41">
            <v>1</v>
          </cell>
        </row>
        <row r="42">
          <cell r="A42" t="str">
            <v>090090900007CO</v>
          </cell>
          <cell r="B42">
            <v>39979</v>
          </cell>
          <cell r="C42">
            <v>2009</v>
          </cell>
          <cell r="D42">
            <v>2010</v>
          </cell>
          <cell r="E42" t="str">
            <v>0099672010a</v>
          </cell>
          <cell r="F42">
            <v>40427</v>
          </cell>
          <cell r="G42">
            <v>448</v>
          </cell>
          <cell r="H42" t="str">
            <v>TRANSITO</v>
          </cell>
          <cell r="I42" t="str">
            <v>Se rechaza por el fondo la acción en relación con la presunta violación al principio de reserva de ley, la libertad de tránsito y los principios de razonabilidad y proporcionalidad. Los Magistrados Jinesta Lobo y Calzada Miranda salvan el voto en relación con el principio de reserva de ley y ordenan dar curso a la acción.</v>
          </cell>
          <cell r="J42" t="str">
            <v>RF</v>
          </cell>
          <cell r="K42" t="str">
            <v>FONDO</v>
          </cell>
          <cell r="L42" t="str">
            <v>Física</v>
          </cell>
          <cell r="M42">
            <v>1</v>
          </cell>
          <cell r="N42" t="str">
            <v>San José</v>
          </cell>
          <cell r="O42" t="str">
            <v>Masculino</v>
          </cell>
          <cell r="P42" t="str">
            <v>Persona</v>
          </cell>
          <cell r="Q42">
            <v>1</v>
          </cell>
          <cell r="R42">
            <v>0</v>
          </cell>
          <cell r="S42" t="str">
            <v>Nacional</v>
          </cell>
          <cell r="T42" t="str">
            <v>Casado</v>
          </cell>
          <cell r="U42" t="str">
            <v>Transportista</v>
          </cell>
          <cell r="V42" t="str">
            <v>Mayor</v>
          </cell>
          <cell r="W42" t="str">
            <v>Decreto Ejecutivo</v>
          </cell>
          <cell r="X42" t="str">
            <v>Decreto Ejecutivo 34583-MOPT Restricción horaria para vehículos pesados</v>
          </cell>
          <cell r="Y42" t="str">
            <v>Toda la norma</v>
          </cell>
          <cell r="Z42" t="str">
            <v>ND</v>
          </cell>
          <cell r="AA42">
            <v>0</v>
          </cell>
          <cell r="AB42" t="str">
            <v>LFSC</v>
          </cell>
          <cell r="AC42">
            <v>5</v>
          </cell>
          <cell r="AD42">
            <v>0</v>
          </cell>
          <cell r="AE42">
            <v>2</v>
          </cell>
          <cell r="AF42">
            <v>2</v>
          </cell>
          <cell r="AG42">
            <v>0</v>
          </cell>
          <cell r="AH42">
            <v>0</v>
          </cell>
          <cell r="AI42">
            <v>0</v>
          </cell>
          <cell r="AJ42">
            <v>0</v>
          </cell>
          <cell r="AK42">
            <v>1</v>
          </cell>
          <cell r="AL42" t="str">
            <v>LPMM</v>
          </cell>
          <cell r="AM42" t="str">
            <v>APS</v>
          </cell>
          <cell r="AN42" t="str">
            <v>FCC</v>
          </cell>
          <cell r="AO42" t="str">
            <v>FCV</v>
          </cell>
          <cell r="AP42" t="str">
            <v>GAS</v>
          </cell>
          <cell r="AQ42">
            <v>0</v>
          </cell>
          <cell r="AR42">
            <v>0</v>
          </cell>
          <cell r="AX42">
            <v>0</v>
          </cell>
          <cell r="AY42">
            <v>0</v>
          </cell>
          <cell r="AZ42" t="str">
            <v>AVCM</v>
          </cell>
          <cell r="BA42" t="str">
            <v>EJL</v>
          </cell>
          <cell r="BB42">
            <v>0</v>
          </cell>
          <cell r="BC42" t="str">
            <v>SI</v>
          </cell>
          <cell r="BD42">
            <v>1</v>
          </cell>
          <cell r="BE42" t="str">
            <v>AVCM</v>
          </cell>
          <cell r="BF42" t="str">
            <v>EJL</v>
          </cell>
          <cell r="BG42">
            <v>0</v>
          </cell>
          <cell r="BH42" t="str">
            <v xml:space="preserve">NO </v>
          </cell>
          <cell r="BI42">
            <v>0</v>
          </cell>
          <cell r="BJ42">
            <v>0</v>
          </cell>
          <cell r="BK42">
            <v>0</v>
          </cell>
          <cell r="BL42">
            <v>0</v>
          </cell>
          <cell r="BM42">
            <v>0</v>
          </cell>
          <cell r="BN42">
            <v>0</v>
          </cell>
          <cell r="BO42">
            <v>0</v>
          </cell>
          <cell r="BP42">
            <v>0</v>
          </cell>
          <cell r="BQ42" t="str">
            <v>APS</v>
          </cell>
          <cell r="BR42">
            <v>0</v>
          </cell>
          <cell r="BS42">
            <v>0</v>
          </cell>
          <cell r="BT42">
            <v>0</v>
          </cell>
          <cell r="BU42">
            <v>0</v>
          </cell>
          <cell r="BV42">
            <v>0</v>
          </cell>
          <cell r="BW42">
            <v>0</v>
          </cell>
          <cell r="BX42">
            <v>1</v>
          </cell>
        </row>
        <row r="43">
          <cell r="A43" t="str">
            <v>090091930007CO</v>
          </cell>
          <cell r="B43">
            <v>39981</v>
          </cell>
          <cell r="C43">
            <v>2009</v>
          </cell>
          <cell r="D43">
            <v>2009</v>
          </cell>
          <cell r="E43" t="str">
            <v>0105472009a</v>
          </cell>
          <cell r="F43">
            <v>39995</v>
          </cell>
          <cell r="G43">
            <v>14</v>
          </cell>
          <cell r="H43" t="str">
            <v>PENAL</v>
          </cell>
          <cell r="I43" t="str">
            <v>Se rechaza por el fondo la acción.</v>
          </cell>
          <cell r="J43" t="str">
            <v>RF</v>
          </cell>
          <cell r="K43" t="str">
            <v>FONDO</v>
          </cell>
          <cell r="L43" t="str">
            <v>Física</v>
          </cell>
          <cell r="M43">
            <v>1</v>
          </cell>
          <cell r="N43" t="str">
            <v>San José</v>
          </cell>
          <cell r="O43" t="str">
            <v>Masculino</v>
          </cell>
          <cell r="P43" t="str">
            <v>Persona</v>
          </cell>
          <cell r="Q43">
            <v>1</v>
          </cell>
          <cell r="R43">
            <v>0</v>
          </cell>
          <cell r="S43" t="str">
            <v>Nacional</v>
          </cell>
          <cell r="T43" t="str">
            <v>Casado</v>
          </cell>
          <cell r="U43" t="str">
            <v>Abogado</v>
          </cell>
          <cell r="V43" t="str">
            <v>Mayor</v>
          </cell>
          <cell r="W43" t="str">
            <v>Ley</v>
          </cell>
          <cell r="X43" t="str">
            <v>Ley 7594 Código Procesal Penal</v>
          </cell>
          <cell r="Y43" t="str">
            <v xml:space="preserve">artículos 256 y 452 </v>
          </cell>
          <cell r="Z43" t="str">
            <v>ND</v>
          </cell>
          <cell r="AA43">
            <v>0</v>
          </cell>
          <cell r="AB43" t="str">
            <v>AVCM</v>
          </cell>
          <cell r="AC43">
            <v>7</v>
          </cell>
          <cell r="AD43">
            <v>0</v>
          </cell>
          <cell r="AE43">
            <v>0</v>
          </cell>
          <cell r="AF43">
            <v>0</v>
          </cell>
          <cell r="AG43">
            <v>0</v>
          </cell>
          <cell r="AH43">
            <v>0</v>
          </cell>
          <cell r="AI43">
            <v>1</v>
          </cell>
          <cell r="AJ43">
            <v>0</v>
          </cell>
          <cell r="AK43">
            <v>0</v>
          </cell>
          <cell r="AL43" t="str">
            <v>AVCM</v>
          </cell>
          <cell r="AM43" t="str">
            <v>LPMM</v>
          </cell>
          <cell r="AN43" t="str">
            <v>AVB</v>
          </cell>
          <cell r="AO43" t="str">
            <v>RSC</v>
          </cell>
          <cell r="AP43" t="str">
            <v>RMAG</v>
          </cell>
          <cell r="AQ43" t="str">
            <v>EJL</v>
          </cell>
          <cell r="AR43" t="str">
            <v>FCC</v>
          </cell>
          <cell r="AZ43">
            <v>0</v>
          </cell>
          <cell r="BA43">
            <v>0</v>
          </cell>
          <cell r="BB43">
            <v>0</v>
          </cell>
          <cell r="BC43" t="str">
            <v>NO</v>
          </cell>
          <cell r="BD43">
            <v>0</v>
          </cell>
          <cell r="BE43">
            <v>0</v>
          </cell>
          <cell r="BF43">
            <v>0</v>
          </cell>
          <cell r="BG43">
            <v>0</v>
          </cell>
          <cell r="BH43" t="str">
            <v xml:space="preserve">NO </v>
          </cell>
          <cell r="BI43">
            <v>0</v>
          </cell>
          <cell r="BJ43">
            <v>0</v>
          </cell>
          <cell r="BK43">
            <v>0</v>
          </cell>
          <cell r="BL43">
            <v>0</v>
          </cell>
          <cell r="BM43">
            <v>0</v>
          </cell>
          <cell r="BN43">
            <v>0</v>
          </cell>
          <cell r="BO43">
            <v>0</v>
          </cell>
          <cell r="BP43">
            <v>0</v>
          </cell>
          <cell r="BQ43" t="str">
            <v>RMAG</v>
          </cell>
          <cell r="BR43" t="str">
            <v>RSC</v>
          </cell>
          <cell r="BS43">
            <v>0</v>
          </cell>
          <cell r="BT43">
            <v>0</v>
          </cell>
          <cell r="BU43">
            <v>0</v>
          </cell>
          <cell r="BV43">
            <v>0</v>
          </cell>
          <cell r="BW43">
            <v>0</v>
          </cell>
          <cell r="BX43">
            <v>1</v>
          </cell>
        </row>
        <row r="44">
          <cell r="A44" t="str">
            <v>090093700007CO</v>
          </cell>
          <cell r="B44">
            <v>39986</v>
          </cell>
          <cell r="C44">
            <v>2009</v>
          </cell>
          <cell r="D44">
            <v>2009</v>
          </cell>
          <cell r="E44" t="str">
            <v>0183522009a</v>
          </cell>
          <cell r="F44">
            <v>40149</v>
          </cell>
          <cell r="G44">
            <v>163</v>
          </cell>
          <cell r="H44" t="str">
            <v>ADMINISTRATIVO</v>
          </cell>
          <cell r="I44" t="str">
            <v>Se rechaza por el fondo la acción.</v>
          </cell>
          <cell r="J44" t="str">
            <v>RF</v>
          </cell>
          <cell r="K44" t="str">
            <v>FONDO</v>
          </cell>
          <cell r="L44" t="str">
            <v>Física</v>
          </cell>
          <cell r="M44">
            <v>1</v>
          </cell>
          <cell r="N44" t="str">
            <v>San José</v>
          </cell>
          <cell r="O44" t="str">
            <v>Masculino</v>
          </cell>
          <cell r="P44" t="str">
            <v>Persona</v>
          </cell>
          <cell r="Q44">
            <v>1</v>
          </cell>
          <cell r="R44">
            <v>0</v>
          </cell>
          <cell r="S44" t="str">
            <v>Nacional</v>
          </cell>
          <cell r="T44" t="str">
            <v>Casado</v>
          </cell>
          <cell r="U44" t="str">
            <v>Abogado</v>
          </cell>
          <cell r="V44" t="str">
            <v>Mayor</v>
          </cell>
          <cell r="W44" t="str">
            <v>Ley</v>
          </cell>
          <cell r="X44" t="str">
            <v xml:space="preserve">Ley 8508 Código Procesal Contencioso Administrativo </v>
          </cell>
          <cell r="Y44" t="str">
            <v xml:space="preserve">artículo 100.1 inciso c) </v>
          </cell>
          <cell r="Z44" t="str">
            <v>ND</v>
          </cell>
          <cell r="AA44">
            <v>0</v>
          </cell>
          <cell r="AB44" t="str">
            <v>AVCM</v>
          </cell>
          <cell r="AC44">
            <v>7</v>
          </cell>
          <cell r="AD44">
            <v>0</v>
          </cell>
          <cell r="AE44">
            <v>0</v>
          </cell>
          <cell r="AF44">
            <v>0</v>
          </cell>
          <cell r="AG44">
            <v>0</v>
          </cell>
          <cell r="AH44">
            <v>0</v>
          </cell>
          <cell r="AI44">
            <v>1</v>
          </cell>
          <cell r="AJ44">
            <v>0</v>
          </cell>
          <cell r="AK44">
            <v>0</v>
          </cell>
          <cell r="AL44" t="str">
            <v>AVCM</v>
          </cell>
          <cell r="AM44" t="str">
            <v>LPMM</v>
          </cell>
          <cell r="AN44" t="str">
            <v>FCV</v>
          </cell>
          <cell r="AO44" t="str">
            <v>AVB</v>
          </cell>
          <cell r="AP44" t="str">
            <v>AGV</v>
          </cell>
          <cell r="AQ44" t="str">
            <v>JAG</v>
          </cell>
          <cell r="AR44" t="str">
            <v>FCC</v>
          </cell>
          <cell r="AZ44">
            <v>0</v>
          </cell>
          <cell r="BA44">
            <v>0</v>
          </cell>
          <cell r="BB44">
            <v>0</v>
          </cell>
          <cell r="BC44" t="str">
            <v>NO</v>
          </cell>
          <cell r="BD44">
            <v>0</v>
          </cell>
          <cell r="BE44">
            <v>0</v>
          </cell>
          <cell r="BF44">
            <v>0</v>
          </cell>
          <cell r="BG44">
            <v>0</v>
          </cell>
          <cell r="BH44" t="str">
            <v xml:space="preserve">NO </v>
          </cell>
          <cell r="BI44">
            <v>0</v>
          </cell>
          <cell r="BJ44">
            <v>0</v>
          </cell>
          <cell r="BK44">
            <v>0</v>
          </cell>
          <cell r="BL44">
            <v>0</v>
          </cell>
          <cell r="BM44">
            <v>0</v>
          </cell>
          <cell r="BN44">
            <v>0</v>
          </cell>
          <cell r="BO44">
            <v>0</v>
          </cell>
          <cell r="BP44">
            <v>0</v>
          </cell>
          <cell r="BQ44" t="str">
            <v>JAG</v>
          </cell>
          <cell r="BR44" t="str">
            <v>AGV</v>
          </cell>
          <cell r="BS44">
            <v>0</v>
          </cell>
          <cell r="BT44">
            <v>0</v>
          </cell>
          <cell r="BU44">
            <v>0</v>
          </cell>
          <cell r="BV44">
            <v>0</v>
          </cell>
          <cell r="BW44">
            <v>0</v>
          </cell>
          <cell r="BX44">
            <v>1</v>
          </cell>
        </row>
        <row r="45">
          <cell r="A45" t="str">
            <v>090097530007CO</v>
          </cell>
          <cell r="B45">
            <v>39993</v>
          </cell>
          <cell r="C45">
            <v>2009</v>
          </cell>
          <cell r="D45">
            <v>2009</v>
          </cell>
          <cell r="E45" t="str">
            <v>0162862009a</v>
          </cell>
          <cell r="F45">
            <v>40107</v>
          </cell>
          <cell r="G45">
            <v>114</v>
          </cell>
          <cell r="H45" t="str">
            <v>ADMINISTRATIVO</v>
          </cell>
          <cell r="I45" t="str">
            <v>Désele curso a la acción en cuanto al artículo 23 de la Ley Orgánica de la Procuraduría General de la República, en su texto original y según reforma operada por el artículo 217.4 del Código Procesal Contencioso Administrativo, ley N.8508 de 28 de abril del 2006. Con relación al Transitorio IV del Código Procesal Contencioso Administrativo, se rechaza por el fondo la acción.</v>
          </cell>
          <cell r="J45" t="str">
            <v>RF</v>
          </cell>
          <cell r="K45" t="str">
            <v>FONDO</v>
          </cell>
          <cell r="L45" t="str">
            <v>Jurídica</v>
          </cell>
          <cell r="M45">
            <v>1</v>
          </cell>
          <cell r="N45" t="str">
            <v>San José</v>
          </cell>
          <cell r="O45" t="str">
            <v>Empresa privada</v>
          </cell>
          <cell r="P45" t="str">
            <v>Empresa privada</v>
          </cell>
          <cell r="Q45">
            <v>99</v>
          </cell>
          <cell r="R45">
            <v>99</v>
          </cell>
          <cell r="S45" t="str">
            <v>Nacional</v>
          </cell>
          <cell r="T45" t="str">
            <v>ND</v>
          </cell>
          <cell r="U45" t="str">
            <v>ND</v>
          </cell>
          <cell r="V45" t="str">
            <v>ND</v>
          </cell>
          <cell r="W45" t="str">
            <v>Ley</v>
          </cell>
          <cell r="X45" t="str">
            <v xml:space="preserve">Ley 8508 Código Procesal Contencioso Administrativo </v>
          </cell>
          <cell r="Y45" t="str">
            <v>Transitorio IV</v>
          </cell>
          <cell r="Z45" t="str">
            <v>Ley Orgánica de la Procuraduría General de la República y Código Procesal Contencioso Administrativo y en su texto original</v>
          </cell>
          <cell r="AA45">
            <v>0</v>
          </cell>
          <cell r="AB45" t="str">
            <v>AVCM</v>
          </cell>
          <cell r="AC45">
            <v>7</v>
          </cell>
          <cell r="AD45">
            <v>0</v>
          </cell>
          <cell r="AE45">
            <v>0</v>
          </cell>
          <cell r="AF45">
            <v>0</v>
          </cell>
          <cell r="AG45">
            <v>0</v>
          </cell>
          <cell r="AH45">
            <v>0</v>
          </cell>
          <cell r="AI45">
            <v>1</v>
          </cell>
          <cell r="AJ45">
            <v>0</v>
          </cell>
          <cell r="AK45">
            <v>0</v>
          </cell>
          <cell r="AL45" t="str">
            <v>AVCM</v>
          </cell>
          <cell r="AM45" t="str">
            <v>AVB</v>
          </cell>
          <cell r="AN45" t="str">
            <v>GAS</v>
          </cell>
          <cell r="AO45" t="str">
            <v>FCC</v>
          </cell>
          <cell r="AP45" t="str">
            <v>RMAG</v>
          </cell>
          <cell r="AQ45" t="str">
            <v>RSC</v>
          </cell>
          <cell r="AR45" t="str">
            <v>JAG</v>
          </cell>
          <cell r="AZ45">
            <v>0</v>
          </cell>
          <cell r="BA45">
            <v>0</v>
          </cell>
          <cell r="BB45">
            <v>0</v>
          </cell>
          <cell r="BC45" t="str">
            <v>NO</v>
          </cell>
          <cell r="BD45">
            <v>0</v>
          </cell>
          <cell r="BE45">
            <v>0</v>
          </cell>
          <cell r="BF45">
            <v>0</v>
          </cell>
          <cell r="BG45">
            <v>0</v>
          </cell>
          <cell r="BH45" t="str">
            <v xml:space="preserve">NO </v>
          </cell>
          <cell r="BI45">
            <v>0</v>
          </cell>
          <cell r="BJ45">
            <v>0</v>
          </cell>
          <cell r="BK45">
            <v>0</v>
          </cell>
          <cell r="BL45">
            <v>0</v>
          </cell>
          <cell r="BM45">
            <v>0</v>
          </cell>
          <cell r="BN45">
            <v>0</v>
          </cell>
          <cell r="BO45">
            <v>0</v>
          </cell>
          <cell r="BP45">
            <v>0</v>
          </cell>
          <cell r="BQ45" t="str">
            <v>RMAG</v>
          </cell>
          <cell r="BR45" t="str">
            <v>RSC</v>
          </cell>
          <cell r="BS45" t="str">
            <v>JAG</v>
          </cell>
          <cell r="BT45">
            <v>0</v>
          </cell>
          <cell r="BU45">
            <v>0</v>
          </cell>
          <cell r="BV45">
            <v>0</v>
          </cell>
          <cell r="BW45">
            <v>0</v>
          </cell>
          <cell r="BX45">
            <v>1</v>
          </cell>
        </row>
        <row r="46">
          <cell r="A46" t="str">
            <v>090100880007CO</v>
          </cell>
          <cell r="B46">
            <v>40000</v>
          </cell>
          <cell r="C46">
            <v>2009</v>
          </cell>
          <cell r="D46">
            <v>2009</v>
          </cell>
          <cell r="E46" t="str">
            <v>0020002010a</v>
          </cell>
          <cell r="F46">
            <v>40088</v>
          </cell>
          <cell r="G46">
            <v>88</v>
          </cell>
          <cell r="H46" t="str">
            <v>PROPIEDAD</v>
          </cell>
          <cell r="I46" t="str">
            <v xml:space="preserve">Se rechaza de plano la acción. _x000D_
_x000D_
</v>
          </cell>
          <cell r="J46" t="str">
            <v>RP</v>
          </cell>
          <cell r="K46" t="str">
            <v>INADMISIBLE</v>
          </cell>
          <cell r="L46" t="str">
            <v>Física</v>
          </cell>
          <cell r="M46">
            <v>1</v>
          </cell>
          <cell r="N46" t="str">
            <v>San José</v>
          </cell>
          <cell r="O46" t="str">
            <v>Masculino</v>
          </cell>
          <cell r="P46" t="str">
            <v>Persona</v>
          </cell>
          <cell r="Q46">
            <v>1</v>
          </cell>
          <cell r="R46">
            <v>0</v>
          </cell>
          <cell r="S46" t="str">
            <v>Nacional</v>
          </cell>
          <cell r="T46" t="str">
            <v>Divorciado</v>
          </cell>
          <cell r="U46" t="str">
            <v>Biologo</v>
          </cell>
          <cell r="V46" t="str">
            <v>Mayor</v>
          </cell>
          <cell r="W46" t="str">
            <v>Acto administrativo</v>
          </cell>
          <cell r="X46" t="str">
            <v>Reglamento de Catastro Nacional</v>
          </cell>
          <cell r="Y46" t="str">
            <v>artículos 11, 19, 36, 79 y 52</v>
          </cell>
          <cell r="Z46" t="str">
            <v>ND</v>
          </cell>
          <cell r="AA46">
            <v>0</v>
          </cell>
          <cell r="AB46" t="str">
            <v>AVCM</v>
          </cell>
          <cell r="AC46">
            <v>0</v>
          </cell>
          <cell r="AD46">
            <v>7</v>
          </cell>
          <cell r="AE46">
            <v>0</v>
          </cell>
          <cell r="AF46">
            <v>0</v>
          </cell>
          <cell r="AG46">
            <v>0</v>
          </cell>
          <cell r="AH46">
            <v>1</v>
          </cell>
          <cell r="AI46">
            <v>0</v>
          </cell>
          <cell r="AJ46">
            <v>0</v>
          </cell>
          <cell r="AK46">
            <v>0</v>
          </cell>
          <cell r="AS46" t="str">
            <v>AVCM</v>
          </cell>
          <cell r="AT46" t="str">
            <v>LPMM</v>
          </cell>
          <cell r="AU46" t="str">
            <v>GAS</v>
          </cell>
          <cell r="AV46" t="str">
            <v>EJL</v>
          </cell>
          <cell r="AW46" t="str">
            <v>FCC</v>
          </cell>
          <cell r="AX46" t="str">
            <v>FCV</v>
          </cell>
          <cell r="AY46" t="str">
            <v>RSC</v>
          </cell>
          <cell r="AZ46">
            <v>0</v>
          </cell>
          <cell r="BA46">
            <v>0</v>
          </cell>
          <cell r="BB46">
            <v>0</v>
          </cell>
          <cell r="BC46" t="str">
            <v>NO</v>
          </cell>
          <cell r="BD46">
            <v>0</v>
          </cell>
          <cell r="BE46">
            <v>0</v>
          </cell>
          <cell r="BF46">
            <v>0</v>
          </cell>
          <cell r="BG46">
            <v>0</v>
          </cell>
          <cell r="BH46" t="str">
            <v xml:space="preserve">NO </v>
          </cell>
          <cell r="BI46">
            <v>0</v>
          </cell>
          <cell r="BJ46">
            <v>0</v>
          </cell>
          <cell r="BK46">
            <v>0</v>
          </cell>
          <cell r="BL46">
            <v>0</v>
          </cell>
          <cell r="BM46">
            <v>0</v>
          </cell>
          <cell r="BN46">
            <v>0</v>
          </cell>
          <cell r="BO46">
            <v>0</v>
          </cell>
          <cell r="BP46">
            <v>0</v>
          </cell>
          <cell r="BQ46" t="str">
            <v>RSC</v>
          </cell>
          <cell r="BR46">
            <v>0</v>
          </cell>
          <cell r="BS46">
            <v>0</v>
          </cell>
          <cell r="BT46">
            <v>0</v>
          </cell>
          <cell r="BU46">
            <v>0</v>
          </cell>
          <cell r="BV46">
            <v>0</v>
          </cell>
          <cell r="BW46">
            <v>0</v>
          </cell>
          <cell r="BX46">
            <v>1</v>
          </cell>
        </row>
        <row r="47">
          <cell r="A47" t="str">
            <v>090100960007CO</v>
          </cell>
          <cell r="B47">
            <v>40000</v>
          </cell>
          <cell r="C47">
            <v>2009</v>
          </cell>
          <cell r="D47">
            <v>2009</v>
          </cell>
          <cell r="E47" t="str">
            <v>0140202009a</v>
          </cell>
          <cell r="F47">
            <v>40057</v>
          </cell>
          <cell r="G47">
            <v>57</v>
          </cell>
          <cell r="H47" t="str">
            <v>PENAL</v>
          </cell>
          <cell r="I47" t="str">
            <v>Se rechaza por el fondo la acción.</v>
          </cell>
          <cell r="J47" t="str">
            <v>RF</v>
          </cell>
          <cell r="K47" t="str">
            <v>FONDO</v>
          </cell>
          <cell r="L47" t="str">
            <v>Física</v>
          </cell>
          <cell r="M47">
            <v>1</v>
          </cell>
          <cell r="N47" t="str">
            <v>San José</v>
          </cell>
          <cell r="O47" t="str">
            <v>Masculino</v>
          </cell>
          <cell r="P47" t="str">
            <v>Persona</v>
          </cell>
          <cell r="Q47">
            <v>1</v>
          </cell>
          <cell r="R47">
            <v>0</v>
          </cell>
          <cell r="S47" t="str">
            <v>Nacional</v>
          </cell>
          <cell r="T47" t="str">
            <v>Divorciado</v>
          </cell>
          <cell r="U47" t="str">
            <v>Biologo</v>
          </cell>
          <cell r="V47" t="str">
            <v>Mayor</v>
          </cell>
          <cell r="W47" t="str">
            <v>Ley</v>
          </cell>
          <cell r="X47" t="str">
            <v>Ley 7530 de Armas y Explosivos</v>
          </cell>
          <cell r="Y47" t="str">
            <v>artículo 62</v>
          </cell>
          <cell r="Z47" t="str">
            <v>ND</v>
          </cell>
          <cell r="AA47">
            <v>0</v>
          </cell>
          <cell r="AB47" t="str">
            <v>AVCM</v>
          </cell>
          <cell r="AC47">
            <v>7</v>
          </cell>
          <cell r="AD47">
            <v>0</v>
          </cell>
          <cell r="AE47">
            <v>0</v>
          </cell>
          <cell r="AF47">
            <v>0</v>
          </cell>
          <cell r="AG47">
            <v>0</v>
          </cell>
          <cell r="AH47">
            <v>0</v>
          </cell>
          <cell r="AI47">
            <v>1</v>
          </cell>
          <cell r="AJ47">
            <v>0</v>
          </cell>
          <cell r="AK47">
            <v>0</v>
          </cell>
          <cell r="AL47" t="str">
            <v>AVCM</v>
          </cell>
          <cell r="AM47" t="str">
            <v>LPMM</v>
          </cell>
          <cell r="AN47" t="str">
            <v>AVB</v>
          </cell>
          <cell r="AO47" t="str">
            <v>GAS</v>
          </cell>
          <cell r="AP47" t="str">
            <v>EJL</v>
          </cell>
          <cell r="AQ47" t="str">
            <v>FCC</v>
          </cell>
          <cell r="AR47" t="str">
            <v>RMAG</v>
          </cell>
          <cell r="AZ47">
            <v>0</v>
          </cell>
          <cell r="BA47">
            <v>0</v>
          </cell>
          <cell r="BB47">
            <v>0</v>
          </cell>
          <cell r="BC47" t="str">
            <v>NO</v>
          </cell>
          <cell r="BD47">
            <v>0</v>
          </cell>
          <cell r="BE47">
            <v>0</v>
          </cell>
          <cell r="BF47">
            <v>0</v>
          </cell>
          <cell r="BG47">
            <v>0</v>
          </cell>
          <cell r="BH47" t="str">
            <v xml:space="preserve">NO </v>
          </cell>
          <cell r="BI47">
            <v>0</v>
          </cell>
          <cell r="BJ47">
            <v>0</v>
          </cell>
          <cell r="BK47">
            <v>0</v>
          </cell>
          <cell r="BL47">
            <v>0</v>
          </cell>
          <cell r="BM47">
            <v>0</v>
          </cell>
          <cell r="BN47">
            <v>0</v>
          </cell>
          <cell r="BO47">
            <v>0</v>
          </cell>
          <cell r="BP47">
            <v>0</v>
          </cell>
          <cell r="BQ47" t="str">
            <v>RMAG</v>
          </cell>
          <cell r="BR47">
            <v>0</v>
          </cell>
          <cell r="BS47">
            <v>0</v>
          </cell>
          <cell r="BT47">
            <v>0</v>
          </cell>
          <cell r="BU47">
            <v>0</v>
          </cell>
          <cell r="BV47">
            <v>0</v>
          </cell>
          <cell r="BW47">
            <v>0</v>
          </cell>
          <cell r="BX47">
            <v>1</v>
          </cell>
        </row>
        <row r="48">
          <cell r="A48" t="str">
            <v>090102850007CO</v>
          </cell>
          <cell r="B48">
            <v>40003</v>
          </cell>
          <cell r="C48">
            <v>2009</v>
          </cell>
          <cell r="D48">
            <v>2009</v>
          </cell>
          <cell r="E48" t="str">
            <v>0143872009a</v>
          </cell>
          <cell r="F48">
            <v>40072</v>
          </cell>
          <cell r="G48">
            <v>69</v>
          </cell>
          <cell r="H48" t="str">
            <v>ADMINISTRATIVO</v>
          </cell>
          <cell r="I48" t="str">
            <v>Se rechaza por el fondo la acción.</v>
          </cell>
          <cell r="J48" t="str">
            <v>RF</v>
          </cell>
          <cell r="K48" t="str">
            <v>FONDO</v>
          </cell>
          <cell r="L48" t="str">
            <v>Física</v>
          </cell>
          <cell r="M48">
            <v>1</v>
          </cell>
          <cell r="N48" t="str">
            <v>San José</v>
          </cell>
          <cell r="O48" t="str">
            <v>Masculino</v>
          </cell>
          <cell r="P48" t="str">
            <v>Persona</v>
          </cell>
          <cell r="Q48">
            <v>1</v>
          </cell>
          <cell r="R48">
            <v>0</v>
          </cell>
          <cell r="S48" t="str">
            <v>Extranjero</v>
          </cell>
          <cell r="T48" t="str">
            <v>Casado</v>
          </cell>
          <cell r="U48" t="str">
            <v>ND</v>
          </cell>
          <cell r="V48" t="str">
            <v>Mayor</v>
          </cell>
          <cell r="W48" t="str">
            <v>Ley</v>
          </cell>
          <cell r="X48" t="str">
            <v>Ley 5662 Desarrollo Social y Asignaciones Familiares</v>
          </cell>
          <cell r="Y48" t="str">
            <v xml:space="preserve">Artículo 2 </v>
          </cell>
          <cell r="Z48" t="str">
            <v>ND</v>
          </cell>
          <cell r="AA48">
            <v>0</v>
          </cell>
          <cell r="AB48" t="str">
            <v>AVCM</v>
          </cell>
          <cell r="AC48">
            <v>7</v>
          </cell>
          <cell r="AD48">
            <v>0</v>
          </cell>
          <cell r="AE48">
            <v>0</v>
          </cell>
          <cell r="AF48">
            <v>0</v>
          </cell>
          <cell r="AG48">
            <v>0</v>
          </cell>
          <cell r="AH48">
            <v>0</v>
          </cell>
          <cell r="AI48">
            <v>1</v>
          </cell>
          <cell r="AJ48">
            <v>0</v>
          </cell>
          <cell r="AK48">
            <v>0</v>
          </cell>
          <cell r="AL48" t="str">
            <v>AVCM</v>
          </cell>
          <cell r="AM48" t="str">
            <v>LPMM</v>
          </cell>
          <cell r="AN48" t="str">
            <v>AVB</v>
          </cell>
          <cell r="AO48" t="str">
            <v>GAS</v>
          </cell>
          <cell r="AP48" t="str">
            <v>FCC</v>
          </cell>
          <cell r="AQ48" t="str">
            <v>RMAG</v>
          </cell>
          <cell r="AR48" t="str">
            <v>JAG</v>
          </cell>
          <cell r="AS48">
            <v>0</v>
          </cell>
          <cell r="AT48">
            <v>0</v>
          </cell>
          <cell r="AU48">
            <v>0</v>
          </cell>
          <cell r="AV48">
            <v>0</v>
          </cell>
          <cell r="AW48">
            <v>0</v>
          </cell>
          <cell r="AX48">
            <v>0</v>
          </cell>
          <cell r="AY48">
            <v>0</v>
          </cell>
          <cell r="AZ48">
            <v>0</v>
          </cell>
          <cell r="BA48">
            <v>0</v>
          </cell>
          <cell r="BB48">
            <v>0</v>
          </cell>
          <cell r="BC48" t="str">
            <v>NO</v>
          </cell>
          <cell r="BD48">
            <v>0</v>
          </cell>
          <cell r="BE48">
            <v>0</v>
          </cell>
          <cell r="BF48">
            <v>0</v>
          </cell>
          <cell r="BG48">
            <v>0</v>
          </cell>
          <cell r="BH48" t="str">
            <v xml:space="preserve">NO </v>
          </cell>
          <cell r="BI48">
            <v>0</v>
          </cell>
          <cell r="BJ48">
            <v>0</v>
          </cell>
          <cell r="BK48">
            <v>0</v>
          </cell>
          <cell r="BL48">
            <v>0</v>
          </cell>
          <cell r="BM48">
            <v>0</v>
          </cell>
          <cell r="BN48">
            <v>0</v>
          </cell>
          <cell r="BO48">
            <v>0</v>
          </cell>
          <cell r="BP48">
            <v>0</v>
          </cell>
          <cell r="BQ48" t="str">
            <v>JAG</v>
          </cell>
          <cell r="BR48">
            <v>0</v>
          </cell>
          <cell r="BS48">
            <v>0</v>
          </cell>
          <cell r="BT48">
            <v>0</v>
          </cell>
          <cell r="BU48">
            <v>0</v>
          </cell>
          <cell r="BV48">
            <v>0</v>
          </cell>
          <cell r="BW48">
            <v>0</v>
          </cell>
          <cell r="BX48">
            <v>1</v>
          </cell>
        </row>
        <row r="49">
          <cell r="A49" t="str">
            <v>090107160007CO</v>
          </cell>
          <cell r="B49">
            <v>40015</v>
          </cell>
          <cell r="C49">
            <v>2009</v>
          </cell>
          <cell r="D49">
            <v>2009</v>
          </cell>
          <cell r="E49" t="str">
            <v>0122192009a</v>
          </cell>
          <cell r="F49">
            <v>40030</v>
          </cell>
          <cell r="G49">
            <v>15</v>
          </cell>
          <cell r="H49" t="str">
            <v>NOTARIADO</v>
          </cell>
          <cell r="I49" t="str">
            <v>Se rechaza por el fondo la acción.-</v>
          </cell>
          <cell r="J49" t="str">
            <v>RF</v>
          </cell>
          <cell r="K49" t="str">
            <v>FONDO</v>
          </cell>
          <cell r="L49" t="str">
            <v>Física</v>
          </cell>
          <cell r="M49">
            <v>1</v>
          </cell>
          <cell r="N49" t="str">
            <v>San José</v>
          </cell>
          <cell r="O49" t="str">
            <v>Masculino</v>
          </cell>
          <cell r="P49" t="str">
            <v>Persona</v>
          </cell>
          <cell r="Q49">
            <v>1</v>
          </cell>
          <cell r="R49">
            <v>0</v>
          </cell>
          <cell r="S49" t="str">
            <v>Nacional</v>
          </cell>
          <cell r="T49" t="str">
            <v>ND</v>
          </cell>
          <cell r="U49" t="str">
            <v>ND</v>
          </cell>
          <cell r="V49" t="str">
            <v>Mayor</v>
          </cell>
          <cell r="W49" t="str">
            <v>Ley</v>
          </cell>
          <cell r="X49" t="str">
            <v>Ley 7764 Código Notarial</v>
          </cell>
          <cell r="Y49" t="str">
            <v>artículo 158</v>
          </cell>
          <cell r="Z49" t="str">
            <v>ND</v>
          </cell>
          <cell r="AA49">
            <v>0</v>
          </cell>
          <cell r="AB49" t="str">
            <v>AVCM</v>
          </cell>
          <cell r="AC49">
            <v>7</v>
          </cell>
          <cell r="AD49">
            <v>0</v>
          </cell>
          <cell r="AE49">
            <v>0</v>
          </cell>
          <cell r="AF49">
            <v>0</v>
          </cell>
          <cell r="AG49">
            <v>0</v>
          </cell>
          <cell r="AH49">
            <v>0</v>
          </cell>
          <cell r="AI49">
            <v>1</v>
          </cell>
          <cell r="AJ49">
            <v>0</v>
          </cell>
          <cell r="AK49">
            <v>0</v>
          </cell>
          <cell r="AL49" t="str">
            <v>AVCM</v>
          </cell>
          <cell r="AM49" t="str">
            <v>AVB</v>
          </cell>
          <cell r="AN49" t="str">
            <v>GAS</v>
          </cell>
          <cell r="AO49" t="str">
            <v>EJL</v>
          </cell>
          <cell r="AP49" t="str">
            <v>FCC</v>
          </cell>
          <cell r="AQ49" t="str">
            <v>RMAG</v>
          </cell>
          <cell r="AR49" t="str">
            <v>RSC</v>
          </cell>
          <cell r="AS49">
            <v>0</v>
          </cell>
          <cell r="AT49">
            <v>0</v>
          </cell>
          <cell r="AU49">
            <v>0</v>
          </cell>
          <cell r="AV49">
            <v>0</v>
          </cell>
          <cell r="AW49">
            <v>0</v>
          </cell>
          <cell r="AX49">
            <v>0</v>
          </cell>
          <cell r="AY49">
            <v>0</v>
          </cell>
          <cell r="AZ49">
            <v>0</v>
          </cell>
          <cell r="BA49">
            <v>0</v>
          </cell>
          <cell r="BB49">
            <v>0</v>
          </cell>
          <cell r="BC49" t="str">
            <v>NO</v>
          </cell>
          <cell r="BD49">
            <v>0</v>
          </cell>
          <cell r="BE49">
            <v>0</v>
          </cell>
          <cell r="BF49">
            <v>0</v>
          </cell>
          <cell r="BG49">
            <v>0</v>
          </cell>
          <cell r="BH49" t="str">
            <v xml:space="preserve">NO </v>
          </cell>
          <cell r="BI49">
            <v>0</v>
          </cell>
          <cell r="BJ49">
            <v>0</v>
          </cell>
          <cell r="BK49">
            <v>0</v>
          </cell>
          <cell r="BL49">
            <v>0</v>
          </cell>
          <cell r="BM49">
            <v>0</v>
          </cell>
          <cell r="BN49">
            <v>0</v>
          </cell>
          <cell r="BO49">
            <v>0</v>
          </cell>
          <cell r="BP49">
            <v>0</v>
          </cell>
          <cell r="BQ49" t="str">
            <v>RMAG</v>
          </cell>
          <cell r="BR49" t="str">
            <v>RSC</v>
          </cell>
          <cell r="BS49">
            <v>0</v>
          </cell>
          <cell r="BT49">
            <v>0</v>
          </cell>
          <cell r="BU49">
            <v>0</v>
          </cell>
          <cell r="BV49">
            <v>0</v>
          </cell>
          <cell r="BW49">
            <v>0</v>
          </cell>
          <cell r="BX49">
            <v>1</v>
          </cell>
        </row>
        <row r="50">
          <cell r="A50" t="str">
            <v>090107760007CO</v>
          </cell>
          <cell r="B50">
            <v>40016</v>
          </cell>
          <cell r="C50">
            <v>2009</v>
          </cell>
          <cell r="D50">
            <v>2009</v>
          </cell>
          <cell r="E50" t="str">
            <v>0143882009a</v>
          </cell>
          <cell r="F50">
            <v>40072</v>
          </cell>
          <cell r="G50">
            <v>56</v>
          </cell>
          <cell r="H50" t="str">
            <v xml:space="preserve">TRABAJO </v>
          </cell>
          <cell r="I50" t="str">
            <v xml:space="preserve">Se rechaza por el fondo la acción. _x000D_
</v>
          </cell>
          <cell r="J50" t="str">
            <v>RF</v>
          </cell>
          <cell r="K50" t="str">
            <v>FONDO</v>
          </cell>
          <cell r="L50" t="str">
            <v>Física</v>
          </cell>
          <cell r="M50">
            <v>1</v>
          </cell>
          <cell r="N50" t="str">
            <v>Cartago</v>
          </cell>
          <cell r="O50" t="str">
            <v>Masculino</v>
          </cell>
          <cell r="P50" t="str">
            <v>Persona</v>
          </cell>
          <cell r="Q50">
            <v>1</v>
          </cell>
          <cell r="R50">
            <v>0</v>
          </cell>
          <cell r="S50" t="str">
            <v>Nacional</v>
          </cell>
          <cell r="T50" t="str">
            <v>Casado</v>
          </cell>
          <cell r="U50" t="str">
            <v>Ingeniero</v>
          </cell>
          <cell r="V50" t="str">
            <v>Mayor</v>
          </cell>
          <cell r="W50" t="str">
            <v>Ley</v>
          </cell>
          <cell r="X50" t="str">
            <v>Ley 4284 Reforma Ley que Regula el Proceso Laboral en Negocios de Menor Cuantía y Código de Trabajo</v>
          </cell>
          <cell r="Y50" t="str">
            <v>artículo 10</v>
          </cell>
          <cell r="Z50" t="str">
            <v>ND</v>
          </cell>
          <cell r="AA50">
            <v>0</v>
          </cell>
          <cell r="AB50" t="str">
            <v>AVCM</v>
          </cell>
          <cell r="AC50">
            <v>7</v>
          </cell>
          <cell r="AD50">
            <v>0</v>
          </cell>
          <cell r="AE50">
            <v>0</v>
          </cell>
          <cell r="AF50">
            <v>0</v>
          </cell>
          <cell r="AG50">
            <v>0</v>
          </cell>
          <cell r="AH50">
            <v>0</v>
          </cell>
          <cell r="AI50">
            <v>1</v>
          </cell>
          <cell r="AJ50">
            <v>0</v>
          </cell>
          <cell r="AK50">
            <v>0</v>
          </cell>
          <cell r="AL50" t="str">
            <v>AVCM</v>
          </cell>
          <cell r="AM50" t="str">
            <v>LPMM</v>
          </cell>
          <cell r="AN50" t="str">
            <v>AVB</v>
          </cell>
          <cell r="AO50" t="str">
            <v>GAS</v>
          </cell>
          <cell r="AP50" t="str">
            <v>FCC</v>
          </cell>
          <cell r="AQ50" t="str">
            <v>RMAG</v>
          </cell>
          <cell r="AR50" t="str">
            <v>JAG</v>
          </cell>
          <cell r="AS50">
            <v>0</v>
          </cell>
          <cell r="AT50">
            <v>0</v>
          </cell>
          <cell r="AU50">
            <v>0</v>
          </cell>
          <cell r="AV50">
            <v>0</v>
          </cell>
          <cell r="AW50">
            <v>0</v>
          </cell>
          <cell r="AX50">
            <v>0</v>
          </cell>
          <cell r="AY50">
            <v>0</v>
          </cell>
          <cell r="AZ50">
            <v>0</v>
          </cell>
          <cell r="BA50">
            <v>0</v>
          </cell>
          <cell r="BB50">
            <v>0</v>
          </cell>
          <cell r="BC50" t="str">
            <v>NO</v>
          </cell>
          <cell r="BD50">
            <v>0</v>
          </cell>
          <cell r="BE50">
            <v>0</v>
          </cell>
          <cell r="BF50">
            <v>0</v>
          </cell>
          <cell r="BG50">
            <v>0</v>
          </cell>
          <cell r="BH50" t="str">
            <v xml:space="preserve">NO </v>
          </cell>
          <cell r="BI50">
            <v>0</v>
          </cell>
          <cell r="BJ50">
            <v>0</v>
          </cell>
          <cell r="BK50">
            <v>0</v>
          </cell>
          <cell r="BL50">
            <v>0</v>
          </cell>
          <cell r="BM50">
            <v>0</v>
          </cell>
          <cell r="BN50">
            <v>0</v>
          </cell>
          <cell r="BO50">
            <v>0</v>
          </cell>
          <cell r="BP50">
            <v>0</v>
          </cell>
          <cell r="BQ50" t="str">
            <v>RMAG</v>
          </cell>
          <cell r="BR50" t="str">
            <v>JAG</v>
          </cell>
          <cell r="BS50">
            <v>0</v>
          </cell>
          <cell r="BT50">
            <v>0</v>
          </cell>
          <cell r="BU50">
            <v>0</v>
          </cell>
          <cell r="BV50">
            <v>0</v>
          </cell>
          <cell r="BW50">
            <v>0</v>
          </cell>
          <cell r="BX50">
            <v>1</v>
          </cell>
        </row>
        <row r="51">
          <cell r="A51" t="str">
            <v>090113430007CO</v>
          </cell>
          <cell r="B51">
            <v>40028</v>
          </cell>
          <cell r="C51">
            <v>2009</v>
          </cell>
          <cell r="D51">
            <v>2009</v>
          </cell>
          <cell r="E51" t="str">
            <v>0140212009a</v>
          </cell>
          <cell r="F51">
            <v>40057</v>
          </cell>
          <cell r="G51">
            <v>29</v>
          </cell>
          <cell r="H51" t="str">
            <v>NOTARIADO</v>
          </cell>
          <cell r="I51" t="str">
            <v>Se rechaza por el fondo la acción.-</v>
          </cell>
          <cell r="J51" t="str">
            <v>RF</v>
          </cell>
          <cell r="K51" t="str">
            <v>FONDO</v>
          </cell>
          <cell r="L51" t="str">
            <v>Física</v>
          </cell>
          <cell r="M51">
            <v>1</v>
          </cell>
          <cell r="N51" t="str">
            <v>San José</v>
          </cell>
          <cell r="O51" t="str">
            <v>Femenina</v>
          </cell>
          <cell r="P51" t="str">
            <v>Persona</v>
          </cell>
          <cell r="Q51">
            <v>0</v>
          </cell>
          <cell r="R51">
            <v>1</v>
          </cell>
          <cell r="S51" t="str">
            <v>Nacional</v>
          </cell>
          <cell r="T51" t="str">
            <v>Casado</v>
          </cell>
          <cell r="U51" t="str">
            <v>Abogado</v>
          </cell>
          <cell r="V51" t="str">
            <v>Mayor</v>
          </cell>
          <cell r="W51" t="str">
            <v>Ley</v>
          </cell>
          <cell r="X51" t="str">
            <v>Ley 7764 Código Notarial</v>
          </cell>
          <cell r="Y51" t="str">
            <v>artículos 158 y 164 párrafo segundo</v>
          </cell>
          <cell r="Z51" t="str">
            <v>ND</v>
          </cell>
          <cell r="AA51">
            <v>0</v>
          </cell>
          <cell r="AB51" t="str">
            <v>AVCM</v>
          </cell>
          <cell r="AC51">
            <v>7</v>
          </cell>
          <cell r="AD51">
            <v>0</v>
          </cell>
          <cell r="AE51">
            <v>0</v>
          </cell>
          <cell r="AF51">
            <v>0</v>
          </cell>
          <cell r="AG51">
            <v>0</v>
          </cell>
          <cell r="AH51">
            <v>0</v>
          </cell>
          <cell r="AI51">
            <v>1</v>
          </cell>
          <cell r="AJ51">
            <v>0</v>
          </cell>
          <cell r="AK51">
            <v>0</v>
          </cell>
          <cell r="AL51" t="str">
            <v>AVCM</v>
          </cell>
          <cell r="AM51" t="str">
            <v>LPMM</v>
          </cell>
          <cell r="AN51" t="str">
            <v>AVB</v>
          </cell>
          <cell r="AO51" t="str">
            <v>GAS</v>
          </cell>
          <cell r="AP51" t="str">
            <v>EJL</v>
          </cell>
          <cell r="AQ51" t="str">
            <v>FCC</v>
          </cell>
          <cell r="AR51" t="str">
            <v>RMAG</v>
          </cell>
          <cell r="AS51">
            <v>0</v>
          </cell>
          <cell r="AT51">
            <v>0</v>
          </cell>
          <cell r="AU51">
            <v>0</v>
          </cell>
          <cell r="AV51">
            <v>0</v>
          </cell>
          <cell r="AW51">
            <v>0</v>
          </cell>
          <cell r="AX51">
            <v>0</v>
          </cell>
          <cell r="AY51">
            <v>0</v>
          </cell>
          <cell r="AZ51">
            <v>0</v>
          </cell>
          <cell r="BA51">
            <v>0</v>
          </cell>
          <cell r="BB51">
            <v>0</v>
          </cell>
          <cell r="BC51" t="str">
            <v>NO</v>
          </cell>
          <cell r="BD51">
            <v>0</v>
          </cell>
          <cell r="BE51">
            <v>0</v>
          </cell>
          <cell r="BF51">
            <v>0</v>
          </cell>
          <cell r="BG51">
            <v>0</v>
          </cell>
          <cell r="BH51" t="str">
            <v xml:space="preserve">NO </v>
          </cell>
          <cell r="BI51">
            <v>0</v>
          </cell>
          <cell r="BJ51">
            <v>0</v>
          </cell>
          <cell r="BK51">
            <v>0</v>
          </cell>
          <cell r="BL51">
            <v>0</v>
          </cell>
          <cell r="BM51">
            <v>0</v>
          </cell>
          <cell r="BN51">
            <v>0</v>
          </cell>
          <cell r="BO51">
            <v>0</v>
          </cell>
          <cell r="BP51">
            <v>0</v>
          </cell>
          <cell r="BQ51" t="str">
            <v>RMAG</v>
          </cell>
          <cell r="BR51">
            <v>0</v>
          </cell>
          <cell r="BS51">
            <v>0</v>
          </cell>
          <cell r="BT51">
            <v>0</v>
          </cell>
          <cell r="BU51">
            <v>0</v>
          </cell>
          <cell r="BV51">
            <v>0</v>
          </cell>
          <cell r="BW51">
            <v>0</v>
          </cell>
          <cell r="BX51">
            <v>1</v>
          </cell>
        </row>
        <row r="52">
          <cell r="A52" t="str">
            <v>090127570007CO</v>
          </cell>
          <cell r="B52">
            <v>40056</v>
          </cell>
          <cell r="C52">
            <v>2009</v>
          </cell>
          <cell r="D52">
            <v>2009</v>
          </cell>
          <cell r="E52" t="str">
            <v>0183542009a</v>
          </cell>
          <cell r="F52">
            <v>40149</v>
          </cell>
          <cell r="G52">
            <v>93</v>
          </cell>
          <cell r="H52" t="str">
            <v>ADMINISTRATIVO</v>
          </cell>
          <cell r="I52" t="str">
            <v>Se rechaza por el fondo la acción.</v>
          </cell>
          <cell r="J52" t="str">
            <v>RF</v>
          </cell>
          <cell r="K52" t="str">
            <v>FONDO</v>
          </cell>
          <cell r="L52" t="str">
            <v>Jurídica</v>
          </cell>
          <cell r="M52">
            <v>1</v>
          </cell>
          <cell r="N52" t="str">
            <v>San José</v>
          </cell>
          <cell r="O52" t="str">
            <v>Empresa privada</v>
          </cell>
          <cell r="P52" t="str">
            <v>Empresa privada</v>
          </cell>
          <cell r="Q52">
            <v>99</v>
          </cell>
          <cell r="R52">
            <v>99</v>
          </cell>
          <cell r="S52" t="str">
            <v>Nacional</v>
          </cell>
          <cell r="T52" t="str">
            <v>ND</v>
          </cell>
          <cell r="U52" t="str">
            <v>ND</v>
          </cell>
          <cell r="V52" t="str">
            <v>ND</v>
          </cell>
          <cell r="W52" t="str">
            <v>Sentencia</v>
          </cell>
          <cell r="X52" t="str">
            <v xml:space="preserve">interpretación judicial reiterada de la Sala Primera de la Corte Suprema de Justicia y del Tribunal Superior Contencioso Administrativo </v>
          </cell>
          <cell r="Y52" t="str">
            <v xml:space="preserve">sentencias: 9995-00, 5417-01,006-2005, 51-2001, 446-2003 , 172-08 </v>
          </cell>
          <cell r="Z52" t="str">
            <v>ND</v>
          </cell>
          <cell r="AA52">
            <v>0</v>
          </cell>
          <cell r="AB52" t="str">
            <v>AVCM</v>
          </cell>
          <cell r="AC52">
            <v>7</v>
          </cell>
          <cell r="AD52">
            <v>0</v>
          </cell>
          <cell r="AE52">
            <v>0</v>
          </cell>
          <cell r="AF52">
            <v>0</v>
          </cell>
          <cell r="AG52">
            <v>0</v>
          </cell>
          <cell r="AH52">
            <v>0</v>
          </cell>
          <cell r="AI52">
            <v>1</v>
          </cell>
          <cell r="AJ52">
            <v>0</v>
          </cell>
          <cell r="AK52">
            <v>0</v>
          </cell>
          <cell r="AL52" t="str">
            <v>AVCM</v>
          </cell>
          <cell r="AM52" t="str">
            <v>LPMM</v>
          </cell>
          <cell r="AN52" t="str">
            <v>AVB</v>
          </cell>
          <cell r="AO52" t="str">
            <v>FCC</v>
          </cell>
          <cell r="AP52" t="str">
            <v>FCV</v>
          </cell>
          <cell r="AQ52" t="str">
            <v>JAG</v>
          </cell>
          <cell r="AR52" t="str">
            <v>AGV</v>
          </cell>
          <cell r="AS52">
            <v>0</v>
          </cell>
          <cell r="AT52">
            <v>0</v>
          </cell>
          <cell r="AU52">
            <v>0</v>
          </cell>
          <cell r="AV52">
            <v>0</v>
          </cell>
          <cell r="AW52">
            <v>0</v>
          </cell>
          <cell r="AX52">
            <v>0</v>
          </cell>
          <cell r="AY52">
            <v>0</v>
          </cell>
          <cell r="AZ52">
            <v>0</v>
          </cell>
          <cell r="BA52">
            <v>0</v>
          </cell>
          <cell r="BB52">
            <v>0</v>
          </cell>
          <cell r="BC52" t="str">
            <v>NO</v>
          </cell>
          <cell r="BD52">
            <v>0</v>
          </cell>
          <cell r="BE52">
            <v>0</v>
          </cell>
          <cell r="BF52">
            <v>0</v>
          </cell>
          <cell r="BG52">
            <v>0</v>
          </cell>
          <cell r="BH52" t="str">
            <v xml:space="preserve">NO </v>
          </cell>
          <cell r="BI52">
            <v>0</v>
          </cell>
          <cell r="BJ52">
            <v>0</v>
          </cell>
          <cell r="BK52">
            <v>0</v>
          </cell>
          <cell r="BL52">
            <v>0</v>
          </cell>
          <cell r="BM52">
            <v>0</v>
          </cell>
          <cell r="BN52">
            <v>0</v>
          </cell>
          <cell r="BO52">
            <v>0</v>
          </cell>
          <cell r="BP52">
            <v>0</v>
          </cell>
          <cell r="BQ52" t="str">
            <v>AGV</v>
          </cell>
          <cell r="BR52" t="str">
            <v>JAG</v>
          </cell>
          <cell r="BS52">
            <v>0</v>
          </cell>
          <cell r="BT52">
            <v>0</v>
          </cell>
          <cell r="BU52">
            <v>0</v>
          </cell>
          <cell r="BV52">
            <v>0</v>
          </cell>
          <cell r="BW52">
            <v>0</v>
          </cell>
          <cell r="BX52">
            <v>1</v>
          </cell>
        </row>
        <row r="53">
          <cell r="A53" t="str">
            <v>090136710007CO</v>
          </cell>
          <cell r="B53">
            <v>40066</v>
          </cell>
          <cell r="C53">
            <v>2009</v>
          </cell>
          <cell r="D53">
            <v>2010</v>
          </cell>
          <cell r="E53" t="str">
            <v>0062952010a</v>
          </cell>
          <cell r="F53">
            <v>40363</v>
          </cell>
          <cell r="G53">
            <v>297</v>
          </cell>
          <cell r="H53" t="str">
            <v>PENAL</v>
          </cell>
          <cell r="I53" t="str">
            <v>Se rechaza por el fondo la acción.</v>
          </cell>
          <cell r="J53" t="str">
            <v>RF</v>
          </cell>
          <cell r="K53" t="str">
            <v>FONDO</v>
          </cell>
          <cell r="L53" t="str">
            <v>Física</v>
          </cell>
          <cell r="M53">
            <v>1</v>
          </cell>
          <cell r="N53" t="str">
            <v>San José</v>
          </cell>
          <cell r="O53" t="str">
            <v>Masculino</v>
          </cell>
          <cell r="P53" t="str">
            <v>Persona</v>
          </cell>
          <cell r="Q53">
            <v>1</v>
          </cell>
          <cell r="R53">
            <v>0</v>
          </cell>
          <cell r="S53" t="str">
            <v>Nacional</v>
          </cell>
          <cell r="T53" t="str">
            <v>ND</v>
          </cell>
          <cell r="U53" t="str">
            <v>ND</v>
          </cell>
          <cell r="V53" t="str">
            <v>Mayor</v>
          </cell>
          <cell r="W53" t="str">
            <v>Ley</v>
          </cell>
          <cell r="X53" t="str">
            <v>Ley 8422 contra la Corrupción y el Enriquecimiento Ilícito en la Función Pública</v>
          </cell>
          <cell r="Y53" t="str">
            <v xml:space="preserve">tercer párrafo del artículo 10 </v>
          </cell>
          <cell r="Z53" t="str">
            <v>ND</v>
          </cell>
          <cell r="AA53">
            <v>0</v>
          </cell>
          <cell r="AB53" t="str">
            <v>AVCM</v>
          </cell>
          <cell r="AC53">
            <v>7</v>
          </cell>
          <cell r="AD53">
            <v>0</v>
          </cell>
          <cell r="AE53">
            <v>0</v>
          </cell>
          <cell r="AF53">
            <v>0</v>
          </cell>
          <cell r="AG53">
            <v>0</v>
          </cell>
          <cell r="AH53">
            <v>0</v>
          </cell>
          <cell r="AI53">
            <v>1</v>
          </cell>
          <cell r="AJ53">
            <v>0</v>
          </cell>
          <cell r="AK53">
            <v>0</v>
          </cell>
          <cell r="AL53" t="str">
            <v>AVCM</v>
          </cell>
          <cell r="AM53" t="str">
            <v>LPMM</v>
          </cell>
          <cell r="AN53" t="str">
            <v>GAS</v>
          </cell>
          <cell r="AO53" t="str">
            <v>FCC</v>
          </cell>
          <cell r="AP53" t="str">
            <v>FCV</v>
          </cell>
          <cell r="AQ53" t="str">
            <v>RSC</v>
          </cell>
          <cell r="AR53" t="str">
            <v>EJL</v>
          </cell>
          <cell r="AS53">
            <v>0</v>
          </cell>
          <cell r="AT53">
            <v>0</v>
          </cell>
          <cell r="AU53">
            <v>0</v>
          </cell>
          <cell r="AV53">
            <v>0</v>
          </cell>
          <cell r="AW53">
            <v>0</v>
          </cell>
          <cell r="AX53">
            <v>0</v>
          </cell>
          <cell r="AY53">
            <v>0</v>
          </cell>
          <cell r="AZ53">
            <v>0</v>
          </cell>
          <cell r="BA53">
            <v>0</v>
          </cell>
          <cell r="BB53">
            <v>0</v>
          </cell>
          <cell r="BC53" t="str">
            <v>NO</v>
          </cell>
          <cell r="BD53">
            <v>0</v>
          </cell>
          <cell r="BE53">
            <v>0</v>
          </cell>
          <cell r="BF53">
            <v>0</v>
          </cell>
          <cell r="BG53">
            <v>0</v>
          </cell>
          <cell r="BH53" t="str">
            <v xml:space="preserve">NO </v>
          </cell>
          <cell r="BI53">
            <v>0</v>
          </cell>
          <cell r="BJ53">
            <v>0</v>
          </cell>
          <cell r="BK53">
            <v>0</v>
          </cell>
          <cell r="BL53">
            <v>0</v>
          </cell>
          <cell r="BM53">
            <v>0</v>
          </cell>
          <cell r="BN53">
            <v>0</v>
          </cell>
          <cell r="BO53">
            <v>0</v>
          </cell>
          <cell r="BP53">
            <v>0</v>
          </cell>
          <cell r="BQ53" t="str">
            <v>RSC</v>
          </cell>
          <cell r="BR53">
            <v>0</v>
          </cell>
          <cell r="BS53">
            <v>0</v>
          </cell>
          <cell r="BT53">
            <v>0</v>
          </cell>
          <cell r="BU53">
            <v>0</v>
          </cell>
          <cell r="BV53">
            <v>0</v>
          </cell>
          <cell r="BW53">
            <v>0</v>
          </cell>
          <cell r="BX53">
            <v>1</v>
          </cell>
        </row>
        <row r="54">
          <cell r="A54" t="str">
            <v>090139160007CO</v>
          </cell>
          <cell r="B54">
            <v>40073</v>
          </cell>
          <cell r="C54">
            <v>2009</v>
          </cell>
          <cell r="D54">
            <v>2010</v>
          </cell>
          <cell r="E54" t="str">
            <v>0000732010a</v>
          </cell>
          <cell r="F54">
            <v>40330</v>
          </cell>
          <cell r="G54">
            <v>257</v>
          </cell>
          <cell r="H54" t="str">
            <v>NOTARIADO</v>
          </cell>
          <cell r="I54" t="str">
            <v>Se rechaza por el fondo la acción.</v>
          </cell>
          <cell r="J54" t="str">
            <v>RF</v>
          </cell>
          <cell r="K54" t="str">
            <v>FONDO</v>
          </cell>
          <cell r="L54" t="str">
            <v>Física</v>
          </cell>
          <cell r="M54">
            <v>1</v>
          </cell>
          <cell r="N54" t="str">
            <v>San José</v>
          </cell>
          <cell r="O54" t="str">
            <v>Masculino</v>
          </cell>
          <cell r="P54" t="str">
            <v>Persona</v>
          </cell>
          <cell r="Q54">
            <v>1</v>
          </cell>
          <cell r="R54">
            <v>0</v>
          </cell>
          <cell r="S54" t="str">
            <v>Nacional</v>
          </cell>
          <cell r="T54" t="str">
            <v>Casado</v>
          </cell>
          <cell r="U54" t="str">
            <v>Abogado</v>
          </cell>
          <cell r="V54" t="str">
            <v>Mayor</v>
          </cell>
          <cell r="W54" t="str">
            <v>Ley</v>
          </cell>
          <cell r="X54" t="str">
            <v>Ley 7764 Código Notarial</v>
          </cell>
          <cell r="Y54" t="str">
            <v xml:space="preserve">artículo 5 inciso d) </v>
          </cell>
          <cell r="Z54" t="str">
            <v>ND</v>
          </cell>
          <cell r="AA54">
            <v>0</v>
          </cell>
          <cell r="AB54" t="str">
            <v>AVCM</v>
          </cell>
          <cell r="AC54">
            <v>7</v>
          </cell>
          <cell r="AD54">
            <v>0</v>
          </cell>
          <cell r="AE54">
            <v>0</v>
          </cell>
          <cell r="AF54">
            <v>0</v>
          </cell>
          <cell r="AG54">
            <v>0</v>
          </cell>
          <cell r="AH54">
            <v>0</v>
          </cell>
          <cell r="AI54">
            <v>1</v>
          </cell>
          <cell r="AJ54">
            <v>0</v>
          </cell>
          <cell r="AK54">
            <v>0</v>
          </cell>
          <cell r="AL54" t="str">
            <v>AVCM</v>
          </cell>
          <cell r="AM54" t="str">
            <v>LPMM</v>
          </cell>
          <cell r="AN54" t="str">
            <v>AVB</v>
          </cell>
          <cell r="AO54" t="str">
            <v>GAS</v>
          </cell>
          <cell r="AP54" t="str">
            <v>EJL</v>
          </cell>
          <cell r="AQ54" t="str">
            <v>FCC</v>
          </cell>
          <cell r="AR54" t="str">
            <v>FCV</v>
          </cell>
          <cell r="AS54">
            <v>0</v>
          </cell>
          <cell r="AT54">
            <v>0</v>
          </cell>
          <cell r="AU54">
            <v>0</v>
          </cell>
          <cell r="AV54">
            <v>0</v>
          </cell>
          <cell r="AW54">
            <v>0</v>
          </cell>
          <cell r="AX54">
            <v>0</v>
          </cell>
          <cell r="AY54">
            <v>0</v>
          </cell>
          <cell r="AZ54">
            <v>0</v>
          </cell>
          <cell r="BA54">
            <v>0</v>
          </cell>
          <cell r="BB54">
            <v>0</v>
          </cell>
          <cell r="BC54" t="str">
            <v>NO</v>
          </cell>
          <cell r="BD54">
            <v>0</v>
          </cell>
          <cell r="BE54">
            <v>0</v>
          </cell>
          <cell r="BF54">
            <v>0</v>
          </cell>
          <cell r="BG54">
            <v>0</v>
          </cell>
          <cell r="BH54" t="str">
            <v xml:space="preserve">NO </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v>
          </cell>
        </row>
        <row r="55">
          <cell r="A55" t="str">
            <v>090141620007CO</v>
          </cell>
          <cell r="B55">
            <v>40077</v>
          </cell>
          <cell r="C55">
            <v>2009</v>
          </cell>
          <cell r="D55">
            <v>2010</v>
          </cell>
          <cell r="E55" t="str">
            <v>0028922010a</v>
          </cell>
          <cell r="F55">
            <v>40453</v>
          </cell>
          <cell r="G55">
            <v>376</v>
          </cell>
          <cell r="H55" t="str">
            <v>NOTARIADO</v>
          </cell>
          <cell r="I55" t="str">
            <v>Se rechaza por el fondo la acción en relación con los artículos 169 y 171 del Código Notarial. En lo demás, se rechaza de plano.</v>
          </cell>
          <cell r="J55" t="str">
            <v>RF</v>
          </cell>
          <cell r="K55" t="str">
            <v>FONDO</v>
          </cell>
          <cell r="L55" t="str">
            <v>Física</v>
          </cell>
          <cell r="M55">
            <v>1</v>
          </cell>
          <cell r="N55" t="str">
            <v>Cartago</v>
          </cell>
          <cell r="O55" t="str">
            <v>Masculino</v>
          </cell>
          <cell r="P55" t="str">
            <v>Persona</v>
          </cell>
          <cell r="Q55">
            <v>1</v>
          </cell>
          <cell r="R55">
            <v>0</v>
          </cell>
          <cell r="S55" t="str">
            <v>Nacional</v>
          </cell>
          <cell r="T55" t="str">
            <v>Casado</v>
          </cell>
          <cell r="U55" t="str">
            <v>Abogado</v>
          </cell>
          <cell r="V55" t="str">
            <v>Mayor</v>
          </cell>
          <cell r="W55" t="str">
            <v>Ley</v>
          </cell>
          <cell r="X55" t="str">
            <v>Ley 7764 Código Notarial</v>
          </cell>
          <cell r="Y55" t="str">
            <v xml:space="preserve">artículos 138, 141, 169 y 171 </v>
          </cell>
          <cell r="Z55" t="str">
            <v>ND</v>
          </cell>
          <cell r="AA55">
            <v>0</v>
          </cell>
          <cell r="AB55" t="str">
            <v>AVCM</v>
          </cell>
          <cell r="AC55">
            <v>7</v>
          </cell>
          <cell r="AD55">
            <v>0</v>
          </cell>
          <cell r="AE55">
            <v>0</v>
          </cell>
          <cell r="AF55">
            <v>0</v>
          </cell>
          <cell r="AG55">
            <v>0</v>
          </cell>
          <cell r="AH55">
            <v>0</v>
          </cell>
          <cell r="AI55">
            <v>1</v>
          </cell>
          <cell r="AJ55">
            <v>0</v>
          </cell>
          <cell r="AK55">
            <v>0</v>
          </cell>
          <cell r="AL55" t="str">
            <v>AVCM</v>
          </cell>
          <cell r="AM55" t="str">
            <v>LPMM</v>
          </cell>
          <cell r="AN55" t="str">
            <v>GAS</v>
          </cell>
          <cell r="AO55" t="str">
            <v>EJL</v>
          </cell>
          <cell r="AP55" t="str">
            <v>FCC</v>
          </cell>
          <cell r="AQ55" t="str">
            <v>FCV</v>
          </cell>
          <cell r="AR55" t="str">
            <v>RSC</v>
          </cell>
          <cell r="AS55">
            <v>0</v>
          </cell>
          <cell r="AT55">
            <v>0</v>
          </cell>
          <cell r="AU55">
            <v>0</v>
          </cell>
          <cell r="AV55">
            <v>0</v>
          </cell>
          <cell r="AW55">
            <v>0</v>
          </cell>
          <cell r="AX55">
            <v>0</v>
          </cell>
          <cell r="AY55">
            <v>0</v>
          </cell>
          <cell r="AZ55">
            <v>0</v>
          </cell>
          <cell r="BA55">
            <v>0</v>
          </cell>
          <cell r="BB55">
            <v>0</v>
          </cell>
          <cell r="BC55" t="str">
            <v>NO</v>
          </cell>
          <cell r="BD55">
            <v>0</v>
          </cell>
          <cell r="BE55">
            <v>0</v>
          </cell>
          <cell r="BF55">
            <v>0</v>
          </cell>
          <cell r="BG55">
            <v>0</v>
          </cell>
          <cell r="BH55" t="str">
            <v xml:space="preserve">NO </v>
          </cell>
          <cell r="BI55">
            <v>0</v>
          </cell>
          <cell r="BJ55">
            <v>0</v>
          </cell>
          <cell r="BK55">
            <v>0</v>
          </cell>
          <cell r="BL55">
            <v>0</v>
          </cell>
          <cell r="BM55">
            <v>0</v>
          </cell>
          <cell r="BN55">
            <v>0</v>
          </cell>
          <cell r="BO55">
            <v>0</v>
          </cell>
          <cell r="BP55">
            <v>0</v>
          </cell>
          <cell r="BQ55" t="str">
            <v>RSC</v>
          </cell>
          <cell r="BR55">
            <v>0</v>
          </cell>
          <cell r="BS55">
            <v>0</v>
          </cell>
          <cell r="BT55">
            <v>0</v>
          </cell>
          <cell r="BU55">
            <v>0</v>
          </cell>
          <cell r="BV55">
            <v>0</v>
          </cell>
          <cell r="BW55">
            <v>0</v>
          </cell>
          <cell r="BX55">
            <v>1</v>
          </cell>
        </row>
        <row r="56">
          <cell r="A56" t="str">
            <v>090142110007CO</v>
          </cell>
          <cell r="B56">
            <v>40078</v>
          </cell>
          <cell r="C56">
            <v>2009</v>
          </cell>
          <cell r="D56">
            <v>2010</v>
          </cell>
          <cell r="E56" t="str">
            <v>0000742010a</v>
          </cell>
          <cell r="F56">
            <v>40330</v>
          </cell>
          <cell r="G56">
            <v>252</v>
          </cell>
          <cell r="H56" t="str">
            <v>AMBIENTE</v>
          </cell>
          <cell r="I56" t="str">
            <v>Se rechaza por el fondo la acción.</v>
          </cell>
          <cell r="J56" t="str">
            <v>RF</v>
          </cell>
          <cell r="K56" t="str">
            <v>FONDO</v>
          </cell>
          <cell r="L56" t="str">
            <v>Física</v>
          </cell>
          <cell r="M56">
            <v>1</v>
          </cell>
          <cell r="N56" t="str">
            <v>ND</v>
          </cell>
          <cell r="O56" t="str">
            <v>Masculino</v>
          </cell>
          <cell r="P56" t="str">
            <v>Persona</v>
          </cell>
          <cell r="Q56">
            <v>1</v>
          </cell>
          <cell r="R56">
            <v>0</v>
          </cell>
          <cell r="S56" t="str">
            <v>Nacional</v>
          </cell>
          <cell r="T56" t="str">
            <v>Divorciado</v>
          </cell>
          <cell r="U56" t="str">
            <v>Abogado</v>
          </cell>
          <cell r="V56" t="str">
            <v>Mayor</v>
          </cell>
          <cell r="W56" t="str">
            <v>Ley</v>
          </cell>
          <cell r="X56" t="str">
            <v xml:space="preserve">Ley 7575 Forestal </v>
          </cell>
          <cell r="Y56" t="str">
            <v xml:space="preserve">artículo 58 inciso a) </v>
          </cell>
          <cell r="Z56" t="str">
            <v>ND</v>
          </cell>
          <cell r="AA56">
            <v>0</v>
          </cell>
          <cell r="AB56" t="str">
            <v>AVCM</v>
          </cell>
          <cell r="AC56">
            <v>7</v>
          </cell>
          <cell r="AD56">
            <v>0</v>
          </cell>
          <cell r="AE56">
            <v>0</v>
          </cell>
          <cell r="AF56">
            <v>0</v>
          </cell>
          <cell r="AG56">
            <v>0</v>
          </cell>
          <cell r="AH56">
            <v>0</v>
          </cell>
          <cell r="AI56">
            <v>1</v>
          </cell>
          <cell r="AJ56">
            <v>0</v>
          </cell>
          <cell r="AK56">
            <v>0</v>
          </cell>
          <cell r="AL56" t="str">
            <v>AVCM</v>
          </cell>
          <cell r="AM56" t="str">
            <v>LPMM</v>
          </cell>
          <cell r="AN56" t="str">
            <v>AVB</v>
          </cell>
          <cell r="AO56" t="str">
            <v>GAS</v>
          </cell>
          <cell r="AP56" t="str">
            <v>EJL</v>
          </cell>
          <cell r="AQ56" t="str">
            <v>FCC</v>
          </cell>
          <cell r="AR56" t="str">
            <v>FCV</v>
          </cell>
          <cell r="AS56">
            <v>0</v>
          </cell>
          <cell r="AT56">
            <v>0</v>
          </cell>
          <cell r="AU56">
            <v>0</v>
          </cell>
          <cell r="AV56">
            <v>0</v>
          </cell>
          <cell r="AW56">
            <v>0</v>
          </cell>
          <cell r="AX56">
            <v>0</v>
          </cell>
          <cell r="AY56">
            <v>0</v>
          </cell>
          <cell r="AZ56">
            <v>0</v>
          </cell>
          <cell r="BA56">
            <v>0</v>
          </cell>
          <cell r="BB56">
            <v>0</v>
          </cell>
          <cell r="BC56" t="str">
            <v>NO</v>
          </cell>
          <cell r="BD56">
            <v>0</v>
          </cell>
          <cell r="BE56">
            <v>0</v>
          </cell>
          <cell r="BF56">
            <v>0</v>
          </cell>
          <cell r="BG56">
            <v>0</v>
          </cell>
          <cell r="BH56" t="str">
            <v xml:space="preserve">NO </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v>
          </cell>
        </row>
        <row r="57">
          <cell r="A57" t="str">
            <v>090152260007CO</v>
          </cell>
          <cell r="B57">
            <v>40095</v>
          </cell>
          <cell r="C57">
            <v>2009</v>
          </cell>
          <cell r="D57">
            <v>2010</v>
          </cell>
          <cell r="E57" t="str">
            <v>0183532009a</v>
          </cell>
          <cell r="F57">
            <v>40221</v>
          </cell>
          <cell r="G57">
            <v>126</v>
          </cell>
          <cell r="H57" t="str">
            <v xml:space="preserve">TRABAJO </v>
          </cell>
          <cell r="I57" t="str">
            <v>Se rechaza por el fondo la acción.</v>
          </cell>
          <cell r="J57" t="str">
            <v>RF</v>
          </cell>
          <cell r="K57" t="str">
            <v>FONDO</v>
          </cell>
          <cell r="L57" t="str">
            <v>Física</v>
          </cell>
          <cell r="M57">
            <v>1</v>
          </cell>
          <cell r="N57" t="str">
            <v>Heredia</v>
          </cell>
          <cell r="O57" t="str">
            <v>Masculino</v>
          </cell>
          <cell r="P57" t="str">
            <v>Persona</v>
          </cell>
          <cell r="Q57">
            <v>1</v>
          </cell>
          <cell r="R57">
            <v>0</v>
          </cell>
          <cell r="S57" t="str">
            <v>Nacional</v>
          </cell>
          <cell r="T57" t="str">
            <v>Casado</v>
          </cell>
          <cell r="U57" t="str">
            <v>Pensionado</v>
          </cell>
          <cell r="V57" t="str">
            <v>Mayor</v>
          </cell>
          <cell r="W57" t="str">
            <v>Sentencia</v>
          </cell>
          <cell r="X57" t="str">
            <v>interpretación que han efectuado los tribunales de justicia en relación con el inciso 3 del artículo 85 del Código de Trabajo</v>
          </cell>
          <cell r="Y57" t="str">
            <v>sentencias 01668-90, 04085-93, 00798-94, 03615-94, 00409-I-95, 00851-95, 04190-95, 00791-96</v>
          </cell>
          <cell r="Z57" t="str">
            <v>ND</v>
          </cell>
          <cell r="AA57">
            <v>0</v>
          </cell>
          <cell r="AB57" t="str">
            <v>AVCM</v>
          </cell>
          <cell r="AC57">
            <v>7</v>
          </cell>
          <cell r="AD57">
            <v>0</v>
          </cell>
          <cell r="AE57">
            <v>0</v>
          </cell>
          <cell r="AF57">
            <v>0</v>
          </cell>
          <cell r="AG57">
            <v>0</v>
          </cell>
          <cell r="AH57">
            <v>0</v>
          </cell>
          <cell r="AI57">
            <v>1</v>
          </cell>
          <cell r="AJ57">
            <v>0</v>
          </cell>
          <cell r="AK57">
            <v>0</v>
          </cell>
          <cell r="AL57" t="str">
            <v>AVCM</v>
          </cell>
          <cell r="AM57" t="str">
            <v>LPMM</v>
          </cell>
          <cell r="AN57" t="str">
            <v>AVB</v>
          </cell>
          <cell r="AO57" t="str">
            <v>FCC</v>
          </cell>
          <cell r="AP57" t="str">
            <v>FCV</v>
          </cell>
          <cell r="AQ57" t="str">
            <v>JAG</v>
          </cell>
          <cell r="AR57" t="str">
            <v>AGV</v>
          </cell>
          <cell r="AS57">
            <v>0</v>
          </cell>
          <cell r="AT57">
            <v>0</v>
          </cell>
          <cell r="AU57">
            <v>0</v>
          </cell>
          <cell r="AV57">
            <v>0</v>
          </cell>
          <cell r="AW57">
            <v>0</v>
          </cell>
          <cell r="AX57">
            <v>0</v>
          </cell>
          <cell r="AY57">
            <v>0</v>
          </cell>
          <cell r="AZ57">
            <v>0</v>
          </cell>
          <cell r="BA57">
            <v>0</v>
          </cell>
          <cell r="BB57">
            <v>0</v>
          </cell>
          <cell r="BC57" t="str">
            <v>NO</v>
          </cell>
          <cell r="BD57">
            <v>0</v>
          </cell>
          <cell r="BE57">
            <v>0</v>
          </cell>
          <cell r="BF57">
            <v>0</v>
          </cell>
          <cell r="BG57">
            <v>0</v>
          </cell>
          <cell r="BH57" t="str">
            <v xml:space="preserve">NO </v>
          </cell>
          <cell r="BI57">
            <v>0</v>
          </cell>
          <cell r="BJ57">
            <v>0</v>
          </cell>
          <cell r="BK57">
            <v>0</v>
          </cell>
          <cell r="BL57">
            <v>0</v>
          </cell>
          <cell r="BM57">
            <v>0</v>
          </cell>
          <cell r="BN57">
            <v>0</v>
          </cell>
          <cell r="BO57">
            <v>0</v>
          </cell>
          <cell r="BP57">
            <v>0</v>
          </cell>
          <cell r="BQ57" t="str">
            <v>JAG</v>
          </cell>
          <cell r="BR57" t="str">
            <v>AGV</v>
          </cell>
          <cell r="BS57">
            <v>0</v>
          </cell>
          <cell r="BT57">
            <v>0</v>
          </cell>
          <cell r="BU57">
            <v>0</v>
          </cell>
          <cell r="BV57">
            <v>0</v>
          </cell>
          <cell r="BW57">
            <v>0</v>
          </cell>
          <cell r="BX57">
            <v>1</v>
          </cell>
        </row>
        <row r="58">
          <cell r="A58" t="str">
            <v>090162400007CO</v>
          </cell>
          <cell r="B58">
            <v>40115</v>
          </cell>
          <cell r="C58">
            <v>2009</v>
          </cell>
          <cell r="D58">
            <v>2011</v>
          </cell>
          <cell r="E58" t="str">
            <v>0002232011a</v>
          </cell>
          <cell r="F58">
            <v>40555</v>
          </cell>
          <cell r="G58">
            <v>440</v>
          </cell>
          <cell r="H58" t="str">
            <v>MUNICIPALIDAD</v>
          </cell>
          <cell r="I58" t="str">
            <v>Sentencia 2011-00223 Expediente 09-16240-0007-CO. A las quince horas con cuarenta y cinco minutos. Acción de Inconstitucionalidad. Emilio Arana Puente en contra de la Modificación al Reglamento de Patentes de la Municipalidad de Heredia. Publicado en la Gaceta No. 47 del 07 de marzo del 2000. Se rechaza de plano la acción.-</v>
          </cell>
          <cell r="J58" t="str">
            <v>RP</v>
          </cell>
          <cell r="K58" t="str">
            <v>FONDO</v>
          </cell>
          <cell r="L58" t="str">
            <v>Jurídica</v>
          </cell>
          <cell r="M58">
            <v>1</v>
          </cell>
          <cell r="N58" t="str">
            <v>ND</v>
          </cell>
          <cell r="O58" t="str">
            <v>Empresa privada</v>
          </cell>
          <cell r="P58" t="str">
            <v>Empresa privada</v>
          </cell>
          <cell r="Q58">
            <v>99</v>
          </cell>
          <cell r="R58">
            <v>99</v>
          </cell>
          <cell r="S58" t="str">
            <v>Nacional</v>
          </cell>
          <cell r="T58" t="str">
            <v>ND</v>
          </cell>
          <cell r="U58" t="str">
            <v>ND</v>
          </cell>
          <cell r="V58" t="str">
            <v>ND</v>
          </cell>
          <cell r="W58" t="str">
            <v>Acto administrativo</v>
          </cell>
          <cell r="X58" t="str">
            <v>Reglamento de Patentes Municipalidad de Heredia</v>
          </cell>
          <cell r="Y58" t="str">
            <v>Toda la norma</v>
          </cell>
          <cell r="Z58" t="str">
            <v>ND</v>
          </cell>
          <cell r="AA58" t="str">
            <v>NO</v>
          </cell>
          <cell r="AB58" t="str">
            <v>AVCM</v>
          </cell>
          <cell r="AC58">
            <v>0</v>
          </cell>
          <cell r="AD58">
            <v>7</v>
          </cell>
          <cell r="AE58">
            <v>0</v>
          </cell>
          <cell r="AF58">
            <v>0</v>
          </cell>
          <cell r="AG58">
            <v>0</v>
          </cell>
          <cell r="AH58">
            <v>1</v>
          </cell>
          <cell r="AI58">
            <v>0</v>
          </cell>
          <cell r="AJ58">
            <v>0</v>
          </cell>
          <cell r="AK58">
            <v>0</v>
          </cell>
          <cell r="AL58">
            <v>0</v>
          </cell>
          <cell r="AM58">
            <v>0</v>
          </cell>
          <cell r="AN58">
            <v>0</v>
          </cell>
          <cell r="AO58">
            <v>0</v>
          </cell>
          <cell r="AP58">
            <v>0</v>
          </cell>
          <cell r="AQ58">
            <v>0</v>
          </cell>
          <cell r="AR58">
            <v>0</v>
          </cell>
          <cell r="AS58" t="str">
            <v>JPHG</v>
          </cell>
          <cell r="AT58" t="str">
            <v>AVCM</v>
          </cell>
          <cell r="AU58" t="str">
            <v>LPMM</v>
          </cell>
          <cell r="AV58" t="str">
            <v>GAS</v>
          </cell>
          <cell r="AW58" t="str">
            <v>EJL</v>
          </cell>
          <cell r="AX58" t="str">
            <v>FCC</v>
          </cell>
          <cell r="AY58" t="str">
            <v>FCV</v>
          </cell>
          <cell r="AZ58">
            <v>0</v>
          </cell>
          <cell r="BA58">
            <v>0</v>
          </cell>
          <cell r="BB58">
            <v>0</v>
          </cell>
          <cell r="BC58" t="str">
            <v>NO</v>
          </cell>
          <cell r="BD58">
            <v>0</v>
          </cell>
          <cell r="BE58">
            <v>0</v>
          </cell>
          <cell r="BF58">
            <v>0</v>
          </cell>
          <cell r="BG58">
            <v>0</v>
          </cell>
          <cell r="BH58" t="str">
            <v xml:space="preserve">NO </v>
          </cell>
          <cell r="BI58">
            <v>0</v>
          </cell>
          <cell r="BJ58">
            <v>0</v>
          </cell>
          <cell r="BK58">
            <v>0</v>
          </cell>
          <cell r="BL58">
            <v>0</v>
          </cell>
          <cell r="BM58">
            <v>0</v>
          </cell>
          <cell r="BN58">
            <v>0</v>
          </cell>
          <cell r="BO58">
            <v>0</v>
          </cell>
          <cell r="BP58">
            <v>0</v>
          </cell>
          <cell r="BQ58" t="str">
            <v>JPHG</v>
          </cell>
          <cell r="BR58">
            <v>0</v>
          </cell>
          <cell r="BS58">
            <v>0</v>
          </cell>
          <cell r="BT58">
            <v>0</v>
          </cell>
          <cell r="BU58">
            <v>0</v>
          </cell>
          <cell r="BV58">
            <v>0</v>
          </cell>
          <cell r="BW58">
            <v>0</v>
          </cell>
          <cell r="BX58">
            <v>1</v>
          </cell>
        </row>
        <row r="59">
          <cell r="A59" t="str">
            <v>090179490007CO</v>
          </cell>
          <cell r="B59">
            <v>40149</v>
          </cell>
          <cell r="C59">
            <v>2009</v>
          </cell>
          <cell r="D59">
            <v>2010</v>
          </cell>
          <cell r="E59" t="str">
            <v>0011652010a</v>
          </cell>
          <cell r="F59">
            <v>40200</v>
          </cell>
          <cell r="G59">
            <v>51</v>
          </cell>
          <cell r="H59" t="str">
            <v>PENAL</v>
          </cell>
          <cell r="I59" t="str">
            <v>Se rechaza por el fondo la acción.</v>
          </cell>
          <cell r="J59" t="str">
            <v>RF</v>
          </cell>
          <cell r="K59" t="str">
            <v>FONDO</v>
          </cell>
          <cell r="L59" t="str">
            <v>Física</v>
          </cell>
          <cell r="M59">
            <v>1</v>
          </cell>
          <cell r="N59" t="str">
            <v>San José</v>
          </cell>
          <cell r="O59" t="str">
            <v>Masculino</v>
          </cell>
          <cell r="P59" t="str">
            <v>Persona</v>
          </cell>
          <cell r="Q59">
            <v>1</v>
          </cell>
          <cell r="R59">
            <v>0</v>
          </cell>
          <cell r="S59" t="str">
            <v>Nacional</v>
          </cell>
          <cell r="T59" t="str">
            <v>Divorciado</v>
          </cell>
          <cell r="U59" t="str">
            <v>Abogado</v>
          </cell>
          <cell r="V59" t="str">
            <v>Mayor</v>
          </cell>
          <cell r="W59" t="str">
            <v>Ley</v>
          </cell>
          <cell r="X59" t="str">
            <v>Ley 7594 Código Procesal Penal</v>
          </cell>
          <cell r="Y59" t="str">
            <v xml:space="preserve">transitorio II </v>
          </cell>
          <cell r="Z59" t="str">
            <v>Ley 5712</v>
          </cell>
          <cell r="AA59">
            <v>0</v>
          </cell>
          <cell r="AB59" t="str">
            <v>AVCM</v>
          </cell>
          <cell r="AC59">
            <v>7</v>
          </cell>
          <cell r="AD59">
            <v>0</v>
          </cell>
          <cell r="AE59">
            <v>0</v>
          </cell>
          <cell r="AF59">
            <v>0</v>
          </cell>
          <cell r="AG59">
            <v>0</v>
          </cell>
          <cell r="AH59">
            <v>0</v>
          </cell>
          <cell r="AI59">
            <v>1</v>
          </cell>
          <cell r="AJ59">
            <v>0</v>
          </cell>
          <cell r="AK59">
            <v>0</v>
          </cell>
          <cell r="AL59" t="str">
            <v>AVCM</v>
          </cell>
          <cell r="AM59" t="str">
            <v>LPMM</v>
          </cell>
          <cell r="AN59" t="str">
            <v>AVB</v>
          </cell>
          <cell r="AO59" t="str">
            <v>GAS</v>
          </cell>
          <cell r="AP59" t="str">
            <v>EJL</v>
          </cell>
          <cell r="AQ59" t="str">
            <v>FCC</v>
          </cell>
          <cell r="AR59" t="str">
            <v>FCV</v>
          </cell>
          <cell r="AZ59">
            <v>0</v>
          </cell>
          <cell r="BA59">
            <v>0</v>
          </cell>
          <cell r="BB59">
            <v>0</v>
          </cell>
          <cell r="BC59" t="str">
            <v>NO</v>
          </cell>
          <cell r="BD59">
            <v>0</v>
          </cell>
          <cell r="BE59">
            <v>0</v>
          </cell>
          <cell r="BF59">
            <v>0</v>
          </cell>
          <cell r="BG59">
            <v>0</v>
          </cell>
          <cell r="BH59" t="str">
            <v xml:space="preserve">NO </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1</v>
          </cell>
        </row>
        <row r="60">
          <cell r="A60" t="str">
            <v>100087960007CO</v>
          </cell>
          <cell r="B60" t="str">
            <v>ND</v>
          </cell>
          <cell r="C60">
            <v>2010</v>
          </cell>
          <cell r="D60">
            <v>2011</v>
          </cell>
          <cell r="E60" t="str">
            <v>0042842011a</v>
          </cell>
          <cell r="F60">
            <v>40632</v>
          </cell>
          <cell r="G60" t="e">
            <v>#VALUE!</v>
          </cell>
          <cell r="H60" t="str">
            <v xml:space="preserve">TRABAJO </v>
          </cell>
          <cell r="I60" t="str">
            <v>Sentencia 2011-04284 Expediente 10-08796-0007-CO. A las quince horas con treinta y tres minutos. Acción de Inconstitucionalidad. Miguel Rojas Marín en contra de los ARTÍCULOS 106, 107, 115 Y 116 DEL REGLAMENTO AUTÓNOMO DE SERVICIO DEL MINISTERIO DE JUSTICIA Y PAZ NÚMERO 26095-J. Se rechaza de plano la acción en cuanto a la impugnación del artículo 115 del Reglamento Autónomo de Servicio del Ministerio de Justicia y Paz. En lo demás, se rechaza por el fondo la acción.-</v>
          </cell>
          <cell r="J60" t="str">
            <v>RP</v>
          </cell>
          <cell r="K60" t="str">
            <v>FONDO</v>
          </cell>
          <cell r="L60" t="str">
            <v>Física</v>
          </cell>
          <cell r="M60">
            <v>1</v>
          </cell>
          <cell r="N60" t="str">
            <v>ND</v>
          </cell>
          <cell r="O60" t="str">
            <v>Masculino</v>
          </cell>
          <cell r="P60" t="str">
            <v>Persona</v>
          </cell>
          <cell r="Q60">
            <v>1</v>
          </cell>
          <cell r="R60">
            <v>0</v>
          </cell>
          <cell r="S60" t="str">
            <v>ND</v>
          </cell>
          <cell r="T60" t="str">
            <v>ND</v>
          </cell>
          <cell r="U60" t="str">
            <v>Abogado</v>
          </cell>
          <cell r="V60" t="str">
            <v>Mayor</v>
          </cell>
          <cell r="W60" t="str">
            <v>Decreto Ejecutivo</v>
          </cell>
          <cell r="X60" t="str">
            <v>Decreto Ejecutivo 26095-J Reglamento Autónomo de Servicio del Ministerio de Justicia y Paz</v>
          </cell>
          <cell r="Y60" t="str">
            <v>Artículos 106, 107, 115 y 116</v>
          </cell>
          <cell r="Z60" t="str">
            <v>ND</v>
          </cell>
          <cell r="AA60" t="str">
            <v>SI</v>
          </cell>
          <cell r="AB60" t="str">
            <v>AVCM</v>
          </cell>
          <cell r="AC60">
            <v>0</v>
          </cell>
          <cell r="AD60">
            <v>7</v>
          </cell>
          <cell r="AE60">
            <v>0</v>
          </cell>
          <cell r="AF60">
            <v>0</v>
          </cell>
          <cell r="AG60">
            <v>0</v>
          </cell>
          <cell r="AH60">
            <v>0</v>
          </cell>
          <cell r="AI60">
            <v>1</v>
          </cell>
          <cell r="AJ60">
            <v>0</v>
          </cell>
          <cell r="AK60">
            <v>0</v>
          </cell>
          <cell r="AL60">
            <v>0</v>
          </cell>
          <cell r="AM60">
            <v>0</v>
          </cell>
          <cell r="AN60">
            <v>0</v>
          </cell>
          <cell r="AO60">
            <v>0</v>
          </cell>
          <cell r="AP60">
            <v>0</v>
          </cell>
          <cell r="AQ60">
            <v>0</v>
          </cell>
          <cell r="AR60">
            <v>0</v>
          </cell>
          <cell r="AS60" t="str">
            <v>AVCM</v>
          </cell>
          <cell r="AT60" t="str">
            <v>LPMM</v>
          </cell>
          <cell r="AU60" t="str">
            <v>GAS</v>
          </cell>
          <cell r="AV60" t="str">
            <v>EJL</v>
          </cell>
          <cell r="AW60" t="str">
            <v>FCC</v>
          </cell>
          <cell r="AX60" t="str">
            <v>FCV</v>
          </cell>
          <cell r="AY60" t="str">
            <v>JAG</v>
          </cell>
          <cell r="AZ60">
            <v>0</v>
          </cell>
          <cell r="BA60">
            <v>0</v>
          </cell>
          <cell r="BB60">
            <v>0</v>
          </cell>
          <cell r="BC60" t="str">
            <v>NO</v>
          </cell>
          <cell r="BD60">
            <v>0</v>
          </cell>
          <cell r="BE60">
            <v>0</v>
          </cell>
          <cell r="BF60">
            <v>0</v>
          </cell>
          <cell r="BG60">
            <v>0</v>
          </cell>
          <cell r="BH60" t="str">
            <v xml:space="preserve">NO </v>
          </cell>
          <cell r="BI60">
            <v>0</v>
          </cell>
          <cell r="BJ60">
            <v>0</v>
          </cell>
          <cell r="BK60">
            <v>0</v>
          </cell>
          <cell r="BL60">
            <v>0</v>
          </cell>
          <cell r="BM60">
            <v>0</v>
          </cell>
          <cell r="BN60">
            <v>0</v>
          </cell>
          <cell r="BO60">
            <v>0</v>
          </cell>
          <cell r="BP60">
            <v>0</v>
          </cell>
          <cell r="BQ60" t="str">
            <v>JAG</v>
          </cell>
          <cell r="BR60">
            <v>0</v>
          </cell>
          <cell r="BS60">
            <v>0</v>
          </cell>
          <cell r="BT60">
            <v>0</v>
          </cell>
          <cell r="BU60">
            <v>0</v>
          </cell>
          <cell r="BV60">
            <v>0</v>
          </cell>
          <cell r="BW60">
            <v>0</v>
          </cell>
          <cell r="BX60">
            <v>1</v>
          </cell>
        </row>
        <row r="61">
          <cell r="A61" t="str">
            <v>100135990007CO</v>
          </cell>
          <cell r="B61">
            <v>40455</v>
          </cell>
          <cell r="C61">
            <v>2010</v>
          </cell>
          <cell r="D61">
            <v>2010</v>
          </cell>
          <cell r="E61" t="str">
            <v>0197022010a</v>
          </cell>
          <cell r="F61">
            <v>40506</v>
          </cell>
          <cell r="G61">
            <v>51</v>
          </cell>
          <cell r="H61" t="str">
            <v>PODER JUDICIAL</v>
          </cell>
          <cell r="I61" t="str">
            <v>Se rechaza de plano la acción.</v>
          </cell>
          <cell r="J61" t="str">
            <v>RP</v>
          </cell>
          <cell r="K61" t="str">
            <v>FONDO</v>
          </cell>
          <cell r="L61" t="str">
            <v>Jurídica</v>
          </cell>
          <cell r="M61">
            <v>1</v>
          </cell>
          <cell r="N61" t="str">
            <v>ND</v>
          </cell>
          <cell r="O61" t="str">
            <v>Empresa privada</v>
          </cell>
          <cell r="P61" t="str">
            <v>Empresa privada</v>
          </cell>
          <cell r="Q61">
            <v>99</v>
          </cell>
          <cell r="R61">
            <v>99</v>
          </cell>
          <cell r="S61" t="str">
            <v>ND</v>
          </cell>
          <cell r="T61" t="str">
            <v>ND</v>
          </cell>
          <cell r="U61" t="str">
            <v>ND</v>
          </cell>
          <cell r="V61" t="str">
            <v>ND</v>
          </cell>
          <cell r="W61" t="str">
            <v>Sentencia</v>
          </cell>
          <cell r="X61" t="str">
            <v>Jurisprudencia de la Sala Tercera de la Corte, referida al artículo 20 del Código Procesal Penal.</v>
          </cell>
          <cell r="Y61" t="str">
            <v>Sentencias 2005-00513, 2007-00538, 2008-00955 y 2009-00780</v>
          </cell>
          <cell r="Z61" t="str">
            <v>ND</v>
          </cell>
          <cell r="AA61" t="str">
            <v>NO</v>
          </cell>
          <cell r="AB61" t="str">
            <v>AVCM</v>
          </cell>
          <cell r="AC61">
            <v>0</v>
          </cell>
          <cell r="AD61">
            <v>7</v>
          </cell>
          <cell r="AE61">
            <v>0</v>
          </cell>
          <cell r="AF61">
            <v>0</v>
          </cell>
          <cell r="AG61">
            <v>0</v>
          </cell>
          <cell r="AH61">
            <v>0</v>
          </cell>
          <cell r="AI61">
            <v>1</v>
          </cell>
          <cell r="AJ61">
            <v>0</v>
          </cell>
          <cell r="AK61">
            <v>0</v>
          </cell>
          <cell r="AL61">
            <v>0</v>
          </cell>
          <cell r="AM61">
            <v>0</v>
          </cell>
          <cell r="AN61">
            <v>0</v>
          </cell>
          <cell r="AO61">
            <v>0</v>
          </cell>
          <cell r="AP61">
            <v>0</v>
          </cell>
          <cell r="AQ61">
            <v>0</v>
          </cell>
          <cell r="AR61">
            <v>0</v>
          </cell>
          <cell r="AS61" t="str">
            <v>AVCM</v>
          </cell>
          <cell r="AT61" t="str">
            <v>GAS</v>
          </cell>
          <cell r="AU61" t="str">
            <v>FCC</v>
          </cell>
          <cell r="AV61" t="str">
            <v>FCV</v>
          </cell>
          <cell r="AW61" t="str">
            <v>EUC</v>
          </cell>
          <cell r="AX61" t="str">
            <v>JPHG</v>
          </cell>
          <cell r="AY61" t="str">
            <v>RMAG</v>
          </cell>
          <cell r="AZ61">
            <v>0</v>
          </cell>
          <cell r="BA61">
            <v>0</v>
          </cell>
          <cell r="BB61">
            <v>0</v>
          </cell>
          <cell r="BC61" t="str">
            <v>NO</v>
          </cell>
          <cell r="BD61">
            <v>0</v>
          </cell>
          <cell r="BE61">
            <v>0</v>
          </cell>
          <cell r="BF61">
            <v>0</v>
          </cell>
          <cell r="BG61">
            <v>0</v>
          </cell>
          <cell r="BH61" t="str">
            <v xml:space="preserve">NO </v>
          </cell>
          <cell r="BI61">
            <v>0</v>
          </cell>
          <cell r="BJ61">
            <v>0</v>
          </cell>
          <cell r="BK61">
            <v>0</v>
          </cell>
          <cell r="BL61">
            <v>0</v>
          </cell>
          <cell r="BM61">
            <v>0</v>
          </cell>
          <cell r="BN61">
            <v>0</v>
          </cell>
          <cell r="BO61">
            <v>0</v>
          </cell>
          <cell r="BP61">
            <v>0</v>
          </cell>
          <cell r="BQ61" t="str">
            <v>EUC</v>
          </cell>
          <cell r="BR61" t="str">
            <v>JPHG</v>
          </cell>
          <cell r="BS61" t="str">
            <v>RMAG</v>
          </cell>
          <cell r="BT61">
            <v>0</v>
          </cell>
          <cell r="BU61">
            <v>0</v>
          </cell>
          <cell r="BV61">
            <v>0</v>
          </cell>
          <cell r="BW61">
            <v>0</v>
          </cell>
          <cell r="BX61">
            <v>1</v>
          </cell>
        </row>
        <row r="62">
          <cell r="A62" t="str">
            <v>100140200007CO</v>
          </cell>
          <cell r="B62" t="str">
            <v>ND</v>
          </cell>
          <cell r="C62">
            <v>2010</v>
          </cell>
          <cell r="D62">
            <v>2010</v>
          </cell>
          <cell r="E62" t="str">
            <v>0187252010a</v>
          </cell>
          <cell r="F62">
            <v>40494</v>
          </cell>
          <cell r="G62" t="e">
            <v>#VALUE!</v>
          </cell>
          <cell r="H62" t="str">
            <v xml:space="preserve">TRABAJO </v>
          </cell>
          <cell r="I62" t="str">
            <v>Se rechaza por el fondo la acción.</v>
          </cell>
          <cell r="J62" t="str">
            <v>RF</v>
          </cell>
          <cell r="K62" t="str">
            <v>INADMISIBLE</v>
          </cell>
          <cell r="L62" t="str">
            <v>Jurídica</v>
          </cell>
          <cell r="M62">
            <v>1</v>
          </cell>
          <cell r="N62" t="str">
            <v>ND</v>
          </cell>
          <cell r="O62" t="str">
            <v>Empresa privada</v>
          </cell>
          <cell r="P62" t="str">
            <v>Empresa privada</v>
          </cell>
          <cell r="Q62">
            <v>99</v>
          </cell>
          <cell r="R62">
            <v>99</v>
          </cell>
          <cell r="S62" t="str">
            <v>ND</v>
          </cell>
          <cell r="T62" t="str">
            <v>ND</v>
          </cell>
          <cell r="U62" t="str">
            <v>ND</v>
          </cell>
          <cell r="V62" t="str">
            <v>ND</v>
          </cell>
          <cell r="W62" t="str">
            <v>Ley</v>
          </cell>
          <cell r="X62" t="str">
            <v>Ley 4946 crea Derecho de Propina a Trabajadores de Restaurantes</v>
          </cell>
          <cell r="Y62" t="str">
            <v>Artículo 4</v>
          </cell>
          <cell r="Z62" t="str">
            <v>ND</v>
          </cell>
          <cell r="AA62" t="str">
            <v>NO</v>
          </cell>
          <cell r="AB62" t="str">
            <v>GAS</v>
          </cell>
          <cell r="AC62">
            <v>7</v>
          </cell>
          <cell r="AD62">
            <v>0</v>
          </cell>
          <cell r="AE62">
            <v>0</v>
          </cell>
          <cell r="AF62">
            <v>0</v>
          </cell>
          <cell r="AG62">
            <v>0</v>
          </cell>
          <cell r="AH62">
            <v>1</v>
          </cell>
          <cell r="AI62">
            <v>0</v>
          </cell>
          <cell r="AJ62">
            <v>0</v>
          </cell>
          <cell r="AK62">
            <v>0</v>
          </cell>
          <cell r="AL62" t="str">
            <v>GAS</v>
          </cell>
          <cell r="AM62" t="str">
            <v>LPMM</v>
          </cell>
          <cell r="AN62" t="str">
            <v>FCC</v>
          </cell>
          <cell r="AO62" t="str">
            <v>FCV</v>
          </cell>
          <cell r="AP62" t="str">
            <v>JPHG</v>
          </cell>
          <cell r="AQ62" t="str">
            <v>RMAG</v>
          </cell>
          <cell r="AR62" t="str">
            <v>JAG</v>
          </cell>
          <cell r="AS62">
            <v>0</v>
          </cell>
          <cell r="AT62">
            <v>0</v>
          </cell>
          <cell r="AU62">
            <v>0</v>
          </cell>
          <cell r="AV62">
            <v>0</v>
          </cell>
          <cell r="AW62">
            <v>0</v>
          </cell>
          <cell r="AX62">
            <v>0</v>
          </cell>
          <cell r="AY62">
            <v>0</v>
          </cell>
          <cell r="AZ62">
            <v>0</v>
          </cell>
          <cell r="BA62">
            <v>0</v>
          </cell>
          <cell r="BB62">
            <v>0</v>
          </cell>
          <cell r="BC62" t="str">
            <v>NO</v>
          </cell>
          <cell r="BD62">
            <v>0</v>
          </cell>
          <cell r="BE62">
            <v>0</v>
          </cell>
          <cell r="BF62">
            <v>0</v>
          </cell>
          <cell r="BG62">
            <v>0</v>
          </cell>
          <cell r="BH62" t="str">
            <v xml:space="preserve">NO </v>
          </cell>
          <cell r="BI62">
            <v>0</v>
          </cell>
          <cell r="BJ62">
            <v>0</v>
          </cell>
          <cell r="BK62">
            <v>0</v>
          </cell>
          <cell r="BL62">
            <v>0</v>
          </cell>
          <cell r="BM62">
            <v>0</v>
          </cell>
          <cell r="BN62">
            <v>0</v>
          </cell>
          <cell r="BO62">
            <v>0</v>
          </cell>
          <cell r="BP62">
            <v>0</v>
          </cell>
          <cell r="BQ62" t="str">
            <v>JPHG</v>
          </cell>
          <cell r="BR62" t="str">
            <v>RMAG</v>
          </cell>
          <cell r="BS62" t="str">
            <v>JAG</v>
          </cell>
          <cell r="BT62">
            <v>0</v>
          </cell>
          <cell r="BU62">
            <v>0</v>
          </cell>
          <cell r="BV62">
            <v>0</v>
          </cell>
          <cell r="BW62">
            <v>0</v>
          </cell>
          <cell r="BX62">
            <v>1</v>
          </cell>
        </row>
        <row r="63">
          <cell r="A63" t="str">
            <v>110020940007CO</v>
          </cell>
          <cell r="B63">
            <v>40595</v>
          </cell>
          <cell r="C63">
            <v>2011</v>
          </cell>
          <cell r="D63">
            <v>2011</v>
          </cell>
          <cell r="E63" t="str">
            <v>0094152011a</v>
          </cell>
          <cell r="F63">
            <v>40744</v>
          </cell>
          <cell r="G63">
            <v>149</v>
          </cell>
          <cell r="H63" t="str">
            <v xml:space="preserve">COLEGIO PROFESIONAL </v>
          </cell>
          <cell r="I63" t="str">
            <v>Sentencia 2011-09415 Expediente 11-02094-0007-CO. A las catorce horas con cuarenta y nueve minutos. Acción de Inconstitucionalidad. GUILLERMO MOJICA CHANG en contra de los ARTÍCULOS 46, 78 INCISO C), 79, 80 Y 87 INCISOS 1 Y 3 DEL CÓDIGO DE DEBERES JURÍDICOS, MORALES Y ÉTICOS DEL PROFESIONAL EN DERECHO, EL ARTÍCULO 10 DE LA LEY ORGÁNICA DEL COLEGIO DE ABOGADOS Y EL ARTÍCULO 241 INCISO 3) DE LA LEY GENERAL DE LA ADMINISTRACIÓN PÚBLICA. Se rechaza de plano la acción en relación con la impugnación de los artículos 46 del Código de Deberes Jurídicos, Morales y Éticos del Profesional en Derecho y 241 inciso 3 de la Ley General de la Administración Pública, y por el fondo en relación con los artículos 10 de la Ley Orgánica del Colegio de Abogados y 78 inciso c), 79, 80 y 87 incisos 1 y 3 del Código de Deberes Jurídicos, Morales y Éticos del Profesional en Derecho.-</v>
          </cell>
          <cell r="J63" t="str">
            <v>RP</v>
          </cell>
          <cell r="K63" t="str">
            <v>FONDO</v>
          </cell>
          <cell r="L63" t="str">
            <v>Física</v>
          </cell>
          <cell r="M63">
            <v>1</v>
          </cell>
          <cell r="N63" t="str">
            <v>San José</v>
          </cell>
          <cell r="O63" t="str">
            <v>Masculino</v>
          </cell>
          <cell r="P63" t="str">
            <v>Persona</v>
          </cell>
          <cell r="Q63">
            <v>1</v>
          </cell>
          <cell r="R63">
            <v>0</v>
          </cell>
          <cell r="S63" t="str">
            <v>Nacional</v>
          </cell>
          <cell r="T63" t="str">
            <v>Divorciado</v>
          </cell>
          <cell r="U63" t="str">
            <v>Abogado</v>
          </cell>
          <cell r="V63" t="str">
            <v>Mayor</v>
          </cell>
          <cell r="W63" t="str">
            <v>Acto administrativo</v>
          </cell>
          <cell r="X63" t="str">
            <v>Código de Deberes Jurídicos, Morales y Éticos del Profesional en Derecho del Colegio de Abogados de Costa Rica</v>
          </cell>
          <cell r="Y63" t="str">
            <v>Artículos 46, 78 inciso c), 79, 80 y 87 incisos 1 y 3</v>
          </cell>
          <cell r="Z63" t="str">
            <v>artículo 10 de la Ley Orgánica del Colegio de Abogados y el artículo 241 inciso 3) de la Ley General de la Administración Pública</v>
          </cell>
          <cell r="AA63" t="str">
            <v>SI</v>
          </cell>
          <cell r="AB63" t="str">
            <v>AVCM</v>
          </cell>
          <cell r="AC63">
            <v>0</v>
          </cell>
          <cell r="AD63">
            <v>7</v>
          </cell>
          <cell r="AE63">
            <v>0</v>
          </cell>
          <cell r="AF63">
            <v>0</v>
          </cell>
          <cell r="AG63">
            <v>0</v>
          </cell>
          <cell r="AH63">
            <v>0</v>
          </cell>
          <cell r="AI63">
            <v>1</v>
          </cell>
          <cell r="AJ63">
            <v>0</v>
          </cell>
          <cell r="AK63">
            <v>0</v>
          </cell>
          <cell r="AL63">
            <v>0</v>
          </cell>
          <cell r="AM63">
            <v>0</v>
          </cell>
          <cell r="AN63">
            <v>0</v>
          </cell>
          <cell r="AO63">
            <v>0</v>
          </cell>
          <cell r="AP63">
            <v>0</v>
          </cell>
          <cell r="AQ63">
            <v>0</v>
          </cell>
          <cell r="AR63">
            <v>0</v>
          </cell>
          <cell r="AS63" t="str">
            <v>AVCM</v>
          </cell>
          <cell r="AT63" t="str">
            <v>LPMM</v>
          </cell>
          <cell r="AU63" t="str">
            <v>FCC</v>
          </cell>
          <cell r="AV63" t="str">
            <v>FCV</v>
          </cell>
          <cell r="AW63" t="str">
            <v>PRL</v>
          </cell>
          <cell r="AX63" t="str">
            <v>RPR</v>
          </cell>
          <cell r="AY63" t="str">
            <v>EUC</v>
          </cell>
          <cell r="AZ63">
            <v>0</v>
          </cell>
          <cell r="BA63">
            <v>0</v>
          </cell>
          <cell r="BB63">
            <v>0</v>
          </cell>
          <cell r="BC63" t="str">
            <v>NO</v>
          </cell>
          <cell r="BD63">
            <v>0</v>
          </cell>
          <cell r="BE63">
            <v>0</v>
          </cell>
          <cell r="BF63">
            <v>0</v>
          </cell>
          <cell r="BG63">
            <v>0</v>
          </cell>
          <cell r="BH63" t="str">
            <v xml:space="preserve">NO </v>
          </cell>
          <cell r="BI63">
            <v>0</v>
          </cell>
          <cell r="BJ63">
            <v>0</v>
          </cell>
          <cell r="BK63">
            <v>0</v>
          </cell>
          <cell r="BL63">
            <v>0</v>
          </cell>
          <cell r="BM63">
            <v>0</v>
          </cell>
          <cell r="BN63">
            <v>0</v>
          </cell>
          <cell r="BO63">
            <v>0</v>
          </cell>
          <cell r="BP63">
            <v>0</v>
          </cell>
          <cell r="BQ63" t="str">
            <v>RPR</v>
          </cell>
          <cell r="BR63" t="str">
            <v>EUC</v>
          </cell>
          <cell r="BS63">
            <v>0</v>
          </cell>
          <cell r="BT63">
            <v>0</v>
          </cell>
          <cell r="BU63">
            <v>0</v>
          </cell>
          <cell r="BV63">
            <v>0</v>
          </cell>
          <cell r="BW63">
            <v>0</v>
          </cell>
          <cell r="BX63">
            <v>1</v>
          </cell>
        </row>
        <row r="64">
          <cell r="A64" t="str">
            <v>110046970007CO</v>
          </cell>
          <cell r="B64">
            <v>40652</v>
          </cell>
          <cell r="C64">
            <v>2011</v>
          </cell>
          <cell r="D64">
            <v>2011</v>
          </cell>
          <cell r="E64" t="str">
            <v>0125052011a</v>
          </cell>
          <cell r="F64">
            <v>40800</v>
          </cell>
          <cell r="G64">
            <v>148</v>
          </cell>
          <cell r="H64" t="str">
            <v xml:space="preserve">TRABAJO </v>
          </cell>
          <cell r="I64" t="str">
            <v>Sentencia 2011-12505 Expediente 11-004697-0007-CO. A las quince horas con doce minutos. Acción de inconstitucionalidad. Carlos Stradi Granados, Mayid Halaba Fauaz, Sindicato de Ingenieros y Profesionales del Instituto CostarriCMENse de Electricidad y Afines contra articulo 64 de la Ley 7593. Se rechaza por el fondo la acción.-</v>
          </cell>
          <cell r="J64" t="str">
            <v>RF</v>
          </cell>
          <cell r="K64" t="str">
            <v>INADMISIBLE</v>
          </cell>
          <cell r="L64" t="str">
            <v>Jurídica</v>
          </cell>
          <cell r="M64">
            <v>1</v>
          </cell>
          <cell r="N64" t="str">
            <v>ND</v>
          </cell>
          <cell r="O64" t="str">
            <v>Trabajadores</v>
          </cell>
          <cell r="P64" t="str">
            <v>Trabajadores</v>
          </cell>
          <cell r="Q64">
            <v>99</v>
          </cell>
          <cell r="R64">
            <v>99</v>
          </cell>
          <cell r="S64" t="str">
            <v>Nacional</v>
          </cell>
          <cell r="T64" t="str">
            <v>ND</v>
          </cell>
          <cell r="U64" t="str">
            <v>ND</v>
          </cell>
          <cell r="V64" t="str">
            <v>ND</v>
          </cell>
          <cell r="W64" t="str">
            <v>Ley</v>
          </cell>
          <cell r="X64" t="str">
            <v>Ley 7593 de la Autoridad Reguladora de los Servicios Públicos</v>
          </cell>
          <cell r="Y64" t="str">
            <v>Artículo 64 inciso c)</v>
          </cell>
          <cell r="Z64" t="str">
            <v>ND</v>
          </cell>
          <cell r="AA64" t="str">
            <v>NO</v>
          </cell>
          <cell r="AB64" t="str">
            <v>AVCM</v>
          </cell>
          <cell r="AC64">
            <v>7</v>
          </cell>
          <cell r="AD64">
            <v>0</v>
          </cell>
          <cell r="AE64">
            <v>0</v>
          </cell>
          <cell r="AF64">
            <v>0</v>
          </cell>
          <cell r="AG64">
            <v>0</v>
          </cell>
          <cell r="AH64">
            <v>1</v>
          </cell>
          <cell r="AI64">
            <v>0</v>
          </cell>
          <cell r="AJ64">
            <v>0</v>
          </cell>
          <cell r="AK64">
            <v>0</v>
          </cell>
          <cell r="AL64" t="str">
            <v>AVCM</v>
          </cell>
          <cell r="AM64" t="str">
            <v>LPMM</v>
          </cell>
          <cell r="AN64" t="str">
            <v>GAS</v>
          </cell>
          <cell r="AO64" t="str">
            <v>EJL</v>
          </cell>
          <cell r="AP64" t="str">
            <v>FCC</v>
          </cell>
          <cell r="AQ64" t="str">
            <v>FCV</v>
          </cell>
          <cell r="AR64" t="str">
            <v>PRL</v>
          </cell>
          <cell r="AS64">
            <v>0</v>
          </cell>
          <cell r="AT64">
            <v>0</v>
          </cell>
          <cell r="AU64">
            <v>0</v>
          </cell>
          <cell r="AV64">
            <v>0</v>
          </cell>
          <cell r="AW64">
            <v>0</v>
          </cell>
          <cell r="AX64">
            <v>0</v>
          </cell>
          <cell r="AY64">
            <v>0</v>
          </cell>
          <cell r="AZ64">
            <v>0</v>
          </cell>
          <cell r="BA64">
            <v>0</v>
          </cell>
          <cell r="BB64">
            <v>0</v>
          </cell>
          <cell r="BC64" t="str">
            <v>NO</v>
          </cell>
          <cell r="BD64">
            <v>0</v>
          </cell>
          <cell r="BE64">
            <v>0</v>
          </cell>
          <cell r="BF64">
            <v>0</v>
          </cell>
          <cell r="BG64">
            <v>0</v>
          </cell>
          <cell r="BH64" t="str">
            <v xml:space="preserve">NO </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1</v>
          </cell>
        </row>
        <row r="65">
          <cell r="A65" t="str">
            <v>110078800007CO</v>
          </cell>
          <cell r="B65">
            <v>40722</v>
          </cell>
          <cell r="C65">
            <v>2011</v>
          </cell>
          <cell r="D65">
            <v>2011</v>
          </cell>
          <cell r="E65" t="str">
            <v>0101112011a</v>
          </cell>
          <cell r="F65">
            <v>40758</v>
          </cell>
          <cell r="G65">
            <v>36</v>
          </cell>
          <cell r="H65" t="str">
            <v xml:space="preserve">COLEGIO PROFESIONAL </v>
          </cell>
          <cell r="I65" t="str">
            <v>Sentencia 2011-10111. Acción de Inconstitucionalidad. José Francisco Masís Mata en contra del acto administrativo dictado por el Colegio de Abogados. Se rechaza de plano la acción.-</v>
          </cell>
          <cell r="J65" t="str">
            <v>RP</v>
          </cell>
          <cell r="K65" t="str">
            <v>FONDO</v>
          </cell>
          <cell r="L65" t="str">
            <v>Física</v>
          </cell>
          <cell r="M65">
            <v>1</v>
          </cell>
          <cell r="N65" t="str">
            <v>Cartago</v>
          </cell>
          <cell r="O65" t="str">
            <v>Masculino</v>
          </cell>
          <cell r="P65" t="str">
            <v>Persona</v>
          </cell>
          <cell r="Q65">
            <v>1</v>
          </cell>
          <cell r="R65">
            <v>0</v>
          </cell>
          <cell r="S65" t="str">
            <v>Nacional</v>
          </cell>
          <cell r="T65" t="str">
            <v>Casado</v>
          </cell>
          <cell r="U65" t="str">
            <v>ND</v>
          </cell>
          <cell r="V65" t="str">
            <v>Mayor</v>
          </cell>
          <cell r="W65" t="str">
            <v>Acto administrativo</v>
          </cell>
          <cell r="X65" t="str">
            <v>Acto administrativo dictado en la sesión ordinaria N° 22-2008 del 24 de junio pasado de la Junta Directiva del Colegio de Abogados</v>
          </cell>
          <cell r="Y65" t="str">
            <v>Toda la norma</v>
          </cell>
          <cell r="Z65" t="str">
            <v>ND</v>
          </cell>
          <cell r="AA65" t="str">
            <v>NO</v>
          </cell>
          <cell r="AB65" t="str">
            <v>AVCM</v>
          </cell>
          <cell r="AC65">
            <v>0</v>
          </cell>
          <cell r="AD65">
            <v>7</v>
          </cell>
          <cell r="AE65">
            <v>0</v>
          </cell>
          <cell r="AF65">
            <v>0</v>
          </cell>
          <cell r="AG65">
            <v>0</v>
          </cell>
          <cell r="AH65">
            <v>0</v>
          </cell>
          <cell r="AI65">
            <v>1</v>
          </cell>
          <cell r="AJ65">
            <v>0</v>
          </cell>
          <cell r="AK65">
            <v>0</v>
          </cell>
          <cell r="AL65">
            <v>0</v>
          </cell>
          <cell r="AM65">
            <v>0</v>
          </cell>
          <cell r="AN65">
            <v>0</v>
          </cell>
          <cell r="AO65">
            <v>0</v>
          </cell>
          <cell r="AP65">
            <v>0</v>
          </cell>
          <cell r="AQ65">
            <v>0</v>
          </cell>
          <cell r="AR65">
            <v>0</v>
          </cell>
          <cell r="AS65" t="str">
            <v>AVCM</v>
          </cell>
          <cell r="AT65" t="str">
            <v>LPMM</v>
          </cell>
          <cell r="AU65" t="str">
            <v>GAS</v>
          </cell>
          <cell r="AV65" t="str">
            <v>FCC</v>
          </cell>
          <cell r="AW65" t="str">
            <v>FCV</v>
          </cell>
          <cell r="AX65" t="str">
            <v>PRL</v>
          </cell>
          <cell r="AY65" t="str">
            <v>RMAG</v>
          </cell>
          <cell r="AZ65">
            <v>0</v>
          </cell>
          <cell r="BA65">
            <v>0</v>
          </cell>
          <cell r="BB65">
            <v>0</v>
          </cell>
          <cell r="BC65" t="str">
            <v>NO</v>
          </cell>
          <cell r="BD65">
            <v>0</v>
          </cell>
          <cell r="BE65">
            <v>0</v>
          </cell>
          <cell r="BF65">
            <v>0</v>
          </cell>
          <cell r="BG65">
            <v>0</v>
          </cell>
          <cell r="BH65" t="str">
            <v xml:space="preserve">NO </v>
          </cell>
          <cell r="BI65">
            <v>0</v>
          </cell>
          <cell r="BJ65">
            <v>0</v>
          </cell>
          <cell r="BK65">
            <v>0</v>
          </cell>
          <cell r="BL65">
            <v>0</v>
          </cell>
          <cell r="BM65">
            <v>0</v>
          </cell>
          <cell r="BN65">
            <v>0</v>
          </cell>
          <cell r="BO65">
            <v>0</v>
          </cell>
          <cell r="BP65">
            <v>0</v>
          </cell>
          <cell r="BQ65" t="str">
            <v>RMAG</v>
          </cell>
          <cell r="BR65">
            <v>0</v>
          </cell>
          <cell r="BS65">
            <v>0</v>
          </cell>
          <cell r="BT65">
            <v>0</v>
          </cell>
          <cell r="BU65">
            <v>0</v>
          </cell>
          <cell r="BV65">
            <v>0</v>
          </cell>
          <cell r="BW65">
            <v>0</v>
          </cell>
          <cell r="BX65">
            <v>1</v>
          </cell>
        </row>
        <row r="66">
          <cell r="A66" t="str">
            <v>110079170007CO</v>
          </cell>
          <cell r="B66">
            <v>40722</v>
          </cell>
          <cell r="C66">
            <v>2011</v>
          </cell>
          <cell r="D66">
            <v>2011</v>
          </cell>
          <cell r="E66" t="str">
            <v>0101142011a</v>
          </cell>
          <cell r="F66">
            <v>40758</v>
          </cell>
          <cell r="G66">
            <v>36</v>
          </cell>
          <cell r="H66" t="str">
            <v>TRANSITO</v>
          </cell>
          <cell r="I66" t="str">
            <v>Sentencia 2011-10114 Expediente 11-07917-0007-CO. A las quince horas con dieciséis minutos. Acción de Inconstitucionalidad. Francisco Bolaños Montero en contra del artículo 162 párrafo primero de la Ley de Tránsito por Vías Públicas Terrestres, número 7331 del trece de abril de mil novecientos noventa y tres. Se rechaza por el fondo la acción.-</v>
          </cell>
          <cell r="J66" t="str">
            <v>RP</v>
          </cell>
          <cell r="K66" t="str">
            <v>FONDO</v>
          </cell>
          <cell r="L66" t="str">
            <v>Física</v>
          </cell>
          <cell r="M66">
            <v>1</v>
          </cell>
          <cell r="N66" t="str">
            <v>Alajuela</v>
          </cell>
          <cell r="O66" t="str">
            <v>Femenina</v>
          </cell>
          <cell r="P66" t="str">
            <v>Persona</v>
          </cell>
          <cell r="Q66">
            <v>0</v>
          </cell>
          <cell r="R66">
            <v>1</v>
          </cell>
          <cell r="S66" t="str">
            <v>Nacional</v>
          </cell>
          <cell r="T66" t="str">
            <v>Divorciado</v>
          </cell>
          <cell r="U66" t="str">
            <v>Docente</v>
          </cell>
          <cell r="V66" t="str">
            <v>Mayor</v>
          </cell>
          <cell r="W66" t="str">
            <v>Ley</v>
          </cell>
          <cell r="X66" t="str">
            <v>Ley 7331 de Tránsito por Vías Públicas Terrestres</v>
          </cell>
          <cell r="Y66" t="str">
            <v>Artículo 162 párrafo primero</v>
          </cell>
          <cell r="Z66" t="str">
            <v>ND</v>
          </cell>
          <cell r="AA66" t="str">
            <v>NO</v>
          </cell>
          <cell r="AB66" t="str">
            <v>AVCM</v>
          </cell>
          <cell r="AC66">
            <v>0</v>
          </cell>
          <cell r="AD66">
            <v>7</v>
          </cell>
          <cell r="AE66">
            <v>0</v>
          </cell>
          <cell r="AF66">
            <v>0</v>
          </cell>
          <cell r="AG66">
            <v>0</v>
          </cell>
          <cell r="AH66">
            <v>0</v>
          </cell>
          <cell r="AI66">
            <v>1</v>
          </cell>
          <cell r="AJ66">
            <v>0</v>
          </cell>
          <cell r="AK66">
            <v>0</v>
          </cell>
          <cell r="AL66">
            <v>0</v>
          </cell>
          <cell r="AM66">
            <v>0</v>
          </cell>
          <cell r="AN66">
            <v>0</v>
          </cell>
          <cell r="AO66">
            <v>0</v>
          </cell>
          <cell r="AP66">
            <v>0</v>
          </cell>
          <cell r="AQ66">
            <v>0</v>
          </cell>
          <cell r="AR66">
            <v>0</v>
          </cell>
          <cell r="AS66" t="str">
            <v>AVCM</v>
          </cell>
          <cell r="AT66" t="str">
            <v>LPMM</v>
          </cell>
          <cell r="AU66" t="str">
            <v>GAS</v>
          </cell>
          <cell r="AV66" t="str">
            <v>FCC</v>
          </cell>
          <cell r="AW66" t="str">
            <v>FCV</v>
          </cell>
          <cell r="AX66" t="str">
            <v>PRL</v>
          </cell>
          <cell r="AY66" t="str">
            <v>RMAG</v>
          </cell>
          <cell r="AZ66">
            <v>0</v>
          </cell>
          <cell r="BA66">
            <v>0</v>
          </cell>
          <cell r="BB66">
            <v>0</v>
          </cell>
          <cell r="BC66" t="str">
            <v>NO</v>
          </cell>
          <cell r="BD66">
            <v>0</v>
          </cell>
          <cell r="BE66">
            <v>0</v>
          </cell>
          <cell r="BF66">
            <v>0</v>
          </cell>
          <cell r="BG66">
            <v>0</v>
          </cell>
          <cell r="BH66" t="str">
            <v xml:space="preserve">NO </v>
          </cell>
          <cell r="BI66">
            <v>0</v>
          </cell>
          <cell r="BJ66">
            <v>0</v>
          </cell>
          <cell r="BK66">
            <v>0</v>
          </cell>
          <cell r="BL66">
            <v>0</v>
          </cell>
          <cell r="BM66">
            <v>0</v>
          </cell>
          <cell r="BN66">
            <v>0</v>
          </cell>
          <cell r="BO66">
            <v>0</v>
          </cell>
          <cell r="BP66">
            <v>0</v>
          </cell>
          <cell r="BQ66" t="str">
            <v>RMAG</v>
          </cell>
          <cell r="BR66">
            <v>0</v>
          </cell>
          <cell r="BS66">
            <v>0</v>
          </cell>
          <cell r="BT66">
            <v>0</v>
          </cell>
          <cell r="BU66">
            <v>0</v>
          </cell>
          <cell r="BV66">
            <v>0</v>
          </cell>
          <cell r="BW66">
            <v>0</v>
          </cell>
          <cell r="BX66">
            <v>1</v>
          </cell>
        </row>
        <row r="67">
          <cell r="A67" t="str">
            <v>110080610007CO</v>
          </cell>
          <cell r="B67">
            <v>40724</v>
          </cell>
          <cell r="C67">
            <v>2011</v>
          </cell>
          <cell r="D67">
            <v>2011</v>
          </cell>
          <cell r="E67" t="str">
            <v>0176112011a</v>
          </cell>
          <cell r="F67">
            <v>40898</v>
          </cell>
          <cell r="G67">
            <v>174</v>
          </cell>
          <cell r="H67" t="str">
            <v>PENSION</v>
          </cell>
          <cell r="I67" t="str">
            <v>Sentencia 2011-17611 Expediente 11-08061-0007-CO. A las catorce horas con cincuenta minutos. Acción de Inconstitucionalidad. Johnny Quirós Burgos, Mario Humberto Murillo Sánchez en contra de LOS ARTÍCULOS 6 DE LA LEY DE PENSIONES Y JUBILACIONES DEL MAGISTERIO NACIONAL, LEY N° 2248 DE 5 DE SETIEMBRE DE 1958; 6 DE LA LEY DE REFORMA INTEGRAL DE LA LEY DE PENSIONES Y JUBILACIONES DEL MAGISTERIO NACIONAL, LEY N° 7268 DE 14 DE NOVIEMBRE DE 1991; Y 76 Y 77 DE LA LEY DE REFORMA INTEGRAL  DEL SISTEMA DE PENSIONES Y JUBILACIONES DEL MAGISTERIO, LEY N° 7531 DE 10 DE JULIO DE 1995. Se rechaza de plano la acción.-</v>
          </cell>
          <cell r="J67" t="str">
            <v>RP</v>
          </cell>
          <cell r="K67" t="str">
            <v>FONDO</v>
          </cell>
          <cell r="L67" t="str">
            <v>Física</v>
          </cell>
          <cell r="M67">
            <v>1</v>
          </cell>
          <cell r="N67" t="str">
            <v>Cartago</v>
          </cell>
          <cell r="O67" t="str">
            <v>Masculino</v>
          </cell>
          <cell r="P67" t="str">
            <v>Persona</v>
          </cell>
          <cell r="Q67">
            <v>1</v>
          </cell>
          <cell r="R67">
            <v>0</v>
          </cell>
          <cell r="S67" t="str">
            <v>Nacional</v>
          </cell>
          <cell r="T67" t="str">
            <v>Casado</v>
          </cell>
          <cell r="U67" t="str">
            <v>ND</v>
          </cell>
          <cell r="V67" t="str">
            <v>Mayor</v>
          </cell>
          <cell r="W67" t="str">
            <v>Ley</v>
          </cell>
          <cell r="X67" t="str">
            <v>Ley 2248 de Pensiones y Jubilaciones
del Magisterio Nacional</v>
          </cell>
          <cell r="Y67" t="str">
            <v>Artículo 6</v>
          </cell>
          <cell r="Z67" t="str">
            <v>artículo 6 de la ley 7268 de reforma integral de la ley de pensiones y jubilaciones del magisterio nacional; y 76 y 77 de la ley 7531 de reforma integral del sistema de 
pensiones y jubilaciones del magisterio</v>
          </cell>
          <cell r="AA67" t="str">
            <v>NO</v>
          </cell>
          <cell r="AB67" t="str">
            <v>AVCM</v>
          </cell>
          <cell r="AC67">
            <v>0</v>
          </cell>
          <cell r="AD67">
            <v>7</v>
          </cell>
          <cell r="AE67">
            <v>0</v>
          </cell>
          <cell r="AF67">
            <v>0</v>
          </cell>
          <cell r="AG67">
            <v>0</v>
          </cell>
          <cell r="AH67">
            <v>0</v>
          </cell>
          <cell r="AI67">
            <v>1</v>
          </cell>
          <cell r="AJ67">
            <v>0</v>
          </cell>
          <cell r="AK67">
            <v>0</v>
          </cell>
          <cell r="AL67">
            <v>0</v>
          </cell>
          <cell r="AM67">
            <v>0</v>
          </cell>
          <cell r="AN67">
            <v>0</v>
          </cell>
          <cell r="AO67">
            <v>0</v>
          </cell>
          <cell r="AP67">
            <v>0</v>
          </cell>
          <cell r="AQ67">
            <v>0</v>
          </cell>
          <cell r="AR67">
            <v>0</v>
          </cell>
          <cell r="AS67" t="str">
            <v>AVCM</v>
          </cell>
          <cell r="AT67" t="str">
            <v>GAS</v>
          </cell>
          <cell r="AU67" t="str">
            <v>EJL</v>
          </cell>
          <cell r="AV67" t="str">
            <v>FCC</v>
          </cell>
          <cell r="AW67" t="str">
            <v>FCV</v>
          </cell>
          <cell r="AX67" t="str">
            <v>PRL</v>
          </cell>
          <cell r="AY67" t="str">
            <v>RSC</v>
          </cell>
          <cell r="AZ67">
            <v>0</v>
          </cell>
          <cell r="BA67">
            <v>0</v>
          </cell>
          <cell r="BB67">
            <v>0</v>
          </cell>
          <cell r="BC67" t="str">
            <v>NO</v>
          </cell>
          <cell r="BD67">
            <v>0</v>
          </cell>
          <cell r="BE67">
            <v>0</v>
          </cell>
          <cell r="BF67">
            <v>0</v>
          </cell>
          <cell r="BG67">
            <v>0</v>
          </cell>
          <cell r="BH67" t="str">
            <v xml:space="preserve">NO </v>
          </cell>
          <cell r="BI67">
            <v>0</v>
          </cell>
          <cell r="BJ67">
            <v>0</v>
          </cell>
          <cell r="BK67">
            <v>0</v>
          </cell>
          <cell r="BL67">
            <v>0</v>
          </cell>
          <cell r="BM67">
            <v>0</v>
          </cell>
          <cell r="BN67">
            <v>0</v>
          </cell>
          <cell r="BO67">
            <v>0</v>
          </cell>
          <cell r="BP67">
            <v>0</v>
          </cell>
          <cell r="BQ67" t="str">
            <v>RSC</v>
          </cell>
          <cell r="BR67">
            <v>0</v>
          </cell>
          <cell r="BS67">
            <v>0</v>
          </cell>
          <cell r="BT67">
            <v>0</v>
          </cell>
          <cell r="BU67">
            <v>0</v>
          </cell>
          <cell r="BV67">
            <v>0</v>
          </cell>
          <cell r="BW67">
            <v>0</v>
          </cell>
          <cell r="BX67">
            <v>1</v>
          </cell>
        </row>
        <row r="68">
          <cell r="A68" t="str">
            <v>110082900007CO</v>
          </cell>
          <cell r="B68">
            <v>40729</v>
          </cell>
          <cell r="C68">
            <v>2011</v>
          </cell>
          <cell r="D68">
            <v>2012</v>
          </cell>
          <cell r="E68" t="str">
            <v>00687012a</v>
          </cell>
          <cell r="F68">
            <v>41052</v>
          </cell>
          <cell r="G68">
            <v>323</v>
          </cell>
          <cell r="H68" t="str">
            <v>TRANSITO</v>
          </cell>
          <cell r="I68" t="str">
            <v xml:space="preserve">1) Sentencia 2012-06870
Expediente 11-008290-0007-CO. A las dieciséis horas con siete minutos. Acción de Inconstitucionalidad contra Artículos 131, y 115 de la Ley de Tránsito. Se rechaza de plano la acción en cuanto al artículo 71 bis inciso c) de la Ley de Tránsito por Vías Públicas Terrestres, número 7331 del trece de abril de mil novecientos noventa y tres y sus reformas. En lo demás, se rechaza por el fondo. La Magistrada Calzada pone nota. El Magistrado Castillo salva el voto en cuanto al fondo y declara con lugar la acción en este extremo.
</v>
          </cell>
          <cell r="J68" t="str">
            <v>RP</v>
          </cell>
          <cell r="K68" t="str">
            <v>FONDO</v>
          </cell>
          <cell r="L68" t="str">
            <v>Física</v>
          </cell>
          <cell r="M68">
            <v>1</v>
          </cell>
          <cell r="N68" t="str">
            <v>San José</v>
          </cell>
          <cell r="O68" t="str">
            <v>Masculino</v>
          </cell>
          <cell r="P68" t="str">
            <v>Persona</v>
          </cell>
          <cell r="Q68">
            <v>1</v>
          </cell>
          <cell r="R68">
            <v>0</v>
          </cell>
          <cell r="S68" t="str">
            <v>Nacional</v>
          </cell>
          <cell r="T68" t="str">
            <v>Soltero</v>
          </cell>
          <cell r="U68" t="str">
            <v>Estudiante</v>
          </cell>
          <cell r="V68" t="str">
            <v>Mayor</v>
          </cell>
          <cell r="W68" t="str">
            <v>Ley</v>
          </cell>
          <cell r="X68" t="str">
            <v>Ley 7331 de Tránsito por Vías Públicas Terrestres</v>
          </cell>
          <cell r="Y68" t="str">
            <v>artículos 131 inciso e), 115 y 71 bis inciso c) </v>
          </cell>
          <cell r="Z68" t="str">
            <v>ND</v>
          </cell>
          <cell r="AA68" t="str">
            <v>SI</v>
          </cell>
          <cell r="AB68" t="str">
            <v>AVCM</v>
          </cell>
          <cell r="AC68">
            <v>0</v>
          </cell>
          <cell r="AD68">
            <v>6</v>
          </cell>
          <cell r="AE68">
            <v>1</v>
          </cell>
          <cell r="AF68">
            <v>1</v>
          </cell>
          <cell r="AG68">
            <v>1</v>
          </cell>
          <cell r="AH68">
            <v>0</v>
          </cell>
          <cell r="AI68">
            <v>0</v>
          </cell>
          <cell r="AJ68">
            <v>0</v>
          </cell>
          <cell r="AK68">
            <v>1</v>
          </cell>
          <cell r="AL68">
            <v>0</v>
          </cell>
          <cell r="AM68">
            <v>0</v>
          </cell>
          <cell r="AN68">
            <v>0</v>
          </cell>
          <cell r="AO68">
            <v>0</v>
          </cell>
          <cell r="AP68">
            <v>0</v>
          </cell>
          <cell r="AQ68">
            <v>0</v>
          </cell>
          <cell r="AR68">
            <v>0</v>
          </cell>
          <cell r="AS68" t="str">
            <v>AVCM</v>
          </cell>
          <cell r="AT68" t="str">
            <v>LPMM</v>
          </cell>
          <cell r="AU68" t="str">
            <v>GAS</v>
          </cell>
          <cell r="AV68" t="str">
            <v>FCC</v>
          </cell>
          <cell r="AW68" t="str">
            <v>PRL</v>
          </cell>
          <cell r="AX68" t="str">
            <v>RGP</v>
          </cell>
          <cell r="AY68">
            <v>0</v>
          </cell>
          <cell r="AZ68" t="str">
            <v>FCV</v>
          </cell>
          <cell r="BA68">
            <v>0</v>
          </cell>
          <cell r="BB68">
            <v>0</v>
          </cell>
          <cell r="BC68" t="str">
            <v>SI</v>
          </cell>
          <cell r="BD68">
            <v>1</v>
          </cell>
          <cell r="BE68" t="str">
            <v>FCV</v>
          </cell>
          <cell r="BF68">
            <v>0</v>
          </cell>
          <cell r="BG68">
            <v>0</v>
          </cell>
          <cell r="BH68" t="str">
            <v>SI</v>
          </cell>
          <cell r="BI68">
            <v>1</v>
          </cell>
          <cell r="BJ68" t="str">
            <v>AVCM</v>
          </cell>
          <cell r="BK68">
            <v>0</v>
          </cell>
          <cell r="BL68">
            <v>0</v>
          </cell>
          <cell r="BM68">
            <v>0</v>
          </cell>
          <cell r="BN68">
            <v>0</v>
          </cell>
          <cell r="BO68">
            <v>0</v>
          </cell>
          <cell r="BP68">
            <v>0</v>
          </cell>
          <cell r="BQ68" t="str">
            <v>RGP</v>
          </cell>
          <cell r="BR68">
            <v>0</v>
          </cell>
          <cell r="BS68">
            <v>0</v>
          </cell>
          <cell r="BT68">
            <v>0</v>
          </cell>
          <cell r="BU68">
            <v>0</v>
          </cell>
          <cell r="BV68">
            <v>0</v>
          </cell>
          <cell r="BW68">
            <v>0</v>
          </cell>
          <cell r="BX68">
            <v>1</v>
          </cell>
        </row>
        <row r="69">
          <cell r="A69" t="str">
            <v>110113150007CO</v>
          </cell>
          <cell r="B69">
            <v>40793</v>
          </cell>
          <cell r="C69">
            <v>2011</v>
          </cell>
          <cell r="D69">
            <v>2012</v>
          </cell>
          <cell r="E69" t="str">
            <v>00525112a</v>
          </cell>
          <cell r="F69">
            <v>41024</v>
          </cell>
          <cell r="G69">
            <v>231</v>
          </cell>
          <cell r="H69" t="str">
            <v>MIGRACION</v>
          </cell>
          <cell r="I69" t="str">
            <v xml:space="preserve">1) Sentencia 2012-05251
Expediente 11-011315-0007-CO. A las quince horas. Acción de Inconstitucionalidad contra los Artículos 18,31,33,89,96,209,125,252,253,254,255,256 y 257 Ley de Migración y Extranjería. Se rechaza de plano la acción en relación con Gustavo Gatica López, María del Carmen Cruz Martínez, Alba Luz Álvarez Cuadra y Javier Gómez Mayorga. Se rechaza por el fondo la acción en cuanto a los artículos 33 incisos 3), 4) y 5), 89, 96, 125, 252, 253, 254, 255, 256 y 257 de la Ley de Migración y Extranjería. En lo demás continúese con los procedimientos
</v>
          </cell>
          <cell r="J69" t="str">
            <v>RP</v>
          </cell>
          <cell r="K69" t="str">
            <v>FONDO</v>
          </cell>
          <cell r="L69" t="str">
            <v>Jurídica</v>
          </cell>
          <cell r="M69">
            <v>6</v>
          </cell>
          <cell r="N69" t="str">
            <v>ND</v>
          </cell>
          <cell r="O69" t="str">
            <v>Trabajadores</v>
          </cell>
          <cell r="P69" t="str">
            <v>Trabajadores</v>
          </cell>
          <cell r="Q69">
            <v>99</v>
          </cell>
          <cell r="R69">
            <v>99</v>
          </cell>
          <cell r="S69" t="str">
            <v>ND</v>
          </cell>
          <cell r="T69" t="str">
            <v>ND</v>
          </cell>
          <cell r="U69" t="str">
            <v>ND</v>
          </cell>
          <cell r="V69" t="str">
            <v>ND</v>
          </cell>
          <cell r="W69" t="str">
            <v>Ley</v>
          </cell>
          <cell r="X69" t="str">
            <v>Ley 8764 General de Migración y Extranjería</v>
          </cell>
          <cell r="Y69" t="str">
            <v xml:space="preserve">artículos 18 incisos 12) y 26) penúltimo 
párrafo, 31 inciso 5), 33 incisos 3), 4) y 5), 89, 96, 125, 209, 252, 253, 254, 255, 
256 y 257
</v>
          </cell>
          <cell r="Z69" t="str">
            <v>ND</v>
          </cell>
          <cell r="AA69" t="str">
            <v>SI</v>
          </cell>
          <cell r="AB69" t="str">
            <v>AVCM</v>
          </cell>
          <cell r="AC69">
            <v>0</v>
          </cell>
          <cell r="AD69">
            <v>7</v>
          </cell>
          <cell r="AE69">
            <v>0</v>
          </cell>
          <cell r="AF69">
            <v>0</v>
          </cell>
          <cell r="AG69">
            <v>0</v>
          </cell>
          <cell r="AH69">
            <v>0</v>
          </cell>
          <cell r="AI69">
            <v>1</v>
          </cell>
          <cell r="AJ69">
            <v>0</v>
          </cell>
          <cell r="AK69">
            <v>0</v>
          </cell>
          <cell r="AL69">
            <v>0</v>
          </cell>
          <cell r="AM69">
            <v>0</v>
          </cell>
          <cell r="AN69">
            <v>0</v>
          </cell>
          <cell r="AO69">
            <v>0</v>
          </cell>
          <cell r="AP69">
            <v>0</v>
          </cell>
          <cell r="AQ69">
            <v>0</v>
          </cell>
          <cell r="AR69">
            <v>0</v>
          </cell>
          <cell r="AS69" t="str">
            <v>AVCM</v>
          </cell>
          <cell r="AT69" t="str">
            <v>GAS</v>
          </cell>
          <cell r="AU69" t="str">
            <v>EJL</v>
          </cell>
          <cell r="AV69" t="str">
            <v>FCC</v>
          </cell>
          <cell r="AW69" t="str">
            <v>FCV</v>
          </cell>
          <cell r="AX69" t="str">
            <v>PRL</v>
          </cell>
          <cell r="AY69" t="str">
            <v>RPR</v>
          </cell>
          <cell r="AZ69">
            <v>0</v>
          </cell>
          <cell r="BA69">
            <v>0</v>
          </cell>
          <cell r="BB69">
            <v>0</v>
          </cell>
          <cell r="BC69" t="str">
            <v>NO</v>
          </cell>
          <cell r="BD69">
            <v>0</v>
          </cell>
          <cell r="BE69">
            <v>0</v>
          </cell>
          <cell r="BF69">
            <v>0</v>
          </cell>
          <cell r="BG69">
            <v>0</v>
          </cell>
          <cell r="BH69" t="str">
            <v xml:space="preserve">NO </v>
          </cell>
          <cell r="BI69">
            <v>0</v>
          </cell>
          <cell r="BJ69">
            <v>0</v>
          </cell>
          <cell r="BK69">
            <v>0</v>
          </cell>
          <cell r="BL69">
            <v>0</v>
          </cell>
          <cell r="BM69">
            <v>0</v>
          </cell>
          <cell r="BN69">
            <v>0</v>
          </cell>
          <cell r="BO69">
            <v>0</v>
          </cell>
          <cell r="BP69">
            <v>0</v>
          </cell>
          <cell r="BQ69" t="str">
            <v>RPR</v>
          </cell>
          <cell r="BR69">
            <v>0</v>
          </cell>
          <cell r="BS69">
            <v>0</v>
          </cell>
          <cell r="BT69">
            <v>0</v>
          </cell>
          <cell r="BU69">
            <v>0</v>
          </cell>
          <cell r="BV69">
            <v>0</v>
          </cell>
          <cell r="BW69">
            <v>0</v>
          </cell>
          <cell r="BX69">
            <v>1</v>
          </cell>
        </row>
        <row r="70">
          <cell r="A70" t="str">
            <v>110160730007CO</v>
          </cell>
          <cell r="B70">
            <v>40885</v>
          </cell>
          <cell r="C70">
            <v>2011</v>
          </cell>
          <cell r="D70">
            <v>2012</v>
          </cell>
          <cell r="E70" t="str">
            <v>01526112a</v>
          </cell>
          <cell r="F70">
            <v>41213</v>
          </cell>
          <cell r="G70">
            <v>328</v>
          </cell>
          <cell r="H70" t="str">
            <v>PENAL</v>
          </cell>
          <cell r="I70" t="str">
            <v xml:space="preserve">1) Sentencia 2012-15261
Expediente 11-016073-0007-CO. A las quince horas con cinco minutos. Acción de inconstitucionalidad contra el artículo 30 inciso K, 36 párrafo 9 y 10 del Código Procesal Penal por ser contrarios a los artículos 33, 35, 39, 41, 42 y 43 de la Constitución Política.-. Se rechaza de plano la acción en relación con los artículos 30 inciso k) y 36 párrafo 9 del Código Procesal Penal.
</v>
          </cell>
          <cell r="J70" t="str">
            <v>RP</v>
          </cell>
          <cell r="K70" t="str">
            <v>FONDO</v>
          </cell>
          <cell r="L70" t="str">
            <v>Física</v>
          </cell>
          <cell r="M70">
            <v>1</v>
          </cell>
          <cell r="N70" t="str">
            <v>Cartago</v>
          </cell>
          <cell r="O70" t="str">
            <v>Masculino</v>
          </cell>
          <cell r="P70" t="str">
            <v>Persona</v>
          </cell>
          <cell r="Q70">
            <v>1</v>
          </cell>
          <cell r="R70">
            <v>0</v>
          </cell>
          <cell r="S70" t="str">
            <v>Nacional</v>
          </cell>
          <cell r="T70" t="str">
            <v>Divorciado</v>
          </cell>
          <cell r="U70" t="str">
            <v>Empresario</v>
          </cell>
          <cell r="V70" t="str">
            <v>Mayor</v>
          </cell>
          <cell r="W70" t="str">
            <v>Ley</v>
          </cell>
          <cell r="X70" t="str">
            <v>Ley 7594 Código Procesal Penal</v>
          </cell>
          <cell r="Y70" t="str">
            <v>artículos 30 inciso K, 36 párrafo 9 y 10</v>
          </cell>
          <cell r="Z70" t="str">
            <v>ND</v>
          </cell>
          <cell r="AA70" t="str">
            <v>SI</v>
          </cell>
          <cell r="AB70" t="str">
            <v>AVCM</v>
          </cell>
          <cell r="AC70">
            <v>0</v>
          </cell>
          <cell r="AD70">
            <v>7</v>
          </cell>
          <cell r="AE70">
            <v>0</v>
          </cell>
          <cell r="AF70">
            <v>0</v>
          </cell>
          <cell r="AG70">
            <v>0</v>
          </cell>
          <cell r="AH70">
            <v>0</v>
          </cell>
          <cell r="AI70">
            <v>1</v>
          </cell>
          <cell r="AJ70">
            <v>0</v>
          </cell>
          <cell r="AK70">
            <v>0</v>
          </cell>
          <cell r="AL70">
            <v>0</v>
          </cell>
          <cell r="AM70">
            <v>0</v>
          </cell>
          <cell r="AN70">
            <v>0</v>
          </cell>
          <cell r="AO70">
            <v>0</v>
          </cell>
          <cell r="AP70">
            <v>0</v>
          </cell>
          <cell r="AQ70">
            <v>0</v>
          </cell>
          <cell r="AR70">
            <v>0</v>
          </cell>
          <cell r="AS70" t="str">
            <v>AVCM</v>
          </cell>
          <cell r="AT70" t="str">
            <v>LPMM</v>
          </cell>
          <cell r="AU70" t="str">
            <v>GAS</v>
          </cell>
          <cell r="AV70" t="str">
            <v>FCC</v>
          </cell>
          <cell r="AW70" t="str">
            <v>FCV</v>
          </cell>
          <cell r="AX70" t="str">
            <v>PRL</v>
          </cell>
          <cell r="AY70" t="str">
            <v>JPHG</v>
          </cell>
          <cell r="AZ70">
            <v>0</v>
          </cell>
          <cell r="BA70">
            <v>0</v>
          </cell>
          <cell r="BB70">
            <v>0</v>
          </cell>
          <cell r="BC70" t="str">
            <v>NO</v>
          </cell>
          <cell r="BD70">
            <v>0</v>
          </cell>
          <cell r="BE70">
            <v>0</v>
          </cell>
          <cell r="BF70">
            <v>0</v>
          </cell>
          <cell r="BG70">
            <v>0</v>
          </cell>
          <cell r="BH70" t="str">
            <v xml:space="preserve">NO </v>
          </cell>
          <cell r="BI70">
            <v>0</v>
          </cell>
          <cell r="BJ70">
            <v>0</v>
          </cell>
          <cell r="BK70">
            <v>0</v>
          </cell>
          <cell r="BL70">
            <v>0</v>
          </cell>
          <cell r="BM70">
            <v>0</v>
          </cell>
          <cell r="BN70">
            <v>0</v>
          </cell>
          <cell r="BO70">
            <v>0</v>
          </cell>
          <cell r="BP70">
            <v>0</v>
          </cell>
          <cell r="BQ70" t="str">
            <v>JPHG</v>
          </cell>
          <cell r="BR70">
            <v>0</v>
          </cell>
          <cell r="BS70">
            <v>0</v>
          </cell>
          <cell r="BT70">
            <v>0</v>
          </cell>
          <cell r="BU70">
            <v>0</v>
          </cell>
          <cell r="BV70">
            <v>0</v>
          </cell>
          <cell r="BW70">
            <v>0</v>
          </cell>
          <cell r="BX70">
            <v>1</v>
          </cell>
        </row>
        <row r="71">
          <cell r="A71" t="str">
            <v>120116940007CO</v>
          </cell>
          <cell r="B71">
            <v>41160</v>
          </cell>
          <cell r="C71">
            <v>2012</v>
          </cell>
          <cell r="D71">
            <v>2012</v>
          </cell>
          <cell r="E71" t="str">
            <v>01605112a</v>
          </cell>
          <cell r="F71">
            <v>41234</v>
          </cell>
          <cell r="G71">
            <v>74</v>
          </cell>
          <cell r="H71" t="str">
            <v xml:space="preserve">TRABAJO </v>
          </cell>
          <cell r="I71" t="str">
            <v xml:space="preserve">1) Sentencia 2012-16051
Expediente 12-011694-0007-CO. A las catorce horas con treinta minutos. Acción de inconstitucionalidad contra el artículo 43 de la Convención Colectiva de Trabajo. Se rechaza de plano la acción. La Magistrada Calzada Miranda y los Magistrados Armijo Sancho y Hernández Gutiérrez dan razones separadas. 
</v>
          </cell>
          <cell r="J71" t="str">
            <v>RP</v>
          </cell>
          <cell r="K71" t="str">
            <v>INADMISIBLE</v>
          </cell>
          <cell r="L71" t="str">
            <v>Jurídica</v>
          </cell>
          <cell r="M71">
            <v>1</v>
          </cell>
          <cell r="N71" t="str">
            <v>Puntarenas</v>
          </cell>
          <cell r="O71" t="str">
            <v>Municipalidad</v>
          </cell>
          <cell r="P71" t="str">
            <v>Municipalidad</v>
          </cell>
          <cell r="Q71">
            <v>99</v>
          </cell>
          <cell r="R71">
            <v>99</v>
          </cell>
          <cell r="S71" t="str">
            <v>Nacional</v>
          </cell>
          <cell r="T71" t="str">
            <v>ND</v>
          </cell>
          <cell r="U71" t="str">
            <v>ND</v>
          </cell>
          <cell r="V71" t="str">
            <v>ND</v>
          </cell>
          <cell r="W71" t="str">
            <v>Convención colectiva</v>
          </cell>
          <cell r="X71" t="str">
            <v>Convención Colectiva de Trabajo suscrita entre el Sindicato de Empleados Municipales del Cantón de Aguirre y la Municipalidad de Aguirre</v>
          </cell>
          <cell r="Y71" t="str">
            <v>cláusulas número 11,41,42,43 literales c,d, e y f</v>
          </cell>
          <cell r="Z71" t="str">
            <v>ND</v>
          </cell>
          <cell r="AA71" t="str">
            <v>NO</v>
          </cell>
          <cell r="AB71" t="str">
            <v>AVCM</v>
          </cell>
          <cell r="AC71">
            <v>0</v>
          </cell>
          <cell r="AD71">
            <v>7</v>
          </cell>
          <cell r="AE71">
            <v>0</v>
          </cell>
          <cell r="AF71">
            <v>0</v>
          </cell>
          <cell r="AG71">
            <v>3</v>
          </cell>
          <cell r="AH71">
            <v>1</v>
          </cell>
          <cell r="AI71">
            <v>0</v>
          </cell>
          <cell r="AJ71">
            <v>0</v>
          </cell>
          <cell r="AK71">
            <v>0</v>
          </cell>
          <cell r="AS71" t="str">
            <v>AVCM</v>
          </cell>
          <cell r="AT71" t="str">
            <v>LPMM</v>
          </cell>
          <cell r="AU71" t="str">
            <v>GAS</v>
          </cell>
          <cell r="AV71" t="str">
            <v>FCV</v>
          </cell>
          <cell r="AW71" t="str">
            <v>PRL</v>
          </cell>
          <cell r="AX71" t="str">
            <v>RSC</v>
          </cell>
          <cell r="AY71" t="str">
            <v>JPHG</v>
          </cell>
          <cell r="AZ71">
            <v>0</v>
          </cell>
          <cell r="BA71">
            <v>0</v>
          </cell>
          <cell r="BB71">
            <v>0</v>
          </cell>
          <cell r="BC71" t="str">
            <v>NO</v>
          </cell>
          <cell r="BD71">
            <v>0</v>
          </cell>
          <cell r="BE71">
            <v>0</v>
          </cell>
          <cell r="BF71">
            <v>0</v>
          </cell>
          <cell r="BG71">
            <v>0</v>
          </cell>
          <cell r="BH71" t="str">
            <v>SI</v>
          </cell>
          <cell r="BI71">
            <v>1</v>
          </cell>
          <cell r="BJ71" t="str">
            <v>AVCM</v>
          </cell>
          <cell r="BK71" t="str">
            <v>GAS</v>
          </cell>
          <cell r="BL71" t="str">
            <v>JPHG</v>
          </cell>
          <cell r="BM71">
            <v>0</v>
          </cell>
          <cell r="BN71">
            <v>0</v>
          </cell>
          <cell r="BO71">
            <v>0</v>
          </cell>
          <cell r="BP71">
            <v>0</v>
          </cell>
          <cell r="BQ71" t="str">
            <v>RSC</v>
          </cell>
          <cell r="BR71" t="str">
            <v>JPHG</v>
          </cell>
          <cell r="BS71">
            <v>0</v>
          </cell>
          <cell r="BT71">
            <v>0</v>
          </cell>
          <cell r="BU71">
            <v>0</v>
          </cell>
          <cell r="BV71">
            <v>0</v>
          </cell>
          <cell r="BW71">
            <v>0</v>
          </cell>
          <cell r="BX71">
            <v>1</v>
          </cell>
        </row>
        <row r="72">
          <cell r="A72" t="str">
            <v>120156760007CO</v>
          </cell>
          <cell r="B72" t="str">
            <v>ND</v>
          </cell>
          <cell r="C72">
            <v>2012</v>
          </cell>
          <cell r="D72">
            <v>2012</v>
          </cell>
          <cell r="E72" t="str">
            <v>01831112a</v>
          </cell>
          <cell r="F72">
            <v>41262</v>
          </cell>
          <cell r="G72" t="e">
            <v>#VALUE!</v>
          </cell>
          <cell r="H72" t="str">
            <v>COMERCIO</v>
          </cell>
          <cell r="I72" t="str">
            <v xml:space="preserve">Sentencia 2012 - 018311.
Expediente  12-015676-0007-CO.  A  las  catorce  horas  con  treinta minutos. Acción de inconstitucionalidad contra Ley de Regulación de Ferias del Agricultor No. 8533 el artículo 16 inciso i) y del Reglamento de la citada ley, artículo 46 inciso 11 y el 93 inciso 8. Se rechaza por el fondo la acción en relación con el artículo  16  inciso  i)  de  la  Ley  de  Regulación  de  Ferias  del Agricultor, número 8533 del dieciocho de julio del dos mil seis. En lo demás se rechaza de plano. Los magistrados Cruz Castro y Rueda Leal salvan el voto y ordenan dar curso a la acción.
</v>
          </cell>
          <cell r="J72" t="str">
            <v>RF</v>
          </cell>
          <cell r="K72" t="str">
            <v>INADMISIBLE</v>
          </cell>
          <cell r="L72" t="str">
            <v>Jurídica</v>
          </cell>
          <cell r="M72">
            <v>1</v>
          </cell>
          <cell r="N72" t="str">
            <v>ND</v>
          </cell>
          <cell r="O72" t="str">
            <v>Trabajadores</v>
          </cell>
          <cell r="P72" t="str">
            <v>Trabajadores</v>
          </cell>
          <cell r="Q72">
            <v>99</v>
          </cell>
          <cell r="R72">
            <v>99</v>
          </cell>
          <cell r="S72" t="str">
            <v>ND</v>
          </cell>
          <cell r="T72" t="str">
            <v>ND</v>
          </cell>
          <cell r="U72" t="str">
            <v>ND</v>
          </cell>
          <cell r="V72" t="str">
            <v>ND</v>
          </cell>
          <cell r="W72" t="str">
            <v>Ley</v>
          </cell>
          <cell r="X72" t="str">
            <v>Ley 8533 de Regulación de Ferias del Agricultor</v>
          </cell>
          <cell r="Y72" t="str">
            <v xml:space="preserve">Artículo 16 (i) </v>
          </cell>
          <cell r="Z72" t="str">
            <v xml:space="preserve">Decreto Ejecutivo 34726-MAG-MTSS Reglamento de la Ley de Regulación de Ferias del Agricultor, artículos 46 (11) y 93 (8) 
</v>
          </cell>
          <cell r="AA72" t="str">
            <v>SI</v>
          </cell>
          <cell r="AB72" t="str">
            <v>AVCM</v>
          </cell>
          <cell r="AC72">
            <v>5</v>
          </cell>
          <cell r="AD72">
            <v>0</v>
          </cell>
          <cell r="AE72">
            <v>2</v>
          </cell>
          <cell r="AF72">
            <v>2</v>
          </cell>
          <cell r="AG72">
            <v>0</v>
          </cell>
          <cell r="AH72">
            <v>0</v>
          </cell>
          <cell r="AI72">
            <v>0</v>
          </cell>
          <cell r="AJ72">
            <v>1</v>
          </cell>
          <cell r="AK72">
            <v>0</v>
          </cell>
          <cell r="AL72" t="str">
            <v>GAS</v>
          </cell>
          <cell r="AM72" t="str">
            <v>AVCM</v>
          </cell>
          <cell r="AN72" t="str">
            <v>LPMM</v>
          </cell>
          <cell r="AO72" t="str">
            <v>EJL</v>
          </cell>
          <cell r="AP72" t="str">
            <v>TRA</v>
          </cell>
          <cell r="AQ72">
            <v>0</v>
          </cell>
          <cell r="AR72">
            <v>0</v>
          </cell>
          <cell r="AS72">
            <v>0</v>
          </cell>
          <cell r="AT72">
            <v>0</v>
          </cell>
          <cell r="AU72">
            <v>0</v>
          </cell>
          <cell r="AV72">
            <v>0</v>
          </cell>
          <cell r="AW72">
            <v>0</v>
          </cell>
          <cell r="AX72">
            <v>0</v>
          </cell>
          <cell r="AY72">
            <v>0</v>
          </cell>
          <cell r="AZ72" t="str">
            <v>PRL</v>
          </cell>
          <cell r="BA72" t="str">
            <v>FCC</v>
          </cell>
          <cell r="BB72">
            <v>0</v>
          </cell>
          <cell r="BC72" t="str">
            <v>SI</v>
          </cell>
          <cell r="BD72">
            <v>1</v>
          </cell>
          <cell r="BE72" t="str">
            <v>PRL</v>
          </cell>
          <cell r="BF72" t="str">
            <v>FCC</v>
          </cell>
          <cell r="BG72">
            <v>0</v>
          </cell>
          <cell r="BH72" t="str">
            <v xml:space="preserve">NO </v>
          </cell>
          <cell r="BI72">
            <v>0</v>
          </cell>
          <cell r="BJ72">
            <v>0</v>
          </cell>
          <cell r="BK72">
            <v>0</v>
          </cell>
          <cell r="BL72">
            <v>0</v>
          </cell>
          <cell r="BM72">
            <v>0</v>
          </cell>
          <cell r="BN72">
            <v>0</v>
          </cell>
          <cell r="BO72">
            <v>0</v>
          </cell>
          <cell r="BP72">
            <v>0</v>
          </cell>
          <cell r="BQ72" t="str">
            <v>TRA</v>
          </cell>
          <cell r="BR72">
            <v>0</v>
          </cell>
          <cell r="BS72">
            <v>0</v>
          </cell>
          <cell r="BT72">
            <v>0</v>
          </cell>
          <cell r="BU72">
            <v>0</v>
          </cell>
          <cell r="BV72">
            <v>0</v>
          </cell>
          <cell r="BW72">
            <v>0</v>
          </cell>
          <cell r="BX72">
            <v>1</v>
          </cell>
        </row>
        <row r="73">
          <cell r="A73" t="str">
            <v>130040280007CO</v>
          </cell>
          <cell r="B73">
            <v>41373</v>
          </cell>
          <cell r="C73">
            <v>2013</v>
          </cell>
          <cell r="D73">
            <v>2013</v>
          </cell>
          <cell r="E73" t="str">
            <v>00821413a</v>
          </cell>
          <cell r="F73">
            <v>41444</v>
          </cell>
          <cell r="G73">
            <v>71</v>
          </cell>
          <cell r="H73" t="str">
            <v>PENAL</v>
          </cell>
          <cell r="I73" t="str">
            <v xml:space="preserve">Sentencia 2013 - 008214. Expediente 13-004028-0007-CO. A las catorce horas con treinta minutos. Acción de inconstitucionalidad contra el Artículo 69 De La Ley 8204. Se rechaza de plano la acción en cuanto a los incisos a) y b) párrafo primero del artículo 69 de la Ley sobre estupefacientes, sustancias psicotrópicas, drogas de uso no autorizado, actividades conexas, legitimación de capitales y financiamiento del terrorismo, número 7786 del treinta de abril de mil novecientos noventa y ocho, reformada íntegramente por la Ley número 8204 del veintiséis de diciembre del dos mil once. En relación con el párrafo final de esa misma norma, se rechaza por el fondo la acción. </v>
          </cell>
          <cell r="J73" t="str">
            <v>RP</v>
          </cell>
          <cell r="K73" t="str">
            <v>FONDO</v>
          </cell>
          <cell r="L73" t="str">
            <v>Jurídica</v>
          </cell>
          <cell r="M73">
            <v>1</v>
          </cell>
          <cell r="N73" t="str">
            <v>ND</v>
          </cell>
          <cell r="O73" t="str">
            <v>Defensores</v>
          </cell>
          <cell r="P73" t="str">
            <v>Defensores</v>
          </cell>
          <cell r="Q73">
            <v>99</v>
          </cell>
          <cell r="R73">
            <v>99</v>
          </cell>
          <cell r="S73" t="str">
            <v>ND</v>
          </cell>
          <cell r="T73" t="str">
            <v>ND</v>
          </cell>
          <cell r="U73" t="str">
            <v>ND</v>
          </cell>
          <cell r="V73" t="str">
            <v>ND</v>
          </cell>
          <cell r="W73" t="str">
            <v>Ley</v>
          </cell>
          <cell r="X73" t="str">
            <v>Ley 7786 sobre Estupefacientes, Sustancias Psicotrópicas, Drogas de Uso No Autorizado, Actividades Conexas, Legitimación de Capitales y Financiamiento del Terrorismo</v>
          </cell>
          <cell r="Y73" t="str">
            <v>Artículo 69</v>
          </cell>
          <cell r="Z73" t="str">
            <v>ND</v>
          </cell>
          <cell r="AA73" t="str">
            <v>SI</v>
          </cell>
          <cell r="AB73" t="str">
            <v>GAS</v>
          </cell>
          <cell r="AC73">
            <v>0</v>
          </cell>
          <cell r="AD73">
            <v>7</v>
          </cell>
          <cell r="AE73">
            <v>0</v>
          </cell>
          <cell r="AF73">
            <v>0</v>
          </cell>
          <cell r="AG73">
            <v>0</v>
          </cell>
          <cell r="AH73">
            <v>0</v>
          </cell>
          <cell r="AI73">
            <v>1</v>
          </cell>
          <cell r="AJ73">
            <v>0</v>
          </cell>
          <cell r="AK73">
            <v>0</v>
          </cell>
          <cell r="AL73">
            <v>0</v>
          </cell>
          <cell r="AM73">
            <v>0</v>
          </cell>
          <cell r="AN73">
            <v>0</v>
          </cell>
          <cell r="AO73">
            <v>0</v>
          </cell>
          <cell r="AP73">
            <v>0</v>
          </cell>
          <cell r="AQ73">
            <v>0</v>
          </cell>
          <cell r="AR73">
            <v>0</v>
          </cell>
          <cell r="AS73" t="str">
            <v>GAS</v>
          </cell>
          <cell r="AT73" t="str">
            <v>FCC</v>
          </cell>
          <cell r="AU73" t="str">
            <v>FCV</v>
          </cell>
          <cell r="AV73" t="str">
            <v>EJL</v>
          </cell>
          <cell r="AW73" t="str">
            <v>APS</v>
          </cell>
          <cell r="AX73" t="str">
            <v>PRL</v>
          </cell>
          <cell r="AY73" t="str">
            <v>JPHG</v>
          </cell>
          <cell r="AZ73">
            <v>0</v>
          </cell>
          <cell r="BA73">
            <v>0</v>
          </cell>
          <cell r="BB73">
            <v>0</v>
          </cell>
          <cell r="BC73" t="str">
            <v>NO</v>
          </cell>
          <cell r="BD73">
            <v>0</v>
          </cell>
          <cell r="BE73">
            <v>0</v>
          </cell>
          <cell r="BF73">
            <v>0</v>
          </cell>
          <cell r="BG73">
            <v>0</v>
          </cell>
          <cell r="BH73" t="str">
            <v xml:space="preserve">NO </v>
          </cell>
          <cell r="BI73">
            <v>0</v>
          </cell>
          <cell r="BJ73">
            <v>0</v>
          </cell>
          <cell r="BK73">
            <v>0</v>
          </cell>
          <cell r="BL73">
            <v>0</v>
          </cell>
          <cell r="BM73">
            <v>0</v>
          </cell>
          <cell r="BN73">
            <v>0</v>
          </cell>
          <cell r="BO73">
            <v>0</v>
          </cell>
          <cell r="BP73">
            <v>0</v>
          </cell>
          <cell r="BQ73" t="str">
            <v>APS</v>
          </cell>
          <cell r="BR73" t="str">
            <v>JPHG</v>
          </cell>
          <cell r="BS73">
            <v>0</v>
          </cell>
          <cell r="BT73">
            <v>0</v>
          </cell>
          <cell r="BU73">
            <v>0</v>
          </cell>
          <cell r="BV73">
            <v>0</v>
          </cell>
          <cell r="BW73">
            <v>0</v>
          </cell>
          <cell r="BX73">
            <v>1</v>
          </cell>
        </row>
        <row r="74">
          <cell r="A74" t="str">
            <v>130046000007CO</v>
          </cell>
          <cell r="B74">
            <v>41387</v>
          </cell>
          <cell r="C74">
            <v>2013</v>
          </cell>
          <cell r="D74">
            <v>2013</v>
          </cell>
          <cell r="E74" t="str">
            <v>00894513a</v>
          </cell>
          <cell r="F74">
            <v>41458</v>
          </cell>
          <cell r="G74">
            <v>71</v>
          </cell>
          <cell r="H74" t="str">
            <v>TRIBUTARIO</v>
          </cell>
          <cell r="I74" t="str">
            <v xml:space="preserve">Sentencia 2013 - 008945. Expediente 13-004600-0007-CO. A las catorce horas con treinta minutos. Acción de inconstitucionalidad contra el Articulo 10 Reglamento Para Regular La Participación De Los Sujetos Fiscalizados En El Financiamiento Del Presupuesto De Las Superintendencias. Se rechaza de plano la acción. </v>
          </cell>
          <cell r="J74" t="str">
            <v>RF</v>
          </cell>
          <cell r="K74" t="str">
            <v>ADMISIBILIDAD</v>
          </cell>
          <cell r="L74" t="str">
            <v>Jurídica</v>
          </cell>
          <cell r="M74">
            <v>1</v>
          </cell>
          <cell r="N74" t="str">
            <v>ND</v>
          </cell>
          <cell r="O74" t="str">
            <v>Empresa privada</v>
          </cell>
          <cell r="P74" t="str">
            <v>Empresa privada</v>
          </cell>
          <cell r="Q74">
            <v>99</v>
          </cell>
          <cell r="R74">
            <v>99</v>
          </cell>
          <cell r="S74" t="str">
            <v>ND</v>
          </cell>
          <cell r="T74" t="str">
            <v>ND</v>
          </cell>
          <cell r="U74" t="str">
            <v>ND</v>
          </cell>
          <cell r="V74" t="str">
            <v>ND</v>
          </cell>
          <cell r="W74" t="str">
            <v>Decreto Ejecutivo</v>
          </cell>
          <cell r="X74" t="str">
            <v>Decreto Ejecutivo 36345-H Reglamento para regular la participación de los sujetos fiscalizados  en  el  financiamiento  del  presupuesto  de  las  superintendencias</v>
          </cell>
          <cell r="Y74" t="str">
            <v>Artículo 10</v>
          </cell>
          <cell r="Z74" t="str">
            <v>ND</v>
          </cell>
          <cell r="AA74" t="str">
            <v>NO</v>
          </cell>
          <cell r="AB74" t="str">
            <v>GAS</v>
          </cell>
          <cell r="AC74">
            <v>7</v>
          </cell>
          <cell r="AD74">
            <v>0</v>
          </cell>
          <cell r="AE74">
            <v>0</v>
          </cell>
          <cell r="AF74">
            <v>0</v>
          </cell>
          <cell r="AG74">
            <v>0</v>
          </cell>
          <cell r="AH74">
            <v>1</v>
          </cell>
          <cell r="AI74">
            <v>0</v>
          </cell>
          <cell r="AJ74">
            <v>0</v>
          </cell>
          <cell r="AK74">
            <v>0</v>
          </cell>
          <cell r="AL74" t="str">
            <v>GAS</v>
          </cell>
          <cell r="AM74" t="str">
            <v>APS</v>
          </cell>
          <cell r="AN74" t="str">
            <v>FCV</v>
          </cell>
          <cell r="AO74" t="str">
            <v>JPHG</v>
          </cell>
          <cell r="AP74" t="str">
            <v>PRL</v>
          </cell>
          <cell r="AQ74" t="str">
            <v>FCC</v>
          </cell>
          <cell r="AR74" t="str">
            <v>EJL</v>
          </cell>
          <cell r="AS74">
            <v>0</v>
          </cell>
          <cell r="AT74">
            <v>0</v>
          </cell>
          <cell r="AU74">
            <v>0</v>
          </cell>
          <cell r="AV74">
            <v>0</v>
          </cell>
          <cell r="AW74">
            <v>0</v>
          </cell>
          <cell r="AX74">
            <v>0</v>
          </cell>
          <cell r="AY74">
            <v>0</v>
          </cell>
          <cell r="AZ74">
            <v>0</v>
          </cell>
          <cell r="BA74">
            <v>0</v>
          </cell>
          <cell r="BB74">
            <v>0</v>
          </cell>
          <cell r="BC74" t="str">
            <v>NO</v>
          </cell>
          <cell r="BD74">
            <v>0</v>
          </cell>
          <cell r="BE74">
            <v>0</v>
          </cell>
          <cell r="BF74">
            <v>0</v>
          </cell>
          <cell r="BG74">
            <v>0</v>
          </cell>
          <cell r="BH74" t="str">
            <v xml:space="preserve">NO </v>
          </cell>
          <cell r="BI74">
            <v>0</v>
          </cell>
          <cell r="BJ74">
            <v>0</v>
          </cell>
          <cell r="BK74">
            <v>0</v>
          </cell>
          <cell r="BL74">
            <v>0</v>
          </cell>
          <cell r="BM74">
            <v>0</v>
          </cell>
          <cell r="BN74">
            <v>0</v>
          </cell>
          <cell r="BO74">
            <v>0</v>
          </cell>
          <cell r="BP74">
            <v>0</v>
          </cell>
          <cell r="BQ74" t="str">
            <v>APS</v>
          </cell>
          <cell r="BR74" t="str">
            <v>JPHG</v>
          </cell>
          <cell r="BS74">
            <v>0</v>
          </cell>
          <cell r="BT74">
            <v>0</v>
          </cell>
          <cell r="BU74">
            <v>0</v>
          </cell>
          <cell r="BV74">
            <v>0</v>
          </cell>
          <cell r="BW74">
            <v>0</v>
          </cell>
          <cell r="BX74">
            <v>1</v>
          </cell>
        </row>
        <row r="75">
          <cell r="A75" t="str">
            <v>130064970007CO</v>
          </cell>
          <cell r="B75">
            <v>41436</v>
          </cell>
          <cell r="C75">
            <v>2013</v>
          </cell>
          <cell r="D75">
            <v>2013</v>
          </cell>
          <cell r="E75" t="str">
            <v>01377313a</v>
          </cell>
          <cell r="F75">
            <v>41563</v>
          </cell>
          <cell r="G75">
            <v>127</v>
          </cell>
          <cell r="H75" t="str">
            <v>PENAL</v>
          </cell>
          <cell r="I75" t="str">
            <v>Sentencia 2013-013773. Expediente 13-006497-0007-CO. A las catorce horas con treinta minutos. Acción de inconstitucionalidad contra El 29 Inciso 2) Ley Orgánica Del Poder Judicial Y Articulo 475 Del Código Procesal Penal. Se rechaza la acción por el fondo.-</v>
          </cell>
          <cell r="J75" t="str">
            <v>RF</v>
          </cell>
          <cell r="K75" t="str">
            <v>FONDO</v>
          </cell>
          <cell r="L75" t="str">
            <v>Jurídica</v>
          </cell>
          <cell r="M75">
            <v>1</v>
          </cell>
          <cell r="N75" t="str">
            <v>ND</v>
          </cell>
          <cell r="O75" t="str">
            <v>Defensores</v>
          </cell>
          <cell r="P75" t="str">
            <v>Defensores</v>
          </cell>
          <cell r="Q75">
            <v>99</v>
          </cell>
          <cell r="R75">
            <v>99</v>
          </cell>
          <cell r="S75" t="str">
            <v>ND</v>
          </cell>
          <cell r="T75" t="str">
            <v>ND</v>
          </cell>
          <cell r="U75" t="str">
            <v>ND</v>
          </cell>
          <cell r="V75" t="str">
            <v>ND</v>
          </cell>
          <cell r="W75" t="str">
            <v>Ley</v>
          </cell>
          <cell r="X75" t="str">
            <v xml:space="preserve">Ley 8 Orgánica del Poder Judicial </v>
          </cell>
          <cell r="Y75" t="str">
            <v>Artículo 29 (2)</v>
          </cell>
          <cell r="Z75" t="str">
            <v>Ley 7594 Código Procesal Penal, Artículo 475</v>
          </cell>
          <cell r="AA75" t="str">
            <v>NO</v>
          </cell>
          <cell r="AB75" t="str">
            <v>GAS</v>
          </cell>
          <cell r="AC75">
            <v>7</v>
          </cell>
          <cell r="AD75">
            <v>0</v>
          </cell>
          <cell r="AE75">
            <v>0</v>
          </cell>
          <cell r="AF75">
            <v>0</v>
          </cell>
          <cell r="AG75">
            <v>0</v>
          </cell>
          <cell r="AH75">
            <v>0</v>
          </cell>
          <cell r="AI75">
            <v>1</v>
          </cell>
          <cell r="AJ75">
            <v>0</v>
          </cell>
          <cell r="AK75">
            <v>0</v>
          </cell>
          <cell r="AL75" t="str">
            <v>GAS</v>
          </cell>
          <cell r="AM75" t="str">
            <v>EJL</v>
          </cell>
          <cell r="AN75" t="str">
            <v>PRL</v>
          </cell>
          <cell r="AO75" t="str">
            <v>APS</v>
          </cell>
          <cell r="AP75" t="str">
            <v>JPHG</v>
          </cell>
          <cell r="AQ75" t="str">
            <v>FCC</v>
          </cell>
          <cell r="AR75" t="str">
            <v>FCV</v>
          </cell>
          <cell r="AZ75">
            <v>0</v>
          </cell>
          <cell r="BA75">
            <v>0</v>
          </cell>
          <cell r="BB75">
            <v>0</v>
          </cell>
          <cell r="BC75" t="str">
            <v>NO</v>
          </cell>
          <cell r="BD75">
            <v>0</v>
          </cell>
          <cell r="BE75">
            <v>0</v>
          </cell>
          <cell r="BF75">
            <v>0</v>
          </cell>
          <cell r="BG75">
            <v>0</v>
          </cell>
          <cell r="BH75" t="str">
            <v xml:space="preserve">NO </v>
          </cell>
          <cell r="BI75">
            <v>0</v>
          </cell>
          <cell r="BJ75">
            <v>0</v>
          </cell>
          <cell r="BK75">
            <v>0</v>
          </cell>
          <cell r="BL75">
            <v>0</v>
          </cell>
          <cell r="BM75">
            <v>0</v>
          </cell>
          <cell r="BN75">
            <v>0</v>
          </cell>
          <cell r="BO75">
            <v>0</v>
          </cell>
          <cell r="BP75">
            <v>0</v>
          </cell>
          <cell r="BQ75" t="str">
            <v>JPHG</v>
          </cell>
          <cell r="BR75" t="str">
            <v>APS</v>
          </cell>
          <cell r="BS75">
            <v>0</v>
          </cell>
          <cell r="BT75">
            <v>0</v>
          </cell>
          <cell r="BU75">
            <v>0</v>
          </cell>
          <cell r="BV75">
            <v>0</v>
          </cell>
          <cell r="BW75">
            <v>0</v>
          </cell>
          <cell r="BX75">
            <v>1</v>
          </cell>
        </row>
        <row r="76">
          <cell r="A76" t="str">
            <v>130065970007CO</v>
          </cell>
          <cell r="B76">
            <v>41438</v>
          </cell>
          <cell r="C76">
            <v>2013</v>
          </cell>
          <cell r="D76">
            <v>2013</v>
          </cell>
          <cell r="E76" t="str">
            <v>01202213a</v>
          </cell>
          <cell r="F76">
            <v>41528</v>
          </cell>
          <cell r="G76">
            <v>90</v>
          </cell>
          <cell r="H76" t="str">
            <v>PENAL</v>
          </cell>
          <cell r="I76" t="str">
            <v xml:space="preserve">Sentencia 2013 - 012022. Expediente 13-006597-0007-CO. A las catorce horas con cuarenta y cinco minutos. Acción de inconstitucionalidad contra el artículo 2 de la Ley Nº 8837 denominada “Creación del Recurso de Apelación de la sentencia, otras reformas del régimen de impugnación e implementación de nuevas reglas de oralidad en el proceso penal”. Se rechaza por el fondo la acción. </v>
          </cell>
          <cell r="J76" t="str">
            <v>RF</v>
          </cell>
          <cell r="K76" t="str">
            <v>FONDO</v>
          </cell>
          <cell r="L76" t="str">
            <v>Física</v>
          </cell>
          <cell r="M76">
            <v>1</v>
          </cell>
          <cell r="N76" t="str">
            <v>ND</v>
          </cell>
          <cell r="O76" t="str">
            <v>Masculino</v>
          </cell>
          <cell r="P76" t="str">
            <v>Persona</v>
          </cell>
          <cell r="Q76">
            <v>1</v>
          </cell>
          <cell r="R76">
            <v>0</v>
          </cell>
          <cell r="S76" t="str">
            <v>Nacional</v>
          </cell>
          <cell r="T76" t="str">
            <v>Soltero</v>
          </cell>
          <cell r="U76" t="str">
            <v>Agricultor</v>
          </cell>
          <cell r="V76" t="str">
            <v>Mayor</v>
          </cell>
          <cell r="W76" t="str">
            <v>Ley</v>
          </cell>
          <cell r="X76" t="str">
            <v>Ley 8837 de creación del recurso de apelación de la sentencia, otras reformas al régimen de impugnación e implementación de nuevas reglas de oralidad en el proceso penal</v>
          </cell>
          <cell r="Y76" t="str">
            <v>Artículo 2</v>
          </cell>
          <cell r="Z76" t="str">
            <v>ND</v>
          </cell>
          <cell r="AA76" t="str">
            <v>NO</v>
          </cell>
          <cell r="AB76" t="str">
            <v>GAS</v>
          </cell>
          <cell r="AC76">
            <v>7</v>
          </cell>
          <cell r="AD76">
            <v>0</v>
          </cell>
          <cell r="AE76">
            <v>0</v>
          </cell>
          <cell r="AF76">
            <v>0</v>
          </cell>
          <cell r="AG76">
            <v>0</v>
          </cell>
          <cell r="AH76">
            <v>0</v>
          </cell>
          <cell r="AI76">
            <v>1</v>
          </cell>
          <cell r="AJ76">
            <v>0</v>
          </cell>
          <cell r="AK76">
            <v>0</v>
          </cell>
          <cell r="AL76" t="str">
            <v>GAS</v>
          </cell>
          <cell r="AM76" t="str">
            <v>EJL</v>
          </cell>
          <cell r="AN76" t="str">
            <v>FCC</v>
          </cell>
          <cell r="AO76" t="str">
            <v>FCV</v>
          </cell>
          <cell r="AP76" t="str">
            <v>RSC</v>
          </cell>
          <cell r="AQ76" t="str">
            <v>APS</v>
          </cell>
          <cell r="AR76" t="str">
            <v>JPHG</v>
          </cell>
          <cell r="AZ76">
            <v>0</v>
          </cell>
          <cell r="BA76">
            <v>0</v>
          </cell>
          <cell r="BB76">
            <v>0</v>
          </cell>
          <cell r="BC76" t="str">
            <v>NO</v>
          </cell>
          <cell r="BD76">
            <v>0</v>
          </cell>
          <cell r="BE76">
            <v>0</v>
          </cell>
          <cell r="BF76">
            <v>0</v>
          </cell>
          <cell r="BG76">
            <v>0</v>
          </cell>
          <cell r="BH76" t="str">
            <v xml:space="preserve">NO </v>
          </cell>
          <cell r="BI76">
            <v>0</v>
          </cell>
          <cell r="BJ76">
            <v>0</v>
          </cell>
          <cell r="BK76">
            <v>0</v>
          </cell>
          <cell r="BL76">
            <v>0</v>
          </cell>
          <cell r="BM76">
            <v>0</v>
          </cell>
          <cell r="BN76">
            <v>0</v>
          </cell>
          <cell r="BO76">
            <v>0</v>
          </cell>
          <cell r="BP76">
            <v>0</v>
          </cell>
          <cell r="BQ76" t="str">
            <v>RSC</v>
          </cell>
          <cell r="BR76" t="str">
            <v>APS</v>
          </cell>
          <cell r="BS76" t="str">
            <v>JPHG</v>
          </cell>
          <cell r="BT76">
            <v>0</v>
          </cell>
          <cell r="BU76">
            <v>0</v>
          </cell>
          <cell r="BV76">
            <v>0</v>
          </cell>
          <cell r="BW76">
            <v>0</v>
          </cell>
          <cell r="BX76">
            <v>1</v>
          </cell>
        </row>
        <row r="77">
          <cell r="A77" t="str">
            <v>13014780007CO</v>
          </cell>
          <cell r="B77">
            <v>40945</v>
          </cell>
          <cell r="C77">
            <v>2012</v>
          </cell>
          <cell r="D77">
            <v>2013</v>
          </cell>
          <cell r="E77" t="str">
            <v>00375213a</v>
          </cell>
          <cell r="F77">
            <v>41353</v>
          </cell>
          <cell r="G77">
            <v>408</v>
          </cell>
          <cell r="H77" t="str">
            <v xml:space="preserve">TRABAJO </v>
          </cell>
          <cell r="I77" t="str">
            <v>12)      Sentencia 2013-03752. Expediente 13-001478-0007-CO. A las quince horas con cinco minutos. Acción de inconstitucionalidad contra Artículo 82 Del Código De Trabajo. Se rechaza de plano la acción.</v>
          </cell>
          <cell r="J77" t="str">
            <v>RP</v>
          </cell>
          <cell r="K77" t="str">
            <v>FONDO</v>
          </cell>
          <cell r="L77" t="str">
            <v>Jurídica</v>
          </cell>
          <cell r="M77">
            <v>1</v>
          </cell>
          <cell r="N77" t="str">
            <v>ND</v>
          </cell>
          <cell r="O77" t="str">
            <v>Empresa privada</v>
          </cell>
          <cell r="P77" t="str">
            <v>Empresa privada</v>
          </cell>
          <cell r="Q77">
            <v>99</v>
          </cell>
          <cell r="R77">
            <v>99</v>
          </cell>
          <cell r="S77" t="str">
            <v>ND</v>
          </cell>
          <cell r="T77" t="str">
            <v>ND</v>
          </cell>
          <cell r="U77" t="str">
            <v>ND</v>
          </cell>
          <cell r="V77" t="str">
            <v>ND</v>
          </cell>
          <cell r="W77" t="str">
            <v>Ley</v>
          </cell>
          <cell r="X77" t="str">
            <v>Ley 2 Código de Trabajo</v>
          </cell>
          <cell r="Y77" t="str">
            <v xml:space="preserve">Artículo 82 </v>
          </cell>
          <cell r="Z77" t="str">
            <v>ND</v>
          </cell>
          <cell r="AA77" t="str">
            <v>NO</v>
          </cell>
          <cell r="AB77" t="str">
            <v>AVCM</v>
          </cell>
          <cell r="AC77">
            <v>0</v>
          </cell>
          <cell r="AD77">
            <v>7</v>
          </cell>
          <cell r="AE77">
            <v>0</v>
          </cell>
          <cell r="AF77">
            <v>0</v>
          </cell>
          <cell r="AG77">
            <v>0</v>
          </cell>
          <cell r="AH77">
            <v>0</v>
          </cell>
          <cell r="AI77">
            <v>1</v>
          </cell>
          <cell r="AJ77">
            <v>0</v>
          </cell>
          <cell r="AK77">
            <v>0</v>
          </cell>
          <cell r="AL77">
            <v>0</v>
          </cell>
          <cell r="AM77">
            <v>0</v>
          </cell>
          <cell r="AN77">
            <v>0</v>
          </cell>
          <cell r="AO77">
            <v>0</v>
          </cell>
          <cell r="AP77">
            <v>0</v>
          </cell>
          <cell r="AQ77">
            <v>0</v>
          </cell>
          <cell r="AR77">
            <v>0</v>
          </cell>
          <cell r="AS77" t="str">
            <v>AVCM</v>
          </cell>
          <cell r="AT77" t="str">
            <v>GAS</v>
          </cell>
          <cell r="AU77" t="str">
            <v>EJL</v>
          </cell>
          <cell r="AV77" t="str">
            <v>FCC</v>
          </cell>
          <cell r="AW77" t="str">
            <v>FCV</v>
          </cell>
          <cell r="AX77" t="str">
            <v>PRL</v>
          </cell>
          <cell r="AY77" t="str">
            <v>RSC</v>
          </cell>
          <cell r="AZ77">
            <v>0</v>
          </cell>
          <cell r="BA77">
            <v>0</v>
          </cell>
          <cell r="BB77">
            <v>0</v>
          </cell>
          <cell r="BC77" t="str">
            <v>NO</v>
          </cell>
          <cell r="BD77">
            <v>0</v>
          </cell>
          <cell r="BE77">
            <v>0</v>
          </cell>
          <cell r="BF77">
            <v>0</v>
          </cell>
          <cell r="BG77">
            <v>0</v>
          </cell>
          <cell r="BH77" t="str">
            <v xml:space="preserve">NO </v>
          </cell>
          <cell r="BI77">
            <v>0</v>
          </cell>
          <cell r="BJ77">
            <v>0</v>
          </cell>
          <cell r="BK77">
            <v>0</v>
          </cell>
          <cell r="BL77">
            <v>0</v>
          </cell>
          <cell r="BM77">
            <v>0</v>
          </cell>
          <cell r="BN77">
            <v>0</v>
          </cell>
          <cell r="BO77">
            <v>0</v>
          </cell>
          <cell r="BP77">
            <v>0</v>
          </cell>
          <cell r="BQ77" t="str">
            <v>RSC</v>
          </cell>
          <cell r="BR77">
            <v>0</v>
          </cell>
          <cell r="BS77">
            <v>0</v>
          </cell>
          <cell r="BT77">
            <v>0</v>
          </cell>
          <cell r="BU77">
            <v>0</v>
          </cell>
          <cell r="BV77">
            <v>0</v>
          </cell>
          <cell r="BW77">
            <v>0</v>
          </cell>
          <cell r="BX77">
            <v>1</v>
          </cell>
        </row>
        <row r="78">
          <cell r="A78" t="str">
            <v>140008990007CO</v>
          </cell>
          <cell r="B78">
            <v>41663</v>
          </cell>
          <cell r="C78">
            <v>2014</v>
          </cell>
          <cell r="D78">
            <v>2014</v>
          </cell>
          <cell r="E78" t="str">
            <v>0025622014a</v>
          </cell>
          <cell r="F78">
            <v>41696</v>
          </cell>
          <cell r="G78">
            <v>33</v>
          </cell>
          <cell r="H78" t="str">
            <v>PENAL</v>
          </cell>
          <cell r="I78" t="str">
            <v xml:space="preserve">Sentencia 2014 - 002562. Expediente 14-000899-0007-CO. A las catorce horas con treinta minutos. ACCIÓN DE INCONSTITUCIONALIDAD contra ARTICULO 458 DEL CODIGO PROCESAL PENAL. Se rechaza por el fondo la acción. </v>
          </cell>
          <cell r="J78" t="str">
            <v>RF</v>
          </cell>
          <cell r="K78" t="str">
            <v>INADMISIBLE</v>
          </cell>
          <cell r="L78" t="str">
            <v>Física</v>
          </cell>
          <cell r="M78">
            <v>2</v>
          </cell>
          <cell r="N78" t="str">
            <v>ND</v>
          </cell>
          <cell r="O78" t="str">
            <v>ND</v>
          </cell>
          <cell r="P78" t="str">
            <v>ND</v>
          </cell>
          <cell r="Q78">
            <v>99</v>
          </cell>
          <cell r="R78">
            <v>99</v>
          </cell>
          <cell r="S78" t="str">
            <v>ND</v>
          </cell>
          <cell r="T78" t="str">
            <v>ND</v>
          </cell>
          <cell r="U78" t="str">
            <v>ND</v>
          </cell>
          <cell r="V78" t="str">
            <v>ND</v>
          </cell>
          <cell r="W78" t="str">
            <v>Ley</v>
          </cell>
          <cell r="X78" t="str">
            <v>Ley 7594 Código Procesal Penal</v>
          </cell>
          <cell r="Y78" t="str">
            <v>Artículo 458</v>
          </cell>
          <cell r="Z78" t="str">
            <v>Interpretación del Código Procesal Penal artículo 458 por parte del Tribunal de Apelación de Sentencia del Segundo Circuito Judicial de San José</v>
          </cell>
          <cell r="AA78" t="str">
            <v>NO</v>
          </cell>
          <cell r="AB78" t="str">
            <v>GAS</v>
          </cell>
          <cell r="AC78">
            <v>7</v>
          </cell>
          <cell r="AD78">
            <v>0</v>
          </cell>
          <cell r="AE78">
            <v>0</v>
          </cell>
          <cell r="AF78">
            <v>0</v>
          </cell>
          <cell r="AG78">
            <v>0</v>
          </cell>
          <cell r="AH78">
            <v>1</v>
          </cell>
          <cell r="AI78">
            <v>0</v>
          </cell>
          <cell r="AJ78">
            <v>0</v>
          </cell>
          <cell r="AK78">
            <v>0</v>
          </cell>
          <cell r="AL78" t="str">
            <v>GAS</v>
          </cell>
          <cell r="AM78" t="str">
            <v>NHL</v>
          </cell>
          <cell r="AN78" t="str">
            <v>FCV</v>
          </cell>
          <cell r="AO78" t="str">
            <v>EUC</v>
          </cell>
          <cell r="AP78" t="str">
            <v>LFSA</v>
          </cell>
          <cell r="AQ78" t="str">
            <v>PRL</v>
          </cell>
          <cell r="AR78" t="str">
            <v>EJL</v>
          </cell>
          <cell r="AS78">
            <v>0</v>
          </cell>
          <cell r="AT78">
            <v>0</v>
          </cell>
          <cell r="AU78">
            <v>0</v>
          </cell>
          <cell r="AV78">
            <v>0</v>
          </cell>
          <cell r="AW78">
            <v>0</v>
          </cell>
          <cell r="AX78">
            <v>0</v>
          </cell>
          <cell r="AY78">
            <v>0</v>
          </cell>
          <cell r="AZ78">
            <v>0</v>
          </cell>
          <cell r="BA78">
            <v>0</v>
          </cell>
          <cell r="BB78">
            <v>0</v>
          </cell>
          <cell r="BC78" t="str">
            <v>NO</v>
          </cell>
          <cell r="BD78">
            <v>0</v>
          </cell>
          <cell r="BE78">
            <v>0</v>
          </cell>
          <cell r="BF78">
            <v>0</v>
          </cell>
          <cell r="BG78">
            <v>0</v>
          </cell>
          <cell r="BH78" t="str">
            <v xml:space="preserve">NO </v>
          </cell>
          <cell r="BI78">
            <v>0</v>
          </cell>
          <cell r="BJ78">
            <v>0</v>
          </cell>
          <cell r="BK78">
            <v>0</v>
          </cell>
          <cell r="BL78">
            <v>0</v>
          </cell>
          <cell r="BM78">
            <v>0</v>
          </cell>
          <cell r="BN78">
            <v>0</v>
          </cell>
          <cell r="BO78">
            <v>0</v>
          </cell>
          <cell r="BP78">
            <v>0</v>
          </cell>
          <cell r="BQ78" t="str">
            <v>EUC</v>
          </cell>
          <cell r="BR78">
            <v>0</v>
          </cell>
          <cell r="BS78">
            <v>0</v>
          </cell>
          <cell r="BT78">
            <v>0</v>
          </cell>
          <cell r="BU78">
            <v>0</v>
          </cell>
          <cell r="BV78">
            <v>0</v>
          </cell>
          <cell r="BW78">
            <v>0</v>
          </cell>
          <cell r="BX78">
            <v>1</v>
          </cell>
        </row>
        <row r="79">
          <cell r="A79" t="str">
            <v>140095310007CO</v>
          </cell>
          <cell r="B79">
            <v>41803</v>
          </cell>
          <cell r="C79">
            <v>2014</v>
          </cell>
          <cell r="D79">
            <v>2014</v>
          </cell>
          <cell r="E79" t="str">
            <v>0169162014a</v>
          </cell>
          <cell r="F79">
            <v>41927</v>
          </cell>
          <cell r="G79">
            <v>124</v>
          </cell>
          <cell r="H79" t="str">
            <v xml:space="preserve">TRABAJO </v>
          </cell>
          <cell r="I79" t="str">
            <v xml:space="preserve">Sentencia 2014 - 016916. Expediente 14-009531-0007-CO. A las catorce horas con treinta minutos. ACCIÓN DE INCONSTITUCIONALIDAD contra ARTICULOS 509 Y 510 DEL CODIGO DE TRABAJO EN RELACIÓN CON EL PROCEDIMIENTO PARA EL JUZGAMIENTIO DE LAS FALTAS COMETIDAS CONTRA LAS LEYES DE TRABAJO O DE PREVISIÒN SOCIAL. Se rechaza de plano la acción, por inadmisible en cuanto al artículo 509 y por el fondo, en cuanto al artículo 510, ambos del Código de Trabajo.- </v>
          </cell>
          <cell r="J79" t="str">
            <v>RP</v>
          </cell>
          <cell r="K79" t="str">
            <v>FONDO</v>
          </cell>
          <cell r="L79" t="str">
            <v>Jurídica</v>
          </cell>
          <cell r="M79">
            <v>1</v>
          </cell>
          <cell r="N79" t="str">
            <v>ND</v>
          </cell>
          <cell r="O79" t="str">
            <v>Empresa privada</v>
          </cell>
          <cell r="P79" t="str">
            <v>Empresa privada</v>
          </cell>
          <cell r="Q79">
            <v>99</v>
          </cell>
          <cell r="R79">
            <v>99</v>
          </cell>
          <cell r="S79" t="str">
            <v>ND</v>
          </cell>
          <cell r="T79" t="str">
            <v>ND</v>
          </cell>
          <cell r="U79" t="str">
            <v>ND</v>
          </cell>
          <cell r="V79" t="str">
            <v>ND</v>
          </cell>
          <cell r="W79" t="str">
            <v>Ley</v>
          </cell>
          <cell r="X79" t="str">
            <v>Ley 2 Código de Trabajo</v>
          </cell>
          <cell r="Y79" t="str">
            <v xml:space="preserve">Artículos 509 y 510 </v>
          </cell>
          <cell r="Z79" t="str">
            <v>ND</v>
          </cell>
          <cell r="AA79" t="str">
            <v>SI</v>
          </cell>
          <cell r="AB79" t="str">
            <v>GAS</v>
          </cell>
          <cell r="AC79">
            <v>0</v>
          </cell>
          <cell r="AD79">
            <v>7</v>
          </cell>
          <cell r="AE79">
            <v>0</v>
          </cell>
          <cell r="AF79">
            <v>0</v>
          </cell>
          <cell r="AG79">
            <v>0</v>
          </cell>
          <cell r="AH79">
            <v>0</v>
          </cell>
          <cell r="AI79">
            <v>1</v>
          </cell>
          <cell r="AJ79">
            <v>0</v>
          </cell>
          <cell r="AK79">
            <v>0</v>
          </cell>
          <cell r="AL79">
            <v>0</v>
          </cell>
          <cell r="AM79">
            <v>0</v>
          </cell>
          <cell r="AN79">
            <v>0</v>
          </cell>
          <cell r="AO79">
            <v>0</v>
          </cell>
          <cell r="AP79">
            <v>0</v>
          </cell>
          <cell r="AQ79">
            <v>0</v>
          </cell>
          <cell r="AR79">
            <v>0</v>
          </cell>
          <cell r="AS79" t="str">
            <v>GAS</v>
          </cell>
          <cell r="AT79" t="str">
            <v>FCC</v>
          </cell>
          <cell r="AU79" t="str">
            <v>PRL</v>
          </cell>
          <cell r="AV79" t="str">
            <v>LFSA</v>
          </cell>
          <cell r="AW79" t="str">
            <v>CMEN</v>
          </cell>
          <cell r="AX79" t="str">
            <v>AMPB</v>
          </cell>
          <cell r="AY79" t="str">
            <v>RSM</v>
          </cell>
          <cell r="AZ79">
            <v>0</v>
          </cell>
          <cell r="BA79">
            <v>0</v>
          </cell>
          <cell r="BB79">
            <v>0</v>
          </cell>
          <cell r="BC79" t="str">
            <v>NO</v>
          </cell>
          <cell r="BD79">
            <v>0</v>
          </cell>
          <cell r="BE79">
            <v>0</v>
          </cell>
          <cell r="BF79">
            <v>0</v>
          </cell>
          <cell r="BG79">
            <v>0</v>
          </cell>
          <cell r="BH79" t="str">
            <v xml:space="preserve">NO </v>
          </cell>
          <cell r="BI79">
            <v>0</v>
          </cell>
          <cell r="BJ79">
            <v>0</v>
          </cell>
          <cell r="BK79">
            <v>0</v>
          </cell>
          <cell r="BL79">
            <v>0</v>
          </cell>
          <cell r="BM79">
            <v>0</v>
          </cell>
          <cell r="BN79">
            <v>0</v>
          </cell>
          <cell r="BO79">
            <v>0</v>
          </cell>
          <cell r="BP79">
            <v>0</v>
          </cell>
          <cell r="BQ79" t="str">
            <v>CMEN</v>
          </cell>
          <cell r="BR79" t="str">
            <v>RSM</v>
          </cell>
          <cell r="BS79" t="str">
            <v>AMPB</v>
          </cell>
          <cell r="BT79">
            <v>0</v>
          </cell>
          <cell r="BU79">
            <v>0</v>
          </cell>
          <cell r="BV79">
            <v>0</v>
          </cell>
          <cell r="BW79">
            <v>0</v>
          </cell>
          <cell r="BX79">
            <v>1</v>
          </cell>
        </row>
        <row r="80">
          <cell r="A80" t="str">
            <v>140095950007CO</v>
          </cell>
          <cell r="B80">
            <v>41806</v>
          </cell>
          <cell r="C80">
            <v>2014</v>
          </cell>
          <cell r="D80">
            <v>2014</v>
          </cell>
          <cell r="E80" t="str">
            <v>0098602014a</v>
          </cell>
          <cell r="F80">
            <v>41815</v>
          </cell>
          <cell r="G80">
            <v>9</v>
          </cell>
          <cell r="H80" t="str">
            <v xml:space="preserve">COLEGIO PROFESIONAL </v>
          </cell>
          <cell r="I80" t="str">
            <v xml:space="preserve">Sentencia 2014 - 009860. Expediente 14-009595-0007-CO. A las catorce horas con treinta minutos. ACCIÓN DE INCONSTITUCIONALIDAD contra ARTÍCULOS 3, 4 Y 7 DE LA LEY QUE CREA EL TIMBRE DEL COLEGIO DE ABOGADOS Y REFORMA LEY TIMBRE FORENSE. Se rechaza de plano la acción en cuanto al artículo 7 de la Ley número 3245, del 3 de diciembre de 1963, "Ley de Creación del Timbre del Colegio de Abogados". En lo demás se rechaza por el fondo la acción. </v>
          </cell>
          <cell r="J80" t="str">
            <v>RP</v>
          </cell>
          <cell r="K80" t="str">
            <v>FONDO</v>
          </cell>
          <cell r="L80" t="str">
            <v>Física</v>
          </cell>
          <cell r="M80">
            <v>1</v>
          </cell>
          <cell r="N80" t="str">
            <v>Alajuela</v>
          </cell>
          <cell r="O80" t="str">
            <v>Masculino</v>
          </cell>
          <cell r="P80" t="str">
            <v>Persona</v>
          </cell>
          <cell r="Q80">
            <v>1</v>
          </cell>
          <cell r="R80">
            <v>0</v>
          </cell>
          <cell r="S80" t="str">
            <v>Nacional</v>
          </cell>
          <cell r="T80" t="str">
            <v>ND</v>
          </cell>
          <cell r="U80" t="str">
            <v>Abogado</v>
          </cell>
          <cell r="V80" t="str">
            <v>Mayor</v>
          </cell>
          <cell r="W80" t="str">
            <v>Ley</v>
          </cell>
          <cell r="X80" t="str">
            <v>Ley 3245 Crea Timbre del Colegio de Abogados y Reforma Ley Timbre Forense</v>
          </cell>
          <cell r="Y80" t="str">
            <v xml:space="preserve">Artículos 3, 4, y 7 </v>
          </cell>
          <cell r="Z80" t="str">
            <v>ND</v>
          </cell>
          <cell r="AA80" t="str">
            <v>SI</v>
          </cell>
          <cell r="AB80" t="str">
            <v>FCC</v>
          </cell>
          <cell r="AC80">
            <v>0</v>
          </cell>
          <cell r="AD80">
            <v>7</v>
          </cell>
          <cell r="AE80">
            <v>0</v>
          </cell>
          <cell r="AF80">
            <v>0</v>
          </cell>
          <cell r="AG80">
            <v>0</v>
          </cell>
          <cell r="AH80">
            <v>0</v>
          </cell>
          <cell r="AI80">
            <v>1</v>
          </cell>
          <cell r="AJ80">
            <v>0</v>
          </cell>
          <cell r="AK80">
            <v>0</v>
          </cell>
          <cell r="AL80">
            <v>0</v>
          </cell>
          <cell r="AM80">
            <v>0</v>
          </cell>
          <cell r="AN80">
            <v>0</v>
          </cell>
          <cell r="AO80">
            <v>0</v>
          </cell>
          <cell r="AP80">
            <v>0</v>
          </cell>
          <cell r="AQ80">
            <v>0</v>
          </cell>
          <cell r="AR80">
            <v>0</v>
          </cell>
          <cell r="AS80" t="str">
            <v>FCC</v>
          </cell>
          <cell r="AT80" t="str">
            <v>APS</v>
          </cell>
          <cell r="AU80" t="str">
            <v>LFSA</v>
          </cell>
          <cell r="AV80" t="str">
            <v>PRL</v>
          </cell>
          <cell r="AW80" t="str">
            <v>RMAG</v>
          </cell>
          <cell r="AX80" t="str">
            <v>NHL</v>
          </cell>
          <cell r="AY80" t="str">
            <v>FCV</v>
          </cell>
          <cell r="AZ80">
            <v>0</v>
          </cell>
          <cell r="BA80">
            <v>0</v>
          </cell>
          <cell r="BB80">
            <v>0</v>
          </cell>
          <cell r="BC80" t="str">
            <v>NO</v>
          </cell>
          <cell r="BD80">
            <v>0</v>
          </cell>
          <cell r="BE80">
            <v>0</v>
          </cell>
          <cell r="BF80">
            <v>0</v>
          </cell>
          <cell r="BG80">
            <v>0</v>
          </cell>
          <cell r="BH80" t="str">
            <v xml:space="preserve">NO </v>
          </cell>
          <cell r="BI80">
            <v>0</v>
          </cell>
          <cell r="BJ80">
            <v>0</v>
          </cell>
          <cell r="BK80">
            <v>0</v>
          </cell>
          <cell r="BL80">
            <v>0</v>
          </cell>
          <cell r="BM80">
            <v>0</v>
          </cell>
          <cell r="BN80">
            <v>0</v>
          </cell>
          <cell r="BO80">
            <v>0</v>
          </cell>
          <cell r="BP80">
            <v>0</v>
          </cell>
          <cell r="BQ80" t="str">
            <v>APS</v>
          </cell>
          <cell r="BR80" t="str">
            <v>RMAG</v>
          </cell>
          <cell r="BS80">
            <v>0</v>
          </cell>
          <cell r="BT80">
            <v>0</v>
          </cell>
          <cell r="BU80">
            <v>0</v>
          </cell>
          <cell r="BV80">
            <v>0</v>
          </cell>
          <cell r="BW80">
            <v>0</v>
          </cell>
          <cell r="BX80">
            <v>1</v>
          </cell>
        </row>
        <row r="81">
          <cell r="A81" t="str">
            <v>140115340007CO</v>
          </cell>
          <cell r="B81">
            <v>41841</v>
          </cell>
          <cell r="C81">
            <v>2014</v>
          </cell>
          <cell r="D81">
            <v>2014</v>
          </cell>
          <cell r="E81" t="str">
            <v>0177692014a</v>
          </cell>
          <cell r="F81">
            <v>41941</v>
          </cell>
          <cell r="G81">
            <v>100</v>
          </cell>
          <cell r="H81" t="str">
            <v>MUNICIPALIDAD</v>
          </cell>
          <cell r="I81" t="str">
            <v xml:space="preserve">Sentencia 2014 - 017769. Expediente 14-011534-0007-CO. A las catorce horas con treinta minutos. ACCIÓN DE INCONSTITUCIONALIDAD contra ARTÍCULOS 14, 15 Y 16 DE LA LEY 9023, LEY DE IMPUESTOS MUNICIPALES DEL CANTÓN CMENTRAL DE HEREDIA. Se rechaza de plano la acción en cuanto a la impugnación del artículo 16 de la Ley 9023. En lo demás, se rechaza por el fondo la acción. </v>
          </cell>
          <cell r="J81" t="str">
            <v>RP</v>
          </cell>
          <cell r="K81" t="str">
            <v>FONDO</v>
          </cell>
          <cell r="L81" t="str">
            <v>Jurídica</v>
          </cell>
          <cell r="M81">
            <v>1</v>
          </cell>
          <cell r="N81" t="str">
            <v>ND</v>
          </cell>
          <cell r="O81" t="str">
            <v>Empresa privada</v>
          </cell>
          <cell r="P81" t="str">
            <v>Empresa privada</v>
          </cell>
          <cell r="Q81">
            <v>99</v>
          </cell>
          <cell r="R81">
            <v>99</v>
          </cell>
          <cell r="S81" t="str">
            <v>ND</v>
          </cell>
          <cell r="T81" t="str">
            <v>ND</v>
          </cell>
          <cell r="U81" t="str">
            <v>ND</v>
          </cell>
          <cell r="V81" t="str">
            <v>ND</v>
          </cell>
          <cell r="W81" t="str">
            <v>Ley</v>
          </cell>
          <cell r="X81" t="str">
            <v xml:space="preserve">Ley 9023 de Impuestos Municipales del Cantón central de Heredia </v>
          </cell>
          <cell r="Y81" t="str">
            <v xml:space="preserve">Artículos 14, 15 y 16 </v>
          </cell>
          <cell r="Z81" t="str">
            <v>ND</v>
          </cell>
          <cell r="AA81" t="str">
            <v>SI</v>
          </cell>
          <cell r="AB81" t="str">
            <v>GAS</v>
          </cell>
          <cell r="AC81">
            <v>0</v>
          </cell>
          <cell r="AD81">
            <v>7</v>
          </cell>
          <cell r="AE81">
            <v>0</v>
          </cell>
          <cell r="AF81">
            <v>0</v>
          </cell>
          <cell r="AG81">
            <v>0</v>
          </cell>
          <cell r="AH81">
            <v>0</v>
          </cell>
          <cell r="AI81">
            <v>1</v>
          </cell>
          <cell r="AJ81">
            <v>0</v>
          </cell>
          <cell r="AK81">
            <v>0</v>
          </cell>
          <cell r="AL81">
            <v>0</v>
          </cell>
          <cell r="AM81">
            <v>0</v>
          </cell>
          <cell r="AN81">
            <v>0</v>
          </cell>
          <cell r="AO81">
            <v>0</v>
          </cell>
          <cell r="AP81">
            <v>0</v>
          </cell>
          <cell r="AQ81">
            <v>0</v>
          </cell>
          <cell r="AR81">
            <v>0</v>
          </cell>
          <cell r="AS81" t="str">
            <v>GAS</v>
          </cell>
          <cell r="AT81" t="str">
            <v>EJL</v>
          </cell>
          <cell r="AU81" t="str">
            <v>PRL</v>
          </cell>
          <cell r="AV81" t="str">
            <v>NHL</v>
          </cell>
          <cell r="AW81" t="str">
            <v>FCC</v>
          </cell>
          <cell r="AX81" t="str">
            <v>FCV</v>
          </cell>
          <cell r="AY81" t="str">
            <v>LFSA</v>
          </cell>
          <cell r="AZ81">
            <v>0</v>
          </cell>
          <cell r="BA81">
            <v>0</v>
          </cell>
          <cell r="BB81">
            <v>0</v>
          </cell>
          <cell r="BC81" t="str">
            <v>NO</v>
          </cell>
          <cell r="BD81">
            <v>0</v>
          </cell>
          <cell r="BE81">
            <v>0</v>
          </cell>
          <cell r="BF81">
            <v>0</v>
          </cell>
          <cell r="BG81">
            <v>0</v>
          </cell>
          <cell r="BH81" t="str">
            <v xml:space="preserve">NO </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1</v>
          </cell>
        </row>
        <row r="82">
          <cell r="A82" t="str">
            <v>140137480007CO</v>
          </cell>
          <cell r="B82">
            <v>41880</v>
          </cell>
          <cell r="C82">
            <v>2014</v>
          </cell>
          <cell r="D82">
            <v>2014</v>
          </cell>
          <cell r="E82" t="str">
            <v>0182302014a</v>
          </cell>
          <cell r="F82">
            <v>41948</v>
          </cell>
          <cell r="G82">
            <v>68</v>
          </cell>
          <cell r="H82" t="str">
            <v>MIGRACION</v>
          </cell>
          <cell r="I82" t="str">
            <v xml:space="preserve">Sentencia 2014 - 018230. Expediente 14-013748-0007-CO. A las catorce horas con treinta minutos. ACCIÓN DE INCONSTITUCIONALIDAD contra omisiones de la ley 7514 de 1995-1155 del 29-04-1950. Se rechaza por el fondo la acción. </v>
          </cell>
          <cell r="J82" t="str">
            <v>RF</v>
          </cell>
          <cell r="K82" t="str">
            <v>FONDO</v>
          </cell>
          <cell r="L82" t="str">
            <v>Física</v>
          </cell>
          <cell r="M82">
            <v>1</v>
          </cell>
          <cell r="N82" t="str">
            <v>San José</v>
          </cell>
          <cell r="O82" t="str">
            <v>Masculino</v>
          </cell>
          <cell r="P82" t="str">
            <v>Persona</v>
          </cell>
          <cell r="Q82">
            <v>1</v>
          </cell>
          <cell r="R82">
            <v>0</v>
          </cell>
          <cell r="S82" t="str">
            <v>Nacional</v>
          </cell>
          <cell r="T82" t="str">
            <v>Soltero</v>
          </cell>
          <cell r="U82" t="str">
            <v>Abogado</v>
          </cell>
          <cell r="V82" t="str">
            <v>Mayor</v>
          </cell>
          <cell r="W82" t="str">
            <v>Ley</v>
          </cell>
          <cell r="X82" t="str">
            <v>Ley 7514 Reforma Constitucional (arts.17 y 18)</v>
          </cell>
          <cell r="Y82" t="str">
            <v>Toda la norma</v>
          </cell>
          <cell r="Z82" t="str">
            <v>Ley 1155 de Opciones y Naturalizaciones</v>
          </cell>
          <cell r="AA82" t="str">
            <v>NO</v>
          </cell>
          <cell r="AB82" t="str">
            <v>GAS</v>
          </cell>
          <cell r="AC82">
            <v>7</v>
          </cell>
          <cell r="AD82">
            <v>0</v>
          </cell>
          <cell r="AE82">
            <v>0</v>
          </cell>
          <cell r="AF82">
            <v>0</v>
          </cell>
          <cell r="AG82">
            <v>0</v>
          </cell>
          <cell r="AH82">
            <v>0</v>
          </cell>
          <cell r="AI82">
            <v>1</v>
          </cell>
          <cell r="AJ82">
            <v>0</v>
          </cell>
          <cell r="AK82">
            <v>0</v>
          </cell>
          <cell r="AL82" t="str">
            <v>GAS</v>
          </cell>
          <cell r="AM82" t="str">
            <v>EJL</v>
          </cell>
          <cell r="AN82" t="str">
            <v>FCC</v>
          </cell>
          <cell r="AO82" t="str">
            <v>FCV</v>
          </cell>
          <cell r="AP82" t="str">
            <v>EUC</v>
          </cell>
          <cell r="AQ82" t="str">
            <v>PRL</v>
          </cell>
          <cell r="AR82" t="str">
            <v>AMPB</v>
          </cell>
          <cell r="AZ82">
            <v>0</v>
          </cell>
          <cell r="BA82">
            <v>0</v>
          </cell>
          <cell r="BB82">
            <v>0</v>
          </cell>
          <cell r="BC82" t="str">
            <v>NO</v>
          </cell>
          <cell r="BD82">
            <v>0</v>
          </cell>
          <cell r="BE82">
            <v>0</v>
          </cell>
          <cell r="BF82">
            <v>0</v>
          </cell>
          <cell r="BG82">
            <v>0</v>
          </cell>
          <cell r="BH82" t="str">
            <v xml:space="preserve">NO </v>
          </cell>
          <cell r="BI82">
            <v>0</v>
          </cell>
          <cell r="BJ82">
            <v>0</v>
          </cell>
          <cell r="BK82">
            <v>0</v>
          </cell>
          <cell r="BL82">
            <v>0</v>
          </cell>
          <cell r="BM82">
            <v>0</v>
          </cell>
          <cell r="BN82">
            <v>0</v>
          </cell>
          <cell r="BO82">
            <v>0</v>
          </cell>
          <cell r="BP82">
            <v>0</v>
          </cell>
          <cell r="BQ82" t="str">
            <v>EUC</v>
          </cell>
          <cell r="BR82" t="str">
            <v>AMPB</v>
          </cell>
          <cell r="BS82">
            <v>0</v>
          </cell>
          <cell r="BT82">
            <v>0</v>
          </cell>
          <cell r="BU82">
            <v>0</v>
          </cell>
          <cell r="BV82">
            <v>0</v>
          </cell>
          <cell r="BW82">
            <v>0</v>
          </cell>
          <cell r="BX82">
            <v>1</v>
          </cell>
        </row>
        <row r="83">
          <cell r="A83" t="str">
            <v>150062510007CO</v>
          </cell>
          <cell r="B83">
            <v>42131</v>
          </cell>
          <cell r="C83">
            <v>2015</v>
          </cell>
          <cell r="D83">
            <v>2015</v>
          </cell>
          <cell r="E83" t="str">
            <v>2015006823a</v>
          </cell>
          <cell r="F83">
            <v>42137</v>
          </cell>
          <cell r="G83">
            <v>6</v>
          </cell>
          <cell r="H83" t="str">
            <v xml:space="preserve">TRABAJO </v>
          </cell>
          <cell r="I83" t="str">
            <v xml:space="preserve">Sentencia 2015 - 006823. Expediente 15-006251-0007-CO. A las nueve horas con cinco minutos. ACCIÓN DE INCONSTITUCIONALIDAD contra el artículo 56.a del decreto 37615-MP, Reglamento a la Ley número 8228, del Benemérito Cuerpo de Bomberos de Costa Rica. Se rechaza de plano la acción. El Magistrado Rueda Leal y la Magistrada Hernández López ponen nota. El Magistrado Rueda Leal da razones separadas. </v>
          </cell>
          <cell r="J83" t="str">
            <v>RP</v>
          </cell>
          <cell r="K83" t="str">
            <v>INADMISIBLE</v>
          </cell>
          <cell r="L83" t="str">
            <v>Física</v>
          </cell>
          <cell r="M83">
            <v>1</v>
          </cell>
          <cell r="N83" t="str">
            <v>Puntarenas</v>
          </cell>
          <cell r="O83" t="str">
            <v>Masculino</v>
          </cell>
          <cell r="P83" t="str">
            <v>Persona</v>
          </cell>
          <cell r="Q83">
            <v>1</v>
          </cell>
          <cell r="R83">
            <v>0</v>
          </cell>
          <cell r="S83" t="str">
            <v>Nacional</v>
          </cell>
          <cell r="T83" t="str">
            <v>Casado</v>
          </cell>
          <cell r="U83" t="str">
            <v>ND</v>
          </cell>
          <cell r="V83" t="str">
            <v>Mayor</v>
          </cell>
          <cell r="W83" t="str">
            <v>Decreto Ejecutivo</v>
          </cell>
          <cell r="X83" t="str">
            <v>Decreto Ejecutivo 37615-MP Reglamento a la Ley número 8228, del Benemérito Cuerpo de Bomberos de Costa Rica</v>
          </cell>
          <cell r="Y83" t="str">
            <v>Artículo 56 (a)</v>
          </cell>
          <cell r="Z83" t="str">
            <v>ND</v>
          </cell>
          <cell r="AA83" t="str">
            <v>NO</v>
          </cell>
          <cell r="AB83" t="str">
            <v>GAS</v>
          </cell>
          <cell r="AC83">
            <v>0</v>
          </cell>
          <cell r="AD83">
            <v>7</v>
          </cell>
          <cell r="AE83">
            <v>0</v>
          </cell>
          <cell r="AF83">
            <v>0</v>
          </cell>
          <cell r="AG83">
            <v>2</v>
          </cell>
          <cell r="AH83">
            <v>1</v>
          </cell>
          <cell r="AI83">
            <v>0</v>
          </cell>
          <cell r="AJ83">
            <v>0</v>
          </cell>
          <cell r="AK83">
            <v>0</v>
          </cell>
          <cell r="AS83" t="str">
            <v>GAS</v>
          </cell>
          <cell r="AT83" t="str">
            <v>FCC</v>
          </cell>
          <cell r="AU83" t="str">
            <v>PRL</v>
          </cell>
          <cell r="AV83" t="str">
            <v>NHL</v>
          </cell>
          <cell r="AW83" t="str">
            <v>FCV</v>
          </cell>
          <cell r="AX83" t="str">
            <v>LFSA</v>
          </cell>
          <cell r="AY83" t="str">
            <v>EJL</v>
          </cell>
          <cell r="AZ83">
            <v>0</v>
          </cell>
          <cell r="BA83">
            <v>0</v>
          </cell>
          <cell r="BB83">
            <v>0</v>
          </cell>
          <cell r="BC83" t="str">
            <v>NO</v>
          </cell>
          <cell r="BD83">
            <v>0</v>
          </cell>
          <cell r="BE83">
            <v>0</v>
          </cell>
          <cell r="BF83">
            <v>0</v>
          </cell>
          <cell r="BG83">
            <v>0</v>
          </cell>
          <cell r="BH83" t="str">
            <v>SI</v>
          </cell>
          <cell r="BI83">
            <v>2</v>
          </cell>
          <cell r="BJ83" t="str">
            <v>PRL</v>
          </cell>
          <cell r="BK83" t="str">
            <v>NHL</v>
          </cell>
          <cell r="BL83">
            <v>0</v>
          </cell>
          <cell r="BM83">
            <v>0</v>
          </cell>
          <cell r="BN83">
            <v>0</v>
          </cell>
          <cell r="BO83">
            <v>0</v>
          </cell>
          <cell r="BP83">
            <v>0</v>
          </cell>
          <cell r="BQ83">
            <v>0</v>
          </cell>
          <cell r="BR83">
            <v>0</v>
          </cell>
          <cell r="BS83">
            <v>0</v>
          </cell>
          <cell r="BT83">
            <v>0</v>
          </cell>
          <cell r="BU83">
            <v>0</v>
          </cell>
          <cell r="BV83">
            <v>0</v>
          </cell>
          <cell r="BW83">
            <v>0</v>
          </cell>
          <cell r="BX83">
            <v>1</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CN2257"/>
  <sheetViews>
    <sheetView tabSelected="1" zoomScale="80" zoomScaleNormal="80" workbookViewId="0">
      <pane ySplit="1" topLeftCell="A2" activePane="bottomLeft" state="frozen"/>
      <selection pane="bottomLeft"/>
    </sheetView>
  </sheetViews>
  <sheetFormatPr baseColWidth="10" defaultRowHeight="12.75"/>
  <cols>
    <col min="1" max="1" width="19.85546875" customWidth="1"/>
    <col min="2" max="3" width="13.28515625" customWidth="1"/>
    <col min="4" max="4" width="12.140625" customWidth="1"/>
    <col min="5" max="5" width="12.5703125" customWidth="1"/>
    <col min="6" max="6" width="15.85546875" customWidth="1"/>
    <col min="7" max="7" width="10.140625" customWidth="1"/>
    <col min="8" max="8" width="32.42578125" customWidth="1"/>
    <col min="9" max="10" width="11.42578125" customWidth="1"/>
    <col min="11" max="11" width="13.42578125" customWidth="1"/>
    <col min="12" max="12" width="16.85546875" customWidth="1"/>
    <col min="13" max="13" width="19.28515625" customWidth="1"/>
    <col min="14" max="14" width="10.28515625" customWidth="1"/>
    <col min="15" max="15" width="11.42578125" customWidth="1"/>
    <col min="16" max="16" width="28" customWidth="1"/>
    <col min="17" max="18" width="11.42578125" customWidth="1"/>
    <col min="19" max="19" width="14.140625" customWidth="1"/>
    <col min="20" max="20" width="12.85546875" customWidth="1"/>
    <col min="21" max="21" width="20" customWidth="1"/>
    <col min="22" max="22" width="11.42578125" customWidth="1"/>
    <col min="23" max="23" width="20.140625" customWidth="1"/>
    <col min="24" max="24" width="63.85546875" customWidth="1"/>
    <col min="25" max="25" width="24.140625" customWidth="1"/>
    <col min="26" max="26" width="25.140625" customWidth="1"/>
    <col min="27" max="27" width="23.140625" customWidth="1"/>
    <col min="28" max="28" width="12.7109375" customWidth="1"/>
    <col min="29" max="30" width="14.85546875" customWidth="1"/>
    <col min="31" max="31" width="11.42578125" customWidth="1"/>
    <col min="32" max="32" width="15.140625" customWidth="1"/>
    <col min="33" max="35" width="11.42578125" customWidth="1"/>
    <col min="36" max="37" width="11.42578125" style="5" customWidth="1"/>
    <col min="38" max="38" width="16.5703125" customWidth="1"/>
    <col min="39" max="39" width="16.85546875" customWidth="1"/>
    <col min="40" max="46" width="9.5703125" customWidth="1"/>
    <col min="47" max="53" width="9.85546875" customWidth="1"/>
    <col min="54" max="56" width="8.5703125" customWidth="1"/>
    <col min="57" max="58" width="11.42578125" customWidth="1"/>
    <col min="59" max="59" width="12.28515625" customWidth="1"/>
    <col min="60" max="60" width="11.42578125" customWidth="1"/>
    <col min="61" max="61" width="14.28515625" customWidth="1"/>
    <col min="62" max="62" width="25.85546875" bestFit="1" customWidth="1"/>
    <col min="66" max="66" width="15.42578125" bestFit="1" customWidth="1"/>
    <col min="67" max="67" width="27.140625" bestFit="1" customWidth="1"/>
    <col min="68" max="74" width="9.7109375" bestFit="1" customWidth="1"/>
    <col min="75" max="81" width="10.7109375" bestFit="1" customWidth="1"/>
    <col min="92" max="92" width="14.28515625" customWidth="1"/>
  </cols>
  <sheetData>
    <row r="1" spans="1:92" s="2" customFormat="1" ht="33" customHeight="1">
      <c r="A1" s="1" t="s">
        <v>0</v>
      </c>
      <c r="B1" s="1" t="s">
        <v>1</v>
      </c>
      <c r="C1" s="1" t="s">
        <v>2</v>
      </c>
      <c r="D1" s="1" t="s">
        <v>3</v>
      </c>
      <c r="E1" s="2" t="s">
        <v>4</v>
      </c>
      <c r="F1" s="1" t="s">
        <v>5</v>
      </c>
      <c r="G1" s="1" t="s">
        <v>6</v>
      </c>
      <c r="H1" s="2" t="s">
        <v>7</v>
      </c>
      <c r="I1" s="1" t="s">
        <v>8</v>
      </c>
      <c r="J1" s="2" t="s">
        <v>9</v>
      </c>
      <c r="K1" s="2" t="s">
        <v>10</v>
      </c>
      <c r="L1" s="2" t="s">
        <v>11</v>
      </c>
      <c r="M1" s="1"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1" t="s">
        <v>28</v>
      </c>
      <c r="AD1" s="1" t="s">
        <v>29</v>
      </c>
      <c r="AE1" s="2" t="s">
        <v>30</v>
      </c>
      <c r="AF1" s="1" t="s">
        <v>8930</v>
      </c>
      <c r="AG1" s="3" t="s">
        <v>31</v>
      </c>
      <c r="AH1" s="3" t="s">
        <v>32</v>
      </c>
      <c r="AI1" s="3" t="s">
        <v>33</v>
      </c>
      <c r="AJ1" s="4" t="s">
        <v>34</v>
      </c>
      <c r="AK1" s="4" t="s">
        <v>35</v>
      </c>
      <c r="AL1" s="1" t="s">
        <v>36</v>
      </c>
      <c r="AM1" s="1"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3" t="s">
        <v>55</v>
      </c>
      <c r="BF1" s="3" t="s">
        <v>56</v>
      </c>
      <c r="BG1" s="3" t="s">
        <v>57</v>
      </c>
      <c r="BH1" s="4" t="s">
        <v>34</v>
      </c>
      <c r="BI1" s="2" t="s">
        <v>58</v>
      </c>
      <c r="BJ1" s="2" t="s">
        <v>59</v>
      </c>
      <c r="BK1" s="2" t="s">
        <v>60</v>
      </c>
      <c r="BL1" s="2" t="s">
        <v>61</v>
      </c>
      <c r="BM1" s="2" t="s">
        <v>62</v>
      </c>
      <c r="BN1" s="2" t="s">
        <v>63</v>
      </c>
      <c r="BO1" s="2" t="s">
        <v>64</v>
      </c>
      <c r="BP1" s="2" t="s">
        <v>65</v>
      </c>
      <c r="BQ1" s="2" t="s">
        <v>66</v>
      </c>
      <c r="BR1" s="2" t="s">
        <v>67</v>
      </c>
      <c r="BS1" s="2" t="s">
        <v>68</v>
      </c>
      <c r="BT1" s="2" t="s">
        <v>69</v>
      </c>
      <c r="BU1" s="2" t="s">
        <v>70</v>
      </c>
      <c r="BV1" s="2" t="s">
        <v>71</v>
      </c>
      <c r="BW1" s="2" t="s">
        <v>72</v>
      </c>
      <c r="BX1" s="2" t="s">
        <v>73</v>
      </c>
      <c r="BY1" s="2" t="s">
        <v>74</v>
      </c>
      <c r="BZ1" s="2" t="s">
        <v>75</v>
      </c>
      <c r="CA1" s="2" t="s">
        <v>76</v>
      </c>
      <c r="CB1" s="2" t="s">
        <v>77</v>
      </c>
      <c r="CC1" s="2" t="s">
        <v>78</v>
      </c>
      <c r="CD1" s="1" t="s">
        <v>79</v>
      </c>
      <c r="CE1" s="1" t="s">
        <v>80</v>
      </c>
      <c r="CF1" s="2" t="s">
        <v>81</v>
      </c>
      <c r="CG1" s="2" t="s">
        <v>82</v>
      </c>
      <c r="CH1" s="2" t="s">
        <v>83</v>
      </c>
      <c r="CI1" s="2" t="s">
        <v>84</v>
      </c>
      <c r="CJ1" s="2" t="s">
        <v>85</v>
      </c>
      <c r="CK1" s="2" t="s">
        <v>86</v>
      </c>
      <c r="CL1" s="2" t="s">
        <v>87</v>
      </c>
      <c r="CM1" s="1" t="s">
        <v>88</v>
      </c>
      <c r="CN1" s="1" t="s">
        <v>89</v>
      </c>
    </row>
    <row r="2" spans="1:92" s="5" customFormat="1">
      <c r="A2" s="5" t="s">
        <v>90</v>
      </c>
      <c r="B2" s="6">
        <v>41474</v>
      </c>
      <c r="C2" s="5">
        <v>2013</v>
      </c>
      <c r="D2" s="5">
        <v>2013</v>
      </c>
      <c r="E2" s="5" t="s">
        <v>91</v>
      </c>
      <c r="F2" s="6">
        <v>41563</v>
      </c>
      <c r="G2" s="5">
        <v>89</v>
      </c>
      <c r="H2" s="5" t="s">
        <v>92</v>
      </c>
      <c r="I2" s="5" t="s">
        <v>93</v>
      </c>
      <c r="J2" s="5" t="s">
        <v>94</v>
      </c>
      <c r="K2" s="5" t="s">
        <v>95</v>
      </c>
      <c r="L2" s="5" t="s">
        <v>96</v>
      </c>
      <c r="M2" s="5">
        <v>1</v>
      </c>
      <c r="N2" s="5" t="s">
        <v>97</v>
      </c>
      <c r="O2" s="5" t="s">
        <v>98</v>
      </c>
      <c r="P2" s="5" t="s">
        <v>99</v>
      </c>
      <c r="Q2" s="5">
        <v>1</v>
      </c>
      <c r="R2" s="5">
        <v>0</v>
      </c>
      <c r="S2" s="5" t="s">
        <v>100</v>
      </c>
      <c r="T2" s="5" t="s">
        <v>101</v>
      </c>
      <c r="U2" s="5" t="s">
        <v>102</v>
      </c>
      <c r="V2" s="5" t="s">
        <v>103</v>
      </c>
      <c r="W2" s="5" t="s">
        <v>104</v>
      </c>
      <c r="X2" s="5" t="s">
        <v>105</v>
      </c>
      <c r="Y2" s="5" t="s">
        <v>106</v>
      </c>
      <c r="Z2" s="5" t="s">
        <v>97</v>
      </c>
      <c r="AA2" s="5" t="s">
        <v>107</v>
      </c>
      <c r="AB2" s="5" t="s">
        <v>108</v>
      </c>
      <c r="AC2" s="5">
        <v>0</v>
      </c>
      <c r="AD2" s="5">
        <v>6</v>
      </c>
      <c r="AE2" s="5">
        <v>1</v>
      </c>
      <c r="AF2" s="5">
        <v>0</v>
      </c>
      <c r="AG2" s="5">
        <v>0</v>
      </c>
      <c r="AH2" s="5">
        <v>1</v>
      </c>
      <c r="AI2" s="5">
        <v>1</v>
      </c>
      <c r="AJ2" s="5">
        <f t="shared" ref="AJ2" si="0">SUM(AC2:AF2)</f>
        <v>7</v>
      </c>
      <c r="AL2" s="5">
        <v>3</v>
      </c>
      <c r="AM2" s="5">
        <v>0</v>
      </c>
      <c r="AN2" s="5">
        <v>0</v>
      </c>
      <c r="AO2" s="5">
        <v>0</v>
      </c>
      <c r="AP2" s="5">
        <v>0</v>
      </c>
      <c r="AQ2" s="5">
        <v>0</v>
      </c>
      <c r="AR2" s="5">
        <v>0</v>
      </c>
      <c r="AS2" s="5">
        <v>0</v>
      </c>
      <c r="AT2" s="5">
        <v>0</v>
      </c>
      <c r="AU2" s="5" t="s">
        <v>109</v>
      </c>
      <c r="AV2" s="5" t="s">
        <v>108</v>
      </c>
      <c r="AW2" s="5" t="s">
        <v>110</v>
      </c>
      <c r="AX2" s="5" t="s">
        <v>111</v>
      </c>
      <c r="AY2" s="5" t="s">
        <v>112</v>
      </c>
      <c r="AZ2" s="5" t="s">
        <v>113</v>
      </c>
      <c r="BA2" s="5">
        <v>0</v>
      </c>
      <c r="BB2" s="5" t="s">
        <v>114</v>
      </c>
      <c r="BC2" s="5">
        <v>0</v>
      </c>
      <c r="BD2" s="5">
        <v>0</v>
      </c>
      <c r="BE2" s="7" t="str">
        <f t="shared" ref="BE2" si="1">IF(OR(AB2=AN2,AB2=AO2,AB2=AP2,AB2=AQ2,AB2=AR2,AB2=AS2,AB2=AT2),"igual","diferente")</f>
        <v>diferente</v>
      </c>
      <c r="BF2" s="7" t="str">
        <f t="shared" ref="BF2" si="2">IF(OR(AB2=AU2, AB2=AV2, AB2=AW2, AB2=AX2, AB2=AY2, AB2=AZ2, AB2=BA2),"igual","diferente")</f>
        <v>igual</v>
      </c>
      <c r="BG2" s="5">
        <f>VLOOKUP(A2,[1]FormatoBBDD!$A$1:$CA$2248,57,FALSE)</f>
        <v>0</v>
      </c>
      <c r="BH2" s="5">
        <v>0</v>
      </c>
      <c r="BI2" s="5" t="s">
        <v>115</v>
      </c>
      <c r="BJ2" s="5">
        <v>2</v>
      </c>
      <c r="BK2" s="5" t="s">
        <v>114</v>
      </c>
      <c r="BL2" s="5" t="s">
        <v>108</v>
      </c>
      <c r="BM2" s="5" t="s">
        <v>110</v>
      </c>
      <c r="BN2" s="5" t="s">
        <v>116</v>
      </c>
      <c r="BW2" s="5" t="s">
        <v>112</v>
      </c>
      <c r="BX2" s="5" t="s">
        <v>113</v>
      </c>
      <c r="CD2" s="5">
        <v>0</v>
      </c>
      <c r="CE2" s="5">
        <f t="shared" ref="CE2" si="3">COUNTA(BW2:CC2)</f>
        <v>2</v>
      </c>
      <c r="CF2" s="5">
        <f t="shared" ref="CF2" si="4">+IF(OR(BW2=AN2,BW2=AO2,BW2=AP2,BW2=AQ2,BW2=AR2,BW2=AS2,BW2=AT2,BW2=AU2,BW2=AV2,BW2=AW2,BW2=AX2,BW2=AY2,BW2=AZ2,BW2=BA2,BW2=BB2,BW2=BC2,BW2=BD2),1,0)</f>
        <v>1</v>
      </c>
      <c r="CG2" s="5">
        <f t="shared" ref="CG2:CL2" si="5">+IF(OR(BX2=$AO2,BX2=$AP2,BX2=$AQ2,BX2=$AR2,BX2=$AS2,BX2=$AT2,BX2=$AU2,BX2=$AV2,BX2=$AW2,BX2=$AX2,BX2=$AY2,BX2=$AZ2,BX2=$BA2,BX2=$BB2,BX2=$BC2,BX2=$BD2,BX2=$AN2),1,0)</f>
        <v>1</v>
      </c>
      <c r="CH2" s="5">
        <f t="shared" si="5"/>
        <v>1</v>
      </c>
      <c r="CI2" s="5">
        <f t="shared" si="5"/>
        <v>1</v>
      </c>
      <c r="CJ2" s="5">
        <f t="shared" si="5"/>
        <v>1</v>
      </c>
      <c r="CK2" s="5">
        <f t="shared" si="5"/>
        <v>1</v>
      </c>
      <c r="CL2" s="5">
        <f t="shared" si="5"/>
        <v>1</v>
      </c>
      <c r="CM2" s="5">
        <f t="shared" ref="CM2:CM64" si="6">SUM(CF2:CL2)</f>
        <v>7</v>
      </c>
      <c r="CN2" s="5">
        <f t="shared" ref="CN2" si="7">+IF(OR($AB2=AN2,$AB2=AO2,AB2=AP2,AB2=AQ2,AB2=AR2,AB2=AS2,AB2=AT2,AB2=AU2,AB2=AV2,AB2=AW2,AB2=AX2,AB2=AY2,AB2=AZ2,AB2=BA2,AB2=BB2,AB2=BC2,AB2=BD2,AB2=BK2,AB2=BL2,AB2=BM2),1,0)</f>
        <v>1</v>
      </c>
    </row>
    <row r="3" spans="1:92" s="5" customFormat="1">
      <c r="A3" s="5" t="s">
        <v>117</v>
      </c>
      <c r="B3" s="6">
        <v>41835</v>
      </c>
      <c r="C3" s="5">
        <v>2014</v>
      </c>
      <c r="D3" s="5">
        <v>2014</v>
      </c>
      <c r="E3" s="5" t="s">
        <v>118</v>
      </c>
      <c r="F3" s="6">
        <v>41843</v>
      </c>
      <c r="G3" s="5">
        <v>8</v>
      </c>
      <c r="H3" s="5" t="s">
        <v>119</v>
      </c>
      <c r="I3" s="5" t="s">
        <v>120</v>
      </c>
      <c r="J3" s="5" t="s">
        <v>94</v>
      </c>
      <c r="K3" s="5" t="s">
        <v>121</v>
      </c>
      <c r="L3" s="5" t="s">
        <v>96</v>
      </c>
      <c r="M3" s="5">
        <v>1</v>
      </c>
      <c r="N3" s="5" t="s">
        <v>97</v>
      </c>
      <c r="O3" s="5" t="s">
        <v>97</v>
      </c>
      <c r="P3" s="5" t="s">
        <v>97</v>
      </c>
      <c r="Q3" s="5">
        <v>99</v>
      </c>
      <c r="R3" s="5">
        <v>99</v>
      </c>
      <c r="S3" s="5" t="s">
        <v>100</v>
      </c>
      <c r="T3" s="5" t="s">
        <v>97</v>
      </c>
      <c r="U3" s="5" t="s">
        <v>97</v>
      </c>
      <c r="V3" s="5" t="s">
        <v>97</v>
      </c>
      <c r="W3" s="5" t="s">
        <v>122</v>
      </c>
      <c r="X3" s="5" t="s">
        <v>123</v>
      </c>
      <c r="Y3" s="5" t="s">
        <v>124</v>
      </c>
      <c r="Z3" s="5" t="s">
        <v>97</v>
      </c>
      <c r="AA3" s="5" t="s">
        <v>107</v>
      </c>
      <c r="AB3" s="5" t="s">
        <v>108</v>
      </c>
      <c r="AC3" s="5">
        <v>0</v>
      </c>
      <c r="AD3" s="5">
        <v>6</v>
      </c>
      <c r="AE3" s="5">
        <v>0</v>
      </c>
      <c r="AF3" s="5">
        <v>1</v>
      </c>
      <c r="AG3" s="5">
        <v>0</v>
      </c>
      <c r="AH3" s="5">
        <v>1</v>
      </c>
      <c r="AI3" s="5">
        <v>0</v>
      </c>
      <c r="AJ3" s="5">
        <f t="shared" ref="AJ3:AJ65" si="8">SUM(AC3:AF3)</f>
        <v>7</v>
      </c>
      <c r="AL3" s="5">
        <v>1</v>
      </c>
      <c r="AM3" s="5">
        <v>0</v>
      </c>
      <c r="AN3" s="5">
        <v>0</v>
      </c>
      <c r="AO3" s="5">
        <v>0</v>
      </c>
      <c r="AP3" s="5">
        <v>0</v>
      </c>
      <c r="AQ3" s="5">
        <v>0</v>
      </c>
      <c r="AR3" s="5">
        <v>0</v>
      </c>
      <c r="AS3" s="5">
        <v>0</v>
      </c>
      <c r="AT3" s="5">
        <v>0</v>
      </c>
      <c r="AU3" s="5" t="s">
        <v>108</v>
      </c>
      <c r="AV3" s="5" t="s">
        <v>110</v>
      </c>
      <c r="AW3" s="5" t="s">
        <v>114</v>
      </c>
      <c r="AX3" s="5" t="s">
        <v>112</v>
      </c>
      <c r="AY3" s="5" t="s">
        <v>125</v>
      </c>
      <c r="AZ3" s="5" t="s">
        <v>126</v>
      </c>
      <c r="BA3" s="5">
        <v>0</v>
      </c>
      <c r="BB3" s="5">
        <v>0</v>
      </c>
      <c r="BC3" s="5">
        <v>0</v>
      </c>
      <c r="BD3" s="5">
        <v>0</v>
      </c>
      <c r="BE3" s="7" t="str">
        <f t="shared" ref="BE3:BE65" si="9">IF(OR(AB3=AN3,AB3=AO3,AB3=AP3,AB3=AQ3,AB3=AR3,AB3=AS3,AB3=AT3),"igual","diferente")</f>
        <v>diferente</v>
      </c>
      <c r="BF3" s="7" t="str">
        <f t="shared" ref="BF3:BF65" si="10">IF(OR(AB3=AU3, AB3=AV3, AB3=AW3, AB3=AX3, AB3=AY3, AB3=AZ3, AB3=BA3),"igual","diferente")</f>
        <v>igual</v>
      </c>
      <c r="BG3" s="5">
        <f>VLOOKUP(A3,[1]FormatoBBDD!$A$1:$CA$2248,57,FALSE)</f>
        <v>0</v>
      </c>
      <c r="BH3" s="5">
        <v>0</v>
      </c>
      <c r="BI3" s="5" t="s">
        <v>115</v>
      </c>
      <c r="BJ3">
        <v>1</v>
      </c>
      <c r="BK3" s="5" t="s">
        <v>127</v>
      </c>
      <c r="BN3" s="5" t="s">
        <v>116</v>
      </c>
      <c r="BW3" s="5" t="s">
        <v>112</v>
      </c>
      <c r="BX3" s="5" t="s">
        <v>126</v>
      </c>
      <c r="CD3" s="5">
        <v>0</v>
      </c>
      <c r="CE3" s="5">
        <f t="shared" ref="CE3:CE65" si="11">COUNTA(BW3:CC3)</f>
        <v>2</v>
      </c>
      <c r="CF3" s="5">
        <f t="shared" ref="CF3:CF65" si="12">+IF(OR(BW3=AN3,BW3=AO3,BW3=AP3,BW3=AQ3,BW3=AR3,BW3=AS3,BW3=AT3,BW3=AU3,BW3=AV3,BW3=AW3,BW3=AX3,BW3=AY3,BW3=AZ3,BW3=BA3,BW3=BB3,BW3=BC3,BW3=BD3),1,0)</f>
        <v>1</v>
      </c>
      <c r="CG3" s="5">
        <f t="shared" ref="CG3:CG65" si="13">+IF(OR(BX3=$AO3,BX3=$AP3,BX3=$AQ3,BX3=$AR3,BX3=$AS3,BX3=$AT3,BX3=$AU3,BX3=$AV3,BX3=$AW3,BX3=$AX3,BX3=$AY3,BX3=$AZ3,BX3=$BA3,BX3=$BB3,BX3=$BC3,BX3=$BD3,BX3=$AN3),1,0)</f>
        <v>1</v>
      </c>
      <c r="CH3" s="5">
        <f t="shared" ref="CH3:CH65" si="14">+IF(OR(BY3=$AO3,BY3=$AP3,BY3=$AQ3,BY3=$AR3,BY3=$AS3,BY3=$AT3,BY3=$AU3,BY3=$AV3,BY3=$AW3,BY3=$AX3,BY3=$AY3,BY3=$AZ3,BY3=$BA3,BY3=$BB3,BY3=$BC3,BY3=$BD3,BY3=$AN3),1,0)</f>
        <v>1</v>
      </c>
      <c r="CI3" s="5">
        <f t="shared" ref="CI3:CI65" si="15">+IF(OR(BZ3=$AO3,BZ3=$AP3,BZ3=$AQ3,BZ3=$AR3,BZ3=$AS3,BZ3=$AT3,BZ3=$AU3,BZ3=$AV3,BZ3=$AW3,BZ3=$AX3,BZ3=$AY3,BZ3=$AZ3,BZ3=$BA3,BZ3=$BB3,BZ3=$BC3,BZ3=$BD3,BZ3=$AN3),1,0)</f>
        <v>1</v>
      </c>
      <c r="CJ3" s="5">
        <f t="shared" ref="CJ3:CJ65" si="16">+IF(OR(CA3=$AO3,CA3=$AP3,CA3=$AQ3,CA3=$AR3,CA3=$AS3,CA3=$AT3,CA3=$AU3,CA3=$AV3,CA3=$AW3,CA3=$AX3,CA3=$AY3,CA3=$AZ3,CA3=$BA3,CA3=$BB3,CA3=$BC3,CA3=$BD3,CA3=$AN3),1,0)</f>
        <v>1</v>
      </c>
      <c r="CK3" s="5">
        <f t="shared" ref="CK3:CK65" si="17">+IF(OR(CB3=$AO3,CB3=$AP3,CB3=$AQ3,CB3=$AR3,CB3=$AS3,CB3=$AT3,CB3=$AU3,CB3=$AV3,CB3=$AW3,CB3=$AX3,CB3=$AY3,CB3=$AZ3,CB3=$BA3,CB3=$BB3,CB3=$BC3,CB3=$BD3,CB3=$AN3),1,0)</f>
        <v>1</v>
      </c>
      <c r="CL3" s="5">
        <f t="shared" ref="CL3:CL65" si="18">+IF(OR(CC3=$AO3,CC3=$AP3,CC3=$AQ3,CC3=$AR3,CC3=$AS3,CC3=$AT3,CC3=$AU3,CC3=$AV3,CC3=$AW3,CC3=$AX3,CC3=$AY3,CC3=$AZ3,CC3=$BA3,CC3=$BB3,CC3=$BC3,CC3=$BD3,CC3=$AN3),1,0)</f>
        <v>1</v>
      </c>
      <c r="CM3" s="5">
        <f t="shared" si="6"/>
        <v>7</v>
      </c>
      <c r="CN3" s="5">
        <f t="shared" ref="CN3:CN65" si="19">+IF(OR($AB3=AN3,$AB3=AO3,AB3=AP3,AB3=AQ3,AB3=AR3,AB3=AS3,AB3=AT3,AB3=AU3,AB3=AV3,AB3=AW3,AB3=AX3,AB3=AY3,AB3=AZ3,AB3=BA3,AB3=BB3,AB3=BC3,AB3=BD3,AB3=BK3,AB3=BL3,AB3=BM3),1,0)</f>
        <v>1</v>
      </c>
    </row>
    <row r="4" spans="1:92" s="5" customFormat="1">
      <c r="A4" s="5" t="s">
        <v>128</v>
      </c>
      <c r="B4" s="6">
        <v>42100</v>
      </c>
      <c r="C4" s="5">
        <v>2015</v>
      </c>
      <c r="D4" s="5">
        <v>2015</v>
      </c>
      <c r="E4" s="5" t="s">
        <v>129</v>
      </c>
      <c r="F4" s="6">
        <v>42214</v>
      </c>
      <c r="G4" s="5">
        <v>114</v>
      </c>
      <c r="H4" s="5" t="s">
        <v>130</v>
      </c>
      <c r="I4" s="5" t="s">
        <v>131</v>
      </c>
      <c r="J4" s="5" t="s">
        <v>94</v>
      </c>
      <c r="K4" s="5" t="s">
        <v>121</v>
      </c>
      <c r="L4" s="5" t="s">
        <v>132</v>
      </c>
      <c r="M4" s="5">
        <v>1</v>
      </c>
      <c r="N4" s="5" t="s">
        <v>97</v>
      </c>
      <c r="O4" s="5" t="s">
        <v>133</v>
      </c>
      <c r="P4" s="5" t="s">
        <v>133</v>
      </c>
      <c r="Q4" s="5">
        <v>99</v>
      </c>
      <c r="R4" s="5">
        <v>99</v>
      </c>
      <c r="S4" s="5" t="s">
        <v>97</v>
      </c>
      <c r="T4" s="5" t="s">
        <v>97</v>
      </c>
      <c r="U4" s="5" t="s">
        <v>97</v>
      </c>
      <c r="V4" s="5" t="s">
        <v>97</v>
      </c>
      <c r="W4" s="5" t="s">
        <v>122</v>
      </c>
      <c r="X4" s="5" t="s">
        <v>134</v>
      </c>
      <c r="Y4" s="5" t="s">
        <v>135</v>
      </c>
      <c r="Z4" s="5" t="s">
        <v>97</v>
      </c>
      <c r="AA4" s="5" t="s">
        <v>107</v>
      </c>
      <c r="AB4" s="5" t="s">
        <v>108</v>
      </c>
      <c r="AC4" s="5">
        <v>0</v>
      </c>
      <c r="AD4" s="5">
        <v>5</v>
      </c>
      <c r="AE4" s="5">
        <v>0</v>
      </c>
      <c r="AF4" s="5">
        <v>2</v>
      </c>
      <c r="AG4" s="5">
        <v>0</v>
      </c>
      <c r="AH4" s="5">
        <v>1</v>
      </c>
      <c r="AI4" s="5">
        <v>0</v>
      </c>
      <c r="AJ4" s="5">
        <f t="shared" si="8"/>
        <v>7</v>
      </c>
      <c r="AL4" s="5">
        <v>2</v>
      </c>
      <c r="AM4" s="5">
        <v>0</v>
      </c>
      <c r="AN4" s="5">
        <v>0</v>
      </c>
      <c r="AO4" s="5">
        <v>0</v>
      </c>
      <c r="AP4" s="5">
        <v>0</v>
      </c>
      <c r="AQ4" s="5">
        <v>0</v>
      </c>
      <c r="AR4" s="5">
        <v>0</v>
      </c>
      <c r="AS4" s="5">
        <v>0</v>
      </c>
      <c r="AT4" s="5">
        <v>0</v>
      </c>
      <c r="AU4" s="5" t="s">
        <v>108</v>
      </c>
      <c r="AV4" s="5" t="s">
        <v>111</v>
      </c>
      <c r="AW4" s="5" t="s">
        <v>110</v>
      </c>
      <c r="AX4" s="5" t="s">
        <v>114</v>
      </c>
      <c r="AY4" s="5" t="s">
        <v>125</v>
      </c>
      <c r="AZ4" s="5">
        <v>0</v>
      </c>
      <c r="BA4" s="5">
        <v>0</v>
      </c>
      <c r="BB4" s="5">
        <v>0</v>
      </c>
      <c r="BC4" s="5">
        <v>0</v>
      </c>
      <c r="BD4" s="5">
        <v>0</v>
      </c>
      <c r="BE4" s="7" t="str">
        <f t="shared" si="9"/>
        <v>diferente</v>
      </c>
      <c r="BF4" s="7" t="str">
        <f t="shared" si="10"/>
        <v>igual</v>
      </c>
      <c r="BG4" s="5">
        <f>VLOOKUP(A4,[1]FormatoBBDD!$A$1:$CA$2248,57,FALSE)</f>
        <v>0</v>
      </c>
      <c r="BH4" s="5">
        <v>0</v>
      </c>
      <c r="BI4" s="5" t="s">
        <v>115</v>
      </c>
      <c r="BJ4">
        <v>1</v>
      </c>
      <c r="BK4" s="5" t="s">
        <v>127</v>
      </c>
      <c r="BL4" s="5" t="s">
        <v>109</v>
      </c>
      <c r="BN4" s="5" t="s">
        <v>116</v>
      </c>
      <c r="CD4" s="5">
        <v>0</v>
      </c>
      <c r="CE4" s="5">
        <f t="shared" si="11"/>
        <v>0</v>
      </c>
      <c r="CF4" s="5">
        <f t="shared" si="12"/>
        <v>1</v>
      </c>
      <c r="CG4" s="5">
        <f t="shared" si="13"/>
        <v>1</v>
      </c>
      <c r="CH4" s="5">
        <f t="shared" si="14"/>
        <v>1</v>
      </c>
      <c r="CI4" s="5">
        <f t="shared" si="15"/>
        <v>1</v>
      </c>
      <c r="CJ4" s="5">
        <f t="shared" si="16"/>
        <v>1</v>
      </c>
      <c r="CK4" s="5">
        <f t="shared" si="17"/>
        <v>1</v>
      </c>
      <c r="CL4" s="5">
        <f t="shared" si="18"/>
        <v>1</v>
      </c>
      <c r="CM4" s="5">
        <f t="shared" si="6"/>
        <v>7</v>
      </c>
      <c r="CN4" s="5">
        <f t="shared" si="19"/>
        <v>1</v>
      </c>
    </row>
    <row r="5" spans="1:92">
      <c r="A5" t="s">
        <v>136</v>
      </c>
      <c r="B5" s="8">
        <v>38358</v>
      </c>
      <c r="C5">
        <v>2005</v>
      </c>
      <c r="D5">
        <v>2005</v>
      </c>
      <c r="E5" t="s">
        <v>137</v>
      </c>
      <c r="F5" s="8">
        <v>38401</v>
      </c>
      <c r="G5">
        <v>43</v>
      </c>
      <c r="H5" t="s">
        <v>138</v>
      </c>
      <c r="I5" t="s">
        <v>139</v>
      </c>
      <c r="J5" t="s">
        <v>94</v>
      </c>
      <c r="K5" t="s">
        <v>95</v>
      </c>
      <c r="L5" t="s">
        <v>132</v>
      </c>
      <c r="M5">
        <v>1</v>
      </c>
      <c r="N5" t="s">
        <v>140</v>
      </c>
      <c r="O5" t="s">
        <v>141</v>
      </c>
      <c r="P5" t="s">
        <v>141</v>
      </c>
      <c r="Q5">
        <v>99</v>
      </c>
      <c r="R5">
        <v>99</v>
      </c>
      <c r="S5" t="s">
        <v>97</v>
      </c>
      <c r="T5" t="s">
        <v>97</v>
      </c>
      <c r="U5" t="s">
        <v>97</v>
      </c>
      <c r="V5" t="s">
        <v>97</v>
      </c>
      <c r="W5" t="s">
        <v>122</v>
      </c>
      <c r="X5" t="s">
        <v>142</v>
      </c>
      <c r="Y5" t="s">
        <v>143</v>
      </c>
      <c r="Z5" t="s">
        <v>97</v>
      </c>
      <c r="AA5" t="s">
        <v>107</v>
      </c>
      <c r="AB5" t="s">
        <v>144</v>
      </c>
      <c r="AC5">
        <v>0</v>
      </c>
      <c r="AD5">
        <v>7</v>
      </c>
      <c r="AE5">
        <v>0</v>
      </c>
      <c r="AG5">
        <v>0</v>
      </c>
      <c r="AH5">
        <v>1</v>
      </c>
      <c r="AI5">
        <v>0</v>
      </c>
      <c r="AJ5" s="9">
        <f t="shared" si="8"/>
        <v>7</v>
      </c>
      <c r="AK5" s="9"/>
      <c r="AL5">
        <v>0</v>
      </c>
      <c r="AM5">
        <v>0</v>
      </c>
      <c r="AN5">
        <v>0</v>
      </c>
      <c r="AO5">
        <v>0</v>
      </c>
      <c r="AP5">
        <v>0</v>
      </c>
      <c r="AQ5">
        <v>0</v>
      </c>
      <c r="AR5">
        <v>0</v>
      </c>
      <c r="AS5">
        <v>0</v>
      </c>
      <c r="AT5">
        <v>0</v>
      </c>
      <c r="AU5" t="s">
        <v>144</v>
      </c>
      <c r="AV5" t="s">
        <v>145</v>
      </c>
      <c r="AW5" t="s">
        <v>146</v>
      </c>
      <c r="AX5" t="s">
        <v>108</v>
      </c>
      <c r="AY5" t="s">
        <v>111</v>
      </c>
      <c r="AZ5" t="s">
        <v>147</v>
      </c>
      <c r="BA5" t="s">
        <v>148</v>
      </c>
      <c r="BB5">
        <v>0</v>
      </c>
      <c r="BC5">
        <v>0</v>
      </c>
      <c r="BD5">
        <v>0</v>
      </c>
      <c r="BE5" s="10" t="str">
        <f t="shared" si="9"/>
        <v>diferente</v>
      </c>
      <c r="BF5" s="10" t="str">
        <f t="shared" si="10"/>
        <v>igual</v>
      </c>
      <c r="BG5">
        <f>VLOOKUP(A5,[1]FormatoBBDD!$A$1:$CA$2248,57,FALSE)</f>
        <v>0</v>
      </c>
      <c r="BH5">
        <v>0</v>
      </c>
      <c r="BI5" t="s">
        <v>107</v>
      </c>
      <c r="BN5" t="s">
        <v>116</v>
      </c>
      <c r="BW5" t="s">
        <v>147</v>
      </c>
      <c r="BX5" t="s">
        <v>148</v>
      </c>
      <c r="CD5">
        <v>0</v>
      </c>
      <c r="CE5">
        <f t="shared" si="11"/>
        <v>2</v>
      </c>
      <c r="CF5">
        <f t="shared" si="12"/>
        <v>1</v>
      </c>
      <c r="CG5">
        <f t="shared" si="13"/>
        <v>1</v>
      </c>
      <c r="CH5">
        <f t="shared" si="14"/>
        <v>1</v>
      </c>
      <c r="CI5">
        <f t="shared" si="15"/>
        <v>1</v>
      </c>
      <c r="CJ5">
        <f t="shared" si="16"/>
        <v>1</v>
      </c>
      <c r="CK5">
        <f t="shared" si="17"/>
        <v>1</v>
      </c>
      <c r="CL5">
        <f t="shared" si="18"/>
        <v>1</v>
      </c>
      <c r="CM5">
        <f t="shared" si="6"/>
        <v>7</v>
      </c>
      <c r="CN5">
        <f t="shared" si="19"/>
        <v>1</v>
      </c>
    </row>
    <row r="6" spans="1:92">
      <c r="A6" t="s">
        <v>149</v>
      </c>
      <c r="B6" s="8">
        <v>38369</v>
      </c>
      <c r="C6">
        <v>2005</v>
      </c>
      <c r="D6">
        <v>2005</v>
      </c>
      <c r="E6" t="s">
        <v>150</v>
      </c>
      <c r="F6" s="8">
        <v>38455</v>
      </c>
      <c r="G6">
        <v>86</v>
      </c>
      <c r="H6" t="s">
        <v>151</v>
      </c>
      <c r="I6" t="s">
        <v>152</v>
      </c>
      <c r="J6" t="s">
        <v>94</v>
      </c>
      <c r="K6" t="s">
        <v>95</v>
      </c>
      <c r="L6" t="s">
        <v>132</v>
      </c>
      <c r="M6">
        <v>1</v>
      </c>
      <c r="N6" t="s">
        <v>153</v>
      </c>
      <c r="O6" t="s">
        <v>154</v>
      </c>
      <c r="P6" t="s">
        <v>154</v>
      </c>
      <c r="Q6">
        <v>99</v>
      </c>
      <c r="R6">
        <v>99</v>
      </c>
      <c r="S6" t="s">
        <v>100</v>
      </c>
      <c r="T6" t="s">
        <v>97</v>
      </c>
      <c r="U6" t="s">
        <v>97</v>
      </c>
      <c r="V6" t="s">
        <v>97</v>
      </c>
      <c r="W6" t="s">
        <v>155</v>
      </c>
      <c r="X6" t="s">
        <v>156</v>
      </c>
      <c r="Y6" t="s">
        <v>157</v>
      </c>
      <c r="Z6" t="s">
        <v>97</v>
      </c>
      <c r="AA6" t="s">
        <v>107</v>
      </c>
      <c r="AB6" t="s">
        <v>144</v>
      </c>
      <c r="AC6">
        <v>0</v>
      </c>
      <c r="AD6">
        <v>7</v>
      </c>
      <c r="AE6">
        <v>0</v>
      </c>
      <c r="AG6">
        <v>0</v>
      </c>
      <c r="AH6">
        <v>1</v>
      </c>
      <c r="AI6">
        <v>0</v>
      </c>
      <c r="AJ6" s="9">
        <f t="shared" si="8"/>
        <v>7</v>
      </c>
      <c r="AK6" s="9"/>
      <c r="AL6">
        <v>0</v>
      </c>
      <c r="AM6">
        <v>0</v>
      </c>
      <c r="AN6">
        <v>0</v>
      </c>
      <c r="AO6">
        <v>0</v>
      </c>
      <c r="AP6">
        <v>0</v>
      </c>
      <c r="AQ6">
        <v>0</v>
      </c>
      <c r="AR6">
        <v>0</v>
      </c>
      <c r="AS6">
        <v>0</v>
      </c>
      <c r="AT6">
        <v>0</v>
      </c>
      <c r="AU6" t="s">
        <v>144</v>
      </c>
      <c r="AV6" t="s">
        <v>145</v>
      </c>
      <c r="AW6" t="s">
        <v>146</v>
      </c>
      <c r="AX6" t="s">
        <v>108</v>
      </c>
      <c r="AY6" t="s">
        <v>110</v>
      </c>
      <c r="AZ6" t="s">
        <v>147</v>
      </c>
      <c r="BA6" t="s">
        <v>148</v>
      </c>
      <c r="BB6">
        <v>0</v>
      </c>
      <c r="BC6">
        <v>0</v>
      </c>
      <c r="BD6">
        <v>0</v>
      </c>
      <c r="BE6" s="10" t="str">
        <f t="shared" si="9"/>
        <v>diferente</v>
      </c>
      <c r="BF6" s="10" t="str">
        <f t="shared" si="10"/>
        <v>igual</v>
      </c>
      <c r="BG6">
        <f>VLOOKUP(A6,[1]FormatoBBDD!$A$1:$CA$2248,57,FALSE)</f>
        <v>0</v>
      </c>
      <c r="BH6">
        <v>0</v>
      </c>
      <c r="BI6" t="s">
        <v>107</v>
      </c>
      <c r="BN6" t="s">
        <v>116</v>
      </c>
      <c r="BW6" t="s">
        <v>147</v>
      </c>
      <c r="BX6" t="s">
        <v>148</v>
      </c>
      <c r="CD6">
        <v>0</v>
      </c>
      <c r="CE6">
        <f t="shared" si="11"/>
        <v>2</v>
      </c>
      <c r="CF6">
        <f t="shared" si="12"/>
        <v>1</v>
      </c>
      <c r="CG6">
        <f t="shared" si="13"/>
        <v>1</v>
      </c>
      <c r="CH6">
        <f t="shared" si="14"/>
        <v>1</v>
      </c>
      <c r="CI6">
        <f t="shared" si="15"/>
        <v>1</v>
      </c>
      <c r="CJ6">
        <f t="shared" si="16"/>
        <v>1</v>
      </c>
      <c r="CK6">
        <f t="shared" si="17"/>
        <v>1</v>
      </c>
      <c r="CL6">
        <f t="shared" si="18"/>
        <v>1</v>
      </c>
      <c r="CM6">
        <f t="shared" si="6"/>
        <v>7</v>
      </c>
      <c r="CN6">
        <f t="shared" si="19"/>
        <v>1</v>
      </c>
    </row>
    <row r="7" spans="1:92">
      <c r="A7" t="s">
        <v>158</v>
      </c>
      <c r="B7" s="8">
        <v>38369</v>
      </c>
      <c r="C7">
        <v>2005</v>
      </c>
      <c r="D7">
        <v>2005</v>
      </c>
      <c r="E7" t="s">
        <v>159</v>
      </c>
      <c r="F7" s="8">
        <v>38455</v>
      </c>
      <c r="G7">
        <v>86</v>
      </c>
      <c r="H7" t="s">
        <v>160</v>
      </c>
      <c r="I7" t="s">
        <v>161</v>
      </c>
      <c r="J7" t="s">
        <v>94</v>
      </c>
      <c r="K7" t="s">
        <v>95</v>
      </c>
      <c r="L7" t="s">
        <v>96</v>
      </c>
      <c r="M7">
        <v>1</v>
      </c>
      <c r="N7" t="s">
        <v>140</v>
      </c>
      <c r="O7" t="s">
        <v>98</v>
      </c>
      <c r="P7" t="s">
        <v>99</v>
      </c>
      <c r="Q7">
        <v>1</v>
      </c>
      <c r="R7">
        <v>0</v>
      </c>
      <c r="S7" t="s">
        <v>100</v>
      </c>
      <c r="T7" t="s">
        <v>101</v>
      </c>
      <c r="U7" t="s">
        <v>162</v>
      </c>
      <c r="V7" t="s">
        <v>103</v>
      </c>
      <c r="W7" t="s">
        <v>122</v>
      </c>
      <c r="X7" t="s">
        <v>163</v>
      </c>
      <c r="Y7" t="s">
        <v>164</v>
      </c>
      <c r="Z7" t="s">
        <v>97</v>
      </c>
      <c r="AA7" t="s">
        <v>107</v>
      </c>
      <c r="AB7" t="s">
        <v>144</v>
      </c>
      <c r="AC7">
        <v>0</v>
      </c>
      <c r="AD7">
        <v>7</v>
      </c>
      <c r="AE7">
        <v>0</v>
      </c>
      <c r="AG7">
        <v>0</v>
      </c>
      <c r="AH7">
        <v>1</v>
      </c>
      <c r="AI7">
        <v>0</v>
      </c>
      <c r="AJ7" s="9">
        <f t="shared" si="8"/>
        <v>7</v>
      </c>
      <c r="AK7" s="9"/>
      <c r="AL7">
        <v>0</v>
      </c>
      <c r="AM7">
        <v>0</v>
      </c>
      <c r="AN7">
        <v>0</v>
      </c>
      <c r="AO7">
        <v>0</v>
      </c>
      <c r="AP7">
        <v>0</v>
      </c>
      <c r="AQ7">
        <v>0</v>
      </c>
      <c r="AR7">
        <v>0</v>
      </c>
      <c r="AS7">
        <v>0</v>
      </c>
      <c r="AT7">
        <v>0</v>
      </c>
      <c r="AU7" t="s">
        <v>144</v>
      </c>
      <c r="AV7" t="s">
        <v>145</v>
      </c>
      <c r="AW7" t="s">
        <v>146</v>
      </c>
      <c r="AX7" t="s">
        <v>108</v>
      </c>
      <c r="AY7" t="s">
        <v>110</v>
      </c>
      <c r="AZ7" t="s">
        <v>147</v>
      </c>
      <c r="BA7" t="s">
        <v>148</v>
      </c>
      <c r="BB7">
        <v>0</v>
      </c>
      <c r="BC7">
        <v>0</v>
      </c>
      <c r="BD7">
        <v>0</v>
      </c>
      <c r="BE7" s="10" t="str">
        <f t="shared" si="9"/>
        <v>diferente</v>
      </c>
      <c r="BF7" s="10" t="str">
        <f t="shared" si="10"/>
        <v>igual</v>
      </c>
      <c r="BG7">
        <f>VLOOKUP(A7,[1]FormatoBBDD!$A$1:$CA$2248,57,FALSE)</f>
        <v>0</v>
      </c>
      <c r="BH7">
        <v>0</v>
      </c>
      <c r="BI7" t="s">
        <v>107</v>
      </c>
      <c r="BN7" t="s">
        <v>116</v>
      </c>
      <c r="BW7" t="s">
        <v>147</v>
      </c>
      <c r="BX7" t="s">
        <v>148</v>
      </c>
      <c r="CD7">
        <v>0</v>
      </c>
      <c r="CE7">
        <f t="shared" si="11"/>
        <v>2</v>
      </c>
      <c r="CF7">
        <f t="shared" si="12"/>
        <v>1</v>
      </c>
      <c r="CG7">
        <f t="shared" si="13"/>
        <v>1</v>
      </c>
      <c r="CH7">
        <f t="shared" si="14"/>
        <v>1</v>
      </c>
      <c r="CI7">
        <f t="shared" si="15"/>
        <v>1</v>
      </c>
      <c r="CJ7">
        <f t="shared" si="16"/>
        <v>1</v>
      </c>
      <c r="CK7">
        <f t="shared" si="17"/>
        <v>1</v>
      </c>
      <c r="CL7">
        <f t="shared" si="18"/>
        <v>1</v>
      </c>
      <c r="CM7">
        <f t="shared" si="6"/>
        <v>7</v>
      </c>
      <c r="CN7">
        <f t="shared" si="19"/>
        <v>1</v>
      </c>
    </row>
    <row r="8" spans="1:92">
      <c r="A8" t="s">
        <v>165</v>
      </c>
      <c r="B8" s="8">
        <v>38369</v>
      </c>
      <c r="C8">
        <v>2005</v>
      </c>
      <c r="D8">
        <v>2005</v>
      </c>
      <c r="E8" t="s">
        <v>166</v>
      </c>
      <c r="F8" s="8">
        <v>38447</v>
      </c>
      <c r="G8">
        <v>78</v>
      </c>
      <c r="H8" t="s">
        <v>160</v>
      </c>
      <c r="I8" t="s">
        <v>167</v>
      </c>
      <c r="J8" t="s">
        <v>94</v>
      </c>
      <c r="K8" t="s">
        <v>95</v>
      </c>
      <c r="L8" t="s">
        <v>132</v>
      </c>
      <c r="M8">
        <v>1</v>
      </c>
      <c r="N8" t="s">
        <v>140</v>
      </c>
      <c r="O8" t="s">
        <v>133</v>
      </c>
      <c r="P8" t="s">
        <v>133</v>
      </c>
      <c r="Q8">
        <v>99</v>
      </c>
      <c r="R8">
        <v>99</v>
      </c>
      <c r="S8" t="s">
        <v>100</v>
      </c>
      <c r="T8" t="s">
        <v>97</v>
      </c>
      <c r="U8" t="s">
        <v>97</v>
      </c>
      <c r="V8" t="s">
        <v>97</v>
      </c>
      <c r="W8" t="s">
        <v>155</v>
      </c>
      <c r="X8" t="s">
        <v>168</v>
      </c>
      <c r="Y8" t="s">
        <v>169</v>
      </c>
      <c r="Z8" t="s">
        <v>97</v>
      </c>
      <c r="AB8" t="s">
        <v>144</v>
      </c>
      <c r="AC8">
        <v>0</v>
      </c>
      <c r="AD8">
        <v>7</v>
      </c>
      <c r="AE8">
        <v>0</v>
      </c>
      <c r="AG8">
        <v>0</v>
      </c>
      <c r="AH8">
        <v>1</v>
      </c>
      <c r="AI8">
        <v>0</v>
      </c>
      <c r="AJ8" s="9">
        <f t="shared" si="8"/>
        <v>7</v>
      </c>
      <c r="AK8" s="9"/>
      <c r="AL8">
        <v>0</v>
      </c>
      <c r="AM8">
        <v>0</v>
      </c>
      <c r="AN8">
        <v>0</v>
      </c>
      <c r="AO8">
        <v>0</v>
      </c>
      <c r="AP8">
        <v>0</v>
      </c>
      <c r="AQ8">
        <v>0</v>
      </c>
      <c r="AR8">
        <v>0</v>
      </c>
      <c r="AS8">
        <v>0</v>
      </c>
      <c r="AT8">
        <v>0</v>
      </c>
      <c r="AU8" t="s">
        <v>144</v>
      </c>
      <c r="AV8" t="s">
        <v>170</v>
      </c>
      <c r="AW8" t="s">
        <v>145</v>
      </c>
      <c r="AX8" t="s">
        <v>146</v>
      </c>
      <c r="AY8" t="s">
        <v>108</v>
      </c>
      <c r="AZ8" t="s">
        <v>111</v>
      </c>
      <c r="BA8" t="s">
        <v>110</v>
      </c>
      <c r="BB8">
        <v>0</v>
      </c>
      <c r="BC8">
        <v>0</v>
      </c>
      <c r="BD8">
        <v>0</v>
      </c>
      <c r="BE8" s="10" t="str">
        <f t="shared" si="9"/>
        <v>diferente</v>
      </c>
      <c r="BF8" s="10" t="str">
        <f t="shared" si="10"/>
        <v>igual</v>
      </c>
      <c r="BG8">
        <f>VLOOKUP(A8,[1]FormatoBBDD!$A$1:$CA$2248,57,FALSE)</f>
        <v>0</v>
      </c>
      <c r="BH8">
        <v>0</v>
      </c>
      <c r="BI8" t="s">
        <v>107</v>
      </c>
      <c r="BN8" t="s">
        <v>116</v>
      </c>
      <c r="CD8">
        <v>0</v>
      </c>
      <c r="CE8">
        <f t="shared" si="11"/>
        <v>0</v>
      </c>
      <c r="CF8">
        <f t="shared" si="12"/>
        <v>1</v>
      </c>
      <c r="CG8">
        <f t="shared" si="13"/>
        <v>1</v>
      </c>
      <c r="CH8">
        <f t="shared" si="14"/>
        <v>1</v>
      </c>
      <c r="CI8">
        <f t="shared" si="15"/>
        <v>1</v>
      </c>
      <c r="CJ8">
        <f t="shared" si="16"/>
        <v>1</v>
      </c>
      <c r="CK8">
        <f t="shared" si="17"/>
        <v>1</v>
      </c>
      <c r="CL8">
        <f t="shared" si="18"/>
        <v>1</v>
      </c>
      <c r="CM8">
        <f t="shared" si="6"/>
        <v>7</v>
      </c>
      <c r="CN8">
        <f t="shared" si="19"/>
        <v>1</v>
      </c>
    </row>
    <row r="9" spans="1:92">
      <c r="A9" t="s">
        <v>171</v>
      </c>
      <c r="B9" s="8">
        <v>38369</v>
      </c>
      <c r="C9">
        <v>2005</v>
      </c>
      <c r="D9">
        <v>2005</v>
      </c>
      <c r="E9" t="s">
        <v>172</v>
      </c>
      <c r="F9" s="8">
        <v>38476</v>
      </c>
      <c r="G9">
        <v>107</v>
      </c>
      <c r="H9" t="s">
        <v>173</v>
      </c>
      <c r="I9" t="s">
        <v>174</v>
      </c>
      <c r="J9" t="s">
        <v>94</v>
      </c>
      <c r="K9" t="s">
        <v>95</v>
      </c>
      <c r="L9" t="s">
        <v>96</v>
      </c>
      <c r="M9">
        <v>1</v>
      </c>
      <c r="N9" t="s">
        <v>140</v>
      </c>
      <c r="O9" t="s">
        <v>98</v>
      </c>
      <c r="P9" t="s">
        <v>99</v>
      </c>
      <c r="Q9">
        <v>1</v>
      </c>
      <c r="R9">
        <v>0</v>
      </c>
      <c r="S9" t="s">
        <v>100</v>
      </c>
      <c r="T9" t="s">
        <v>101</v>
      </c>
      <c r="U9" t="s">
        <v>175</v>
      </c>
      <c r="V9" t="s">
        <v>103</v>
      </c>
      <c r="W9" t="s">
        <v>122</v>
      </c>
      <c r="X9" t="s">
        <v>176</v>
      </c>
      <c r="Y9" t="s">
        <v>177</v>
      </c>
      <c r="Z9" t="s">
        <v>97</v>
      </c>
      <c r="AA9" t="s">
        <v>107</v>
      </c>
      <c r="AB9" t="s">
        <v>144</v>
      </c>
      <c r="AC9">
        <v>0</v>
      </c>
      <c r="AD9">
        <v>7</v>
      </c>
      <c r="AE9">
        <v>0</v>
      </c>
      <c r="AG9">
        <v>0</v>
      </c>
      <c r="AH9">
        <v>1</v>
      </c>
      <c r="AI9">
        <v>0</v>
      </c>
      <c r="AJ9" s="9">
        <f t="shared" si="8"/>
        <v>7</v>
      </c>
      <c r="AK9" s="9"/>
      <c r="AL9">
        <v>0</v>
      </c>
      <c r="AM9">
        <v>0</v>
      </c>
      <c r="AN9">
        <v>0</v>
      </c>
      <c r="AO9">
        <v>0</v>
      </c>
      <c r="AP9">
        <v>0</v>
      </c>
      <c r="AQ9">
        <v>0</v>
      </c>
      <c r="AR9">
        <v>0</v>
      </c>
      <c r="AS9">
        <v>0</v>
      </c>
      <c r="AT9">
        <v>0</v>
      </c>
      <c r="AU9" t="s">
        <v>144</v>
      </c>
      <c r="AV9" t="s">
        <v>170</v>
      </c>
      <c r="AW9" t="s">
        <v>145</v>
      </c>
      <c r="AX9" t="s">
        <v>146</v>
      </c>
      <c r="AY9" t="s">
        <v>108</v>
      </c>
      <c r="AZ9" t="s">
        <v>111</v>
      </c>
      <c r="BA9" t="s">
        <v>110</v>
      </c>
      <c r="BB9">
        <v>0</v>
      </c>
      <c r="BC9">
        <v>0</v>
      </c>
      <c r="BD9">
        <v>0</v>
      </c>
      <c r="BE9" s="10" t="str">
        <f t="shared" si="9"/>
        <v>diferente</v>
      </c>
      <c r="BF9" s="10" t="str">
        <f t="shared" si="10"/>
        <v>igual</v>
      </c>
      <c r="BG9">
        <f>VLOOKUP(A9,[1]FormatoBBDD!$A$1:$CA$2248,57,FALSE)</f>
        <v>0</v>
      </c>
      <c r="BH9">
        <v>0</v>
      </c>
      <c r="BI9" t="s">
        <v>107</v>
      </c>
      <c r="BN9" t="s">
        <v>116</v>
      </c>
      <c r="CD9">
        <v>0</v>
      </c>
      <c r="CE9">
        <f t="shared" si="11"/>
        <v>0</v>
      </c>
      <c r="CF9">
        <f t="shared" si="12"/>
        <v>1</v>
      </c>
      <c r="CG9">
        <f t="shared" si="13"/>
        <v>1</v>
      </c>
      <c r="CH9">
        <f t="shared" si="14"/>
        <v>1</v>
      </c>
      <c r="CI9">
        <f t="shared" si="15"/>
        <v>1</v>
      </c>
      <c r="CJ9">
        <f t="shared" si="16"/>
        <v>1</v>
      </c>
      <c r="CK9">
        <f t="shared" si="17"/>
        <v>1</v>
      </c>
      <c r="CL9">
        <f t="shared" si="18"/>
        <v>1</v>
      </c>
      <c r="CM9">
        <f t="shared" si="6"/>
        <v>7</v>
      </c>
      <c r="CN9">
        <f t="shared" si="19"/>
        <v>1</v>
      </c>
    </row>
    <row r="10" spans="1:92">
      <c r="A10" t="s">
        <v>178</v>
      </c>
      <c r="B10" s="8">
        <v>38369</v>
      </c>
      <c r="C10">
        <v>2005</v>
      </c>
      <c r="D10">
        <v>2005</v>
      </c>
      <c r="E10" t="s">
        <v>179</v>
      </c>
      <c r="F10" s="8">
        <v>38469</v>
      </c>
      <c r="G10">
        <v>100</v>
      </c>
      <c r="H10" t="s">
        <v>180</v>
      </c>
      <c r="I10" t="s">
        <v>181</v>
      </c>
      <c r="J10" t="s">
        <v>94</v>
      </c>
      <c r="K10" t="s">
        <v>95</v>
      </c>
      <c r="L10" t="s">
        <v>96</v>
      </c>
      <c r="M10">
        <v>1</v>
      </c>
      <c r="N10" t="s">
        <v>140</v>
      </c>
      <c r="O10" t="s">
        <v>98</v>
      </c>
      <c r="P10" t="s">
        <v>99</v>
      </c>
      <c r="Q10">
        <v>1</v>
      </c>
      <c r="R10">
        <v>0</v>
      </c>
      <c r="S10" t="s">
        <v>100</v>
      </c>
      <c r="T10" t="s">
        <v>101</v>
      </c>
      <c r="U10" t="s">
        <v>175</v>
      </c>
      <c r="V10" t="s">
        <v>103</v>
      </c>
      <c r="W10" t="s">
        <v>122</v>
      </c>
      <c r="X10" t="s">
        <v>182</v>
      </c>
      <c r="Y10" t="s">
        <v>183</v>
      </c>
      <c r="Z10" t="s">
        <v>97</v>
      </c>
      <c r="AA10" t="s">
        <v>107</v>
      </c>
      <c r="AB10" t="s">
        <v>144</v>
      </c>
      <c r="AC10">
        <v>0</v>
      </c>
      <c r="AD10">
        <v>7</v>
      </c>
      <c r="AE10">
        <v>0</v>
      </c>
      <c r="AG10">
        <v>0</v>
      </c>
      <c r="AH10">
        <v>1</v>
      </c>
      <c r="AI10">
        <v>0</v>
      </c>
      <c r="AJ10" s="9">
        <f t="shared" si="8"/>
        <v>7</v>
      </c>
      <c r="AK10" s="9"/>
      <c r="AL10">
        <v>0</v>
      </c>
      <c r="AM10">
        <v>0</v>
      </c>
      <c r="AN10">
        <v>0</v>
      </c>
      <c r="AO10">
        <v>0</v>
      </c>
      <c r="AP10">
        <v>0</v>
      </c>
      <c r="AQ10">
        <v>0</v>
      </c>
      <c r="AR10">
        <v>0</v>
      </c>
      <c r="AS10">
        <v>0</v>
      </c>
      <c r="AT10">
        <v>0</v>
      </c>
      <c r="AU10" t="s">
        <v>144</v>
      </c>
      <c r="AV10" t="s">
        <v>170</v>
      </c>
      <c r="AW10" t="s">
        <v>110</v>
      </c>
      <c r="AX10" t="s">
        <v>146</v>
      </c>
      <c r="AY10" t="s">
        <v>108</v>
      </c>
      <c r="AZ10" t="s">
        <v>111</v>
      </c>
      <c r="BA10" t="s">
        <v>184</v>
      </c>
      <c r="BB10">
        <v>0</v>
      </c>
      <c r="BC10">
        <v>0</v>
      </c>
      <c r="BD10">
        <v>0</v>
      </c>
      <c r="BE10" s="10" t="str">
        <f t="shared" si="9"/>
        <v>diferente</v>
      </c>
      <c r="BF10" s="10" t="str">
        <f t="shared" si="10"/>
        <v>igual</v>
      </c>
      <c r="BG10">
        <f>VLOOKUP(A10,[1]FormatoBBDD!$A$1:$CA$2248,57,FALSE)</f>
        <v>0</v>
      </c>
      <c r="BH10">
        <v>0</v>
      </c>
      <c r="BI10" t="s">
        <v>107</v>
      </c>
      <c r="BN10" t="s">
        <v>116</v>
      </c>
      <c r="BW10" t="s">
        <v>184</v>
      </c>
      <c r="CD10">
        <v>0</v>
      </c>
      <c r="CE10">
        <f t="shared" si="11"/>
        <v>1</v>
      </c>
      <c r="CF10">
        <f t="shared" si="12"/>
        <v>1</v>
      </c>
      <c r="CG10">
        <f t="shared" si="13"/>
        <v>1</v>
      </c>
      <c r="CH10">
        <f t="shared" si="14"/>
        <v>1</v>
      </c>
      <c r="CI10">
        <f t="shared" si="15"/>
        <v>1</v>
      </c>
      <c r="CJ10">
        <f t="shared" si="16"/>
        <v>1</v>
      </c>
      <c r="CK10">
        <f t="shared" si="17"/>
        <v>1</v>
      </c>
      <c r="CL10">
        <f t="shared" si="18"/>
        <v>1</v>
      </c>
      <c r="CM10">
        <f t="shared" si="6"/>
        <v>7</v>
      </c>
      <c r="CN10">
        <f t="shared" si="19"/>
        <v>1</v>
      </c>
    </row>
    <row r="11" spans="1:92">
      <c r="A11" t="s">
        <v>185</v>
      </c>
      <c r="B11" s="8">
        <v>38374</v>
      </c>
      <c r="C11">
        <v>2005</v>
      </c>
      <c r="D11">
        <v>2005</v>
      </c>
      <c r="E11" t="s">
        <v>186</v>
      </c>
      <c r="F11" s="8">
        <v>38455</v>
      </c>
      <c r="G11">
        <v>81</v>
      </c>
      <c r="H11" t="s">
        <v>187</v>
      </c>
      <c r="I11" t="s">
        <v>188</v>
      </c>
      <c r="J11" t="s">
        <v>94</v>
      </c>
      <c r="K11" t="s">
        <v>95</v>
      </c>
      <c r="L11" t="s">
        <v>132</v>
      </c>
      <c r="M11">
        <v>1</v>
      </c>
      <c r="N11" t="s">
        <v>140</v>
      </c>
      <c r="O11" t="s">
        <v>189</v>
      </c>
      <c r="P11" t="s">
        <v>189</v>
      </c>
      <c r="Q11">
        <v>99</v>
      </c>
      <c r="R11">
        <v>99</v>
      </c>
      <c r="S11" t="s">
        <v>100</v>
      </c>
      <c r="T11" t="s">
        <v>97</v>
      </c>
      <c r="U11" t="s">
        <v>97</v>
      </c>
      <c r="V11" t="s">
        <v>97</v>
      </c>
      <c r="W11" t="s">
        <v>190</v>
      </c>
      <c r="X11" t="s">
        <v>191</v>
      </c>
      <c r="Y11" t="s">
        <v>97</v>
      </c>
      <c r="Z11" t="s">
        <v>97</v>
      </c>
      <c r="AA11" t="s">
        <v>107</v>
      </c>
      <c r="AB11" t="s">
        <v>144</v>
      </c>
      <c r="AC11">
        <v>0</v>
      </c>
      <c r="AD11">
        <v>7</v>
      </c>
      <c r="AE11">
        <v>0</v>
      </c>
      <c r="AG11">
        <v>0</v>
      </c>
      <c r="AH11">
        <v>1</v>
      </c>
      <c r="AI11">
        <v>0</v>
      </c>
      <c r="AJ11" s="9">
        <f t="shared" si="8"/>
        <v>7</v>
      </c>
      <c r="AK11" s="9"/>
      <c r="AL11">
        <v>0</v>
      </c>
      <c r="AM11">
        <v>0</v>
      </c>
      <c r="AN11">
        <v>0</v>
      </c>
      <c r="AO11">
        <v>0</v>
      </c>
      <c r="AP11">
        <v>0</v>
      </c>
      <c r="AQ11">
        <v>0</v>
      </c>
      <c r="AR11">
        <v>0</v>
      </c>
      <c r="AS11">
        <v>0</v>
      </c>
      <c r="AT11">
        <v>0</v>
      </c>
      <c r="AU11" t="s">
        <v>144</v>
      </c>
      <c r="AV11" t="s">
        <v>145</v>
      </c>
      <c r="AW11" t="s">
        <v>146</v>
      </c>
      <c r="AX11" t="s">
        <v>108</v>
      </c>
      <c r="AY11" t="s">
        <v>110</v>
      </c>
      <c r="AZ11" t="s">
        <v>147</v>
      </c>
      <c r="BA11" t="s">
        <v>148</v>
      </c>
      <c r="BB11">
        <v>0</v>
      </c>
      <c r="BC11">
        <v>0</v>
      </c>
      <c r="BD11">
        <v>0</v>
      </c>
      <c r="BE11" s="10" t="str">
        <f t="shared" si="9"/>
        <v>diferente</v>
      </c>
      <c r="BF11" s="10" t="str">
        <f t="shared" si="10"/>
        <v>igual</v>
      </c>
      <c r="BG11">
        <f>VLOOKUP(A11,[1]FormatoBBDD!$A$1:$CA$2248,57,FALSE)</f>
        <v>0</v>
      </c>
      <c r="BH11">
        <v>0</v>
      </c>
      <c r="BI11" t="s">
        <v>107</v>
      </c>
      <c r="BN11" t="s">
        <v>116</v>
      </c>
      <c r="BW11" t="s">
        <v>147</v>
      </c>
      <c r="BX11" t="s">
        <v>148</v>
      </c>
      <c r="CD11">
        <v>0</v>
      </c>
      <c r="CE11">
        <f t="shared" si="11"/>
        <v>2</v>
      </c>
      <c r="CF11">
        <f t="shared" si="12"/>
        <v>1</v>
      </c>
      <c r="CG11">
        <f t="shared" si="13"/>
        <v>1</v>
      </c>
      <c r="CH11">
        <f t="shared" si="14"/>
        <v>1</v>
      </c>
      <c r="CI11">
        <f t="shared" si="15"/>
        <v>1</v>
      </c>
      <c r="CJ11">
        <f t="shared" si="16"/>
        <v>1</v>
      </c>
      <c r="CK11">
        <f t="shared" si="17"/>
        <v>1</v>
      </c>
      <c r="CL11">
        <f t="shared" si="18"/>
        <v>1</v>
      </c>
      <c r="CM11">
        <f t="shared" si="6"/>
        <v>7</v>
      </c>
      <c r="CN11">
        <f t="shared" si="19"/>
        <v>1</v>
      </c>
    </row>
    <row r="12" spans="1:92">
      <c r="A12" t="s">
        <v>192</v>
      </c>
      <c r="B12" s="8">
        <v>38370</v>
      </c>
      <c r="C12">
        <v>2005</v>
      </c>
      <c r="D12">
        <v>2005</v>
      </c>
      <c r="E12" t="s">
        <v>193</v>
      </c>
      <c r="F12" s="8">
        <v>38455</v>
      </c>
      <c r="G12">
        <v>85</v>
      </c>
      <c r="H12" t="s">
        <v>160</v>
      </c>
      <c r="I12" t="s">
        <v>194</v>
      </c>
      <c r="J12" t="s">
        <v>94</v>
      </c>
      <c r="K12" t="s">
        <v>95</v>
      </c>
      <c r="L12" t="s">
        <v>96</v>
      </c>
      <c r="M12">
        <v>1</v>
      </c>
      <c r="N12" t="s">
        <v>195</v>
      </c>
      <c r="O12" t="s">
        <v>98</v>
      </c>
      <c r="P12" t="s">
        <v>99</v>
      </c>
      <c r="Q12">
        <v>1</v>
      </c>
      <c r="R12">
        <v>0</v>
      </c>
      <c r="S12" t="s">
        <v>100</v>
      </c>
      <c r="T12" t="s">
        <v>101</v>
      </c>
      <c r="U12" t="s">
        <v>196</v>
      </c>
      <c r="V12" t="s">
        <v>103</v>
      </c>
      <c r="W12" t="s">
        <v>197</v>
      </c>
      <c r="X12" t="s">
        <v>198</v>
      </c>
      <c r="Y12" t="s">
        <v>199</v>
      </c>
      <c r="Z12" t="s">
        <v>97</v>
      </c>
      <c r="AA12" t="s">
        <v>107</v>
      </c>
      <c r="AB12" t="s">
        <v>144</v>
      </c>
      <c r="AC12">
        <v>0</v>
      </c>
      <c r="AD12">
        <v>7</v>
      </c>
      <c r="AE12">
        <v>0</v>
      </c>
      <c r="AG12">
        <v>0</v>
      </c>
      <c r="AH12">
        <v>1</v>
      </c>
      <c r="AI12">
        <v>0</v>
      </c>
      <c r="AJ12" s="9">
        <f t="shared" si="8"/>
        <v>7</v>
      </c>
      <c r="AK12" s="9"/>
      <c r="AL12">
        <v>0</v>
      </c>
      <c r="AM12">
        <v>0</v>
      </c>
      <c r="AN12">
        <v>0</v>
      </c>
      <c r="AO12">
        <v>0</v>
      </c>
      <c r="AP12">
        <v>0</v>
      </c>
      <c r="AQ12">
        <v>0</v>
      </c>
      <c r="AR12">
        <v>0</v>
      </c>
      <c r="AS12">
        <v>0</v>
      </c>
      <c r="AT12">
        <v>0</v>
      </c>
      <c r="AU12" t="s">
        <v>144</v>
      </c>
      <c r="AV12" t="s">
        <v>145</v>
      </c>
      <c r="AW12" t="s">
        <v>146</v>
      </c>
      <c r="AX12" t="s">
        <v>108</v>
      </c>
      <c r="AY12" t="s">
        <v>110</v>
      </c>
      <c r="AZ12" t="s">
        <v>147</v>
      </c>
      <c r="BA12" t="s">
        <v>148</v>
      </c>
      <c r="BB12">
        <v>0</v>
      </c>
      <c r="BC12">
        <v>0</v>
      </c>
      <c r="BD12">
        <v>0</v>
      </c>
      <c r="BE12" s="10" t="str">
        <f t="shared" si="9"/>
        <v>diferente</v>
      </c>
      <c r="BF12" s="10" t="str">
        <f t="shared" si="10"/>
        <v>igual</v>
      </c>
      <c r="BG12">
        <f>VLOOKUP(A12,[1]FormatoBBDD!$A$1:$CA$2248,57,FALSE)</f>
        <v>0</v>
      </c>
      <c r="BH12">
        <v>0</v>
      </c>
      <c r="BI12" t="s">
        <v>107</v>
      </c>
      <c r="BN12" t="s">
        <v>116</v>
      </c>
      <c r="BW12" t="s">
        <v>147</v>
      </c>
      <c r="BX12" t="s">
        <v>148</v>
      </c>
      <c r="CD12">
        <v>0</v>
      </c>
      <c r="CE12">
        <f t="shared" si="11"/>
        <v>2</v>
      </c>
      <c r="CF12">
        <f t="shared" si="12"/>
        <v>1</v>
      </c>
      <c r="CG12">
        <f t="shared" si="13"/>
        <v>1</v>
      </c>
      <c r="CH12">
        <f t="shared" si="14"/>
        <v>1</v>
      </c>
      <c r="CI12">
        <f t="shared" si="15"/>
        <v>1</v>
      </c>
      <c r="CJ12">
        <f t="shared" si="16"/>
        <v>1</v>
      </c>
      <c r="CK12">
        <f t="shared" si="17"/>
        <v>1</v>
      </c>
      <c r="CL12">
        <f t="shared" si="18"/>
        <v>1</v>
      </c>
      <c r="CM12">
        <f t="shared" si="6"/>
        <v>7</v>
      </c>
      <c r="CN12">
        <f t="shared" si="19"/>
        <v>1</v>
      </c>
    </row>
    <row r="13" spans="1:92">
      <c r="A13" t="s">
        <v>200</v>
      </c>
      <c r="B13" s="8">
        <v>38372</v>
      </c>
      <c r="C13">
        <v>2005</v>
      </c>
      <c r="D13">
        <v>2008</v>
      </c>
      <c r="E13" t="s">
        <v>201</v>
      </c>
      <c r="F13" s="8">
        <v>39764</v>
      </c>
      <c r="G13">
        <v>1392</v>
      </c>
      <c r="H13" t="s">
        <v>202</v>
      </c>
      <c r="I13" t="s">
        <v>203</v>
      </c>
      <c r="J13" t="s">
        <v>94</v>
      </c>
      <c r="K13" t="s">
        <v>121</v>
      </c>
      <c r="L13" t="s">
        <v>132</v>
      </c>
      <c r="M13">
        <v>1</v>
      </c>
      <c r="N13" t="s">
        <v>140</v>
      </c>
      <c r="O13" t="s">
        <v>204</v>
      </c>
      <c r="P13" t="s">
        <v>204</v>
      </c>
      <c r="Q13">
        <v>99</v>
      </c>
      <c r="R13">
        <v>99</v>
      </c>
      <c r="S13" t="s">
        <v>100</v>
      </c>
      <c r="T13" t="s">
        <v>97</v>
      </c>
      <c r="U13" t="s">
        <v>97</v>
      </c>
      <c r="V13" t="s">
        <v>97</v>
      </c>
      <c r="W13" t="s">
        <v>122</v>
      </c>
      <c r="X13" t="s">
        <v>205</v>
      </c>
      <c r="Y13" t="s">
        <v>206</v>
      </c>
      <c r="Z13" t="s">
        <v>97</v>
      </c>
      <c r="AB13" t="s">
        <v>145</v>
      </c>
      <c r="AC13">
        <v>0</v>
      </c>
      <c r="AD13">
        <v>7</v>
      </c>
      <c r="AE13">
        <v>0</v>
      </c>
      <c r="AG13">
        <v>0</v>
      </c>
      <c r="AH13">
        <v>1</v>
      </c>
      <c r="AI13">
        <v>0</v>
      </c>
      <c r="AJ13" s="9">
        <f t="shared" si="8"/>
        <v>7</v>
      </c>
      <c r="AK13" s="9"/>
      <c r="AL13">
        <v>0</v>
      </c>
      <c r="AM13">
        <v>0</v>
      </c>
      <c r="AN13">
        <v>0</v>
      </c>
      <c r="AO13">
        <v>0</v>
      </c>
      <c r="AP13">
        <v>0</v>
      </c>
      <c r="AQ13">
        <v>0</v>
      </c>
      <c r="AR13">
        <v>0</v>
      </c>
      <c r="AS13">
        <v>0</v>
      </c>
      <c r="AT13">
        <v>0</v>
      </c>
      <c r="AU13" t="s">
        <v>111</v>
      </c>
      <c r="AV13" t="s">
        <v>145</v>
      </c>
      <c r="AW13" t="s">
        <v>170</v>
      </c>
      <c r="AX13" t="s">
        <v>108</v>
      </c>
      <c r="AY13" t="s">
        <v>110</v>
      </c>
      <c r="AZ13" t="s">
        <v>148</v>
      </c>
      <c r="BA13" t="s">
        <v>207</v>
      </c>
      <c r="BB13">
        <v>0</v>
      </c>
      <c r="BC13">
        <v>0</v>
      </c>
      <c r="BD13">
        <v>0</v>
      </c>
      <c r="BE13" s="10" t="str">
        <f t="shared" si="9"/>
        <v>diferente</v>
      </c>
      <c r="BF13" s="10" t="str">
        <f t="shared" si="10"/>
        <v>igual</v>
      </c>
      <c r="BG13">
        <f>VLOOKUP(A13,[1]FormatoBBDD!$A$1:$CA$2248,57,FALSE)</f>
        <v>0</v>
      </c>
      <c r="BH13">
        <v>0</v>
      </c>
      <c r="BI13" t="s">
        <v>107</v>
      </c>
      <c r="BN13" t="s">
        <v>116</v>
      </c>
      <c r="BW13" t="s">
        <v>148</v>
      </c>
      <c r="BX13" t="s">
        <v>207</v>
      </c>
      <c r="CD13">
        <v>0</v>
      </c>
      <c r="CE13">
        <f t="shared" si="11"/>
        <v>2</v>
      </c>
      <c r="CF13">
        <f t="shared" si="12"/>
        <v>1</v>
      </c>
      <c r="CG13">
        <f t="shared" si="13"/>
        <v>1</v>
      </c>
      <c r="CH13">
        <f t="shared" si="14"/>
        <v>1</v>
      </c>
      <c r="CI13">
        <f t="shared" si="15"/>
        <v>1</v>
      </c>
      <c r="CJ13">
        <f t="shared" si="16"/>
        <v>1</v>
      </c>
      <c r="CK13">
        <f t="shared" si="17"/>
        <v>1</v>
      </c>
      <c r="CL13">
        <f t="shared" si="18"/>
        <v>1</v>
      </c>
      <c r="CM13">
        <f t="shared" si="6"/>
        <v>7</v>
      </c>
      <c r="CN13">
        <f t="shared" si="19"/>
        <v>1</v>
      </c>
    </row>
    <row r="14" spans="1:92">
      <c r="A14" t="s">
        <v>208</v>
      </c>
      <c r="B14" s="8">
        <v>38377</v>
      </c>
      <c r="C14">
        <v>2005</v>
      </c>
      <c r="D14">
        <v>2005</v>
      </c>
      <c r="E14" t="s">
        <v>209</v>
      </c>
      <c r="F14" s="8">
        <v>38462</v>
      </c>
      <c r="G14">
        <v>85</v>
      </c>
      <c r="H14" t="s">
        <v>160</v>
      </c>
      <c r="I14" t="s">
        <v>210</v>
      </c>
      <c r="J14" t="s">
        <v>211</v>
      </c>
      <c r="K14" t="s">
        <v>212</v>
      </c>
      <c r="L14" t="s">
        <v>96</v>
      </c>
      <c r="M14">
        <v>1</v>
      </c>
      <c r="N14" t="s">
        <v>140</v>
      </c>
      <c r="O14" t="s">
        <v>98</v>
      </c>
      <c r="P14" t="s">
        <v>99</v>
      </c>
      <c r="Q14">
        <v>1</v>
      </c>
      <c r="R14">
        <v>0</v>
      </c>
      <c r="S14" t="s">
        <v>100</v>
      </c>
      <c r="T14" t="s">
        <v>213</v>
      </c>
      <c r="U14" t="s">
        <v>214</v>
      </c>
      <c r="V14" t="s">
        <v>103</v>
      </c>
      <c r="W14" t="s">
        <v>122</v>
      </c>
      <c r="X14" t="s">
        <v>215</v>
      </c>
      <c r="Y14" t="s">
        <v>216</v>
      </c>
      <c r="Z14" t="s">
        <v>97</v>
      </c>
      <c r="AA14" t="s">
        <v>107</v>
      </c>
      <c r="AB14" t="s">
        <v>144</v>
      </c>
      <c r="AC14">
        <v>7</v>
      </c>
      <c r="AD14">
        <v>0</v>
      </c>
      <c r="AE14">
        <v>0</v>
      </c>
      <c r="AG14">
        <v>1</v>
      </c>
      <c r="AH14">
        <v>0</v>
      </c>
      <c r="AI14">
        <v>0</v>
      </c>
      <c r="AJ14" s="9">
        <f t="shared" si="8"/>
        <v>7</v>
      </c>
      <c r="AK14" s="9"/>
      <c r="AL14">
        <v>0</v>
      </c>
      <c r="AM14">
        <v>0</v>
      </c>
      <c r="AN14" t="s">
        <v>144</v>
      </c>
      <c r="AO14" t="s">
        <v>146</v>
      </c>
      <c r="AP14" t="s">
        <v>108</v>
      </c>
      <c r="AQ14" t="s">
        <v>111</v>
      </c>
      <c r="AR14" t="s">
        <v>110</v>
      </c>
      <c r="AS14" t="s">
        <v>147</v>
      </c>
      <c r="AT14" t="s">
        <v>184</v>
      </c>
      <c r="AU14">
        <v>0</v>
      </c>
      <c r="AV14">
        <v>0</v>
      </c>
      <c r="AW14">
        <v>0</v>
      </c>
      <c r="AX14">
        <v>0</v>
      </c>
      <c r="AY14">
        <v>0</v>
      </c>
      <c r="AZ14">
        <v>0</v>
      </c>
      <c r="BA14">
        <v>0</v>
      </c>
      <c r="BB14">
        <v>0</v>
      </c>
      <c r="BC14">
        <v>0</v>
      </c>
      <c r="BD14">
        <v>0</v>
      </c>
      <c r="BE14" s="10" t="str">
        <f t="shared" si="9"/>
        <v>igual</v>
      </c>
      <c r="BF14" s="10" t="str">
        <f t="shared" si="10"/>
        <v>diferente</v>
      </c>
      <c r="BG14">
        <f>VLOOKUP(A14,[1]FormatoBBDD!$A$1:$CA$2248,57,FALSE)</f>
        <v>0</v>
      </c>
      <c r="BH14">
        <v>0</v>
      </c>
      <c r="BI14" t="s">
        <v>107</v>
      </c>
      <c r="BN14" t="s">
        <v>116</v>
      </c>
      <c r="BW14" t="s">
        <v>147</v>
      </c>
      <c r="BX14" t="s">
        <v>184</v>
      </c>
      <c r="CD14">
        <v>0</v>
      </c>
      <c r="CE14">
        <f t="shared" si="11"/>
        <v>2</v>
      </c>
      <c r="CF14">
        <f t="shared" si="12"/>
        <v>1</v>
      </c>
      <c r="CG14">
        <f t="shared" si="13"/>
        <v>1</v>
      </c>
      <c r="CH14">
        <f t="shared" si="14"/>
        <v>1</v>
      </c>
      <c r="CI14">
        <f t="shared" si="15"/>
        <v>1</v>
      </c>
      <c r="CJ14">
        <f t="shared" si="16"/>
        <v>1</v>
      </c>
      <c r="CK14">
        <f t="shared" si="17"/>
        <v>1</v>
      </c>
      <c r="CL14">
        <f t="shared" si="18"/>
        <v>1</v>
      </c>
      <c r="CM14">
        <f t="shared" si="6"/>
        <v>7</v>
      </c>
      <c r="CN14">
        <f t="shared" si="19"/>
        <v>1</v>
      </c>
    </row>
    <row r="15" spans="1:92">
      <c r="A15" t="s">
        <v>217</v>
      </c>
      <c r="B15" s="8">
        <v>38384</v>
      </c>
      <c r="C15">
        <v>2005</v>
      </c>
      <c r="D15">
        <v>2005</v>
      </c>
      <c r="E15" t="s">
        <v>218</v>
      </c>
      <c r="F15" s="8">
        <v>38447</v>
      </c>
      <c r="G15">
        <v>63</v>
      </c>
      <c r="H15" t="s">
        <v>219</v>
      </c>
      <c r="I15" t="s">
        <v>220</v>
      </c>
      <c r="J15" t="s">
        <v>211</v>
      </c>
      <c r="K15" t="s">
        <v>212</v>
      </c>
      <c r="L15" t="s">
        <v>132</v>
      </c>
      <c r="M15">
        <v>5</v>
      </c>
      <c r="N15" t="s">
        <v>140</v>
      </c>
      <c r="O15" t="s">
        <v>141</v>
      </c>
      <c r="P15" t="s">
        <v>141</v>
      </c>
      <c r="Q15">
        <v>99</v>
      </c>
      <c r="R15">
        <v>99</v>
      </c>
      <c r="S15" t="s">
        <v>100</v>
      </c>
      <c r="T15" t="s">
        <v>97</v>
      </c>
      <c r="U15" t="s">
        <v>97</v>
      </c>
      <c r="V15" t="s">
        <v>97</v>
      </c>
      <c r="W15" t="s">
        <v>122</v>
      </c>
      <c r="X15" t="s">
        <v>221</v>
      </c>
      <c r="Y15" t="s">
        <v>222</v>
      </c>
      <c r="Z15" t="s">
        <v>97</v>
      </c>
      <c r="AB15" t="s">
        <v>144</v>
      </c>
      <c r="AC15">
        <v>7</v>
      </c>
      <c r="AD15">
        <v>0</v>
      </c>
      <c r="AE15">
        <v>0</v>
      </c>
      <c r="AG15">
        <v>1</v>
      </c>
      <c r="AH15">
        <v>0</v>
      </c>
      <c r="AI15">
        <v>0</v>
      </c>
      <c r="AJ15" s="9">
        <f t="shared" si="8"/>
        <v>7</v>
      </c>
      <c r="AK15" s="9"/>
      <c r="AL15">
        <v>0</v>
      </c>
      <c r="AM15">
        <v>0</v>
      </c>
      <c r="AN15" t="s">
        <v>144</v>
      </c>
      <c r="AO15" t="s">
        <v>170</v>
      </c>
      <c r="AP15" t="s">
        <v>145</v>
      </c>
      <c r="AQ15" t="s">
        <v>146</v>
      </c>
      <c r="AR15" t="s">
        <v>108</v>
      </c>
      <c r="AS15" t="s">
        <v>111</v>
      </c>
      <c r="AT15" t="s">
        <v>110</v>
      </c>
      <c r="AU15">
        <v>0</v>
      </c>
      <c r="AV15">
        <v>0</v>
      </c>
      <c r="AW15">
        <v>0</v>
      </c>
      <c r="AX15">
        <v>0</v>
      </c>
      <c r="AY15">
        <v>0</v>
      </c>
      <c r="AZ15">
        <v>0</v>
      </c>
      <c r="BA15">
        <v>0</v>
      </c>
      <c r="BB15">
        <v>0</v>
      </c>
      <c r="BC15">
        <v>0</v>
      </c>
      <c r="BD15">
        <v>0</v>
      </c>
      <c r="BE15" s="10" t="str">
        <f t="shared" si="9"/>
        <v>igual</v>
      </c>
      <c r="BF15" s="10" t="str">
        <f t="shared" si="10"/>
        <v>diferente</v>
      </c>
      <c r="BG15">
        <f>VLOOKUP(A15,[1]FormatoBBDD!$A$1:$CA$2248,57,FALSE)</f>
        <v>0</v>
      </c>
      <c r="BH15">
        <v>0</v>
      </c>
      <c r="BI15" t="s">
        <v>107</v>
      </c>
      <c r="BN15" t="s">
        <v>116</v>
      </c>
      <c r="CD15">
        <v>0</v>
      </c>
      <c r="CE15">
        <f t="shared" si="11"/>
        <v>0</v>
      </c>
      <c r="CF15">
        <f t="shared" si="12"/>
        <v>1</v>
      </c>
      <c r="CG15">
        <f t="shared" si="13"/>
        <v>1</v>
      </c>
      <c r="CH15">
        <f t="shared" si="14"/>
        <v>1</v>
      </c>
      <c r="CI15">
        <f t="shared" si="15"/>
        <v>1</v>
      </c>
      <c r="CJ15">
        <f t="shared" si="16"/>
        <v>1</v>
      </c>
      <c r="CK15">
        <f t="shared" si="17"/>
        <v>1</v>
      </c>
      <c r="CL15">
        <f t="shared" si="18"/>
        <v>1</v>
      </c>
      <c r="CM15">
        <f t="shared" si="6"/>
        <v>7</v>
      </c>
      <c r="CN15">
        <f t="shared" si="19"/>
        <v>1</v>
      </c>
    </row>
    <row r="16" spans="1:92">
      <c r="A16" t="s">
        <v>223</v>
      </c>
      <c r="B16" s="8">
        <v>38385</v>
      </c>
      <c r="C16">
        <v>2005</v>
      </c>
      <c r="D16">
        <v>2005</v>
      </c>
      <c r="E16" t="s">
        <v>224</v>
      </c>
      <c r="F16" s="8">
        <v>38441</v>
      </c>
      <c r="G16">
        <v>56</v>
      </c>
      <c r="H16" t="s">
        <v>173</v>
      </c>
      <c r="I16" t="s">
        <v>225</v>
      </c>
      <c r="J16" t="s">
        <v>94</v>
      </c>
      <c r="K16" t="s">
        <v>95</v>
      </c>
      <c r="L16" t="s">
        <v>96</v>
      </c>
      <c r="M16">
        <v>6</v>
      </c>
      <c r="N16" t="s">
        <v>140</v>
      </c>
      <c r="O16" t="s">
        <v>98</v>
      </c>
      <c r="P16" t="s">
        <v>99</v>
      </c>
      <c r="Q16">
        <v>1</v>
      </c>
      <c r="R16">
        <v>0</v>
      </c>
      <c r="S16" t="s">
        <v>100</v>
      </c>
      <c r="T16" t="s">
        <v>101</v>
      </c>
      <c r="U16" t="s">
        <v>226</v>
      </c>
      <c r="V16" t="s">
        <v>103</v>
      </c>
      <c r="W16" t="s">
        <v>122</v>
      </c>
      <c r="X16" t="s">
        <v>227</v>
      </c>
      <c r="Y16" t="s">
        <v>228</v>
      </c>
      <c r="Z16" t="s">
        <v>97</v>
      </c>
      <c r="AA16" t="s">
        <v>107</v>
      </c>
      <c r="AB16" t="s">
        <v>144</v>
      </c>
      <c r="AC16">
        <v>0</v>
      </c>
      <c r="AD16">
        <v>7</v>
      </c>
      <c r="AE16">
        <v>0</v>
      </c>
      <c r="AG16">
        <v>0</v>
      </c>
      <c r="AH16">
        <v>1</v>
      </c>
      <c r="AI16">
        <v>0</v>
      </c>
      <c r="AJ16" s="9">
        <f t="shared" si="8"/>
        <v>7</v>
      </c>
      <c r="AK16" s="9"/>
      <c r="AL16">
        <v>0</v>
      </c>
      <c r="AM16">
        <v>0</v>
      </c>
      <c r="AN16">
        <v>0</v>
      </c>
      <c r="AO16">
        <v>0</v>
      </c>
      <c r="AP16">
        <v>0</v>
      </c>
      <c r="AQ16">
        <v>0</v>
      </c>
      <c r="AR16">
        <v>0</v>
      </c>
      <c r="AS16">
        <v>0</v>
      </c>
      <c r="AT16">
        <v>0</v>
      </c>
      <c r="AU16" t="s">
        <v>144</v>
      </c>
      <c r="AV16" t="s">
        <v>170</v>
      </c>
      <c r="AW16" t="s">
        <v>145</v>
      </c>
      <c r="AX16" t="s">
        <v>229</v>
      </c>
      <c r="AY16" t="s">
        <v>108</v>
      </c>
      <c r="AZ16" t="s">
        <v>111</v>
      </c>
      <c r="BA16" t="s">
        <v>110</v>
      </c>
      <c r="BB16">
        <v>0</v>
      </c>
      <c r="BC16">
        <v>0</v>
      </c>
      <c r="BD16">
        <v>0</v>
      </c>
      <c r="BE16" s="10" t="str">
        <f t="shared" si="9"/>
        <v>diferente</v>
      </c>
      <c r="BF16" s="10" t="str">
        <f t="shared" si="10"/>
        <v>igual</v>
      </c>
      <c r="BG16">
        <f>VLOOKUP(A16,[1]FormatoBBDD!$A$1:$CA$2248,57,FALSE)</f>
        <v>0</v>
      </c>
      <c r="BH16">
        <v>0</v>
      </c>
      <c r="BI16" t="s">
        <v>107</v>
      </c>
      <c r="BN16" t="s">
        <v>116</v>
      </c>
      <c r="BW16" t="s">
        <v>229</v>
      </c>
      <c r="CD16">
        <v>0</v>
      </c>
      <c r="CE16">
        <f t="shared" si="11"/>
        <v>1</v>
      </c>
      <c r="CF16">
        <f t="shared" si="12"/>
        <v>1</v>
      </c>
      <c r="CG16">
        <f t="shared" si="13"/>
        <v>1</v>
      </c>
      <c r="CH16">
        <f t="shared" si="14"/>
        <v>1</v>
      </c>
      <c r="CI16">
        <f t="shared" si="15"/>
        <v>1</v>
      </c>
      <c r="CJ16">
        <f t="shared" si="16"/>
        <v>1</v>
      </c>
      <c r="CK16">
        <f t="shared" si="17"/>
        <v>1</v>
      </c>
      <c r="CL16">
        <f t="shared" si="18"/>
        <v>1</v>
      </c>
      <c r="CM16">
        <f t="shared" si="6"/>
        <v>7</v>
      </c>
      <c r="CN16">
        <f t="shared" si="19"/>
        <v>1</v>
      </c>
    </row>
    <row r="17" spans="1:92">
      <c r="A17" t="s">
        <v>230</v>
      </c>
      <c r="B17" s="8">
        <v>38386</v>
      </c>
      <c r="C17">
        <v>2005</v>
      </c>
      <c r="D17">
        <v>2005</v>
      </c>
      <c r="E17" t="s">
        <v>231</v>
      </c>
      <c r="F17" s="8">
        <v>38401</v>
      </c>
      <c r="G17">
        <v>15</v>
      </c>
      <c r="H17" t="s">
        <v>180</v>
      </c>
      <c r="I17" t="s">
        <v>232</v>
      </c>
      <c r="J17" t="s">
        <v>94</v>
      </c>
      <c r="K17" t="s">
        <v>95</v>
      </c>
      <c r="L17" t="s">
        <v>96</v>
      </c>
      <c r="M17">
        <v>1</v>
      </c>
      <c r="N17" t="s">
        <v>140</v>
      </c>
      <c r="O17" t="s">
        <v>141</v>
      </c>
      <c r="P17" t="s">
        <v>141</v>
      </c>
      <c r="Q17">
        <v>99</v>
      </c>
      <c r="R17">
        <v>99</v>
      </c>
      <c r="S17" t="s">
        <v>100</v>
      </c>
      <c r="T17" t="s">
        <v>97</v>
      </c>
      <c r="U17" t="s">
        <v>97</v>
      </c>
      <c r="V17" t="s">
        <v>97</v>
      </c>
      <c r="W17" t="s">
        <v>122</v>
      </c>
      <c r="X17" t="s">
        <v>233</v>
      </c>
      <c r="Y17" t="s">
        <v>169</v>
      </c>
      <c r="Z17" t="s">
        <v>97</v>
      </c>
      <c r="AA17" t="s">
        <v>107</v>
      </c>
      <c r="AB17" t="s">
        <v>144</v>
      </c>
      <c r="AC17">
        <v>0</v>
      </c>
      <c r="AD17">
        <v>7</v>
      </c>
      <c r="AE17">
        <v>0</v>
      </c>
      <c r="AG17">
        <v>0</v>
      </c>
      <c r="AH17">
        <v>1</v>
      </c>
      <c r="AI17">
        <v>0</v>
      </c>
      <c r="AJ17" s="9">
        <f t="shared" si="8"/>
        <v>7</v>
      </c>
      <c r="AK17" s="9"/>
      <c r="AL17">
        <v>0</v>
      </c>
      <c r="AM17">
        <v>0</v>
      </c>
      <c r="AN17">
        <v>0</v>
      </c>
      <c r="AO17">
        <v>0</v>
      </c>
      <c r="AP17">
        <v>0</v>
      </c>
      <c r="AQ17">
        <v>0</v>
      </c>
      <c r="AR17">
        <v>0</v>
      </c>
      <c r="AS17">
        <v>0</v>
      </c>
      <c r="AT17">
        <v>0</v>
      </c>
      <c r="AU17" t="s">
        <v>144</v>
      </c>
      <c r="AV17" t="s">
        <v>145</v>
      </c>
      <c r="AW17" t="s">
        <v>146</v>
      </c>
      <c r="AX17" t="s">
        <v>108</v>
      </c>
      <c r="AY17" t="s">
        <v>111</v>
      </c>
      <c r="AZ17" t="s">
        <v>147</v>
      </c>
      <c r="BA17" t="s">
        <v>148</v>
      </c>
      <c r="BB17">
        <v>0</v>
      </c>
      <c r="BC17">
        <v>0</v>
      </c>
      <c r="BD17">
        <v>0</v>
      </c>
      <c r="BE17" s="10" t="str">
        <f t="shared" si="9"/>
        <v>diferente</v>
      </c>
      <c r="BF17" s="10" t="str">
        <f t="shared" si="10"/>
        <v>igual</v>
      </c>
      <c r="BG17">
        <f>VLOOKUP(A17,[1]FormatoBBDD!$A$1:$CA$2248,57,FALSE)</f>
        <v>0</v>
      </c>
      <c r="BH17">
        <v>0</v>
      </c>
      <c r="BI17" t="s">
        <v>107</v>
      </c>
      <c r="BN17" t="s">
        <v>116</v>
      </c>
      <c r="BW17" t="s">
        <v>147</v>
      </c>
      <c r="BX17" t="s">
        <v>148</v>
      </c>
      <c r="CD17">
        <v>0</v>
      </c>
      <c r="CE17">
        <f t="shared" si="11"/>
        <v>2</v>
      </c>
      <c r="CF17">
        <f t="shared" si="12"/>
        <v>1</v>
      </c>
      <c r="CG17">
        <f t="shared" si="13"/>
        <v>1</v>
      </c>
      <c r="CH17">
        <f t="shared" si="14"/>
        <v>1</v>
      </c>
      <c r="CI17">
        <f t="shared" si="15"/>
        <v>1</v>
      </c>
      <c r="CJ17">
        <f t="shared" si="16"/>
        <v>1</v>
      </c>
      <c r="CK17">
        <f t="shared" si="17"/>
        <v>1</v>
      </c>
      <c r="CL17">
        <f t="shared" si="18"/>
        <v>1</v>
      </c>
      <c r="CM17">
        <f t="shared" si="6"/>
        <v>7</v>
      </c>
      <c r="CN17">
        <f t="shared" si="19"/>
        <v>1</v>
      </c>
    </row>
    <row r="18" spans="1:92">
      <c r="A18" t="s">
        <v>234</v>
      </c>
      <c r="B18" s="8">
        <v>38386</v>
      </c>
      <c r="C18">
        <v>2005</v>
      </c>
      <c r="D18">
        <v>2005</v>
      </c>
      <c r="E18" t="s">
        <v>235</v>
      </c>
      <c r="F18" s="8">
        <v>38511</v>
      </c>
      <c r="G18">
        <v>125</v>
      </c>
      <c r="H18" t="s">
        <v>236</v>
      </c>
      <c r="I18" t="s">
        <v>237</v>
      </c>
      <c r="J18" t="s">
        <v>94</v>
      </c>
      <c r="K18" t="s">
        <v>95</v>
      </c>
      <c r="L18" t="s">
        <v>96</v>
      </c>
      <c r="M18">
        <v>1</v>
      </c>
      <c r="N18" t="s">
        <v>97</v>
      </c>
      <c r="O18" t="s">
        <v>98</v>
      </c>
      <c r="P18" t="s">
        <v>99</v>
      </c>
      <c r="Q18">
        <v>1</v>
      </c>
      <c r="R18">
        <v>0</v>
      </c>
      <c r="S18" t="s">
        <v>100</v>
      </c>
      <c r="T18" t="s">
        <v>97</v>
      </c>
      <c r="U18" t="s">
        <v>97</v>
      </c>
      <c r="V18" t="s">
        <v>103</v>
      </c>
      <c r="W18" t="s">
        <v>190</v>
      </c>
      <c r="X18" t="s">
        <v>238</v>
      </c>
      <c r="Y18" t="s">
        <v>97</v>
      </c>
      <c r="Z18" t="s">
        <v>97</v>
      </c>
      <c r="AA18" t="s">
        <v>107</v>
      </c>
      <c r="AB18" t="s">
        <v>144</v>
      </c>
      <c r="AC18">
        <v>0</v>
      </c>
      <c r="AD18">
        <v>7</v>
      </c>
      <c r="AE18">
        <v>0</v>
      </c>
      <c r="AG18">
        <v>0</v>
      </c>
      <c r="AH18">
        <v>1</v>
      </c>
      <c r="AI18">
        <v>0</v>
      </c>
      <c r="AJ18" s="9">
        <f t="shared" si="8"/>
        <v>7</v>
      </c>
      <c r="AK18" s="9"/>
      <c r="AL18">
        <v>0</v>
      </c>
      <c r="AM18">
        <v>0</v>
      </c>
      <c r="AN18">
        <v>0</v>
      </c>
      <c r="AO18">
        <v>0</v>
      </c>
      <c r="AP18">
        <v>0</v>
      </c>
      <c r="AQ18">
        <v>0</v>
      </c>
      <c r="AR18">
        <v>0</v>
      </c>
      <c r="AS18">
        <v>0</v>
      </c>
      <c r="AT18">
        <v>0</v>
      </c>
      <c r="AU18" t="s">
        <v>146</v>
      </c>
      <c r="AV18" t="s">
        <v>170</v>
      </c>
      <c r="AW18" t="s">
        <v>144</v>
      </c>
      <c r="AX18" t="s">
        <v>108</v>
      </c>
      <c r="AY18" t="s">
        <v>110</v>
      </c>
      <c r="AZ18" t="s">
        <v>229</v>
      </c>
      <c r="BA18" t="s">
        <v>148</v>
      </c>
      <c r="BB18">
        <v>0</v>
      </c>
      <c r="BC18">
        <v>0</v>
      </c>
      <c r="BD18">
        <v>0</v>
      </c>
      <c r="BE18" s="10" t="str">
        <f t="shared" si="9"/>
        <v>diferente</v>
      </c>
      <c r="BF18" s="10" t="str">
        <f t="shared" si="10"/>
        <v>igual</v>
      </c>
      <c r="BG18">
        <f>VLOOKUP(A18,[1]FormatoBBDD!$A$1:$CA$2248,57,FALSE)</f>
        <v>0</v>
      </c>
      <c r="BH18">
        <v>0</v>
      </c>
      <c r="BI18" t="s">
        <v>107</v>
      </c>
      <c r="BN18" t="s">
        <v>116</v>
      </c>
      <c r="BW18" t="s">
        <v>229</v>
      </c>
      <c r="BX18" t="s">
        <v>148</v>
      </c>
      <c r="CD18">
        <v>0</v>
      </c>
      <c r="CE18">
        <f t="shared" si="11"/>
        <v>2</v>
      </c>
      <c r="CF18">
        <f t="shared" si="12"/>
        <v>1</v>
      </c>
      <c r="CG18">
        <f t="shared" si="13"/>
        <v>1</v>
      </c>
      <c r="CH18">
        <f t="shared" si="14"/>
        <v>1</v>
      </c>
      <c r="CI18">
        <f t="shared" si="15"/>
        <v>1</v>
      </c>
      <c r="CJ18">
        <f t="shared" si="16"/>
        <v>1</v>
      </c>
      <c r="CK18">
        <f t="shared" si="17"/>
        <v>1</v>
      </c>
      <c r="CL18">
        <f t="shared" si="18"/>
        <v>1</v>
      </c>
      <c r="CM18">
        <f t="shared" si="6"/>
        <v>7</v>
      </c>
      <c r="CN18">
        <f t="shared" si="19"/>
        <v>1</v>
      </c>
    </row>
    <row r="19" spans="1:92">
      <c r="A19" t="s">
        <v>239</v>
      </c>
      <c r="B19" s="8">
        <v>38387</v>
      </c>
      <c r="C19">
        <v>2005</v>
      </c>
      <c r="D19">
        <v>2005</v>
      </c>
      <c r="E19" t="s">
        <v>240</v>
      </c>
      <c r="F19" s="8">
        <v>38426</v>
      </c>
      <c r="G19">
        <v>39</v>
      </c>
      <c r="H19" t="s">
        <v>119</v>
      </c>
      <c r="I19" t="s">
        <v>241</v>
      </c>
      <c r="J19" t="s">
        <v>94</v>
      </c>
      <c r="K19" t="s">
        <v>95</v>
      </c>
      <c r="L19" t="s">
        <v>96</v>
      </c>
      <c r="M19">
        <v>1</v>
      </c>
      <c r="N19" t="s">
        <v>140</v>
      </c>
      <c r="O19" t="s">
        <v>98</v>
      </c>
      <c r="P19" t="s">
        <v>99</v>
      </c>
      <c r="Q19">
        <v>1</v>
      </c>
      <c r="R19">
        <v>0</v>
      </c>
      <c r="S19" t="s">
        <v>100</v>
      </c>
      <c r="T19" t="s">
        <v>97</v>
      </c>
      <c r="U19" t="s">
        <v>97</v>
      </c>
      <c r="V19" t="s">
        <v>97</v>
      </c>
      <c r="W19" t="s">
        <v>104</v>
      </c>
      <c r="X19" t="s">
        <v>242</v>
      </c>
      <c r="Y19" t="s">
        <v>97</v>
      </c>
      <c r="Z19" t="s">
        <v>97</v>
      </c>
      <c r="AA19" t="s">
        <v>107</v>
      </c>
      <c r="AB19" t="s">
        <v>144</v>
      </c>
      <c r="AC19">
        <v>0</v>
      </c>
      <c r="AD19">
        <v>7</v>
      </c>
      <c r="AE19">
        <v>0</v>
      </c>
      <c r="AG19">
        <v>0</v>
      </c>
      <c r="AH19">
        <v>1</v>
      </c>
      <c r="AI19">
        <v>0</v>
      </c>
      <c r="AJ19" s="9">
        <f t="shared" si="8"/>
        <v>7</v>
      </c>
      <c r="AK19" s="9"/>
      <c r="AL19">
        <v>0</v>
      </c>
      <c r="AM19">
        <v>0</v>
      </c>
      <c r="AN19">
        <v>0</v>
      </c>
      <c r="AO19">
        <v>0</v>
      </c>
      <c r="AP19">
        <v>0</v>
      </c>
      <c r="AQ19">
        <v>0</v>
      </c>
      <c r="AR19">
        <v>0</v>
      </c>
      <c r="AS19">
        <v>0</v>
      </c>
      <c r="AT19">
        <v>0</v>
      </c>
      <c r="AU19" t="s">
        <v>144</v>
      </c>
      <c r="AV19" t="s">
        <v>145</v>
      </c>
      <c r="AW19" t="s">
        <v>146</v>
      </c>
      <c r="AX19" t="s">
        <v>108</v>
      </c>
      <c r="AY19" t="s">
        <v>111</v>
      </c>
      <c r="AZ19" t="s">
        <v>110</v>
      </c>
      <c r="BA19" t="s">
        <v>147</v>
      </c>
      <c r="BB19">
        <v>0</v>
      </c>
      <c r="BC19">
        <v>0</v>
      </c>
      <c r="BD19">
        <v>0</v>
      </c>
      <c r="BE19" s="10" t="str">
        <f t="shared" si="9"/>
        <v>diferente</v>
      </c>
      <c r="BF19" s="10" t="str">
        <f t="shared" si="10"/>
        <v>igual</v>
      </c>
      <c r="BG19">
        <f>VLOOKUP(A19,[1]FormatoBBDD!$A$1:$CA$2248,57,FALSE)</f>
        <v>0</v>
      </c>
      <c r="BH19">
        <v>0</v>
      </c>
      <c r="BI19" t="s">
        <v>107</v>
      </c>
      <c r="BN19" t="s">
        <v>116</v>
      </c>
      <c r="BW19" t="s">
        <v>147</v>
      </c>
      <c r="CD19">
        <v>0</v>
      </c>
      <c r="CE19">
        <f t="shared" si="11"/>
        <v>1</v>
      </c>
      <c r="CF19">
        <f t="shared" si="12"/>
        <v>1</v>
      </c>
      <c r="CG19">
        <f t="shared" si="13"/>
        <v>1</v>
      </c>
      <c r="CH19">
        <f t="shared" si="14"/>
        <v>1</v>
      </c>
      <c r="CI19">
        <f t="shared" si="15"/>
        <v>1</v>
      </c>
      <c r="CJ19">
        <f t="shared" si="16"/>
        <v>1</v>
      </c>
      <c r="CK19">
        <f t="shared" si="17"/>
        <v>1</v>
      </c>
      <c r="CL19">
        <f t="shared" si="18"/>
        <v>1</v>
      </c>
      <c r="CM19">
        <f t="shared" si="6"/>
        <v>7</v>
      </c>
      <c r="CN19">
        <f t="shared" si="19"/>
        <v>1</v>
      </c>
    </row>
    <row r="20" spans="1:92">
      <c r="A20" t="s">
        <v>243</v>
      </c>
      <c r="B20" s="8">
        <v>38391</v>
      </c>
      <c r="C20">
        <v>2005</v>
      </c>
      <c r="D20">
        <v>2005</v>
      </c>
      <c r="E20" t="s">
        <v>244</v>
      </c>
      <c r="F20" s="8">
        <v>38455</v>
      </c>
      <c r="G20">
        <v>64</v>
      </c>
      <c r="H20" t="s">
        <v>119</v>
      </c>
      <c r="I20" t="s">
        <v>245</v>
      </c>
      <c r="J20" t="s">
        <v>94</v>
      </c>
      <c r="K20" t="s">
        <v>95</v>
      </c>
      <c r="L20" t="s">
        <v>96</v>
      </c>
      <c r="M20">
        <v>12</v>
      </c>
      <c r="N20" t="s">
        <v>97</v>
      </c>
      <c r="O20" t="s">
        <v>246</v>
      </c>
      <c r="P20" t="s">
        <v>99</v>
      </c>
      <c r="Q20">
        <v>0</v>
      </c>
      <c r="R20">
        <v>1</v>
      </c>
      <c r="S20" t="s">
        <v>100</v>
      </c>
      <c r="T20" t="s">
        <v>97</v>
      </c>
      <c r="U20" t="s">
        <v>97</v>
      </c>
      <c r="V20" t="s">
        <v>103</v>
      </c>
      <c r="W20" t="s">
        <v>122</v>
      </c>
      <c r="X20" t="s">
        <v>247</v>
      </c>
      <c r="Y20" t="s">
        <v>248</v>
      </c>
      <c r="Z20" t="s">
        <v>249</v>
      </c>
      <c r="AA20" t="s">
        <v>107</v>
      </c>
      <c r="AB20" t="s">
        <v>144</v>
      </c>
      <c r="AC20">
        <v>0</v>
      </c>
      <c r="AD20">
        <v>6</v>
      </c>
      <c r="AE20">
        <v>1</v>
      </c>
      <c r="AG20">
        <v>0</v>
      </c>
      <c r="AH20">
        <v>1</v>
      </c>
      <c r="AI20">
        <v>1</v>
      </c>
      <c r="AJ20" s="9">
        <f t="shared" si="8"/>
        <v>7</v>
      </c>
      <c r="AK20" s="9"/>
      <c r="AL20">
        <v>1</v>
      </c>
      <c r="AM20">
        <v>0</v>
      </c>
      <c r="AN20">
        <v>0</v>
      </c>
      <c r="AO20">
        <v>0</v>
      </c>
      <c r="AP20">
        <v>0</v>
      </c>
      <c r="AQ20">
        <v>0</v>
      </c>
      <c r="AR20">
        <v>0</v>
      </c>
      <c r="AS20">
        <v>0</v>
      </c>
      <c r="AT20">
        <v>0</v>
      </c>
      <c r="AU20" t="s">
        <v>144</v>
      </c>
      <c r="AV20" t="s">
        <v>145</v>
      </c>
      <c r="AW20" t="s">
        <v>146</v>
      </c>
      <c r="AX20" t="s">
        <v>110</v>
      </c>
      <c r="AY20" t="s">
        <v>147</v>
      </c>
      <c r="AZ20" t="s">
        <v>148</v>
      </c>
      <c r="BA20">
        <v>0</v>
      </c>
      <c r="BB20" t="s">
        <v>108</v>
      </c>
      <c r="BC20">
        <v>0</v>
      </c>
      <c r="BD20">
        <v>0</v>
      </c>
      <c r="BE20" s="10" t="str">
        <f t="shared" si="9"/>
        <v>diferente</v>
      </c>
      <c r="BF20" s="10" t="str">
        <f t="shared" si="10"/>
        <v>igual</v>
      </c>
      <c r="BG20">
        <f>VLOOKUP(A20,[1]FormatoBBDD!$A$1:$CA$2248,57,FALSE)</f>
        <v>0</v>
      </c>
      <c r="BH20">
        <v>0</v>
      </c>
      <c r="BI20" t="s">
        <v>115</v>
      </c>
      <c r="BJ20">
        <v>1</v>
      </c>
      <c r="BK20" t="s">
        <v>108</v>
      </c>
      <c r="BN20" t="s">
        <v>116</v>
      </c>
      <c r="BW20" t="s">
        <v>148</v>
      </c>
      <c r="BX20" t="s">
        <v>147</v>
      </c>
      <c r="CD20">
        <v>0</v>
      </c>
      <c r="CE20">
        <f t="shared" si="11"/>
        <v>2</v>
      </c>
      <c r="CF20">
        <f t="shared" si="12"/>
        <v>1</v>
      </c>
      <c r="CG20">
        <f t="shared" si="13"/>
        <v>1</v>
      </c>
      <c r="CH20">
        <f t="shared" si="14"/>
        <v>1</v>
      </c>
      <c r="CI20">
        <f t="shared" si="15"/>
        <v>1</v>
      </c>
      <c r="CJ20">
        <f t="shared" si="16"/>
        <v>1</v>
      </c>
      <c r="CK20">
        <f t="shared" si="17"/>
        <v>1</v>
      </c>
      <c r="CL20">
        <f t="shared" si="18"/>
        <v>1</v>
      </c>
      <c r="CM20">
        <f t="shared" si="6"/>
        <v>7</v>
      </c>
      <c r="CN20">
        <f t="shared" si="19"/>
        <v>1</v>
      </c>
    </row>
    <row r="21" spans="1:92">
      <c r="A21" t="s">
        <v>250</v>
      </c>
      <c r="B21" s="8">
        <v>38392</v>
      </c>
      <c r="C21">
        <v>2005</v>
      </c>
      <c r="D21">
        <v>2005</v>
      </c>
      <c r="E21" t="s">
        <v>251</v>
      </c>
      <c r="F21" s="8">
        <v>38396</v>
      </c>
      <c r="G21">
        <v>4</v>
      </c>
      <c r="H21" t="s">
        <v>202</v>
      </c>
      <c r="I21" t="s">
        <v>252</v>
      </c>
      <c r="J21" t="s">
        <v>94</v>
      </c>
      <c r="K21" t="s">
        <v>95</v>
      </c>
      <c r="L21" t="s">
        <v>96</v>
      </c>
      <c r="M21">
        <v>1</v>
      </c>
      <c r="N21" t="s">
        <v>140</v>
      </c>
      <c r="O21" t="s">
        <v>98</v>
      </c>
      <c r="P21" t="s">
        <v>99</v>
      </c>
      <c r="Q21">
        <v>1</v>
      </c>
      <c r="R21">
        <v>0</v>
      </c>
      <c r="S21" t="s">
        <v>100</v>
      </c>
      <c r="T21" t="s">
        <v>101</v>
      </c>
      <c r="U21" t="s">
        <v>196</v>
      </c>
      <c r="V21" t="s">
        <v>103</v>
      </c>
      <c r="W21" t="s">
        <v>122</v>
      </c>
      <c r="X21" t="s">
        <v>253</v>
      </c>
      <c r="Y21" t="s">
        <v>254</v>
      </c>
      <c r="Z21" t="s">
        <v>97</v>
      </c>
      <c r="AB21" t="s">
        <v>144</v>
      </c>
      <c r="AC21">
        <v>0</v>
      </c>
      <c r="AD21">
        <v>7</v>
      </c>
      <c r="AE21">
        <v>0</v>
      </c>
      <c r="AG21">
        <v>0</v>
      </c>
      <c r="AH21">
        <v>1</v>
      </c>
      <c r="AI21">
        <v>0</v>
      </c>
      <c r="AJ21" s="9">
        <f t="shared" si="8"/>
        <v>7</v>
      </c>
      <c r="AK21" s="9"/>
      <c r="AL21">
        <v>0</v>
      </c>
      <c r="AM21">
        <v>0</v>
      </c>
      <c r="AN21">
        <v>0</v>
      </c>
      <c r="AO21">
        <v>0</v>
      </c>
      <c r="AP21">
        <v>0</v>
      </c>
      <c r="AQ21">
        <v>0</v>
      </c>
      <c r="AR21">
        <v>0</v>
      </c>
      <c r="AS21">
        <v>0</v>
      </c>
      <c r="AT21">
        <v>0</v>
      </c>
      <c r="AU21" t="s">
        <v>144</v>
      </c>
      <c r="AV21" t="s">
        <v>145</v>
      </c>
      <c r="AW21" t="s">
        <v>146</v>
      </c>
      <c r="AX21" t="s">
        <v>108</v>
      </c>
      <c r="AY21" t="s">
        <v>110</v>
      </c>
      <c r="AZ21" t="s">
        <v>147</v>
      </c>
      <c r="BA21" t="s">
        <v>148</v>
      </c>
      <c r="BB21">
        <v>0</v>
      </c>
      <c r="BC21">
        <v>0</v>
      </c>
      <c r="BD21">
        <v>0</v>
      </c>
      <c r="BE21" s="10" t="str">
        <f t="shared" si="9"/>
        <v>diferente</v>
      </c>
      <c r="BF21" s="10" t="str">
        <f t="shared" si="10"/>
        <v>igual</v>
      </c>
      <c r="BG21">
        <f>VLOOKUP(A21,[1]FormatoBBDD!$A$1:$CA$2248,57,FALSE)</f>
        <v>0</v>
      </c>
      <c r="BH21">
        <v>0</v>
      </c>
      <c r="BI21" t="s">
        <v>107</v>
      </c>
      <c r="BN21" t="s">
        <v>116</v>
      </c>
      <c r="BW21" t="s">
        <v>148</v>
      </c>
      <c r="BX21" t="s">
        <v>147</v>
      </c>
      <c r="CD21">
        <v>0</v>
      </c>
      <c r="CE21">
        <f t="shared" si="11"/>
        <v>2</v>
      </c>
      <c r="CF21">
        <f t="shared" si="12"/>
        <v>1</v>
      </c>
      <c r="CG21">
        <f t="shared" si="13"/>
        <v>1</v>
      </c>
      <c r="CH21">
        <f t="shared" si="14"/>
        <v>1</v>
      </c>
      <c r="CI21">
        <f t="shared" si="15"/>
        <v>1</v>
      </c>
      <c r="CJ21">
        <f t="shared" si="16"/>
        <v>1</v>
      </c>
      <c r="CK21">
        <f t="shared" si="17"/>
        <v>1</v>
      </c>
      <c r="CL21">
        <f t="shared" si="18"/>
        <v>1</v>
      </c>
      <c r="CM21">
        <f t="shared" si="6"/>
        <v>7</v>
      </c>
      <c r="CN21">
        <f t="shared" si="19"/>
        <v>1</v>
      </c>
    </row>
    <row r="22" spans="1:92">
      <c r="A22" t="s">
        <v>255</v>
      </c>
      <c r="B22" s="8">
        <v>38393</v>
      </c>
      <c r="C22">
        <v>2005</v>
      </c>
      <c r="D22">
        <v>2005</v>
      </c>
      <c r="E22" t="s">
        <v>256</v>
      </c>
      <c r="F22" s="8">
        <v>38463</v>
      </c>
      <c r="G22">
        <v>70</v>
      </c>
      <c r="H22" t="s">
        <v>160</v>
      </c>
      <c r="I22" t="s">
        <v>257</v>
      </c>
      <c r="J22" t="s">
        <v>94</v>
      </c>
      <c r="K22" t="s">
        <v>95</v>
      </c>
      <c r="L22" t="s">
        <v>96</v>
      </c>
      <c r="M22">
        <v>1</v>
      </c>
      <c r="N22" t="s">
        <v>140</v>
      </c>
      <c r="O22" t="s">
        <v>98</v>
      </c>
      <c r="P22" t="s">
        <v>99</v>
      </c>
      <c r="Q22">
        <v>1</v>
      </c>
      <c r="R22">
        <v>0</v>
      </c>
      <c r="S22" t="s">
        <v>100</v>
      </c>
      <c r="T22" t="s">
        <v>213</v>
      </c>
      <c r="U22" t="s">
        <v>162</v>
      </c>
      <c r="V22" t="s">
        <v>103</v>
      </c>
      <c r="W22" t="s">
        <v>155</v>
      </c>
      <c r="X22" t="s">
        <v>258</v>
      </c>
      <c r="Y22" t="s">
        <v>259</v>
      </c>
      <c r="Z22" t="s">
        <v>260</v>
      </c>
      <c r="AA22" t="s">
        <v>107</v>
      </c>
      <c r="AB22" t="s">
        <v>144</v>
      </c>
      <c r="AC22">
        <v>0</v>
      </c>
      <c r="AD22">
        <v>7</v>
      </c>
      <c r="AE22">
        <v>0</v>
      </c>
      <c r="AG22">
        <v>0</v>
      </c>
      <c r="AH22">
        <v>1</v>
      </c>
      <c r="AI22">
        <v>0</v>
      </c>
      <c r="AJ22" s="9">
        <f t="shared" si="8"/>
        <v>7</v>
      </c>
      <c r="AK22" s="9"/>
      <c r="AL22">
        <v>0</v>
      </c>
      <c r="AM22">
        <v>0</v>
      </c>
      <c r="AN22">
        <v>0</v>
      </c>
      <c r="AO22">
        <v>0</v>
      </c>
      <c r="AP22">
        <v>0</v>
      </c>
      <c r="AQ22">
        <v>0</v>
      </c>
      <c r="AR22">
        <v>0</v>
      </c>
      <c r="AS22">
        <v>0</v>
      </c>
      <c r="AT22">
        <v>0</v>
      </c>
      <c r="AU22" t="s">
        <v>144</v>
      </c>
      <c r="AV22" t="s">
        <v>170</v>
      </c>
      <c r="AW22" t="s">
        <v>146</v>
      </c>
      <c r="AX22" t="s">
        <v>108</v>
      </c>
      <c r="AY22" t="s">
        <v>111</v>
      </c>
      <c r="AZ22" t="s">
        <v>184</v>
      </c>
      <c r="BA22" t="s">
        <v>148</v>
      </c>
      <c r="BB22">
        <v>0</v>
      </c>
      <c r="BC22">
        <v>0</v>
      </c>
      <c r="BD22">
        <v>0</v>
      </c>
      <c r="BE22" s="10" t="str">
        <f t="shared" si="9"/>
        <v>diferente</v>
      </c>
      <c r="BF22" s="10" t="str">
        <f t="shared" si="10"/>
        <v>igual</v>
      </c>
      <c r="BG22">
        <f>VLOOKUP(A22,[1]FormatoBBDD!$A$1:$CA$2248,57,FALSE)</f>
        <v>0</v>
      </c>
      <c r="BH22">
        <v>0</v>
      </c>
      <c r="BI22" t="s">
        <v>107</v>
      </c>
      <c r="BN22" t="s">
        <v>116</v>
      </c>
      <c r="BW22" t="s">
        <v>184</v>
      </c>
      <c r="BX22" t="s">
        <v>148</v>
      </c>
      <c r="CD22">
        <v>0</v>
      </c>
      <c r="CE22">
        <f t="shared" si="11"/>
        <v>2</v>
      </c>
      <c r="CF22">
        <f t="shared" si="12"/>
        <v>1</v>
      </c>
      <c r="CG22">
        <f t="shared" si="13"/>
        <v>1</v>
      </c>
      <c r="CH22">
        <f t="shared" si="14"/>
        <v>1</v>
      </c>
      <c r="CI22">
        <f t="shared" si="15"/>
        <v>1</v>
      </c>
      <c r="CJ22">
        <f t="shared" si="16"/>
        <v>1</v>
      </c>
      <c r="CK22">
        <f t="shared" si="17"/>
        <v>1</v>
      </c>
      <c r="CL22">
        <f t="shared" si="18"/>
        <v>1</v>
      </c>
      <c r="CM22">
        <f t="shared" si="6"/>
        <v>7</v>
      </c>
      <c r="CN22">
        <f t="shared" si="19"/>
        <v>1</v>
      </c>
    </row>
    <row r="23" spans="1:92">
      <c r="A23" t="s">
        <v>261</v>
      </c>
      <c r="B23" s="8">
        <v>38394</v>
      </c>
      <c r="C23">
        <v>2005</v>
      </c>
      <c r="D23">
        <v>2005</v>
      </c>
      <c r="E23" t="s">
        <v>262</v>
      </c>
      <c r="F23" s="8">
        <v>38463</v>
      </c>
      <c r="G23">
        <v>69</v>
      </c>
      <c r="H23" t="s">
        <v>119</v>
      </c>
      <c r="I23" t="s">
        <v>263</v>
      </c>
      <c r="J23" t="s">
        <v>94</v>
      </c>
      <c r="K23" t="s">
        <v>95</v>
      </c>
      <c r="L23" t="s">
        <v>96</v>
      </c>
      <c r="M23">
        <v>1</v>
      </c>
      <c r="N23" t="s">
        <v>140</v>
      </c>
      <c r="O23" t="s">
        <v>98</v>
      </c>
      <c r="P23" t="s">
        <v>99</v>
      </c>
      <c r="Q23">
        <v>1</v>
      </c>
      <c r="R23">
        <v>0</v>
      </c>
      <c r="S23" t="s">
        <v>100</v>
      </c>
      <c r="T23" t="s">
        <v>101</v>
      </c>
      <c r="U23" t="s">
        <v>196</v>
      </c>
      <c r="V23" t="s">
        <v>103</v>
      </c>
      <c r="W23" t="s">
        <v>104</v>
      </c>
      <c r="X23" t="s">
        <v>264</v>
      </c>
      <c r="Y23" t="s">
        <v>265</v>
      </c>
      <c r="Z23" t="s">
        <v>97</v>
      </c>
      <c r="AA23" t="s">
        <v>107</v>
      </c>
      <c r="AB23" t="s">
        <v>144</v>
      </c>
      <c r="AC23">
        <v>0</v>
      </c>
      <c r="AD23">
        <v>7</v>
      </c>
      <c r="AE23">
        <v>0</v>
      </c>
      <c r="AG23">
        <v>0</v>
      </c>
      <c r="AH23">
        <v>1</v>
      </c>
      <c r="AI23">
        <v>0</v>
      </c>
      <c r="AJ23" s="9">
        <f t="shared" si="8"/>
        <v>7</v>
      </c>
      <c r="AK23" s="9"/>
      <c r="AL23">
        <v>0</v>
      </c>
      <c r="AM23">
        <v>0</v>
      </c>
      <c r="AN23">
        <v>0</v>
      </c>
      <c r="AO23">
        <v>0</v>
      </c>
      <c r="AP23">
        <v>0</v>
      </c>
      <c r="AQ23">
        <v>0</v>
      </c>
      <c r="AR23">
        <v>0</v>
      </c>
      <c r="AS23">
        <v>0</v>
      </c>
      <c r="AT23">
        <v>0</v>
      </c>
      <c r="AU23" t="s">
        <v>144</v>
      </c>
      <c r="AV23" t="s">
        <v>145</v>
      </c>
      <c r="AW23" t="s">
        <v>146</v>
      </c>
      <c r="AX23" t="s">
        <v>108</v>
      </c>
      <c r="AY23" t="s">
        <v>111</v>
      </c>
      <c r="AZ23" t="s">
        <v>184</v>
      </c>
      <c r="BA23" t="s">
        <v>148</v>
      </c>
      <c r="BB23">
        <v>0</v>
      </c>
      <c r="BC23">
        <v>0</v>
      </c>
      <c r="BD23">
        <v>0</v>
      </c>
      <c r="BE23" s="10" t="str">
        <f t="shared" si="9"/>
        <v>diferente</v>
      </c>
      <c r="BF23" s="10" t="str">
        <f t="shared" si="10"/>
        <v>igual</v>
      </c>
      <c r="BG23">
        <f>VLOOKUP(A23,[1]FormatoBBDD!$A$1:$CA$2248,57,FALSE)</f>
        <v>0</v>
      </c>
      <c r="BH23">
        <v>0</v>
      </c>
      <c r="BI23" t="s">
        <v>107</v>
      </c>
      <c r="BN23" t="s">
        <v>116</v>
      </c>
      <c r="BW23" t="s">
        <v>184</v>
      </c>
      <c r="BX23" t="s">
        <v>148</v>
      </c>
      <c r="CD23">
        <v>0</v>
      </c>
      <c r="CE23">
        <f t="shared" si="11"/>
        <v>2</v>
      </c>
      <c r="CF23">
        <f t="shared" si="12"/>
        <v>1</v>
      </c>
      <c r="CG23">
        <f t="shared" si="13"/>
        <v>1</v>
      </c>
      <c r="CH23">
        <f t="shared" si="14"/>
        <v>1</v>
      </c>
      <c r="CI23">
        <f t="shared" si="15"/>
        <v>1</v>
      </c>
      <c r="CJ23">
        <f t="shared" si="16"/>
        <v>1</v>
      </c>
      <c r="CK23">
        <f t="shared" si="17"/>
        <v>1</v>
      </c>
      <c r="CL23">
        <f t="shared" si="18"/>
        <v>1</v>
      </c>
      <c r="CM23">
        <f t="shared" si="6"/>
        <v>7</v>
      </c>
      <c r="CN23">
        <f t="shared" si="19"/>
        <v>1</v>
      </c>
    </row>
    <row r="24" spans="1:92">
      <c r="A24" t="s">
        <v>266</v>
      </c>
      <c r="B24" s="8">
        <v>38394</v>
      </c>
      <c r="C24">
        <v>2005</v>
      </c>
      <c r="D24">
        <v>2005</v>
      </c>
      <c r="E24" t="s">
        <v>267</v>
      </c>
      <c r="F24" s="8">
        <v>38463</v>
      </c>
      <c r="G24">
        <v>69</v>
      </c>
      <c r="H24" t="s">
        <v>268</v>
      </c>
      <c r="I24" t="s">
        <v>269</v>
      </c>
      <c r="J24" t="s">
        <v>94</v>
      </c>
      <c r="K24" t="s">
        <v>95</v>
      </c>
      <c r="L24" t="s">
        <v>96</v>
      </c>
      <c r="M24">
        <v>3</v>
      </c>
      <c r="N24" t="s">
        <v>270</v>
      </c>
      <c r="O24" t="s">
        <v>98</v>
      </c>
      <c r="P24" t="s">
        <v>99</v>
      </c>
      <c r="Q24">
        <v>1</v>
      </c>
      <c r="R24">
        <v>0</v>
      </c>
      <c r="S24" t="s">
        <v>100</v>
      </c>
      <c r="T24" t="s">
        <v>101</v>
      </c>
      <c r="U24" t="s">
        <v>175</v>
      </c>
      <c r="V24" t="s">
        <v>103</v>
      </c>
      <c r="W24" t="s">
        <v>155</v>
      </c>
      <c r="X24" t="s">
        <v>271</v>
      </c>
      <c r="Y24" t="s">
        <v>272</v>
      </c>
      <c r="Z24" t="s">
        <v>97</v>
      </c>
      <c r="AA24" t="s">
        <v>107</v>
      </c>
      <c r="AB24" t="s">
        <v>144</v>
      </c>
      <c r="AC24">
        <v>0</v>
      </c>
      <c r="AD24">
        <v>7</v>
      </c>
      <c r="AE24">
        <v>0</v>
      </c>
      <c r="AG24">
        <v>0</v>
      </c>
      <c r="AH24">
        <v>1</v>
      </c>
      <c r="AI24">
        <v>0</v>
      </c>
      <c r="AJ24" s="9">
        <f t="shared" si="8"/>
        <v>7</v>
      </c>
      <c r="AK24" s="9"/>
      <c r="AL24">
        <v>0</v>
      </c>
      <c r="AM24">
        <v>0</v>
      </c>
      <c r="AN24">
        <v>0</v>
      </c>
      <c r="AO24">
        <v>0</v>
      </c>
      <c r="AP24">
        <v>0</v>
      </c>
      <c r="AQ24">
        <v>0</v>
      </c>
      <c r="AR24">
        <v>0</v>
      </c>
      <c r="AS24">
        <v>0</v>
      </c>
      <c r="AT24">
        <v>0</v>
      </c>
      <c r="AU24" t="s">
        <v>144</v>
      </c>
      <c r="AV24" t="s">
        <v>170</v>
      </c>
      <c r="AW24" t="s">
        <v>146</v>
      </c>
      <c r="AX24" t="s">
        <v>108</v>
      </c>
      <c r="AY24" t="s">
        <v>111</v>
      </c>
      <c r="AZ24" t="s">
        <v>148</v>
      </c>
      <c r="BA24" t="s">
        <v>184</v>
      </c>
      <c r="BB24">
        <v>0</v>
      </c>
      <c r="BC24">
        <v>0</v>
      </c>
      <c r="BD24">
        <v>0</v>
      </c>
      <c r="BE24" s="10" t="str">
        <f t="shared" si="9"/>
        <v>diferente</v>
      </c>
      <c r="BF24" s="10" t="str">
        <f t="shared" si="10"/>
        <v>igual</v>
      </c>
      <c r="BG24">
        <f>VLOOKUP(A24,[1]FormatoBBDD!$A$1:$CA$2248,57,FALSE)</f>
        <v>0</v>
      </c>
      <c r="BH24">
        <v>0</v>
      </c>
      <c r="BI24" t="s">
        <v>107</v>
      </c>
      <c r="BN24" t="s">
        <v>116</v>
      </c>
      <c r="BW24" t="s">
        <v>184</v>
      </c>
      <c r="BX24" t="s">
        <v>148</v>
      </c>
      <c r="CD24">
        <v>0</v>
      </c>
      <c r="CE24">
        <f t="shared" si="11"/>
        <v>2</v>
      </c>
      <c r="CF24">
        <f t="shared" si="12"/>
        <v>1</v>
      </c>
      <c r="CG24">
        <f t="shared" si="13"/>
        <v>1</v>
      </c>
      <c r="CH24">
        <f t="shared" si="14"/>
        <v>1</v>
      </c>
      <c r="CI24">
        <f t="shared" si="15"/>
        <v>1</v>
      </c>
      <c r="CJ24">
        <f t="shared" si="16"/>
        <v>1</v>
      </c>
      <c r="CK24">
        <f t="shared" si="17"/>
        <v>1</v>
      </c>
      <c r="CL24">
        <f t="shared" si="18"/>
        <v>1</v>
      </c>
      <c r="CM24">
        <f t="shared" si="6"/>
        <v>7</v>
      </c>
      <c r="CN24">
        <f t="shared" si="19"/>
        <v>1</v>
      </c>
    </row>
    <row r="25" spans="1:92">
      <c r="A25" t="s">
        <v>273</v>
      </c>
      <c r="B25" s="8">
        <v>38398</v>
      </c>
      <c r="C25">
        <v>2005</v>
      </c>
      <c r="D25">
        <v>2005</v>
      </c>
      <c r="E25" t="s">
        <v>274</v>
      </c>
      <c r="F25" s="8">
        <v>38525</v>
      </c>
      <c r="G25">
        <v>127</v>
      </c>
      <c r="H25" t="s">
        <v>275</v>
      </c>
      <c r="I25" t="s">
        <v>276</v>
      </c>
      <c r="J25" t="s">
        <v>211</v>
      </c>
      <c r="K25" t="s">
        <v>212</v>
      </c>
      <c r="L25" t="s">
        <v>96</v>
      </c>
      <c r="M25">
        <v>1</v>
      </c>
      <c r="N25" t="s">
        <v>140</v>
      </c>
      <c r="O25" t="s">
        <v>98</v>
      </c>
      <c r="P25" t="s">
        <v>99</v>
      </c>
      <c r="Q25">
        <v>1</v>
      </c>
      <c r="R25">
        <v>0</v>
      </c>
      <c r="S25" t="s">
        <v>100</v>
      </c>
      <c r="T25" t="s">
        <v>213</v>
      </c>
      <c r="U25" t="s">
        <v>97</v>
      </c>
      <c r="V25" t="s">
        <v>103</v>
      </c>
      <c r="W25" t="s">
        <v>122</v>
      </c>
      <c r="X25" t="s">
        <v>215</v>
      </c>
      <c r="Y25" t="s">
        <v>277</v>
      </c>
      <c r="Z25" t="s">
        <v>97</v>
      </c>
      <c r="AB25" t="s">
        <v>144</v>
      </c>
      <c r="AC25">
        <v>7</v>
      </c>
      <c r="AD25">
        <v>0</v>
      </c>
      <c r="AE25">
        <v>0</v>
      </c>
      <c r="AG25">
        <v>1</v>
      </c>
      <c r="AH25">
        <v>0</v>
      </c>
      <c r="AI25">
        <v>0</v>
      </c>
      <c r="AJ25" s="9">
        <f t="shared" si="8"/>
        <v>7</v>
      </c>
      <c r="AK25" s="9"/>
      <c r="AL25">
        <v>0</v>
      </c>
      <c r="AM25">
        <v>0</v>
      </c>
      <c r="AN25" t="s">
        <v>144</v>
      </c>
      <c r="AO25" t="s">
        <v>145</v>
      </c>
      <c r="AP25" t="s">
        <v>146</v>
      </c>
      <c r="AQ25" t="s">
        <v>108</v>
      </c>
      <c r="AR25" t="s">
        <v>111</v>
      </c>
      <c r="AS25" t="s">
        <v>110</v>
      </c>
      <c r="AT25" t="s">
        <v>278</v>
      </c>
      <c r="AU25">
        <v>0</v>
      </c>
      <c r="AV25">
        <v>0</v>
      </c>
      <c r="AW25">
        <v>0</v>
      </c>
      <c r="AX25">
        <v>0</v>
      </c>
      <c r="AY25">
        <v>0</v>
      </c>
      <c r="AZ25">
        <v>0</v>
      </c>
      <c r="BA25">
        <v>0</v>
      </c>
      <c r="BB25">
        <v>0</v>
      </c>
      <c r="BC25">
        <v>0</v>
      </c>
      <c r="BD25">
        <v>0</v>
      </c>
      <c r="BE25" s="10" t="str">
        <f t="shared" si="9"/>
        <v>igual</v>
      </c>
      <c r="BF25" s="10" t="str">
        <f t="shared" si="10"/>
        <v>diferente</v>
      </c>
      <c r="BG25">
        <f>VLOOKUP(A25,[1]FormatoBBDD!$A$1:$CA$2248,57,FALSE)</f>
        <v>0</v>
      </c>
      <c r="BH25">
        <v>0</v>
      </c>
      <c r="BI25" t="s">
        <v>107</v>
      </c>
      <c r="BN25" t="s">
        <v>116</v>
      </c>
      <c r="BW25" t="s">
        <v>278</v>
      </c>
      <c r="CD25">
        <v>0</v>
      </c>
      <c r="CE25">
        <f t="shared" si="11"/>
        <v>1</v>
      </c>
      <c r="CF25">
        <f t="shared" si="12"/>
        <v>1</v>
      </c>
      <c r="CG25">
        <f t="shared" si="13"/>
        <v>1</v>
      </c>
      <c r="CH25">
        <f t="shared" si="14"/>
        <v>1</v>
      </c>
      <c r="CI25">
        <f t="shared" si="15"/>
        <v>1</v>
      </c>
      <c r="CJ25">
        <f t="shared" si="16"/>
        <v>1</v>
      </c>
      <c r="CK25">
        <f t="shared" si="17"/>
        <v>1</v>
      </c>
      <c r="CL25">
        <f t="shared" si="18"/>
        <v>1</v>
      </c>
      <c r="CM25">
        <f t="shared" si="6"/>
        <v>7</v>
      </c>
      <c r="CN25">
        <f t="shared" si="19"/>
        <v>1</v>
      </c>
    </row>
    <row r="26" spans="1:92">
      <c r="A26" t="s">
        <v>279</v>
      </c>
      <c r="B26" s="8">
        <v>38399</v>
      </c>
      <c r="C26">
        <v>2005</v>
      </c>
      <c r="D26">
        <v>2005</v>
      </c>
      <c r="E26" t="s">
        <v>280</v>
      </c>
      <c r="F26" s="8">
        <v>38581</v>
      </c>
      <c r="G26">
        <v>182</v>
      </c>
      <c r="H26" t="s">
        <v>119</v>
      </c>
      <c r="I26" t="s">
        <v>281</v>
      </c>
      <c r="J26" t="s">
        <v>211</v>
      </c>
      <c r="K26" t="s">
        <v>212</v>
      </c>
      <c r="L26" t="s">
        <v>96</v>
      </c>
      <c r="M26">
        <v>1</v>
      </c>
      <c r="N26" t="s">
        <v>140</v>
      </c>
      <c r="O26" t="s">
        <v>98</v>
      </c>
      <c r="P26" t="s">
        <v>99</v>
      </c>
      <c r="Q26">
        <v>1</v>
      </c>
      <c r="R26">
        <v>0</v>
      </c>
      <c r="S26" t="s">
        <v>100</v>
      </c>
      <c r="T26" t="s">
        <v>97</v>
      </c>
      <c r="U26" t="s">
        <v>97</v>
      </c>
      <c r="V26" t="s">
        <v>97</v>
      </c>
      <c r="W26" t="s">
        <v>122</v>
      </c>
      <c r="X26" t="s">
        <v>282</v>
      </c>
      <c r="Y26" t="s">
        <v>283</v>
      </c>
      <c r="Z26" t="s">
        <v>97</v>
      </c>
      <c r="AB26" t="s">
        <v>144</v>
      </c>
      <c r="AC26">
        <v>7</v>
      </c>
      <c r="AD26">
        <v>0</v>
      </c>
      <c r="AE26">
        <v>0</v>
      </c>
      <c r="AG26">
        <v>1</v>
      </c>
      <c r="AH26">
        <v>0</v>
      </c>
      <c r="AI26">
        <v>0</v>
      </c>
      <c r="AJ26" s="9">
        <f t="shared" si="8"/>
        <v>7</v>
      </c>
      <c r="AK26" s="9"/>
      <c r="AL26">
        <v>0</v>
      </c>
      <c r="AM26">
        <v>0</v>
      </c>
      <c r="AN26" t="s">
        <v>144</v>
      </c>
      <c r="AO26" t="s">
        <v>145</v>
      </c>
      <c r="AP26" t="s">
        <v>146</v>
      </c>
      <c r="AQ26" t="s">
        <v>108</v>
      </c>
      <c r="AR26" t="s">
        <v>111</v>
      </c>
      <c r="AS26" t="s">
        <v>110</v>
      </c>
      <c r="AT26" t="s">
        <v>284</v>
      </c>
      <c r="AU26">
        <v>0</v>
      </c>
      <c r="AV26">
        <v>0</v>
      </c>
      <c r="AW26">
        <v>0</v>
      </c>
      <c r="AX26">
        <v>0</v>
      </c>
      <c r="AY26">
        <v>0</v>
      </c>
      <c r="AZ26">
        <v>0</v>
      </c>
      <c r="BA26">
        <v>0</v>
      </c>
      <c r="BB26">
        <v>0</v>
      </c>
      <c r="BC26">
        <v>0</v>
      </c>
      <c r="BD26">
        <v>0</v>
      </c>
      <c r="BE26" s="10" t="str">
        <f t="shared" si="9"/>
        <v>igual</v>
      </c>
      <c r="BF26" s="10" t="str">
        <f t="shared" si="10"/>
        <v>diferente</v>
      </c>
      <c r="BG26">
        <f>VLOOKUP(A26,[1]FormatoBBDD!$A$1:$CA$2248,57,FALSE)</f>
        <v>0</v>
      </c>
      <c r="BH26">
        <v>0</v>
      </c>
      <c r="BI26" t="s">
        <v>107</v>
      </c>
      <c r="BN26" t="s">
        <v>116</v>
      </c>
      <c r="BW26" t="s">
        <v>284</v>
      </c>
      <c r="CD26">
        <v>0</v>
      </c>
      <c r="CE26">
        <f t="shared" si="11"/>
        <v>1</v>
      </c>
      <c r="CF26">
        <f t="shared" si="12"/>
        <v>1</v>
      </c>
      <c r="CG26">
        <f t="shared" si="13"/>
        <v>1</v>
      </c>
      <c r="CH26">
        <f t="shared" si="14"/>
        <v>1</v>
      </c>
      <c r="CI26">
        <f t="shared" si="15"/>
        <v>1</v>
      </c>
      <c r="CJ26">
        <f t="shared" si="16"/>
        <v>1</v>
      </c>
      <c r="CK26">
        <f t="shared" si="17"/>
        <v>1</v>
      </c>
      <c r="CL26">
        <f t="shared" si="18"/>
        <v>1</v>
      </c>
      <c r="CM26">
        <f t="shared" si="6"/>
        <v>7</v>
      </c>
      <c r="CN26">
        <f t="shared" si="19"/>
        <v>1</v>
      </c>
    </row>
    <row r="27" spans="1:92">
      <c r="A27" t="s">
        <v>285</v>
      </c>
      <c r="B27" s="8">
        <v>38399</v>
      </c>
      <c r="C27">
        <v>2005</v>
      </c>
      <c r="D27">
        <v>2005</v>
      </c>
      <c r="E27" t="s">
        <v>286</v>
      </c>
      <c r="F27" s="8">
        <v>38581</v>
      </c>
      <c r="G27">
        <v>182</v>
      </c>
      <c r="H27" t="s">
        <v>160</v>
      </c>
      <c r="I27" t="s">
        <v>287</v>
      </c>
      <c r="J27" t="s">
        <v>211</v>
      </c>
      <c r="K27" t="s">
        <v>212</v>
      </c>
      <c r="L27" t="s">
        <v>132</v>
      </c>
      <c r="M27">
        <v>1</v>
      </c>
      <c r="N27" t="s">
        <v>140</v>
      </c>
      <c r="O27" t="s">
        <v>133</v>
      </c>
      <c r="P27" t="s">
        <v>133</v>
      </c>
      <c r="Q27">
        <v>99</v>
      </c>
      <c r="R27">
        <v>99</v>
      </c>
      <c r="S27" t="s">
        <v>97</v>
      </c>
      <c r="T27" t="s">
        <v>97</v>
      </c>
      <c r="U27" t="s">
        <v>97</v>
      </c>
      <c r="V27" t="s">
        <v>97</v>
      </c>
      <c r="W27" t="s">
        <v>122</v>
      </c>
      <c r="X27" t="s">
        <v>288</v>
      </c>
      <c r="Y27" t="s">
        <v>289</v>
      </c>
      <c r="Z27" t="s">
        <v>97</v>
      </c>
      <c r="AA27" t="s">
        <v>107</v>
      </c>
      <c r="AB27" t="s">
        <v>144</v>
      </c>
      <c r="AC27">
        <v>7</v>
      </c>
      <c r="AD27">
        <v>0</v>
      </c>
      <c r="AE27">
        <v>0</v>
      </c>
      <c r="AG27">
        <v>1</v>
      </c>
      <c r="AH27">
        <v>0</v>
      </c>
      <c r="AI27">
        <v>0</v>
      </c>
      <c r="AJ27" s="9">
        <f t="shared" si="8"/>
        <v>7</v>
      </c>
      <c r="AK27" s="9"/>
      <c r="AL27">
        <v>0</v>
      </c>
      <c r="AM27">
        <v>0</v>
      </c>
      <c r="AN27" t="s">
        <v>144</v>
      </c>
      <c r="AO27" t="s">
        <v>145</v>
      </c>
      <c r="AP27" t="s">
        <v>146</v>
      </c>
      <c r="AQ27" t="s">
        <v>108</v>
      </c>
      <c r="AR27" t="s">
        <v>111</v>
      </c>
      <c r="AS27" t="s">
        <v>110</v>
      </c>
      <c r="AT27" t="s">
        <v>284</v>
      </c>
      <c r="AU27">
        <v>0</v>
      </c>
      <c r="AV27">
        <v>0</v>
      </c>
      <c r="AW27">
        <v>0</v>
      </c>
      <c r="AX27">
        <v>0</v>
      </c>
      <c r="AY27">
        <v>0</v>
      </c>
      <c r="AZ27">
        <v>0</v>
      </c>
      <c r="BA27">
        <v>0</v>
      </c>
      <c r="BB27">
        <v>0</v>
      </c>
      <c r="BC27">
        <v>0</v>
      </c>
      <c r="BD27">
        <v>0</v>
      </c>
      <c r="BE27" s="10" t="str">
        <f t="shared" si="9"/>
        <v>igual</v>
      </c>
      <c r="BF27" s="10" t="str">
        <f t="shared" si="10"/>
        <v>diferente</v>
      </c>
      <c r="BG27">
        <f>VLOOKUP(A27,[1]FormatoBBDD!$A$1:$CA$2248,57,FALSE)</f>
        <v>0</v>
      </c>
      <c r="BH27">
        <v>0</v>
      </c>
      <c r="BI27" t="s">
        <v>107</v>
      </c>
      <c r="BN27" t="s">
        <v>116</v>
      </c>
      <c r="BW27" t="s">
        <v>284</v>
      </c>
      <c r="CD27">
        <v>0</v>
      </c>
      <c r="CE27">
        <f t="shared" si="11"/>
        <v>1</v>
      </c>
      <c r="CF27">
        <f t="shared" si="12"/>
        <v>1</v>
      </c>
      <c r="CG27">
        <f t="shared" si="13"/>
        <v>1</v>
      </c>
      <c r="CH27">
        <f t="shared" si="14"/>
        <v>1</v>
      </c>
      <c r="CI27">
        <f t="shared" si="15"/>
        <v>1</v>
      </c>
      <c r="CJ27">
        <f t="shared" si="16"/>
        <v>1</v>
      </c>
      <c r="CK27">
        <f t="shared" si="17"/>
        <v>1</v>
      </c>
      <c r="CL27">
        <f t="shared" si="18"/>
        <v>1</v>
      </c>
      <c r="CM27">
        <f t="shared" si="6"/>
        <v>7</v>
      </c>
      <c r="CN27">
        <f t="shared" si="19"/>
        <v>1</v>
      </c>
    </row>
    <row r="28" spans="1:92">
      <c r="A28" t="s">
        <v>290</v>
      </c>
      <c r="B28" s="8">
        <v>38402</v>
      </c>
      <c r="C28">
        <v>2005</v>
      </c>
      <c r="D28">
        <v>2005</v>
      </c>
      <c r="E28" t="s">
        <v>291</v>
      </c>
      <c r="F28" s="8">
        <v>38546</v>
      </c>
      <c r="G28">
        <v>144</v>
      </c>
      <c r="H28" t="s">
        <v>292</v>
      </c>
      <c r="I28" t="s">
        <v>293</v>
      </c>
      <c r="J28" t="s">
        <v>94</v>
      </c>
      <c r="K28" t="s">
        <v>95</v>
      </c>
      <c r="L28" t="s">
        <v>96</v>
      </c>
      <c r="M28">
        <v>1</v>
      </c>
      <c r="N28" t="s">
        <v>195</v>
      </c>
      <c r="O28" t="s">
        <v>98</v>
      </c>
      <c r="P28" t="s">
        <v>99</v>
      </c>
      <c r="Q28">
        <v>1</v>
      </c>
      <c r="R28">
        <v>0</v>
      </c>
      <c r="S28" t="s">
        <v>100</v>
      </c>
      <c r="T28" t="s">
        <v>101</v>
      </c>
      <c r="U28" t="s">
        <v>97</v>
      </c>
      <c r="V28" t="s">
        <v>103</v>
      </c>
      <c r="W28" t="s">
        <v>122</v>
      </c>
      <c r="X28" t="s">
        <v>294</v>
      </c>
      <c r="Y28" t="s">
        <v>295</v>
      </c>
      <c r="Z28" t="s">
        <v>97</v>
      </c>
      <c r="AB28" t="s">
        <v>144</v>
      </c>
      <c r="AC28">
        <v>0</v>
      </c>
      <c r="AD28">
        <v>7</v>
      </c>
      <c r="AE28">
        <v>0</v>
      </c>
      <c r="AG28">
        <v>0</v>
      </c>
      <c r="AH28">
        <v>1</v>
      </c>
      <c r="AI28">
        <v>0</v>
      </c>
      <c r="AJ28" s="9">
        <f t="shared" si="8"/>
        <v>7</v>
      </c>
      <c r="AK28" s="9"/>
      <c r="AL28">
        <v>0</v>
      </c>
      <c r="AM28">
        <v>0</v>
      </c>
      <c r="AN28">
        <v>0</v>
      </c>
      <c r="AO28">
        <v>0</v>
      </c>
      <c r="AP28">
        <v>0</v>
      </c>
      <c r="AQ28">
        <v>0</v>
      </c>
      <c r="AR28">
        <v>0</v>
      </c>
      <c r="AS28">
        <v>0</v>
      </c>
      <c r="AT28">
        <v>0</v>
      </c>
      <c r="AU28" t="s">
        <v>144</v>
      </c>
      <c r="AV28" t="s">
        <v>145</v>
      </c>
      <c r="AW28" t="s">
        <v>146</v>
      </c>
      <c r="AX28" t="s">
        <v>229</v>
      </c>
      <c r="AY28" t="s">
        <v>278</v>
      </c>
      <c r="AZ28" t="s">
        <v>110</v>
      </c>
      <c r="BA28" t="s">
        <v>147</v>
      </c>
      <c r="BB28">
        <v>0</v>
      </c>
      <c r="BC28">
        <v>0</v>
      </c>
      <c r="BD28">
        <v>0</v>
      </c>
      <c r="BE28" s="10" t="str">
        <f t="shared" si="9"/>
        <v>diferente</v>
      </c>
      <c r="BF28" s="10" t="str">
        <f t="shared" si="10"/>
        <v>igual</v>
      </c>
      <c r="BG28">
        <f>VLOOKUP(A28,[1]FormatoBBDD!$A$1:$CA$2248,57,FALSE)</f>
        <v>0</v>
      </c>
      <c r="BH28">
        <v>0</v>
      </c>
      <c r="BI28" t="s">
        <v>107</v>
      </c>
      <c r="BN28" t="s">
        <v>116</v>
      </c>
      <c r="BW28" t="s">
        <v>278</v>
      </c>
      <c r="BX28" t="s">
        <v>147</v>
      </c>
      <c r="CD28">
        <v>0</v>
      </c>
      <c r="CE28">
        <f t="shared" si="11"/>
        <v>2</v>
      </c>
      <c r="CF28">
        <f t="shared" si="12"/>
        <v>1</v>
      </c>
      <c r="CG28">
        <f t="shared" si="13"/>
        <v>1</v>
      </c>
      <c r="CH28">
        <f t="shared" si="14"/>
        <v>1</v>
      </c>
      <c r="CI28">
        <f t="shared" si="15"/>
        <v>1</v>
      </c>
      <c r="CJ28">
        <f t="shared" si="16"/>
        <v>1</v>
      </c>
      <c r="CK28">
        <f t="shared" si="17"/>
        <v>1</v>
      </c>
      <c r="CL28">
        <f t="shared" si="18"/>
        <v>1</v>
      </c>
      <c r="CM28">
        <f t="shared" si="6"/>
        <v>7</v>
      </c>
      <c r="CN28">
        <f t="shared" si="19"/>
        <v>1</v>
      </c>
    </row>
    <row r="29" spans="1:92">
      <c r="A29" t="s">
        <v>296</v>
      </c>
      <c r="B29" s="8">
        <v>38404</v>
      </c>
      <c r="C29">
        <v>2005</v>
      </c>
      <c r="D29">
        <v>2005</v>
      </c>
      <c r="E29" t="s">
        <v>297</v>
      </c>
      <c r="F29" s="8">
        <v>38463</v>
      </c>
      <c r="G29">
        <v>59</v>
      </c>
      <c r="H29" t="s">
        <v>298</v>
      </c>
      <c r="I29" t="s">
        <v>299</v>
      </c>
      <c r="J29" t="s">
        <v>211</v>
      </c>
      <c r="K29" t="s">
        <v>212</v>
      </c>
      <c r="L29" t="s">
        <v>96</v>
      </c>
      <c r="M29">
        <v>4</v>
      </c>
      <c r="N29" t="s">
        <v>97</v>
      </c>
      <c r="O29" t="s">
        <v>98</v>
      </c>
      <c r="P29" t="s">
        <v>99</v>
      </c>
      <c r="Q29">
        <v>1</v>
      </c>
      <c r="R29">
        <v>0</v>
      </c>
      <c r="S29" t="s">
        <v>100</v>
      </c>
      <c r="T29" t="s">
        <v>97</v>
      </c>
      <c r="U29" t="s">
        <v>97</v>
      </c>
      <c r="V29" t="s">
        <v>103</v>
      </c>
      <c r="W29" t="s">
        <v>122</v>
      </c>
      <c r="X29" t="s">
        <v>300</v>
      </c>
      <c r="Y29" t="s">
        <v>301</v>
      </c>
      <c r="Z29" t="s">
        <v>97</v>
      </c>
      <c r="AA29" t="s">
        <v>107</v>
      </c>
      <c r="AB29" t="s">
        <v>144</v>
      </c>
      <c r="AC29">
        <v>7</v>
      </c>
      <c r="AD29">
        <v>0</v>
      </c>
      <c r="AE29">
        <v>0</v>
      </c>
      <c r="AG29">
        <v>1</v>
      </c>
      <c r="AH29">
        <v>0</v>
      </c>
      <c r="AI29">
        <v>0</v>
      </c>
      <c r="AJ29" s="9">
        <f t="shared" si="8"/>
        <v>7</v>
      </c>
      <c r="AK29" s="9"/>
      <c r="AL29">
        <v>0</v>
      </c>
      <c r="AM29">
        <v>0</v>
      </c>
      <c r="AN29" t="s">
        <v>144</v>
      </c>
      <c r="AO29" t="s">
        <v>170</v>
      </c>
      <c r="AP29" t="s">
        <v>146</v>
      </c>
      <c r="AQ29" t="s">
        <v>108</v>
      </c>
      <c r="AR29" t="s">
        <v>111</v>
      </c>
      <c r="AS29" t="s">
        <v>148</v>
      </c>
      <c r="AT29" t="s">
        <v>184</v>
      </c>
      <c r="AU29">
        <v>0</v>
      </c>
      <c r="AV29">
        <v>0</v>
      </c>
      <c r="AW29">
        <v>0</v>
      </c>
      <c r="AX29">
        <v>0</v>
      </c>
      <c r="AY29">
        <v>0</v>
      </c>
      <c r="AZ29">
        <v>0</v>
      </c>
      <c r="BA29">
        <v>0</v>
      </c>
      <c r="BB29">
        <v>0</v>
      </c>
      <c r="BC29">
        <v>0</v>
      </c>
      <c r="BD29">
        <v>0</v>
      </c>
      <c r="BE29" s="10" t="str">
        <f t="shared" si="9"/>
        <v>igual</v>
      </c>
      <c r="BF29" s="10" t="str">
        <f t="shared" si="10"/>
        <v>diferente</v>
      </c>
      <c r="BG29">
        <f>VLOOKUP(A29,[1]FormatoBBDD!$A$1:$CA$2248,57,FALSE)</f>
        <v>0</v>
      </c>
      <c r="BH29">
        <v>0</v>
      </c>
      <c r="BI29" t="s">
        <v>107</v>
      </c>
      <c r="BN29" t="s">
        <v>116</v>
      </c>
      <c r="BW29" t="s">
        <v>148</v>
      </c>
      <c r="BX29" t="s">
        <v>184</v>
      </c>
      <c r="CD29">
        <v>0</v>
      </c>
      <c r="CE29">
        <f t="shared" si="11"/>
        <v>2</v>
      </c>
      <c r="CF29">
        <f t="shared" si="12"/>
        <v>1</v>
      </c>
      <c r="CG29">
        <f t="shared" si="13"/>
        <v>1</v>
      </c>
      <c r="CH29">
        <f t="shared" si="14"/>
        <v>1</v>
      </c>
      <c r="CI29">
        <f t="shared" si="15"/>
        <v>1</v>
      </c>
      <c r="CJ29">
        <f t="shared" si="16"/>
        <v>1</v>
      </c>
      <c r="CK29">
        <f t="shared" si="17"/>
        <v>1</v>
      </c>
      <c r="CL29">
        <f t="shared" si="18"/>
        <v>1</v>
      </c>
      <c r="CM29">
        <f t="shared" si="6"/>
        <v>7</v>
      </c>
      <c r="CN29">
        <f t="shared" si="19"/>
        <v>1</v>
      </c>
    </row>
    <row r="30" spans="1:92">
      <c r="A30" t="s">
        <v>302</v>
      </c>
      <c r="B30" s="8">
        <v>38404</v>
      </c>
      <c r="C30">
        <v>2005</v>
      </c>
      <c r="D30">
        <v>2005</v>
      </c>
      <c r="E30" t="s">
        <v>303</v>
      </c>
      <c r="F30" s="8">
        <v>38463</v>
      </c>
      <c r="G30">
        <v>59</v>
      </c>
      <c r="H30" t="s">
        <v>292</v>
      </c>
      <c r="I30" t="s">
        <v>304</v>
      </c>
      <c r="J30" t="s">
        <v>94</v>
      </c>
      <c r="K30" t="s">
        <v>95</v>
      </c>
      <c r="L30" t="s">
        <v>96</v>
      </c>
      <c r="M30">
        <v>1</v>
      </c>
      <c r="N30" t="s">
        <v>140</v>
      </c>
      <c r="O30" t="s">
        <v>246</v>
      </c>
      <c r="P30" t="s">
        <v>99</v>
      </c>
      <c r="Q30">
        <v>0</v>
      </c>
      <c r="R30">
        <v>1</v>
      </c>
      <c r="S30" t="s">
        <v>100</v>
      </c>
      <c r="T30" t="s">
        <v>213</v>
      </c>
      <c r="U30" t="s">
        <v>196</v>
      </c>
      <c r="V30" t="s">
        <v>103</v>
      </c>
      <c r="W30" t="s">
        <v>104</v>
      </c>
      <c r="X30" t="s">
        <v>305</v>
      </c>
      <c r="Y30" t="s">
        <v>169</v>
      </c>
      <c r="Z30" t="s">
        <v>97</v>
      </c>
      <c r="AA30" t="s">
        <v>107</v>
      </c>
      <c r="AB30" t="s">
        <v>144</v>
      </c>
      <c r="AC30">
        <v>0</v>
      </c>
      <c r="AD30">
        <v>7</v>
      </c>
      <c r="AE30">
        <v>0</v>
      </c>
      <c r="AG30">
        <v>0</v>
      </c>
      <c r="AH30">
        <v>1</v>
      </c>
      <c r="AI30">
        <v>0</v>
      </c>
      <c r="AJ30" s="9">
        <f t="shared" si="8"/>
        <v>7</v>
      </c>
      <c r="AK30" s="9"/>
      <c r="AL30">
        <v>0</v>
      </c>
      <c r="AM30">
        <v>0</v>
      </c>
      <c r="AN30">
        <v>0</v>
      </c>
      <c r="AO30">
        <v>0</v>
      </c>
      <c r="AP30">
        <v>0</v>
      </c>
      <c r="AQ30">
        <v>0</v>
      </c>
      <c r="AR30">
        <v>0</v>
      </c>
      <c r="AS30">
        <v>0</v>
      </c>
      <c r="AT30">
        <v>0</v>
      </c>
      <c r="AU30" t="s">
        <v>144</v>
      </c>
      <c r="AV30" t="s">
        <v>170</v>
      </c>
      <c r="AW30" t="s">
        <v>146</v>
      </c>
      <c r="AX30" t="s">
        <v>108</v>
      </c>
      <c r="AY30" t="s">
        <v>111</v>
      </c>
      <c r="AZ30" t="s">
        <v>148</v>
      </c>
      <c r="BA30" t="s">
        <v>184</v>
      </c>
      <c r="BB30">
        <v>0</v>
      </c>
      <c r="BC30">
        <v>0</v>
      </c>
      <c r="BD30">
        <v>0</v>
      </c>
      <c r="BE30" s="10" t="str">
        <f t="shared" si="9"/>
        <v>diferente</v>
      </c>
      <c r="BF30" s="10" t="str">
        <f t="shared" si="10"/>
        <v>igual</v>
      </c>
      <c r="BG30">
        <f>VLOOKUP(A30,[1]FormatoBBDD!$A$1:$CA$2248,57,FALSE)</f>
        <v>0</v>
      </c>
      <c r="BH30">
        <v>0</v>
      </c>
      <c r="BI30" t="s">
        <v>107</v>
      </c>
      <c r="BN30" t="s">
        <v>116</v>
      </c>
      <c r="BW30" t="s">
        <v>148</v>
      </c>
      <c r="BX30" t="s">
        <v>184</v>
      </c>
      <c r="CD30">
        <v>0</v>
      </c>
      <c r="CE30">
        <f t="shared" si="11"/>
        <v>2</v>
      </c>
      <c r="CF30">
        <f t="shared" si="12"/>
        <v>1</v>
      </c>
      <c r="CG30">
        <f t="shared" si="13"/>
        <v>1</v>
      </c>
      <c r="CH30">
        <f t="shared" si="14"/>
        <v>1</v>
      </c>
      <c r="CI30">
        <f t="shared" si="15"/>
        <v>1</v>
      </c>
      <c r="CJ30">
        <f t="shared" si="16"/>
        <v>1</v>
      </c>
      <c r="CK30">
        <f t="shared" si="17"/>
        <v>1</v>
      </c>
      <c r="CL30">
        <f t="shared" si="18"/>
        <v>1</v>
      </c>
      <c r="CM30">
        <f t="shared" si="6"/>
        <v>7</v>
      </c>
      <c r="CN30">
        <f t="shared" si="19"/>
        <v>1</v>
      </c>
    </row>
    <row r="31" spans="1:92">
      <c r="A31" t="s">
        <v>306</v>
      </c>
      <c r="B31" s="8">
        <v>38405</v>
      </c>
      <c r="C31">
        <v>2005</v>
      </c>
      <c r="D31">
        <v>2005</v>
      </c>
      <c r="E31" t="s">
        <v>307</v>
      </c>
      <c r="F31" s="8">
        <v>38490</v>
      </c>
      <c r="G31">
        <v>85</v>
      </c>
      <c r="H31" t="s">
        <v>130</v>
      </c>
      <c r="I31" t="s">
        <v>308</v>
      </c>
      <c r="J31" t="s">
        <v>94</v>
      </c>
      <c r="K31" t="s">
        <v>95</v>
      </c>
      <c r="L31" t="s">
        <v>132</v>
      </c>
      <c r="M31">
        <v>1</v>
      </c>
      <c r="N31" t="s">
        <v>97</v>
      </c>
      <c r="O31" t="s">
        <v>133</v>
      </c>
      <c r="P31" t="s">
        <v>133</v>
      </c>
      <c r="Q31">
        <v>99</v>
      </c>
      <c r="R31">
        <v>99</v>
      </c>
      <c r="S31" t="s">
        <v>97</v>
      </c>
      <c r="T31" t="s">
        <v>97</v>
      </c>
      <c r="U31" t="s">
        <v>97</v>
      </c>
      <c r="V31" t="s">
        <v>97</v>
      </c>
      <c r="W31" t="s">
        <v>122</v>
      </c>
      <c r="X31" t="s">
        <v>309</v>
      </c>
      <c r="Y31" t="s">
        <v>310</v>
      </c>
      <c r="Z31" t="s">
        <v>97</v>
      </c>
      <c r="AA31" t="s">
        <v>107</v>
      </c>
      <c r="AB31" t="s">
        <v>144</v>
      </c>
      <c r="AC31">
        <v>0</v>
      </c>
      <c r="AD31">
        <v>7</v>
      </c>
      <c r="AE31">
        <v>0</v>
      </c>
      <c r="AG31">
        <v>0</v>
      </c>
      <c r="AH31">
        <v>1</v>
      </c>
      <c r="AI31">
        <v>0</v>
      </c>
      <c r="AJ31" s="9">
        <f t="shared" si="8"/>
        <v>7</v>
      </c>
      <c r="AK31" s="9"/>
      <c r="AL31">
        <v>0</v>
      </c>
      <c r="AM31">
        <v>0</v>
      </c>
      <c r="AN31">
        <v>0</v>
      </c>
      <c r="AO31">
        <v>0</v>
      </c>
      <c r="AP31">
        <v>0</v>
      </c>
      <c r="AQ31">
        <v>0</v>
      </c>
      <c r="AR31">
        <v>0</v>
      </c>
      <c r="AS31">
        <v>0</v>
      </c>
      <c r="AT31">
        <v>0</v>
      </c>
      <c r="AU31" t="s">
        <v>144</v>
      </c>
      <c r="AV31" t="s">
        <v>170</v>
      </c>
      <c r="AW31" t="s">
        <v>146</v>
      </c>
      <c r="AX31" t="s">
        <v>108</v>
      </c>
      <c r="AY31" t="s">
        <v>111</v>
      </c>
      <c r="AZ31" t="s">
        <v>110</v>
      </c>
      <c r="BA31" t="s">
        <v>145</v>
      </c>
      <c r="BB31">
        <v>0</v>
      </c>
      <c r="BC31">
        <v>0</v>
      </c>
      <c r="BD31">
        <v>0</v>
      </c>
      <c r="BE31" s="10" t="str">
        <f t="shared" si="9"/>
        <v>diferente</v>
      </c>
      <c r="BF31" s="10" t="str">
        <f t="shared" si="10"/>
        <v>igual</v>
      </c>
      <c r="BG31">
        <f>VLOOKUP(A31,[1]FormatoBBDD!$A$1:$CA$2248,57,FALSE)</f>
        <v>0</v>
      </c>
      <c r="BH31">
        <v>0</v>
      </c>
      <c r="BI31" t="s">
        <v>107</v>
      </c>
      <c r="BN31" t="s">
        <v>116</v>
      </c>
      <c r="CD31">
        <v>0</v>
      </c>
      <c r="CE31">
        <f t="shared" si="11"/>
        <v>0</v>
      </c>
      <c r="CF31">
        <f t="shared" si="12"/>
        <v>1</v>
      </c>
      <c r="CG31">
        <f t="shared" si="13"/>
        <v>1</v>
      </c>
      <c r="CH31">
        <f t="shared" si="14"/>
        <v>1</v>
      </c>
      <c r="CI31">
        <f t="shared" si="15"/>
        <v>1</v>
      </c>
      <c r="CJ31">
        <f t="shared" si="16"/>
        <v>1</v>
      </c>
      <c r="CK31">
        <f t="shared" si="17"/>
        <v>1</v>
      </c>
      <c r="CL31">
        <f t="shared" si="18"/>
        <v>1</v>
      </c>
      <c r="CM31">
        <f t="shared" si="6"/>
        <v>7</v>
      </c>
      <c r="CN31">
        <f t="shared" si="19"/>
        <v>1</v>
      </c>
    </row>
    <row r="32" spans="1:92">
      <c r="A32" t="s">
        <v>311</v>
      </c>
      <c r="B32" s="8">
        <v>38407</v>
      </c>
      <c r="C32">
        <v>2005</v>
      </c>
      <c r="D32">
        <v>2005</v>
      </c>
      <c r="E32" t="s">
        <v>312</v>
      </c>
      <c r="F32" s="8">
        <v>38511</v>
      </c>
      <c r="G32">
        <v>104</v>
      </c>
      <c r="H32" t="s">
        <v>119</v>
      </c>
      <c r="I32" t="s">
        <v>313</v>
      </c>
      <c r="J32" t="s">
        <v>211</v>
      </c>
      <c r="K32" t="s">
        <v>212</v>
      </c>
      <c r="L32" t="s">
        <v>132</v>
      </c>
      <c r="M32">
        <v>1</v>
      </c>
      <c r="N32" t="s">
        <v>140</v>
      </c>
      <c r="O32" t="s">
        <v>314</v>
      </c>
      <c r="P32" t="s">
        <v>314</v>
      </c>
      <c r="Q32">
        <v>99</v>
      </c>
      <c r="R32">
        <v>99</v>
      </c>
      <c r="S32" t="s">
        <v>97</v>
      </c>
      <c r="T32" t="s">
        <v>97</v>
      </c>
      <c r="U32" t="s">
        <v>97</v>
      </c>
      <c r="V32" t="s">
        <v>97</v>
      </c>
      <c r="W32" t="s">
        <v>104</v>
      </c>
      <c r="X32" t="s">
        <v>315</v>
      </c>
      <c r="Y32" t="s">
        <v>316</v>
      </c>
      <c r="Z32" t="s">
        <v>97</v>
      </c>
      <c r="AA32" t="s">
        <v>107</v>
      </c>
      <c r="AB32" t="s">
        <v>144</v>
      </c>
      <c r="AC32">
        <v>7</v>
      </c>
      <c r="AD32">
        <v>0</v>
      </c>
      <c r="AE32">
        <v>0</v>
      </c>
      <c r="AG32">
        <v>1</v>
      </c>
      <c r="AH32">
        <v>0</v>
      </c>
      <c r="AI32">
        <v>0</v>
      </c>
      <c r="AJ32" s="9">
        <f t="shared" si="8"/>
        <v>7</v>
      </c>
      <c r="AK32" s="9"/>
      <c r="AL32">
        <v>0</v>
      </c>
      <c r="AM32">
        <v>0</v>
      </c>
      <c r="AN32" t="s">
        <v>144</v>
      </c>
      <c r="AO32" t="s">
        <v>170</v>
      </c>
      <c r="AP32" t="s">
        <v>146</v>
      </c>
      <c r="AQ32" t="s">
        <v>108</v>
      </c>
      <c r="AR32" t="s">
        <v>110</v>
      </c>
      <c r="AS32" t="s">
        <v>229</v>
      </c>
      <c r="AT32" t="s">
        <v>148</v>
      </c>
      <c r="AU32">
        <v>0</v>
      </c>
      <c r="AV32">
        <v>0</v>
      </c>
      <c r="AW32">
        <v>0</v>
      </c>
      <c r="AX32">
        <v>0</v>
      </c>
      <c r="AY32">
        <v>0</v>
      </c>
      <c r="AZ32">
        <v>0</v>
      </c>
      <c r="BA32">
        <v>0</v>
      </c>
      <c r="BB32">
        <v>0</v>
      </c>
      <c r="BC32">
        <v>0</v>
      </c>
      <c r="BD32">
        <v>0</v>
      </c>
      <c r="BE32" s="10" t="str">
        <f t="shared" si="9"/>
        <v>igual</v>
      </c>
      <c r="BF32" s="10" t="str">
        <f t="shared" si="10"/>
        <v>diferente</v>
      </c>
      <c r="BG32">
        <f>VLOOKUP(A32,[1]FormatoBBDD!$A$1:$CA$2248,57,FALSE)</f>
        <v>0</v>
      </c>
      <c r="BH32">
        <v>0</v>
      </c>
      <c r="BI32" t="s">
        <v>107</v>
      </c>
      <c r="BN32" t="s">
        <v>116</v>
      </c>
      <c r="BW32" t="s">
        <v>229</v>
      </c>
      <c r="BX32" t="s">
        <v>148</v>
      </c>
      <c r="CD32">
        <v>0</v>
      </c>
      <c r="CE32">
        <f t="shared" si="11"/>
        <v>2</v>
      </c>
      <c r="CF32">
        <f t="shared" si="12"/>
        <v>1</v>
      </c>
      <c r="CG32">
        <f t="shared" si="13"/>
        <v>1</v>
      </c>
      <c r="CH32">
        <f t="shared" si="14"/>
        <v>1</v>
      </c>
      <c r="CI32">
        <f t="shared" si="15"/>
        <v>1</v>
      </c>
      <c r="CJ32">
        <f t="shared" si="16"/>
        <v>1</v>
      </c>
      <c r="CK32">
        <f t="shared" si="17"/>
        <v>1</v>
      </c>
      <c r="CL32">
        <f t="shared" si="18"/>
        <v>1</v>
      </c>
      <c r="CM32">
        <f t="shared" si="6"/>
        <v>7</v>
      </c>
      <c r="CN32">
        <f t="shared" si="19"/>
        <v>1</v>
      </c>
    </row>
    <row r="33" spans="1:92">
      <c r="A33" t="s">
        <v>317</v>
      </c>
      <c r="B33" s="8">
        <v>38413</v>
      </c>
      <c r="C33">
        <v>2005</v>
      </c>
      <c r="D33">
        <v>2005</v>
      </c>
      <c r="E33" t="s">
        <v>318</v>
      </c>
      <c r="F33" s="8">
        <v>38427</v>
      </c>
      <c r="G33">
        <v>14</v>
      </c>
      <c r="H33" t="s">
        <v>160</v>
      </c>
      <c r="I33" t="s">
        <v>319</v>
      </c>
      <c r="J33" t="s">
        <v>94</v>
      </c>
      <c r="K33" t="s">
        <v>95</v>
      </c>
      <c r="L33" t="s">
        <v>132</v>
      </c>
      <c r="M33">
        <v>1</v>
      </c>
      <c r="N33" t="s">
        <v>97</v>
      </c>
      <c r="O33" t="s">
        <v>133</v>
      </c>
      <c r="P33" t="s">
        <v>133</v>
      </c>
      <c r="Q33">
        <v>99</v>
      </c>
      <c r="R33">
        <v>99</v>
      </c>
      <c r="S33" t="s">
        <v>97</v>
      </c>
      <c r="T33" t="s">
        <v>97</v>
      </c>
      <c r="U33" t="s">
        <v>97</v>
      </c>
      <c r="V33" t="s">
        <v>97</v>
      </c>
      <c r="W33" t="s">
        <v>122</v>
      </c>
      <c r="X33" t="s">
        <v>320</v>
      </c>
      <c r="Y33" t="s">
        <v>321</v>
      </c>
      <c r="Z33" t="s">
        <v>322</v>
      </c>
      <c r="AA33" t="s">
        <v>107</v>
      </c>
      <c r="AB33" t="s">
        <v>144</v>
      </c>
      <c r="AC33">
        <v>0</v>
      </c>
      <c r="AD33">
        <v>7</v>
      </c>
      <c r="AE33">
        <v>0</v>
      </c>
      <c r="AG33">
        <v>0</v>
      </c>
      <c r="AH33">
        <v>1</v>
      </c>
      <c r="AI33">
        <v>0</v>
      </c>
      <c r="AJ33" s="9">
        <f t="shared" si="8"/>
        <v>7</v>
      </c>
      <c r="AK33" s="9"/>
      <c r="AL33">
        <v>0</v>
      </c>
      <c r="AM33">
        <v>0</v>
      </c>
      <c r="AN33">
        <v>0</v>
      </c>
      <c r="AO33">
        <v>0</v>
      </c>
      <c r="AP33">
        <v>0</v>
      </c>
      <c r="AQ33">
        <v>0</v>
      </c>
      <c r="AR33">
        <v>0</v>
      </c>
      <c r="AS33">
        <v>0</v>
      </c>
      <c r="AT33">
        <v>0</v>
      </c>
      <c r="AU33" t="s">
        <v>144</v>
      </c>
      <c r="AV33" t="s">
        <v>170</v>
      </c>
      <c r="AW33" t="s">
        <v>146</v>
      </c>
      <c r="AX33" t="s">
        <v>108</v>
      </c>
      <c r="AY33" t="s">
        <v>111</v>
      </c>
      <c r="AZ33" t="s">
        <v>110</v>
      </c>
      <c r="BA33" t="s">
        <v>145</v>
      </c>
      <c r="BB33">
        <v>0</v>
      </c>
      <c r="BC33">
        <v>0</v>
      </c>
      <c r="BD33">
        <v>0</v>
      </c>
      <c r="BE33" s="10" t="str">
        <f t="shared" si="9"/>
        <v>diferente</v>
      </c>
      <c r="BF33" s="10" t="str">
        <f t="shared" si="10"/>
        <v>igual</v>
      </c>
      <c r="BG33">
        <f>VLOOKUP(A33,[1]FormatoBBDD!$A$1:$CA$2248,57,FALSE)</f>
        <v>0</v>
      </c>
      <c r="BH33">
        <v>0</v>
      </c>
      <c r="BI33" t="s">
        <v>107</v>
      </c>
      <c r="BN33" t="s">
        <v>116</v>
      </c>
      <c r="CD33">
        <v>0</v>
      </c>
      <c r="CE33">
        <f t="shared" si="11"/>
        <v>0</v>
      </c>
      <c r="CF33">
        <f t="shared" si="12"/>
        <v>1</v>
      </c>
      <c r="CG33">
        <f t="shared" si="13"/>
        <v>1</v>
      </c>
      <c r="CH33">
        <f t="shared" si="14"/>
        <v>1</v>
      </c>
      <c r="CI33">
        <f t="shared" si="15"/>
        <v>1</v>
      </c>
      <c r="CJ33">
        <f t="shared" si="16"/>
        <v>1</v>
      </c>
      <c r="CK33">
        <f t="shared" si="17"/>
        <v>1</v>
      </c>
      <c r="CL33">
        <f t="shared" si="18"/>
        <v>1</v>
      </c>
      <c r="CM33">
        <f t="shared" si="6"/>
        <v>7</v>
      </c>
      <c r="CN33">
        <f t="shared" si="19"/>
        <v>1</v>
      </c>
    </row>
    <row r="34" spans="1:92">
      <c r="A34" t="s">
        <v>323</v>
      </c>
      <c r="B34" s="8">
        <v>38413</v>
      </c>
      <c r="C34">
        <v>2005</v>
      </c>
      <c r="D34">
        <v>2005</v>
      </c>
      <c r="E34" t="s">
        <v>324</v>
      </c>
      <c r="F34" s="8">
        <v>38469</v>
      </c>
      <c r="G34">
        <v>56</v>
      </c>
      <c r="H34" t="s">
        <v>160</v>
      </c>
      <c r="I34" t="s">
        <v>325</v>
      </c>
      <c r="J34" t="s">
        <v>94</v>
      </c>
      <c r="K34" t="s">
        <v>95</v>
      </c>
      <c r="L34" t="s">
        <v>96</v>
      </c>
      <c r="M34">
        <v>1</v>
      </c>
      <c r="N34" t="s">
        <v>140</v>
      </c>
      <c r="O34" t="s">
        <v>98</v>
      </c>
      <c r="P34" t="s">
        <v>99</v>
      </c>
      <c r="Q34">
        <v>1</v>
      </c>
      <c r="R34">
        <v>0</v>
      </c>
      <c r="S34" t="s">
        <v>100</v>
      </c>
      <c r="T34" t="s">
        <v>101</v>
      </c>
      <c r="U34" t="s">
        <v>97</v>
      </c>
      <c r="V34" t="s">
        <v>103</v>
      </c>
      <c r="W34" t="s">
        <v>122</v>
      </c>
      <c r="X34" t="s">
        <v>326</v>
      </c>
      <c r="Y34" t="s">
        <v>327</v>
      </c>
      <c r="Z34" t="s">
        <v>97</v>
      </c>
      <c r="AA34" t="s">
        <v>107</v>
      </c>
      <c r="AB34" t="s">
        <v>144</v>
      </c>
      <c r="AC34">
        <v>0</v>
      </c>
      <c r="AD34">
        <v>7</v>
      </c>
      <c r="AE34">
        <v>0</v>
      </c>
      <c r="AG34">
        <v>0</v>
      </c>
      <c r="AH34">
        <v>1</v>
      </c>
      <c r="AI34">
        <v>0</v>
      </c>
      <c r="AJ34" s="9">
        <f t="shared" si="8"/>
        <v>7</v>
      </c>
      <c r="AK34" s="9"/>
      <c r="AL34">
        <v>0</v>
      </c>
      <c r="AM34">
        <v>0</v>
      </c>
      <c r="AN34">
        <v>0</v>
      </c>
      <c r="AO34">
        <v>0</v>
      </c>
      <c r="AP34">
        <v>0</v>
      </c>
      <c r="AQ34">
        <v>0</v>
      </c>
      <c r="AR34">
        <v>0</v>
      </c>
      <c r="AS34">
        <v>0</v>
      </c>
      <c r="AT34">
        <v>0</v>
      </c>
      <c r="AU34" t="s">
        <v>144</v>
      </c>
      <c r="AV34" t="s">
        <v>170</v>
      </c>
      <c r="AW34" t="s">
        <v>146</v>
      </c>
      <c r="AX34" t="s">
        <v>108</v>
      </c>
      <c r="AY34" t="s">
        <v>111</v>
      </c>
      <c r="AZ34" t="s">
        <v>110</v>
      </c>
      <c r="BA34" t="s">
        <v>184</v>
      </c>
      <c r="BB34">
        <v>0</v>
      </c>
      <c r="BC34">
        <v>0</v>
      </c>
      <c r="BD34">
        <v>0</v>
      </c>
      <c r="BE34" s="10" t="str">
        <f t="shared" si="9"/>
        <v>diferente</v>
      </c>
      <c r="BF34" s="10" t="str">
        <f t="shared" si="10"/>
        <v>igual</v>
      </c>
      <c r="BG34">
        <f>VLOOKUP(A34,[1]FormatoBBDD!$A$1:$CA$2248,57,FALSE)</f>
        <v>0</v>
      </c>
      <c r="BH34">
        <v>0</v>
      </c>
      <c r="BI34" t="s">
        <v>107</v>
      </c>
      <c r="BN34" t="s">
        <v>116</v>
      </c>
      <c r="BW34" t="s">
        <v>184</v>
      </c>
      <c r="CD34">
        <v>0</v>
      </c>
      <c r="CE34">
        <f t="shared" si="11"/>
        <v>1</v>
      </c>
      <c r="CF34">
        <f t="shared" si="12"/>
        <v>1</v>
      </c>
      <c r="CG34">
        <f t="shared" si="13"/>
        <v>1</v>
      </c>
      <c r="CH34">
        <f t="shared" si="14"/>
        <v>1</v>
      </c>
      <c r="CI34">
        <f t="shared" si="15"/>
        <v>1</v>
      </c>
      <c r="CJ34">
        <f t="shared" si="16"/>
        <v>1</v>
      </c>
      <c r="CK34">
        <f t="shared" si="17"/>
        <v>1</v>
      </c>
      <c r="CL34">
        <f t="shared" si="18"/>
        <v>1</v>
      </c>
      <c r="CM34">
        <f t="shared" si="6"/>
        <v>7</v>
      </c>
      <c r="CN34">
        <f t="shared" si="19"/>
        <v>1</v>
      </c>
    </row>
    <row r="35" spans="1:92">
      <c r="A35" t="s">
        <v>328</v>
      </c>
      <c r="B35" s="8">
        <v>38414</v>
      </c>
      <c r="C35">
        <v>2005</v>
      </c>
      <c r="D35">
        <v>2005</v>
      </c>
      <c r="E35" t="s">
        <v>329</v>
      </c>
      <c r="F35" s="8">
        <v>38462</v>
      </c>
      <c r="G35">
        <v>48</v>
      </c>
      <c r="H35" t="s">
        <v>160</v>
      </c>
      <c r="I35" t="s">
        <v>330</v>
      </c>
      <c r="J35" t="s">
        <v>94</v>
      </c>
      <c r="K35" t="s">
        <v>95</v>
      </c>
      <c r="L35" t="s">
        <v>96</v>
      </c>
      <c r="M35">
        <v>1</v>
      </c>
      <c r="N35" t="s">
        <v>195</v>
      </c>
      <c r="O35" t="s">
        <v>98</v>
      </c>
      <c r="P35" t="s">
        <v>99</v>
      </c>
      <c r="Q35">
        <v>1</v>
      </c>
      <c r="R35">
        <v>0</v>
      </c>
      <c r="S35" t="s">
        <v>100</v>
      </c>
      <c r="T35" t="s">
        <v>101</v>
      </c>
      <c r="U35" t="s">
        <v>331</v>
      </c>
      <c r="V35" t="s">
        <v>103</v>
      </c>
      <c r="W35" t="s">
        <v>155</v>
      </c>
      <c r="X35" t="s">
        <v>332</v>
      </c>
      <c r="Y35" t="s">
        <v>333</v>
      </c>
      <c r="Z35" t="s">
        <v>97</v>
      </c>
      <c r="AA35" t="s">
        <v>107</v>
      </c>
      <c r="AB35" t="s">
        <v>144</v>
      </c>
      <c r="AC35">
        <v>0</v>
      </c>
      <c r="AD35">
        <v>7</v>
      </c>
      <c r="AE35">
        <v>0</v>
      </c>
      <c r="AG35">
        <v>0</v>
      </c>
      <c r="AH35">
        <v>1</v>
      </c>
      <c r="AI35">
        <v>0</v>
      </c>
      <c r="AJ35" s="9">
        <f t="shared" si="8"/>
        <v>7</v>
      </c>
      <c r="AK35" s="9"/>
      <c r="AL35">
        <v>0</v>
      </c>
      <c r="AM35">
        <v>0</v>
      </c>
      <c r="AN35">
        <v>0</v>
      </c>
      <c r="AO35">
        <v>0</v>
      </c>
      <c r="AP35">
        <v>0</v>
      </c>
      <c r="AQ35">
        <v>0</v>
      </c>
      <c r="AR35">
        <v>0</v>
      </c>
      <c r="AS35">
        <v>0</v>
      </c>
      <c r="AT35">
        <v>0</v>
      </c>
      <c r="AU35" t="s">
        <v>144</v>
      </c>
      <c r="AV35" t="s">
        <v>146</v>
      </c>
      <c r="AW35" t="s">
        <v>108</v>
      </c>
      <c r="AX35" t="s">
        <v>111</v>
      </c>
      <c r="AY35" t="s">
        <v>110</v>
      </c>
      <c r="AZ35" t="s">
        <v>147</v>
      </c>
      <c r="BA35" t="s">
        <v>184</v>
      </c>
      <c r="BB35">
        <v>0</v>
      </c>
      <c r="BC35">
        <v>0</v>
      </c>
      <c r="BD35">
        <v>0</v>
      </c>
      <c r="BE35" s="10" t="str">
        <f t="shared" si="9"/>
        <v>diferente</v>
      </c>
      <c r="BF35" s="10" t="str">
        <f t="shared" si="10"/>
        <v>igual</v>
      </c>
      <c r="BG35">
        <f>VLOOKUP(A35,[1]FormatoBBDD!$A$1:$CA$2248,57,FALSE)</f>
        <v>0</v>
      </c>
      <c r="BH35">
        <v>0</v>
      </c>
      <c r="BI35" t="s">
        <v>107</v>
      </c>
      <c r="BN35" t="s">
        <v>116</v>
      </c>
      <c r="BW35" t="s">
        <v>147</v>
      </c>
      <c r="BX35" t="s">
        <v>184</v>
      </c>
      <c r="CD35">
        <v>0</v>
      </c>
      <c r="CE35">
        <f t="shared" si="11"/>
        <v>2</v>
      </c>
      <c r="CF35">
        <f t="shared" si="12"/>
        <v>1</v>
      </c>
      <c r="CG35">
        <f t="shared" si="13"/>
        <v>1</v>
      </c>
      <c r="CH35">
        <f t="shared" si="14"/>
        <v>1</v>
      </c>
      <c r="CI35">
        <f t="shared" si="15"/>
        <v>1</v>
      </c>
      <c r="CJ35">
        <f t="shared" si="16"/>
        <v>1</v>
      </c>
      <c r="CK35">
        <f t="shared" si="17"/>
        <v>1</v>
      </c>
      <c r="CL35">
        <f t="shared" si="18"/>
        <v>1</v>
      </c>
      <c r="CM35">
        <f t="shared" si="6"/>
        <v>7</v>
      </c>
      <c r="CN35">
        <f t="shared" si="19"/>
        <v>1</v>
      </c>
    </row>
    <row r="36" spans="1:92">
      <c r="A36" t="s">
        <v>334</v>
      </c>
      <c r="B36" s="8">
        <v>38415</v>
      </c>
      <c r="C36">
        <v>2005</v>
      </c>
      <c r="D36">
        <v>2005</v>
      </c>
      <c r="E36" t="s">
        <v>335</v>
      </c>
      <c r="F36" s="8">
        <v>38463</v>
      </c>
      <c r="G36">
        <v>48</v>
      </c>
      <c r="H36" t="s">
        <v>119</v>
      </c>
      <c r="I36" t="s">
        <v>336</v>
      </c>
      <c r="J36" t="s">
        <v>94</v>
      </c>
      <c r="K36" t="s">
        <v>95</v>
      </c>
      <c r="L36" t="s">
        <v>96</v>
      </c>
      <c r="M36">
        <v>1</v>
      </c>
      <c r="N36" t="s">
        <v>153</v>
      </c>
      <c r="O36" t="s">
        <v>98</v>
      </c>
      <c r="P36" t="s">
        <v>99</v>
      </c>
      <c r="Q36">
        <v>1</v>
      </c>
      <c r="R36">
        <v>0</v>
      </c>
      <c r="S36" t="s">
        <v>100</v>
      </c>
      <c r="T36" t="s">
        <v>101</v>
      </c>
      <c r="U36" t="s">
        <v>97</v>
      </c>
      <c r="V36" t="s">
        <v>103</v>
      </c>
      <c r="W36" t="s">
        <v>104</v>
      </c>
      <c r="X36" t="s">
        <v>337</v>
      </c>
      <c r="Y36" t="s">
        <v>97</v>
      </c>
      <c r="Z36" t="s">
        <v>97</v>
      </c>
      <c r="AA36" t="s">
        <v>107</v>
      </c>
      <c r="AB36" t="s">
        <v>144</v>
      </c>
      <c r="AC36">
        <v>0</v>
      </c>
      <c r="AD36">
        <v>7</v>
      </c>
      <c r="AE36">
        <v>0</v>
      </c>
      <c r="AG36">
        <v>0</v>
      </c>
      <c r="AH36">
        <v>1</v>
      </c>
      <c r="AI36">
        <v>0</v>
      </c>
      <c r="AJ36" s="9">
        <f t="shared" si="8"/>
        <v>7</v>
      </c>
      <c r="AK36" s="9"/>
      <c r="AL36">
        <v>0</v>
      </c>
      <c r="AM36">
        <v>0</v>
      </c>
      <c r="AN36">
        <v>0</v>
      </c>
      <c r="AO36">
        <v>0</v>
      </c>
      <c r="AP36">
        <v>0</v>
      </c>
      <c r="AQ36">
        <v>0</v>
      </c>
      <c r="AR36">
        <v>0</v>
      </c>
      <c r="AS36">
        <v>0</v>
      </c>
      <c r="AT36">
        <v>0</v>
      </c>
      <c r="AU36" t="s">
        <v>144</v>
      </c>
      <c r="AV36" t="s">
        <v>170</v>
      </c>
      <c r="AW36" t="s">
        <v>146</v>
      </c>
      <c r="AX36" t="s">
        <v>108</v>
      </c>
      <c r="AY36" t="s">
        <v>111</v>
      </c>
      <c r="AZ36" t="s">
        <v>148</v>
      </c>
      <c r="BA36" t="s">
        <v>184</v>
      </c>
      <c r="BB36">
        <v>0</v>
      </c>
      <c r="BC36">
        <v>0</v>
      </c>
      <c r="BD36">
        <v>0</v>
      </c>
      <c r="BE36" s="10" t="str">
        <f t="shared" si="9"/>
        <v>diferente</v>
      </c>
      <c r="BF36" s="10" t="str">
        <f t="shared" si="10"/>
        <v>igual</v>
      </c>
      <c r="BG36">
        <f>VLOOKUP(A36,[1]FormatoBBDD!$A$1:$CA$2248,57,FALSE)</f>
        <v>0</v>
      </c>
      <c r="BH36">
        <v>0</v>
      </c>
      <c r="BI36" t="s">
        <v>107</v>
      </c>
      <c r="BN36" t="s">
        <v>116</v>
      </c>
      <c r="BW36" t="s">
        <v>148</v>
      </c>
      <c r="BX36" t="s">
        <v>184</v>
      </c>
      <c r="CD36">
        <v>0</v>
      </c>
      <c r="CE36">
        <f t="shared" si="11"/>
        <v>2</v>
      </c>
      <c r="CF36">
        <f t="shared" si="12"/>
        <v>1</v>
      </c>
      <c r="CG36">
        <f t="shared" si="13"/>
        <v>1</v>
      </c>
      <c r="CH36">
        <f t="shared" si="14"/>
        <v>1</v>
      </c>
      <c r="CI36">
        <f t="shared" si="15"/>
        <v>1</v>
      </c>
      <c r="CJ36">
        <f t="shared" si="16"/>
        <v>1</v>
      </c>
      <c r="CK36">
        <f t="shared" si="17"/>
        <v>1</v>
      </c>
      <c r="CL36">
        <f t="shared" si="18"/>
        <v>1</v>
      </c>
      <c r="CM36">
        <f t="shared" si="6"/>
        <v>7</v>
      </c>
      <c r="CN36">
        <f t="shared" si="19"/>
        <v>1</v>
      </c>
    </row>
    <row r="37" spans="1:92">
      <c r="A37" t="s">
        <v>338</v>
      </c>
      <c r="B37" s="8">
        <v>38419</v>
      </c>
      <c r="C37">
        <v>2005</v>
      </c>
      <c r="D37">
        <v>2005</v>
      </c>
      <c r="E37" t="s">
        <v>339</v>
      </c>
      <c r="F37" s="8">
        <v>38539</v>
      </c>
      <c r="G37">
        <v>120</v>
      </c>
      <c r="H37" t="s">
        <v>119</v>
      </c>
      <c r="I37" t="s">
        <v>340</v>
      </c>
      <c r="J37" t="s">
        <v>94</v>
      </c>
      <c r="K37" t="s">
        <v>95</v>
      </c>
      <c r="L37" t="s">
        <v>96</v>
      </c>
      <c r="M37">
        <v>6</v>
      </c>
      <c r="N37" t="s">
        <v>97</v>
      </c>
      <c r="O37" t="s">
        <v>98</v>
      </c>
      <c r="P37" t="s">
        <v>99</v>
      </c>
      <c r="Q37">
        <v>1</v>
      </c>
      <c r="R37">
        <v>0</v>
      </c>
      <c r="S37" t="s">
        <v>100</v>
      </c>
      <c r="T37" t="s">
        <v>101</v>
      </c>
      <c r="U37" t="s">
        <v>341</v>
      </c>
      <c r="V37" t="s">
        <v>103</v>
      </c>
      <c r="W37" t="s">
        <v>122</v>
      </c>
      <c r="X37" t="s">
        <v>247</v>
      </c>
      <c r="Y37" t="s">
        <v>342</v>
      </c>
      <c r="Z37" t="s">
        <v>97</v>
      </c>
      <c r="AA37" t="s">
        <v>107</v>
      </c>
      <c r="AB37" t="s">
        <v>144</v>
      </c>
      <c r="AC37">
        <v>0</v>
      </c>
      <c r="AD37">
        <v>7</v>
      </c>
      <c r="AE37">
        <v>0</v>
      </c>
      <c r="AG37">
        <v>0</v>
      </c>
      <c r="AH37">
        <v>1</v>
      </c>
      <c r="AI37">
        <v>0</v>
      </c>
      <c r="AJ37" s="9">
        <f t="shared" si="8"/>
        <v>7</v>
      </c>
      <c r="AK37" s="9"/>
      <c r="AL37">
        <v>0</v>
      </c>
      <c r="AM37">
        <v>0</v>
      </c>
      <c r="AN37">
        <v>0</v>
      </c>
      <c r="AO37">
        <v>0</v>
      </c>
      <c r="AP37">
        <v>0</v>
      </c>
      <c r="AQ37">
        <v>0</v>
      </c>
      <c r="AR37">
        <v>0</v>
      </c>
      <c r="AS37">
        <v>0</v>
      </c>
      <c r="AT37">
        <v>0</v>
      </c>
      <c r="AU37" t="s">
        <v>144</v>
      </c>
      <c r="AV37" t="s">
        <v>145</v>
      </c>
      <c r="AW37" t="s">
        <v>108</v>
      </c>
      <c r="AX37" t="s">
        <v>111</v>
      </c>
      <c r="AY37" t="s">
        <v>110</v>
      </c>
      <c r="AZ37" t="s">
        <v>147</v>
      </c>
      <c r="BA37" t="s">
        <v>146</v>
      </c>
      <c r="BB37">
        <v>0</v>
      </c>
      <c r="BC37">
        <v>0</v>
      </c>
      <c r="BD37">
        <v>0</v>
      </c>
      <c r="BE37" s="10" t="str">
        <f t="shared" si="9"/>
        <v>diferente</v>
      </c>
      <c r="BF37" s="10" t="str">
        <f t="shared" si="10"/>
        <v>igual</v>
      </c>
      <c r="BG37">
        <f>VLOOKUP(A37,[1]FormatoBBDD!$A$1:$CA$2248,57,FALSE)</f>
        <v>0</v>
      </c>
      <c r="BH37">
        <v>0</v>
      </c>
      <c r="BI37" t="s">
        <v>107</v>
      </c>
      <c r="BN37" t="s">
        <v>116</v>
      </c>
      <c r="BW37" t="s">
        <v>147</v>
      </c>
      <c r="CD37">
        <v>0</v>
      </c>
      <c r="CE37">
        <f t="shared" si="11"/>
        <v>1</v>
      </c>
      <c r="CF37">
        <f t="shared" si="12"/>
        <v>1</v>
      </c>
      <c r="CG37">
        <f t="shared" si="13"/>
        <v>1</v>
      </c>
      <c r="CH37">
        <f t="shared" si="14"/>
        <v>1</v>
      </c>
      <c r="CI37">
        <f t="shared" si="15"/>
        <v>1</v>
      </c>
      <c r="CJ37">
        <f t="shared" si="16"/>
        <v>1</v>
      </c>
      <c r="CK37">
        <f t="shared" si="17"/>
        <v>1</v>
      </c>
      <c r="CL37">
        <f t="shared" si="18"/>
        <v>1</v>
      </c>
      <c r="CM37">
        <f t="shared" si="6"/>
        <v>7</v>
      </c>
      <c r="CN37">
        <f t="shared" si="19"/>
        <v>1</v>
      </c>
    </row>
    <row r="38" spans="1:92">
      <c r="A38" t="s">
        <v>343</v>
      </c>
      <c r="B38" s="8">
        <v>38420</v>
      </c>
      <c r="C38">
        <v>2005</v>
      </c>
      <c r="D38">
        <v>2005</v>
      </c>
      <c r="E38" t="s">
        <v>344</v>
      </c>
      <c r="F38" s="8">
        <v>38574</v>
      </c>
      <c r="G38">
        <v>154</v>
      </c>
      <c r="H38" t="s">
        <v>345</v>
      </c>
      <c r="I38" t="s">
        <v>346</v>
      </c>
      <c r="J38" t="s">
        <v>94</v>
      </c>
      <c r="K38" t="s">
        <v>95</v>
      </c>
      <c r="L38" t="s">
        <v>96</v>
      </c>
      <c r="M38">
        <v>1</v>
      </c>
      <c r="N38" t="s">
        <v>97</v>
      </c>
      <c r="O38" t="s">
        <v>246</v>
      </c>
      <c r="P38" t="s">
        <v>99</v>
      </c>
      <c r="Q38">
        <v>0</v>
      </c>
      <c r="R38">
        <v>1</v>
      </c>
      <c r="S38" t="s">
        <v>100</v>
      </c>
      <c r="T38" t="s">
        <v>101</v>
      </c>
      <c r="U38" t="s">
        <v>102</v>
      </c>
      <c r="V38" t="s">
        <v>103</v>
      </c>
      <c r="W38" t="s">
        <v>197</v>
      </c>
      <c r="X38" t="s">
        <v>347</v>
      </c>
      <c r="Y38" t="s">
        <v>348</v>
      </c>
      <c r="Z38" t="s">
        <v>97</v>
      </c>
      <c r="AA38" t="s">
        <v>107</v>
      </c>
      <c r="AB38" t="s">
        <v>144</v>
      </c>
      <c r="AC38">
        <v>0</v>
      </c>
      <c r="AD38">
        <v>7</v>
      </c>
      <c r="AE38">
        <v>0</v>
      </c>
      <c r="AG38">
        <v>0</v>
      </c>
      <c r="AH38">
        <v>1</v>
      </c>
      <c r="AI38">
        <v>0</v>
      </c>
      <c r="AJ38" s="9">
        <f t="shared" si="8"/>
        <v>7</v>
      </c>
      <c r="AK38" s="9"/>
      <c r="AL38">
        <v>0</v>
      </c>
      <c r="AM38">
        <v>0</v>
      </c>
      <c r="AN38">
        <v>0</v>
      </c>
      <c r="AO38">
        <v>0</v>
      </c>
      <c r="AP38">
        <v>0</v>
      </c>
      <c r="AQ38">
        <v>0</v>
      </c>
      <c r="AR38">
        <v>0</v>
      </c>
      <c r="AS38">
        <v>0</v>
      </c>
      <c r="AT38">
        <v>0</v>
      </c>
      <c r="AU38" t="s">
        <v>144</v>
      </c>
      <c r="AV38" t="s">
        <v>170</v>
      </c>
      <c r="AW38" t="s">
        <v>229</v>
      </c>
      <c r="AX38" t="s">
        <v>108</v>
      </c>
      <c r="AY38" t="s">
        <v>111</v>
      </c>
      <c r="AZ38" t="s">
        <v>110</v>
      </c>
      <c r="BA38" t="s">
        <v>145</v>
      </c>
      <c r="BB38">
        <v>0</v>
      </c>
      <c r="BC38">
        <v>0</v>
      </c>
      <c r="BD38">
        <v>0</v>
      </c>
      <c r="BE38" s="10" t="str">
        <f t="shared" si="9"/>
        <v>diferente</v>
      </c>
      <c r="BF38" s="10" t="str">
        <f t="shared" si="10"/>
        <v>igual</v>
      </c>
      <c r="BG38">
        <f>VLOOKUP(A38,[1]FormatoBBDD!$A$1:$CA$2248,57,FALSE)</f>
        <v>0</v>
      </c>
      <c r="BH38">
        <v>0</v>
      </c>
      <c r="BI38" t="s">
        <v>107</v>
      </c>
      <c r="BN38" t="s">
        <v>116</v>
      </c>
      <c r="BW38" t="s">
        <v>229</v>
      </c>
      <c r="CD38">
        <v>0</v>
      </c>
      <c r="CE38">
        <f t="shared" si="11"/>
        <v>1</v>
      </c>
      <c r="CF38">
        <f t="shared" si="12"/>
        <v>1</v>
      </c>
      <c r="CG38">
        <f t="shared" si="13"/>
        <v>1</v>
      </c>
      <c r="CH38">
        <f t="shared" si="14"/>
        <v>1</v>
      </c>
      <c r="CI38">
        <f t="shared" si="15"/>
        <v>1</v>
      </c>
      <c r="CJ38">
        <f t="shared" si="16"/>
        <v>1</v>
      </c>
      <c r="CK38">
        <f t="shared" si="17"/>
        <v>1</v>
      </c>
      <c r="CL38">
        <f t="shared" si="18"/>
        <v>1</v>
      </c>
      <c r="CM38">
        <f t="shared" si="6"/>
        <v>7</v>
      </c>
      <c r="CN38">
        <f t="shared" si="19"/>
        <v>1</v>
      </c>
    </row>
    <row r="39" spans="1:92">
      <c r="A39" t="s">
        <v>349</v>
      </c>
      <c r="B39" s="8">
        <v>38421</v>
      </c>
      <c r="C39">
        <v>2005</v>
      </c>
      <c r="D39">
        <v>2005</v>
      </c>
      <c r="E39" t="s">
        <v>350</v>
      </c>
      <c r="F39" s="8">
        <v>38658</v>
      </c>
      <c r="G39">
        <v>237</v>
      </c>
      <c r="H39" t="s">
        <v>351</v>
      </c>
      <c r="I39" t="s">
        <v>352</v>
      </c>
      <c r="J39" t="s">
        <v>94</v>
      </c>
      <c r="K39" t="s">
        <v>212</v>
      </c>
      <c r="L39" t="s">
        <v>132</v>
      </c>
      <c r="M39">
        <v>1</v>
      </c>
      <c r="N39" t="s">
        <v>97</v>
      </c>
      <c r="O39" t="s">
        <v>133</v>
      </c>
      <c r="P39" t="s">
        <v>133</v>
      </c>
      <c r="Q39">
        <v>99</v>
      </c>
      <c r="R39">
        <v>99</v>
      </c>
      <c r="S39" t="s">
        <v>97</v>
      </c>
      <c r="T39" t="s">
        <v>97</v>
      </c>
      <c r="U39" t="s">
        <v>97</v>
      </c>
      <c r="V39" t="s">
        <v>97</v>
      </c>
      <c r="W39" t="s">
        <v>122</v>
      </c>
      <c r="X39" t="s">
        <v>353</v>
      </c>
      <c r="Y39" t="s">
        <v>169</v>
      </c>
      <c r="Z39" t="s">
        <v>97</v>
      </c>
      <c r="AA39" t="s">
        <v>107</v>
      </c>
      <c r="AB39" t="s">
        <v>144</v>
      </c>
      <c r="AC39">
        <v>0</v>
      </c>
      <c r="AD39">
        <v>7</v>
      </c>
      <c r="AE39">
        <v>0</v>
      </c>
      <c r="AG39">
        <v>0</v>
      </c>
      <c r="AH39">
        <v>1</v>
      </c>
      <c r="AI39">
        <v>0</v>
      </c>
      <c r="AJ39" s="9">
        <f t="shared" si="8"/>
        <v>7</v>
      </c>
      <c r="AK39" s="9"/>
      <c r="AL39">
        <v>0</v>
      </c>
      <c r="AM39">
        <v>0</v>
      </c>
      <c r="AN39">
        <v>0</v>
      </c>
      <c r="AO39">
        <v>0</v>
      </c>
      <c r="AP39">
        <v>0</v>
      </c>
      <c r="AQ39">
        <v>0</v>
      </c>
      <c r="AR39">
        <v>0</v>
      </c>
      <c r="AS39">
        <v>0</v>
      </c>
      <c r="AT39">
        <v>0</v>
      </c>
      <c r="AU39" t="s">
        <v>144</v>
      </c>
      <c r="AV39" t="s">
        <v>170</v>
      </c>
      <c r="AW39" t="s">
        <v>145</v>
      </c>
      <c r="AX39" t="s">
        <v>146</v>
      </c>
      <c r="AY39" t="s">
        <v>111</v>
      </c>
      <c r="AZ39" t="s">
        <v>110</v>
      </c>
      <c r="BA39" t="s">
        <v>148</v>
      </c>
      <c r="BB39">
        <v>0</v>
      </c>
      <c r="BC39">
        <v>0</v>
      </c>
      <c r="BD39">
        <v>0</v>
      </c>
      <c r="BE39" s="10" t="str">
        <f t="shared" si="9"/>
        <v>diferente</v>
      </c>
      <c r="BF39" s="10" t="str">
        <f t="shared" si="10"/>
        <v>igual</v>
      </c>
      <c r="BG39">
        <f>VLOOKUP(A39,[1]FormatoBBDD!$A$1:$CA$2248,57,FALSE)</f>
        <v>0</v>
      </c>
      <c r="BH39">
        <v>0</v>
      </c>
      <c r="BI39" t="s">
        <v>107</v>
      </c>
      <c r="BN39" t="s">
        <v>116</v>
      </c>
      <c r="BW39" t="s">
        <v>148</v>
      </c>
      <c r="CD39">
        <v>0</v>
      </c>
      <c r="CE39">
        <f t="shared" si="11"/>
        <v>1</v>
      </c>
      <c r="CF39">
        <f t="shared" si="12"/>
        <v>1</v>
      </c>
      <c r="CG39">
        <f t="shared" si="13"/>
        <v>1</v>
      </c>
      <c r="CH39">
        <f t="shared" si="14"/>
        <v>1</v>
      </c>
      <c r="CI39">
        <f t="shared" si="15"/>
        <v>1</v>
      </c>
      <c r="CJ39">
        <f t="shared" si="16"/>
        <v>1</v>
      </c>
      <c r="CK39">
        <f t="shared" si="17"/>
        <v>1</v>
      </c>
      <c r="CL39">
        <f t="shared" si="18"/>
        <v>1</v>
      </c>
      <c r="CM39">
        <f t="shared" si="6"/>
        <v>7</v>
      </c>
      <c r="CN39">
        <f t="shared" si="19"/>
        <v>1</v>
      </c>
    </row>
    <row r="40" spans="1:92">
      <c r="A40" t="s">
        <v>354</v>
      </c>
      <c r="B40" s="8">
        <v>38422</v>
      </c>
      <c r="C40">
        <v>2005</v>
      </c>
      <c r="D40">
        <v>2005</v>
      </c>
      <c r="E40" t="s">
        <v>355</v>
      </c>
      <c r="F40" s="8">
        <v>38512</v>
      </c>
      <c r="G40">
        <v>90</v>
      </c>
      <c r="H40" t="s">
        <v>356</v>
      </c>
      <c r="I40" t="s">
        <v>357</v>
      </c>
      <c r="J40" t="s">
        <v>94</v>
      </c>
      <c r="K40" t="s">
        <v>95</v>
      </c>
      <c r="L40" t="s">
        <v>96</v>
      </c>
      <c r="M40">
        <v>1</v>
      </c>
      <c r="N40" t="s">
        <v>140</v>
      </c>
      <c r="O40" t="s">
        <v>246</v>
      </c>
      <c r="P40" t="s">
        <v>99</v>
      </c>
      <c r="Q40">
        <v>0</v>
      </c>
      <c r="R40">
        <v>1</v>
      </c>
      <c r="S40" t="s">
        <v>100</v>
      </c>
      <c r="T40" t="s">
        <v>101</v>
      </c>
      <c r="U40" t="s">
        <v>97</v>
      </c>
      <c r="V40" t="s">
        <v>103</v>
      </c>
      <c r="W40" t="s">
        <v>122</v>
      </c>
      <c r="X40" t="s">
        <v>182</v>
      </c>
      <c r="Y40" t="s">
        <v>358</v>
      </c>
      <c r="Z40" t="s">
        <v>97</v>
      </c>
      <c r="AA40" t="s">
        <v>107</v>
      </c>
      <c r="AB40" t="s">
        <v>144</v>
      </c>
      <c r="AC40">
        <v>0</v>
      </c>
      <c r="AD40">
        <v>7</v>
      </c>
      <c r="AE40">
        <v>0</v>
      </c>
      <c r="AG40">
        <v>0</v>
      </c>
      <c r="AH40">
        <v>1</v>
      </c>
      <c r="AI40">
        <v>0</v>
      </c>
      <c r="AJ40" s="9">
        <f t="shared" si="8"/>
        <v>7</v>
      </c>
      <c r="AK40" s="9"/>
      <c r="AL40">
        <v>0</v>
      </c>
      <c r="AM40">
        <v>0</v>
      </c>
      <c r="AN40">
        <v>0</v>
      </c>
      <c r="AO40">
        <v>0</v>
      </c>
      <c r="AP40">
        <v>0</v>
      </c>
      <c r="AQ40">
        <v>0</v>
      </c>
      <c r="AR40">
        <v>0</v>
      </c>
      <c r="AS40">
        <v>0</v>
      </c>
      <c r="AT40">
        <v>0</v>
      </c>
      <c r="AU40" t="s">
        <v>144</v>
      </c>
      <c r="AV40" t="s">
        <v>170</v>
      </c>
      <c r="AW40" t="s">
        <v>146</v>
      </c>
      <c r="AX40" t="s">
        <v>108</v>
      </c>
      <c r="AY40" t="s">
        <v>148</v>
      </c>
      <c r="AZ40" t="s">
        <v>110</v>
      </c>
      <c r="BA40" t="s">
        <v>229</v>
      </c>
      <c r="BB40">
        <v>0</v>
      </c>
      <c r="BC40">
        <v>0</v>
      </c>
      <c r="BD40">
        <v>0</v>
      </c>
      <c r="BE40" s="10" t="str">
        <f t="shared" si="9"/>
        <v>diferente</v>
      </c>
      <c r="BF40" s="10" t="str">
        <f t="shared" si="10"/>
        <v>igual</v>
      </c>
      <c r="BG40">
        <f>VLOOKUP(A40,[1]FormatoBBDD!$A$1:$CA$2248,57,FALSE)</f>
        <v>0</v>
      </c>
      <c r="BH40">
        <v>0</v>
      </c>
      <c r="BI40" t="s">
        <v>107</v>
      </c>
      <c r="BN40" t="s">
        <v>116</v>
      </c>
      <c r="BW40" t="s">
        <v>229</v>
      </c>
      <c r="BX40" t="s">
        <v>148</v>
      </c>
      <c r="CD40">
        <v>0</v>
      </c>
      <c r="CE40">
        <f t="shared" si="11"/>
        <v>2</v>
      </c>
      <c r="CF40">
        <f t="shared" si="12"/>
        <v>1</v>
      </c>
      <c r="CG40">
        <f t="shared" si="13"/>
        <v>1</v>
      </c>
      <c r="CH40">
        <f t="shared" si="14"/>
        <v>1</v>
      </c>
      <c r="CI40">
        <f t="shared" si="15"/>
        <v>1</v>
      </c>
      <c r="CJ40">
        <f t="shared" si="16"/>
        <v>1</v>
      </c>
      <c r="CK40">
        <f t="shared" si="17"/>
        <v>1</v>
      </c>
      <c r="CL40">
        <f t="shared" si="18"/>
        <v>1</v>
      </c>
      <c r="CM40">
        <f t="shared" si="6"/>
        <v>7</v>
      </c>
      <c r="CN40">
        <f t="shared" si="19"/>
        <v>1</v>
      </c>
    </row>
    <row r="41" spans="1:92">
      <c r="A41" t="s">
        <v>359</v>
      </c>
      <c r="B41" s="8">
        <v>38427</v>
      </c>
      <c r="C41">
        <v>2005</v>
      </c>
      <c r="D41">
        <v>2005</v>
      </c>
      <c r="E41" t="s">
        <v>360</v>
      </c>
      <c r="F41" s="8">
        <v>38469</v>
      </c>
      <c r="G41">
        <v>42</v>
      </c>
      <c r="H41" t="s">
        <v>361</v>
      </c>
      <c r="I41" t="s">
        <v>362</v>
      </c>
      <c r="J41" t="s">
        <v>94</v>
      </c>
      <c r="K41" t="s">
        <v>95</v>
      </c>
      <c r="L41" t="s">
        <v>96</v>
      </c>
      <c r="M41">
        <v>1</v>
      </c>
      <c r="N41" t="s">
        <v>195</v>
      </c>
      <c r="O41" t="s">
        <v>98</v>
      </c>
      <c r="P41" t="s">
        <v>99</v>
      </c>
      <c r="Q41">
        <v>1</v>
      </c>
      <c r="R41">
        <v>0</v>
      </c>
      <c r="S41" t="s">
        <v>100</v>
      </c>
      <c r="T41" t="s">
        <v>101</v>
      </c>
      <c r="U41" t="s">
        <v>363</v>
      </c>
      <c r="V41" t="s">
        <v>103</v>
      </c>
      <c r="W41" t="s">
        <v>122</v>
      </c>
      <c r="X41" t="s">
        <v>364</v>
      </c>
      <c r="Y41" t="s">
        <v>365</v>
      </c>
      <c r="Z41" t="s">
        <v>97</v>
      </c>
      <c r="AB41" t="s">
        <v>144</v>
      </c>
      <c r="AC41">
        <v>0</v>
      </c>
      <c r="AD41">
        <v>7</v>
      </c>
      <c r="AE41">
        <v>0</v>
      </c>
      <c r="AG41">
        <v>0</v>
      </c>
      <c r="AH41">
        <v>1</v>
      </c>
      <c r="AI41">
        <v>0</v>
      </c>
      <c r="AJ41" s="9">
        <f t="shared" si="8"/>
        <v>7</v>
      </c>
      <c r="AK41" s="9"/>
      <c r="AL41">
        <v>0</v>
      </c>
      <c r="AM41">
        <v>0</v>
      </c>
      <c r="AN41">
        <v>0</v>
      </c>
      <c r="AO41">
        <v>0</v>
      </c>
      <c r="AP41">
        <v>0</v>
      </c>
      <c r="AQ41">
        <v>0</v>
      </c>
      <c r="AR41">
        <v>0</v>
      </c>
      <c r="AS41">
        <v>0</v>
      </c>
      <c r="AT41">
        <v>0</v>
      </c>
      <c r="AU41" t="s">
        <v>144</v>
      </c>
      <c r="AV41" t="s">
        <v>170</v>
      </c>
      <c r="AW41" t="s">
        <v>146</v>
      </c>
      <c r="AX41" t="s">
        <v>108</v>
      </c>
      <c r="AY41" t="s">
        <v>111</v>
      </c>
      <c r="AZ41" t="s">
        <v>110</v>
      </c>
      <c r="BA41" t="s">
        <v>184</v>
      </c>
      <c r="BB41">
        <v>0</v>
      </c>
      <c r="BC41">
        <v>0</v>
      </c>
      <c r="BD41">
        <v>0</v>
      </c>
      <c r="BE41" s="10" t="str">
        <f t="shared" si="9"/>
        <v>diferente</v>
      </c>
      <c r="BF41" s="10" t="str">
        <f t="shared" si="10"/>
        <v>igual</v>
      </c>
      <c r="BG41">
        <f>VLOOKUP(A41,[1]FormatoBBDD!$A$1:$CA$2248,57,FALSE)</f>
        <v>0</v>
      </c>
      <c r="BH41">
        <v>0</v>
      </c>
      <c r="BI41" t="s">
        <v>107</v>
      </c>
      <c r="BN41" t="s">
        <v>116</v>
      </c>
      <c r="BW41" t="s">
        <v>184</v>
      </c>
      <c r="CD41">
        <v>0</v>
      </c>
      <c r="CE41">
        <f t="shared" si="11"/>
        <v>1</v>
      </c>
      <c r="CF41">
        <f t="shared" si="12"/>
        <v>1</v>
      </c>
      <c r="CG41">
        <f t="shared" si="13"/>
        <v>1</v>
      </c>
      <c r="CH41">
        <f t="shared" si="14"/>
        <v>1</v>
      </c>
      <c r="CI41">
        <f t="shared" si="15"/>
        <v>1</v>
      </c>
      <c r="CJ41">
        <f t="shared" si="16"/>
        <v>1</v>
      </c>
      <c r="CK41">
        <f t="shared" si="17"/>
        <v>1</v>
      </c>
      <c r="CL41">
        <f t="shared" si="18"/>
        <v>1</v>
      </c>
      <c r="CM41">
        <f t="shared" si="6"/>
        <v>7</v>
      </c>
      <c r="CN41">
        <f t="shared" si="19"/>
        <v>1</v>
      </c>
    </row>
    <row r="42" spans="1:92">
      <c r="A42" t="s">
        <v>366</v>
      </c>
      <c r="B42" s="8">
        <v>38427</v>
      </c>
      <c r="C42">
        <v>2005</v>
      </c>
      <c r="D42">
        <v>2005</v>
      </c>
      <c r="E42" t="s">
        <v>367</v>
      </c>
      <c r="F42" s="8">
        <v>38469</v>
      </c>
      <c r="G42">
        <v>42</v>
      </c>
      <c r="H42" t="s">
        <v>292</v>
      </c>
      <c r="I42" t="s">
        <v>368</v>
      </c>
      <c r="J42" t="s">
        <v>94</v>
      </c>
      <c r="K42" t="s">
        <v>95</v>
      </c>
      <c r="L42" t="s">
        <v>96</v>
      </c>
      <c r="M42">
        <v>2</v>
      </c>
      <c r="N42" t="s">
        <v>140</v>
      </c>
      <c r="O42" t="s">
        <v>98</v>
      </c>
      <c r="P42" t="s">
        <v>99</v>
      </c>
      <c r="Q42">
        <v>1</v>
      </c>
      <c r="R42">
        <v>0</v>
      </c>
      <c r="S42" t="s">
        <v>100</v>
      </c>
      <c r="T42" t="s">
        <v>213</v>
      </c>
      <c r="U42" t="s">
        <v>196</v>
      </c>
      <c r="V42" t="s">
        <v>103</v>
      </c>
      <c r="W42" t="s">
        <v>122</v>
      </c>
      <c r="X42" t="s">
        <v>369</v>
      </c>
      <c r="Y42" t="s">
        <v>370</v>
      </c>
      <c r="Z42" t="s">
        <v>371</v>
      </c>
      <c r="AA42" t="s">
        <v>107</v>
      </c>
      <c r="AB42" t="s">
        <v>144</v>
      </c>
      <c r="AC42">
        <v>0</v>
      </c>
      <c r="AD42">
        <v>7</v>
      </c>
      <c r="AE42">
        <v>0</v>
      </c>
      <c r="AG42">
        <v>0</v>
      </c>
      <c r="AH42">
        <v>1</v>
      </c>
      <c r="AI42">
        <v>0</v>
      </c>
      <c r="AJ42" s="9">
        <f t="shared" si="8"/>
        <v>7</v>
      </c>
      <c r="AK42" s="9"/>
      <c r="AL42">
        <v>0</v>
      </c>
      <c r="AM42">
        <v>0</v>
      </c>
      <c r="AN42">
        <v>0</v>
      </c>
      <c r="AO42">
        <v>0</v>
      </c>
      <c r="AP42">
        <v>0</v>
      </c>
      <c r="AQ42">
        <v>0</v>
      </c>
      <c r="AR42">
        <v>0</v>
      </c>
      <c r="AS42">
        <v>0</v>
      </c>
      <c r="AT42">
        <v>0</v>
      </c>
      <c r="AU42" t="s">
        <v>144</v>
      </c>
      <c r="AV42" t="s">
        <v>170</v>
      </c>
      <c r="AW42" t="s">
        <v>146</v>
      </c>
      <c r="AX42" t="s">
        <v>108</v>
      </c>
      <c r="AY42" t="s">
        <v>111</v>
      </c>
      <c r="AZ42" t="s">
        <v>110</v>
      </c>
      <c r="BA42" t="s">
        <v>184</v>
      </c>
      <c r="BB42">
        <v>0</v>
      </c>
      <c r="BC42">
        <v>0</v>
      </c>
      <c r="BD42">
        <v>0</v>
      </c>
      <c r="BE42" s="10" t="str">
        <f t="shared" si="9"/>
        <v>diferente</v>
      </c>
      <c r="BF42" s="10" t="str">
        <f t="shared" si="10"/>
        <v>igual</v>
      </c>
      <c r="BG42">
        <f>VLOOKUP(A42,[1]FormatoBBDD!$A$1:$CA$2248,57,FALSE)</f>
        <v>0</v>
      </c>
      <c r="BH42">
        <v>0</v>
      </c>
      <c r="BI42" t="s">
        <v>107</v>
      </c>
      <c r="BN42" t="s">
        <v>116</v>
      </c>
      <c r="BW42" t="s">
        <v>184</v>
      </c>
      <c r="CD42">
        <v>0</v>
      </c>
      <c r="CE42">
        <f t="shared" si="11"/>
        <v>1</v>
      </c>
      <c r="CF42">
        <f t="shared" si="12"/>
        <v>1</v>
      </c>
      <c r="CG42">
        <f t="shared" si="13"/>
        <v>1</v>
      </c>
      <c r="CH42">
        <f t="shared" si="14"/>
        <v>1</v>
      </c>
      <c r="CI42">
        <f t="shared" si="15"/>
        <v>1</v>
      </c>
      <c r="CJ42">
        <f t="shared" si="16"/>
        <v>1</v>
      </c>
      <c r="CK42">
        <f t="shared" si="17"/>
        <v>1</v>
      </c>
      <c r="CL42">
        <f t="shared" si="18"/>
        <v>1</v>
      </c>
      <c r="CM42">
        <f t="shared" si="6"/>
        <v>7</v>
      </c>
      <c r="CN42">
        <f t="shared" si="19"/>
        <v>1</v>
      </c>
    </row>
    <row r="43" spans="1:92">
      <c r="A43" t="s">
        <v>372</v>
      </c>
      <c r="B43" s="8">
        <v>38428</v>
      </c>
      <c r="C43">
        <v>2005</v>
      </c>
      <c r="D43">
        <v>2005</v>
      </c>
      <c r="E43" t="s">
        <v>373</v>
      </c>
      <c r="F43" s="8">
        <v>38497</v>
      </c>
      <c r="G43">
        <v>69</v>
      </c>
      <c r="H43" t="s">
        <v>160</v>
      </c>
      <c r="I43" t="s">
        <v>374</v>
      </c>
      <c r="J43" t="s">
        <v>94</v>
      </c>
      <c r="K43" t="s">
        <v>95</v>
      </c>
      <c r="L43" t="s">
        <v>96</v>
      </c>
      <c r="M43">
        <v>1</v>
      </c>
      <c r="N43" t="s">
        <v>195</v>
      </c>
      <c r="O43" t="s">
        <v>98</v>
      </c>
      <c r="P43" t="s">
        <v>99</v>
      </c>
      <c r="Q43">
        <v>1</v>
      </c>
      <c r="R43">
        <v>0</v>
      </c>
      <c r="S43" t="s">
        <v>100</v>
      </c>
      <c r="T43" t="s">
        <v>213</v>
      </c>
      <c r="U43" t="s">
        <v>375</v>
      </c>
      <c r="V43" t="s">
        <v>103</v>
      </c>
      <c r="W43" t="s">
        <v>122</v>
      </c>
      <c r="X43" t="s">
        <v>376</v>
      </c>
      <c r="Y43" t="s">
        <v>377</v>
      </c>
      <c r="Z43" t="s">
        <v>97</v>
      </c>
      <c r="AA43" t="s">
        <v>107</v>
      </c>
      <c r="AB43" t="s">
        <v>144</v>
      </c>
      <c r="AC43">
        <v>0</v>
      </c>
      <c r="AD43">
        <v>7</v>
      </c>
      <c r="AE43">
        <v>0</v>
      </c>
      <c r="AG43">
        <v>0</v>
      </c>
      <c r="AH43">
        <v>1</v>
      </c>
      <c r="AI43">
        <v>0</v>
      </c>
      <c r="AJ43" s="9">
        <f t="shared" si="8"/>
        <v>7</v>
      </c>
      <c r="AK43" s="9"/>
      <c r="AL43">
        <v>0</v>
      </c>
      <c r="AM43">
        <v>0</v>
      </c>
      <c r="AN43">
        <v>0</v>
      </c>
      <c r="AO43">
        <v>0</v>
      </c>
      <c r="AP43">
        <v>0</v>
      </c>
      <c r="AQ43">
        <v>0</v>
      </c>
      <c r="AR43">
        <v>0</v>
      </c>
      <c r="AS43">
        <v>0</v>
      </c>
      <c r="AT43">
        <v>0</v>
      </c>
      <c r="AU43" t="s">
        <v>144</v>
      </c>
      <c r="AV43" t="s">
        <v>170</v>
      </c>
      <c r="AW43" t="s">
        <v>145</v>
      </c>
      <c r="AX43" t="s">
        <v>146</v>
      </c>
      <c r="AY43" t="s">
        <v>108</v>
      </c>
      <c r="AZ43" t="s">
        <v>111</v>
      </c>
      <c r="BA43" t="s">
        <v>110</v>
      </c>
      <c r="BB43">
        <v>0</v>
      </c>
      <c r="BC43">
        <v>0</v>
      </c>
      <c r="BD43">
        <v>0</v>
      </c>
      <c r="BE43" s="10" t="str">
        <f t="shared" si="9"/>
        <v>diferente</v>
      </c>
      <c r="BF43" s="10" t="str">
        <f t="shared" si="10"/>
        <v>igual</v>
      </c>
      <c r="BG43">
        <f>VLOOKUP(A43,[1]FormatoBBDD!$A$1:$CA$2248,57,FALSE)</f>
        <v>0</v>
      </c>
      <c r="BH43">
        <v>0</v>
      </c>
      <c r="BI43" t="s">
        <v>107</v>
      </c>
      <c r="BN43" t="s">
        <v>116</v>
      </c>
      <c r="CD43">
        <v>0</v>
      </c>
      <c r="CE43">
        <f t="shared" si="11"/>
        <v>0</v>
      </c>
      <c r="CF43">
        <f t="shared" si="12"/>
        <v>1</v>
      </c>
      <c r="CG43">
        <f t="shared" si="13"/>
        <v>1</v>
      </c>
      <c r="CH43">
        <f t="shared" si="14"/>
        <v>1</v>
      </c>
      <c r="CI43">
        <f t="shared" si="15"/>
        <v>1</v>
      </c>
      <c r="CJ43">
        <f t="shared" si="16"/>
        <v>1</v>
      </c>
      <c r="CK43">
        <f t="shared" si="17"/>
        <v>1</v>
      </c>
      <c r="CL43">
        <f t="shared" si="18"/>
        <v>1</v>
      </c>
      <c r="CM43">
        <f t="shared" si="6"/>
        <v>7</v>
      </c>
      <c r="CN43">
        <f t="shared" si="19"/>
        <v>1</v>
      </c>
    </row>
    <row r="44" spans="1:92">
      <c r="A44" t="s">
        <v>378</v>
      </c>
      <c r="B44" s="8">
        <v>38459</v>
      </c>
      <c r="C44">
        <v>2005</v>
      </c>
      <c r="D44">
        <v>2005</v>
      </c>
      <c r="E44" t="s">
        <v>379</v>
      </c>
      <c r="F44" s="8">
        <v>38538</v>
      </c>
      <c r="G44">
        <v>79</v>
      </c>
      <c r="H44" t="s">
        <v>180</v>
      </c>
      <c r="I44" t="s">
        <v>380</v>
      </c>
      <c r="J44" t="s">
        <v>94</v>
      </c>
      <c r="K44" t="s">
        <v>95</v>
      </c>
      <c r="L44" t="s">
        <v>132</v>
      </c>
      <c r="M44">
        <v>1</v>
      </c>
      <c r="N44" t="s">
        <v>140</v>
      </c>
      <c r="O44" t="s">
        <v>381</v>
      </c>
      <c r="P44" t="s">
        <v>381</v>
      </c>
      <c r="Q44">
        <v>99</v>
      </c>
      <c r="R44">
        <v>99</v>
      </c>
      <c r="S44" t="s">
        <v>100</v>
      </c>
      <c r="T44" t="s">
        <v>97</v>
      </c>
      <c r="U44" t="s">
        <v>97</v>
      </c>
      <c r="V44" t="s">
        <v>97</v>
      </c>
      <c r="W44" t="s">
        <v>122</v>
      </c>
      <c r="X44" t="s">
        <v>382</v>
      </c>
      <c r="Y44" t="s">
        <v>383</v>
      </c>
      <c r="Z44" t="s">
        <v>384</v>
      </c>
      <c r="AA44" t="s">
        <v>107</v>
      </c>
      <c r="AB44" t="s">
        <v>144</v>
      </c>
      <c r="AC44">
        <v>0</v>
      </c>
      <c r="AD44">
        <v>7</v>
      </c>
      <c r="AE44">
        <v>0</v>
      </c>
      <c r="AG44">
        <v>0</v>
      </c>
      <c r="AH44">
        <v>1</v>
      </c>
      <c r="AI44">
        <v>0</v>
      </c>
      <c r="AJ44" s="9">
        <f t="shared" si="8"/>
        <v>7</v>
      </c>
      <c r="AK44" s="9"/>
      <c r="AL44">
        <v>0</v>
      </c>
      <c r="AM44">
        <v>0</v>
      </c>
      <c r="AN44">
        <v>0</v>
      </c>
      <c r="AO44">
        <v>0</v>
      </c>
      <c r="AP44">
        <v>0</v>
      </c>
      <c r="AQ44">
        <v>0</v>
      </c>
      <c r="AR44">
        <v>0</v>
      </c>
      <c r="AS44">
        <v>0</v>
      </c>
      <c r="AT44">
        <v>0</v>
      </c>
      <c r="AU44" t="s">
        <v>144</v>
      </c>
      <c r="AV44" t="s">
        <v>145</v>
      </c>
      <c r="AW44" t="s">
        <v>146</v>
      </c>
      <c r="AX44" t="s">
        <v>108</v>
      </c>
      <c r="AY44" t="s">
        <v>111</v>
      </c>
      <c r="AZ44" t="s">
        <v>110</v>
      </c>
      <c r="BA44" t="s">
        <v>229</v>
      </c>
      <c r="BB44">
        <v>0</v>
      </c>
      <c r="BC44">
        <v>0</v>
      </c>
      <c r="BD44">
        <v>0</v>
      </c>
      <c r="BE44" s="10" t="str">
        <f t="shared" si="9"/>
        <v>diferente</v>
      </c>
      <c r="BF44" s="10" t="str">
        <f t="shared" si="10"/>
        <v>igual</v>
      </c>
      <c r="BG44">
        <f>VLOOKUP(A44,[1]FormatoBBDD!$A$1:$CA$2248,57,FALSE)</f>
        <v>0</v>
      </c>
      <c r="BH44">
        <v>0</v>
      </c>
      <c r="BI44" t="s">
        <v>107</v>
      </c>
      <c r="BN44" t="s">
        <v>116</v>
      </c>
      <c r="BW44" t="s">
        <v>229</v>
      </c>
      <c r="CD44">
        <v>0</v>
      </c>
      <c r="CE44">
        <f t="shared" si="11"/>
        <v>1</v>
      </c>
      <c r="CF44">
        <f t="shared" si="12"/>
        <v>1</v>
      </c>
      <c r="CG44">
        <f t="shared" si="13"/>
        <v>1</v>
      </c>
      <c r="CH44">
        <f t="shared" si="14"/>
        <v>1</v>
      </c>
      <c r="CI44">
        <f t="shared" si="15"/>
        <v>1</v>
      </c>
      <c r="CJ44">
        <f t="shared" si="16"/>
        <v>1</v>
      </c>
      <c r="CK44">
        <f t="shared" si="17"/>
        <v>1</v>
      </c>
      <c r="CL44">
        <f t="shared" si="18"/>
        <v>1</v>
      </c>
      <c r="CM44">
        <f t="shared" si="6"/>
        <v>7</v>
      </c>
      <c r="CN44">
        <f t="shared" si="19"/>
        <v>1</v>
      </c>
    </row>
    <row r="45" spans="1:92">
      <c r="A45" t="s">
        <v>385</v>
      </c>
      <c r="B45" s="8">
        <v>38490</v>
      </c>
      <c r="C45">
        <v>2005</v>
      </c>
      <c r="D45">
        <v>2005</v>
      </c>
      <c r="E45" t="s">
        <v>386</v>
      </c>
      <c r="F45" s="8">
        <v>38570</v>
      </c>
      <c r="G45">
        <v>80</v>
      </c>
      <c r="H45" t="s">
        <v>268</v>
      </c>
      <c r="I45" t="s">
        <v>387</v>
      </c>
      <c r="J45" t="s">
        <v>94</v>
      </c>
      <c r="K45" t="s">
        <v>95</v>
      </c>
      <c r="L45" t="s">
        <v>96</v>
      </c>
      <c r="M45">
        <v>2</v>
      </c>
      <c r="N45" t="s">
        <v>140</v>
      </c>
      <c r="O45" t="s">
        <v>98</v>
      </c>
      <c r="P45" t="s">
        <v>99</v>
      </c>
      <c r="Q45">
        <v>1</v>
      </c>
      <c r="R45">
        <v>0</v>
      </c>
      <c r="S45" t="s">
        <v>100</v>
      </c>
      <c r="T45" t="s">
        <v>101</v>
      </c>
      <c r="U45" t="s">
        <v>388</v>
      </c>
      <c r="V45" t="s">
        <v>103</v>
      </c>
      <c r="W45" t="s">
        <v>122</v>
      </c>
      <c r="X45" t="s">
        <v>389</v>
      </c>
      <c r="Y45" t="s">
        <v>390</v>
      </c>
      <c r="Z45" t="s">
        <v>97</v>
      </c>
      <c r="AB45" t="s">
        <v>144</v>
      </c>
      <c r="AC45">
        <v>0</v>
      </c>
      <c r="AD45">
        <v>7</v>
      </c>
      <c r="AE45">
        <v>0</v>
      </c>
      <c r="AG45">
        <v>0</v>
      </c>
      <c r="AH45">
        <v>1</v>
      </c>
      <c r="AI45">
        <v>0</v>
      </c>
      <c r="AJ45" s="9">
        <f t="shared" si="8"/>
        <v>7</v>
      </c>
      <c r="AK45" s="9"/>
      <c r="AL45">
        <v>0</v>
      </c>
      <c r="AM45">
        <v>0</v>
      </c>
      <c r="AN45">
        <v>0</v>
      </c>
      <c r="AO45">
        <v>0</v>
      </c>
      <c r="AP45">
        <v>0</v>
      </c>
      <c r="AQ45">
        <v>0</v>
      </c>
      <c r="AR45">
        <v>0</v>
      </c>
      <c r="AS45">
        <v>0</v>
      </c>
      <c r="AT45">
        <v>0</v>
      </c>
      <c r="AU45" t="s">
        <v>144</v>
      </c>
      <c r="AV45" t="s">
        <v>170</v>
      </c>
      <c r="AW45" t="s">
        <v>146</v>
      </c>
      <c r="AX45" t="s">
        <v>110</v>
      </c>
      <c r="AY45" t="s">
        <v>111</v>
      </c>
      <c r="AZ45" t="s">
        <v>229</v>
      </c>
      <c r="BA45" t="s">
        <v>148</v>
      </c>
      <c r="BB45">
        <v>0</v>
      </c>
      <c r="BC45">
        <v>0</v>
      </c>
      <c r="BD45">
        <v>0</v>
      </c>
      <c r="BE45" s="10" t="str">
        <f t="shared" si="9"/>
        <v>diferente</v>
      </c>
      <c r="BF45" s="10" t="str">
        <f t="shared" si="10"/>
        <v>igual</v>
      </c>
      <c r="BG45">
        <f>VLOOKUP(A45,[1]FormatoBBDD!$A$1:$CA$2248,57,FALSE)</f>
        <v>0</v>
      </c>
      <c r="BH45">
        <v>0</v>
      </c>
      <c r="BI45" t="s">
        <v>107</v>
      </c>
      <c r="BN45" t="s">
        <v>116</v>
      </c>
      <c r="BW45" t="s">
        <v>229</v>
      </c>
      <c r="BX45" t="s">
        <v>148</v>
      </c>
      <c r="CD45">
        <v>0</v>
      </c>
      <c r="CE45">
        <f t="shared" si="11"/>
        <v>2</v>
      </c>
      <c r="CF45">
        <f t="shared" si="12"/>
        <v>1</v>
      </c>
      <c r="CG45">
        <f t="shared" si="13"/>
        <v>1</v>
      </c>
      <c r="CH45">
        <f t="shared" si="14"/>
        <v>1</v>
      </c>
      <c r="CI45">
        <f t="shared" si="15"/>
        <v>1</v>
      </c>
      <c r="CJ45">
        <f t="shared" si="16"/>
        <v>1</v>
      </c>
      <c r="CK45">
        <f t="shared" si="17"/>
        <v>1</v>
      </c>
      <c r="CL45">
        <f t="shared" si="18"/>
        <v>1</v>
      </c>
      <c r="CM45">
        <f t="shared" si="6"/>
        <v>7</v>
      </c>
      <c r="CN45">
        <f t="shared" si="19"/>
        <v>1</v>
      </c>
    </row>
    <row r="46" spans="1:92">
      <c r="A46" t="s">
        <v>391</v>
      </c>
      <c r="B46" s="8">
        <v>38439</v>
      </c>
      <c r="C46">
        <v>2005</v>
      </c>
      <c r="D46">
        <v>2005</v>
      </c>
      <c r="E46" t="s">
        <v>392</v>
      </c>
      <c r="F46" s="8">
        <v>38517</v>
      </c>
      <c r="G46">
        <v>78</v>
      </c>
      <c r="H46" t="s">
        <v>236</v>
      </c>
      <c r="I46" t="s">
        <v>393</v>
      </c>
      <c r="J46" t="s">
        <v>211</v>
      </c>
      <c r="K46" t="s">
        <v>212</v>
      </c>
      <c r="L46" t="s">
        <v>132</v>
      </c>
      <c r="M46">
        <v>4</v>
      </c>
      <c r="N46" t="s">
        <v>140</v>
      </c>
      <c r="O46" t="s">
        <v>141</v>
      </c>
      <c r="P46" t="s">
        <v>141</v>
      </c>
      <c r="Q46">
        <v>99</v>
      </c>
      <c r="R46">
        <v>99</v>
      </c>
      <c r="S46" t="s">
        <v>100</v>
      </c>
      <c r="T46" t="s">
        <v>97</v>
      </c>
      <c r="U46" t="s">
        <v>97</v>
      </c>
      <c r="V46" t="s">
        <v>97</v>
      </c>
      <c r="W46" t="s">
        <v>394</v>
      </c>
      <c r="X46" t="s">
        <v>395</v>
      </c>
      <c r="Y46" t="s">
        <v>396</v>
      </c>
      <c r="Z46" t="s">
        <v>97</v>
      </c>
      <c r="AA46" t="s">
        <v>107</v>
      </c>
      <c r="AB46" t="s">
        <v>144</v>
      </c>
      <c r="AC46">
        <v>7</v>
      </c>
      <c r="AD46">
        <v>0</v>
      </c>
      <c r="AE46">
        <v>0</v>
      </c>
      <c r="AG46">
        <v>1</v>
      </c>
      <c r="AH46">
        <v>0</v>
      </c>
      <c r="AI46">
        <v>0</v>
      </c>
      <c r="AJ46" s="9">
        <f t="shared" si="8"/>
        <v>7</v>
      </c>
      <c r="AK46" s="9"/>
      <c r="AL46">
        <v>0</v>
      </c>
      <c r="AM46">
        <v>0</v>
      </c>
      <c r="AN46" t="s">
        <v>144</v>
      </c>
      <c r="AO46" t="s">
        <v>170</v>
      </c>
      <c r="AP46" t="s">
        <v>145</v>
      </c>
      <c r="AQ46" t="s">
        <v>146</v>
      </c>
      <c r="AR46" t="s">
        <v>108</v>
      </c>
      <c r="AS46" t="s">
        <v>111</v>
      </c>
      <c r="AT46" t="s">
        <v>110</v>
      </c>
      <c r="AU46">
        <v>0</v>
      </c>
      <c r="AV46">
        <v>0</v>
      </c>
      <c r="AW46">
        <v>0</v>
      </c>
      <c r="AX46">
        <v>0</v>
      </c>
      <c r="AY46">
        <v>0</v>
      </c>
      <c r="AZ46">
        <v>0</v>
      </c>
      <c r="BA46">
        <v>0</v>
      </c>
      <c r="BB46">
        <v>0</v>
      </c>
      <c r="BC46">
        <v>0</v>
      </c>
      <c r="BD46">
        <v>0</v>
      </c>
      <c r="BE46" s="10" t="str">
        <f t="shared" si="9"/>
        <v>igual</v>
      </c>
      <c r="BF46" s="10" t="str">
        <f t="shared" si="10"/>
        <v>diferente</v>
      </c>
      <c r="BG46">
        <f>VLOOKUP(A46,[1]FormatoBBDD!$A$1:$CA$2248,57,FALSE)</f>
        <v>0</v>
      </c>
      <c r="BH46">
        <v>0</v>
      </c>
      <c r="BI46" t="s">
        <v>107</v>
      </c>
      <c r="BN46" t="s">
        <v>116</v>
      </c>
      <c r="CD46">
        <v>0</v>
      </c>
      <c r="CE46">
        <f t="shared" si="11"/>
        <v>0</v>
      </c>
      <c r="CF46">
        <f t="shared" si="12"/>
        <v>1</v>
      </c>
      <c r="CG46">
        <f t="shared" si="13"/>
        <v>1</v>
      </c>
      <c r="CH46">
        <f t="shared" si="14"/>
        <v>1</v>
      </c>
      <c r="CI46">
        <f t="shared" si="15"/>
        <v>1</v>
      </c>
      <c r="CJ46">
        <f t="shared" si="16"/>
        <v>1</v>
      </c>
      <c r="CK46">
        <f t="shared" si="17"/>
        <v>1</v>
      </c>
      <c r="CL46">
        <f t="shared" si="18"/>
        <v>1</v>
      </c>
      <c r="CM46">
        <f t="shared" si="6"/>
        <v>7</v>
      </c>
      <c r="CN46">
        <f t="shared" si="19"/>
        <v>1</v>
      </c>
    </row>
    <row r="47" spans="1:92">
      <c r="A47" t="s">
        <v>397</v>
      </c>
      <c r="B47" s="8">
        <v>38441</v>
      </c>
      <c r="C47">
        <v>2005</v>
      </c>
      <c r="D47">
        <v>2005</v>
      </c>
      <c r="E47" t="s">
        <v>398</v>
      </c>
      <c r="F47" s="8">
        <v>38497</v>
      </c>
      <c r="G47">
        <v>56</v>
      </c>
      <c r="H47" t="s">
        <v>160</v>
      </c>
      <c r="I47" t="s">
        <v>399</v>
      </c>
      <c r="J47" t="s">
        <v>94</v>
      </c>
      <c r="K47" t="s">
        <v>95</v>
      </c>
      <c r="L47" t="s">
        <v>96</v>
      </c>
      <c r="M47">
        <v>1</v>
      </c>
      <c r="N47" t="s">
        <v>140</v>
      </c>
      <c r="O47" t="s">
        <v>246</v>
      </c>
      <c r="P47" t="s">
        <v>99</v>
      </c>
      <c r="Q47">
        <v>0</v>
      </c>
      <c r="R47">
        <v>1</v>
      </c>
      <c r="S47" t="s">
        <v>100</v>
      </c>
      <c r="T47" t="s">
        <v>101</v>
      </c>
      <c r="U47" t="s">
        <v>400</v>
      </c>
      <c r="V47" t="s">
        <v>103</v>
      </c>
      <c r="W47" t="s">
        <v>122</v>
      </c>
      <c r="X47" t="s">
        <v>401</v>
      </c>
      <c r="Y47" t="s">
        <v>402</v>
      </c>
      <c r="Z47" t="s">
        <v>97</v>
      </c>
      <c r="AA47" t="s">
        <v>107</v>
      </c>
      <c r="AB47" t="s">
        <v>144</v>
      </c>
      <c r="AC47">
        <v>0</v>
      </c>
      <c r="AD47">
        <v>7</v>
      </c>
      <c r="AE47">
        <v>0</v>
      </c>
      <c r="AG47">
        <v>0</v>
      </c>
      <c r="AH47">
        <v>1</v>
      </c>
      <c r="AI47">
        <v>0</v>
      </c>
      <c r="AJ47" s="9">
        <f t="shared" si="8"/>
        <v>7</v>
      </c>
      <c r="AK47" s="9"/>
      <c r="AL47">
        <v>0</v>
      </c>
      <c r="AM47">
        <v>0</v>
      </c>
      <c r="AN47">
        <v>0</v>
      </c>
      <c r="AO47">
        <v>0</v>
      </c>
      <c r="AP47">
        <v>0</v>
      </c>
      <c r="AQ47">
        <v>0</v>
      </c>
      <c r="AR47">
        <v>0</v>
      </c>
      <c r="AS47">
        <v>0</v>
      </c>
      <c r="AT47">
        <v>0</v>
      </c>
      <c r="AU47" t="s">
        <v>144</v>
      </c>
      <c r="AV47" t="s">
        <v>170</v>
      </c>
      <c r="AW47" t="s">
        <v>145</v>
      </c>
      <c r="AX47" t="s">
        <v>146</v>
      </c>
      <c r="AY47" t="s">
        <v>108</v>
      </c>
      <c r="AZ47" t="s">
        <v>111</v>
      </c>
      <c r="BA47" t="s">
        <v>110</v>
      </c>
      <c r="BB47">
        <v>0</v>
      </c>
      <c r="BC47">
        <v>0</v>
      </c>
      <c r="BD47">
        <v>0</v>
      </c>
      <c r="BE47" s="10" t="str">
        <f t="shared" si="9"/>
        <v>diferente</v>
      </c>
      <c r="BF47" s="10" t="str">
        <f t="shared" si="10"/>
        <v>igual</v>
      </c>
      <c r="BG47">
        <f>VLOOKUP(A47,[1]FormatoBBDD!$A$1:$CA$2248,57,FALSE)</f>
        <v>0</v>
      </c>
      <c r="BH47">
        <v>0</v>
      </c>
      <c r="BI47" t="s">
        <v>107</v>
      </c>
      <c r="BN47" t="s">
        <v>116</v>
      </c>
      <c r="CD47">
        <v>0</v>
      </c>
      <c r="CE47">
        <f t="shared" si="11"/>
        <v>0</v>
      </c>
      <c r="CF47">
        <f t="shared" si="12"/>
        <v>1</v>
      </c>
      <c r="CG47">
        <f t="shared" si="13"/>
        <v>1</v>
      </c>
      <c r="CH47">
        <f t="shared" si="14"/>
        <v>1</v>
      </c>
      <c r="CI47">
        <f t="shared" si="15"/>
        <v>1</v>
      </c>
      <c r="CJ47">
        <f t="shared" si="16"/>
        <v>1</v>
      </c>
      <c r="CK47">
        <f t="shared" si="17"/>
        <v>1</v>
      </c>
      <c r="CL47">
        <f t="shared" si="18"/>
        <v>1</v>
      </c>
      <c r="CM47">
        <f t="shared" si="6"/>
        <v>7</v>
      </c>
      <c r="CN47">
        <f t="shared" si="19"/>
        <v>1</v>
      </c>
    </row>
    <row r="48" spans="1:92">
      <c r="A48" t="s">
        <v>403</v>
      </c>
      <c r="B48" s="8">
        <v>38442</v>
      </c>
      <c r="C48">
        <v>2005</v>
      </c>
      <c r="D48">
        <v>2005</v>
      </c>
      <c r="E48" t="s">
        <v>404</v>
      </c>
      <c r="F48" s="8">
        <v>38517</v>
      </c>
      <c r="G48">
        <v>75</v>
      </c>
      <c r="H48" t="s">
        <v>160</v>
      </c>
      <c r="I48" t="s">
        <v>405</v>
      </c>
      <c r="J48" t="s">
        <v>94</v>
      </c>
      <c r="K48" t="s">
        <v>95</v>
      </c>
      <c r="L48" t="s">
        <v>132</v>
      </c>
      <c r="M48">
        <v>1</v>
      </c>
      <c r="N48" t="s">
        <v>195</v>
      </c>
      <c r="O48" t="s">
        <v>133</v>
      </c>
      <c r="P48" t="s">
        <v>133</v>
      </c>
      <c r="Q48">
        <v>99</v>
      </c>
      <c r="R48">
        <v>99</v>
      </c>
      <c r="S48" t="s">
        <v>100</v>
      </c>
      <c r="T48" t="s">
        <v>97</v>
      </c>
      <c r="U48" t="s">
        <v>97</v>
      </c>
      <c r="V48" t="s">
        <v>97</v>
      </c>
      <c r="W48" t="s">
        <v>122</v>
      </c>
      <c r="X48" t="s">
        <v>406</v>
      </c>
      <c r="Y48" t="s">
        <v>407</v>
      </c>
      <c r="Z48" t="s">
        <v>408</v>
      </c>
      <c r="AA48" t="s">
        <v>115</v>
      </c>
      <c r="AB48" t="s">
        <v>144</v>
      </c>
      <c r="AC48">
        <v>0</v>
      </c>
      <c r="AD48">
        <v>7</v>
      </c>
      <c r="AE48">
        <v>0</v>
      </c>
      <c r="AG48">
        <v>0</v>
      </c>
      <c r="AH48">
        <v>1</v>
      </c>
      <c r="AI48">
        <v>0</v>
      </c>
      <c r="AJ48" s="9">
        <f t="shared" si="8"/>
        <v>7</v>
      </c>
      <c r="AK48" s="9"/>
      <c r="AL48">
        <v>0</v>
      </c>
      <c r="AM48">
        <v>0</v>
      </c>
      <c r="AN48">
        <v>0</v>
      </c>
      <c r="AO48">
        <v>0</v>
      </c>
      <c r="AP48">
        <v>0</v>
      </c>
      <c r="AQ48">
        <v>0</v>
      </c>
      <c r="AR48">
        <v>0</v>
      </c>
      <c r="AS48">
        <v>0</v>
      </c>
      <c r="AT48">
        <v>0</v>
      </c>
      <c r="AU48" t="s">
        <v>144</v>
      </c>
      <c r="AV48" t="s">
        <v>170</v>
      </c>
      <c r="AW48" t="s">
        <v>145</v>
      </c>
      <c r="AX48" t="s">
        <v>146</v>
      </c>
      <c r="AY48" t="s">
        <v>108</v>
      </c>
      <c r="AZ48" t="s">
        <v>111</v>
      </c>
      <c r="BA48" t="s">
        <v>110</v>
      </c>
      <c r="BB48">
        <v>0</v>
      </c>
      <c r="BC48">
        <v>0</v>
      </c>
      <c r="BD48">
        <v>0</v>
      </c>
      <c r="BE48" s="10" t="str">
        <f t="shared" si="9"/>
        <v>diferente</v>
      </c>
      <c r="BF48" s="10" t="str">
        <f t="shared" si="10"/>
        <v>igual</v>
      </c>
      <c r="BG48">
        <f>VLOOKUP(A48,[1]FormatoBBDD!$A$1:$CA$2248,57,FALSE)</f>
        <v>0</v>
      </c>
      <c r="BH48">
        <v>0</v>
      </c>
      <c r="BI48" t="s">
        <v>107</v>
      </c>
      <c r="BN48" t="s">
        <v>116</v>
      </c>
      <c r="CD48">
        <v>0</v>
      </c>
      <c r="CE48">
        <f t="shared" si="11"/>
        <v>0</v>
      </c>
      <c r="CF48">
        <f t="shared" si="12"/>
        <v>1</v>
      </c>
      <c r="CG48">
        <f t="shared" si="13"/>
        <v>1</v>
      </c>
      <c r="CH48">
        <f t="shared" si="14"/>
        <v>1</v>
      </c>
      <c r="CI48">
        <f t="shared" si="15"/>
        <v>1</v>
      </c>
      <c r="CJ48">
        <f t="shared" si="16"/>
        <v>1</v>
      </c>
      <c r="CK48">
        <f t="shared" si="17"/>
        <v>1</v>
      </c>
      <c r="CL48">
        <f t="shared" si="18"/>
        <v>1</v>
      </c>
      <c r="CM48">
        <f t="shared" si="6"/>
        <v>7</v>
      </c>
      <c r="CN48">
        <f t="shared" si="19"/>
        <v>1</v>
      </c>
    </row>
    <row r="49" spans="1:92">
      <c r="A49" t="s">
        <v>409</v>
      </c>
      <c r="B49" s="8">
        <v>38449</v>
      </c>
      <c r="C49">
        <v>2005</v>
      </c>
      <c r="D49">
        <v>2005</v>
      </c>
      <c r="E49" t="s">
        <v>410</v>
      </c>
      <c r="F49" s="8">
        <v>38469</v>
      </c>
      <c r="G49">
        <v>20</v>
      </c>
      <c r="H49" t="s">
        <v>298</v>
      </c>
      <c r="I49" t="s">
        <v>411</v>
      </c>
      <c r="J49" t="s">
        <v>94</v>
      </c>
      <c r="K49" t="s">
        <v>95</v>
      </c>
      <c r="L49" t="s">
        <v>132</v>
      </c>
      <c r="M49">
        <v>1</v>
      </c>
      <c r="N49" t="s">
        <v>140</v>
      </c>
      <c r="O49" t="s">
        <v>141</v>
      </c>
      <c r="P49" t="s">
        <v>141</v>
      </c>
      <c r="Q49">
        <v>99</v>
      </c>
      <c r="R49">
        <v>99</v>
      </c>
      <c r="S49" t="s">
        <v>100</v>
      </c>
      <c r="T49" t="s">
        <v>97</v>
      </c>
      <c r="U49" t="s">
        <v>97</v>
      </c>
      <c r="V49" t="s">
        <v>97</v>
      </c>
      <c r="W49" t="s">
        <v>197</v>
      </c>
      <c r="X49" t="s">
        <v>412</v>
      </c>
      <c r="Y49" t="s">
        <v>413</v>
      </c>
      <c r="Z49" t="s">
        <v>97</v>
      </c>
      <c r="AA49" t="s">
        <v>107</v>
      </c>
      <c r="AB49" t="s">
        <v>144</v>
      </c>
      <c r="AC49">
        <v>0</v>
      </c>
      <c r="AD49">
        <v>7</v>
      </c>
      <c r="AE49">
        <v>0</v>
      </c>
      <c r="AG49">
        <v>0</v>
      </c>
      <c r="AH49">
        <v>1</v>
      </c>
      <c r="AI49">
        <v>0</v>
      </c>
      <c r="AJ49" s="9">
        <f t="shared" si="8"/>
        <v>7</v>
      </c>
      <c r="AK49" s="9"/>
      <c r="AL49">
        <v>0</v>
      </c>
      <c r="AM49">
        <v>0</v>
      </c>
      <c r="AN49">
        <v>0</v>
      </c>
      <c r="AO49">
        <v>0</v>
      </c>
      <c r="AP49">
        <v>0</v>
      </c>
      <c r="AQ49">
        <v>0</v>
      </c>
      <c r="AR49">
        <v>0</v>
      </c>
      <c r="AS49">
        <v>0</v>
      </c>
      <c r="AT49">
        <v>0</v>
      </c>
      <c r="AU49" t="s">
        <v>144</v>
      </c>
      <c r="AV49" t="s">
        <v>170</v>
      </c>
      <c r="AW49" t="s">
        <v>146</v>
      </c>
      <c r="AX49" t="s">
        <v>108</v>
      </c>
      <c r="AY49" t="s">
        <v>111</v>
      </c>
      <c r="AZ49" t="s">
        <v>110</v>
      </c>
      <c r="BA49" t="s">
        <v>184</v>
      </c>
      <c r="BB49">
        <v>0</v>
      </c>
      <c r="BC49">
        <v>0</v>
      </c>
      <c r="BD49">
        <v>0</v>
      </c>
      <c r="BE49" s="10" t="str">
        <f t="shared" si="9"/>
        <v>diferente</v>
      </c>
      <c r="BF49" s="10" t="str">
        <f t="shared" si="10"/>
        <v>igual</v>
      </c>
      <c r="BG49">
        <f>VLOOKUP(A49,[1]FormatoBBDD!$A$1:$CA$2248,57,FALSE)</f>
        <v>0</v>
      </c>
      <c r="BH49">
        <v>0</v>
      </c>
      <c r="BI49" t="s">
        <v>107</v>
      </c>
      <c r="BN49" t="s">
        <v>116</v>
      </c>
      <c r="BW49" t="s">
        <v>184</v>
      </c>
      <c r="CD49">
        <v>0</v>
      </c>
      <c r="CE49">
        <f t="shared" si="11"/>
        <v>1</v>
      </c>
      <c r="CF49">
        <f t="shared" si="12"/>
        <v>1</v>
      </c>
      <c r="CG49">
        <f t="shared" si="13"/>
        <v>1</v>
      </c>
      <c r="CH49">
        <f t="shared" si="14"/>
        <v>1</v>
      </c>
      <c r="CI49">
        <f t="shared" si="15"/>
        <v>1</v>
      </c>
      <c r="CJ49">
        <f t="shared" si="16"/>
        <v>1</v>
      </c>
      <c r="CK49">
        <f t="shared" si="17"/>
        <v>1</v>
      </c>
      <c r="CL49">
        <f t="shared" si="18"/>
        <v>1</v>
      </c>
      <c r="CM49">
        <f t="shared" si="6"/>
        <v>7</v>
      </c>
      <c r="CN49">
        <f t="shared" si="19"/>
        <v>1</v>
      </c>
    </row>
    <row r="50" spans="1:92">
      <c r="A50" t="s">
        <v>414</v>
      </c>
      <c r="B50" s="8">
        <v>38449</v>
      </c>
      <c r="C50">
        <v>2005</v>
      </c>
      <c r="D50">
        <v>2005</v>
      </c>
      <c r="E50" t="s">
        <v>415</v>
      </c>
      <c r="F50" s="8">
        <v>38476</v>
      </c>
      <c r="G50">
        <v>27</v>
      </c>
      <c r="H50" t="s">
        <v>119</v>
      </c>
      <c r="I50" t="s">
        <v>416</v>
      </c>
      <c r="J50" t="s">
        <v>94</v>
      </c>
      <c r="K50" t="s">
        <v>95</v>
      </c>
      <c r="L50" t="s">
        <v>132</v>
      </c>
      <c r="M50">
        <v>1</v>
      </c>
      <c r="N50" t="s">
        <v>140</v>
      </c>
      <c r="O50" t="s">
        <v>141</v>
      </c>
      <c r="P50" t="s">
        <v>141</v>
      </c>
      <c r="Q50">
        <v>99</v>
      </c>
      <c r="R50">
        <v>99</v>
      </c>
      <c r="S50" t="s">
        <v>100</v>
      </c>
      <c r="T50" t="s">
        <v>97</v>
      </c>
      <c r="U50" t="s">
        <v>97</v>
      </c>
      <c r="V50" t="s">
        <v>97</v>
      </c>
      <c r="W50" t="s">
        <v>122</v>
      </c>
      <c r="X50" t="s">
        <v>247</v>
      </c>
      <c r="Y50" t="s">
        <v>289</v>
      </c>
      <c r="Z50" t="s">
        <v>97</v>
      </c>
      <c r="AB50" t="s">
        <v>144</v>
      </c>
      <c r="AC50">
        <v>0</v>
      </c>
      <c r="AD50">
        <v>7</v>
      </c>
      <c r="AE50">
        <v>0</v>
      </c>
      <c r="AG50">
        <v>0</v>
      </c>
      <c r="AH50">
        <v>1</v>
      </c>
      <c r="AI50">
        <v>0</v>
      </c>
      <c r="AJ50" s="9">
        <f t="shared" si="8"/>
        <v>7</v>
      </c>
      <c r="AK50" s="9"/>
      <c r="AL50">
        <v>0</v>
      </c>
      <c r="AM50">
        <v>0</v>
      </c>
      <c r="AN50">
        <v>0</v>
      </c>
      <c r="AO50">
        <v>0</v>
      </c>
      <c r="AP50">
        <v>0</v>
      </c>
      <c r="AQ50">
        <v>0</v>
      </c>
      <c r="AR50">
        <v>0</v>
      </c>
      <c r="AS50">
        <v>0</v>
      </c>
      <c r="AT50">
        <v>0</v>
      </c>
      <c r="AU50" t="s">
        <v>144</v>
      </c>
      <c r="AV50" t="s">
        <v>170</v>
      </c>
      <c r="AW50" t="s">
        <v>146</v>
      </c>
      <c r="AX50" t="s">
        <v>108</v>
      </c>
      <c r="AY50" t="s">
        <v>111</v>
      </c>
      <c r="AZ50" t="s">
        <v>110</v>
      </c>
      <c r="BA50" t="s">
        <v>184</v>
      </c>
      <c r="BB50">
        <v>0</v>
      </c>
      <c r="BC50">
        <v>0</v>
      </c>
      <c r="BD50">
        <v>0</v>
      </c>
      <c r="BE50" s="10" t="str">
        <f t="shared" si="9"/>
        <v>diferente</v>
      </c>
      <c r="BF50" s="10" t="str">
        <f t="shared" si="10"/>
        <v>igual</v>
      </c>
      <c r="BG50">
        <f>VLOOKUP(A50,[1]FormatoBBDD!$A$1:$CA$2248,57,FALSE)</f>
        <v>0</v>
      </c>
      <c r="BH50">
        <v>0</v>
      </c>
      <c r="BI50" t="s">
        <v>107</v>
      </c>
      <c r="BN50" t="s">
        <v>116</v>
      </c>
      <c r="BW50" t="s">
        <v>184</v>
      </c>
      <c r="CD50">
        <v>0</v>
      </c>
      <c r="CE50">
        <f t="shared" si="11"/>
        <v>1</v>
      </c>
      <c r="CF50">
        <f t="shared" si="12"/>
        <v>1</v>
      </c>
      <c r="CG50">
        <f t="shared" si="13"/>
        <v>1</v>
      </c>
      <c r="CH50">
        <f t="shared" si="14"/>
        <v>1</v>
      </c>
      <c r="CI50">
        <f t="shared" si="15"/>
        <v>1</v>
      </c>
      <c r="CJ50">
        <f t="shared" si="16"/>
        <v>1</v>
      </c>
      <c r="CK50">
        <f t="shared" si="17"/>
        <v>1</v>
      </c>
      <c r="CL50">
        <f t="shared" si="18"/>
        <v>1</v>
      </c>
      <c r="CM50">
        <f t="shared" si="6"/>
        <v>7</v>
      </c>
      <c r="CN50">
        <f t="shared" si="19"/>
        <v>1</v>
      </c>
    </row>
    <row r="51" spans="1:92">
      <c r="A51" t="s">
        <v>417</v>
      </c>
      <c r="B51" s="8">
        <v>38451</v>
      </c>
      <c r="C51">
        <v>2005</v>
      </c>
      <c r="D51">
        <v>2005</v>
      </c>
      <c r="E51" t="s">
        <v>418</v>
      </c>
      <c r="F51" s="8">
        <v>38462</v>
      </c>
      <c r="G51">
        <v>11</v>
      </c>
      <c r="H51" t="s">
        <v>268</v>
      </c>
      <c r="I51" t="s">
        <v>419</v>
      </c>
      <c r="J51" t="s">
        <v>211</v>
      </c>
      <c r="K51" t="s">
        <v>212</v>
      </c>
      <c r="L51" t="s">
        <v>96</v>
      </c>
      <c r="M51">
        <v>1</v>
      </c>
      <c r="N51" t="s">
        <v>97</v>
      </c>
      <c r="O51" t="s">
        <v>246</v>
      </c>
      <c r="P51" t="s">
        <v>99</v>
      </c>
      <c r="Q51">
        <v>0</v>
      </c>
      <c r="R51">
        <v>1</v>
      </c>
      <c r="S51" t="s">
        <v>97</v>
      </c>
      <c r="T51" t="s">
        <v>97</v>
      </c>
      <c r="U51" t="s">
        <v>97</v>
      </c>
      <c r="V51" t="s">
        <v>97</v>
      </c>
      <c r="W51" t="s">
        <v>122</v>
      </c>
      <c r="X51" t="s">
        <v>420</v>
      </c>
      <c r="Y51" t="s">
        <v>421</v>
      </c>
      <c r="Z51" t="s">
        <v>97</v>
      </c>
      <c r="AA51" t="s">
        <v>107</v>
      </c>
      <c r="AB51" t="s">
        <v>144</v>
      </c>
      <c r="AC51">
        <v>7</v>
      </c>
      <c r="AD51">
        <v>0</v>
      </c>
      <c r="AE51">
        <v>0</v>
      </c>
      <c r="AG51">
        <v>1</v>
      </c>
      <c r="AH51">
        <v>0</v>
      </c>
      <c r="AI51">
        <v>0</v>
      </c>
      <c r="AJ51" s="9">
        <f t="shared" si="8"/>
        <v>7</v>
      </c>
      <c r="AK51" s="9"/>
      <c r="AL51">
        <v>0</v>
      </c>
      <c r="AM51">
        <v>0</v>
      </c>
      <c r="AN51" t="s">
        <v>144</v>
      </c>
      <c r="AO51" t="s">
        <v>146</v>
      </c>
      <c r="AP51" t="s">
        <v>108</v>
      </c>
      <c r="AQ51" t="s">
        <v>111</v>
      </c>
      <c r="AR51" t="s">
        <v>110</v>
      </c>
      <c r="AS51" t="s">
        <v>147</v>
      </c>
      <c r="AT51" t="s">
        <v>184</v>
      </c>
      <c r="AU51">
        <v>0</v>
      </c>
      <c r="AV51">
        <v>0</v>
      </c>
      <c r="AW51">
        <v>0</v>
      </c>
      <c r="AX51">
        <v>0</v>
      </c>
      <c r="AY51">
        <v>0</v>
      </c>
      <c r="AZ51">
        <v>0</v>
      </c>
      <c r="BA51">
        <v>0</v>
      </c>
      <c r="BB51">
        <v>0</v>
      </c>
      <c r="BC51">
        <v>0</v>
      </c>
      <c r="BD51">
        <v>0</v>
      </c>
      <c r="BE51" s="10" t="str">
        <f t="shared" si="9"/>
        <v>igual</v>
      </c>
      <c r="BF51" s="10" t="str">
        <f t="shared" si="10"/>
        <v>diferente</v>
      </c>
      <c r="BG51">
        <f>VLOOKUP(A51,[1]FormatoBBDD!$A$1:$CA$2248,57,FALSE)</f>
        <v>0</v>
      </c>
      <c r="BH51">
        <v>0</v>
      </c>
      <c r="BI51" t="s">
        <v>107</v>
      </c>
      <c r="BN51" t="s">
        <v>116</v>
      </c>
      <c r="BW51" t="s">
        <v>147</v>
      </c>
      <c r="BX51" t="s">
        <v>184</v>
      </c>
      <c r="CD51">
        <v>0</v>
      </c>
      <c r="CE51">
        <f t="shared" si="11"/>
        <v>2</v>
      </c>
      <c r="CF51">
        <f t="shared" si="12"/>
        <v>1</v>
      </c>
      <c r="CG51">
        <f t="shared" si="13"/>
        <v>1</v>
      </c>
      <c r="CH51">
        <f t="shared" si="14"/>
        <v>1</v>
      </c>
      <c r="CI51">
        <f t="shared" si="15"/>
        <v>1</v>
      </c>
      <c r="CJ51">
        <f t="shared" si="16"/>
        <v>1</v>
      </c>
      <c r="CK51">
        <f t="shared" si="17"/>
        <v>1</v>
      </c>
      <c r="CL51">
        <f t="shared" si="18"/>
        <v>1</v>
      </c>
      <c r="CM51">
        <f t="shared" si="6"/>
        <v>7</v>
      </c>
      <c r="CN51">
        <f t="shared" si="19"/>
        <v>1</v>
      </c>
    </row>
    <row r="52" spans="1:92">
      <c r="A52" t="s">
        <v>422</v>
      </c>
      <c r="B52" s="8">
        <v>38454</v>
      </c>
      <c r="C52">
        <v>2005</v>
      </c>
      <c r="D52">
        <v>2005</v>
      </c>
      <c r="E52" t="s">
        <v>423</v>
      </c>
      <c r="F52" s="8">
        <v>38469</v>
      </c>
      <c r="G52">
        <v>15</v>
      </c>
      <c r="H52" t="s">
        <v>424</v>
      </c>
      <c r="I52" t="s">
        <v>425</v>
      </c>
      <c r="J52" t="s">
        <v>94</v>
      </c>
      <c r="K52" t="s">
        <v>95</v>
      </c>
      <c r="L52" t="s">
        <v>96</v>
      </c>
      <c r="M52">
        <v>1</v>
      </c>
      <c r="N52" t="s">
        <v>140</v>
      </c>
      <c r="O52" t="s">
        <v>98</v>
      </c>
      <c r="P52" t="s">
        <v>99</v>
      </c>
      <c r="Q52">
        <v>1</v>
      </c>
      <c r="R52">
        <v>0</v>
      </c>
      <c r="S52" t="s">
        <v>100</v>
      </c>
      <c r="T52" t="s">
        <v>97</v>
      </c>
      <c r="U52" t="s">
        <v>97</v>
      </c>
      <c r="V52" t="s">
        <v>103</v>
      </c>
      <c r="W52" t="s">
        <v>122</v>
      </c>
      <c r="X52" t="s">
        <v>426</v>
      </c>
      <c r="Y52" t="s">
        <v>427</v>
      </c>
      <c r="Z52" t="s">
        <v>97</v>
      </c>
      <c r="AA52" t="s">
        <v>107</v>
      </c>
      <c r="AB52" t="s">
        <v>144</v>
      </c>
      <c r="AC52">
        <v>0</v>
      </c>
      <c r="AD52">
        <v>7</v>
      </c>
      <c r="AE52">
        <v>0</v>
      </c>
      <c r="AG52">
        <v>0</v>
      </c>
      <c r="AH52">
        <v>1</v>
      </c>
      <c r="AI52">
        <v>0</v>
      </c>
      <c r="AJ52" s="9">
        <f t="shared" si="8"/>
        <v>7</v>
      </c>
      <c r="AK52" s="9"/>
      <c r="AL52">
        <v>0</v>
      </c>
      <c r="AM52">
        <v>0</v>
      </c>
      <c r="AN52">
        <v>0</v>
      </c>
      <c r="AO52">
        <v>0</v>
      </c>
      <c r="AP52">
        <v>0</v>
      </c>
      <c r="AQ52">
        <v>0</v>
      </c>
      <c r="AR52">
        <v>0</v>
      </c>
      <c r="AS52">
        <v>0</v>
      </c>
      <c r="AT52">
        <v>0</v>
      </c>
      <c r="AU52" t="s">
        <v>144</v>
      </c>
      <c r="AV52" t="s">
        <v>170</v>
      </c>
      <c r="AW52" t="s">
        <v>146</v>
      </c>
      <c r="AX52" t="s">
        <v>108</v>
      </c>
      <c r="AY52" t="s">
        <v>111</v>
      </c>
      <c r="AZ52" t="s">
        <v>110</v>
      </c>
      <c r="BA52" t="s">
        <v>184</v>
      </c>
      <c r="BB52">
        <v>0</v>
      </c>
      <c r="BC52">
        <v>0</v>
      </c>
      <c r="BD52">
        <v>0</v>
      </c>
      <c r="BE52" s="10" t="str">
        <f t="shared" si="9"/>
        <v>diferente</v>
      </c>
      <c r="BF52" s="10" t="str">
        <f t="shared" si="10"/>
        <v>igual</v>
      </c>
      <c r="BG52">
        <f>VLOOKUP(A52,[1]FormatoBBDD!$A$1:$CA$2248,57,FALSE)</f>
        <v>0</v>
      </c>
      <c r="BH52">
        <v>0</v>
      </c>
      <c r="BI52" t="s">
        <v>107</v>
      </c>
      <c r="BN52" t="s">
        <v>116</v>
      </c>
      <c r="BW52" t="s">
        <v>184</v>
      </c>
      <c r="CD52">
        <v>0</v>
      </c>
      <c r="CE52">
        <f t="shared" si="11"/>
        <v>1</v>
      </c>
      <c r="CF52">
        <f t="shared" si="12"/>
        <v>1</v>
      </c>
      <c r="CG52">
        <f t="shared" si="13"/>
        <v>1</v>
      </c>
      <c r="CH52">
        <f t="shared" si="14"/>
        <v>1</v>
      </c>
      <c r="CI52">
        <f t="shared" si="15"/>
        <v>1</v>
      </c>
      <c r="CJ52">
        <f t="shared" si="16"/>
        <v>1</v>
      </c>
      <c r="CK52">
        <f t="shared" si="17"/>
        <v>1</v>
      </c>
      <c r="CL52">
        <f t="shared" si="18"/>
        <v>1</v>
      </c>
      <c r="CM52">
        <f t="shared" si="6"/>
        <v>7</v>
      </c>
      <c r="CN52">
        <f t="shared" si="19"/>
        <v>1</v>
      </c>
    </row>
    <row r="53" spans="1:92">
      <c r="A53" t="s">
        <v>428</v>
      </c>
      <c r="B53" s="8">
        <v>38455</v>
      </c>
      <c r="C53">
        <v>2005</v>
      </c>
      <c r="D53">
        <v>2005</v>
      </c>
      <c r="E53" t="s">
        <v>429</v>
      </c>
      <c r="F53" s="8">
        <v>38463</v>
      </c>
      <c r="G53">
        <v>8</v>
      </c>
      <c r="H53" t="s">
        <v>151</v>
      </c>
      <c r="I53" t="s">
        <v>430</v>
      </c>
      <c r="J53" t="s">
        <v>94</v>
      </c>
      <c r="K53" t="s">
        <v>95</v>
      </c>
      <c r="L53" t="s">
        <v>132</v>
      </c>
      <c r="M53">
        <v>1</v>
      </c>
      <c r="N53" t="s">
        <v>140</v>
      </c>
      <c r="O53" t="s">
        <v>154</v>
      </c>
      <c r="P53" t="s">
        <v>154</v>
      </c>
      <c r="Q53">
        <v>99</v>
      </c>
      <c r="R53">
        <v>99</v>
      </c>
      <c r="S53" t="s">
        <v>100</v>
      </c>
      <c r="T53" t="s">
        <v>97</v>
      </c>
      <c r="U53" t="s">
        <v>97</v>
      </c>
      <c r="V53" t="s">
        <v>97</v>
      </c>
      <c r="W53" t="s">
        <v>155</v>
      </c>
      <c r="X53" t="s">
        <v>431</v>
      </c>
      <c r="Y53" t="s">
        <v>169</v>
      </c>
      <c r="Z53" t="s">
        <v>97</v>
      </c>
      <c r="AA53" t="s">
        <v>107</v>
      </c>
      <c r="AB53" t="s">
        <v>144</v>
      </c>
      <c r="AC53">
        <v>0</v>
      </c>
      <c r="AD53">
        <v>7</v>
      </c>
      <c r="AE53">
        <v>0</v>
      </c>
      <c r="AG53">
        <v>0</v>
      </c>
      <c r="AH53">
        <v>1</v>
      </c>
      <c r="AI53">
        <v>0</v>
      </c>
      <c r="AJ53" s="9">
        <f t="shared" si="8"/>
        <v>7</v>
      </c>
      <c r="AK53" s="9"/>
      <c r="AL53">
        <v>0</v>
      </c>
      <c r="AM53">
        <v>0</v>
      </c>
      <c r="AN53">
        <v>0</v>
      </c>
      <c r="AO53">
        <v>0</v>
      </c>
      <c r="AP53">
        <v>0</v>
      </c>
      <c r="AQ53">
        <v>0</v>
      </c>
      <c r="AR53">
        <v>0</v>
      </c>
      <c r="AS53">
        <v>0</v>
      </c>
      <c r="AT53">
        <v>0</v>
      </c>
      <c r="AU53" t="s">
        <v>144</v>
      </c>
      <c r="AV53" t="s">
        <v>170</v>
      </c>
      <c r="AW53" t="s">
        <v>146</v>
      </c>
      <c r="AX53" t="s">
        <v>108</v>
      </c>
      <c r="AY53" t="s">
        <v>111</v>
      </c>
      <c r="AZ53" t="s">
        <v>148</v>
      </c>
      <c r="BA53" t="s">
        <v>184</v>
      </c>
      <c r="BB53">
        <v>0</v>
      </c>
      <c r="BC53">
        <v>0</v>
      </c>
      <c r="BD53">
        <v>0</v>
      </c>
      <c r="BE53" s="10" t="str">
        <f t="shared" si="9"/>
        <v>diferente</v>
      </c>
      <c r="BF53" s="10" t="str">
        <f t="shared" si="10"/>
        <v>igual</v>
      </c>
      <c r="BG53">
        <f>VLOOKUP(A53,[1]FormatoBBDD!$A$1:$CA$2248,57,FALSE)</f>
        <v>0</v>
      </c>
      <c r="BH53">
        <v>0</v>
      </c>
      <c r="BI53" t="s">
        <v>107</v>
      </c>
      <c r="BN53" t="s">
        <v>116</v>
      </c>
      <c r="BW53" t="s">
        <v>148</v>
      </c>
      <c r="BX53" t="s">
        <v>184</v>
      </c>
      <c r="CD53">
        <v>0</v>
      </c>
      <c r="CE53">
        <f t="shared" si="11"/>
        <v>2</v>
      </c>
      <c r="CF53">
        <f t="shared" si="12"/>
        <v>1</v>
      </c>
      <c r="CG53">
        <f t="shared" si="13"/>
        <v>1</v>
      </c>
      <c r="CH53">
        <f t="shared" si="14"/>
        <v>1</v>
      </c>
      <c r="CI53">
        <f t="shared" si="15"/>
        <v>1</v>
      </c>
      <c r="CJ53">
        <f t="shared" si="16"/>
        <v>1</v>
      </c>
      <c r="CK53">
        <f t="shared" si="17"/>
        <v>1</v>
      </c>
      <c r="CL53">
        <f t="shared" si="18"/>
        <v>1</v>
      </c>
      <c r="CM53">
        <f t="shared" si="6"/>
        <v>7</v>
      </c>
      <c r="CN53">
        <f t="shared" si="19"/>
        <v>1</v>
      </c>
    </row>
    <row r="54" spans="1:92">
      <c r="A54" t="s">
        <v>432</v>
      </c>
      <c r="B54" s="8">
        <v>38455</v>
      </c>
      <c r="C54">
        <v>2005</v>
      </c>
      <c r="D54">
        <v>2005</v>
      </c>
      <c r="E54" t="s">
        <v>433</v>
      </c>
      <c r="F54" s="8">
        <v>38490</v>
      </c>
      <c r="G54">
        <v>35</v>
      </c>
      <c r="H54" t="s">
        <v>268</v>
      </c>
      <c r="I54" t="s">
        <v>434</v>
      </c>
      <c r="J54" t="s">
        <v>94</v>
      </c>
      <c r="K54" t="s">
        <v>95</v>
      </c>
      <c r="L54" t="s">
        <v>96</v>
      </c>
      <c r="M54">
        <v>1</v>
      </c>
      <c r="N54" t="s">
        <v>140</v>
      </c>
      <c r="O54" t="s">
        <v>246</v>
      </c>
      <c r="P54" t="s">
        <v>99</v>
      </c>
      <c r="Q54">
        <v>0</v>
      </c>
      <c r="R54">
        <v>1</v>
      </c>
      <c r="S54" t="s">
        <v>100</v>
      </c>
      <c r="T54" t="s">
        <v>101</v>
      </c>
      <c r="U54" t="s">
        <v>435</v>
      </c>
      <c r="V54" t="s">
        <v>103</v>
      </c>
      <c r="W54" t="s">
        <v>155</v>
      </c>
      <c r="X54" t="s">
        <v>436</v>
      </c>
      <c r="Y54" t="s">
        <v>437</v>
      </c>
      <c r="Z54" t="s">
        <v>97</v>
      </c>
      <c r="AA54" t="s">
        <v>107</v>
      </c>
      <c r="AB54" t="s">
        <v>144</v>
      </c>
      <c r="AC54">
        <v>0</v>
      </c>
      <c r="AD54">
        <v>7</v>
      </c>
      <c r="AE54">
        <v>0</v>
      </c>
      <c r="AG54">
        <v>0</v>
      </c>
      <c r="AH54">
        <v>1</v>
      </c>
      <c r="AI54">
        <v>0</v>
      </c>
      <c r="AJ54" s="9">
        <f t="shared" si="8"/>
        <v>7</v>
      </c>
      <c r="AK54" s="9"/>
      <c r="AL54">
        <v>0</v>
      </c>
      <c r="AM54">
        <v>0</v>
      </c>
      <c r="AN54">
        <v>0</v>
      </c>
      <c r="AO54">
        <v>0</v>
      </c>
      <c r="AP54">
        <v>0</v>
      </c>
      <c r="AQ54">
        <v>0</v>
      </c>
      <c r="AR54">
        <v>0</v>
      </c>
      <c r="AS54">
        <v>0</v>
      </c>
      <c r="AT54">
        <v>0</v>
      </c>
      <c r="AU54" t="s">
        <v>144</v>
      </c>
      <c r="AV54" t="s">
        <v>170</v>
      </c>
      <c r="AW54" t="s">
        <v>145</v>
      </c>
      <c r="AX54" t="s">
        <v>146</v>
      </c>
      <c r="AY54" t="s">
        <v>108</v>
      </c>
      <c r="AZ54" t="s">
        <v>111</v>
      </c>
      <c r="BA54" t="s">
        <v>110</v>
      </c>
      <c r="BB54">
        <v>0</v>
      </c>
      <c r="BC54">
        <v>0</v>
      </c>
      <c r="BD54">
        <v>0</v>
      </c>
      <c r="BE54" s="10" t="str">
        <f t="shared" si="9"/>
        <v>diferente</v>
      </c>
      <c r="BF54" s="10" t="str">
        <f t="shared" si="10"/>
        <v>igual</v>
      </c>
      <c r="BG54">
        <f>VLOOKUP(A54,[1]FormatoBBDD!$A$1:$CA$2248,57,FALSE)</f>
        <v>0</v>
      </c>
      <c r="BH54">
        <v>0</v>
      </c>
      <c r="BI54" t="s">
        <v>107</v>
      </c>
      <c r="BN54" t="s">
        <v>116</v>
      </c>
      <c r="CD54">
        <v>0</v>
      </c>
      <c r="CE54">
        <f t="shared" si="11"/>
        <v>0</v>
      </c>
      <c r="CF54">
        <f t="shared" si="12"/>
        <v>1</v>
      </c>
      <c r="CG54">
        <f t="shared" si="13"/>
        <v>1</v>
      </c>
      <c r="CH54">
        <f t="shared" si="14"/>
        <v>1</v>
      </c>
      <c r="CI54">
        <f t="shared" si="15"/>
        <v>1</v>
      </c>
      <c r="CJ54">
        <f t="shared" si="16"/>
        <v>1</v>
      </c>
      <c r="CK54">
        <f t="shared" si="17"/>
        <v>1</v>
      </c>
      <c r="CL54">
        <f t="shared" si="18"/>
        <v>1</v>
      </c>
      <c r="CM54">
        <f t="shared" si="6"/>
        <v>7</v>
      </c>
      <c r="CN54">
        <f t="shared" si="19"/>
        <v>1</v>
      </c>
    </row>
    <row r="55" spans="1:92">
      <c r="A55" t="s">
        <v>438</v>
      </c>
      <c r="B55" s="8">
        <v>38460</v>
      </c>
      <c r="C55">
        <v>2005</v>
      </c>
      <c r="D55">
        <v>2005</v>
      </c>
      <c r="E55" t="s">
        <v>439</v>
      </c>
      <c r="F55" s="8">
        <v>38469</v>
      </c>
      <c r="G55">
        <v>9</v>
      </c>
      <c r="H55" t="s">
        <v>440</v>
      </c>
      <c r="I55" t="s">
        <v>441</v>
      </c>
      <c r="J55" t="s">
        <v>211</v>
      </c>
      <c r="K55" t="s">
        <v>212</v>
      </c>
      <c r="L55" t="s">
        <v>96</v>
      </c>
      <c r="M55">
        <v>1</v>
      </c>
      <c r="N55" t="s">
        <v>270</v>
      </c>
      <c r="O55" t="s">
        <v>98</v>
      </c>
      <c r="P55" t="s">
        <v>99</v>
      </c>
      <c r="Q55">
        <v>1</v>
      </c>
      <c r="R55">
        <v>0</v>
      </c>
      <c r="S55" t="s">
        <v>100</v>
      </c>
      <c r="T55" t="s">
        <v>101</v>
      </c>
      <c r="U55" t="s">
        <v>97</v>
      </c>
      <c r="V55" t="s">
        <v>103</v>
      </c>
      <c r="W55" t="s">
        <v>155</v>
      </c>
      <c r="X55" t="s">
        <v>442</v>
      </c>
      <c r="Y55" t="s">
        <v>97</v>
      </c>
      <c r="Z55" t="s">
        <v>97</v>
      </c>
      <c r="AA55" t="s">
        <v>107</v>
      </c>
      <c r="AB55" t="s">
        <v>144</v>
      </c>
      <c r="AC55">
        <v>7</v>
      </c>
      <c r="AD55">
        <v>0</v>
      </c>
      <c r="AE55">
        <v>0</v>
      </c>
      <c r="AG55">
        <v>1</v>
      </c>
      <c r="AH55">
        <v>0</v>
      </c>
      <c r="AI55">
        <v>0</v>
      </c>
      <c r="AJ55" s="9">
        <f t="shared" si="8"/>
        <v>7</v>
      </c>
      <c r="AK55" s="9"/>
      <c r="AL55">
        <v>0</v>
      </c>
      <c r="AM55">
        <v>0</v>
      </c>
      <c r="AN55" t="s">
        <v>144</v>
      </c>
      <c r="AO55" t="s">
        <v>170</v>
      </c>
      <c r="AP55" t="s">
        <v>146</v>
      </c>
      <c r="AQ55" t="s">
        <v>108</v>
      </c>
      <c r="AR55" t="s">
        <v>111</v>
      </c>
      <c r="AS55" t="s">
        <v>110</v>
      </c>
      <c r="AT55" t="s">
        <v>184</v>
      </c>
      <c r="AU55">
        <v>0</v>
      </c>
      <c r="AV55">
        <v>0</v>
      </c>
      <c r="AW55">
        <v>0</v>
      </c>
      <c r="AX55">
        <v>0</v>
      </c>
      <c r="AY55">
        <v>0</v>
      </c>
      <c r="AZ55">
        <v>0</v>
      </c>
      <c r="BA55">
        <v>0</v>
      </c>
      <c r="BB55">
        <v>0</v>
      </c>
      <c r="BC55">
        <v>0</v>
      </c>
      <c r="BD55">
        <v>0</v>
      </c>
      <c r="BE55" s="10" t="str">
        <f t="shared" si="9"/>
        <v>igual</v>
      </c>
      <c r="BF55" s="10" t="str">
        <f t="shared" si="10"/>
        <v>diferente</v>
      </c>
      <c r="BG55">
        <f>VLOOKUP(A55,[1]FormatoBBDD!$A$1:$CA$2248,57,FALSE)</f>
        <v>0</v>
      </c>
      <c r="BH55">
        <v>0</v>
      </c>
      <c r="BI55" t="s">
        <v>107</v>
      </c>
      <c r="BN55" t="s">
        <v>116</v>
      </c>
      <c r="BW55" t="s">
        <v>184</v>
      </c>
      <c r="CD55">
        <v>0</v>
      </c>
      <c r="CE55">
        <f t="shared" si="11"/>
        <v>1</v>
      </c>
      <c r="CF55">
        <f t="shared" si="12"/>
        <v>1</v>
      </c>
      <c r="CG55">
        <f t="shared" si="13"/>
        <v>1</v>
      </c>
      <c r="CH55">
        <f t="shared" si="14"/>
        <v>1</v>
      </c>
      <c r="CI55">
        <f t="shared" si="15"/>
        <v>1</v>
      </c>
      <c r="CJ55">
        <f t="shared" si="16"/>
        <v>1</v>
      </c>
      <c r="CK55">
        <f t="shared" si="17"/>
        <v>1</v>
      </c>
      <c r="CL55">
        <f t="shared" si="18"/>
        <v>1</v>
      </c>
      <c r="CM55">
        <f t="shared" si="6"/>
        <v>7</v>
      </c>
      <c r="CN55">
        <f t="shared" si="19"/>
        <v>1</v>
      </c>
    </row>
    <row r="56" spans="1:92">
      <c r="A56" t="s">
        <v>443</v>
      </c>
      <c r="B56" s="8">
        <v>38460</v>
      </c>
      <c r="C56">
        <v>2005</v>
      </c>
      <c r="D56">
        <v>2005</v>
      </c>
      <c r="E56" t="s">
        <v>444</v>
      </c>
      <c r="F56" s="8">
        <v>38490</v>
      </c>
      <c r="G56">
        <v>30</v>
      </c>
      <c r="H56" t="s">
        <v>119</v>
      </c>
      <c r="I56" t="s">
        <v>445</v>
      </c>
      <c r="J56" t="s">
        <v>94</v>
      </c>
      <c r="K56" t="s">
        <v>95</v>
      </c>
      <c r="L56" t="s">
        <v>96</v>
      </c>
      <c r="M56">
        <v>5</v>
      </c>
      <c r="N56" t="s">
        <v>140</v>
      </c>
      <c r="O56" t="s">
        <v>98</v>
      </c>
      <c r="P56" t="s">
        <v>99</v>
      </c>
      <c r="Q56">
        <v>1</v>
      </c>
      <c r="R56">
        <v>0</v>
      </c>
      <c r="S56" t="s">
        <v>100</v>
      </c>
      <c r="T56" t="s">
        <v>101</v>
      </c>
      <c r="U56" t="s">
        <v>97</v>
      </c>
      <c r="V56" t="s">
        <v>103</v>
      </c>
      <c r="W56" t="s">
        <v>122</v>
      </c>
      <c r="X56" t="s">
        <v>247</v>
      </c>
      <c r="Y56" t="s">
        <v>446</v>
      </c>
      <c r="Z56" t="s">
        <v>97</v>
      </c>
      <c r="AA56" t="s">
        <v>107</v>
      </c>
      <c r="AB56" t="s">
        <v>144</v>
      </c>
      <c r="AC56">
        <v>0</v>
      </c>
      <c r="AD56">
        <v>7</v>
      </c>
      <c r="AE56">
        <v>0</v>
      </c>
      <c r="AG56">
        <v>0</v>
      </c>
      <c r="AH56">
        <v>1</v>
      </c>
      <c r="AI56">
        <v>0</v>
      </c>
      <c r="AJ56" s="9">
        <f t="shared" si="8"/>
        <v>7</v>
      </c>
      <c r="AK56" s="9"/>
      <c r="AL56">
        <v>0</v>
      </c>
      <c r="AM56">
        <v>0</v>
      </c>
      <c r="AN56">
        <v>0</v>
      </c>
      <c r="AO56">
        <v>0</v>
      </c>
      <c r="AP56">
        <v>0</v>
      </c>
      <c r="AQ56">
        <v>0</v>
      </c>
      <c r="AR56">
        <v>0</v>
      </c>
      <c r="AS56">
        <v>0</v>
      </c>
      <c r="AT56">
        <v>0</v>
      </c>
      <c r="AU56" t="s">
        <v>144</v>
      </c>
      <c r="AV56" t="s">
        <v>170</v>
      </c>
      <c r="AW56" t="s">
        <v>145</v>
      </c>
      <c r="AX56" t="s">
        <v>146</v>
      </c>
      <c r="AY56" t="s">
        <v>108</v>
      </c>
      <c r="AZ56" t="s">
        <v>111</v>
      </c>
      <c r="BA56" t="s">
        <v>110</v>
      </c>
      <c r="BB56">
        <v>0</v>
      </c>
      <c r="BC56">
        <v>0</v>
      </c>
      <c r="BD56">
        <v>0</v>
      </c>
      <c r="BE56" s="10" t="str">
        <f t="shared" si="9"/>
        <v>diferente</v>
      </c>
      <c r="BF56" s="10" t="str">
        <f t="shared" si="10"/>
        <v>igual</v>
      </c>
      <c r="BG56">
        <f>VLOOKUP(A56,[1]FormatoBBDD!$A$1:$CA$2248,57,FALSE)</f>
        <v>0</v>
      </c>
      <c r="BH56">
        <v>0</v>
      </c>
      <c r="BI56" t="s">
        <v>107</v>
      </c>
      <c r="BN56" t="s">
        <v>116</v>
      </c>
      <c r="CD56">
        <v>0</v>
      </c>
      <c r="CE56">
        <f t="shared" si="11"/>
        <v>0</v>
      </c>
      <c r="CF56">
        <f t="shared" si="12"/>
        <v>1</v>
      </c>
      <c r="CG56">
        <f t="shared" si="13"/>
        <v>1</v>
      </c>
      <c r="CH56">
        <f t="shared" si="14"/>
        <v>1</v>
      </c>
      <c r="CI56">
        <f t="shared" si="15"/>
        <v>1</v>
      </c>
      <c r="CJ56">
        <f t="shared" si="16"/>
        <v>1</v>
      </c>
      <c r="CK56">
        <f t="shared" si="17"/>
        <v>1</v>
      </c>
      <c r="CL56">
        <f t="shared" si="18"/>
        <v>1</v>
      </c>
      <c r="CM56">
        <f t="shared" si="6"/>
        <v>7</v>
      </c>
      <c r="CN56">
        <f t="shared" si="19"/>
        <v>1</v>
      </c>
    </row>
    <row r="57" spans="1:92">
      <c r="A57" t="s">
        <v>447</v>
      </c>
      <c r="B57" s="8">
        <v>38464</v>
      </c>
      <c r="C57">
        <v>2005</v>
      </c>
      <c r="D57">
        <v>2005</v>
      </c>
      <c r="E57" t="s">
        <v>448</v>
      </c>
      <c r="F57" s="8">
        <v>38476</v>
      </c>
      <c r="G57">
        <v>12</v>
      </c>
      <c r="H57" t="s">
        <v>119</v>
      </c>
      <c r="I57" t="s">
        <v>449</v>
      </c>
      <c r="J57" t="s">
        <v>94</v>
      </c>
      <c r="K57" t="s">
        <v>95</v>
      </c>
      <c r="L57" t="s">
        <v>96</v>
      </c>
      <c r="M57">
        <v>1</v>
      </c>
      <c r="N57" t="s">
        <v>140</v>
      </c>
      <c r="O57" t="s">
        <v>246</v>
      </c>
      <c r="P57" t="s">
        <v>99</v>
      </c>
      <c r="Q57">
        <v>0</v>
      </c>
      <c r="R57">
        <v>1</v>
      </c>
      <c r="S57" t="s">
        <v>100</v>
      </c>
      <c r="T57" t="s">
        <v>213</v>
      </c>
      <c r="U57" t="s">
        <v>196</v>
      </c>
      <c r="V57" t="s">
        <v>103</v>
      </c>
      <c r="W57" t="s">
        <v>155</v>
      </c>
      <c r="X57" t="s">
        <v>450</v>
      </c>
      <c r="Y57" t="s">
        <v>169</v>
      </c>
      <c r="Z57" t="s">
        <v>97</v>
      </c>
      <c r="AA57" t="s">
        <v>107</v>
      </c>
      <c r="AB57" t="s">
        <v>144</v>
      </c>
      <c r="AC57">
        <v>0</v>
      </c>
      <c r="AD57">
        <v>7</v>
      </c>
      <c r="AE57">
        <v>0</v>
      </c>
      <c r="AG57">
        <v>0</v>
      </c>
      <c r="AH57">
        <v>1</v>
      </c>
      <c r="AI57">
        <v>0</v>
      </c>
      <c r="AJ57" s="9">
        <f t="shared" si="8"/>
        <v>7</v>
      </c>
      <c r="AK57" s="9"/>
      <c r="AL57">
        <v>0</v>
      </c>
      <c r="AM57">
        <v>0</v>
      </c>
      <c r="AN57">
        <v>0</v>
      </c>
      <c r="AO57">
        <v>0</v>
      </c>
      <c r="AP57">
        <v>0</v>
      </c>
      <c r="AQ57">
        <v>0</v>
      </c>
      <c r="AR57">
        <v>0</v>
      </c>
      <c r="AS57">
        <v>0</v>
      </c>
      <c r="AT57">
        <v>0</v>
      </c>
      <c r="AU57" t="s">
        <v>144</v>
      </c>
      <c r="AV57" t="s">
        <v>170</v>
      </c>
      <c r="AW57" t="s">
        <v>145</v>
      </c>
      <c r="AX57" t="s">
        <v>146</v>
      </c>
      <c r="AY57" t="s">
        <v>108</v>
      </c>
      <c r="AZ57" t="s">
        <v>111</v>
      </c>
      <c r="BA57" t="s">
        <v>110</v>
      </c>
      <c r="BB57">
        <v>0</v>
      </c>
      <c r="BC57">
        <v>0</v>
      </c>
      <c r="BD57">
        <v>0</v>
      </c>
      <c r="BE57" s="10" t="str">
        <f t="shared" si="9"/>
        <v>diferente</v>
      </c>
      <c r="BF57" s="10" t="str">
        <f t="shared" si="10"/>
        <v>igual</v>
      </c>
      <c r="BG57">
        <f>VLOOKUP(A57,[1]FormatoBBDD!$A$1:$CA$2248,57,FALSE)</f>
        <v>0</v>
      </c>
      <c r="BH57">
        <v>0</v>
      </c>
      <c r="BI57" t="s">
        <v>107</v>
      </c>
      <c r="BN57" t="s">
        <v>116</v>
      </c>
      <c r="CD57">
        <v>0</v>
      </c>
      <c r="CE57">
        <f t="shared" si="11"/>
        <v>0</v>
      </c>
      <c r="CF57">
        <f t="shared" si="12"/>
        <v>1</v>
      </c>
      <c r="CG57">
        <f t="shared" si="13"/>
        <v>1</v>
      </c>
      <c r="CH57">
        <f t="shared" si="14"/>
        <v>1</v>
      </c>
      <c r="CI57">
        <f t="shared" si="15"/>
        <v>1</v>
      </c>
      <c r="CJ57">
        <f t="shared" si="16"/>
        <v>1</v>
      </c>
      <c r="CK57">
        <f t="shared" si="17"/>
        <v>1</v>
      </c>
      <c r="CL57">
        <f t="shared" si="18"/>
        <v>1</v>
      </c>
      <c r="CM57">
        <f t="shared" si="6"/>
        <v>7</v>
      </c>
      <c r="CN57">
        <f t="shared" si="19"/>
        <v>1</v>
      </c>
    </row>
    <row r="58" spans="1:92">
      <c r="A58" t="s">
        <v>451</v>
      </c>
      <c r="B58" s="8">
        <v>38464</v>
      </c>
      <c r="C58">
        <v>2005</v>
      </c>
      <c r="D58">
        <v>2005</v>
      </c>
      <c r="E58" t="s">
        <v>452</v>
      </c>
      <c r="F58" s="8">
        <v>38476</v>
      </c>
      <c r="G58">
        <v>12</v>
      </c>
      <c r="H58" t="s">
        <v>173</v>
      </c>
      <c r="I58" t="s">
        <v>453</v>
      </c>
      <c r="J58" t="s">
        <v>211</v>
      </c>
      <c r="K58" t="s">
        <v>212</v>
      </c>
      <c r="L58" t="s">
        <v>96</v>
      </c>
      <c r="M58">
        <v>1</v>
      </c>
      <c r="N58" t="s">
        <v>153</v>
      </c>
      <c r="O58" t="s">
        <v>98</v>
      </c>
      <c r="P58" t="s">
        <v>99</v>
      </c>
      <c r="Q58">
        <v>1</v>
      </c>
      <c r="R58">
        <v>0</v>
      </c>
      <c r="S58" t="s">
        <v>100</v>
      </c>
      <c r="T58" t="s">
        <v>213</v>
      </c>
      <c r="U58" t="s">
        <v>454</v>
      </c>
      <c r="V58" t="s">
        <v>103</v>
      </c>
      <c r="W58" t="s">
        <v>197</v>
      </c>
      <c r="X58" t="s">
        <v>455</v>
      </c>
      <c r="Y58" t="s">
        <v>456</v>
      </c>
      <c r="Z58" t="s">
        <v>97</v>
      </c>
      <c r="AA58" t="s">
        <v>107</v>
      </c>
      <c r="AB58" t="s">
        <v>144</v>
      </c>
      <c r="AC58">
        <v>7</v>
      </c>
      <c r="AD58">
        <v>0</v>
      </c>
      <c r="AE58">
        <v>0</v>
      </c>
      <c r="AG58">
        <v>1</v>
      </c>
      <c r="AH58">
        <v>0</v>
      </c>
      <c r="AI58">
        <v>0</v>
      </c>
      <c r="AJ58" s="9">
        <f t="shared" si="8"/>
        <v>7</v>
      </c>
      <c r="AK58" s="9"/>
      <c r="AL58">
        <v>0</v>
      </c>
      <c r="AM58">
        <v>0</v>
      </c>
      <c r="AN58" t="s">
        <v>144</v>
      </c>
      <c r="AO58" t="s">
        <v>170</v>
      </c>
      <c r="AP58" t="s">
        <v>145</v>
      </c>
      <c r="AQ58" t="s">
        <v>146</v>
      </c>
      <c r="AR58" t="s">
        <v>108</v>
      </c>
      <c r="AS58" t="s">
        <v>111</v>
      </c>
      <c r="AT58" t="s">
        <v>110</v>
      </c>
      <c r="AU58">
        <v>0</v>
      </c>
      <c r="AV58">
        <v>0</v>
      </c>
      <c r="AW58">
        <v>0</v>
      </c>
      <c r="AX58">
        <v>0</v>
      </c>
      <c r="AY58">
        <v>0</v>
      </c>
      <c r="AZ58">
        <v>0</v>
      </c>
      <c r="BA58">
        <v>0</v>
      </c>
      <c r="BB58">
        <v>0</v>
      </c>
      <c r="BC58">
        <v>0</v>
      </c>
      <c r="BD58">
        <v>0</v>
      </c>
      <c r="BE58" s="10" t="str">
        <f t="shared" si="9"/>
        <v>igual</v>
      </c>
      <c r="BF58" s="10" t="str">
        <f t="shared" si="10"/>
        <v>diferente</v>
      </c>
      <c r="BG58">
        <f>VLOOKUP(A58,[1]FormatoBBDD!$A$1:$CA$2248,57,FALSE)</f>
        <v>0</v>
      </c>
      <c r="BH58">
        <v>0</v>
      </c>
      <c r="BI58" t="s">
        <v>107</v>
      </c>
      <c r="BN58" t="s">
        <v>116</v>
      </c>
      <c r="CD58">
        <v>0</v>
      </c>
      <c r="CE58">
        <f t="shared" si="11"/>
        <v>0</v>
      </c>
      <c r="CF58">
        <f t="shared" si="12"/>
        <v>1</v>
      </c>
      <c r="CG58">
        <f t="shared" si="13"/>
        <v>1</v>
      </c>
      <c r="CH58">
        <f t="shared" si="14"/>
        <v>1</v>
      </c>
      <c r="CI58">
        <f t="shared" si="15"/>
        <v>1</v>
      </c>
      <c r="CJ58">
        <f t="shared" si="16"/>
        <v>1</v>
      </c>
      <c r="CK58">
        <f t="shared" si="17"/>
        <v>1</v>
      </c>
      <c r="CL58">
        <f t="shared" si="18"/>
        <v>1</v>
      </c>
      <c r="CM58">
        <f t="shared" si="6"/>
        <v>7</v>
      </c>
      <c r="CN58">
        <f t="shared" si="19"/>
        <v>1</v>
      </c>
    </row>
    <row r="59" spans="1:92">
      <c r="A59" t="s">
        <v>457</v>
      </c>
      <c r="B59" s="8">
        <v>38466</v>
      </c>
      <c r="C59">
        <v>2005</v>
      </c>
      <c r="D59">
        <v>2005</v>
      </c>
      <c r="E59" t="s">
        <v>458</v>
      </c>
      <c r="F59" s="8">
        <v>38525</v>
      </c>
      <c r="G59">
        <v>59</v>
      </c>
      <c r="H59" t="s">
        <v>160</v>
      </c>
      <c r="I59" t="s">
        <v>459</v>
      </c>
      <c r="J59" t="s">
        <v>211</v>
      </c>
      <c r="K59" t="s">
        <v>212</v>
      </c>
      <c r="L59" t="s">
        <v>132</v>
      </c>
      <c r="M59">
        <v>1</v>
      </c>
      <c r="N59" t="s">
        <v>140</v>
      </c>
      <c r="O59" t="s">
        <v>133</v>
      </c>
      <c r="P59" t="s">
        <v>133</v>
      </c>
      <c r="Q59">
        <v>99</v>
      </c>
      <c r="R59">
        <v>99</v>
      </c>
      <c r="S59" t="s">
        <v>100</v>
      </c>
      <c r="T59" t="s">
        <v>97</v>
      </c>
      <c r="U59" t="s">
        <v>97</v>
      </c>
      <c r="V59" t="s">
        <v>97</v>
      </c>
      <c r="W59" t="s">
        <v>122</v>
      </c>
      <c r="X59" t="s">
        <v>460</v>
      </c>
      <c r="Y59" t="s">
        <v>461</v>
      </c>
      <c r="Z59" t="s">
        <v>97</v>
      </c>
      <c r="AB59" t="s">
        <v>144</v>
      </c>
      <c r="AC59">
        <v>7</v>
      </c>
      <c r="AD59">
        <v>0</v>
      </c>
      <c r="AE59">
        <v>0</v>
      </c>
      <c r="AG59">
        <v>1</v>
      </c>
      <c r="AH59">
        <v>0</v>
      </c>
      <c r="AI59">
        <v>0</v>
      </c>
      <c r="AJ59" s="9">
        <f t="shared" si="8"/>
        <v>7</v>
      </c>
      <c r="AK59" s="9"/>
      <c r="AL59">
        <v>0</v>
      </c>
      <c r="AM59">
        <v>0</v>
      </c>
      <c r="AN59" t="s">
        <v>144</v>
      </c>
      <c r="AO59" t="s">
        <v>278</v>
      </c>
      <c r="AP59" t="s">
        <v>145</v>
      </c>
      <c r="AQ59" t="s">
        <v>146</v>
      </c>
      <c r="AR59" t="s">
        <v>108</v>
      </c>
      <c r="AS59" t="s">
        <v>111</v>
      </c>
      <c r="AT59" t="s">
        <v>110</v>
      </c>
      <c r="AU59">
        <v>0</v>
      </c>
      <c r="AV59">
        <v>0</v>
      </c>
      <c r="AW59">
        <v>0</v>
      </c>
      <c r="AX59">
        <v>0</v>
      </c>
      <c r="AY59">
        <v>0</v>
      </c>
      <c r="AZ59">
        <v>0</v>
      </c>
      <c r="BA59">
        <v>0</v>
      </c>
      <c r="BB59">
        <v>0</v>
      </c>
      <c r="BC59">
        <v>0</v>
      </c>
      <c r="BD59">
        <v>0</v>
      </c>
      <c r="BE59" s="10" t="str">
        <f t="shared" si="9"/>
        <v>igual</v>
      </c>
      <c r="BF59" s="10" t="str">
        <f t="shared" si="10"/>
        <v>diferente</v>
      </c>
      <c r="BG59">
        <f>VLOOKUP(A59,[1]FormatoBBDD!$A$1:$CA$2248,57,FALSE)</f>
        <v>0</v>
      </c>
      <c r="BH59">
        <v>0</v>
      </c>
      <c r="BI59" t="s">
        <v>107</v>
      </c>
      <c r="BN59" t="s">
        <v>116</v>
      </c>
      <c r="BW59" t="s">
        <v>278</v>
      </c>
      <c r="CD59">
        <v>0</v>
      </c>
      <c r="CE59">
        <f t="shared" si="11"/>
        <v>1</v>
      </c>
      <c r="CF59">
        <f t="shared" si="12"/>
        <v>1</v>
      </c>
      <c r="CG59">
        <f t="shared" si="13"/>
        <v>1</v>
      </c>
      <c r="CH59">
        <f t="shared" si="14"/>
        <v>1</v>
      </c>
      <c r="CI59">
        <f t="shared" si="15"/>
        <v>1</v>
      </c>
      <c r="CJ59">
        <f t="shared" si="16"/>
        <v>1</v>
      </c>
      <c r="CK59">
        <f t="shared" si="17"/>
        <v>1</v>
      </c>
      <c r="CL59">
        <f t="shared" si="18"/>
        <v>1</v>
      </c>
      <c r="CM59">
        <f t="shared" si="6"/>
        <v>7</v>
      </c>
      <c r="CN59">
        <f t="shared" si="19"/>
        <v>1</v>
      </c>
    </row>
    <row r="60" spans="1:92">
      <c r="A60" t="s">
        <v>462</v>
      </c>
      <c r="B60" s="8">
        <v>38467</v>
      </c>
      <c r="C60">
        <v>2005</v>
      </c>
      <c r="D60">
        <v>2005</v>
      </c>
      <c r="E60" t="s">
        <v>463</v>
      </c>
      <c r="F60" s="8">
        <v>38525</v>
      </c>
      <c r="G60">
        <v>58</v>
      </c>
      <c r="H60" t="s">
        <v>160</v>
      </c>
      <c r="I60" t="s">
        <v>464</v>
      </c>
      <c r="J60" t="s">
        <v>211</v>
      </c>
      <c r="K60" t="s">
        <v>212</v>
      </c>
      <c r="L60" t="s">
        <v>96</v>
      </c>
      <c r="M60">
        <v>1</v>
      </c>
      <c r="N60" t="s">
        <v>270</v>
      </c>
      <c r="O60" t="s">
        <v>246</v>
      </c>
      <c r="P60" t="s">
        <v>99</v>
      </c>
      <c r="Q60">
        <v>0</v>
      </c>
      <c r="R60">
        <v>1</v>
      </c>
      <c r="S60" t="s">
        <v>100</v>
      </c>
      <c r="T60" t="s">
        <v>101</v>
      </c>
      <c r="U60" t="s">
        <v>97</v>
      </c>
      <c r="V60" t="s">
        <v>103</v>
      </c>
      <c r="W60" t="s">
        <v>122</v>
      </c>
      <c r="X60" t="s">
        <v>465</v>
      </c>
      <c r="Y60" t="s">
        <v>466</v>
      </c>
      <c r="Z60" t="s">
        <v>97</v>
      </c>
      <c r="AB60" t="s">
        <v>144</v>
      </c>
      <c r="AC60">
        <v>7</v>
      </c>
      <c r="AD60">
        <v>0</v>
      </c>
      <c r="AE60">
        <v>0</v>
      </c>
      <c r="AG60">
        <v>1</v>
      </c>
      <c r="AH60">
        <v>0</v>
      </c>
      <c r="AI60">
        <v>0</v>
      </c>
      <c r="AJ60" s="9">
        <f t="shared" si="8"/>
        <v>7</v>
      </c>
      <c r="AK60" s="9"/>
      <c r="AL60">
        <v>0</v>
      </c>
      <c r="AM60">
        <v>0</v>
      </c>
      <c r="AN60" t="s">
        <v>144</v>
      </c>
      <c r="AO60" t="s">
        <v>278</v>
      </c>
      <c r="AP60" t="s">
        <v>145</v>
      </c>
      <c r="AQ60" t="s">
        <v>146</v>
      </c>
      <c r="AR60" t="s">
        <v>108</v>
      </c>
      <c r="AS60" t="s">
        <v>111</v>
      </c>
      <c r="AT60" t="s">
        <v>110</v>
      </c>
      <c r="AU60">
        <v>0</v>
      </c>
      <c r="AV60">
        <v>0</v>
      </c>
      <c r="AW60">
        <v>0</v>
      </c>
      <c r="AX60">
        <v>0</v>
      </c>
      <c r="AY60">
        <v>0</v>
      </c>
      <c r="AZ60">
        <v>0</v>
      </c>
      <c r="BA60">
        <v>0</v>
      </c>
      <c r="BB60">
        <v>0</v>
      </c>
      <c r="BC60">
        <v>0</v>
      </c>
      <c r="BD60">
        <v>0</v>
      </c>
      <c r="BE60" s="10" t="str">
        <f t="shared" si="9"/>
        <v>igual</v>
      </c>
      <c r="BF60" s="10" t="str">
        <f t="shared" si="10"/>
        <v>diferente</v>
      </c>
      <c r="BG60">
        <f>VLOOKUP(A60,[1]FormatoBBDD!$A$1:$CA$2248,57,FALSE)</f>
        <v>0</v>
      </c>
      <c r="BH60">
        <v>0</v>
      </c>
      <c r="BI60" t="s">
        <v>107</v>
      </c>
      <c r="BN60" t="s">
        <v>116</v>
      </c>
      <c r="BW60" t="s">
        <v>278</v>
      </c>
      <c r="CD60">
        <v>0</v>
      </c>
      <c r="CE60">
        <f t="shared" si="11"/>
        <v>1</v>
      </c>
      <c r="CF60">
        <f t="shared" si="12"/>
        <v>1</v>
      </c>
      <c r="CG60">
        <f t="shared" si="13"/>
        <v>1</v>
      </c>
      <c r="CH60">
        <f t="shared" si="14"/>
        <v>1</v>
      </c>
      <c r="CI60">
        <f t="shared" si="15"/>
        <v>1</v>
      </c>
      <c r="CJ60">
        <f t="shared" si="16"/>
        <v>1</v>
      </c>
      <c r="CK60">
        <f t="shared" si="17"/>
        <v>1</v>
      </c>
      <c r="CL60">
        <f t="shared" si="18"/>
        <v>1</v>
      </c>
      <c r="CM60">
        <f t="shared" si="6"/>
        <v>7</v>
      </c>
      <c r="CN60">
        <f t="shared" si="19"/>
        <v>1</v>
      </c>
    </row>
    <row r="61" spans="1:92">
      <c r="A61" t="s">
        <v>467</v>
      </c>
      <c r="B61" s="8">
        <v>38468</v>
      </c>
      <c r="C61">
        <v>2005</v>
      </c>
      <c r="D61">
        <v>2005</v>
      </c>
      <c r="E61" t="s">
        <v>468</v>
      </c>
      <c r="F61" s="8">
        <v>38602</v>
      </c>
      <c r="G61">
        <v>134</v>
      </c>
      <c r="H61" t="s">
        <v>151</v>
      </c>
      <c r="I61" t="s">
        <v>469</v>
      </c>
      <c r="J61" t="s">
        <v>94</v>
      </c>
      <c r="K61" t="s">
        <v>95</v>
      </c>
      <c r="L61" t="s">
        <v>132</v>
      </c>
      <c r="M61">
        <v>1</v>
      </c>
      <c r="N61" t="s">
        <v>140</v>
      </c>
      <c r="O61" t="s">
        <v>154</v>
      </c>
      <c r="P61" t="s">
        <v>154</v>
      </c>
      <c r="Q61">
        <v>99</v>
      </c>
      <c r="R61">
        <v>99</v>
      </c>
      <c r="S61" t="s">
        <v>100</v>
      </c>
      <c r="T61" t="s">
        <v>97</v>
      </c>
      <c r="U61" t="s">
        <v>97</v>
      </c>
      <c r="V61" t="s">
        <v>97</v>
      </c>
      <c r="W61" t="s">
        <v>190</v>
      </c>
      <c r="X61" t="s">
        <v>470</v>
      </c>
      <c r="Y61" t="s">
        <v>97</v>
      </c>
      <c r="Z61" t="s">
        <v>97</v>
      </c>
      <c r="AA61" t="s">
        <v>107</v>
      </c>
      <c r="AB61" t="s">
        <v>144</v>
      </c>
      <c r="AC61">
        <v>0</v>
      </c>
      <c r="AD61">
        <v>7</v>
      </c>
      <c r="AE61">
        <v>0</v>
      </c>
      <c r="AG61">
        <v>0</v>
      </c>
      <c r="AH61">
        <v>1</v>
      </c>
      <c r="AI61">
        <v>0</v>
      </c>
      <c r="AJ61" s="9">
        <f t="shared" si="8"/>
        <v>7</v>
      </c>
      <c r="AK61" s="9"/>
      <c r="AL61">
        <v>0</v>
      </c>
      <c r="AM61">
        <v>0</v>
      </c>
      <c r="AN61">
        <v>0</v>
      </c>
      <c r="AO61">
        <v>0</v>
      </c>
      <c r="AP61">
        <v>0</v>
      </c>
      <c r="AQ61">
        <v>0</v>
      </c>
      <c r="AR61">
        <v>0</v>
      </c>
      <c r="AS61">
        <v>0</v>
      </c>
      <c r="AT61">
        <v>0</v>
      </c>
      <c r="AU61" t="s">
        <v>144</v>
      </c>
      <c r="AV61" t="s">
        <v>170</v>
      </c>
      <c r="AW61" t="s">
        <v>145</v>
      </c>
      <c r="AX61" t="s">
        <v>146</v>
      </c>
      <c r="AY61" t="s">
        <v>108</v>
      </c>
      <c r="AZ61" t="s">
        <v>111</v>
      </c>
      <c r="BA61" t="s">
        <v>110</v>
      </c>
      <c r="BB61">
        <v>0</v>
      </c>
      <c r="BC61">
        <v>0</v>
      </c>
      <c r="BD61">
        <v>0</v>
      </c>
      <c r="BE61" s="10" t="str">
        <f t="shared" si="9"/>
        <v>diferente</v>
      </c>
      <c r="BF61" s="10" t="str">
        <f t="shared" si="10"/>
        <v>igual</v>
      </c>
      <c r="BG61">
        <f>VLOOKUP(A61,[1]FormatoBBDD!$A$1:$CA$2248,57,FALSE)</f>
        <v>0</v>
      </c>
      <c r="BH61">
        <v>0</v>
      </c>
      <c r="BI61" t="s">
        <v>107</v>
      </c>
      <c r="BN61" t="s">
        <v>116</v>
      </c>
      <c r="CD61">
        <v>0</v>
      </c>
      <c r="CE61">
        <f t="shared" si="11"/>
        <v>0</v>
      </c>
      <c r="CF61">
        <f t="shared" si="12"/>
        <v>1</v>
      </c>
      <c r="CG61">
        <f t="shared" si="13"/>
        <v>1</v>
      </c>
      <c r="CH61">
        <f t="shared" si="14"/>
        <v>1</v>
      </c>
      <c r="CI61">
        <f t="shared" si="15"/>
        <v>1</v>
      </c>
      <c r="CJ61">
        <f t="shared" si="16"/>
        <v>1</v>
      </c>
      <c r="CK61">
        <f t="shared" si="17"/>
        <v>1</v>
      </c>
      <c r="CL61">
        <f t="shared" si="18"/>
        <v>1</v>
      </c>
      <c r="CM61">
        <f t="shared" si="6"/>
        <v>7</v>
      </c>
      <c r="CN61">
        <f t="shared" si="19"/>
        <v>1</v>
      </c>
    </row>
    <row r="62" spans="1:92">
      <c r="A62" t="s">
        <v>471</v>
      </c>
      <c r="B62" s="8">
        <v>38469</v>
      </c>
      <c r="C62">
        <v>2005</v>
      </c>
      <c r="D62">
        <v>2005</v>
      </c>
      <c r="E62" t="s">
        <v>472</v>
      </c>
      <c r="F62" s="8">
        <v>38517</v>
      </c>
      <c r="G62">
        <v>48</v>
      </c>
      <c r="H62" t="s">
        <v>473</v>
      </c>
      <c r="I62" t="s">
        <v>474</v>
      </c>
      <c r="J62" t="s">
        <v>94</v>
      </c>
      <c r="K62" t="s">
        <v>95</v>
      </c>
      <c r="L62" t="s">
        <v>96</v>
      </c>
      <c r="M62">
        <v>1</v>
      </c>
      <c r="N62" t="s">
        <v>140</v>
      </c>
      <c r="O62" t="s">
        <v>98</v>
      </c>
      <c r="P62" t="s">
        <v>99</v>
      </c>
      <c r="Q62">
        <v>1</v>
      </c>
      <c r="R62">
        <v>0</v>
      </c>
      <c r="S62" t="s">
        <v>100</v>
      </c>
      <c r="T62" t="s">
        <v>213</v>
      </c>
      <c r="U62" t="s">
        <v>97</v>
      </c>
      <c r="V62" t="s">
        <v>103</v>
      </c>
      <c r="W62" t="s">
        <v>475</v>
      </c>
      <c r="X62" t="s">
        <v>475</v>
      </c>
      <c r="Y62" t="s">
        <v>476</v>
      </c>
      <c r="Z62" t="s">
        <v>97</v>
      </c>
      <c r="AA62" t="s">
        <v>107</v>
      </c>
      <c r="AB62" t="s">
        <v>144</v>
      </c>
      <c r="AC62">
        <v>0</v>
      </c>
      <c r="AD62">
        <v>7</v>
      </c>
      <c r="AE62">
        <v>0</v>
      </c>
      <c r="AG62">
        <v>0</v>
      </c>
      <c r="AH62">
        <v>1</v>
      </c>
      <c r="AI62">
        <v>0</v>
      </c>
      <c r="AJ62" s="9">
        <f t="shared" si="8"/>
        <v>7</v>
      </c>
      <c r="AK62" s="9"/>
      <c r="AL62">
        <v>0</v>
      </c>
      <c r="AM62">
        <v>0</v>
      </c>
      <c r="AN62">
        <v>0</v>
      </c>
      <c r="AO62">
        <v>0</v>
      </c>
      <c r="AP62">
        <v>0</v>
      </c>
      <c r="AQ62">
        <v>0</v>
      </c>
      <c r="AR62">
        <v>0</v>
      </c>
      <c r="AS62">
        <v>0</v>
      </c>
      <c r="AT62">
        <v>0</v>
      </c>
      <c r="AU62" t="s">
        <v>144</v>
      </c>
      <c r="AV62" t="s">
        <v>170</v>
      </c>
      <c r="AW62" t="s">
        <v>145</v>
      </c>
      <c r="AX62" t="s">
        <v>146</v>
      </c>
      <c r="AY62" t="s">
        <v>108</v>
      </c>
      <c r="AZ62" t="s">
        <v>111</v>
      </c>
      <c r="BA62" t="s">
        <v>110</v>
      </c>
      <c r="BB62">
        <v>0</v>
      </c>
      <c r="BC62">
        <v>0</v>
      </c>
      <c r="BD62">
        <v>0</v>
      </c>
      <c r="BE62" s="10" t="str">
        <f t="shared" si="9"/>
        <v>diferente</v>
      </c>
      <c r="BF62" s="10" t="str">
        <f t="shared" si="10"/>
        <v>igual</v>
      </c>
      <c r="BG62">
        <f>VLOOKUP(A62,[1]FormatoBBDD!$A$1:$CA$2248,57,FALSE)</f>
        <v>0</v>
      </c>
      <c r="BH62">
        <v>0</v>
      </c>
      <c r="BI62" t="s">
        <v>107</v>
      </c>
      <c r="BN62" t="s">
        <v>116</v>
      </c>
      <c r="CD62">
        <v>0</v>
      </c>
      <c r="CE62">
        <f t="shared" si="11"/>
        <v>0</v>
      </c>
      <c r="CF62">
        <f t="shared" si="12"/>
        <v>1</v>
      </c>
      <c r="CG62">
        <f t="shared" si="13"/>
        <v>1</v>
      </c>
      <c r="CH62">
        <f t="shared" si="14"/>
        <v>1</v>
      </c>
      <c r="CI62">
        <f t="shared" si="15"/>
        <v>1</v>
      </c>
      <c r="CJ62">
        <f t="shared" si="16"/>
        <v>1</v>
      </c>
      <c r="CK62">
        <f t="shared" si="17"/>
        <v>1</v>
      </c>
      <c r="CL62">
        <f t="shared" si="18"/>
        <v>1</v>
      </c>
      <c r="CM62">
        <f t="shared" si="6"/>
        <v>7</v>
      </c>
      <c r="CN62">
        <f t="shared" si="19"/>
        <v>1</v>
      </c>
    </row>
    <row r="63" spans="1:92">
      <c r="A63" t="s">
        <v>477</v>
      </c>
      <c r="B63" s="8">
        <v>38470</v>
      </c>
      <c r="C63">
        <v>2005</v>
      </c>
      <c r="D63">
        <v>2006</v>
      </c>
      <c r="E63" t="s">
        <v>478</v>
      </c>
      <c r="F63" s="8">
        <v>38763</v>
      </c>
      <c r="G63">
        <v>293</v>
      </c>
      <c r="H63" t="s">
        <v>202</v>
      </c>
      <c r="I63" t="s">
        <v>469</v>
      </c>
      <c r="J63" t="s">
        <v>94</v>
      </c>
      <c r="K63" t="s">
        <v>121</v>
      </c>
      <c r="L63" t="s">
        <v>96</v>
      </c>
      <c r="M63">
        <v>2</v>
      </c>
      <c r="N63" t="s">
        <v>140</v>
      </c>
      <c r="O63" t="s">
        <v>98</v>
      </c>
      <c r="P63" t="s">
        <v>99</v>
      </c>
      <c r="Q63">
        <v>1</v>
      </c>
      <c r="R63">
        <v>0</v>
      </c>
      <c r="S63" t="s">
        <v>100</v>
      </c>
      <c r="T63" t="s">
        <v>479</v>
      </c>
      <c r="U63" t="s">
        <v>480</v>
      </c>
      <c r="V63" t="s">
        <v>103</v>
      </c>
      <c r="W63" t="s">
        <v>155</v>
      </c>
      <c r="X63" t="s">
        <v>481</v>
      </c>
      <c r="Y63" t="s">
        <v>97</v>
      </c>
      <c r="Z63" t="s">
        <v>97</v>
      </c>
      <c r="AB63" t="s">
        <v>144</v>
      </c>
      <c r="AC63">
        <v>0</v>
      </c>
      <c r="AD63">
        <v>7</v>
      </c>
      <c r="AE63">
        <v>0</v>
      </c>
      <c r="AG63">
        <v>0</v>
      </c>
      <c r="AH63">
        <v>1</v>
      </c>
      <c r="AI63">
        <v>0</v>
      </c>
      <c r="AJ63" s="9">
        <f t="shared" si="8"/>
        <v>7</v>
      </c>
      <c r="AK63" s="9"/>
      <c r="AL63">
        <v>0</v>
      </c>
      <c r="AM63">
        <v>0</v>
      </c>
      <c r="AN63">
        <v>0</v>
      </c>
      <c r="AO63">
        <v>0</v>
      </c>
      <c r="AP63">
        <v>0</v>
      </c>
      <c r="AQ63">
        <v>0</v>
      </c>
      <c r="AR63">
        <v>0</v>
      </c>
      <c r="AS63">
        <v>0</v>
      </c>
      <c r="AT63">
        <v>0</v>
      </c>
      <c r="AU63" t="s">
        <v>144</v>
      </c>
      <c r="AV63" t="s">
        <v>170</v>
      </c>
      <c r="AW63" t="s">
        <v>108</v>
      </c>
      <c r="AX63" t="s">
        <v>111</v>
      </c>
      <c r="AY63" t="s">
        <v>110</v>
      </c>
      <c r="AZ63" t="s">
        <v>148</v>
      </c>
      <c r="BA63" t="s">
        <v>482</v>
      </c>
      <c r="BB63">
        <v>0</v>
      </c>
      <c r="BC63">
        <v>0</v>
      </c>
      <c r="BD63">
        <v>0</v>
      </c>
      <c r="BE63" s="10" t="str">
        <f t="shared" si="9"/>
        <v>diferente</v>
      </c>
      <c r="BF63" s="10" t="str">
        <f t="shared" si="10"/>
        <v>igual</v>
      </c>
      <c r="BG63">
        <f>VLOOKUP(A63,[1]FormatoBBDD!$A$1:$CA$2248,57,FALSE)</f>
        <v>0</v>
      </c>
      <c r="BH63">
        <v>0</v>
      </c>
      <c r="BI63" t="s">
        <v>107</v>
      </c>
      <c r="BN63" t="s">
        <v>116</v>
      </c>
      <c r="BW63" t="s">
        <v>148</v>
      </c>
      <c r="BX63" t="s">
        <v>482</v>
      </c>
      <c r="CD63">
        <v>0</v>
      </c>
      <c r="CE63">
        <f t="shared" si="11"/>
        <v>2</v>
      </c>
      <c r="CF63">
        <f t="shared" si="12"/>
        <v>1</v>
      </c>
      <c r="CG63">
        <f t="shared" si="13"/>
        <v>1</v>
      </c>
      <c r="CH63">
        <f t="shared" si="14"/>
        <v>1</v>
      </c>
      <c r="CI63">
        <f t="shared" si="15"/>
        <v>1</v>
      </c>
      <c r="CJ63">
        <f t="shared" si="16"/>
        <v>1</v>
      </c>
      <c r="CK63">
        <f t="shared" si="17"/>
        <v>1</v>
      </c>
      <c r="CL63">
        <f t="shared" si="18"/>
        <v>1</v>
      </c>
      <c r="CM63">
        <f t="shared" si="6"/>
        <v>7</v>
      </c>
      <c r="CN63">
        <f t="shared" si="19"/>
        <v>1</v>
      </c>
    </row>
    <row r="64" spans="1:92">
      <c r="A64" t="s">
        <v>483</v>
      </c>
      <c r="B64" s="8">
        <v>38471</v>
      </c>
      <c r="C64">
        <v>2005</v>
      </c>
      <c r="D64">
        <v>2005</v>
      </c>
      <c r="E64" t="s">
        <v>484</v>
      </c>
      <c r="F64" s="8">
        <v>38490</v>
      </c>
      <c r="G64">
        <v>19</v>
      </c>
      <c r="H64" t="s">
        <v>138</v>
      </c>
      <c r="I64" t="s">
        <v>485</v>
      </c>
      <c r="J64" t="s">
        <v>94</v>
      </c>
      <c r="K64" t="s">
        <v>95</v>
      </c>
      <c r="L64" t="s">
        <v>96</v>
      </c>
      <c r="M64">
        <v>1</v>
      </c>
      <c r="N64" t="s">
        <v>486</v>
      </c>
      <c r="O64" t="s">
        <v>98</v>
      </c>
      <c r="P64" t="s">
        <v>99</v>
      </c>
      <c r="Q64">
        <v>1</v>
      </c>
      <c r="R64">
        <v>0</v>
      </c>
      <c r="S64" t="s">
        <v>100</v>
      </c>
      <c r="T64" t="s">
        <v>101</v>
      </c>
      <c r="U64" t="s">
        <v>487</v>
      </c>
      <c r="V64" t="s">
        <v>103</v>
      </c>
      <c r="W64" t="s">
        <v>104</v>
      </c>
      <c r="X64" t="s">
        <v>488</v>
      </c>
      <c r="Y64" t="s">
        <v>489</v>
      </c>
      <c r="Z64" t="s">
        <v>97</v>
      </c>
      <c r="AA64" t="s">
        <v>107</v>
      </c>
      <c r="AB64" t="s">
        <v>144</v>
      </c>
      <c r="AC64">
        <v>0</v>
      </c>
      <c r="AD64">
        <v>7</v>
      </c>
      <c r="AE64">
        <v>0</v>
      </c>
      <c r="AG64">
        <v>0</v>
      </c>
      <c r="AH64">
        <v>1</v>
      </c>
      <c r="AI64">
        <v>0</v>
      </c>
      <c r="AJ64" s="9">
        <f t="shared" si="8"/>
        <v>7</v>
      </c>
      <c r="AK64" s="9"/>
      <c r="AL64">
        <v>0</v>
      </c>
      <c r="AM64">
        <v>0</v>
      </c>
      <c r="AN64">
        <v>0</v>
      </c>
      <c r="AO64">
        <v>0</v>
      </c>
      <c r="AP64">
        <v>0</v>
      </c>
      <c r="AQ64">
        <v>0</v>
      </c>
      <c r="AR64">
        <v>0</v>
      </c>
      <c r="AS64">
        <v>0</v>
      </c>
      <c r="AT64">
        <v>0</v>
      </c>
      <c r="AU64" t="s">
        <v>144</v>
      </c>
      <c r="AV64" t="s">
        <v>170</v>
      </c>
      <c r="AW64" t="s">
        <v>145</v>
      </c>
      <c r="AX64" t="s">
        <v>146</v>
      </c>
      <c r="AY64" t="s">
        <v>108</v>
      </c>
      <c r="AZ64" t="s">
        <v>111</v>
      </c>
      <c r="BA64" t="s">
        <v>110</v>
      </c>
      <c r="BB64">
        <v>0</v>
      </c>
      <c r="BC64">
        <v>0</v>
      </c>
      <c r="BD64">
        <v>0</v>
      </c>
      <c r="BE64" s="10" t="str">
        <f t="shared" si="9"/>
        <v>diferente</v>
      </c>
      <c r="BF64" s="10" t="str">
        <f t="shared" si="10"/>
        <v>igual</v>
      </c>
      <c r="BG64">
        <f>VLOOKUP(A64,[1]FormatoBBDD!$A$1:$CA$2248,57,FALSE)</f>
        <v>0</v>
      </c>
      <c r="BH64">
        <v>0</v>
      </c>
      <c r="BI64" t="s">
        <v>107</v>
      </c>
      <c r="BN64" t="s">
        <v>116</v>
      </c>
      <c r="CD64">
        <v>0</v>
      </c>
      <c r="CE64">
        <f t="shared" si="11"/>
        <v>0</v>
      </c>
      <c r="CF64">
        <f t="shared" si="12"/>
        <v>1</v>
      </c>
      <c r="CG64">
        <f t="shared" si="13"/>
        <v>1</v>
      </c>
      <c r="CH64">
        <f t="shared" si="14"/>
        <v>1</v>
      </c>
      <c r="CI64">
        <f t="shared" si="15"/>
        <v>1</v>
      </c>
      <c r="CJ64">
        <f t="shared" si="16"/>
        <v>1</v>
      </c>
      <c r="CK64">
        <f t="shared" si="17"/>
        <v>1</v>
      </c>
      <c r="CL64">
        <f t="shared" si="18"/>
        <v>1</v>
      </c>
      <c r="CM64">
        <f t="shared" si="6"/>
        <v>7</v>
      </c>
      <c r="CN64">
        <f t="shared" si="19"/>
        <v>1</v>
      </c>
    </row>
    <row r="65" spans="1:92">
      <c r="A65" t="s">
        <v>490</v>
      </c>
      <c r="B65" s="8">
        <v>38477</v>
      </c>
      <c r="C65">
        <v>2005</v>
      </c>
      <c r="D65">
        <v>2005</v>
      </c>
      <c r="E65" t="s">
        <v>491</v>
      </c>
      <c r="F65" s="8">
        <v>38490</v>
      </c>
      <c r="G65">
        <v>13</v>
      </c>
      <c r="H65" t="s">
        <v>173</v>
      </c>
      <c r="I65" t="s">
        <v>492</v>
      </c>
      <c r="J65" t="s">
        <v>94</v>
      </c>
      <c r="K65" t="s">
        <v>95</v>
      </c>
      <c r="L65" t="s">
        <v>132</v>
      </c>
      <c r="M65">
        <v>1</v>
      </c>
      <c r="N65" t="s">
        <v>97</v>
      </c>
      <c r="O65" t="s">
        <v>493</v>
      </c>
      <c r="P65" t="s">
        <v>493</v>
      </c>
      <c r="Q65">
        <v>99</v>
      </c>
      <c r="R65">
        <v>99</v>
      </c>
      <c r="S65" t="s">
        <v>97</v>
      </c>
      <c r="T65" t="s">
        <v>97</v>
      </c>
      <c r="U65" t="s">
        <v>97</v>
      </c>
      <c r="V65" t="s">
        <v>97</v>
      </c>
      <c r="W65" t="s">
        <v>197</v>
      </c>
      <c r="X65" t="s">
        <v>494</v>
      </c>
      <c r="Y65" t="s">
        <v>169</v>
      </c>
      <c r="Z65" t="s">
        <v>97</v>
      </c>
      <c r="AA65" t="s">
        <v>107</v>
      </c>
      <c r="AB65" t="s">
        <v>144</v>
      </c>
      <c r="AC65">
        <v>0</v>
      </c>
      <c r="AD65">
        <v>7</v>
      </c>
      <c r="AE65">
        <v>0</v>
      </c>
      <c r="AG65">
        <v>0</v>
      </c>
      <c r="AH65">
        <v>1</v>
      </c>
      <c r="AI65">
        <v>0</v>
      </c>
      <c r="AJ65" s="9">
        <f t="shared" si="8"/>
        <v>7</v>
      </c>
      <c r="AK65" s="9"/>
      <c r="AL65">
        <v>0</v>
      </c>
      <c r="AM65">
        <v>0</v>
      </c>
      <c r="AN65">
        <v>0</v>
      </c>
      <c r="AO65">
        <v>0</v>
      </c>
      <c r="AP65">
        <v>0</v>
      </c>
      <c r="AQ65">
        <v>0</v>
      </c>
      <c r="AR65">
        <v>0</v>
      </c>
      <c r="AS65">
        <v>0</v>
      </c>
      <c r="AT65">
        <v>0</v>
      </c>
      <c r="AU65" t="s">
        <v>144</v>
      </c>
      <c r="AV65" t="s">
        <v>170</v>
      </c>
      <c r="AW65" t="s">
        <v>145</v>
      </c>
      <c r="AX65" t="s">
        <v>146</v>
      </c>
      <c r="AY65" t="s">
        <v>108</v>
      </c>
      <c r="AZ65" t="s">
        <v>111</v>
      </c>
      <c r="BA65" t="s">
        <v>110</v>
      </c>
      <c r="BB65">
        <v>0</v>
      </c>
      <c r="BC65">
        <v>0</v>
      </c>
      <c r="BD65">
        <v>0</v>
      </c>
      <c r="BE65" s="10" t="str">
        <f t="shared" si="9"/>
        <v>diferente</v>
      </c>
      <c r="BF65" s="10" t="str">
        <f t="shared" si="10"/>
        <v>igual</v>
      </c>
      <c r="BG65">
        <f>VLOOKUP(A65,[1]FormatoBBDD!$A$1:$CA$2248,57,FALSE)</f>
        <v>0</v>
      </c>
      <c r="BH65">
        <v>0</v>
      </c>
      <c r="BI65" t="s">
        <v>107</v>
      </c>
      <c r="BN65" t="s">
        <v>116</v>
      </c>
      <c r="CD65">
        <v>0</v>
      </c>
      <c r="CE65">
        <f t="shared" si="11"/>
        <v>0</v>
      </c>
      <c r="CF65">
        <f t="shared" si="12"/>
        <v>1</v>
      </c>
      <c r="CG65">
        <f t="shared" si="13"/>
        <v>1</v>
      </c>
      <c r="CH65">
        <f t="shared" si="14"/>
        <v>1</v>
      </c>
      <c r="CI65">
        <f t="shared" si="15"/>
        <v>1</v>
      </c>
      <c r="CJ65">
        <f t="shared" si="16"/>
        <v>1</v>
      </c>
      <c r="CK65">
        <f t="shared" si="17"/>
        <v>1</v>
      </c>
      <c r="CL65">
        <f t="shared" si="18"/>
        <v>1</v>
      </c>
      <c r="CM65">
        <f t="shared" ref="CM65:CM125" si="20">SUM(CF65:CL65)</f>
        <v>7</v>
      </c>
      <c r="CN65">
        <f t="shared" si="19"/>
        <v>1</v>
      </c>
    </row>
    <row r="66" spans="1:92">
      <c r="A66" t="s">
        <v>495</v>
      </c>
      <c r="B66" s="8">
        <v>38477</v>
      </c>
      <c r="C66">
        <v>2005</v>
      </c>
      <c r="D66">
        <v>2005</v>
      </c>
      <c r="E66" t="s">
        <v>496</v>
      </c>
      <c r="F66" s="8">
        <v>38490</v>
      </c>
      <c r="G66">
        <v>13</v>
      </c>
      <c r="H66" t="s">
        <v>160</v>
      </c>
      <c r="I66" t="s">
        <v>497</v>
      </c>
      <c r="J66" t="s">
        <v>94</v>
      </c>
      <c r="K66" t="s">
        <v>95</v>
      </c>
      <c r="L66" t="s">
        <v>132</v>
      </c>
      <c r="M66">
        <v>1</v>
      </c>
      <c r="N66" t="s">
        <v>97</v>
      </c>
      <c r="O66" t="s">
        <v>133</v>
      </c>
      <c r="P66" t="s">
        <v>133</v>
      </c>
      <c r="Q66">
        <v>99</v>
      </c>
      <c r="R66">
        <v>99</v>
      </c>
      <c r="S66" t="s">
        <v>97</v>
      </c>
      <c r="T66" t="s">
        <v>97</v>
      </c>
      <c r="U66" t="s">
        <v>97</v>
      </c>
      <c r="V66" t="s">
        <v>97</v>
      </c>
      <c r="W66" t="s">
        <v>104</v>
      </c>
      <c r="X66" t="s">
        <v>498</v>
      </c>
      <c r="Y66" t="s">
        <v>97</v>
      </c>
      <c r="Z66" t="s">
        <v>97</v>
      </c>
      <c r="AA66" t="s">
        <v>107</v>
      </c>
      <c r="AB66" t="s">
        <v>144</v>
      </c>
      <c r="AC66">
        <v>0</v>
      </c>
      <c r="AD66">
        <v>7</v>
      </c>
      <c r="AE66">
        <v>0</v>
      </c>
      <c r="AG66">
        <v>0</v>
      </c>
      <c r="AH66">
        <v>1</v>
      </c>
      <c r="AI66">
        <v>0</v>
      </c>
      <c r="AJ66" s="9">
        <f t="shared" ref="AJ66:AJ126" si="21">SUM(AC66:AF66)</f>
        <v>7</v>
      </c>
      <c r="AK66" s="9"/>
      <c r="AL66">
        <v>0</v>
      </c>
      <c r="AM66">
        <v>0</v>
      </c>
      <c r="AN66">
        <v>0</v>
      </c>
      <c r="AO66">
        <v>0</v>
      </c>
      <c r="AP66">
        <v>0</v>
      </c>
      <c r="AQ66">
        <v>0</v>
      </c>
      <c r="AR66">
        <v>0</v>
      </c>
      <c r="AS66">
        <v>0</v>
      </c>
      <c r="AT66">
        <v>0</v>
      </c>
      <c r="AU66" t="s">
        <v>144</v>
      </c>
      <c r="AV66" t="s">
        <v>170</v>
      </c>
      <c r="AW66" t="s">
        <v>145</v>
      </c>
      <c r="AX66" t="s">
        <v>146</v>
      </c>
      <c r="AY66" t="s">
        <v>108</v>
      </c>
      <c r="AZ66" t="s">
        <v>111</v>
      </c>
      <c r="BA66" t="s">
        <v>110</v>
      </c>
      <c r="BB66">
        <v>0</v>
      </c>
      <c r="BC66">
        <v>0</v>
      </c>
      <c r="BD66">
        <v>0</v>
      </c>
      <c r="BE66" s="10" t="str">
        <f t="shared" ref="BE66:BE126" si="22">IF(OR(AB66=AN66,AB66=AO66,AB66=AP66,AB66=AQ66,AB66=AR66,AB66=AS66,AB66=AT66),"igual","diferente")</f>
        <v>diferente</v>
      </c>
      <c r="BF66" s="10" t="str">
        <f t="shared" ref="BF66:BF126" si="23">IF(OR(AB66=AU66, AB66=AV66, AB66=AW66, AB66=AX66, AB66=AY66, AB66=AZ66, AB66=BA66),"igual","diferente")</f>
        <v>igual</v>
      </c>
      <c r="BG66">
        <f>VLOOKUP(A66,[1]FormatoBBDD!$A$1:$CA$2248,57,FALSE)</f>
        <v>0</v>
      </c>
      <c r="BH66">
        <v>0</v>
      </c>
      <c r="BI66" t="s">
        <v>107</v>
      </c>
      <c r="BN66" t="s">
        <v>116</v>
      </c>
      <c r="CD66">
        <v>0</v>
      </c>
      <c r="CE66">
        <f t="shared" ref="CE66:CE126" si="24">COUNTA(BW66:CC66)</f>
        <v>0</v>
      </c>
      <c r="CF66">
        <f t="shared" ref="CF66:CF126" si="25">+IF(OR(BW66=AN66,BW66=AO66,BW66=AP66,BW66=AQ66,BW66=AR66,BW66=AS66,BW66=AT66,BW66=AU66,BW66=AV66,BW66=AW66,BW66=AX66,BW66=AY66,BW66=AZ66,BW66=BA66,BW66=BB66,BW66=BC66,BW66=BD66),1,0)</f>
        <v>1</v>
      </c>
      <c r="CG66">
        <f t="shared" ref="CG66:CG126" si="26">+IF(OR(BX66=$AO66,BX66=$AP66,BX66=$AQ66,BX66=$AR66,BX66=$AS66,BX66=$AT66,BX66=$AU66,BX66=$AV66,BX66=$AW66,BX66=$AX66,BX66=$AY66,BX66=$AZ66,BX66=$BA66,BX66=$BB66,BX66=$BC66,BX66=$BD66,BX66=$AN66),1,0)</f>
        <v>1</v>
      </c>
      <c r="CH66">
        <f t="shared" ref="CH66:CH126" si="27">+IF(OR(BY66=$AO66,BY66=$AP66,BY66=$AQ66,BY66=$AR66,BY66=$AS66,BY66=$AT66,BY66=$AU66,BY66=$AV66,BY66=$AW66,BY66=$AX66,BY66=$AY66,BY66=$AZ66,BY66=$BA66,BY66=$BB66,BY66=$BC66,BY66=$BD66,BY66=$AN66),1,0)</f>
        <v>1</v>
      </c>
      <c r="CI66">
        <f t="shared" ref="CI66:CI126" si="28">+IF(OR(BZ66=$AO66,BZ66=$AP66,BZ66=$AQ66,BZ66=$AR66,BZ66=$AS66,BZ66=$AT66,BZ66=$AU66,BZ66=$AV66,BZ66=$AW66,BZ66=$AX66,BZ66=$AY66,BZ66=$AZ66,BZ66=$BA66,BZ66=$BB66,BZ66=$BC66,BZ66=$BD66,BZ66=$AN66),1,0)</f>
        <v>1</v>
      </c>
      <c r="CJ66">
        <f t="shared" ref="CJ66:CJ126" si="29">+IF(OR(CA66=$AO66,CA66=$AP66,CA66=$AQ66,CA66=$AR66,CA66=$AS66,CA66=$AT66,CA66=$AU66,CA66=$AV66,CA66=$AW66,CA66=$AX66,CA66=$AY66,CA66=$AZ66,CA66=$BA66,CA66=$BB66,CA66=$BC66,CA66=$BD66,CA66=$AN66),1,0)</f>
        <v>1</v>
      </c>
      <c r="CK66">
        <f t="shared" ref="CK66:CK126" si="30">+IF(OR(CB66=$AO66,CB66=$AP66,CB66=$AQ66,CB66=$AR66,CB66=$AS66,CB66=$AT66,CB66=$AU66,CB66=$AV66,CB66=$AW66,CB66=$AX66,CB66=$AY66,CB66=$AZ66,CB66=$BA66,CB66=$BB66,CB66=$BC66,CB66=$BD66,CB66=$AN66),1,0)</f>
        <v>1</v>
      </c>
      <c r="CL66">
        <f t="shared" ref="CL66:CL126" si="31">+IF(OR(CC66=$AO66,CC66=$AP66,CC66=$AQ66,CC66=$AR66,CC66=$AS66,CC66=$AT66,CC66=$AU66,CC66=$AV66,CC66=$AW66,CC66=$AX66,CC66=$AY66,CC66=$AZ66,CC66=$BA66,CC66=$BB66,CC66=$BC66,CC66=$BD66,CC66=$AN66),1,0)</f>
        <v>1</v>
      </c>
      <c r="CM66">
        <f t="shared" si="20"/>
        <v>7</v>
      </c>
      <c r="CN66">
        <f t="shared" ref="CN66:CN126" si="32">+IF(OR($AB66=AN66,$AB66=AO66,AB66=AP66,AB66=AQ66,AB66=AR66,AB66=AS66,AB66=AT66,AB66=AU66,AB66=AV66,AB66=AW66,AB66=AX66,AB66=AY66,AB66=AZ66,AB66=BA66,AB66=BB66,AB66=BC66,AB66=BD66,AB66=BK66,AB66=BL66,AB66=BM66),1,0)</f>
        <v>1</v>
      </c>
    </row>
    <row r="67" spans="1:92">
      <c r="A67" t="s">
        <v>499</v>
      </c>
      <c r="B67" s="8">
        <v>38478</v>
      </c>
      <c r="C67">
        <v>2005</v>
      </c>
      <c r="D67">
        <v>2005</v>
      </c>
      <c r="E67" t="s">
        <v>500</v>
      </c>
      <c r="F67" s="8">
        <v>38511</v>
      </c>
      <c r="G67">
        <v>33</v>
      </c>
      <c r="H67" t="s">
        <v>298</v>
      </c>
      <c r="I67" t="s">
        <v>501</v>
      </c>
      <c r="J67" t="s">
        <v>94</v>
      </c>
      <c r="K67" t="s">
        <v>95</v>
      </c>
      <c r="L67" t="s">
        <v>132</v>
      </c>
      <c r="M67">
        <v>1</v>
      </c>
      <c r="N67" t="s">
        <v>97</v>
      </c>
      <c r="O67" t="s">
        <v>133</v>
      </c>
      <c r="P67" t="s">
        <v>133</v>
      </c>
      <c r="Q67">
        <v>99</v>
      </c>
      <c r="R67">
        <v>99</v>
      </c>
      <c r="S67" t="s">
        <v>97</v>
      </c>
      <c r="T67" t="s">
        <v>97</v>
      </c>
      <c r="U67" t="s">
        <v>97</v>
      </c>
      <c r="V67" t="s">
        <v>97</v>
      </c>
      <c r="W67" t="s">
        <v>155</v>
      </c>
      <c r="X67" t="s">
        <v>502</v>
      </c>
      <c r="Y67" t="s">
        <v>503</v>
      </c>
      <c r="Z67" t="s">
        <v>97</v>
      </c>
      <c r="AA67" t="s">
        <v>107</v>
      </c>
      <c r="AB67" t="s">
        <v>144</v>
      </c>
      <c r="AC67">
        <v>0</v>
      </c>
      <c r="AD67">
        <v>7</v>
      </c>
      <c r="AE67">
        <v>0</v>
      </c>
      <c r="AG67">
        <v>0</v>
      </c>
      <c r="AH67">
        <v>1</v>
      </c>
      <c r="AI67">
        <v>0</v>
      </c>
      <c r="AJ67" s="9">
        <f t="shared" si="21"/>
        <v>7</v>
      </c>
      <c r="AK67" s="9"/>
      <c r="AL67">
        <v>0</v>
      </c>
      <c r="AM67">
        <v>0</v>
      </c>
      <c r="AN67">
        <v>0</v>
      </c>
      <c r="AO67">
        <v>0</v>
      </c>
      <c r="AP67">
        <v>0</v>
      </c>
      <c r="AQ67">
        <v>0</v>
      </c>
      <c r="AR67">
        <v>0</v>
      </c>
      <c r="AS67">
        <v>0</v>
      </c>
      <c r="AT67">
        <v>0</v>
      </c>
      <c r="AU67" t="s">
        <v>144</v>
      </c>
      <c r="AV67" t="s">
        <v>170</v>
      </c>
      <c r="AW67" t="s">
        <v>229</v>
      </c>
      <c r="AX67" t="s">
        <v>146</v>
      </c>
      <c r="AY67" t="s">
        <v>108</v>
      </c>
      <c r="AZ67" t="s">
        <v>148</v>
      </c>
      <c r="BA67" t="s">
        <v>110</v>
      </c>
      <c r="BB67">
        <v>0</v>
      </c>
      <c r="BC67">
        <v>0</v>
      </c>
      <c r="BD67">
        <v>0</v>
      </c>
      <c r="BE67" s="10" t="str">
        <f t="shared" si="22"/>
        <v>diferente</v>
      </c>
      <c r="BF67" s="10" t="str">
        <f t="shared" si="23"/>
        <v>igual</v>
      </c>
      <c r="BG67">
        <f>VLOOKUP(A67,[1]FormatoBBDD!$A$1:$CA$2248,57,FALSE)</f>
        <v>0</v>
      </c>
      <c r="BH67">
        <v>0</v>
      </c>
      <c r="BI67" t="s">
        <v>107</v>
      </c>
      <c r="BN67" t="s">
        <v>116</v>
      </c>
      <c r="BW67" t="s">
        <v>229</v>
      </c>
      <c r="BX67" t="s">
        <v>148</v>
      </c>
      <c r="CD67">
        <v>0</v>
      </c>
      <c r="CE67">
        <f t="shared" si="24"/>
        <v>2</v>
      </c>
      <c r="CF67">
        <f t="shared" si="25"/>
        <v>1</v>
      </c>
      <c r="CG67">
        <f t="shared" si="26"/>
        <v>1</v>
      </c>
      <c r="CH67">
        <f t="shared" si="27"/>
        <v>1</v>
      </c>
      <c r="CI67">
        <f t="shared" si="28"/>
        <v>1</v>
      </c>
      <c r="CJ67">
        <f t="shared" si="29"/>
        <v>1</v>
      </c>
      <c r="CK67">
        <f t="shared" si="30"/>
        <v>1</v>
      </c>
      <c r="CL67">
        <f t="shared" si="31"/>
        <v>1</v>
      </c>
      <c r="CM67">
        <f t="shared" si="20"/>
        <v>7</v>
      </c>
      <c r="CN67">
        <f t="shared" si="32"/>
        <v>1</v>
      </c>
    </row>
    <row r="68" spans="1:92">
      <c r="A68" t="s">
        <v>504</v>
      </c>
      <c r="B68" s="8">
        <v>38482</v>
      </c>
      <c r="C68">
        <v>2005</v>
      </c>
      <c r="D68">
        <v>2005</v>
      </c>
      <c r="E68" t="s">
        <v>505</v>
      </c>
      <c r="F68" s="8">
        <v>38679</v>
      </c>
      <c r="G68">
        <v>197</v>
      </c>
      <c r="H68" t="s">
        <v>160</v>
      </c>
      <c r="I68" t="s">
        <v>506</v>
      </c>
      <c r="J68" t="s">
        <v>94</v>
      </c>
      <c r="K68" t="s">
        <v>212</v>
      </c>
      <c r="L68" t="s">
        <v>132</v>
      </c>
      <c r="M68">
        <v>1</v>
      </c>
      <c r="N68" t="s">
        <v>97</v>
      </c>
      <c r="O68" t="s">
        <v>133</v>
      </c>
      <c r="P68" t="s">
        <v>133</v>
      </c>
      <c r="Q68">
        <v>99</v>
      </c>
      <c r="R68">
        <v>99</v>
      </c>
      <c r="S68" t="s">
        <v>97</v>
      </c>
      <c r="T68" t="s">
        <v>97</v>
      </c>
      <c r="U68" t="s">
        <v>97</v>
      </c>
      <c r="V68" t="s">
        <v>97</v>
      </c>
      <c r="W68" t="s">
        <v>122</v>
      </c>
      <c r="X68" t="s">
        <v>507</v>
      </c>
      <c r="Y68" t="s">
        <v>169</v>
      </c>
      <c r="Z68" t="s">
        <v>97</v>
      </c>
      <c r="AA68" t="s">
        <v>107</v>
      </c>
      <c r="AB68" t="s">
        <v>144</v>
      </c>
      <c r="AC68">
        <v>0</v>
      </c>
      <c r="AD68">
        <v>7</v>
      </c>
      <c r="AE68">
        <v>0</v>
      </c>
      <c r="AG68">
        <v>0</v>
      </c>
      <c r="AH68">
        <v>1</v>
      </c>
      <c r="AI68">
        <v>0</v>
      </c>
      <c r="AJ68" s="9">
        <f t="shared" si="21"/>
        <v>7</v>
      </c>
      <c r="AK68" s="9"/>
      <c r="AL68">
        <v>0</v>
      </c>
      <c r="AM68">
        <v>0</v>
      </c>
      <c r="AN68">
        <v>0</v>
      </c>
      <c r="AO68">
        <v>0</v>
      </c>
      <c r="AP68">
        <v>0</v>
      </c>
      <c r="AQ68">
        <v>0</v>
      </c>
      <c r="AR68">
        <v>0</v>
      </c>
      <c r="AS68">
        <v>0</v>
      </c>
      <c r="AT68">
        <v>0</v>
      </c>
      <c r="AU68" t="s">
        <v>144</v>
      </c>
      <c r="AV68" t="s">
        <v>108</v>
      </c>
      <c r="AW68" t="s">
        <v>111</v>
      </c>
      <c r="AX68" t="s">
        <v>110</v>
      </c>
      <c r="AY68" t="s">
        <v>146</v>
      </c>
      <c r="AZ68" t="s">
        <v>145</v>
      </c>
      <c r="BA68" t="s">
        <v>170</v>
      </c>
      <c r="BB68">
        <v>0</v>
      </c>
      <c r="BC68">
        <v>0</v>
      </c>
      <c r="BD68">
        <v>0</v>
      </c>
      <c r="BE68" s="10" t="str">
        <f t="shared" si="22"/>
        <v>diferente</v>
      </c>
      <c r="BF68" s="10" t="str">
        <f t="shared" si="23"/>
        <v>igual</v>
      </c>
      <c r="BG68">
        <f>VLOOKUP(A68,[1]FormatoBBDD!$A$1:$CA$2248,57,FALSE)</f>
        <v>0</v>
      </c>
      <c r="BH68">
        <v>0</v>
      </c>
      <c r="BI68" t="s">
        <v>107</v>
      </c>
      <c r="BN68" t="s">
        <v>116</v>
      </c>
      <c r="CD68">
        <v>0</v>
      </c>
      <c r="CE68">
        <f t="shared" si="24"/>
        <v>0</v>
      </c>
      <c r="CF68">
        <f t="shared" si="25"/>
        <v>1</v>
      </c>
      <c r="CG68">
        <f t="shared" si="26"/>
        <v>1</v>
      </c>
      <c r="CH68">
        <f t="shared" si="27"/>
        <v>1</v>
      </c>
      <c r="CI68">
        <f t="shared" si="28"/>
        <v>1</v>
      </c>
      <c r="CJ68">
        <f t="shared" si="29"/>
        <v>1</v>
      </c>
      <c r="CK68">
        <f t="shared" si="30"/>
        <v>1</v>
      </c>
      <c r="CL68">
        <f t="shared" si="31"/>
        <v>1</v>
      </c>
      <c r="CM68">
        <f t="shared" si="20"/>
        <v>7</v>
      </c>
      <c r="CN68">
        <f t="shared" si="32"/>
        <v>1</v>
      </c>
    </row>
    <row r="69" spans="1:92">
      <c r="A69" t="s">
        <v>508</v>
      </c>
      <c r="B69" s="8">
        <v>38483</v>
      </c>
      <c r="C69">
        <v>2005</v>
      </c>
      <c r="D69">
        <v>2005</v>
      </c>
      <c r="E69" t="s">
        <v>509</v>
      </c>
      <c r="F69" s="8">
        <v>38570</v>
      </c>
      <c r="G69">
        <v>87</v>
      </c>
      <c r="H69" t="s">
        <v>361</v>
      </c>
      <c r="I69" t="s">
        <v>510</v>
      </c>
      <c r="J69" t="s">
        <v>94</v>
      </c>
      <c r="K69" t="s">
        <v>95</v>
      </c>
      <c r="L69" t="s">
        <v>96</v>
      </c>
      <c r="M69">
        <v>1</v>
      </c>
      <c r="N69" t="s">
        <v>486</v>
      </c>
      <c r="O69" t="s">
        <v>98</v>
      </c>
      <c r="P69" t="s">
        <v>99</v>
      </c>
      <c r="Q69">
        <v>1</v>
      </c>
      <c r="R69">
        <v>0</v>
      </c>
      <c r="S69" t="s">
        <v>100</v>
      </c>
      <c r="T69" t="s">
        <v>101</v>
      </c>
      <c r="U69" t="s">
        <v>97</v>
      </c>
      <c r="V69" t="s">
        <v>103</v>
      </c>
      <c r="W69" t="s">
        <v>155</v>
      </c>
      <c r="X69" t="s">
        <v>511</v>
      </c>
      <c r="Y69" t="s">
        <v>512</v>
      </c>
      <c r="Z69" t="s">
        <v>97</v>
      </c>
      <c r="AB69" t="s">
        <v>144</v>
      </c>
      <c r="AC69">
        <v>0</v>
      </c>
      <c r="AD69">
        <v>7</v>
      </c>
      <c r="AE69">
        <v>0</v>
      </c>
      <c r="AG69">
        <v>0</v>
      </c>
      <c r="AH69">
        <v>1</v>
      </c>
      <c r="AI69">
        <v>0</v>
      </c>
      <c r="AJ69" s="9">
        <f t="shared" si="21"/>
        <v>7</v>
      </c>
      <c r="AK69" s="9"/>
      <c r="AL69">
        <v>0</v>
      </c>
      <c r="AM69">
        <v>0</v>
      </c>
      <c r="AN69">
        <v>0</v>
      </c>
      <c r="AO69">
        <v>0</v>
      </c>
      <c r="AP69">
        <v>0</v>
      </c>
      <c r="AQ69">
        <v>0</v>
      </c>
      <c r="AR69">
        <v>0</v>
      </c>
      <c r="AS69">
        <v>0</v>
      </c>
      <c r="AT69">
        <v>0</v>
      </c>
      <c r="AU69" t="s">
        <v>144</v>
      </c>
      <c r="AV69" t="s">
        <v>170</v>
      </c>
      <c r="AW69" t="s">
        <v>229</v>
      </c>
      <c r="AX69" t="s">
        <v>146</v>
      </c>
      <c r="AY69" t="s">
        <v>108</v>
      </c>
      <c r="AZ69" t="s">
        <v>148</v>
      </c>
      <c r="BA69" t="s">
        <v>110</v>
      </c>
      <c r="BB69">
        <v>0</v>
      </c>
      <c r="BC69">
        <v>0</v>
      </c>
      <c r="BD69">
        <v>0</v>
      </c>
      <c r="BE69" s="10" t="str">
        <f t="shared" si="22"/>
        <v>diferente</v>
      </c>
      <c r="BF69" s="10" t="str">
        <f t="shared" si="23"/>
        <v>igual</v>
      </c>
      <c r="BG69">
        <f>VLOOKUP(A69,[1]FormatoBBDD!$A$1:$CA$2248,57,FALSE)</f>
        <v>0</v>
      </c>
      <c r="BH69">
        <v>0</v>
      </c>
      <c r="BI69" t="s">
        <v>107</v>
      </c>
      <c r="BN69" t="s">
        <v>116</v>
      </c>
      <c r="BW69" t="s">
        <v>229</v>
      </c>
      <c r="BX69" t="s">
        <v>148</v>
      </c>
      <c r="CD69">
        <v>0</v>
      </c>
      <c r="CE69">
        <f t="shared" si="24"/>
        <v>2</v>
      </c>
      <c r="CF69">
        <f t="shared" si="25"/>
        <v>1</v>
      </c>
      <c r="CG69">
        <f t="shared" si="26"/>
        <v>1</v>
      </c>
      <c r="CH69">
        <f t="shared" si="27"/>
        <v>1</v>
      </c>
      <c r="CI69">
        <f t="shared" si="28"/>
        <v>1</v>
      </c>
      <c r="CJ69">
        <f t="shared" si="29"/>
        <v>1</v>
      </c>
      <c r="CK69">
        <f t="shared" si="30"/>
        <v>1</v>
      </c>
      <c r="CL69">
        <f t="shared" si="31"/>
        <v>1</v>
      </c>
      <c r="CM69">
        <f t="shared" si="20"/>
        <v>7</v>
      </c>
      <c r="CN69">
        <f t="shared" si="32"/>
        <v>1</v>
      </c>
    </row>
    <row r="70" spans="1:92">
      <c r="A70" t="s">
        <v>513</v>
      </c>
      <c r="B70" s="8">
        <v>38484</v>
      </c>
      <c r="C70">
        <v>2005</v>
      </c>
      <c r="D70">
        <v>2005</v>
      </c>
      <c r="E70" t="s">
        <v>514</v>
      </c>
      <c r="F70" s="8">
        <v>38593</v>
      </c>
      <c r="G70">
        <v>109</v>
      </c>
      <c r="H70" t="s">
        <v>173</v>
      </c>
      <c r="I70" t="s">
        <v>515</v>
      </c>
      <c r="J70" t="s">
        <v>211</v>
      </c>
      <c r="K70" t="s">
        <v>212</v>
      </c>
      <c r="L70" t="s">
        <v>96</v>
      </c>
      <c r="M70">
        <v>1</v>
      </c>
      <c r="N70" t="s">
        <v>516</v>
      </c>
      <c r="O70" t="s">
        <v>98</v>
      </c>
      <c r="P70" t="s">
        <v>99</v>
      </c>
      <c r="Q70">
        <v>1</v>
      </c>
      <c r="R70">
        <v>0</v>
      </c>
      <c r="S70" t="s">
        <v>100</v>
      </c>
      <c r="T70" t="s">
        <v>101</v>
      </c>
      <c r="U70" t="s">
        <v>517</v>
      </c>
      <c r="V70" t="s">
        <v>103</v>
      </c>
      <c r="W70" t="s">
        <v>155</v>
      </c>
      <c r="X70" t="s">
        <v>518</v>
      </c>
      <c r="Y70" t="s">
        <v>519</v>
      </c>
      <c r="Z70" t="s">
        <v>97</v>
      </c>
      <c r="AA70" t="s">
        <v>107</v>
      </c>
      <c r="AB70" t="s">
        <v>145</v>
      </c>
      <c r="AC70">
        <v>4</v>
      </c>
      <c r="AD70">
        <v>0</v>
      </c>
      <c r="AE70">
        <v>3</v>
      </c>
      <c r="AG70">
        <v>1</v>
      </c>
      <c r="AH70">
        <v>0</v>
      </c>
      <c r="AI70">
        <v>1</v>
      </c>
      <c r="AJ70" s="9">
        <f t="shared" si="21"/>
        <v>7</v>
      </c>
      <c r="AK70" s="9"/>
      <c r="AL70">
        <v>3</v>
      </c>
      <c r="AM70">
        <v>0</v>
      </c>
      <c r="AN70" t="s">
        <v>147</v>
      </c>
      <c r="AO70" t="s">
        <v>146</v>
      </c>
      <c r="AP70" t="s">
        <v>145</v>
      </c>
      <c r="AQ70" t="s">
        <v>284</v>
      </c>
      <c r="AR70">
        <v>0</v>
      </c>
      <c r="AS70">
        <v>0</v>
      </c>
      <c r="AT70">
        <v>0</v>
      </c>
      <c r="AU70">
        <v>0</v>
      </c>
      <c r="AV70">
        <v>0</v>
      </c>
      <c r="AW70">
        <v>0</v>
      </c>
      <c r="AX70">
        <v>0</v>
      </c>
      <c r="AY70">
        <v>0</v>
      </c>
      <c r="AZ70">
        <v>0</v>
      </c>
      <c r="BA70">
        <v>0</v>
      </c>
      <c r="BB70" t="s">
        <v>278</v>
      </c>
      <c r="BC70" t="s">
        <v>229</v>
      </c>
      <c r="BD70" t="s">
        <v>148</v>
      </c>
      <c r="BE70" s="10" t="str">
        <f t="shared" si="22"/>
        <v>igual</v>
      </c>
      <c r="BF70" s="10" t="str">
        <f t="shared" si="23"/>
        <v>diferente</v>
      </c>
      <c r="BG70">
        <f>VLOOKUP(A70,[1]FormatoBBDD!$A$1:$CA$2248,57,FALSE)</f>
        <v>0</v>
      </c>
      <c r="BH70">
        <v>0</v>
      </c>
      <c r="BI70" t="s">
        <v>115</v>
      </c>
      <c r="BJ70">
        <v>1</v>
      </c>
      <c r="BK70" t="s">
        <v>278</v>
      </c>
      <c r="BL70" t="s">
        <v>229</v>
      </c>
      <c r="BM70" t="s">
        <v>148</v>
      </c>
      <c r="BN70" t="s">
        <v>116</v>
      </c>
      <c r="BW70" t="s">
        <v>229</v>
      </c>
      <c r="BX70" t="s">
        <v>148</v>
      </c>
      <c r="BY70" t="s">
        <v>278</v>
      </c>
      <c r="BZ70" t="s">
        <v>284</v>
      </c>
      <c r="CD70">
        <v>0</v>
      </c>
      <c r="CE70">
        <f t="shared" si="24"/>
        <v>4</v>
      </c>
      <c r="CF70">
        <f t="shared" si="25"/>
        <v>1</v>
      </c>
      <c r="CG70">
        <f t="shared" si="26"/>
        <v>1</v>
      </c>
      <c r="CH70">
        <f t="shared" si="27"/>
        <v>1</v>
      </c>
      <c r="CI70">
        <f t="shared" si="28"/>
        <v>1</v>
      </c>
      <c r="CJ70">
        <f t="shared" si="29"/>
        <v>1</v>
      </c>
      <c r="CK70">
        <f t="shared" si="30"/>
        <v>1</v>
      </c>
      <c r="CL70">
        <f t="shared" si="31"/>
        <v>1</v>
      </c>
      <c r="CM70">
        <f t="shared" si="20"/>
        <v>7</v>
      </c>
      <c r="CN70">
        <f t="shared" si="32"/>
        <v>1</v>
      </c>
    </row>
    <row r="71" spans="1:92">
      <c r="A71" t="s">
        <v>520</v>
      </c>
      <c r="B71" s="8">
        <v>38484</v>
      </c>
      <c r="C71">
        <v>2005</v>
      </c>
      <c r="D71">
        <v>2005</v>
      </c>
      <c r="E71" t="s">
        <v>521</v>
      </c>
      <c r="F71" s="8">
        <v>38504</v>
      </c>
      <c r="G71">
        <v>20</v>
      </c>
      <c r="H71" t="s">
        <v>160</v>
      </c>
      <c r="I71" t="s">
        <v>522</v>
      </c>
      <c r="J71" t="s">
        <v>94</v>
      </c>
      <c r="K71" t="s">
        <v>95</v>
      </c>
      <c r="L71" t="s">
        <v>96</v>
      </c>
      <c r="M71">
        <v>1</v>
      </c>
      <c r="N71" t="s">
        <v>516</v>
      </c>
      <c r="O71" t="s">
        <v>98</v>
      </c>
      <c r="P71" t="s">
        <v>99</v>
      </c>
      <c r="Q71">
        <v>1</v>
      </c>
      <c r="R71">
        <v>0</v>
      </c>
      <c r="S71" t="s">
        <v>100</v>
      </c>
      <c r="T71" t="s">
        <v>101</v>
      </c>
      <c r="U71" t="s">
        <v>226</v>
      </c>
      <c r="V71" t="s">
        <v>103</v>
      </c>
      <c r="W71" t="s">
        <v>122</v>
      </c>
      <c r="X71" t="s">
        <v>523</v>
      </c>
      <c r="Y71" t="s">
        <v>169</v>
      </c>
      <c r="Z71" t="s">
        <v>97</v>
      </c>
      <c r="AB71" t="s">
        <v>144</v>
      </c>
      <c r="AC71">
        <v>0</v>
      </c>
      <c r="AD71">
        <v>7</v>
      </c>
      <c r="AE71">
        <v>0</v>
      </c>
      <c r="AG71">
        <v>0</v>
      </c>
      <c r="AH71">
        <v>1</v>
      </c>
      <c r="AI71">
        <v>0</v>
      </c>
      <c r="AJ71" s="9">
        <f t="shared" si="21"/>
        <v>7</v>
      </c>
      <c r="AK71" s="9"/>
      <c r="AL71">
        <v>0</v>
      </c>
      <c r="AM71">
        <v>0</v>
      </c>
      <c r="AN71">
        <v>0</v>
      </c>
      <c r="AO71">
        <v>0</v>
      </c>
      <c r="AP71">
        <v>0</v>
      </c>
      <c r="AQ71">
        <v>0</v>
      </c>
      <c r="AR71">
        <v>0</v>
      </c>
      <c r="AS71">
        <v>0</v>
      </c>
      <c r="AT71">
        <v>0</v>
      </c>
      <c r="AU71" t="s">
        <v>144</v>
      </c>
      <c r="AV71" t="s">
        <v>170</v>
      </c>
      <c r="AW71" t="s">
        <v>145</v>
      </c>
      <c r="AX71" t="s">
        <v>146</v>
      </c>
      <c r="AY71" t="s">
        <v>108</v>
      </c>
      <c r="AZ71" t="s">
        <v>111</v>
      </c>
      <c r="BA71" t="s">
        <v>110</v>
      </c>
      <c r="BB71">
        <v>0</v>
      </c>
      <c r="BC71">
        <v>0</v>
      </c>
      <c r="BD71">
        <v>0</v>
      </c>
      <c r="BE71" s="10" t="str">
        <f t="shared" si="22"/>
        <v>diferente</v>
      </c>
      <c r="BF71" s="10" t="str">
        <f t="shared" si="23"/>
        <v>igual</v>
      </c>
      <c r="BG71">
        <f>VLOOKUP(A71,[1]FormatoBBDD!$A$1:$CA$2248,57,FALSE)</f>
        <v>0</v>
      </c>
      <c r="BH71">
        <v>0</v>
      </c>
      <c r="BI71" t="s">
        <v>107</v>
      </c>
      <c r="BN71" t="s">
        <v>116</v>
      </c>
      <c r="CD71">
        <v>0</v>
      </c>
      <c r="CE71">
        <f t="shared" si="24"/>
        <v>0</v>
      </c>
      <c r="CF71">
        <f t="shared" si="25"/>
        <v>1</v>
      </c>
      <c r="CG71">
        <f t="shared" si="26"/>
        <v>1</v>
      </c>
      <c r="CH71">
        <f t="shared" si="27"/>
        <v>1</v>
      </c>
      <c r="CI71">
        <f t="shared" si="28"/>
        <v>1</v>
      </c>
      <c r="CJ71">
        <f t="shared" si="29"/>
        <v>1</v>
      </c>
      <c r="CK71">
        <f t="shared" si="30"/>
        <v>1</v>
      </c>
      <c r="CL71">
        <f t="shared" si="31"/>
        <v>1</v>
      </c>
      <c r="CM71">
        <f t="shared" si="20"/>
        <v>7</v>
      </c>
      <c r="CN71">
        <f t="shared" si="32"/>
        <v>1</v>
      </c>
    </row>
    <row r="72" spans="1:92">
      <c r="A72" t="s">
        <v>524</v>
      </c>
      <c r="B72" s="8">
        <v>38485</v>
      </c>
      <c r="C72">
        <v>2005</v>
      </c>
      <c r="D72">
        <v>2007</v>
      </c>
      <c r="E72" t="s">
        <v>525</v>
      </c>
      <c r="F72" s="8">
        <v>39148</v>
      </c>
      <c r="G72">
        <v>663</v>
      </c>
      <c r="H72" t="s">
        <v>298</v>
      </c>
      <c r="I72" t="s">
        <v>352</v>
      </c>
      <c r="J72" t="s">
        <v>94</v>
      </c>
      <c r="K72" t="s">
        <v>121</v>
      </c>
      <c r="L72" t="s">
        <v>96</v>
      </c>
      <c r="M72">
        <v>5</v>
      </c>
      <c r="N72" t="s">
        <v>140</v>
      </c>
      <c r="O72" t="s">
        <v>98</v>
      </c>
      <c r="P72" t="s">
        <v>99</v>
      </c>
      <c r="Q72">
        <v>1</v>
      </c>
      <c r="R72">
        <v>0</v>
      </c>
      <c r="S72" t="s">
        <v>100</v>
      </c>
      <c r="T72" t="s">
        <v>101</v>
      </c>
      <c r="U72" t="s">
        <v>196</v>
      </c>
      <c r="V72" t="s">
        <v>103</v>
      </c>
      <c r="W72" t="s">
        <v>155</v>
      </c>
      <c r="X72" t="s">
        <v>526</v>
      </c>
      <c r="Y72" t="s">
        <v>527</v>
      </c>
      <c r="Z72" t="s">
        <v>97</v>
      </c>
      <c r="AB72" t="s">
        <v>144</v>
      </c>
      <c r="AC72">
        <v>0</v>
      </c>
      <c r="AD72">
        <v>7</v>
      </c>
      <c r="AE72">
        <v>0</v>
      </c>
      <c r="AG72">
        <v>0</v>
      </c>
      <c r="AH72">
        <v>1</v>
      </c>
      <c r="AI72">
        <v>0</v>
      </c>
      <c r="AJ72" s="9">
        <f t="shared" si="21"/>
        <v>7</v>
      </c>
      <c r="AK72" s="9"/>
      <c r="AL72">
        <v>0</v>
      </c>
      <c r="AM72">
        <v>0</v>
      </c>
      <c r="AN72">
        <v>0</v>
      </c>
      <c r="AO72">
        <v>0</v>
      </c>
      <c r="AP72">
        <v>0</v>
      </c>
      <c r="AQ72">
        <v>0</v>
      </c>
      <c r="AR72">
        <v>0</v>
      </c>
      <c r="AS72">
        <v>0</v>
      </c>
      <c r="AT72">
        <v>0</v>
      </c>
      <c r="AU72" t="s">
        <v>144</v>
      </c>
      <c r="AV72" t="s">
        <v>170</v>
      </c>
      <c r="AW72" t="s">
        <v>108</v>
      </c>
      <c r="AX72" t="s">
        <v>145</v>
      </c>
      <c r="AY72" t="s">
        <v>111</v>
      </c>
      <c r="AZ72" t="s">
        <v>110</v>
      </c>
      <c r="BA72" t="s">
        <v>184</v>
      </c>
      <c r="BB72">
        <v>0</v>
      </c>
      <c r="BC72">
        <v>0</v>
      </c>
      <c r="BD72">
        <v>0</v>
      </c>
      <c r="BE72" s="10" t="str">
        <f t="shared" si="22"/>
        <v>diferente</v>
      </c>
      <c r="BF72" s="10" t="str">
        <f t="shared" si="23"/>
        <v>igual</v>
      </c>
      <c r="BG72">
        <f>VLOOKUP(A72,[1]FormatoBBDD!$A$1:$CA$2248,57,FALSE)</f>
        <v>0</v>
      </c>
      <c r="BH72">
        <v>0</v>
      </c>
      <c r="BI72" t="s">
        <v>107</v>
      </c>
      <c r="BN72" t="s">
        <v>116</v>
      </c>
      <c r="BW72" t="s">
        <v>184</v>
      </c>
      <c r="CD72">
        <v>0</v>
      </c>
      <c r="CE72">
        <f t="shared" si="24"/>
        <v>1</v>
      </c>
      <c r="CF72">
        <f t="shared" si="25"/>
        <v>1</v>
      </c>
      <c r="CG72">
        <f t="shared" si="26"/>
        <v>1</v>
      </c>
      <c r="CH72">
        <f t="shared" si="27"/>
        <v>1</v>
      </c>
      <c r="CI72">
        <f t="shared" si="28"/>
        <v>1</v>
      </c>
      <c r="CJ72">
        <f t="shared" si="29"/>
        <v>1</v>
      </c>
      <c r="CK72">
        <f t="shared" si="30"/>
        <v>1</v>
      </c>
      <c r="CL72">
        <f t="shared" si="31"/>
        <v>1</v>
      </c>
      <c r="CM72">
        <f t="shared" si="20"/>
        <v>7</v>
      </c>
      <c r="CN72">
        <f t="shared" si="32"/>
        <v>1</v>
      </c>
    </row>
    <row r="73" spans="1:92">
      <c r="A73" t="s">
        <v>528</v>
      </c>
      <c r="B73" s="8">
        <v>38485</v>
      </c>
      <c r="C73">
        <v>2005</v>
      </c>
      <c r="D73">
        <v>2005</v>
      </c>
      <c r="E73" t="s">
        <v>529</v>
      </c>
      <c r="F73" s="8">
        <v>38538</v>
      </c>
      <c r="G73">
        <v>53</v>
      </c>
      <c r="H73" t="s">
        <v>160</v>
      </c>
      <c r="I73" t="s">
        <v>530</v>
      </c>
      <c r="J73" t="s">
        <v>94</v>
      </c>
      <c r="K73" t="s">
        <v>95</v>
      </c>
      <c r="L73" t="s">
        <v>96</v>
      </c>
      <c r="M73">
        <v>1</v>
      </c>
      <c r="N73" t="s">
        <v>97</v>
      </c>
      <c r="O73" t="s">
        <v>246</v>
      </c>
      <c r="P73" t="s">
        <v>99</v>
      </c>
      <c r="Q73">
        <v>0</v>
      </c>
      <c r="R73">
        <v>1</v>
      </c>
      <c r="S73" t="s">
        <v>100</v>
      </c>
      <c r="T73" t="s">
        <v>97</v>
      </c>
      <c r="U73" t="s">
        <v>97</v>
      </c>
      <c r="V73" t="s">
        <v>103</v>
      </c>
      <c r="W73" t="s">
        <v>122</v>
      </c>
      <c r="X73" t="s">
        <v>376</v>
      </c>
      <c r="Y73" t="s">
        <v>531</v>
      </c>
      <c r="Z73" t="s">
        <v>97</v>
      </c>
      <c r="AA73" t="s">
        <v>107</v>
      </c>
      <c r="AB73" t="s">
        <v>144</v>
      </c>
      <c r="AC73">
        <v>0</v>
      </c>
      <c r="AD73">
        <v>7</v>
      </c>
      <c r="AE73">
        <v>0</v>
      </c>
      <c r="AG73">
        <v>0</v>
      </c>
      <c r="AH73">
        <v>1</v>
      </c>
      <c r="AI73">
        <v>0</v>
      </c>
      <c r="AJ73" s="9">
        <f t="shared" si="21"/>
        <v>7</v>
      </c>
      <c r="AK73" s="9"/>
      <c r="AL73">
        <v>0</v>
      </c>
      <c r="AM73">
        <v>0</v>
      </c>
      <c r="AN73">
        <v>0</v>
      </c>
      <c r="AO73">
        <v>0</v>
      </c>
      <c r="AP73">
        <v>0</v>
      </c>
      <c r="AQ73">
        <v>0</v>
      </c>
      <c r="AR73">
        <v>0</v>
      </c>
      <c r="AS73">
        <v>0</v>
      </c>
      <c r="AT73">
        <v>0</v>
      </c>
      <c r="AU73" t="s">
        <v>144</v>
      </c>
      <c r="AV73" t="s">
        <v>147</v>
      </c>
      <c r="AW73" t="s">
        <v>145</v>
      </c>
      <c r="AX73" t="s">
        <v>146</v>
      </c>
      <c r="AY73" t="s">
        <v>108</v>
      </c>
      <c r="AZ73" t="s">
        <v>111</v>
      </c>
      <c r="BA73" t="s">
        <v>110</v>
      </c>
      <c r="BB73">
        <v>0</v>
      </c>
      <c r="BC73">
        <v>0</v>
      </c>
      <c r="BD73">
        <v>0</v>
      </c>
      <c r="BE73" s="10" t="str">
        <f t="shared" si="22"/>
        <v>diferente</v>
      </c>
      <c r="BF73" s="10" t="str">
        <f t="shared" si="23"/>
        <v>igual</v>
      </c>
      <c r="BG73">
        <f>VLOOKUP(A73,[1]FormatoBBDD!$A$1:$CA$2248,57,FALSE)</f>
        <v>0</v>
      </c>
      <c r="BH73">
        <v>0</v>
      </c>
      <c r="BI73" t="s">
        <v>107</v>
      </c>
      <c r="BN73" t="s">
        <v>116</v>
      </c>
      <c r="BW73" t="s">
        <v>147</v>
      </c>
      <c r="CD73">
        <v>0</v>
      </c>
      <c r="CE73">
        <f t="shared" si="24"/>
        <v>1</v>
      </c>
      <c r="CF73">
        <f t="shared" si="25"/>
        <v>1</v>
      </c>
      <c r="CG73">
        <f t="shared" si="26"/>
        <v>1</v>
      </c>
      <c r="CH73">
        <f t="shared" si="27"/>
        <v>1</v>
      </c>
      <c r="CI73">
        <f t="shared" si="28"/>
        <v>1</v>
      </c>
      <c r="CJ73">
        <f t="shared" si="29"/>
        <v>1</v>
      </c>
      <c r="CK73">
        <f t="shared" si="30"/>
        <v>1</v>
      </c>
      <c r="CL73">
        <f t="shared" si="31"/>
        <v>1</v>
      </c>
      <c r="CM73">
        <f t="shared" si="20"/>
        <v>7</v>
      </c>
      <c r="CN73">
        <f t="shared" si="32"/>
        <v>1</v>
      </c>
    </row>
    <row r="74" spans="1:92">
      <c r="A74" t="s">
        <v>532</v>
      </c>
      <c r="B74" s="8">
        <v>38489</v>
      </c>
      <c r="C74">
        <v>2005</v>
      </c>
      <c r="D74">
        <v>2005</v>
      </c>
      <c r="E74" t="s">
        <v>533</v>
      </c>
      <c r="F74" s="8">
        <v>38539</v>
      </c>
      <c r="G74">
        <v>50</v>
      </c>
      <c r="H74" t="s">
        <v>361</v>
      </c>
      <c r="I74" t="s">
        <v>534</v>
      </c>
      <c r="J74" t="s">
        <v>94</v>
      </c>
      <c r="K74" t="s">
        <v>95</v>
      </c>
      <c r="L74" t="s">
        <v>96</v>
      </c>
      <c r="M74">
        <v>1</v>
      </c>
      <c r="N74" t="s">
        <v>140</v>
      </c>
      <c r="O74" t="s">
        <v>246</v>
      </c>
      <c r="P74" t="s">
        <v>99</v>
      </c>
      <c r="Q74">
        <v>0</v>
      </c>
      <c r="R74">
        <v>1</v>
      </c>
      <c r="S74" t="s">
        <v>100</v>
      </c>
      <c r="T74" t="s">
        <v>101</v>
      </c>
      <c r="U74" t="s">
        <v>400</v>
      </c>
      <c r="V74" t="s">
        <v>103</v>
      </c>
      <c r="W74" t="s">
        <v>155</v>
      </c>
      <c r="X74" t="s">
        <v>535</v>
      </c>
      <c r="Y74" t="s">
        <v>169</v>
      </c>
      <c r="Z74" t="s">
        <v>97</v>
      </c>
      <c r="AA74" t="s">
        <v>107</v>
      </c>
      <c r="AB74" t="s">
        <v>144</v>
      </c>
      <c r="AC74">
        <v>0</v>
      </c>
      <c r="AD74">
        <v>7</v>
      </c>
      <c r="AE74">
        <v>0</v>
      </c>
      <c r="AG74">
        <v>0</v>
      </c>
      <c r="AH74">
        <v>1</v>
      </c>
      <c r="AI74">
        <v>0</v>
      </c>
      <c r="AJ74" s="9">
        <f t="shared" si="21"/>
        <v>7</v>
      </c>
      <c r="AK74" s="9"/>
      <c r="AL74">
        <v>0</v>
      </c>
      <c r="AM74">
        <v>0</v>
      </c>
      <c r="AN74">
        <v>0</v>
      </c>
      <c r="AO74">
        <v>0</v>
      </c>
      <c r="AP74">
        <v>0</v>
      </c>
      <c r="AQ74">
        <v>0</v>
      </c>
      <c r="AR74">
        <v>0</v>
      </c>
      <c r="AS74">
        <v>0</v>
      </c>
      <c r="AT74">
        <v>0</v>
      </c>
      <c r="AU74" t="s">
        <v>144</v>
      </c>
      <c r="AV74" t="s">
        <v>145</v>
      </c>
      <c r="AW74" t="s">
        <v>146</v>
      </c>
      <c r="AX74" t="s">
        <v>108</v>
      </c>
      <c r="AY74" t="s">
        <v>111</v>
      </c>
      <c r="AZ74" t="s">
        <v>110</v>
      </c>
      <c r="BA74" t="s">
        <v>147</v>
      </c>
      <c r="BB74">
        <v>0</v>
      </c>
      <c r="BC74">
        <v>0</v>
      </c>
      <c r="BD74">
        <v>0</v>
      </c>
      <c r="BE74" s="10" t="str">
        <f t="shared" si="22"/>
        <v>diferente</v>
      </c>
      <c r="BF74" s="10" t="str">
        <f t="shared" si="23"/>
        <v>igual</v>
      </c>
      <c r="BG74">
        <f>VLOOKUP(A74,[1]FormatoBBDD!$A$1:$CA$2248,57,FALSE)</f>
        <v>0</v>
      </c>
      <c r="BH74">
        <v>0</v>
      </c>
      <c r="BI74" t="s">
        <v>107</v>
      </c>
      <c r="BN74" t="s">
        <v>116</v>
      </c>
      <c r="BW74" t="s">
        <v>147</v>
      </c>
      <c r="CD74">
        <v>0</v>
      </c>
      <c r="CE74">
        <f t="shared" si="24"/>
        <v>1</v>
      </c>
      <c r="CF74">
        <f t="shared" si="25"/>
        <v>1</v>
      </c>
      <c r="CG74">
        <f t="shared" si="26"/>
        <v>1</v>
      </c>
      <c r="CH74">
        <f t="shared" si="27"/>
        <v>1</v>
      </c>
      <c r="CI74">
        <f t="shared" si="28"/>
        <v>1</v>
      </c>
      <c r="CJ74">
        <f t="shared" si="29"/>
        <v>1</v>
      </c>
      <c r="CK74">
        <f t="shared" si="30"/>
        <v>1</v>
      </c>
      <c r="CL74">
        <f t="shared" si="31"/>
        <v>1</v>
      </c>
      <c r="CM74">
        <f t="shared" si="20"/>
        <v>7</v>
      </c>
      <c r="CN74">
        <f t="shared" si="32"/>
        <v>1</v>
      </c>
    </row>
    <row r="75" spans="1:92">
      <c r="A75" t="s">
        <v>536</v>
      </c>
      <c r="B75" s="8">
        <v>38491</v>
      </c>
      <c r="C75">
        <v>2005</v>
      </c>
      <c r="D75">
        <v>2005</v>
      </c>
      <c r="E75" t="s">
        <v>537</v>
      </c>
      <c r="F75" s="8">
        <v>38539</v>
      </c>
      <c r="G75">
        <v>48</v>
      </c>
      <c r="H75" t="s">
        <v>119</v>
      </c>
      <c r="I75" t="s">
        <v>538</v>
      </c>
      <c r="J75" t="s">
        <v>94</v>
      </c>
      <c r="K75" t="s">
        <v>95</v>
      </c>
      <c r="L75" t="s">
        <v>132</v>
      </c>
      <c r="M75">
        <v>1</v>
      </c>
      <c r="N75" t="s">
        <v>97</v>
      </c>
      <c r="O75" t="s">
        <v>133</v>
      </c>
      <c r="P75" t="s">
        <v>133</v>
      </c>
      <c r="Q75">
        <v>99</v>
      </c>
      <c r="R75">
        <v>99</v>
      </c>
      <c r="S75" t="s">
        <v>97</v>
      </c>
      <c r="T75" t="s">
        <v>97</v>
      </c>
      <c r="U75" t="s">
        <v>97</v>
      </c>
      <c r="V75" t="s">
        <v>97</v>
      </c>
      <c r="W75" t="s">
        <v>122</v>
      </c>
      <c r="X75" t="s">
        <v>320</v>
      </c>
      <c r="Y75" t="s">
        <v>539</v>
      </c>
      <c r="Z75" t="s">
        <v>97</v>
      </c>
      <c r="AA75" t="s">
        <v>107</v>
      </c>
      <c r="AB75" t="s">
        <v>144</v>
      </c>
      <c r="AC75">
        <v>0</v>
      </c>
      <c r="AD75">
        <v>7</v>
      </c>
      <c r="AE75">
        <v>0</v>
      </c>
      <c r="AG75">
        <v>0</v>
      </c>
      <c r="AH75">
        <v>1</v>
      </c>
      <c r="AI75">
        <v>0</v>
      </c>
      <c r="AJ75" s="9">
        <f t="shared" si="21"/>
        <v>7</v>
      </c>
      <c r="AK75" s="9"/>
      <c r="AL75">
        <v>0</v>
      </c>
      <c r="AM75">
        <v>0</v>
      </c>
      <c r="AN75">
        <v>0</v>
      </c>
      <c r="AO75">
        <v>0</v>
      </c>
      <c r="AP75">
        <v>0</v>
      </c>
      <c r="AQ75">
        <v>0</v>
      </c>
      <c r="AR75">
        <v>0</v>
      </c>
      <c r="AS75">
        <v>0</v>
      </c>
      <c r="AT75">
        <v>0</v>
      </c>
      <c r="AU75" t="s">
        <v>144</v>
      </c>
      <c r="AV75" t="s">
        <v>145</v>
      </c>
      <c r="AW75" t="s">
        <v>146</v>
      </c>
      <c r="AX75" t="s">
        <v>108</v>
      </c>
      <c r="AY75" t="s">
        <v>111</v>
      </c>
      <c r="AZ75" t="s">
        <v>110</v>
      </c>
      <c r="BA75" t="s">
        <v>147</v>
      </c>
      <c r="BB75">
        <v>0</v>
      </c>
      <c r="BC75">
        <v>0</v>
      </c>
      <c r="BD75">
        <v>0</v>
      </c>
      <c r="BE75" s="10" t="str">
        <f t="shared" si="22"/>
        <v>diferente</v>
      </c>
      <c r="BF75" s="10" t="str">
        <f t="shared" si="23"/>
        <v>igual</v>
      </c>
      <c r="BG75">
        <f>VLOOKUP(A75,[1]FormatoBBDD!$A$1:$CA$2248,57,FALSE)</f>
        <v>0</v>
      </c>
      <c r="BH75">
        <v>0</v>
      </c>
      <c r="BI75" t="s">
        <v>107</v>
      </c>
      <c r="BN75" t="s">
        <v>116</v>
      </c>
      <c r="BW75" t="s">
        <v>147</v>
      </c>
      <c r="CD75">
        <v>0</v>
      </c>
      <c r="CE75">
        <f t="shared" si="24"/>
        <v>1</v>
      </c>
      <c r="CF75">
        <f t="shared" si="25"/>
        <v>1</v>
      </c>
      <c r="CG75">
        <f t="shared" si="26"/>
        <v>1</v>
      </c>
      <c r="CH75">
        <f t="shared" si="27"/>
        <v>1</v>
      </c>
      <c r="CI75">
        <f t="shared" si="28"/>
        <v>1</v>
      </c>
      <c r="CJ75">
        <f t="shared" si="29"/>
        <v>1</v>
      </c>
      <c r="CK75">
        <f t="shared" si="30"/>
        <v>1</v>
      </c>
      <c r="CL75">
        <f t="shared" si="31"/>
        <v>1</v>
      </c>
      <c r="CM75">
        <f t="shared" si="20"/>
        <v>7</v>
      </c>
      <c r="CN75">
        <f t="shared" si="32"/>
        <v>1</v>
      </c>
    </row>
    <row r="76" spans="1:92">
      <c r="A76" t="s">
        <v>540</v>
      </c>
      <c r="B76" s="8">
        <v>38492</v>
      </c>
      <c r="C76">
        <v>2005</v>
      </c>
      <c r="D76">
        <v>2005</v>
      </c>
      <c r="E76" t="s">
        <v>541</v>
      </c>
      <c r="F76" s="8">
        <v>38658</v>
      </c>
      <c r="G76">
        <v>166</v>
      </c>
      <c r="H76" t="s">
        <v>173</v>
      </c>
      <c r="I76" t="s">
        <v>352</v>
      </c>
      <c r="J76" t="s">
        <v>94</v>
      </c>
      <c r="K76" t="s">
        <v>212</v>
      </c>
      <c r="L76" t="s">
        <v>96</v>
      </c>
      <c r="M76">
        <v>1</v>
      </c>
      <c r="N76" t="s">
        <v>140</v>
      </c>
      <c r="O76" t="s">
        <v>98</v>
      </c>
      <c r="P76" t="s">
        <v>99</v>
      </c>
      <c r="Q76">
        <v>1</v>
      </c>
      <c r="R76">
        <v>0</v>
      </c>
      <c r="S76" t="s">
        <v>100</v>
      </c>
      <c r="T76" t="s">
        <v>101</v>
      </c>
      <c r="U76" t="s">
        <v>196</v>
      </c>
      <c r="V76" t="s">
        <v>103</v>
      </c>
      <c r="W76" t="s">
        <v>197</v>
      </c>
      <c r="X76" t="s">
        <v>542</v>
      </c>
      <c r="Y76" t="s">
        <v>543</v>
      </c>
      <c r="Z76" t="s">
        <v>97</v>
      </c>
      <c r="AA76" t="s">
        <v>107</v>
      </c>
      <c r="AB76" t="s">
        <v>144</v>
      </c>
      <c r="AC76">
        <v>0</v>
      </c>
      <c r="AD76">
        <v>7</v>
      </c>
      <c r="AE76">
        <v>0</v>
      </c>
      <c r="AG76">
        <v>0</v>
      </c>
      <c r="AH76">
        <v>1</v>
      </c>
      <c r="AI76">
        <v>0</v>
      </c>
      <c r="AJ76" s="9">
        <f t="shared" si="21"/>
        <v>7</v>
      </c>
      <c r="AK76" s="9"/>
      <c r="AL76">
        <v>0</v>
      </c>
      <c r="AM76">
        <v>0</v>
      </c>
      <c r="AN76">
        <v>0</v>
      </c>
      <c r="AO76">
        <v>0</v>
      </c>
      <c r="AP76">
        <v>0</v>
      </c>
      <c r="AQ76">
        <v>0</v>
      </c>
      <c r="AR76">
        <v>0</v>
      </c>
      <c r="AS76">
        <v>0</v>
      </c>
      <c r="AT76">
        <v>0</v>
      </c>
      <c r="AU76" t="s">
        <v>144</v>
      </c>
      <c r="AV76" t="s">
        <v>146</v>
      </c>
      <c r="AW76" t="s">
        <v>111</v>
      </c>
      <c r="AX76" t="s">
        <v>110</v>
      </c>
      <c r="AY76" t="s">
        <v>148</v>
      </c>
      <c r="AZ76" t="s">
        <v>145</v>
      </c>
      <c r="BA76" t="s">
        <v>170</v>
      </c>
      <c r="BB76">
        <v>0</v>
      </c>
      <c r="BC76">
        <v>0</v>
      </c>
      <c r="BD76">
        <v>0</v>
      </c>
      <c r="BE76" s="10" t="str">
        <f t="shared" si="22"/>
        <v>diferente</v>
      </c>
      <c r="BF76" s="10" t="str">
        <f t="shared" si="23"/>
        <v>igual</v>
      </c>
      <c r="BG76">
        <f>VLOOKUP(A76,[1]FormatoBBDD!$A$1:$CA$2248,57,FALSE)</f>
        <v>0</v>
      </c>
      <c r="BH76">
        <v>0</v>
      </c>
      <c r="BI76" t="s">
        <v>107</v>
      </c>
      <c r="BN76" t="s">
        <v>116</v>
      </c>
      <c r="BW76" t="s">
        <v>148</v>
      </c>
      <c r="CD76">
        <v>0</v>
      </c>
      <c r="CE76">
        <f t="shared" si="24"/>
        <v>1</v>
      </c>
      <c r="CF76">
        <f t="shared" si="25"/>
        <v>1</v>
      </c>
      <c r="CG76">
        <f t="shared" si="26"/>
        <v>1</v>
      </c>
      <c r="CH76">
        <f t="shared" si="27"/>
        <v>1</v>
      </c>
      <c r="CI76">
        <f t="shared" si="28"/>
        <v>1</v>
      </c>
      <c r="CJ76">
        <f t="shared" si="29"/>
        <v>1</v>
      </c>
      <c r="CK76">
        <f t="shared" si="30"/>
        <v>1</v>
      </c>
      <c r="CL76">
        <f t="shared" si="31"/>
        <v>1</v>
      </c>
      <c r="CM76">
        <f t="shared" si="20"/>
        <v>7</v>
      </c>
      <c r="CN76">
        <f t="shared" si="32"/>
        <v>1</v>
      </c>
    </row>
    <row r="77" spans="1:92">
      <c r="A77" t="s">
        <v>544</v>
      </c>
      <c r="B77" s="8">
        <v>38495</v>
      </c>
      <c r="C77">
        <v>2005</v>
      </c>
      <c r="D77">
        <v>2005</v>
      </c>
      <c r="E77" t="s">
        <v>545</v>
      </c>
      <c r="F77" s="8">
        <v>38525</v>
      </c>
      <c r="G77">
        <v>30</v>
      </c>
      <c r="H77" t="s">
        <v>160</v>
      </c>
      <c r="I77" t="s">
        <v>546</v>
      </c>
      <c r="J77" t="s">
        <v>211</v>
      </c>
      <c r="K77" t="s">
        <v>212</v>
      </c>
      <c r="L77" t="s">
        <v>96</v>
      </c>
      <c r="M77">
        <v>1</v>
      </c>
      <c r="N77" t="s">
        <v>140</v>
      </c>
      <c r="O77" t="s">
        <v>98</v>
      </c>
      <c r="P77" t="s">
        <v>99</v>
      </c>
      <c r="Q77">
        <v>1</v>
      </c>
      <c r="R77">
        <v>0</v>
      </c>
      <c r="S77" t="s">
        <v>100</v>
      </c>
      <c r="T77" t="s">
        <v>101</v>
      </c>
      <c r="U77" t="s">
        <v>196</v>
      </c>
      <c r="V77" t="s">
        <v>103</v>
      </c>
      <c r="W77" t="s">
        <v>122</v>
      </c>
      <c r="X77" t="s">
        <v>547</v>
      </c>
      <c r="Y77" t="s">
        <v>548</v>
      </c>
      <c r="Z77" t="s">
        <v>97</v>
      </c>
      <c r="AB77" t="s">
        <v>144</v>
      </c>
      <c r="AC77">
        <v>7</v>
      </c>
      <c r="AD77">
        <v>0</v>
      </c>
      <c r="AE77">
        <v>0</v>
      </c>
      <c r="AG77">
        <v>1</v>
      </c>
      <c r="AH77">
        <v>0</v>
      </c>
      <c r="AI77">
        <v>0</v>
      </c>
      <c r="AJ77" s="9">
        <f t="shared" si="21"/>
        <v>7</v>
      </c>
      <c r="AK77" s="9"/>
      <c r="AL77">
        <v>0</v>
      </c>
      <c r="AM77">
        <v>0</v>
      </c>
      <c r="AN77" t="s">
        <v>144</v>
      </c>
      <c r="AO77" t="s">
        <v>145</v>
      </c>
      <c r="AP77" t="s">
        <v>146</v>
      </c>
      <c r="AQ77" t="s">
        <v>108</v>
      </c>
      <c r="AR77" t="s">
        <v>111</v>
      </c>
      <c r="AS77" t="s">
        <v>110</v>
      </c>
      <c r="AT77" t="s">
        <v>278</v>
      </c>
      <c r="AU77">
        <v>0</v>
      </c>
      <c r="AV77">
        <v>0</v>
      </c>
      <c r="AW77">
        <v>0</v>
      </c>
      <c r="AX77">
        <v>0</v>
      </c>
      <c r="AY77">
        <v>0</v>
      </c>
      <c r="AZ77">
        <v>0</v>
      </c>
      <c r="BA77">
        <v>0</v>
      </c>
      <c r="BB77">
        <v>0</v>
      </c>
      <c r="BC77">
        <v>0</v>
      </c>
      <c r="BD77">
        <v>0</v>
      </c>
      <c r="BE77" s="10" t="str">
        <f t="shared" si="22"/>
        <v>igual</v>
      </c>
      <c r="BF77" s="10" t="str">
        <f t="shared" si="23"/>
        <v>diferente</v>
      </c>
      <c r="BG77">
        <f>VLOOKUP(A77,[1]FormatoBBDD!$A$1:$CA$2248,57,FALSE)</f>
        <v>0</v>
      </c>
      <c r="BH77">
        <v>0</v>
      </c>
      <c r="BI77" t="s">
        <v>107</v>
      </c>
      <c r="BN77" t="s">
        <v>116</v>
      </c>
      <c r="BW77" t="s">
        <v>278</v>
      </c>
      <c r="CD77">
        <v>0</v>
      </c>
      <c r="CE77">
        <f t="shared" si="24"/>
        <v>1</v>
      </c>
      <c r="CF77">
        <f t="shared" si="25"/>
        <v>1</v>
      </c>
      <c r="CG77">
        <f t="shared" si="26"/>
        <v>1</v>
      </c>
      <c r="CH77">
        <f t="shared" si="27"/>
        <v>1</v>
      </c>
      <c r="CI77">
        <f t="shared" si="28"/>
        <v>1</v>
      </c>
      <c r="CJ77">
        <f t="shared" si="29"/>
        <v>1</v>
      </c>
      <c r="CK77">
        <f t="shared" si="30"/>
        <v>1</v>
      </c>
      <c r="CL77">
        <f t="shared" si="31"/>
        <v>1</v>
      </c>
      <c r="CM77">
        <f t="shared" si="20"/>
        <v>7</v>
      </c>
      <c r="CN77">
        <f t="shared" si="32"/>
        <v>1</v>
      </c>
    </row>
    <row r="78" spans="1:92">
      <c r="A78" t="s">
        <v>549</v>
      </c>
      <c r="B78" s="8">
        <v>38496</v>
      </c>
      <c r="C78">
        <v>2005</v>
      </c>
      <c r="D78">
        <v>2005</v>
      </c>
      <c r="E78" t="s">
        <v>550</v>
      </c>
      <c r="F78" s="8">
        <v>38525</v>
      </c>
      <c r="G78">
        <v>29</v>
      </c>
      <c r="H78" t="s">
        <v>119</v>
      </c>
      <c r="I78" t="s">
        <v>551</v>
      </c>
      <c r="J78" t="s">
        <v>94</v>
      </c>
      <c r="K78" t="s">
        <v>95</v>
      </c>
      <c r="L78" t="s">
        <v>96</v>
      </c>
      <c r="M78">
        <v>1</v>
      </c>
      <c r="N78" t="s">
        <v>140</v>
      </c>
      <c r="O78" t="s">
        <v>98</v>
      </c>
      <c r="P78" t="s">
        <v>99</v>
      </c>
      <c r="Q78">
        <v>1</v>
      </c>
      <c r="R78">
        <v>0</v>
      </c>
      <c r="S78" t="s">
        <v>100</v>
      </c>
      <c r="T78" t="s">
        <v>101</v>
      </c>
      <c r="U78" t="s">
        <v>97</v>
      </c>
      <c r="V78" t="s">
        <v>103</v>
      </c>
      <c r="W78" t="s">
        <v>197</v>
      </c>
      <c r="X78" t="s">
        <v>552</v>
      </c>
      <c r="Y78" t="s">
        <v>553</v>
      </c>
      <c r="Z78" t="s">
        <v>97</v>
      </c>
      <c r="AA78" t="s">
        <v>107</v>
      </c>
      <c r="AB78" t="s">
        <v>144</v>
      </c>
      <c r="AC78">
        <v>0</v>
      </c>
      <c r="AD78">
        <v>7</v>
      </c>
      <c r="AE78">
        <v>0</v>
      </c>
      <c r="AG78">
        <v>0</v>
      </c>
      <c r="AH78">
        <v>1</v>
      </c>
      <c r="AI78">
        <v>0</v>
      </c>
      <c r="AJ78" s="9">
        <f t="shared" si="21"/>
        <v>7</v>
      </c>
      <c r="AK78" s="9"/>
      <c r="AL78">
        <v>0</v>
      </c>
      <c r="AM78">
        <v>0</v>
      </c>
      <c r="AN78">
        <v>0</v>
      </c>
      <c r="AO78">
        <v>0</v>
      </c>
      <c r="AP78">
        <v>0</v>
      </c>
      <c r="AQ78">
        <v>0</v>
      </c>
      <c r="AR78">
        <v>0</v>
      </c>
      <c r="AS78">
        <v>0</v>
      </c>
      <c r="AT78">
        <v>0</v>
      </c>
      <c r="AU78" t="s">
        <v>144</v>
      </c>
      <c r="AV78" t="s">
        <v>145</v>
      </c>
      <c r="AW78" t="s">
        <v>146</v>
      </c>
      <c r="AX78" t="s">
        <v>108</v>
      </c>
      <c r="AY78" t="s">
        <v>111</v>
      </c>
      <c r="AZ78" t="s">
        <v>110</v>
      </c>
      <c r="BA78" t="s">
        <v>278</v>
      </c>
      <c r="BB78">
        <v>0</v>
      </c>
      <c r="BC78">
        <v>0</v>
      </c>
      <c r="BD78">
        <v>0</v>
      </c>
      <c r="BE78" s="10" t="str">
        <f t="shared" si="22"/>
        <v>diferente</v>
      </c>
      <c r="BF78" s="10" t="str">
        <f t="shared" si="23"/>
        <v>igual</v>
      </c>
      <c r="BG78">
        <f>VLOOKUP(A78,[1]FormatoBBDD!$A$1:$CA$2248,57,FALSE)</f>
        <v>0</v>
      </c>
      <c r="BH78">
        <v>0</v>
      </c>
      <c r="BI78" t="s">
        <v>107</v>
      </c>
      <c r="BN78" t="s">
        <v>116</v>
      </c>
      <c r="BW78" t="s">
        <v>278</v>
      </c>
      <c r="CD78">
        <v>0</v>
      </c>
      <c r="CE78">
        <f t="shared" si="24"/>
        <v>1</v>
      </c>
      <c r="CF78">
        <f t="shared" si="25"/>
        <v>1</v>
      </c>
      <c r="CG78">
        <f t="shared" si="26"/>
        <v>1</v>
      </c>
      <c r="CH78">
        <f t="shared" si="27"/>
        <v>1</v>
      </c>
      <c r="CI78">
        <f t="shared" si="28"/>
        <v>1</v>
      </c>
      <c r="CJ78">
        <f t="shared" si="29"/>
        <v>1</v>
      </c>
      <c r="CK78">
        <f t="shared" si="30"/>
        <v>1</v>
      </c>
      <c r="CL78">
        <f t="shared" si="31"/>
        <v>1</v>
      </c>
      <c r="CM78">
        <f t="shared" si="20"/>
        <v>7</v>
      </c>
      <c r="CN78">
        <f t="shared" si="32"/>
        <v>1</v>
      </c>
    </row>
    <row r="79" spans="1:92">
      <c r="A79" t="s">
        <v>554</v>
      </c>
      <c r="B79" s="8">
        <v>38496</v>
      </c>
      <c r="C79">
        <v>2005</v>
      </c>
      <c r="D79">
        <v>2005</v>
      </c>
      <c r="E79" t="s">
        <v>555</v>
      </c>
      <c r="F79" s="8">
        <v>38570</v>
      </c>
      <c r="G79">
        <v>74</v>
      </c>
      <c r="H79" t="s">
        <v>298</v>
      </c>
      <c r="I79" t="s">
        <v>556</v>
      </c>
      <c r="J79" t="s">
        <v>94</v>
      </c>
      <c r="K79" t="s">
        <v>95</v>
      </c>
      <c r="L79" t="s">
        <v>132</v>
      </c>
      <c r="M79">
        <v>4</v>
      </c>
      <c r="N79" t="s">
        <v>140</v>
      </c>
      <c r="O79" t="s">
        <v>141</v>
      </c>
      <c r="P79" t="s">
        <v>141</v>
      </c>
      <c r="Q79">
        <v>99</v>
      </c>
      <c r="R79">
        <v>99</v>
      </c>
      <c r="S79" t="s">
        <v>100</v>
      </c>
      <c r="T79" t="s">
        <v>97</v>
      </c>
      <c r="U79" t="s">
        <v>97</v>
      </c>
      <c r="V79" t="s">
        <v>97</v>
      </c>
      <c r="W79" t="s">
        <v>155</v>
      </c>
      <c r="X79" t="s">
        <v>557</v>
      </c>
      <c r="Y79" t="s">
        <v>558</v>
      </c>
      <c r="Z79" t="s">
        <v>97</v>
      </c>
      <c r="AB79" t="s">
        <v>144</v>
      </c>
      <c r="AC79">
        <v>0</v>
      </c>
      <c r="AD79">
        <v>7</v>
      </c>
      <c r="AE79">
        <v>0</v>
      </c>
      <c r="AG79">
        <v>0</v>
      </c>
      <c r="AH79">
        <v>1</v>
      </c>
      <c r="AI79">
        <v>0</v>
      </c>
      <c r="AJ79" s="9">
        <f t="shared" si="21"/>
        <v>7</v>
      </c>
      <c r="AK79" s="9"/>
      <c r="AL79">
        <v>0</v>
      </c>
      <c r="AM79">
        <v>0</v>
      </c>
      <c r="AN79">
        <v>0</v>
      </c>
      <c r="AO79">
        <v>0</v>
      </c>
      <c r="AP79">
        <v>0</v>
      </c>
      <c r="AQ79">
        <v>0</v>
      </c>
      <c r="AR79">
        <v>0</v>
      </c>
      <c r="AS79">
        <v>0</v>
      </c>
      <c r="AT79">
        <v>0</v>
      </c>
      <c r="AU79" t="s">
        <v>144</v>
      </c>
      <c r="AV79" t="s">
        <v>170</v>
      </c>
      <c r="AW79" t="s">
        <v>146</v>
      </c>
      <c r="AX79" t="s">
        <v>108</v>
      </c>
      <c r="AY79" t="s">
        <v>110</v>
      </c>
      <c r="AZ79" t="s">
        <v>229</v>
      </c>
      <c r="BA79" t="s">
        <v>148</v>
      </c>
      <c r="BB79">
        <v>0</v>
      </c>
      <c r="BC79">
        <v>0</v>
      </c>
      <c r="BD79">
        <v>0</v>
      </c>
      <c r="BE79" s="10" t="str">
        <f t="shared" si="22"/>
        <v>diferente</v>
      </c>
      <c r="BF79" s="10" t="str">
        <f t="shared" si="23"/>
        <v>igual</v>
      </c>
      <c r="BG79">
        <f>VLOOKUP(A79,[1]FormatoBBDD!$A$1:$CA$2248,57,FALSE)</f>
        <v>0</v>
      </c>
      <c r="BH79">
        <v>0</v>
      </c>
      <c r="BI79" t="s">
        <v>107</v>
      </c>
      <c r="BN79" t="s">
        <v>116</v>
      </c>
      <c r="BW79" t="s">
        <v>229</v>
      </c>
      <c r="BX79" t="s">
        <v>148</v>
      </c>
      <c r="CD79">
        <v>0</v>
      </c>
      <c r="CE79">
        <f t="shared" si="24"/>
        <v>2</v>
      </c>
      <c r="CF79">
        <f t="shared" si="25"/>
        <v>1</v>
      </c>
      <c r="CG79">
        <f t="shared" si="26"/>
        <v>1</v>
      </c>
      <c r="CH79">
        <f t="shared" si="27"/>
        <v>1</v>
      </c>
      <c r="CI79">
        <f t="shared" si="28"/>
        <v>1</v>
      </c>
      <c r="CJ79">
        <f t="shared" si="29"/>
        <v>1</v>
      </c>
      <c r="CK79">
        <f t="shared" si="30"/>
        <v>1</v>
      </c>
      <c r="CL79">
        <f t="shared" si="31"/>
        <v>1</v>
      </c>
      <c r="CM79">
        <f t="shared" si="20"/>
        <v>7</v>
      </c>
      <c r="CN79">
        <f t="shared" si="32"/>
        <v>1</v>
      </c>
    </row>
    <row r="80" spans="1:92">
      <c r="A80" t="s">
        <v>559</v>
      </c>
      <c r="B80" s="8">
        <v>38496</v>
      </c>
      <c r="C80">
        <v>2005</v>
      </c>
      <c r="D80">
        <v>2006</v>
      </c>
      <c r="E80" t="s">
        <v>560</v>
      </c>
      <c r="F80" s="8">
        <v>38826</v>
      </c>
      <c r="G80">
        <v>330</v>
      </c>
      <c r="H80" t="s">
        <v>561</v>
      </c>
      <c r="I80" t="s">
        <v>352</v>
      </c>
      <c r="J80" t="s">
        <v>94</v>
      </c>
      <c r="K80" t="s">
        <v>121</v>
      </c>
      <c r="L80" t="s">
        <v>96</v>
      </c>
      <c r="M80">
        <v>1</v>
      </c>
      <c r="N80" t="s">
        <v>516</v>
      </c>
      <c r="O80" t="s">
        <v>98</v>
      </c>
      <c r="P80" t="s">
        <v>99</v>
      </c>
      <c r="Q80">
        <v>1</v>
      </c>
      <c r="R80">
        <v>0</v>
      </c>
      <c r="S80" t="s">
        <v>100</v>
      </c>
      <c r="T80" t="s">
        <v>213</v>
      </c>
      <c r="U80" t="s">
        <v>175</v>
      </c>
      <c r="V80" t="s">
        <v>103</v>
      </c>
      <c r="W80" t="s">
        <v>122</v>
      </c>
      <c r="X80" t="s">
        <v>562</v>
      </c>
      <c r="Y80" t="s">
        <v>563</v>
      </c>
      <c r="Z80" t="s">
        <v>564</v>
      </c>
      <c r="AB80" t="s">
        <v>144</v>
      </c>
      <c r="AC80">
        <v>0</v>
      </c>
      <c r="AD80">
        <v>7</v>
      </c>
      <c r="AE80">
        <v>0</v>
      </c>
      <c r="AG80">
        <v>0</v>
      </c>
      <c r="AH80">
        <v>1</v>
      </c>
      <c r="AI80">
        <v>0</v>
      </c>
      <c r="AJ80" s="9">
        <f t="shared" si="21"/>
        <v>7</v>
      </c>
      <c r="AK80" s="9"/>
      <c r="AL80">
        <v>0</v>
      </c>
      <c r="AM80">
        <v>0</v>
      </c>
      <c r="AN80">
        <v>0</v>
      </c>
      <c r="AO80">
        <v>0</v>
      </c>
      <c r="AP80">
        <v>0</v>
      </c>
      <c r="AQ80">
        <v>0</v>
      </c>
      <c r="AR80">
        <v>0</v>
      </c>
      <c r="AS80">
        <v>0</v>
      </c>
      <c r="AT80">
        <v>0</v>
      </c>
      <c r="AU80" t="s">
        <v>144</v>
      </c>
      <c r="AV80" t="s">
        <v>145</v>
      </c>
      <c r="AW80" t="s">
        <v>146</v>
      </c>
      <c r="AX80" t="s">
        <v>108</v>
      </c>
      <c r="AY80" t="s">
        <v>111</v>
      </c>
      <c r="AZ80" t="s">
        <v>110</v>
      </c>
      <c r="BA80" t="s">
        <v>565</v>
      </c>
      <c r="BB80">
        <v>0</v>
      </c>
      <c r="BC80">
        <v>0</v>
      </c>
      <c r="BD80">
        <v>0</v>
      </c>
      <c r="BE80" s="10" t="str">
        <f t="shared" si="22"/>
        <v>diferente</v>
      </c>
      <c r="BF80" s="10" t="str">
        <f t="shared" si="23"/>
        <v>igual</v>
      </c>
      <c r="BG80">
        <f>VLOOKUP(A80,[1]FormatoBBDD!$A$1:$CA$2248,57,FALSE)</f>
        <v>0</v>
      </c>
      <c r="BH80">
        <v>0</v>
      </c>
      <c r="BI80" t="s">
        <v>107</v>
      </c>
      <c r="BN80" t="s">
        <v>116</v>
      </c>
      <c r="BW80" t="s">
        <v>565</v>
      </c>
      <c r="CD80">
        <v>0</v>
      </c>
      <c r="CE80">
        <f t="shared" si="24"/>
        <v>1</v>
      </c>
      <c r="CF80">
        <f t="shared" si="25"/>
        <v>1</v>
      </c>
      <c r="CG80">
        <f t="shared" si="26"/>
        <v>1</v>
      </c>
      <c r="CH80">
        <f t="shared" si="27"/>
        <v>1</v>
      </c>
      <c r="CI80">
        <f t="shared" si="28"/>
        <v>1</v>
      </c>
      <c r="CJ80">
        <f t="shared" si="29"/>
        <v>1</v>
      </c>
      <c r="CK80">
        <f t="shared" si="30"/>
        <v>1</v>
      </c>
      <c r="CL80">
        <f t="shared" si="31"/>
        <v>1</v>
      </c>
      <c r="CM80">
        <f t="shared" si="20"/>
        <v>7</v>
      </c>
      <c r="CN80">
        <f t="shared" si="32"/>
        <v>1</v>
      </c>
    </row>
    <row r="81" spans="1:92">
      <c r="A81" t="s">
        <v>566</v>
      </c>
      <c r="B81" s="8">
        <v>38499</v>
      </c>
      <c r="C81">
        <v>2005</v>
      </c>
      <c r="D81">
        <v>2005</v>
      </c>
      <c r="E81" t="s">
        <v>567</v>
      </c>
      <c r="F81" s="8">
        <v>38546</v>
      </c>
      <c r="G81">
        <v>47</v>
      </c>
      <c r="H81" t="s">
        <v>219</v>
      </c>
      <c r="I81" t="s">
        <v>568</v>
      </c>
      <c r="J81" t="s">
        <v>211</v>
      </c>
      <c r="K81" t="s">
        <v>212</v>
      </c>
      <c r="L81" t="s">
        <v>132</v>
      </c>
      <c r="M81">
        <v>1</v>
      </c>
      <c r="N81" t="s">
        <v>140</v>
      </c>
      <c r="O81" t="s">
        <v>569</v>
      </c>
      <c r="P81" t="s">
        <v>569</v>
      </c>
      <c r="Q81">
        <v>99</v>
      </c>
      <c r="R81">
        <v>99</v>
      </c>
      <c r="S81" t="s">
        <v>100</v>
      </c>
      <c r="T81" t="s">
        <v>97</v>
      </c>
      <c r="U81" t="s">
        <v>97</v>
      </c>
      <c r="V81" t="s">
        <v>97</v>
      </c>
      <c r="W81" t="s">
        <v>122</v>
      </c>
      <c r="X81" t="s">
        <v>221</v>
      </c>
      <c r="Y81" t="s">
        <v>570</v>
      </c>
      <c r="Z81" t="s">
        <v>97</v>
      </c>
      <c r="AA81" t="s">
        <v>107</v>
      </c>
      <c r="AB81" t="s">
        <v>144</v>
      </c>
      <c r="AC81">
        <v>7</v>
      </c>
      <c r="AD81">
        <v>0</v>
      </c>
      <c r="AE81">
        <v>0</v>
      </c>
      <c r="AG81">
        <v>1</v>
      </c>
      <c r="AH81">
        <v>0</v>
      </c>
      <c r="AI81">
        <v>0</v>
      </c>
      <c r="AJ81" s="9">
        <f t="shared" si="21"/>
        <v>7</v>
      </c>
      <c r="AK81" s="9"/>
      <c r="AL81">
        <v>0</v>
      </c>
      <c r="AM81">
        <v>0</v>
      </c>
      <c r="AN81" t="s">
        <v>144</v>
      </c>
      <c r="AO81" t="s">
        <v>146</v>
      </c>
      <c r="AP81" t="s">
        <v>145</v>
      </c>
      <c r="AQ81" t="s">
        <v>110</v>
      </c>
      <c r="AR81" t="s">
        <v>229</v>
      </c>
      <c r="AS81" t="s">
        <v>278</v>
      </c>
      <c r="AT81" t="s">
        <v>147</v>
      </c>
      <c r="AU81">
        <v>0</v>
      </c>
      <c r="AV81">
        <v>0</v>
      </c>
      <c r="AW81">
        <v>0</v>
      </c>
      <c r="AX81">
        <v>0</v>
      </c>
      <c r="AY81">
        <v>0</v>
      </c>
      <c r="AZ81">
        <v>0</v>
      </c>
      <c r="BA81">
        <v>0</v>
      </c>
      <c r="BB81">
        <v>0</v>
      </c>
      <c r="BC81">
        <v>0</v>
      </c>
      <c r="BD81">
        <v>0</v>
      </c>
      <c r="BE81" s="10" t="str">
        <f t="shared" si="22"/>
        <v>igual</v>
      </c>
      <c r="BF81" s="10" t="str">
        <f t="shared" si="23"/>
        <v>diferente</v>
      </c>
      <c r="BG81">
        <f>VLOOKUP(A81,[1]FormatoBBDD!$A$1:$CA$2248,57,FALSE)</f>
        <v>0</v>
      </c>
      <c r="BH81">
        <v>0</v>
      </c>
      <c r="BI81" t="s">
        <v>107</v>
      </c>
      <c r="BN81" t="s">
        <v>116</v>
      </c>
      <c r="BW81" t="s">
        <v>229</v>
      </c>
      <c r="BX81" t="s">
        <v>278</v>
      </c>
      <c r="BY81" t="s">
        <v>147</v>
      </c>
      <c r="CD81">
        <v>0</v>
      </c>
      <c r="CE81">
        <f t="shared" si="24"/>
        <v>3</v>
      </c>
      <c r="CF81">
        <f t="shared" si="25"/>
        <v>1</v>
      </c>
      <c r="CG81">
        <f t="shared" si="26"/>
        <v>1</v>
      </c>
      <c r="CH81">
        <f t="shared" si="27"/>
        <v>1</v>
      </c>
      <c r="CI81">
        <f t="shared" si="28"/>
        <v>1</v>
      </c>
      <c r="CJ81">
        <f t="shared" si="29"/>
        <v>1</v>
      </c>
      <c r="CK81">
        <f t="shared" si="30"/>
        <v>1</v>
      </c>
      <c r="CL81">
        <f t="shared" si="31"/>
        <v>1</v>
      </c>
      <c r="CM81">
        <f t="shared" si="20"/>
        <v>7</v>
      </c>
      <c r="CN81">
        <f t="shared" si="32"/>
        <v>1</v>
      </c>
    </row>
    <row r="82" spans="1:92">
      <c r="A82" t="s">
        <v>571</v>
      </c>
      <c r="B82" s="8">
        <v>38502</v>
      </c>
      <c r="C82">
        <v>2005</v>
      </c>
      <c r="D82">
        <v>2005</v>
      </c>
      <c r="E82" t="s">
        <v>572</v>
      </c>
      <c r="F82" s="8">
        <v>38546</v>
      </c>
      <c r="G82">
        <v>44</v>
      </c>
      <c r="H82" t="s">
        <v>160</v>
      </c>
      <c r="I82" t="s">
        <v>573</v>
      </c>
      <c r="J82" t="s">
        <v>94</v>
      </c>
      <c r="K82" t="s">
        <v>95</v>
      </c>
      <c r="L82" t="s">
        <v>132</v>
      </c>
      <c r="M82">
        <v>1</v>
      </c>
      <c r="N82" t="s">
        <v>97</v>
      </c>
      <c r="O82" t="s">
        <v>133</v>
      </c>
      <c r="P82" t="s">
        <v>133</v>
      </c>
      <c r="Q82">
        <v>99</v>
      </c>
      <c r="R82">
        <v>99</v>
      </c>
      <c r="S82" t="s">
        <v>97</v>
      </c>
      <c r="T82" t="s">
        <v>97</v>
      </c>
      <c r="U82" t="s">
        <v>97</v>
      </c>
      <c r="V82" t="s">
        <v>97</v>
      </c>
      <c r="W82" t="s">
        <v>122</v>
      </c>
      <c r="X82" t="s">
        <v>574</v>
      </c>
      <c r="Y82" t="s">
        <v>575</v>
      </c>
      <c r="Z82" t="s">
        <v>576</v>
      </c>
      <c r="AA82" t="s">
        <v>107</v>
      </c>
      <c r="AB82" t="s">
        <v>144</v>
      </c>
      <c r="AC82">
        <v>0</v>
      </c>
      <c r="AD82">
        <v>7</v>
      </c>
      <c r="AE82">
        <v>0</v>
      </c>
      <c r="AG82">
        <v>0</v>
      </c>
      <c r="AH82">
        <v>1</v>
      </c>
      <c r="AI82">
        <v>0</v>
      </c>
      <c r="AJ82" s="9">
        <f t="shared" si="21"/>
        <v>7</v>
      </c>
      <c r="AK82" s="9"/>
      <c r="AL82">
        <v>0</v>
      </c>
      <c r="AM82">
        <v>0</v>
      </c>
      <c r="AN82">
        <v>0</v>
      </c>
      <c r="AO82">
        <v>0</v>
      </c>
      <c r="AP82">
        <v>0</v>
      </c>
      <c r="AQ82">
        <v>0</v>
      </c>
      <c r="AR82">
        <v>0</v>
      </c>
      <c r="AS82">
        <v>0</v>
      </c>
      <c r="AT82">
        <v>0</v>
      </c>
      <c r="AU82" t="s">
        <v>144</v>
      </c>
      <c r="AV82" t="s">
        <v>145</v>
      </c>
      <c r="AW82" t="s">
        <v>146</v>
      </c>
      <c r="AX82" t="s">
        <v>110</v>
      </c>
      <c r="AY82" t="s">
        <v>229</v>
      </c>
      <c r="AZ82" t="s">
        <v>147</v>
      </c>
      <c r="BA82" t="s">
        <v>278</v>
      </c>
      <c r="BB82">
        <v>0</v>
      </c>
      <c r="BC82">
        <v>0</v>
      </c>
      <c r="BD82">
        <v>0</v>
      </c>
      <c r="BE82" s="10" t="str">
        <f t="shared" si="22"/>
        <v>diferente</v>
      </c>
      <c r="BF82" s="10" t="str">
        <f t="shared" si="23"/>
        <v>igual</v>
      </c>
      <c r="BG82">
        <f>VLOOKUP(A82,[1]FormatoBBDD!$A$1:$CA$2248,57,FALSE)</f>
        <v>0</v>
      </c>
      <c r="BH82">
        <v>0</v>
      </c>
      <c r="BI82" t="s">
        <v>107</v>
      </c>
      <c r="BN82" t="s">
        <v>116</v>
      </c>
      <c r="BW82" t="s">
        <v>229</v>
      </c>
      <c r="BX82" t="s">
        <v>278</v>
      </c>
      <c r="BY82" t="s">
        <v>147</v>
      </c>
      <c r="CD82">
        <v>0</v>
      </c>
      <c r="CE82">
        <f t="shared" si="24"/>
        <v>3</v>
      </c>
      <c r="CF82">
        <f t="shared" si="25"/>
        <v>1</v>
      </c>
      <c r="CG82">
        <f t="shared" si="26"/>
        <v>1</v>
      </c>
      <c r="CH82">
        <f t="shared" si="27"/>
        <v>1</v>
      </c>
      <c r="CI82">
        <f t="shared" si="28"/>
        <v>1</v>
      </c>
      <c r="CJ82">
        <f t="shared" si="29"/>
        <v>1</v>
      </c>
      <c r="CK82">
        <f t="shared" si="30"/>
        <v>1</v>
      </c>
      <c r="CL82">
        <f t="shared" si="31"/>
        <v>1</v>
      </c>
      <c r="CM82">
        <f t="shared" si="20"/>
        <v>7</v>
      </c>
      <c r="CN82">
        <f t="shared" si="32"/>
        <v>1</v>
      </c>
    </row>
    <row r="83" spans="1:92">
      <c r="A83" t="s">
        <v>577</v>
      </c>
      <c r="B83" s="8">
        <v>38511</v>
      </c>
      <c r="C83">
        <v>2005</v>
      </c>
      <c r="D83">
        <v>2005</v>
      </c>
      <c r="E83" t="s">
        <v>578</v>
      </c>
      <c r="F83" s="8">
        <v>38532</v>
      </c>
      <c r="G83">
        <v>21</v>
      </c>
      <c r="H83" t="s">
        <v>579</v>
      </c>
      <c r="I83" t="s">
        <v>580</v>
      </c>
      <c r="J83" t="s">
        <v>211</v>
      </c>
      <c r="K83" t="s">
        <v>212</v>
      </c>
      <c r="L83" t="s">
        <v>96</v>
      </c>
      <c r="M83">
        <v>1</v>
      </c>
      <c r="N83" t="s">
        <v>140</v>
      </c>
      <c r="O83" t="s">
        <v>98</v>
      </c>
      <c r="P83" t="s">
        <v>99</v>
      </c>
      <c r="Q83">
        <v>1</v>
      </c>
      <c r="R83">
        <v>0</v>
      </c>
      <c r="S83" t="s">
        <v>100</v>
      </c>
      <c r="T83" t="s">
        <v>101</v>
      </c>
      <c r="U83" t="s">
        <v>581</v>
      </c>
      <c r="V83" t="s">
        <v>103</v>
      </c>
      <c r="W83" t="s">
        <v>155</v>
      </c>
      <c r="X83" t="s">
        <v>582</v>
      </c>
      <c r="Y83" t="s">
        <v>437</v>
      </c>
      <c r="Z83" t="s">
        <v>97</v>
      </c>
      <c r="AA83" t="s">
        <v>107</v>
      </c>
      <c r="AB83" t="s">
        <v>144</v>
      </c>
      <c r="AC83">
        <v>7</v>
      </c>
      <c r="AD83">
        <v>0</v>
      </c>
      <c r="AE83">
        <v>0</v>
      </c>
      <c r="AG83">
        <v>1</v>
      </c>
      <c r="AH83">
        <v>0</v>
      </c>
      <c r="AI83">
        <v>0</v>
      </c>
      <c r="AJ83" s="9">
        <f t="shared" si="21"/>
        <v>7</v>
      </c>
      <c r="AK83" s="9"/>
      <c r="AL83">
        <v>0</v>
      </c>
      <c r="AM83">
        <v>0</v>
      </c>
      <c r="AN83" t="s">
        <v>144</v>
      </c>
      <c r="AO83" t="s">
        <v>146</v>
      </c>
      <c r="AP83" t="s">
        <v>110</v>
      </c>
      <c r="AQ83" t="s">
        <v>108</v>
      </c>
      <c r="AR83" t="s">
        <v>111</v>
      </c>
      <c r="AS83" t="s">
        <v>278</v>
      </c>
      <c r="AT83" t="s">
        <v>147</v>
      </c>
      <c r="AU83">
        <v>0</v>
      </c>
      <c r="AV83">
        <v>0</v>
      </c>
      <c r="AW83">
        <v>0</v>
      </c>
      <c r="AX83">
        <v>0</v>
      </c>
      <c r="AY83">
        <v>0</v>
      </c>
      <c r="AZ83">
        <v>0</v>
      </c>
      <c r="BA83">
        <v>0</v>
      </c>
      <c r="BB83">
        <v>0</v>
      </c>
      <c r="BC83">
        <v>0</v>
      </c>
      <c r="BD83">
        <v>0</v>
      </c>
      <c r="BE83" s="10" t="str">
        <f t="shared" si="22"/>
        <v>igual</v>
      </c>
      <c r="BF83" s="10" t="str">
        <f t="shared" si="23"/>
        <v>diferente</v>
      </c>
      <c r="BG83">
        <f>VLOOKUP(A83,[1]FormatoBBDD!$A$1:$CA$2248,57,FALSE)</f>
        <v>0</v>
      </c>
      <c r="BH83">
        <v>0</v>
      </c>
      <c r="BI83" t="s">
        <v>107</v>
      </c>
      <c r="BN83" t="s">
        <v>116</v>
      </c>
      <c r="BW83" t="s">
        <v>147</v>
      </c>
      <c r="BX83" t="s">
        <v>278</v>
      </c>
      <c r="CD83">
        <v>0</v>
      </c>
      <c r="CE83">
        <f t="shared" si="24"/>
        <v>2</v>
      </c>
      <c r="CF83">
        <f t="shared" si="25"/>
        <v>1</v>
      </c>
      <c r="CG83">
        <f t="shared" si="26"/>
        <v>1</v>
      </c>
      <c r="CH83">
        <f t="shared" si="27"/>
        <v>1</v>
      </c>
      <c r="CI83">
        <f t="shared" si="28"/>
        <v>1</v>
      </c>
      <c r="CJ83">
        <f t="shared" si="29"/>
        <v>1</v>
      </c>
      <c r="CK83">
        <f t="shared" si="30"/>
        <v>1</v>
      </c>
      <c r="CL83">
        <f t="shared" si="31"/>
        <v>1</v>
      </c>
      <c r="CM83">
        <f t="shared" si="20"/>
        <v>7</v>
      </c>
      <c r="CN83">
        <f t="shared" si="32"/>
        <v>1</v>
      </c>
    </row>
    <row r="84" spans="1:92">
      <c r="A84" t="s">
        <v>583</v>
      </c>
      <c r="B84" s="8">
        <v>38512</v>
      </c>
      <c r="C84">
        <v>2005</v>
      </c>
      <c r="D84">
        <v>2005</v>
      </c>
      <c r="E84" t="s">
        <v>584</v>
      </c>
      <c r="F84" s="8">
        <v>38525</v>
      </c>
      <c r="G84">
        <v>13</v>
      </c>
      <c r="H84" t="s">
        <v>585</v>
      </c>
      <c r="I84" t="s">
        <v>586</v>
      </c>
      <c r="J84" t="s">
        <v>94</v>
      </c>
      <c r="K84" t="s">
        <v>95</v>
      </c>
      <c r="L84" t="s">
        <v>96</v>
      </c>
      <c r="M84">
        <v>1</v>
      </c>
      <c r="N84" t="s">
        <v>153</v>
      </c>
      <c r="O84" t="s">
        <v>98</v>
      </c>
      <c r="P84" t="s">
        <v>99</v>
      </c>
      <c r="Q84">
        <v>1</v>
      </c>
      <c r="R84">
        <v>0</v>
      </c>
      <c r="S84" t="s">
        <v>100</v>
      </c>
      <c r="T84" t="s">
        <v>101</v>
      </c>
      <c r="U84" t="s">
        <v>196</v>
      </c>
      <c r="V84" t="s">
        <v>103</v>
      </c>
      <c r="W84" t="s">
        <v>197</v>
      </c>
      <c r="X84" t="s">
        <v>587</v>
      </c>
      <c r="Y84" t="s">
        <v>588</v>
      </c>
      <c r="Z84" t="s">
        <v>97</v>
      </c>
      <c r="AB84" t="s">
        <v>144</v>
      </c>
      <c r="AC84">
        <v>0</v>
      </c>
      <c r="AD84">
        <v>7</v>
      </c>
      <c r="AE84">
        <v>0</v>
      </c>
      <c r="AG84">
        <v>0</v>
      </c>
      <c r="AH84">
        <v>1</v>
      </c>
      <c r="AI84">
        <v>0</v>
      </c>
      <c r="AJ84" s="9">
        <f t="shared" si="21"/>
        <v>7</v>
      </c>
      <c r="AK84" s="9"/>
      <c r="AL84">
        <v>0</v>
      </c>
      <c r="AM84">
        <v>0</v>
      </c>
      <c r="AN84">
        <v>0</v>
      </c>
      <c r="AO84">
        <v>0</v>
      </c>
      <c r="AP84">
        <v>0</v>
      </c>
      <c r="AQ84">
        <v>0</v>
      </c>
      <c r="AR84">
        <v>0</v>
      </c>
      <c r="AS84">
        <v>0</v>
      </c>
      <c r="AT84">
        <v>0</v>
      </c>
      <c r="AU84" t="s">
        <v>144</v>
      </c>
      <c r="AV84" t="s">
        <v>146</v>
      </c>
      <c r="AW84" t="s">
        <v>108</v>
      </c>
      <c r="AX84" t="s">
        <v>111</v>
      </c>
      <c r="AY84" t="s">
        <v>110</v>
      </c>
      <c r="AZ84" t="s">
        <v>278</v>
      </c>
      <c r="BA84" t="s">
        <v>145</v>
      </c>
      <c r="BB84">
        <v>0</v>
      </c>
      <c r="BC84">
        <v>0</v>
      </c>
      <c r="BD84">
        <v>0</v>
      </c>
      <c r="BE84" s="10" t="str">
        <f t="shared" si="22"/>
        <v>diferente</v>
      </c>
      <c r="BF84" s="10" t="str">
        <f t="shared" si="23"/>
        <v>igual</v>
      </c>
      <c r="BG84">
        <f>VLOOKUP(A84,[1]FormatoBBDD!$A$1:$CA$2248,57,FALSE)</f>
        <v>0</v>
      </c>
      <c r="BH84">
        <v>0</v>
      </c>
      <c r="BI84" t="s">
        <v>107</v>
      </c>
      <c r="BN84" t="s">
        <v>116</v>
      </c>
      <c r="BW84" t="s">
        <v>278</v>
      </c>
      <c r="CD84">
        <v>0</v>
      </c>
      <c r="CE84">
        <f t="shared" si="24"/>
        <v>1</v>
      </c>
      <c r="CF84">
        <f t="shared" si="25"/>
        <v>1</v>
      </c>
      <c r="CG84">
        <f t="shared" si="26"/>
        <v>1</v>
      </c>
      <c r="CH84">
        <f t="shared" si="27"/>
        <v>1</v>
      </c>
      <c r="CI84">
        <f t="shared" si="28"/>
        <v>1</v>
      </c>
      <c r="CJ84">
        <f t="shared" si="29"/>
        <v>1</v>
      </c>
      <c r="CK84">
        <f t="shared" si="30"/>
        <v>1</v>
      </c>
      <c r="CL84">
        <f t="shared" si="31"/>
        <v>1</v>
      </c>
      <c r="CM84">
        <f t="shared" si="20"/>
        <v>7</v>
      </c>
      <c r="CN84">
        <f t="shared" si="32"/>
        <v>1</v>
      </c>
    </row>
    <row r="85" spans="1:92">
      <c r="A85" t="s">
        <v>589</v>
      </c>
      <c r="B85" s="8">
        <v>38513</v>
      </c>
      <c r="C85">
        <v>2005</v>
      </c>
      <c r="D85">
        <v>2005</v>
      </c>
      <c r="E85" t="s">
        <v>590</v>
      </c>
      <c r="F85" s="8">
        <v>38532</v>
      </c>
      <c r="G85">
        <v>19</v>
      </c>
      <c r="H85" t="s">
        <v>119</v>
      </c>
      <c r="I85" t="s">
        <v>591</v>
      </c>
      <c r="J85" t="s">
        <v>94</v>
      </c>
      <c r="K85" t="s">
        <v>95</v>
      </c>
      <c r="L85" t="s">
        <v>96</v>
      </c>
      <c r="M85">
        <v>1</v>
      </c>
      <c r="N85" t="s">
        <v>592</v>
      </c>
      <c r="O85" t="s">
        <v>98</v>
      </c>
      <c r="P85" t="s">
        <v>99</v>
      </c>
      <c r="Q85">
        <v>1</v>
      </c>
      <c r="R85">
        <v>0</v>
      </c>
      <c r="S85" t="s">
        <v>100</v>
      </c>
      <c r="T85" t="s">
        <v>101</v>
      </c>
      <c r="U85" t="s">
        <v>196</v>
      </c>
      <c r="V85" t="s">
        <v>103</v>
      </c>
      <c r="W85" t="s">
        <v>197</v>
      </c>
      <c r="X85" t="s">
        <v>552</v>
      </c>
      <c r="Y85" t="s">
        <v>593</v>
      </c>
      <c r="Z85" t="s">
        <v>97</v>
      </c>
      <c r="AA85" t="s">
        <v>107</v>
      </c>
      <c r="AB85" t="s">
        <v>144</v>
      </c>
      <c r="AC85">
        <v>0</v>
      </c>
      <c r="AD85">
        <v>7</v>
      </c>
      <c r="AE85">
        <v>0</v>
      </c>
      <c r="AG85">
        <v>0</v>
      </c>
      <c r="AH85">
        <v>1</v>
      </c>
      <c r="AI85">
        <v>0</v>
      </c>
      <c r="AJ85" s="9">
        <f t="shared" si="21"/>
        <v>7</v>
      </c>
      <c r="AK85" s="9"/>
      <c r="AL85">
        <v>0</v>
      </c>
      <c r="AM85">
        <v>0</v>
      </c>
      <c r="AN85">
        <v>0</v>
      </c>
      <c r="AO85">
        <v>0</v>
      </c>
      <c r="AP85">
        <v>0</v>
      </c>
      <c r="AQ85">
        <v>0</v>
      </c>
      <c r="AR85">
        <v>0</v>
      </c>
      <c r="AS85">
        <v>0</v>
      </c>
      <c r="AT85">
        <v>0</v>
      </c>
      <c r="AU85" t="s">
        <v>144</v>
      </c>
      <c r="AV85" t="s">
        <v>146</v>
      </c>
      <c r="AW85" t="s">
        <v>108</v>
      </c>
      <c r="AX85" t="s">
        <v>111</v>
      </c>
      <c r="AY85" t="s">
        <v>110</v>
      </c>
      <c r="AZ85" t="s">
        <v>147</v>
      </c>
      <c r="BA85" t="s">
        <v>278</v>
      </c>
      <c r="BB85">
        <v>0</v>
      </c>
      <c r="BC85">
        <v>0</v>
      </c>
      <c r="BD85">
        <v>0</v>
      </c>
      <c r="BE85" s="10" t="str">
        <f t="shared" si="22"/>
        <v>diferente</v>
      </c>
      <c r="BF85" s="10" t="str">
        <f t="shared" si="23"/>
        <v>igual</v>
      </c>
      <c r="BG85">
        <f>VLOOKUP(A85,[1]FormatoBBDD!$A$1:$CA$2248,57,FALSE)</f>
        <v>0</v>
      </c>
      <c r="BH85">
        <v>0</v>
      </c>
      <c r="BI85" t="s">
        <v>107</v>
      </c>
      <c r="BN85" t="s">
        <v>116</v>
      </c>
      <c r="BW85" t="s">
        <v>147</v>
      </c>
      <c r="BX85" t="s">
        <v>278</v>
      </c>
      <c r="CD85">
        <v>0</v>
      </c>
      <c r="CE85">
        <f t="shared" si="24"/>
        <v>2</v>
      </c>
      <c r="CF85">
        <f t="shared" si="25"/>
        <v>1</v>
      </c>
      <c r="CG85">
        <f t="shared" si="26"/>
        <v>1</v>
      </c>
      <c r="CH85">
        <f t="shared" si="27"/>
        <v>1</v>
      </c>
      <c r="CI85">
        <f t="shared" si="28"/>
        <v>1</v>
      </c>
      <c r="CJ85">
        <f t="shared" si="29"/>
        <v>1</v>
      </c>
      <c r="CK85">
        <f t="shared" si="30"/>
        <v>1</v>
      </c>
      <c r="CL85">
        <f t="shared" si="31"/>
        <v>1</v>
      </c>
      <c r="CM85">
        <f t="shared" si="20"/>
        <v>7</v>
      </c>
      <c r="CN85">
        <f t="shared" si="32"/>
        <v>1</v>
      </c>
    </row>
    <row r="86" spans="1:92">
      <c r="A86" t="s">
        <v>594</v>
      </c>
      <c r="B86" s="8">
        <v>38513</v>
      </c>
      <c r="C86">
        <v>2005</v>
      </c>
      <c r="D86">
        <v>2006</v>
      </c>
      <c r="E86" t="s">
        <v>595</v>
      </c>
      <c r="F86" s="8">
        <v>38860</v>
      </c>
      <c r="G86">
        <v>347</v>
      </c>
      <c r="H86" t="s">
        <v>236</v>
      </c>
      <c r="I86" t="s">
        <v>596</v>
      </c>
      <c r="J86" t="s">
        <v>211</v>
      </c>
      <c r="K86" t="s">
        <v>212</v>
      </c>
      <c r="L86" t="s">
        <v>132</v>
      </c>
      <c r="M86">
        <v>4</v>
      </c>
      <c r="N86" t="s">
        <v>140</v>
      </c>
      <c r="O86" t="s">
        <v>141</v>
      </c>
      <c r="P86" t="s">
        <v>141</v>
      </c>
      <c r="Q86">
        <v>99</v>
      </c>
      <c r="R86">
        <v>99</v>
      </c>
      <c r="S86" t="s">
        <v>100</v>
      </c>
      <c r="T86" t="s">
        <v>97</v>
      </c>
      <c r="U86" t="s">
        <v>97</v>
      </c>
      <c r="V86" t="s">
        <v>97</v>
      </c>
      <c r="W86" t="s">
        <v>394</v>
      </c>
      <c r="X86" t="s">
        <v>597</v>
      </c>
      <c r="Y86" t="s">
        <v>169</v>
      </c>
      <c r="Z86" t="s">
        <v>97</v>
      </c>
      <c r="AB86" t="s">
        <v>144</v>
      </c>
      <c r="AC86">
        <v>7</v>
      </c>
      <c r="AD86">
        <v>0</v>
      </c>
      <c r="AE86">
        <v>0</v>
      </c>
      <c r="AG86">
        <v>1</v>
      </c>
      <c r="AH86">
        <v>0</v>
      </c>
      <c r="AI86">
        <v>0</v>
      </c>
      <c r="AJ86" s="9">
        <f t="shared" si="21"/>
        <v>7</v>
      </c>
      <c r="AK86" s="9"/>
      <c r="AL86">
        <v>0</v>
      </c>
      <c r="AM86">
        <v>0</v>
      </c>
      <c r="AN86" t="s">
        <v>144</v>
      </c>
      <c r="AO86" t="s">
        <v>170</v>
      </c>
      <c r="AP86" t="s">
        <v>145</v>
      </c>
      <c r="AQ86" t="s">
        <v>146</v>
      </c>
      <c r="AR86" t="s">
        <v>108</v>
      </c>
      <c r="AS86" t="s">
        <v>111</v>
      </c>
      <c r="AT86" t="s">
        <v>110</v>
      </c>
      <c r="AU86">
        <v>0</v>
      </c>
      <c r="AV86">
        <v>0</v>
      </c>
      <c r="AW86">
        <v>0</v>
      </c>
      <c r="AX86">
        <v>0</v>
      </c>
      <c r="AY86">
        <v>0</v>
      </c>
      <c r="AZ86">
        <v>0</v>
      </c>
      <c r="BA86">
        <v>0</v>
      </c>
      <c r="BB86">
        <v>0</v>
      </c>
      <c r="BC86">
        <v>0</v>
      </c>
      <c r="BD86">
        <v>0</v>
      </c>
      <c r="BE86" s="10" t="str">
        <f t="shared" si="22"/>
        <v>igual</v>
      </c>
      <c r="BF86" s="10" t="str">
        <f t="shared" si="23"/>
        <v>diferente</v>
      </c>
      <c r="BG86">
        <f>VLOOKUP(A86,[1]FormatoBBDD!$A$1:$CA$2248,57,FALSE)</f>
        <v>0</v>
      </c>
      <c r="BH86">
        <v>0</v>
      </c>
      <c r="BI86" t="s">
        <v>107</v>
      </c>
      <c r="BN86" t="s">
        <v>116</v>
      </c>
      <c r="CD86">
        <v>0</v>
      </c>
      <c r="CE86">
        <f t="shared" si="24"/>
        <v>0</v>
      </c>
      <c r="CF86">
        <f t="shared" si="25"/>
        <v>1</v>
      </c>
      <c r="CG86">
        <f t="shared" si="26"/>
        <v>1</v>
      </c>
      <c r="CH86">
        <f t="shared" si="27"/>
        <v>1</v>
      </c>
      <c r="CI86">
        <f t="shared" si="28"/>
        <v>1</v>
      </c>
      <c r="CJ86">
        <f t="shared" si="29"/>
        <v>1</v>
      </c>
      <c r="CK86">
        <f t="shared" si="30"/>
        <v>1</v>
      </c>
      <c r="CL86">
        <f t="shared" si="31"/>
        <v>1</v>
      </c>
      <c r="CM86">
        <f t="shared" si="20"/>
        <v>7</v>
      </c>
      <c r="CN86">
        <f t="shared" si="32"/>
        <v>1</v>
      </c>
    </row>
    <row r="87" spans="1:92">
      <c r="A87" t="s">
        <v>598</v>
      </c>
      <c r="B87" s="8">
        <v>38513</v>
      </c>
      <c r="C87">
        <v>2005</v>
      </c>
      <c r="D87">
        <v>2005</v>
      </c>
      <c r="E87" t="s">
        <v>599</v>
      </c>
      <c r="F87" s="8">
        <v>38552</v>
      </c>
      <c r="G87">
        <v>39</v>
      </c>
      <c r="H87" t="s">
        <v>561</v>
      </c>
      <c r="I87" t="s">
        <v>600</v>
      </c>
      <c r="J87" t="s">
        <v>211</v>
      </c>
      <c r="K87" t="s">
        <v>212</v>
      </c>
      <c r="L87" t="s">
        <v>96</v>
      </c>
      <c r="M87">
        <v>2</v>
      </c>
      <c r="N87" t="s">
        <v>97</v>
      </c>
      <c r="O87" t="s">
        <v>98</v>
      </c>
      <c r="P87" t="s">
        <v>99</v>
      </c>
      <c r="Q87">
        <v>1</v>
      </c>
      <c r="R87">
        <v>0</v>
      </c>
      <c r="S87" t="s">
        <v>100</v>
      </c>
      <c r="T87" t="s">
        <v>97</v>
      </c>
      <c r="U87" t="s">
        <v>97</v>
      </c>
      <c r="V87" t="s">
        <v>103</v>
      </c>
      <c r="W87" t="s">
        <v>122</v>
      </c>
      <c r="X87" t="s">
        <v>562</v>
      </c>
      <c r="Y87" t="s">
        <v>601</v>
      </c>
      <c r="Z87" t="s">
        <v>97</v>
      </c>
      <c r="AA87" t="s">
        <v>107</v>
      </c>
      <c r="AB87" t="s">
        <v>145</v>
      </c>
      <c r="AC87">
        <v>7</v>
      </c>
      <c r="AD87">
        <v>0</v>
      </c>
      <c r="AE87">
        <v>0</v>
      </c>
      <c r="AG87">
        <v>1</v>
      </c>
      <c r="AH87">
        <v>0</v>
      </c>
      <c r="AI87">
        <v>0</v>
      </c>
      <c r="AJ87" s="9">
        <f t="shared" si="21"/>
        <v>7</v>
      </c>
      <c r="AK87" s="9"/>
      <c r="AL87">
        <v>0</v>
      </c>
      <c r="AM87">
        <v>0</v>
      </c>
      <c r="AN87" t="s">
        <v>145</v>
      </c>
      <c r="AO87" t="s">
        <v>146</v>
      </c>
      <c r="AP87" t="s">
        <v>110</v>
      </c>
      <c r="AQ87" t="s">
        <v>108</v>
      </c>
      <c r="AR87" t="s">
        <v>229</v>
      </c>
      <c r="AS87" t="s">
        <v>148</v>
      </c>
      <c r="AT87" t="s">
        <v>278</v>
      </c>
      <c r="AU87">
        <v>0</v>
      </c>
      <c r="AV87">
        <v>0</v>
      </c>
      <c r="AW87">
        <v>0</v>
      </c>
      <c r="AX87">
        <v>0</v>
      </c>
      <c r="AY87">
        <v>0</v>
      </c>
      <c r="AZ87">
        <v>0</v>
      </c>
      <c r="BA87">
        <v>0</v>
      </c>
      <c r="BB87">
        <v>0</v>
      </c>
      <c r="BC87">
        <v>0</v>
      </c>
      <c r="BD87">
        <v>0</v>
      </c>
      <c r="BE87" s="10" t="str">
        <f t="shared" si="22"/>
        <v>igual</v>
      </c>
      <c r="BF87" s="10" t="str">
        <f t="shared" si="23"/>
        <v>diferente</v>
      </c>
      <c r="BG87">
        <f>VLOOKUP(A87,[1]FormatoBBDD!$A$1:$CA$2248,57,FALSE)</f>
        <v>0</v>
      </c>
      <c r="BH87">
        <v>0</v>
      </c>
      <c r="BI87" t="s">
        <v>107</v>
      </c>
      <c r="BN87" t="s">
        <v>116</v>
      </c>
      <c r="BW87" t="s">
        <v>229</v>
      </c>
      <c r="BX87" t="s">
        <v>148</v>
      </c>
      <c r="BY87" t="s">
        <v>278</v>
      </c>
      <c r="CD87">
        <v>0</v>
      </c>
      <c r="CE87">
        <f t="shared" si="24"/>
        <v>3</v>
      </c>
      <c r="CF87">
        <f t="shared" si="25"/>
        <v>1</v>
      </c>
      <c r="CG87">
        <f t="shared" si="26"/>
        <v>1</v>
      </c>
      <c r="CH87">
        <f t="shared" si="27"/>
        <v>1</v>
      </c>
      <c r="CI87">
        <f t="shared" si="28"/>
        <v>1</v>
      </c>
      <c r="CJ87">
        <f t="shared" si="29"/>
        <v>1</v>
      </c>
      <c r="CK87">
        <f t="shared" si="30"/>
        <v>1</v>
      </c>
      <c r="CL87">
        <f t="shared" si="31"/>
        <v>1</v>
      </c>
      <c r="CM87">
        <f t="shared" si="20"/>
        <v>7</v>
      </c>
      <c r="CN87">
        <f t="shared" si="32"/>
        <v>1</v>
      </c>
    </row>
    <row r="88" spans="1:92">
      <c r="A88" t="s">
        <v>602</v>
      </c>
      <c r="B88" s="8">
        <v>38513</v>
      </c>
      <c r="C88">
        <v>2005</v>
      </c>
      <c r="D88">
        <v>2005</v>
      </c>
      <c r="E88" t="s">
        <v>603</v>
      </c>
      <c r="F88" s="8">
        <v>38679</v>
      </c>
      <c r="G88">
        <v>166</v>
      </c>
      <c r="H88" t="s">
        <v>298</v>
      </c>
      <c r="I88" t="s">
        <v>287</v>
      </c>
      <c r="J88" t="s">
        <v>211</v>
      </c>
      <c r="K88" t="s">
        <v>212</v>
      </c>
      <c r="L88" t="s">
        <v>132</v>
      </c>
      <c r="M88">
        <v>1</v>
      </c>
      <c r="N88" t="s">
        <v>97</v>
      </c>
      <c r="O88" t="s">
        <v>314</v>
      </c>
      <c r="P88" t="s">
        <v>314</v>
      </c>
      <c r="Q88">
        <v>99</v>
      </c>
      <c r="R88">
        <v>99</v>
      </c>
      <c r="S88" t="s">
        <v>97</v>
      </c>
      <c r="T88" t="s">
        <v>97</v>
      </c>
      <c r="U88" t="s">
        <v>97</v>
      </c>
      <c r="V88" t="s">
        <v>97</v>
      </c>
      <c r="W88" t="s">
        <v>122</v>
      </c>
      <c r="X88" t="s">
        <v>604</v>
      </c>
      <c r="Y88" t="s">
        <v>605</v>
      </c>
      <c r="Z88" t="s">
        <v>97</v>
      </c>
      <c r="AA88" t="s">
        <v>107</v>
      </c>
      <c r="AB88" t="s">
        <v>144</v>
      </c>
      <c r="AC88">
        <v>7</v>
      </c>
      <c r="AD88">
        <v>0</v>
      </c>
      <c r="AE88">
        <v>0</v>
      </c>
      <c r="AG88">
        <v>1</v>
      </c>
      <c r="AH88">
        <v>0</v>
      </c>
      <c r="AI88">
        <v>0</v>
      </c>
      <c r="AJ88" s="9">
        <f t="shared" si="21"/>
        <v>7</v>
      </c>
      <c r="AK88" s="9"/>
      <c r="AL88">
        <v>0</v>
      </c>
      <c r="AM88">
        <v>0</v>
      </c>
      <c r="AN88" t="s">
        <v>144</v>
      </c>
      <c r="AO88" t="s">
        <v>108</v>
      </c>
      <c r="AP88" t="s">
        <v>111</v>
      </c>
      <c r="AQ88" t="s">
        <v>110</v>
      </c>
      <c r="AR88" t="s">
        <v>146</v>
      </c>
      <c r="AS88" t="s">
        <v>145</v>
      </c>
      <c r="AT88" t="s">
        <v>170</v>
      </c>
      <c r="AU88">
        <v>0</v>
      </c>
      <c r="AV88">
        <v>0</v>
      </c>
      <c r="AW88">
        <v>0</v>
      </c>
      <c r="AX88">
        <v>0</v>
      </c>
      <c r="AY88">
        <v>0</v>
      </c>
      <c r="AZ88">
        <v>0</v>
      </c>
      <c r="BA88">
        <v>0</v>
      </c>
      <c r="BB88">
        <v>0</v>
      </c>
      <c r="BC88">
        <v>0</v>
      </c>
      <c r="BD88">
        <v>0</v>
      </c>
      <c r="BE88" s="10" t="str">
        <f t="shared" si="22"/>
        <v>igual</v>
      </c>
      <c r="BF88" s="10" t="str">
        <f t="shared" si="23"/>
        <v>diferente</v>
      </c>
      <c r="BG88">
        <f>VLOOKUP(A88,[1]FormatoBBDD!$A$1:$CA$2248,57,FALSE)</f>
        <v>0</v>
      </c>
      <c r="BH88">
        <v>0</v>
      </c>
      <c r="BI88" t="s">
        <v>107</v>
      </c>
      <c r="BN88" t="s">
        <v>116</v>
      </c>
      <c r="CD88">
        <v>0</v>
      </c>
      <c r="CE88">
        <f t="shared" si="24"/>
        <v>0</v>
      </c>
      <c r="CF88">
        <f t="shared" si="25"/>
        <v>1</v>
      </c>
      <c r="CG88">
        <f t="shared" si="26"/>
        <v>1</v>
      </c>
      <c r="CH88">
        <f t="shared" si="27"/>
        <v>1</v>
      </c>
      <c r="CI88">
        <f t="shared" si="28"/>
        <v>1</v>
      </c>
      <c r="CJ88">
        <f t="shared" si="29"/>
        <v>1</v>
      </c>
      <c r="CK88">
        <f t="shared" si="30"/>
        <v>1</v>
      </c>
      <c r="CL88">
        <f t="shared" si="31"/>
        <v>1</v>
      </c>
      <c r="CM88">
        <f t="shared" si="20"/>
        <v>7</v>
      </c>
      <c r="CN88">
        <f t="shared" si="32"/>
        <v>1</v>
      </c>
    </row>
    <row r="89" spans="1:92">
      <c r="A89" t="s">
        <v>606</v>
      </c>
      <c r="B89" s="8">
        <v>38517</v>
      </c>
      <c r="C89">
        <v>2005</v>
      </c>
      <c r="D89">
        <v>2005</v>
      </c>
      <c r="E89" t="s">
        <v>607</v>
      </c>
      <c r="F89" s="8">
        <v>38539</v>
      </c>
      <c r="G89">
        <v>22</v>
      </c>
      <c r="H89" t="s">
        <v>608</v>
      </c>
      <c r="I89" t="s">
        <v>609</v>
      </c>
      <c r="J89" t="s">
        <v>211</v>
      </c>
      <c r="K89" t="s">
        <v>212</v>
      </c>
      <c r="L89" t="s">
        <v>96</v>
      </c>
      <c r="M89">
        <v>1</v>
      </c>
      <c r="N89" t="s">
        <v>140</v>
      </c>
      <c r="O89" t="s">
        <v>246</v>
      </c>
      <c r="P89" t="s">
        <v>99</v>
      </c>
      <c r="Q89">
        <v>0</v>
      </c>
      <c r="R89">
        <v>1</v>
      </c>
      <c r="S89" t="s">
        <v>610</v>
      </c>
      <c r="T89" t="s">
        <v>101</v>
      </c>
      <c r="U89" t="s">
        <v>331</v>
      </c>
      <c r="V89" t="s">
        <v>103</v>
      </c>
      <c r="W89" t="s">
        <v>122</v>
      </c>
      <c r="X89" t="s">
        <v>611</v>
      </c>
      <c r="Y89" t="s">
        <v>612</v>
      </c>
      <c r="Z89" t="s">
        <v>97</v>
      </c>
      <c r="AA89" t="s">
        <v>107</v>
      </c>
      <c r="AB89" t="s">
        <v>144</v>
      </c>
      <c r="AC89">
        <v>7</v>
      </c>
      <c r="AD89">
        <v>0</v>
      </c>
      <c r="AE89">
        <v>0</v>
      </c>
      <c r="AG89">
        <v>1</v>
      </c>
      <c r="AH89">
        <v>0</v>
      </c>
      <c r="AI89">
        <v>0</v>
      </c>
      <c r="AJ89" s="9">
        <f t="shared" si="21"/>
        <v>7</v>
      </c>
      <c r="AK89" s="9"/>
      <c r="AL89">
        <v>0</v>
      </c>
      <c r="AM89">
        <v>0</v>
      </c>
      <c r="AN89" t="s">
        <v>144</v>
      </c>
      <c r="AO89" t="s">
        <v>146</v>
      </c>
      <c r="AP89" t="s">
        <v>145</v>
      </c>
      <c r="AQ89" t="s">
        <v>108</v>
      </c>
      <c r="AR89" t="s">
        <v>111</v>
      </c>
      <c r="AS89" t="s">
        <v>110</v>
      </c>
      <c r="AT89" t="s">
        <v>147</v>
      </c>
      <c r="AU89">
        <v>0</v>
      </c>
      <c r="AV89">
        <v>0</v>
      </c>
      <c r="AW89">
        <v>0</v>
      </c>
      <c r="AX89">
        <v>0</v>
      </c>
      <c r="AY89">
        <v>0</v>
      </c>
      <c r="AZ89">
        <v>0</v>
      </c>
      <c r="BA89">
        <v>0</v>
      </c>
      <c r="BB89">
        <v>0</v>
      </c>
      <c r="BC89">
        <v>0</v>
      </c>
      <c r="BD89">
        <v>0</v>
      </c>
      <c r="BE89" s="10" t="str">
        <f t="shared" si="22"/>
        <v>igual</v>
      </c>
      <c r="BF89" s="10" t="str">
        <f t="shared" si="23"/>
        <v>diferente</v>
      </c>
      <c r="BG89">
        <f>VLOOKUP(A89,[1]FormatoBBDD!$A$1:$CA$2248,57,FALSE)</f>
        <v>0</v>
      </c>
      <c r="BH89">
        <v>0</v>
      </c>
      <c r="BI89" t="s">
        <v>107</v>
      </c>
      <c r="BN89" t="s">
        <v>116</v>
      </c>
      <c r="BW89" t="s">
        <v>147</v>
      </c>
      <c r="CD89">
        <v>0</v>
      </c>
      <c r="CE89">
        <f t="shared" si="24"/>
        <v>1</v>
      </c>
      <c r="CF89">
        <f t="shared" si="25"/>
        <v>1</v>
      </c>
      <c r="CG89">
        <f t="shared" si="26"/>
        <v>1</v>
      </c>
      <c r="CH89">
        <f t="shared" si="27"/>
        <v>1</v>
      </c>
      <c r="CI89">
        <f t="shared" si="28"/>
        <v>1</v>
      </c>
      <c r="CJ89">
        <f t="shared" si="29"/>
        <v>1</v>
      </c>
      <c r="CK89">
        <f t="shared" si="30"/>
        <v>1</v>
      </c>
      <c r="CL89">
        <f t="shared" si="31"/>
        <v>1</v>
      </c>
      <c r="CM89">
        <f t="shared" si="20"/>
        <v>7</v>
      </c>
      <c r="CN89">
        <f t="shared" si="32"/>
        <v>1</v>
      </c>
    </row>
    <row r="90" spans="1:92">
      <c r="A90" t="s">
        <v>613</v>
      </c>
      <c r="B90" s="8">
        <v>38518</v>
      </c>
      <c r="C90">
        <v>2005</v>
      </c>
      <c r="D90">
        <v>2005</v>
      </c>
      <c r="E90" t="s">
        <v>614</v>
      </c>
      <c r="F90" s="8">
        <v>38539</v>
      </c>
      <c r="G90">
        <v>21</v>
      </c>
      <c r="H90" t="s">
        <v>268</v>
      </c>
      <c r="I90" t="s">
        <v>615</v>
      </c>
      <c r="J90" t="s">
        <v>94</v>
      </c>
      <c r="K90" t="s">
        <v>95</v>
      </c>
      <c r="L90" t="s">
        <v>132</v>
      </c>
      <c r="M90">
        <v>1</v>
      </c>
      <c r="N90" t="s">
        <v>140</v>
      </c>
      <c r="O90" t="s">
        <v>154</v>
      </c>
      <c r="P90" t="s">
        <v>154</v>
      </c>
      <c r="Q90">
        <v>99</v>
      </c>
      <c r="R90">
        <v>99</v>
      </c>
      <c r="S90" t="s">
        <v>100</v>
      </c>
      <c r="T90" t="s">
        <v>97</v>
      </c>
      <c r="U90" t="s">
        <v>97</v>
      </c>
      <c r="V90" t="s">
        <v>97</v>
      </c>
      <c r="W90" t="s">
        <v>122</v>
      </c>
      <c r="X90" t="s">
        <v>616</v>
      </c>
      <c r="Y90" t="s">
        <v>617</v>
      </c>
      <c r="Z90" t="s">
        <v>97</v>
      </c>
      <c r="AA90" t="s">
        <v>107</v>
      </c>
      <c r="AB90" t="s">
        <v>144</v>
      </c>
      <c r="AC90">
        <v>0</v>
      </c>
      <c r="AD90">
        <v>7</v>
      </c>
      <c r="AE90">
        <v>0</v>
      </c>
      <c r="AG90">
        <v>0</v>
      </c>
      <c r="AH90">
        <v>1</v>
      </c>
      <c r="AI90">
        <v>0</v>
      </c>
      <c r="AJ90" s="9">
        <f t="shared" si="21"/>
        <v>7</v>
      </c>
      <c r="AK90" s="9"/>
      <c r="AL90">
        <v>0</v>
      </c>
      <c r="AM90">
        <v>0</v>
      </c>
      <c r="AN90">
        <v>0</v>
      </c>
      <c r="AO90">
        <v>0</v>
      </c>
      <c r="AP90">
        <v>0</v>
      </c>
      <c r="AQ90">
        <v>0</v>
      </c>
      <c r="AR90">
        <v>0</v>
      </c>
      <c r="AS90">
        <v>0</v>
      </c>
      <c r="AT90">
        <v>0</v>
      </c>
      <c r="AU90" t="s">
        <v>144</v>
      </c>
      <c r="AV90" t="s">
        <v>146</v>
      </c>
      <c r="AW90" t="s">
        <v>145</v>
      </c>
      <c r="AX90" t="s">
        <v>108</v>
      </c>
      <c r="AY90" t="s">
        <v>111</v>
      </c>
      <c r="AZ90" t="s">
        <v>110</v>
      </c>
      <c r="BA90" t="s">
        <v>147</v>
      </c>
      <c r="BB90">
        <v>0</v>
      </c>
      <c r="BC90">
        <v>0</v>
      </c>
      <c r="BD90">
        <v>0</v>
      </c>
      <c r="BE90" s="10" t="str">
        <f t="shared" si="22"/>
        <v>diferente</v>
      </c>
      <c r="BF90" s="10" t="str">
        <f t="shared" si="23"/>
        <v>igual</v>
      </c>
      <c r="BG90">
        <f>VLOOKUP(A90,[1]FormatoBBDD!$A$1:$CA$2248,57,FALSE)</f>
        <v>0</v>
      </c>
      <c r="BH90">
        <v>0</v>
      </c>
      <c r="BI90" t="s">
        <v>107</v>
      </c>
      <c r="BN90" t="s">
        <v>116</v>
      </c>
      <c r="BW90" t="s">
        <v>147</v>
      </c>
      <c r="CD90">
        <v>0</v>
      </c>
      <c r="CE90">
        <f t="shared" si="24"/>
        <v>1</v>
      </c>
      <c r="CF90">
        <f t="shared" si="25"/>
        <v>1</v>
      </c>
      <c r="CG90">
        <f t="shared" si="26"/>
        <v>1</v>
      </c>
      <c r="CH90">
        <f t="shared" si="27"/>
        <v>1</v>
      </c>
      <c r="CI90">
        <f t="shared" si="28"/>
        <v>1</v>
      </c>
      <c r="CJ90">
        <f t="shared" si="29"/>
        <v>1</v>
      </c>
      <c r="CK90">
        <f t="shared" si="30"/>
        <v>1</v>
      </c>
      <c r="CL90">
        <f t="shared" si="31"/>
        <v>1</v>
      </c>
      <c r="CM90">
        <f t="shared" si="20"/>
        <v>7</v>
      </c>
      <c r="CN90">
        <f t="shared" si="32"/>
        <v>1</v>
      </c>
    </row>
    <row r="91" spans="1:92">
      <c r="A91" t="s">
        <v>618</v>
      </c>
      <c r="B91" s="8">
        <v>38520</v>
      </c>
      <c r="C91">
        <v>2005</v>
      </c>
      <c r="D91">
        <v>2005</v>
      </c>
      <c r="E91" t="s">
        <v>619</v>
      </c>
      <c r="F91" s="8">
        <v>38539</v>
      </c>
      <c r="G91">
        <v>19</v>
      </c>
      <c r="H91" t="s">
        <v>292</v>
      </c>
      <c r="I91" t="s">
        <v>620</v>
      </c>
      <c r="J91" t="s">
        <v>94</v>
      </c>
      <c r="K91" t="s">
        <v>95</v>
      </c>
      <c r="L91" t="s">
        <v>96</v>
      </c>
      <c r="M91">
        <v>1</v>
      </c>
      <c r="N91" t="s">
        <v>140</v>
      </c>
      <c r="O91" t="s">
        <v>98</v>
      </c>
      <c r="P91" t="s">
        <v>99</v>
      </c>
      <c r="Q91">
        <v>1</v>
      </c>
      <c r="R91">
        <v>0</v>
      </c>
      <c r="S91" t="s">
        <v>100</v>
      </c>
      <c r="T91" t="s">
        <v>101</v>
      </c>
      <c r="U91" t="s">
        <v>196</v>
      </c>
      <c r="V91" t="s">
        <v>103</v>
      </c>
      <c r="W91" t="s">
        <v>104</v>
      </c>
      <c r="X91" t="s">
        <v>621</v>
      </c>
      <c r="Y91" t="s">
        <v>622</v>
      </c>
      <c r="Z91" t="s">
        <v>97</v>
      </c>
      <c r="AA91" t="s">
        <v>107</v>
      </c>
      <c r="AB91" t="s">
        <v>144</v>
      </c>
      <c r="AC91">
        <v>0</v>
      </c>
      <c r="AD91">
        <v>7</v>
      </c>
      <c r="AE91">
        <v>0</v>
      </c>
      <c r="AG91">
        <v>0</v>
      </c>
      <c r="AH91">
        <v>1</v>
      </c>
      <c r="AI91">
        <v>0</v>
      </c>
      <c r="AJ91" s="9">
        <f t="shared" si="21"/>
        <v>7</v>
      </c>
      <c r="AK91" s="9"/>
      <c r="AL91">
        <v>0</v>
      </c>
      <c r="AM91">
        <v>0</v>
      </c>
      <c r="AN91">
        <v>0</v>
      </c>
      <c r="AO91">
        <v>0</v>
      </c>
      <c r="AP91">
        <v>0</v>
      </c>
      <c r="AQ91">
        <v>0</v>
      </c>
      <c r="AR91">
        <v>0</v>
      </c>
      <c r="AS91">
        <v>0</v>
      </c>
      <c r="AT91">
        <v>0</v>
      </c>
      <c r="AU91" t="s">
        <v>144</v>
      </c>
      <c r="AV91" t="s">
        <v>146</v>
      </c>
      <c r="AW91" t="s">
        <v>145</v>
      </c>
      <c r="AX91" t="s">
        <v>108</v>
      </c>
      <c r="AY91" t="s">
        <v>111</v>
      </c>
      <c r="AZ91" t="s">
        <v>110</v>
      </c>
      <c r="BA91" t="s">
        <v>147</v>
      </c>
      <c r="BB91">
        <v>0</v>
      </c>
      <c r="BC91">
        <v>0</v>
      </c>
      <c r="BD91">
        <v>0</v>
      </c>
      <c r="BE91" s="10" t="str">
        <f t="shared" si="22"/>
        <v>diferente</v>
      </c>
      <c r="BF91" s="10" t="str">
        <f t="shared" si="23"/>
        <v>igual</v>
      </c>
      <c r="BG91">
        <f>VLOOKUP(A91,[1]FormatoBBDD!$A$1:$CA$2248,57,FALSE)</f>
        <v>0</v>
      </c>
      <c r="BH91">
        <v>0</v>
      </c>
      <c r="BI91" t="s">
        <v>107</v>
      </c>
      <c r="BN91" t="s">
        <v>116</v>
      </c>
      <c r="BW91" t="s">
        <v>147</v>
      </c>
      <c r="CD91">
        <v>0</v>
      </c>
      <c r="CE91">
        <f t="shared" si="24"/>
        <v>1</v>
      </c>
      <c r="CF91">
        <f t="shared" si="25"/>
        <v>1</v>
      </c>
      <c r="CG91">
        <f t="shared" si="26"/>
        <v>1</v>
      </c>
      <c r="CH91">
        <f t="shared" si="27"/>
        <v>1</v>
      </c>
      <c r="CI91">
        <f t="shared" si="28"/>
        <v>1</v>
      </c>
      <c r="CJ91">
        <f t="shared" si="29"/>
        <v>1</v>
      </c>
      <c r="CK91">
        <f t="shared" si="30"/>
        <v>1</v>
      </c>
      <c r="CL91">
        <f t="shared" si="31"/>
        <v>1</v>
      </c>
      <c r="CM91">
        <f t="shared" si="20"/>
        <v>7</v>
      </c>
      <c r="CN91">
        <f t="shared" si="32"/>
        <v>1</v>
      </c>
    </row>
    <row r="92" spans="1:92">
      <c r="A92" t="s">
        <v>623</v>
      </c>
      <c r="B92" s="8">
        <v>38523</v>
      </c>
      <c r="C92">
        <v>2005</v>
      </c>
      <c r="D92">
        <v>2005</v>
      </c>
      <c r="E92" t="s">
        <v>624</v>
      </c>
      <c r="F92" s="8">
        <v>38617</v>
      </c>
      <c r="G92">
        <v>94</v>
      </c>
      <c r="H92" t="s">
        <v>151</v>
      </c>
      <c r="I92" t="s">
        <v>352</v>
      </c>
      <c r="J92" t="s">
        <v>94</v>
      </c>
      <c r="K92" t="s">
        <v>95</v>
      </c>
      <c r="L92" t="s">
        <v>132</v>
      </c>
      <c r="M92">
        <v>1</v>
      </c>
      <c r="N92" t="s">
        <v>195</v>
      </c>
      <c r="O92" t="s">
        <v>493</v>
      </c>
      <c r="P92" t="s">
        <v>493</v>
      </c>
      <c r="Q92">
        <v>99</v>
      </c>
      <c r="R92">
        <v>99</v>
      </c>
      <c r="S92" t="s">
        <v>100</v>
      </c>
      <c r="T92" t="s">
        <v>97</v>
      </c>
      <c r="U92" t="s">
        <v>97</v>
      </c>
      <c r="V92" t="s">
        <v>97</v>
      </c>
      <c r="W92" t="s">
        <v>155</v>
      </c>
      <c r="X92" t="s">
        <v>625</v>
      </c>
      <c r="Y92" t="s">
        <v>169</v>
      </c>
      <c r="Z92" t="s">
        <v>97</v>
      </c>
      <c r="AA92" t="s">
        <v>107</v>
      </c>
      <c r="AB92" t="s">
        <v>144</v>
      </c>
      <c r="AC92">
        <v>0</v>
      </c>
      <c r="AD92">
        <v>7</v>
      </c>
      <c r="AE92">
        <v>0</v>
      </c>
      <c r="AG92">
        <v>0</v>
      </c>
      <c r="AH92">
        <v>1</v>
      </c>
      <c r="AI92">
        <v>0</v>
      </c>
      <c r="AJ92" s="9">
        <f t="shared" si="21"/>
        <v>7</v>
      </c>
      <c r="AK92" s="9"/>
      <c r="AL92">
        <v>0</v>
      </c>
      <c r="AM92">
        <v>0</v>
      </c>
      <c r="AN92">
        <v>0</v>
      </c>
      <c r="AO92">
        <v>0</v>
      </c>
      <c r="AP92">
        <v>0</v>
      </c>
      <c r="AQ92">
        <v>0</v>
      </c>
      <c r="AR92">
        <v>0</v>
      </c>
      <c r="AS92">
        <v>0</v>
      </c>
      <c r="AT92">
        <v>0</v>
      </c>
      <c r="AU92" t="s">
        <v>144</v>
      </c>
      <c r="AV92" t="s">
        <v>170</v>
      </c>
      <c r="AW92" t="s">
        <v>145</v>
      </c>
      <c r="AX92" t="s">
        <v>108</v>
      </c>
      <c r="AY92" t="s">
        <v>111</v>
      </c>
      <c r="AZ92" t="s">
        <v>110</v>
      </c>
      <c r="BA92" t="s">
        <v>146</v>
      </c>
      <c r="BB92">
        <v>0</v>
      </c>
      <c r="BC92">
        <v>0</v>
      </c>
      <c r="BD92">
        <v>0</v>
      </c>
      <c r="BE92" s="10" t="str">
        <f t="shared" si="22"/>
        <v>diferente</v>
      </c>
      <c r="BF92" s="10" t="str">
        <f t="shared" si="23"/>
        <v>igual</v>
      </c>
      <c r="BG92">
        <f>VLOOKUP(A92,[1]FormatoBBDD!$A$1:$CA$2248,57,FALSE)</f>
        <v>0</v>
      </c>
      <c r="BH92">
        <v>0</v>
      </c>
      <c r="BI92" t="s">
        <v>107</v>
      </c>
      <c r="BN92" t="s">
        <v>116</v>
      </c>
      <c r="CD92">
        <v>0</v>
      </c>
      <c r="CE92">
        <f t="shared" si="24"/>
        <v>0</v>
      </c>
      <c r="CF92">
        <f t="shared" si="25"/>
        <v>1</v>
      </c>
      <c r="CG92">
        <f t="shared" si="26"/>
        <v>1</v>
      </c>
      <c r="CH92">
        <f t="shared" si="27"/>
        <v>1</v>
      </c>
      <c r="CI92">
        <f t="shared" si="28"/>
        <v>1</v>
      </c>
      <c r="CJ92">
        <f t="shared" si="29"/>
        <v>1</v>
      </c>
      <c r="CK92">
        <f t="shared" si="30"/>
        <v>1</v>
      </c>
      <c r="CL92">
        <f t="shared" si="31"/>
        <v>1</v>
      </c>
      <c r="CM92">
        <f t="shared" si="20"/>
        <v>7</v>
      </c>
      <c r="CN92">
        <f t="shared" si="32"/>
        <v>1</v>
      </c>
    </row>
    <row r="93" spans="1:92">
      <c r="A93" t="s">
        <v>626</v>
      </c>
      <c r="B93" s="8">
        <v>38524</v>
      </c>
      <c r="C93">
        <v>2005</v>
      </c>
      <c r="D93">
        <v>2005</v>
      </c>
      <c r="E93" t="s">
        <v>627</v>
      </c>
      <c r="F93" s="8">
        <v>38602</v>
      </c>
      <c r="G93">
        <v>78</v>
      </c>
      <c r="H93" t="s">
        <v>119</v>
      </c>
      <c r="I93" t="s">
        <v>287</v>
      </c>
      <c r="J93" t="s">
        <v>211</v>
      </c>
      <c r="K93" t="s">
        <v>212</v>
      </c>
      <c r="L93" t="s">
        <v>96</v>
      </c>
      <c r="M93">
        <v>1</v>
      </c>
      <c r="N93" t="s">
        <v>140</v>
      </c>
      <c r="O93" t="s">
        <v>98</v>
      </c>
      <c r="P93" t="s">
        <v>99</v>
      </c>
      <c r="Q93">
        <v>1</v>
      </c>
      <c r="R93">
        <v>0</v>
      </c>
      <c r="S93" t="s">
        <v>100</v>
      </c>
      <c r="T93" t="s">
        <v>101</v>
      </c>
      <c r="U93" t="s">
        <v>331</v>
      </c>
      <c r="V93" t="s">
        <v>103</v>
      </c>
      <c r="W93" t="s">
        <v>122</v>
      </c>
      <c r="X93" t="s">
        <v>282</v>
      </c>
      <c r="Y93" t="s">
        <v>628</v>
      </c>
      <c r="Z93" t="s">
        <v>97</v>
      </c>
      <c r="AA93" t="s">
        <v>107</v>
      </c>
      <c r="AB93" t="s">
        <v>144</v>
      </c>
      <c r="AC93">
        <v>7</v>
      </c>
      <c r="AD93">
        <v>0</v>
      </c>
      <c r="AE93">
        <v>0</v>
      </c>
      <c r="AG93">
        <v>1</v>
      </c>
      <c r="AH93">
        <v>0</v>
      </c>
      <c r="AI93">
        <v>0</v>
      </c>
      <c r="AJ93" s="9">
        <f t="shared" si="21"/>
        <v>7</v>
      </c>
      <c r="AK93" s="9"/>
      <c r="AL93">
        <v>0</v>
      </c>
      <c r="AM93">
        <v>0</v>
      </c>
      <c r="AN93" t="s">
        <v>144</v>
      </c>
      <c r="AO93" t="s">
        <v>170</v>
      </c>
      <c r="AP93" t="s">
        <v>145</v>
      </c>
      <c r="AQ93" t="s">
        <v>146</v>
      </c>
      <c r="AR93" t="s">
        <v>108</v>
      </c>
      <c r="AS93" t="s">
        <v>111</v>
      </c>
      <c r="AT93" t="s">
        <v>110</v>
      </c>
      <c r="AU93">
        <v>0</v>
      </c>
      <c r="AV93">
        <v>0</v>
      </c>
      <c r="AW93">
        <v>0</v>
      </c>
      <c r="AX93">
        <v>0</v>
      </c>
      <c r="AY93">
        <v>0</v>
      </c>
      <c r="AZ93">
        <v>0</v>
      </c>
      <c r="BA93">
        <v>0</v>
      </c>
      <c r="BB93">
        <v>0</v>
      </c>
      <c r="BC93">
        <v>0</v>
      </c>
      <c r="BD93">
        <v>0</v>
      </c>
      <c r="BE93" s="10" t="str">
        <f t="shared" si="22"/>
        <v>igual</v>
      </c>
      <c r="BF93" s="10" t="str">
        <f t="shared" si="23"/>
        <v>diferente</v>
      </c>
      <c r="BG93">
        <f>VLOOKUP(A93,[1]FormatoBBDD!$A$1:$CA$2248,57,FALSE)</f>
        <v>0</v>
      </c>
      <c r="BH93">
        <v>0</v>
      </c>
      <c r="BI93" t="s">
        <v>107</v>
      </c>
      <c r="BN93" t="s">
        <v>116</v>
      </c>
      <c r="CD93">
        <v>0</v>
      </c>
      <c r="CE93">
        <f t="shared" si="24"/>
        <v>0</v>
      </c>
      <c r="CF93">
        <f t="shared" si="25"/>
        <v>1</v>
      </c>
      <c r="CG93">
        <f t="shared" si="26"/>
        <v>1</v>
      </c>
      <c r="CH93">
        <f t="shared" si="27"/>
        <v>1</v>
      </c>
      <c r="CI93">
        <f t="shared" si="28"/>
        <v>1</v>
      </c>
      <c r="CJ93">
        <f t="shared" si="29"/>
        <v>1</v>
      </c>
      <c r="CK93">
        <f t="shared" si="30"/>
        <v>1</v>
      </c>
      <c r="CL93">
        <f t="shared" si="31"/>
        <v>1</v>
      </c>
      <c r="CM93">
        <f t="shared" si="20"/>
        <v>7</v>
      </c>
      <c r="CN93">
        <f t="shared" si="32"/>
        <v>1</v>
      </c>
    </row>
    <row r="94" spans="1:92">
      <c r="A94" t="s">
        <v>630</v>
      </c>
      <c r="B94" s="8">
        <v>38525</v>
      </c>
      <c r="C94">
        <v>2005</v>
      </c>
      <c r="D94">
        <v>2005</v>
      </c>
      <c r="E94" t="s">
        <v>631</v>
      </c>
      <c r="F94" s="8">
        <v>38546</v>
      </c>
      <c r="G94">
        <v>21</v>
      </c>
      <c r="H94" t="s">
        <v>424</v>
      </c>
      <c r="I94" t="s">
        <v>632</v>
      </c>
      <c r="J94" t="s">
        <v>211</v>
      </c>
      <c r="K94" t="s">
        <v>212</v>
      </c>
      <c r="L94" t="s">
        <v>96</v>
      </c>
      <c r="M94">
        <v>1</v>
      </c>
      <c r="N94" t="s">
        <v>592</v>
      </c>
      <c r="O94" t="s">
        <v>98</v>
      </c>
      <c r="P94" t="s">
        <v>99</v>
      </c>
      <c r="Q94">
        <v>1</v>
      </c>
      <c r="R94">
        <v>0</v>
      </c>
      <c r="S94" t="s">
        <v>100</v>
      </c>
      <c r="T94" t="s">
        <v>479</v>
      </c>
      <c r="U94" t="s">
        <v>633</v>
      </c>
      <c r="V94" t="s">
        <v>103</v>
      </c>
      <c r="W94" t="s">
        <v>122</v>
      </c>
      <c r="X94" t="s">
        <v>426</v>
      </c>
      <c r="Y94" t="s">
        <v>634</v>
      </c>
      <c r="Z94" t="s">
        <v>97</v>
      </c>
      <c r="AA94" t="s">
        <v>107</v>
      </c>
      <c r="AB94" t="s">
        <v>144</v>
      </c>
      <c r="AC94">
        <v>7</v>
      </c>
      <c r="AD94">
        <v>0</v>
      </c>
      <c r="AE94">
        <v>0</v>
      </c>
      <c r="AG94">
        <v>1</v>
      </c>
      <c r="AH94">
        <v>0</v>
      </c>
      <c r="AI94">
        <v>0</v>
      </c>
      <c r="AJ94" s="9">
        <f t="shared" si="21"/>
        <v>7</v>
      </c>
      <c r="AK94" s="9"/>
      <c r="AL94">
        <v>0</v>
      </c>
      <c r="AM94">
        <v>0</v>
      </c>
      <c r="AN94" t="s">
        <v>144</v>
      </c>
      <c r="AO94" t="s">
        <v>145</v>
      </c>
      <c r="AP94" t="s">
        <v>146</v>
      </c>
      <c r="AQ94" t="s">
        <v>110</v>
      </c>
      <c r="AR94" t="s">
        <v>229</v>
      </c>
      <c r="AS94" t="s">
        <v>147</v>
      </c>
      <c r="AT94" t="s">
        <v>278</v>
      </c>
      <c r="AU94">
        <v>0</v>
      </c>
      <c r="AV94">
        <v>0</v>
      </c>
      <c r="AW94">
        <v>0</v>
      </c>
      <c r="AX94">
        <v>0</v>
      </c>
      <c r="AY94">
        <v>0</v>
      </c>
      <c r="AZ94">
        <v>0</v>
      </c>
      <c r="BA94">
        <v>0</v>
      </c>
      <c r="BB94">
        <v>0</v>
      </c>
      <c r="BC94">
        <v>0</v>
      </c>
      <c r="BD94">
        <v>0</v>
      </c>
      <c r="BE94" s="10" t="str">
        <f t="shared" si="22"/>
        <v>igual</v>
      </c>
      <c r="BF94" s="10" t="str">
        <f t="shared" si="23"/>
        <v>diferente</v>
      </c>
      <c r="BG94">
        <f>VLOOKUP(A94,[1]FormatoBBDD!$A$1:$CA$2248,57,FALSE)</f>
        <v>0</v>
      </c>
      <c r="BH94">
        <v>0</v>
      </c>
      <c r="BI94" t="s">
        <v>107</v>
      </c>
      <c r="BN94" t="s">
        <v>116</v>
      </c>
      <c r="BW94" t="s">
        <v>229</v>
      </c>
      <c r="BX94" t="s">
        <v>147</v>
      </c>
      <c r="BY94" t="s">
        <v>278</v>
      </c>
      <c r="CD94">
        <v>0</v>
      </c>
      <c r="CE94">
        <f t="shared" si="24"/>
        <v>3</v>
      </c>
      <c r="CF94">
        <f t="shared" si="25"/>
        <v>1</v>
      </c>
      <c r="CG94">
        <f t="shared" si="26"/>
        <v>1</v>
      </c>
      <c r="CH94">
        <f t="shared" si="27"/>
        <v>1</v>
      </c>
      <c r="CI94">
        <f t="shared" si="28"/>
        <v>1</v>
      </c>
      <c r="CJ94">
        <f t="shared" si="29"/>
        <v>1</v>
      </c>
      <c r="CK94">
        <f t="shared" si="30"/>
        <v>1</v>
      </c>
      <c r="CL94">
        <f t="shared" si="31"/>
        <v>1</v>
      </c>
      <c r="CM94">
        <f t="shared" si="20"/>
        <v>7</v>
      </c>
      <c r="CN94">
        <f t="shared" si="32"/>
        <v>1</v>
      </c>
    </row>
    <row r="95" spans="1:92">
      <c r="A95" t="s">
        <v>635</v>
      </c>
      <c r="B95" s="8">
        <v>38526</v>
      </c>
      <c r="C95">
        <v>2005</v>
      </c>
      <c r="D95">
        <v>2005</v>
      </c>
      <c r="E95" t="s">
        <v>636</v>
      </c>
      <c r="F95" s="8">
        <v>38560</v>
      </c>
      <c r="G95">
        <v>34</v>
      </c>
      <c r="H95" t="s">
        <v>173</v>
      </c>
      <c r="I95" t="s">
        <v>637</v>
      </c>
      <c r="J95" t="s">
        <v>94</v>
      </c>
      <c r="K95" t="s">
        <v>95</v>
      </c>
      <c r="L95" t="s">
        <v>96</v>
      </c>
      <c r="M95">
        <v>1</v>
      </c>
      <c r="N95" t="s">
        <v>140</v>
      </c>
      <c r="O95" t="s">
        <v>98</v>
      </c>
      <c r="P95" t="s">
        <v>99</v>
      </c>
      <c r="Q95">
        <v>1</v>
      </c>
      <c r="R95">
        <v>0</v>
      </c>
      <c r="S95" t="s">
        <v>100</v>
      </c>
      <c r="T95" t="s">
        <v>101</v>
      </c>
      <c r="U95" t="s">
        <v>196</v>
      </c>
      <c r="V95" t="s">
        <v>103</v>
      </c>
      <c r="W95" t="s">
        <v>122</v>
      </c>
      <c r="X95" t="s">
        <v>638</v>
      </c>
      <c r="Y95" t="s">
        <v>639</v>
      </c>
      <c r="Z95" t="s">
        <v>640</v>
      </c>
      <c r="AB95" t="s">
        <v>145</v>
      </c>
      <c r="AC95">
        <v>0</v>
      </c>
      <c r="AD95">
        <v>7</v>
      </c>
      <c r="AE95">
        <v>0</v>
      </c>
      <c r="AG95">
        <v>0</v>
      </c>
      <c r="AH95">
        <v>1</v>
      </c>
      <c r="AI95">
        <v>0</v>
      </c>
      <c r="AJ95" s="9">
        <f t="shared" si="21"/>
        <v>7</v>
      </c>
      <c r="AK95" s="9"/>
      <c r="AL95">
        <v>0</v>
      </c>
      <c r="AM95">
        <v>0</v>
      </c>
      <c r="AN95">
        <v>0</v>
      </c>
      <c r="AO95">
        <v>0</v>
      </c>
      <c r="AP95">
        <v>0</v>
      </c>
      <c r="AQ95">
        <v>0</v>
      </c>
      <c r="AR95">
        <v>0</v>
      </c>
      <c r="AS95">
        <v>0</v>
      </c>
      <c r="AT95">
        <v>0</v>
      </c>
      <c r="AU95" t="s">
        <v>145</v>
      </c>
      <c r="AV95" t="s">
        <v>146</v>
      </c>
      <c r="AW95" t="s">
        <v>108</v>
      </c>
      <c r="AX95" t="s">
        <v>111</v>
      </c>
      <c r="AY95" t="s">
        <v>110</v>
      </c>
      <c r="AZ95" t="s">
        <v>284</v>
      </c>
      <c r="BA95" t="s">
        <v>148</v>
      </c>
      <c r="BB95">
        <v>0</v>
      </c>
      <c r="BC95">
        <v>0</v>
      </c>
      <c r="BD95">
        <v>0</v>
      </c>
      <c r="BE95" s="10" t="str">
        <f t="shared" si="22"/>
        <v>diferente</v>
      </c>
      <c r="BF95" s="10" t="str">
        <f t="shared" si="23"/>
        <v>igual</v>
      </c>
      <c r="BG95">
        <f>VLOOKUP(A95,[1]FormatoBBDD!$A$1:$CA$2248,57,FALSE)</f>
        <v>0</v>
      </c>
      <c r="BH95">
        <v>0</v>
      </c>
      <c r="BI95" t="s">
        <v>107</v>
      </c>
      <c r="BN95" t="s">
        <v>116</v>
      </c>
      <c r="BW95" t="s">
        <v>284</v>
      </c>
      <c r="BX95" t="s">
        <v>148</v>
      </c>
      <c r="CD95">
        <v>0</v>
      </c>
      <c r="CE95">
        <f t="shared" si="24"/>
        <v>2</v>
      </c>
      <c r="CF95">
        <f t="shared" si="25"/>
        <v>1</v>
      </c>
      <c r="CG95">
        <f t="shared" si="26"/>
        <v>1</v>
      </c>
      <c r="CH95">
        <f t="shared" si="27"/>
        <v>1</v>
      </c>
      <c r="CI95">
        <f t="shared" si="28"/>
        <v>1</v>
      </c>
      <c r="CJ95">
        <f t="shared" si="29"/>
        <v>1</v>
      </c>
      <c r="CK95">
        <f t="shared" si="30"/>
        <v>1</v>
      </c>
      <c r="CL95">
        <f t="shared" si="31"/>
        <v>1</v>
      </c>
      <c r="CM95">
        <f t="shared" si="20"/>
        <v>7</v>
      </c>
      <c r="CN95">
        <f t="shared" si="32"/>
        <v>1</v>
      </c>
    </row>
    <row r="96" spans="1:92">
      <c r="A96" t="s">
        <v>641</v>
      </c>
      <c r="B96" s="8">
        <v>38527</v>
      </c>
      <c r="C96">
        <v>2005</v>
      </c>
      <c r="D96">
        <v>2005</v>
      </c>
      <c r="E96" t="s">
        <v>642</v>
      </c>
      <c r="F96" s="8">
        <v>38633</v>
      </c>
      <c r="G96">
        <v>106</v>
      </c>
      <c r="H96" t="s">
        <v>119</v>
      </c>
      <c r="I96" t="s">
        <v>643</v>
      </c>
      <c r="J96" t="s">
        <v>94</v>
      </c>
      <c r="K96" t="s">
        <v>95</v>
      </c>
      <c r="L96" t="s">
        <v>132</v>
      </c>
      <c r="M96">
        <v>4</v>
      </c>
      <c r="N96" t="s">
        <v>140</v>
      </c>
      <c r="O96" t="s">
        <v>141</v>
      </c>
      <c r="P96" t="s">
        <v>141</v>
      </c>
      <c r="Q96">
        <v>99</v>
      </c>
      <c r="R96">
        <v>99</v>
      </c>
      <c r="S96" t="s">
        <v>100</v>
      </c>
      <c r="T96" t="s">
        <v>97</v>
      </c>
      <c r="U96" t="s">
        <v>97</v>
      </c>
      <c r="V96" t="s">
        <v>97</v>
      </c>
      <c r="W96" t="s">
        <v>122</v>
      </c>
      <c r="X96" t="s">
        <v>247</v>
      </c>
      <c r="Y96" t="s">
        <v>644</v>
      </c>
      <c r="Z96" t="s">
        <v>97</v>
      </c>
      <c r="AB96" t="s">
        <v>144</v>
      </c>
      <c r="AC96">
        <v>0</v>
      </c>
      <c r="AD96">
        <v>7</v>
      </c>
      <c r="AE96">
        <v>0</v>
      </c>
      <c r="AG96">
        <v>0</v>
      </c>
      <c r="AH96">
        <v>1</v>
      </c>
      <c r="AI96">
        <v>0</v>
      </c>
      <c r="AJ96" s="9">
        <f t="shared" si="21"/>
        <v>7</v>
      </c>
      <c r="AK96" s="9"/>
      <c r="AL96">
        <v>0</v>
      </c>
      <c r="AM96">
        <v>0</v>
      </c>
      <c r="AN96">
        <v>0</v>
      </c>
      <c r="AO96">
        <v>0</v>
      </c>
      <c r="AP96">
        <v>0</v>
      </c>
      <c r="AQ96">
        <v>0</v>
      </c>
      <c r="AR96">
        <v>0</v>
      </c>
      <c r="AS96">
        <v>0</v>
      </c>
      <c r="AT96">
        <v>0</v>
      </c>
      <c r="AU96" t="s">
        <v>144</v>
      </c>
      <c r="AV96" t="s">
        <v>170</v>
      </c>
      <c r="AW96" t="s">
        <v>145</v>
      </c>
      <c r="AX96" t="s">
        <v>108</v>
      </c>
      <c r="AY96" t="s">
        <v>111</v>
      </c>
      <c r="AZ96" t="s">
        <v>110</v>
      </c>
      <c r="BA96" t="s">
        <v>229</v>
      </c>
      <c r="BB96">
        <v>0</v>
      </c>
      <c r="BC96">
        <v>0</v>
      </c>
      <c r="BD96">
        <v>0</v>
      </c>
      <c r="BE96" s="10" t="str">
        <f t="shared" si="22"/>
        <v>diferente</v>
      </c>
      <c r="BF96" s="10" t="str">
        <f t="shared" si="23"/>
        <v>igual</v>
      </c>
      <c r="BG96">
        <f>VLOOKUP(A96,[1]FormatoBBDD!$A$1:$CA$2248,57,FALSE)</f>
        <v>0</v>
      </c>
      <c r="BH96">
        <v>0</v>
      </c>
      <c r="BI96" t="s">
        <v>107</v>
      </c>
      <c r="BN96" t="s">
        <v>116</v>
      </c>
      <c r="BW96" t="s">
        <v>229</v>
      </c>
      <c r="CD96">
        <v>0</v>
      </c>
      <c r="CE96">
        <f t="shared" si="24"/>
        <v>1</v>
      </c>
      <c r="CF96">
        <f t="shared" si="25"/>
        <v>1</v>
      </c>
      <c r="CG96">
        <f t="shared" si="26"/>
        <v>1</v>
      </c>
      <c r="CH96">
        <f t="shared" si="27"/>
        <v>1</v>
      </c>
      <c r="CI96">
        <f t="shared" si="28"/>
        <v>1</v>
      </c>
      <c r="CJ96">
        <f t="shared" si="29"/>
        <v>1</v>
      </c>
      <c r="CK96">
        <f t="shared" si="30"/>
        <v>1</v>
      </c>
      <c r="CL96">
        <f t="shared" si="31"/>
        <v>1</v>
      </c>
      <c r="CM96">
        <f t="shared" si="20"/>
        <v>7</v>
      </c>
      <c r="CN96">
        <f t="shared" si="32"/>
        <v>1</v>
      </c>
    </row>
    <row r="97" spans="1:92">
      <c r="A97" t="s">
        <v>645</v>
      </c>
      <c r="B97" s="8">
        <v>38527</v>
      </c>
      <c r="C97">
        <v>2005</v>
      </c>
      <c r="D97">
        <v>2005</v>
      </c>
      <c r="E97" t="s">
        <v>646</v>
      </c>
      <c r="F97" s="8">
        <v>38574</v>
      </c>
      <c r="G97">
        <v>47</v>
      </c>
      <c r="H97" t="s">
        <v>160</v>
      </c>
      <c r="I97" t="s">
        <v>352</v>
      </c>
      <c r="J97" t="s">
        <v>94</v>
      </c>
      <c r="K97" t="s">
        <v>95</v>
      </c>
      <c r="L97" t="s">
        <v>132</v>
      </c>
      <c r="M97">
        <v>5</v>
      </c>
      <c r="N97" t="s">
        <v>140</v>
      </c>
      <c r="O97" t="s">
        <v>141</v>
      </c>
      <c r="P97" t="s">
        <v>141</v>
      </c>
      <c r="Q97">
        <v>99</v>
      </c>
      <c r="R97">
        <v>99</v>
      </c>
      <c r="S97" t="s">
        <v>100</v>
      </c>
      <c r="T97" t="s">
        <v>97</v>
      </c>
      <c r="U97" t="s">
        <v>97</v>
      </c>
      <c r="V97" t="s">
        <v>97</v>
      </c>
      <c r="W97" t="s">
        <v>122</v>
      </c>
      <c r="X97" t="s">
        <v>647</v>
      </c>
      <c r="Y97" t="s">
        <v>648</v>
      </c>
      <c r="Z97" t="s">
        <v>97</v>
      </c>
      <c r="AA97" t="s">
        <v>107</v>
      </c>
      <c r="AB97" t="s">
        <v>144</v>
      </c>
      <c r="AC97">
        <v>0</v>
      </c>
      <c r="AD97">
        <v>7</v>
      </c>
      <c r="AE97">
        <v>0</v>
      </c>
      <c r="AG97">
        <v>0</v>
      </c>
      <c r="AH97">
        <v>1</v>
      </c>
      <c r="AI97">
        <v>0</v>
      </c>
      <c r="AJ97" s="9">
        <f t="shared" si="21"/>
        <v>7</v>
      </c>
      <c r="AK97" s="9"/>
      <c r="AL97">
        <v>0</v>
      </c>
      <c r="AM97">
        <v>0</v>
      </c>
      <c r="AN97">
        <v>0</v>
      </c>
      <c r="AO97">
        <v>0</v>
      </c>
      <c r="AP97">
        <v>0</v>
      </c>
      <c r="AQ97">
        <v>0</v>
      </c>
      <c r="AR97">
        <v>0</v>
      </c>
      <c r="AS97">
        <v>0</v>
      </c>
      <c r="AT97">
        <v>0</v>
      </c>
      <c r="AU97" t="s">
        <v>144</v>
      </c>
      <c r="AV97" t="s">
        <v>170</v>
      </c>
      <c r="AW97" t="s">
        <v>145</v>
      </c>
      <c r="AX97" t="s">
        <v>108</v>
      </c>
      <c r="AY97" t="s">
        <v>111</v>
      </c>
      <c r="AZ97" t="s">
        <v>110</v>
      </c>
      <c r="BA97" t="s">
        <v>229</v>
      </c>
      <c r="BB97">
        <v>0</v>
      </c>
      <c r="BC97">
        <v>0</v>
      </c>
      <c r="BD97">
        <v>0</v>
      </c>
      <c r="BE97" s="10" t="str">
        <f t="shared" si="22"/>
        <v>diferente</v>
      </c>
      <c r="BF97" s="10" t="str">
        <f t="shared" si="23"/>
        <v>igual</v>
      </c>
      <c r="BG97">
        <f>VLOOKUP(A97,[1]FormatoBBDD!$A$1:$CA$2248,57,FALSE)</f>
        <v>0</v>
      </c>
      <c r="BH97">
        <v>0</v>
      </c>
      <c r="BI97" t="s">
        <v>107</v>
      </c>
      <c r="BN97" t="s">
        <v>116</v>
      </c>
      <c r="BW97" t="s">
        <v>229</v>
      </c>
      <c r="CD97">
        <v>0</v>
      </c>
      <c r="CE97">
        <f t="shared" si="24"/>
        <v>1</v>
      </c>
      <c r="CF97">
        <f t="shared" si="25"/>
        <v>1</v>
      </c>
      <c r="CG97">
        <f t="shared" si="26"/>
        <v>1</v>
      </c>
      <c r="CH97">
        <f t="shared" si="27"/>
        <v>1</v>
      </c>
      <c r="CI97">
        <f t="shared" si="28"/>
        <v>1</v>
      </c>
      <c r="CJ97">
        <f t="shared" si="29"/>
        <v>1</v>
      </c>
      <c r="CK97">
        <f t="shared" si="30"/>
        <v>1</v>
      </c>
      <c r="CL97">
        <f t="shared" si="31"/>
        <v>1</v>
      </c>
      <c r="CM97">
        <f t="shared" si="20"/>
        <v>7</v>
      </c>
      <c r="CN97">
        <f t="shared" si="32"/>
        <v>1</v>
      </c>
    </row>
    <row r="98" spans="1:92">
      <c r="A98" t="s">
        <v>649</v>
      </c>
      <c r="B98" s="8">
        <v>38527</v>
      </c>
      <c r="C98">
        <v>2005</v>
      </c>
      <c r="D98">
        <v>2005</v>
      </c>
      <c r="E98" t="s">
        <v>650</v>
      </c>
      <c r="F98" s="8">
        <v>38539</v>
      </c>
      <c r="G98">
        <v>12</v>
      </c>
      <c r="H98" t="s">
        <v>173</v>
      </c>
      <c r="I98" t="s">
        <v>651</v>
      </c>
      <c r="J98" t="s">
        <v>94</v>
      </c>
      <c r="K98" t="s">
        <v>95</v>
      </c>
      <c r="L98" t="s">
        <v>96</v>
      </c>
      <c r="M98">
        <v>1</v>
      </c>
      <c r="N98" t="s">
        <v>140</v>
      </c>
      <c r="O98" t="s">
        <v>98</v>
      </c>
      <c r="P98" t="s">
        <v>99</v>
      </c>
      <c r="Q98">
        <v>1</v>
      </c>
      <c r="R98">
        <v>0</v>
      </c>
      <c r="S98" t="s">
        <v>100</v>
      </c>
      <c r="T98" t="s">
        <v>97</v>
      </c>
      <c r="U98" t="s">
        <v>97</v>
      </c>
      <c r="V98" t="s">
        <v>103</v>
      </c>
      <c r="W98" t="s">
        <v>122</v>
      </c>
      <c r="X98" t="s">
        <v>652</v>
      </c>
      <c r="Y98" t="s">
        <v>653</v>
      </c>
      <c r="Z98" t="s">
        <v>97</v>
      </c>
      <c r="AB98" t="s">
        <v>144</v>
      </c>
      <c r="AC98">
        <v>0</v>
      </c>
      <c r="AD98">
        <v>7</v>
      </c>
      <c r="AE98">
        <v>0</v>
      </c>
      <c r="AG98">
        <v>0</v>
      </c>
      <c r="AH98">
        <v>1</v>
      </c>
      <c r="AI98">
        <v>0</v>
      </c>
      <c r="AJ98" s="9">
        <f t="shared" si="21"/>
        <v>7</v>
      </c>
      <c r="AK98" s="9"/>
      <c r="AL98">
        <v>0</v>
      </c>
      <c r="AM98">
        <v>0</v>
      </c>
      <c r="AN98">
        <v>0</v>
      </c>
      <c r="AO98">
        <v>0</v>
      </c>
      <c r="AP98">
        <v>0</v>
      </c>
      <c r="AQ98">
        <v>0</v>
      </c>
      <c r="AR98">
        <v>0</v>
      </c>
      <c r="AS98">
        <v>0</v>
      </c>
      <c r="AT98">
        <v>0</v>
      </c>
      <c r="AU98" t="s">
        <v>144</v>
      </c>
      <c r="AV98" t="s">
        <v>145</v>
      </c>
      <c r="AW98" t="s">
        <v>146</v>
      </c>
      <c r="AX98" t="s">
        <v>108</v>
      </c>
      <c r="AY98" t="s">
        <v>111</v>
      </c>
      <c r="AZ98" t="s">
        <v>110</v>
      </c>
      <c r="BA98" t="s">
        <v>147</v>
      </c>
      <c r="BB98">
        <v>0</v>
      </c>
      <c r="BC98">
        <v>0</v>
      </c>
      <c r="BD98">
        <v>0</v>
      </c>
      <c r="BE98" s="10" t="str">
        <f t="shared" si="22"/>
        <v>diferente</v>
      </c>
      <c r="BF98" s="10" t="str">
        <f t="shared" si="23"/>
        <v>igual</v>
      </c>
      <c r="BG98">
        <f>VLOOKUP(A98,[1]FormatoBBDD!$A$1:$CA$2248,57,FALSE)</f>
        <v>0</v>
      </c>
      <c r="BH98">
        <v>0</v>
      </c>
      <c r="BI98" t="s">
        <v>107</v>
      </c>
      <c r="BN98" t="s">
        <v>116</v>
      </c>
      <c r="BW98" t="s">
        <v>147</v>
      </c>
      <c r="CD98">
        <v>0</v>
      </c>
      <c r="CE98">
        <f t="shared" si="24"/>
        <v>1</v>
      </c>
      <c r="CF98">
        <f t="shared" si="25"/>
        <v>1</v>
      </c>
      <c r="CG98">
        <f t="shared" si="26"/>
        <v>1</v>
      </c>
      <c r="CH98">
        <f t="shared" si="27"/>
        <v>1</v>
      </c>
      <c r="CI98">
        <f t="shared" si="28"/>
        <v>1</v>
      </c>
      <c r="CJ98">
        <f t="shared" si="29"/>
        <v>1</v>
      </c>
      <c r="CK98">
        <f t="shared" si="30"/>
        <v>1</v>
      </c>
      <c r="CL98">
        <f t="shared" si="31"/>
        <v>1</v>
      </c>
      <c r="CM98">
        <f t="shared" si="20"/>
        <v>7</v>
      </c>
      <c r="CN98">
        <f t="shared" si="32"/>
        <v>1</v>
      </c>
    </row>
    <row r="99" spans="1:92">
      <c r="A99" t="s">
        <v>654</v>
      </c>
      <c r="B99" s="8">
        <v>38531</v>
      </c>
      <c r="C99">
        <v>2005</v>
      </c>
      <c r="D99">
        <v>2005</v>
      </c>
      <c r="E99" t="s">
        <v>655</v>
      </c>
      <c r="F99" s="8">
        <v>38595</v>
      </c>
      <c r="G99">
        <v>64</v>
      </c>
      <c r="H99" t="s">
        <v>656</v>
      </c>
      <c r="I99" t="s">
        <v>352</v>
      </c>
      <c r="J99" t="s">
        <v>94</v>
      </c>
      <c r="K99" t="s">
        <v>95</v>
      </c>
      <c r="L99" t="s">
        <v>96</v>
      </c>
      <c r="M99">
        <v>1</v>
      </c>
      <c r="N99" t="s">
        <v>140</v>
      </c>
      <c r="O99" t="s">
        <v>98</v>
      </c>
      <c r="P99" t="s">
        <v>99</v>
      </c>
      <c r="Q99">
        <v>1</v>
      </c>
      <c r="R99">
        <v>0</v>
      </c>
      <c r="S99" t="s">
        <v>100</v>
      </c>
      <c r="T99" t="s">
        <v>101</v>
      </c>
      <c r="U99" t="s">
        <v>196</v>
      </c>
      <c r="V99" t="s">
        <v>103</v>
      </c>
      <c r="W99" t="s">
        <v>122</v>
      </c>
      <c r="X99" t="s">
        <v>657</v>
      </c>
      <c r="Y99" t="s">
        <v>658</v>
      </c>
      <c r="Z99" t="s">
        <v>97</v>
      </c>
      <c r="AB99" t="s">
        <v>144</v>
      </c>
      <c r="AC99">
        <v>0</v>
      </c>
      <c r="AD99">
        <v>7</v>
      </c>
      <c r="AE99">
        <v>0</v>
      </c>
      <c r="AG99">
        <v>0</v>
      </c>
      <c r="AH99">
        <v>1</v>
      </c>
      <c r="AI99">
        <v>0</v>
      </c>
      <c r="AJ99" s="9">
        <f t="shared" si="21"/>
        <v>7</v>
      </c>
      <c r="AK99" s="9"/>
      <c r="AL99">
        <v>0</v>
      </c>
      <c r="AM99">
        <v>0</v>
      </c>
      <c r="AN99">
        <v>0</v>
      </c>
      <c r="AO99">
        <v>0</v>
      </c>
      <c r="AP99">
        <v>0</v>
      </c>
      <c r="AQ99">
        <v>0</v>
      </c>
      <c r="AR99">
        <v>0</v>
      </c>
      <c r="AS99">
        <v>0</v>
      </c>
      <c r="AT99">
        <v>0</v>
      </c>
      <c r="AU99" t="s">
        <v>144</v>
      </c>
      <c r="AV99" t="s">
        <v>170</v>
      </c>
      <c r="AW99" t="s">
        <v>145</v>
      </c>
      <c r="AX99" t="s">
        <v>108</v>
      </c>
      <c r="AY99" t="s">
        <v>111</v>
      </c>
      <c r="AZ99" t="s">
        <v>110</v>
      </c>
      <c r="BA99" t="s">
        <v>147</v>
      </c>
      <c r="BB99">
        <v>0</v>
      </c>
      <c r="BC99">
        <v>0</v>
      </c>
      <c r="BD99">
        <v>0</v>
      </c>
      <c r="BE99" s="10" t="str">
        <f t="shared" si="22"/>
        <v>diferente</v>
      </c>
      <c r="BF99" s="10" t="str">
        <f t="shared" si="23"/>
        <v>igual</v>
      </c>
      <c r="BG99">
        <f>VLOOKUP(A99,[1]FormatoBBDD!$A$1:$CA$2248,57,FALSE)</f>
        <v>0</v>
      </c>
      <c r="BH99">
        <v>0</v>
      </c>
      <c r="BI99" t="s">
        <v>107</v>
      </c>
      <c r="BN99" t="s">
        <v>116</v>
      </c>
      <c r="BW99" t="s">
        <v>147</v>
      </c>
      <c r="CD99">
        <v>0</v>
      </c>
      <c r="CE99">
        <f t="shared" si="24"/>
        <v>1</v>
      </c>
      <c r="CF99">
        <f t="shared" si="25"/>
        <v>1</v>
      </c>
      <c r="CG99">
        <f t="shared" si="26"/>
        <v>1</v>
      </c>
      <c r="CH99">
        <f t="shared" si="27"/>
        <v>1</v>
      </c>
      <c r="CI99">
        <f t="shared" si="28"/>
        <v>1</v>
      </c>
      <c r="CJ99">
        <f t="shared" si="29"/>
        <v>1</v>
      </c>
      <c r="CK99">
        <f t="shared" si="30"/>
        <v>1</v>
      </c>
      <c r="CL99">
        <f t="shared" si="31"/>
        <v>1</v>
      </c>
      <c r="CM99">
        <f t="shared" si="20"/>
        <v>7</v>
      </c>
      <c r="CN99">
        <f t="shared" si="32"/>
        <v>1</v>
      </c>
    </row>
    <row r="100" spans="1:92">
      <c r="A100" t="s">
        <v>659</v>
      </c>
      <c r="B100" s="8">
        <v>38532</v>
      </c>
      <c r="C100">
        <v>2005</v>
      </c>
      <c r="D100">
        <v>2008</v>
      </c>
      <c r="E100" t="s">
        <v>660</v>
      </c>
      <c r="F100" s="8">
        <v>39694</v>
      </c>
      <c r="G100">
        <v>1162</v>
      </c>
      <c r="H100" t="s">
        <v>119</v>
      </c>
      <c r="I100" t="s">
        <v>661</v>
      </c>
      <c r="J100" t="s">
        <v>211</v>
      </c>
      <c r="K100" t="s">
        <v>212</v>
      </c>
      <c r="L100" t="s">
        <v>96</v>
      </c>
      <c r="M100">
        <v>1</v>
      </c>
      <c r="N100" t="s">
        <v>140</v>
      </c>
      <c r="O100" t="s">
        <v>246</v>
      </c>
      <c r="P100" t="s">
        <v>99</v>
      </c>
      <c r="Q100">
        <v>0</v>
      </c>
      <c r="R100">
        <v>1</v>
      </c>
      <c r="S100" t="s">
        <v>100</v>
      </c>
      <c r="T100" t="s">
        <v>213</v>
      </c>
      <c r="U100" t="s">
        <v>196</v>
      </c>
      <c r="V100" t="s">
        <v>103</v>
      </c>
      <c r="W100" t="s">
        <v>122</v>
      </c>
      <c r="X100" t="s">
        <v>247</v>
      </c>
      <c r="Y100" t="s">
        <v>662</v>
      </c>
      <c r="Z100" t="s">
        <v>97</v>
      </c>
      <c r="AA100" t="s">
        <v>115</v>
      </c>
      <c r="AB100" t="s">
        <v>145</v>
      </c>
      <c r="AC100">
        <v>6</v>
      </c>
      <c r="AD100">
        <v>0</v>
      </c>
      <c r="AE100">
        <v>1</v>
      </c>
      <c r="AG100">
        <v>1</v>
      </c>
      <c r="AH100">
        <v>0</v>
      </c>
      <c r="AI100">
        <v>1</v>
      </c>
      <c r="AJ100" s="9">
        <f t="shared" si="21"/>
        <v>7</v>
      </c>
      <c r="AK100" s="9"/>
      <c r="AL100">
        <v>1</v>
      </c>
      <c r="AM100">
        <v>0</v>
      </c>
      <c r="AN100" t="s">
        <v>145</v>
      </c>
      <c r="AO100" t="s">
        <v>170</v>
      </c>
      <c r="AP100" t="s">
        <v>111</v>
      </c>
      <c r="AQ100" t="s">
        <v>110</v>
      </c>
      <c r="AR100" t="s">
        <v>148</v>
      </c>
      <c r="AS100" t="s">
        <v>207</v>
      </c>
      <c r="AT100">
        <v>0</v>
      </c>
      <c r="AU100">
        <v>0</v>
      </c>
      <c r="AV100">
        <v>0</v>
      </c>
      <c r="AW100">
        <v>0</v>
      </c>
      <c r="AX100">
        <v>0</v>
      </c>
      <c r="AY100">
        <v>0</v>
      </c>
      <c r="AZ100">
        <v>0</v>
      </c>
      <c r="BA100">
        <v>0</v>
      </c>
      <c r="BB100" t="s">
        <v>108</v>
      </c>
      <c r="BC100">
        <v>0</v>
      </c>
      <c r="BD100">
        <v>0</v>
      </c>
      <c r="BE100" s="10" t="str">
        <f t="shared" si="22"/>
        <v>igual</v>
      </c>
      <c r="BF100" s="10" t="str">
        <f t="shared" si="23"/>
        <v>diferente</v>
      </c>
      <c r="BG100">
        <f>VLOOKUP(A100,[1]FormatoBBDD!$A$1:$CA$2248,57,FALSE)</f>
        <v>0</v>
      </c>
      <c r="BH100">
        <v>0</v>
      </c>
      <c r="BI100" t="s">
        <v>115</v>
      </c>
      <c r="BJ100">
        <v>1</v>
      </c>
      <c r="BK100" t="s">
        <v>108</v>
      </c>
      <c r="BN100" t="s">
        <v>116</v>
      </c>
      <c r="BW100" t="s">
        <v>148</v>
      </c>
      <c r="BX100" t="s">
        <v>207</v>
      </c>
      <c r="CD100">
        <v>0</v>
      </c>
      <c r="CE100">
        <f t="shared" si="24"/>
        <v>2</v>
      </c>
      <c r="CF100">
        <f t="shared" si="25"/>
        <v>1</v>
      </c>
      <c r="CG100">
        <f t="shared" si="26"/>
        <v>1</v>
      </c>
      <c r="CH100">
        <f t="shared" si="27"/>
        <v>1</v>
      </c>
      <c r="CI100">
        <f t="shared" si="28"/>
        <v>1</v>
      </c>
      <c r="CJ100">
        <f t="shared" si="29"/>
        <v>1</v>
      </c>
      <c r="CK100">
        <f t="shared" si="30"/>
        <v>1</v>
      </c>
      <c r="CL100">
        <f t="shared" si="31"/>
        <v>1</v>
      </c>
      <c r="CM100">
        <f t="shared" si="20"/>
        <v>7</v>
      </c>
      <c r="CN100">
        <f t="shared" si="32"/>
        <v>1</v>
      </c>
    </row>
    <row r="101" spans="1:92">
      <c r="A101" t="s">
        <v>663</v>
      </c>
      <c r="B101" s="8">
        <v>38532</v>
      </c>
      <c r="C101">
        <v>2005</v>
      </c>
      <c r="D101">
        <v>2005</v>
      </c>
      <c r="E101" t="s">
        <v>664</v>
      </c>
      <c r="F101" s="8">
        <v>38609</v>
      </c>
      <c r="G101">
        <v>77</v>
      </c>
      <c r="H101" t="s">
        <v>424</v>
      </c>
      <c r="I101" t="s">
        <v>352</v>
      </c>
      <c r="J101" t="s">
        <v>94</v>
      </c>
      <c r="K101" t="s">
        <v>95</v>
      </c>
      <c r="L101" t="s">
        <v>96</v>
      </c>
      <c r="M101">
        <v>1</v>
      </c>
      <c r="N101" t="s">
        <v>195</v>
      </c>
      <c r="O101" t="s">
        <v>98</v>
      </c>
      <c r="P101" t="s">
        <v>99</v>
      </c>
      <c r="Q101">
        <v>1</v>
      </c>
      <c r="R101">
        <v>0</v>
      </c>
      <c r="S101" t="s">
        <v>100</v>
      </c>
      <c r="T101" t="s">
        <v>213</v>
      </c>
      <c r="U101" t="s">
        <v>665</v>
      </c>
      <c r="V101" t="s">
        <v>103</v>
      </c>
      <c r="W101" t="s">
        <v>475</v>
      </c>
      <c r="X101" t="s">
        <v>475</v>
      </c>
      <c r="Y101" t="s">
        <v>666</v>
      </c>
      <c r="Z101" t="s">
        <v>667</v>
      </c>
      <c r="AA101" t="s">
        <v>107</v>
      </c>
      <c r="AB101" t="s">
        <v>144</v>
      </c>
      <c r="AC101">
        <v>0</v>
      </c>
      <c r="AD101">
        <v>7</v>
      </c>
      <c r="AE101">
        <v>0</v>
      </c>
      <c r="AG101">
        <v>0</v>
      </c>
      <c r="AH101">
        <v>1</v>
      </c>
      <c r="AI101">
        <v>0</v>
      </c>
      <c r="AJ101" s="9">
        <f t="shared" si="21"/>
        <v>7</v>
      </c>
      <c r="AK101" s="9"/>
      <c r="AL101">
        <v>0</v>
      </c>
      <c r="AM101">
        <v>0</v>
      </c>
      <c r="AN101">
        <v>0</v>
      </c>
      <c r="AO101">
        <v>0</v>
      </c>
      <c r="AP101">
        <v>0</v>
      </c>
      <c r="AQ101">
        <v>0</v>
      </c>
      <c r="AR101">
        <v>0</v>
      </c>
      <c r="AS101">
        <v>0</v>
      </c>
      <c r="AT101">
        <v>0</v>
      </c>
      <c r="AU101" t="s">
        <v>144</v>
      </c>
      <c r="AV101" t="s">
        <v>145</v>
      </c>
      <c r="AW101" t="s">
        <v>146</v>
      </c>
      <c r="AX101" t="s">
        <v>108</v>
      </c>
      <c r="AY101" t="s">
        <v>111</v>
      </c>
      <c r="AZ101" t="s">
        <v>110</v>
      </c>
      <c r="BA101" t="s">
        <v>284</v>
      </c>
      <c r="BB101">
        <v>0</v>
      </c>
      <c r="BC101">
        <v>0</v>
      </c>
      <c r="BD101">
        <v>0</v>
      </c>
      <c r="BE101" s="10" t="str">
        <f t="shared" si="22"/>
        <v>diferente</v>
      </c>
      <c r="BF101" s="10" t="str">
        <f t="shared" si="23"/>
        <v>igual</v>
      </c>
      <c r="BG101">
        <f>VLOOKUP(A101,[1]FormatoBBDD!$A$1:$CA$2248,57,FALSE)</f>
        <v>0</v>
      </c>
      <c r="BH101">
        <v>0</v>
      </c>
      <c r="BI101" t="s">
        <v>107</v>
      </c>
      <c r="BN101" t="s">
        <v>116</v>
      </c>
      <c r="BW101" t="s">
        <v>284</v>
      </c>
      <c r="CD101">
        <v>0</v>
      </c>
      <c r="CE101">
        <f t="shared" si="24"/>
        <v>1</v>
      </c>
      <c r="CF101">
        <f t="shared" si="25"/>
        <v>1</v>
      </c>
      <c r="CG101">
        <f t="shared" si="26"/>
        <v>1</v>
      </c>
      <c r="CH101">
        <f t="shared" si="27"/>
        <v>1</v>
      </c>
      <c r="CI101">
        <f t="shared" si="28"/>
        <v>1</v>
      </c>
      <c r="CJ101">
        <f t="shared" si="29"/>
        <v>1</v>
      </c>
      <c r="CK101">
        <f t="shared" si="30"/>
        <v>1</v>
      </c>
      <c r="CL101">
        <f t="shared" si="31"/>
        <v>1</v>
      </c>
      <c r="CM101">
        <f t="shared" si="20"/>
        <v>7</v>
      </c>
      <c r="CN101">
        <f t="shared" si="32"/>
        <v>1</v>
      </c>
    </row>
    <row r="102" spans="1:92">
      <c r="A102" t="s">
        <v>668</v>
      </c>
      <c r="B102" s="8">
        <v>38534</v>
      </c>
      <c r="C102">
        <v>2005</v>
      </c>
      <c r="D102">
        <v>2005</v>
      </c>
      <c r="E102" t="s">
        <v>669</v>
      </c>
      <c r="F102" s="8">
        <v>38700</v>
      </c>
      <c r="G102">
        <v>166</v>
      </c>
      <c r="H102" t="s">
        <v>173</v>
      </c>
      <c r="I102" t="s">
        <v>670</v>
      </c>
      <c r="J102" t="s">
        <v>94</v>
      </c>
      <c r="K102" t="s">
        <v>95</v>
      </c>
      <c r="L102" t="s">
        <v>132</v>
      </c>
      <c r="M102">
        <v>1</v>
      </c>
      <c r="N102" t="s">
        <v>140</v>
      </c>
      <c r="O102" t="s">
        <v>381</v>
      </c>
      <c r="P102" t="s">
        <v>381</v>
      </c>
      <c r="Q102">
        <v>99</v>
      </c>
      <c r="R102">
        <v>99</v>
      </c>
      <c r="S102" t="s">
        <v>100</v>
      </c>
      <c r="T102" t="s">
        <v>97</v>
      </c>
      <c r="U102" t="s">
        <v>97</v>
      </c>
      <c r="V102" t="s">
        <v>97</v>
      </c>
      <c r="W102" t="s">
        <v>122</v>
      </c>
      <c r="X102" t="s">
        <v>671</v>
      </c>
      <c r="Y102" t="s">
        <v>672</v>
      </c>
      <c r="Z102" t="s">
        <v>97</v>
      </c>
      <c r="AA102" t="s">
        <v>107</v>
      </c>
      <c r="AB102" t="s">
        <v>144</v>
      </c>
      <c r="AC102">
        <v>0</v>
      </c>
      <c r="AD102">
        <v>7</v>
      </c>
      <c r="AE102">
        <v>0</v>
      </c>
      <c r="AG102">
        <v>0</v>
      </c>
      <c r="AH102">
        <v>1</v>
      </c>
      <c r="AI102">
        <v>0</v>
      </c>
      <c r="AJ102" s="9">
        <f t="shared" si="21"/>
        <v>7</v>
      </c>
      <c r="AK102" s="9"/>
      <c r="AL102">
        <v>0</v>
      </c>
      <c r="AM102">
        <v>0</v>
      </c>
      <c r="AN102">
        <v>0</v>
      </c>
      <c r="AO102">
        <v>0</v>
      </c>
      <c r="AP102">
        <v>0</v>
      </c>
      <c r="AQ102">
        <v>0</v>
      </c>
      <c r="AR102">
        <v>0</v>
      </c>
      <c r="AS102">
        <v>0</v>
      </c>
      <c r="AT102">
        <v>0</v>
      </c>
      <c r="AU102" t="s">
        <v>144</v>
      </c>
      <c r="AV102" t="s">
        <v>145</v>
      </c>
      <c r="AW102" t="s">
        <v>146</v>
      </c>
      <c r="AX102" t="s">
        <v>108</v>
      </c>
      <c r="AY102" t="s">
        <v>111</v>
      </c>
      <c r="AZ102" t="s">
        <v>110</v>
      </c>
      <c r="BA102" t="s">
        <v>284</v>
      </c>
      <c r="BB102">
        <v>0</v>
      </c>
      <c r="BC102">
        <v>0</v>
      </c>
      <c r="BD102">
        <v>0</v>
      </c>
      <c r="BE102" s="10" t="str">
        <f t="shared" si="22"/>
        <v>diferente</v>
      </c>
      <c r="BF102" s="10" t="str">
        <f t="shared" si="23"/>
        <v>igual</v>
      </c>
      <c r="BG102">
        <f>VLOOKUP(A102,[1]FormatoBBDD!$A$1:$CA$2248,57,FALSE)</f>
        <v>0</v>
      </c>
      <c r="BH102">
        <v>0</v>
      </c>
      <c r="BI102" t="s">
        <v>107</v>
      </c>
      <c r="BN102" t="s">
        <v>116</v>
      </c>
      <c r="BW102" t="s">
        <v>284</v>
      </c>
      <c r="CD102">
        <v>0</v>
      </c>
      <c r="CE102">
        <f t="shared" si="24"/>
        <v>1</v>
      </c>
      <c r="CF102">
        <f t="shared" si="25"/>
        <v>1</v>
      </c>
      <c r="CG102">
        <f t="shared" si="26"/>
        <v>1</v>
      </c>
      <c r="CH102">
        <f t="shared" si="27"/>
        <v>1</v>
      </c>
      <c r="CI102">
        <f t="shared" si="28"/>
        <v>1</v>
      </c>
      <c r="CJ102">
        <f t="shared" si="29"/>
        <v>1</v>
      </c>
      <c r="CK102">
        <f t="shared" si="30"/>
        <v>1</v>
      </c>
      <c r="CL102">
        <f t="shared" si="31"/>
        <v>1</v>
      </c>
      <c r="CM102">
        <f t="shared" si="20"/>
        <v>7</v>
      </c>
      <c r="CN102">
        <f t="shared" si="32"/>
        <v>1</v>
      </c>
    </row>
    <row r="103" spans="1:92">
      <c r="A103" t="s">
        <v>673</v>
      </c>
      <c r="B103" s="8">
        <v>38534</v>
      </c>
      <c r="C103">
        <v>2005</v>
      </c>
      <c r="D103">
        <v>2005</v>
      </c>
      <c r="E103" t="s">
        <v>674</v>
      </c>
      <c r="F103" s="8">
        <v>38630</v>
      </c>
      <c r="G103">
        <v>96</v>
      </c>
      <c r="H103" t="s">
        <v>119</v>
      </c>
      <c r="I103" t="s">
        <v>675</v>
      </c>
      <c r="J103" t="s">
        <v>211</v>
      </c>
      <c r="K103" t="s">
        <v>212</v>
      </c>
      <c r="L103" t="s">
        <v>96</v>
      </c>
      <c r="M103">
        <v>1</v>
      </c>
      <c r="N103" t="s">
        <v>97</v>
      </c>
      <c r="O103" t="s">
        <v>98</v>
      </c>
      <c r="P103" t="s">
        <v>99</v>
      </c>
      <c r="Q103">
        <v>1</v>
      </c>
      <c r="R103">
        <v>0</v>
      </c>
      <c r="S103" t="s">
        <v>100</v>
      </c>
      <c r="T103" t="s">
        <v>97</v>
      </c>
      <c r="U103" t="s">
        <v>196</v>
      </c>
      <c r="V103" t="s">
        <v>103</v>
      </c>
      <c r="W103" t="s">
        <v>104</v>
      </c>
      <c r="X103" t="s">
        <v>315</v>
      </c>
      <c r="Y103" t="s">
        <v>97</v>
      </c>
      <c r="Z103" t="s">
        <v>97</v>
      </c>
      <c r="AA103" t="s">
        <v>107</v>
      </c>
      <c r="AB103" t="s">
        <v>144</v>
      </c>
      <c r="AC103">
        <v>7</v>
      </c>
      <c r="AD103">
        <v>0</v>
      </c>
      <c r="AE103">
        <v>0</v>
      </c>
      <c r="AG103">
        <v>1</v>
      </c>
      <c r="AH103">
        <v>0</v>
      </c>
      <c r="AI103">
        <v>0</v>
      </c>
      <c r="AJ103" s="9">
        <f t="shared" si="21"/>
        <v>7</v>
      </c>
      <c r="AK103" s="9"/>
      <c r="AL103">
        <v>0</v>
      </c>
      <c r="AM103">
        <v>0</v>
      </c>
      <c r="AN103" t="s">
        <v>144</v>
      </c>
      <c r="AO103" t="s">
        <v>146</v>
      </c>
      <c r="AP103" t="s">
        <v>108</v>
      </c>
      <c r="AQ103" t="s">
        <v>111</v>
      </c>
      <c r="AR103" t="s">
        <v>110</v>
      </c>
      <c r="AS103" t="s">
        <v>229</v>
      </c>
      <c r="AT103" t="s">
        <v>284</v>
      </c>
      <c r="AU103">
        <v>0</v>
      </c>
      <c r="AV103">
        <v>0</v>
      </c>
      <c r="AW103">
        <v>0</v>
      </c>
      <c r="AX103">
        <v>0</v>
      </c>
      <c r="AY103">
        <v>0</v>
      </c>
      <c r="AZ103">
        <v>0</v>
      </c>
      <c r="BA103">
        <v>0</v>
      </c>
      <c r="BB103">
        <v>0</v>
      </c>
      <c r="BC103">
        <v>0</v>
      </c>
      <c r="BD103">
        <v>0</v>
      </c>
      <c r="BE103" s="10" t="str">
        <f t="shared" si="22"/>
        <v>igual</v>
      </c>
      <c r="BF103" s="10" t="str">
        <f t="shared" si="23"/>
        <v>diferente</v>
      </c>
      <c r="BG103">
        <f>VLOOKUP(A103,[1]FormatoBBDD!$A$1:$CA$2248,57,FALSE)</f>
        <v>0</v>
      </c>
      <c r="BH103">
        <v>0</v>
      </c>
      <c r="BI103" t="s">
        <v>107</v>
      </c>
      <c r="BN103" t="s">
        <v>116</v>
      </c>
      <c r="BW103" t="s">
        <v>229</v>
      </c>
      <c r="BX103" t="s">
        <v>284</v>
      </c>
      <c r="CD103">
        <v>0</v>
      </c>
      <c r="CE103">
        <f t="shared" si="24"/>
        <v>2</v>
      </c>
      <c r="CF103">
        <f t="shared" si="25"/>
        <v>1</v>
      </c>
      <c r="CG103">
        <f t="shared" si="26"/>
        <v>1</v>
      </c>
      <c r="CH103">
        <f t="shared" si="27"/>
        <v>1</v>
      </c>
      <c r="CI103">
        <f t="shared" si="28"/>
        <v>1</v>
      </c>
      <c r="CJ103">
        <f t="shared" si="29"/>
        <v>1</v>
      </c>
      <c r="CK103">
        <f t="shared" si="30"/>
        <v>1</v>
      </c>
      <c r="CL103">
        <f t="shared" si="31"/>
        <v>1</v>
      </c>
      <c r="CM103">
        <f t="shared" si="20"/>
        <v>7</v>
      </c>
      <c r="CN103">
        <f t="shared" si="32"/>
        <v>1</v>
      </c>
    </row>
    <row r="104" spans="1:92">
      <c r="A104" t="s">
        <v>676</v>
      </c>
      <c r="B104" s="8">
        <v>38534</v>
      </c>
      <c r="C104">
        <v>2005</v>
      </c>
      <c r="D104">
        <v>2005</v>
      </c>
      <c r="E104" t="s">
        <v>677</v>
      </c>
      <c r="F104" s="8">
        <v>38679</v>
      </c>
      <c r="G104">
        <v>145</v>
      </c>
      <c r="H104" t="s">
        <v>119</v>
      </c>
      <c r="I104" t="s">
        <v>506</v>
      </c>
      <c r="J104" t="s">
        <v>94</v>
      </c>
      <c r="K104" t="s">
        <v>212</v>
      </c>
      <c r="L104" t="s">
        <v>96</v>
      </c>
      <c r="M104">
        <v>1</v>
      </c>
      <c r="N104" t="s">
        <v>140</v>
      </c>
      <c r="O104" t="s">
        <v>98</v>
      </c>
      <c r="P104" t="s">
        <v>99</v>
      </c>
      <c r="Q104">
        <v>1</v>
      </c>
      <c r="R104">
        <v>0</v>
      </c>
      <c r="S104" t="s">
        <v>100</v>
      </c>
      <c r="T104" t="s">
        <v>101</v>
      </c>
      <c r="U104" t="s">
        <v>97</v>
      </c>
      <c r="V104" t="s">
        <v>103</v>
      </c>
      <c r="W104" t="s">
        <v>122</v>
      </c>
      <c r="X104" t="s">
        <v>123</v>
      </c>
      <c r="Y104" t="s">
        <v>678</v>
      </c>
      <c r="Z104" t="s">
        <v>97</v>
      </c>
      <c r="AA104" t="s">
        <v>107</v>
      </c>
      <c r="AB104" t="s">
        <v>144</v>
      </c>
      <c r="AC104">
        <v>0</v>
      </c>
      <c r="AD104">
        <v>7</v>
      </c>
      <c r="AE104">
        <v>0</v>
      </c>
      <c r="AG104">
        <v>0</v>
      </c>
      <c r="AH104">
        <v>1</v>
      </c>
      <c r="AI104">
        <v>0</v>
      </c>
      <c r="AJ104" s="9">
        <f t="shared" si="21"/>
        <v>7</v>
      </c>
      <c r="AK104" s="9"/>
      <c r="AL104">
        <v>0</v>
      </c>
      <c r="AM104">
        <v>0</v>
      </c>
      <c r="AN104">
        <v>0</v>
      </c>
      <c r="AO104">
        <v>0</v>
      </c>
      <c r="AP104">
        <v>0</v>
      </c>
      <c r="AQ104">
        <v>0</v>
      </c>
      <c r="AR104">
        <v>0</v>
      </c>
      <c r="AS104">
        <v>0</v>
      </c>
      <c r="AT104">
        <v>0</v>
      </c>
      <c r="AU104" t="s">
        <v>144</v>
      </c>
      <c r="AV104" t="s">
        <v>170</v>
      </c>
      <c r="AW104" t="s">
        <v>145</v>
      </c>
      <c r="AX104" t="s">
        <v>146</v>
      </c>
      <c r="AY104" t="s">
        <v>108</v>
      </c>
      <c r="AZ104" t="s">
        <v>111</v>
      </c>
      <c r="BA104" t="s">
        <v>110</v>
      </c>
      <c r="BB104">
        <v>0</v>
      </c>
      <c r="BC104">
        <v>0</v>
      </c>
      <c r="BD104">
        <v>0</v>
      </c>
      <c r="BE104" s="10" t="str">
        <f t="shared" si="22"/>
        <v>diferente</v>
      </c>
      <c r="BF104" s="10" t="str">
        <f t="shared" si="23"/>
        <v>igual</v>
      </c>
      <c r="BG104">
        <f>VLOOKUP(A104,[1]FormatoBBDD!$A$1:$CA$2248,57,FALSE)</f>
        <v>0</v>
      </c>
      <c r="BH104">
        <v>0</v>
      </c>
      <c r="BI104" t="s">
        <v>107</v>
      </c>
      <c r="BN104" t="s">
        <v>116</v>
      </c>
      <c r="CD104">
        <v>0</v>
      </c>
      <c r="CE104">
        <f t="shared" si="24"/>
        <v>0</v>
      </c>
      <c r="CF104">
        <f t="shared" si="25"/>
        <v>1</v>
      </c>
      <c r="CG104">
        <f t="shared" si="26"/>
        <v>1</v>
      </c>
      <c r="CH104">
        <f t="shared" si="27"/>
        <v>1</v>
      </c>
      <c r="CI104">
        <f t="shared" si="28"/>
        <v>1</v>
      </c>
      <c r="CJ104">
        <f t="shared" si="29"/>
        <v>1</v>
      </c>
      <c r="CK104">
        <f t="shared" si="30"/>
        <v>1</v>
      </c>
      <c r="CL104">
        <f t="shared" si="31"/>
        <v>1</v>
      </c>
      <c r="CM104">
        <f t="shared" si="20"/>
        <v>7</v>
      </c>
      <c r="CN104">
        <f t="shared" si="32"/>
        <v>1</v>
      </c>
    </row>
    <row r="105" spans="1:92">
      <c r="A105" t="s">
        <v>679</v>
      </c>
      <c r="B105" s="8">
        <v>38449</v>
      </c>
      <c r="C105">
        <v>2005</v>
      </c>
      <c r="D105">
        <v>2005</v>
      </c>
      <c r="E105" t="s">
        <v>680</v>
      </c>
      <c r="F105" s="8">
        <v>38560</v>
      </c>
      <c r="G105">
        <v>111</v>
      </c>
      <c r="H105" t="s">
        <v>681</v>
      </c>
      <c r="I105" t="s">
        <v>469</v>
      </c>
      <c r="J105" t="s">
        <v>94</v>
      </c>
      <c r="K105" t="s">
        <v>95</v>
      </c>
      <c r="L105" t="s">
        <v>96</v>
      </c>
      <c r="M105">
        <v>1</v>
      </c>
      <c r="N105" t="s">
        <v>140</v>
      </c>
      <c r="O105" t="s">
        <v>98</v>
      </c>
      <c r="P105" t="s">
        <v>99</v>
      </c>
      <c r="Q105">
        <v>1</v>
      </c>
      <c r="R105">
        <v>0</v>
      </c>
      <c r="S105" t="s">
        <v>100</v>
      </c>
      <c r="T105" t="s">
        <v>101</v>
      </c>
      <c r="U105" t="s">
        <v>97</v>
      </c>
      <c r="V105" t="s">
        <v>103</v>
      </c>
      <c r="W105" t="s">
        <v>197</v>
      </c>
      <c r="X105" t="s">
        <v>682</v>
      </c>
      <c r="Y105" t="s">
        <v>169</v>
      </c>
      <c r="Z105" t="s">
        <v>97</v>
      </c>
      <c r="AB105" t="s">
        <v>144</v>
      </c>
      <c r="AC105">
        <v>0</v>
      </c>
      <c r="AD105">
        <v>7</v>
      </c>
      <c r="AE105">
        <v>0</v>
      </c>
      <c r="AG105">
        <v>0</v>
      </c>
      <c r="AH105">
        <v>1</v>
      </c>
      <c r="AI105">
        <v>0</v>
      </c>
      <c r="AJ105" s="9">
        <f t="shared" si="21"/>
        <v>7</v>
      </c>
      <c r="AK105" s="9"/>
      <c r="AL105">
        <v>0</v>
      </c>
      <c r="AM105">
        <v>0</v>
      </c>
      <c r="AN105">
        <v>0</v>
      </c>
      <c r="AO105">
        <v>0</v>
      </c>
      <c r="AP105">
        <v>0</v>
      </c>
      <c r="AQ105">
        <v>0</v>
      </c>
      <c r="AR105">
        <v>0</v>
      </c>
      <c r="AS105">
        <v>0</v>
      </c>
      <c r="AT105">
        <v>0</v>
      </c>
      <c r="AU105" t="s">
        <v>144</v>
      </c>
      <c r="AV105" t="s">
        <v>170</v>
      </c>
      <c r="AW105" t="s">
        <v>145</v>
      </c>
      <c r="AX105" t="s">
        <v>108</v>
      </c>
      <c r="AY105" t="s">
        <v>111</v>
      </c>
      <c r="AZ105" t="s">
        <v>110</v>
      </c>
      <c r="BA105" t="s">
        <v>229</v>
      </c>
      <c r="BB105">
        <v>0</v>
      </c>
      <c r="BC105">
        <v>0</v>
      </c>
      <c r="BD105">
        <v>0</v>
      </c>
      <c r="BE105" s="10" t="str">
        <f t="shared" si="22"/>
        <v>diferente</v>
      </c>
      <c r="BF105" s="10" t="str">
        <f t="shared" si="23"/>
        <v>igual</v>
      </c>
      <c r="BG105">
        <f>VLOOKUP(A105,[1]FormatoBBDD!$A$1:$CA$2248,57,FALSE)</f>
        <v>0</v>
      </c>
      <c r="BH105">
        <v>0</v>
      </c>
      <c r="BI105" t="s">
        <v>107</v>
      </c>
      <c r="BN105" t="s">
        <v>116</v>
      </c>
      <c r="BW105" t="s">
        <v>229</v>
      </c>
      <c r="CD105">
        <v>0</v>
      </c>
      <c r="CE105">
        <f t="shared" si="24"/>
        <v>1</v>
      </c>
      <c r="CF105">
        <f t="shared" si="25"/>
        <v>1</v>
      </c>
      <c r="CG105">
        <f t="shared" si="26"/>
        <v>1</v>
      </c>
      <c r="CH105">
        <f t="shared" si="27"/>
        <v>1</v>
      </c>
      <c r="CI105">
        <f t="shared" si="28"/>
        <v>1</v>
      </c>
      <c r="CJ105">
        <f t="shared" si="29"/>
        <v>1</v>
      </c>
      <c r="CK105">
        <f t="shared" si="30"/>
        <v>1</v>
      </c>
      <c r="CL105">
        <f t="shared" si="31"/>
        <v>1</v>
      </c>
      <c r="CM105">
        <f t="shared" si="20"/>
        <v>7</v>
      </c>
      <c r="CN105">
        <f t="shared" si="32"/>
        <v>1</v>
      </c>
    </row>
    <row r="106" spans="1:92">
      <c r="A106" t="s">
        <v>683</v>
      </c>
      <c r="B106" s="8">
        <v>38538</v>
      </c>
      <c r="C106">
        <v>2005</v>
      </c>
      <c r="D106">
        <v>2005</v>
      </c>
      <c r="E106" t="s">
        <v>684</v>
      </c>
      <c r="F106" s="8">
        <v>38602</v>
      </c>
      <c r="G106">
        <v>64</v>
      </c>
      <c r="H106" t="s">
        <v>298</v>
      </c>
      <c r="I106" t="s">
        <v>287</v>
      </c>
      <c r="J106" t="s">
        <v>211</v>
      </c>
      <c r="K106" t="s">
        <v>212</v>
      </c>
      <c r="L106" t="s">
        <v>132</v>
      </c>
      <c r="M106">
        <v>1</v>
      </c>
      <c r="N106" t="s">
        <v>97</v>
      </c>
      <c r="O106" t="s">
        <v>314</v>
      </c>
      <c r="P106" t="s">
        <v>314</v>
      </c>
      <c r="Q106">
        <v>99</v>
      </c>
      <c r="R106">
        <v>99</v>
      </c>
      <c r="S106" t="s">
        <v>100</v>
      </c>
      <c r="T106" t="s">
        <v>97</v>
      </c>
      <c r="U106" t="s">
        <v>97</v>
      </c>
      <c r="V106" t="s">
        <v>97</v>
      </c>
      <c r="W106" t="s">
        <v>122</v>
      </c>
      <c r="X106" t="s">
        <v>406</v>
      </c>
      <c r="Y106" t="s">
        <v>685</v>
      </c>
      <c r="Z106" t="s">
        <v>97</v>
      </c>
      <c r="AA106" t="s">
        <v>107</v>
      </c>
      <c r="AB106" t="s">
        <v>144</v>
      </c>
      <c r="AC106">
        <v>7</v>
      </c>
      <c r="AD106">
        <v>0</v>
      </c>
      <c r="AE106">
        <v>0</v>
      </c>
      <c r="AG106">
        <v>1</v>
      </c>
      <c r="AH106">
        <v>0</v>
      </c>
      <c r="AI106">
        <v>0</v>
      </c>
      <c r="AJ106" s="9">
        <f t="shared" si="21"/>
        <v>7</v>
      </c>
      <c r="AK106" s="9"/>
      <c r="AL106">
        <v>0</v>
      </c>
      <c r="AM106">
        <v>0</v>
      </c>
      <c r="AN106" t="s">
        <v>144</v>
      </c>
      <c r="AO106" t="s">
        <v>170</v>
      </c>
      <c r="AP106" t="s">
        <v>145</v>
      </c>
      <c r="AQ106" t="s">
        <v>146</v>
      </c>
      <c r="AR106" t="s">
        <v>108</v>
      </c>
      <c r="AS106" t="s">
        <v>111</v>
      </c>
      <c r="AT106" t="s">
        <v>110</v>
      </c>
      <c r="AU106">
        <v>0</v>
      </c>
      <c r="AV106">
        <v>0</v>
      </c>
      <c r="AW106">
        <v>0</v>
      </c>
      <c r="AX106">
        <v>0</v>
      </c>
      <c r="AY106">
        <v>0</v>
      </c>
      <c r="AZ106">
        <v>0</v>
      </c>
      <c r="BA106">
        <v>0</v>
      </c>
      <c r="BB106">
        <v>0</v>
      </c>
      <c r="BC106">
        <v>0</v>
      </c>
      <c r="BD106">
        <v>0</v>
      </c>
      <c r="BE106" s="10" t="str">
        <f t="shared" si="22"/>
        <v>igual</v>
      </c>
      <c r="BF106" s="10" t="str">
        <f t="shared" si="23"/>
        <v>diferente</v>
      </c>
      <c r="BG106">
        <f>VLOOKUP(A106,[1]FormatoBBDD!$A$1:$CA$2248,57,FALSE)</f>
        <v>0</v>
      </c>
      <c r="BH106">
        <v>0</v>
      </c>
      <c r="BI106" t="s">
        <v>107</v>
      </c>
      <c r="BN106" t="s">
        <v>116</v>
      </c>
      <c r="CD106">
        <v>0</v>
      </c>
      <c r="CE106">
        <f t="shared" si="24"/>
        <v>0</v>
      </c>
      <c r="CF106">
        <f t="shared" si="25"/>
        <v>1</v>
      </c>
      <c r="CG106">
        <f t="shared" si="26"/>
        <v>1</v>
      </c>
      <c r="CH106">
        <f t="shared" si="27"/>
        <v>1</v>
      </c>
      <c r="CI106">
        <f t="shared" si="28"/>
        <v>1</v>
      </c>
      <c r="CJ106">
        <f t="shared" si="29"/>
        <v>1</v>
      </c>
      <c r="CK106">
        <f t="shared" si="30"/>
        <v>1</v>
      </c>
      <c r="CL106">
        <f t="shared" si="31"/>
        <v>1</v>
      </c>
      <c r="CM106">
        <f t="shared" si="20"/>
        <v>7</v>
      </c>
      <c r="CN106">
        <f t="shared" si="32"/>
        <v>1</v>
      </c>
    </row>
    <row r="107" spans="1:92">
      <c r="A107" t="s">
        <v>686</v>
      </c>
      <c r="B107" s="8">
        <v>38539</v>
      </c>
      <c r="C107">
        <v>2005</v>
      </c>
      <c r="D107">
        <v>2005</v>
      </c>
      <c r="E107" t="s">
        <v>687</v>
      </c>
      <c r="F107" s="8">
        <v>38679</v>
      </c>
      <c r="G107">
        <v>140</v>
      </c>
      <c r="H107" t="s">
        <v>681</v>
      </c>
      <c r="I107" t="s">
        <v>352</v>
      </c>
      <c r="J107" t="s">
        <v>94</v>
      </c>
      <c r="K107" t="s">
        <v>212</v>
      </c>
      <c r="L107" t="s">
        <v>96</v>
      </c>
      <c r="M107">
        <v>1</v>
      </c>
      <c r="N107" t="s">
        <v>270</v>
      </c>
      <c r="O107" t="s">
        <v>98</v>
      </c>
      <c r="P107" t="s">
        <v>99</v>
      </c>
      <c r="Q107">
        <v>1</v>
      </c>
      <c r="R107">
        <v>0</v>
      </c>
      <c r="S107" t="s">
        <v>100</v>
      </c>
      <c r="T107" t="s">
        <v>101</v>
      </c>
      <c r="U107" t="s">
        <v>581</v>
      </c>
      <c r="V107" t="s">
        <v>103</v>
      </c>
      <c r="W107" t="s">
        <v>122</v>
      </c>
      <c r="X107" t="s">
        <v>574</v>
      </c>
      <c r="Y107" t="s">
        <v>688</v>
      </c>
      <c r="Z107" t="s">
        <v>97</v>
      </c>
      <c r="AA107" t="s">
        <v>107</v>
      </c>
      <c r="AB107" t="s">
        <v>144</v>
      </c>
      <c r="AC107">
        <v>0</v>
      </c>
      <c r="AD107">
        <v>7</v>
      </c>
      <c r="AE107">
        <v>0</v>
      </c>
      <c r="AG107">
        <v>0</v>
      </c>
      <c r="AH107">
        <v>1</v>
      </c>
      <c r="AI107">
        <v>0</v>
      </c>
      <c r="AJ107" s="9">
        <f t="shared" si="21"/>
        <v>7</v>
      </c>
      <c r="AK107" s="9"/>
      <c r="AL107">
        <v>0</v>
      </c>
      <c r="AM107">
        <v>0</v>
      </c>
      <c r="AN107">
        <v>0</v>
      </c>
      <c r="AO107">
        <v>0</v>
      </c>
      <c r="AP107">
        <v>0</v>
      </c>
      <c r="AQ107">
        <v>0</v>
      </c>
      <c r="AR107">
        <v>0</v>
      </c>
      <c r="AS107">
        <v>0</v>
      </c>
      <c r="AT107">
        <v>0</v>
      </c>
      <c r="AU107" t="s">
        <v>144</v>
      </c>
      <c r="AV107" t="s">
        <v>170</v>
      </c>
      <c r="AW107" t="s">
        <v>145</v>
      </c>
      <c r="AX107" t="s">
        <v>146</v>
      </c>
      <c r="AY107" t="s">
        <v>108</v>
      </c>
      <c r="AZ107" t="s">
        <v>111</v>
      </c>
      <c r="BA107" t="s">
        <v>110</v>
      </c>
      <c r="BB107">
        <v>0</v>
      </c>
      <c r="BC107">
        <v>0</v>
      </c>
      <c r="BD107">
        <v>0</v>
      </c>
      <c r="BE107" s="10" t="str">
        <f t="shared" si="22"/>
        <v>diferente</v>
      </c>
      <c r="BF107" s="10" t="str">
        <f t="shared" si="23"/>
        <v>igual</v>
      </c>
      <c r="BG107">
        <f>VLOOKUP(A107,[1]FormatoBBDD!$A$1:$CA$2248,57,FALSE)</f>
        <v>0</v>
      </c>
      <c r="BH107">
        <v>0</v>
      </c>
      <c r="BI107" t="s">
        <v>107</v>
      </c>
      <c r="BN107" t="s">
        <v>116</v>
      </c>
      <c r="CD107">
        <v>0</v>
      </c>
      <c r="CE107">
        <f t="shared" si="24"/>
        <v>0</v>
      </c>
      <c r="CF107">
        <f t="shared" si="25"/>
        <v>1</v>
      </c>
      <c r="CG107">
        <f t="shared" si="26"/>
        <v>1</v>
      </c>
      <c r="CH107">
        <f t="shared" si="27"/>
        <v>1</v>
      </c>
      <c r="CI107">
        <f t="shared" si="28"/>
        <v>1</v>
      </c>
      <c r="CJ107">
        <f t="shared" si="29"/>
        <v>1</v>
      </c>
      <c r="CK107">
        <f t="shared" si="30"/>
        <v>1</v>
      </c>
      <c r="CL107">
        <f t="shared" si="31"/>
        <v>1</v>
      </c>
      <c r="CM107">
        <f t="shared" si="20"/>
        <v>7</v>
      </c>
      <c r="CN107">
        <f t="shared" si="32"/>
        <v>1</v>
      </c>
    </row>
    <row r="108" spans="1:92">
      <c r="A108" t="s">
        <v>689</v>
      </c>
      <c r="B108" s="8">
        <v>38539</v>
      </c>
      <c r="C108">
        <v>2005</v>
      </c>
      <c r="D108">
        <v>2005</v>
      </c>
      <c r="E108" t="s">
        <v>690</v>
      </c>
      <c r="F108" s="8">
        <v>38630</v>
      </c>
      <c r="G108">
        <v>91</v>
      </c>
      <c r="H108" t="s">
        <v>119</v>
      </c>
      <c r="I108" t="s">
        <v>469</v>
      </c>
      <c r="J108" t="s">
        <v>94</v>
      </c>
      <c r="K108" t="s">
        <v>95</v>
      </c>
      <c r="L108" t="s">
        <v>96</v>
      </c>
      <c r="M108">
        <v>1</v>
      </c>
      <c r="N108" t="s">
        <v>516</v>
      </c>
      <c r="O108" t="s">
        <v>98</v>
      </c>
      <c r="P108" t="s">
        <v>99</v>
      </c>
      <c r="Q108">
        <v>1</v>
      </c>
      <c r="R108">
        <v>0</v>
      </c>
      <c r="S108" t="s">
        <v>97</v>
      </c>
      <c r="T108" t="s">
        <v>213</v>
      </c>
      <c r="U108" t="s">
        <v>97</v>
      </c>
      <c r="V108" t="s">
        <v>97</v>
      </c>
      <c r="W108" t="s">
        <v>104</v>
      </c>
      <c r="X108" t="s">
        <v>691</v>
      </c>
      <c r="Y108" t="s">
        <v>97</v>
      </c>
      <c r="Z108" t="s">
        <v>97</v>
      </c>
      <c r="AA108" t="s">
        <v>107</v>
      </c>
      <c r="AB108" t="s">
        <v>144</v>
      </c>
      <c r="AC108">
        <v>0</v>
      </c>
      <c r="AD108">
        <v>7</v>
      </c>
      <c r="AE108">
        <v>0</v>
      </c>
      <c r="AG108">
        <v>0</v>
      </c>
      <c r="AH108">
        <v>1</v>
      </c>
      <c r="AI108">
        <v>0</v>
      </c>
      <c r="AJ108" s="9">
        <f t="shared" si="21"/>
        <v>7</v>
      </c>
      <c r="AK108" s="9"/>
      <c r="AL108">
        <v>0</v>
      </c>
      <c r="AM108">
        <v>0</v>
      </c>
      <c r="AN108">
        <v>0</v>
      </c>
      <c r="AO108">
        <v>0</v>
      </c>
      <c r="AP108">
        <v>0</v>
      </c>
      <c r="AQ108">
        <v>0</v>
      </c>
      <c r="AR108">
        <v>0</v>
      </c>
      <c r="AS108">
        <v>0</v>
      </c>
      <c r="AT108">
        <v>0</v>
      </c>
      <c r="AU108" t="s">
        <v>144</v>
      </c>
      <c r="AV108" t="s">
        <v>146</v>
      </c>
      <c r="AW108" t="s">
        <v>108</v>
      </c>
      <c r="AX108" t="s">
        <v>111</v>
      </c>
      <c r="AY108" t="s">
        <v>110</v>
      </c>
      <c r="AZ108" t="s">
        <v>229</v>
      </c>
      <c r="BA108" t="s">
        <v>284</v>
      </c>
      <c r="BB108">
        <v>0</v>
      </c>
      <c r="BC108">
        <v>0</v>
      </c>
      <c r="BD108">
        <v>0</v>
      </c>
      <c r="BE108" s="10" t="str">
        <f t="shared" si="22"/>
        <v>diferente</v>
      </c>
      <c r="BF108" s="10" t="str">
        <f t="shared" si="23"/>
        <v>igual</v>
      </c>
      <c r="BG108">
        <f>VLOOKUP(A108,[1]FormatoBBDD!$A$1:$CA$2248,57,FALSE)</f>
        <v>0</v>
      </c>
      <c r="BH108">
        <v>0</v>
      </c>
      <c r="BI108" t="s">
        <v>107</v>
      </c>
      <c r="BN108" t="s">
        <v>116</v>
      </c>
      <c r="BW108" t="s">
        <v>229</v>
      </c>
      <c r="BX108" t="s">
        <v>284</v>
      </c>
      <c r="CD108">
        <v>0</v>
      </c>
      <c r="CE108">
        <f t="shared" si="24"/>
        <v>2</v>
      </c>
      <c r="CF108">
        <f t="shared" si="25"/>
        <v>1</v>
      </c>
      <c r="CG108">
        <f t="shared" si="26"/>
        <v>1</v>
      </c>
      <c r="CH108">
        <f t="shared" si="27"/>
        <v>1</v>
      </c>
      <c r="CI108">
        <f t="shared" si="28"/>
        <v>1</v>
      </c>
      <c r="CJ108">
        <f t="shared" si="29"/>
        <v>1</v>
      </c>
      <c r="CK108">
        <f t="shared" si="30"/>
        <v>1</v>
      </c>
      <c r="CL108">
        <f t="shared" si="31"/>
        <v>1</v>
      </c>
      <c r="CM108">
        <f t="shared" si="20"/>
        <v>7</v>
      </c>
      <c r="CN108">
        <f t="shared" si="32"/>
        <v>1</v>
      </c>
    </row>
    <row r="109" spans="1:92">
      <c r="A109" t="s">
        <v>692</v>
      </c>
      <c r="B109" s="8">
        <v>38540</v>
      </c>
      <c r="C109">
        <v>2005</v>
      </c>
      <c r="D109">
        <v>2007</v>
      </c>
      <c r="E109" t="s">
        <v>693</v>
      </c>
      <c r="F109" s="8">
        <v>39197</v>
      </c>
      <c r="G109">
        <v>657</v>
      </c>
      <c r="H109" t="s">
        <v>268</v>
      </c>
      <c r="I109" t="s">
        <v>694</v>
      </c>
      <c r="J109" t="s">
        <v>94</v>
      </c>
      <c r="K109" t="s">
        <v>121</v>
      </c>
      <c r="L109" t="s">
        <v>132</v>
      </c>
      <c r="M109">
        <v>1</v>
      </c>
      <c r="N109" t="s">
        <v>97</v>
      </c>
      <c r="O109" t="s">
        <v>133</v>
      </c>
      <c r="P109" t="s">
        <v>133</v>
      </c>
      <c r="Q109">
        <v>99</v>
      </c>
      <c r="R109">
        <v>99</v>
      </c>
      <c r="S109" t="s">
        <v>97</v>
      </c>
      <c r="T109" t="s">
        <v>97</v>
      </c>
      <c r="U109" t="s">
        <v>97</v>
      </c>
      <c r="V109" t="s">
        <v>97</v>
      </c>
      <c r="W109" t="s">
        <v>155</v>
      </c>
      <c r="X109" t="s">
        <v>695</v>
      </c>
      <c r="Y109" t="s">
        <v>696</v>
      </c>
      <c r="Z109" t="s">
        <v>97</v>
      </c>
      <c r="AB109" t="s">
        <v>144</v>
      </c>
      <c r="AC109">
        <v>0</v>
      </c>
      <c r="AD109">
        <v>7</v>
      </c>
      <c r="AE109">
        <v>0</v>
      </c>
      <c r="AG109">
        <v>0</v>
      </c>
      <c r="AH109">
        <v>1</v>
      </c>
      <c r="AI109">
        <v>0</v>
      </c>
      <c r="AJ109" s="9">
        <f t="shared" si="21"/>
        <v>7</v>
      </c>
      <c r="AK109" s="9"/>
      <c r="AL109">
        <v>0</v>
      </c>
      <c r="AM109">
        <v>0</v>
      </c>
      <c r="AN109">
        <v>0</v>
      </c>
      <c r="AO109">
        <v>0</v>
      </c>
      <c r="AP109">
        <v>0</v>
      </c>
      <c r="AQ109">
        <v>0</v>
      </c>
      <c r="AR109">
        <v>0</v>
      </c>
      <c r="AS109">
        <v>0</v>
      </c>
      <c r="AT109">
        <v>0</v>
      </c>
      <c r="AU109" t="s">
        <v>144</v>
      </c>
      <c r="AV109" t="s">
        <v>170</v>
      </c>
      <c r="AW109" t="s">
        <v>146</v>
      </c>
      <c r="AX109" t="s">
        <v>108</v>
      </c>
      <c r="AY109" t="s">
        <v>111</v>
      </c>
      <c r="AZ109" t="s">
        <v>110</v>
      </c>
      <c r="BA109" t="s">
        <v>565</v>
      </c>
      <c r="BB109">
        <v>0</v>
      </c>
      <c r="BC109">
        <v>0</v>
      </c>
      <c r="BD109">
        <v>0</v>
      </c>
      <c r="BE109" s="10" t="str">
        <f t="shared" si="22"/>
        <v>diferente</v>
      </c>
      <c r="BF109" s="10" t="str">
        <f t="shared" si="23"/>
        <v>igual</v>
      </c>
      <c r="BG109">
        <f>VLOOKUP(A109,[1]FormatoBBDD!$A$1:$CA$2248,57,FALSE)</f>
        <v>0</v>
      </c>
      <c r="BH109">
        <v>0</v>
      </c>
      <c r="BI109" t="s">
        <v>107</v>
      </c>
      <c r="BN109" t="s">
        <v>116</v>
      </c>
      <c r="BW109" t="s">
        <v>565</v>
      </c>
      <c r="CD109">
        <v>0</v>
      </c>
      <c r="CE109">
        <f t="shared" si="24"/>
        <v>1</v>
      </c>
      <c r="CF109">
        <f t="shared" si="25"/>
        <v>1</v>
      </c>
      <c r="CG109">
        <f t="shared" si="26"/>
        <v>1</v>
      </c>
      <c r="CH109">
        <f t="shared" si="27"/>
        <v>1</v>
      </c>
      <c r="CI109">
        <f t="shared" si="28"/>
        <v>1</v>
      </c>
      <c r="CJ109">
        <f t="shared" si="29"/>
        <v>1</v>
      </c>
      <c r="CK109">
        <f t="shared" si="30"/>
        <v>1</v>
      </c>
      <c r="CL109">
        <f t="shared" si="31"/>
        <v>1</v>
      </c>
      <c r="CM109">
        <f t="shared" si="20"/>
        <v>7</v>
      </c>
      <c r="CN109">
        <f t="shared" si="32"/>
        <v>1</v>
      </c>
    </row>
    <row r="110" spans="1:92">
      <c r="A110" t="s">
        <v>697</v>
      </c>
      <c r="B110" s="8">
        <v>38905</v>
      </c>
      <c r="C110">
        <v>2006</v>
      </c>
      <c r="D110">
        <v>2006</v>
      </c>
      <c r="E110" t="s">
        <v>698</v>
      </c>
      <c r="F110" s="8">
        <v>39060</v>
      </c>
      <c r="G110">
        <v>155</v>
      </c>
      <c r="H110" t="s">
        <v>345</v>
      </c>
      <c r="I110" t="s">
        <v>287</v>
      </c>
      <c r="J110" t="s">
        <v>211</v>
      </c>
      <c r="K110" t="s">
        <v>212</v>
      </c>
      <c r="L110" t="s">
        <v>96</v>
      </c>
      <c r="M110">
        <v>1</v>
      </c>
      <c r="N110" t="s">
        <v>140</v>
      </c>
      <c r="O110" t="s">
        <v>98</v>
      </c>
      <c r="P110" t="s">
        <v>99</v>
      </c>
      <c r="Q110">
        <v>1</v>
      </c>
      <c r="R110">
        <v>0</v>
      </c>
      <c r="S110" t="s">
        <v>100</v>
      </c>
      <c r="T110" t="s">
        <v>101</v>
      </c>
      <c r="U110" t="s">
        <v>435</v>
      </c>
      <c r="V110" t="s">
        <v>103</v>
      </c>
      <c r="W110" t="s">
        <v>155</v>
      </c>
      <c r="X110" t="s">
        <v>699</v>
      </c>
      <c r="Y110" t="s">
        <v>700</v>
      </c>
      <c r="Z110" t="s">
        <v>97</v>
      </c>
      <c r="AB110" t="s">
        <v>144</v>
      </c>
      <c r="AC110">
        <v>7</v>
      </c>
      <c r="AD110">
        <v>0</v>
      </c>
      <c r="AE110">
        <v>0</v>
      </c>
      <c r="AG110">
        <v>1</v>
      </c>
      <c r="AH110">
        <v>0</v>
      </c>
      <c r="AI110">
        <v>0</v>
      </c>
      <c r="AJ110" s="9">
        <f t="shared" si="21"/>
        <v>7</v>
      </c>
      <c r="AK110" s="9"/>
      <c r="AL110">
        <v>0</v>
      </c>
      <c r="AM110">
        <v>0</v>
      </c>
      <c r="AN110" t="s">
        <v>144</v>
      </c>
      <c r="AO110" t="s">
        <v>170</v>
      </c>
      <c r="AP110" t="s">
        <v>145</v>
      </c>
      <c r="AQ110" t="s">
        <v>146</v>
      </c>
      <c r="AR110" t="s">
        <v>110</v>
      </c>
      <c r="AS110" t="s">
        <v>148</v>
      </c>
      <c r="AT110" t="s">
        <v>482</v>
      </c>
      <c r="AU110">
        <v>0</v>
      </c>
      <c r="AV110">
        <v>0</v>
      </c>
      <c r="AW110">
        <v>0</v>
      </c>
      <c r="AX110">
        <v>0</v>
      </c>
      <c r="AY110">
        <v>0</v>
      </c>
      <c r="AZ110">
        <v>0</v>
      </c>
      <c r="BA110">
        <v>0</v>
      </c>
      <c r="BB110">
        <v>0</v>
      </c>
      <c r="BC110">
        <v>0</v>
      </c>
      <c r="BD110">
        <v>0</v>
      </c>
      <c r="BE110" s="10" t="str">
        <f t="shared" si="22"/>
        <v>igual</v>
      </c>
      <c r="BF110" s="10" t="str">
        <f t="shared" si="23"/>
        <v>diferente</v>
      </c>
      <c r="BG110">
        <f>VLOOKUP(A110,[1]FormatoBBDD!$A$1:$CA$2248,57,FALSE)</f>
        <v>0</v>
      </c>
      <c r="BH110">
        <v>0</v>
      </c>
      <c r="BI110" t="s">
        <v>107</v>
      </c>
      <c r="BN110" t="s">
        <v>116</v>
      </c>
      <c r="BW110" t="s">
        <v>148</v>
      </c>
      <c r="BX110" t="s">
        <v>482</v>
      </c>
      <c r="CD110">
        <v>0</v>
      </c>
      <c r="CE110">
        <f t="shared" si="24"/>
        <v>2</v>
      </c>
      <c r="CF110">
        <f t="shared" si="25"/>
        <v>1</v>
      </c>
      <c r="CG110">
        <f t="shared" si="26"/>
        <v>1</v>
      </c>
      <c r="CH110">
        <f t="shared" si="27"/>
        <v>1</v>
      </c>
      <c r="CI110">
        <f t="shared" si="28"/>
        <v>1</v>
      </c>
      <c r="CJ110">
        <f t="shared" si="29"/>
        <v>1</v>
      </c>
      <c r="CK110">
        <f t="shared" si="30"/>
        <v>1</v>
      </c>
      <c r="CL110">
        <f t="shared" si="31"/>
        <v>1</v>
      </c>
      <c r="CM110">
        <f t="shared" si="20"/>
        <v>7</v>
      </c>
      <c r="CN110">
        <f t="shared" si="32"/>
        <v>1</v>
      </c>
    </row>
    <row r="111" spans="1:92">
      <c r="A111" t="s">
        <v>701</v>
      </c>
      <c r="B111" s="8">
        <v>38540</v>
      </c>
      <c r="C111">
        <v>2005</v>
      </c>
      <c r="D111">
        <v>2005</v>
      </c>
      <c r="E111" t="s">
        <v>702</v>
      </c>
      <c r="F111" s="8">
        <v>38546</v>
      </c>
      <c r="G111">
        <v>6</v>
      </c>
      <c r="H111" t="s">
        <v>119</v>
      </c>
      <c r="I111" t="s">
        <v>703</v>
      </c>
      <c r="J111" t="s">
        <v>94</v>
      </c>
      <c r="K111" t="s">
        <v>95</v>
      </c>
      <c r="L111" t="s">
        <v>96</v>
      </c>
      <c r="M111">
        <v>1</v>
      </c>
      <c r="N111" t="s">
        <v>97</v>
      </c>
      <c r="O111" t="s">
        <v>246</v>
      </c>
      <c r="P111" t="s">
        <v>99</v>
      </c>
      <c r="Q111">
        <v>0</v>
      </c>
      <c r="R111">
        <v>1</v>
      </c>
      <c r="S111" t="s">
        <v>100</v>
      </c>
      <c r="T111" t="s">
        <v>479</v>
      </c>
      <c r="U111" t="s">
        <v>704</v>
      </c>
      <c r="V111" t="s">
        <v>103</v>
      </c>
      <c r="W111" t="s">
        <v>122</v>
      </c>
      <c r="X111" t="s">
        <v>247</v>
      </c>
      <c r="Y111" t="s">
        <v>248</v>
      </c>
      <c r="Z111" t="s">
        <v>97</v>
      </c>
      <c r="AA111" t="s">
        <v>107</v>
      </c>
      <c r="AB111" t="s">
        <v>144</v>
      </c>
      <c r="AC111">
        <v>0</v>
      </c>
      <c r="AD111">
        <v>7</v>
      </c>
      <c r="AE111">
        <v>0</v>
      </c>
      <c r="AG111">
        <v>0</v>
      </c>
      <c r="AH111">
        <v>1</v>
      </c>
      <c r="AI111">
        <v>0</v>
      </c>
      <c r="AJ111" s="9">
        <f t="shared" si="21"/>
        <v>7</v>
      </c>
      <c r="AK111" s="9"/>
      <c r="AL111">
        <v>0</v>
      </c>
      <c r="AM111">
        <v>0</v>
      </c>
      <c r="AN111">
        <v>0</v>
      </c>
      <c r="AO111">
        <v>0</v>
      </c>
      <c r="AP111">
        <v>0</v>
      </c>
      <c r="AQ111">
        <v>0</v>
      </c>
      <c r="AR111">
        <v>0</v>
      </c>
      <c r="AS111">
        <v>0</v>
      </c>
      <c r="AT111">
        <v>0</v>
      </c>
      <c r="AU111" t="s">
        <v>144</v>
      </c>
      <c r="AV111" t="s">
        <v>145</v>
      </c>
      <c r="AW111" t="s">
        <v>146</v>
      </c>
      <c r="AX111" t="s">
        <v>110</v>
      </c>
      <c r="AY111" t="s">
        <v>229</v>
      </c>
      <c r="AZ111" t="s">
        <v>147</v>
      </c>
      <c r="BA111" t="s">
        <v>278</v>
      </c>
      <c r="BB111">
        <v>0</v>
      </c>
      <c r="BC111">
        <v>0</v>
      </c>
      <c r="BD111">
        <v>0</v>
      </c>
      <c r="BE111" s="10" t="str">
        <f t="shared" si="22"/>
        <v>diferente</v>
      </c>
      <c r="BF111" s="10" t="str">
        <f t="shared" si="23"/>
        <v>igual</v>
      </c>
      <c r="BG111">
        <f>VLOOKUP(A111,[1]FormatoBBDD!$A$1:$CA$2248,57,FALSE)</f>
        <v>0</v>
      </c>
      <c r="BH111">
        <v>0</v>
      </c>
      <c r="BI111" t="s">
        <v>107</v>
      </c>
      <c r="BN111" t="s">
        <v>116</v>
      </c>
      <c r="BW111" t="s">
        <v>229</v>
      </c>
      <c r="BX111" t="s">
        <v>147</v>
      </c>
      <c r="BY111" t="s">
        <v>278</v>
      </c>
      <c r="CD111">
        <v>0</v>
      </c>
      <c r="CE111">
        <f t="shared" si="24"/>
        <v>3</v>
      </c>
      <c r="CF111">
        <f t="shared" si="25"/>
        <v>1</v>
      </c>
      <c r="CG111">
        <f t="shared" si="26"/>
        <v>1</v>
      </c>
      <c r="CH111">
        <f t="shared" si="27"/>
        <v>1</v>
      </c>
      <c r="CI111">
        <f t="shared" si="28"/>
        <v>1</v>
      </c>
      <c r="CJ111">
        <f t="shared" si="29"/>
        <v>1</v>
      </c>
      <c r="CK111">
        <f t="shared" si="30"/>
        <v>1</v>
      </c>
      <c r="CL111">
        <f t="shared" si="31"/>
        <v>1</v>
      </c>
      <c r="CM111">
        <f t="shared" si="20"/>
        <v>7</v>
      </c>
      <c r="CN111">
        <f t="shared" si="32"/>
        <v>1</v>
      </c>
    </row>
    <row r="112" spans="1:92">
      <c r="A112" t="s">
        <v>705</v>
      </c>
      <c r="B112" s="8">
        <v>38546</v>
      </c>
      <c r="C112">
        <v>2005</v>
      </c>
      <c r="D112">
        <v>2005</v>
      </c>
      <c r="E112" t="s">
        <v>706</v>
      </c>
      <c r="F112" s="8">
        <v>38617</v>
      </c>
      <c r="G112">
        <v>71</v>
      </c>
      <c r="H112" t="s">
        <v>268</v>
      </c>
      <c r="I112" t="s">
        <v>352</v>
      </c>
      <c r="J112" t="s">
        <v>94</v>
      </c>
      <c r="K112" t="s">
        <v>95</v>
      </c>
      <c r="L112" t="s">
        <v>96</v>
      </c>
      <c r="M112">
        <v>1</v>
      </c>
      <c r="N112" t="s">
        <v>516</v>
      </c>
      <c r="O112" t="s">
        <v>98</v>
      </c>
      <c r="P112" t="s">
        <v>99</v>
      </c>
      <c r="Q112">
        <v>1</v>
      </c>
      <c r="R112">
        <v>0</v>
      </c>
      <c r="S112" t="s">
        <v>100</v>
      </c>
      <c r="T112" t="s">
        <v>101</v>
      </c>
      <c r="U112" t="s">
        <v>97</v>
      </c>
      <c r="V112" t="s">
        <v>103</v>
      </c>
      <c r="W112" t="s">
        <v>122</v>
      </c>
      <c r="X112" t="s">
        <v>707</v>
      </c>
      <c r="Y112" t="s">
        <v>708</v>
      </c>
      <c r="Z112" t="s">
        <v>97</v>
      </c>
      <c r="AA112" t="s">
        <v>107</v>
      </c>
      <c r="AB112" t="s">
        <v>144</v>
      </c>
      <c r="AC112">
        <v>0</v>
      </c>
      <c r="AD112">
        <v>7</v>
      </c>
      <c r="AE112">
        <v>0</v>
      </c>
      <c r="AG112">
        <v>0</v>
      </c>
      <c r="AH112">
        <v>1</v>
      </c>
      <c r="AI112">
        <v>0</v>
      </c>
      <c r="AJ112" s="9">
        <f t="shared" si="21"/>
        <v>7</v>
      </c>
      <c r="AK112" s="9"/>
      <c r="AL112">
        <v>0</v>
      </c>
      <c r="AM112">
        <v>0</v>
      </c>
      <c r="AN112">
        <v>0</v>
      </c>
      <c r="AO112">
        <v>0</v>
      </c>
      <c r="AP112">
        <v>0</v>
      </c>
      <c r="AQ112">
        <v>0</v>
      </c>
      <c r="AR112">
        <v>0</v>
      </c>
      <c r="AS112">
        <v>0</v>
      </c>
      <c r="AT112">
        <v>0</v>
      </c>
      <c r="AU112" t="s">
        <v>144</v>
      </c>
      <c r="AV112" t="s">
        <v>170</v>
      </c>
      <c r="AW112" t="s">
        <v>145</v>
      </c>
      <c r="AX112" t="s">
        <v>146</v>
      </c>
      <c r="AY112" t="s">
        <v>108</v>
      </c>
      <c r="AZ112" t="s">
        <v>111</v>
      </c>
      <c r="BA112" t="s">
        <v>110</v>
      </c>
      <c r="BB112">
        <v>0</v>
      </c>
      <c r="BC112">
        <v>0</v>
      </c>
      <c r="BD112">
        <v>0</v>
      </c>
      <c r="BE112" s="10" t="str">
        <f t="shared" si="22"/>
        <v>diferente</v>
      </c>
      <c r="BF112" s="10" t="str">
        <f t="shared" si="23"/>
        <v>igual</v>
      </c>
      <c r="BG112">
        <f>VLOOKUP(A112,[1]FormatoBBDD!$A$1:$CA$2248,57,FALSE)</f>
        <v>0</v>
      </c>
      <c r="BH112">
        <v>0</v>
      </c>
      <c r="BI112" t="s">
        <v>107</v>
      </c>
      <c r="BN112" t="s">
        <v>116</v>
      </c>
      <c r="CD112">
        <v>0</v>
      </c>
      <c r="CE112">
        <f t="shared" si="24"/>
        <v>0</v>
      </c>
      <c r="CF112">
        <f t="shared" si="25"/>
        <v>1</v>
      </c>
      <c r="CG112">
        <f t="shared" si="26"/>
        <v>1</v>
      </c>
      <c r="CH112">
        <f t="shared" si="27"/>
        <v>1</v>
      </c>
      <c r="CI112">
        <f t="shared" si="28"/>
        <v>1</v>
      </c>
      <c r="CJ112">
        <f t="shared" si="29"/>
        <v>1</v>
      </c>
      <c r="CK112">
        <f t="shared" si="30"/>
        <v>1</v>
      </c>
      <c r="CL112">
        <f t="shared" si="31"/>
        <v>1</v>
      </c>
      <c r="CM112">
        <f t="shared" si="20"/>
        <v>7</v>
      </c>
      <c r="CN112">
        <f t="shared" si="32"/>
        <v>1</v>
      </c>
    </row>
    <row r="113" spans="1:92">
      <c r="A113" s="11" t="s">
        <v>709</v>
      </c>
      <c r="B113" s="12">
        <v>38548</v>
      </c>
      <c r="C113" s="11">
        <v>2005</v>
      </c>
      <c r="D113" s="11">
        <v>2005</v>
      </c>
      <c r="E113" s="11" t="s">
        <v>710</v>
      </c>
      <c r="F113" s="12">
        <v>38609</v>
      </c>
      <c r="G113" s="11">
        <v>61</v>
      </c>
      <c r="H113" s="11" t="s">
        <v>187</v>
      </c>
      <c r="I113" s="11" t="s">
        <v>711</v>
      </c>
      <c r="J113" s="13" t="s">
        <v>94</v>
      </c>
      <c r="K113" s="13" t="s">
        <v>212</v>
      </c>
      <c r="L113" s="11" t="s">
        <v>96</v>
      </c>
      <c r="M113" s="11">
        <v>1</v>
      </c>
      <c r="N113" s="11" t="s">
        <v>516</v>
      </c>
      <c r="O113" s="11" t="s">
        <v>98</v>
      </c>
      <c r="P113" s="11" t="s">
        <v>99</v>
      </c>
      <c r="Q113" s="11">
        <v>1</v>
      </c>
      <c r="R113" s="11">
        <v>0</v>
      </c>
      <c r="S113" s="11" t="s">
        <v>610</v>
      </c>
      <c r="T113" s="11" t="s">
        <v>101</v>
      </c>
      <c r="U113" s="11" t="s">
        <v>331</v>
      </c>
      <c r="V113" s="11" t="s">
        <v>103</v>
      </c>
      <c r="W113" s="11" t="s">
        <v>197</v>
      </c>
      <c r="X113" s="11" t="s">
        <v>712</v>
      </c>
      <c r="Y113" s="11" t="s">
        <v>169</v>
      </c>
      <c r="Z113" s="11" t="s">
        <v>713</v>
      </c>
      <c r="AA113" s="11" t="s">
        <v>115</v>
      </c>
      <c r="AB113" s="11" t="s">
        <v>144</v>
      </c>
      <c r="AC113" s="11">
        <v>0</v>
      </c>
      <c r="AD113" s="11">
        <v>7</v>
      </c>
      <c r="AE113" s="11">
        <v>0</v>
      </c>
      <c r="AF113" s="11"/>
      <c r="AG113">
        <v>0</v>
      </c>
      <c r="AH113">
        <v>1</v>
      </c>
      <c r="AI113">
        <v>0</v>
      </c>
      <c r="AJ113" s="9">
        <f t="shared" si="21"/>
        <v>7</v>
      </c>
      <c r="AK113" s="9"/>
      <c r="AL113" s="11">
        <v>0</v>
      </c>
      <c r="AM113" s="11">
        <v>0</v>
      </c>
      <c r="AN113">
        <v>0</v>
      </c>
      <c r="AO113">
        <v>0</v>
      </c>
      <c r="AP113">
        <v>0</v>
      </c>
      <c r="AQ113">
        <v>0</v>
      </c>
      <c r="AR113">
        <v>0</v>
      </c>
      <c r="AS113">
        <v>0</v>
      </c>
      <c r="AT113">
        <v>0</v>
      </c>
      <c r="AU113" s="11" t="s">
        <v>144</v>
      </c>
      <c r="AV113" s="11" t="s">
        <v>145</v>
      </c>
      <c r="AW113" s="11" t="s">
        <v>146</v>
      </c>
      <c r="AX113" s="11" t="s">
        <v>108</v>
      </c>
      <c r="AY113" s="11" t="s">
        <v>111</v>
      </c>
      <c r="AZ113" s="11" t="s">
        <v>110</v>
      </c>
      <c r="BA113" s="11" t="s">
        <v>284</v>
      </c>
      <c r="BB113">
        <v>0</v>
      </c>
      <c r="BC113">
        <v>0</v>
      </c>
      <c r="BD113">
        <v>0</v>
      </c>
      <c r="BE113" s="10" t="str">
        <f t="shared" si="22"/>
        <v>diferente</v>
      </c>
      <c r="BF113" s="10" t="str">
        <f t="shared" si="23"/>
        <v>igual</v>
      </c>
      <c r="BG113">
        <f>VLOOKUP(A113,[1]FormatoBBDD!$A$1:$CA$2248,57,FALSE)</f>
        <v>0</v>
      </c>
      <c r="BH113">
        <v>0</v>
      </c>
      <c r="BI113" s="11" t="s">
        <v>107</v>
      </c>
      <c r="BJ113" s="11"/>
      <c r="BK113" s="11"/>
      <c r="BL113" s="11"/>
      <c r="BM113" s="11"/>
      <c r="BN113" s="11" t="s">
        <v>116</v>
      </c>
      <c r="BO113" s="11"/>
      <c r="BP113" s="11"/>
      <c r="BQ113" s="11"/>
      <c r="BR113" s="11"/>
      <c r="BS113" s="11"/>
      <c r="BT113" s="11"/>
      <c r="BU113" s="11"/>
      <c r="BV113" s="11"/>
      <c r="BW113" s="11" t="s">
        <v>284</v>
      </c>
      <c r="BX113" s="11"/>
      <c r="BY113" s="11"/>
      <c r="BZ113" s="11"/>
      <c r="CA113" s="11"/>
      <c r="CB113" s="11"/>
      <c r="CC113" s="11"/>
      <c r="CD113" s="11">
        <v>1</v>
      </c>
      <c r="CE113">
        <f t="shared" si="24"/>
        <v>1</v>
      </c>
      <c r="CF113">
        <f t="shared" si="25"/>
        <v>1</v>
      </c>
      <c r="CG113">
        <f t="shared" si="26"/>
        <v>1</v>
      </c>
      <c r="CH113">
        <f t="shared" si="27"/>
        <v>1</v>
      </c>
      <c r="CI113">
        <f t="shared" si="28"/>
        <v>1</v>
      </c>
      <c r="CJ113">
        <f t="shared" si="29"/>
        <v>1</v>
      </c>
      <c r="CK113">
        <f t="shared" si="30"/>
        <v>1</v>
      </c>
      <c r="CL113">
        <f t="shared" si="31"/>
        <v>1</v>
      </c>
      <c r="CM113">
        <f t="shared" si="20"/>
        <v>7</v>
      </c>
      <c r="CN113">
        <f t="shared" si="32"/>
        <v>1</v>
      </c>
    </row>
    <row r="114" spans="1:92">
      <c r="A114" t="s">
        <v>714</v>
      </c>
      <c r="B114" s="8">
        <v>38551</v>
      </c>
      <c r="C114">
        <v>2005</v>
      </c>
      <c r="D114">
        <v>2005</v>
      </c>
      <c r="E114" t="s">
        <v>715</v>
      </c>
      <c r="F114" s="8">
        <v>38574</v>
      </c>
      <c r="G114">
        <v>23</v>
      </c>
      <c r="H114" t="s">
        <v>119</v>
      </c>
      <c r="I114" t="s">
        <v>352</v>
      </c>
      <c r="J114" t="s">
        <v>94</v>
      </c>
      <c r="K114" t="s">
        <v>95</v>
      </c>
      <c r="L114" t="s">
        <v>96</v>
      </c>
      <c r="M114">
        <v>1</v>
      </c>
      <c r="N114" t="s">
        <v>140</v>
      </c>
      <c r="O114" t="s">
        <v>98</v>
      </c>
      <c r="P114" t="s">
        <v>99</v>
      </c>
      <c r="Q114">
        <v>1</v>
      </c>
      <c r="R114">
        <v>0</v>
      </c>
      <c r="S114" t="s">
        <v>610</v>
      </c>
      <c r="T114" t="s">
        <v>97</v>
      </c>
      <c r="U114" t="s">
        <v>665</v>
      </c>
      <c r="V114" t="s">
        <v>103</v>
      </c>
      <c r="W114" t="s">
        <v>155</v>
      </c>
      <c r="X114" t="s">
        <v>716</v>
      </c>
      <c r="Y114" t="s">
        <v>97</v>
      </c>
      <c r="Z114" t="s">
        <v>97</v>
      </c>
      <c r="AA114" t="s">
        <v>107</v>
      </c>
      <c r="AB114" t="s">
        <v>144</v>
      </c>
      <c r="AC114">
        <v>0</v>
      </c>
      <c r="AD114">
        <v>7</v>
      </c>
      <c r="AE114">
        <v>0</v>
      </c>
      <c r="AG114">
        <v>0</v>
      </c>
      <c r="AH114">
        <v>1</v>
      </c>
      <c r="AI114">
        <v>0</v>
      </c>
      <c r="AJ114" s="9">
        <f t="shared" si="21"/>
        <v>7</v>
      </c>
      <c r="AK114" s="9"/>
      <c r="AL114">
        <v>0</v>
      </c>
      <c r="AM114">
        <v>0</v>
      </c>
      <c r="AN114">
        <v>0</v>
      </c>
      <c r="AO114">
        <v>0</v>
      </c>
      <c r="AP114">
        <v>0</v>
      </c>
      <c r="AQ114">
        <v>0</v>
      </c>
      <c r="AR114">
        <v>0</v>
      </c>
      <c r="AS114">
        <v>0</v>
      </c>
      <c r="AT114">
        <v>0</v>
      </c>
      <c r="AU114" t="s">
        <v>144</v>
      </c>
      <c r="AV114" t="s">
        <v>170</v>
      </c>
      <c r="AW114" t="s">
        <v>145</v>
      </c>
      <c r="AX114" t="s">
        <v>229</v>
      </c>
      <c r="AY114" t="s">
        <v>108</v>
      </c>
      <c r="AZ114" t="s">
        <v>111</v>
      </c>
      <c r="BA114" t="s">
        <v>110</v>
      </c>
      <c r="BB114">
        <v>0</v>
      </c>
      <c r="BC114">
        <v>0</v>
      </c>
      <c r="BD114">
        <v>0</v>
      </c>
      <c r="BE114" s="10" t="str">
        <f t="shared" si="22"/>
        <v>diferente</v>
      </c>
      <c r="BF114" s="10" t="str">
        <f t="shared" si="23"/>
        <v>igual</v>
      </c>
      <c r="BG114">
        <f>VLOOKUP(A114,[1]FormatoBBDD!$A$1:$CA$2248,57,FALSE)</f>
        <v>0</v>
      </c>
      <c r="BH114">
        <v>0</v>
      </c>
      <c r="BI114" t="s">
        <v>107</v>
      </c>
      <c r="BN114" t="s">
        <v>116</v>
      </c>
      <c r="BW114" t="s">
        <v>229</v>
      </c>
      <c r="CD114">
        <v>0</v>
      </c>
      <c r="CE114">
        <f t="shared" si="24"/>
        <v>1</v>
      </c>
      <c r="CF114">
        <f t="shared" si="25"/>
        <v>1</v>
      </c>
      <c r="CG114">
        <f t="shared" si="26"/>
        <v>1</v>
      </c>
      <c r="CH114">
        <f t="shared" si="27"/>
        <v>1</v>
      </c>
      <c r="CI114">
        <f t="shared" si="28"/>
        <v>1</v>
      </c>
      <c r="CJ114">
        <f t="shared" si="29"/>
        <v>1</v>
      </c>
      <c r="CK114">
        <f t="shared" si="30"/>
        <v>1</v>
      </c>
      <c r="CL114">
        <f t="shared" si="31"/>
        <v>1</v>
      </c>
      <c r="CM114">
        <f t="shared" si="20"/>
        <v>7</v>
      </c>
      <c r="CN114">
        <f t="shared" si="32"/>
        <v>1</v>
      </c>
    </row>
    <row r="115" spans="1:92">
      <c r="A115" t="s">
        <v>717</v>
      </c>
      <c r="B115" s="8">
        <v>38551</v>
      </c>
      <c r="C115">
        <v>2005</v>
      </c>
      <c r="D115">
        <v>2005</v>
      </c>
      <c r="E115" t="s">
        <v>718</v>
      </c>
      <c r="F115" s="8">
        <v>38574</v>
      </c>
      <c r="G115">
        <v>23</v>
      </c>
      <c r="H115" t="s">
        <v>173</v>
      </c>
      <c r="I115" t="s">
        <v>352</v>
      </c>
      <c r="J115" t="s">
        <v>94</v>
      </c>
      <c r="K115" t="s">
        <v>95</v>
      </c>
      <c r="L115" t="s">
        <v>132</v>
      </c>
      <c r="M115">
        <v>1</v>
      </c>
      <c r="N115" t="s">
        <v>97</v>
      </c>
      <c r="O115" t="s">
        <v>133</v>
      </c>
      <c r="P115" t="s">
        <v>133</v>
      </c>
      <c r="Q115">
        <v>99</v>
      </c>
      <c r="R115">
        <v>99</v>
      </c>
      <c r="S115" t="s">
        <v>97</v>
      </c>
      <c r="T115" t="s">
        <v>97</v>
      </c>
      <c r="U115" t="s">
        <v>97</v>
      </c>
      <c r="V115" t="s">
        <v>97</v>
      </c>
      <c r="W115" t="s">
        <v>122</v>
      </c>
      <c r="X115" t="s">
        <v>719</v>
      </c>
      <c r="Y115" t="s">
        <v>720</v>
      </c>
      <c r="Z115" t="s">
        <v>97</v>
      </c>
      <c r="AA115" t="s">
        <v>107</v>
      </c>
      <c r="AB115" t="s">
        <v>144</v>
      </c>
      <c r="AC115">
        <v>0</v>
      </c>
      <c r="AD115">
        <v>7</v>
      </c>
      <c r="AE115">
        <v>0</v>
      </c>
      <c r="AG115">
        <v>0</v>
      </c>
      <c r="AH115">
        <v>1</v>
      </c>
      <c r="AI115">
        <v>0</v>
      </c>
      <c r="AJ115" s="9">
        <f t="shared" si="21"/>
        <v>7</v>
      </c>
      <c r="AK115" s="9"/>
      <c r="AL115">
        <v>0</v>
      </c>
      <c r="AM115">
        <v>0</v>
      </c>
      <c r="AN115">
        <v>0</v>
      </c>
      <c r="AO115">
        <v>0</v>
      </c>
      <c r="AP115">
        <v>0</v>
      </c>
      <c r="AQ115">
        <v>0</v>
      </c>
      <c r="AR115">
        <v>0</v>
      </c>
      <c r="AS115">
        <v>0</v>
      </c>
      <c r="AT115">
        <v>0</v>
      </c>
      <c r="AU115" t="s">
        <v>144</v>
      </c>
      <c r="AV115" t="s">
        <v>170</v>
      </c>
      <c r="AW115" t="s">
        <v>145</v>
      </c>
      <c r="AX115" t="s">
        <v>229</v>
      </c>
      <c r="AY115" t="s">
        <v>108</v>
      </c>
      <c r="AZ115" t="s">
        <v>111</v>
      </c>
      <c r="BA115" t="s">
        <v>110</v>
      </c>
      <c r="BB115">
        <v>0</v>
      </c>
      <c r="BC115">
        <v>0</v>
      </c>
      <c r="BD115">
        <v>0</v>
      </c>
      <c r="BE115" s="10" t="str">
        <f t="shared" si="22"/>
        <v>diferente</v>
      </c>
      <c r="BF115" s="10" t="str">
        <f t="shared" si="23"/>
        <v>igual</v>
      </c>
      <c r="BG115">
        <f>VLOOKUP(A115,[1]FormatoBBDD!$A$1:$CA$2248,57,FALSE)</f>
        <v>0</v>
      </c>
      <c r="BH115">
        <v>0</v>
      </c>
      <c r="BI115" t="s">
        <v>107</v>
      </c>
      <c r="BN115" t="s">
        <v>116</v>
      </c>
      <c r="BW115" t="s">
        <v>229</v>
      </c>
      <c r="CD115">
        <v>0</v>
      </c>
      <c r="CE115">
        <f t="shared" si="24"/>
        <v>1</v>
      </c>
      <c r="CF115">
        <f t="shared" si="25"/>
        <v>1</v>
      </c>
      <c r="CG115">
        <f t="shared" si="26"/>
        <v>1</v>
      </c>
      <c r="CH115">
        <f t="shared" si="27"/>
        <v>1</v>
      </c>
      <c r="CI115">
        <f t="shared" si="28"/>
        <v>1</v>
      </c>
      <c r="CJ115">
        <f t="shared" si="29"/>
        <v>1</v>
      </c>
      <c r="CK115">
        <f t="shared" si="30"/>
        <v>1</v>
      </c>
      <c r="CL115">
        <f t="shared" si="31"/>
        <v>1</v>
      </c>
      <c r="CM115">
        <f t="shared" si="20"/>
        <v>7</v>
      </c>
      <c r="CN115">
        <f t="shared" si="32"/>
        <v>1</v>
      </c>
    </row>
    <row r="116" spans="1:92">
      <c r="A116" t="s">
        <v>721</v>
      </c>
      <c r="B116" s="8">
        <v>38551</v>
      </c>
      <c r="C116">
        <v>2005</v>
      </c>
      <c r="D116">
        <v>2008</v>
      </c>
      <c r="E116" t="s">
        <v>722</v>
      </c>
      <c r="F116" s="8">
        <v>39719</v>
      </c>
      <c r="G116">
        <v>1168</v>
      </c>
      <c r="H116" t="s">
        <v>187</v>
      </c>
      <c r="I116" t="s">
        <v>469</v>
      </c>
      <c r="J116" t="s">
        <v>94</v>
      </c>
      <c r="K116" t="s">
        <v>121</v>
      </c>
      <c r="L116" t="s">
        <v>96</v>
      </c>
      <c r="M116">
        <v>1</v>
      </c>
      <c r="N116" t="s">
        <v>140</v>
      </c>
      <c r="O116" t="s">
        <v>246</v>
      </c>
      <c r="P116" t="s">
        <v>99</v>
      </c>
      <c r="Q116">
        <v>0</v>
      </c>
      <c r="R116">
        <v>1</v>
      </c>
      <c r="S116" t="s">
        <v>100</v>
      </c>
      <c r="T116" t="s">
        <v>101</v>
      </c>
      <c r="U116" t="s">
        <v>196</v>
      </c>
      <c r="V116" t="s">
        <v>103</v>
      </c>
      <c r="W116" t="s">
        <v>155</v>
      </c>
      <c r="X116" t="s">
        <v>723</v>
      </c>
      <c r="Y116" t="s">
        <v>724</v>
      </c>
      <c r="Z116" t="s">
        <v>97</v>
      </c>
      <c r="AB116" t="s">
        <v>145</v>
      </c>
      <c r="AC116">
        <v>0</v>
      </c>
      <c r="AD116">
        <v>7</v>
      </c>
      <c r="AE116">
        <v>0</v>
      </c>
      <c r="AG116">
        <v>0</v>
      </c>
      <c r="AH116">
        <v>1</v>
      </c>
      <c r="AI116">
        <v>0</v>
      </c>
      <c r="AJ116" s="9">
        <f t="shared" si="21"/>
        <v>7</v>
      </c>
      <c r="AK116" s="9"/>
      <c r="AL116">
        <v>0</v>
      </c>
      <c r="AM116">
        <v>0</v>
      </c>
      <c r="AN116">
        <v>0</v>
      </c>
      <c r="AO116">
        <v>0</v>
      </c>
      <c r="AP116">
        <v>0</v>
      </c>
      <c r="AQ116">
        <v>0</v>
      </c>
      <c r="AR116">
        <v>0</v>
      </c>
      <c r="AS116">
        <v>0</v>
      </c>
      <c r="AT116">
        <v>0</v>
      </c>
      <c r="AU116" t="s">
        <v>145</v>
      </c>
      <c r="AV116" t="s">
        <v>170</v>
      </c>
      <c r="AW116" t="s">
        <v>146</v>
      </c>
      <c r="AX116" t="s">
        <v>108</v>
      </c>
      <c r="AY116" t="s">
        <v>110</v>
      </c>
      <c r="AZ116" t="s">
        <v>148</v>
      </c>
      <c r="BA116" t="s">
        <v>725</v>
      </c>
      <c r="BB116">
        <v>0</v>
      </c>
      <c r="BC116">
        <v>0</v>
      </c>
      <c r="BD116">
        <v>0</v>
      </c>
      <c r="BE116" s="10" t="str">
        <f t="shared" si="22"/>
        <v>diferente</v>
      </c>
      <c r="BF116" s="10" t="str">
        <f t="shared" si="23"/>
        <v>igual</v>
      </c>
      <c r="BG116">
        <f>VLOOKUP(A116,[1]FormatoBBDD!$A$1:$CA$2248,57,FALSE)</f>
        <v>0</v>
      </c>
      <c r="BH116">
        <v>0</v>
      </c>
      <c r="BI116" t="s">
        <v>107</v>
      </c>
      <c r="BN116" t="s">
        <v>116</v>
      </c>
      <c r="BW116" t="s">
        <v>148</v>
      </c>
      <c r="BX116" t="s">
        <v>725</v>
      </c>
      <c r="CD116">
        <v>0</v>
      </c>
      <c r="CE116">
        <f t="shared" si="24"/>
        <v>2</v>
      </c>
      <c r="CF116">
        <f t="shared" si="25"/>
        <v>1</v>
      </c>
      <c r="CG116">
        <f t="shared" si="26"/>
        <v>1</v>
      </c>
      <c r="CH116">
        <f t="shared" si="27"/>
        <v>1</v>
      </c>
      <c r="CI116">
        <f t="shared" si="28"/>
        <v>1</v>
      </c>
      <c r="CJ116">
        <f t="shared" si="29"/>
        <v>1</v>
      </c>
      <c r="CK116">
        <f t="shared" si="30"/>
        <v>1</v>
      </c>
      <c r="CL116">
        <f t="shared" si="31"/>
        <v>1</v>
      </c>
      <c r="CM116">
        <f t="shared" si="20"/>
        <v>7</v>
      </c>
      <c r="CN116">
        <f t="shared" si="32"/>
        <v>1</v>
      </c>
    </row>
    <row r="117" spans="1:92">
      <c r="A117" t="s">
        <v>726</v>
      </c>
      <c r="B117" s="8">
        <v>38552</v>
      </c>
      <c r="C117">
        <v>2005</v>
      </c>
      <c r="D117">
        <v>2005</v>
      </c>
      <c r="E117" t="s">
        <v>727</v>
      </c>
      <c r="F117" s="8">
        <v>38617</v>
      </c>
      <c r="G117">
        <v>65</v>
      </c>
      <c r="H117" t="s">
        <v>119</v>
      </c>
      <c r="I117" t="s">
        <v>352</v>
      </c>
      <c r="J117" t="s">
        <v>94</v>
      </c>
      <c r="K117" t="s">
        <v>95</v>
      </c>
      <c r="L117" t="s">
        <v>96</v>
      </c>
      <c r="M117">
        <v>1</v>
      </c>
      <c r="N117" t="s">
        <v>270</v>
      </c>
      <c r="O117" t="s">
        <v>98</v>
      </c>
      <c r="P117" t="s">
        <v>99</v>
      </c>
      <c r="Q117">
        <v>1</v>
      </c>
      <c r="R117">
        <v>0</v>
      </c>
      <c r="S117" t="s">
        <v>100</v>
      </c>
      <c r="T117" t="s">
        <v>97</v>
      </c>
      <c r="U117" t="s">
        <v>102</v>
      </c>
      <c r="V117" t="s">
        <v>103</v>
      </c>
      <c r="W117" t="s">
        <v>122</v>
      </c>
      <c r="X117" t="s">
        <v>123</v>
      </c>
      <c r="Y117" t="s">
        <v>728</v>
      </c>
      <c r="Z117" t="s">
        <v>97</v>
      </c>
      <c r="AA117" t="s">
        <v>107</v>
      </c>
      <c r="AB117" t="s">
        <v>144</v>
      </c>
      <c r="AC117">
        <v>0</v>
      </c>
      <c r="AD117">
        <v>7</v>
      </c>
      <c r="AE117">
        <v>0</v>
      </c>
      <c r="AG117">
        <v>0</v>
      </c>
      <c r="AH117">
        <v>1</v>
      </c>
      <c r="AI117">
        <v>0</v>
      </c>
      <c r="AJ117" s="9">
        <f t="shared" si="21"/>
        <v>7</v>
      </c>
      <c r="AK117" s="9"/>
      <c r="AL117">
        <v>0</v>
      </c>
      <c r="AM117">
        <v>0</v>
      </c>
      <c r="AN117">
        <v>0</v>
      </c>
      <c r="AO117">
        <v>0</v>
      </c>
      <c r="AP117">
        <v>0</v>
      </c>
      <c r="AQ117">
        <v>0</v>
      </c>
      <c r="AR117">
        <v>0</v>
      </c>
      <c r="AS117">
        <v>0</v>
      </c>
      <c r="AT117">
        <v>0</v>
      </c>
      <c r="AU117" t="s">
        <v>144</v>
      </c>
      <c r="AV117" t="s">
        <v>170</v>
      </c>
      <c r="AW117" t="s">
        <v>145</v>
      </c>
      <c r="AX117" t="s">
        <v>146</v>
      </c>
      <c r="AY117" t="s">
        <v>108</v>
      </c>
      <c r="AZ117" t="s">
        <v>111</v>
      </c>
      <c r="BA117" t="s">
        <v>110</v>
      </c>
      <c r="BB117">
        <v>0</v>
      </c>
      <c r="BC117">
        <v>0</v>
      </c>
      <c r="BD117">
        <v>0</v>
      </c>
      <c r="BE117" s="10" t="str">
        <f t="shared" si="22"/>
        <v>diferente</v>
      </c>
      <c r="BF117" s="10" t="str">
        <f t="shared" si="23"/>
        <v>igual</v>
      </c>
      <c r="BG117">
        <f>VLOOKUP(A117,[1]FormatoBBDD!$A$1:$CA$2248,57,FALSE)</f>
        <v>0</v>
      </c>
      <c r="BH117">
        <v>0</v>
      </c>
      <c r="BI117" t="s">
        <v>107</v>
      </c>
      <c r="BN117" t="s">
        <v>116</v>
      </c>
      <c r="CD117">
        <v>0</v>
      </c>
      <c r="CE117">
        <f t="shared" si="24"/>
        <v>0</v>
      </c>
      <c r="CF117">
        <f t="shared" si="25"/>
        <v>1</v>
      </c>
      <c r="CG117">
        <f t="shared" si="26"/>
        <v>1</v>
      </c>
      <c r="CH117">
        <f t="shared" si="27"/>
        <v>1</v>
      </c>
      <c r="CI117">
        <f t="shared" si="28"/>
        <v>1</v>
      </c>
      <c r="CJ117">
        <f t="shared" si="29"/>
        <v>1</v>
      </c>
      <c r="CK117">
        <f t="shared" si="30"/>
        <v>1</v>
      </c>
      <c r="CL117">
        <f t="shared" si="31"/>
        <v>1</v>
      </c>
      <c r="CM117">
        <f t="shared" si="20"/>
        <v>7</v>
      </c>
      <c r="CN117">
        <f t="shared" si="32"/>
        <v>1</v>
      </c>
    </row>
    <row r="118" spans="1:92">
      <c r="A118" t="s">
        <v>729</v>
      </c>
      <c r="B118" s="8">
        <v>38553</v>
      </c>
      <c r="C118">
        <v>2005</v>
      </c>
      <c r="D118">
        <v>2006</v>
      </c>
      <c r="E118" t="s">
        <v>730</v>
      </c>
      <c r="F118" s="8">
        <v>38784</v>
      </c>
      <c r="G118">
        <v>231</v>
      </c>
      <c r="H118" t="s">
        <v>130</v>
      </c>
      <c r="I118" t="s">
        <v>629</v>
      </c>
      <c r="J118" t="s">
        <v>211</v>
      </c>
      <c r="K118" t="s">
        <v>212</v>
      </c>
      <c r="L118" t="s">
        <v>96</v>
      </c>
      <c r="M118">
        <v>1</v>
      </c>
      <c r="N118" t="s">
        <v>97</v>
      </c>
      <c r="O118" t="s">
        <v>98</v>
      </c>
      <c r="P118" t="s">
        <v>99</v>
      </c>
      <c r="Q118">
        <v>1</v>
      </c>
      <c r="R118">
        <v>0</v>
      </c>
      <c r="S118" t="s">
        <v>100</v>
      </c>
      <c r="T118" t="s">
        <v>97</v>
      </c>
      <c r="U118" t="s">
        <v>97</v>
      </c>
      <c r="V118" t="s">
        <v>103</v>
      </c>
      <c r="W118" t="s">
        <v>197</v>
      </c>
      <c r="X118" t="s">
        <v>731</v>
      </c>
      <c r="Y118" t="s">
        <v>732</v>
      </c>
      <c r="Z118" t="s">
        <v>97</v>
      </c>
      <c r="AB118" t="s">
        <v>144</v>
      </c>
      <c r="AC118">
        <v>7</v>
      </c>
      <c r="AD118">
        <v>0</v>
      </c>
      <c r="AE118">
        <v>0</v>
      </c>
      <c r="AG118">
        <v>1</v>
      </c>
      <c r="AH118">
        <v>0</v>
      </c>
      <c r="AI118">
        <v>0</v>
      </c>
      <c r="AJ118" s="9">
        <f t="shared" si="21"/>
        <v>7</v>
      </c>
      <c r="AK118" s="9"/>
      <c r="AL118">
        <v>0</v>
      </c>
      <c r="AM118">
        <v>0</v>
      </c>
      <c r="AN118" t="s">
        <v>144</v>
      </c>
      <c r="AO118" t="s">
        <v>170</v>
      </c>
      <c r="AP118" t="s">
        <v>146</v>
      </c>
      <c r="AQ118" t="s">
        <v>111</v>
      </c>
      <c r="AR118" t="s">
        <v>110</v>
      </c>
      <c r="AS118" t="s">
        <v>482</v>
      </c>
      <c r="AT118" t="s">
        <v>184</v>
      </c>
      <c r="AU118">
        <v>0</v>
      </c>
      <c r="AV118">
        <v>0</v>
      </c>
      <c r="AW118">
        <v>0</v>
      </c>
      <c r="AX118">
        <v>0</v>
      </c>
      <c r="AY118">
        <v>0</v>
      </c>
      <c r="AZ118">
        <v>0</v>
      </c>
      <c r="BA118">
        <v>0</v>
      </c>
      <c r="BB118">
        <v>0</v>
      </c>
      <c r="BC118">
        <v>0</v>
      </c>
      <c r="BD118">
        <v>0</v>
      </c>
      <c r="BE118" s="10" t="str">
        <f t="shared" si="22"/>
        <v>igual</v>
      </c>
      <c r="BF118" s="10" t="str">
        <f t="shared" si="23"/>
        <v>diferente</v>
      </c>
      <c r="BG118">
        <f>VLOOKUP(A118,[1]FormatoBBDD!$A$1:$CA$2248,57,FALSE)</f>
        <v>0</v>
      </c>
      <c r="BH118">
        <v>0</v>
      </c>
      <c r="BI118" t="s">
        <v>107</v>
      </c>
      <c r="BN118" t="s">
        <v>116</v>
      </c>
      <c r="BW118" t="s">
        <v>482</v>
      </c>
      <c r="BX118" t="s">
        <v>184</v>
      </c>
      <c r="CD118">
        <v>0</v>
      </c>
      <c r="CE118">
        <f t="shared" si="24"/>
        <v>2</v>
      </c>
      <c r="CF118">
        <f t="shared" si="25"/>
        <v>1</v>
      </c>
      <c r="CG118">
        <f t="shared" si="26"/>
        <v>1</v>
      </c>
      <c r="CH118">
        <f t="shared" si="27"/>
        <v>1</v>
      </c>
      <c r="CI118">
        <f t="shared" si="28"/>
        <v>1</v>
      </c>
      <c r="CJ118">
        <f t="shared" si="29"/>
        <v>1</v>
      </c>
      <c r="CK118">
        <f t="shared" si="30"/>
        <v>1</v>
      </c>
      <c r="CL118">
        <f t="shared" si="31"/>
        <v>1</v>
      </c>
      <c r="CM118">
        <f t="shared" si="20"/>
        <v>7</v>
      </c>
      <c r="CN118">
        <f t="shared" si="32"/>
        <v>1</v>
      </c>
    </row>
    <row r="119" spans="1:92">
      <c r="A119" t="s">
        <v>733</v>
      </c>
      <c r="B119" s="8">
        <v>38555</v>
      </c>
      <c r="C119">
        <v>2005</v>
      </c>
      <c r="D119">
        <v>2005</v>
      </c>
      <c r="E119" t="s">
        <v>734</v>
      </c>
      <c r="F119" s="8">
        <v>38623</v>
      </c>
      <c r="G119">
        <v>68</v>
      </c>
      <c r="H119" t="s">
        <v>173</v>
      </c>
      <c r="I119" t="s">
        <v>629</v>
      </c>
      <c r="J119" t="s">
        <v>211</v>
      </c>
      <c r="K119" t="s">
        <v>212</v>
      </c>
      <c r="L119" t="s">
        <v>96</v>
      </c>
      <c r="M119">
        <v>1</v>
      </c>
      <c r="N119" t="s">
        <v>195</v>
      </c>
      <c r="O119" t="s">
        <v>98</v>
      </c>
      <c r="P119" t="s">
        <v>99</v>
      </c>
      <c r="Q119">
        <v>1</v>
      </c>
      <c r="R119">
        <v>0</v>
      </c>
      <c r="S119" t="s">
        <v>100</v>
      </c>
      <c r="T119" t="s">
        <v>479</v>
      </c>
      <c r="U119" t="s">
        <v>97</v>
      </c>
      <c r="V119" t="s">
        <v>103</v>
      </c>
      <c r="W119" t="s">
        <v>122</v>
      </c>
      <c r="X119" t="s">
        <v>215</v>
      </c>
      <c r="Y119" t="s">
        <v>735</v>
      </c>
      <c r="Z119" t="s">
        <v>97</v>
      </c>
      <c r="AA119" t="s">
        <v>107</v>
      </c>
      <c r="AB119" t="s">
        <v>145</v>
      </c>
      <c r="AC119">
        <v>7</v>
      </c>
      <c r="AD119">
        <v>0</v>
      </c>
      <c r="AE119">
        <v>0</v>
      </c>
      <c r="AG119">
        <v>1</v>
      </c>
      <c r="AH119">
        <v>0</v>
      </c>
      <c r="AI119">
        <v>0</v>
      </c>
      <c r="AJ119" s="9">
        <f t="shared" si="21"/>
        <v>7</v>
      </c>
      <c r="AK119" s="9"/>
      <c r="AL119">
        <v>0</v>
      </c>
      <c r="AM119">
        <v>0</v>
      </c>
      <c r="AN119" t="s">
        <v>144</v>
      </c>
      <c r="AO119" t="s">
        <v>145</v>
      </c>
      <c r="AP119" t="s">
        <v>146</v>
      </c>
      <c r="AQ119" t="s">
        <v>108</v>
      </c>
      <c r="AR119" t="s">
        <v>111</v>
      </c>
      <c r="AS119" t="s">
        <v>284</v>
      </c>
      <c r="AT119" t="s">
        <v>278</v>
      </c>
      <c r="AU119">
        <v>0</v>
      </c>
      <c r="AV119">
        <v>0</v>
      </c>
      <c r="AW119">
        <v>0</v>
      </c>
      <c r="AX119">
        <v>0</v>
      </c>
      <c r="AY119">
        <v>0</v>
      </c>
      <c r="AZ119">
        <v>0</v>
      </c>
      <c r="BA119">
        <v>0</v>
      </c>
      <c r="BB119">
        <v>0</v>
      </c>
      <c r="BC119">
        <v>0</v>
      </c>
      <c r="BD119">
        <v>0</v>
      </c>
      <c r="BE119" s="10" t="str">
        <f t="shared" si="22"/>
        <v>igual</v>
      </c>
      <c r="BF119" s="10" t="str">
        <f t="shared" si="23"/>
        <v>diferente</v>
      </c>
      <c r="BG119">
        <f>VLOOKUP(A119,[1]FormatoBBDD!$A$1:$CA$2248,57,FALSE)</f>
        <v>0</v>
      </c>
      <c r="BH119">
        <v>0</v>
      </c>
      <c r="BI119" t="s">
        <v>107</v>
      </c>
      <c r="BN119" t="s">
        <v>116</v>
      </c>
      <c r="BW119" t="s">
        <v>284</v>
      </c>
      <c r="BX119" t="s">
        <v>278</v>
      </c>
      <c r="CD119">
        <v>0</v>
      </c>
      <c r="CE119">
        <f t="shared" si="24"/>
        <v>2</v>
      </c>
      <c r="CF119">
        <f t="shared" si="25"/>
        <v>1</v>
      </c>
      <c r="CG119">
        <f t="shared" si="26"/>
        <v>1</v>
      </c>
      <c r="CH119">
        <f t="shared" si="27"/>
        <v>1</v>
      </c>
      <c r="CI119">
        <f t="shared" si="28"/>
        <v>1</v>
      </c>
      <c r="CJ119">
        <f t="shared" si="29"/>
        <v>1</v>
      </c>
      <c r="CK119">
        <f t="shared" si="30"/>
        <v>1</v>
      </c>
      <c r="CL119">
        <f t="shared" si="31"/>
        <v>1</v>
      </c>
      <c r="CM119">
        <f t="shared" si="20"/>
        <v>7</v>
      </c>
      <c r="CN119">
        <f t="shared" si="32"/>
        <v>1</v>
      </c>
    </row>
    <row r="120" spans="1:92">
      <c r="A120" t="s">
        <v>736</v>
      </c>
      <c r="B120" s="8">
        <v>38565</v>
      </c>
      <c r="C120">
        <v>2005</v>
      </c>
      <c r="D120">
        <v>2005</v>
      </c>
      <c r="E120" t="s">
        <v>737</v>
      </c>
      <c r="F120" s="8">
        <v>38595</v>
      </c>
      <c r="G120">
        <v>30</v>
      </c>
      <c r="H120" t="s">
        <v>585</v>
      </c>
      <c r="I120" t="s">
        <v>629</v>
      </c>
      <c r="J120" t="s">
        <v>211</v>
      </c>
      <c r="K120" t="s">
        <v>212</v>
      </c>
      <c r="L120" t="s">
        <v>96</v>
      </c>
      <c r="M120">
        <v>1</v>
      </c>
      <c r="N120" t="s">
        <v>140</v>
      </c>
      <c r="O120" t="s">
        <v>246</v>
      </c>
      <c r="P120" t="s">
        <v>99</v>
      </c>
      <c r="Q120">
        <v>0</v>
      </c>
      <c r="R120">
        <v>1</v>
      </c>
      <c r="S120" t="s">
        <v>100</v>
      </c>
      <c r="T120" t="s">
        <v>101</v>
      </c>
      <c r="U120" t="s">
        <v>704</v>
      </c>
      <c r="V120" t="s">
        <v>103</v>
      </c>
      <c r="W120" t="s">
        <v>104</v>
      </c>
      <c r="X120" t="s">
        <v>738</v>
      </c>
      <c r="Y120" t="s">
        <v>739</v>
      </c>
      <c r="Z120" t="s">
        <v>97</v>
      </c>
      <c r="AA120" t="s">
        <v>107</v>
      </c>
      <c r="AB120" t="s">
        <v>144</v>
      </c>
      <c r="AC120">
        <v>7</v>
      </c>
      <c r="AD120">
        <v>0</v>
      </c>
      <c r="AE120">
        <v>0</v>
      </c>
      <c r="AG120">
        <v>1</v>
      </c>
      <c r="AH120">
        <v>0</v>
      </c>
      <c r="AI120">
        <v>0</v>
      </c>
      <c r="AJ120" s="9">
        <f t="shared" si="21"/>
        <v>7</v>
      </c>
      <c r="AK120" s="9"/>
      <c r="AL120">
        <v>0</v>
      </c>
      <c r="AM120">
        <v>0</v>
      </c>
      <c r="AN120" t="s">
        <v>144</v>
      </c>
      <c r="AO120" t="s">
        <v>170</v>
      </c>
      <c r="AP120" t="s">
        <v>145</v>
      </c>
      <c r="AQ120" t="s">
        <v>108</v>
      </c>
      <c r="AR120" t="s">
        <v>111</v>
      </c>
      <c r="AS120" t="s">
        <v>110</v>
      </c>
      <c r="AT120" t="s">
        <v>147</v>
      </c>
      <c r="AU120">
        <v>0</v>
      </c>
      <c r="AV120">
        <v>0</v>
      </c>
      <c r="AW120">
        <v>0</v>
      </c>
      <c r="AX120">
        <v>0</v>
      </c>
      <c r="AY120">
        <v>0</v>
      </c>
      <c r="AZ120">
        <v>0</v>
      </c>
      <c r="BA120">
        <v>0</v>
      </c>
      <c r="BB120">
        <v>0</v>
      </c>
      <c r="BC120">
        <v>0</v>
      </c>
      <c r="BD120">
        <v>0</v>
      </c>
      <c r="BE120" s="10" t="str">
        <f t="shared" si="22"/>
        <v>igual</v>
      </c>
      <c r="BF120" s="10" t="str">
        <f t="shared" si="23"/>
        <v>diferente</v>
      </c>
      <c r="BG120">
        <f>VLOOKUP(A120,[1]FormatoBBDD!$A$1:$CA$2248,57,FALSE)</f>
        <v>0</v>
      </c>
      <c r="BH120">
        <v>0</v>
      </c>
      <c r="BI120" t="s">
        <v>107</v>
      </c>
      <c r="BN120" t="s">
        <v>116</v>
      </c>
      <c r="BW120" t="s">
        <v>147</v>
      </c>
      <c r="CD120">
        <v>0</v>
      </c>
      <c r="CE120">
        <f t="shared" si="24"/>
        <v>1</v>
      </c>
      <c r="CF120">
        <f t="shared" si="25"/>
        <v>1</v>
      </c>
      <c r="CG120">
        <f t="shared" si="26"/>
        <v>1</v>
      </c>
      <c r="CH120">
        <f t="shared" si="27"/>
        <v>1</v>
      </c>
      <c r="CI120">
        <f t="shared" si="28"/>
        <v>1</v>
      </c>
      <c r="CJ120">
        <f t="shared" si="29"/>
        <v>1</v>
      </c>
      <c r="CK120">
        <f t="shared" si="30"/>
        <v>1</v>
      </c>
      <c r="CL120">
        <f t="shared" si="31"/>
        <v>1</v>
      </c>
      <c r="CM120">
        <f t="shared" si="20"/>
        <v>7</v>
      </c>
      <c r="CN120">
        <f t="shared" si="32"/>
        <v>1</v>
      </c>
    </row>
    <row r="121" spans="1:92">
      <c r="A121" t="s">
        <v>740</v>
      </c>
      <c r="B121" s="8">
        <v>38567</v>
      </c>
      <c r="C121">
        <v>2005</v>
      </c>
      <c r="D121">
        <v>2005</v>
      </c>
      <c r="E121" t="s">
        <v>741</v>
      </c>
      <c r="F121" s="8">
        <v>38602</v>
      </c>
      <c r="G121">
        <v>35</v>
      </c>
      <c r="H121" t="s">
        <v>119</v>
      </c>
      <c r="I121" t="s">
        <v>506</v>
      </c>
      <c r="J121" t="s">
        <v>94</v>
      </c>
      <c r="K121" t="s">
        <v>95</v>
      </c>
      <c r="L121" t="s">
        <v>96</v>
      </c>
      <c r="M121">
        <v>1</v>
      </c>
      <c r="N121" t="s">
        <v>140</v>
      </c>
      <c r="O121" t="s">
        <v>98</v>
      </c>
      <c r="P121" t="s">
        <v>99</v>
      </c>
      <c r="Q121">
        <v>1</v>
      </c>
      <c r="R121">
        <v>0</v>
      </c>
      <c r="S121" t="s">
        <v>100</v>
      </c>
      <c r="T121" t="s">
        <v>101</v>
      </c>
      <c r="U121" t="s">
        <v>331</v>
      </c>
      <c r="V121" t="s">
        <v>103</v>
      </c>
      <c r="W121" t="s">
        <v>122</v>
      </c>
      <c r="X121" t="s">
        <v>123</v>
      </c>
      <c r="Y121" t="s">
        <v>742</v>
      </c>
      <c r="Z121" t="s">
        <v>97</v>
      </c>
      <c r="AA121" t="s">
        <v>107</v>
      </c>
      <c r="AB121" t="s">
        <v>144</v>
      </c>
      <c r="AC121">
        <v>0</v>
      </c>
      <c r="AD121">
        <v>7</v>
      </c>
      <c r="AE121">
        <v>0</v>
      </c>
      <c r="AG121">
        <v>0</v>
      </c>
      <c r="AH121">
        <v>1</v>
      </c>
      <c r="AI121">
        <v>0</v>
      </c>
      <c r="AJ121" s="9">
        <f t="shared" si="21"/>
        <v>7</v>
      </c>
      <c r="AK121" s="9"/>
      <c r="AL121">
        <v>0</v>
      </c>
      <c r="AM121">
        <v>0</v>
      </c>
      <c r="AN121">
        <v>0</v>
      </c>
      <c r="AO121">
        <v>0</v>
      </c>
      <c r="AP121">
        <v>0</v>
      </c>
      <c r="AQ121">
        <v>0</v>
      </c>
      <c r="AR121">
        <v>0</v>
      </c>
      <c r="AS121">
        <v>0</v>
      </c>
      <c r="AT121">
        <v>0</v>
      </c>
      <c r="AU121" t="s">
        <v>144</v>
      </c>
      <c r="AV121" t="s">
        <v>170</v>
      </c>
      <c r="AW121" t="s">
        <v>145</v>
      </c>
      <c r="AX121" t="s">
        <v>108</v>
      </c>
      <c r="AY121" t="s">
        <v>111</v>
      </c>
      <c r="AZ121" t="s">
        <v>110</v>
      </c>
      <c r="BA121" t="s">
        <v>146</v>
      </c>
      <c r="BB121">
        <v>0</v>
      </c>
      <c r="BC121">
        <v>0</v>
      </c>
      <c r="BD121">
        <v>0</v>
      </c>
      <c r="BE121" s="10" t="str">
        <f t="shared" si="22"/>
        <v>diferente</v>
      </c>
      <c r="BF121" s="10" t="str">
        <f t="shared" si="23"/>
        <v>igual</v>
      </c>
      <c r="BG121">
        <f>VLOOKUP(A121,[1]FormatoBBDD!$A$1:$CA$2248,57,FALSE)</f>
        <v>0</v>
      </c>
      <c r="BH121">
        <v>0</v>
      </c>
      <c r="BI121" t="s">
        <v>107</v>
      </c>
      <c r="BN121" t="s">
        <v>116</v>
      </c>
      <c r="CD121">
        <v>0</v>
      </c>
      <c r="CE121">
        <f t="shared" si="24"/>
        <v>0</v>
      </c>
      <c r="CF121">
        <f t="shared" si="25"/>
        <v>1</v>
      </c>
      <c r="CG121">
        <f t="shared" si="26"/>
        <v>1</v>
      </c>
      <c r="CH121">
        <f t="shared" si="27"/>
        <v>1</v>
      </c>
      <c r="CI121">
        <f t="shared" si="28"/>
        <v>1</v>
      </c>
      <c r="CJ121">
        <f t="shared" si="29"/>
        <v>1</v>
      </c>
      <c r="CK121">
        <f t="shared" si="30"/>
        <v>1</v>
      </c>
      <c r="CL121">
        <f t="shared" si="31"/>
        <v>1</v>
      </c>
      <c r="CM121">
        <f t="shared" si="20"/>
        <v>7</v>
      </c>
      <c r="CN121">
        <f t="shared" si="32"/>
        <v>1</v>
      </c>
    </row>
    <row r="122" spans="1:92">
      <c r="A122" t="s">
        <v>743</v>
      </c>
      <c r="B122" s="8">
        <v>38567</v>
      </c>
      <c r="C122">
        <v>2005</v>
      </c>
      <c r="D122">
        <v>2005</v>
      </c>
      <c r="E122" t="s">
        <v>744</v>
      </c>
      <c r="F122" s="8">
        <v>38608</v>
      </c>
      <c r="G122">
        <v>41</v>
      </c>
      <c r="H122" t="s">
        <v>160</v>
      </c>
      <c r="I122" t="s">
        <v>629</v>
      </c>
      <c r="J122" t="s">
        <v>211</v>
      </c>
      <c r="K122" t="s">
        <v>212</v>
      </c>
      <c r="L122" t="s">
        <v>96</v>
      </c>
      <c r="M122">
        <v>2</v>
      </c>
      <c r="N122" t="s">
        <v>140</v>
      </c>
      <c r="O122" t="s">
        <v>98</v>
      </c>
      <c r="P122" t="s">
        <v>99</v>
      </c>
      <c r="Q122">
        <v>1</v>
      </c>
      <c r="R122">
        <v>0</v>
      </c>
      <c r="S122" t="s">
        <v>100</v>
      </c>
      <c r="T122" t="s">
        <v>213</v>
      </c>
      <c r="U122" t="s">
        <v>745</v>
      </c>
      <c r="V122" t="s">
        <v>103</v>
      </c>
      <c r="W122" t="s">
        <v>122</v>
      </c>
      <c r="X122" t="s">
        <v>460</v>
      </c>
      <c r="Y122" t="s">
        <v>746</v>
      </c>
      <c r="Z122" t="s">
        <v>97</v>
      </c>
      <c r="AB122" t="s">
        <v>144</v>
      </c>
      <c r="AC122">
        <v>7</v>
      </c>
      <c r="AD122">
        <v>0</v>
      </c>
      <c r="AE122">
        <v>0</v>
      </c>
      <c r="AG122">
        <v>1</v>
      </c>
      <c r="AH122">
        <v>0</v>
      </c>
      <c r="AI122">
        <v>0</v>
      </c>
      <c r="AJ122" s="9">
        <f t="shared" si="21"/>
        <v>7</v>
      </c>
      <c r="AK122" s="9"/>
      <c r="AL122">
        <v>0</v>
      </c>
      <c r="AM122">
        <v>0</v>
      </c>
      <c r="AN122" t="s">
        <v>144</v>
      </c>
      <c r="AO122" t="s">
        <v>170</v>
      </c>
      <c r="AP122" t="s">
        <v>145</v>
      </c>
      <c r="AQ122" t="s">
        <v>108</v>
      </c>
      <c r="AR122" t="s">
        <v>111</v>
      </c>
      <c r="AS122" t="s">
        <v>110</v>
      </c>
      <c r="AT122" t="s">
        <v>146</v>
      </c>
      <c r="AU122">
        <v>0</v>
      </c>
      <c r="AV122">
        <v>0</v>
      </c>
      <c r="AW122">
        <v>0</v>
      </c>
      <c r="AX122">
        <v>0</v>
      </c>
      <c r="AY122">
        <v>0</v>
      </c>
      <c r="AZ122">
        <v>0</v>
      </c>
      <c r="BA122">
        <v>0</v>
      </c>
      <c r="BB122">
        <v>0</v>
      </c>
      <c r="BC122">
        <v>0</v>
      </c>
      <c r="BD122">
        <v>0</v>
      </c>
      <c r="BE122" s="10" t="str">
        <f t="shared" si="22"/>
        <v>igual</v>
      </c>
      <c r="BF122" s="10" t="str">
        <f t="shared" si="23"/>
        <v>diferente</v>
      </c>
      <c r="BG122">
        <f>VLOOKUP(A122,[1]FormatoBBDD!$A$1:$CA$2248,57,FALSE)</f>
        <v>0</v>
      </c>
      <c r="BH122">
        <v>0</v>
      </c>
      <c r="BI122" t="s">
        <v>107</v>
      </c>
      <c r="BN122" t="s">
        <v>116</v>
      </c>
      <c r="CD122">
        <v>0</v>
      </c>
      <c r="CE122">
        <f t="shared" si="24"/>
        <v>0</v>
      </c>
      <c r="CF122">
        <f t="shared" si="25"/>
        <v>1</v>
      </c>
      <c r="CG122">
        <f t="shared" si="26"/>
        <v>1</v>
      </c>
      <c r="CH122">
        <f t="shared" si="27"/>
        <v>1</v>
      </c>
      <c r="CI122">
        <f t="shared" si="28"/>
        <v>1</v>
      </c>
      <c r="CJ122">
        <f t="shared" si="29"/>
        <v>1</v>
      </c>
      <c r="CK122">
        <f t="shared" si="30"/>
        <v>1</v>
      </c>
      <c r="CL122">
        <f t="shared" si="31"/>
        <v>1</v>
      </c>
      <c r="CM122">
        <f t="shared" si="20"/>
        <v>7</v>
      </c>
      <c r="CN122">
        <f t="shared" si="32"/>
        <v>1</v>
      </c>
    </row>
    <row r="123" spans="1:92">
      <c r="A123" t="s">
        <v>747</v>
      </c>
      <c r="B123" s="8">
        <v>38569</v>
      </c>
      <c r="C123">
        <v>2005</v>
      </c>
      <c r="D123">
        <v>2005</v>
      </c>
      <c r="E123" t="s">
        <v>748</v>
      </c>
      <c r="F123" s="8">
        <v>38630</v>
      </c>
      <c r="G123">
        <v>61</v>
      </c>
      <c r="H123" t="s">
        <v>130</v>
      </c>
      <c r="I123" t="s">
        <v>469</v>
      </c>
      <c r="J123" t="s">
        <v>94</v>
      </c>
      <c r="K123" t="s">
        <v>95</v>
      </c>
      <c r="L123" t="s">
        <v>132</v>
      </c>
      <c r="M123">
        <v>1</v>
      </c>
      <c r="N123" t="s">
        <v>97</v>
      </c>
      <c r="O123" t="s">
        <v>133</v>
      </c>
      <c r="P123" t="s">
        <v>133</v>
      </c>
      <c r="Q123">
        <v>99</v>
      </c>
      <c r="R123">
        <v>99</v>
      </c>
      <c r="S123" t="s">
        <v>97</v>
      </c>
      <c r="T123" t="s">
        <v>97</v>
      </c>
      <c r="U123" t="s">
        <v>97</v>
      </c>
      <c r="V123" t="s">
        <v>97</v>
      </c>
      <c r="W123" t="s">
        <v>155</v>
      </c>
      <c r="X123" t="s">
        <v>749</v>
      </c>
      <c r="Y123" t="s">
        <v>169</v>
      </c>
      <c r="Z123" t="s">
        <v>97</v>
      </c>
      <c r="AA123" t="s">
        <v>107</v>
      </c>
      <c r="AB123" t="s">
        <v>144</v>
      </c>
      <c r="AC123">
        <v>0</v>
      </c>
      <c r="AD123">
        <v>7</v>
      </c>
      <c r="AE123">
        <v>0</v>
      </c>
      <c r="AG123">
        <v>0</v>
      </c>
      <c r="AH123">
        <v>1</v>
      </c>
      <c r="AI123">
        <v>0</v>
      </c>
      <c r="AJ123" s="9">
        <f t="shared" si="21"/>
        <v>7</v>
      </c>
      <c r="AK123" s="9"/>
      <c r="AL123">
        <v>0</v>
      </c>
      <c r="AM123">
        <v>0</v>
      </c>
      <c r="AN123">
        <v>0</v>
      </c>
      <c r="AO123">
        <v>0</v>
      </c>
      <c r="AP123">
        <v>0</v>
      </c>
      <c r="AQ123">
        <v>0</v>
      </c>
      <c r="AR123">
        <v>0</v>
      </c>
      <c r="AS123">
        <v>0</v>
      </c>
      <c r="AT123">
        <v>0</v>
      </c>
      <c r="AU123" t="s">
        <v>144</v>
      </c>
      <c r="AV123" t="s">
        <v>146</v>
      </c>
      <c r="AW123" t="s">
        <v>108</v>
      </c>
      <c r="AX123" t="s">
        <v>111</v>
      </c>
      <c r="AY123" t="s">
        <v>110</v>
      </c>
      <c r="AZ123" t="s">
        <v>284</v>
      </c>
      <c r="BA123" t="s">
        <v>229</v>
      </c>
      <c r="BB123">
        <v>0</v>
      </c>
      <c r="BC123">
        <v>0</v>
      </c>
      <c r="BD123">
        <v>0</v>
      </c>
      <c r="BE123" s="10" t="str">
        <f t="shared" si="22"/>
        <v>diferente</v>
      </c>
      <c r="BF123" s="10" t="str">
        <f t="shared" si="23"/>
        <v>igual</v>
      </c>
      <c r="BG123">
        <f>VLOOKUP(A123,[1]FormatoBBDD!$A$1:$CA$2248,57,FALSE)</f>
        <v>0</v>
      </c>
      <c r="BH123">
        <v>0</v>
      </c>
      <c r="BI123" t="s">
        <v>107</v>
      </c>
      <c r="BN123" t="s">
        <v>116</v>
      </c>
      <c r="BW123" t="s">
        <v>284</v>
      </c>
      <c r="BX123" t="s">
        <v>229</v>
      </c>
      <c r="CD123">
        <v>0</v>
      </c>
      <c r="CE123">
        <f t="shared" si="24"/>
        <v>2</v>
      </c>
      <c r="CF123">
        <f t="shared" si="25"/>
        <v>1</v>
      </c>
      <c r="CG123">
        <f t="shared" si="26"/>
        <v>1</v>
      </c>
      <c r="CH123">
        <f t="shared" si="27"/>
        <v>1</v>
      </c>
      <c r="CI123">
        <f t="shared" si="28"/>
        <v>1</v>
      </c>
      <c r="CJ123">
        <f t="shared" si="29"/>
        <v>1</v>
      </c>
      <c r="CK123">
        <f t="shared" si="30"/>
        <v>1</v>
      </c>
      <c r="CL123">
        <f t="shared" si="31"/>
        <v>1</v>
      </c>
      <c r="CM123">
        <f t="shared" si="20"/>
        <v>7</v>
      </c>
      <c r="CN123">
        <f t="shared" si="32"/>
        <v>1</v>
      </c>
    </row>
    <row r="124" spans="1:92">
      <c r="A124" t="s">
        <v>750</v>
      </c>
      <c r="B124" s="8">
        <v>38569</v>
      </c>
      <c r="C124">
        <v>2005</v>
      </c>
      <c r="D124">
        <v>2005</v>
      </c>
      <c r="E124" t="s">
        <v>751</v>
      </c>
      <c r="F124" s="8">
        <v>38595</v>
      </c>
      <c r="G124">
        <v>26</v>
      </c>
      <c r="H124" t="s">
        <v>160</v>
      </c>
      <c r="I124" t="s">
        <v>352</v>
      </c>
      <c r="J124" t="s">
        <v>94</v>
      </c>
      <c r="K124" t="s">
        <v>95</v>
      </c>
      <c r="L124" t="s">
        <v>96</v>
      </c>
      <c r="M124">
        <v>1</v>
      </c>
      <c r="N124" t="s">
        <v>140</v>
      </c>
      <c r="O124" t="s">
        <v>98</v>
      </c>
      <c r="P124" t="s">
        <v>99</v>
      </c>
      <c r="Q124">
        <v>1</v>
      </c>
      <c r="R124">
        <v>0</v>
      </c>
      <c r="S124" t="s">
        <v>100</v>
      </c>
      <c r="T124" t="s">
        <v>101</v>
      </c>
      <c r="U124" t="s">
        <v>102</v>
      </c>
      <c r="V124" t="s">
        <v>103</v>
      </c>
      <c r="W124" t="s">
        <v>197</v>
      </c>
      <c r="X124" t="s">
        <v>752</v>
      </c>
      <c r="Y124" t="s">
        <v>753</v>
      </c>
      <c r="Z124" t="s">
        <v>754</v>
      </c>
      <c r="AA124" t="s">
        <v>107</v>
      </c>
      <c r="AB124" t="s">
        <v>144</v>
      </c>
      <c r="AC124">
        <v>0</v>
      </c>
      <c r="AD124">
        <v>7</v>
      </c>
      <c r="AE124">
        <v>0</v>
      </c>
      <c r="AG124">
        <v>0</v>
      </c>
      <c r="AH124">
        <v>1</v>
      </c>
      <c r="AI124">
        <v>0</v>
      </c>
      <c r="AJ124" s="9">
        <f t="shared" si="21"/>
        <v>7</v>
      </c>
      <c r="AK124" s="9"/>
      <c r="AL124">
        <v>0</v>
      </c>
      <c r="AM124">
        <v>0</v>
      </c>
      <c r="AN124">
        <v>0</v>
      </c>
      <c r="AO124">
        <v>0</v>
      </c>
      <c r="AP124">
        <v>0</v>
      </c>
      <c r="AQ124">
        <v>0</v>
      </c>
      <c r="AR124">
        <v>0</v>
      </c>
      <c r="AS124">
        <v>0</v>
      </c>
      <c r="AT124">
        <v>0</v>
      </c>
      <c r="AU124" t="s">
        <v>144</v>
      </c>
      <c r="AV124" t="s">
        <v>170</v>
      </c>
      <c r="AW124" t="s">
        <v>145</v>
      </c>
      <c r="AX124" t="s">
        <v>108</v>
      </c>
      <c r="AY124" t="s">
        <v>111</v>
      </c>
      <c r="AZ124" t="s">
        <v>110</v>
      </c>
      <c r="BA124" t="s">
        <v>147</v>
      </c>
      <c r="BB124">
        <v>0</v>
      </c>
      <c r="BC124">
        <v>0</v>
      </c>
      <c r="BD124">
        <v>0</v>
      </c>
      <c r="BE124" s="10" t="str">
        <f t="shared" si="22"/>
        <v>diferente</v>
      </c>
      <c r="BF124" s="10" t="str">
        <f t="shared" si="23"/>
        <v>igual</v>
      </c>
      <c r="BG124">
        <f>VLOOKUP(A124,[1]FormatoBBDD!$A$1:$CA$2248,57,FALSE)</f>
        <v>0</v>
      </c>
      <c r="BH124">
        <v>0</v>
      </c>
      <c r="BI124" t="s">
        <v>107</v>
      </c>
      <c r="BN124" t="s">
        <v>116</v>
      </c>
      <c r="BW124" t="s">
        <v>147</v>
      </c>
      <c r="CD124">
        <v>0</v>
      </c>
      <c r="CE124">
        <f t="shared" si="24"/>
        <v>1</v>
      </c>
      <c r="CF124">
        <f t="shared" si="25"/>
        <v>1</v>
      </c>
      <c r="CG124">
        <f t="shared" si="26"/>
        <v>1</v>
      </c>
      <c r="CH124">
        <f t="shared" si="27"/>
        <v>1</v>
      </c>
      <c r="CI124">
        <f t="shared" si="28"/>
        <v>1</v>
      </c>
      <c r="CJ124">
        <f t="shared" si="29"/>
        <v>1</v>
      </c>
      <c r="CK124">
        <f t="shared" si="30"/>
        <v>1</v>
      </c>
      <c r="CL124">
        <f t="shared" si="31"/>
        <v>1</v>
      </c>
      <c r="CM124">
        <f t="shared" si="20"/>
        <v>7</v>
      </c>
      <c r="CN124">
        <f t="shared" si="32"/>
        <v>1</v>
      </c>
    </row>
    <row r="125" spans="1:92">
      <c r="A125" t="s">
        <v>755</v>
      </c>
      <c r="B125" s="8">
        <v>38569</v>
      </c>
      <c r="C125">
        <v>2005</v>
      </c>
      <c r="D125">
        <v>2005</v>
      </c>
      <c r="E125" t="s">
        <v>756</v>
      </c>
      <c r="F125" s="8">
        <v>38609</v>
      </c>
      <c r="G125">
        <v>40</v>
      </c>
      <c r="H125" t="s">
        <v>585</v>
      </c>
      <c r="I125" t="s">
        <v>469</v>
      </c>
      <c r="J125" t="s">
        <v>94</v>
      </c>
      <c r="K125" t="s">
        <v>95</v>
      </c>
      <c r="L125" t="s">
        <v>96</v>
      </c>
      <c r="M125">
        <v>1</v>
      </c>
      <c r="N125" t="s">
        <v>140</v>
      </c>
      <c r="O125" t="s">
        <v>98</v>
      </c>
      <c r="P125" t="s">
        <v>99</v>
      </c>
      <c r="Q125">
        <v>1</v>
      </c>
      <c r="R125">
        <v>0</v>
      </c>
      <c r="S125" t="s">
        <v>100</v>
      </c>
      <c r="T125" t="s">
        <v>213</v>
      </c>
      <c r="U125" t="s">
        <v>757</v>
      </c>
      <c r="V125" t="s">
        <v>103</v>
      </c>
      <c r="W125" t="s">
        <v>155</v>
      </c>
      <c r="X125" t="s">
        <v>758</v>
      </c>
      <c r="Y125" t="s">
        <v>759</v>
      </c>
      <c r="Z125" t="s">
        <v>97</v>
      </c>
      <c r="AA125" t="s">
        <v>107</v>
      </c>
      <c r="AB125" t="s">
        <v>144</v>
      </c>
      <c r="AC125">
        <v>0</v>
      </c>
      <c r="AD125">
        <v>7</v>
      </c>
      <c r="AE125">
        <v>0</v>
      </c>
      <c r="AG125">
        <v>0</v>
      </c>
      <c r="AH125">
        <v>1</v>
      </c>
      <c r="AI125">
        <v>0</v>
      </c>
      <c r="AJ125" s="9">
        <f t="shared" si="21"/>
        <v>7</v>
      </c>
      <c r="AK125" s="9"/>
      <c r="AL125">
        <v>0</v>
      </c>
      <c r="AM125">
        <v>0</v>
      </c>
      <c r="AN125">
        <v>0</v>
      </c>
      <c r="AO125">
        <v>0</v>
      </c>
      <c r="AP125">
        <v>0</v>
      </c>
      <c r="AQ125">
        <v>0</v>
      </c>
      <c r="AR125">
        <v>0</v>
      </c>
      <c r="AS125">
        <v>0</v>
      </c>
      <c r="AT125">
        <v>0</v>
      </c>
      <c r="AU125" t="s">
        <v>144</v>
      </c>
      <c r="AV125" t="s">
        <v>145</v>
      </c>
      <c r="AW125" t="s">
        <v>146</v>
      </c>
      <c r="AX125" t="s">
        <v>108</v>
      </c>
      <c r="AY125" t="s">
        <v>111</v>
      </c>
      <c r="AZ125" t="s">
        <v>110</v>
      </c>
      <c r="BA125" t="s">
        <v>284</v>
      </c>
      <c r="BB125">
        <v>0</v>
      </c>
      <c r="BC125">
        <v>0</v>
      </c>
      <c r="BD125">
        <v>0</v>
      </c>
      <c r="BE125" s="10" t="str">
        <f t="shared" si="22"/>
        <v>diferente</v>
      </c>
      <c r="BF125" s="10" t="str">
        <f t="shared" si="23"/>
        <v>igual</v>
      </c>
      <c r="BG125">
        <f>VLOOKUP(A125,[1]FormatoBBDD!$A$1:$CA$2248,57,FALSE)</f>
        <v>0</v>
      </c>
      <c r="BH125">
        <v>0</v>
      </c>
      <c r="BI125" t="s">
        <v>107</v>
      </c>
      <c r="BN125" t="s">
        <v>116</v>
      </c>
      <c r="BW125" t="s">
        <v>284</v>
      </c>
      <c r="CD125">
        <v>0</v>
      </c>
      <c r="CE125">
        <f t="shared" si="24"/>
        <v>1</v>
      </c>
      <c r="CF125">
        <f t="shared" si="25"/>
        <v>1</v>
      </c>
      <c r="CG125">
        <f t="shared" si="26"/>
        <v>1</v>
      </c>
      <c r="CH125">
        <f t="shared" si="27"/>
        <v>1</v>
      </c>
      <c r="CI125">
        <f t="shared" si="28"/>
        <v>1</v>
      </c>
      <c r="CJ125">
        <f t="shared" si="29"/>
        <v>1</v>
      </c>
      <c r="CK125">
        <f t="shared" si="30"/>
        <v>1</v>
      </c>
      <c r="CL125">
        <f t="shared" si="31"/>
        <v>1</v>
      </c>
      <c r="CM125">
        <f t="shared" si="20"/>
        <v>7</v>
      </c>
      <c r="CN125">
        <f t="shared" si="32"/>
        <v>1</v>
      </c>
    </row>
    <row r="126" spans="1:92">
      <c r="A126" t="s">
        <v>760</v>
      </c>
      <c r="B126" s="8">
        <v>38574</v>
      </c>
      <c r="C126">
        <v>2005</v>
      </c>
      <c r="D126">
        <v>2005</v>
      </c>
      <c r="E126" t="s">
        <v>761</v>
      </c>
      <c r="F126" s="8">
        <v>38595</v>
      </c>
      <c r="G126">
        <v>21</v>
      </c>
      <c r="H126" t="s">
        <v>275</v>
      </c>
      <c r="I126" t="s">
        <v>352</v>
      </c>
      <c r="J126" t="s">
        <v>94</v>
      </c>
      <c r="K126" t="s">
        <v>95</v>
      </c>
      <c r="L126" t="s">
        <v>96</v>
      </c>
      <c r="M126">
        <v>1</v>
      </c>
      <c r="N126" t="s">
        <v>97</v>
      </c>
      <c r="O126" t="s">
        <v>98</v>
      </c>
      <c r="P126" t="s">
        <v>99</v>
      </c>
      <c r="Q126">
        <v>1</v>
      </c>
      <c r="R126">
        <v>0</v>
      </c>
      <c r="S126" t="s">
        <v>100</v>
      </c>
      <c r="T126" t="s">
        <v>101</v>
      </c>
      <c r="U126" t="s">
        <v>97</v>
      </c>
      <c r="V126" t="s">
        <v>103</v>
      </c>
      <c r="W126" t="s">
        <v>104</v>
      </c>
      <c r="X126" t="s">
        <v>762</v>
      </c>
      <c r="Y126" t="s">
        <v>763</v>
      </c>
      <c r="Z126" t="s">
        <v>97</v>
      </c>
      <c r="AA126" t="s">
        <v>107</v>
      </c>
      <c r="AB126" t="s">
        <v>144</v>
      </c>
      <c r="AC126">
        <v>0</v>
      </c>
      <c r="AD126">
        <v>7</v>
      </c>
      <c r="AE126">
        <v>0</v>
      </c>
      <c r="AG126">
        <v>0</v>
      </c>
      <c r="AH126">
        <v>1</v>
      </c>
      <c r="AI126">
        <v>0</v>
      </c>
      <c r="AJ126" s="9">
        <f t="shared" si="21"/>
        <v>7</v>
      </c>
      <c r="AK126" s="9"/>
      <c r="AL126">
        <v>0</v>
      </c>
      <c r="AM126">
        <v>0</v>
      </c>
      <c r="AN126">
        <v>0</v>
      </c>
      <c r="AO126">
        <v>0</v>
      </c>
      <c r="AP126">
        <v>0</v>
      </c>
      <c r="AQ126">
        <v>0</v>
      </c>
      <c r="AR126">
        <v>0</v>
      </c>
      <c r="AS126">
        <v>0</v>
      </c>
      <c r="AT126">
        <v>0</v>
      </c>
      <c r="AU126" t="s">
        <v>144</v>
      </c>
      <c r="AV126" t="s">
        <v>170</v>
      </c>
      <c r="AW126" t="s">
        <v>145</v>
      </c>
      <c r="AX126" t="s">
        <v>108</v>
      </c>
      <c r="AY126" t="s">
        <v>111</v>
      </c>
      <c r="AZ126" t="s">
        <v>110</v>
      </c>
      <c r="BA126" t="s">
        <v>147</v>
      </c>
      <c r="BB126">
        <v>0</v>
      </c>
      <c r="BC126">
        <v>0</v>
      </c>
      <c r="BD126">
        <v>0</v>
      </c>
      <c r="BE126" s="10" t="str">
        <f t="shared" si="22"/>
        <v>diferente</v>
      </c>
      <c r="BF126" s="10" t="str">
        <f t="shared" si="23"/>
        <v>igual</v>
      </c>
      <c r="BG126">
        <f>VLOOKUP(A126,[1]FormatoBBDD!$A$1:$CA$2248,57,FALSE)</f>
        <v>0</v>
      </c>
      <c r="BH126">
        <v>0</v>
      </c>
      <c r="BI126" t="s">
        <v>107</v>
      </c>
      <c r="BN126" t="s">
        <v>116</v>
      </c>
      <c r="BW126" t="s">
        <v>147</v>
      </c>
      <c r="CD126">
        <v>0</v>
      </c>
      <c r="CE126">
        <f t="shared" si="24"/>
        <v>1</v>
      </c>
      <c r="CF126">
        <f t="shared" si="25"/>
        <v>1</v>
      </c>
      <c r="CG126">
        <f t="shared" si="26"/>
        <v>1</v>
      </c>
      <c r="CH126">
        <f t="shared" si="27"/>
        <v>1</v>
      </c>
      <c r="CI126">
        <f t="shared" si="28"/>
        <v>1</v>
      </c>
      <c r="CJ126">
        <f t="shared" si="29"/>
        <v>1</v>
      </c>
      <c r="CK126">
        <f t="shared" si="30"/>
        <v>1</v>
      </c>
      <c r="CL126">
        <f t="shared" si="31"/>
        <v>1</v>
      </c>
      <c r="CM126">
        <f t="shared" ref="CM126:CM187" si="33">SUM(CF126:CL126)</f>
        <v>7</v>
      </c>
      <c r="CN126">
        <f t="shared" si="32"/>
        <v>1</v>
      </c>
    </row>
    <row r="127" spans="1:92">
      <c r="A127" t="s">
        <v>764</v>
      </c>
      <c r="B127" s="8">
        <v>38581</v>
      </c>
      <c r="C127">
        <v>2005</v>
      </c>
      <c r="D127">
        <v>2005</v>
      </c>
      <c r="E127" t="s">
        <v>765</v>
      </c>
      <c r="F127" s="8">
        <v>38644</v>
      </c>
      <c r="G127">
        <v>63</v>
      </c>
      <c r="H127" t="s">
        <v>766</v>
      </c>
      <c r="I127" t="s">
        <v>287</v>
      </c>
      <c r="J127" t="s">
        <v>211</v>
      </c>
      <c r="K127" t="s">
        <v>212</v>
      </c>
      <c r="L127" t="s">
        <v>132</v>
      </c>
      <c r="M127">
        <v>1</v>
      </c>
      <c r="N127" t="s">
        <v>140</v>
      </c>
      <c r="O127" t="s">
        <v>97</v>
      </c>
      <c r="P127" t="s">
        <v>97</v>
      </c>
      <c r="Q127">
        <v>99</v>
      </c>
      <c r="R127">
        <v>99</v>
      </c>
      <c r="S127" t="s">
        <v>97</v>
      </c>
      <c r="T127" t="s">
        <v>97</v>
      </c>
      <c r="U127" t="s">
        <v>97</v>
      </c>
      <c r="V127" t="s">
        <v>97</v>
      </c>
      <c r="W127" t="s">
        <v>155</v>
      </c>
      <c r="X127" t="s">
        <v>723</v>
      </c>
      <c r="Y127" t="s">
        <v>169</v>
      </c>
      <c r="Z127" t="s">
        <v>97</v>
      </c>
      <c r="AA127" t="s">
        <v>107</v>
      </c>
      <c r="AB127" t="s">
        <v>144</v>
      </c>
      <c r="AC127">
        <v>7</v>
      </c>
      <c r="AD127">
        <v>0</v>
      </c>
      <c r="AE127">
        <v>0</v>
      </c>
      <c r="AG127">
        <v>1</v>
      </c>
      <c r="AH127">
        <v>0</v>
      </c>
      <c r="AI127">
        <v>0</v>
      </c>
      <c r="AJ127" s="9">
        <f t="shared" ref="AJ127:AJ188" si="34">SUM(AC127:AF127)</f>
        <v>7</v>
      </c>
      <c r="AK127" s="9"/>
      <c r="AL127">
        <v>0</v>
      </c>
      <c r="AM127">
        <v>0</v>
      </c>
      <c r="AN127" t="s">
        <v>144</v>
      </c>
      <c r="AO127" t="s">
        <v>170</v>
      </c>
      <c r="AP127" t="s">
        <v>145</v>
      </c>
      <c r="AQ127" t="s">
        <v>108</v>
      </c>
      <c r="AR127" t="s">
        <v>110</v>
      </c>
      <c r="AS127" t="s">
        <v>229</v>
      </c>
      <c r="AT127" t="s">
        <v>148</v>
      </c>
      <c r="AU127">
        <v>0</v>
      </c>
      <c r="AV127">
        <v>0</v>
      </c>
      <c r="AW127">
        <v>0</v>
      </c>
      <c r="AX127">
        <v>0</v>
      </c>
      <c r="AY127">
        <v>0</v>
      </c>
      <c r="AZ127">
        <v>0</v>
      </c>
      <c r="BA127">
        <v>0</v>
      </c>
      <c r="BB127">
        <v>0</v>
      </c>
      <c r="BC127">
        <v>0</v>
      </c>
      <c r="BD127">
        <v>0</v>
      </c>
      <c r="BE127" s="10" t="str">
        <f t="shared" ref="BE127:BE188" si="35">IF(OR(AB127=AN127,AB127=AO127,AB127=AP127,AB127=AQ127,AB127=AR127,AB127=AS127,AB127=AT127),"igual","diferente")</f>
        <v>igual</v>
      </c>
      <c r="BF127" s="10" t="str">
        <f t="shared" ref="BF127:BF188" si="36">IF(OR(AB127=AU127, AB127=AV127, AB127=AW127, AB127=AX127, AB127=AY127, AB127=AZ127, AB127=BA127),"igual","diferente")</f>
        <v>diferente</v>
      </c>
      <c r="BG127">
        <f>VLOOKUP(A127,[1]FormatoBBDD!$A$1:$CA$2248,57,FALSE)</f>
        <v>0</v>
      </c>
      <c r="BH127">
        <v>0</v>
      </c>
      <c r="BI127" t="s">
        <v>107</v>
      </c>
      <c r="BN127" t="s">
        <v>116</v>
      </c>
      <c r="BW127" t="s">
        <v>229</v>
      </c>
      <c r="BX127" t="s">
        <v>148</v>
      </c>
      <c r="CD127">
        <v>0</v>
      </c>
      <c r="CE127">
        <f t="shared" ref="CE127:CE188" si="37">COUNTA(BW127:CC127)</f>
        <v>2</v>
      </c>
      <c r="CF127">
        <f t="shared" ref="CF127:CF188" si="38">+IF(OR(BW127=AN127,BW127=AO127,BW127=AP127,BW127=AQ127,BW127=AR127,BW127=AS127,BW127=AT127,BW127=AU127,BW127=AV127,BW127=AW127,BW127=AX127,BW127=AY127,BW127=AZ127,BW127=BA127,BW127=BB127,BW127=BC127,BW127=BD127),1,0)</f>
        <v>1</v>
      </c>
      <c r="CG127">
        <f t="shared" ref="CG127:CG188" si="39">+IF(OR(BX127=$AO127,BX127=$AP127,BX127=$AQ127,BX127=$AR127,BX127=$AS127,BX127=$AT127,BX127=$AU127,BX127=$AV127,BX127=$AW127,BX127=$AX127,BX127=$AY127,BX127=$AZ127,BX127=$BA127,BX127=$BB127,BX127=$BC127,BX127=$BD127,BX127=$AN127),1,0)</f>
        <v>1</v>
      </c>
      <c r="CH127">
        <f t="shared" ref="CH127:CH188" si="40">+IF(OR(BY127=$AO127,BY127=$AP127,BY127=$AQ127,BY127=$AR127,BY127=$AS127,BY127=$AT127,BY127=$AU127,BY127=$AV127,BY127=$AW127,BY127=$AX127,BY127=$AY127,BY127=$AZ127,BY127=$BA127,BY127=$BB127,BY127=$BC127,BY127=$BD127,BY127=$AN127),1,0)</f>
        <v>1</v>
      </c>
      <c r="CI127">
        <f t="shared" ref="CI127:CI188" si="41">+IF(OR(BZ127=$AO127,BZ127=$AP127,BZ127=$AQ127,BZ127=$AR127,BZ127=$AS127,BZ127=$AT127,BZ127=$AU127,BZ127=$AV127,BZ127=$AW127,BZ127=$AX127,BZ127=$AY127,BZ127=$AZ127,BZ127=$BA127,BZ127=$BB127,BZ127=$BC127,BZ127=$BD127,BZ127=$AN127),1,0)</f>
        <v>1</v>
      </c>
      <c r="CJ127">
        <f t="shared" ref="CJ127:CJ188" si="42">+IF(OR(CA127=$AO127,CA127=$AP127,CA127=$AQ127,CA127=$AR127,CA127=$AS127,CA127=$AT127,CA127=$AU127,CA127=$AV127,CA127=$AW127,CA127=$AX127,CA127=$AY127,CA127=$AZ127,CA127=$BA127,CA127=$BB127,CA127=$BC127,CA127=$BD127,CA127=$AN127),1,0)</f>
        <v>1</v>
      </c>
      <c r="CK127">
        <f t="shared" ref="CK127:CK188" si="43">+IF(OR(CB127=$AO127,CB127=$AP127,CB127=$AQ127,CB127=$AR127,CB127=$AS127,CB127=$AT127,CB127=$AU127,CB127=$AV127,CB127=$AW127,CB127=$AX127,CB127=$AY127,CB127=$AZ127,CB127=$BA127,CB127=$BB127,CB127=$BC127,CB127=$BD127,CB127=$AN127),1,0)</f>
        <v>1</v>
      </c>
      <c r="CL127">
        <f t="shared" ref="CL127:CL188" si="44">+IF(OR(CC127=$AO127,CC127=$AP127,CC127=$AQ127,CC127=$AR127,CC127=$AS127,CC127=$AT127,CC127=$AU127,CC127=$AV127,CC127=$AW127,CC127=$AX127,CC127=$AY127,CC127=$AZ127,CC127=$BA127,CC127=$BB127,CC127=$BC127,CC127=$BD127,CC127=$AN127),1,0)</f>
        <v>1</v>
      </c>
      <c r="CM127">
        <f t="shared" si="33"/>
        <v>7</v>
      </c>
      <c r="CN127">
        <f t="shared" ref="CN127:CN188" si="45">+IF(OR($AB127=AN127,$AB127=AO127,AB127=AP127,AB127=AQ127,AB127=AR127,AB127=AS127,AB127=AT127,AB127=AU127,AB127=AV127,AB127=AW127,AB127=AX127,AB127=AY127,AB127=AZ127,AB127=BA127,AB127=BB127,AB127=BC127,AB127=BD127,AB127=BK127,AB127=BL127,AB127=BM127),1,0)</f>
        <v>1</v>
      </c>
    </row>
    <row r="128" spans="1:92">
      <c r="A128" s="11" t="s">
        <v>767</v>
      </c>
      <c r="B128" s="12">
        <v>38587</v>
      </c>
      <c r="C128" s="11">
        <v>2005</v>
      </c>
      <c r="D128" s="11">
        <v>2005</v>
      </c>
      <c r="E128" s="11" t="s">
        <v>768</v>
      </c>
      <c r="F128" s="12">
        <v>38617</v>
      </c>
      <c r="G128" s="11">
        <v>30</v>
      </c>
      <c r="H128" s="11" t="s">
        <v>268</v>
      </c>
      <c r="I128" s="11" t="s">
        <v>769</v>
      </c>
      <c r="J128" s="13" t="s">
        <v>94</v>
      </c>
      <c r="K128" s="13" t="s">
        <v>212</v>
      </c>
      <c r="L128" s="11" t="s">
        <v>132</v>
      </c>
      <c r="M128" s="11">
        <v>1</v>
      </c>
      <c r="N128" s="11" t="s">
        <v>97</v>
      </c>
      <c r="O128" s="11" t="s">
        <v>204</v>
      </c>
      <c r="P128" s="11" t="s">
        <v>204</v>
      </c>
      <c r="Q128" s="11">
        <v>99</v>
      </c>
      <c r="R128" s="11">
        <v>99</v>
      </c>
      <c r="S128" s="11" t="s">
        <v>100</v>
      </c>
      <c r="T128" s="11" t="s">
        <v>97</v>
      </c>
      <c r="U128" s="11" t="s">
        <v>97</v>
      </c>
      <c r="V128" s="11" t="s">
        <v>97</v>
      </c>
      <c r="W128" s="11" t="s">
        <v>197</v>
      </c>
      <c r="X128" s="11" t="s">
        <v>770</v>
      </c>
      <c r="Y128" s="11" t="s">
        <v>771</v>
      </c>
      <c r="Z128" s="11" t="s">
        <v>97</v>
      </c>
      <c r="AA128" s="11" t="s">
        <v>107</v>
      </c>
      <c r="AB128" s="11" t="s">
        <v>144</v>
      </c>
      <c r="AC128" s="11">
        <v>0</v>
      </c>
      <c r="AD128" s="11">
        <v>7</v>
      </c>
      <c r="AE128" s="11">
        <v>0</v>
      </c>
      <c r="AF128" s="11"/>
      <c r="AG128">
        <v>0</v>
      </c>
      <c r="AH128">
        <v>1</v>
      </c>
      <c r="AI128">
        <v>0</v>
      </c>
      <c r="AJ128" s="9">
        <f t="shared" si="34"/>
        <v>7</v>
      </c>
      <c r="AK128" s="9"/>
      <c r="AL128" s="11">
        <v>0</v>
      </c>
      <c r="AM128" s="11">
        <v>0</v>
      </c>
      <c r="AN128">
        <v>0</v>
      </c>
      <c r="AO128">
        <v>0</v>
      </c>
      <c r="AP128">
        <v>0</v>
      </c>
      <c r="AQ128">
        <v>0</v>
      </c>
      <c r="AR128">
        <v>0</v>
      </c>
      <c r="AS128">
        <v>0</v>
      </c>
      <c r="AT128">
        <v>0</v>
      </c>
      <c r="AU128" s="11" t="s">
        <v>144</v>
      </c>
      <c r="AV128" s="11" t="s">
        <v>145</v>
      </c>
      <c r="AW128" s="11" t="s">
        <v>146</v>
      </c>
      <c r="AX128" s="11" t="s">
        <v>108</v>
      </c>
      <c r="AY128" s="11" t="s">
        <v>111</v>
      </c>
      <c r="AZ128" s="11" t="s">
        <v>110</v>
      </c>
      <c r="BA128" s="11" t="s">
        <v>170</v>
      </c>
      <c r="BB128">
        <v>0</v>
      </c>
      <c r="BC128">
        <v>0</v>
      </c>
      <c r="BD128">
        <v>0</v>
      </c>
      <c r="BE128" s="10" t="str">
        <f t="shared" si="35"/>
        <v>diferente</v>
      </c>
      <c r="BF128" s="10" t="str">
        <f t="shared" si="36"/>
        <v>igual</v>
      </c>
      <c r="BG128">
        <f>VLOOKUP(A128,[1]FormatoBBDD!$A$1:$CA$2248,57,FALSE)</f>
        <v>0</v>
      </c>
      <c r="BH128">
        <v>0</v>
      </c>
      <c r="BI128" s="11" t="s">
        <v>107</v>
      </c>
      <c r="BJ128" s="11"/>
      <c r="BK128" s="11"/>
      <c r="BL128" s="11"/>
      <c r="BM128" s="11"/>
      <c r="BN128" s="11" t="s">
        <v>116</v>
      </c>
      <c r="BO128" s="11"/>
      <c r="BP128" s="11"/>
      <c r="BQ128" s="11"/>
      <c r="BR128" s="11"/>
      <c r="BS128" s="11"/>
      <c r="BT128" s="11"/>
      <c r="BU128" s="11"/>
      <c r="BV128" s="11"/>
      <c r="BW128" s="11"/>
      <c r="BX128" s="11"/>
      <c r="BY128" s="11"/>
      <c r="BZ128" s="11"/>
      <c r="CA128" s="11"/>
      <c r="CB128" s="11"/>
      <c r="CC128" s="11"/>
      <c r="CD128" s="11">
        <v>1</v>
      </c>
      <c r="CE128">
        <f t="shared" si="37"/>
        <v>0</v>
      </c>
      <c r="CF128">
        <f t="shared" si="38"/>
        <v>1</v>
      </c>
      <c r="CG128">
        <f t="shared" si="39"/>
        <v>1</v>
      </c>
      <c r="CH128">
        <f t="shared" si="40"/>
        <v>1</v>
      </c>
      <c r="CI128">
        <f t="shared" si="41"/>
        <v>1</v>
      </c>
      <c r="CJ128">
        <f t="shared" si="42"/>
        <v>1</v>
      </c>
      <c r="CK128">
        <f t="shared" si="43"/>
        <v>1</v>
      </c>
      <c r="CL128">
        <f t="shared" si="44"/>
        <v>1</v>
      </c>
      <c r="CM128">
        <f t="shared" si="33"/>
        <v>7</v>
      </c>
      <c r="CN128">
        <f t="shared" si="45"/>
        <v>1</v>
      </c>
    </row>
    <row r="129" spans="1:92">
      <c r="A129" t="s">
        <v>772</v>
      </c>
      <c r="B129" s="8">
        <v>38590</v>
      </c>
      <c r="C129">
        <v>2005</v>
      </c>
      <c r="D129">
        <v>2005</v>
      </c>
      <c r="E129" t="s">
        <v>773</v>
      </c>
      <c r="F129" s="8">
        <v>38644</v>
      </c>
      <c r="G129">
        <v>54</v>
      </c>
      <c r="H129" t="s">
        <v>173</v>
      </c>
      <c r="I129" t="s">
        <v>352</v>
      </c>
      <c r="J129" t="s">
        <v>94</v>
      </c>
      <c r="K129" t="s">
        <v>95</v>
      </c>
      <c r="L129" t="s">
        <v>96</v>
      </c>
      <c r="M129">
        <v>1</v>
      </c>
      <c r="N129" t="s">
        <v>140</v>
      </c>
      <c r="O129" t="s">
        <v>98</v>
      </c>
      <c r="P129" t="s">
        <v>99</v>
      </c>
      <c r="Q129">
        <v>1</v>
      </c>
      <c r="R129">
        <v>0</v>
      </c>
      <c r="S129" t="s">
        <v>100</v>
      </c>
      <c r="T129" t="s">
        <v>97</v>
      </c>
      <c r="U129" t="s">
        <v>97</v>
      </c>
      <c r="V129" t="s">
        <v>103</v>
      </c>
      <c r="W129" t="s">
        <v>104</v>
      </c>
      <c r="X129" t="s">
        <v>774</v>
      </c>
      <c r="Y129" t="s">
        <v>775</v>
      </c>
      <c r="Z129" t="s">
        <v>97</v>
      </c>
      <c r="AA129" t="s">
        <v>107</v>
      </c>
      <c r="AB129" t="s">
        <v>144</v>
      </c>
      <c r="AC129">
        <v>0</v>
      </c>
      <c r="AD129">
        <v>7</v>
      </c>
      <c r="AE129">
        <v>0</v>
      </c>
      <c r="AG129">
        <v>0</v>
      </c>
      <c r="AH129">
        <v>1</v>
      </c>
      <c r="AI129">
        <v>0</v>
      </c>
      <c r="AJ129" s="9">
        <f t="shared" si="34"/>
        <v>7</v>
      </c>
      <c r="AK129" s="9"/>
      <c r="AL129">
        <v>0</v>
      </c>
      <c r="AM129">
        <v>0</v>
      </c>
      <c r="AN129">
        <v>0</v>
      </c>
      <c r="AO129">
        <v>0</v>
      </c>
      <c r="AP129">
        <v>0</v>
      </c>
      <c r="AQ129">
        <v>0</v>
      </c>
      <c r="AR129">
        <v>0</v>
      </c>
      <c r="AS129">
        <v>0</v>
      </c>
      <c r="AT129">
        <v>0</v>
      </c>
      <c r="AU129" t="s">
        <v>144</v>
      </c>
      <c r="AV129" t="s">
        <v>170</v>
      </c>
      <c r="AW129" t="s">
        <v>145</v>
      </c>
      <c r="AX129" t="s">
        <v>108</v>
      </c>
      <c r="AY129" t="s">
        <v>110</v>
      </c>
      <c r="AZ129" t="s">
        <v>229</v>
      </c>
      <c r="BA129" t="s">
        <v>148</v>
      </c>
      <c r="BB129">
        <v>0</v>
      </c>
      <c r="BC129">
        <v>0</v>
      </c>
      <c r="BD129">
        <v>0</v>
      </c>
      <c r="BE129" s="10" t="str">
        <f t="shared" si="35"/>
        <v>diferente</v>
      </c>
      <c r="BF129" s="10" t="str">
        <f t="shared" si="36"/>
        <v>igual</v>
      </c>
      <c r="BG129">
        <f>VLOOKUP(A129,[1]FormatoBBDD!$A$1:$CA$2248,57,FALSE)</f>
        <v>0</v>
      </c>
      <c r="BH129">
        <v>0</v>
      </c>
      <c r="BI129" t="s">
        <v>107</v>
      </c>
      <c r="BN129" t="s">
        <v>116</v>
      </c>
      <c r="BW129" t="s">
        <v>229</v>
      </c>
      <c r="BX129" t="s">
        <v>148</v>
      </c>
      <c r="CD129">
        <v>0</v>
      </c>
      <c r="CE129">
        <f t="shared" si="37"/>
        <v>2</v>
      </c>
      <c r="CF129">
        <f t="shared" si="38"/>
        <v>1</v>
      </c>
      <c r="CG129">
        <f t="shared" si="39"/>
        <v>1</v>
      </c>
      <c r="CH129">
        <f t="shared" si="40"/>
        <v>1</v>
      </c>
      <c r="CI129">
        <f t="shared" si="41"/>
        <v>1</v>
      </c>
      <c r="CJ129">
        <f t="shared" si="42"/>
        <v>1</v>
      </c>
      <c r="CK129">
        <f t="shared" si="43"/>
        <v>1</v>
      </c>
      <c r="CL129">
        <f t="shared" si="44"/>
        <v>1</v>
      </c>
      <c r="CM129">
        <f t="shared" si="33"/>
        <v>7</v>
      </c>
      <c r="CN129">
        <f t="shared" si="45"/>
        <v>1</v>
      </c>
    </row>
    <row r="130" spans="1:92">
      <c r="A130" t="s">
        <v>776</v>
      </c>
      <c r="B130" s="8">
        <v>38599</v>
      </c>
      <c r="C130">
        <v>2005</v>
      </c>
      <c r="D130">
        <v>2005</v>
      </c>
      <c r="E130" t="s">
        <v>778</v>
      </c>
      <c r="F130" s="8">
        <v>38604</v>
      </c>
      <c r="G130">
        <v>5</v>
      </c>
      <c r="H130" t="s">
        <v>766</v>
      </c>
      <c r="I130" t="s">
        <v>469</v>
      </c>
      <c r="J130" t="s">
        <v>94</v>
      </c>
      <c r="K130" t="s">
        <v>95</v>
      </c>
      <c r="L130" t="s">
        <v>96</v>
      </c>
      <c r="M130">
        <v>1</v>
      </c>
      <c r="N130" t="s">
        <v>140</v>
      </c>
      <c r="O130" t="s">
        <v>98</v>
      </c>
      <c r="P130" t="s">
        <v>99</v>
      </c>
      <c r="Q130">
        <v>1</v>
      </c>
      <c r="R130">
        <v>0</v>
      </c>
      <c r="S130" t="s">
        <v>100</v>
      </c>
      <c r="T130" t="s">
        <v>97</v>
      </c>
      <c r="U130" t="s">
        <v>97</v>
      </c>
      <c r="V130" t="s">
        <v>103</v>
      </c>
      <c r="W130" t="s">
        <v>394</v>
      </c>
      <c r="X130" t="s">
        <v>777</v>
      </c>
      <c r="Y130" t="s">
        <v>169</v>
      </c>
      <c r="Z130" t="s">
        <v>97</v>
      </c>
      <c r="AA130" t="s">
        <v>107</v>
      </c>
      <c r="AB130" t="s">
        <v>144</v>
      </c>
      <c r="AC130">
        <v>0</v>
      </c>
      <c r="AD130">
        <v>7</v>
      </c>
      <c r="AE130">
        <v>0</v>
      </c>
      <c r="AG130">
        <v>0</v>
      </c>
      <c r="AH130">
        <v>1</v>
      </c>
      <c r="AI130">
        <v>0</v>
      </c>
      <c r="AJ130" s="9">
        <f t="shared" si="34"/>
        <v>7</v>
      </c>
      <c r="AK130" s="9"/>
      <c r="AL130">
        <v>0</v>
      </c>
      <c r="AM130">
        <v>0</v>
      </c>
      <c r="AN130">
        <v>0</v>
      </c>
      <c r="AO130">
        <v>0</v>
      </c>
      <c r="AP130">
        <v>0</v>
      </c>
      <c r="AQ130">
        <v>0</v>
      </c>
      <c r="AR130">
        <v>0</v>
      </c>
      <c r="AS130">
        <v>0</v>
      </c>
      <c r="AT130">
        <v>0</v>
      </c>
      <c r="AU130" t="s">
        <v>144</v>
      </c>
      <c r="AV130" t="s">
        <v>145</v>
      </c>
      <c r="AW130" t="s">
        <v>146</v>
      </c>
      <c r="AX130" t="s">
        <v>108</v>
      </c>
      <c r="AY130" t="s">
        <v>111</v>
      </c>
      <c r="AZ130" t="s">
        <v>110</v>
      </c>
      <c r="BA130" t="s">
        <v>284</v>
      </c>
      <c r="BB130">
        <v>0</v>
      </c>
      <c r="BC130">
        <v>0</v>
      </c>
      <c r="BD130">
        <v>0</v>
      </c>
      <c r="BE130" s="10" t="str">
        <f t="shared" si="35"/>
        <v>diferente</v>
      </c>
      <c r="BF130" s="10" t="str">
        <f t="shared" si="36"/>
        <v>igual</v>
      </c>
      <c r="BG130">
        <f>VLOOKUP(A130,[1]FormatoBBDD!$A$1:$CA$2248,57,FALSE)</f>
        <v>0</v>
      </c>
      <c r="BH130">
        <v>0</v>
      </c>
      <c r="BI130" t="s">
        <v>107</v>
      </c>
      <c r="BN130" t="s">
        <v>116</v>
      </c>
      <c r="BW130" t="s">
        <v>284</v>
      </c>
      <c r="CD130">
        <v>0</v>
      </c>
      <c r="CE130">
        <f t="shared" si="37"/>
        <v>1</v>
      </c>
      <c r="CF130">
        <f t="shared" si="38"/>
        <v>1</v>
      </c>
      <c r="CG130">
        <f t="shared" si="39"/>
        <v>1</v>
      </c>
      <c r="CH130">
        <f t="shared" si="40"/>
        <v>1</v>
      </c>
      <c r="CI130">
        <f t="shared" si="41"/>
        <v>1</v>
      </c>
      <c r="CJ130">
        <f t="shared" si="42"/>
        <v>1</v>
      </c>
      <c r="CK130">
        <f t="shared" si="43"/>
        <v>1</v>
      </c>
      <c r="CL130">
        <f t="shared" si="44"/>
        <v>1</v>
      </c>
      <c r="CM130">
        <f t="shared" si="33"/>
        <v>7</v>
      </c>
      <c r="CN130">
        <f t="shared" si="45"/>
        <v>1</v>
      </c>
    </row>
    <row r="131" spans="1:92">
      <c r="A131" t="s">
        <v>779</v>
      </c>
      <c r="B131" s="8">
        <v>38597</v>
      </c>
      <c r="C131">
        <v>2005</v>
      </c>
      <c r="D131">
        <v>2005</v>
      </c>
      <c r="E131" t="s">
        <v>780</v>
      </c>
      <c r="F131" s="8">
        <v>38617</v>
      </c>
      <c r="G131">
        <v>20</v>
      </c>
      <c r="H131" t="s">
        <v>187</v>
      </c>
      <c r="I131" t="s">
        <v>352</v>
      </c>
      <c r="J131" t="s">
        <v>94</v>
      </c>
      <c r="K131" t="s">
        <v>95</v>
      </c>
      <c r="L131" t="s">
        <v>96</v>
      </c>
      <c r="M131">
        <v>1</v>
      </c>
      <c r="N131" t="s">
        <v>140</v>
      </c>
      <c r="O131" t="s">
        <v>98</v>
      </c>
      <c r="P131" t="s">
        <v>99</v>
      </c>
      <c r="Q131">
        <v>1</v>
      </c>
      <c r="R131">
        <v>0</v>
      </c>
      <c r="S131" t="s">
        <v>100</v>
      </c>
      <c r="T131" t="s">
        <v>101</v>
      </c>
      <c r="U131" t="s">
        <v>226</v>
      </c>
      <c r="V131" t="s">
        <v>103</v>
      </c>
      <c r="W131" t="s">
        <v>122</v>
      </c>
      <c r="X131" t="s">
        <v>781</v>
      </c>
      <c r="Y131" t="s">
        <v>782</v>
      </c>
      <c r="Z131" t="s">
        <v>783</v>
      </c>
      <c r="AB131" t="s">
        <v>144</v>
      </c>
      <c r="AC131">
        <v>0</v>
      </c>
      <c r="AD131">
        <v>7</v>
      </c>
      <c r="AE131">
        <v>0</v>
      </c>
      <c r="AG131">
        <v>0</v>
      </c>
      <c r="AH131">
        <v>1</v>
      </c>
      <c r="AI131">
        <v>0</v>
      </c>
      <c r="AJ131" s="9">
        <f t="shared" si="34"/>
        <v>7</v>
      </c>
      <c r="AK131" s="9"/>
      <c r="AL131">
        <v>0</v>
      </c>
      <c r="AM131">
        <v>0</v>
      </c>
      <c r="AN131">
        <v>0</v>
      </c>
      <c r="AO131">
        <v>0</v>
      </c>
      <c r="AP131">
        <v>0</v>
      </c>
      <c r="AQ131">
        <v>0</v>
      </c>
      <c r="AR131">
        <v>0</v>
      </c>
      <c r="AS131">
        <v>0</v>
      </c>
      <c r="AT131">
        <v>0</v>
      </c>
      <c r="AU131" t="s">
        <v>144</v>
      </c>
      <c r="AV131" t="s">
        <v>170</v>
      </c>
      <c r="AW131" t="s">
        <v>146</v>
      </c>
      <c r="AX131" t="s">
        <v>108</v>
      </c>
      <c r="AY131" t="s">
        <v>111</v>
      </c>
      <c r="AZ131" t="s">
        <v>110</v>
      </c>
      <c r="BA131" t="s">
        <v>565</v>
      </c>
      <c r="BB131">
        <v>0</v>
      </c>
      <c r="BC131">
        <v>0</v>
      </c>
      <c r="BD131">
        <v>0</v>
      </c>
      <c r="BE131" s="10" t="str">
        <f t="shared" si="35"/>
        <v>diferente</v>
      </c>
      <c r="BF131" s="10" t="str">
        <f t="shared" si="36"/>
        <v>igual</v>
      </c>
      <c r="BG131">
        <f>VLOOKUP(A131,[1]FormatoBBDD!$A$1:$CA$2248,57,FALSE)</f>
        <v>0</v>
      </c>
      <c r="BH131">
        <v>0</v>
      </c>
      <c r="BI131" t="s">
        <v>107</v>
      </c>
      <c r="BN131" t="s">
        <v>116</v>
      </c>
      <c r="BW131" t="s">
        <v>565</v>
      </c>
      <c r="CD131">
        <v>0</v>
      </c>
      <c r="CE131">
        <f t="shared" si="37"/>
        <v>1</v>
      </c>
      <c r="CF131">
        <f t="shared" si="38"/>
        <v>1</v>
      </c>
      <c r="CG131">
        <f t="shared" si="39"/>
        <v>1</v>
      </c>
      <c r="CH131">
        <f t="shared" si="40"/>
        <v>1</v>
      </c>
      <c r="CI131">
        <f t="shared" si="41"/>
        <v>1</v>
      </c>
      <c r="CJ131">
        <f t="shared" si="42"/>
        <v>1</v>
      </c>
      <c r="CK131">
        <f t="shared" si="43"/>
        <v>1</v>
      </c>
      <c r="CL131">
        <f t="shared" si="44"/>
        <v>1</v>
      </c>
      <c r="CM131">
        <f t="shared" si="33"/>
        <v>7</v>
      </c>
      <c r="CN131">
        <f t="shared" si="45"/>
        <v>1</v>
      </c>
    </row>
    <row r="132" spans="1:92">
      <c r="A132" t="s">
        <v>784</v>
      </c>
      <c r="B132" s="8">
        <v>38600</v>
      </c>
      <c r="C132">
        <v>2005</v>
      </c>
      <c r="D132">
        <v>2005</v>
      </c>
      <c r="E132" t="s">
        <v>785</v>
      </c>
      <c r="F132" s="8">
        <v>38679</v>
      </c>
      <c r="G132">
        <v>79</v>
      </c>
      <c r="H132" t="s">
        <v>130</v>
      </c>
      <c r="I132" t="s">
        <v>786</v>
      </c>
      <c r="J132" t="s">
        <v>94</v>
      </c>
      <c r="K132" t="s">
        <v>212</v>
      </c>
      <c r="L132" t="s">
        <v>132</v>
      </c>
      <c r="M132">
        <v>1</v>
      </c>
      <c r="N132" t="s">
        <v>97</v>
      </c>
      <c r="O132" t="s">
        <v>133</v>
      </c>
      <c r="P132" t="s">
        <v>133</v>
      </c>
      <c r="Q132">
        <v>99</v>
      </c>
      <c r="R132">
        <v>99</v>
      </c>
      <c r="S132" t="s">
        <v>97</v>
      </c>
      <c r="T132" t="s">
        <v>97</v>
      </c>
      <c r="U132" t="s">
        <v>97</v>
      </c>
      <c r="V132" t="s">
        <v>97</v>
      </c>
      <c r="W132" t="s">
        <v>155</v>
      </c>
      <c r="X132" t="s">
        <v>787</v>
      </c>
      <c r="Y132" t="s">
        <v>169</v>
      </c>
      <c r="Z132" t="s">
        <v>97</v>
      </c>
      <c r="AA132" t="s">
        <v>107</v>
      </c>
      <c r="AB132" t="s">
        <v>144</v>
      </c>
      <c r="AC132">
        <v>0</v>
      </c>
      <c r="AD132">
        <v>7</v>
      </c>
      <c r="AE132">
        <v>0</v>
      </c>
      <c r="AG132">
        <v>0</v>
      </c>
      <c r="AH132">
        <v>1</v>
      </c>
      <c r="AI132">
        <v>0</v>
      </c>
      <c r="AJ132" s="9">
        <f t="shared" si="34"/>
        <v>7</v>
      </c>
      <c r="AK132" s="9"/>
      <c r="AL132">
        <v>0</v>
      </c>
      <c r="AM132">
        <v>0</v>
      </c>
      <c r="AN132">
        <v>0</v>
      </c>
      <c r="AO132">
        <v>0</v>
      </c>
      <c r="AP132">
        <v>0</v>
      </c>
      <c r="AQ132">
        <v>0</v>
      </c>
      <c r="AR132">
        <v>0</v>
      </c>
      <c r="AS132">
        <v>0</v>
      </c>
      <c r="AT132">
        <v>0</v>
      </c>
      <c r="AU132" t="s">
        <v>144</v>
      </c>
      <c r="AV132" t="s">
        <v>145</v>
      </c>
      <c r="AW132" t="s">
        <v>170</v>
      </c>
      <c r="AX132" t="s">
        <v>146</v>
      </c>
      <c r="AY132" t="s">
        <v>108</v>
      </c>
      <c r="AZ132" t="s">
        <v>111</v>
      </c>
      <c r="BA132" t="s">
        <v>110</v>
      </c>
      <c r="BB132">
        <v>0</v>
      </c>
      <c r="BC132">
        <v>0</v>
      </c>
      <c r="BD132">
        <v>0</v>
      </c>
      <c r="BE132" s="10" t="str">
        <f t="shared" si="35"/>
        <v>diferente</v>
      </c>
      <c r="BF132" s="10" t="str">
        <f t="shared" si="36"/>
        <v>igual</v>
      </c>
      <c r="BG132">
        <f>VLOOKUP(A132,[1]FormatoBBDD!$A$1:$CA$2248,57,FALSE)</f>
        <v>0</v>
      </c>
      <c r="BH132">
        <v>0</v>
      </c>
      <c r="BI132" t="s">
        <v>107</v>
      </c>
      <c r="BN132" t="s">
        <v>116</v>
      </c>
      <c r="CD132">
        <v>0</v>
      </c>
      <c r="CE132">
        <f t="shared" si="37"/>
        <v>0</v>
      </c>
      <c r="CF132">
        <f t="shared" si="38"/>
        <v>1</v>
      </c>
      <c r="CG132">
        <f t="shared" si="39"/>
        <v>1</v>
      </c>
      <c r="CH132">
        <f t="shared" si="40"/>
        <v>1</v>
      </c>
      <c r="CI132">
        <f t="shared" si="41"/>
        <v>1</v>
      </c>
      <c r="CJ132">
        <f t="shared" si="42"/>
        <v>1</v>
      </c>
      <c r="CK132">
        <f t="shared" si="43"/>
        <v>1</v>
      </c>
      <c r="CL132">
        <f t="shared" si="44"/>
        <v>1</v>
      </c>
      <c r="CM132">
        <f t="shared" si="33"/>
        <v>7</v>
      </c>
      <c r="CN132">
        <f t="shared" si="45"/>
        <v>1</v>
      </c>
    </row>
    <row r="133" spans="1:92">
      <c r="A133" t="s">
        <v>788</v>
      </c>
      <c r="B133" s="8">
        <v>38600</v>
      </c>
      <c r="C133">
        <v>2005</v>
      </c>
      <c r="D133">
        <v>2006</v>
      </c>
      <c r="E133" t="s">
        <v>789</v>
      </c>
      <c r="F133" s="8">
        <v>38749</v>
      </c>
      <c r="G133">
        <v>149</v>
      </c>
      <c r="H133" t="s">
        <v>585</v>
      </c>
      <c r="I133" t="s">
        <v>469</v>
      </c>
      <c r="J133" t="s">
        <v>94</v>
      </c>
      <c r="K133" t="s">
        <v>121</v>
      </c>
      <c r="L133" t="s">
        <v>96</v>
      </c>
      <c r="M133">
        <v>1</v>
      </c>
      <c r="N133" t="s">
        <v>140</v>
      </c>
      <c r="O133" t="s">
        <v>98</v>
      </c>
      <c r="P133" t="s">
        <v>99</v>
      </c>
      <c r="Q133">
        <v>1</v>
      </c>
      <c r="R133">
        <v>0</v>
      </c>
      <c r="S133" t="s">
        <v>100</v>
      </c>
      <c r="T133" t="s">
        <v>97</v>
      </c>
      <c r="U133" t="s">
        <v>97</v>
      </c>
      <c r="V133" t="s">
        <v>103</v>
      </c>
      <c r="W133" t="s">
        <v>155</v>
      </c>
      <c r="X133" t="s">
        <v>758</v>
      </c>
      <c r="Y133" t="s">
        <v>558</v>
      </c>
      <c r="Z133" t="s">
        <v>97</v>
      </c>
      <c r="AA133" t="s">
        <v>107</v>
      </c>
      <c r="AB133" t="s">
        <v>144</v>
      </c>
      <c r="AC133">
        <v>0</v>
      </c>
      <c r="AD133">
        <v>7</v>
      </c>
      <c r="AE133">
        <v>0</v>
      </c>
      <c r="AG133">
        <v>0</v>
      </c>
      <c r="AH133">
        <v>1</v>
      </c>
      <c r="AI133">
        <v>0</v>
      </c>
      <c r="AJ133" s="9">
        <f t="shared" si="34"/>
        <v>7</v>
      </c>
      <c r="AK133" s="9"/>
      <c r="AL133">
        <v>0</v>
      </c>
      <c r="AM133">
        <v>0</v>
      </c>
      <c r="AN133">
        <v>0</v>
      </c>
      <c r="AO133">
        <v>0</v>
      </c>
      <c r="AP133">
        <v>0</v>
      </c>
      <c r="AQ133">
        <v>0</v>
      </c>
      <c r="AR133">
        <v>0</v>
      </c>
      <c r="AS133">
        <v>0</v>
      </c>
      <c r="AT133">
        <v>0</v>
      </c>
      <c r="AU133" t="s">
        <v>144</v>
      </c>
      <c r="AV133" t="s">
        <v>170</v>
      </c>
      <c r="AW133" t="s">
        <v>146</v>
      </c>
      <c r="AX133" t="s">
        <v>108</v>
      </c>
      <c r="AY133" t="s">
        <v>111</v>
      </c>
      <c r="AZ133" t="s">
        <v>110</v>
      </c>
      <c r="BA133" t="s">
        <v>565</v>
      </c>
      <c r="BB133">
        <v>0</v>
      </c>
      <c r="BC133">
        <v>0</v>
      </c>
      <c r="BD133">
        <v>0</v>
      </c>
      <c r="BE133" s="10" t="str">
        <f t="shared" si="35"/>
        <v>diferente</v>
      </c>
      <c r="BF133" s="10" t="str">
        <f t="shared" si="36"/>
        <v>igual</v>
      </c>
      <c r="BG133">
        <f>VLOOKUP(A133,[1]FormatoBBDD!$A$1:$CA$2248,57,FALSE)</f>
        <v>0</v>
      </c>
      <c r="BH133">
        <v>0</v>
      </c>
      <c r="BI133" t="s">
        <v>107</v>
      </c>
      <c r="BN133" t="s">
        <v>116</v>
      </c>
      <c r="BW133" t="s">
        <v>565</v>
      </c>
      <c r="CD133">
        <v>0</v>
      </c>
      <c r="CE133">
        <f t="shared" si="37"/>
        <v>1</v>
      </c>
      <c r="CF133">
        <f t="shared" si="38"/>
        <v>1</v>
      </c>
      <c r="CG133">
        <f t="shared" si="39"/>
        <v>1</v>
      </c>
      <c r="CH133">
        <f t="shared" si="40"/>
        <v>1</v>
      </c>
      <c r="CI133">
        <f t="shared" si="41"/>
        <v>1</v>
      </c>
      <c r="CJ133">
        <f t="shared" si="42"/>
        <v>1</v>
      </c>
      <c r="CK133">
        <f t="shared" si="43"/>
        <v>1</v>
      </c>
      <c r="CL133">
        <f t="shared" si="44"/>
        <v>1</v>
      </c>
      <c r="CM133">
        <f t="shared" si="33"/>
        <v>7</v>
      </c>
      <c r="CN133">
        <f t="shared" si="45"/>
        <v>1</v>
      </c>
    </row>
    <row r="134" spans="1:92">
      <c r="A134" t="s">
        <v>790</v>
      </c>
      <c r="B134" s="8">
        <v>38602</v>
      </c>
      <c r="C134">
        <v>2005</v>
      </c>
      <c r="D134">
        <v>2006</v>
      </c>
      <c r="E134" t="s">
        <v>791</v>
      </c>
      <c r="F134" s="8">
        <v>38726</v>
      </c>
      <c r="G134">
        <v>124</v>
      </c>
      <c r="H134" t="s">
        <v>173</v>
      </c>
      <c r="I134" t="s">
        <v>469</v>
      </c>
      <c r="J134" t="s">
        <v>94</v>
      </c>
      <c r="K134" t="s">
        <v>121</v>
      </c>
      <c r="L134" t="s">
        <v>96</v>
      </c>
      <c r="M134">
        <v>1</v>
      </c>
      <c r="N134" t="s">
        <v>140</v>
      </c>
      <c r="O134" t="s">
        <v>98</v>
      </c>
      <c r="P134" t="s">
        <v>99</v>
      </c>
      <c r="Q134">
        <v>1</v>
      </c>
      <c r="R134">
        <v>0</v>
      </c>
      <c r="S134" t="s">
        <v>100</v>
      </c>
      <c r="T134" t="s">
        <v>101</v>
      </c>
      <c r="U134" t="s">
        <v>196</v>
      </c>
      <c r="V134" t="s">
        <v>103</v>
      </c>
      <c r="W134" t="s">
        <v>122</v>
      </c>
      <c r="X134" t="s">
        <v>792</v>
      </c>
      <c r="Y134" t="s">
        <v>793</v>
      </c>
      <c r="Z134" t="s">
        <v>97</v>
      </c>
      <c r="AB134" t="s">
        <v>144</v>
      </c>
      <c r="AC134">
        <v>0</v>
      </c>
      <c r="AD134">
        <v>7</v>
      </c>
      <c r="AE134">
        <v>0</v>
      </c>
      <c r="AG134">
        <v>0</v>
      </c>
      <c r="AH134">
        <v>1</v>
      </c>
      <c r="AI134">
        <v>0</v>
      </c>
      <c r="AJ134" s="9">
        <f t="shared" si="34"/>
        <v>7</v>
      </c>
      <c r="AK134" s="9"/>
      <c r="AL134">
        <v>0</v>
      </c>
      <c r="AM134">
        <v>0</v>
      </c>
      <c r="AN134">
        <v>0</v>
      </c>
      <c r="AO134">
        <v>0</v>
      </c>
      <c r="AP134">
        <v>0</v>
      </c>
      <c r="AQ134">
        <v>0</v>
      </c>
      <c r="AR134">
        <v>0</v>
      </c>
      <c r="AS134">
        <v>0</v>
      </c>
      <c r="AT134">
        <v>0</v>
      </c>
      <c r="AU134" t="s">
        <v>144</v>
      </c>
      <c r="AV134" t="s">
        <v>170</v>
      </c>
      <c r="AW134" t="s">
        <v>146</v>
      </c>
      <c r="AX134" t="s">
        <v>108</v>
      </c>
      <c r="AY134" t="s">
        <v>111</v>
      </c>
      <c r="AZ134" t="s">
        <v>110</v>
      </c>
      <c r="BA134" t="s">
        <v>229</v>
      </c>
      <c r="BB134">
        <v>0</v>
      </c>
      <c r="BC134">
        <v>0</v>
      </c>
      <c r="BD134">
        <v>0</v>
      </c>
      <c r="BE134" s="10" t="str">
        <f t="shared" si="35"/>
        <v>diferente</v>
      </c>
      <c r="BF134" s="10" t="str">
        <f t="shared" si="36"/>
        <v>igual</v>
      </c>
      <c r="BG134">
        <f>VLOOKUP(A134,[1]FormatoBBDD!$A$1:$CA$2248,57,FALSE)</f>
        <v>0</v>
      </c>
      <c r="BH134">
        <v>0</v>
      </c>
      <c r="BI134" t="s">
        <v>107</v>
      </c>
      <c r="BN134" t="s">
        <v>116</v>
      </c>
      <c r="BW134" t="s">
        <v>229</v>
      </c>
      <c r="CD134">
        <v>0</v>
      </c>
      <c r="CE134">
        <f t="shared" si="37"/>
        <v>1</v>
      </c>
      <c r="CF134">
        <f t="shared" si="38"/>
        <v>1</v>
      </c>
      <c r="CG134">
        <f t="shared" si="39"/>
        <v>1</v>
      </c>
      <c r="CH134">
        <f t="shared" si="40"/>
        <v>1</v>
      </c>
      <c r="CI134">
        <f t="shared" si="41"/>
        <v>1</v>
      </c>
      <c r="CJ134">
        <f t="shared" si="42"/>
        <v>1</v>
      </c>
      <c r="CK134">
        <f t="shared" si="43"/>
        <v>1</v>
      </c>
      <c r="CL134">
        <f t="shared" si="44"/>
        <v>1</v>
      </c>
      <c r="CM134">
        <f t="shared" si="33"/>
        <v>7</v>
      </c>
      <c r="CN134">
        <f t="shared" si="45"/>
        <v>1</v>
      </c>
    </row>
    <row r="135" spans="1:92">
      <c r="A135" t="s">
        <v>794</v>
      </c>
      <c r="B135" s="8">
        <v>38604</v>
      </c>
      <c r="C135">
        <v>2005</v>
      </c>
      <c r="D135">
        <v>2005</v>
      </c>
      <c r="E135" t="s">
        <v>795</v>
      </c>
      <c r="F135" s="8">
        <v>38623</v>
      </c>
      <c r="G135">
        <v>19</v>
      </c>
      <c r="H135" t="s">
        <v>160</v>
      </c>
      <c r="I135" t="s">
        <v>469</v>
      </c>
      <c r="J135" t="s">
        <v>94</v>
      </c>
      <c r="K135" t="s">
        <v>95</v>
      </c>
      <c r="L135" t="s">
        <v>96</v>
      </c>
      <c r="M135">
        <v>12</v>
      </c>
      <c r="N135" t="s">
        <v>97</v>
      </c>
      <c r="O135" t="s">
        <v>98</v>
      </c>
      <c r="P135" t="s">
        <v>99</v>
      </c>
      <c r="Q135">
        <v>1</v>
      </c>
      <c r="R135">
        <v>0</v>
      </c>
      <c r="S135" t="s">
        <v>100</v>
      </c>
      <c r="T135" t="s">
        <v>97</v>
      </c>
      <c r="U135" t="s">
        <v>97</v>
      </c>
      <c r="V135" t="s">
        <v>103</v>
      </c>
      <c r="W135" t="s">
        <v>197</v>
      </c>
      <c r="X135" t="s">
        <v>796</v>
      </c>
      <c r="Y135" t="s">
        <v>169</v>
      </c>
      <c r="Z135" t="s">
        <v>97</v>
      </c>
      <c r="AA135" t="s">
        <v>107</v>
      </c>
      <c r="AB135" t="s">
        <v>144</v>
      </c>
      <c r="AC135">
        <v>0</v>
      </c>
      <c r="AD135">
        <v>7</v>
      </c>
      <c r="AE135">
        <v>0</v>
      </c>
      <c r="AG135">
        <v>0</v>
      </c>
      <c r="AH135">
        <v>1</v>
      </c>
      <c r="AI135">
        <v>0</v>
      </c>
      <c r="AJ135" s="9">
        <f t="shared" si="34"/>
        <v>7</v>
      </c>
      <c r="AK135" s="9"/>
      <c r="AL135">
        <v>0</v>
      </c>
      <c r="AM135">
        <v>0</v>
      </c>
      <c r="AN135">
        <v>0</v>
      </c>
      <c r="AO135">
        <v>0</v>
      </c>
      <c r="AP135">
        <v>0</v>
      </c>
      <c r="AQ135">
        <v>0</v>
      </c>
      <c r="AR135">
        <v>0</v>
      </c>
      <c r="AS135">
        <v>0</v>
      </c>
      <c r="AT135">
        <v>0</v>
      </c>
      <c r="AU135" t="s">
        <v>144</v>
      </c>
      <c r="AV135" t="s">
        <v>145</v>
      </c>
      <c r="AW135" t="s">
        <v>146</v>
      </c>
      <c r="AX135" t="s">
        <v>108</v>
      </c>
      <c r="AY135" t="s">
        <v>111</v>
      </c>
      <c r="AZ135" t="s">
        <v>284</v>
      </c>
      <c r="BA135" t="s">
        <v>278</v>
      </c>
      <c r="BB135">
        <v>0</v>
      </c>
      <c r="BC135">
        <v>0</v>
      </c>
      <c r="BD135">
        <v>0</v>
      </c>
      <c r="BE135" s="10" t="str">
        <f t="shared" si="35"/>
        <v>diferente</v>
      </c>
      <c r="BF135" s="10" t="str">
        <f t="shared" si="36"/>
        <v>igual</v>
      </c>
      <c r="BG135">
        <f>VLOOKUP(A135,[1]FormatoBBDD!$A$1:$CA$2248,57,FALSE)</f>
        <v>0</v>
      </c>
      <c r="BH135">
        <v>0</v>
      </c>
      <c r="BI135" t="s">
        <v>107</v>
      </c>
      <c r="BN135" t="s">
        <v>116</v>
      </c>
      <c r="BW135" t="s">
        <v>284</v>
      </c>
      <c r="BX135" t="s">
        <v>278</v>
      </c>
      <c r="CD135">
        <v>0</v>
      </c>
      <c r="CE135">
        <f t="shared" si="37"/>
        <v>2</v>
      </c>
      <c r="CF135">
        <f t="shared" si="38"/>
        <v>1</v>
      </c>
      <c r="CG135">
        <f t="shared" si="39"/>
        <v>1</v>
      </c>
      <c r="CH135">
        <f t="shared" si="40"/>
        <v>1</v>
      </c>
      <c r="CI135">
        <f t="shared" si="41"/>
        <v>1</v>
      </c>
      <c r="CJ135">
        <f t="shared" si="42"/>
        <v>1</v>
      </c>
      <c r="CK135">
        <f t="shared" si="43"/>
        <v>1</v>
      </c>
      <c r="CL135">
        <f t="shared" si="44"/>
        <v>1</v>
      </c>
      <c r="CM135">
        <f t="shared" si="33"/>
        <v>7</v>
      </c>
      <c r="CN135">
        <f t="shared" si="45"/>
        <v>1</v>
      </c>
    </row>
    <row r="136" spans="1:92">
      <c r="A136" t="s">
        <v>797</v>
      </c>
      <c r="B136" s="8">
        <v>38604</v>
      </c>
      <c r="C136">
        <v>2005</v>
      </c>
      <c r="D136">
        <v>2005</v>
      </c>
      <c r="E136" t="s">
        <v>798</v>
      </c>
      <c r="F136" s="8">
        <v>38630</v>
      </c>
      <c r="G136">
        <v>26</v>
      </c>
      <c r="H136" t="s">
        <v>298</v>
      </c>
      <c r="I136" t="s">
        <v>469</v>
      </c>
      <c r="J136" t="s">
        <v>94</v>
      </c>
      <c r="K136" t="s">
        <v>95</v>
      </c>
      <c r="L136" t="s">
        <v>96</v>
      </c>
      <c r="M136">
        <v>1</v>
      </c>
      <c r="N136" t="s">
        <v>153</v>
      </c>
      <c r="O136" t="s">
        <v>98</v>
      </c>
      <c r="P136" t="s">
        <v>99</v>
      </c>
      <c r="Q136">
        <v>1</v>
      </c>
      <c r="R136">
        <v>0</v>
      </c>
      <c r="S136" t="s">
        <v>100</v>
      </c>
      <c r="T136" t="s">
        <v>479</v>
      </c>
      <c r="U136" t="s">
        <v>97</v>
      </c>
      <c r="V136" t="s">
        <v>103</v>
      </c>
      <c r="W136" t="s">
        <v>122</v>
      </c>
      <c r="X136" t="s">
        <v>406</v>
      </c>
      <c r="Y136" t="s">
        <v>799</v>
      </c>
      <c r="Z136" t="s">
        <v>97</v>
      </c>
      <c r="AA136" t="s">
        <v>107</v>
      </c>
      <c r="AB136" t="s">
        <v>144</v>
      </c>
      <c r="AC136">
        <v>0</v>
      </c>
      <c r="AD136">
        <v>7</v>
      </c>
      <c r="AE136">
        <v>0</v>
      </c>
      <c r="AG136">
        <v>0</v>
      </c>
      <c r="AH136">
        <v>1</v>
      </c>
      <c r="AI136">
        <v>0</v>
      </c>
      <c r="AJ136" s="9">
        <f t="shared" si="34"/>
        <v>7</v>
      </c>
      <c r="AK136" s="9"/>
      <c r="AL136">
        <v>0</v>
      </c>
      <c r="AM136">
        <v>0</v>
      </c>
      <c r="AN136">
        <v>0</v>
      </c>
      <c r="AO136">
        <v>0</v>
      </c>
      <c r="AP136">
        <v>0</v>
      </c>
      <c r="AQ136">
        <v>0</v>
      </c>
      <c r="AR136">
        <v>0</v>
      </c>
      <c r="AS136">
        <v>0</v>
      </c>
      <c r="AT136">
        <v>0</v>
      </c>
      <c r="AU136" t="s">
        <v>144</v>
      </c>
      <c r="AV136" t="s">
        <v>146</v>
      </c>
      <c r="AW136" t="s">
        <v>108</v>
      </c>
      <c r="AX136" t="s">
        <v>111</v>
      </c>
      <c r="AY136" t="s">
        <v>110</v>
      </c>
      <c r="AZ136" t="s">
        <v>229</v>
      </c>
      <c r="BA136" t="s">
        <v>284</v>
      </c>
      <c r="BB136">
        <v>0</v>
      </c>
      <c r="BC136">
        <v>0</v>
      </c>
      <c r="BD136">
        <v>0</v>
      </c>
      <c r="BE136" s="10" t="str">
        <f t="shared" si="35"/>
        <v>diferente</v>
      </c>
      <c r="BF136" s="10" t="str">
        <f t="shared" si="36"/>
        <v>igual</v>
      </c>
      <c r="BG136">
        <f>VLOOKUP(A136,[1]FormatoBBDD!$A$1:$CA$2248,57,FALSE)</f>
        <v>0</v>
      </c>
      <c r="BH136">
        <v>0</v>
      </c>
      <c r="BI136" t="s">
        <v>107</v>
      </c>
      <c r="BN136" t="s">
        <v>116</v>
      </c>
      <c r="BW136" t="s">
        <v>229</v>
      </c>
      <c r="BX136" t="s">
        <v>284</v>
      </c>
      <c r="CD136">
        <v>0</v>
      </c>
      <c r="CE136">
        <f t="shared" si="37"/>
        <v>2</v>
      </c>
      <c r="CF136">
        <f t="shared" si="38"/>
        <v>1</v>
      </c>
      <c r="CG136">
        <f t="shared" si="39"/>
        <v>1</v>
      </c>
      <c r="CH136">
        <f t="shared" si="40"/>
        <v>1</v>
      </c>
      <c r="CI136">
        <f t="shared" si="41"/>
        <v>1</v>
      </c>
      <c r="CJ136">
        <f t="shared" si="42"/>
        <v>1</v>
      </c>
      <c r="CK136">
        <f t="shared" si="43"/>
        <v>1</v>
      </c>
      <c r="CL136">
        <f t="shared" si="44"/>
        <v>1</v>
      </c>
      <c r="CM136">
        <f t="shared" si="33"/>
        <v>7</v>
      </c>
      <c r="CN136">
        <f t="shared" si="45"/>
        <v>1</v>
      </c>
    </row>
    <row r="137" spans="1:92">
      <c r="A137" t="s">
        <v>800</v>
      </c>
      <c r="B137" s="8">
        <v>38604</v>
      </c>
      <c r="C137">
        <v>2005</v>
      </c>
      <c r="D137">
        <v>2005</v>
      </c>
      <c r="E137" t="s">
        <v>801</v>
      </c>
      <c r="F137" s="8">
        <v>38679</v>
      </c>
      <c r="G137">
        <v>75</v>
      </c>
      <c r="H137" t="s">
        <v>160</v>
      </c>
      <c r="I137" t="s">
        <v>352</v>
      </c>
      <c r="J137" t="s">
        <v>94</v>
      </c>
      <c r="K137" t="s">
        <v>212</v>
      </c>
      <c r="L137" t="s">
        <v>132</v>
      </c>
      <c r="M137">
        <v>1</v>
      </c>
      <c r="N137" t="s">
        <v>140</v>
      </c>
      <c r="O137" t="s">
        <v>141</v>
      </c>
      <c r="P137" t="s">
        <v>141</v>
      </c>
      <c r="Q137">
        <v>99</v>
      </c>
      <c r="R137">
        <v>99</v>
      </c>
      <c r="S137" t="s">
        <v>100</v>
      </c>
      <c r="T137" t="s">
        <v>97</v>
      </c>
      <c r="U137" t="s">
        <v>97</v>
      </c>
      <c r="V137" t="s">
        <v>97</v>
      </c>
      <c r="W137" t="s">
        <v>155</v>
      </c>
      <c r="X137" t="s">
        <v>802</v>
      </c>
      <c r="Y137" t="s">
        <v>97</v>
      </c>
      <c r="Z137" t="s">
        <v>97</v>
      </c>
      <c r="AA137" t="s">
        <v>107</v>
      </c>
      <c r="AB137" t="s">
        <v>144</v>
      </c>
      <c r="AC137">
        <v>0</v>
      </c>
      <c r="AD137">
        <v>7</v>
      </c>
      <c r="AE137">
        <v>0</v>
      </c>
      <c r="AG137">
        <v>0</v>
      </c>
      <c r="AH137">
        <v>1</v>
      </c>
      <c r="AI137">
        <v>0</v>
      </c>
      <c r="AJ137" s="9">
        <f t="shared" si="34"/>
        <v>7</v>
      </c>
      <c r="AK137" s="9"/>
      <c r="AL137">
        <v>0</v>
      </c>
      <c r="AM137">
        <v>1</v>
      </c>
      <c r="AN137">
        <v>0</v>
      </c>
      <c r="AO137">
        <v>0</v>
      </c>
      <c r="AP137">
        <v>0</v>
      </c>
      <c r="AQ137">
        <v>0</v>
      </c>
      <c r="AR137">
        <v>0</v>
      </c>
      <c r="AS137">
        <v>0</v>
      </c>
      <c r="AT137">
        <v>0</v>
      </c>
      <c r="AU137" t="s">
        <v>144</v>
      </c>
      <c r="AV137" t="s">
        <v>145</v>
      </c>
      <c r="AW137" t="s">
        <v>170</v>
      </c>
      <c r="AX137" t="s">
        <v>146</v>
      </c>
      <c r="AY137" t="s">
        <v>108</v>
      </c>
      <c r="AZ137" t="s">
        <v>111</v>
      </c>
      <c r="BA137" t="s">
        <v>110</v>
      </c>
      <c r="BB137">
        <v>0</v>
      </c>
      <c r="BC137">
        <v>0</v>
      </c>
      <c r="BD137">
        <v>0</v>
      </c>
      <c r="BE137" s="10" t="str">
        <f t="shared" si="35"/>
        <v>diferente</v>
      </c>
      <c r="BF137" s="10" t="str">
        <f t="shared" si="36"/>
        <v>igual</v>
      </c>
      <c r="BG137">
        <f>VLOOKUP(A137,[1]FormatoBBDD!$A$1:$CA$2248,57,FALSE)</f>
        <v>0</v>
      </c>
      <c r="BH137">
        <v>0</v>
      </c>
      <c r="BI137" t="s">
        <v>107</v>
      </c>
      <c r="BN137" t="s">
        <v>115</v>
      </c>
      <c r="BO137">
        <v>1</v>
      </c>
      <c r="BP137" t="s">
        <v>145</v>
      </c>
      <c r="CD137">
        <v>0</v>
      </c>
      <c r="CE137">
        <f t="shared" si="37"/>
        <v>0</v>
      </c>
      <c r="CF137">
        <f t="shared" si="38"/>
        <v>1</v>
      </c>
      <c r="CG137">
        <f t="shared" si="39"/>
        <v>1</v>
      </c>
      <c r="CH137">
        <f t="shared" si="40"/>
        <v>1</v>
      </c>
      <c r="CI137">
        <f t="shared" si="41"/>
        <v>1</v>
      </c>
      <c r="CJ137">
        <f t="shared" si="42"/>
        <v>1</v>
      </c>
      <c r="CK137">
        <f t="shared" si="43"/>
        <v>1</v>
      </c>
      <c r="CL137">
        <f t="shared" si="44"/>
        <v>1</v>
      </c>
      <c r="CM137">
        <f t="shared" si="33"/>
        <v>7</v>
      </c>
      <c r="CN137">
        <f t="shared" si="45"/>
        <v>1</v>
      </c>
    </row>
    <row r="138" spans="1:92">
      <c r="A138" t="s">
        <v>803</v>
      </c>
      <c r="B138" s="8">
        <v>38604</v>
      </c>
      <c r="C138">
        <v>2005</v>
      </c>
      <c r="D138">
        <v>2005</v>
      </c>
      <c r="E138" t="s">
        <v>804</v>
      </c>
      <c r="F138" s="8">
        <v>38686</v>
      </c>
      <c r="G138">
        <v>82</v>
      </c>
      <c r="H138" t="s">
        <v>681</v>
      </c>
      <c r="I138" t="s">
        <v>352</v>
      </c>
      <c r="J138" t="s">
        <v>94</v>
      </c>
      <c r="K138" t="s">
        <v>212</v>
      </c>
      <c r="L138" t="s">
        <v>96</v>
      </c>
      <c r="M138">
        <v>2</v>
      </c>
      <c r="N138" t="s">
        <v>140</v>
      </c>
      <c r="O138" t="s">
        <v>98</v>
      </c>
      <c r="P138" t="s">
        <v>99</v>
      </c>
      <c r="Q138">
        <v>1</v>
      </c>
      <c r="R138">
        <v>0</v>
      </c>
      <c r="S138" t="s">
        <v>100</v>
      </c>
      <c r="T138" t="s">
        <v>101</v>
      </c>
      <c r="U138" t="s">
        <v>97</v>
      </c>
      <c r="V138" t="s">
        <v>103</v>
      </c>
      <c r="W138" t="s">
        <v>122</v>
      </c>
      <c r="X138" t="s">
        <v>574</v>
      </c>
      <c r="Y138" t="s">
        <v>805</v>
      </c>
      <c r="Z138" t="s">
        <v>97</v>
      </c>
      <c r="AA138" t="s">
        <v>107</v>
      </c>
      <c r="AB138" t="s">
        <v>144</v>
      </c>
      <c r="AC138">
        <v>0</v>
      </c>
      <c r="AD138">
        <v>7</v>
      </c>
      <c r="AE138">
        <v>0</v>
      </c>
      <c r="AG138">
        <v>0</v>
      </c>
      <c r="AH138">
        <v>1</v>
      </c>
      <c r="AI138">
        <v>0</v>
      </c>
      <c r="AJ138" s="9">
        <f t="shared" si="34"/>
        <v>7</v>
      </c>
      <c r="AK138" s="9"/>
      <c r="AL138">
        <v>0</v>
      </c>
      <c r="AM138">
        <v>0</v>
      </c>
      <c r="AN138">
        <v>0</v>
      </c>
      <c r="AO138">
        <v>0</v>
      </c>
      <c r="AP138">
        <v>0</v>
      </c>
      <c r="AQ138">
        <v>0</v>
      </c>
      <c r="AR138">
        <v>0</v>
      </c>
      <c r="AS138">
        <v>0</v>
      </c>
      <c r="AT138">
        <v>0</v>
      </c>
      <c r="AU138" t="s">
        <v>144</v>
      </c>
      <c r="AV138" t="s">
        <v>148</v>
      </c>
      <c r="AW138" t="s">
        <v>170</v>
      </c>
      <c r="AX138" t="s">
        <v>146</v>
      </c>
      <c r="AY138" t="s">
        <v>108</v>
      </c>
      <c r="AZ138" t="s">
        <v>111</v>
      </c>
      <c r="BA138" t="s">
        <v>110</v>
      </c>
      <c r="BB138">
        <v>0</v>
      </c>
      <c r="BC138">
        <v>0</v>
      </c>
      <c r="BD138">
        <v>0</v>
      </c>
      <c r="BE138" s="10" t="str">
        <f t="shared" si="35"/>
        <v>diferente</v>
      </c>
      <c r="BF138" s="10" t="str">
        <f t="shared" si="36"/>
        <v>igual</v>
      </c>
      <c r="BG138">
        <f>VLOOKUP(A138,[1]FormatoBBDD!$A$1:$CA$2248,57,FALSE)</f>
        <v>0</v>
      </c>
      <c r="BH138">
        <v>0</v>
      </c>
      <c r="BI138" t="s">
        <v>107</v>
      </c>
      <c r="BN138" t="s">
        <v>116</v>
      </c>
      <c r="BW138" t="s">
        <v>148</v>
      </c>
      <c r="CD138">
        <v>0</v>
      </c>
      <c r="CE138">
        <f t="shared" si="37"/>
        <v>1</v>
      </c>
      <c r="CF138">
        <f t="shared" si="38"/>
        <v>1</v>
      </c>
      <c r="CG138">
        <f t="shared" si="39"/>
        <v>1</v>
      </c>
      <c r="CH138">
        <f t="shared" si="40"/>
        <v>1</v>
      </c>
      <c r="CI138">
        <f t="shared" si="41"/>
        <v>1</v>
      </c>
      <c r="CJ138">
        <f t="shared" si="42"/>
        <v>1</v>
      </c>
      <c r="CK138">
        <f t="shared" si="43"/>
        <v>1</v>
      </c>
      <c r="CL138">
        <f t="shared" si="44"/>
        <v>1</v>
      </c>
      <c r="CM138">
        <f t="shared" si="33"/>
        <v>7</v>
      </c>
      <c r="CN138">
        <f t="shared" si="45"/>
        <v>1</v>
      </c>
    </row>
    <row r="139" spans="1:92">
      <c r="A139" t="s">
        <v>806</v>
      </c>
      <c r="B139" s="8">
        <v>38621</v>
      </c>
      <c r="C139">
        <v>2005</v>
      </c>
      <c r="D139">
        <v>2005</v>
      </c>
      <c r="E139" t="s">
        <v>807</v>
      </c>
      <c r="F139" s="8">
        <v>38672</v>
      </c>
      <c r="G139">
        <v>51</v>
      </c>
      <c r="H139" t="s">
        <v>345</v>
      </c>
      <c r="I139" t="s">
        <v>808</v>
      </c>
      <c r="J139" t="s">
        <v>94</v>
      </c>
      <c r="K139" t="s">
        <v>212</v>
      </c>
      <c r="L139" t="s">
        <v>96</v>
      </c>
      <c r="M139">
        <v>1</v>
      </c>
      <c r="N139" t="s">
        <v>97</v>
      </c>
      <c r="O139" t="s">
        <v>98</v>
      </c>
      <c r="P139" t="s">
        <v>99</v>
      </c>
      <c r="Q139">
        <v>1</v>
      </c>
      <c r="R139">
        <v>0</v>
      </c>
      <c r="S139" t="s">
        <v>100</v>
      </c>
      <c r="T139" t="s">
        <v>101</v>
      </c>
      <c r="U139" t="s">
        <v>102</v>
      </c>
      <c r="V139" t="s">
        <v>103</v>
      </c>
      <c r="W139" t="s">
        <v>197</v>
      </c>
      <c r="X139" t="s">
        <v>542</v>
      </c>
      <c r="Y139" t="s">
        <v>809</v>
      </c>
      <c r="Z139" t="s">
        <v>97</v>
      </c>
      <c r="AA139" t="s">
        <v>107</v>
      </c>
      <c r="AB139" t="s">
        <v>145</v>
      </c>
      <c r="AC139">
        <v>0</v>
      </c>
      <c r="AD139">
        <v>7</v>
      </c>
      <c r="AE139">
        <v>0</v>
      </c>
      <c r="AG139">
        <v>0</v>
      </c>
      <c r="AH139">
        <v>1</v>
      </c>
      <c r="AI139">
        <v>0</v>
      </c>
      <c r="AJ139" s="9">
        <f t="shared" si="34"/>
        <v>7</v>
      </c>
      <c r="AK139" s="9"/>
      <c r="AL139">
        <v>0</v>
      </c>
      <c r="AM139">
        <v>0</v>
      </c>
      <c r="AN139">
        <v>0</v>
      </c>
      <c r="AO139">
        <v>0</v>
      </c>
      <c r="AP139">
        <v>0</v>
      </c>
      <c r="AQ139">
        <v>0</v>
      </c>
      <c r="AR139">
        <v>0</v>
      </c>
      <c r="AS139">
        <v>0</v>
      </c>
      <c r="AT139">
        <v>0</v>
      </c>
      <c r="AU139" t="s">
        <v>145</v>
      </c>
      <c r="AV139" t="s">
        <v>170</v>
      </c>
      <c r="AW139" t="s">
        <v>146</v>
      </c>
      <c r="AX139" t="s">
        <v>108</v>
      </c>
      <c r="AY139" t="s">
        <v>111</v>
      </c>
      <c r="AZ139" t="s">
        <v>229</v>
      </c>
      <c r="BA139" t="s">
        <v>565</v>
      </c>
      <c r="BB139">
        <v>0</v>
      </c>
      <c r="BC139">
        <v>0</v>
      </c>
      <c r="BD139">
        <v>0</v>
      </c>
      <c r="BE139" s="10" t="str">
        <f t="shared" si="35"/>
        <v>diferente</v>
      </c>
      <c r="BF139" s="10" t="str">
        <f t="shared" si="36"/>
        <v>igual</v>
      </c>
      <c r="BG139">
        <f>VLOOKUP(A139,[1]FormatoBBDD!$A$1:$CA$2248,57,FALSE)</f>
        <v>0</v>
      </c>
      <c r="BH139">
        <v>0</v>
      </c>
      <c r="BI139" t="s">
        <v>107</v>
      </c>
      <c r="BN139" t="s">
        <v>116</v>
      </c>
      <c r="BW139" t="s">
        <v>229</v>
      </c>
      <c r="BX139" t="s">
        <v>565</v>
      </c>
      <c r="CD139">
        <v>0</v>
      </c>
      <c r="CE139">
        <f t="shared" si="37"/>
        <v>2</v>
      </c>
      <c r="CF139">
        <f t="shared" si="38"/>
        <v>1</v>
      </c>
      <c r="CG139">
        <f t="shared" si="39"/>
        <v>1</v>
      </c>
      <c r="CH139">
        <f t="shared" si="40"/>
        <v>1</v>
      </c>
      <c r="CI139">
        <f t="shared" si="41"/>
        <v>1</v>
      </c>
      <c r="CJ139">
        <f t="shared" si="42"/>
        <v>1</v>
      </c>
      <c r="CK139">
        <f t="shared" si="43"/>
        <v>1</v>
      </c>
      <c r="CL139">
        <f t="shared" si="44"/>
        <v>1</v>
      </c>
      <c r="CM139">
        <f t="shared" si="33"/>
        <v>7</v>
      </c>
      <c r="CN139">
        <f t="shared" si="45"/>
        <v>1</v>
      </c>
    </row>
    <row r="140" spans="1:92" ht="13.5" customHeight="1">
      <c r="A140" s="11" t="s">
        <v>810</v>
      </c>
      <c r="B140" s="12">
        <v>38623</v>
      </c>
      <c r="C140" s="11">
        <v>2005</v>
      </c>
      <c r="D140" s="11">
        <v>2005</v>
      </c>
      <c r="E140" s="11" t="s">
        <v>811</v>
      </c>
      <c r="F140" s="12">
        <v>38693</v>
      </c>
      <c r="G140" s="11">
        <v>70</v>
      </c>
      <c r="H140" s="11" t="s">
        <v>138</v>
      </c>
      <c r="I140" s="11" t="s">
        <v>711</v>
      </c>
      <c r="J140" s="13" t="s">
        <v>94</v>
      </c>
      <c r="K140" s="13" t="s">
        <v>212</v>
      </c>
      <c r="L140" s="11" t="s">
        <v>96</v>
      </c>
      <c r="M140" s="11">
        <v>2</v>
      </c>
      <c r="N140" s="11" t="s">
        <v>516</v>
      </c>
      <c r="O140" s="11" t="s">
        <v>98</v>
      </c>
      <c r="P140" s="11" t="s">
        <v>99</v>
      </c>
      <c r="Q140" s="11">
        <v>1</v>
      </c>
      <c r="R140" s="11">
        <v>0</v>
      </c>
      <c r="S140" s="11" t="s">
        <v>100</v>
      </c>
      <c r="T140" s="11" t="s">
        <v>97</v>
      </c>
      <c r="U140" s="11" t="s">
        <v>812</v>
      </c>
      <c r="V140" s="11" t="s">
        <v>103</v>
      </c>
      <c r="W140" s="11" t="s">
        <v>197</v>
      </c>
      <c r="X140" s="11" t="s">
        <v>712</v>
      </c>
      <c r="Y140" s="11" t="s">
        <v>169</v>
      </c>
      <c r="Z140" s="11" t="s">
        <v>97</v>
      </c>
      <c r="AA140" s="11"/>
      <c r="AB140" s="11" t="s">
        <v>145</v>
      </c>
      <c r="AC140" s="11">
        <v>0</v>
      </c>
      <c r="AD140" s="11">
        <v>7</v>
      </c>
      <c r="AE140" s="11">
        <v>0</v>
      </c>
      <c r="AF140" s="11"/>
      <c r="AG140">
        <v>0</v>
      </c>
      <c r="AH140">
        <v>1</v>
      </c>
      <c r="AI140">
        <v>0</v>
      </c>
      <c r="AJ140" s="9">
        <f t="shared" si="34"/>
        <v>7</v>
      </c>
      <c r="AK140" s="9"/>
      <c r="AL140" s="11">
        <v>0</v>
      </c>
      <c r="AM140" s="11">
        <v>0</v>
      </c>
      <c r="AN140">
        <v>0</v>
      </c>
      <c r="AO140">
        <v>0</v>
      </c>
      <c r="AP140">
        <v>0</v>
      </c>
      <c r="AQ140">
        <v>0</v>
      </c>
      <c r="AR140">
        <v>0</v>
      </c>
      <c r="AS140">
        <v>0</v>
      </c>
      <c r="AT140">
        <v>0</v>
      </c>
      <c r="AU140" s="11" t="s">
        <v>145</v>
      </c>
      <c r="AV140" s="11" t="s">
        <v>146</v>
      </c>
      <c r="AW140" s="11" t="s">
        <v>108</v>
      </c>
      <c r="AX140" s="11" t="s">
        <v>111</v>
      </c>
      <c r="AY140" s="11" t="s">
        <v>110</v>
      </c>
      <c r="AZ140" s="11" t="s">
        <v>284</v>
      </c>
      <c r="BA140" s="11" t="s">
        <v>813</v>
      </c>
      <c r="BB140">
        <v>0</v>
      </c>
      <c r="BC140">
        <v>0</v>
      </c>
      <c r="BD140">
        <v>0</v>
      </c>
      <c r="BE140" s="10" t="str">
        <f t="shared" si="35"/>
        <v>diferente</v>
      </c>
      <c r="BF140" s="10" t="str">
        <f t="shared" si="36"/>
        <v>igual</v>
      </c>
      <c r="BG140">
        <f>VLOOKUP(A140,[1]FormatoBBDD!$A$1:$CA$2248,57,FALSE)</f>
        <v>0</v>
      </c>
      <c r="BH140">
        <v>0</v>
      </c>
      <c r="BI140" s="11" t="s">
        <v>107</v>
      </c>
      <c r="BJ140" s="11"/>
      <c r="BK140" s="11"/>
      <c r="BL140" s="11"/>
      <c r="BM140" s="11"/>
      <c r="BN140" s="11" t="s">
        <v>116</v>
      </c>
      <c r="BO140" s="11"/>
      <c r="BP140" s="11"/>
      <c r="BQ140" s="11"/>
      <c r="BR140" s="11"/>
      <c r="BS140" s="11"/>
      <c r="BT140" s="11"/>
      <c r="BU140" s="11"/>
      <c r="BV140" s="11"/>
      <c r="BW140" s="11" t="s">
        <v>284</v>
      </c>
      <c r="BX140" s="11" t="s">
        <v>813</v>
      </c>
      <c r="BY140" s="11"/>
      <c r="BZ140" s="11"/>
      <c r="CA140" s="11"/>
      <c r="CB140" s="11"/>
      <c r="CC140" s="11"/>
      <c r="CD140" s="11">
        <v>1</v>
      </c>
      <c r="CE140">
        <f t="shared" si="37"/>
        <v>2</v>
      </c>
      <c r="CF140">
        <f t="shared" si="38"/>
        <v>1</v>
      </c>
      <c r="CG140">
        <f t="shared" si="39"/>
        <v>1</v>
      </c>
      <c r="CH140">
        <f t="shared" si="40"/>
        <v>1</v>
      </c>
      <c r="CI140">
        <f t="shared" si="41"/>
        <v>1</v>
      </c>
      <c r="CJ140">
        <f t="shared" si="42"/>
        <v>1</v>
      </c>
      <c r="CK140">
        <f t="shared" si="43"/>
        <v>1</v>
      </c>
      <c r="CL140">
        <f t="shared" si="44"/>
        <v>1</v>
      </c>
      <c r="CM140">
        <f t="shared" si="33"/>
        <v>7</v>
      </c>
      <c r="CN140">
        <f t="shared" si="45"/>
        <v>1</v>
      </c>
    </row>
    <row r="141" spans="1:92">
      <c r="A141" t="s">
        <v>814</v>
      </c>
      <c r="B141" s="8">
        <v>38623</v>
      </c>
      <c r="C141">
        <v>2005</v>
      </c>
      <c r="D141">
        <v>2005</v>
      </c>
      <c r="E141" t="s">
        <v>815</v>
      </c>
      <c r="F141" s="8">
        <v>38686</v>
      </c>
      <c r="G141">
        <v>63</v>
      </c>
      <c r="H141" t="s">
        <v>180</v>
      </c>
      <c r="I141" t="s">
        <v>346</v>
      </c>
      <c r="J141" t="s">
        <v>94</v>
      </c>
      <c r="K141" t="s">
        <v>212</v>
      </c>
      <c r="L141" t="s">
        <v>132</v>
      </c>
      <c r="M141">
        <v>1</v>
      </c>
      <c r="N141" t="s">
        <v>97</v>
      </c>
      <c r="O141" t="s">
        <v>493</v>
      </c>
      <c r="P141" t="s">
        <v>493</v>
      </c>
      <c r="Q141">
        <v>99</v>
      </c>
      <c r="R141">
        <v>99</v>
      </c>
      <c r="S141" t="s">
        <v>100</v>
      </c>
      <c r="T141" t="s">
        <v>97</v>
      </c>
      <c r="U141" t="s">
        <v>97</v>
      </c>
      <c r="V141" t="s">
        <v>97</v>
      </c>
      <c r="W141" t="s">
        <v>197</v>
      </c>
      <c r="X141" t="s">
        <v>816</v>
      </c>
      <c r="Y141" t="s">
        <v>817</v>
      </c>
      <c r="Z141" t="s">
        <v>97</v>
      </c>
      <c r="AA141" t="s">
        <v>107</v>
      </c>
      <c r="AB141" t="s">
        <v>144</v>
      </c>
      <c r="AC141">
        <v>0</v>
      </c>
      <c r="AD141">
        <v>7</v>
      </c>
      <c r="AE141">
        <v>0</v>
      </c>
      <c r="AG141">
        <v>0</v>
      </c>
      <c r="AH141">
        <v>1</v>
      </c>
      <c r="AI141">
        <v>0</v>
      </c>
      <c r="AJ141" s="9">
        <f t="shared" si="34"/>
        <v>7</v>
      </c>
      <c r="AK141" s="9"/>
      <c r="AL141">
        <v>0</v>
      </c>
      <c r="AM141">
        <v>0</v>
      </c>
      <c r="AN141">
        <v>0</v>
      </c>
      <c r="AO141">
        <v>0</v>
      </c>
      <c r="AP141">
        <v>0</v>
      </c>
      <c r="AQ141">
        <v>0</v>
      </c>
      <c r="AR141">
        <v>0</v>
      </c>
      <c r="AS141">
        <v>0</v>
      </c>
      <c r="AT141">
        <v>0</v>
      </c>
      <c r="AU141" t="s">
        <v>144</v>
      </c>
      <c r="AV141" t="s">
        <v>148</v>
      </c>
      <c r="AW141" t="s">
        <v>170</v>
      </c>
      <c r="AX141" t="s">
        <v>146</v>
      </c>
      <c r="AY141" t="s">
        <v>108</v>
      </c>
      <c r="AZ141" t="s">
        <v>111</v>
      </c>
      <c r="BA141" t="s">
        <v>110</v>
      </c>
      <c r="BB141">
        <v>0</v>
      </c>
      <c r="BC141">
        <v>0</v>
      </c>
      <c r="BD141">
        <v>0</v>
      </c>
      <c r="BE141" s="10" t="str">
        <f t="shared" si="35"/>
        <v>diferente</v>
      </c>
      <c r="BF141" s="10" t="str">
        <f t="shared" si="36"/>
        <v>igual</v>
      </c>
      <c r="BG141">
        <f>VLOOKUP(A141,[1]FormatoBBDD!$A$1:$CA$2248,57,FALSE)</f>
        <v>0</v>
      </c>
      <c r="BH141">
        <v>0</v>
      </c>
      <c r="BI141" t="s">
        <v>107</v>
      </c>
      <c r="BN141" t="s">
        <v>116</v>
      </c>
      <c r="BW141" t="s">
        <v>148</v>
      </c>
      <c r="CD141">
        <v>0</v>
      </c>
      <c r="CE141">
        <f t="shared" si="37"/>
        <v>1</v>
      </c>
      <c r="CF141">
        <f t="shared" si="38"/>
        <v>1</v>
      </c>
      <c r="CG141">
        <f t="shared" si="39"/>
        <v>1</v>
      </c>
      <c r="CH141">
        <f t="shared" si="40"/>
        <v>1</v>
      </c>
      <c r="CI141">
        <f t="shared" si="41"/>
        <v>1</v>
      </c>
      <c r="CJ141">
        <f t="shared" si="42"/>
        <v>1</v>
      </c>
      <c r="CK141">
        <f t="shared" si="43"/>
        <v>1</v>
      </c>
      <c r="CL141">
        <f t="shared" si="44"/>
        <v>1</v>
      </c>
      <c r="CM141">
        <f t="shared" si="33"/>
        <v>7</v>
      </c>
      <c r="CN141">
        <f t="shared" si="45"/>
        <v>1</v>
      </c>
    </row>
    <row r="142" spans="1:92">
      <c r="A142" t="s">
        <v>818</v>
      </c>
      <c r="B142" s="8">
        <v>38624</v>
      </c>
      <c r="C142">
        <v>2005</v>
      </c>
      <c r="D142">
        <v>2005</v>
      </c>
      <c r="E142" t="s">
        <v>819</v>
      </c>
      <c r="F142" s="8">
        <v>38658</v>
      </c>
      <c r="G142">
        <v>34</v>
      </c>
      <c r="H142" t="s">
        <v>292</v>
      </c>
      <c r="I142" t="s">
        <v>346</v>
      </c>
      <c r="J142" t="s">
        <v>94</v>
      </c>
      <c r="K142" t="s">
        <v>212</v>
      </c>
      <c r="L142" t="s">
        <v>96</v>
      </c>
      <c r="M142">
        <v>1</v>
      </c>
      <c r="N142" t="s">
        <v>140</v>
      </c>
      <c r="O142" t="s">
        <v>98</v>
      </c>
      <c r="P142" t="s">
        <v>99</v>
      </c>
      <c r="Q142">
        <v>1</v>
      </c>
      <c r="R142">
        <v>0</v>
      </c>
      <c r="S142" t="s">
        <v>100</v>
      </c>
      <c r="T142" t="s">
        <v>213</v>
      </c>
      <c r="U142" t="s">
        <v>196</v>
      </c>
      <c r="V142" t="s">
        <v>103</v>
      </c>
      <c r="W142" t="s">
        <v>122</v>
      </c>
      <c r="X142" t="s">
        <v>369</v>
      </c>
      <c r="Y142" t="s">
        <v>820</v>
      </c>
      <c r="Z142" t="s">
        <v>97</v>
      </c>
      <c r="AA142" t="s">
        <v>107</v>
      </c>
      <c r="AB142" t="s">
        <v>144</v>
      </c>
      <c r="AC142">
        <v>0</v>
      </c>
      <c r="AD142">
        <v>7</v>
      </c>
      <c r="AE142">
        <v>0</v>
      </c>
      <c r="AG142">
        <v>0</v>
      </c>
      <c r="AH142">
        <v>1</v>
      </c>
      <c r="AI142">
        <v>0</v>
      </c>
      <c r="AJ142" s="9">
        <f t="shared" si="34"/>
        <v>7</v>
      </c>
      <c r="AK142" s="9"/>
      <c r="AL142">
        <v>0</v>
      </c>
      <c r="AM142">
        <v>0</v>
      </c>
      <c r="AN142">
        <v>0</v>
      </c>
      <c r="AO142">
        <v>0</v>
      </c>
      <c r="AP142">
        <v>0</v>
      </c>
      <c r="AQ142">
        <v>0</v>
      </c>
      <c r="AR142">
        <v>0</v>
      </c>
      <c r="AS142">
        <v>0</v>
      </c>
      <c r="AT142">
        <v>0</v>
      </c>
      <c r="AU142" t="s">
        <v>144</v>
      </c>
      <c r="AV142" t="s">
        <v>145</v>
      </c>
      <c r="AW142" t="s">
        <v>170</v>
      </c>
      <c r="AX142" t="s">
        <v>146</v>
      </c>
      <c r="AY142" t="s">
        <v>148</v>
      </c>
      <c r="AZ142" t="s">
        <v>111</v>
      </c>
      <c r="BA142" t="s">
        <v>110</v>
      </c>
      <c r="BB142">
        <v>0</v>
      </c>
      <c r="BC142">
        <v>0</v>
      </c>
      <c r="BD142">
        <v>0</v>
      </c>
      <c r="BE142" s="10" t="str">
        <f t="shared" si="35"/>
        <v>diferente</v>
      </c>
      <c r="BF142" s="10" t="str">
        <f t="shared" si="36"/>
        <v>igual</v>
      </c>
      <c r="BG142">
        <f>VLOOKUP(A142,[1]FormatoBBDD!$A$1:$CA$2248,57,FALSE)</f>
        <v>0</v>
      </c>
      <c r="BH142">
        <v>0</v>
      </c>
      <c r="BI142" t="s">
        <v>107</v>
      </c>
      <c r="BN142" t="s">
        <v>116</v>
      </c>
      <c r="BW142" t="s">
        <v>148</v>
      </c>
      <c r="CD142">
        <v>0</v>
      </c>
      <c r="CE142">
        <f t="shared" si="37"/>
        <v>1</v>
      </c>
      <c r="CF142">
        <f t="shared" si="38"/>
        <v>1</v>
      </c>
      <c r="CG142">
        <f t="shared" si="39"/>
        <v>1</v>
      </c>
      <c r="CH142">
        <f t="shared" si="40"/>
        <v>1</v>
      </c>
      <c r="CI142">
        <f t="shared" si="41"/>
        <v>1</v>
      </c>
      <c r="CJ142">
        <f t="shared" si="42"/>
        <v>1</v>
      </c>
      <c r="CK142">
        <f t="shared" si="43"/>
        <v>1</v>
      </c>
      <c r="CL142">
        <f t="shared" si="44"/>
        <v>1</v>
      </c>
      <c r="CM142">
        <f t="shared" si="33"/>
        <v>7</v>
      </c>
      <c r="CN142">
        <f t="shared" si="45"/>
        <v>1</v>
      </c>
    </row>
    <row r="143" spans="1:92">
      <c r="A143" t="s">
        <v>821</v>
      </c>
      <c r="B143" s="8">
        <v>38625</v>
      </c>
      <c r="C143">
        <v>2005</v>
      </c>
      <c r="D143">
        <v>2005</v>
      </c>
      <c r="E143" t="s">
        <v>822</v>
      </c>
      <c r="F143" s="8">
        <v>38636</v>
      </c>
      <c r="G143">
        <v>11</v>
      </c>
      <c r="H143" t="s">
        <v>160</v>
      </c>
      <c r="I143" t="s">
        <v>823</v>
      </c>
      <c r="J143" t="s">
        <v>211</v>
      </c>
      <c r="K143" t="s">
        <v>212</v>
      </c>
      <c r="L143" t="s">
        <v>96</v>
      </c>
      <c r="M143">
        <v>1</v>
      </c>
      <c r="N143" t="s">
        <v>140</v>
      </c>
      <c r="O143" t="s">
        <v>98</v>
      </c>
      <c r="P143" t="s">
        <v>99</v>
      </c>
      <c r="Q143">
        <v>1</v>
      </c>
      <c r="R143">
        <v>0</v>
      </c>
      <c r="S143" t="s">
        <v>610</v>
      </c>
      <c r="T143" t="s">
        <v>101</v>
      </c>
      <c r="U143" t="s">
        <v>226</v>
      </c>
      <c r="V143" t="s">
        <v>103</v>
      </c>
      <c r="W143" t="s">
        <v>197</v>
      </c>
      <c r="X143" t="s">
        <v>198</v>
      </c>
      <c r="Y143" t="s">
        <v>824</v>
      </c>
      <c r="Z143" t="s">
        <v>97</v>
      </c>
      <c r="AA143" t="s">
        <v>107</v>
      </c>
      <c r="AB143" t="s">
        <v>144</v>
      </c>
      <c r="AC143">
        <v>7</v>
      </c>
      <c r="AD143">
        <v>0</v>
      </c>
      <c r="AE143">
        <v>0</v>
      </c>
      <c r="AG143">
        <v>1</v>
      </c>
      <c r="AH143">
        <v>0</v>
      </c>
      <c r="AI143">
        <v>0</v>
      </c>
      <c r="AJ143" s="9">
        <f t="shared" si="34"/>
        <v>7</v>
      </c>
      <c r="AK143" s="9"/>
      <c r="AL143">
        <v>0</v>
      </c>
      <c r="AM143">
        <v>0</v>
      </c>
      <c r="AN143" t="s">
        <v>144</v>
      </c>
      <c r="AO143" t="s">
        <v>170</v>
      </c>
      <c r="AP143" t="s">
        <v>146</v>
      </c>
      <c r="AQ143" t="s">
        <v>108</v>
      </c>
      <c r="AR143" t="s">
        <v>111</v>
      </c>
      <c r="AS143" t="s">
        <v>147</v>
      </c>
      <c r="AT143" t="s">
        <v>278</v>
      </c>
      <c r="AU143">
        <v>0</v>
      </c>
      <c r="AV143">
        <v>0</v>
      </c>
      <c r="AW143">
        <v>0</v>
      </c>
      <c r="AX143">
        <v>0</v>
      </c>
      <c r="AY143">
        <v>0</v>
      </c>
      <c r="AZ143">
        <v>0</v>
      </c>
      <c r="BA143">
        <v>0</v>
      </c>
      <c r="BB143">
        <v>0</v>
      </c>
      <c r="BC143">
        <v>0</v>
      </c>
      <c r="BD143">
        <v>0</v>
      </c>
      <c r="BE143" s="10" t="str">
        <f t="shared" si="35"/>
        <v>igual</v>
      </c>
      <c r="BF143" s="10" t="str">
        <f t="shared" si="36"/>
        <v>diferente</v>
      </c>
      <c r="BG143">
        <f>VLOOKUP(A143,[1]FormatoBBDD!$A$1:$CA$2248,57,FALSE)</f>
        <v>0</v>
      </c>
      <c r="BH143">
        <v>0</v>
      </c>
      <c r="BI143" t="s">
        <v>107</v>
      </c>
      <c r="BN143" t="s">
        <v>116</v>
      </c>
      <c r="BW143" t="s">
        <v>147</v>
      </c>
      <c r="BX143" t="s">
        <v>278</v>
      </c>
      <c r="CD143">
        <v>0</v>
      </c>
      <c r="CE143">
        <f t="shared" si="37"/>
        <v>2</v>
      </c>
      <c r="CF143">
        <f t="shared" si="38"/>
        <v>1</v>
      </c>
      <c r="CG143">
        <f t="shared" si="39"/>
        <v>1</v>
      </c>
      <c r="CH143">
        <f t="shared" si="40"/>
        <v>1</v>
      </c>
      <c r="CI143">
        <f t="shared" si="41"/>
        <v>1</v>
      </c>
      <c r="CJ143">
        <f t="shared" si="42"/>
        <v>1</v>
      </c>
      <c r="CK143">
        <f t="shared" si="43"/>
        <v>1</v>
      </c>
      <c r="CL143">
        <f t="shared" si="44"/>
        <v>1</v>
      </c>
      <c r="CM143">
        <f t="shared" si="33"/>
        <v>7</v>
      </c>
      <c r="CN143">
        <f t="shared" si="45"/>
        <v>1</v>
      </c>
    </row>
    <row r="144" spans="1:92">
      <c r="A144" t="s">
        <v>825</v>
      </c>
      <c r="B144" s="8">
        <v>38625</v>
      </c>
      <c r="C144">
        <v>2005</v>
      </c>
      <c r="D144">
        <v>2005</v>
      </c>
      <c r="E144" t="s">
        <v>826</v>
      </c>
      <c r="F144" s="8">
        <v>38672</v>
      </c>
      <c r="G144">
        <v>47</v>
      </c>
      <c r="H144" t="s">
        <v>424</v>
      </c>
      <c r="I144" t="s">
        <v>827</v>
      </c>
      <c r="J144" t="s">
        <v>94</v>
      </c>
      <c r="K144" t="s">
        <v>212</v>
      </c>
      <c r="L144" t="s">
        <v>96</v>
      </c>
      <c r="M144">
        <v>1</v>
      </c>
      <c r="N144" t="s">
        <v>97</v>
      </c>
      <c r="O144" t="s">
        <v>98</v>
      </c>
      <c r="P144" t="s">
        <v>99</v>
      </c>
      <c r="Q144">
        <v>1</v>
      </c>
      <c r="R144">
        <v>0</v>
      </c>
      <c r="S144" t="s">
        <v>100</v>
      </c>
      <c r="T144" t="s">
        <v>97</v>
      </c>
      <c r="U144" t="s">
        <v>196</v>
      </c>
      <c r="V144" t="s">
        <v>103</v>
      </c>
      <c r="W144" t="s">
        <v>122</v>
      </c>
      <c r="X144" t="s">
        <v>426</v>
      </c>
      <c r="Y144" t="s">
        <v>828</v>
      </c>
      <c r="Z144" t="s">
        <v>97</v>
      </c>
      <c r="AA144" t="s">
        <v>107</v>
      </c>
      <c r="AB144" t="s">
        <v>145</v>
      </c>
      <c r="AC144">
        <v>0</v>
      </c>
      <c r="AD144">
        <v>7</v>
      </c>
      <c r="AE144">
        <v>0</v>
      </c>
      <c r="AG144">
        <v>0</v>
      </c>
      <c r="AH144">
        <v>1</v>
      </c>
      <c r="AI144">
        <v>0</v>
      </c>
      <c r="AJ144" s="9">
        <f t="shared" si="34"/>
        <v>7</v>
      </c>
      <c r="AK144" s="9"/>
      <c r="AL144">
        <v>0</v>
      </c>
      <c r="AM144">
        <v>0</v>
      </c>
      <c r="AN144">
        <v>0</v>
      </c>
      <c r="AO144">
        <v>0</v>
      </c>
      <c r="AP144">
        <v>0</v>
      </c>
      <c r="AQ144">
        <v>0</v>
      </c>
      <c r="AR144">
        <v>0</v>
      </c>
      <c r="AS144">
        <v>0</v>
      </c>
      <c r="AT144">
        <v>0</v>
      </c>
      <c r="AU144" t="s">
        <v>145</v>
      </c>
      <c r="AV144" t="s">
        <v>170</v>
      </c>
      <c r="AW144" t="s">
        <v>146</v>
      </c>
      <c r="AX144" t="s">
        <v>229</v>
      </c>
      <c r="AY144" t="s">
        <v>111</v>
      </c>
      <c r="AZ144" t="s">
        <v>108</v>
      </c>
      <c r="BA144" t="s">
        <v>565</v>
      </c>
      <c r="BB144">
        <v>0</v>
      </c>
      <c r="BC144">
        <v>0</v>
      </c>
      <c r="BD144">
        <v>0</v>
      </c>
      <c r="BE144" s="10" t="str">
        <f t="shared" si="35"/>
        <v>diferente</v>
      </c>
      <c r="BF144" s="10" t="str">
        <f t="shared" si="36"/>
        <v>igual</v>
      </c>
      <c r="BG144">
        <f>VLOOKUP(A144,[1]FormatoBBDD!$A$1:$CA$2248,57,FALSE)</f>
        <v>0</v>
      </c>
      <c r="BH144">
        <v>0</v>
      </c>
      <c r="BI144" t="s">
        <v>107</v>
      </c>
      <c r="BN144" t="s">
        <v>116</v>
      </c>
      <c r="BW144" t="s">
        <v>229</v>
      </c>
      <c r="BX144" t="s">
        <v>565</v>
      </c>
      <c r="CD144">
        <v>0</v>
      </c>
      <c r="CE144">
        <f t="shared" si="37"/>
        <v>2</v>
      </c>
      <c r="CF144">
        <f t="shared" si="38"/>
        <v>1</v>
      </c>
      <c r="CG144">
        <f t="shared" si="39"/>
        <v>1</v>
      </c>
      <c r="CH144">
        <f t="shared" si="40"/>
        <v>1</v>
      </c>
      <c r="CI144">
        <f t="shared" si="41"/>
        <v>1</v>
      </c>
      <c r="CJ144">
        <f t="shared" si="42"/>
        <v>1</v>
      </c>
      <c r="CK144">
        <f t="shared" si="43"/>
        <v>1</v>
      </c>
      <c r="CL144">
        <f t="shared" si="44"/>
        <v>1</v>
      </c>
      <c r="CM144">
        <f t="shared" si="33"/>
        <v>7</v>
      </c>
      <c r="CN144">
        <f t="shared" si="45"/>
        <v>1</v>
      </c>
    </row>
    <row r="145" spans="1:92">
      <c r="A145" t="s">
        <v>829</v>
      </c>
      <c r="B145" s="8">
        <v>38635</v>
      </c>
      <c r="C145">
        <v>2005</v>
      </c>
      <c r="D145">
        <v>2005</v>
      </c>
      <c r="E145" t="s">
        <v>830</v>
      </c>
      <c r="F145" s="8">
        <v>38644</v>
      </c>
      <c r="G145">
        <v>9</v>
      </c>
      <c r="H145" t="s">
        <v>268</v>
      </c>
      <c r="I145" t="s">
        <v>469</v>
      </c>
      <c r="J145" t="s">
        <v>94</v>
      </c>
      <c r="K145" t="s">
        <v>95</v>
      </c>
      <c r="L145" t="s">
        <v>96</v>
      </c>
      <c r="M145">
        <v>1</v>
      </c>
      <c r="N145" t="s">
        <v>140</v>
      </c>
      <c r="O145" t="s">
        <v>98</v>
      </c>
      <c r="P145" t="s">
        <v>99</v>
      </c>
      <c r="Q145">
        <v>1</v>
      </c>
      <c r="R145">
        <v>0</v>
      </c>
      <c r="S145" t="s">
        <v>100</v>
      </c>
      <c r="T145" t="s">
        <v>101</v>
      </c>
      <c r="U145" t="s">
        <v>175</v>
      </c>
      <c r="V145" t="s">
        <v>103</v>
      </c>
      <c r="W145" t="s">
        <v>831</v>
      </c>
      <c r="X145" t="s">
        <v>832</v>
      </c>
      <c r="Y145" t="s">
        <v>833</v>
      </c>
      <c r="Z145" t="s">
        <v>97</v>
      </c>
      <c r="AA145" t="s">
        <v>107</v>
      </c>
      <c r="AB145" t="s">
        <v>144</v>
      </c>
      <c r="AC145">
        <v>0</v>
      </c>
      <c r="AD145">
        <v>7</v>
      </c>
      <c r="AE145">
        <v>0</v>
      </c>
      <c r="AG145">
        <v>0</v>
      </c>
      <c r="AH145">
        <v>1</v>
      </c>
      <c r="AI145">
        <v>0</v>
      </c>
      <c r="AJ145" s="9">
        <f t="shared" si="34"/>
        <v>7</v>
      </c>
      <c r="AK145" s="9"/>
      <c r="AL145">
        <v>0</v>
      </c>
      <c r="AM145">
        <v>0</v>
      </c>
      <c r="AN145">
        <v>0</v>
      </c>
      <c r="AO145">
        <v>0</v>
      </c>
      <c r="AP145">
        <v>0</v>
      </c>
      <c r="AQ145">
        <v>0</v>
      </c>
      <c r="AR145">
        <v>0</v>
      </c>
      <c r="AS145">
        <v>0</v>
      </c>
      <c r="AT145">
        <v>0</v>
      </c>
      <c r="AU145" t="s">
        <v>144</v>
      </c>
      <c r="AV145" t="s">
        <v>170</v>
      </c>
      <c r="AW145" t="s">
        <v>145</v>
      </c>
      <c r="AX145" t="s">
        <v>108</v>
      </c>
      <c r="AY145" t="s">
        <v>110</v>
      </c>
      <c r="AZ145" t="s">
        <v>229</v>
      </c>
      <c r="BA145" t="s">
        <v>148</v>
      </c>
      <c r="BB145">
        <v>0</v>
      </c>
      <c r="BC145">
        <v>0</v>
      </c>
      <c r="BD145">
        <v>0</v>
      </c>
      <c r="BE145" s="10" t="str">
        <f t="shared" si="35"/>
        <v>diferente</v>
      </c>
      <c r="BF145" s="10" t="str">
        <f t="shared" si="36"/>
        <v>igual</v>
      </c>
      <c r="BG145">
        <f>VLOOKUP(A145,[1]FormatoBBDD!$A$1:$CA$2248,57,FALSE)</f>
        <v>0</v>
      </c>
      <c r="BH145">
        <v>0</v>
      </c>
      <c r="BI145" t="s">
        <v>107</v>
      </c>
      <c r="BN145" t="s">
        <v>116</v>
      </c>
      <c r="BW145" t="s">
        <v>229</v>
      </c>
      <c r="BX145" t="s">
        <v>148</v>
      </c>
      <c r="CD145">
        <v>0</v>
      </c>
      <c r="CE145">
        <f t="shared" si="37"/>
        <v>2</v>
      </c>
      <c r="CF145">
        <f t="shared" si="38"/>
        <v>1</v>
      </c>
      <c r="CG145">
        <f t="shared" si="39"/>
        <v>1</v>
      </c>
      <c r="CH145">
        <f t="shared" si="40"/>
        <v>1</v>
      </c>
      <c r="CI145">
        <f t="shared" si="41"/>
        <v>1</v>
      </c>
      <c r="CJ145">
        <f t="shared" si="42"/>
        <v>1</v>
      </c>
      <c r="CK145">
        <f t="shared" si="43"/>
        <v>1</v>
      </c>
      <c r="CL145">
        <f t="shared" si="44"/>
        <v>1</v>
      </c>
      <c r="CM145">
        <f t="shared" si="33"/>
        <v>7</v>
      </c>
      <c r="CN145">
        <f t="shared" si="45"/>
        <v>1</v>
      </c>
    </row>
    <row r="146" spans="1:92">
      <c r="A146" t="s">
        <v>834</v>
      </c>
      <c r="B146" s="8">
        <v>38628</v>
      </c>
      <c r="C146">
        <v>2005</v>
      </c>
      <c r="D146">
        <v>2005</v>
      </c>
      <c r="E146" t="s">
        <v>835</v>
      </c>
      <c r="F146" s="8">
        <v>38636</v>
      </c>
      <c r="G146">
        <v>8</v>
      </c>
      <c r="H146" t="s">
        <v>138</v>
      </c>
      <c r="I146" t="s">
        <v>469</v>
      </c>
      <c r="J146" t="s">
        <v>94</v>
      </c>
      <c r="K146" t="s">
        <v>95</v>
      </c>
      <c r="L146" t="s">
        <v>96</v>
      </c>
      <c r="M146">
        <v>11</v>
      </c>
      <c r="N146" t="s">
        <v>153</v>
      </c>
      <c r="O146" t="s">
        <v>98</v>
      </c>
      <c r="P146" t="s">
        <v>99</v>
      </c>
      <c r="Q146">
        <v>1</v>
      </c>
      <c r="R146">
        <v>0</v>
      </c>
      <c r="S146" t="s">
        <v>100</v>
      </c>
      <c r="T146" t="s">
        <v>101</v>
      </c>
      <c r="U146" t="s">
        <v>331</v>
      </c>
      <c r="V146" t="s">
        <v>103</v>
      </c>
      <c r="W146" t="s">
        <v>197</v>
      </c>
      <c r="X146" t="s">
        <v>836</v>
      </c>
      <c r="Y146" t="s">
        <v>289</v>
      </c>
      <c r="Z146" t="s">
        <v>97</v>
      </c>
      <c r="AA146" t="s">
        <v>107</v>
      </c>
      <c r="AB146" t="s">
        <v>144</v>
      </c>
      <c r="AC146">
        <v>0</v>
      </c>
      <c r="AD146">
        <v>7</v>
      </c>
      <c r="AE146">
        <v>0</v>
      </c>
      <c r="AG146">
        <v>0</v>
      </c>
      <c r="AH146">
        <v>1</v>
      </c>
      <c r="AI146">
        <v>0</v>
      </c>
      <c r="AJ146" s="9">
        <f t="shared" si="34"/>
        <v>7</v>
      </c>
      <c r="AK146" s="9"/>
      <c r="AL146">
        <v>0</v>
      </c>
      <c r="AM146">
        <v>0</v>
      </c>
      <c r="AN146">
        <v>0</v>
      </c>
      <c r="AO146">
        <v>0</v>
      </c>
      <c r="AP146">
        <v>0</v>
      </c>
      <c r="AQ146">
        <v>0</v>
      </c>
      <c r="AR146">
        <v>0</v>
      </c>
      <c r="AS146">
        <v>0</v>
      </c>
      <c r="AT146">
        <v>0</v>
      </c>
      <c r="AU146" t="s">
        <v>144</v>
      </c>
      <c r="AV146" t="s">
        <v>170</v>
      </c>
      <c r="AW146" t="s">
        <v>146</v>
      </c>
      <c r="AX146" t="s">
        <v>108</v>
      </c>
      <c r="AY146" t="s">
        <v>111</v>
      </c>
      <c r="AZ146" t="s">
        <v>147</v>
      </c>
      <c r="BA146" t="s">
        <v>278</v>
      </c>
      <c r="BB146">
        <v>0</v>
      </c>
      <c r="BC146">
        <v>0</v>
      </c>
      <c r="BD146">
        <v>0</v>
      </c>
      <c r="BE146" s="10" t="str">
        <f t="shared" si="35"/>
        <v>diferente</v>
      </c>
      <c r="BF146" s="10" t="str">
        <f t="shared" si="36"/>
        <v>igual</v>
      </c>
      <c r="BG146">
        <f>VLOOKUP(A146,[1]FormatoBBDD!$A$1:$CA$2248,57,FALSE)</f>
        <v>0</v>
      </c>
      <c r="BH146">
        <v>0</v>
      </c>
      <c r="BI146" t="s">
        <v>107</v>
      </c>
      <c r="BN146" t="s">
        <v>116</v>
      </c>
      <c r="BW146" t="s">
        <v>147</v>
      </c>
      <c r="BX146" t="s">
        <v>278</v>
      </c>
      <c r="CD146">
        <v>0</v>
      </c>
      <c r="CE146">
        <f t="shared" si="37"/>
        <v>2</v>
      </c>
      <c r="CF146">
        <f t="shared" si="38"/>
        <v>1</v>
      </c>
      <c r="CG146">
        <f t="shared" si="39"/>
        <v>1</v>
      </c>
      <c r="CH146">
        <f t="shared" si="40"/>
        <v>1</v>
      </c>
      <c r="CI146">
        <f t="shared" si="41"/>
        <v>1</v>
      </c>
      <c r="CJ146">
        <f t="shared" si="42"/>
        <v>1</v>
      </c>
      <c r="CK146">
        <f t="shared" si="43"/>
        <v>1</v>
      </c>
      <c r="CL146">
        <f t="shared" si="44"/>
        <v>1</v>
      </c>
      <c r="CM146">
        <f t="shared" si="33"/>
        <v>7</v>
      </c>
      <c r="CN146">
        <f t="shared" si="45"/>
        <v>1</v>
      </c>
    </row>
    <row r="147" spans="1:92">
      <c r="A147" t="s">
        <v>837</v>
      </c>
      <c r="B147" s="8">
        <v>38628</v>
      </c>
      <c r="C147">
        <v>2005</v>
      </c>
      <c r="D147">
        <v>2005</v>
      </c>
      <c r="E147" t="s">
        <v>838</v>
      </c>
      <c r="F147" s="8">
        <v>38644</v>
      </c>
      <c r="G147">
        <v>16</v>
      </c>
      <c r="H147" t="s">
        <v>766</v>
      </c>
      <c r="I147" t="s">
        <v>469</v>
      </c>
      <c r="J147" t="s">
        <v>94</v>
      </c>
      <c r="K147" t="s">
        <v>95</v>
      </c>
      <c r="L147" t="s">
        <v>96</v>
      </c>
      <c r="M147">
        <v>1</v>
      </c>
      <c r="N147" t="s">
        <v>140</v>
      </c>
      <c r="O147" t="s">
        <v>98</v>
      </c>
      <c r="P147" t="s">
        <v>99</v>
      </c>
      <c r="Q147">
        <v>1</v>
      </c>
      <c r="R147">
        <v>0</v>
      </c>
      <c r="S147" t="s">
        <v>100</v>
      </c>
      <c r="T147" t="s">
        <v>97</v>
      </c>
      <c r="U147" t="s">
        <v>97</v>
      </c>
      <c r="V147" t="s">
        <v>103</v>
      </c>
      <c r="W147" t="s">
        <v>475</v>
      </c>
      <c r="X147" t="s">
        <v>475</v>
      </c>
      <c r="Y147" t="s">
        <v>476</v>
      </c>
      <c r="Z147" t="s">
        <v>97</v>
      </c>
      <c r="AA147" t="s">
        <v>107</v>
      </c>
      <c r="AB147" t="s">
        <v>144</v>
      </c>
      <c r="AC147">
        <v>0</v>
      </c>
      <c r="AD147">
        <v>7</v>
      </c>
      <c r="AE147">
        <v>0</v>
      </c>
      <c r="AG147">
        <v>0</v>
      </c>
      <c r="AH147">
        <v>1</v>
      </c>
      <c r="AI147">
        <v>0</v>
      </c>
      <c r="AJ147" s="9">
        <f t="shared" si="34"/>
        <v>7</v>
      </c>
      <c r="AK147" s="9"/>
      <c r="AL147">
        <v>0</v>
      </c>
      <c r="AM147">
        <v>0</v>
      </c>
      <c r="AN147">
        <v>0</v>
      </c>
      <c r="AO147">
        <v>0</v>
      </c>
      <c r="AP147">
        <v>0</v>
      </c>
      <c r="AQ147">
        <v>0</v>
      </c>
      <c r="AR147">
        <v>0</v>
      </c>
      <c r="AS147">
        <v>0</v>
      </c>
      <c r="AT147">
        <v>0</v>
      </c>
      <c r="AU147" t="s">
        <v>144</v>
      </c>
      <c r="AV147" t="s">
        <v>170</v>
      </c>
      <c r="AW147" t="s">
        <v>145</v>
      </c>
      <c r="AX147" t="s">
        <v>108</v>
      </c>
      <c r="AY147" t="s">
        <v>110</v>
      </c>
      <c r="AZ147" t="s">
        <v>229</v>
      </c>
      <c r="BA147" t="s">
        <v>148</v>
      </c>
      <c r="BB147">
        <v>0</v>
      </c>
      <c r="BC147">
        <v>0</v>
      </c>
      <c r="BD147">
        <v>0</v>
      </c>
      <c r="BE147" s="10" t="str">
        <f t="shared" si="35"/>
        <v>diferente</v>
      </c>
      <c r="BF147" s="10" t="str">
        <f t="shared" si="36"/>
        <v>igual</v>
      </c>
      <c r="BG147">
        <f>VLOOKUP(A147,[1]FormatoBBDD!$A$1:$CA$2248,57,FALSE)</f>
        <v>0</v>
      </c>
      <c r="BH147">
        <v>0</v>
      </c>
      <c r="BI147" t="s">
        <v>107</v>
      </c>
      <c r="BN147" t="s">
        <v>116</v>
      </c>
      <c r="BW147" t="s">
        <v>229</v>
      </c>
      <c r="BX147" t="s">
        <v>148</v>
      </c>
      <c r="CD147">
        <v>0</v>
      </c>
      <c r="CE147">
        <f t="shared" si="37"/>
        <v>2</v>
      </c>
      <c r="CF147">
        <f t="shared" si="38"/>
        <v>1</v>
      </c>
      <c r="CG147">
        <f t="shared" si="39"/>
        <v>1</v>
      </c>
      <c r="CH147">
        <f t="shared" si="40"/>
        <v>1</v>
      </c>
      <c r="CI147">
        <f t="shared" si="41"/>
        <v>1</v>
      </c>
      <c r="CJ147">
        <f t="shared" si="42"/>
        <v>1</v>
      </c>
      <c r="CK147">
        <f t="shared" si="43"/>
        <v>1</v>
      </c>
      <c r="CL147">
        <f t="shared" si="44"/>
        <v>1</v>
      </c>
      <c r="CM147">
        <f t="shared" si="33"/>
        <v>7</v>
      </c>
      <c r="CN147">
        <f t="shared" si="45"/>
        <v>1</v>
      </c>
    </row>
    <row r="148" spans="1:92">
      <c r="A148" t="s">
        <v>839</v>
      </c>
      <c r="B148" s="8">
        <v>38629</v>
      </c>
      <c r="C148">
        <v>2005</v>
      </c>
      <c r="D148">
        <v>2005</v>
      </c>
      <c r="E148" t="s">
        <v>840</v>
      </c>
      <c r="F148" s="8">
        <v>38644</v>
      </c>
      <c r="G148">
        <v>15</v>
      </c>
      <c r="H148" t="s">
        <v>151</v>
      </c>
      <c r="I148" t="s">
        <v>469</v>
      </c>
      <c r="J148" t="s">
        <v>94</v>
      </c>
      <c r="K148" t="s">
        <v>95</v>
      </c>
      <c r="L148" t="s">
        <v>132</v>
      </c>
      <c r="M148">
        <v>1</v>
      </c>
      <c r="N148" t="s">
        <v>97</v>
      </c>
      <c r="O148" t="s">
        <v>97</v>
      </c>
      <c r="P148" t="s">
        <v>97</v>
      </c>
      <c r="Q148">
        <v>99</v>
      </c>
      <c r="R148">
        <v>99</v>
      </c>
      <c r="S148" t="s">
        <v>97</v>
      </c>
      <c r="T148" t="s">
        <v>97</v>
      </c>
      <c r="U148" t="s">
        <v>97</v>
      </c>
      <c r="V148" t="s">
        <v>97</v>
      </c>
      <c r="W148" t="s">
        <v>155</v>
      </c>
      <c r="X148" t="s">
        <v>841</v>
      </c>
      <c r="Y148" t="s">
        <v>169</v>
      </c>
      <c r="Z148" t="s">
        <v>97</v>
      </c>
      <c r="AA148" t="s">
        <v>107</v>
      </c>
      <c r="AB148" t="s">
        <v>144</v>
      </c>
      <c r="AC148">
        <v>0</v>
      </c>
      <c r="AD148">
        <v>7</v>
      </c>
      <c r="AE148">
        <v>0</v>
      </c>
      <c r="AG148">
        <v>0</v>
      </c>
      <c r="AH148">
        <v>1</v>
      </c>
      <c r="AI148">
        <v>0</v>
      </c>
      <c r="AJ148" s="9">
        <f t="shared" si="34"/>
        <v>7</v>
      </c>
      <c r="AK148" s="9"/>
      <c r="AL148">
        <v>0</v>
      </c>
      <c r="AM148">
        <v>0</v>
      </c>
      <c r="AN148">
        <v>0</v>
      </c>
      <c r="AO148">
        <v>0</v>
      </c>
      <c r="AP148">
        <v>0</v>
      </c>
      <c r="AQ148">
        <v>0</v>
      </c>
      <c r="AR148">
        <v>0</v>
      </c>
      <c r="AS148">
        <v>0</v>
      </c>
      <c r="AT148">
        <v>0</v>
      </c>
      <c r="AU148" t="s">
        <v>144</v>
      </c>
      <c r="AV148" t="s">
        <v>170</v>
      </c>
      <c r="AW148" t="s">
        <v>145</v>
      </c>
      <c r="AX148" t="s">
        <v>108</v>
      </c>
      <c r="AY148" t="s">
        <v>110</v>
      </c>
      <c r="AZ148" t="s">
        <v>229</v>
      </c>
      <c r="BA148" t="s">
        <v>148</v>
      </c>
      <c r="BB148">
        <v>0</v>
      </c>
      <c r="BC148">
        <v>0</v>
      </c>
      <c r="BD148">
        <v>0</v>
      </c>
      <c r="BE148" s="10" t="str">
        <f t="shared" si="35"/>
        <v>diferente</v>
      </c>
      <c r="BF148" s="10" t="str">
        <f t="shared" si="36"/>
        <v>igual</v>
      </c>
      <c r="BG148">
        <f>VLOOKUP(A148,[1]FormatoBBDD!$A$1:$CA$2248,57,FALSE)</f>
        <v>0</v>
      </c>
      <c r="BH148">
        <v>0</v>
      </c>
      <c r="BI148" t="s">
        <v>107</v>
      </c>
      <c r="BN148" t="s">
        <v>116</v>
      </c>
      <c r="BW148" t="s">
        <v>229</v>
      </c>
      <c r="BX148" t="s">
        <v>148</v>
      </c>
      <c r="CD148">
        <v>0</v>
      </c>
      <c r="CE148">
        <f t="shared" si="37"/>
        <v>2</v>
      </c>
      <c r="CF148">
        <f t="shared" si="38"/>
        <v>1</v>
      </c>
      <c r="CG148">
        <f t="shared" si="39"/>
        <v>1</v>
      </c>
      <c r="CH148">
        <f t="shared" si="40"/>
        <v>1</v>
      </c>
      <c r="CI148">
        <f t="shared" si="41"/>
        <v>1</v>
      </c>
      <c r="CJ148">
        <f t="shared" si="42"/>
        <v>1</v>
      </c>
      <c r="CK148">
        <f t="shared" si="43"/>
        <v>1</v>
      </c>
      <c r="CL148">
        <f t="shared" si="44"/>
        <v>1</v>
      </c>
      <c r="CM148">
        <f t="shared" si="33"/>
        <v>7</v>
      </c>
      <c r="CN148">
        <f t="shared" si="45"/>
        <v>1</v>
      </c>
    </row>
    <row r="149" spans="1:92">
      <c r="A149" t="s">
        <v>842</v>
      </c>
      <c r="B149" s="8">
        <v>38629</v>
      </c>
      <c r="C149">
        <v>2005</v>
      </c>
      <c r="D149">
        <v>2005</v>
      </c>
      <c r="E149" t="s">
        <v>843</v>
      </c>
      <c r="F149" s="8">
        <v>38644</v>
      </c>
      <c r="G149">
        <v>15</v>
      </c>
      <c r="H149" t="s">
        <v>160</v>
      </c>
      <c r="I149" t="s">
        <v>352</v>
      </c>
      <c r="J149" t="s">
        <v>94</v>
      </c>
      <c r="K149" t="s">
        <v>95</v>
      </c>
      <c r="L149" t="s">
        <v>132</v>
      </c>
      <c r="M149">
        <v>1</v>
      </c>
      <c r="N149" t="s">
        <v>97</v>
      </c>
      <c r="O149" t="s">
        <v>133</v>
      </c>
      <c r="P149" t="s">
        <v>133</v>
      </c>
      <c r="Q149">
        <v>99</v>
      </c>
      <c r="R149">
        <v>99</v>
      </c>
      <c r="S149" t="s">
        <v>97</v>
      </c>
      <c r="T149" t="s">
        <v>97</v>
      </c>
      <c r="U149" t="s">
        <v>97</v>
      </c>
      <c r="V149" t="s">
        <v>97</v>
      </c>
      <c r="W149" t="s">
        <v>197</v>
      </c>
      <c r="X149" t="s">
        <v>844</v>
      </c>
      <c r="Y149" t="s">
        <v>169</v>
      </c>
      <c r="Z149" t="s">
        <v>97</v>
      </c>
      <c r="AA149" t="s">
        <v>107</v>
      </c>
      <c r="AB149" t="s">
        <v>144</v>
      </c>
      <c r="AC149">
        <v>0</v>
      </c>
      <c r="AD149">
        <v>7</v>
      </c>
      <c r="AE149">
        <v>0</v>
      </c>
      <c r="AG149">
        <v>0</v>
      </c>
      <c r="AH149">
        <v>1</v>
      </c>
      <c r="AI149">
        <v>0</v>
      </c>
      <c r="AJ149" s="9">
        <f t="shared" si="34"/>
        <v>7</v>
      </c>
      <c r="AK149" s="9"/>
      <c r="AL149">
        <v>0</v>
      </c>
      <c r="AM149">
        <v>0</v>
      </c>
      <c r="AN149">
        <v>0</v>
      </c>
      <c r="AO149">
        <v>0</v>
      </c>
      <c r="AP149">
        <v>0</v>
      </c>
      <c r="AQ149">
        <v>0</v>
      </c>
      <c r="AR149">
        <v>0</v>
      </c>
      <c r="AS149">
        <v>0</v>
      </c>
      <c r="AT149">
        <v>0</v>
      </c>
      <c r="AU149" t="s">
        <v>144</v>
      </c>
      <c r="AV149" t="s">
        <v>170</v>
      </c>
      <c r="AW149" t="s">
        <v>145</v>
      </c>
      <c r="AX149" t="s">
        <v>108</v>
      </c>
      <c r="AY149" t="s">
        <v>110</v>
      </c>
      <c r="AZ149" t="s">
        <v>229</v>
      </c>
      <c r="BA149" t="s">
        <v>148</v>
      </c>
      <c r="BB149">
        <v>0</v>
      </c>
      <c r="BC149">
        <v>0</v>
      </c>
      <c r="BD149">
        <v>0</v>
      </c>
      <c r="BE149" s="10" t="str">
        <f t="shared" si="35"/>
        <v>diferente</v>
      </c>
      <c r="BF149" s="10" t="str">
        <f t="shared" si="36"/>
        <v>igual</v>
      </c>
      <c r="BG149">
        <f>VLOOKUP(A149,[1]FormatoBBDD!$A$1:$CA$2248,57,FALSE)</f>
        <v>0</v>
      </c>
      <c r="BH149">
        <v>0</v>
      </c>
      <c r="BI149" t="s">
        <v>107</v>
      </c>
      <c r="BN149" t="s">
        <v>116</v>
      </c>
      <c r="BW149" t="s">
        <v>229</v>
      </c>
      <c r="BX149" t="s">
        <v>148</v>
      </c>
      <c r="CD149">
        <v>0</v>
      </c>
      <c r="CE149">
        <f t="shared" si="37"/>
        <v>2</v>
      </c>
      <c r="CF149">
        <f t="shared" si="38"/>
        <v>1</v>
      </c>
      <c r="CG149">
        <f t="shared" si="39"/>
        <v>1</v>
      </c>
      <c r="CH149">
        <f t="shared" si="40"/>
        <v>1</v>
      </c>
      <c r="CI149">
        <f t="shared" si="41"/>
        <v>1</v>
      </c>
      <c r="CJ149">
        <f t="shared" si="42"/>
        <v>1</v>
      </c>
      <c r="CK149">
        <f t="shared" si="43"/>
        <v>1</v>
      </c>
      <c r="CL149">
        <f t="shared" si="44"/>
        <v>1</v>
      </c>
      <c r="CM149">
        <f t="shared" si="33"/>
        <v>7</v>
      </c>
      <c r="CN149">
        <f t="shared" si="45"/>
        <v>1</v>
      </c>
    </row>
    <row r="150" spans="1:92">
      <c r="A150" t="s">
        <v>845</v>
      </c>
      <c r="B150" s="8">
        <v>38636</v>
      </c>
      <c r="C150">
        <v>2005</v>
      </c>
      <c r="D150">
        <v>2005</v>
      </c>
      <c r="E150" t="s">
        <v>846</v>
      </c>
      <c r="F150" s="8">
        <v>38644</v>
      </c>
      <c r="G150">
        <v>8</v>
      </c>
      <c r="H150" t="s">
        <v>187</v>
      </c>
      <c r="I150" t="s">
        <v>469</v>
      </c>
      <c r="J150" t="s">
        <v>94</v>
      </c>
      <c r="K150" t="s">
        <v>95</v>
      </c>
      <c r="L150" t="s">
        <v>132</v>
      </c>
      <c r="M150">
        <v>1</v>
      </c>
      <c r="N150" t="s">
        <v>97</v>
      </c>
      <c r="O150" t="s">
        <v>97</v>
      </c>
      <c r="P150" t="s">
        <v>97</v>
      </c>
      <c r="Q150">
        <v>99</v>
      </c>
      <c r="R150">
        <v>99</v>
      </c>
      <c r="S150" t="s">
        <v>97</v>
      </c>
      <c r="T150" t="s">
        <v>97</v>
      </c>
      <c r="U150" t="s">
        <v>97</v>
      </c>
      <c r="V150" t="s">
        <v>97</v>
      </c>
      <c r="W150" t="s">
        <v>155</v>
      </c>
      <c r="X150" t="s">
        <v>847</v>
      </c>
      <c r="Y150" t="s">
        <v>169</v>
      </c>
      <c r="Z150" t="s">
        <v>97</v>
      </c>
      <c r="AA150" t="s">
        <v>107</v>
      </c>
      <c r="AB150" t="s">
        <v>144</v>
      </c>
      <c r="AC150">
        <v>0</v>
      </c>
      <c r="AD150">
        <v>7</v>
      </c>
      <c r="AE150">
        <v>0</v>
      </c>
      <c r="AG150">
        <v>0</v>
      </c>
      <c r="AH150">
        <v>1</v>
      </c>
      <c r="AI150">
        <v>0</v>
      </c>
      <c r="AJ150" s="9">
        <f t="shared" si="34"/>
        <v>7</v>
      </c>
      <c r="AK150" s="9"/>
      <c r="AL150">
        <v>0</v>
      </c>
      <c r="AM150">
        <v>0</v>
      </c>
      <c r="AN150">
        <v>0</v>
      </c>
      <c r="AO150">
        <v>0</v>
      </c>
      <c r="AP150">
        <v>0</v>
      </c>
      <c r="AQ150">
        <v>0</v>
      </c>
      <c r="AR150">
        <v>0</v>
      </c>
      <c r="AS150">
        <v>0</v>
      </c>
      <c r="AT150">
        <v>0</v>
      </c>
      <c r="AU150" t="s">
        <v>144</v>
      </c>
      <c r="AV150" t="s">
        <v>170</v>
      </c>
      <c r="AW150" t="s">
        <v>145</v>
      </c>
      <c r="AX150" t="s">
        <v>108</v>
      </c>
      <c r="AY150" t="s">
        <v>110</v>
      </c>
      <c r="AZ150" t="s">
        <v>229</v>
      </c>
      <c r="BA150" t="s">
        <v>148</v>
      </c>
      <c r="BB150">
        <v>0</v>
      </c>
      <c r="BC150">
        <v>0</v>
      </c>
      <c r="BD150">
        <v>0</v>
      </c>
      <c r="BE150" s="10" t="str">
        <f t="shared" si="35"/>
        <v>diferente</v>
      </c>
      <c r="BF150" s="10" t="str">
        <f t="shared" si="36"/>
        <v>igual</v>
      </c>
      <c r="BG150">
        <f>VLOOKUP(A150,[1]FormatoBBDD!$A$1:$CA$2248,57,FALSE)</f>
        <v>0</v>
      </c>
      <c r="BH150">
        <v>0</v>
      </c>
      <c r="BI150" t="s">
        <v>107</v>
      </c>
      <c r="BN150" t="s">
        <v>116</v>
      </c>
      <c r="BW150" t="s">
        <v>229</v>
      </c>
      <c r="BX150" t="s">
        <v>148</v>
      </c>
      <c r="CD150">
        <v>0</v>
      </c>
      <c r="CE150">
        <f t="shared" si="37"/>
        <v>2</v>
      </c>
      <c r="CF150">
        <f t="shared" si="38"/>
        <v>1</v>
      </c>
      <c r="CG150">
        <f t="shared" si="39"/>
        <v>1</v>
      </c>
      <c r="CH150">
        <f t="shared" si="40"/>
        <v>1</v>
      </c>
      <c r="CI150">
        <f t="shared" si="41"/>
        <v>1</v>
      </c>
      <c r="CJ150">
        <f t="shared" si="42"/>
        <v>1</v>
      </c>
      <c r="CK150">
        <f t="shared" si="43"/>
        <v>1</v>
      </c>
      <c r="CL150">
        <f t="shared" si="44"/>
        <v>1</v>
      </c>
      <c r="CM150">
        <f t="shared" si="33"/>
        <v>7</v>
      </c>
      <c r="CN150">
        <f t="shared" si="45"/>
        <v>1</v>
      </c>
    </row>
    <row r="151" spans="1:92">
      <c r="A151" t="s">
        <v>848</v>
      </c>
      <c r="B151" s="8">
        <v>38637</v>
      </c>
      <c r="C151">
        <v>2005</v>
      </c>
      <c r="D151">
        <v>2005</v>
      </c>
      <c r="E151" t="s">
        <v>849</v>
      </c>
      <c r="F151" s="8">
        <v>38679</v>
      </c>
      <c r="G151">
        <v>42</v>
      </c>
      <c r="H151" t="s">
        <v>292</v>
      </c>
      <c r="I151" t="s">
        <v>629</v>
      </c>
      <c r="J151" t="s">
        <v>211</v>
      </c>
      <c r="K151" t="s">
        <v>212</v>
      </c>
      <c r="L151" t="s">
        <v>96</v>
      </c>
      <c r="M151">
        <v>1</v>
      </c>
      <c r="N151" t="s">
        <v>97</v>
      </c>
      <c r="O151" t="s">
        <v>98</v>
      </c>
      <c r="P151" t="s">
        <v>99</v>
      </c>
      <c r="Q151">
        <v>1</v>
      </c>
      <c r="R151">
        <v>0</v>
      </c>
      <c r="S151" t="s">
        <v>100</v>
      </c>
      <c r="T151" t="s">
        <v>101</v>
      </c>
      <c r="U151" t="s">
        <v>517</v>
      </c>
      <c r="V151" t="s">
        <v>103</v>
      </c>
      <c r="W151" t="s">
        <v>122</v>
      </c>
      <c r="X151" t="s">
        <v>369</v>
      </c>
      <c r="Y151" t="s">
        <v>850</v>
      </c>
      <c r="Z151" t="s">
        <v>97</v>
      </c>
      <c r="AA151" t="s">
        <v>107</v>
      </c>
      <c r="AB151" t="s">
        <v>144</v>
      </c>
      <c r="AC151">
        <v>7</v>
      </c>
      <c r="AD151">
        <v>0</v>
      </c>
      <c r="AE151">
        <v>0</v>
      </c>
      <c r="AG151">
        <v>1</v>
      </c>
      <c r="AH151">
        <v>0</v>
      </c>
      <c r="AI151">
        <v>0</v>
      </c>
      <c r="AJ151" s="9">
        <f t="shared" si="34"/>
        <v>7</v>
      </c>
      <c r="AK151" s="9"/>
      <c r="AL151">
        <v>0</v>
      </c>
      <c r="AM151">
        <v>0</v>
      </c>
      <c r="AN151" t="s">
        <v>144</v>
      </c>
      <c r="AO151" t="s">
        <v>145</v>
      </c>
      <c r="AP151" t="s">
        <v>170</v>
      </c>
      <c r="AQ151" t="s">
        <v>146</v>
      </c>
      <c r="AR151" t="s">
        <v>108</v>
      </c>
      <c r="AS151" t="s">
        <v>111</v>
      </c>
      <c r="AT151" t="s">
        <v>110</v>
      </c>
      <c r="AU151">
        <v>0</v>
      </c>
      <c r="AV151">
        <v>0</v>
      </c>
      <c r="AW151">
        <v>0</v>
      </c>
      <c r="AX151">
        <v>0</v>
      </c>
      <c r="AY151">
        <v>0</v>
      </c>
      <c r="AZ151">
        <v>0</v>
      </c>
      <c r="BA151">
        <v>0</v>
      </c>
      <c r="BB151">
        <v>0</v>
      </c>
      <c r="BC151">
        <v>0</v>
      </c>
      <c r="BD151">
        <v>0</v>
      </c>
      <c r="BE151" s="10" t="str">
        <f t="shared" si="35"/>
        <v>igual</v>
      </c>
      <c r="BF151" s="10" t="str">
        <f t="shared" si="36"/>
        <v>diferente</v>
      </c>
      <c r="BG151">
        <f>VLOOKUP(A151,[1]FormatoBBDD!$A$1:$CA$2248,57,FALSE)</f>
        <v>0</v>
      </c>
      <c r="BH151">
        <v>0</v>
      </c>
      <c r="BI151" t="s">
        <v>107</v>
      </c>
      <c r="BN151" t="s">
        <v>116</v>
      </c>
      <c r="CD151">
        <v>0</v>
      </c>
      <c r="CE151">
        <f t="shared" si="37"/>
        <v>0</v>
      </c>
      <c r="CF151">
        <f t="shared" si="38"/>
        <v>1</v>
      </c>
      <c r="CG151">
        <f t="shared" si="39"/>
        <v>1</v>
      </c>
      <c r="CH151">
        <f t="shared" si="40"/>
        <v>1</v>
      </c>
      <c r="CI151">
        <f t="shared" si="41"/>
        <v>1</v>
      </c>
      <c r="CJ151">
        <f t="shared" si="42"/>
        <v>1</v>
      </c>
      <c r="CK151">
        <f t="shared" si="43"/>
        <v>1</v>
      </c>
      <c r="CL151">
        <f t="shared" si="44"/>
        <v>1</v>
      </c>
      <c r="CM151">
        <f t="shared" si="33"/>
        <v>7</v>
      </c>
      <c r="CN151">
        <f t="shared" si="45"/>
        <v>1</v>
      </c>
    </row>
    <row r="152" spans="1:92">
      <c r="A152" t="s">
        <v>851</v>
      </c>
      <c r="B152" s="8">
        <v>38643</v>
      </c>
      <c r="C152">
        <v>2005</v>
      </c>
      <c r="D152">
        <v>2005</v>
      </c>
      <c r="E152" t="s">
        <v>852</v>
      </c>
      <c r="F152" s="8">
        <v>38700</v>
      </c>
      <c r="G152">
        <v>57</v>
      </c>
      <c r="H152" t="s">
        <v>160</v>
      </c>
      <c r="I152" t="s">
        <v>352</v>
      </c>
      <c r="J152" t="s">
        <v>94</v>
      </c>
      <c r="K152" t="s">
        <v>95</v>
      </c>
      <c r="L152" t="s">
        <v>132</v>
      </c>
      <c r="M152">
        <v>1</v>
      </c>
      <c r="N152" t="s">
        <v>97</v>
      </c>
      <c r="O152" t="s">
        <v>133</v>
      </c>
      <c r="P152" t="s">
        <v>133</v>
      </c>
      <c r="Q152">
        <v>99</v>
      </c>
      <c r="R152">
        <v>99</v>
      </c>
      <c r="S152" t="s">
        <v>97</v>
      </c>
      <c r="T152" t="s">
        <v>97</v>
      </c>
      <c r="U152" t="s">
        <v>97</v>
      </c>
      <c r="V152" t="s">
        <v>97</v>
      </c>
      <c r="W152" t="s">
        <v>155</v>
      </c>
      <c r="X152" t="s">
        <v>853</v>
      </c>
      <c r="Y152" t="s">
        <v>97</v>
      </c>
      <c r="Z152" t="s">
        <v>97</v>
      </c>
      <c r="AA152" t="s">
        <v>107</v>
      </c>
      <c r="AB152" t="s">
        <v>144</v>
      </c>
      <c r="AC152">
        <v>0</v>
      </c>
      <c r="AD152">
        <v>7</v>
      </c>
      <c r="AE152">
        <v>0</v>
      </c>
      <c r="AG152">
        <v>0</v>
      </c>
      <c r="AH152">
        <v>1</v>
      </c>
      <c r="AI152">
        <v>0</v>
      </c>
      <c r="AJ152" s="9">
        <f t="shared" si="34"/>
        <v>7</v>
      </c>
      <c r="AK152" s="9"/>
      <c r="AL152">
        <v>0</v>
      </c>
      <c r="AM152">
        <v>0</v>
      </c>
      <c r="AN152">
        <v>0</v>
      </c>
      <c r="AO152">
        <v>0</v>
      </c>
      <c r="AP152">
        <v>0</v>
      </c>
      <c r="AQ152">
        <v>0</v>
      </c>
      <c r="AR152">
        <v>0</v>
      </c>
      <c r="AS152">
        <v>0</v>
      </c>
      <c r="AT152">
        <v>0</v>
      </c>
      <c r="AU152" t="s">
        <v>144</v>
      </c>
      <c r="AV152" t="s">
        <v>111</v>
      </c>
      <c r="AW152" t="s">
        <v>145</v>
      </c>
      <c r="AX152" t="s">
        <v>146</v>
      </c>
      <c r="AY152" t="s">
        <v>108</v>
      </c>
      <c r="AZ152" t="s">
        <v>110</v>
      </c>
      <c r="BA152" t="s">
        <v>284</v>
      </c>
      <c r="BB152">
        <v>0</v>
      </c>
      <c r="BC152">
        <v>0</v>
      </c>
      <c r="BD152">
        <v>0</v>
      </c>
      <c r="BE152" s="10" t="str">
        <f t="shared" si="35"/>
        <v>diferente</v>
      </c>
      <c r="BF152" s="10" t="str">
        <f t="shared" si="36"/>
        <v>igual</v>
      </c>
      <c r="BG152">
        <f>VLOOKUP(A152,[1]FormatoBBDD!$A$1:$CA$2248,57,FALSE)</f>
        <v>0</v>
      </c>
      <c r="BH152">
        <v>0</v>
      </c>
      <c r="BI152" t="s">
        <v>107</v>
      </c>
      <c r="BN152" t="s">
        <v>116</v>
      </c>
      <c r="BW152" t="s">
        <v>284</v>
      </c>
      <c r="CD152">
        <v>0</v>
      </c>
      <c r="CE152">
        <f t="shared" si="37"/>
        <v>1</v>
      </c>
      <c r="CF152">
        <f t="shared" si="38"/>
        <v>1</v>
      </c>
      <c r="CG152">
        <f t="shared" si="39"/>
        <v>1</v>
      </c>
      <c r="CH152">
        <f t="shared" si="40"/>
        <v>1</v>
      </c>
      <c r="CI152">
        <f t="shared" si="41"/>
        <v>1</v>
      </c>
      <c r="CJ152">
        <f t="shared" si="42"/>
        <v>1</v>
      </c>
      <c r="CK152">
        <f t="shared" si="43"/>
        <v>1</v>
      </c>
      <c r="CL152">
        <f t="shared" si="44"/>
        <v>1</v>
      </c>
      <c r="CM152">
        <f t="shared" si="33"/>
        <v>7</v>
      </c>
      <c r="CN152">
        <f t="shared" si="45"/>
        <v>1</v>
      </c>
    </row>
    <row r="153" spans="1:92">
      <c r="A153" t="s">
        <v>854</v>
      </c>
      <c r="B153" s="8">
        <v>38643</v>
      </c>
      <c r="C153">
        <v>2005</v>
      </c>
      <c r="D153">
        <v>2005</v>
      </c>
      <c r="E153" t="s">
        <v>855</v>
      </c>
      <c r="F153" s="8">
        <v>38672</v>
      </c>
      <c r="G153">
        <v>29</v>
      </c>
      <c r="H153" t="s">
        <v>351</v>
      </c>
      <c r="I153" t="s">
        <v>352</v>
      </c>
      <c r="J153" t="s">
        <v>94</v>
      </c>
      <c r="K153" t="s">
        <v>212</v>
      </c>
      <c r="L153" t="s">
        <v>96</v>
      </c>
      <c r="M153">
        <v>1</v>
      </c>
      <c r="N153" t="s">
        <v>140</v>
      </c>
      <c r="O153" t="s">
        <v>98</v>
      </c>
      <c r="P153" t="s">
        <v>99</v>
      </c>
      <c r="Q153">
        <v>1</v>
      </c>
      <c r="R153">
        <v>0</v>
      </c>
      <c r="S153" t="s">
        <v>100</v>
      </c>
      <c r="T153" t="s">
        <v>101</v>
      </c>
      <c r="U153" t="s">
        <v>331</v>
      </c>
      <c r="V153" t="s">
        <v>103</v>
      </c>
      <c r="W153" t="s">
        <v>122</v>
      </c>
      <c r="X153" t="s">
        <v>215</v>
      </c>
      <c r="Y153" t="s">
        <v>856</v>
      </c>
      <c r="Z153" t="s">
        <v>97</v>
      </c>
      <c r="AA153" t="s">
        <v>107</v>
      </c>
      <c r="AB153" t="s">
        <v>145</v>
      </c>
      <c r="AC153">
        <v>0</v>
      </c>
      <c r="AD153">
        <v>7</v>
      </c>
      <c r="AE153">
        <v>0</v>
      </c>
      <c r="AG153">
        <v>0</v>
      </c>
      <c r="AH153">
        <v>1</v>
      </c>
      <c r="AI153">
        <v>0</v>
      </c>
      <c r="AJ153" s="9">
        <f t="shared" si="34"/>
        <v>7</v>
      </c>
      <c r="AK153" s="9"/>
      <c r="AL153">
        <v>0</v>
      </c>
      <c r="AM153">
        <v>0</v>
      </c>
      <c r="AN153">
        <v>0</v>
      </c>
      <c r="AO153">
        <v>0</v>
      </c>
      <c r="AP153">
        <v>0</v>
      </c>
      <c r="AQ153">
        <v>0</v>
      </c>
      <c r="AR153">
        <v>0</v>
      </c>
      <c r="AS153">
        <v>0</v>
      </c>
      <c r="AT153">
        <v>0</v>
      </c>
      <c r="AU153" t="s">
        <v>145</v>
      </c>
      <c r="AV153" t="s">
        <v>170</v>
      </c>
      <c r="AW153" t="s">
        <v>146</v>
      </c>
      <c r="AX153" t="s">
        <v>108</v>
      </c>
      <c r="AY153" t="s">
        <v>229</v>
      </c>
      <c r="AZ153" t="s">
        <v>111</v>
      </c>
      <c r="BA153" t="s">
        <v>565</v>
      </c>
      <c r="BB153">
        <v>0</v>
      </c>
      <c r="BC153">
        <v>0</v>
      </c>
      <c r="BD153">
        <v>0</v>
      </c>
      <c r="BE153" s="10" t="str">
        <f t="shared" si="35"/>
        <v>diferente</v>
      </c>
      <c r="BF153" s="10" t="str">
        <f t="shared" si="36"/>
        <v>igual</v>
      </c>
      <c r="BG153">
        <f>VLOOKUP(A153,[1]FormatoBBDD!$A$1:$CA$2248,57,FALSE)</f>
        <v>0</v>
      </c>
      <c r="BH153">
        <v>0</v>
      </c>
      <c r="BI153" t="s">
        <v>107</v>
      </c>
      <c r="BN153" t="s">
        <v>116</v>
      </c>
      <c r="BW153" t="s">
        <v>229</v>
      </c>
      <c r="BX153" t="s">
        <v>565</v>
      </c>
      <c r="CD153">
        <v>0</v>
      </c>
      <c r="CE153">
        <f t="shared" si="37"/>
        <v>2</v>
      </c>
      <c r="CF153">
        <f t="shared" si="38"/>
        <v>1</v>
      </c>
      <c r="CG153">
        <f t="shared" si="39"/>
        <v>1</v>
      </c>
      <c r="CH153">
        <f t="shared" si="40"/>
        <v>1</v>
      </c>
      <c r="CI153">
        <f t="shared" si="41"/>
        <v>1</v>
      </c>
      <c r="CJ153">
        <f t="shared" si="42"/>
        <v>1</v>
      </c>
      <c r="CK153">
        <f t="shared" si="43"/>
        <v>1</v>
      </c>
      <c r="CL153">
        <f t="shared" si="44"/>
        <v>1</v>
      </c>
      <c r="CM153">
        <f t="shared" si="33"/>
        <v>7</v>
      </c>
      <c r="CN153">
        <f t="shared" si="45"/>
        <v>1</v>
      </c>
    </row>
    <row r="154" spans="1:92" ht="15.75" customHeight="1">
      <c r="A154" s="11" t="s">
        <v>857</v>
      </c>
      <c r="B154" s="12">
        <v>38643</v>
      </c>
      <c r="C154" s="11">
        <v>2005</v>
      </c>
      <c r="D154" s="11">
        <v>2006</v>
      </c>
      <c r="E154" s="11" t="s">
        <v>858</v>
      </c>
      <c r="F154" s="12">
        <v>38999</v>
      </c>
      <c r="G154" s="11">
        <v>356</v>
      </c>
      <c r="H154" s="11" t="s">
        <v>275</v>
      </c>
      <c r="I154" s="11" t="s">
        <v>675</v>
      </c>
      <c r="J154" s="11" t="s">
        <v>211</v>
      </c>
      <c r="K154" s="11" t="s">
        <v>212</v>
      </c>
      <c r="L154" s="11" t="s">
        <v>96</v>
      </c>
      <c r="M154" s="11">
        <v>1</v>
      </c>
      <c r="N154" s="11" t="s">
        <v>140</v>
      </c>
      <c r="O154" s="11" t="s">
        <v>246</v>
      </c>
      <c r="P154" s="11" t="s">
        <v>99</v>
      </c>
      <c r="Q154" s="11">
        <v>0</v>
      </c>
      <c r="R154" s="11">
        <v>1</v>
      </c>
      <c r="S154" s="11" t="s">
        <v>100</v>
      </c>
      <c r="T154" s="11" t="s">
        <v>101</v>
      </c>
      <c r="U154" s="11" t="s">
        <v>859</v>
      </c>
      <c r="V154" s="11" t="s">
        <v>103</v>
      </c>
      <c r="W154" s="11" t="s">
        <v>122</v>
      </c>
      <c r="X154" s="11" t="s">
        <v>294</v>
      </c>
      <c r="Y154" s="11" t="s">
        <v>860</v>
      </c>
      <c r="Z154" s="11" t="s">
        <v>97</v>
      </c>
      <c r="AA154" s="11"/>
      <c r="AB154" s="11" t="s">
        <v>144</v>
      </c>
      <c r="AC154" s="11">
        <v>7</v>
      </c>
      <c r="AD154" s="11">
        <v>0</v>
      </c>
      <c r="AE154" s="11">
        <v>0</v>
      </c>
      <c r="AF154" s="11"/>
      <c r="AG154">
        <v>1</v>
      </c>
      <c r="AH154">
        <v>0</v>
      </c>
      <c r="AI154">
        <v>0</v>
      </c>
      <c r="AJ154" s="9">
        <f t="shared" si="34"/>
        <v>7</v>
      </c>
      <c r="AK154" s="9"/>
      <c r="AL154" s="11">
        <v>0</v>
      </c>
      <c r="AM154" s="11">
        <v>0</v>
      </c>
      <c r="AN154" s="11" t="s">
        <v>284</v>
      </c>
      <c r="AO154" s="11" t="s">
        <v>144</v>
      </c>
      <c r="AP154" s="11" t="s">
        <v>145</v>
      </c>
      <c r="AQ154" s="11" t="s">
        <v>110</v>
      </c>
      <c r="AR154" s="11" t="s">
        <v>108</v>
      </c>
      <c r="AS154" s="11" t="s">
        <v>148</v>
      </c>
      <c r="AT154" s="11" t="s">
        <v>482</v>
      </c>
      <c r="AU154">
        <v>0</v>
      </c>
      <c r="AV154">
        <v>0</v>
      </c>
      <c r="AW154">
        <v>0</v>
      </c>
      <c r="AX154">
        <v>0</v>
      </c>
      <c r="AY154">
        <v>0</v>
      </c>
      <c r="AZ154">
        <v>0</v>
      </c>
      <c r="BA154">
        <v>0</v>
      </c>
      <c r="BB154">
        <v>0</v>
      </c>
      <c r="BC154">
        <v>0</v>
      </c>
      <c r="BD154">
        <v>0</v>
      </c>
      <c r="BE154" s="10" t="str">
        <f t="shared" si="35"/>
        <v>igual</v>
      </c>
      <c r="BF154" s="10" t="str">
        <f t="shared" si="36"/>
        <v>diferente</v>
      </c>
      <c r="BG154">
        <f>VLOOKUP(A154,[1]FormatoBBDD!$A$1:$CA$2248,57,FALSE)</f>
        <v>0</v>
      </c>
      <c r="BH154">
        <v>0</v>
      </c>
      <c r="BI154" s="11" t="s">
        <v>107</v>
      </c>
      <c r="BJ154" s="11"/>
      <c r="BK154" s="11"/>
      <c r="BL154" s="11"/>
      <c r="BM154" s="11"/>
      <c r="BN154" s="11" t="s">
        <v>116</v>
      </c>
      <c r="BO154" s="11"/>
      <c r="BP154" s="11"/>
      <c r="BQ154" s="11"/>
      <c r="BR154" s="11"/>
      <c r="BS154" s="11"/>
      <c r="BT154" s="11"/>
      <c r="BU154" s="11"/>
      <c r="BV154" s="11"/>
      <c r="BW154" s="11" t="s">
        <v>284</v>
      </c>
      <c r="BX154" s="11" t="s">
        <v>148</v>
      </c>
      <c r="BY154" s="11" t="s">
        <v>482</v>
      </c>
      <c r="BZ154" s="11"/>
      <c r="CA154" s="11"/>
      <c r="CB154" s="11"/>
      <c r="CC154" s="11"/>
      <c r="CD154" s="11">
        <v>1</v>
      </c>
      <c r="CE154">
        <f t="shared" si="37"/>
        <v>3</v>
      </c>
      <c r="CF154">
        <f t="shared" si="38"/>
        <v>1</v>
      </c>
      <c r="CG154">
        <f t="shared" si="39"/>
        <v>1</v>
      </c>
      <c r="CH154">
        <f t="shared" si="40"/>
        <v>1</v>
      </c>
      <c r="CI154">
        <f t="shared" si="41"/>
        <v>1</v>
      </c>
      <c r="CJ154">
        <f t="shared" si="42"/>
        <v>1</v>
      </c>
      <c r="CK154">
        <f t="shared" si="43"/>
        <v>1</v>
      </c>
      <c r="CL154">
        <f t="shared" si="44"/>
        <v>1</v>
      </c>
      <c r="CM154">
        <f t="shared" si="33"/>
        <v>7</v>
      </c>
      <c r="CN154">
        <f t="shared" si="45"/>
        <v>1</v>
      </c>
    </row>
    <row r="155" spans="1:92">
      <c r="A155" s="11" t="s">
        <v>861</v>
      </c>
      <c r="B155" s="12">
        <v>38643</v>
      </c>
      <c r="C155" s="11">
        <v>2005</v>
      </c>
      <c r="D155" s="11">
        <v>2006</v>
      </c>
      <c r="E155" s="11" t="s">
        <v>862</v>
      </c>
      <c r="F155" s="12">
        <v>38777</v>
      </c>
      <c r="G155" s="11">
        <v>134</v>
      </c>
      <c r="H155" s="11" t="s">
        <v>585</v>
      </c>
      <c r="I155" s="11" t="s">
        <v>863</v>
      </c>
      <c r="J155" s="11" t="s">
        <v>211</v>
      </c>
      <c r="K155" s="11" t="s">
        <v>212</v>
      </c>
      <c r="L155" s="11" t="s">
        <v>96</v>
      </c>
      <c r="M155" s="11">
        <v>3</v>
      </c>
      <c r="N155" s="11" t="s">
        <v>97</v>
      </c>
      <c r="O155" s="11" t="s">
        <v>98</v>
      </c>
      <c r="P155" s="11" t="s">
        <v>99</v>
      </c>
      <c r="Q155" s="11">
        <v>1</v>
      </c>
      <c r="R155" s="11">
        <v>0</v>
      </c>
      <c r="S155" s="11" t="s">
        <v>100</v>
      </c>
      <c r="T155" s="11" t="s">
        <v>97</v>
      </c>
      <c r="U155" s="11" t="s">
        <v>97</v>
      </c>
      <c r="V155" s="11" t="s">
        <v>103</v>
      </c>
      <c r="W155" s="11" t="s">
        <v>122</v>
      </c>
      <c r="X155" s="11" t="s">
        <v>864</v>
      </c>
      <c r="Y155" s="11" t="s">
        <v>865</v>
      </c>
      <c r="Z155" s="11" t="s">
        <v>866</v>
      </c>
      <c r="AA155" s="11" t="s">
        <v>115</v>
      </c>
      <c r="AB155" s="11" t="s">
        <v>144</v>
      </c>
      <c r="AC155" s="11">
        <v>7</v>
      </c>
      <c r="AD155" s="11">
        <v>0</v>
      </c>
      <c r="AE155" s="11">
        <v>0</v>
      </c>
      <c r="AF155" s="11"/>
      <c r="AG155">
        <v>1</v>
      </c>
      <c r="AH155">
        <v>0</v>
      </c>
      <c r="AI155">
        <v>0</v>
      </c>
      <c r="AJ155" s="9">
        <f t="shared" si="34"/>
        <v>7</v>
      </c>
      <c r="AK155" s="9"/>
      <c r="AL155" s="11">
        <v>0</v>
      </c>
      <c r="AM155" s="11">
        <v>0</v>
      </c>
      <c r="AN155" s="11" t="s">
        <v>144</v>
      </c>
      <c r="AO155" s="11" t="s">
        <v>170</v>
      </c>
      <c r="AP155" s="11" t="s">
        <v>145</v>
      </c>
      <c r="AQ155" s="11" t="s">
        <v>146</v>
      </c>
      <c r="AR155" s="11" t="s">
        <v>108</v>
      </c>
      <c r="AS155" s="11" t="s">
        <v>111</v>
      </c>
      <c r="AT155" s="11" t="s">
        <v>110</v>
      </c>
      <c r="AU155">
        <v>0</v>
      </c>
      <c r="AV155">
        <v>0</v>
      </c>
      <c r="AW155">
        <v>0</v>
      </c>
      <c r="AX155">
        <v>0</v>
      </c>
      <c r="AY155">
        <v>0</v>
      </c>
      <c r="AZ155">
        <v>0</v>
      </c>
      <c r="BA155">
        <v>0</v>
      </c>
      <c r="BB155">
        <v>0</v>
      </c>
      <c r="BC155">
        <v>0</v>
      </c>
      <c r="BD155">
        <v>0</v>
      </c>
      <c r="BE155" s="10" t="str">
        <f t="shared" si="35"/>
        <v>igual</v>
      </c>
      <c r="BF155" s="10" t="str">
        <f t="shared" si="36"/>
        <v>diferente</v>
      </c>
      <c r="BG155">
        <f>VLOOKUP(A155,[1]FormatoBBDD!$A$1:$CA$2248,57,FALSE)</f>
        <v>0</v>
      </c>
      <c r="BH155">
        <v>0</v>
      </c>
      <c r="BI155" s="11" t="s">
        <v>107</v>
      </c>
      <c r="BJ155" s="11"/>
      <c r="BK155" s="11"/>
      <c r="BL155" s="11"/>
      <c r="BM155" s="11"/>
      <c r="BN155" s="11" t="s">
        <v>116</v>
      </c>
      <c r="BO155" s="11"/>
      <c r="BP155" s="11"/>
      <c r="BQ155" s="11"/>
      <c r="BR155" s="11"/>
      <c r="BS155" s="11"/>
      <c r="BT155" s="11"/>
      <c r="BU155" s="11"/>
      <c r="BV155" s="11"/>
      <c r="BW155" s="11"/>
      <c r="BX155" s="11"/>
      <c r="BY155" s="11"/>
      <c r="BZ155" s="11"/>
      <c r="CA155" s="11"/>
      <c r="CB155" s="11"/>
      <c r="CC155" s="11"/>
      <c r="CD155" s="11">
        <v>1</v>
      </c>
      <c r="CE155">
        <f t="shared" si="37"/>
        <v>0</v>
      </c>
      <c r="CF155">
        <f t="shared" si="38"/>
        <v>1</v>
      </c>
      <c r="CG155">
        <f t="shared" si="39"/>
        <v>1</v>
      </c>
      <c r="CH155">
        <f t="shared" si="40"/>
        <v>1</v>
      </c>
      <c r="CI155">
        <f t="shared" si="41"/>
        <v>1</v>
      </c>
      <c r="CJ155">
        <f t="shared" si="42"/>
        <v>1</v>
      </c>
      <c r="CK155">
        <f t="shared" si="43"/>
        <v>1</v>
      </c>
      <c r="CL155">
        <f t="shared" si="44"/>
        <v>1</v>
      </c>
      <c r="CM155">
        <f t="shared" si="33"/>
        <v>7</v>
      </c>
      <c r="CN155">
        <f t="shared" si="45"/>
        <v>1</v>
      </c>
    </row>
    <row r="156" spans="1:92">
      <c r="A156" t="s">
        <v>867</v>
      </c>
      <c r="B156" s="8">
        <v>38645</v>
      </c>
      <c r="C156">
        <v>2005</v>
      </c>
      <c r="D156">
        <v>2006</v>
      </c>
      <c r="E156" t="s">
        <v>868</v>
      </c>
      <c r="F156" s="8">
        <v>38742</v>
      </c>
      <c r="G156">
        <v>97</v>
      </c>
      <c r="H156" t="s">
        <v>160</v>
      </c>
      <c r="I156" t="s">
        <v>352</v>
      </c>
      <c r="J156" t="s">
        <v>94</v>
      </c>
      <c r="K156" t="s">
        <v>121</v>
      </c>
      <c r="L156" t="s">
        <v>132</v>
      </c>
      <c r="M156">
        <v>1</v>
      </c>
      <c r="N156" t="s">
        <v>140</v>
      </c>
      <c r="O156" t="s">
        <v>141</v>
      </c>
      <c r="P156" t="s">
        <v>141</v>
      </c>
      <c r="Q156">
        <v>99</v>
      </c>
      <c r="R156">
        <v>99</v>
      </c>
      <c r="S156" t="s">
        <v>100</v>
      </c>
      <c r="T156" t="s">
        <v>97</v>
      </c>
      <c r="U156" t="s">
        <v>97</v>
      </c>
      <c r="V156" t="s">
        <v>97</v>
      </c>
      <c r="W156" t="s">
        <v>869</v>
      </c>
      <c r="X156" t="s">
        <v>870</v>
      </c>
      <c r="Y156" t="s">
        <v>871</v>
      </c>
      <c r="Z156" t="s">
        <v>97</v>
      </c>
      <c r="AB156" t="s">
        <v>144</v>
      </c>
      <c r="AC156">
        <v>0</v>
      </c>
      <c r="AD156">
        <v>7</v>
      </c>
      <c r="AE156">
        <v>0</v>
      </c>
      <c r="AG156">
        <v>0</v>
      </c>
      <c r="AH156">
        <v>1</v>
      </c>
      <c r="AI156">
        <v>0</v>
      </c>
      <c r="AJ156" s="9">
        <f t="shared" si="34"/>
        <v>7</v>
      </c>
      <c r="AK156" s="9"/>
      <c r="AL156">
        <v>0</v>
      </c>
      <c r="AM156">
        <v>0</v>
      </c>
      <c r="AN156">
        <v>0</v>
      </c>
      <c r="AO156">
        <v>0</v>
      </c>
      <c r="AP156">
        <v>0</v>
      </c>
      <c r="AQ156">
        <v>0</v>
      </c>
      <c r="AR156">
        <v>0</v>
      </c>
      <c r="AS156">
        <v>0</v>
      </c>
      <c r="AT156">
        <v>0</v>
      </c>
      <c r="AU156" t="s">
        <v>144</v>
      </c>
      <c r="AV156" t="s">
        <v>170</v>
      </c>
      <c r="AW156" t="s">
        <v>146</v>
      </c>
      <c r="AX156" t="s">
        <v>108</v>
      </c>
      <c r="AY156" t="s">
        <v>110</v>
      </c>
      <c r="AZ156" t="s">
        <v>229</v>
      </c>
      <c r="BA156" t="s">
        <v>207</v>
      </c>
      <c r="BB156">
        <v>0</v>
      </c>
      <c r="BC156">
        <v>0</v>
      </c>
      <c r="BD156">
        <v>0</v>
      </c>
      <c r="BE156" s="10" t="str">
        <f t="shared" si="35"/>
        <v>diferente</v>
      </c>
      <c r="BF156" s="10" t="str">
        <f t="shared" si="36"/>
        <v>igual</v>
      </c>
      <c r="BG156">
        <f>VLOOKUP(A156,[1]FormatoBBDD!$A$1:$CA$2248,57,FALSE)</f>
        <v>0</v>
      </c>
      <c r="BH156">
        <v>0</v>
      </c>
      <c r="BI156" t="s">
        <v>107</v>
      </c>
      <c r="BN156" t="s">
        <v>116</v>
      </c>
      <c r="BW156" t="s">
        <v>229</v>
      </c>
      <c r="BX156" t="s">
        <v>207</v>
      </c>
      <c r="CD156">
        <v>0</v>
      </c>
      <c r="CE156">
        <f t="shared" si="37"/>
        <v>2</v>
      </c>
      <c r="CF156">
        <f t="shared" si="38"/>
        <v>1</v>
      </c>
      <c r="CG156">
        <f t="shared" si="39"/>
        <v>1</v>
      </c>
      <c r="CH156">
        <f t="shared" si="40"/>
        <v>1</v>
      </c>
      <c r="CI156">
        <f t="shared" si="41"/>
        <v>1</v>
      </c>
      <c r="CJ156">
        <f t="shared" si="42"/>
        <v>1</v>
      </c>
      <c r="CK156">
        <f t="shared" si="43"/>
        <v>1</v>
      </c>
      <c r="CL156">
        <f t="shared" si="44"/>
        <v>1</v>
      </c>
      <c r="CM156">
        <f t="shared" si="33"/>
        <v>7</v>
      </c>
      <c r="CN156">
        <f t="shared" si="45"/>
        <v>1</v>
      </c>
    </row>
    <row r="157" spans="1:92">
      <c r="A157" t="s">
        <v>872</v>
      </c>
      <c r="B157" s="8">
        <v>38645</v>
      </c>
      <c r="C157">
        <v>2005</v>
      </c>
      <c r="D157">
        <v>2005</v>
      </c>
      <c r="E157" t="s">
        <v>873</v>
      </c>
      <c r="F157" s="8">
        <v>38679</v>
      </c>
      <c r="G157">
        <v>34</v>
      </c>
      <c r="H157" t="s">
        <v>608</v>
      </c>
      <c r="I157" t="s">
        <v>352</v>
      </c>
      <c r="J157" t="s">
        <v>94</v>
      </c>
      <c r="K157" t="s">
        <v>212</v>
      </c>
      <c r="L157" t="s">
        <v>96</v>
      </c>
      <c r="M157">
        <v>2</v>
      </c>
      <c r="N157" t="s">
        <v>97</v>
      </c>
      <c r="O157" t="s">
        <v>314</v>
      </c>
      <c r="P157" t="s">
        <v>314</v>
      </c>
      <c r="Q157">
        <v>99</v>
      </c>
      <c r="R157">
        <v>99</v>
      </c>
      <c r="S157" t="s">
        <v>97</v>
      </c>
      <c r="T157" t="s">
        <v>97</v>
      </c>
      <c r="U157" t="s">
        <v>97</v>
      </c>
      <c r="V157" t="s">
        <v>97</v>
      </c>
      <c r="W157" t="s">
        <v>122</v>
      </c>
      <c r="X157" t="s">
        <v>874</v>
      </c>
      <c r="Y157" t="s">
        <v>875</v>
      </c>
      <c r="Z157" t="s">
        <v>97</v>
      </c>
      <c r="AA157" t="s">
        <v>107</v>
      </c>
      <c r="AB157" t="s">
        <v>144</v>
      </c>
      <c r="AC157">
        <v>0</v>
      </c>
      <c r="AD157">
        <v>7</v>
      </c>
      <c r="AE157">
        <v>0</v>
      </c>
      <c r="AG157">
        <v>0</v>
      </c>
      <c r="AH157">
        <v>1</v>
      </c>
      <c r="AI157">
        <v>0</v>
      </c>
      <c r="AJ157" s="9">
        <f t="shared" si="34"/>
        <v>7</v>
      </c>
      <c r="AK157" s="9"/>
      <c r="AL157">
        <v>0</v>
      </c>
      <c r="AM157">
        <v>0</v>
      </c>
      <c r="AN157">
        <v>0</v>
      </c>
      <c r="AO157">
        <v>0</v>
      </c>
      <c r="AP157">
        <v>0</v>
      </c>
      <c r="AQ157">
        <v>0</v>
      </c>
      <c r="AR157">
        <v>0</v>
      </c>
      <c r="AS157">
        <v>0</v>
      </c>
      <c r="AT157">
        <v>0</v>
      </c>
      <c r="AU157" t="s">
        <v>144</v>
      </c>
      <c r="AV157" t="s">
        <v>145</v>
      </c>
      <c r="AW157" t="s">
        <v>170</v>
      </c>
      <c r="AX157" t="s">
        <v>146</v>
      </c>
      <c r="AY157" t="s">
        <v>108</v>
      </c>
      <c r="AZ157" t="s">
        <v>111</v>
      </c>
      <c r="BA157" t="s">
        <v>110</v>
      </c>
      <c r="BB157">
        <v>0</v>
      </c>
      <c r="BC157">
        <v>0</v>
      </c>
      <c r="BD157">
        <v>0</v>
      </c>
      <c r="BE157" s="10" t="str">
        <f t="shared" si="35"/>
        <v>diferente</v>
      </c>
      <c r="BF157" s="10" t="str">
        <f t="shared" si="36"/>
        <v>igual</v>
      </c>
      <c r="BG157">
        <f>VLOOKUP(A157,[1]FormatoBBDD!$A$1:$CA$2248,57,FALSE)</f>
        <v>0</v>
      </c>
      <c r="BH157">
        <v>0</v>
      </c>
      <c r="BI157" t="s">
        <v>107</v>
      </c>
      <c r="BN157" t="s">
        <v>116</v>
      </c>
      <c r="CD157">
        <v>0</v>
      </c>
      <c r="CE157">
        <f t="shared" si="37"/>
        <v>0</v>
      </c>
      <c r="CF157">
        <f t="shared" si="38"/>
        <v>1</v>
      </c>
      <c r="CG157">
        <f t="shared" si="39"/>
        <v>1</v>
      </c>
      <c r="CH157">
        <f t="shared" si="40"/>
        <v>1</v>
      </c>
      <c r="CI157">
        <f t="shared" si="41"/>
        <v>1</v>
      </c>
      <c r="CJ157">
        <f t="shared" si="42"/>
        <v>1</v>
      </c>
      <c r="CK157">
        <f t="shared" si="43"/>
        <v>1</v>
      </c>
      <c r="CL157">
        <f t="shared" si="44"/>
        <v>1</v>
      </c>
      <c r="CM157">
        <f t="shared" si="33"/>
        <v>7</v>
      </c>
      <c r="CN157">
        <f t="shared" si="45"/>
        <v>1</v>
      </c>
    </row>
    <row r="158" spans="1:92">
      <c r="A158" t="s">
        <v>876</v>
      </c>
      <c r="B158" s="8">
        <v>38649</v>
      </c>
      <c r="C158">
        <v>2005</v>
      </c>
      <c r="D158">
        <v>2006</v>
      </c>
      <c r="E158" t="s">
        <v>877</v>
      </c>
      <c r="F158" s="8">
        <v>38742</v>
      </c>
      <c r="G158">
        <v>93</v>
      </c>
      <c r="H158" t="s">
        <v>160</v>
      </c>
      <c r="I158" t="s">
        <v>352</v>
      </c>
      <c r="J158" t="s">
        <v>94</v>
      </c>
      <c r="K158" t="s">
        <v>121</v>
      </c>
      <c r="L158" t="s">
        <v>132</v>
      </c>
      <c r="M158">
        <v>1</v>
      </c>
      <c r="N158" t="s">
        <v>97</v>
      </c>
      <c r="O158" t="s">
        <v>133</v>
      </c>
      <c r="P158" t="s">
        <v>133</v>
      </c>
      <c r="Q158">
        <v>99</v>
      </c>
      <c r="R158">
        <v>99</v>
      </c>
      <c r="S158" t="s">
        <v>97</v>
      </c>
      <c r="T158" t="s">
        <v>97</v>
      </c>
      <c r="U158" t="s">
        <v>97</v>
      </c>
      <c r="V158" t="s">
        <v>97</v>
      </c>
      <c r="W158" t="s">
        <v>197</v>
      </c>
      <c r="X158" t="s">
        <v>878</v>
      </c>
      <c r="Y158" t="s">
        <v>169</v>
      </c>
      <c r="Z158" t="s">
        <v>97</v>
      </c>
      <c r="AA158" t="s">
        <v>107</v>
      </c>
      <c r="AB158" t="s">
        <v>144</v>
      </c>
      <c r="AC158">
        <v>0</v>
      </c>
      <c r="AD158">
        <v>7</v>
      </c>
      <c r="AE158">
        <v>0</v>
      </c>
      <c r="AG158">
        <v>0</v>
      </c>
      <c r="AH158">
        <v>1</v>
      </c>
      <c r="AI158">
        <v>0</v>
      </c>
      <c r="AJ158" s="9">
        <f t="shared" si="34"/>
        <v>7</v>
      </c>
      <c r="AK158" s="9"/>
      <c r="AL158">
        <v>0</v>
      </c>
      <c r="AM158">
        <v>0</v>
      </c>
      <c r="AN158">
        <v>0</v>
      </c>
      <c r="AO158">
        <v>0</v>
      </c>
      <c r="AP158">
        <v>0</v>
      </c>
      <c r="AQ158">
        <v>0</v>
      </c>
      <c r="AR158">
        <v>0</v>
      </c>
      <c r="AS158">
        <v>0</v>
      </c>
      <c r="AT158">
        <v>0</v>
      </c>
      <c r="AU158" t="s">
        <v>144</v>
      </c>
      <c r="AV158" t="s">
        <v>170</v>
      </c>
      <c r="AW158" t="s">
        <v>146</v>
      </c>
      <c r="AX158" t="s">
        <v>111</v>
      </c>
      <c r="AY158" t="s">
        <v>110</v>
      </c>
      <c r="AZ158" t="s">
        <v>229</v>
      </c>
      <c r="BA158" t="s">
        <v>207</v>
      </c>
      <c r="BB158">
        <v>0</v>
      </c>
      <c r="BC158">
        <v>0</v>
      </c>
      <c r="BD158">
        <v>0</v>
      </c>
      <c r="BE158" s="10" t="str">
        <f t="shared" si="35"/>
        <v>diferente</v>
      </c>
      <c r="BF158" s="10" t="str">
        <f t="shared" si="36"/>
        <v>igual</v>
      </c>
      <c r="BG158">
        <f>VLOOKUP(A158,[1]FormatoBBDD!$A$1:$CA$2248,57,FALSE)</f>
        <v>0</v>
      </c>
      <c r="BH158">
        <v>0</v>
      </c>
      <c r="BI158" t="s">
        <v>107</v>
      </c>
      <c r="BN158" t="s">
        <v>116</v>
      </c>
      <c r="BW158" t="s">
        <v>229</v>
      </c>
      <c r="BX158" t="s">
        <v>207</v>
      </c>
      <c r="CD158">
        <v>0</v>
      </c>
      <c r="CE158">
        <f t="shared" si="37"/>
        <v>2</v>
      </c>
      <c r="CF158">
        <f t="shared" si="38"/>
        <v>1</v>
      </c>
      <c r="CG158">
        <f t="shared" si="39"/>
        <v>1</v>
      </c>
      <c r="CH158">
        <f t="shared" si="40"/>
        <v>1</v>
      </c>
      <c r="CI158">
        <f t="shared" si="41"/>
        <v>1</v>
      </c>
      <c r="CJ158">
        <f t="shared" si="42"/>
        <v>1</v>
      </c>
      <c r="CK158">
        <f t="shared" si="43"/>
        <v>1</v>
      </c>
      <c r="CL158">
        <f t="shared" si="44"/>
        <v>1</v>
      </c>
      <c r="CM158">
        <f t="shared" si="33"/>
        <v>7</v>
      </c>
      <c r="CN158">
        <f t="shared" si="45"/>
        <v>1</v>
      </c>
    </row>
    <row r="159" spans="1:92">
      <c r="A159" t="s">
        <v>879</v>
      </c>
      <c r="B159" s="8">
        <v>38650</v>
      </c>
      <c r="C159">
        <v>2005</v>
      </c>
      <c r="D159">
        <v>2005</v>
      </c>
      <c r="E159" t="s">
        <v>880</v>
      </c>
      <c r="F159" s="8">
        <v>38672</v>
      </c>
      <c r="G159">
        <v>22</v>
      </c>
      <c r="H159" t="s">
        <v>351</v>
      </c>
      <c r="I159" t="s">
        <v>352</v>
      </c>
      <c r="J159" t="s">
        <v>94</v>
      </c>
      <c r="K159" t="s">
        <v>212</v>
      </c>
      <c r="L159" t="s">
        <v>96</v>
      </c>
      <c r="M159">
        <v>1</v>
      </c>
      <c r="N159" t="s">
        <v>195</v>
      </c>
      <c r="O159" t="s">
        <v>98</v>
      </c>
      <c r="P159" t="s">
        <v>99</v>
      </c>
      <c r="Q159">
        <v>1</v>
      </c>
      <c r="R159">
        <v>0</v>
      </c>
      <c r="S159" t="s">
        <v>100</v>
      </c>
      <c r="T159" t="s">
        <v>101</v>
      </c>
      <c r="U159" t="s">
        <v>859</v>
      </c>
      <c r="V159" t="s">
        <v>103</v>
      </c>
      <c r="W159" t="s">
        <v>122</v>
      </c>
      <c r="X159" t="s">
        <v>215</v>
      </c>
      <c r="Y159" t="s">
        <v>881</v>
      </c>
      <c r="Z159" t="s">
        <v>97</v>
      </c>
      <c r="AA159" t="s">
        <v>107</v>
      </c>
      <c r="AB159" t="s">
        <v>145</v>
      </c>
      <c r="AC159">
        <v>0</v>
      </c>
      <c r="AD159">
        <v>7</v>
      </c>
      <c r="AE159">
        <v>0</v>
      </c>
      <c r="AG159">
        <v>0</v>
      </c>
      <c r="AH159">
        <v>1</v>
      </c>
      <c r="AI159">
        <v>0</v>
      </c>
      <c r="AJ159" s="9">
        <f t="shared" si="34"/>
        <v>7</v>
      </c>
      <c r="AK159" s="9"/>
      <c r="AL159">
        <v>0</v>
      </c>
      <c r="AM159">
        <v>0</v>
      </c>
      <c r="AN159">
        <v>0</v>
      </c>
      <c r="AO159">
        <v>0</v>
      </c>
      <c r="AP159">
        <v>0</v>
      </c>
      <c r="AQ159">
        <v>0</v>
      </c>
      <c r="AR159">
        <v>0</v>
      </c>
      <c r="AS159">
        <v>0</v>
      </c>
      <c r="AT159">
        <v>0</v>
      </c>
      <c r="AU159" t="s">
        <v>145</v>
      </c>
      <c r="AV159" t="s">
        <v>108</v>
      </c>
      <c r="AW159" t="s">
        <v>170</v>
      </c>
      <c r="AX159" t="s">
        <v>146</v>
      </c>
      <c r="AY159" t="s">
        <v>229</v>
      </c>
      <c r="AZ159" t="s">
        <v>111</v>
      </c>
      <c r="BA159" t="s">
        <v>565</v>
      </c>
      <c r="BB159">
        <v>0</v>
      </c>
      <c r="BC159">
        <v>0</v>
      </c>
      <c r="BD159">
        <v>0</v>
      </c>
      <c r="BE159" s="10" t="str">
        <f t="shared" si="35"/>
        <v>diferente</v>
      </c>
      <c r="BF159" s="10" t="str">
        <f t="shared" si="36"/>
        <v>igual</v>
      </c>
      <c r="BG159">
        <f>VLOOKUP(A159,[1]FormatoBBDD!$A$1:$CA$2248,57,FALSE)</f>
        <v>0</v>
      </c>
      <c r="BH159">
        <v>0</v>
      </c>
      <c r="BI159" t="s">
        <v>107</v>
      </c>
      <c r="BN159" t="s">
        <v>116</v>
      </c>
      <c r="BW159" t="s">
        <v>229</v>
      </c>
      <c r="BX159" t="s">
        <v>565</v>
      </c>
      <c r="CD159">
        <v>0</v>
      </c>
      <c r="CE159">
        <f t="shared" si="37"/>
        <v>2</v>
      </c>
      <c r="CF159">
        <f t="shared" si="38"/>
        <v>1</v>
      </c>
      <c r="CG159">
        <f t="shared" si="39"/>
        <v>1</v>
      </c>
      <c r="CH159">
        <f t="shared" si="40"/>
        <v>1</v>
      </c>
      <c r="CI159">
        <f t="shared" si="41"/>
        <v>1</v>
      </c>
      <c r="CJ159">
        <f t="shared" si="42"/>
        <v>1</v>
      </c>
      <c r="CK159">
        <f t="shared" si="43"/>
        <v>1</v>
      </c>
      <c r="CL159">
        <f t="shared" si="44"/>
        <v>1</v>
      </c>
      <c r="CM159">
        <f t="shared" si="33"/>
        <v>7</v>
      </c>
      <c r="CN159">
        <f t="shared" si="45"/>
        <v>1</v>
      </c>
    </row>
    <row r="160" spans="1:92">
      <c r="A160" t="s">
        <v>882</v>
      </c>
      <c r="B160" s="8">
        <v>38650</v>
      </c>
      <c r="C160">
        <v>2005</v>
      </c>
      <c r="D160">
        <v>2005</v>
      </c>
      <c r="E160" t="s">
        <v>883</v>
      </c>
      <c r="F160" s="8">
        <v>38679</v>
      </c>
      <c r="G160">
        <v>29</v>
      </c>
      <c r="H160" t="s">
        <v>119</v>
      </c>
      <c r="I160" t="s">
        <v>352</v>
      </c>
      <c r="J160" t="s">
        <v>94</v>
      </c>
      <c r="K160" t="s">
        <v>212</v>
      </c>
      <c r="L160" t="s">
        <v>96</v>
      </c>
      <c r="M160">
        <v>1</v>
      </c>
      <c r="N160" t="s">
        <v>140</v>
      </c>
      <c r="O160" t="s">
        <v>98</v>
      </c>
      <c r="P160" t="s">
        <v>99</v>
      </c>
      <c r="Q160">
        <v>1</v>
      </c>
      <c r="R160">
        <v>0</v>
      </c>
      <c r="S160" t="s">
        <v>100</v>
      </c>
      <c r="T160" t="s">
        <v>101</v>
      </c>
      <c r="U160" t="s">
        <v>196</v>
      </c>
      <c r="V160" t="s">
        <v>103</v>
      </c>
      <c r="W160" t="s">
        <v>122</v>
      </c>
      <c r="X160" t="s">
        <v>123</v>
      </c>
      <c r="Y160" t="s">
        <v>884</v>
      </c>
      <c r="Z160" t="s">
        <v>97</v>
      </c>
      <c r="AA160" t="s">
        <v>107</v>
      </c>
      <c r="AB160" t="s">
        <v>144</v>
      </c>
      <c r="AC160">
        <v>0</v>
      </c>
      <c r="AD160">
        <v>7</v>
      </c>
      <c r="AE160">
        <v>0</v>
      </c>
      <c r="AG160">
        <v>0</v>
      </c>
      <c r="AH160">
        <v>1</v>
      </c>
      <c r="AI160">
        <v>0</v>
      </c>
      <c r="AJ160" s="9">
        <f t="shared" si="34"/>
        <v>7</v>
      </c>
      <c r="AK160" s="9"/>
      <c r="AL160">
        <v>0</v>
      </c>
      <c r="AM160">
        <v>0</v>
      </c>
      <c r="AN160">
        <v>0</v>
      </c>
      <c r="AO160">
        <v>0</v>
      </c>
      <c r="AP160">
        <v>0</v>
      </c>
      <c r="AQ160">
        <v>0</v>
      </c>
      <c r="AR160">
        <v>0</v>
      </c>
      <c r="AS160">
        <v>0</v>
      </c>
      <c r="AT160">
        <v>0</v>
      </c>
      <c r="AU160" t="s">
        <v>144</v>
      </c>
      <c r="AV160" t="s">
        <v>145</v>
      </c>
      <c r="AW160" t="s">
        <v>170</v>
      </c>
      <c r="AX160" t="s">
        <v>146</v>
      </c>
      <c r="AY160" t="s">
        <v>108</v>
      </c>
      <c r="AZ160" t="s">
        <v>111</v>
      </c>
      <c r="BA160" t="s">
        <v>110</v>
      </c>
      <c r="BB160">
        <v>0</v>
      </c>
      <c r="BC160">
        <v>0</v>
      </c>
      <c r="BD160">
        <v>0</v>
      </c>
      <c r="BE160" s="10" t="str">
        <f t="shared" si="35"/>
        <v>diferente</v>
      </c>
      <c r="BF160" s="10" t="str">
        <f t="shared" si="36"/>
        <v>igual</v>
      </c>
      <c r="BG160">
        <f>VLOOKUP(A160,[1]FormatoBBDD!$A$1:$CA$2248,57,FALSE)</f>
        <v>0</v>
      </c>
      <c r="BH160">
        <v>0</v>
      </c>
      <c r="BI160" t="s">
        <v>107</v>
      </c>
      <c r="BN160" t="s">
        <v>116</v>
      </c>
      <c r="CD160">
        <v>0</v>
      </c>
      <c r="CE160">
        <f t="shared" si="37"/>
        <v>0</v>
      </c>
      <c r="CF160">
        <f t="shared" si="38"/>
        <v>1</v>
      </c>
      <c r="CG160">
        <f t="shared" si="39"/>
        <v>1</v>
      </c>
      <c r="CH160">
        <f t="shared" si="40"/>
        <v>1</v>
      </c>
      <c r="CI160">
        <f t="shared" si="41"/>
        <v>1</v>
      </c>
      <c r="CJ160">
        <f t="shared" si="42"/>
        <v>1</v>
      </c>
      <c r="CK160">
        <f t="shared" si="43"/>
        <v>1</v>
      </c>
      <c r="CL160">
        <f t="shared" si="44"/>
        <v>1</v>
      </c>
      <c r="CM160">
        <f t="shared" si="33"/>
        <v>7</v>
      </c>
      <c r="CN160">
        <f t="shared" si="45"/>
        <v>1</v>
      </c>
    </row>
    <row r="161" spans="1:92">
      <c r="A161" t="s">
        <v>885</v>
      </c>
      <c r="B161" s="8">
        <v>38650</v>
      </c>
      <c r="C161">
        <v>2005</v>
      </c>
      <c r="D161">
        <v>2006</v>
      </c>
      <c r="E161" t="s">
        <v>886</v>
      </c>
      <c r="F161" s="8">
        <v>38742</v>
      </c>
      <c r="G161">
        <v>92</v>
      </c>
      <c r="H161" t="s">
        <v>173</v>
      </c>
      <c r="I161" t="s">
        <v>352</v>
      </c>
      <c r="J161" t="s">
        <v>94</v>
      </c>
      <c r="K161" t="s">
        <v>121</v>
      </c>
      <c r="L161" t="s">
        <v>132</v>
      </c>
      <c r="M161">
        <v>1</v>
      </c>
      <c r="N161" t="s">
        <v>97</v>
      </c>
      <c r="O161" t="s">
        <v>133</v>
      </c>
      <c r="P161" t="s">
        <v>133</v>
      </c>
      <c r="Q161">
        <v>99</v>
      </c>
      <c r="R161">
        <v>99</v>
      </c>
      <c r="S161" t="s">
        <v>97</v>
      </c>
      <c r="T161" t="s">
        <v>97</v>
      </c>
      <c r="U161" t="s">
        <v>97</v>
      </c>
      <c r="V161" t="s">
        <v>97</v>
      </c>
      <c r="W161" t="s">
        <v>155</v>
      </c>
      <c r="X161" t="s">
        <v>887</v>
      </c>
      <c r="Y161" t="s">
        <v>888</v>
      </c>
      <c r="Z161" t="s">
        <v>97</v>
      </c>
      <c r="AA161" t="s">
        <v>107</v>
      </c>
      <c r="AB161" t="s">
        <v>144</v>
      </c>
      <c r="AC161">
        <v>0</v>
      </c>
      <c r="AD161">
        <v>7</v>
      </c>
      <c r="AE161">
        <v>0</v>
      </c>
      <c r="AG161">
        <v>0</v>
      </c>
      <c r="AH161">
        <v>1</v>
      </c>
      <c r="AI161">
        <v>0</v>
      </c>
      <c r="AJ161" s="9">
        <f t="shared" si="34"/>
        <v>7</v>
      </c>
      <c r="AK161" s="9"/>
      <c r="AL161">
        <v>0</v>
      </c>
      <c r="AM161">
        <v>0</v>
      </c>
      <c r="AN161">
        <v>0</v>
      </c>
      <c r="AO161">
        <v>0</v>
      </c>
      <c r="AP161">
        <v>0</v>
      </c>
      <c r="AQ161">
        <v>0</v>
      </c>
      <c r="AR161">
        <v>0</v>
      </c>
      <c r="AS161">
        <v>0</v>
      </c>
      <c r="AT161">
        <v>0</v>
      </c>
      <c r="AU161" t="s">
        <v>144</v>
      </c>
      <c r="AV161" t="s">
        <v>170</v>
      </c>
      <c r="AW161" t="s">
        <v>146</v>
      </c>
      <c r="AX161" t="s">
        <v>111</v>
      </c>
      <c r="AY161" t="s">
        <v>110</v>
      </c>
      <c r="AZ161" t="s">
        <v>229</v>
      </c>
      <c r="BA161" t="s">
        <v>207</v>
      </c>
      <c r="BB161">
        <v>0</v>
      </c>
      <c r="BC161">
        <v>0</v>
      </c>
      <c r="BD161">
        <v>0</v>
      </c>
      <c r="BE161" s="10" t="str">
        <f t="shared" si="35"/>
        <v>diferente</v>
      </c>
      <c r="BF161" s="10" t="str">
        <f t="shared" si="36"/>
        <v>igual</v>
      </c>
      <c r="BG161">
        <f>VLOOKUP(A161,[1]FormatoBBDD!$A$1:$CA$2248,57,FALSE)</f>
        <v>0</v>
      </c>
      <c r="BH161">
        <v>0</v>
      </c>
      <c r="BI161" t="s">
        <v>107</v>
      </c>
      <c r="BN161" t="s">
        <v>116</v>
      </c>
      <c r="BW161" t="s">
        <v>229</v>
      </c>
      <c r="BX161" t="s">
        <v>207</v>
      </c>
      <c r="CD161">
        <v>0</v>
      </c>
      <c r="CE161">
        <f t="shared" si="37"/>
        <v>2</v>
      </c>
      <c r="CF161">
        <f t="shared" si="38"/>
        <v>1</v>
      </c>
      <c r="CG161">
        <f t="shared" si="39"/>
        <v>1</v>
      </c>
      <c r="CH161">
        <f t="shared" si="40"/>
        <v>1</v>
      </c>
      <c r="CI161">
        <f t="shared" si="41"/>
        <v>1</v>
      </c>
      <c r="CJ161">
        <f t="shared" si="42"/>
        <v>1</v>
      </c>
      <c r="CK161">
        <f t="shared" si="43"/>
        <v>1</v>
      </c>
      <c r="CL161">
        <f t="shared" si="44"/>
        <v>1</v>
      </c>
      <c r="CM161">
        <f t="shared" si="33"/>
        <v>7</v>
      </c>
      <c r="CN161">
        <f t="shared" si="45"/>
        <v>1</v>
      </c>
    </row>
    <row r="162" spans="1:92">
      <c r="A162" t="s">
        <v>889</v>
      </c>
      <c r="B162" s="8">
        <v>38651</v>
      </c>
      <c r="C162">
        <v>2005</v>
      </c>
      <c r="D162">
        <v>2006</v>
      </c>
      <c r="E162" t="s">
        <v>890</v>
      </c>
      <c r="F162" s="8">
        <v>38805</v>
      </c>
      <c r="G162">
        <v>154</v>
      </c>
      <c r="H162" t="s">
        <v>151</v>
      </c>
      <c r="I162" t="s">
        <v>506</v>
      </c>
      <c r="J162" t="s">
        <v>94</v>
      </c>
      <c r="K162" t="s">
        <v>121</v>
      </c>
      <c r="L162" t="s">
        <v>132</v>
      </c>
      <c r="M162">
        <v>1</v>
      </c>
      <c r="N162" t="s">
        <v>97</v>
      </c>
      <c r="O162" t="s">
        <v>133</v>
      </c>
      <c r="P162" t="s">
        <v>133</v>
      </c>
      <c r="Q162">
        <v>99</v>
      </c>
      <c r="R162">
        <v>99</v>
      </c>
      <c r="S162" t="s">
        <v>97</v>
      </c>
      <c r="T162" t="s">
        <v>97</v>
      </c>
      <c r="U162" t="s">
        <v>97</v>
      </c>
      <c r="V162" t="s">
        <v>97</v>
      </c>
      <c r="W162" t="s">
        <v>155</v>
      </c>
      <c r="X162" t="s">
        <v>891</v>
      </c>
      <c r="Y162" t="s">
        <v>169</v>
      </c>
      <c r="Z162" t="s">
        <v>97</v>
      </c>
      <c r="AA162" t="s">
        <v>107</v>
      </c>
      <c r="AB162" t="s">
        <v>144</v>
      </c>
      <c r="AC162">
        <v>0</v>
      </c>
      <c r="AD162">
        <v>7</v>
      </c>
      <c r="AE162">
        <v>0</v>
      </c>
      <c r="AG162">
        <v>0</v>
      </c>
      <c r="AH162">
        <v>1</v>
      </c>
      <c r="AI162">
        <v>0</v>
      </c>
      <c r="AJ162" s="9">
        <f t="shared" si="34"/>
        <v>7</v>
      </c>
      <c r="AK162" s="9"/>
      <c r="AL162">
        <v>0</v>
      </c>
      <c r="AM162">
        <v>0</v>
      </c>
      <c r="AN162">
        <v>0</v>
      </c>
      <c r="AO162">
        <v>0</v>
      </c>
      <c r="AP162">
        <v>0</v>
      </c>
      <c r="AQ162">
        <v>0</v>
      </c>
      <c r="AR162">
        <v>0</v>
      </c>
      <c r="AS162">
        <v>0</v>
      </c>
      <c r="AT162">
        <v>0</v>
      </c>
      <c r="AU162" t="s">
        <v>144</v>
      </c>
      <c r="AV162" t="s">
        <v>170</v>
      </c>
      <c r="AW162" t="s">
        <v>145</v>
      </c>
      <c r="AX162" t="s">
        <v>108</v>
      </c>
      <c r="AY162" t="s">
        <v>110</v>
      </c>
      <c r="AZ162" t="s">
        <v>892</v>
      </c>
      <c r="BA162" t="s">
        <v>110</v>
      </c>
      <c r="BB162">
        <v>0</v>
      </c>
      <c r="BC162">
        <v>0</v>
      </c>
      <c r="BD162">
        <v>0</v>
      </c>
      <c r="BE162" s="10" t="str">
        <f t="shared" si="35"/>
        <v>diferente</v>
      </c>
      <c r="BF162" s="10" t="str">
        <f t="shared" si="36"/>
        <v>igual</v>
      </c>
      <c r="BG162">
        <f>VLOOKUP(A162,[1]FormatoBBDD!$A$1:$CA$2248,57,FALSE)</f>
        <v>0</v>
      </c>
      <c r="BH162">
        <v>0</v>
      </c>
      <c r="BI162" t="s">
        <v>107</v>
      </c>
      <c r="BN162" t="s">
        <v>116</v>
      </c>
      <c r="BW162" t="s">
        <v>892</v>
      </c>
      <c r="CD162">
        <v>0</v>
      </c>
      <c r="CE162">
        <f t="shared" si="37"/>
        <v>1</v>
      </c>
      <c r="CF162">
        <f t="shared" si="38"/>
        <v>1</v>
      </c>
      <c r="CG162">
        <f t="shared" si="39"/>
        <v>1</v>
      </c>
      <c r="CH162">
        <f t="shared" si="40"/>
        <v>1</v>
      </c>
      <c r="CI162">
        <f t="shared" si="41"/>
        <v>1</v>
      </c>
      <c r="CJ162">
        <f t="shared" si="42"/>
        <v>1</v>
      </c>
      <c r="CK162">
        <f t="shared" si="43"/>
        <v>1</v>
      </c>
      <c r="CL162">
        <f t="shared" si="44"/>
        <v>1</v>
      </c>
      <c r="CM162">
        <f t="shared" si="33"/>
        <v>7</v>
      </c>
      <c r="CN162">
        <f t="shared" si="45"/>
        <v>1</v>
      </c>
    </row>
    <row r="163" spans="1:92">
      <c r="A163" t="s">
        <v>893</v>
      </c>
      <c r="B163" s="8">
        <v>38651</v>
      </c>
      <c r="C163">
        <v>2005</v>
      </c>
      <c r="D163">
        <v>2005</v>
      </c>
      <c r="E163" t="s">
        <v>894</v>
      </c>
      <c r="F163" s="8">
        <v>38679</v>
      </c>
      <c r="G163">
        <v>28</v>
      </c>
      <c r="H163" t="s">
        <v>351</v>
      </c>
      <c r="I163" t="s">
        <v>629</v>
      </c>
      <c r="J163" t="s">
        <v>211</v>
      </c>
      <c r="K163" t="s">
        <v>212</v>
      </c>
      <c r="L163" t="s">
        <v>96</v>
      </c>
      <c r="M163">
        <v>1</v>
      </c>
      <c r="N163" t="s">
        <v>140</v>
      </c>
      <c r="O163" t="s">
        <v>98</v>
      </c>
      <c r="P163" t="s">
        <v>99</v>
      </c>
      <c r="Q163">
        <v>1</v>
      </c>
      <c r="R163">
        <v>0</v>
      </c>
      <c r="S163" t="s">
        <v>100</v>
      </c>
      <c r="T163" t="s">
        <v>101</v>
      </c>
      <c r="U163" t="s">
        <v>363</v>
      </c>
      <c r="V163" t="s">
        <v>103</v>
      </c>
      <c r="W163" t="s">
        <v>122</v>
      </c>
      <c r="X163" t="s">
        <v>376</v>
      </c>
      <c r="Y163" t="s">
        <v>895</v>
      </c>
      <c r="Z163" t="s">
        <v>97</v>
      </c>
      <c r="AA163" t="s">
        <v>107</v>
      </c>
      <c r="AB163" t="s">
        <v>144</v>
      </c>
      <c r="AC163">
        <v>7</v>
      </c>
      <c r="AD163">
        <v>0</v>
      </c>
      <c r="AE163">
        <v>0</v>
      </c>
      <c r="AG163">
        <v>1</v>
      </c>
      <c r="AH163">
        <v>0</v>
      </c>
      <c r="AI163">
        <v>0</v>
      </c>
      <c r="AJ163" s="9">
        <f t="shared" si="34"/>
        <v>7</v>
      </c>
      <c r="AK163" s="9"/>
      <c r="AL163">
        <v>0</v>
      </c>
      <c r="AM163">
        <v>0</v>
      </c>
      <c r="AN163" t="s">
        <v>144</v>
      </c>
      <c r="AO163" t="s">
        <v>145</v>
      </c>
      <c r="AP163" t="s">
        <v>170</v>
      </c>
      <c r="AQ163" t="s">
        <v>146</v>
      </c>
      <c r="AR163" t="s">
        <v>108</v>
      </c>
      <c r="AS163" t="s">
        <v>111</v>
      </c>
      <c r="AT163" t="s">
        <v>110</v>
      </c>
      <c r="AU163">
        <v>0</v>
      </c>
      <c r="AV163">
        <v>0</v>
      </c>
      <c r="AW163">
        <v>0</v>
      </c>
      <c r="AX163">
        <v>0</v>
      </c>
      <c r="AY163">
        <v>0</v>
      </c>
      <c r="AZ163">
        <v>0</v>
      </c>
      <c r="BA163">
        <v>0</v>
      </c>
      <c r="BB163">
        <v>0</v>
      </c>
      <c r="BC163">
        <v>0</v>
      </c>
      <c r="BD163">
        <v>0</v>
      </c>
      <c r="BE163" s="10" t="str">
        <f t="shared" si="35"/>
        <v>igual</v>
      </c>
      <c r="BF163" s="10" t="str">
        <f t="shared" si="36"/>
        <v>diferente</v>
      </c>
      <c r="BG163">
        <f>VLOOKUP(A163,[1]FormatoBBDD!$A$1:$CA$2248,57,FALSE)</f>
        <v>0</v>
      </c>
      <c r="BH163">
        <v>0</v>
      </c>
      <c r="BI163" t="s">
        <v>107</v>
      </c>
      <c r="BN163" t="s">
        <v>116</v>
      </c>
      <c r="CD163">
        <v>0</v>
      </c>
      <c r="CE163">
        <f t="shared" si="37"/>
        <v>0</v>
      </c>
      <c r="CF163">
        <f t="shared" si="38"/>
        <v>1</v>
      </c>
      <c r="CG163">
        <f t="shared" si="39"/>
        <v>1</v>
      </c>
      <c r="CH163">
        <f t="shared" si="40"/>
        <v>1</v>
      </c>
      <c r="CI163">
        <f t="shared" si="41"/>
        <v>1</v>
      </c>
      <c r="CJ163">
        <f t="shared" si="42"/>
        <v>1</v>
      </c>
      <c r="CK163">
        <f t="shared" si="43"/>
        <v>1</v>
      </c>
      <c r="CL163">
        <f t="shared" si="44"/>
        <v>1</v>
      </c>
      <c r="CM163">
        <f t="shared" si="33"/>
        <v>7</v>
      </c>
      <c r="CN163">
        <f t="shared" si="45"/>
        <v>1</v>
      </c>
    </row>
    <row r="164" spans="1:92">
      <c r="A164" t="s">
        <v>896</v>
      </c>
      <c r="B164" s="8">
        <v>38653</v>
      </c>
      <c r="C164">
        <v>2005</v>
      </c>
      <c r="D164">
        <v>2005</v>
      </c>
      <c r="E164" t="s">
        <v>897</v>
      </c>
      <c r="F164" s="8">
        <v>38688</v>
      </c>
      <c r="G164">
        <v>35</v>
      </c>
      <c r="H164" t="s">
        <v>173</v>
      </c>
      <c r="I164" t="s">
        <v>352</v>
      </c>
      <c r="J164" t="s">
        <v>94</v>
      </c>
      <c r="K164" t="s">
        <v>212</v>
      </c>
      <c r="L164" t="s">
        <v>132</v>
      </c>
      <c r="M164">
        <v>1</v>
      </c>
      <c r="N164" t="s">
        <v>140</v>
      </c>
      <c r="O164" t="s">
        <v>898</v>
      </c>
      <c r="P164" t="s">
        <v>898</v>
      </c>
      <c r="Q164">
        <v>99</v>
      </c>
      <c r="R164">
        <v>99</v>
      </c>
      <c r="S164" t="s">
        <v>100</v>
      </c>
      <c r="T164" t="s">
        <v>97</v>
      </c>
      <c r="U164" t="s">
        <v>97</v>
      </c>
      <c r="V164" t="s">
        <v>97</v>
      </c>
      <c r="W164" t="s">
        <v>155</v>
      </c>
      <c r="X164" t="s">
        <v>899</v>
      </c>
      <c r="Y164" t="s">
        <v>900</v>
      </c>
      <c r="Z164" t="s">
        <v>97</v>
      </c>
      <c r="AA164" t="s">
        <v>107</v>
      </c>
      <c r="AB164" t="s">
        <v>144</v>
      </c>
      <c r="AC164">
        <v>0</v>
      </c>
      <c r="AD164">
        <v>7</v>
      </c>
      <c r="AE164">
        <v>0</v>
      </c>
      <c r="AG164">
        <v>0</v>
      </c>
      <c r="AH164">
        <v>1</v>
      </c>
      <c r="AI164">
        <v>0</v>
      </c>
      <c r="AJ164" s="9">
        <f t="shared" si="34"/>
        <v>7</v>
      </c>
      <c r="AK164" s="9"/>
      <c r="AL164">
        <v>0</v>
      </c>
      <c r="AM164">
        <v>0</v>
      </c>
      <c r="AN164">
        <v>0</v>
      </c>
      <c r="AO164">
        <v>0</v>
      </c>
      <c r="AP164">
        <v>0</v>
      </c>
      <c r="AQ164">
        <v>0</v>
      </c>
      <c r="AR164">
        <v>0</v>
      </c>
      <c r="AS164">
        <v>0</v>
      </c>
      <c r="AT164">
        <v>0</v>
      </c>
      <c r="AU164" t="s">
        <v>144</v>
      </c>
      <c r="AV164" t="s">
        <v>207</v>
      </c>
      <c r="AW164" t="s">
        <v>148</v>
      </c>
      <c r="AX164" t="s">
        <v>284</v>
      </c>
      <c r="AY164" t="s">
        <v>108</v>
      </c>
      <c r="AZ164" t="s">
        <v>111</v>
      </c>
      <c r="BA164" t="s">
        <v>110</v>
      </c>
      <c r="BB164">
        <v>0</v>
      </c>
      <c r="BC164">
        <v>0</v>
      </c>
      <c r="BD164">
        <v>0</v>
      </c>
      <c r="BE164" s="10" t="str">
        <f t="shared" si="35"/>
        <v>diferente</v>
      </c>
      <c r="BF164" s="10" t="str">
        <f t="shared" si="36"/>
        <v>igual</v>
      </c>
      <c r="BG164">
        <f>VLOOKUP(A164,[1]FormatoBBDD!$A$1:$CA$2248,57,FALSE)</f>
        <v>0</v>
      </c>
      <c r="BH164">
        <v>0</v>
      </c>
      <c r="BI164" t="s">
        <v>107</v>
      </c>
      <c r="BN164" t="s">
        <v>116</v>
      </c>
      <c r="BW164" t="s">
        <v>284</v>
      </c>
      <c r="BX164" t="s">
        <v>148</v>
      </c>
      <c r="BY164" t="s">
        <v>207</v>
      </c>
      <c r="CD164">
        <v>0</v>
      </c>
      <c r="CE164">
        <f t="shared" si="37"/>
        <v>3</v>
      </c>
      <c r="CF164">
        <f t="shared" si="38"/>
        <v>1</v>
      </c>
      <c r="CG164">
        <f t="shared" si="39"/>
        <v>1</v>
      </c>
      <c r="CH164">
        <f t="shared" si="40"/>
        <v>1</v>
      </c>
      <c r="CI164">
        <f t="shared" si="41"/>
        <v>1</v>
      </c>
      <c r="CJ164">
        <f t="shared" si="42"/>
        <v>1</v>
      </c>
      <c r="CK164">
        <f t="shared" si="43"/>
        <v>1</v>
      </c>
      <c r="CL164">
        <f t="shared" si="44"/>
        <v>1</v>
      </c>
      <c r="CM164">
        <f t="shared" si="33"/>
        <v>7</v>
      </c>
      <c r="CN164">
        <f t="shared" si="45"/>
        <v>1</v>
      </c>
    </row>
    <row r="165" spans="1:92">
      <c r="A165" t="s">
        <v>901</v>
      </c>
      <c r="B165" s="8">
        <v>38656</v>
      </c>
      <c r="C165">
        <v>2005</v>
      </c>
      <c r="D165">
        <v>2006</v>
      </c>
      <c r="E165">
        <v>18002006</v>
      </c>
      <c r="F165" s="8">
        <v>38763</v>
      </c>
      <c r="G165">
        <v>107</v>
      </c>
      <c r="H165" t="s">
        <v>160</v>
      </c>
      <c r="I165" t="s">
        <v>902</v>
      </c>
      <c r="J165" t="s">
        <v>94</v>
      </c>
      <c r="K165" t="s">
        <v>121</v>
      </c>
      <c r="L165" t="s">
        <v>132</v>
      </c>
      <c r="M165">
        <v>1</v>
      </c>
      <c r="N165" t="s">
        <v>97</v>
      </c>
      <c r="O165" t="s">
        <v>133</v>
      </c>
      <c r="P165" t="s">
        <v>133</v>
      </c>
      <c r="Q165">
        <v>99</v>
      </c>
      <c r="R165">
        <v>99</v>
      </c>
      <c r="S165" t="s">
        <v>97</v>
      </c>
      <c r="T165" t="s">
        <v>97</v>
      </c>
      <c r="U165" t="s">
        <v>97</v>
      </c>
      <c r="V165" t="s">
        <v>97</v>
      </c>
      <c r="W165" t="s">
        <v>122</v>
      </c>
      <c r="X165" t="s">
        <v>215</v>
      </c>
      <c r="Y165" t="s">
        <v>903</v>
      </c>
      <c r="Z165" t="s">
        <v>97</v>
      </c>
      <c r="AA165" t="s">
        <v>107</v>
      </c>
      <c r="AB165" t="s">
        <v>144</v>
      </c>
      <c r="AC165">
        <v>0</v>
      </c>
      <c r="AD165">
        <v>7</v>
      </c>
      <c r="AE165">
        <v>0</v>
      </c>
      <c r="AG165">
        <v>0</v>
      </c>
      <c r="AH165">
        <v>1</v>
      </c>
      <c r="AI165">
        <v>0</v>
      </c>
      <c r="AJ165" s="9">
        <f t="shared" si="34"/>
        <v>7</v>
      </c>
      <c r="AK165" s="9"/>
      <c r="AL165">
        <v>0</v>
      </c>
      <c r="AM165">
        <v>0</v>
      </c>
      <c r="AN165">
        <v>0</v>
      </c>
      <c r="AO165">
        <v>0</v>
      </c>
      <c r="AP165">
        <v>0</v>
      </c>
      <c r="AQ165">
        <v>0</v>
      </c>
      <c r="AR165">
        <v>0</v>
      </c>
      <c r="AS165">
        <v>0</v>
      </c>
      <c r="AT165">
        <v>0</v>
      </c>
      <c r="AU165" t="s">
        <v>144</v>
      </c>
      <c r="AV165" t="s">
        <v>170</v>
      </c>
      <c r="AW165" t="s">
        <v>111</v>
      </c>
      <c r="AX165" t="s">
        <v>108</v>
      </c>
      <c r="AY165" t="s">
        <v>110</v>
      </c>
      <c r="AZ165" t="s">
        <v>148</v>
      </c>
      <c r="BA165" t="s">
        <v>482</v>
      </c>
      <c r="BB165">
        <v>0</v>
      </c>
      <c r="BC165">
        <v>0</v>
      </c>
      <c r="BD165">
        <v>0</v>
      </c>
      <c r="BE165" s="10" t="str">
        <f t="shared" si="35"/>
        <v>diferente</v>
      </c>
      <c r="BF165" s="10" t="str">
        <f t="shared" si="36"/>
        <v>igual</v>
      </c>
      <c r="BG165">
        <f>VLOOKUP(A165,[1]FormatoBBDD!$A$1:$CA$2248,57,FALSE)</f>
        <v>0</v>
      </c>
      <c r="BH165">
        <v>0</v>
      </c>
      <c r="BI165" t="s">
        <v>107</v>
      </c>
      <c r="BN165" t="s">
        <v>116</v>
      </c>
      <c r="BW165" t="s">
        <v>148</v>
      </c>
      <c r="BX165" t="s">
        <v>482</v>
      </c>
      <c r="CD165">
        <v>0</v>
      </c>
      <c r="CE165">
        <f t="shared" si="37"/>
        <v>2</v>
      </c>
      <c r="CF165">
        <f t="shared" si="38"/>
        <v>1</v>
      </c>
      <c r="CG165">
        <f t="shared" si="39"/>
        <v>1</v>
      </c>
      <c r="CH165">
        <f t="shared" si="40"/>
        <v>1</v>
      </c>
      <c r="CI165">
        <f t="shared" si="41"/>
        <v>1</v>
      </c>
      <c r="CJ165">
        <f t="shared" si="42"/>
        <v>1</v>
      </c>
      <c r="CK165">
        <f t="shared" si="43"/>
        <v>1</v>
      </c>
      <c r="CL165">
        <f t="shared" si="44"/>
        <v>1</v>
      </c>
      <c r="CM165">
        <f t="shared" si="33"/>
        <v>7</v>
      </c>
      <c r="CN165">
        <f t="shared" si="45"/>
        <v>1</v>
      </c>
    </row>
    <row r="166" spans="1:92">
      <c r="A166" t="s">
        <v>904</v>
      </c>
      <c r="B166" s="8">
        <v>38657</v>
      </c>
      <c r="C166">
        <v>2005</v>
      </c>
      <c r="D166">
        <v>2005</v>
      </c>
      <c r="E166" t="s">
        <v>905</v>
      </c>
      <c r="F166" s="8">
        <v>38672</v>
      </c>
      <c r="G166">
        <v>15</v>
      </c>
      <c r="H166" t="s">
        <v>173</v>
      </c>
      <c r="I166" t="s">
        <v>352</v>
      </c>
      <c r="J166" t="s">
        <v>94</v>
      </c>
      <c r="K166" t="s">
        <v>212</v>
      </c>
      <c r="L166" t="s">
        <v>96</v>
      </c>
      <c r="M166">
        <v>1</v>
      </c>
      <c r="N166" t="s">
        <v>140</v>
      </c>
      <c r="O166" t="s">
        <v>98</v>
      </c>
      <c r="P166" t="s">
        <v>99</v>
      </c>
      <c r="Q166">
        <v>1</v>
      </c>
      <c r="R166">
        <v>0</v>
      </c>
      <c r="S166" t="s">
        <v>100</v>
      </c>
      <c r="T166" t="s">
        <v>101</v>
      </c>
      <c r="U166" t="s">
        <v>102</v>
      </c>
      <c r="V166" t="s">
        <v>103</v>
      </c>
      <c r="W166" t="s">
        <v>197</v>
      </c>
      <c r="X166" t="s">
        <v>731</v>
      </c>
      <c r="Y166" t="s">
        <v>169</v>
      </c>
      <c r="Z166" t="s">
        <v>97</v>
      </c>
      <c r="AA166" t="s">
        <v>107</v>
      </c>
      <c r="AB166" t="s">
        <v>145</v>
      </c>
      <c r="AC166">
        <v>0</v>
      </c>
      <c r="AD166">
        <v>7</v>
      </c>
      <c r="AE166">
        <v>0</v>
      </c>
      <c r="AG166">
        <v>0</v>
      </c>
      <c r="AH166">
        <v>1</v>
      </c>
      <c r="AI166">
        <v>0</v>
      </c>
      <c r="AJ166" s="9">
        <f t="shared" si="34"/>
        <v>7</v>
      </c>
      <c r="AK166" s="9"/>
      <c r="AL166">
        <v>0</v>
      </c>
      <c r="AM166">
        <v>0</v>
      </c>
      <c r="AN166">
        <v>0</v>
      </c>
      <c r="AO166">
        <v>0</v>
      </c>
      <c r="AP166">
        <v>0</v>
      </c>
      <c r="AQ166">
        <v>0</v>
      </c>
      <c r="AR166">
        <v>0</v>
      </c>
      <c r="AS166">
        <v>0</v>
      </c>
      <c r="AT166">
        <v>0</v>
      </c>
      <c r="AU166" t="s">
        <v>145</v>
      </c>
      <c r="AV166" t="s">
        <v>170</v>
      </c>
      <c r="AW166" t="s">
        <v>146</v>
      </c>
      <c r="AX166" t="s">
        <v>229</v>
      </c>
      <c r="AY166" t="s">
        <v>111</v>
      </c>
      <c r="AZ166" t="s">
        <v>110</v>
      </c>
      <c r="BA166" t="s">
        <v>565</v>
      </c>
      <c r="BB166">
        <v>0</v>
      </c>
      <c r="BC166">
        <v>0</v>
      </c>
      <c r="BD166">
        <v>0</v>
      </c>
      <c r="BE166" s="10" t="str">
        <f t="shared" si="35"/>
        <v>diferente</v>
      </c>
      <c r="BF166" s="10" t="str">
        <f t="shared" si="36"/>
        <v>igual</v>
      </c>
      <c r="BG166">
        <f>VLOOKUP(A166,[1]FormatoBBDD!$A$1:$CA$2248,57,FALSE)</f>
        <v>0</v>
      </c>
      <c r="BH166">
        <v>0</v>
      </c>
      <c r="BI166" t="s">
        <v>107</v>
      </c>
      <c r="BN166" t="s">
        <v>116</v>
      </c>
      <c r="BW166" t="s">
        <v>229</v>
      </c>
      <c r="BX166" t="s">
        <v>565</v>
      </c>
      <c r="CD166">
        <v>0</v>
      </c>
      <c r="CE166">
        <f t="shared" si="37"/>
        <v>2</v>
      </c>
      <c r="CF166">
        <f t="shared" si="38"/>
        <v>1</v>
      </c>
      <c r="CG166">
        <f t="shared" si="39"/>
        <v>1</v>
      </c>
      <c r="CH166">
        <f t="shared" si="40"/>
        <v>1</v>
      </c>
      <c r="CI166">
        <f t="shared" si="41"/>
        <v>1</v>
      </c>
      <c r="CJ166">
        <f t="shared" si="42"/>
        <v>1</v>
      </c>
      <c r="CK166">
        <f t="shared" si="43"/>
        <v>1</v>
      </c>
      <c r="CL166">
        <f t="shared" si="44"/>
        <v>1</v>
      </c>
      <c r="CM166">
        <f t="shared" si="33"/>
        <v>7</v>
      </c>
      <c r="CN166">
        <f t="shared" si="45"/>
        <v>1</v>
      </c>
    </row>
    <row r="167" spans="1:92">
      <c r="A167" t="s">
        <v>906</v>
      </c>
      <c r="B167" s="8">
        <v>38597</v>
      </c>
      <c r="C167">
        <v>2005</v>
      </c>
      <c r="D167">
        <v>2006</v>
      </c>
      <c r="E167" t="s">
        <v>907</v>
      </c>
      <c r="F167" s="8">
        <v>38735</v>
      </c>
      <c r="G167">
        <v>138</v>
      </c>
      <c r="H167" t="s">
        <v>119</v>
      </c>
      <c r="I167" t="s">
        <v>629</v>
      </c>
      <c r="J167" t="s">
        <v>211</v>
      </c>
      <c r="K167" t="s">
        <v>212</v>
      </c>
      <c r="L167" t="s">
        <v>96</v>
      </c>
      <c r="M167">
        <v>1</v>
      </c>
      <c r="N167" t="s">
        <v>140</v>
      </c>
      <c r="O167" t="s">
        <v>98</v>
      </c>
      <c r="P167" t="s">
        <v>99</v>
      </c>
      <c r="Q167">
        <v>1</v>
      </c>
      <c r="R167">
        <v>0</v>
      </c>
      <c r="S167" t="s">
        <v>100</v>
      </c>
      <c r="T167" t="s">
        <v>101</v>
      </c>
      <c r="U167" t="s">
        <v>196</v>
      </c>
      <c r="V167" t="s">
        <v>103</v>
      </c>
      <c r="W167" t="s">
        <v>122</v>
      </c>
      <c r="X167" t="s">
        <v>604</v>
      </c>
      <c r="Y167" t="s">
        <v>908</v>
      </c>
      <c r="Z167" t="s">
        <v>97</v>
      </c>
      <c r="AB167" t="s">
        <v>144</v>
      </c>
      <c r="AC167">
        <v>7</v>
      </c>
      <c r="AD167">
        <v>0</v>
      </c>
      <c r="AE167">
        <v>0</v>
      </c>
      <c r="AG167">
        <v>1</v>
      </c>
      <c r="AH167">
        <v>0</v>
      </c>
      <c r="AI167">
        <v>0</v>
      </c>
      <c r="AJ167" s="9">
        <f t="shared" si="34"/>
        <v>7</v>
      </c>
      <c r="AK167" s="9"/>
      <c r="AL167">
        <v>0</v>
      </c>
      <c r="AM167">
        <v>0</v>
      </c>
      <c r="AN167" t="s">
        <v>144</v>
      </c>
      <c r="AO167" t="s">
        <v>145</v>
      </c>
      <c r="AP167" t="s">
        <v>146</v>
      </c>
      <c r="AQ167" t="s">
        <v>111</v>
      </c>
      <c r="AR167" t="s">
        <v>229</v>
      </c>
      <c r="AS167" t="s">
        <v>284</v>
      </c>
      <c r="AT167" t="s">
        <v>909</v>
      </c>
      <c r="AU167">
        <v>0</v>
      </c>
      <c r="AV167">
        <v>0</v>
      </c>
      <c r="AW167">
        <v>0</v>
      </c>
      <c r="AX167">
        <v>0</v>
      </c>
      <c r="AY167">
        <v>0</v>
      </c>
      <c r="AZ167">
        <v>0</v>
      </c>
      <c r="BA167">
        <v>0</v>
      </c>
      <c r="BB167">
        <v>0</v>
      </c>
      <c r="BC167">
        <v>0</v>
      </c>
      <c r="BD167">
        <v>0</v>
      </c>
      <c r="BE167" s="10" t="str">
        <f t="shared" si="35"/>
        <v>igual</v>
      </c>
      <c r="BF167" s="10" t="str">
        <f t="shared" si="36"/>
        <v>diferente</v>
      </c>
      <c r="BG167">
        <f>VLOOKUP(A167,[1]FormatoBBDD!$A$1:$CA$2248,57,FALSE)</f>
        <v>0</v>
      </c>
      <c r="BH167">
        <v>0</v>
      </c>
      <c r="BI167" t="s">
        <v>107</v>
      </c>
      <c r="BN167" t="s">
        <v>116</v>
      </c>
      <c r="BW167" t="s">
        <v>229</v>
      </c>
      <c r="BX167" t="s">
        <v>284</v>
      </c>
      <c r="BY167" t="s">
        <v>909</v>
      </c>
      <c r="CD167">
        <v>0</v>
      </c>
      <c r="CE167">
        <f t="shared" si="37"/>
        <v>3</v>
      </c>
      <c r="CF167">
        <f t="shared" si="38"/>
        <v>1</v>
      </c>
      <c r="CG167">
        <f t="shared" si="39"/>
        <v>1</v>
      </c>
      <c r="CH167">
        <f t="shared" si="40"/>
        <v>1</v>
      </c>
      <c r="CI167">
        <f t="shared" si="41"/>
        <v>1</v>
      </c>
      <c r="CJ167">
        <f t="shared" si="42"/>
        <v>1</v>
      </c>
      <c r="CK167">
        <f t="shared" si="43"/>
        <v>1</v>
      </c>
      <c r="CL167">
        <f t="shared" si="44"/>
        <v>1</v>
      </c>
      <c r="CM167">
        <f t="shared" si="33"/>
        <v>7</v>
      </c>
      <c r="CN167">
        <f t="shared" si="45"/>
        <v>1</v>
      </c>
    </row>
    <row r="168" spans="1:92">
      <c r="A168" t="s">
        <v>910</v>
      </c>
      <c r="B168" s="8">
        <v>38644</v>
      </c>
      <c r="C168">
        <v>2005</v>
      </c>
      <c r="D168">
        <v>2005</v>
      </c>
      <c r="E168" t="s">
        <v>911</v>
      </c>
      <c r="F168" s="8">
        <v>38686</v>
      </c>
      <c r="G168">
        <v>42</v>
      </c>
      <c r="H168" t="s">
        <v>424</v>
      </c>
      <c r="I168" t="s">
        <v>912</v>
      </c>
      <c r="J168" t="s">
        <v>94</v>
      </c>
      <c r="K168" t="s">
        <v>212</v>
      </c>
      <c r="L168" t="s">
        <v>132</v>
      </c>
      <c r="M168">
        <v>1</v>
      </c>
      <c r="N168" t="s">
        <v>153</v>
      </c>
      <c r="O168" t="s">
        <v>189</v>
      </c>
      <c r="P168" t="s">
        <v>189</v>
      </c>
      <c r="Q168">
        <v>99</v>
      </c>
      <c r="R168">
        <v>99</v>
      </c>
      <c r="S168" t="s">
        <v>100</v>
      </c>
      <c r="T168" t="s">
        <v>97</v>
      </c>
      <c r="U168" t="s">
        <v>97</v>
      </c>
      <c r="V168" t="s">
        <v>97</v>
      </c>
      <c r="W168" t="s">
        <v>155</v>
      </c>
      <c r="X168" t="s">
        <v>913</v>
      </c>
      <c r="Y168" t="s">
        <v>914</v>
      </c>
      <c r="Z168" t="s">
        <v>97</v>
      </c>
      <c r="AA168" t="s">
        <v>115</v>
      </c>
      <c r="AB168" t="s">
        <v>144</v>
      </c>
      <c r="AC168">
        <v>0</v>
      </c>
      <c r="AD168">
        <v>7</v>
      </c>
      <c r="AE168">
        <v>0</v>
      </c>
      <c r="AG168">
        <v>0</v>
      </c>
      <c r="AH168">
        <v>1</v>
      </c>
      <c r="AI168">
        <v>0</v>
      </c>
      <c r="AJ168" s="9">
        <f t="shared" si="34"/>
        <v>7</v>
      </c>
      <c r="AK168" s="9"/>
      <c r="AL168">
        <v>0</v>
      </c>
      <c r="AM168">
        <v>0</v>
      </c>
      <c r="AN168">
        <v>0</v>
      </c>
      <c r="AO168">
        <v>0</v>
      </c>
      <c r="AP168">
        <v>0</v>
      </c>
      <c r="AQ168">
        <v>0</v>
      </c>
      <c r="AR168">
        <v>0</v>
      </c>
      <c r="AS168">
        <v>0</v>
      </c>
      <c r="AT168">
        <v>0</v>
      </c>
      <c r="AU168" t="s">
        <v>144</v>
      </c>
      <c r="AV168" t="s">
        <v>148</v>
      </c>
      <c r="AW168" t="s">
        <v>170</v>
      </c>
      <c r="AX168" t="s">
        <v>146</v>
      </c>
      <c r="AY168" t="s">
        <v>108</v>
      </c>
      <c r="AZ168" t="s">
        <v>111</v>
      </c>
      <c r="BA168" t="s">
        <v>110</v>
      </c>
      <c r="BB168">
        <v>0</v>
      </c>
      <c r="BC168">
        <v>0</v>
      </c>
      <c r="BD168">
        <v>0</v>
      </c>
      <c r="BE168" s="10" t="str">
        <f t="shared" si="35"/>
        <v>diferente</v>
      </c>
      <c r="BF168" s="10" t="str">
        <f t="shared" si="36"/>
        <v>igual</v>
      </c>
      <c r="BG168">
        <f>VLOOKUP(A168,[1]FormatoBBDD!$A$1:$CA$2248,57,FALSE)</f>
        <v>0</v>
      </c>
      <c r="BH168">
        <v>0</v>
      </c>
      <c r="BI168" t="s">
        <v>107</v>
      </c>
      <c r="BN168" t="s">
        <v>116</v>
      </c>
      <c r="BW168" t="s">
        <v>148</v>
      </c>
      <c r="CD168">
        <v>0</v>
      </c>
      <c r="CE168">
        <f t="shared" si="37"/>
        <v>1</v>
      </c>
      <c r="CF168">
        <f t="shared" si="38"/>
        <v>1</v>
      </c>
      <c r="CG168">
        <f t="shared" si="39"/>
        <v>1</v>
      </c>
      <c r="CH168">
        <f t="shared" si="40"/>
        <v>1</v>
      </c>
      <c r="CI168">
        <f t="shared" si="41"/>
        <v>1</v>
      </c>
      <c r="CJ168">
        <f t="shared" si="42"/>
        <v>1</v>
      </c>
      <c r="CK168">
        <f t="shared" si="43"/>
        <v>1</v>
      </c>
      <c r="CL168">
        <f t="shared" si="44"/>
        <v>1</v>
      </c>
      <c r="CM168">
        <f t="shared" si="33"/>
        <v>7</v>
      </c>
      <c r="CN168">
        <f t="shared" si="45"/>
        <v>1</v>
      </c>
    </row>
    <row r="169" spans="1:92">
      <c r="A169" t="s">
        <v>915</v>
      </c>
      <c r="B169" s="8">
        <v>38451</v>
      </c>
      <c r="C169">
        <v>2005</v>
      </c>
      <c r="D169">
        <v>2005</v>
      </c>
      <c r="E169" t="s">
        <v>916</v>
      </c>
      <c r="F169" s="8">
        <v>38700</v>
      </c>
      <c r="G169">
        <v>249</v>
      </c>
      <c r="H169" t="s">
        <v>130</v>
      </c>
      <c r="I169" t="s">
        <v>352</v>
      </c>
      <c r="J169" t="s">
        <v>94</v>
      </c>
      <c r="K169" t="s">
        <v>95</v>
      </c>
      <c r="L169" t="s">
        <v>96</v>
      </c>
      <c r="M169">
        <v>1</v>
      </c>
      <c r="N169" t="s">
        <v>140</v>
      </c>
      <c r="O169" t="s">
        <v>98</v>
      </c>
      <c r="P169" t="s">
        <v>99</v>
      </c>
      <c r="Q169">
        <v>1</v>
      </c>
      <c r="R169">
        <v>0</v>
      </c>
      <c r="S169" t="s">
        <v>100</v>
      </c>
      <c r="T169" t="s">
        <v>101</v>
      </c>
      <c r="U169" t="s">
        <v>331</v>
      </c>
      <c r="V169" t="s">
        <v>103</v>
      </c>
      <c r="W169" t="s">
        <v>122</v>
      </c>
      <c r="X169" t="s">
        <v>917</v>
      </c>
      <c r="Y169" t="s">
        <v>918</v>
      </c>
      <c r="Z169" t="s">
        <v>97</v>
      </c>
      <c r="AB169" t="s">
        <v>144</v>
      </c>
      <c r="AC169">
        <v>0</v>
      </c>
      <c r="AD169">
        <v>7</v>
      </c>
      <c r="AE169">
        <v>0</v>
      </c>
      <c r="AG169">
        <v>0</v>
      </c>
      <c r="AH169">
        <v>1</v>
      </c>
      <c r="AI169">
        <v>0</v>
      </c>
      <c r="AJ169" s="9">
        <f t="shared" si="34"/>
        <v>7</v>
      </c>
      <c r="AK169" s="9"/>
      <c r="AL169">
        <v>0</v>
      </c>
      <c r="AM169">
        <v>0</v>
      </c>
      <c r="AN169">
        <v>0</v>
      </c>
      <c r="AO169">
        <v>0</v>
      </c>
      <c r="AP169">
        <v>0</v>
      </c>
      <c r="AQ169">
        <v>0</v>
      </c>
      <c r="AR169">
        <v>0</v>
      </c>
      <c r="AS169">
        <v>0</v>
      </c>
      <c r="AT169">
        <v>0</v>
      </c>
      <c r="AU169" t="s">
        <v>144</v>
      </c>
      <c r="AV169" t="s">
        <v>145</v>
      </c>
      <c r="AW169" t="s">
        <v>146</v>
      </c>
      <c r="AX169" t="s">
        <v>108</v>
      </c>
      <c r="AY169" t="s">
        <v>111</v>
      </c>
      <c r="AZ169" t="s">
        <v>110</v>
      </c>
      <c r="BA169" t="s">
        <v>284</v>
      </c>
      <c r="BB169">
        <v>0</v>
      </c>
      <c r="BC169">
        <v>0</v>
      </c>
      <c r="BD169">
        <v>0</v>
      </c>
      <c r="BE169" s="10" t="str">
        <f t="shared" si="35"/>
        <v>diferente</v>
      </c>
      <c r="BF169" s="10" t="str">
        <f t="shared" si="36"/>
        <v>igual</v>
      </c>
      <c r="BG169">
        <f>VLOOKUP(A169,[1]FormatoBBDD!$A$1:$CA$2248,57,FALSE)</f>
        <v>0</v>
      </c>
      <c r="BH169">
        <v>0</v>
      </c>
      <c r="BI169" t="s">
        <v>107</v>
      </c>
      <c r="BN169" t="s">
        <v>116</v>
      </c>
      <c r="BW169" t="s">
        <v>284</v>
      </c>
      <c r="CD169">
        <v>0</v>
      </c>
      <c r="CE169">
        <f t="shared" si="37"/>
        <v>1</v>
      </c>
      <c r="CF169">
        <f t="shared" si="38"/>
        <v>1</v>
      </c>
      <c r="CG169">
        <f t="shared" si="39"/>
        <v>1</v>
      </c>
      <c r="CH169">
        <f t="shared" si="40"/>
        <v>1</v>
      </c>
      <c r="CI169">
        <f t="shared" si="41"/>
        <v>1</v>
      </c>
      <c r="CJ169">
        <f t="shared" si="42"/>
        <v>1</v>
      </c>
      <c r="CK169">
        <f t="shared" si="43"/>
        <v>1</v>
      </c>
      <c r="CL169">
        <f t="shared" si="44"/>
        <v>1</v>
      </c>
      <c r="CM169">
        <f t="shared" si="33"/>
        <v>7</v>
      </c>
      <c r="CN169">
        <f t="shared" si="45"/>
        <v>1</v>
      </c>
    </row>
    <row r="170" spans="1:92">
      <c r="A170" t="s">
        <v>919</v>
      </c>
      <c r="B170" s="8">
        <v>38451</v>
      </c>
      <c r="C170">
        <v>2005</v>
      </c>
      <c r="D170">
        <v>2005</v>
      </c>
      <c r="E170" t="s">
        <v>920</v>
      </c>
      <c r="F170" s="8">
        <v>38707</v>
      </c>
      <c r="G170">
        <v>256</v>
      </c>
      <c r="H170" t="s">
        <v>202</v>
      </c>
      <c r="I170" t="s">
        <v>352</v>
      </c>
      <c r="J170" t="s">
        <v>94</v>
      </c>
      <c r="K170" t="s">
        <v>95</v>
      </c>
      <c r="L170" t="s">
        <v>96</v>
      </c>
      <c r="M170">
        <v>1</v>
      </c>
      <c r="N170" t="s">
        <v>140</v>
      </c>
      <c r="O170" t="s">
        <v>98</v>
      </c>
      <c r="P170" t="s">
        <v>99</v>
      </c>
      <c r="Q170">
        <v>1</v>
      </c>
      <c r="R170">
        <v>0</v>
      </c>
      <c r="S170" t="s">
        <v>100</v>
      </c>
      <c r="T170" t="s">
        <v>101</v>
      </c>
      <c r="U170" t="s">
        <v>196</v>
      </c>
      <c r="V170" t="s">
        <v>103</v>
      </c>
      <c r="W170" t="s">
        <v>122</v>
      </c>
      <c r="X170" t="s">
        <v>253</v>
      </c>
      <c r="Y170" t="s">
        <v>921</v>
      </c>
      <c r="Z170" t="s">
        <v>97</v>
      </c>
      <c r="AB170" t="s">
        <v>144</v>
      </c>
      <c r="AC170">
        <v>0</v>
      </c>
      <c r="AD170">
        <v>7</v>
      </c>
      <c r="AE170">
        <v>0</v>
      </c>
      <c r="AG170">
        <v>0</v>
      </c>
      <c r="AH170">
        <v>1</v>
      </c>
      <c r="AI170">
        <v>0</v>
      </c>
      <c r="AJ170" s="9">
        <f t="shared" si="34"/>
        <v>7</v>
      </c>
      <c r="AK170" s="9"/>
      <c r="AL170">
        <v>0</v>
      </c>
      <c r="AM170">
        <v>0</v>
      </c>
      <c r="AN170">
        <v>0</v>
      </c>
      <c r="AO170">
        <v>0</v>
      </c>
      <c r="AP170">
        <v>0</v>
      </c>
      <c r="AQ170">
        <v>0</v>
      </c>
      <c r="AR170">
        <v>0</v>
      </c>
      <c r="AS170">
        <v>0</v>
      </c>
      <c r="AT170">
        <v>0</v>
      </c>
      <c r="AU170" t="s">
        <v>144</v>
      </c>
      <c r="AV170" t="s">
        <v>145</v>
      </c>
      <c r="AW170" t="s">
        <v>146</v>
      </c>
      <c r="AX170" t="s">
        <v>108</v>
      </c>
      <c r="AY170" t="s">
        <v>111</v>
      </c>
      <c r="AZ170" t="s">
        <v>110</v>
      </c>
      <c r="BA170" t="s">
        <v>229</v>
      </c>
      <c r="BB170">
        <v>0</v>
      </c>
      <c r="BC170">
        <v>0</v>
      </c>
      <c r="BD170">
        <v>0</v>
      </c>
      <c r="BE170" s="10" t="str">
        <f t="shared" si="35"/>
        <v>diferente</v>
      </c>
      <c r="BF170" s="10" t="str">
        <f t="shared" si="36"/>
        <v>igual</v>
      </c>
      <c r="BG170">
        <f>VLOOKUP(A170,[1]FormatoBBDD!$A$1:$CA$2248,57,FALSE)</f>
        <v>0</v>
      </c>
      <c r="BH170">
        <v>0</v>
      </c>
      <c r="BI170" t="s">
        <v>107</v>
      </c>
      <c r="BN170" t="s">
        <v>116</v>
      </c>
      <c r="BW170" t="s">
        <v>229</v>
      </c>
      <c r="CD170">
        <v>0</v>
      </c>
      <c r="CE170">
        <f t="shared" si="37"/>
        <v>1</v>
      </c>
      <c r="CF170">
        <f t="shared" si="38"/>
        <v>1</v>
      </c>
      <c r="CG170">
        <f t="shared" si="39"/>
        <v>1</v>
      </c>
      <c r="CH170">
        <f t="shared" si="40"/>
        <v>1</v>
      </c>
      <c r="CI170">
        <f t="shared" si="41"/>
        <v>1</v>
      </c>
      <c r="CJ170">
        <f t="shared" si="42"/>
        <v>1</v>
      </c>
      <c r="CK170">
        <f t="shared" si="43"/>
        <v>1</v>
      </c>
      <c r="CL170">
        <f t="shared" si="44"/>
        <v>1</v>
      </c>
      <c r="CM170">
        <f t="shared" si="33"/>
        <v>7</v>
      </c>
      <c r="CN170">
        <f t="shared" si="45"/>
        <v>1</v>
      </c>
    </row>
    <row r="171" spans="1:92">
      <c r="A171" t="s">
        <v>922</v>
      </c>
      <c r="B171" s="8">
        <v>38542</v>
      </c>
      <c r="C171">
        <v>2005</v>
      </c>
      <c r="D171">
        <v>2005</v>
      </c>
      <c r="E171" t="s">
        <v>923</v>
      </c>
      <c r="F171" s="8">
        <v>38700</v>
      </c>
      <c r="G171">
        <v>158</v>
      </c>
      <c r="H171" t="s">
        <v>119</v>
      </c>
      <c r="I171" t="s">
        <v>629</v>
      </c>
      <c r="J171" t="s">
        <v>211</v>
      </c>
      <c r="K171" t="s">
        <v>212</v>
      </c>
      <c r="L171" t="s">
        <v>96</v>
      </c>
      <c r="M171">
        <v>1</v>
      </c>
      <c r="N171" t="s">
        <v>97</v>
      </c>
      <c r="O171" t="s">
        <v>98</v>
      </c>
      <c r="P171" t="s">
        <v>99</v>
      </c>
      <c r="Q171">
        <v>1</v>
      </c>
      <c r="R171">
        <v>0</v>
      </c>
      <c r="S171" t="s">
        <v>100</v>
      </c>
      <c r="T171" t="s">
        <v>97</v>
      </c>
      <c r="U171" t="s">
        <v>97</v>
      </c>
      <c r="V171" t="s">
        <v>103</v>
      </c>
      <c r="W171" t="s">
        <v>122</v>
      </c>
      <c r="X171" t="s">
        <v>123</v>
      </c>
      <c r="Y171" t="s">
        <v>924</v>
      </c>
      <c r="Z171" t="s">
        <v>97</v>
      </c>
      <c r="AB171" t="s">
        <v>144</v>
      </c>
      <c r="AC171">
        <v>7</v>
      </c>
      <c r="AD171">
        <v>0</v>
      </c>
      <c r="AE171">
        <v>0</v>
      </c>
      <c r="AG171">
        <v>1</v>
      </c>
      <c r="AH171">
        <v>0</v>
      </c>
      <c r="AI171">
        <v>0</v>
      </c>
      <c r="AJ171" s="9">
        <f t="shared" si="34"/>
        <v>7</v>
      </c>
      <c r="AK171" s="9"/>
      <c r="AL171">
        <v>0</v>
      </c>
      <c r="AM171">
        <v>0</v>
      </c>
      <c r="AN171" t="s">
        <v>144</v>
      </c>
      <c r="AO171" t="s">
        <v>145</v>
      </c>
      <c r="AP171" t="s">
        <v>146</v>
      </c>
      <c r="AQ171" t="s">
        <v>108</v>
      </c>
      <c r="AR171" t="s">
        <v>111</v>
      </c>
      <c r="AS171" t="s">
        <v>110</v>
      </c>
      <c r="AT171" t="s">
        <v>284</v>
      </c>
      <c r="AU171">
        <v>0</v>
      </c>
      <c r="AV171">
        <v>0</v>
      </c>
      <c r="AW171">
        <v>0</v>
      </c>
      <c r="AX171">
        <v>0</v>
      </c>
      <c r="AY171">
        <v>0</v>
      </c>
      <c r="AZ171">
        <v>0</v>
      </c>
      <c r="BA171">
        <v>0</v>
      </c>
      <c r="BB171">
        <v>0</v>
      </c>
      <c r="BC171">
        <v>0</v>
      </c>
      <c r="BD171">
        <v>0</v>
      </c>
      <c r="BE171" s="10" t="str">
        <f t="shared" si="35"/>
        <v>igual</v>
      </c>
      <c r="BF171" s="10" t="str">
        <f t="shared" si="36"/>
        <v>diferente</v>
      </c>
      <c r="BG171">
        <f>VLOOKUP(A171,[1]FormatoBBDD!$A$1:$CA$2248,57,FALSE)</f>
        <v>0</v>
      </c>
      <c r="BH171">
        <v>0</v>
      </c>
      <c r="BI171" t="s">
        <v>107</v>
      </c>
      <c r="BN171" t="s">
        <v>116</v>
      </c>
      <c r="BW171" t="s">
        <v>284</v>
      </c>
      <c r="CD171">
        <v>0</v>
      </c>
      <c r="CE171">
        <f t="shared" si="37"/>
        <v>1</v>
      </c>
      <c r="CF171">
        <f t="shared" si="38"/>
        <v>1</v>
      </c>
      <c r="CG171">
        <f t="shared" si="39"/>
        <v>1</v>
      </c>
      <c r="CH171">
        <f t="shared" si="40"/>
        <v>1</v>
      </c>
      <c r="CI171">
        <f t="shared" si="41"/>
        <v>1</v>
      </c>
      <c r="CJ171">
        <f t="shared" si="42"/>
        <v>1</v>
      </c>
      <c r="CK171">
        <f t="shared" si="43"/>
        <v>1</v>
      </c>
      <c r="CL171">
        <f t="shared" si="44"/>
        <v>1</v>
      </c>
      <c r="CM171">
        <f t="shared" si="33"/>
        <v>7</v>
      </c>
      <c r="CN171">
        <f t="shared" si="45"/>
        <v>1</v>
      </c>
    </row>
    <row r="172" spans="1:92">
      <c r="A172" t="s">
        <v>925</v>
      </c>
      <c r="B172" s="8">
        <v>38663</v>
      </c>
      <c r="C172">
        <v>2005</v>
      </c>
      <c r="D172">
        <v>2006</v>
      </c>
      <c r="E172" t="s">
        <v>926</v>
      </c>
      <c r="F172" s="8">
        <v>38735</v>
      </c>
      <c r="G172">
        <v>72</v>
      </c>
      <c r="H172" t="s">
        <v>119</v>
      </c>
      <c r="I172" t="s">
        <v>629</v>
      </c>
      <c r="J172" t="s">
        <v>211</v>
      </c>
      <c r="K172" t="s">
        <v>212</v>
      </c>
      <c r="L172" t="s">
        <v>96</v>
      </c>
      <c r="M172">
        <v>1</v>
      </c>
      <c r="N172" t="s">
        <v>140</v>
      </c>
      <c r="O172" t="s">
        <v>98</v>
      </c>
      <c r="P172" t="s">
        <v>99</v>
      </c>
      <c r="Q172">
        <v>1</v>
      </c>
      <c r="R172">
        <v>0</v>
      </c>
      <c r="S172" t="s">
        <v>100</v>
      </c>
      <c r="T172" t="s">
        <v>101</v>
      </c>
      <c r="U172" t="s">
        <v>196</v>
      </c>
      <c r="V172" t="s">
        <v>103</v>
      </c>
      <c r="W172" t="s">
        <v>122</v>
      </c>
      <c r="X172" t="s">
        <v>123</v>
      </c>
      <c r="Y172" t="s">
        <v>927</v>
      </c>
      <c r="Z172" t="s">
        <v>97</v>
      </c>
      <c r="AA172" t="s">
        <v>107</v>
      </c>
      <c r="AB172" t="s">
        <v>144</v>
      </c>
      <c r="AC172">
        <v>7</v>
      </c>
      <c r="AD172">
        <v>0</v>
      </c>
      <c r="AE172">
        <v>0</v>
      </c>
      <c r="AG172">
        <v>1</v>
      </c>
      <c r="AH172">
        <v>0</v>
      </c>
      <c r="AI172">
        <v>0</v>
      </c>
      <c r="AJ172" s="9">
        <f t="shared" si="34"/>
        <v>7</v>
      </c>
      <c r="AK172" s="9"/>
      <c r="AL172">
        <v>0</v>
      </c>
      <c r="AM172">
        <v>0</v>
      </c>
      <c r="AN172" t="s">
        <v>144</v>
      </c>
      <c r="AO172" t="s">
        <v>145</v>
      </c>
      <c r="AP172" t="s">
        <v>146</v>
      </c>
      <c r="AQ172" t="s">
        <v>111</v>
      </c>
      <c r="AR172" t="s">
        <v>229</v>
      </c>
      <c r="AS172" t="s">
        <v>284</v>
      </c>
      <c r="AT172" t="s">
        <v>909</v>
      </c>
      <c r="AU172">
        <v>0</v>
      </c>
      <c r="AV172">
        <v>0</v>
      </c>
      <c r="AW172">
        <v>0</v>
      </c>
      <c r="AX172">
        <v>0</v>
      </c>
      <c r="AY172">
        <v>0</v>
      </c>
      <c r="AZ172">
        <v>0</v>
      </c>
      <c r="BA172">
        <v>0</v>
      </c>
      <c r="BB172">
        <v>0</v>
      </c>
      <c r="BC172">
        <v>0</v>
      </c>
      <c r="BD172">
        <v>0</v>
      </c>
      <c r="BE172" s="10" t="str">
        <f t="shared" si="35"/>
        <v>igual</v>
      </c>
      <c r="BF172" s="10" t="str">
        <f t="shared" si="36"/>
        <v>diferente</v>
      </c>
      <c r="BG172">
        <f>VLOOKUP(A172,[1]FormatoBBDD!$A$1:$CA$2248,57,FALSE)</f>
        <v>0</v>
      </c>
      <c r="BH172">
        <v>0</v>
      </c>
      <c r="BI172" t="s">
        <v>107</v>
      </c>
      <c r="BN172" t="s">
        <v>116</v>
      </c>
      <c r="BW172" t="s">
        <v>229</v>
      </c>
      <c r="BX172" t="s">
        <v>284</v>
      </c>
      <c r="BY172" t="s">
        <v>909</v>
      </c>
      <c r="CD172">
        <v>0</v>
      </c>
      <c r="CE172">
        <f t="shared" si="37"/>
        <v>3</v>
      </c>
      <c r="CF172">
        <f t="shared" si="38"/>
        <v>1</v>
      </c>
      <c r="CG172">
        <f t="shared" si="39"/>
        <v>1</v>
      </c>
      <c r="CH172">
        <f t="shared" si="40"/>
        <v>1</v>
      </c>
      <c r="CI172">
        <f t="shared" si="41"/>
        <v>1</v>
      </c>
      <c r="CJ172">
        <f t="shared" si="42"/>
        <v>1</v>
      </c>
      <c r="CK172">
        <f t="shared" si="43"/>
        <v>1</v>
      </c>
      <c r="CL172">
        <f t="shared" si="44"/>
        <v>1</v>
      </c>
      <c r="CM172">
        <f t="shared" si="33"/>
        <v>7</v>
      </c>
      <c r="CN172">
        <f t="shared" si="45"/>
        <v>1</v>
      </c>
    </row>
    <row r="173" spans="1:92">
      <c r="A173" t="s">
        <v>928</v>
      </c>
      <c r="B173" s="8">
        <v>38666</v>
      </c>
      <c r="C173">
        <v>2005</v>
      </c>
      <c r="D173">
        <v>2005</v>
      </c>
      <c r="E173" t="s">
        <v>929</v>
      </c>
      <c r="F173" s="8">
        <v>38686</v>
      </c>
      <c r="G173">
        <v>20</v>
      </c>
      <c r="H173" t="s">
        <v>119</v>
      </c>
      <c r="I173" t="s">
        <v>629</v>
      </c>
      <c r="J173" t="s">
        <v>211</v>
      </c>
      <c r="K173" t="s">
        <v>212</v>
      </c>
      <c r="L173" t="s">
        <v>96</v>
      </c>
      <c r="M173">
        <v>1</v>
      </c>
      <c r="N173" t="s">
        <v>153</v>
      </c>
      <c r="O173" t="s">
        <v>98</v>
      </c>
      <c r="P173" t="s">
        <v>99</v>
      </c>
      <c r="Q173">
        <v>1</v>
      </c>
      <c r="R173">
        <v>0</v>
      </c>
      <c r="S173" t="s">
        <v>100</v>
      </c>
      <c r="T173" t="s">
        <v>97</v>
      </c>
      <c r="U173" t="s">
        <v>704</v>
      </c>
      <c r="V173" t="s">
        <v>103</v>
      </c>
      <c r="W173" t="s">
        <v>122</v>
      </c>
      <c r="X173" t="s">
        <v>123</v>
      </c>
      <c r="Y173" t="s">
        <v>930</v>
      </c>
      <c r="Z173" t="s">
        <v>97</v>
      </c>
      <c r="AA173" t="s">
        <v>107</v>
      </c>
      <c r="AB173" t="s">
        <v>144</v>
      </c>
      <c r="AC173">
        <v>7</v>
      </c>
      <c r="AD173">
        <v>0</v>
      </c>
      <c r="AE173">
        <v>0</v>
      </c>
      <c r="AG173">
        <v>1</v>
      </c>
      <c r="AH173">
        <v>0</v>
      </c>
      <c r="AI173">
        <v>0</v>
      </c>
      <c r="AJ173" s="9">
        <f t="shared" si="34"/>
        <v>7</v>
      </c>
      <c r="AK173" s="9"/>
      <c r="AL173">
        <v>0</v>
      </c>
      <c r="AM173">
        <v>0</v>
      </c>
      <c r="AN173" t="s">
        <v>144</v>
      </c>
      <c r="AO173" t="s">
        <v>148</v>
      </c>
      <c r="AP173" t="s">
        <v>170</v>
      </c>
      <c r="AQ173" t="s">
        <v>146</v>
      </c>
      <c r="AR173" t="s">
        <v>108</v>
      </c>
      <c r="AS173" t="s">
        <v>111</v>
      </c>
      <c r="AT173" t="s">
        <v>110</v>
      </c>
      <c r="AU173">
        <v>0</v>
      </c>
      <c r="AV173">
        <v>0</v>
      </c>
      <c r="AW173">
        <v>0</v>
      </c>
      <c r="AX173">
        <v>0</v>
      </c>
      <c r="AY173">
        <v>0</v>
      </c>
      <c r="AZ173">
        <v>0</v>
      </c>
      <c r="BA173">
        <v>0</v>
      </c>
      <c r="BB173">
        <v>0</v>
      </c>
      <c r="BC173">
        <v>0</v>
      </c>
      <c r="BD173">
        <v>0</v>
      </c>
      <c r="BE173" s="10" t="str">
        <f t="shared" si="35"/>
        <v>igual</v>
      </c>
      <c r="BF173" s="10" t="str">
        <f t="shared" si="36"/>
        <v>diferente</v>
      </c>
      <c r="BG173">
        <f>VLOOKUP(A173,[1]FormatoBBDD!$A$1:$CA$2248,57,FALSE)</f>
        <v>0</v>
      </c>
      <c r="BH173">
        <v>0</v>
      </c>
      <c r="BI173" t="s">
        <v>107</v>
      </c>
      <c r="BN173" t="s">
        <v>116</v>
      </c>
      <c r="BW173" t="s">
        <v>148</v>
      </c>
      <c r="CD173">
        <v>0</v>
      </c>
      <c r="CE173">
        <f t="shared" si="37"/>
        <v>1</v>
      </c>
      <c r="CF173">
        <f t="shared" si="38"/>
        <v>1</v>
      </c>
      <c r="CG173">
        <f t="shared" si="39"/>
        <v>1</v>
      </c>
      <c r="CH173">
        <f t="shared" si="40"/>
        <v>1</v>
      </c>
      <c r="CI173">
        <f t="shared" si="41"/>
        <v>1</v>
      </c>
      <c r="CJ173">
        <f t="shared" si="42"/>
        <v>1</v>
      </c>
      <c r="CK173">
        <f t="shared" si="43"/>
        <v>1</v>
      </c>
      <c r="CL173">
        <f t="shared" si="44"/>
        <v>1</v>
      </c>
      <c r="CM173">
        <f t="shared" si="33"/>
        <v>7</v>
      </c>
      <c r="CN173">
        <f t="shared" si="45"/>
        <v>1</v>
      </c>
    </row>
    <row r="174" spans="1:92">
      <c r="A174" t="s">
        <v>931</v>
      </c>
      <c r="B174" s="8">
        <v>38666</v>
      </c>
      <c r="C174">
        <v>2005</v>
      </c>
      <c r="D174">
        <v>2005</v>
      </c>
      <c r="E174" t="s">
        <v>932</v>
      </c>
      <c r="F174" s="8">
        <v>38686</v>
      </c>
      <c r="G174">
        <v>20</v>
      </c>
      <c r="H174" t="s">
        <v>119</v>
      </c>
      <c r="I174" t="s">
        <v>629</v>
      </c>
      <c r="J174" t="s">
        <v>211</v>
      </c>
      <c r="K174" t="s">
        <v>212</v>
      </c>
      <c r="L174" t="s">
        <v>96</v>
      </c>
      <c r="M174">
        <v>1</v>
      </c>
      <c r="N174" t="s">
        <v>153</v>
      </c>
      <c r="O174" t="s">
        <v>98</v>
      </c>
      <c r="P174" t="s">
        <v>99</v>
      </c>
      <c r="Q174">
        <v>1</v>
      </c>
      <c r="R174">
        <v>0</v>
      </c>
      <c r="S174" t="s">
        <v>610</v>
      </c>
      <c r="T174" t="s">
        <v>97</v>
      </c>
      <c r="U174" t="s">
        <v>933</v>
      </c>
      <c r="V174" t="s">
        <v>103</v>
      </c>
      <c r="W174" t="s">
        <v>122</v>
      </c>
      <c r="X174" t="s">
        <v>123</v>
      </c>
      <c r="Y174" t="s">
        <v>934</v>
      </c>
      <c r="Z174" t="s">
        <v>97</v>
      </c>
      <c r="AA174" t="s">
        <v>107</v>
      </c>
      <c r="AB174" t="s">
        <v>144</v>
      </c>
      <c r="AC174">
        <v>7</v>
      </c>
      <c r="AD174">
        <v>0</v>
      </c>
      <c r="AE174">
        <v>0</v>
      </c>
      <c r="AG174">
        <v>1</v>
      </c>
      <c r="AH174">
        <v>0</v>
      </c>
      <c r="AI174">
        <v>0</v>
      </c>
      <c r="AJ174" s="9">
        <f t="shared" si="34"/>
        <v>7</v>
      </c>
      <c r="AK174" s="9"/>
      <c r="AL174">
        <v>0</v>
      </c>
      <c r="AM174">
        <v>0</v>
      </c>
      <c r="AN174" t="s">
        <v>144</v>
      </c>
      <c r="AO174" t="s">
        <v>148</v>
      </c>
      <c r="AP174" t="s">
        <v>170</v>
      </c>
      <c r="AQ174" t="s">
        <v>146</v>
      </c>
      <c r="AR174" t="s">
        <v>108</v>
      </c>
      <c r="AS174" t="s">
        <v>111</v>
      </c>
      <c r="AT174" t="s">
        <v>110</v>
      </c>
      <c r="AU174">
        <v>0</v>
      </c>
      <c r="AV174">
        <v>0</v>
      </c>
      <c r="AW174">
        <v>0</v>
      </c>
      <c r="AX174">
        <v>0</v>
      </c>
      <c r="AY174">
        <v>0</v>
      </c>
      <c r="AZ174">
        <v>0</v>
      </c>
      <c r="BA174">
        <v>0</v>
      </c>
      <c r="BB174">
        <v>0</v>
      </c>
      <c r="BC174">
        <v>0</v>
      </c>
      <c r="BD174">
        <v>0</v>
      </c>
      <c r="BE174" s="10" t="str">
        <f t="shared" si="35"/>
        <v>igual</v>
      </c>
      <c r="BF174" s="10" t="str">
        <f t="shared" si="36"/>
        <v>diferente</v>
      </c>
      <c r="BG174">
        <f>VLOOKUP(A174,[1]FormatoBBDD!$A$1:$CA$2248,57,FALSE)</f>
        <v>0</v>
      </c>
      <c r="BH174">
        <v>0</v>
      </c>
      <c r="BI174" t="s">
        <v>107</v>
      </c>
      <c r="BN174" t="s">
        <v>116</v>
      </c>
      <c r="BW174" t="s">
        <v>148</v>
      </c>
      <c r="CD174">
        <v>0</v>
      </c>
      <c r="CE174">
        <f t="shared" si="37"/>
        <v>1</v>
      </c>
      <c r="CF174">
        <f t="shared" si="38"/>
        <v>1</v>
      </c>
      <c r="CG174">
        <f t="shared" si="39"/>
        <v>1</v>
      </c>
      <c r="CH174">
        <f t="shared" si="40"/>
        <v>1</v>
      </c>
      <c r="CI174">
        <f t="shared" si="41"/>
        <v>1</v>
      </c>
      <c r="CJ174">
        <f t="shared" si="42"/>
        <v>1</v>
      </c>
      <c r="CK174">
        <f t="shared" si="43"/>
        <v>1</v>
      </c>
      <c r="CL174">
        <f t="shared" si="44"/>
        <v>1</v>
      </c>
      <c r="CM174">
        <f t="shared" si="33"/>
        <v>7</v>
      </c>
      <c r="CN174">
        <f t="shared" si="45"/>
        <v>1</v>
      </c>
    </row>
    <row r="175" spans="1:92" s="5" customFormat="1">
      <c r="A175" t="s">
        <v>935</v>
      </c>
      <c r="B175" s="8">
        <v>38667</v>
      </c>
      <c r="C175">
        <v>2005</v>
      </c>
      <c r="D175">
        <v>2005</v>
      </c>
      <c r="E175" t="s">
        <v>936</v>
      </c>
      <c r="F175" s="8">
        <v>38707</v>
      </c>
      <c r="G175">
        <v>40</v>
      </c>
      <c r="H175" t="s">
        <v>119</v>
      </c>
      <c r="I175" t="s">
        <v>352</v>
      </c>
      <c r="J175" t="s">
        <v>94</v>
      </c>
      <c r="K175" t="s">
        <v>95</v>
      </c>
      <c r="L175" t="s">
        <v>96</v>
      </c>
      <c r="M175">
        <v>1</v>
      </c>
      <c r="N175" t="s">
        <v>140</v>
      </c>
      <c r="O175" t="s">
        <v>98</v>
      </c>
      <c r="P175" t="s">
        <v>99</v>
      </c>
      <c r="Q175">
        <v>1</v>
      </c>
      <c r="R175">
        <v>0</v>
      </c>
      <c r="S175" t="s">
        <v>100</v>
      </c>
      <c r="T175" t="s">
        <v>101</v>
      </c>
      <c r="U175" t="s">
        <v>196</v>
      </c>
      <c r="V175" t="s">
        <v>103</v>
      </c>
      <c r="W175" t="s">
        <v>122</v>
      </c>
      <c r="X175" t="s">
        <v>123</v>
      </c>
      <c r="Y175" t="s">
        <v>937</v>
      </c>
      <c r="Z175" t="s">
        <v>97</v>
      </c>
      <c r="AA175"/>
      <c r="AB175" t="s">
        <v>144</v>
      </c>
      <c r="AC175">
        <v>0</v>
      </c>
      <c r="AD175">
        <v>7</v>
      </c>
      <c r="AE175">
        <v>0</v>
      </c>
      <c r="AF175"/>
      <c r="AG175">
        <v>0</v>
      </c>
      <c r="AH175">
        <v>1</v>
      </c>
      <c r="AI175">
        <v>0</v>
      </c>
      <c r="AJ175" s="9">
        <f t="shared" si="34"/>
        <v>7</v>
      </c>
      <c r="AK175" s="9"/>
      <c r="AL175">
        <v>0</v>
      </c>
      <c r="AM175">
        <v>0</v>
      </c>
      <c r="AN175">
        <v>0</v>
      </c>
      <c r="AO175">
        <v>0</v>
      </c>
      <c r="AP175">
        <v>0</v>
      </c>
      <c r="AQ175">
        <v>0</v>
      </c>
      <c r="AR175">
        <v>0</v>
      </c>
      <c r="AS175">
        <v>0</v>
      </c>
      <c r="AT175">
        <v>0</v>
      </c>
      <c r="AU175" t="s">
        <v>144</v>
      </c>
      <c r="AV175" t="s">
        <v>145</v>
      </c>
      <c r="AW175" t="s">
        <v>146</v>
      </c>
      <c r="AX175" t="s">
        <v>108</v>
      </c>
      <c r="AY175" t="s">
        <v>111</v>
      </c>
      <c r="AZ175" t="s">
        <v>110</v>
      </c>
      <c r="BA175" t="s">
        <v>229</v>
      </c>
      <c r="BB175">
        <v>0</v>
      </c>
      <c r="BC175">
        <v>0</v>
      </c>
      <c r="BD175">
        <v>0</v>
      </c>
      <c r="BE175" s="10" t="str">
        <f t="shared" si="35"/>
        <v>diferente</v>
      </c>
      <c r="BF175" s="10" t="str">
        <f t="shared" si="36"/>
        <v>igual</v>
      </c>
      <c r="BG175">
        <f>VLOOKUP(A175,[1]FormatoBBDD!$A$1:$CA$2248,57,FALSE)</f>
        <v>0</v>
      </c>
      <c r="BH175">
        <v>0</v>
      </c>
      <c r="BI175" t="s">
        <v>107</v>
      </c>
      <c r="BJ175"/>
      <c r="BK175"/>
      <c r="BL175"/>
      <c r="BM175"/>
      <c r="BN175" t="s">
        <v>116</v>
      </c>
      <c r="BO175"/>
      <c r="BP175"/>
      <c r="BQ175"/>
      <c r="BR175"/>
      <c r="BS175"/>
      <c r="BT175"/>
      <c r="BU175"/>
      <c r="BV175"/>
      <c r="BW175" t="s">
        <v>229</v>
      </c>
      <c r="BX175"/>
      <c r="BY175"/>
      <c r="BZ175"/>
      <c r="CA175"/>
      <c r="CB175"/>
      <c r="CC175"/>
      <c r="CD175">
        <v>0</v>
      </c>
      <c r="CE175">
        <f t="shared" si="37"/>
        <v>1</v>
      </c>
      <c r="CF175">
        <f t="shared" si="38"/>
        <v>1</v>
      </c>
      <c r="CG175">
        <f t="shared" si="39"/>
        <v>1</v>
      </c>
      <c r="CH175">
        <f t="shared" si="40"/>
        <v>1</v>
      </c>
      <c r="CI175">
        <f t="shared" si="41"/>
        <v>1</v>
      </c>
      <c r="CJ175">
        <f t="shared" si="42"/>
        <v>1</v>
      </c>
      <c r="CK175">
        <f t="shared" si="43"/>
        <v>1</v>
      </c>
      <c r="CL175">
        <f t="shared" si="44"/>
        <v>1</v>
      </c>
      <c r="CM175">
        <f t="shared" si="33"/>
        <v>7</v>
      </c>
      <c r="CN175">
        <f t="shared" si="45"/>
        <v>1</v>
      </c>
    </row>
    <row r="176" spans="1:92" s="14" customFormat="1">
      <c r="A176" t="s">
        <v>938</v>
      </c>
      <c r="B176" s="8">
        <v>38670</v>
      </c>
      <c r="C176">
        <v>2005</v>
      </c>
      <c r="D176">
        <v>2006</v>
      </c>
      <c r="E176" t="s">
        <v>939</v>
      </c>
      <c r="F176" s="8">
        <v>38917</v>
      </c>
      <c r="G176">
        <v>247</v>
      </c>
      <c r="H176" t="s">
        <v>202</v>
      </c>
      <c r="I176" t="s">
        <v>287</v>
      </c>
      <c r="J176" t="s">
        <v>211</v>
      </c>
      <c r="K176" t="s">
        <v>212</v>
      </c>
      <c r="L176" t="s">
        <v>96</v>
      </c>
      <c r="M176">
        <v>1</v>
      </c>
      <c r="N176" t="s">
        <v>140</v>
      </c>
      <c r="O176" t="s">
        <v>246</v>
      </c>
      <c r="P176" t="s">
        <v>99</v>
      </c>
      <c r="Q176">
        <v>0</v>
      </c>
      <c r="R176">
        <v>1</v>
      </c>
      <c r="S176" t="s">
        <v>100</v>
      </c>
      <c r="T176" t="s">
        <v>101</v>
      </c>
      <c r="U176" t="s">
        <v>196</v>
      </c>
      <c r="V176" t="s">
        <v>103</v>
      </c>
      <c r="W176" t="s">
        <v>155</v>
      </c>
      <c r="X176" t="s">
        <v>940</v>
      </c>
      <c r="Y176" t="s">
        <v>941</v>
      </c>
      <c r="Z176" t="s">
        <v>97</v>
      </c>
      <c r="AA176"/>
      <c r="AB176" t="s">
        <v>144</v>
      </c>
      <c r="AC176">
        <v>7</v>
      </c>
      <c r="AD176">
        <v>0</v>
      </c>
      <c r="AE176">
        <v>0</v>
      </c>
      <c r="AF176"/>
      <c r="AG176">
        <v>1</v>
      </c>
      <c r="AH176">
        <v>0</v>
      </c>
      <c r="AI176">
        <v>0</v>
      </c>
      <c r="AJ176" s="9">
        <f t="shared" si="34"/>
        <v>7</v>
      </c>
      <c r="AK176" s="9"/>
      <c r="AL176">
        <v>0</v>
      </c>
      <c r="AM176">
        <v>0</v>
      </c>
      <c r="AN176" t="s">
        <v>144</v>
      </c>
      <c r="AO176" t="s">
        <v>170</v>
      </c>
      <c r="AP176" t="s">
        <v>146</v>
      </c>
      <c r="AQ176" t="s">
        <v>108</v>
      </c>
      <c r="AR176" t="s">
        <v>110</v>
      </c>
      <c r="AS176" t="s">
        <v>482</v>
      </c>
      <c r="AT176" t="s">
        <v>170</v>
      </c>
      <c r="AU176">
        <v>0</v>
      </c>
      <c r="AV176">
        <v>0</v>
      </c>
      <c r="AW176">
        <v>0</v>
      </c>
      <c r="AX176">
        <v>0</v>
      </c>
      <c r="AY176">
        <v>0</v>
      </c>
      <c r="AZ176">
        <v>0</v>
      </c>
      <c r="BA176">
        <v>0</v>
      </c>
      <c r="BB176">
        <v>0</v>
      </c>
      <c r="BC176">
        <v>0</v>
      </c>
      <c r="BD176">
        <v>0</v>
      </c>
      <c r="BE176" s="10" t="str">
        <f t="shared" si="35"/>
        <v>igual</v>
      </c>
      <c r="BF176" s="10" t="str">
        <f t="shared" si="36"/>
        <v>diferente</v>
      </c>
      <c r="BG176">
        <f>VLOOKUP(A176,[1]FormatoBBDD!$A$1:$CA$2248,57,FALSE)</f>
        <v>0</v>
      </c>
      <c r="BH176">
        <v>0</v>
      </c>
      <c r="BI176" t="s">
        <v>107</v>
      </c>
      <c r="BJ176"/>
      <c r="BK176"/>
      <c r="BL176"/>
      <c r="BM176"/>
      <c r="BN176" t="s">
        <v>116</v>
      </c>
      <c r="BO176"/>
      <c r="BP176"/>
      <c r="BQ176"/>
      <c r="BR176"/>
      <c r="BS176"/>
      <c r="BT176"/>
      <c r="BU176"/>
      <c r="BV176"/>
      <c r="BW176" t="s">
        <v>482</v>
      </c>
      <c r="BX176"/>
      <c r="BY176"/>
      <c r="BZ176"/>
      <c r="CA176"/>
      <c r="CB176"/>
      <c r="CC176"/>
      <c r="CD176">
        <v>0</v>
      </c>
      <c r="CE176">
        <f t="shared" si="37"/>
        <v>1</v>
      </c>
      <c r="CF176">
        <f t="shared" si="38"/>
        <v>1</v>
      </c>
      <c r="CG176">
        <f t="shared" si="39"/>
        <v>1</v>
      </c>
      <c r="CH176">
        <f t="shared" si="40"/>
        <v>1</v>
      </c>
      <c r="CI176">
        <f t="shared" si="41"/>
        <v>1</v>
      </c>
      <c r="CJ176">
        <f t="shared" si="42"/>
        <v>1</v>
      </c>
      <c r="CK176">
        <f t="shared" si="43"/>
        <v>1</v>
      </c>
      <c r="CL176">
        <f t="shared" si="44"/>
        <v>1</v>
      </c>
      <c r="CM176">
        <f t="shared" si="33"/>
        <v>7</v>
      </c>
      <c r="CN176">
        <f t="shared" si="45"/>
        <v>1</v>
      </c>
    </row>
    <row r="177" spans="1:92">
      <c r="A177" t="s">
        <v>942</v>
      </c>
      <c r="B177" s="8">
        <v>38671</v>
      </c>
      <c r="C177">
        <v>2005</v>
      </c>
      <c r="D177">
        <v>2006</v>
      </c>
      <c r="E177" t="s">
        <v>943</v>
      </c>
      <c r="F177" s="8">
        <v>38840</v>
      </c>
      <c r="G177">
        <v>169</v>
      </c>
      <c r="H177" t="s">
        <v>292</v>
      </c>
      <c r="I177" t="s">
        <v>944</v>
      </c>
      <c r="J177" t="s">
        <v>211</v>
      </c>
      <c r="K177" t="s">
        <v>212</v>
      </c>
      <c r="L177" t="s">
        <v>96</v>
      </c>
      <c r="M177">
        <v>1</v>
      </c>
      <c r="N177" t="s">
        <v>140</v>
      </c>
      <c r="O177" t="s">
        <v>98</v>
      </c>
      <c r="P177" t="s">
        <v>99</v>
      </c>
      <c r="Q177">
        <v>1</v>
      </c>
      <c r="R177">
        <v>0</v>
      </c>
      <c r="S177" t="s">
        <v>100</v>
      </c>
      <c r="T177" t="s">
        <v>101</v>
      </c>
      <c r="U177" t="s">
        <v>97</v>
      </c>
      <c r="V177" t="s">
        <v>103</v>
      </c>
      <c r="W177" t="s">
        <v>122</v>
      </c>
      <c r="X177" t="s">
        <v>369</v>
      </c>
      <c r="Y177" t="s">
        <v>945</v>
      </c>
      <c r="Z177" t="s">
        <v>97</v>
      </c>
      <c r="AA177" t="s">
        <v>107</v>
      </c>
      <c r="AB177" t="s">
        <v>144</v>
      </c>
      <c r="AC177">
        <v>7</v>
      </c>
      <c r="AD177">
        <v>0</v>
      </c>
      <c r="AE177">
        <v>0</v>
      </c>
      <c r="AG177">
        <v>1</v>
      </c>
      <c r="AH177">
        <v>0</v>
      </c>
      <c r="AI177">
        <v>0</v>
      </c>
      <c r="AJ177" s="9">
        <f t="shared" si="34"/>
        <v>7</v>
      </c>
      <c r="AK177" s="9"/>
      <c r="AL177">
        <v>0</v>
      </c>
      <c r="AM177">
        <v>0</v>
      </c>
      <c r="AN177" t="s">
        <v>144</v>
      </c>
      <c r="AO177" t="s">
        <v>170</v>
      </c>
      <c r="AP177" t="s">
        <v>146</v>
      </c>
      <c r="AQ177" t="s">
        <v>108</v>
      </c>
      <c r="AR177" t="s">
        <v>110</v>
      </c>
      <c r="AS177" t="s">
        <v>145</v>
      </c>
      <c r="AT177" t="s">
        <v>110</v>
      </c>
      <c r="AU177">
        <v>0</v>
      </c>
      <c r="AV177">
        <v>0</v>
      </c>
      <c r="AW177">
        <v>0</v>
      </c>
      <c r="AX177">
        <v>0</v>
      </c>
      <c r="AY177">
        <v>0</v>
      </c>
      <c r="AZ177">
        <v>0</v>
      </c>
      <c r="BA177">
        <v>0</v>
      </c>
      <c r="BB177">
        <v>0</v>
      </c>
      <c r="BC177">
        <v>0</v>
      </c>
      <c r="BD177">
        <v>0</v>
      </c>
      <c r="BE177" s="10" t="str">
        <f t="shared" si="35"/>
        <v>igual</v>
      </c>
      <c r="BF177" s="10" t="str">
        <f t="shared" si="36"/>
        <v>diferente</v>
      </c>
      <c r="BG177">
        <f>VLOOKUP(A177,[1]FormatoBBDD!$A$1:$CA$2248,57,FALSE)</f>
        <v>0</v>
      </c>
      <c r="BH177">
        <v>0</v>
      </c>
      <c r="BI177" t="s">
        <v>107</v>
      </c>
      <c r="BN177" t="s">
        <v>116</v>
      </c>
      <c r="CD177">
        <v>0</v>
      </c>
      <c r="CE177">
        <f t="shared" si="37"/>
        <v>0</v>
      </c>
      <c r="CF177">
        <f t="shared" si="38"/>
        <v>1</v>
      </c>
      <c r="CG177">
        <f t="shared" si="39"/>
        <v>1</v>
      </c>
      <c r="CH177">
        <f t="shared" si="40"/>
        <v>1</v>
      </c>
      <c r="CI177">
        <f t="shared" si="41"/>
        <v>1</v>
      </c>
      <c r="CJ177">
        <f t="shared" si="42"/>
        <v>1</v>
      </c>
      <c r="CK177">
        <f t="shared" si="43"/>
        <v>1</v>
      </c>
      <c r="CL177">
        <f t="shared" si="44"/>
        <v>1</v>
      </c>
      <c r="CM177">
        <f t="shared" si="33"/>
        <v>7</v>
      </c>
      <c r="CN177">
        <f t="shared" si="45"/>
        <v>1</v>
      </c>
    </row>
    <row r="178" spans="1:92">
      <c r="A178" s="19" t="s">
        <v>946</v>
      </c>
      <c r="B178" s="20">
        <v>38671</v>
      </c>
      <c r="C178" s="19">
        <v>2005</v>
      </c>
      <c r="D178" s="19">
        <v>2006</v>
      </c>
      <c r="E178" s="19" t="s">
        <v>949</v>
      </c>
      <c r="F178" s="20">
        <v>38889</v>
      </c>
      <c r="G178" s="19">
        <v>218</v>
      </c>
      <c r="H178" s="19" t="s">
        <v>424</v>
      </c>
      <c r="I178" s="19" t="s">
        <v>950</v>
      </c>
      <c r="J178" s="19" t="s">
        <v>94</v>
      </c>
      <c r="K178" s="19" t="s">
        <v>121</v>
      </c>
      <c r="L178" s="19" t="s">
        <v>96</v>
      </c>
      <c r="M178" s="19">
        <v>1</v>
      </c>
      <c r="N178" s="19" t="s">
        <v>97</v>
      </c>
      <c r="O178" s="19" t="s">
        <v>246</v>
      </c>
      <c r="P178" s="19" t="s">
        <v>99</v>
      </c>
      <c r="Q178" s="19">
        <v>0</v>
      </c>
      <c r="R178" s="19">
        <v>1</v>
      </c>
      <c r="S178" s="19" t="s">
        <v>97</v>
      </c>
      <c r="T178" s="19" t="s">
        <v>97</v>
      </c>
      <c r="U178" s="19" t="s">
        <v>97</v>
      </c>
      <c r="V178" s="19" t="s">
        <v>97</v>
      </c>
      <c r="W178" s="19" t="s">
        <v>104</v>
      </c>
      <c r="X178" s="19" t="s">
        <v>951</v>
      </c>
      <c r="Y178" s="19" t="s">
        <v>952</v>
      </c>
      <c r="Z178" s="19" t="s">
        <v>97</v>
      </c>
      <c r="AA178" s="19" t="s">
        <v>107</v>
      </c>
      <c r="AB178" s="19" t="s">
        <v>144</v>
      </c>
      <c r="AC178" s="19">
        <v>0</v>
      </c>
      <c r="AD178" s="19">
        <v>7</v>
      </c>
      <c r="AE178" s="19">
        <v>0</v>
      </c>
      <c r="AF178" s="19"/>
      <c r="AG178">
        <v>0</v>
      </c>
      <c r="AH178">
        <v>1</v>
      </c>
      <c r="AI178">
        <v>0</v>
      </c>
      <c r="AJ178" s="9">
        <f t="shared" si="34"/>
        <v>7</v>
      </c>
      <c r="AK178" s="9"/>
      <c r="AL178" s="19">
        <v>0</v>
      </c>
      <c r="AM178" s="19">
        <v>0</v>
      </c>
      <c r="AN178">
        <v>0</v>
      </c>
      <c r="AO178">
        <v>0</v>
      </c>
      <c r="AP178">
        <v>0</v>
      </c>
      <c r="AQ178">
        <v>0</v>
      </c>
      <c r="AR178">
        <v>0</v>
      </c>
      <c r="AS178">
        <v>0</v>
      </c>
      <c r="AT178">
        <v>0</v>
      </c>
      <c r="AU178" s="19" t="s">
        <v>144</v>
      </c>
      <c r="AV178" s="19" t="s">
        <v>145</v>
      </c>
      <c r="AW178" s="19" t="s">
        <v>146</v>
      </c>
      <c r="AX178" s="19" t="s">
        <v>108</v>
      </c>
      <c r="AY178" s="19" t="s">
        <v>111</v>
      </c>
      <c r="AZ178" s="19" t="s">
        <v>110</v>
      </c>
      <c r="BA178" s="19" t="s">
        <v>284</v>
      </c>
      <c r="BB178">
        <v>0</v>
      </c>
      <c r="BC178">
        <v>0</v>
      </c>
      <c r="BD178">
        <v>0</v>
      </c>
      <c r="BE178" s="10" t="str">
        <f t="shared" si="35"/>
        <v>diferente</v>
      </c>
      <c r="BF178" s="10" t="str">
        <f t="shared" si="36"/>
        <v>igual</v>
      </c>
      <c r="BG178">
        <f>VLOOKUP(A178,[1]FormatoBBDD!$A$1:$CA$2248,57,FALSE)</f>
        <v>0</v>
      </c>
      <c r="BH178">
        <v>0</v>
      </c>
      <c r="BI178" s="19" t="s">
        <v>107</v>
      </c>
      <c r="BJ178" s="19"/>
      <c r="BK178" s="19"/>
      <c r="BL178" s="19"/>
      <c r="BM178" s="19"/>
      <c r="BN178" s="19" t="s">
        <v>116</v>
      </c>
      <c r="BO178" s="19"/>
      <c r="BP178" s="19"/>
      <c r="BQ178" s="19"/>
      <c r="BR178" s="19"/>
      <c r="BS178" s="19"/>
      <c r="BT178" s="19"/>
      <c r="BU178" s="19"/>
      <c r="BV178" s="19"/>
      <c r="BW178" s="19" t="s">
        <v>284</v>
      </c>
      <c r="BX178" s="19"/>
      <c r="BY178" s="19"/>
      <c r="BZ178" s="19"/>
      <c r="CA178" s="19"/>
      <c r="CB178" s="19"/>
      <c r="CC178" s="19"/>
      <c r="CD178" s="19">
        <f>VLOOKUP(A178,[2]Hoja1!$A$2:$BX$83,76,FALSE)</f>
        <v>1</v>
      </c>
      <c r="CE178">
        <f t="shared" si="37"/>
        <v>1</v>
      </c>
      <c r="CF178">
        <f t="shared" si="38"/>
        <v>1</v>
      </c>
      <c r="CG178">
        <f t="shared" si="39"/>
        <v>1</v>
      </c>
      <c r="CH178">
        <f t="shared" si="40"/>
        <v>1</v>
      </c>
      <c r="CI178">
        <f t="shared" si="41"/>
        <v>1</v>
      </c>
      <c r="CJ178">
        <f t="shared" si="42"/>
        <v>1</v>
      </c>
      <c r="CK178">
        <f t="shared" si="43"/>
        <v>1</v>
      </c>
      <c r="CL178">
        <f t="shared" si="44"/>
        <v>1</v>
      </c>
      <c r="CM178">
        <f t="shared" si="33"/>
        <v>7</v>
      </c>
      <c r="CN178">
        <f t="shared" si="45"/>
        <v>1</v>
      </c>
    </row>
    <row r="179" spans="1:92">
      <c r="A179" t="s">
        <v>953</v>
      </c>
      <c r="B179" s="8">
        <v>38679</v>
      </c>
      <c r="C179">
        <v>2005</v>
      </c>
      <c r="D179">
        <v>2006</v>
      </c>
      <c r="E179" t="s">
        <v>954</v>
      </c>
      <c r="F179" s="8">
        <v>38840</v>
      </c>
      <c r="G179">
        <v>161</v>
      </c>
      <c r="H179" t="s">
        <v>187</v>
      </c>
      <c r="I179" t="s">
        <v>955</v>
      </c>
      <c r="J179" t="s">
        <v>211</v>
      </c>
      <c r="K179" t="s">
        <v>212</v>
      </c>
      <c r="L179" t="s">
        <v>132</v>
      </c>
      <c r="M179">
        <v>1</v>
      </c>
      <c r="N179" t="s">
        <v>270</v>
      </c>
      <c r="O179" t="s">
        <v>154</v>
      </c>
      <c r="P179" t="s">
        <v>154</v>
      </c>
      <c r="Q179">
        <v>99</v>
      </c>
      <c r="R179">
        <v>99</v>
      </c>
      <c r="S179" t="s">
        <v>100</v>
      </c>
      <c r="T179" t="s">
        <v>97</v>
      </c>
      <c r="U179" t="s">
        <v>97</v>
      </c>
      <c r="V179" t="s">
        <v>97</v>
      </c>
      <c r="W179" t="s">
        <v>197</v>
      </c>
      <c r="X179" t="s">
        <v>956</v>
      </c>
      <c r="Y179" t="s">
        <v>169</v>
      </c>
      <c r="Z179" t="s">
        <v>957</v>
      </c>
      <c r="AA179" t="s">
        <v>115</v>
      </c>
      <c r="AB179" t="s">
        <v>144</v>
      </c>
      <c r="AC179">
        <v>7</v>
      </c>
      <c r="AD179">
        <v>0</v>
      </c>
      <c r="AE179">
        <v>0</v>
      </c>
      <c r="AG179">
        <v>1</v>
      </c>
      <c r="AH179">
        <v>0</v>
      </c>
      <c r="AI179">
        <v>0</v>
      </c>
      <c r="AJ179" s="9">
        <f t="shared" si="34"/>
        <v>7</v>
      </c>
      <c r="AK179" s="9"/>
      <c r="AL179">
        <v>0</v>
      </c>
      <c r="AM179">
        <v>0</v>
      </c>
      <c r="AN179" t="s">
        <v>144</v>
      </c>
      <c r="AO179" t="s">
        <v>170</v>
      </c>
      <c r="AP179" t="s">
        <v>145</v>
      </c>
      <c r="AQ179" t="s">
        <v>146</v>
      </c>
      <c r="AR179" t="s">
        <v>108</v>
      </c>
      <c r="AS179" t="s">
        <v>111</v>
      </c>
      <c r="AT179" t="s">
        <v>110</v>
      </c>
      <c r="AU179">
        <v>0</v>
      </c>
      <c r="AV179">
        <v>0</v>
      </c>
      <c r="AW179">
        <v>0</v>
      </c>
      <c r="AX179">
        <v>0</v>
      </c>
      <c r="AY179">
        <v>0</v>
      </c>
      <c r="AZ179">
        <v>0</v>
      </c>
      <c r="BA179">
        <v>0</v>
      </c>
      <c r="BB179">
        <v>0</v>
      </c>
      <c r="BC179">
        <v>0</v>
      </c>
      <c r="BD179">
        <v>0</v>
      </c>
      <c r="BE179" s="10" t="str">
        <f t="shared" si="35"/>
        <v>igual</v>
      </c>
      <c r="BF179" s="10" t="str">
        <f t="shared" si="36"/>
        <v>diferente</v>
      </c>
      <c r="BG179">
        <f>VLOOKUP(A179,[1]FormatoBBDD!$A$1:$CA$2248,57,FALSE)</f>
        <v>0</v>
      </c>
      <c r="BH179">
        <v>0</v>
      </c>
      <c r="BI179" t="s">
        <v>107</v>
      </c>
      <c r="BN179" t="s">
        <v>116</v>
      </c>
      <c r="CD179">
        <v>0</v>
      </c>
      <c r="CE179">
        <f t="shared" si="37"/>
        <v>0</v>
      </c>
      <c r="CF179">
        <f t="shared" si="38"/>
        <v>1</v>
      </c>
      <c r="CG179">
        <f t="shared" si="39"/>
        <v>1</v>
      </c>
      <c r="CH179">
        <f t="shared" si="40"/>
        <v>1</v>
      </c>
      <c r="CI179">
        <f t="shared" si="41"/>
        <v>1</v>
      </c>
      <c r="CJ179">
        <f t="shared" si="42"/>
        <v>1</v>
      </c>
      <c r="CK179">
        <f t="shared" si="43"/>
        <v>1</v>
      </c>
      <c r="CL179">
        <f t="shared" si="44"/>
        <v>1</v>
      </c>
      <c r="CM179">
        <f t="shared" si="33"/>
        <v>7</v>
      </c>
      <c r="CN179">
        <f t="shared" si="45"/>
        <v>1</v>
      </c>
    </row>
    <row r="180" spans="1:92">
      <c r="A180" t="s">
        <v>958</v>
      </c>
      <c r="B180" s="8">
        <v>38679</v>
      </c>
      <c r="C180">
        <v>2005</v>
      </c>
      <c r="D180">
        <v>2006</v>
      </c>
      <c r="E180" t="s">
        <v>959</v>
      </c>
      <c r="F180" s="8">
        <v>38742</v>
      </c>
      <c r="G180">
        <v>63</v>
      </c>
      <c r="H180" t="s">
        <v>345</v>
      </c>
      <c r="I180" t="s">
        <v>506</v>
      </c>
      <c r="J180" t="s">
        <v>94</v>
      </c>
      <c r="K180" t="s">
        <v>121</v>
      </c>
      <c r="L180" t="s">
        <v>96</v>
      </c>
      <c r="M180">
        <v>1</v>
      </c>
      <c r="N180" t="s">
        <v>516</v>
      </c>
      <c r="O180" t="s">
        <v>246</v>
      </c>
      <c r="P180" t="s">
        <v>99</v>
      </c>
      <c r="Q180">
        <v>0</v>
      </c>
      <c r="R180">
        <v>1</v>
      </c>
      <c r="S180" t="s">
        <v>100</v>
      </c>
      <c r="T180" t="s">
        <v>101</v>
      </c>
      <c r="U180" t="s">
        <v>102</v>
      </c>
      <c r="V180" t="s">
        <v>103</v>
      </c>
      <c r="W180" t="s">
        <v>197</v>
      </c>
      <c r="X180" t="s">
        <v>347</v>
      </c>
      <c r="Y180" t="s">
        <v>960</v>
      </c>
      <c r="Z180" t="s">
        <v>97</v>
      </c>
      <c r="AA180" t="s">
        <v>107</v>
      </c>
      <c r="AB180" t="s">
        <v>144</v>
      </c>
      <c r="AC180">
        <v>0</v>
      </c>
      <c r="AD180">
        <v>7</v>
      </c>
      <c r="AE180">
        <v>0</v>
      </c>
      <c r="AG180">
        <v>0</v>
      </c>
      <c r="AH180">
        <v>1</v>
      </c>
      <c r="AI180">
        <v>0</v>
      </c>
      <c r="AJ180" s="9">
        <f t="shared" si="34"/>
        <v>7</v>
      </c>
      <c r="AK180" s="9"/>
      <c r="AL180">
        <v>0</v>
      </c>
      <c r="AM180">
        <v>0</v>
      </c>
      <c r="AN180">
        <v>0</v>
      </c>
      <c r="AO180">
        <v>0</v>
      </c>
      <c r="AP180">
        <v>0</v>
      </c>
      <c r="AQ180">
        <v>0</v>
      </c>
      <c r="AR180">
        <v>0</v>
      </c>
      <c r="AS180">
        <v>0</v>
      </c>
      <c r="AT180">
        <v>0</v>
      </c>
      <c r="AU180" t="s">
        <v>144</v>
      </c>
      <c r="AV180" t="s">
        <v>170</v>
      </c>
      <c r="AW180" t="s">
        <v>146</v>
      </c>
      <c r="AX180" t="s">
        <v>111</v>
      </c>
      <c r="AY180" t="s">
        <v>110</v>
      </c>
      <c r="AZ180" t="s">
        <v>229</v>
      </c>
      <c r="BA180" t="s">
        <v>207</v>
      </c>
      <c r="BB180">
        <v>0</v>
      </c>
      <c r="BC180">
        <v>0</v>
      </c>
      <c r="BD180">
        <v>0</v>
      </c>
      <c r="BE180" s="10" t="str">
        <f t="shared" si="35"/>
        <v>diferente</v>
      </c>
      <c r="BF180" s="10" t="str">
        <f t="shared" si="36"/>
        <v>igual</v>
      </c>
      <c r="BG180">
        <f>VLOOKUP(A180,[1]FormatoBBDD!$A$1:$CA$2248,57,FALSE)</f>
        <v>0</v>
      </c>
      <c r="BH180">
        <v>0</v>
      </c>
      <c r="BI180" t="s">
        <v>107</v>
      </c>
      <c r="BN180" t="s">
        <v>116</v>
      </c>
      <c r="BW180" t="s">
        <v>229</v>
      </c>
      <c r="BX180" t="s">
        <v>207</v>
      </c>
      <c r="CD180">
        <v>0</v>
      </c>
      <c r="CE180">
        <f t="shared" si="37"/>
        <v>2</v>
      </c>
      <c r="CF180">
        <f t="shared" si="38"/>
        <v>1</v>
      </c>
      <c r="CG180">
        <f t="shared" si="39"/>
        <v>1</v>
      </c>
      <c r="CH180">
        <f t="shared" si="40"/>
        <v>1</v>
      </c>
      <c r="CI180">
        <f t="shared" si="41"/>
        <v>1</v>
      </c>
      <c r="CJ180">
        <f t="shared" si="42"/>
        <v>1</v>
      </c>
      <c r="CK180">
        <f t="shared" si="43"/>
        <v>1</v>
      </c>
      <c r="CL180">
        <f t="shared" si="44"/>
        <v>1</v>
      </c>
      <c r="CM180">
        <f t="shared" si="33"/>
        <v>7</v>
      </c>
      <c r="CN180">
        <f t="shared" si="45"/>
        <v>1</v>
      </c>
    </row>
    <row r="181" spans="1:92">
      <c r="A181" t="s">
        <v>961</v>
      </c>
      <c r="B181" s="8">
        <v>38680</v>
      </c>
      <c r="C181">
        <v>2005</v>
      </c>
      <c r="D181">
        <v>2007</v>
      </c>
      <c r="E181" t="s">
        <v>962</v>
      </c>
      <c r="F181" s="8">
        <v>39344</v>
      </c>
      <c r="G181">
        <v>664</v>
      </c>
      <c r="H181" t="s">
        <v>130</v>
      </c>
      <c r="I181" t="s">
        <v>963</v>
      </c>
      <c r="J181" t="s">
        <v>94</v>
      </c>
      <c r="K181" t="s">
        <v>121</v>
      </c>
      <c r="L181" t="s">
        <v>132</v>
      </c>
      <c r="M181">
        <v>1</v>
      </c>
      <c r="N181" t="s">
        <v>97</v>
      </c>
      <c r="O181" t="s">
        <v>133</v>
      </c>
      <c r="P181" t="s">
        <v>133</v>
      </c>
      <c r="Q181">
        <v>99</v>
      </c>
      <c r="R181">
        <v>99</v>
      </c>
      <c r="S181" t="s">
        <v>97</v>
      </c>
      <c r="T181" t="s">
        <v>97</v>
      </c>
      <c r="U181" t="s">
        <v>97</v>
      </c>
      <c r="V181" t="s">
        <v>97</v>
      </c>
      <c r="W181" t="s">
        <v>122</v>
      </c>
      <c r="X181" t="s">
        <v>964</v>
      </c>
      <c r="Y181" t="s">
        <v>965</v>
      </c>
      <c r="Z181" t="s">
        <v>97</v>
      </c>
      <c r="AB181" t="s">
        <v>144</v>
      </c>
      <c r="AC181">
        <v>0</v>
      </c>
      <c r="AD181">
        <v>7</v>
      </c>
      <c r="AE181">
        <v>0</v>
      </c>
      <c r="AG181">
        <v>0</v>
      </c>
      <c r="AH181">
        <v>1</v>
      </c>
      <c r="AI181">
        <v>0</v>
      </c>
      <c r="AJ181" s="9">
        <f t="shared" si="34"/>
        <v>7</v>
      </c>
      <c r="AK181" s="9"/>
      <c r="AL181">
        <v>0</v>
      </c>
      <c r="AM181">
        <v>0</v>
      </c>
      <c r="AN181">
        <v>0</v>
      </c>
      <c r="AO181">
        <v>0</v>
      </c>
      <c r="AP181">
        <v>0</v>
      </c>
      <c r="AQ181">
        <v>0</v>
      </c>
      <c r="AR181">
        <v>0</v>
      </c>
      <c r="AS181">
        <v>0</v>
      </c>
      <c r="AT181">
        <v>0</v>
      </c>
      <c r="AU181" t="s">
        <v>146</v>
      </c>
      <c r="AV181" t="s">
        <v>144</v>
      </c>
      <c r="AW181" t="s">
        <v>145</v>
      </c>
      <c r="AX181" t="s">
        <v>170</v>
      </c>
      <c r="AY181" t="s">
        <v>108</v>
      </c>
      <c r="AZ181" t="s">
        <v>111</v>
      </c>
      <c r="BA181" t="s">
        <v>207</v>
      </c>
      <c r="BB181">
        <v>0</v>
      </c>
      <c r="BC181">
        <v>0</v>
      </c>
      <c r="BD181">
        <v>0</v>
      </c>
      <c r="BE181" s="10" t="str">
        <f t="shared" si="35"/>
        <v>diferente</v>
      </c>
      <c r="BF181" s="10" t="str">
        <f t="shared" si="36"/>
        <v>igual</v>
      </c>
      <c r="BG181">
        <f>VLOOKUP(A181,[1]FormatoBBDD!$A$1:$CA$2248,57,FALSE)</f>
        <v>0</v>
      </c>
      <c r="BH181">
        <v>0</v>
      </c>
      <c r="BI181" t="s">
        <v>107</v>
      </c>
      <c r="BN181" t="s">
        <v>116</v>
      </c>
      <c r="BW181" t="s">
        <v>207</v>
      </c>
      <c r="CD181">
        <v>0</v>
      </c>
      <c r="CE181">
        <f t="shared" si="37"/>
        <v>1</v>
      </c>
      <c r="CF181">
        <f t="shared" si="38"/>
        <v>1</v>
      </c>
      <c r="CG181">
        <f t="shared" si="39"/>
        <v>1</v>
      </c>
      <c r="CH181">
        <f t="shared" si="40"/>
        <v>1</v>
      </c>
      <c r="CI181">
        <f t="shared" si="41"/>
        <v>1</v>
      </c>
      <c r="CJ181">
        <f t="shared" si="42"/>
        <v>1</v>
      </c>
      <c r="CK181">
        <f t="shared" si="43"/>
        <v>1</v>
      </c>
      <c r="CL181">
        <f t="shared" si="44"/>
        <v>1</v>
      </c>
      <c r="CM181">
        <f t="shared" si="33"/>
        <v>7</v>
      </c>
      <c r="CN181">
        <f t="shared" si="45"/>
        <v>1</v>
      </c>
    </row>
    <row r="182" spans="1:92">
      <c r="A182" t="s">
        <v>966</v>
      </c>
      <c r="B182" s="8">
        <v>38680</v>
      </c>
      <c r="C182">
        <v>2005</v>
      </c>
      <c r="D182">
        <v>2006</v>
      </c>
      <c r="E182" t="s">
        <v>967</v>
      </c>
      <c r="F182" s="8">
        <v>38777</v>
      </c>
      <c r="G182">
        <v>97</v>
      </c>
      <c r="H182" t="s">
        <v>130</v>
      </c>
      <c r="I182" t="s">
        <v>506</v>
      </c>
      <c r="J182" t="s">
        <v>94</v>
      </c>
      <c r="K182" t="s">
        <v>121</v>
      </c>
      <c r="L182" t="s">
        <v>132</v>
      </c>
      <c r="M182">
        <v>1</v>
      </c>
      <c r="N182" t="s">
        <v>97</v>
      </c>
      <c r="O182" t="s">
        <v>97</v>
      </c>
      <c r="P182" t="s">
        <v>97</v>
      </c>
      <c r="Q182">
        <v>99</v>
      </c>
      <c r="R182">
        <v>99</v>
      </c>
      <c r="S182" t="s">
        <v>97</v>
      </c>
      <c r="T182" t="s">
        <v>97</v>
      </c>
      <c r="U182" t="s">
        <v>97</v>
      </c>
      <c r="V182" t="s">
        <v>97</v>
      </c>
      <c r="W182" t="s">
        <v>122</v>
      </c>
      <c r="X182" t="s">
        <v>968</v>
      </c>
      <c r="Y182" t="s">
        <v>969</v>
      </c>
      <c r="Z182" t="s">
        <v>97</v>
      </c>
      <c r="AA182" t="s">
        <v>107</v>
      </c>
      <c r="AB182" t="s">
        <v>144</v>
      </c>
      <c r="AC182">
        <v>0</v>
      </c>
      <c r="AD182">
        <v>7</v>
      </c>
      <c r="AE182">
        <v>0</v>
      </c>
      <c r="AG182">
        <v>0</v>
      </c>
      <c r="AH182">
        <v>1</v>
      </c>
      <c r="AI182">
        <v>0</v>
      </c>
      <c r="AJ182" s="9">
        <f t="shared" si="34"/>
        <v>7</v>
      </c>
      <c r="AK182" s="9"/>
      <c r="AL182">
        <v>0</v>
      </c>
      <c r="AM182">
        <v>0</v>
      </c>
      <c r="AN182">
        <v>0</v>
      </c>
      <c r="AO182">
        <v>0</v>
      </c>
      <c r="AP182">
        <v>0</v>
      </c>
      <c r="AQ182">
        <v>0</v>
      </c>
      <c r="AR182">
        <v>0</v>
      </c>
      <c r="AS182">
        <v>0</v>
      </c>
      <c r="AT182">
        <v>0</v>
      </c>
      <c r="AU182" t="s">
        <v>144</v>
      </c>
      <c r="AV182" t="s">
        <v>170</v>
      </c>
      <c r="AW182" t="s">
        <v>145</v>
      </c>
      <c r="AX182" t="s">
        <v>146</v>
      </c>
      <c r="AY182" t="s">
        <v>108</v>
      </c>
      <c r="AZ182" t="s">
        <v>111</v>
      </c>
      <c r="BA182" t="s">
        <v>110</v>
      </c>
      <c r="BB182">
        <v>0</v>
      </c>
      <c r="BC182">
        <v>0</v>
      </c>
      <c r="BD182">
        <v>0</v>
      </c>
      <c r="BE182" s="10" t="str">
        <f t="shared" si="35"/>
        <v>diferente</v>
      </c>
      <c r="BF182" s="10" t="str">
        <f t="shared" si="36"/>
        <v>igual</v>
      </c>
      <c r="BG182">
        <f>VLOOKUP(A182,[1]FormatoBBDD!$A$1:$CA$2248,57,FALSE)</f>
        <v>0</v>
      </c>
      <c r="BH182">
        <v>0</v>
      </c>
      <c r="BI182" t="s">
        <v>107</v>
      </c>
      <c r="BN182" t="s">
        <v>116</v>
      </c>
      <c r="CD182">
        <v>0</v>
      </c>
      <c r="CE182">
        <f t="shared" si="37"/>
        <v>0</v>
      </c>
      <c r="CF182">
        <f t="shared" si="38"/>
        <v>1</v>
      </c>
      <c r="CG182">
        <f t="shared" si="39"/>
        <v>1</v>
      </c>
      <c r="CH182">
        <f t="shared" si="40"/>
        <v>1</v>
      </c>
      <c r="CI182">
        <f t="shared" si="41"/>
        <v>1</v>
      </c>
      <c r="CJ182">
        <f t="shared" si="42"/>
        <v>1</v>
      </c>
      <c r="CK182">
        <f t="shared" si="43"/>
        <v>1</v>
      </c>
      <c r="CL182">
        <f t="shared" si="44"/>
        <v>1</v>
      </c>
      <c r="CM182">
        <f t="shared" si="33"/>
        <v>7</v>
      </c>
      <c r="CN182">
        <f t="shared" si="45"/>
        <v>1</v>
      </c>
    </row>
    <row r="183" spans="1:92">
      <c r="A183" t="s">
        <v>970</v>
      </c>
      <c r="B183" s="8">
        <v>38684</v>
      </c>
      <c r="C183">
        <v>2005</v>
      </c>
      <c r="D183">
        <v>2006</v>
      </c>
      <c r="E183" t="s">
        <v>971</v>
      </c>
      <c r="F183" s="8">
        <v>38763</v>
      </c>
      <c r="G183">
        <v>79</v>
      </c>
      <c r="H183" t="s">
        <v>119</v>
      </c>
      <c r="I183" t="s">
        <v>352</v>
      </c>
      <c r="J183" t="s">
        <v>94</v>
      </c>
      <c r="K183" t="s">
        <v>121</v>
      </c>
      <c r="L183" t="s">
        <v>132</v>
      </c>
      <c r="M183">
        <v>1</v>
      </c>
      <c r="N183" t="s">
        <v>97</v>
      </c>
      <c r="O183" t="s">
        <v>493</v>
      </c>
      <c r="P183" t="s">
        <v>493</v>
      </c>
      <c r="Q183">
        <v>99</v>
      </c>
      <c r="R183">
        <v>99</v>
      </c>
      <c r="S183" t="s">
        <v>97</v>
      </c>
      <c r="T183" t="s">
        <v>97</v>
      </c>
      <c r="U183" t="s">
        <v>97</v>
      </c>
      <c r="V183" t="s">
        <v>97</v>
      </c>
      <c r="W183" t="s">
        <v>122</v>
      </c>
      <c r="X183" t="s">
        <v>123</v>
      </c>
      <c r="Y183" t="s">
        <v>972</v>
      </c>
      <c r="Z183" t="s">
        <v>97</v>
      </c>
      <c r="AA183" t="s">
        <v>107</v>
      </c>
      <c r="AB183" t="s">
        <v>144</v>
      </c>
      <c r="AC183">
        <v>0</v>
      </c>
      <c r="AD183">
        <v>7</v>
      </c>
      <c r="AE183">
        <v>0</v>
      </c>
      <c r="AG183">
        <v>0</v>
      </c>
      <c r="AH183">
        <v>1</v>
      </c>
      <c r="AI183">
        <v>0</v>
      </c>
      <c r="AJ183" s="9">
        <f t="shared" si="34"/>
        <v>7</v>
      </c>
      <c r="AK183" s="9"/>
      <c r="AL183">
        <v>0</v>
      </c>
      <c r="AM183">
        <v>0</v>
      </c>
      <c r="AN183">
        <v>0</v>
      </c>
      <c r="AO183">
        <v>0</v>
      </c>
      <c r="AP183">
        <v>0</v>
      </c>
      <c r="AQ183">
        <v>0</v>
      </c>
      <c r="AR183">
        <v>0</v>
      </c>
      <c r="AS183">
        <v>0</v>
      </c>
      <c r="AT183">
        <v>0</v>
      </c>
      <c r="AU183" t="s">
        <v>144</v>
      </c>
      <c r="AV183" t="s">
        <v>170</v>
      </c>
      <c r="AW183" t="s">
        <v>108</v>
      </c>
      <c r="AX183" t="s">
        <v>111</v>
      </c>
      <c r="AY183" t="s">
        <v>110</v>
      </c>
      <c r="AZ183" t="s">
        <v>148</v>
      </c>
      <c r="BA183" t="s">
        <v>482</v>
      </c>
      <c r="BB183">
        <v>0</v>
      </c>
      <c r="BC183">
        <v>0</v>
      </c>
      <c r="BD183">
        <v>0</v>
      </c>
      <c r="BE183" s="10" t="str">
        <f t="shared" si="35"/>
        <v>diferente</v>
      </c>
      <c r="BF183" s="10" t="str">
        <f t="shared" si="36"/>
        <v>igual</v>
      </c>
      <c r="BG183">
        <f>VLOOKUP(A183,[1]FormatoBBDD!$A$1:$CA$2248,57,FALSE)</f>
        <v>0</v>
      </c>
      <c r="BH183">
        <v>0</v>
      </c>
      <c r="BI183" t="s">
        <v>107</v>
      </c>
      <c r="BN183" t="s">
        <v>116</v>
      </c>
      <c r="BW183" t="s">
        <v>148</v>
      </c>
      <c r="BX183" t="s">
        <v>482</v>
      </c>
      <c r="CD183">
        <v>0</v>
      </c>
      <c r="CE183">
        <f t="shared" si="37"/>
        <v>2</v>
      </c>
      <c r="CF183">
        <f t="shared" si="38"/>
        <v>1</v>
      </c>
      <c r="CG183">
        <f t="shared" si="39"/>
        <v>1</v>
      </c>
      <c r="CH183">
        <f t="shared" si="40"/>
        <v>1</v>
      </c>
      <c r="CI183">
        <f t="shared" si="41"/>
        <v>1</v>
      </c>
      <c r="CJ183">
        <f t="shared" si="42"/>
        <v>1</v>
      </c>
      <c r="CK183">
        <f t="shared" si="43"/>
        <v>1</v>
      </c>
      <c r="CL183">
        <f t="shared" si="44"/>
        <v>1</v>
      </c>
      <c r="CM183">
        <f t="shared" si="33"/>
        <v>7</v>
      </c>
      <c r="CN183">
        <f t="shared" si="45"/>
        <v>1</v>
      </c>
    </row>
    <row r="184" spans="1:92">
      <c r="A184" t="s">
        <v>973</v>
      </c>
      <c r="B184" s="8">
        <v>38684</v>
      </c>
      <c r="C184">
        <v>2005</v>
      </c>
      <c r="D184">
        <v>2006</v>
      </c>
      <c r="E184" t="s">
        <v>974</v>
      </c>
      <c r="F184" s="8">
        <v>38742</v>
      </c>
      <c r="G184">
        <v>58</v>
      </c>
      <c r="H184" t="s">
        <v>292</v>
      </c>
      <c r="I184" t="s">
        <v>352</v>
      </c>
      <c r="J184" t="s">
        <v>94</v>
      </c>
      <c r="K184" t="s">
        <v>121</v>
      </c>
      <c r="L184" t="s">
        <v>96</v>
      </c>
      <c r="M184">
        <v>1</v>
      </c>
      <c r="N184" t="s">
        <v>140</v>
      </c>
      <c r="O184" t="s">
        <v>98</v>
      </c>
      <c r="P184" t="s">
        <v>99</v>
      </c>
      <c r="Q184">
        <v>1</v>
      </c>
      <c r="R184">
        <v>0</v>
      </c>
      <c r="S184" t="s">
        <v>100</v>
      </c>
      <c r="T184" t="s">
        <v>213</v>
      </c>
      <c r="U184" t="s">
        <v>196</v>
      </c>
      <c r="V184" t="s">
        <v>103</v>
      </c>
      <c r="W184" t="s">
        <v>122</v>
      </c>
      <c r="X184" t="s">
        <v>369</v>
      </c>
      <c r="Y184" t="s">
        <v>975</v>
      </c>
      <c r="Z184" t="s">
        <v>97</v>
      </c>
      <c r="AA184" t="s">
        <v>107</v>
      </c>
      <c r="AB184" t="s">
        <v>144</v>
      </c>
      <c r="AC184">
        <v>0</v>
      </c>
      <c r="AD184">
        <v>7</v>
      </c>
      <c r="AE184">
        <v>0</v>
      </c>
      <c r="AG184">
        <v>0</v>
      </c>
      <c r="AH184">
        <v>1</v>
      </c>
      <c r="AI184">
        <v>0</v>
      </c>
      <c r="AJ184" s="9">
        <f t="shared" si="34"/>
        <v>7</v>
      </c>
      <c r="AK184" s="9"/>
      <c r="AL184">
        <v>0</v>
      </c>
      <c r="AM184">
        <v>0</v>
      </c>
      <c r="AN184">
        <v>0</v>
      </c>
      <c r="AO184">
        <v>0</v>
      </c>
      <c r="AP184">
        <v>0</v>
      </c>
      <c r="AQ184">
        <v>0</v>
      </c>
      <c r="AR184">
        <v>0</v>
      </c>
      <c r="AS184">
        <v>0</v>
      </c>
      <c r="AT184">
        <v>0</v>
      </c>
      <c r="AU184" t="s">
        <v>144</v>
      </c>
      <c r="AV184" t="s">
        <v>170</v>
      </c>
      <c r="AW184" t="s">
        <v>146</v>
      </c>
      <c r="AX184" t="s">
        <v>111</v>
      </c>
      <c r="AY184" t="s">
        <v>110</v>
      </c>
      <c r="AZ184" t="s">
        <v>229</v>
      </c>
      <c r="BA184" t="s">
        <v>207</v>
      </c>
      <c r="BB184">
        <v>0</v>
      </c>
      <c r="BC184">
        <v>0</v>
      </c>
      <c r="BD184">
        <v>0</v>
      </c>
      <c r="BE184" s="10" t="str">
        <f t="shared" si="35"/>
        <v>diferente</v>
      </c>
      <c r="BF184" s="10" t="str">
        <f t="shared" si="36"/>
        <v>igual</v>
      </c>
      <c r="BG184">
        <f>VLOOKUP(A184,[1]FormatoBBDD!$A$1:$CA$2248,57,FALSE)</f>
        <v>0</v>
      </c>
      <c r="BH184">
        <v>0</v>
      </c>
      <c r="BI184" t="s">
        <v>107</v>
      </c>
      <c r="BN184" t="s">
        <v>116</v>
      </c>
      <c r="BW184" t="s">
        <v>229</v>
      </c>
      <c r="BX184" t="s">
        <v>207</v>
      </c>
      <c r="CD184">
        <v>0</v>
      </c>
      <c r="CE184">
        <f t="shared" si="37"/>
        <v>2</v>
      </c>
      <c r="CF184">
        <f t="shared" si="38"/>
        <v>1</v>
      </c>
      <c r="CG184">
        <f t="shared" si="39"/>
        <v>1</v>
      </c>
      <c r="CH184">
        <f t="shared" si="40"/>
        <v>1</v>
      </c>
      <c r="CI184">
        <f t="shared" si="41"/>
        <v>1</v>
      </c>
      <c r="CJ184">
        <f t="shared" si="42"/>
        <v>1</v>
      </c>
      <c r="CK184">
        <f t="shared" si="43"/>
        <v>1</v>
      </c>
      <c r="CL184">
        <f t="shared" si="44"/>
        <v>1</v>
      </c>
      <c r="CM184">
        <f t="shared" si="33"/>
        <v>7</v>
      </c>
      <c r="CN184">
        <f t="shared" si="45"/>
        <v>1</v>
      </c>
    </row>
    <row r="185" spans="1:92">
      <c r="A185" t="s">
        <v>976</v>
      </c>
      <c r="B185" s="8">
        <v>38684</v>
      </c>
      <c r="C185">
        <v>2005</v>
      </c>
      <c r="D185">
        <v>2005</v>
      </c>
      <c r="E185" t="s">
        <v>977</v>
      </c>
      <c r="F185" s="8">
        <v>38707</v>
      </c>
      <c r="G185">
        <v>23</v>
      </c>
      <c r="H185" t="s">
        <v>119</v>
      </c>
      <c r="I185" t="s">
        <v>629</v>
      </c>
      <c r="J185" t="s">
        <v>211</v>
      </c>
      <c r="K185" t="s">
        <v>212</v>
      </c>
      <c r="L185" t="s">
        <v>96</v>
      </c>
      <c r="M185">
        <v>1</v>
      </c>
      <c r="N185" t="s">
        <v>270</v>
      </c>
      <c r="O185" t="s">
        <v>98</v>
      </c>
      <c r="P185" t="s">
        <v>99</v>
      </c>
      <c r="Q185">
        <v>1</v>
      </c>
      <c r="R185">
        <v>0</v>
      </c>
      <c r="S185" t="s">
        <v>100</v>
      </c>
      <c r="T185" t="s">
        <v>97</v>
      </c>
      <c r="U185" t="s">
        <v>454</v>
      </c>
      <c r="V185" t="s">
        <v>103</v>
      </c>
      <c r="W185" t="s">
        <v>122</v>
      </c>
      <c r="X185" t="s">
        <v>123</v>
      </c>
      <c r="Y185" t="s">
        <v>978</v>
      </c>
      <c r="Z185" t="s">
        <v>97</v>
      </c>
      <c r="AB185" t="s">
        <v>144</v>
      </c>
      <c r="AC185">
        <v>7</v>
      </c>
      <c r="AD185">
        <v>0</v>
      </c>
      <c r="AE185">
        <v>0</v>
      </c>
      <c r="AG185">
        <v>1</v>
      </c>
      <c r="AH185">
        <v>0</v>
      </c>
      <c r="AI185">
        <v>0</v>
      </c>
      <c r="AJ185" s="9">
        <f t="shared" si="34"/>
        <v>7</v>
      </c>
      <c r="AK185" s="9"/>
      <c r="AL185">
        <v>0</v>
      </c>
      <c r="AM185">
        <v>0</v>
      </c>
      <c r="AN185" t="s">
        <v>144</v>
      </c>
      <c r="AO185" t="s">
        <v>170</v>
      </c>
      <c r="AP185" t="s">
        <v>145</v>
      </c>
      <c r="AQ185" t="s">
        <v>146</v>
      </c>
      <c r="AR185" t="s">
        <v>111</v>
      </c>
      <c r="AS185" t="s">
        <v>110</v>
      </c>
      <c r="AT185" t="s">
        <v>229</v>
      </c>
      <c r="AU185">
        <v>0</v>
      </c>
      <c r="AV185">
        <v>0</v>
      </c>
      <c r="AW185">
        <v>0</v>
      </c>
      <c r="AX185">
        <v>0</v>
      </c>
      <c r="AY185">
        <v>0</v>
      </c>
      <c r="AZ185">
        <v>0</v>
      </c>
      <c r="BA185">
        <v>0</v>
      </c>
      <c r="BB185">
        <v>0</v>
      </c>
      <c r="BC185">
        <v>0</v>
      </c>
      <c r="BD185">
        <v>0</v>
      </c>
      <c r="BE185" s="10" t="str">
        <f t="shared" si="35"/>
        <v>igual</v>
      </c>
      <c r="BF185" s="10" t="str">
        <f t="shared" si="36"/>
        <v>diferente</v>
      </c>
      <c r="BG185">
        <f>VLOOKUP(A185,[1]FormatoBBDD!$A$1:$CA$2248,57,FALSE)</f>
        <v>0</v>
      </c>
      <c r="BH185">
        <v>0</v>
      </c>
      <c r="BI185" t="s">
        <v>107</v>
      </c>
      <c r="BN185" t="s">
        <v>116</v>
      </c>
      <c r="BW185" t="s">
        <v>229</v>
      </c>
      <c r="CD185">
        <v>0</v>
      </c>
      <c r="CE185">
        <f t="shared" si="37"/>
        <v>1</v>
      </c>
      <c r="CF185">
        <f t="shared" si="38"/>
        <v>1</v>
      </c>
      <c r="CG185">
        <f t="shared" si="39"/>
        <v>1</v>
      </c>
      <c r="CH185">
        <f t="shared" si="40"/>
        <v>1</v>
      </c>
      <c r="CI185">
        <f t="shared" si="41"/>
        <v>1</v>
      </c>
      <c r="CJ185">
        <f t="shared" si="42"/>
        <v>1</v>
      </c>
      <c r="CK185">
        <f t="shared" si="43"/>
        <v>1</v>
      </c>
      <c r="CL185">
        <f t="shared" si="44"/>
        <v>1</v>
      </c>
      <c r="CM185">
        <f t="shared" si="33"/>
        <v>7</v>
      </c>
      <c r="CN185">
        <f t="shared" si="45"/>
        <v>1</v>
      </c>
    </row>
    <row r="186" spans="1:92">
      <c r="A186" t="s">
        <v>979</v>
      </c>
      <c r="B186" s="8">
        <v>38685</v>
      </c>
      <c r="C186">
        <v>2005</v>
      </c>
      <c r="D186">
        <v>2006</v>
      </c>
      <c r="E186" t="s">
        <v>980</v>
      </c>
      <c r="F186" s="8">
        <v>38749</v>
      </c>
      <c r="G186">
        <v>64</v>
      </c>
      <c r="H186" t="s">
        <v>268</v>
      </c>
      <c r="I186" t="s">
        <v>287</v>
      </c>
      <c r="J186" t="s">
        <v>211</v>
      </c>
      <c r="K186" t="s">
        <v>212</v>
      </c>
      <c r="L186" t="s">
        <v>96</v>
      </c>
      <c r="M186">
        <v>1</v>
      </c>
      <c r="N186" t="s">
        <v>195</v>
      </c>
      <c r="O186" t="s">
        <v>98</v>
      </c>
      <c r="P186" t="s">
        <v>99</v>
      </c>
      <c r="Q186">
        <v>1</v>
      </c>
      <c r="R186">
        <v>0</v>
      </c>
      <c r="S186" t="s">
        <v>100</v>
      </c>
      <c r="T186" t="s">
        <v>101</v>
      </c>
      <c r="U186" t="s">
        <v>704</v>
      </c>
      <c r="V186" t="s">
        <v>103</v>
      </c>
      <c r="W186" t="s">
        <v>122</v>
      </c>
      <c r="X186" t="s">
        <v>707</v>
      </c>
      <c r="Y186" t="s">
        <v>981</v>
      </c>
      <c r="Z186" t="s">
        <v>97</v>
      </c>
      <c r="AA186" t="s">
        <v>107</v>
      </c>
      <c r="AB186" t="s">
        <v>144</v>
      </c>
      <c r="AC186">
        <v>7</v>
      </c>
      <c r="AD186">
        <v>0</v>
      </c>
      <c r="AE186">
        <v>0</v>
      </c>
      <c r="AG186">
        <v>1</v>
      </c>
      <c r="AH186">
        <v>0</v>
      </c>
      <c r="AI186">
        <v>0</v>
      </c>
      <c r="AJ186" s="9">
        <f t="shared" si="34"/>
        <v>7</v>
      </c>
      <c r="AK186" s="9"/>
      <c r="AL186">
        <v>0</v>
      </c>
      <c r="AM186">
        <v>0</v>
      </c>
      <c r="AN186" t="s">
        <v>144</v>
      </c>
      <c r="AO186" t="s">
        <v>170</v>
      </c>
      <c r="AP186" t="s">
        <v>146</v>
      </c>
      <c r="AQ186" t="s">
        <v>108</v>
      </c>
      <c r="AR186" t="s">
        <v>110</v>
      </c>
      <c r="AS186" t="s">
        <v>111</v>
      </c>
      <c r="AT186" t="s">
        <v>565</v>
      </c>
      <c r="AU186">
        <v>0</v>
      </c>
      <c r="AV186">
        <v>0</v>
      </c>
      <c r="AW186">
        <v>0</v>
      </c>
      <c r="AX186">
        <v>0</v>
      </c>
      <c r="AY186">
        <v>0</v>
      </c>
      <c r="AZ186">
        <v>0</v>
      </c>
      <c r="BA186">
        <v>0</v>
      </c>
      <c r="BB186">
        <v>0</v>
      </c>
      <c r="BC186">
        <v>0</v>
      </c>
      <c r="BD186">
        <v>0</v>
      </c>
      <c r="BE186" s="10" t="str">
        <f t="shared" si="35"/>
        <v>igual</v>
      </c>
      <c r="BF186" s="10" t="str">
        <f t="shared" si="36"/>
        <v>diferente</v>
      </c>
      <c r="BG186">
        <f>VLOOKUP(A186,[1]FormatoBBDD!$A$1:$CA$2248,57,FALSE)</f>
        <v>0</v>
      </c>
      <c r="BH186">
        <v>0</v>
      </c>
      <c r="BI186" t="s">
        <v>107</v>
      </c>
      <c r="BN186" t="s">
        <v>116</v>
      </c>
      <c r="BW186" t="s">
        <v>565</v>
      </c>
      <c r="CD186">
        <v>0</v>
      </c>
      <c r="CE186">
        <f t="shared" si="37"/>
        <v>1</v>
      </c>
      <c r="CF186">
        <f t="shared" si="38"/>
        <v>1</v>
      </c>
      <c r="CG186">
        <f t="shared" si="39"/>
        <v>1</v>
      </c>
      <c r="CH186">
        <f t="shared" si="40"/>
        <v>1</v>
      </c>
      <c r="CI186">
        <f t="shared" si="41"/>
        <v>1</v>
      </c>
      <c r="CJ186">
        <f t="shared" si="42"/>
        <v>1</v>
      </c>
      <c r="CK186">
        <f t="shared" si="43"/>
        <v>1</v>
      </c>
      <c r="CL186">
        <f t="shared" si="44"/>
        <v>1</v>
      </c>
      <c r="CM186">
        <f t="shared" si="33"/>
        <v>7</v>
      </c>
      <c r="CN186">
        <f t="shared" si="45"/>
        <v>1</v>
      </c>
    </row>
    <row r="187" spans="1:92">
      <c r="A187" t="s">
        <v>982</v>
      </c>
      <c r="B187" s="8">
        <v>38685</v>
      </c>
      <c r="C187">
        <v>2005</v>
      </c>
      <c r="D187">
        <v>2006</v>
      </c>
      <c r="E187" t="s">
        <v>983</v>
      </c>
      <c r="F187" s="8">
        <v>38903</v>
      </c>
      <c r="G187">
        <v>218</v>
      </c>
      <c r="H187" t="s">
        <v>180</v>
      </c>
      <c r="I187" t="s">
        <v>469</v>
      </c>
      <c r="J187" t="s">
        <v>94</v>
      </c>
      <c r="K187" t="s">
        <v>121</v>
      </c>
      <c r="L187" t="s">
        <v>132</v>
      </c>
      <c r="M187">
        <v>1</v>
      </c>
      <c r="N187" t="s">
        <v>140</v>
      </c>
      <c r="O187" t="s">
        <v>381</v>
      </c>
      <c r="P187" t="s">
        <v>381</v>
      </c>
      <c r="Q187">
        <v>99</v>
      </c>
      <c r="R187">
        <v>99</v>
      </c>
      <c r="S187" t="s">
        <v>100</v>
      </c>
      <c r="T187" t="s">
        <v>97</v>
      </c>
      <c r="U187" t="s">
        <v>97</v>
      </c>
      <c r="V187" t="s">
        <v>97</v>
      </c>
      <c r="W187" t="s">
        <v>197</v>
      </c>
      <c r="X187" t="s">
        <v>984</v>
      </c>
      <c r="Y187" t="s">
        <v>169</v>
      </c>
      <c r="Z187" t="s">
        <v>97</v>
      </c>
      <c r="AA187" t="s">
        <v>107</v>
      </c>
      <c r="AB187" t="s">
        <v>144</v>
      </c>
      <c r="AC187">
        <v>0</v>
      </c>
      <c r="AD187">
        <v>7</v>
      </c>
      <c r="AE187">
        <v>0</v>
      </c>
      <c r="AG187">
        <v>0</v>
      </c>
      <c r="AH187">
        <v>1</v>
      </c>
      <c r="AI187">
        <v>0</v>
      </c>
      <c r="AJ187" s="9">
        <f t="shared" si="34"/>
        <v>7</v>
      </c>
      <c r="AK187" s="9"/>
      <c r="AL187">
        <v>0</v>
      </c>
      <c r="AM187">
        <v>0</v>
      </c>
      <c r="AN187">
        <v>0</v>
      </c>
      <c r="AO187">
        <v>0</v>
      </c>
      <c r="AP187">
        <v>0</v>
      </c>
      <c r="AQ187">
        <v>0</v>
      </c>
      <c r="AR187">
        <v>0</v>
      </c>
      <c r="AS187">
        <v>0</v>
      </c>
      <c r="AT187">
        <v>0</v>
      </c>
      <c r="AU187" t="s">
        <v>144</v>
      </c>
      <c r="AV187" t="s">
        <v>170</v>
      </c>
      <c r="AW187" t="s">
        <v>146</v>
      </c>
      <c r="AX187" t="s">
        <v>108</v>
      </c>
      <c r="AY187" t="s">
        <v>110</v>
      </c>
      <c r="AZ187" t="s">
        <v>145</v>
      </c>
      <c r="BA187" t="s">
        <v>482</v>
      </c>
      <c r="BB187">
        <v>0</v>
      </c>
      <c r="BC187">
        <v>0</v>
      </c>
      <c r="BD187">
        <v>0</v>
      </c>
      <c r="BE187" s="10" t="str">
        <f t="shared" si="35"/>
        <v>diferente</v>
      </c>
      <c r="BF187" s="10" t="str">
        <f t="shared" si="36"/>
        <v>igual</v>
      </c>
      <c r="BG187">
        <f>VLOOKUP(A187,[1]FormatoBBDD!$A$1:$CA$2248,57,FALSE)</f>
        <v>0</v>
      </c>
      <c r="BH187">
        <v>0</v>
      </c>
      <c r="BI187" t="s">
        <v>107</v>
      </c>
      <c r="BN187" t="s">
        <v>116</v>
      </c>
      <c r="BW187" t="s">
        <v>482</v>
      </c>
      <c r="CD187">
        <v>0</v>
      </c>
      <c r="CE187">
        <f t="shared" si="37"/>
        <v>1</v>
      </c>
      <c r="CF187">
        <f t="shared" si="38"/>
        <v>1</v>
      </c>
      <c r="CG187">
        <f t="shared" si="39"/>
        <v>1</v>
      </c>
      <c r="CH187">
        <f t="shared" si="40"/>
        <v>1</v>
      </c>
      <c r="CI187">
        <f t="shared" si="41"/>
        <v>1</v>
      </c>
      <c r="CJ187">
        <f t="shared" si="42"/>
        <v>1</v>
      </c>
      <c r="CK187">
        <f t="shared" si="43"/>
        <v>1</v>
      </c>
      <c r="CL187">
        <f t="shared" si="44"/>
        <v>1</v>
      </c>
      <c r="CM187">
        <f t="shared" si="33"/>
        <v>7</v>
      </c>
      <c r="CN187">
        <f t="shared" si="45"/>
        <v>1</v>
      </c>
    </row>
    <row r="188" spans="1:92">
      <c r="A188" t="s">
        <v>985</v>
      </c>
      <c r="B188" s="8">
        <v>38685</v>
      </c>
      <c r="C188">
        <v>2005</v>
      </c>
      <c r="D188">
        <v>2006</v>
      </c>
      <c r="E188" t="s">
        <v>986</v>
      </c>
      <c r="F188" s="8">
        <v>38763</v>
      </c>
      <c r="G188">
        <v>78</v>
      </c>
      <c r="H188" t="s">
        <v>138</v>
      </c>
      <c r="I188" t="s">
        <v>629</v>
      </c>
      <c r="J188" t="s">
        <v>211</v>
      </c>
      <c r="K188" t="s">
        <v>212</v>
      </c>
      <c r="L188" t="s">
        <v>96</v>
      </c>
      <c r="M188">
        <v>2</v>
      </c>
      <c r="N188" t="s">
        <v>153</v>
      </c>
      <c r="O188" t="s">
        <v>98</v>
      </c>
      <c r="P188" t="s">
        <v>99</v>
      </c>
      <c r="Q188">
        <v>1</v>
      </c>
      <c r="R188">
        <v>0</v>
      </c>
      <c r="S188" t="s">
        <v>100</v>
      </c>
      <c r="T188" t="s">
        <v>101</v>
      </c>
      <c r="U188" t="s">
        <v>812</v>
      </c>
      <c r="V188" t="s">
        <v>103</v>
      </c>
      <c r="W188" t="s">
        <v>122</v>
      </c>
      <c r="X188" t="s">
        <v>987</v>
      </c>
      <c r="Y188" t="s">
        <v>988</v>
      </c>
      <c r="Z188" t="s">
        <v>97</v>
      </c>
      <c r="AB188" t="s">
        <v>144</v>
      </c>
      <c r="AC188">
        <v>7</v>
      </c>
      <c r="AD188">
        <v>0</v>
      </c>
      <c r="AE188">
        <v>0</v>
      </c>
      <c r="AG188">
        <v>1</v>
      </c>
      <c r="AH188">
        <v>0</v>
      </c>
      <c r="AI188">
        <v>0</v>
      </c>
      <c r="AJ188" s="9">
        <f t="shared" si="34"/>
        <v>7</v>
      </c>
      <c r="AK188" s="9"/>
      <c r="AL188">
        <v>0</v>
      </c>
      <c r="AM188">
        <v>0</v>
      </c>
      <c r="AN188" t="s">
        <v>144</v>
      </c>
      <c r="AO188" t="s">
        <v>170</v>
      </c>
      <c r="AP188" t="s">
        <v>111</v>
      </c>
      <c r="AQ188" t="s">
        <v>108</v>
      </c>
      <c r="AR188" t="s">
        <v>110</v>
      </c>
      <c r="AS188" t="s">
        <v>148</v>
      </c>
      <c r="AT188" t="s">
        <v>482</v>
      </c>
      <c r="AU188">
        <v>0</v>
      </c>
      <c r="AV188">
        <v>0</v>
      </c>
      <c r="AW188">
        <v>0</v>
      </c>
      <c r="AX188">
        <v>0</v>
      </c>
      <c r="AY188">
        <v>0</v>
      </c>
      <c r="AZ188">
        <v>0</v>
      </c>
      <c r="BA188">
        <v>0</v>
      </c>
      <c r="BB188">
        <v>0</v>
      </c>
      <c r="BC188">
        <v>0</v>
      </c>
      <c r="BD188">
        <v>0</v>
      </c>
      <c r="BE188" s="10" t="str">
        <f t="shared" si="35"/>
        <v>igual</v>
      </c>
      <c r="BF188" s="10" t="str">
        <f t="shared" si="36"/>
        <v>diferente</v>
      </c>
      <c r="BG188">
        <f>VLOOKUP(A188,[1]FormatoBBDD!$A$1:$CA$2248,57,FALSE)</f>
        <v>0</v>
      </c>
      <c r="BH188">
        <v>0</v>
      </c>
      <c r="BI188" t="s">
        <v>107</v>
      </c>
      <c r="BN188" t="s">
        <v>116</v>
      </c>
      <c r="BW188" t="s">
        <v>148</v>
      </c>
      <c r="BX188" t="s">
        <v>482</v>
      </c>
      <c r="CD188">
        <v>0</v>
      </c>
      <c r="CE188">
        <f t="shared" si="37"/>
        <v>2</v>
      </c>
      <c r="CF188">
        <f t="shared" si="38"/>
        <v>1</v>
      </c>
      <c r="CG188">
        <f t="shared" si="39"/>
        <v>1</v>
      </c>
      <c r="CH188">
        <f t="shared" si="40"/>
        <v>1</v>
      </c>
      <c r="CI188">
        <f t="shared" si="41"/>
        <v>1</v>
      </c>
      <c r="CJ188">
        <f t="shared" si="42"/>
        <v>1</v>
      </c>
      <c r="CK188">
        <f t="shared" si="43"/>
        <v>1</v>
      </c>
      <c r="CL188">
        <f t="shared" si="44"/>
        <v>1</v>
      </c>
      <c r="CM188">
        <f t="shared" ref="CM188:CM251" si="46">SUM(CF188:CL188)</f>
        <v>7</v>
      </c>
      <c r="CN188">
        <f t="shared" si="45"/>
        <v>1</v>
      </c>
    </row>
    <row r="189" spans="1:92">
      <c r="A189" t="s">
        <v>989</v>
      </c>
      <c r="B189" s="8">
        <v>38685</v>
      </c>
      <c r="C189">
        <v>2005</v>
      </c>
      <c r="D189">
        <v>2006</v>
      </c>
      <c r="E189" t="s">
        <v>990</v>
      </c>
      <c r="F189" s="8">
        <v>38763</v>
      </c>
      <c r="G189">
        <v>78</v>
      </c>
      <c r="H189" t="s">
        <v>173</v>
      </c>
      <c r="I189" t="s">
        <v>352</v>
      </c>
      <c r="J189" t="s">
        <v>94</v>
      </c>
      <c r="K189" t="s">
        <v>121</v>
      </c>
      <c r="L189" t="s">
        <v>132</v>
      </c>
      <c r="M189">
        <v>1</v>
      </c>
      <c r="N189" t="s">
        <v>140</v>
      </c>
      <c r="O189" t="s">
        <v>133</v>
      </c>
      <c r="P189" t="s">
        <v>133</v>
      </c>
      <c r="Q189">
        <v>99</v>
      </c>
      <c r="R189">
        <v>99</v>
      </c>
      <c r="S189" t="s">
        <v>97</v>
      </c>
      <c r="T189" t="s">
        <v>97</v>
      </c>
      <c r="U189" t="s">
        <v>97</v>
      </c>
      <c r="V189" t="s">
        <v>97</v>
      </c>
      <c r="W189" t="s">
        <v>155</v>
      </c>
      <c r="X189" t="s">
        <v>991</v>
      </c>
      <c r="Y189" t="s">
        <v>992</v>
      </c>
      <c r="Z189" t="s">
        <v>97</v>
      </c>
      <c r="AA189" t="s">
        <v>107</v>
      </c>
      <c r="AB189" t="s">
        <v>144</v>
      </c>
      <c r="AC189">
        <v>0</v>
      </c>
      <c r="AD189">
        <v>7</v>
      </c>
      <c r="AE189">
        <v>0</v>
      </c>
      <c r="AG189">
        <v>0</v>
      </c>
      <c r="AH189">
        <v>1</v>
      </c>
      <c r="AI189">
        <v>0</v>
      </c>
      <c r="AJ189" s="9">
        <f t="shared" ref="AJ189:AJ252" si="47">SUM(AC189:AF189)</f>
        <v>7</v>
      </c>
      <c r="AK189" s="9"/>
      <c r="AL189">
        <v>0</v>
      </c>
      <c r="AM189">
        <v>0</v>
      </c>
      <c r="AN189">
        <v>0</v>
      </c>
      <c r="AO189">
        <v>0</v>
      </c>
      <c r="AP189">
        <v>0</v>
      </c>
      <c r="AQ189">
        <v>0</v>
      </c>
      <c r="AR189">
        <v>0</v>
      </c>
      <c r="AS189">
        <v>0</v>
      </c>
      <c r="AT189">
        <v>0</v>
      </c>
      <c r="AU189" t="s">
        <v>144</v>
      </c>
      <c r="AV189" t="s">
        <v>170</v>
      </c>
      <c r="AW189" t="s">
        <v>111</v>
      </c>
      <c r="AX189" t="s">
        <v>108</v>
      </c>
      <c r="AY189" t="s">
        <v>110</v>
      </c>
      <c r="AZ189" t="s">
        <v>148</v>
      </c>
      <c r="BA189" t="s">
        <v>482</v>
      </c>
      <c r="BB189">
        <v>0</v>
      </c>
      <c r="BC189">
        <v>0</v>
      </c>
      <c r="BD189">
        <v>0</v>
      </c>
      <c r="BE189" s="10" t="str">
        <f t="shared" ref="BE189:BE252" si="48">IF(OR(AB189=AN189,AB189=AO189,AB189=AP189,AB189=AQ189,AB189=AR189,AB189=AS189,AB189=AT189),"igual","diferente")</f>
        <v>diferente</v>
      </c>
      <c r="BF189" s="10" t="str">
        <f t="shared" ref="BF189:BF252" si="49">IF(OR(AB189=AU189, AB189=AV189, AB189=AW189, AB189=AX189, AB189=AY189, AB189=AZ189, AB189=BA189),"igual","diferente")</f>
        <v>igual</v>
      </c>
      <c r="BG189">
        <f>VLOOKUP(A189,[1]FormatoBBDD!$A$1:$CA$2248,57,FALSE)</f>
        <v>0</v>
      </c>
      <c r="BH189">
        <v>0</v>
      </c>
      <c r="BI189" t="s">
        <v>107</v>
      </c>
      <c r="BN189" t="s">
        <v>116</v>
      </c>
      <c r="BW189" t="s">
        <v>148</v>
      </c>
      <c r="BX189" t="s">
        <v>482</v>
      </c>
      <c r="CD189">
        <v>0</v>
      </c>
      <c r="CE189">
        <f t="shared" ref="CE189:CE252" si="50">COUNTA(BW189:CC189)</f>
        <v>2</v>
      </c>
      <c r="CF189">
        <f t="shared" ref="CF189:CF252" si="51">+IF(OR(BW189=AN189,BW189=AO189,BW189=AP189,BW189=AQ189,BW189=AR189,BW189=AS189,BW189=AT189,BW189=AU189,BW189=AV189,BW189=AW189,BW189=AX189,BW189=AY189,BW189=AZ189,BW189=BA189,BW189=BB189,BW189=BC189,BW189=BD189),1,0)</f>
        <v>1</v>
      </c>
      <c r="CG189">
        <f t="shared" ref="CG189:CG252" si="52">+IF(OR(BX189=$AO189,BX189=$AP189,BX189=$AQ189,BX189=$AR189,BX189=$AS189,BX189=$AT189,BX189=$AU189,BX189=$AV189,BX189=$AW189,BX189=$AX189,BX189=$AY189,BX189=$AZ189,BX189=$BA189,BX189=$BB189,BX189=$BC189,BX189=$BD189,BX189=$AN189),1,0)</f>
        <v>1</v>
      </c>
      <c r="CH189">
        <f t="shared" ref="CH189:CH252" si="53">+IF(OR(BY189=$AO189,BY189=$AP189,BY189=$AQ189,BY189=$AR189,BY189=$AS189,BY189=$AT189,BY189=$AU189,BY189=$AV189,BY189=$AW189,BY189=$AX189,BY189=$AY189,BY189=$AZ189,BY189=$BA189,BY189=$BB189,BY189=$BC189,BY189=$BD189,BY189=$AN189),1,0)</f>
        <v>1</v>
      </c>
      <c r="CI189">
        <f t="shared" ref="CI189:CI252" si="54">+IF(OR(BZ189=$AO189,BZ189=$AP189,BZ189=$AQ189,BZ189=$AR189,BZ189=$AS189,BZ189=$AT189,BZ189=$AU189,BZ189=$AV189,BZ189=$AW189,BZ189=$AX189,BZ189=$AY189,BZ189=$AZ189,BZ189=$BA189,BZ189=$BB189,BZ189=$BC189,BZ189=$BD189,BZ189=$AN189),1,0)</f>
        <v>1</v>
      </c>
      <c r="CJ189">
        <f t="shared" ref="CJ189:CJ252" si="55">+IF(OR(CA189=$AO189,CA189=$AP189,CA189=$AQ189,CA189=$AR189,CA189=$AS189,CA189=$AT189,CA189=$AU189,CA189=$AV189,CA189=$AW189,CA189=$AX189,CA189=$AY189,CA189=$AZ189,CA189=$BA189,CA189=$BB189,CA189=$BC189,CA189=$BD189,CA189=$AN189),1,0)</f>
        <v>1</v>
      </c>
      <c r="CK189">
        <f t="shared" ref="CK189:CK252" si="56">+IF(OR(CB189=$AO189,CB189=$AP189,CB189=$AQ189,CB189=$AR189,CB189=$AS189,CB189=$AT189,CB189=$AU189,CB189=$AV189,CB189=$AW189,CB189=$AX189,CB189=$AY189,CB189=$AZ189,CB189=$BA189,CB189=$BB189,CB189=$BC189,CB189=$BD189,CB189=$AN189),1,0)</f>
        <v>1</v>
      </c>
      <c r="CL189">
        <f t="shared" ref="CL189:CL252" si="57">+IF(OR(CC189=$AO189,CC189=$AP189,CC189=$AQ189,CC189=$AR189,CC189=$AS189,CC189=$AT189,CC189=$AU189,CC189=$AV189,CC189=$AW189,CC189=$AX189,CC189=$AY189,CC189=$AZ189,CC189=$BA189,CC189=$BB189,CC189=$BC189,CC189=$BD189,CC189=$AN189),1,0)</f>
        <v>1</v>
      </c>
      <c r="CM189">
        <f t="shared" si="46"/>
        <v>7</v>
      </c>
      <c r="CN189">
        <f t="shared" ref="CN189:CN252" si="58">+IF(OR($AB189=AN189,$AB189=AO189,AB189=AP189,AB189=AQ189,AB189=AR189,AB189=AS189,AB189=AT189,AB189=AU189,AB189=AV189,AB189=AW189,AB189=AX189,AB189=AY189,AB189=AZ189,AB189=BA189,AB189=BB189,AB189=BC189,AB189=BD189,AB189=BK189,AB189=BL189,AB189=BM189),1,0)</f>
        <v>1</v>
      </c>
    </row>
    <row r="190" spans="1:92">
      <c r="A190" t="s">
        <v>993</v>
      </c>
      <c r="B190" s="8">
        <v>38677</v>
      </c>
      <c r="C190">
        <v>2005</v>
      </c>
      <c r="D190">
        <v>2006</v>
      </c>
      <c r="E190" t="s">
        <v>994</v>
      </c>
      <c r="F190" s="8">
        <v>38735</v>
      </c>
      <c r="G190">
        <v>58</v>
      </c>
      <c r="H190" t="s">
        <v>119</v>
      </c>
      <c r="I190" t="s">
        <v>629</v>
      </c>
      <c r="J190" t="s">
        <v>211</v>
      </c>
      <c r="K190" t="s">
        <v>212</v>
      </c>
      <c r="L190" t="s">
        <v>96</v>
      </c>
      <c r="M190">
        <v>1</v>
      </c>
      <c r="N190" t="s">
        <v>140</v>
      </c>
      <c r="O190" t="s">
        <v>98</v>
      </c>
      <c r="P190" t="s">
        <v>99</v>
      </c>
      <c r="Q190">
        <v>1</v>
      </c>
      <c r="R190">
        <v>0</v>
      </c>
      <c r="S190" t="s">
        <v>100</v>
      </c>
      <c r="T190" t="s">
        <v>97</v>
      </c>
      <c r="U190" t="s">
        <v>162</v>
      </c>
      <c r="V190" t="s">
        <v>103</v>
      </c>
      <c r="W190" t="s">
        <v>122</v>
      </c>
      <c r="X190" t="s">
        <v>123</v>
      </c>
      <c r="Y190" t="s">
        <v>995</v>
      </c>
      <c r="Z190" t="s">
        <v>97</v>
      </c>
      <c r="AB190" t="s">
        <v>144</v>
      </c>
      <c r="AC190">
        <v>7</v>
      </c>
      <c r="AD190">
        <v>0</v>
      </c>
      <c r="AE190">
        <v>0</v>
      </c>
      <c r="AG190">
        <v>1</v>
      </c>
      <c r="AH190">
        <v>0</v>
      </c>
      <c r="AI190">
        <v>0</v>
      </c>
      <c r="AJ190" s="9">
        <f t="shared" si="47"/>
        <v>7</v>
      </c>
      <c r="AK190" s="9"/>
      <c r="AL190">
        <v>0</v>
      </c>
      <c r="AM190">
        <v>0</v>
      </c>
      <c r="AN190" t="s">
        <v>144</v>
      </c>
      <c r="AO190" t="s">
        <v>145</v>
      </c>
      <c r="AP190" t="s">
        <v>146</v>
      </c>
      <c r="AQ190" t="s">
        <v>108</v>
      </c>
      <c r="AR190" t="s">
        <v>111</v>
      </c>
      <c r="AS190" t="s">
        <v>110</v>
      </c>
      <c r="AT190" t="s">
        <v>565</v>
      </c>
      <c r="AU190">
        <v>0</v>
      </c>
      <c r="AV190">
        <v>0</v>
      </c>
      <c r="AW190">
        <v>0</v>
      </c>
      <c r="AX190">
        <v>0</v>
      </c>
      <c r="AY190">
        <v>0</v>
      </c>
      <c r="AZ190">
        <v>0</v>
      </c>
      <c r="BA190">
        <v>0</v>
      </c>
      <c r="BB190">
        <v>0</v>
      </c>
      <c r="BC190">
        <v>0</v>
      </c>
      <c r="BD190">
        <v>0</v>
      </c>
      <c r="BE190" s="10" t="str">
        <f t="shared" si="48"/>
        <v>igual</v>
      </c>
      <c r="BF190" s="10" t="str">
        <f t="shared" si="49"/>
        <v>diferente</v>
      </c>
      <c r="BG190">
        <f>VLOOKUP(A190,[1]FormatoBBDD!$A$1:$CA$2248,57,FALSE)</f>
        <v>0</v>
      </c>
      <c r="BH190">
        <v>0</v>
      </c>
      <c r="BI190" t="s">
        <v>107</v>
      </c>
      <c r="BN190" t="s">
        <v>116</v>
      </c>
      <c r="BW190" t="s">
        <v>565</v>
      </c>
      <c r="CD190">
        <v>0</v>
      </c>
      <c r="CE190">
        <f t="shared" si="50"/>
        <v>1</v>
      </c>
      <c r="CF190">
        <f t="shared" si="51"/>
        <v>1</v>
      </c>
      <c r="CG190">
        <f t="shared" si="52"/>
        <v>1</v>
      </c>
      <c r="CH190">
        <f t="shared" si="53"/>
        <v>1</v>
      </c>
      <c r="CI190">
        <f t="shared" si="54"/>
        <v>1</v>
      </c>
      <c r="CJ190">
        <f t="shared" si="55"/>
        <v>1</v>
      </c>
      <c r="CK190">
        <f t="shared" si="56"/>
        <v>1</v>
      </c>
      <c r="CL190">
        <f t="shared" si="57"/>
        <v>1</v>
      </c>
      <c r="CM190">
        <f t="shared" si="46"/>
        <v>7</v>
      </c>
      <c r="CN190">
        <f t="shared" si="58"/>
        <v>1</v>
      </c>
    </row>
    <row r="191" spans="1:92">
      <c r="A191" t="s">
        <v>996</v>
      </c>
      <c r="B191" s="8">
        <v>38364</v>
      </c>
      <c r="C191">
        <v>2005</v>
      </c>
      <c r="D191">
        <v>2006</v>
      </c>
      <c r="E191" t="s">
        <v>997</v>
      </c>
      <c r="F191" s="8">
        <v>38742</v>
      </c>
      <c r="G191">
        <v>378</v>
      </c>
      <c r="H191" t="s">
        <v>119</v>
      </c>
      <c r="I191" t="s">
        <v>352</v>
      </c>
      <c r="J191" t="s">
        <v>94</v>
      </c>
      <c r="K191" t="s">
        <v>121</v>
      </c>
      <c r="L191" t="s">
        <v>96</v>
      </c>
      <c r="M191">
        <v>1</v>
      </c>
      <c r="N191" t="s">
        <v>140</v>
      </c>
      <c r="O191" t="s">
        <v>98</v>
      </c>
      <c r="P191" t="s">
        <v>99</v>
      </c>
      <c r="Q191">
        <v>1</v>
      </c>
      <c r="R191">
        <v>0</v>
      </c>
      <c r="S191" t="s">
        <v>100</v>
      </c>
      <c r="T191" t="s">
        <v>101</v>
      </c>
      <c r="U191" t="s">
        <v>196</v>
      </c>
      <c r="V191" t="s">
        <v>103</v>
      </c>
      <c r="W191" t="s">
        <v>869</v>
      </c>
      <c r="X191" t="s">
        <v>998</v>
      </c>
      <c r="Y191" t="s">
        <v>169</v>
      </c>
      <c r="Z191" t="s">
        <v>97</v>
      </c>
      <c r="AB191" t="s">
        <v>144</v>
      </c>
      <c r="AC191">
        <v>0</v>
      </c>
      <c r="AD191">
        <v>7</v>
      </c>
      <c r="AE191">
        <v>0</v>
      </c>
      <c r="AG191">
        <v>0</v>
      </c>
      <c r="AH191">
        <v>1</v>
      </c>
      <c r="AI191">
        <v>0</v>
      </c>
      <c r="AJ191" s="9">
        <f t="shared" si="47"/>
        <v>7</v>
      </c>
      <c r="AK191" s="9"/>
      <c r="AL191">
        <v>0</v>
      </c>
      <c r="AM191">
        <v>0</v>
      </c>
      <c r="AN191">
        <v>0</v>
      </c>
      <c r="AO191">
        <v>0</v>
      </c>
      <c r="AP191">
        <v>0</v>
      </c>
      <c r="AQ191">
        <v>0</v>
      </c>
      <c r="AR191">
        <v>0</v>
      </c>
      <c r="AS191">
        <v>0</v>
      </c>
      <c r="AT191">
        <v>0</v>
      </c>
      <c r="AU191" t="s">
        <v>144</v>
      </c>
      <c r="AV191" t="s">
        <v>207</v>
      </c>
      <c r="AW191" t="s">
        <v>146</v>
      </c>
      <c r="AX191" t="s">
        <v>108</v>
      </c>
      <c r="AY191" t="s">
        <v>111</v>
      </c>
      <c r="AZ191" t="s">
        <v>110</v>
      </c>
      <c r="BA191" t="s">
        <v>229</v>
      </c>
      <c r="BB191">
        <v>0</v>
      </c>
      <c r="BC191">
        <v>0</v>
      </c>
      <c r="BD191">
        <v>0</v>
      </c>
      <c r="BE191" s="10" t="str">
        <f t="shared" si="48"/>
        <v>diferente</v>
      </c>
      <c r="BF191" s="10" t="str">
        <f t="shared" si="49"/>
        <v>igual</v>
      </c>
      <c r="BG191">
        <f>VLOOKUP(A191,[1]FormatoBBDD!$A$1:$CA$2248,57,FALSE)</f>
        <v>0</v>
      </c>
      <c r="BH191">
        <v>0</v>
      </c>
      <c r="BI191" t="s">
        <v>107</v>
      </c>
      <c r="BN191" t="s">
        <v>116</v>
      </c>
      <c r="BW191" t="s">
        <v>229</v>
      </c>
      <c r="BX191" t="s">
        <v>207</v>
      </c>
      <c r="CD191">
        <v>0</v>
      </c>
      <c r="CE191">
        <f t="shared" si="50"/>
        <v>2</v>
      </c>
      <c r="CF191">
        <f t="shared" si="51"/>
        <v>1</v>
      </c>
      <c r="CG191">
        <f t="shared" si="52"/>
        <v>1</v>
      </c>
      <c r="CH191">
        <f t="shared" si="53"/>
        <v>1</v>
      </c>
      <c r="CI191">
        <f t="shared" si="54"/>
        <v>1</v>
      </c>
      <c r="CJ191">
        <f t="shared" si="55"/>
        <v>1</v>
      </c>
      <c r="CK191">
        <f t="shared" si="56"/>
        <v>1</v>
      </c>
      <c r="CL191">
        <f t="shared" si="57"/>
        <v>1</v>
      </c>
      <c r="CM191">
        <f t="shared" si="46"/>
        <v>7</v>
      </c>
      <c r="CN191">
        <f t="shared" si="58"/>
        <v>1</v>
      </c>
    </row>
    <row r="192" spans="1:92">
      <c r="A192" t="s">
        <v>999</v>
      </c>
      <c r="B192" s="8">
        <v>38687</v>
      </c>
      <c r="C192">
        <v>2005</v>
      </c>
      <c r="D192">
        <v>2006</v>
      </c>
      <c r="E192" t="s">
        <v>1000</v>
      </c>
      <c r="F192" s="8">
        <v>38742</v>
      </c>
      <c r="G192">
        <v>55</v>
      </c>
      <c r="H192" t="s">
        <v>345</v>
      </c>
      <c r="I192" t="s">
        <v>352</v>
      </c>
      <c r="J192" t="s">
        <v>94</v>
      </c>
      <c r="K192" t="s">
        <v>121</v>
      </c>
      <c r="L192" t="s">
        <v>96</v>
      </c>
      <c r="M192">
        <v>1</v>
      </c>
      <c r="N192" t="s">
        <v>592</v>
      </c>
      <c r="O192" t="s">
        <v>98</v>
      </c>
      <c r="P192" t="s">
        <v>99</v>
      </c>
      <c r="Q192">
        <v>1</v>
      </c>
      <c r="R192">
        <v>0</v>
      </c>
      <c r="S192" t="s">
        <v>100</v>
      </c>
      <c r="T192" t="s">
        <v>101</v>
      </c>
      <c r="U192" t="s">
        <v>517</v>
      </c>
      <c r="V192" t="s">
        <v>103</v>
      </c>
      <c r="W192" t="s">
        <v>122</v>
      </c>
      <c r="X192" t="s">
        <v>1001</v>
      </c>
      <c r="Y192" t="s">
        <v>169</v>
      </c>
      <c r="Z192" t="s">
        <v>97</v>
      </c>
      <c r="AA192" t="s">
        <v>107</v>
      </c>
      <c r="AB192" t="s">
        <v>144</v>
      </c>
      <c r="AC192">
        <v>0</v>
      </c>
      <c r="AD192">
        <v>7</v>
      </c>
      <c r="AE192">
        <v>0</v>
      </c>
      <c r="AG192">
        <v>0</v>
      </c>
      <c r="AH192">
        <v>1</v>
      </c>
      <c r="AI192">
        <v>0</v>
      </c>
      <c r="AJ192" s="9">
        <f t="shared" si="47"/>
        <v>7</v>
      </c>
      <c r="AK192" s="9"/>
      <c r="AL192">
        <v>0</v>
      </c>
      <c r="AM192">
        <v>0</v>
      </c>
      <c r="AN192">
        <v>0</v>
      </c>
      <c r="AO192">
        <v>0</v>
      </c>
      <c r="AP192">
        <v>0</v>
      </c>
      <c r="AQ192">
        <v>0</v>
      </c>
      <c r="AR192">
        <v>0</v>
      </c>
      <c r="AS192">
        <v>0</v>
      </c>
      <c r="AT192">
        <v>0</v>
      </c>
      <c r="AU192" t="s">
        <v>144</v>
      </c>
      <c r="AV192" t="s">
        <v>170</v>
      </c>
      <c r="AW192" t="s">
        <v>146</v>
      </c>
      <c r="AX192" t="s">
        <v>111</v>
      </c>
      <c r="AY192" t="s">
        <v>110</v>
      </c>
      <c r="AZ192" t="s">
        <v>229</v>
      </c>
      <c r="BA192" t="s">
        <v>207</v>
      </c>
      <c r="BB192">
        <v>0</v>
      </c>
      <c r="BC192">
        <v>0</v>
      </c>
      <c r="BD192">
        <v>0</v>
      </c>
      <c r="BE192" s="10" t="str">
        <f t="shared" si="48"/>
        <v>diferente</v>
      </c>
      <c r="BF192" s="10" t="str">
        <f t="shared" si="49"/>
        <v>igual</v>
      </c>
      <c r="BG192">
        <f>VLOOKUP(A192,[1]FormatoBBDD!$A$1:$CA$2248,57,FALSE)</f>
        <v>0</v>
      </c>
      <c r="BH192">
        <v>0</v>
      </c>
      <c r="BI192" t="s">
        <v>107</v>
      </c>
      <c r="BN192" t="s">
        <v>116</v>
      </c>
      <c r="BW192" t="s">
        <v>229</v>
      </c>
      <c r="BX192" t="s">
        <v>207</v>
      </c>
      <c r="CD192">
        <v>0</v>
      </c>
      <c r="CE192">
        <f t="shared" si="50"/>
        <v>2</v>
      </c>
      <c r="CF192">
        <f t="shared" si="51"/>
        <v>1</v>
      </c>
      <c r="CG192">
        <f t="shared" si="52"/>
        <v>1</v>
      </c>
      <c r="CH192">
        <f t="shared" si="53"/>
        <v>1</v>
      </c>
      <c r="CI192">
        <f t="shared" si="54"/>
        <v>1</v>
      </c>
      <c r="CJ192">
        <f t="shared" si="55"/>
        <v>1</v>
      </c>
      <c r="CK192">
        <f t="shared" si="56"/>
        <v>1</v>
      </c>
      <c r="CL192">
        <f t="shared" si="57"/>
        <v>1</v>
      </c>
      <c r="CM192">
        <f t="shared" si="46"/>
        <v>7</v>
      </c>
      <c r="CN192">
        <f t="shared" si="58"/>
        <v>1</v>
      </c>
    </row>
    <row r="193" spans="1:92">
      <c r="A193" s="11" t="s">
        <v>1002</v>
      </c>
      <c r="B193" s="12">
        <v>38688</v>
      </c>
      <c r="C193" s="11">
        <v>2005</v>
      </c>
      <c r="D193" s="11">
        <v>2006</v>
      </c>
      <c r="E193" s="11" t="s">
        <v>1003</v>
      </c>
      <c r="F193" s="12">
        <v>38826</v>
      </c>
      <c r="G193" s="11">
        <v>138</v>
      </c>
      <c r="H193" s="11" t="s">
        <v>160</v>
      </c>
      <c r="I193" s="11" t="s">
        <v>1004</v>
      </c>
      <c r="J193" s="11" t="s">
        <v>211</v>
      </c>
      <c r="K193" s="11" t="s">
        <v>212</v>
      </c>
      <c r="L193" s="11" t="s">
        <v>96</v>
      </c>
      <c r="M193" s="11">
        <v>1</v>
      </c>
      <c r="N193" s="11" t="s">
        <v>97</v>
      </c>
      <c r="O193" s="11" t="s">
        <v>97</v>
      </c>
      <c r="P193" s="11" t="s">
        <v>97</v>
      </c>
      <c r="Q193" s="11">
        <v>99</v>
      </c>
      <c r="R193" s="11">
        <v>99</v>
      </c>
      <c r="S193" s="11" t="s">
        <v>97</v>
      </c>
      <c r="T193" s="11" t="s">
        <v>97</v>
      </c>
      <c r="U193" s="11" t="s">
        <v>97</v>
      </c>
      <c r="V193" s="11" t="s">
        <v>97</v>
      </c>
      <c r="W193" s="11" t="s">
        <v>197</v>
      </c>
      <c r="X193" s="11" t="s">
        <v>198</v>
      </c>
      <c r="Y193" s="11" t="s">
        <v>1005</v>
      </c>
      <c r="Z193" s="11" t="s">
        <v>1006</v>
      </c>
      <c r="AA193" s="11" t="s">
        <v>115</v>
      </c>
      <c r="AB193" s="11" t="s">
        <v>144</v>
      </c>
      <c r="AC193" s="11">
        <v>7</v>
      </c>
      <c r="AD193" s="11">
        <v>0</v>
      </c>
      <c r="AE193" s="11">
        <v>0</v>
      </c>
      <c r="AF193" s="11"/>
      <c r="AG193">
        <v>1</v>
      </c>
      <c r="AH193">
        <v>0</v>
      </c>
      <c r="AI193">
        <v>0</v>
      </c>
      <c r="AJ193" s="9">
        <f t="shared" si="47"/>
        <v>7</v>
      </c>
      <c r="AK193" s="9"/>
      <c r="AL193" s="11">
        <v>0</v>
      </c>
      <c r="AM193" s="11">
        <v>0</v>
      </c>
      <c r="AN193" s="11" t="s">
        <v>144</v>
      </c>
      <c r="AO193" s="11" t="s">
        <v>146</v>
      </c>
      <c r="AP193" s="11" t="s">
        <v>111</v>
      </c>
      <c r="AQ193" s="11" t="s">
        <v>108</v>
      </c>
      <c r="AR193" s="11" t="s">
        <v>110</v>
      </c>
      <c r="AS193" s="11" t="s">
        <v>145</v>
      </c>
      <c r="AT193" s="11" t="s">
        <v>565</v>
      </c>
      <c r="AU193">
        <v>0</v>
      </c>
      <c r="AV193">
        <v>0</v>
      </c>
      <c r="AW193">
        <v>0</v>
      </c>
      <c r="AX193">
        <v>0</v>
      </c>
      <c r="AY193">
        <v>0</v>
      </c>
      <c r="AZ193">
        <v>0</v>
      </c>
      <c r="BA193">
        <v>0</v>
      </c>
      <c r="BB193">
        <v>0</v>
      </c>
      <c r="BC193">
        <v>0</v>
      </c>
      <c r="BD193">
        <v>0</v>
      </c>
      <c r="BE193" s="10" t="str">
        <f t="shared" si="48"/>
        <v>igual</v>
      </c>
      <c r="BF193" s="10" t="str">
        <f t="shared" si="49"/>
        <v>diferente</v>
      </c>
      <c r="BG193">
        <f>VLOOKUP(A193,[1]FormatoBBDD!$A$1:$CA$2248,57,FALSE)</f>
        <v>0</v>
      </c>
      <c r="BH193">
        <v>0</v>
      </c>
      <c r="BI193" s="11" t="s">
        <v>107</v>
      </c>
      <c r="BJ193" s="11"/>
      <c r="BK193" s="11"/>
      <c r="BL193" s="11"/>
      <c r="BM193" s="11"/>
      <c r="BN193" s="11" t="s">
        <v>116</v>
      </c>
      <c r="BO193" s="11"/>
      <c r="BP193" s="11"/>
      <c r="BQ193" s="11"/>
      <c r="BR193" s="11"/>
      <c r="BS193" s="11"/>
      <c r="BT193" s="11"/>
      <c r="BU193" s="11"/>
      <c r="BV193" s="11"/>
      <c r="BW193" s="11" t="s">
        <v>565</v>
      </c>
      <c r="BX193" s="11"/>
      <c r="BY193" s="11"/>
      <c r="BZ193" s="11"/>
      <c r="CA193" s="11"/>
      <c r="CB193" s="11"/>
      <c r="CC193" s="11"/>
      <c r="CD193" s="11">
        <v>1</v>
      </c>
      <c r="CE193">
        <f t="shared" si="50"/>
        <v>1</v>
      </c>
      <c r="CF193">
        <f t="shared" si="51"/>
        <v>1</v>
      </c>
      <c r="CG193">
        <f t="shared" si="52"/>
        <v>1</v>
      </c>
      <c r="CH193">
        <f t="shared" si="53"/>
        <v>1</v>
      </c>
      <c r="CI193">
        <f t="shared" si="54"/>
        <v>1</v>
      </c>
      <c r="CJ193">
        <f t="shared" si="55"/>
        <v>1</v>
      </c>
      <c r="CK193">
        <f t="shared" si="56"/>
        <v>1</v>
      </c>
      <c r="CL193">
        <f t="shared" si="57"/>
        <v>1</v>
      </c>
      <c r="CM193">
        <f t="shared" si="46"/>
        <v>7</v>
      </c>
      <c r="CN193">
        <f t="shared" si="58"/>
        <v>1</v>
      </c>
    </row>
    <row r="194" spans="1:92">
      <c r="A194" t="s">
        <v>1007</v>
      </c>
      <c r="B194" s="8">
        <v>38691</v>
      </c>
      <c r="C194">
        <v>2005</v>
      </c>
      <c r="D194">
        <v>2006</v>
      </c>
      <c r="E194" t="s">
        <v>1008</v>
      </c>
      <c r="F194" s="8">
        <v>38777</v>
      </c>
      <c r="G194">
        <v>86</v>
      </c>
      <c r="H194" t="s">
        <v>424</v>
      </c>
      <c r="I194" t="s">
        <v>506</v>
      </c>
      <c r="J194" t="s">
        <v>94</v>
      </c>
      <c r="K194" t="s">
        <v>121</v>
      </c>
      <c r="L194" t="s">
        <v>96</v>
      </c>
      <c r="M194">
        <v>16</v>
      </c>
      <c r="N194" t="s">
        <v>486</v>
      </c>
      <c r="O194" t="s">
        <v>98</v>
      </c>
      <c r="P194" t="s">
        <v>99</v>
      </c>
      <c r="Q194">
        <v>1</v>
      </c>
      <c r="R194">
        <v>0</v>
      </c>
      <c r="S194" t="s">
        <v>100</v>
      </c>
      <c r="T194" t="s">
        <v>479</v>
      </c>
      <c r="U194" t="s">
        <v>331</v>
      </c>
      <c r="V194" t="s">
        <v>103</v>
      </c>
      <c r="W194" t="s">
        <v>122</v>
      </c>
      <c r="X194" t="s">
        <v>426</v>
      </c>
      <c r="Y194" t="s">
        <v>1009</v>
      </c>
      <c r="Z194" t="s">
        <v>97</v>
      </c>
      <c r="AA194" t="s">
        <v>107</v>
      </c>
      <c r="AB194" t="s">
        <v>144</v>
      </c>
      <c r="AC194">
        <v>0</v>
      </c>
      <c r="AD194">
        <v>7</v>
      </c>
      <c r="AE194">
        <v>0</v>
      </c>
      <c r="AG194">
        <v>0</v>
      </c>
      <c r="AH194">
        <v>1</v>
      </c>
      <c r="AI194">
        <v>0</v>
      </c>
      <c r="AJ194" s="9">
        <f t="shared" si="47"/>
        <v>7</v>
      </c>
      <c r="AK194" s="9"/>
      <c r="AL194">
        <v>0</v>
      </c>
      <c r="AM194">
        <v>0</v>
      </c>
      <c r="AN194">
        <v>0</v>
      </c>
      <c r="AO194">
        <v>0</v>
      </c>
      <c r="AP194">
        <v>0</v>
      </c>
      <c r="AQ194">
        <v>0</v>
      </c>
      <c r="AR194">
        <v>0</v>
      </c>
      <c r="AS194">
        <v>0</v>
      </c>
      <c r="AT194">
        <v>0</v>
      </c>
      <c r="AU194" t="s">
        <v>144</v>
      </c>
      <c r="AV194" t="s">
        <v>145</v>
      </c>
      <c r="AW194" t="s">
        <v>170</v>
      </c>
      <c r="AX194" t="s">
        <v>146</v>
      </c>
      <c r="AY194" t="s">
        <v>108</v>
      </c>
      <c r="AZ194" t="s">
        <v>110</v>
      </c>
      <c r="BA194" t="s">
        <v>111</v>
      </c>
      <c r="BB194">
        <v>0</v>
      </c>
      <c r="BC194">
        <v>0</v>
      </c>
      <c r="BD194">
        <v>0</v>
      </c>
      <c r="BE194" s="10" t="str">
        <f t="shared" si="48"/>
        <v>diferente</v>
      </c>
      <c r="BF194" s="10" t="str">
        <f t="shared" si="49"/>
        <v>igual</v>
      </c>
      <c r="BG194">
        <f>VLOOKUP(A194,[1]FormatoBBDD!$A$1:$CA$2248,57,FALSE)</f>
        <v>0</v>
      </c>
      <c r="BH194">
        <v>0</v>
      </c>
      <c r="BI194" t="s">
        <v>107</v>
      </c>
      <c r="BN194" t="s">
        <v>116</v>
      </c>
      <c r="CD194">
        <v>0</v>
      </c>
      <c r="CE194">
        <f t="shared" si="50"/>
        <v>0</v>
      </c>
      <c r="CF194">
        <f t="shared" si="51"/>
        <v>1</v>
      </c>
      <c r="CG194">
        <f t="shared" si="52"/>
        <v>1</v>
      </c>
      <c r="CH194">
        <f t="shared" si="53"/>
        <v>1</v>
      </c>
      <c r="CI194">
        <f t="shared" si="54"/>
        <v>1</v>
      </c>
      <c r="CJ194">
        <f t="shared" si="55"/>
        <v>1</v>
      </c>
      <c r="CK194">
        <f t="shared" si="56"/>
        <v>1</v>
      </c>
      <c r="CL194">
        <f t="shared" si="57"/>
        <v>1</v>
      </c>
      <c r="CM194">
        <f t="shared" si="46"/>
        <v>7</v>
      </c>
      <c r="CN194">
        <f t="shared" si="58"/>
        <v>1</v>
      </c>
    </row>
    <row r="195" spans="1:92">
      <c r="A195" t="s">
        <v>1010</v>
      </c>
      <c r="B195" s="8">
        <v>38692</v>
      </c>
      <c r="C195">
        <v>2005</v>
      </c>
      <c r="D195">
        <v>2006</v>
      </c>
      <c r="E195" t="s">
        <v>1011</v>
      </c>
      <c r="F195" s="8">
        <v>38805</v>
      </c>
      <c r="G195">
        <v>113</v>
      </c>
      <c r="H195" t="s">
        <v>275</v>
      </c>
      <c r="I195" t="s">
        <v>352</v>
      </c>
      <c r="J195" t="s">
        <v>94</v>
      </c>
      <c r="K195" t="s">
        <v>121</v>
      </c>
      <c r="L195" t="s">
        <v>132</v>
      </c>
      <c r="M195">
        <v>1</v>
      </c>
      <c r="N195" t="s">
        <v>97</v>
      </c>
      <c r="O195" t="s">
        <v>133</v>
      </c>
      <c r="P195" t="s">
        <v>133</v>
      </c>
      <c r="Q195">
        <v>99</v>
      </c>
      <c r="R195">
        <v>99</v>
      </c>
      <c r="S195" t="s">
        <v>97</v>
      </c>
      <c r="T195" t="s">
        <v>97</v>
      </c>
      <c r="U195" t="s">
        <v>97</v>
      </c>
      <c r="V195" t="s">
        <v>97</v>
      </c>
      <c r="W195" t="s">
        <v>122</v>
      </c>
      <c r="X195" t="s">
        <v>215</v>
      </c>
      <c r="Y195" t="s">
        <v>1012</v>
      </c>
      <c r="Z195" t="s">
        <v>97</v>
      </c>
      <c r="AA195" t="s">
        <v>107</v>
      </c>
      <c r="AB195" t="s">
        <v>144</v>
      </c>
      <c r="AC195">
        <v>0</v>
      </c>
      <c r="AD195">
        <v>7</v>
      </c>
      <c r="AE195">
        <v>0</v>
      </c>
      <c r="AG195">
        <v>0</v>
      </c>
      <c r="AH195">
        <v>1</v>
      </c>
      <c r="AI195">
        <v>0</v>
      </c>
      <c r="AJ195" s="9">
        <f t="shared" si="47"/>
        <v>7</v>
      </c>
      <c r="AK195" s="9"/>
      <c r="AL195">
        <v>0</v>
      </c>
      <c r="AM195">
        <v>0</v>
      </c>
      <c r="AN195">
        <v>0</v>
      </c>
      <c r="AO195">
        <v>0</v>
      </c>
      <c r="AP195">
        <v>0</v>
      </c>
      <c r="AQ195">
        <v>0</v>
      </c>
      <c r="AR195">
        <v>0</v>
      </c>
      <c r="AS195">
        <v>0</v>
      </c>
      <c r="AT195">
        <v>0</v>
      </c>
      <c r="AU195" t="s">
        <v>144</v>
      </c>
      <c r="AV195" t="s">
        <v>145</v>
      </c>
      <c r="AW195" t="s">
        <v>170</v>
      </c>
      <c r="AX195" t="s">
        <v>146</v>
      </c>
      <c r="AY195" t="s">
        <v>108</v>
      </c>
      <c r="AZ195" t="s">
        <v>110</v>
      </c>
      <c r="BA195" t="s">
        <v>892</v>
      </c>
      <c r="BB195">
        <v>0</v>
      </c>
      <c r="BC195">
        <v>0</v>
      </c>
      <c r="BD195">
        <v>0</v>
      </c>
      <c r="BE195" s="10" t="str">
        <f t="shared" si="48"/>
        <v>diferente</v>
      </c>
      <c r="BF195" s="10" t="str">
        <f t="shared" si="49"/>
        <v>igual</v>
      </c>
      <c r="BG195">
        <f>VLOOKUP(A195,[1]FormatoBBDD!$A$1:$CA$2248,57,FALSE)</f>
        <v>0</v>
      </c>
      <c r="BH195">
        <v>0</v>
      </c>
      <c r="BI195" t="s">
        <v>107</v>
      </c>
      <c r="BN195" t="s">
        <v>116</v>
      </c>
      <c r="BW195" t="s">
        <v>892</v>
      </c>
      <c r="CD195">
        <v>0</v>
      </c>
      <c r="CE195">
        <f t="shared" si="50"/>
        <v>1</v>
      </c>
      <c r="CF195">
        <f t="shared" si="51"/>
        <v>1</v>
      </c>
      <c r="CG195">
        <f t="shared" si="52"/>
        <v>1</v>
      </c>
      <c r="CH195">
        <f t="shared" si="53"/>
        <v>1</v>
      </c>
      <c r="CI195">
        <f t="shared" si="54"/>
        <v>1</v>
      </c>
      <c r="CJ195">
        <f t="shared" si="55"/>
        <v>1</v>
      </c>
      <c r="CK195">
        <f t="shared" si="56"/>
        <v>1</v>
      </c>
      <c r="CL195">
        <f t="shared" si="57"/>
        <v>1</v>
      </c>
      <c r="CM195">
        <f t="shared" si="46"/>
        <v>7</v>
      </c>
      <c r="CN195">
        <f t="shared" si="58"/>
        <v>1</v>
      </c>
    </row>
    <row r="196" spans="1:92">
      <c r="A196" t="s">
        <v>1013</v>
      </c>
      <c r="B196" s="8">
        <v>38689</v>
      </c>
      <c r="C196">
        <v>2005</v>
      </c>
      <c r="D196">
        <v>2006</v>
      </c>
      <c r="E196" t="s">
        <v>1014</v>
      </c>
      <c r="F196" s="8">
        <v>38903</v>
      </c>
      <c r="G196">
        <v>214</v>
      </c>
      <c r="H196" t="s">
        <v>292</v>
      </c>
      <c r="I196" t="s">
        <v>1015</v>
      </c>
      <c r="J196" t="s">
        <v>211</v>
      </c>
      <c r="K196" t="s">
        <v>212</v>
      </c>
      <c r="L196" t="s">
        <v>96</v>
      </c>
      <c r="M196">
        <v>1</v>
      </c>
      <c r="N196" t="s">
        <v>140</v>
      </c>
      <c r="O196" t="s">
        <v>246</v>
      </c>
      <c r="P196" t="s">
        <v>99</v>
      </c>
      <c r="Q196">
        <v>0</v>
      </c>
      <c r="R196">
        <v>1</v>
      </c>
      <c r="S196" t="s">
        <v>100</v>
      </c>
      <c r="T196" t="s">
        <v>101</v>
      </c>
      <c r="U196" t="s">
        <v>517</v>
      </c>
      <c r="V196" t="s">
        <v>103</v>
      </c>
      <c r="W196" t="s">
        <v>122</v>
      </c>
      <c r="X196" t="s">
        <v>369</v>
      </c>
      <c r="Y196" t="s">
        <v>1016</v>
      </c>
      <c r="Z196" t="s">
        <v>1017</v>
      </c>
      <c r="AA196" t="s">
        <v>115</v>
      </c>
      <c r="AB196" t="s">
        <v>144</v>
      </c>
      <c r="AC196">
        <v>7</v>
      </c>
      <c r="AD196">
        <v>0</v>
      </c>
      <c r="AE196">
        <v>0</v>
      </c>
      <c r="AG196">
        <v>1</v>
      </c>
      <c r="AH196">
        <v>0</v>
      </c>
      <c r="AI196">
        <v>0</v>
      </c>
      <c r="AJ196" s="9">
        <f t="shared" si="47"/>
        <v>7</v>
      </c>
      <c r="AK196" s="9"/>
      <c r="AL196">
        <v>0</v>
      </c>
      <c r="AM196">
        <v>0</v>
      </c>
      <c r="AN196" t="s">
        <v>144</v>
      </c>
      <c r="AO196" t="s">
        <v>170</v>
      </c>
      <c r="AP196" t="s">
        <v>146</v>
      </c>
      <c r="AQ196" t="s">
        <v>108</v>
      </c>
      <c r="AR196" t="s">
        <v>110</v>
      </c>
      <c r="AS196" t="s">
        <v>145</v>
      </c>
      <c r="AT196" t="s">
        <v>482</v>
      </c>
      <c r="AU196">
        <v>0</v>
      </c>
      <c r="AV196">
        <v>0</v>
      </c>
      <c r="AW196">
        <v>0</v>
      </c>
      <c r="AX196">
        <v>0</v>
      </c>
      <c r="AY196">
        <v>0</v>
      </c>
      <c r="AZ196">
        <v>0</v>
      </c>
      <c r="BA196">
        <v>0</v>
      </c>
      <c r="BB196">
        <v>0</v>
      </c>
      <c r="BC196">
        <v>0</v>
      </c>
      <c r="BD196">
        <v>0</v>
      </c>
      <c r="BE196" s="10" t="str">
        <f t="shared" si="48"/>
        <v>igual</v>
      </c>
      <c r="BF196" s="10" t="str">
        <f t="shared" si="49"/>
        <v>diferente</v>
      </c>
      <c r="BG196">
        <f>VLOOKUP(A196,[1]FormatoBBDD!$A$1:$CA$2248,57,FALSE)</f>
        <v>0</v>
      </c>
      <c r="BH196">
        <v>0</v>
      </c>
      <c r="BI196" t="s">
        <v>107</v>
      </c>
      <c r="BN196" t="s">
        <v>116</v>
      </c>
      <c r="BW196" t="s">
        <v>482</v>
      </c>
      <c r="CD196">
        <v>0</v>
      </c>
      <c r="CE196">
        <f t="shared" si="50"/>
        <v>1</v>
      </c>
      <c r="CF196">
        <f t="shared" si="51"/>
        <v>1</v>
      </c>
      <c r="CG196">
        <f t="shared" si="52"/>
        <v>1</v>
      </c>
      <c r="CH196">
        <f t="shared" si="53"/>
        <v>1</v>
      </c>
      <c r="CI196">
        <f t="shared" si="54"/>
        <v>1</v>
      </c>
      <c r="CJ196">
        <f t="shared" si="55"/>
        <v>1</v>
      </c>
      <c r="CK196">
        <f t="shared" si="56"/>
        <v>1</v>
      </c>
      <c r="CL196">
        <f t="shared" si="57"/>
        <v>1</v>
      </c>
      <c r="CM196">
        <f t="shared" si="46"/>
        <v>7</v>
      </c>
      <c r="CN196">
        <f t="shared" si="58"/>
        <v>1</v>
      </c>
    </row>
    <row r="197" spans="1:92">
      <c r="A197" t="s">
        <v>1018</v>
      </c>
      <c r="B197" s="8">
        <v>38695</v>
      </c>
      <c r="C197">
        <v>2005</v>
      </c>
      <c r="D197">
        <v>2006</v>
      </c>
      <c r="E197" t="s">
        <v>1019</v>
      </c>
      <c r="F197" s="8">
        <v>38917</v>
      </c>
      <c r="G197">
        <v>222</v>
      </c>
      <c r="H197" t="s">
        <v>151</v>
      </c>
      <c r="I197" t="s">
        <v>675</v>
      </c>
      <c r="J197" t="s">
        <v>211</v>
      </c>
      <c r="K197" t="s">
        <v>212</v>
      </c>
      <c r="L197" t="s">
        <v>132</v>
      </c>
      <c r="M197">
        <v>7</v>
      </c>
      <c r="N197" t="s">
        <v>486</v>
      </c>
      <c r="O197" t="s">
        <v>154</v>
      </c>
      <c r="P197" t="s">
        <v>154</v>
      </c>
      <c r="Q197">
        <v>99</v>
      </c>
      <c r="R197">
        <v>99</v>
      </c>
      <c r="S197" t="s">
        <v>100</v>
      </c>
      <c r="T197" t="s">
        <v>97</v>
      </c>
      <c r="U197" t="s">
        <v>97</v>
      </c>
      <c r="V197" t="s">
        <v>97</v>
      </c>
      <c r="W197" t="s">
        <v>122</v>
      </c>
      <c r="X197" t="s">
        <v>1020</v>
      </c>
      <c r="Y197" t="s">
        <v>1021</v>
      </c>
      <c r="Z197" t="s">
        <v>97</v>
      </c>
      <c r="AA197" t="s">
        <v>107</v>
      </c>
      <c r="AB197" t="s">
        <v>144</v>
      </c>
      <c r="AC197">
        <v>7</v>
      </c>
      <c r="AD197">
        <v>0</v>
      </c>
      <c r="AE197">
        <v>0</v>
      </c>
      <c r="AG197">
        <v>1</v>
      </c>
      <c r="AH197">
        <v>0</v>
      </c>
      <c r="AI197">
        <v>0</v>
      </c>
      <c r="AJ197" s="9">
        <f t="shared" si="47"/>
        <v>7</v>
      </c>
      <c r="AK197" s="9"/>
      <c r="AL197">
        <v>0</v>
      </c>
      <c r="AM197">
        <v>0</v>
      </c>
      <c r="AN197" t="s">
        <v>144</v>
      </c>
      <c r="AO197" t="s">
        <v>170</v>
      </c>
      <c r="AP197" t="s">
        <v>146</v>
      </c>
      <c r="AQ197" t="s">
        <v>108</v>
      </c>
      <c r="AR197" t="s">
        <v>110</v>
      </c>
      <c r="AS197" t="s">
        <v>145</v>
      </c>
      <c r="AT197" t="s">
        <v>482</v>
      </c>
      <c r="AU197">
        <v>0</v>
      </c>
      <c r="AV197">
        <v>0</v>
      </c>
      <c r="AW197">
        <v>0</v>
      </c>
      <c r="AX197">
        <v>0</v>
      </c>
      <c r="AY197">
        <v>0</v>
      </c>
      <c r="AZ197">
        <v>0</v>
      </c>
      <c r="BA197">
        <v>0</v>
      </c>
      <c r="BB197">
        <v>0</v>
      </c>
      <c r="BC197">
        <v>0</v>
      </c>
      <c r="BD197">
        <v>0</v>
      </c>
      <c r="BE197" s="10" t="str">
        <f t="shared" si="48"/>
        <v>igual</v>
      </c>
      <c r="BF197" s="10" t="str">
        <f t="shared" si="49"/>
        <v>diferente</v>
      </c>
      <c r="BG197">
        <f>VLOOKUP(A197,[1]FormatoBBDD!$A$1:$CA$2248,57,FALSE)</f>
        <v>0</v>
      </c>
      <c r="BH197">
        <v>0</v>
      </c>
      <c r="BI197" t="s">
        <v>107</v>
      </c>
      <c r="BN197" t="s">
        <v>116</v>
      </c>
      <c r="BW197" t="s">
        <v>482</v>
      </c>
      <c r="CD197">
        <v>0</v>
      </c>
      <c r="CE197">
        <f t="shared" si="50"/>
        <v>1</v>
      </c>
      <c r="CF197">
        <f t="shared" si="51"/>
        <v>1</v>
      </c>
      <c r="CG197">
        <f t="shared" si="52"/>
        <v>1</v>
      </c>
      <c r="CH197">
        <f t="shared" si="53"/>
        <v>1</v>
      </c>
      <c r="CI197">
        <f t="shared" si="54"/>
        <v>1</v>
      </c>
      <c r="CJ197">
        <f t="shared" si="55"/>
        <v>1</v>
      </c>
      <c r="CK197">
        <f t="shared" si="56"/>
        <v>1</v>
      </c>
      <c r="CL197">
        <f t="shared" si="57"/>
        <v>1</v>
      </c>
      <c r="CM197">
        <f t="shared" si="46"/>
        <v>7</v>
      </c>
      <c r="CN197">
        <f t="shared" si="58"/>
        <v>1</v>
      </c>
    </row>
    <row r="198" spans="1:92">
      <c r="A198" t="s">
        <v>1022</v>
      </c>
      <c r="B198" s="8">
        <v>38695</v>
      </c>
      <c r="C198">
        <v>2005</v>
      </c>
      <c r="D198">
        <v>2006</v>
      </c>
      <c r="E198" t="s">
        <v>1023</v>
      </c>
      <c r="F198" s="8">
        <v>38763</v>
      </c>
      <c r="G198">
        <v>68</v>
      </c>
      <c r="H198" t="s">
        <v>275</v>
      </c>
      <c r="I198" t="s">
        <v>629</v>
      </c>
      <c r="J198" t="s">
        <v>211</v>
      </c>
      <c r="K198" t="s">
        <v>212</v>
      </c>
      <c r="L198" t="s">
        <v>96</v>
      </c>
      <c r="M198">
        <v>1</v>
      </c>
      <c r="N198" t="s">
        <v>140</v>
      </c>
      <c r="O198" t="s">
        <v>246</v>
      </c>
      <c r="P198" t="s">
        <v>99</v>
      </c>
      <c r="Q198">
        <v>0</v>
      </c>
      <c r="R198">
        <v>1</v>
      </c>
      <c r="S198" t="s">
        <v>100</v>
      </c>
      <c r="T198" t="s">
        <v>1024</v>
      </c>
      <c r="U198" t="s">
        <v>480</v>
      </c>
      <c r="V198" t="s">
        <v>103</v>
      </c>
      <c r="W198" t="s">
        <v>122</v>
      </c>
      <c r="X198" t="s">
        <v>215</v>
      </c>
      <c r="Y198" t="s">
        <v>1025</v>
      </c>
      <c r="Z198" t="s">
        <v>97</v>
      </c>
      <c r="AA198" t="s">
        <v>107</v>
      </c>
      <c r="AB198" t="s">
        <v>144</v>
      </c>
      <c r="AC198">
        <v>7</v>
      </c>
      <c r="AD198">
        <v>0</v>
      </c>
      <c r="AE198">
        <v>0</v>
      </c>
      <c r="AG198">
        <v>1</v>
      </c>
      <c r="AH198">
        <v>0</v>
      </c>
      <c r="AI198">
        <v>0</v>
      </c>
      <c r="AJ198" s="9">
        <f t="shared" si="47"/>
        <v>7</v>
      </c>
      <c r="AK198" s="9"/>
      <c r="AL198">
        <v>0</v>
      </c>
      <c r="AM198">
        <v>0</v>
      </c>
      <c r="AN198" t="s">
        <v>144</v>
      </c>
      <c r="AO198" t="s">
        <v>170</v>
      </c>
      <c r="AP198" t="s">
        <v>111</v>
      </c>
      <c r="AQ198" t="s">
        <v>108</v>
      </c>
      <c r="AR198" t="s">
        <v>110</v>
      </c>
      <c r="AS198" t="s">
        <v>148</v>
      </c>
      <c r="AT198" t="s">
        <v>482</v>
      </c>
      <c r="AU198">
        <v>0</v>
      </c>
      <c r="AV198">
        <v>0</v>
      </c>
      <c r="AW198">
        <v>0</v>
      </c>
      <c r="AX198">
        <v>0</v>
      </c>
      <c r="AY198">
        <v>0</v>
      </c>
      <c r="AZ198">
        <v>0</v>
      </c>
      <c r="BA198">
        <v>0</v>
      </c>
      <c r="BB198">
        <v>0</v>
      </c>
      <c r="BC198">
        <v>0</v>
      </c>
      <c r="BD198">
        <v>0</v>
      </c>
      <c r="BE198" s="10" t="str">
        <f t="shared" si="48"/>
        <v>igual</v>
      </c>
      <c r="BF198" s="10" t="str">
        <f t="shared" si="49"/>
        <v>diferente</v>
      </c>
      <c r="BG198">
        <f>VLOOKUP(A198,[1]FormatoBBDD!$A$1:$CA$2248,57,FALSE)</f>
        <v>0</v>
      </c>
      <c r="BH198">
        <v>0</v>
      </c>
      <c r="BI198" t="s">
        <v>107</v>
      </c>
      <c r="BN198" t="s">
        <v>116</v>
      </c>
      <c r="BW198" t="s">
        <v>148</v>
      </c>
      <c r="BX198" t="s">
        <v>482</v>
      </c>
      <c r="CD198">
        <v>0</v>
      </c>
      <c r="CE198">
        <f t="shared" si="50"/>
        <v>2</v>
      </c>
      <c r="CF198">
        <f t="shared" si="51"/>
        <v>1</v>
      </c>
      <c r="CG198">
        <f t="shared" si="52"/>
        <v>1</v>
      </c>
      <c r="CH198">
        <f t="shared" si="53"/>
        <v>1</v>
      </c>
      <c r="CI198">
        <f t="shared" si="54"/>
        <v>1</v>
      </c>
      <c r="CJ198">
        <f t="shared" si="55"/>
        <v>1</v>
      </c>
      <c r="CK198">
        <f t="shared" si="56"/>
        <v>1</v>
      </c>
      <c r="CL198">
        <f t="shared" si="57"/>
        <v>1</v>
      </c>
      <c r="CM198">
        <f t="shared" si="46"/>
        <v>7</v>
      </c>
      <c r="CN198">
        <f t="shared" si="58"/>
        <v>1</v>
      </c>
    </row>
    <row r="199" spans="1:92">
      <c r="A199" t="s">
        <v>1026</v>
      </c>
      <c r="B199" s="8">
        <v>38699</v>
      </c>
      <c r="C199">
        <v>2005</v>
      </c>
      <c r="D199">
        <v>2006</v>
      </c>
      <c r="E199" t="s">
        <v>1027</v>
      </c>
      <c r="F199" s="8">
        <v>39008</v>
      </c>
      <c r="G199">
        <v>309</v>
      </c>
      <c r="H199" t="s">
        <v>119</v>
      </c>
      <c r="I199" t="s">
        <v>1028</v>
      </c>
      <c r="J199" t="s">
        <v>94</v>
      </c>
      <c r="K199" t="s">
        <v>121</v>
      </c>
      <c r="L199" t="s">
        <v>132</v>
      </c>
      <c r="M199">
        <v>1</v>
      </c>
      <c r="N199" t="s">
        <v>140</v>
      </c>
      <c r="O199" t="s">
        <v>133</v>
      </c>
      <c r="P199" t="s">
        <v>133</v>
      </c>
      <c r="Q199">
        <v>99</v>
      </c>
      <c r="R199">
        <v>99</v>
      </c>
      <c r="S199" t="s">
        <v>100</v>
      </c>
      <c r="T199" t="s">
        <v>97</v>
      </c>
      <c r="U199" t="s">
        <v>97</v>
      </c>
      <c r="V199" t="s">
        <v>97</v>
      </c>
      <c r="W199" t="s">
        <v>122</v>
      </c>
      <c r="X199" t="s">
        <v>604</v>
      </c>
      <c r="Y199" t="s">
        <v>1029</v>
      </c>
      <c r="Z199" t="s">
        <v>97</v>
      </c>
      <c r="AB199" t="s">
        <v>145</v>
      </c>
      <c r="AC199">
        <v>0</v>
      </c>
      <c r="AD199">
        <v>6</v>
      </c>
      <c r="AE199">
        <v>1</v>
      </c>
      <c r="AG199">
        <v>0</v>
      </c>
      <c r="AH199">
        <v>1</v>
      </c>
      <c r="AI199">
        <v>1</v>
      </c>
      <c r="AJ199" s="9">
        <f t="shared" si="47"/>
        <v>7</v>
      </c>
      <c r="AK199" s="9"/>
      <c r="AL199">
        <v>1</v>
      </c>
      <c r="AM199">
        <v>0</v>
      </c>
      <c r="AN199">
        <v>0</v>
      </c>
      <c r="AO199">
        <v>0</v>
      </c>
      <c r="AP199">
        <v>0</v>
      </c>
      <c r="AQ199">
        <v>0</v>
      </c>
      <c r="AR199">
        <v>0</v>
      </c>
      <c r="AS199">
        <v>0</v>
      </c>
      <c r="AT199">
        <v>0</v>
      </c>
      <c r="AU199" t="s">
        <v>110</v>
      </c>
      <c r="AV199" t="s">
        <v>170</v>
      </c>
      <c r="AW199" t="s">
        <v>146</v>
      </c>
      <c r="AX199" t="s">
        <v>108</v>
      </c>
      <c r="AY199" t="s">
        <v>111</v>
      </c>
      <c r="AZ199" t="s">
        <v>892</v>
      </c>
      <c r="BA199">
        <v>0</v>
      </c>
      <c r="BB199" t="s">
        <v>145</v>
      </c>
      <c r="BC199">
        <v>0</v>
      </c>
      <c r="BD199">
        <v>0</v>
      </c>
      <c r="BE199" s="10" t="str">
        <f t="shared" si="48"/>
        <v>diferente</v>
      </c>
      <c r="BF199" s="10" t="str">
        <f t="shared" si="49"/>
        <v>diferente</v>
      </c>
      <c r="BG199" t="str">
        <f>VLOOKUP(A199,[1]FormatoBBDD!$A$1:$CA$2248,57,FALSE)</f>
        <v>NA</v>
      </c>
      <c r="BH199" t="s">
        <v>1030</v>
      </c>
      <c r="BI199" t="s">
        <v>115</v>
      </c>
      <c r="BJ199">
        <v>1</v>
      </c>
      <c r="BK199" t="s">
        <v>145</v>
      </c>
      <c r="BN199" t="s">
        <v>116</v>
      </c>
      <c r="BW199" t="s">
        <v>892</v>
      </c>
      <c r="CD199">
        <v>0</v>
      </c>
      <c r="CE199">
        <f t="shared" si="50"/>
        <v>1</v>
      </c>
      <c r="CF199">
        <f t="shared" si="51"/>
        <v>1</v>
      </c>
      <c r="CG199" s="21">
        <f t="shared" si="52"/>
        <v>1</v>
      </c>
      <c r="CH199">
        <f t="shared" si="53"/>
        <v>1</v>
      </c>
      <c r="CI199">
        <f t="shared" si="54"/>
        <v>1</v>
      </c>
      <c r="CJ199">
        <f t="shared" si="55"/>
        <v>1</v>
      </c>
      <c r="CK199">
        <f t="shared" si="56"/>
        <v>1</v>
      </c>
      <c r="CL199">
        <f t="shared" si="57"/>
        <v>1</v>
      </c>
      <c r="CM199">
        <f t="shared" si="46"/>
        <v>7</v>
      </c>
      <c r="CN199">
        <f t="shared" si="58"/>
        <v>1</v>
      </c>
    </row>
    <row r="200" spans="1:92">
      <c r="A200" t="s">
        <v>1031</v>
      </c>
      <c r="B200" s="8">
        <v>38703</v>
      </c>
      <c r="C200">
        <v>2005</v>
      </c>
      <c r="D200">
        <v>2006</v>
      </c>
      <c r="E200" t="s">
        <v>1032</v>
      </c>
      <c r="F200" s="8">
        <v>38854</v>
      </c>
      <c r="G200">
        <v>151</v>
      </c>
      <c r="H200" t="s">
        <v>219</v>
      </c>
      <c r="I200" t="s">
        <v>1033</v>
      </c>
      <c r="J200" t="s">
        <v>94</v>
      </c>
      <c r="K200" t="s">
        <v>121</v>
      </c>
      <c r="L200" t="s">
        <v>132</v>
      </c>
      <c r="M200">
        <v>1</v>
      </c>
      <c r="N200" t="s">
        <v>97</v>
      </c>
      <c r="O200" t="s">
        <v>189</v>
      </c>
      <c r="P200" t="s">
        <v>189</v>
      </c>
      <c r="Q200">
        <v>99</v>
      </c>
      <c r="R200">
        <v>99</v>
      </c>
      <c r="S200" t="s">
        <v>97</v>
      </c>
      <c r="T200" t="s">
        <v>97</v>
      </c>
      <c r="U200" t="s">
        <v>97</v>
      </c>
      <c r="V200" t="s">
        <v>97</v>
      </c>
      <c r="W200" t="s">
        <v>197</v>
      </c>
      <c r="X200" t="s">
        <v>1034</v>
      </c>
      <c r="Y200" t="s">
        <v>169</v>
      </c>
      <c r="Z200" t="s">
        <v>97</v>
      </c>
      <c r="AA200" t="s">
        <v>107</v>
      </c>
      <c r="AB200" t="s">
        <v>144</v>
      </c>
      <c r="AC200">
        <v>0</v>
      </c>
      <c r="AD200">
        <v>5</v>
      </c>
      <c r="AE200">
        <v>2</v>
      </c>
      <c r="AG200">
        <v>0</v>
      </c>
      <c r="AH200">
        <v>1</v>
      </c>
      <c r="AI200">
        <v>1</v>
      </c>
      <c r="AJ200" s="9">
        <f t="shared" si="47"/>
        <v>7</v>
      </c>
      <c r="AK200" s="9"/>
      <c r="AL200">
        <v>2</v>
      </c>
      <c r="AM200">
        <v>0</v>
      </c>
      <c r="AN200">
        <v>0</v>
      </c>
      <c r="AO200">
        <v>0</v>
      </c>
      <c r="AP200">
        <v>0</v>
      </c>
      <c r="AQ200">
        <v>0</v>
      </c>
      <c r="AR200">
        <v>0</v>
      </c>
      <c r="AS200">
        <v>0</v>
      </c>
      <c r="AT200">
        <v>0</v>
      </c>
      <c r="AU200" t="s">
        <v>144</v>
      </c>
      <c r="AV200" t="s">
        <v>170</v>
      </c>
      <c r="AW200" t="s">
        <v>111</v>
      </c>
      <c r="AX200" t="s">
        <v>108</v>
      </c>
      <c r="AY200" t="s">
        <v>145</v>
      </c>
      <c r="AZ200">
        <v>0</v>
      </c>
      <c r="BA200">
        <v>0</v>
      </c>
      <c r="BB200" t="s">
        <v>146</v>
      </c>
      <c r="BC200" t="s">
        <v>110</v>
      </c>
      <c r="BD200">
        <v>0</v>
      </c>
      <c r="BE200" s="10" t="str">
        <f t="shared" si="48"/>
        <v>diferente</v>
      </c>
      <c r="BF200" s="10" t="str">
        <f t="shared" si="49"/>
        <v>igual</v>
      </c>
      <c r="BG200">
        <f>VLOOKUP(A200,[1]FormatoBBDD!$A$1:$CA$2248,57,FALSE)</f>
        <v>0</v>
      </c>
      <c r="BH200">
        <v>0</v>
      </c>
      <c r="BI200" t="s">
        <v>115</v>
      </c>
      <c r="BJ200">
        <v>1</v>
      </c>
      <c r="BK200" t="s">
        <v>146</v>
      </c>
      <c r="BL200" t="s">
        <v>110</v>
      </c>
      <c r="BN200" t="s">
        <v>116</v>
      </c>
      <c r="CD200">
        <v>0</v>
      </c>
      <c r="CE200">
        <f t="shared" si="50"/>
        <v>0</v>
      </c>
      <c r="CF200">
        <f t="shared" si="51"/>
        <v>1</v>
      </c>
      <c r="CG200">
        <f t="shared" si="52"/>
        <v>1</v>
      </c>
      <c r="CH200">
        <f t="shared" si="53"/>
        <v>1</v>
      </c>
      <c r="CI200">
        <f t="shared" si="54"/>
        <v>1</v>
      </c>
      <c r="CJ200">
        <f t="shared" si="55"/>
        <v>1</v>
      </c>
      <c r="CK200">
        <f t="shared" si="56"/>
        <v>1</v>
      </c>
      <c r="CL200">
        <f t="shared" si="57"/>
        <v>1</v>
      </c>
      <c r="CM200">
        <f t="shared" si="46"/>
        <v>7</v>
      </c>
      <c r="CN200">
        <f t="shared" si="58"/>
        <v>1</v>
      </c>
    </row>
    <row r="201" spans="1:92">
      <c r="A201" t="s">
        <v>1035</v>
      </c>
      <c r="B201" s="8">
        <v>38705</v>
      </c>
      <c r="C201">
        <v>2005</v>
      </c>
      <c r="D201">
        <v>2006</v>
      </c>
      <c r="E201" t="s">
        <v>1036</v>
      </c>
      <c r="F201" s="8">
        <v>38749</v>
      </c>
      <c r="G201">
        <v>44</v>
      </c>
      <c r="H201" t="s">
        <v>119</v>
      </c>
      <c r="I201" t="s">
        <v>629</v>
      </c>
      <c r="J201" t="s">
        <v>211</v>
      </c>
      <c r="K201" t="s">
        <v>212</v>
      </c>
      <c r="L201" t="s">
        <v>96</v>
      </c>
      <c r="M201">
        <v>1</v>
      </c>
      <c r="N201" t="s">
        <v>140</v>
      </c>
      <c r="O201" t="s">
        <v>98</v>
      </c>
      <c r="P201" t="s">
        <v>99</v>
      </c>
      <c r="Q201">
        <v>1</v>
      </c>
      <c r="R201">
        <v>0</v>
      </c>
      <c r="S201" t="s">
        <v>100</v>
      </c>
      <c r="T201" t="s">
        <v>97</v>
      </c>
      <c r="U201" t="s">
        <v>933</v>
      </c>
      <c r="V201" t="s">
        <v>103</v>
      </c>
      <c r="W201" t="s">
        <v>122</v>
      </c>
      <c r="X201" t="s">
        <v>123</v>
      </c>
      <c r="Y201" t="s">
        <v>978</v>
      </c>
      <c r="Z201" t="s">
        <v>97</v>
      </c>
      <c r="AA201" t="s">
        <v>107</v>
      </c>
      <c r="AB201" t="s">
        <v>144</v>
      </c>
      <c r="AC201">
        <v>7</v>
      </c>
      <c r="AD201">
        <v>0</v>
      </c>
      <c r="AE201">
        <v>0</v>
      </c>
      <c r="AG201">
        <v>1</v>
      </c>
      <c r="AH201">
        <v>0</v>
      </c>
      <c r="AI201">
        <v>0</v>
      </c>
      <c r="AJ201" s="9">
        <f t="shared" si="47"/>
        <v>7</v>
      </c>
      <c r="AK201" s="9"/>
      <c r="AL201">
        <v>0</v>
      </c>
      <c r="AM201">
        <v>0</v>
      </c>
      <c r="AN201" t="s">
        <v>144</v>
      </c>
      <c r="AO201" t="s">
        <v>170</v>
      </c>
      <c r="AP201" t="s">
        <v>146</v>
      </c>
      <c r="AQ201" t="s">
        <v>108</v>
      </c>
      <c r="AR201" t="s">
        <v>110</v>
      </c>
      <c r="AS201" t="s">
        <v>565</v>
      </c>
      <c r="AT201" t="s">
        <v>111</v>
      </c>
      <c r="AU201">
        <v>0</v>
      </c>
      <c r="AV201">
        <v>0</v>
      </c>
      <c r="AW201">
        <v>0</v>
      </c>
      <c r="AX201">
        <v>0</v>
      </c>
      <c r="AY201">
        <v>0</v>
      </c>
      <c r="AZ201">
        <v>0</v>
      </c>
      <c r="BA201">
        <v>0</v>
      </c>
      <c r="BB201">
        <v>0</v>
      </c>
      <c r="BC201">
        <v>0</v>
      </c>
      <c r="BD201">
        <v>0</v>
      </c>
      <c r="BE201" s="10" t="str">
        <f t="shared" si="48"/>
        <v>igual</v>
      </c>
      <c r="BF201" s="10" t="str">
        <f t="shared" si="49"/>
        <v>diferente</v>
      </c>
      <c r="BG201">
        <f>VLOOKUP(A201,[1]FormatoBBDD!$A$1:$CA$2248,57,FALSE)</f>
        <v>0</v>
      </c>
      <c r="BH201">
        <v>0</v>
      </c>
      <c r="BI201" t="s">
        <v>107</v>
      </c>
      <c r="BN201" t="s">
        <v>116</v>
      </c>
      <c r="BW201" t="s">
        <v>565</v>
      </c>
      <c r="CD201">
        <v>0</v>
      </c>
      <c r="CE201">
        <f t="shared" si="50"/>
        <v>1</v>
      </c>
      <c r="CF201">
        <f t="shared" si="51"/>
        <v>1</v>
      </c>
      <c r="CG201">
        <f t="shared" si="52"/>
        <v>1</v>
      </c>
      <c r="CH201">
        <f t="shared" si="53"/>
        <v>1</v>
      </c>
      <c r="CI201">
        <f t="shared" si="54"/>
        <v>1</v>
      </c>
      <c r="CJ201">
        <f t="shared" si="55"/>
        <v>1</v>
      </c>
      <c r="CK201">
        <f t="shared" si="56"/>
        <v>1</v>
      </c>
      <c r="CL201">
        <f t="shared" si="57"/>
        <v>1</v>
      </c>
      <c r="CM201">
        <f t="shared" si="46"/>
        <v>7</v>
      </c>
      <c r="CN201">
        <f t="shared" si="58"/>
        <v>1</v>
      </c>
    </row>
    <row r="202" spans="1:92">
      <c r="A202" t="s">
        <v>1037</v>
      </c>
      <c r="B202" s="8">
        <v>38707</v>
      </c>
      <c r="C202">
        <v>2005</v>
      </c>
      <c r="D202">
        <v>2006</v>
      </c>
      <c r="E202" t="s">
        <v>1038</v>
      </c>
      <c r="F202" s="8">
        <v>38840</v>
      </c>
      <c r="G202">
        <v>133</v>
      </c>
      <c r="H202" t="s">
        <v>275</v>
      </c>
      <c r="I202" t="s">
        <v>629</v>
      </c>
      <c r="J202" t="s">
        <v>211</v>
      </c>
      <c r="K202" t="s">
        <v>212</v>
      </c>
      <c r="L202" t="s">
        <v>96</v>
      </c>
      <c r="M202">
        <v>1</v>
      </c>
      <c r="N202" t="s">
        <v>97</v>
      </c>
      <c r="O202" t="s">
        <v>98</v>
      </c>
      <c r="P202" t="s">
        <v>99</v>
      </c>
      <c r="Q202">
        <v>1</v>
      </c>
      <c r="R202">
        <v>0</v>
      </c>
      <c r="S202" t="s">
        <v>97</v>
      </c>
      <c r="T202" t="s">
        <v>97</v>
      </c>
      <c r="U202" t="s">
        <v>196</v>
      </c>
      <c r="V202" t="s">
        <v>103</v>
      </c>
      <c r="W202" t="s">
        <v>122</v>
      </c>
      <c r="X202" t="s">
        <v>1039</v>
      </c>
      <c r="Y202" t="s">
        <v>169</v>
      </c>
      <c r="Z202" t="s">
        <v>97</v>
      </c>
      <c r="AA202" t="s">
        <v>107</v>
      </c>
      <c r="AB202" t="s">
        <v>144</v>
      </c>
      <c r="AC202">
        <v>7</v>
      </c>
      <c r="AD202">
        <v>0</v>
      </c>
      <c r="AE202">
        <v>0</v>
      </c>
      <c r="AG202">
        <v>1</v>
      </c>
      <c r="AH202">
        <v>0</v>
      </c>
      <c r="AI202">
        <v>0</v>
      </c>
      <c r="AJ202" s="9">
        <f t="shared" si="47"/>
        <v>7</v>
      </c>
      <c r="AK202" s="9"/>
      <c r="AL202">
        <v>0</v>
      </c>
      <c r="AM202">
        <v>0</v>
      </c>
      <c r="AN202" t="s">
        <v>144</v>
      </c>
      <c r="AO202" t="s">
        <v>170</v>
      </c>
      <c r="AP202" t="s">
        <v>146</v>
      </c>
      <c r="AQ202" t="s">
        <v>108</v>
      </c>
      <c r="AR202" t="s">
        <v>110</v>
      </c>
      <c r="AS202" t="s">
        <v>145</v>
      </c>
      <c r="AT202" t="s">
        <v>111</v>
      </c>
      <c r="AU202">
        <v>0</v>
      </c>
      <c r="AV202">
        <v>0</v>
      </c>
      <c r="AW202">
        <v>0</v>
      </c>
      <c r="AX202">
        <v>0</v>
      </c>
      <c r="AY202">
        <v>0</v>
      </c>
      <c r="AZ202">
        <v>0</v>
      </c>
      <c r="BA202">
        <v>0</v>
      </c>
      <c r="BB202">
        <v>0</v>
      </c>
      <c r="BC202">
        <v>0</v>
      </c>
      <c r="BD202">
        <v>0</v>
      </c>
      <c r="BE202" s="10" t="str">
        <f t="shared" si="48"/>
        <v>igual</v>
      </c>
      <c r="BF202" s="10" t="str">
        <f t="shared" si="49"/>
        <v>diferente</v>
      </c>
      <c r="BG202">
        <f>VLOOKUP(A202,[1]FormatoBBDD!$A$1:$CA$2248,57,FALSE)</f>
        <v>0</v>
      </c>
      <c r="BH202">
        <v>0</v>
      </c>
      <c r="BI202" t="s">
        <v>107</v>
      </c>
      <c r="BN202" t="s">
        <v>116</v>
      </c>
      <c r="CD202">
        <v>0</v>
      </c>
      <c r="CE202">
        <f t="shared" si="50"/>
        <v>0</v>
      </c>
      <c r="CF202">
        <f t="shared" si="51"/>
        <v>1</v>
      </c>
      <c r="CG202">
        <f t="shared" si="52"/>
        <v>1</v>
      </c>
      <c r="CH202">
        <f t="shared" si="53"/>
        <v>1</v>
      </c>
      <c r="CI202">
        <f t="shared" si="54"/>
        <v>1</v>
      </c>
      <c r="CJ202">
        <f t="shared" si="55"/>
        <v>1</v>
      </c>
      <c r="CK202">
        <f t="shared" si="56"/>
        <v>1</v>
      </c>
      <c r="CL202">
        <f t="shared" si="57"/>
        <v>1</v>
      </c>
      <c r="CM202">
        <f t="shared" si="46"/>
        <v>7</v>
      </c>
      <c r="CN202">
        <f t="shared" si="58"/>
        <v>1</v>
      </c>
    </row>
    <row r="203" spans="1:92">
      <c r="A203" t="s">
        <v>1040</v>
      </c>
      <c r="B203" s="8">
        <v>38708</v>
      </c>
      <c r="C203">
        <v>2005</v>
      </c>
      <c r="D203">
        <v>2006</v>
      </c>
      <c r="E203" t="s">
        <v>1041</v>
      </c>
      <c r="F203" s="8">
        <v>38784</v>
      </c>
      <c r="G203">
        <v>76</v>
      </c>
      <c r="H203" t="s">
        <v>681</v>
      </c>
      <c r="I203" t="s">
        <v>352</v>
      </c>
      <c r="J203" t="s">
        <v>94</v>
      </c>
      <c r="K203" t="s">
        <v>121</v>
      </c>
      <c r="L203" t="s">
        <v>96</v>
      </c>
      <c r="M203">
        <v>1</v>
      </c>
      <c r="N203" t="s">
        <v>140</v>
      </c>
      <c r="O203" t="s">
        <v>98</v>
      </c>
      <c r="P203" t="s">
        <v>99</v>
      </c>
      <c r="Q203">
        <v>1</v>
      </c>
      <c r="R203">
        <v>0</v>
      </c>
      <c r="S203" t="s">
        <v>100</v>
      </c>
      <c r="T203" t="s">
        <v>101</v>
      </c>
      <c r="U203" t="s">
        <v>102</v>
      </c>
      <c r="V203" t="s">
        <v>103</v>
      </c>
      <c r="W203" t="s">
        <v>122</v>
      </c>
      <c r="X203" t="s">
        <v>574</v>
      </c>
      <c r="Y203" t="s">
        <v>1042</v>
      </c>
      <c r="Z203" t="s">
        <v>1043</v>
      </c>
      <c r="AA203" t="s">
        <v>107</v>
      </c>
      <c r="AB203" t="s">
        <v>144</v>
      </c>
      <c r="AC203">
        <v>0</v>
      </c>
      <c r="AD203">
        <v>7</v>
      </c>
      <c r="AE203">
        <v>0</v>
      </c>
      <c r="AG203">
        <v>0</v>
      </c>
      <c r="AH203">
        <v>1</v>
      </c>
      <c r="AI203">
        <v>0</v>
      </c>
      <c r="AJ203" s="9">
        <f t="shared" si="47"/>
        <v>7</v>
      </c>
      <c r="AK203" s="9"/>
      <c r="AL203">
        <v>0</v>
      </c>
      <c r="AM203">
        <v>0</v>
      </c>
      <c r="AN203">
        <v>0</v>
      </c>
      <c r="AO203">
        <v>0</v>
      </c>
      <c r="AP203">
        <v>0</v>
      </c>
      <c r="AQ203">
        <v>0</v>
      </c>
      <c r="AR203">
        <v>0</v>
      </c>
      <c r="AS203">
        <v>0</v>
      </c>
      <c r="AT203">
        <v>0</v>
      </c>
      <c r="AU203" t="s">
        <v>144</v>
      </c>
      <c r="AV203" t="s">
        <v>170</v>
      </c>
      <c r="AW203" t="s">
        <v>146</v>
      </c>
      <c r="AX203" t="s">
        <v>111</v>
      </c>
      <c r="AY203" t="s">
        <v>110</v>
      </c>
      <c r="AZ203" t="s">
        <v>482</v>
      </c>
      <c r="BA203" t="s">
        <v>184</v>
      </c>
      <c r="BB203">
        <v>0</v>
      </c>
      <c r="BC203">
        <v>0</v>
      </c>
      <c r="BD203">
        <v>0</v>
      </c>
      <c r="BE203" s="10" t="str">
        <f t="shared" si="48"/>
        <v>diferente</v>
      </c>
      <c r="BF203" s="10" t="str">
        <f t="shared" si="49"/>
        <v>igual</v>
      </c>
      <c r="BG203">
        <f>VLOOKUP(A203,[1]FormatoBBDD!$A$1:$CA$2248,57,FALSE)</f>
        <v>0</v>
      </c>
      <c r="BH203">
        <v>0</v>
      </c>
      <c r="BI203" t="s">
        <v>107</v>
      </c>
      <c r="BN203" t="s">
        <v>116</v>
      </c>
      <c r="BW203" t="s">
        <v>482</v>
      </c>
      <c r="BX203" t="s">
        <v>184</v>
      </c>
      <c r="CD203">
        <v>0</v>
      </c>
      <c r="CE203">
        <f t="shared" si="50"/>
        <v>2</v>
      </c>
      <c r="CF203">
        <f t="shared" si="51"/>
        <v>1</v>
      </c>
      <c r="CG203">
        <f t="shared" si="52"/>
        <v>1</v>
      </c>
      <c r="CH203">
        <f t="shared" si="53"/>
        <v>1</v>
      </c>
      <c r="CI203">
        <f t="shared" si="54"/>
        <v>1</v>
      </c>
      <c r="CJ203">
        <f t="shared" si="55"/>
        <v>1</v>
      </c>
      <c r="CK203">
        <f t="shared" si="56"/>
        <v>1</v>
      </c>
      <c r="CL203">
        <f t="shared" si="57"/>
        <v>1</v>
      </c>
      <c r="CM203">
        <f t="shared" si="46"/>
        <v>7</v>
      </c>
      <c r="CN203">
        <f t="shared" si="58"/>
        <v>1</v>
      </c>
    </row>
    <row r="204" spans="1:92">
      <c r="A204" t="s">
        <v>1044</v>
      </c>
      <c r="B204" s="8">
        <v>38709</v>
      </c>
      <c r="C204">
        <v>2005</v>
      </c>
      <c r="D204">
        <v>2006</v>
      </c>
      <c r="E204" t="s">
        <v>1045</v>
      </c>
      <c r="F204" s="8">
        <v>38742</v>
      </c>
      <c r="G204">
        <v>33</v>
      </c>
      <c r="H204" t="s">
        <v>275</v>
      </c>
      <c r="I204" t="s">
        <v>352</v>
      </c>
      <c r="J204" t="s">
        <v>94</v>
      </c>
      <c r="K204" t="s">
        <v>121</v>
      </c>
      <c r="L204" t="s">
        <v>96</v>
      </c>
      <c r="M204">
        <v>1</v>
      </c>
      <c r="N204" t="s">
        <v>592</v>
      </c>
      <c r="O204" t="s">
        <v>98</v>
      </c>
      <c r="P204" t="s">
        <v>99</v>
      </c>
      <c r="Q204">
        <v>1</v>
      </c>
      <c r="R204">
        <v>0</v>
      </c>
      <c r="S204" t="s">
        <v>100</v>
      </c>
      <c r="T204" t="s">
        <v>101</v>
      </c>
      <c r="U204" t="s">
        <v>331</v>
      </c>
      <c r="V204" t="s">
        <v>103</v>
      </c>
      <c r="W204" t="s">
        <v>122</v>
      </c>
      <c r="X204" t="s">
        <v>215</v>
      </c>
      <c r="Y204" t="s">
        <v>1046</v>
      </c>
      <c r="Z204" t="s">
        <v>97</v>
      </c>
      <c r="AA204" t="s">
        <v>107</v>
      </c>
      <c r="AB204" t="s">
        <v>144</v>
      </c>
      <c r="AC204">
        <v>0</v>
      </c>
      <c r="AD204">
        <v>7</v>
      </c>
      <c r="AE204">
        <v>0</v>
      </c>
      <c r="AG204">
        <v>0</v>
      </c>
      <c r="AH204">
        <v>1</v>
      </c>
      <c r="AI204">
        <v>0</v>
      </c>
      <c r="AJ204" s="9">
        <f t="shared" si="47"/>
        <v>7</v>
      </c>
      <c r="AK204" s="9"/>
      <c r="AL204">
        <v>0</v>
      </c>
      <c r="AM204">
        <v>0</v>
      </c>
      <c r="AN204">
        <v>0</v>
      </c>
      <c r="AO204">
        <v>0</v>
      </c>
      <c r="AP204">
        <v>0</v>
      </c>
      <c r="AQ204">
        <v>0</v>
      </c>
      <c r="AR204">
        <v>0</v>
      </c>
      <c r="AS204">
        <v>0</v>
      </c>
      <c r="AT204">
        <v>0</v>
      </c>
      <c r="AU204" t="s">
        <v>144</v>
      </c>
      <c r="AV204" t="s">
        <v>170</v>
      </c>
      <c r="AW204" t="s">
        <v>146</v>
      </c>
      <c r="AX204" t="s">
        <v>111</v>
      </c>
      <c r="AY204" t="s">
        <v>110</v>
      </c>
      <c r="AZ204" t="s">
        <v>229</v>
      </c>
      <c r="BA204" t="s">
        <v>207</v>
      </c>
      <c r="BB204">
        <v>0</v>
      </c>
      <c r="BC204">
        <v>0</v>
      </c>
      <c r="BD204">
        <v>0</v>
      </c>
      <c r="BE204" s="10" t="str">
        <f t="shared" si="48"/>
        <v>diferente</v>
      </c>
      <c r="BF204" s="10" t="str">
        <f t="shared" si="49"/>
        <v>igual</v>
      </c>
      <c r="BG204">
        <f>VLOOKUP(A204,[1]FormatoBBDD!$A$1:$CA$2248,57,FALSE)</f>
        <v>0</v>
      </c>
      <c r="BH204">
        <v>0</v>
      </c>
      <c r="BI204" t="s">
        <v>107</v>
      </c>
      <c r="BN204" t="s">
        <v>116</v>
      </c>
      <c r="BW204" t="s">
        <v>229</v>
      </c>
      <c r="BX204" t="s">
        <v>207</v>
      </c>
      <c r="CD204">
        <v>0</v>
      </c>
      <c r="CE204">
        <f t="shared" si="50"/>
        <v>2</v>
      </c>
      <c r="CF204">
        <f t="shared" si="51"/>
        <v>1</v>
      </c>
      <c r="CG204">
        <f t="shared" si="52"/>
        <v>1</v>
      </c>
      <c r="CH204">
        <f t="shared" si="53"/>
        <v>1</v>
      </c>
      <c r="CI204">
        <f t="shared" si="54"/>
        <v>1</v>
      </c>
      <c r="CJ204">
        <f t="shared" si="55"/>
        <v>1</v>
      </c>
      <c r="CK204">
        <f t="shared" si="56"/>
        <v>1</v>
      </c>
      <c r="CL204">
        <f t="shared" si="57"/>
        <v>1</v>
      </c>
      <c r="CM204">
        <f t="shared" si="46"/>
        <v>7</v>
      </c>
      <c r="CN204">
        <f t="shared" si="58"/>
        <v>1</v>
      </c>
    </row>
    <row r="205" spans="1:92">
      <c r="A205" t="s">
        <v>1047</v>
      </c>
      <c r="B205" s="8">
        <v>38709</v>
      </c>
      <c r="C205">
        <v>2005</v>
      </c>
      <c r="D205">
        <v>2006</v>
      </c>
      <c r="E205" t="s">
        <v>1048</v>
      </c>
      <c r="F205" s="8">
        <v>38742</v>
      </c>
      <c r="G205">
        <v>33</v>
      </c>
      <c r="H205" t="s">
        <v>275</v>
      </c>
      <c r="I205" t="s">
        <v>352</v>
      </c>
      <c r="J205" t="s">
        <v>94</v>
      </c>
      <c r="K205" t="s">
        <v>121</v>
      </c>
      <c r="L205" t="s">
        <v>96</v>
      </c>
      <c r="M205">
        <v>1</v>
      </c>
      <c r="N205" t="s">
        <v>592</v>
      </c>
      <c r="O205" t="s">
        <v>98</v>
      </c>
      <c r="P205" t="s">
        <v>99</v>
      </c>
      <c r="Q205">
        <v>1</v>
      </c>
      <c r="R205">
        <v>0</v>
      </c>
      <c r="S205" t="s">
        <v>100</v>
      </c>
      <c r="T205" t="s">
        <v>101</v>
      </c>
      <c r="U205" t="s">
        <v>331</v>
      </c>
      <c r="V205" t="s">
        <v>103</v>
      </c>
      <c r="W205" t="s">
        <v>155</v>
      </c>
      <c r="X205" t="s">
        <v>1049</v>
      </c>
      <c r="Y205" t="s">
        <v>228</v>
      </c>
      <c r="Z205" t="s">
        <v>97</v>
      </c>
      <c r="AA205" t="s">
        <v>107</v>
      </c>
      <c r="AB205" t="s">
        <v>144</v>
      </c>
      <c r="AC205">
        <v>0</v>
      </c>
      <c r="AD205">
        <v>7</v>
      </c>
      <c r="AE205">
        <v>0</v>
      </c>
      <c r="AG205">
        <v>0</v>
      </c>
      <c r="AH205">
        <v>1</v>
      </c>
      <c r="AI205">
        <v>0</v>
      </c>
      <c r="AJ205" s="9">
        <f t="shared" si="47"/>
        <v>7</v>
      </c>
      <c r="AK205" s="9"/>
      <c r="AL205">
        <v>0</v>
      </c>
      <c r="AM205">
        <v>0</v>
      </c>
      <c r="AN205">
        <v>0</v>
      </c>
      <c r="AO205">
        <v>0</v>
      </c>
      <c r="AP205">
        <v>0</v>
      </c>
      <c r="AQ205">
        <v>0</v>
      </c>
      <c r="AR205">
        <v>0</v>
      </c>
      <c r="AS205">
        <v>0</v>
      </c>
      <c r="AT205">
        <v>0</v>
      </c>
      <c r="AU205" t="s">
        <v>144</v>
      </c>
      <c r="AV205" t="s">
        <v>170</v>
      </c>
      <c r="AW205" t="s">
        <v>146</v>
      </c>
      <c r="AX205" t="s">
        <v>111</v>
      </c>
      <c r="AY205" t="s">
        <v>110</v>
      </c>
      <c r="AZ205" t="s">
        <v>229</v>
      </c>
      <c r="BA205" t="s">
        <v>207</v>
      </c>
      <c r="BB205">
        <v>0</v>
      </c>
      <c r="BC205">
        <v>0</v>
      </c>
      <c r="BD205">
        <v>0</v>
      </c>
      <c r="BE205" s="10" t="str">
        <f t="shared" si="48"/>
        <v>diferente</v>
      </c>
      <c r="BF205" s="10" t="str">
        <f t="shared" si="49"/>
        <v>igual</v>
      </c>
      <c r="BG205">
        <f>VLOOKUP(A205,[1]FormatoBBDD!$A$1:$CA$2248,57,FALSE)</f>
        <v>0</v>
      </c>
      <c r="BH205">
        <v>0</v>
      </c>
      <c r="BI205" t="s">
        <v>107</v>
      </c>
      <c r="BN205" t="s">
        <v>116</v>
      </c>
      <c r="BW205" t="s">
        <v>229</v>
      </c>
      <c r="BX205" t="s">
        <v>207</v>
      </c>
      <c r="CD205">
        <v>0</v>
      </c>
      <c r="CE205">
        <f t="shared" si="50"/>
        <v>2</v>
      </c>
      <c r="CF205">
        <f t="shared" si="51"/>
        <v>1</v>
      </c>
      <c r="CG205">
        <f t="shared" si="52"/>
        <v>1</v>
      </c>
      <c r="CH205">
        <f t="shared" si="53"/>
        <v>1</v>
      </c>
      <c r="CI205">
        <f t="shared" si="54"/>
        <v>1</v>
      </c>
      <c r="CJ205">
        <f t="shared" si="55"/>
        <v>1</v>
      </c>
      <c r="CK205">
        <f t="shared" si="56"/>
        <v>1</v>
      </c>
      <c r="CL205">
        <f t="shared" si="57"/>
        <v>1</v>
      </c>
      <c r="CM205">
        <f t="shared" si="46"/>
        <v>7</v>
      </c>
      <c r="CN205">
        <f t="shared" si="58"/>
        <v>1</v>
      </c>
    </row>
    <row r="206" spans="1:92">
      <c r="A206" t="s">
        <v>1050</v>
      </c>
      <c r="B206" s="8">
        <v>38727</v>
      </c>
      <c r="C206">
        <v>2006</v>
      </c>
      <c r="D206">
        <v>2006</v>
      </c>
      <c r="E206" t="s">
        <v>1051</v>
      </c>
      <c r="F206" s="8">
        <v>38784</v>
      </c>
      <c r="G206">
        <v>57</v>
      </c>
      <c r="H206" t="s">
        <v>160</v>
      </c>
      <c r="I206" t="s">
        <v>469</v>
      </c>
      <c r="J206" t="s">
        <v>94</v>
      </c>
      <c r="K206" t="s">
        <v>121</v>
      </c>
      <c r="L206" t="s">
        <v>132</v>
      </c>
      <c r="M206">
        <v>1</v>
      </c>
      <c r="N206" t="s">
        <v>97</v>
      </c>
      <c r="O206" t="s">
        <v>133</v>
      </c>
      <c r="P206" t="s">
        <v>133</v>
      </c>
      <c r="Q206">
        <v>99</v>
      </c>
      <c r="R206">
        <v>99</v>
      </c>
      <c r="S206" t="s">
        <v>97</v>
      </c>
      <c r="T206" t="s">
        <v>97</v>
      </c>
      <c r="U206" t="s">
        <v>97</v>
      </c>
      <c r="V206" t="s">
        <v>97</v>
      </c>
      <c r="W206" t="s">
        <v>155</v>
      </c>
      <c r="X206" t="s">
        <v>1052</v>
      </c>
      <c r="Y206" t="s">
        <v>97</v>
      </c>
      <c r="Z206" t="s">
        <v>97</v>
      </c>
      <c r="AA206" t="s">
        <v>107</v>
      </c>
      <c r="AB206" t="s">
        <v>144</v>
      </c>
      <c r="AC206">
        <v>0</v>
      </c>
      <c r="AD206">
        <v>7</v>
      </c>
      <c r="AE206">
        <v>0</v>
      </c>
      <c r="AG206">
        <v>0</v>
      </c>
      <c r="AH206">
        <v>1</v>
      </c>
      <c r="AI206">
        <v>0</v>
      </c>
      <c r="AJ206" s="9">
        <f t="shared" si="47"/>
        <v>7</v>
      </c>
      <c r="AK206" s="9"/>
      <c r="AL206">
        <v>0</v>
      </c>
      <c r="AM206">
        <v>0</v>
      </c>
      <c r="AN206">
        <v>0</v>
      </c>
      <c r="AO206">
        <v>0</v>
      </c>
      <c r="AP206">
        <v>0</v>
      </c>
      <c r="AQ206">
        <v>0</v>
      </c>
      <c r="AR206">
        <v>0</v>
      </c>
      <c r="AS206">
        <v>0</v>
      </c>
      <c r="AT206">
        <v>0</v>
      </c>
      <c r="AU206" t="s">
        <v>144</v>
      </c>
      <c r="AV206" t="s">
        <v>170</v>
      </c>
      <c r="AW206" t="s">
        <v>146</v>
      </c>
      <c r="AX206" t="s">
        <v>111</v>
      </c>
      <c r="AY206" t="s">
        <v>110</v>
      </c>
      <c r="AZ206" t="s">
        <v>482</v>
      </c>
      <c r="BA206" t="s">
        <v>184</v>
      </c>
      <c r="BB206">
        <v>0</v>
      </c>
      <c r="BC206">
        <v>0</v>
      </c>
      <c r="BD206">
        <v>0</v>
      </c>
      <c r="BE206" s="10" t="str">
        <f t="shared" si="48"/>
        <v>diferente</v>
      </c>
      <c r="BF206" s="10" t="str">
        <f t="shared" si="49"/>
        <v>igual</v>
      </c>
      <c r="BG206">
        <f>VLOOKUP(A206,[1]FormatoBBDD!$A$1:$CA$2248,57,FALSE)</f>
        <v>0</v>
      </c>
      <c r="BH206">
        <v>0</v>
      </c>
      <c r="BI206" t="s">
        <v>107</v>
      </c>
      <c r="BN206" t="s">
        <v>116</v>
      </c>
      <c r="BW206" t="s">
        <v>482</v>
      </c>
      <c r="BX206" t="s">
        <v>184</v>
      </c>
      <c r="CD206">
        <v>0</v>
      </c>
      <c r="CE206">
        <f t="shared" si="50"/>
        <v>2</v>
      </c>
      <c r="CF206">
        <f t="shared" si="51"/>
        <v>1</v>
      </c>
      <c r="CG206">
        <f t="shared" si="52"/>
        <v>1</v>
      </c>
      <c r="CH206">
        <f t="shared" si="53"/>
        <v>1</v>
      </c>
      <c r="CI206">
        <f t="shared" si="54"/>
        <v>1</v>
      </c>
      <c r="CJ206">
        <f t="shared" si="55"/>
        <v>1</v>
      </c>
      <c r="CK206">
        <f t="shared" si="56"/>
        <v>1</v>
      </c>
      <c r="CL206">
        <f t="shared" si="57"/>
        <v>1</v>
      </c>
      <c r="CM206">
        <f t="shared" si="46"/>
        <v>7</v>
      </c>
      <c r="CN206">
        <f t="shared" si="58"/>
        <v>1</v>
      </c>
    </row>
    <row r="207" spans="1:92">
      <c r="A207" t="s">
        <v>1053</v>
      </c>
      <c r="B207" s="8">
        <v>38733</v>
      </c>
      <c r="C207">
        <v>2006</v>
      </c>
      <c r="D207">
        <v>2006</v>
      </c>
      <c r="E207" t="s">
        <v>1054</v>
      </c>
      <c r="F207" s="8">
        <v>38844</v>
      </c>
      <c r="G207">
        <v>111</v>
      </c>
      <c r="H207" t="s">
        <v>298</v>
      </c>
      <c r="I207" t="s">
        <v>469</v>
      </c>
      <c r="J207" t="s">
        <v>94</v>
      </c>
      <c r="K207" t="s">
        <v>121</v>
      </c>
      <c r="L207" t="s">
        <v>132</v>
      </c>
      <c r="M207">
        <v>1</v>
      </c>
      <c r="N207" t="s">
        <v>140</v>
      </c>
      <c r="O207" t="s">
        <v>133</v>
      </c>
      <c r="P207" t="s">
        <v>133</v>
      </c>
      <c r="Q207">
        <v>99</v>
      </c>
      <c r="R207">
        <v>99</v>
      </c>
      <c r="S207" t="s">
        <v>100</v>
      </c>
      <c r="T207" t="s">
        <v>97</v>
      </c>
      <c r="U207" t="s">
        <v>97</v>
      </c>
      <c r="V207" t="s">
        <v>97</v>
      </c>
      <c r="W207" t="s">
        <v>155</v>
      </c>
      <c r="X207" t="s">
        <v>695</v>
      </c>
      <c r="Y207" t="s">
        <v>1055</v>
      </c>
      <c r="Z207" t="s">
        <v>97</v>
      </c>
      <c r="AB207" t="s">
        <v>144</v>
      </c>
      <c r="AC207">
        <v>0</v>
      </c>
      <c r="AD207">
        <v>7</v>
      </c>
      <c r="AE207">
        <v>0</v>
      </c>
      <c r="AG207">
        <v>0</v>
      </c>
      <c r="AH207">
        <v>1</v>
      </c>
      <c r="AI207">
        <v>0</v>
      </c>
      <c r="AJ207" s="9">
        <f t="shared" si="47"/>
        <v>7</v>
      </c>
      <c r="AK207" s="9"/>
      <c r="AL207">
        <v>0</v>
      </c>
      <c r="AM207">
        <v>0</v>
      </c>
      <c r="AN207">
        <v>0</v>
      </c>
      <c r="AO207">
        <v>0</v>
      </c>
      <c r="AP207">
        <v>0</v>
      </c>
      <c r="AQ207">
        <v>0</v>
      </c>
      <c r="AR207">
        <v>0</v>
      </c>
      <c r="AS207">
        <v>0</v>
      </c>
      <c r="AT207">
        <v>0</v>
      </c>
      <c r="AU207" t="s">
        <v>144</v>
      </c>
      <c r="AV207" t="s">
        <v>170</v>
      </c>
      <c r="AW207" t="s">
        <v>146</v>
      </c>
      <c r="AX207" t="s">
        <v>108</v>
      </c>
      <c r="AY207" t="s">
        <v>110</v>
      </c>
      <c r="AZ207" t="s">
        <v>148</v>
      </c>
      <c r="BA207" t="s">
        <v>482</v>
      </c>
      <c r="BB207">
        <v>0</v>
      </c>
      <c r="BC207">
        <v>0</v>
      </c>
      <c r="BD207">
        <v>0</v>
      </c>
      <c r="BE207" s="10" t="str">
        <f t="shared" si="48"/>
        <v>diferente</v>
      </c>
      <c r="BF207" s="10" t="str">
        <f t="shared" si="49"/>
        <v>igual</v>
      </c>
      <c r="BG207">
        <f>VLOOKUP(A207,[1]FormatoBBDD!$A$1:$CA$2248,57,FALSE)</f>
        <v>0</v>
      </c>
      <c r="BH207">
        <v>0</v>
      </c>
      <c r="BI207" t="s">
        <v>107</v>
      </c>
      <c r="BN207" t="s">
        <v>116</v>
      </c>
      <c r="BW207" t="s">
        <v>482</v>
      </c>
      <c r="CD207">
        <v>0</v>
      </c>
      <c r="CE207">
        <f t="shared" si="50"/>
        <v>1</v>
      </c>
      <c r="CF207">
        <f t="shared" si="51"/>
        <v>1</v>
      </c>
      <c r="CG207">
        <f t="shared" si="52"/>
        <v>1</v>
      </c>
      <c r="CH207">
        <f t="shared" si="53"/>
        <v>1</v>
      </c>
      <c r="CI207">
        <f t="shared" si="54"/>
        <v>1</v>
      </c>
      <c r="CJ207">
        <f t="shared" si="55"/>
        <v>1</v>
      </c>
      <c r="CK207">
        <f t="shared" si="56"/>
        <v>1</v>
      </c>
      <c r="CL207">
        <f t="shared" si="57"/>
        <v>1</v>
      </c>
      <c r="CM207">
        <f t="shared" si="46"/>
        <v>7</v>
      </c>
      <c r="CN207">
        <f t="shared" si="58"/>
        <v>1</v>
      </c>
    </row>
    <row r="208" spans="1:92">
      <c r="A208" t="s">
        <v>1056</v>
      </c>
      <c r="B208" s="8">
        <v>38734</v>
      </c>
      <c r="C208">
        <v>2006</v>
      </c>
      <c r="D208">
        <v>2006</v>
      </c>
      <c r="E208" t="s">
        <v>1057</v>
      </c>
      <c r="F208" s="8">
        <v>38749</v>
      </c>
      <c r="G208">
        <v>15</v>
      </c>
      <c r="H208" t="s">
        <v>292</v>
      </c>
      <c r="I208" t="s">
        <v>352</v>
      </c>
      <c r="J208" t="s">
        <v>94</v>
      </c>
      <c r="K208" t="s">
        <v>121</v>
      </c>
      <c r="L208" t="s">
        <v>96</v>
      </c>
      <c r="M208">
        <v>6</v>
      </c>
      <c r="N208" t="s">
        <v>140</v>
      </c>
      <c r="O208" t="s">
        <v>246</v>
      </c>
      <c r="P208" t="s">
        <v>99</v>
      </c>
      <c r="Q208">
        <v>0</v>
      </c>
      <c r="R208">
        <v>1</v>
      </c>
      <c r="S208" t="s">
        <v>100</v>
      </c>
      <c r="T208" t="s">
        <v>213</v>
      </c>
      <c r="U208" t="s">
        <v>517</v>
      </c>
      <c r="V208" t="s">
        <v>103</v>
      </c>
      <c r="W208" t="s">
        <v>155</v>
      </c>
      <c r="X208" t="s">
        <v>1058</v>
      </c>
      <c r="Y208" t="s">
        <v>1059</v>
      </c>
      <c r="Z208" t="s">
        <v>97</v>
      </c>
      <c r="AA208" t="s">
        <v>107</v>
      </c>
      <c r="AB208" t="s">
        <v>144</v>
      </c>
      <c r="AC208">
        <v>0</v>
      </c>
      <c r="AD208">
        <v>7</v>
      </c>
      <c r="AE208">
        <v>0</v>
      </c>
      <c r="AG208">
        <v>0</v>
      </c>
      <c r="AH208">
        <v>1</v>
      </c>
      <c r="AI208">
        <v>0</v>
      </c>
      <c r="AJ208" s="9">
        <f t="shared" si="47"/>
        <v>7</v>
      </c>
      <c r="AK208" s="9"/>
      <c r="AL208">
        <v>0</v>
      </c>
      <c r="AM208">
        <v>0</v>
      </c>
      <c r="AN208">
        <v>0</v>
      </c>
      <c r="AO208">
        <v>0</v>
      </c>
      <c r="AP208">
        <v>0</v>
      </c>
      <c r="AQ208">
        <v>0</v>
      </c>
      <c r="AR208">
        <v>0</v>
      </c>
      <c r="AS208">
        <v>0</v>
      </c>
      <c r="AT208">
        <v>0</v>
      </c>
      <c r="AU208" t="s">
        <v>144</v>
      </c>
      <c r="AV208" t="s">
        <v>170</v>
      </c>
      <c r="AW208" t="s">
        <v>146</v>
      </c>
      <c r="AX208" t="s">
        <v>108</v>
      </c>
      <c r="AY208" t="s">
        <v>110</v>
      </c>
      <c r="AZ208" t="s">
        <v>111</v>
      </c>
      <c r="BA208" t="s">
        <v>565</v>
      </c>
      <c r="BB208">
        <v>0</v>
      </c>
      <c r="BC208">
        <v>0</v>
      </c>
      <c r="BD208">
        <v>0</v>
      </c>
      <c r="BE208" s="10" t="str">
        <f t="shared" si="48"/>
        <v>diferente</v>
      </c>
      <c r="BF208" s="10" t="str">
        <f t="shared" si="49"/>
        <v>igual</v>
      </c>
      <c r="BG208">
        <f>VLOOKUP(A208,[1]FormatoBBDD!$A$1:$CA$2248,57,FALSE)</f>
        <v>0</v>
      </c>
      <c r="BH208">
        <v>0</v>
      </c>
      <c r="BI208" t="s">
        <v>107</v>
      </c>
      <c r="BN208" t="s">
        <v>116</v>
      </c>
      <c r="BW208" t="s">
        <v>565</v>
      </c>
      <c r="CD208">
        <v>0</v>
      </c>
      <c r="CE208">
        <f t="shared" si="50"/>
        <v>1</v>
      </c>
      <c r="CF208">
        <f t="shared" si="51"/>
        <v>1</v>
      </c>
      <c r="CG208">
        <f t="shared" si="52"/>
        <v>1</v>
      </c>
      <c r="CH208">
        <f t="shared" si="53"/>
        <v>1</v>
      </c>
      <c r="CI208">
        <f t="shared" si="54"/>
        <v>1</v>
      </c>
      <c r="CJ208">
        <f t="shared" si="55"/>
        <v>1</v>
      </c>
      <c r="CK208">
        <f t="shared" si="56"/>
        <v>1</v>
      </c>
      <c r="CL208">
        <f t="shared" si="57"/>
        <v>1</v>
      </c>
      <c r="CM208">
        <f t="shared" si="46"/>
        <v>7</v>
      </c>
      <c r="CN208">
        <f t="shared" si="58"/>
        <v>1</v>
      </c>
    </row>
    <row r="209" spans="1:92">
      <c r="A209" t="s">
        <v>1060</v>
      </c>
      <c r="B209" s="8">
        <v>38736</v>
      </c>
      <c r="C209">
        <v>2006</v>
      </c>
      <c r="D209">
        <v>2006</v>
      </c>
      <c r="E209" t="s">
        <v>1061</v>
      </c>
      <c r="F209" s="8">
        <v>39000</v>
      </c>
      <c r="G209">
        <v>264</v>
      </c>
      <c r="H209" t="s">
        <v>298</v>
      </c>
      <c r="I209" t="s">
        <v>352</v>
      </c>
      <c r="J209" t="s">
        <v>94</v>
      </c>
      <c r="K209" t="s">
        <v>121</v>
      </c>
      <c r="L209" t="s">
        <v>96</v>
      </c>
      <c r="M209">
        <v>1</v>
      </c>
      <c r="N209" t="s">
        <v>195</v>
      </c>
      <c r="O209" t="s">
        <v>98</v>
      </c>
      <c r="P209" t="s">
        <v>99</v>
      </c>
      <c r="Q209">
        <v>1</v>
      </c>
      <c r="R209">
        <v>0</v>
      </c>
      <c r="S209" t="s">
        <v>100</v>
      </c>
      <c r="T209" t="s">
        <v>101</v>
      </c>
      <c r="U209" t="s">
        <v>331</v>
      </c>
      <c r="V209" t="s">
        <v>103</v>
      </c>
      <c r="W209" t="s">
        <v>122</v>
      </c>
      <c r="X209" t="s">
        <v>176</v>
      </c>
      <c r="Y209" t="s">
        <v>1062</v>
      </c>
      <c r="Z209" t="s">
        <v>1063</v>
      </c>
      <c r="AA209" t="s">
        <v>107</v>
      </c>
      <c r="AB209" t="s">
        <v>144</v>
      </c>
      <c r="AC209">
        <v>0</v>
      </c>
      <c r="AD209">
        <v>7</v>
      </c>
      <c r="AE209">
        <v>0</v>
      </c>
      <c r="AG209">
        <v>0</v>
      </c>
      <c r="AH209">
        <v>1</v>
      </c>
      <c r="AI209">
        <v>0</v>
      </c>
      <c r="AJ209" s="9">
        <f t="shared" si="47"/>
        <v>7</v>
      </c>
      <c r="AK209" s="9"/>
      <c r="AL209">
        <v>0</v>
      </c>
      <c r="AM209">
        <v>0</v>
      </c>
      <c r="AN209">
        <v>0</v>
      </c>
      <c r="AO209">
        <v>0</v>
      </c>
      <c r="AP209">
        <v>0</v>
      </c>
      <c r="AQ209">
        <v>0</v>
      </c>
      <c r="AR209">
        <v>0</v>
      </c>
      <c r="AS209">
        <v>0</v>
      </c>
      <c r="AT209">
        <v>0</v>
      </c>
      <c r="AU209" t="s">
        <v>144</v>
      </c>
      <c r="AV209" t="s">
        <v>170</v>
      </c>
      <c r="AW209" t="s">
        <v>146</v>
      </c>
      <c r="AX209" t="s">
        <v>565</v>
      </c>
      <c r="AY209" t="s">
        <v>110</v>
      </c>
      <c r="AZ209" t="s">
        <v>111</v>
      </c>
      <c r="BA209" t="s">
        <v>813</v>
      </c>
      <c r="BB209">
        <v>0</v>
      </c>
      <c r="BC209">
        <v>0</v>
      </c>
      <c r="BD209">
        <v>0</v>
      </c>
      <c r="BE209" s="10" t="str">
        <f t="shared" si="48"/>
        <v>diferente</v>
      </c>
      <c r="BF209" s="10" t="str">
        <f t="shared" si="49"/>
        <v>igual</v>
      </c>
      <c r="BG209">
        <f>VLOOKUP(A209,[1]FormatoBBDD!$A$1:$CA$2248,57,FALSE)</f>
        <v>0</v>
      </c>
      <c r="BH209">
        <v>0</v>
      </c>
      <c r="BI209" t="s">
        <v>107</v>
      </c>
      <c r="BN209" t="s">
        <v>116</v>
      </c>
      <c r="BW209" t="s">
        <v>813</v>
      </c>
      <c r="BX209" t="s">
        <v>565</v>
      </c>
      <c r="CD209">
        <v>0</v>
      </c>
      <c r="CE209">
        <f t="shared" si="50"/>
        <v>2</v>
      </c>
      <c r="CF209">
        <f t="shared" si="51"/>
        <v>1</v>
      </c>
      <c r="CG209">
        <f t="shared" si="52"/>
        <v>1</v>
      </c>
      <c r="CH209">
        <f t="shared" si="53"/>
        <v>1</v>
      </c>
      <c r="CI209">
        <f t="shared" si="54"/>
        <v>1</v>
      </c>
      <c r="CJ209">
        <f t="shared" si="55"/>
        <v>1</v>
      </c>
      <c r="CK209">
        <f t="shared" si="56"/>
        <v>1</v>
      </c>
      <c r="CL209">
        <f t="shared" si="57"/>
        <v>1</v>
      </c>
      <c r="CM209">
        <f t="shared" si="46"/>
        <v>7</v>
      </c>
      <c r="CN209">
        <f t="shared" si="58"/>
        <v>1</v>
      </c>
    </row>
    <row r="210" spans="1:92">
      <c r="A210" t="s">
        <v>1064</v>
      </c>
      <c r="B210" s="8">
        <v>38736</v>
      </c>
      <c r="C210">
        <v>2006</v>
      </c>
      <c r="D210">
        <v>2006</v>
      </c>
      <c r="E210" t="s">
        <v>1065</v>
      </c>
      <c r="F210" s="8">
        <v>38910</v>
      </c>
      <c r="G210">
        <v>174</v>
      </c>
      <c r="H210" t="s">
        <v>130</v>
      </c>
      <c r="I210" t="s">
        <v>1066</v>
      </c>
      <c r="J210" t="s">
        <v>94</v>
      </c>
      <c r="K210" t="s">
        <v>121</v>
      </c>
      <c r="L210" t="s">
        <v>96</v>
      </c>
      <c r="M210">
        <v>1</v>
      </c>
      <c r="N210" t="s">
        <v>140</v>
      </c>
      <c r="O210" t="s">
        <v>98</v>
      </c>
      <c r="P210" t="s">
        <v>99</v>
      </c>
      <c r="Q210">
        <v>1</v>
      </c>
      <c r="R210">
        <v>0</v>
      </c>
      <c r="S210" t="s">
        <v>100</v>
      </c>
      <c r="T210" t="s">
        <v>97</v>
      </c>
      <c r="U210" t="s">
        <v>97</v>
      </c>
      <c r="V210" t="s">
        <v>103</v>
      </c>
      <c r="W210" t="s">
        <v>197</v>
      </c>
      <c r="X210" t="s">
        <v>1067</v>
      </c>
      <c r="Y210" t="s">
        <v>169</v>
      </c>
      <c r="Z210" t="s">
        <v>1068</v>
      </c>
      <c r="AA210" t="s">
        <v>107</v>
      </c>
      <c r="AB210" t="s">
        <v>145</v>
      </c>
      <c r="AC210">
        <v>0</v>
      </c>
      <c r="AD210">
        <v>7</v>
      </c>
      <c r="AE210">
        <v>0</v>
      </c>
      <c r="AG210">
        <v>0</v>
      </c>
      <c r="AH210">
        <v>1</v>
      </c>
      <c r="AI210">
        <v>0</v>
      </c>
      <c r="AJ210" s="9">
        <f t="shared" si="47"/>
        <v>7</v>
      </c>
      <c r="AK210" s="9"/>
      <c r="AL210">
        <v>0</v>
      </c>
      <c r="AM210">
        <v>0</v>
      </c>
      <c r="AN210">
        <v>0</v>
      </c>
      <c r="AO210">
        <v>0</v>
      </c>
      <c r="AP210">
        <v>0</v>
      </c>
      <c r="AQ210">
        <v>0</v>
      </c>
      <c r="AR210">
        <v>0</v>
      </c>
      <c r="AS210">
        <v>0</v>
      </c>
      <c r="AT210">
        <v>0</v>
      </c>
      <c r="AU210" t="s">
        <v>145</v>
      </c>
      <c r="AV210" t="s">
        <v>170</v>
      </c>
      <c r="AW210" t="s">
        <v>146</v>
      </c>
      <c r="AX210" t="s">
        <v>725</v>
      </c>
      <c r="AY210" t="s">
        <v>110</v>
      </c>
      <c r="AZ210" t="s">
        <v>184</v>
      </c>
      <c r="BA210" t="s">
        <v>482</v>
      </c>
      <c r="BB210">
        <v>0</v>
      </c>
      <c r="BC210">
        <v>0</v>
      </c>
      <c r="BD210">
        <v>0</v>
      </c>
      <c r="BE210" s="10" t="str">
        <f t="shared" si="48"/>
        <v>diferente</v>
      </c>
      <c r="BF210" s="10" t="str">
        <f t="shared" si="49"/>
        <v>igual</v>
      </c>
      <c r="BG210" t="str">
        <f>VLOOKUP(A210,[1]FormatoBBDD!$A$1:$CA$2248,57,FALSE)</f>
        <v>NA</v>
      </c>
      <c r="BH210" t="s">
        <v>1030</v>
      </c>
      <c r="BI210" t="s">
        <v>107</v>
      </c>
      <c r="BN210" t="s">
        <v>116</v>
      </c>
      <c r="BW210" t="s">
        <v>184</v>
      </c>
      <c r="BX210" t="s">
        <v>482</v>
      </c>
      <c r="BY210" t="s">
        <v>725</v>
      </c>
      <c r="CD210">
        <v>0</v>
      </c>
      <c r="CE210">
        <f t="shared" si="50"/>
        <v>3</v>
      </c>
      <c r="CF210">
        <f t="shared" si="51"/>
        <v>1</v>
      </c>
      <c r="CG210">
        <f t="shared" si="52"/>
        <v>1</v>
      </c>
      <c r="CH210">
        <f t="shared" si="53"/>
        <v>1</v>
      </c>
      <c r="CI210">
        <f t="shared" si="54"/>
        <v>1</v>
      </c>
      <c r="CJ210">
        <f t="shared" si="55"/>
        <v>1</v>
      </c>
      <c r="CK210">
        <f t="shared" si="56"/>
        <v>1</v>
      </c>
      <c r="CL210">
        <f t="shared" si="57"/>
        <v>1</v>
      </c>
      <c r="CM210">
        <f t="shared" si="46"/>
        <v>7</v>
      </c>
      <c r="CN210">
        <f t="shared" si="58"/>
        <v>1</v>
      </c>
    </row>
    <row r="211" spans="1:92">
      <c r="A211" t="s">
        <v>1069</v>
      </c>
      <c r="B211" s="8">
        <v>38736</v>
      </c>
      <c r="C211">
        <v>2006</v>
      </c>
      <c r="D211">
        <v>2006</v>
      </c>
      <c r="E211" t="s">
        <v>1070</v>
      </c>
      <c r="F211" s="8">
        <v>38880</v>
      </c>
      <c r="G211">
        <v>144</v>
      </c>
      <c r="H211" t="s">
        <v>681</v>
      </c>
      <c r="I211" t="s">
        <v>469</v>
      </c>
      <c r="J211" t="s">
        <v>94</v>
      </c>
      <c r="K211" t="s">
        <v>121</v>
      </c>
      <c r="L211" t="s">
        <v>96</v>
      </c>
      <c r="M211">
        <v>1</v>
      </c>
      <c r="N211" t="s">
        <v>592</v>
      </c>
      <c r="O211" t="s">
        <v>98</v>
      </c>
      <c r="P211" t="s">
        <v>99</v>
      </c>
      <c r="Q211">
        <v>1</v>
      </c>
      <c r="R211">
        <v>0</v>
      </c>
      <c r="S211" t="s">
        <v>100</v>
      </c>
      <c r="T211" t="s">
        <v>97</v>
      </c>
      <c r="U211" t="s">
        <v>97</v>
      </c>
      <c r="V211" t="s">
        <v>103</v>
      </c>
      <c r="W211" t="s">
        <v>122</v>
      </c>
      <c r="X211" t="s">
        <v>1071</v>
      </c>
      <c r="Y211" t="s">
        <v>1072</v>
      </c>
      <c r="Z211" t="s">
        <v>1073</v>
      </c>
      <c r="AB211" t="s">
        <v>144</v>
      </c>
      <c r="AC211">
        <v>0</v>
      </c>
      <c r="AD211">
        <v>7</v>
      </c>
      <c r="AE211">
        <v>0</v>
      </c>
      <c r="AG211">
        <v>0</v>
      </c>
      <c r="AH211">
        <v>1</v>
      </c>
      <c r="AI211">
        <v>0</v>
      </c>
      <c r="AJ211" s="9">
        <f t="shared" si="47"/>
        <v>7</v>
      </c>
      <c r="AK211" s="9"/>
      <c r="AL211">
        <v>0</v>
      </c>
      <c r="AM211">
        <v>0</v>
      </c>
      <c r="AN211">
        <v>0</v>
      </c>
      <c r="AO211">
        <v>0</v>
      </c>
      <c r="AP211">
        <v>0</v>
      </c>
      <c r="AQ211">
        <v>0</v>
      </c>
      <c r="AR211">
        <v>0</v>
      </c>
      <c r="AS211">
        <v>0</v>
      </c>
      <c r="AT211">
        <v>0</v>
      </c>
      <c r="AU211" t="s">
        <v>144</v>
      </c>
      <c r="AV211" t="s">
        <v>145</v>
      </c>
      <c r="AW211" t="s">
        <v>146</v>
      </c>
      <c r="AX211" t="s">
        <v>108</v>
      </c>
      <c r="AY211" t="s">
        <v>110</v>
      </c>
      <c r="AZ211" t="s">
        <v>207</v>
      </c>
      <c r="BA211" t="s">
        <v>1074</v>
      </c>
      <c r="BB211">
        <v>0</v>
      </c>
      <c r="BC211">
        <v>0</v>
      </c>
      <c r="BD211">
        <v>0</v>
      </c>
      <c r="BE211" s="10" t="str">
        <f t="shared" si="48"/>
        <v>diferente</v>
      </c>
      <c r="BF211" s="10" t="str">
        <f t="shared" si="49"/>
        <v>igual</v>
      </c>
      <c r="BG211">
        <f>VLOOKUP(A211,[1]FormatoBBDD!$A$1:$CA$2248,57,FALSE)</f>
        <v>0</v>
      </c>
      <c r="BH211">
        <v>0</v>
      </c>
      <c r="BI211" t="s">
        <v>107</v>
      </c>
      <c r="BN211" t="s">
        <v>116</v>
      </c>
      <c r="BW211" t="s">
        <v>207</v>
      </c>
      <c r="BX211" t="s">
        <v>1074</v>
      </c>
      <c r="CD211">
        <v>0</v>
      </c>
      <c r="CE211">
        <f t="shared" si="50"/>
        <v>2</v>
      </c>
      <c r="CF211">
        <f t="shared" si="51"/>
        <v>1</v>
      </c>
      <c r="CG211">
        <f t="shared" si="52"/>
        <v>1</v>
      </c>
      <c r="CH211">
        <f t="shared" si="53"/>
        <v>1</v>
      </c>
      <c r="CI211">
        <f t="shared" si="54"/>
        <v>1</v>
      </c>
      <c r="CJ211">
        <f t="shared" si="55"/>
        <v>1</v>
      </c>
      <c r="CK211">
        <f t="shared" si="56"/>
        <v>1</v>
      </c>
      <c r="CL211">
        <f t="shared" si="57"/>
        <v>1</v>
      </c>
      <c r="CM211">
        <f t="shared" si="46"/>
        <v>7</v>
      </c>
      <c r="CN211">
        <f t="shared" si="58"/>
        <v>1</v>
      </c>
    </row>
    <row r="212" spans="1:92">
      <c r="A212" t="s">
        <v>1075</v>
      </c>
      <c r="B212" s="8">
        <v>38737</v>
      </c>
      <c r="C212">
        <v>2006</v>
      </c>
      <c r="D212">
        <v>2006</v>
      </c>
      <c r="E212" t="s">
        <v>1076</v>
      </c>
      <c r="F212" s="8">
        <v>38770</v>
      </c>
      <c r="G212">
        <v>33</v>
      </c>
      <c r="H212" t="s">
        <v>1077</v>
      </c>
      <c r="I212" t="s">
        <v>352</v>
      </c>
      <c r="J212" t="s">
        <v>94</v>
      </c>
      <c r="K212" t="s">
        <v>121</v>
      </c>
      <c r="L212" t="s">
        <v>132</v>
      </c>
      <c r="M212" t="s">
        <v>97</v>
      </c>
      <c r="N212" t="s">
        <v>140</v>
      </c>
      <c r="O212" t="s">
        <v>493</v>
      </c>
      <c r="P212" t="s">
        <v>493</v>
      </c>
      <c r="Q212">
        <v>99</v>
      </c>
      <c r="R212">
        <v>99</v>
      </c>
      <c r="S212" t="s">
        <v>100</v>
      </c>
      <c r="T212" t="s">
        <v>97</v>
      </c>
      <c r="U212" t="s">
        <v>97</v>
      </c>
      <c r="V212" t="s">
        <v>97</v>
      </c>
      <c r="W212" t="s">
        <v>155</v>
      </c>
      <c r="X212" t="s">
        <v>1078</v>
      </c>
      <c r="Y212" t="s">
        <v>97</v>
      </c>
      <c r="Z212" t="s">
        <v>97</v>
      </c>
      <c r="AB212" t="s">
        <v>145</v>
      </c>
      <c r="AC212">
        <v>0</v>
      </c>
      <c r="AD212">
        <v>7</v>
      </c>
      <c r="AE212">
        <v>0</v>
      </c>
      <c r="AG212">
        <v>0</v>
      </c>
      <c r="AH212">
        <v>1</v>
      </c>
      <c r="AI212">
        <v>0</v>
      </c>
      <c r="AJ212" s="9">
        <f t="shared" si="47"/>
        <v>7</v>
      </c>
      <c r="AK212" s="9"/>
      <c r="AL212">
        <v>0</v>
      </c>
      <c r="AM212">
        <v>0</v>
      </c>
      <c r="AN212">
        <v>0</v>
      </c>
      <c r="AO212">
        <v>0</v>
      </c>
      <c r="AP212">
        <v>0</v>
      </c>
      <c r="AQ212">
        <v>0</v>
      </c>
      <c r="AR212">
        <v>0</v>
      </c>
      <c r="AS212">
        <v>0</v>
      </c>
      <c r="AT212">
        <v>0</v>
      </c>
      <c r="AU212" t="s">
        <v>145</v>
      </c>
      <c r="AV212" t="s">
        <v>170</v>
      </c>
      <c r="AW212" t="s">
        <v>146</v>
      </c>
      <c r="AX212" t="s">
        <v>108</v>
      </c>
      <c r="AY212" t="s">
        <v>111</v>
      </c>
      <c r="AZ212" t="s">
        <v>110</v>
      </c>
      <c r="BA212" t="s">
        <v>482</v>
      </c>
      <c r="BB212">
        <v>0</v>
      </c>
      <c r="BC212">
        <v>0</v>
      </c>
      <c r="BD212">
        <v>0</v>
      </c>
      <c r="BE212" s="10" t="str">
        <f t="shared" si="48"/>
        <v>diferente</v>
      </c>
      <c r="BF212" s="10" t="str">
        <f t="shared" si="49"/>
        <v>igual</v>
      </c>
      <c r="BG212">
        <f>VLOOKUP(A212,[1]FormatoBBDD!$A$1:$CA$2248,57,FALSE)</f>
        <v>0</v>
      </c>
      <c r="BH212">
        <v>0</v>
      </c>
      <c r="BI212" t="s">
        <v>107</v>
      </c>
      <c r="BN212" t="s">
        <v>116</v>
      </c>
      <c r="BW212" t="s">
        <v>482</v>
      </c>
      <c r="CD212">
        <v>0</v>
      </c>
      <c r="CE212">
        <f t="shared" si="50"/>
        <v>1</v>
      </c>
      <c r="CF212">
        <f t="shared" si="51"/>
        <v>1</v>
      </c>
      <c r="CG212">
        <f t="shared" si="52"/>
        <v>1</v>
      </c>
      <c r="CH212">
        <f t="shared" si="53"/>
        <v>1</v>
      </c>
      <c r="CI212">
        <f t="shared" si="54"/>
        <v>1</v>
      </c>
      <c r="CJ212">
        <f t="shared" si="55"/>
        <v>1</v>
      </c>
      <c r="CK212">
        <f t="shared" si="56"/>
        <v>1</v>
      </c>
      <c r="CL212">
        <f t="shared" si="57"/>
        <v>1</v>
      </c>
      <c r="CM212">
        <f t="shared" si="46"/>
        <v>7</v>
      </c>
      <c r="CN212">
        <f t="shared" si="58"/>
        <v>1</v>
      </c>
    </row>
    <row r="213" spans="1:92">
      <c r="A213" t="s">
        <v>1079</v>
      </c>
      <c r="B213" s="8">
        <v>38737</v>
      </c>
      <c r="C213">
        <v>2006</v>
      </c>
      <c r="D213">
        <v>2006</v>
      </c>
      <c r="E213" t="s">
        <v>1080</v>
      </c>
      <c r="F213" s="8">
        <v>38784</v>
      </c>
      <c r="G213">
        <v>47</v>
      </c>
      <c r="H213" t="s">
        <v>160</v>
      </c>
      <c r="I213" t="s">
        <v>1081</v>
      </c>
      <c r="J213" t="s">
        <v>94</v>
      </c>
      <c r="K213" t="s">
        <v>121</v>
      </c>
      <c r="L213" t="s">
        <v>96</v>
      </c>
      <c r="M213">
        <v>1</v>
      </c>
      <c r="N213" t="s">
        <v>195</v>
      </c>
      <c r="O213" t="s">
        <v>98</v>
      </c>
      <c r="P213" t="s">
        <v>99</v>
      </c>
      <c r="Q213">
        <v>1</v>
      </c>
      <c r="R213">
        <v>0</v>
      </c>
      <c r="S213" t="s">
        <v>100</v>
      </c>
      <c r="T213" t="s">
        <v>101</v>
      </c>
      <c r="U213" t="s">
        <v>1082</v>
      </c>
      <c r="V213" t="s">
        <v>103</v>
      </c>
      <c r="W213" t="s">
        <v>122</v>
      </c>
      <c r="X213" t="s">
        <v>326</v>
      </c>
      <c r="Y213" t="s">
        <v>1083</v>
      </c>
      <c r="Z213" t="s">
        <v>1084</v>
      </c>
      <c r="AA213" t="s">
        <v>107</v>
      </c>
      <c r="AB213" t="s">
        <v>144</v>
      </c>
      <c r="AC213">
        <v>0</v>
      </c>
      <c r="AD213">
        <v>5</v>
      </c>
      <c r="AE213">
        <v>2</v>
      </c>
      <c r="AG213">
        <v>0</v>
      </c>
      <c r="AH213">
        <v>1</v>
      </c>
      <c r="AI213">
        <v>1</v>
      </c>
      <c r="AJ213" s="9">
        <f t="shared" si="47"/>
        <v>7</v>
      </c>
      <c r="AK213" s="9"/>
      <c r="AL213">
        <v>2</v>
      </c>
      <c r="AM213">
        <v>0</v>
      </c>
      <c r="AN213">
        <v>0</v>
      </c>
      <c r="AO213">
        <v>0</v>
      </c>
      <c r="AP213">
        <v>0</v>
      </c>
      <c r="AQ213">
        <v>0</v>
      </c>
      <c r="AR213">
        <v>0</v>
      </c>
      <c r="AS213">
        <v>0</v>
      </c>
      <c r="AT213">
        <v>0</v>
      </c>
      <c r="AU213" t="s">
        <v>144</v>
      </c>
      <c r="AV213" t="s">
        <v>170</v>
      </c>
      <c r="AW213" t="s">
        <v>110</v>
      </c>
      <c r="AX213" t="s">
        <v>482</v>
      </c>
      <c r="AY213" t="s">
        <v>111</v>
      </c>
      <c r="AZ213">
        <v>0</v>
      </c>
      <c r="BA213">
        <v>0</v>
      </c>
      <c r="BB213" t="s">
        <v>146</v>
      </c>
      <c r="BC213" t="s">
        <v>184</v>
      </c>
      <c r="BD213">
        <v>0</v>
      </c>
      <c r="BE213" s="10" t="str">
        <f t="shared" si="48"/>
        <v>diferente</v>
      </c>
      <c r="BF213" s="10" t="str">
        <f t="shared" si="49"/>
        <v>igual</v>
      </c>
      <c r="BG213">
        <f>VLOOKUP(A213,[1]FormatoBBDD!$A$1:$CA$2248,57,FALSE)</f>
        <v>0</v>
      </c>
      <c r="BH213">
        <v>0</v>
      </c>
      <c r="BI213" t="s">
        <v>115</v>
      </c>
      <c r="BJ213">
        <v>1</v>
      </c>
      <c r="BK213" t="s">
        <v>184</v>
      </c>
      <c r="BL213" t="s">
        <v>146</v>
      </c>
      <c r="BN213" t="s">
        <v>116</v>
      </c>
      <c r="BW213" t="s">
        <v>482</v>
      </c>
      <c r="BX213" t="s">
        <v>184</v>
      </c>
      <c r="CD213">
        <v>0</v>
      </c>
      <c r="CE213">
        <f t="shared" si="50"/>
        <v>2</v>
      </c>
      <c r="CF213">
        <f t="shared" si="51"/>
        <v>1</v>
      </c>
      <c r="CG213">
        <f t="shared" si="52"/>
        <v>1</v>
      </c>
      <c r="CH213">
        <f t="shared" si="53"/>
        <v>1</v>
      </c>
      <c r="CI213">
        <f t="shared" si="54"/>
        <v>1</v>
      </c>
      <c r="CJ213">
        <f t="shared" si="55"/>
        <v>1</v>
      </c>
      <c r="CK213">
        <f t="shared" si="56"/>
        <v>1</v>
      </c>
      <c r="CL213">
        <f t="shared" si="57"/>
        <v>1</v>
      </c>
      <c r="CM213">
        <f t="shared" si="46"/>
        <v>7</v>
      </c>
      <c r="CN213">
        <f t="shared" si="58"/>
        <v>1</v>
      </c>
    </row>
    <row r="214" spans="1:92">
      <c r="A214" t="s">
        <v>1085</v>
      </c>
      <c r="B214" s="8">
        <v>38737</v>
      </c>
      <c r="C214">
        <v>2006</v>
      </c>
      <c r="D214">
        <v>2006</v>
      </c>
      <c r="E214" t="s">
        <v>1086</v>
      </c>
      <c r="F214" s="8">
        <v>38763</v>
      </c>
      <c r="G214">
        <v>26</v>
      </c>
      <c r="H214" t="s">
        <v>424</v>
      </c>
      <c r="I214" t="s">
        <v>629</v>
      </c>
      <c r="J214" t="s">
        <v>211</v>
      </c>
      <c r="K214" t="s">
        <v>212</v>
      </c>
      <c r="L214" t="s">
        <v>96</v>
      </c>
      <c r="M214">
        <v>1</v>
      </c>
      <c r="N214" t="s">
        <v>140</v>
      </c>
      <c r="O214" t="s">
        <v>98</v>
      </c>
      <c r="P214" t="s">
        <v>99</v>
      </c>
      <c r="Q214">
        <v>1</v>
      </c>
      <c r="R214">
        <v>0</v>
      </c>
      <c r="S214" t="s">
        <v>100</v>
      </c>
      <c r="T214" t="s">
        <v>101</v>
      </c>
      <c r="U214" t="s">
        <v>196</v>
      </c>
      <c r="V214" t="s">
        <v>103</v>
      </c>
      <c r="W214" t="s">
        <v>104</v>
      </c>
      <c r="X214" t="s">
        <v>1087</v>
      </c>
      <c r="Y214" t="s">
        <v>1088</v>
      </c>
      <c r="Z214" t="s">
        <v>97</v>
      </c>
      <c r="AA214" t="s">
        <v>107</v>
      </c>
      <c r="AB214" t="s">
        <v>144</v>
      </c>
      <c r="AC214">
        <v>7</v>
      </c>
      <c r="AD214">
        <v>0</v>
      </c>
      <c r="AE214">
        <v>0</v>
      </c>
      <c r="AG214">
        <v>1</v>
      </c>
      <c r="AH214">
        <v>0</v>
      </c>
      <c r="AI214">
        <v>0</v>
      </c>
      <c r="AJ214" s="9">
        <f t="shared" si="47"/>
        <v>7</v>
      </c>
      <c r="AK214" s="9"/>
      <c r="AL214">
        <v>0</v>
      </c>
      <c r="AM214">
        <v>0</v>
      </c>
      <c r="AN214" t="s">
        <v>144</v>
      </c>
      <c r="AO214" t="s">
        <v>170</v>
      </c>
      <c r="AP214" t="s">
        <v>108</v>
      </c>
      <c r="AQ214" t="s">
        <v>111</v>
      </c>
      <c r="AR214" t="s">
        <v>110</v>
      </c>
      <c r="AS214" t="s">
        <v>148</v>
      </c>
      <c r="AT214" t="s">
        <v>482</v>
      </c>
      <c r="AU214">
        <v>0</v>
      </c>
      <c r="AV214">
        <v>0</v>
      </c>
      <c r="AW214">
        <v>0</v>
      </c>
      <c r="AX214">
        <v>0</v>
      </c>
      <c r="AY214">
        <v>0</v>
      </c>
      <c r="AZ214">
        <v>0</v>
      </c>
      <c r="BA214">
        <v>0</v>
      </c>
      <c r="BB214">
        <v>0</v>
      </c>
      <c r="BC214">
        <v>0</v>
      </c>
      <c r="BD214">
        <v>0</v>
      </c>
      <c r="BE214" s="10" t="str">
        <f t="shared" si="48"/>
        <v>igual</v>
      </c>
      <c r="BF214" s="10" t="str">
        <f t="shared" si="49"/>
        <v>diferente</v>
      </c>
      <c r="BG214">
        <f>VLOOKUP(A214,[1]FormatoBBDD!$A$1:$CA$2248,57,FALSE)</f>
        <v>0</v>
      </c>
      <c r="BH214">
        <v>0</v>
      </c>
      <c r="BI214" t="s">
        <v>107</v>
      </c>
      <c r="BN214" t="s">
        <v>116</v>
      </c>
      <c r="BW214" t="s">
        <v>148</v>
      </c>
      <c r="BX214" t="s">
        <v>482</v>
      </c>
      <c r="CD214">
        <v>0</v>
      </c>
      <c r="CE214">
        <f t="shared" si="50"/>
        <v>2</v>
      </c>
      <c r="CF214">
        <f t="shared" si="51"/>
        <v>1</v>
      </c>
      <c r="CG214">
        <f t="shared" si="52"/>
        <v>1</v>
      </c>
      <c r="CH214">
        <f t="shared" si="53"/>
        <v>1</v>
      </c>
      <c r="CI214">
        <f t="shared" si="54"/>
        <v>1</v>
      </c>
      <c r="CJ214">
        <f t="shared" si="55"/>
        <v>1</v>
      </c>
      <c r="CK214">
        <f t="shared" si="56"/>
        <v>1</v>
      </c>
      <c r="CL214">
        <f t="shared" si="57"/>
        <v>1</v>
      </c>
      <c r="CM214">
        <f t="shared" si="46"/>
        <v>7</v>
      </c>
      <c r="CN214">
        <f t="shared" si="58"/>
        <v>1</v>
      </c>
    </row>
    <row r="215" spans="1:92">
      <c r="A215" t="s">
        <v>1089</v>
      </c>
      <c r="B215" s="8">
        <v>38740</v>
      </c>
      <c r="C215">
        <v>2006</v>
      </c>
      <c r="D215">
        <v>2006</v>
      </c>
      <c r="E215" t="s">
        <v>1090</v>
      </c>
      <c r="F215" s="8">
        <v>38770</v>
      </c>
      <c r="G215">
        <v>30</v>
      </c>
      <c r="H215" t="s">
        <v>298</v>
      </c>
      <c r="I215" t="s">
        <v>1091</v>
      </c>
      <c r="J215" t="s">
        <v>94</v>
      </c>
      <c r="K215" t="s">
        <v>121</v>
      </c>
      <c r="L215" t="s">
        <v>96</v>
      </c>
      <c r="M215">
        <v>1</v>
      </c>
      <c r="N215" t="s">
        <v>153</v>
      </c>
      <c r="O215" t="s">
        <v>246</v>
      </c>
      <c r="P215" t="s">
        <v>99</v>
      </c>
      <c r="Q215">
        <v>0</v>
      </c>
      <c r="R215">
        <v>1</v>
      </c>
      <c r="S215" t="s">
        <v>100</v>
      </c>
      <c r="T215" t="s">
        <v>1024</v>
      </c>
      <c r="U215" t="s">
        <v>97</v>
      </c>
      <c r="V215" t="s">
        <v>103</v>
      </c>
      <c r="W215" t="s">
        <v>155</v>
      </c>
      <c r="X215" t="s">
        <v>1092</v>
      </c>
      <c r="Y215" t="s">
        <v>1093</v>
      </c>
      <c r="Z215" t="s">
        <v>97</v>
      </c>
      <c r="AA215" t="s">
        <v>107</v>
      </c>
      <c r="AB215" t="s">
        <v>145</v>
      </c>
      <c r="AC215">
        <v>0</v>
      </c>
      <c r="AD215">
        <v>7</v>
      </c>
      <c r="AE215">
        <v>0</v>
      </c>
      <c r="AG215">
        <v>0</v>
      </c>
      <c r="AH215">
        <v>1</v>
      </c>
      <c r="AI215">
        <v>0</v>
      </c>
      <c r="AJ215" s="9">
        <f t="shared" si="47"/>
        <v>7</v>
      </c>
      <c r="AK215" s="9"/>
      <c r="AL215">
        <v>0</v>
      </c>
      <c r="AM215">
        <v>0</v>
      </c>
      <c r="AN215">
        <v>0</v>
      </c>
      <c r="AO215">
        <v>0</v>
      </c>
      <c r="AP215">
        <v>0</v>
      </c>
      <c r="AQ215">
        <v>0</v>
      </c>
      <c r="AR215">
        <v>0</v>
      </c>
      <c r="AS215">
        <v>0</v>
      </c>
      <c r="AT215">
        <v>0</v>
      </c>
      <c r="AU215" t="s">
        <v>145</v>
      </c>
      <c r="AV215" t="s">
        <v>170</v>
      </c>
      <c r="AW215" t="s">
        <v>146</v>
      </c>
      <c r="AX215" t="s">
        <v>108</v>
      </c>
      <c r="AY215" t="s">
        <v>110</v>
      </c>
      <c r="AZ215" t="s">
        <v>111</v>
      </c>
      <c r="BA215" t="s">
        <v>482</v>
      </c>
      <c r="BB215">
        <v>0</v>
      </c>
      <c r="BC215">
        <v>0</v>
      </c>
      <c r="BD215">
        <v>0</v>
      </c>
      <c r="BE215" s="10" t="str">
        <f t="shared" si="48"/>
        <v>diferente</v>
      </c>
      <c r="BF215" s="10" t="str">
        <f t="shared" si="49"/>
        <v>igual</v>
      </c>
      <c r="BG215" t="str">
        <f>VLOOKUP(A215,[1]FormatoBBDD!$A$1:$CA$2248,57,FALSE)</f>
        <v>NA</v>
      </c>
      <c r="BH215" t="s">
        <v>1030</v>
      </c>
      <c r="BI215" t="s">
        <v>107</v>
      </c>
      <c r="BN215" t="s">
        <v>116</v>
      </c>
      <c r="BW215" t="s">
        <v>482</v>
      </c>
      <c r="CD215">
        <v>0</v>
      </c>
      <c r="CE215">
        <f t="shared" si="50"/>
        <v>1</v>
      </c>
      <c r="CF215">
        <f t="shared" si="51"/>
        <v>1</v>
      </c>
      <c r="CG215">
        <f t="shared" si="52"/>
        <v>1</v>
      </c>
      <c r="CH215">
        <f t="shared" si="53"/>
        <v>1</v>
      </c>
      <c r="CI215">
        <f t="shared" si="54"/>
        <v>1</v>
      </c>
      <c r="CJ215">
        <f t="shared" si="55"/>
        <v>1</v>
      </c>
      <c r="CK215">
        <f t="shared" si="56"/>
        <v>1</v>
      </c>
      <c r="CL215">
        <f t="shared" si="57"/>
        <v>1</v>
      </c>
      <c r="CM215">
        <f t="shared" si="46"/>
        <v>7</v>
      </c>
      <c r="CN215">
        <f t="shared" si="58"/>
        <v>1</v>
      </c>
    </row>
    <row r="216" spans="1:92">
      <c r="A216" t="s">
        <v>1094</v>
      </c>
      <c r="B216" s="8">
        <v>38741</v>
      </c>
      <c r="C216">
        <v>2006</v>
      </c>
      <c r="D216">
        <v>2006</v>
      </c>
      <c r="E216" t="s">
        <v>1095</v>
      </c>
      <c r="F216" s="8">
        <v>38777</v>
      </c>
      <c r="G216">
        <v>36</v>
      </c>
      <c r="H216" t="s">
        <v>119</v>
      </c>
      <c r="I216" t="s">
        <v>629</v>
      </c>
      <c r="J216" t="s">
        <v>211</v>
      </c>
      <c r="K216" t="s">
        <v>212</v>
      </c>
      <c r="L216" t="s">
        <v>96</v>
      </c>
      <c r="M216">
        <v>1</v>
      </c>
      <c r="N216" t="s">
        <v>97</v>
      </c>
      <c r="O216" t="s">
        <v>98</v>
      </c>
      <c r="P216" t="s">
        <v>99</v>
      </c>
      <c r="Q216">
        <v>1</v>
      </c>
      <c r="R216">
        <v>0</v>
      </c>
      <c r="S216" t="s">
        <v>100</v>
      </c>
      <c r="T216" t="s">
        <v>101</v>
      </c>
      <c r="U216" t="s">
        <v>196</v>
      </c>
      <c r="V216" t="s">
        <v>103</v>
      </c>
      <c r="W216" t="s">
        <v>122</v>
      </c>
      <c r="X216" t="s">
        <v>604</v>
      </c>
      <c r="Y216" t="s">
        <v>1096</v>
      </c>
      <c r="Z216" t="s">
        <v>97</v>
      </c>
      <c r="AB216" t="s">
        <v>144</v>
      </c>
      <c r="AC216">
        <v>7</v>
      </c>
      <c r="AD216">
        <v>0</v>
      </c>
      <c r="AE216">
        <v>0</v>
      </c>
      <c r="AG216">
        <v>1</v>
      </c>
      <c r="AH216">
        <v>0</v>
      </c>
      <c r="AI216">
        <v>0</v>
      </c>
      <c r="AJ216" s="9">
        <f t="shared" si="47"/>
        <v>7</v>
      </c>
      <c r="AK216" s="9"/>
      <c r="AL216">
        <v>0</v>
      </c>
      <c r="AM216">
        <v>0</v>
      </c>
      <c r="AN216" t="s">
        <v>144</v>
      </c>
      <c r="AO216" t="s">
        <v>170</v>
      </c>
      <c r="AP216" t="s">
        <v>145</v>
      </c>
      <c r="AQ216" t="s">
        <v>146</v>
      </c>
      <c r="AR216" t="s">
        <v>108</v>
      </c>
      <c r="AS216" t="s">
        <v>111</v>
      </c>
      <c r="AT216" t="s">
        <v>110</v>
      </c>
      <c r="AU216">
        <v>0</v>
      </c>
      <c r="AV216">
        <v>0</v>
      </c>
      <c r="AW216">
        <v>0</v>
      </c>
      <c r="AX216">
        <v>0</v>
      </c>
      <c r="AY216">
        <v>0</v>
      </c>
      <c r="AZ216">
        <v>0</v>
      </c>
      <c r="BA216">
        <v>0</v>
      </c>
      <c r="BB216">
        <v>0</v>
      </c>
      <c r="BC216">
        <v>0</v>
      </c>
      <c r="BD216">
        <v>0</v>
      </c>
      <c r="BE216" s="10" t="str">
        <f t="shared" si="48"/>
        <v>igual</v>
      </c>
      <c r="BF216" s="10" t="str">
        <f t="shared" si="49"/>
        <v>diferente</v>
      </c>
      <c r="BG216">
        <f>VLOOKUP(A216,[1]FormatoBBDD!$A$1:$CA$2248,57,FALSE)</f>
        <v>0</v>
      </c>
      <c r="BH216">
        <v>0</v>
      </c>
      <c r="BI216" t="s">
        <v>107</v>
      </c>
      <c r="BN216" t="s">
        <v>116</v>
      </c>
      <c r="CD216">
        <v>0</v>
      </c>
      <c r="CE216">
        <f t="shared" si="50"/>
        <v>0</v>
      </c>
      <c r="CF216">
        <f t="shared" si="51"/>
        <v>1</v>
      </c>
      <c r="CG216">
        <f t="shared" si="52"/>
        <v>1</v>
      </c>
      <c r="CH216">
        <f t="shared" si="53"/>
        <v>1</v>
      </c>
      <c r="CI216">
        <f t="shared" si="54"/>
        <v>1</v>
      </c>
      <c r="CJ216">
        <f t="shared" si="55"/>
        <v>1</v>
      </c>
      <c r="CK216">
        <f t="shared" si="56"/>
        <v>1</v>
      </c>
      <c r="CL216">
        <f t="shared" si="57"/>
        <v>1</v>
      </c>
      <c r="CM216">
        <f t="shared" si="46"/>
        <v>7</v>
      </c>
      <c r="CN216">
        <f t="shared" si="58"/>
        <v>1</v>
      </c>
    </row>
    <row r="217" spans="1:92">
      <c r="A217" t="s">
        <v>1097</v>
      </c>
      <c r="B217" s="8">
        <v>38741</v>
      </c>
      <c r="C217">
        <v>2006</v>
      </c>
      <c r="D217">
        <v>2006</v>
      </c>
      <c r="E217" t="s">
        <v>1098</v>
      </c>
      <c r="F217" s="8">
        <v>38770</v>
      </c>
      <c r="G217">
        <v>29</v>
      </c>
      <c r="H217" t="s">
        <v>119</v>
      </c>
      <c r="I217" t="s">
        <v>629</v>
      </c>
      <c r="J217" t="s">
        <v>211</v>
      </c>
      <c r="K217" t="s">
        <v>212</v>
      </c>
      <c r="L217" t="s">
        <v>96</v>
      </c>
      <c r="M217">
        <v>1</v>
      </c>
      <c r="N217" t="s">
        <v>516</v>
      </c>
      <c r="O217" t="s">
        <v>98</v>
      </c>
      <c r="P217" t="s">
        <v>99</v>
      </c>
      <c r="Q217">
        <v>1</v>
      </c>
      <c r="R217">
        <v>0</v>
      </c>
      <c r="S217" t="s">
        <v>100</v>
      </c>
      <c r="T217" t="s">
        <v>101</v>
      </c>
      <c r="U217" t="s">
        <v>196</v>
      </c>
      <c r="V217" t="s">
        <v>103</v>
      </c>
      <c r="W217" t="s">
        <v>122</v>
      </c>
      <c r="X217" t="s">
        <v>123</v>
      </c>
      <c r="Y217" t="s">
        <v>1099</v>
      </c>
      <c r="Z217" t="s">
        <v>97</v>
      </c>
      <c r="AA217" t="s">
        <v>107</v>
      </c>
      <c r="AB217" t="s">
        <v>145</v>
      </c>
      <c r="AC217">
        <v>7</v>
      </c>
      <c r="AD217">
        <v>0</v>
      </c>
      <c r="AE217">
        <v>0</v>
      </c>
      <c r="AG217">
        <v>1</v>
      </c>
      <c r="AH217">
        <v>0</v>
      </c>
      <c r="AI217">
        <v>0</v>
      </c>
      <c r="AJ217" s="9">
        <f t="shared" si="47"/>
        <v>7</v>
      </c>
      <c r="AK217" s="9"/>
      <c r="AL217">
        <v>0</v>
      </c>
      <c r="AM217">
        <v>0</v>
      </c>
      <c r="AN217" t="s">
        <v>145</v>
      </c>
      <c r="AO217" t="s">
        <v>170</v>
      </c>
      <c r="AP217" t="s">
        <v>111</v>
      </c>
      <c r="AQ217" t="s">
        <v>146</v>
      </c>
      <c r="AR217" t="s">
        <v>108</v>
      </c>
      <c r="AS217" t="s">
        <v>482</v>
      </c>
      <c r="AT217" t="s">
        <v>110</v>
      </c>
      <c r="AU217">
        <v>0</v>
      </c>
      <c r="AV217">
        <v>0</v>
      </c>
      <c r="AW217">
        <v>0</v>
      </c>
      <c r="AX217">
        <v>0</v>
      </c>
      <c r="AY217">
        <v>0</v>
      </c>
      <c r="AZ217">
        <v>0</v>
      </c>
      <c r="BA217">
        <v>0</v>
      </c>
      <c r="BB217">
        <v>0</v>
      </c>
      <c r="BC217">
        <v>0</v>
      </c>
      <c r="BD217">
        <v>0</v>
      </c>
      <c r="BE217" s="10" t="str">
        <f t="shared" si="48"/>
        <v>igual</v>
      </c>
      <c r="BF217" s="10" t="str">
        <f t="shared" si="49"/>
        <v>diferente</v>
      </c>
      <c r="BG217">
        <f>VLOOKUP(A217,[1]FormatoBBDD!$A$1:$CA$2248,57,FALSE)</f>
        <v>0</v>
      </c>
      <c r="BH217">
        <v>0</v>
      </c>
      <c r="BI217" t="s">
        <v>107</v>
      </c>
      <c r="BN217" t="s">
        <v>116</v>
      </c>
      <c r="BW217" t="s">
        <v>482</v>
      </c>
      <c r="CD217">
        <v>0</v>
      </c>
      <c r="CE217">
        <f t="shared" si="50"/>
        <v>1</v>
      </c>
      <c r="CF217">
        <f t="shared" si="51"/>
        <v>1</v>
      </c>
      <c r="CG217">
        <f t="shared" si="52"/>
        <v>1</v>
      </c>
      <c r="CH217">
        <f t="shared" si="53"/>
        <v>1</v>
      </c>
      <c r="CI217">
        <f t="shared" si="54"/>
        <v>1</v>
      </c>
      <c r="CJ217">
        <f t="shared" si="55"/>
        <v>1</v>
      </c>
      <c r="CK217">
        <f t="shared" si="56"/>
        <v>1</v>
      </c>
      <c r="CL217">
        <f t="shared" si="57"/>
        <v>1</v>
      </c>
      <c r="CM217">
        <f t="shared" si="46"/>
        <v>7</v>
      </c>
      <c r="CN217">
        <f t="shared" si="58"/>
        <v>1</v>
      </c>
    </row>
    <row r="218" spans="1:92">
      <c r="A218" t="s">
        <v>1100</v>
      </c>
      <c r="B218" s="8">
        <v>38743</v>
      </c>
      <c r="C218">
        <v>2006</v>
      </c>
      <c r="D218">
        <v>2006</v>
      </c>
      <c r="E218" t="s">
        <v>1101</v>
      </c>
      <c r="F218" s="8">
        <v>38770</v>
      </c>
      <c r="G218">
        <v>27</v>
      </c>
      <c r="H218" t="s">
        <v>361</v>
      </c>
      <c r="I218" t="s">
        <v>352</v>
      </c>
      <c r="J218" t="s">
        <v>94</v>
      </c>
      <c r="K218" t="s">
        <v>121</v>
      </c>
      <c r="L218" t="s">
        <v>96</v>
      </c>
      <c r="M218">
        <v>1</v>
      </c>
      <c r="N218" t="s">
        <v>140</v>
      </c>
      <c r="O218" t="s">
        <v>98</v>
      </c>
      <c r="P218" t="s">
        <v>99</v>
      </c>
      <c r="Q218">
        <v>1</v>
      </c>
      <c r="R218">
        <v>0</v>
      </c>
      <c r="S218" t="s">
        <v>100</v>
      </c>
      <c r="T218" t="s">
        <v>97</v>
      </c>
      <c r="U218" t="s">
        <v>480</v>
      </c>
      <c r="V218" t="s">
        <v>103</v>
      </c>
      <c r="W218" t="s">
        <v>122</v>
      </c>
      <c r="X218" t="s">
        <v>1102</v>
      </c>
      <c r="Y218" t="s">
        <v>1103</v>
      </c>
      <c r="Z218" t="s">
        <v>1104</v>
      </c>
      <c r="AB218" t="s">
        <v>144</v>
      </c>
      <c r="AC218">
        <v>0</v>
      </c>
      <c r="AD218">
        <v>7</v>
      </c>
      <c r="AE218">
        <v>0</v>
      </c>
      <c r="AG218">
        <v>0</v>
      </c>
      <c r="AH218">
        <v>1</v>
      </c>
      <c r="AI218">
        <v>0</v>
      </c>
      <c r="AJ218" s="9">
        <f t="shared" si="47"/>
        <v>7</v>
      </c>
      <c r="AK218" s="9"/>
      <c r="AL218">
        <v>0</v>
      </c>
      <c r="AM218">
        <v>0</v>
      </c>
      <c r="AN218">
        <v>0</v>
      </c>
      <c r="AO218">
        <v>0</v>
      </c>
      <c r="AP218">
        <v>0</v>
      </c>
      <c r="AQ218">
        <v>0</v>
      </c>
      <c r="AR218">
        <v>0</v>
      </c>
      <c r="AS218">
        <v>0</v>
      </c>
      <c r="AT218">
        <v>0</v>
      </c>
      <c r="AU218" t="s">
        <v>144</v>
      </c>
      <c r="AV218" t="s">
        <v>170</v>
      </c>
      <c r="AW218" t="s">
        <v>145</v>
      </c>
      <c r="AX218" t="s">
        <v>146</v>
      </c>
      <c r="AY218" t="s">
        <v>108</v>
      </c>
      <c r="AZ218" t="s">
        <v>482</v>
      </c>
      <c r="BA218" t="s">
        <v>110</v>
      </c>
      <c r="BB218">
        <v>0</v>
      </c>
      <c r="BC218">
        <v>0</v>
      </c>
      <c r="BD218">
        <v>0</v>
      </c>
      <c r="BE218" s="10" t="str">
        <f t="shared" si="48"/>
        <v>diferente</v>
      </c>
      <c r="BF218" s="10" t="str">
        <f t="shared" si="49"/>
        <v>igual</v>
      </c>
      <c r="BG218">
        <f>VLOOKUP(A218,[1]FormatoBBDD!$A$1:$CA$2248,57,FALSE)</f>
        <v>0</v>
      </c>
      <c r="BH218">
        <v>0</v>
      </c>
      <c r="BI218" t="s">
        <v>107</v>
      </c>
      <c r="BN218" t="s">
        <v>116</v>
      </c>
      <c r="BW218" t="s">
        <v>482</v>
      </c>
      <c r="CD218">
        <v>0</v>
      </c>
      <c r="CE218">
        <f t="shared" si="50"/>
        <v>1</v>
      </c>
      <c r="CF218">
        <f t="shared" si="51"/>
        <v>1</v>
      </c>
      <c r="CG218">
        <f t="shared" si="52"/>
        <v>1</v>
      </c>
      <c r="CH218">
        <f t="shared" si="53"/>
        <v>1</v>
      </c>
      <c r="CI218">
        <f t="shared" si="54"/>
        <v>1</v>
      </c>
      <c r="CJ218">
        <f t="shared" si="55"/>
        <v>1</v>
      </c>
      <c r="CK218">
        <f t="shared" si="56"/>
        <v>1</v>
      </c>
      <c r="CL218">
        <f t="shared" si="57"/>
        <v>1</v>
      </c>
      <c r="CM218">
        <f t="shared" si="46"/>
        <v>7</v>
      </c>
      <c r="CN218">
        <f t="shared" si="58"/>
        <v>1</v>
      </c>
    </row>
    <row r="219" spans="1:92">
      <c r="A219" t="s">
        <v>1105</v>
      </c>
      <c r="B219" s="8">
        <v>38747</v>
      </c>
      <c r="C219">
        <v>2006</v>
      </c>
      <c r="D219">
        <v>2006</v>
      </c>
      <c r="E219" t="s">
        <v>1106</v>
      </c>
      <c r="F219" s="8">
        <v>38749</v>
      </c>
      <c r="G219">
        <v>2</v>
      </c>
      <c r="H219" t="s">
        <v>119</v>
      </c>
      <c r="I219" t="s">
        <v>1107</v>
      </c>
      <c r="J219" t="s">
        <v>94</v>
      </c>
      <c r="K219" t="s">
        <v>121</v>
      </c>
      <c r="L219" t="s">
        <v>96</v>
      </c>
      <c r="M219">
        <v>1</v>
      </c>
      <c r="N219" t="s">
        <v>195</v>
      </c>
      <c r="O219" t="s">
        <v>98</v>
      </c>
      <c r="P219" t="s">
        <v>99</v>
      </c>
      <c r="Q219">
        <v>1</v>
      </c>
      <c r="R219">
        <v>0</v>
      </c>
      <c r="S219" t="s">
        <v>100</v>
      </c>
      <c r="T219" t="s">
        <v>479</v>
      </c>
      <c r="U219" t="s">
        <v>97</v>
      </c>
      <c r="V219" t="s">
        <v>103</v>
      </c>
      <c r="W219" t="s">
        <v>122</v>
      </c>
      <c r="X219" t="s">
        <v>123</v>
      </c>
      <c r="Y219" t="s">
        <v>1108</v>
      </c>
      <c r="Z219" t="s">
        <v>97</v>
      </c>
      <c r="AA219" t="s">
        <v>107</v>
      </c>
      <c r="AB219" t="s">
        <v>144</v>
      </c>
      <c r="AC219">
        <v>0</v>
      </c>
      <c r="AD219">
        <v>6</v>
      </c>
      <c r="AE219">
        <v>1</v>
      </c>
      <c r="AG219">
        <v>0</v>
      </c>
      <c r="AH219">
        <v>1</v>
      </c>
      <c r="AI219">
        <v>1</v>
      </c>
      <c r="AJ219" s="9">
        <f t="shared" si="47"/>
        <v>7</v>
      </c>
      <c r="AK219" s="9"/>
      <c r="AL219">
        <v>1</v>
      </c>
      <c r="AM219">
        <v>0</v>
      </c>
      <c r="AN219">
        <v>0</v>
      </c>
      <c r="AO219">
        <v>0</v>
      </c>
      <c r="AP219">
        <v>0</v>
      </c>
      <c r="AQ219">
        <v>0</v>
      </c>
      <c r="AR219">
        <v>0</v>
      </c>
      <c r="AS219">
        <v>0</v>
      </c>
      <c r="AT219">
        <v>0</v>
      </c>
      <c r="AU219" t="s">
        <v>144</v>
      </c>
      <c r="AV219" t="s">
        <v>170</v>
      </c>
      <c r="AW219" t="s">
        <v>565</v>
      </c>
      <c r="AX219" t="s">
        <v>146</v>
      </c>
      <c r="AY219" t="s">
        <v>110</v>
      </c>
      <c r="AZ219" t="s">
        <v>111</v>
      </c>
      <c r="BA219">
        <v>0</v>
      </c>
      <c r="BB219" t="s">
        <v>108</v>
      </c>
      <c r="BC219">
        <v>0</v>
      </c>
      <c r="BD219">
        <v>0</v>
      </c>
      <c r="BE219" s="10" t="str">
        <f t="shared" si="48"/>
        <v>diferente</v>
      </c>
      <c r="BF219" s="10" t="str">
        <f t="shared" si="49"/>
        <v>igual</v>
      </c>
      <c r="BG219">
        <f>VLOOKUP(A219,[1]FormatoBBDD!$A$1:$CA$2248,57,FALSE)</f>
        <v>0</v>
      </c>
      <c r="BH219">
        <v>0</v>
      </c>
      <c r="BI219" t="s">
        <v>115</v>
      </c>
      <c r="BJ219">
        <v>1</v>
      </c>
      <c r="BK219" t="s">
        <v>108</v>
      </c>
      <c r="BN219" t="s">
        <v>116</v>
      </c>
      <c r="BW219" t="s">
        <v>565</v>
      </c>
      <c r="CD219">
        <v>0</v>
      </c>
      <c r="CE219">
        <f t="shared" si="50"/>
        <v>1</v>
      </c>
      <c r="CF219">
        <f t="shared" si="51"/>
        <v>1</v>
      </c>
      <c r="CG219">
        <f t="shared" si="52"/>
        <v>1</v>
      </c>
      <c r="CH219">
        <f t="shared" si="53"/>
        <v>1</v>
      </c>
      <c r="CI219">
        <f t="shared" si="54"/>
        <v>1</v>
      </c>
      <c r="CJ219">
        <f t="shared" si="55"/>
        <v>1</v>
      </c>
      <c r="CK219">
        <f t="shared" si="56"/>
        <v>1</v>
      </c>
      <c r="CL219">
        <f t="shared" si="57"/>
        <v>1</v>
      </c>
      <c r="CM219">
        <f t="shared" si="46"/>
        <v>7</v>
      </c>
      <c r="CN219">
        <f t="shared" si="58"/>
        <v>1</v>
      </c>
    </row>
    <row r="220" spans="1:92">
      <c r="A220" t="s">
        <v>1109</v>
      </c>
      <c r="B220" s="8">
        <v>38748</v>
      </c>
      <c r="C220">
        <v>2006</v>
      </c>
      <c r="D220">
        <v>2007</v>
      </c>
      <c r="E220" t="s">
        <v>1110</v>
      </c>
      <c r="F220" s="8">
        <v>39089</v>
      </c>
      <c r="G220">
        <v>341</v>
      </c>
      <c r="H220" t="s">
        <v>361</v>
      </c>
      <c r="I220" t="s">
        <v>1111</v>
      </c>
      <c r="J220" t="s">
        <v>94</v>
      </c>
      <c r="K220" t="s">
        <v>121</v>
      </c>
      <c r="L220" t="s">
        <v>96</v>
      </c>
      <c r="M220">
        <v>1</v>
      </c>
      <c r="N220" t="s">
        <v>140</v>
      </c>
      <c r="O220" t="s">
        <v>246</v>
      </c>
      <c r="P220" t="s">
        <v>99</v>
      </c>
      <c r="Q220">
        <v>0</v>
      </c>
      <c r="R220">
        <v>1</v>
      </c>
      <c r="S220" t="s">
        <v>100</v>
      </c>
      <c r="T220" t="s">
        <v>101</v>
      </c>
      <c r="U220" t="s">
        <v>480</v>
      </c>
      <c r="V220" t="s">
        <v>103</v>
      </c>
      <c r="W220" t="s">
        <v>155</v>
      </c>
      <c r="X220" t="s">
        <v>511</v>
      </c>
      <c r="Y220" t="s">
        <v>1112</v>
      </c>
      <c r="Z220" t="s">
        <v>97</v>
      </c>
      <c r="AB220" t="s">
        <v>144</v>
      </c>
      <c r="AC220">
        <v>0</v>
      </c>
      <c r="AD220">
        <v>7</v>
      </c>
      <c r="AE220">
        <v>0</v>
      </c>
      <c r="AG220">
        <v>0</v>
      </c>
      <c r="AH220">
        <v>1</v>
      </c>
      <c r="AI220">
        <v>0</v>
      </c>
      <c r="AJ220" s="9">
        <f t="shared" si="47"/>
        <v>7</v>
      </c>
      <c r="AK220" s="9"/>
      <c r="AL220">
        <v>0</v>
      </c>
      <c r="AM220">
        <v>0</v>
      </c>
      <c r="AN220">
        <v>0</v>
      </c>
      <c r="AO220">
        <v>0</v>
      </c>
      <c r="AP220">
        <v>0</v>
      </c>
      <c r="AQ220">
        <v>0</v>
      </c>
      <c r="AR220">
        <v>0</v>
      </c>
      <c r="AS220">
        <v>0</v>
      </c>
      <c r="AT220">
        <v>0</v>
      </c>
      <c r="AU220" t="s">
        <v>144</v>
      </c>
      <c r="AV220" t="s">
        <v>170</v>
      </c>
      <c r="AW220" t="s">
        <v>145</v>
      </c>
      <c r="AX220" t="s">
        <v>146</v>
      </c>
      <c r="AY220" t="s">
        <v>108</v>
      </c>
      <c r="AZ220" t="s">
        <v>111</v>
      </c>
      <c r="BA220" t="s">
        <v>110</v>
      </c>
      <c r="BB220">
        <v>0</v>
      </c>
      <c r="BC220">
        <v>0</v>
      </c>
      <c r="BD220">
        <v>0</v>
      </c>
      <c r="BE220" s="10" t="str">
        <f t="shared" si="48"/>
        <v>diferente</v>
      </c>
      <c r="BF220" s="10" t="str">
        <f t="shared" si="49"/>
        <v>igual</v>
      </c>
      <c r="BG220">
        <f>VLOOKUP(A220,[1]FormatoBBDD!$A$1:$CA$2248,57,FALSE)</f>
        <v>0</v>
      </c>
      <c r="BH220">
        <v>0</v>
      </c>
      <c r="BI220" t="s">
        <v>107</v>
      </c>
      <c r="BN220" t="s">
        <v>116</v>
      </c>
      <c r="CD220">
        <v>0</v>
      </c>
      <c r="CE220">
        <f t="shared" si="50"/>
        <v>0</v>
      </c>
      <c r="CF220">
        <f t="shared" si="51"/>
        <v>1</v>
      </c>
      <c r="CG220">
        <f t="shared" si="52"/>
        <v>1</v>
      </c>
      <c r="CH220">
        <f t="shared" si="53"/>
        <v>1</v>
      </c>
      <c r="CI220">
        <f t="shared" si="54"/>
        <v>1</v>
      </c>
      <c r="CJ220">
        <f t="shared" si="55"/>
        <v>1</v>
      </c>
      <c r="CK220">
        <f t="shared" si="56"/>
        <v>1</v>
      </c>
      <c r="CL220">
        <f t="shared" si="57"/>
        <v>1</v>
      </c>
      <c r="CM220">
        <f t="shared" si="46"/>
        <v>7</v>
      </c>
      <c r="CN220">
        <f t="shared" si="58"/>
        <v>1</v>
      </c>
    </row>
    <row r="221" spans="1:92">
      <c r="A221" t="s">
        <v>1113</v>
      </c>
      <c r="B221" s="8">
        <v>38748</v>
      </c>
      <c r="C221">
        <v>2006</v>
      </c>
      <c r="D221">
        <v>2006</v>
      </c>
      <c r="E221" t="s">
        <v>1114</v>
      </c>
      <c r="F221" s="8">
        <v>38777</v>
      </c>
      <c r="G221">
        <v>29</v>
      </c>
      <c r="H221" t="s">
        <v>219</v>
      </c>
      <c r="I221" t="s">
        <v>1115</v>
      </c>
      <c r="J221" t="s">
        <v>211</v>
      </c>
      <c r="K221" t="s">
        <v>212</v>
      </c>
      <c r="L221" t="s">
        <v>132</v>
      </c>
      <c r="M221">
        <v>1</v>
      </c>
      <c r="N221" t="s">
        <v>140</v>
      </c>
      <c r="O221" t="s">
        <v>569</v>
      </c>
      <c r="P221" t="s">
        <v>569</v>
      </c>
      <c r="Q221">
        <v>99</v>
      </c>
      <c r="R221">
        <v>99</v>
      </c>
      <c r="S221" t="s">
        <v>100</v>
      </c>
      <c r="T221" t="s">
        <v>97</v>
      </c>
      <c r="U221" t="s">
        <v>97</v>
      </c>
      <c r="V221" t="s">
        <v>97</v>
      </c>
      <c r="W221" t="s">
        <v>122</v>
      </c>
      <c r="X221" t="s">
        <v>221</v>
      </c>
      <c r="Y221" t="s">
        <v>1116</v>
      </c>
      <c r="Z221" t="s">
        <v>97</v>
      </c>
      <c r="AA221" t="s">
        <v>107</v>
      </c>
      <c r="AB221" t="s">
        <v>144</v>
      </c>
      <c r="AC221">
        <v>4</v>
      </c>
      <c r="AD221">
        <v>0</v>
      </c>
      <c r="AE221">
        <v>3</v>
      </c>
      <c r="AG221">
        <v>1</v>
      </c>
      <c r="AH221">
        <v>0</v>
      </c>
      <c r="AI221">
        <v>1</v>
      </c>
      <c r="AJ221" s="9">
        <f t="shared" si="47"/>
        <v>7</v>
      </c>
      <c r="AK221" s="9"/>
      <c r="AL221">
        <v>3</v>
      </c>
      <c r="AM221">
        <v>1</v>
      </c>
      <c r="AN221" t="s">
        <v>144</v>
      </c>
      <c r="AO221" t="s">
        <v>170</v>
      </c>
      <c r="AP221" t="s">
        <v>111</v>
      </c>
      <c r="AQ221" t="s">
        <v>108</v>
      </c>
      <c r="AR221">
        <v>0</v>
      </c>
      <c r="AS221">
        <v>0</v>
      </c>
      <c r="AT221">
        <v>0</v>
      </c>
      <c r="AU221">
        <v>0</v>
      </c>
      <c r="AV221">
        <v>0</v>
      </c>
      <c r="AW221">
        <v>0</v>
      </c>
      <c r="AX221">
        <v>0</v>
      </c>
      <c r="AY221">
        <v>0</v>
      </c>
      <c r="AZ221">
        <v>0</v>
      </c>
      <c r="BA221">
        <v>0</v>
      </c>
      <c r="BB221" t="s">
        <v>145</v>
      </c>
      <c r="BC221" t="s">
        <v>146</v>
      </c>
      <c r="BD221" t="s">
        <v>110</v>
      </c>
      <c r="BE221" s="10" t="str">
        <f t="shared" si="48"/>
        <v>igual</v>
      </c>
      <c r="BF221" s="10" t="str">
        <f t="shared" si="49"/>
        <v>diferente</v>
      </c>
      <c r="BG221">
        <f>VLOOKUP(A221,[1]FormatoBBDD!$A$1:$CA$2248,57,FALSE)</f>
        <v>0</v>
      </c>
      <c r="BH221">
        <v>0</v>
      </c>
      <c r="BI221" t="s">
        <v>115</v>
      </c>
      <c r="BJ221">
        <v>1</v>
      </c>
      <c r="BK221" t="s">
        <v>145</v>
      </c>
      <c r="BL221" t="s">
        <v>146</v>
      </c>
      <c r="BM221" t="s">
        <v>110</v>
      </c>
      <c r="BN221" t="s">
        <v>115</v>
      </c>
      <c r="BO221">
        <v>1</v>
      </c>
      <c r="BP221" t="s">
        <v>110</v>
      </c>
      <c r="CD221">
        <v>0</v>
      </c>
      <c r="CE221">
        <f t="shared" si="50"/>
        <v>0</v>
      </c>
      <c r="CF221">
        <f t="shared" si="51"/>
        <v>1</v>
      </c>
      <c r="CG221">
        <f t="shared" si="52"/>
        <v>1</v>
      </c>
      <c r="CH221">
        <f t="shared" si="53"/>
        <v>1</v>
      </c>
      <c r="CI221">
        <f t="shared" si="54"/>
        <v>1</v>
      </c>
      <c r="CJ221">
        <f t="shared" si="55"/>
        <v>1</v>
      </c>
      <c r="CK221">
        <f t="shared" si="56"/>
        <v>1</v>
      </c>
      <c r="CL221">
        <f t="shared" si="57"/>
        <v>1</v>
      </c>
      <c r="CM221">
        <f t="shared" si="46"/>
        <v>7</v>
      </c>
      <c r="CN221">
        <f t="shared" si="58"/>
        <v>1</v>
      </c>
    </row>
    <row r="222" spans="1:92">
      <c r="A222" t="s">
        <v>1117</v>
      </c>
      <c r="B222" s="8">
        <v>38749</v>
      </c>
      <c r="C222">
        <v>2006</v>
      </c>
      <c r="D222">
        <v>2006</v>
      </c>
      <c r="E222" t="s">
        <v>1118</v>
      </c>
      <c r="F222" s="8">
        <v>38826</v>
      </c>
      <c r="G222">
        <v>77</v>
      </c>
      <c r="H222" t="s">
        <v>268</v>
      </c>
      <c r="I222" t="s">
        <v>352</v>
      </c>
      <c r="J222" t="s">
        <v>94</v>
      </c>
      <c r="K222" t="s">
        <v>121</v>
      </c>
      <c r="L222" t="s">
        <v>96</v>
      </c>
      <c r="M222">
        <v>1</v>
      </c>
      <c r="N222" t="s">
        <v>140</v>
      </c>
      <c r="O222" t="s">
        <v>98</v>
      </c>
      <c r="P222" t="s">
        <v>99</v>
      </c>
      <c r="Q222">
        <v>1</v>
      </c>
      <c r="R222">
        <v>0</v>
      </c>
      <c r="S222" t="s">
        <v>100</v>
      </c>
      <c r="T222" t="s">
        <v>101</v>
      </c>
      <c r="U222" t="s">
        <v>363</v>
      </c>
      <c r="V222" t="s">
        <v>103</v>
      </c>
      <c r="W222" t="s">
        <v>155</v>
      </c>
      <c r="X222" t="s">
        <v>1119</v>
      </c>
      <c r="Y222" t="s">
        <v>1120</v>
      </c>
      <c r="Z222" t="s">
        <v>97</v>
      </c>
      <c r="AA222" t="s">
        <v>107</v>
      </c>
      <c r="AB222" t="s">
        <v>144</v>
      </c>
      <c r="AC222">
        <v>0</v>
      </c>
      <c r="AD222">
        <v>7</v>
      </c>
      <c r="AE222">
        <v>0</v>
      </c>
      <c r="AG222">
        <v>0</v>
      </c>
      <c r="AH222">
        <v>1</v>
      </c>
      <c r="AI222">
        <v>0</v>
      </c>
      <c r="AJ222" s="9">
        <f t="shared" si="47"/>
        <v>7</v>
      </c>
      <c r="AK222" s="9"/>
      <c r="AL222">
        <v>0</v>
      </c>
      <c r="AM222">
        <v>0</v>
      </c>
      <c r="AN222">
        <v>0</v>
      </c>
      <c r="AO222">
        <v>0</v>
      </c>
      <c r="AP222">
        <v>0</v>
      </c>
      <c r="AQ222">
        <v>0</v>
      </c>
      <c r="AR222">
        <v>0</v>
      </c>
      <c r="AS222">
        <v>0</v>
      </c>
      <c r="AT222">
        <v>0</v>
      </c>
      <c r="AU222" t="s">
        <v>144</v>
      </c>
      <c r="AV222" t="s">
        <v>145</v>
      </c>
      <c r="AW222" t="s">
        <v>565</v>
      </c>
      <c r="AX222" t="s">
        <v>146</v>
      </c>
      <c r="AY222" t="s">
        <v>110</v>
      </c>
      <c r="AZ222" t="s">
        <v>111</v>
      </c>
      <c r="BA222" t="s">
        <v>108</v>
      </c>
      <c r="BB222">
        <v>0</v>
      </c>
      <c r="BC222">
        <v>0</v>
      </c>
      <c r="BD222">
        <v>0</v>
      </c>
      <c r="BE222" s="10" t="str">
        <f t="shared" si="48"/>
        <v>diferente</v>
      </c>
      <c r="BF222" s="10" t="str">
        <f t="shared" si="49"/>
        <v>igual</v>
      </c>
      <c r="BG222">
        <f>VLOOKUP(A222,[1]FormatoBBDD!$A$1:$CA$2248,57,FALSE)</f>
        <v>0</v>
      </c>
      <c r="BH222">
        <v>0</v>
      </c>
      <c r="BI222" t="s">
        <v>107</v>
      </c>
      <c r="BN222" t="s">
        <v>116</v>
      </c>
      <c r="BW222" t="s">
        <v>565</v>
      </c>
      <c r="CD222">
        <v>0</v>
      </c>
      <c r="CE222">
        <f t="shared" si="50"/>
        <v>1</v>
      </c>
      <c r="CF222">
        <f t="shared" si="51"/>
        <v>1</v>
      </c>
      <c r="CG222">
        <f t="shared" si="52"/>
        <v>1</v>
      </c>
      <c r="CH222">
        <f t="shared" si="53"/>
        <v>1</v>
      </c>
      <c r="CI222">
        <f t="shared" si="54"/>
        <v>1</v>
      </c>
      <c r="CJ222">
        <f t="shared" si="55"/>
        <v>1</v>
      </c>
      <c r="CK222">
        <f t="shared" si="56"/>
        <v>1</v>
      </c>
      <c r="CL222">
        <f t="shared" si="57"/>
        <v>1</v>
      </c>
      <c r="CM222">
        <f t="shared" si="46"/>
        <v>7</v>
      </c>
      <c r="CN222">
        <f t="shared" si="58"/>
        <v>1</v>
      </c>
    </row>
    <row r="223" spans="1:92">
      <c r="A223" t="s">
        <v>1121</v>
      </c>
      <c r="B223" s="8">
        <v>38749</v>
      </c>
      <c r="C223">
        <v>2006</v>
      </c>
      <c r="D223">
        <v>2006</v>
      </c>
      <c r="E223" t="s">
        <v>1122</v>
      </c>
      <c r="F223" s="8">
        <v>38917</v>
      </c>
      <c r="G223">
        <v>168</v>
      </c>
      <c r="H223" t="s">
        <v>130</v>
      </c>
      <c r="I223" t="s">
        <v>629</v>
      </c>
      <c r="J223" t="s">
        <v>211</v>
      </c>
      <c r="K223" t="s">
        <v>212</v>
      </c>
      <c r="L223" t="s">
        <v>132</v>
      </c>
      <c r="M223">
        <v>1</v>
      </c>
      <c r="N223" t="s">
        <v>516</v>
      </c>
      <c r="O223" t="s">
        <v>154</v>
      </c>
      <c r="P223" t="s">
        <v>154</v>
      </c>
      <c r="Q223">
        <v>99</v>
      </c>
      <c r="R223">
        <v>99</v>
      </c>
      <c r="S223" t="s">
        <v>97</v>
      </c>
      <c r="T223" t="s">
        <v>97</v>
      </c>
      <c r="U223" t="s">
        <v>97</v>
      </c>
      <c r="V223" t="s">
        <v>97</v>
      </c>
      <c r="W223" t="s">
        <v>197</v>
      </c>
      <c r="X223" t="s">
        <v>1123</v>
      </c>
      <c r="Y223" t="s">
        <v>1124</v>
      </c>
      <c r="Z223" t="s">
        <v>97</v>
      </c>
      <c r="AA223" t="s">
        <v>107</v>
      </c>
      <c r="AB223" t="s">
        <v>144</v>
      </c>
      <c r="AC223">
        <v>7</v>
      </c>
      <c r="AD223">
        <v>0</v>
      </c>
      <c r="AE223">
        <v>0</v>
      </c>
      <c r="AG223">
        <v>1</v>
      </c>
      <c r="AH223">
        <v>0</v>
      </c>
      <c r="AI223">
        <v>0</v>
      </c>
      <c r="AJ223" s="9">
        <f t="shared" si="47"/>
        <v>7</v>
      </c>
      <c r="AK223" s="9"/>
      <c r="AL223">
        <v>0</v>
      </c>
      <c r="AM223">
        <v>0</v>
      </c>
      <c r="AN223" t="s">
        <v>144</v>
      </c>
      <c r="AO223" t="s">
        <v>170</v>
      </c>
      <c r="AP223" t="s">
        <v>145</v>
      </c>
      <c r="AQ223" t="s">
        <v>146</v>
      </c>
      <c r="AR223" t="s">
        <v>108</v>
      </c>
      <c r="AS223" t="s">
        <v>482</v>
      </c>
      <c r="AT223" t="s">
        <v>110</v>
      </c>
      <c r="AU223">
        <v>0</v>
      </c>
      <c r="AV223">
        <v>0</v>
      </c>
      <c r="AW223">
        <v>0</v>
      </c>
      <c r="AX223">
        <v>0</v>
      </c>
      <c r="AY223">
        <v>0</v>
      </c>
      <c r="AZ223">
        <v>0</v>
      </c>
      <c r="BA223">
        <v>0</v>
      </c>
      <c r="BB223">
        <v>0</v>
      </c>
      <c r="BC223">
        <v>0</v>
      </c>
      <c r="BD223">
        <v>0</v>
      </c>
      <c r="BE223" s="10" t="str">
        <f t="shared" si="48"/>
        <v>igual</v>
      </c>
      <c r="BF223" s="10" t="str">
        <f t="shared" si="49"/>
        <v>diferente</v>
      </c>
      <c r="BG223">
        <f>VLOOKUP(A223,[1]FormatoBBDD!$A$1:$CA$2248,57,FALSE)</f>
        <v>0</v>
      </c>
      <c r="BH223">
        <v>0</v>
      </c>
      <c r="BI223" t="s">
        <v>107</v>
      </c>
      <c r="BN223" t="s">
        <v>116</v>
      </c>
      <c r="BW223" t="s">
        <v>482</v>
      </c>
      <c r="CD223">
        <v>0</v>
      </c>
      <c r="CE223">
        <f t="shared" si="50"/>
        <v>1</v>
      </c>
      <c r="CF223">
        <f t="shared" si="51"/>
        <v>1</v>
      </c>
      <c r="CG223">
        <f t="shared" si="52"/>
        <v>1</v>
      </c>
      <c r="CH223">
        <f t="shared" si="53"/>
        <v>1</v>
      </c>
      <c r="CI223">
        <f t="shared" si="54"/>
        <v>1</v>
      </c>
      <c r="CJ223">
        <f t="shared" si="55"/>
        <v>1</v>
      </c>
      <c r="CK223">
        <f t="shared" si="56"/>
        <v>1</v>
      </c>
      <c r="CL223">
        <f t="shared" si="57"/>
        <v>1</v>
      </c>
      <c r="CM223">
        <f t="shared" si="46"/>
        <v>7</v>
      </c>
      <c r="CN223">
        <f t="shared" si="58"/>
        <v>1</v>
      </c>
    </row>
    <row r="224" spans="1:92">
      <c r="A224" s="11" t="s">
        <v>1125</v>
      </c>
      <c r="B224" s="12">
        <v>38751</v>
      </c>
      <c r="C224" s="11">
        <v>2006</v>
      </c>
      <c r="D224" s="11">
        <v>2006</v>
      </c>
      <c r="E224" s="11" t="s">
        <v>1126</v>
      </c>
      <c r="F224" s="12">
        <v>38777</v>
      </c>
      <c r="G224" s="11">
        <v>26</v>
      </c>
      <c r="H224" s="11" t="s">
        <v>219</v>
      </c>
      <c r="I224" s="11" t="s">
        <v>629</v>
      </c>
      <c r="J224" s="11" t="s">
        <v>211</v>
      </c>
      <c r="K224" s="11" t="s">
        <v>212</v>
      </c>
      <c r="L224" s="11" t="s">
        <v>96</v>
      </c>
      <c r="M224" s="11">
        <v>1</v>
      </c>
      <c r="N224" s="11" t="s">
        <v>140</v>
      </c>
      <c r="O224" s="11" t="s">
        <v>98</v>
      </c>
      <c r="P224" s="11" t="s">
        <v>99</v>
      </c>
      <c r="Q224" s="11">
        <v>1</v>
      </c>
      <c r="R224" s="11">
        <v>0</v>
      </c>
      <c r="S224" s="11" t="s">
        <v>100</v>
      </c>
      <c r="T224" s="11" t="s">
        <v>101</v>
      </c>
      <c r="U224" s="11" t="s">
        <v>196</v>
      </c>
      <c r="V224" s="11" t="s">
        <v>103</v>
      </c>
      <c r="W224" s="11" t="s">
        <v>122</v>
      </c>
      <c r="X224" s="11" t="s">
        <v>1127</v>
      </c>
      <c r="Y224" s="11" t="s">
        <v>1128</v>
      </c>
      <c r="Z224" s="11" t="s">
        <v>1129</v>
      </c>
      <c r="AA224" s="11"/>
      <c r="AB224" s="11" t="s">
        <v>144</v>
      </c>
      <c r="AC224" s="11">
        <v>7</v>
      </c>
      <c r="AD224" s="11">
        <v>0</v>
      </c>
      <c r="AE224" s="11">
        <v>0</v>
      </c>
      <c r="AF224" s="11"/>
      <c r="AG224">
        <v>1</v>
      </c>
      <c r="AH224">
        <v>0</v>
      </c>
      <c r="AI224">
        <v>0</v>
      </c>
      <c r="AJ224" s="9">
        <f t="shared" si="47"/>
        <v>7</v>
      </c>
      <c r="AK224" s="9"/>
      <c r="AL224" s="11">
        <v>0</v>
      </c>
      <c r="AM224" s="11">
        <v>0</v>
      </c>
      <c r="AN224" s="11" t="s">
        <v>144</v>
      </c>
      <c r="AO224" s="11" t="s">
        <v>170</v>
      </c>
      <c r="AP224" s="11" t="s">
        <v>145</v>
      </c>
      <c r="AQ224" s="11" t="s">
        <v>146</v>
      </c>
      <c r="AR224" s="11" t="s">
        <v>108</v>
      </c>
      <c r="AS224" s="11" t="s">
        <v>111</v>
      </c>
      <c r="AT224" s="11" t="s">
        <v>110</v>
      </c>
      <c r="AU224">
        <v>0</v>
      </c>
      <c r="AV224">
        <v>0</v>
      </c>
      <c r="AW224">
        <v>0</v>
      </c>
      <c r="AX224">
        <v>0</v>
      </c>
      <c r="AY224">
        <v>0</v>
      </c>
      <c r="AZ224">
        <v>0</v>
      </c>
      <c r="BA224">
        <v>0</v>
      </c>
      <c r="BB224">
        <v>0</v>
      </c>
      <c r="BC224">
        <v>0</v>
      </c>
      <c r="BD224">
        <v>0</v>
      </c>
      <c r="BE224" s="10" t="str">
        <f t="shared" si="48"/>
        <v>igual</v>
      </c>
      <c r="BF224" s="10" t="str">
        <f t="shared" si="49"/>
        <v>diferente</v>
      </c>
      <c r="BG224">
        <f>VLOOKUP(A224,[1]FormatoBBDD!$A$1:$CA$2248,57,FALSE)</f>
        <v>0</v>
      </c>
      <c r="BH224">
        <v>0</v>
      </c>
      <c r="BI224" s="11" t="s">
        <v>107</v>
      </c>
      <c r="BJ224" s="11"/>
      <c r="BK224" s="11"/>
      <c r="BL224" s="11"/>
      <c r="BM224" s="11"/>
      <c r="BN224" s="11" t="s">
        <v>116</v>
      </c>
      <c r="BO224" s="11"/>
      <c r="BP224" s="11"/>
      <c r="BQ224" s="11"/>
      <c r="BR224" s="11"/>
      <c r="BS224" s="11"/>
      <c r="BT224" s="11"/>
      <c r="BU224" s="11"/>
      <c r="BV224" s="11"/>
      <c r="BW224" s="11"/>
      <c r="BX224" s="11"/>
      <c r="BY224" s="11"/>
      <c r="BZ224" s="11"/>
      <c r="CA224" s="11"/>
      <c r="CB224" s="11"/>
      <c r="CC224" s="11"/>
      <c r="CD224" s="11">
        <v>1</v>
      </c>
      <c r="CE224">
        <f t="shared" si="50"/>
        <v>0</v>
      </c>
      <c r="CF224">
        <f t="shared" si="51"/>
        <v>1</v>
      </c>
      <c r="CG224">
        <f t="shared" si="52"/>
        <v>1</v>
      </c>
      <c r="CH224">
        <f t="shared" si="53"/>
        <v>1</v>
      </c>
      <c r="CI224">
        <f t="shared" si="54"/>
        <v>1</v>
      </c>
      <c r="CJ224">
        <f t="shared" si="55"/>
        <v>1</v>
      </c>
      <c r="CK224">
        <f t="shared" si="56"/>
        <v>1</v>
      </c>
      <c r="CL224">
        <f t="shared" si="57"/>
        <v>1</v>
      </c>
      <c r="CM224">
        <f t="shared" si="46"/>
        <v>7</v>
      </c>
      <c r="CN224">
        <f t="shared" si="58"/>
        <v>1</v>
      </c>
    </row>
    <row r="225" spans="1:92">
      <c r="A225" t="s">
        <v>1130</v>
      </c>
      <c r="B225" s="8">
        <v>38751</v>
      </c>
      <c r="C225">
        <v>2006</v>
      </c>
      <c r="D225">
        <v>2006</v>
      </c>
      <c r="E225" t="s">
        <v>1131</v>
      </c>
      <c r="F225" s="8">
        <v>38826</v>
      </c>
      <c r="G225">
        <v>75</v>
      </c>
      <c r="H225" t="s">
        <v>361</v>
      </c>
      <c r="I225" t="s">
        <v>352</v>
      </c>
      <c r="J225" t="s">
        <v>94</v>
      </c>
      <c r="K225" t="s">
        <v>121</v>
      </c>
      <c r="L225" t="s">
        <v>96</v>
      </c>
      <c r="M225">
        <v>1</v>
      </c>
      <c r="N225" t="s">
        <v>97</v>
      </c>
      <c r="O225" t="s">
        <v>98</v>
      </c>
      <c r="P225" t="s">
        <v>99</v>
      </c>
      <c r="Q225">
        <v>1</v>
      </c>
      <c r="R225">
        <v>0</v>
      </c>
      <c r="S225" t="s">
        <v>100</v>
      </c>
      <c r="T225" t="s">
        <v>97</v>
      </c>
      <c r="U225" t="s">
        <v>97</v>
      </c>
      <c r="V225" t="s">
        <v>103</v>
      </c>
      <c r="W225" t="s">
        <v>155</v>
      </c>
      <c r="X225" t="s">
        <v>1132</v>
      </c>
      <c r="Y225" t="s">
        <v>169</v>
      </c>
      <c r="Z225" t="s">
        <v>1133</v>
      </c>
      <c r="AA225" t="s">
        <v>107</v>
      </c>
      <c r="AB225" t="s">
        <v>144</v>
      </c>
      <c r="AC225">
        <v>0</v>
      </c>
      <c r="AD225">
        <v>7</v>
      </c>
      <c r="AE225">
        <v>0</v>
      </c>
      <c r="AG225">
        <v>0</v>
      </c>
      <c r="AH225">
        <v>1</v>
      </c>
      <c r="AI225">
        <v>0</v>
      </c>
      <c r="AJ225" s="9">
        <f t="shared" si="47"/>
        <v>7</v>
      </c>
      <c r="AK225" s="9"/>
      <c r="AL225">
        <v>0</v>
      </c>
      <c r="AM225">
        <v>0</v>
      </c>
      <c r="AN225">
        <v>0</v>
      </c>
      <c r="AO225">
        <v>0</v>
      </c>
      <c r="AP225">
        <v>0</v>
      </c>
      <c r="AQ225">
        <v>0</v>
      </c>
      <c r="AR225">
        <v>0</v>
      </c>
      <c r="AS225">
        <v>0</v>
      </c>
      <c r="AT225">
        <v>0</v>
      </c>
      <c r="AU225" t="s">
        <v>144</v>
      </c>
      <c r="AV225" t="s">
        <v>111</v>
      </c>
      <c r="AW225" t="s">
        <v>145</v>
      </c>
      <c r="AX225" t="s">
        <v>146</v>
      </c>
      <c r="AY225" t="s">
        <v>108</v>
      </c>
      <c r="AZ225" t="s">
        <v>565</v>
      </c>
      <c r="BA225" t="s">
        <v>110</v>
      </c>
      <c r="BB225">
        <v>0</v>
      </c>
      <c r="BC225">
        <v>0</v>
      </c>
      <c r="BD225">
        <v>0</v>
      </c>
      <c r="BE225" s="10" t="str">
        <f t="shared" si="48"/>
        <v>diferente</v>
      </c>
      <c r="BF225" s="10" t="str">
        <f t="shared" si="49"/>
        <v>igual</v>
      </c>
      <c r="BG225">
        <f>VLOOKUP(A225,[1]FormatoBBDD!$A$1:$CA$2248,57,FALSE)</f>
        <v>0</v>
      </c>
      <c r="BH225">
        <v>0</v>
      </c>
      <c r="BI225" t="s">
        <v>107</v>
      </c>
      <c r="BN225" t="s">
        <v>116</v>
      </c>
      <c r="BW225" t="s">
        <v>565</v>
      </c>
      <c r="CD225">
        <v>0</v>
      </c>
      <c r="CE225">
        <f t="shared" si="50"/>
        <v>1</v>
      </c>
      <c r="CF225">
        <f t="shared" si="51"/>
        <v>1</v>
      </c>
      <c r="CG225">
        <f t="shared" si="52"/>
        <v>1</v>
      </c>
      <c r="CH225">
        <f t="shared" si="53"/>
        <v>1</v>
      </c>
      <c r="CI225">
        <f t="shared" si="54"/>
        <v>1</v>
      </c>
      <c r="CJ225">
        <f t="shared" si="55"/>
        <v>1</v>
      </c>
      <c r="CK225">
        <f t="shared" si="56"/>
        <v>1</v>
      </c>
      <c r="CL225">
        <f t="shared" si="57"/>
        <v>1</v>
      </c>
      <c r="CM225">
        <f t="shared" si="46"/>
        <v>7</v>
      </c>
      <c r="CN225">
        <f t="shared" si="58"/>
        <v>1</v>
      </c>
    </row>
    <row r="226" spans="1:92">
      <c r="A226" t="s">
        <v>1134</v>
      </c>
      <c r="B226" s="8">
        <v>38758</v>
      </c>
      <c r="C226">
        <v>2006</v>
      </c>
      <c r="D226">
        <v>2006</v>
      </c>
      <c r="E226" t="s">
        <v>1135</v>
      </c>
      <c r="F226" s="8">
        <v>38763</v>
      </c>
      <c r="G226">
        <v>5</v>
      </c>
      <c r="H226" t="s">
        <v>585</v>
      </c>
      <c r="I226" t="s">
        <v>352</v>
      </c>
      <c r="J226" t="s">
        <v>94</v>
      </c>
      <c r="K226" t="s">
        <v>121</v>
      </c>
      <c r="L226" t="s">
        <v>96</v>
      </c>
      <c r="M226">
        <v>1</v>
      </c>
      <c r="N226" t="s">
        <v>516</v>
      </c>
      <c r="O226" t="s">
        <v>98</v>
      </c>
      <c r="P226" t="s">
        <v>99</v>
      </c>
      <c r="Q226">
        <v>1</v>
      </c>
      <c r="R226">
        <v>0</v>
      </c>
      <c r="S226" t="s">
        <v>100</v>
      </c>
      <c r="T226" t="s">
        <v>101</v>
      </c>
      <c r="U226" t="s">
        <v>226</v>
      </c>
      <c r="V226" t="s">
        <v>103</v>
      </c>
      <c r="W226" t="s">
        <v>155</v>
      </c>
      <c r="X226" t="s">
        <v>1136</v>
      </c>
      <c r="Y226" t="s">
        <v>169</v>
      </c>
      <c r="Z226" t="s">
        <v>97</v>
      </c>
      <c r="AA226" t="s">
        <v>107</v>
      </c>
      <c r="AB226" t="s">
        <v>144</v>
      </c>
      <c r="AC226">
        <v>0</v>
      </c>
      <c r="AD226">
        <v>7</v>
      </c>
      <c r="AE226">
        <v>0</v>
      </c>
      <c r="AG226">
        <v>0</v>
      </c>
      <c r="AH226">
        <v>1</v>
      </c>
      <c r="AI226">
        <v>0</v>
      </c>
      <c r="AJ226" s="9">
        <f t="shared" si="47"/>
        <v>7</v>
      </c>
      <c r="AK226" s="9"/>
      <c r="AL226">
        <v>0</v>
      </c>
      <c r="AM226">
        <v>0</v>
      </c>
      <c r="AN226">
        <v>0</v>
      </c>
      <c r="AO226">
        <v>0</v>
      </c>
      <c r="AP226">
        <v>0</v>
      </c>
      <c r="AQ226">
        <v>0</v>
      </c>
      <c r="AR226">
        <v>0</v>
      </c>
      <c r="AS226">
        <v>0</v>
      </c>
      <c r="AT226">
        <v>0</v>
      </c>
      <c r="AU226" t="s">
        <v>144</v>
      </c>
      <c r="AV226" t="s">
        <v>170</v>
      </c>
      <c r="AW226" t="s">
        <v>108</v>
      </c>
      <c r="AX226" t="s">
        <v>111</v>
      </c>
      <c r="AY226" t="s">
        <v>110</v>
      </c>
      <c r="AZ226" t="s">
        <v>148</v>
      </c>
      <c r="BA226" t="s">
        <v>482</v>
      </c>
      <c r="BB226">
        <v>0</v>
      </c>
      <c r="BC226">
        <v>0</v>
      </c>
      <c r="BD226">
        <v>0</v>
      </c>
      <c r="BE226" s="10" t="str">
        <f t="shared" si="48"/>
        <v>diferente</v>
      </c>
      <c r="BF226" s="10" t="str">
        <f t="shared" si="49"/>
        <v>igual</v>
      </c>
      <c r="BG226">
        <f>VLOOKUP(A226,[1]FormatoBBDD!$A$1:$CA$2248,57,FALSE)</f>
        <v>0</v>
      </c>
      <c r="BH226">
        <v>0</v>
      </c>
      <c r="BI226" t="s">
        <v>107</v>
      </c>
      <c r="BN226" t="s">
        <v>116</v>
      </c>
      <c r="BW226" t="s">
        <v>148</v>
      </c>
      <c r="BX226" t="s">
        <v>482</v>
      </c>
      <c r="CD226">
        <v>0</v>
      </c>
      <c r="CE226">
        <f t="shared" si="50"/>
        <v>2</v>
      </c>
      <c r="CF226">
        <f t="shared" si="51"/>
        <v>1</v>
      </c>
      <c r="CG226">
        <f t="shared" si="52"/>
        <v>1</v>
      </c>
      <c r="CH226">
        <f t="shared" si="53"/>
        <v>1</v>
      </c>
      <c r="CI226">
        <f t="shared" si="54"/>
        <v>1</v>
      </c>
      <c r="CJ226">
        <f t="shared" si="55"/>
        <v>1</v>
      </c>
      <c r="CK226">
        <f t="shared" si="56"/>
        <v>1</v>
      </c>
      <c r="CL226">
        <f t="shared" si="57"/>
        <v>1</v>
      </c>
      <c r="CM226">
        <f t="shared" si="46"/>
        <v>7</v>
      </c>
      <c r="CN226">
        <f t="shared" si="58"/>
        <v>1</v>
      </c>
    </row>
    <row r="227" spans="1:92">
      <c r="A227" t="s">
        <v>1137</v>
      </c>
      <c r="B227" s="8">
        <v>38761</v>
      </c>
      <c r="C227">
        <v>2006</v>
      </c>
      <c r="D227">
        <v>2006</v>
      </c>
      <c r="E227" t="s">
        <v>1138</v>
      </c>
      <c r="F227" s="8">
        <v>38932</v>
      </c>
      <c r="G227">
        <v>171</v>
      </c>
      <c r="H227" t="s">
        <v>187</v>
      </c>
      <c r="I227" t="s">
        <v>352</v>
      </c>
      <c r="J227" t="s">
        <v>94</v>
      </c>
      <c r="K227" t="s">
        <v>121</v>
      </c>
      <c r="L227" t="s">
        <v>96</v>
      </c>
      <c r="M227">
        <v>1</v>
      </c>
      <c r="N227" t="s">
        <v>140</v>
      </c>
      <c r="O227" t="s">
        <v>98</v>
      </c>
      <c r="P227" t="s">
        <v>99</v>
      </c>
      <c r="Q227">
        <v>1</v>
      </c>
      <c r="R227">
        <v>0</v>
      </c>
      <c r="S227" t="s">
        <v>100</v>
      </c>
      <c r="T227" t="s">
        <v>97</v>
      </c>
      <c r="U227" t="s">
        <v>97</v>
      </c>
      <c r="V227" t="s">
        <v>103</v>
      </c>
      <c r="W227" t="s">
        <v>122</v>
      </c>
      <c r="X227" t="s">
        <v>781</v>
      </c>
      <c r="Y227" t="s">
        <v>1139</v>
      </c>
      <c r="Z227" t="s">
        <v>97</v>
      </c>
      <c r="AB227" t="s">
        <v>144</v>
      </c>
      <c r="AC227">
        <v>0</v>
      </c>
      <c r="AD227">
        <v>7</v>
      </c>
      <c r="AE227">
        <v>0</v>
      </c>
      <c r="AG227">
        <v>0</v>
      </c>
      <c r="AH227">
        <v>1</v>
      </c>
      <c r="AI227">
        <v>0</v>
      </c>
      <c r="AJ227" s="9">
        <f t="shared" si="47"/>
        <v>7</v>
      </c>
      <c r="AK227" s="9"/>
      <c r="AL227">
        <v>0</v>
      </c>
      <c r="AM227">
        <v>0</v>
      </c>
      <c r="AN227">
        <v>0</v>
      </c>
      <c r="AO227">
        <v>0</v>
      </c>
      <c r="AP227">
        <v>0</v>
      </c>
      <c r="AQ227">
        <v>0</v>
      </c>
      <c r="AR227">
        <v>0</v>
      </c>
      <c r="AS227">
        <v>0</v>
      </c>
      <c r="AT227">
        <v>0</v>
      </c>
      <c r="AU227" t="s">
        <v>144</v>
      </c>
      <c r="AV227" t="s">
        <v>170</v>
      </c>
      <c r="AW227" t="s">
        <v>146</v>
      </c>
      <c r="AX227" t="s">
        <v>111</v>
      </c>
      <c r="AY227" t="s">
        <v>110</v>
      </c>
      <c r="AZ227" t="s">
        <v>184</v>
      </c>
      <c r="BA227" t="s">
        <v>482</v>
      </c>
      <c r="BB227">
        <v>0</v>
      </c>
      <c r="BC227">
        <v>0</v>
      </c>
      <c r="BD227">
        <v>0</v>
      </c>
      <c r="BE227" s="10" t="str">
        <f t="shared" si="48"/>
        <v>diferente</v>
      </c>
      <c r="BF227" s="10" t="str">
        <f t="shared" si="49"/>
        <v>igual</v>
      </c>
      <c r="BG227">
        <f>VLOOKUP(A227,[1]FormatoBBDD!$A$1:$CA$2248,57,FALSE)</f>
        <v>0</v>
      </c>
      <c r="BH227">
        <v>0</v>
      </c>
      <c r="BI227" t="s">
        <v>107</v>
      </c>
      <c r="BN227" t="s">
        <v>116</v>
      </c>
      <c r="BW227" t="s">
        <v>184</v>
      </c>
      <c r="BX227" t="s">
        <v>482</v>
      </c>
      <c r="CD227">
        <v>0</v>
      </c>
      <c r="CE227">
        <f t="shared" si="50"/>
        <v>2</v>
      </c>
      <c r="CF227">
        <f t="shared" si="51"/>
        <v>1</v>
      </c>
      <c r="CG227" s="21">
        <f t="shared" si="52"/>
        <v>1</v>
      </c>
      <c r="CH227">
        <f t="shared" si="53"/>
        <v>1</v>
      </c>
      <c r="CI227">
        <f t="shared" si="54"/>
        <v>1</v>
      </c>
      <c r="CJ227">
        <f t="shared" si="55"/>
        <v>1</v>
      </c>
      <c r="CK227">
        <f t="shared" si="56"/>
        <v>1</v>
      </c>
      <c r="CL227">
        <f t="shared" si="57"/>
        <v>1</v>
      </c>
      <c r="CM227">
        <f t="shared" si="46"/>
        <v>7</v>
      </c>
      <c r="CN227">
        <f t="shared" si="58"/>
        <v>1</v>
      </c>
    </row>
    <row r="228" spans="1:92">
      <c r="A228" t="s">
        <v>1140</v>
      </c>
      <c r="B228" s="8">
        <v>38763</v>
      </c>
      <c r="C228">
        <v>2006</v>
      </c>
      <c r="D228">
        <v>2006</v>
      </c>
      <c r="E228" t="s">
        <v>1141</v>
      </c>
      <c r="F228" s="8">
        <v>38784</v>
      </c>
      <c r="G228">
        <v>21</v>
      </c>
      <c r="H228" t="s">
        <v>298</v>
      </c>
      <c r="I228" t="s">
        <v>352</v>
      </c>
      <c r="J228" t="s">
        <v>94</v>
      </c>
      <c r="K228" t="s">
        <v>121</v>
      </c>
      <c r="L228" t="s">
        <v>96</v>
      </c>
      <c r="M228">
        <v>1</v>
      </c>
      <c r="N228" t="s">
        <v>97</v>
      </c>
      <c r="O228" t="s">
        <v>246</v>
      </c>
      <c r="P228" t="s">
        <v>99</v>
      </c>
      <c r="Q228">
        <v>0</v>
      </c>
      <c r="R228">
        <v>1</v>
      </c>
      <c r="S228" t="s">
        <v>100</v>
      </c>
      <c r="T228" t="s">
        <v>97</v>
      </c>
      <c r="U228" t="s">
        <v>480</v>
      </c>
      <c r="V228" t="s">
        <v>103</v>
      </c>
      <c r="W228" t="s">
        <v>155</v>
      </c>
      <c r="X228" t="s">
        <v>1142</v>
      </c>
      <c r="Y228" t="s">
        <v>1143</v>
      </c>
      <c r="Z228" t="s">
        <v>97</v>
      </c>
      <c r="AA228" t="s">
        <v>107</v>
      </c>
      <c r="AB228" t="s">
        <v>144</v>
      </c>
      <c r="AC228">
        <v>0</v>
      </c>
      <c r="AD228">
        <v>7</v>
      </c>
      <c r="AE228">
        <v>0</v>
      </c>
      <c r="AG228">
        <v>0</v>
      </c>
      <c r="AH228">
        <v>1</v>
      </c>
      <c r="AI228">
        <v>0</v>
      </c>
      <c r="AJ228" s="9">
        <f t="shared" si="47"/>
        <v>7</v>
      </c>
      <c r="AK228" s="9"/>
      <c r="AL228">
        <v>0</v>
      </c>
      <c r="AM228">
        <v>0</v>
      </c>
      <c r="AN228">
        <v>0</v>
      </c>
      <c r="AO228">
        <v>0</v>
      </c>
      <c r="AP228">
        <v>0</v>
      </c>
      <c r="AQ228">
        <v>0</v>
      </c>
      <c r="AR228">
        <v>0</v>
      </c>
      <c r="AS228">
        <v>0</v>
      </c>
      <c r="AT228">
        <v>0</v>
      </c>
      <c r="AU228" t="s">
        <v>144</v>
      </c>
      <c r="AV228" t="s">
        <v>170</v>
      </c>
      <c r="AW228" t="s">
        <v>111</v>
      </c>
      <c r="AX228" t="s">
        <v>146</v>
      </c>
      <c r="AY228" t="s">
        <v>184</v>
      </c>
      <c r="AZ228" t="s">
        <v>110</v>
      </c>
      <c r="BA228" t="s">
        <v>482</v>
      </c>
      <c r="BB228">
        <v>0</v>
      </c>
      <c r="BC228">
        <v>0</v>
      </c>
      <c r="BD228">
        <v>0</v>
      </c>
      <c r="BE228" s="10" t="str">
        <f t="shared" si="48"/>
        <v>diferente</v>
      </c>
      <c r="BF228" s="10" t="str">
        <f t="shared" si="49"/>
        <v>igual</v>
      </c>
      <c r="BG228">
        <f>VLOOKUP(A228,[1]FormatoBBDD!$A$1:$CA$2248,57,FALSE)</f>
        <v>0</v>
      </c>
      <c r="BH228">
        <v>0</v>
      </c>
      <c r="BI228" t="s">
        <v>107</v>
      </c>
      <c r="BN228" t="s">
        <v>116</v>
      </c>
      <c r="BW228" t="s">
        <v>482</v>
      </c>
      <c r="BX228" t="s">
        <v>184</v>
      </c>
      <c r="CD228">
        <v>0</v>
      </c>
      <c r="CE228">
        <f t="shared" si="50"/>
        <v>2</v>
      </c>
      <c r="CF228">
        <f t="shared" si="51"/>
        <v>1</v>
      </c>
      <c r="CG228">
        <f t="shared" si="52"/>
        <v>1</v>
      </c>
      <c r="CH228">
        <f t="shared" si="53"/>
        <v>1</v>
      </c>
      <c r="CI228">
        <f t="shared" si="54"/>
        <v>1</v>
      </c>
      <c r="CJ228">
        <f t="shared" si="55"/>
        <v>1</v>
      </c>
      <c r="CK228">
        <f t="shared" si="56"/>
        <v>1</v>
      </c>
      <c r="CL228">
        <f t="shared" si="57"/>
        <v>1</v>
      </c>
      <c r="CM228">
        <f t="shared" si="46"/>
        <v>7</v>
      </c>
      <c r="CN228">
        <f t="shared" si="58"/>
        <v>1</v>
      </c>
    </row>
    <row r="229" spans="1:92">
      <c r="A229" t="s">
        <v>1144</v>
      </c>
      <c r="B229" s="8">
        <v>38764</v>
      </c>
      <c r="C229">
        <v>2006</v>
      </c>
      <c r="D229">
        <v>2006</v>
      </c>
      <c r="E229" t="s">
        <v>1145</v>
      </c>
      <c r="F229" s="8">
        <v>38805</v>
      </c>
      <c r="G229">
        <v>41</v>
      </c>
      <c r="H229" t="s">
        <v>160</v>
      </c>
      <c r="I229" t="s">
        <v>629</v>
      </c>
      <c r="J229" t="s">
        <v>211</v>
      </c>
      <c r="K229" t="s">
        <v>212</v>
      </c>
      <c r="L229" t="s">
        <v>96</v>
      </c>
      <c r="M229">
        <v>24</v>
      </c>
      <c r="N229" t="s">
        <v>153</v>
      </c>
      <c r="O229" t="s">
        <v>98</v>
      </c>
      <c r="P229" t="s">
        <v>99</v>
      </c>
      <c r="Q229">
        <v>1</v>
      </c>
      <c r="R229">
        <v>0</v>
      </c>
      <c r="S229" t="s">
        <v>100</v>
      </c>
      <c r="T229" t="s">
        <v>97</v>
      </c>
      <c r="U229" t="s">
        <v>947</v>
      </c>
      <c r="V229" t="s">
        <v>103</v>
      </c>
      <c r="W229" t="s">
        <v>155</v>
      </c>
      <c r="X229" t="s">
        <v>1146</v>
      </c>
      <c r="Y229" t="s">
        <v>1147</v>
      </c>
      <c r="Z229" t="s">
        <v>97</v>
      </c>
      <c r="AA229" t="s">
        <v>107</v>
      </c>
      <c r="AB229" t="s">
        <v>144</v>
      </c>
      <c r="AC229">
        <v>7</v>
      </c>
      <c r="AD229">
        <v>0</v>
      </c>
      <c r="AE229">
        <v>0</v>
      </c>
      <c r="AG229">
        <v>1</v>
      </c>
      <c r="AH229">
        <v>0</v>
      </c>
      <c r="AI229">
        <v>0</v>
      </c>
      <c r="AJ229" s="9">
        <f t="shared" si="47"/>
        <v>7</v>
      </c>
      <c r="AK229" s="9"/>
      <c r="AL229">
        <v>0</v>
      </c>
      <c r="AM229">
        <v>0</v>
      </c>
      <c r="AN229" t="s">
        <v>144</v>
      </c>
      <c r="AO229" t="s">
        <v>170</v>
      </c>
      <c r="AP229" t="s">
        <v>145</v>
      </c>
      <c r="AQ229" t="s">
        <v>146</v>
      </c>
      <c r="AR229" t="s">
        <v>108</v>
      </c>
      <c r="AS229" t="s">
        <v>110</v>
      </c>
      <c r="AT229" t="s">
        <v>892</v>
      </c>
      <c r="AU229">
        <v>0</v>
      </c>
      <c r="AV229">
        <v>0</v>
      </c>
      <c r="AW229">
        <v>0</v>
      </c>
      <c r="AX229">
        <v>0</v>
      </c>
      <c r="AY229">
        <v>0</v>
      </c>
      <c r="AZ229">
        <v>0</v>
      </c>
      <c r="BA229">
        <v>0</v>
      </c>
      <c r="BB229">
        <v>0</v>
      </c>
      <c r="BC229">
        <v>0</v>
      </c>
      <c r="BD229">
        <v>0</v>
      </c>
      <c r="BE229" s="10" t="str">
        <f t="shared" si="48"/>
        <v>igual</v>
      </c>
      <c r="BF229" s="10" t="str">
        <f t="shared" si="49"/>
        <v>diferente</v>
      </c>
      <c r="BG229">
        <f>VLOOKUP(A229,[1]FormatoBBDD!$A$1:$CA$2248,57,FALSE)</f>
        <v>0</v>
      </c>
      <c r="BH229">
        <v>0</v>
      </c>
      <c r="BI229" t="s">
        <v>107</v>
      </c>
      <c r="BN229" t="s">
        <v>116</v>
      </c>
      <c r="BW229" t="s">
        <v>892</v>
      </c>
      <c r="CD229">
        <v>0</v>
      </c>
      <c r="CE229">
        <f t="shared" si="50"/>
        <v>1</v>
      </c>
      <c r="CF229">
        <f t="shared" si="51"/>
        <v>1</v>
      </c>
      <c r="CG229">
        <f t="shared" si="52"/>
        <v>1</v>
      </c>
      <c r="CH229">
        <f t="shared" si="53"/>
        <v>1</v>
      </c>
      <c r="CI229">
        <f t="shared" si="54"/>
        <v>1</v>
      </c>
      <c r="CJ229">
        <f t="shared" si="55"/>
        <v>1</v>
      </c>
      <c r="CK229">
        <f t="shared" si="56"/>
        <v>1</v>
      </c>
      <c r="CL229">
        <f t="shared" si="57"/>
        <v>1</v>
      </c>
      <c r="CM229">
        <f t="shared" si="46"/>
        <v>7</v>
      </c>
      <c r="CN229">
        <f t="shared" si="58"/>
        <v>1</v>
      </c>
    </row>
    <row r="230" spans="1:92">
      <c r="A230" t="s">
        <v>1148</v>
      </c>
      <c r="B230" s="8">
        <v>38770</v>
      </c>
      <c r="C230">
        <v>2006</v>
      </c>
      <c r="D230">
        <v>2006</v>
      </c>
      <c r="E230" t="s">
        <v>1149</v>
      </c>
      <c r="F230" s="8">
        <v>38785</v>
      </c>
      <c r="G230">
        <v>15</v>
      </c>
      <c r="H230" t="s">
        <v>219</v>
      </c>
      <c r="I230" t="s">
        <v>352</v>
      </c>
      <c r="J230" t="s">
        <v>94</v>
      </c>
      <c r="K230" t="s">
        <v>121</v>
      </c>
      <c r="L230" t="s">
        <v>96</v>
      </c>
      <c r="M230">
        <v>1</v>
      </c>
      <c r="N230" t="s">
        <v>140</v>
      </c>
      <c r="O230" t="s">
        <v>98</v>
      </c>
      <c r="P230" t="s">
        <v>99</v>
      </c>
      <c r="Q230">
        <v>1</v>
      </c>
      <c r="R230">
        <v>0</v>
      </c>
      <c r="S230" t="s">
        <v>100</v>
      </c>
      <c r="T230" t="s">
        <v>97</v>
      </c>
      <c r="U230" t="s">
        <v>97</v>
      </c>
      <c r="V230" t="s">
        <v>103</v>
      </c>
      <c r="W230" t="s">
        <v>155</v>
      </c>
      <c r="X230" t="s">
        <v>1150</v>
      </c>
      <c r="Y230" t="s">
        <v>97</v>
      </c>
      <c r="Z230" t="s">
        <v>97</v>
      </c>
      <c r="AA230" t="s">
        <v>107</v>
      </c>
      <c r="AB230" t="s">
        <v>144</v>
      </c>
      <c r="AC230">
        <v>0</v>
      </c>
      <c r="AD230">
        <v>7</v>
      </c>
      <c r="AE230">
        <v>0</v>
      </c>
      <c r="AG230">
        <v>0</v>
      </c>
      <c r="AH230">
        <v>1</v>
      </c>
      <c r="AI230">
        <v>0</v>
      </c>
      <c r="AJ230" s="9">
        <f t="shared" si="47"/>
        <v>7</v>
      </c>
      <c r="AK230" s="9"/>
      <c r="AL230">
        <v>0</v>
      </c>
      <c r="AM230">
        <v>0</v>
      </c>
      <c r="AN230">
        <v>0</v>
      </c>
      <c r="AO230">
        <v>0</v>
      </c>
      <c r="AP230">
        <v>0</v>
      </c>
      <c r="AQ230">
        <v>0</v>
      </c>
      <c r="AR230">
        <v>0</v>
      </c>
      <c r="AS230">
        <v>0</v>
      </c>
      <c r="AT230">
        <v>0</v>
      </c>
      <c r="AU230" t="s">
        <v>144</v>
      </c>
      <c r="AV230" t="s">
        <v>170</v>
      </c>
      <c r="AW230" t="s">
        <v>145</v>
      </c>
      <c r="AX230" t="s">
        <v>146</v>
      </c>
      <c r="AY230" t="s">
        <v>108</v>
      </c>
      <c r="AZ230" t="s">
        <v>111</v>
      </c>
      <c r="BA230" t="s">
        <v>110</v>
      </c>
      <c r="BB230">
        <v>0</v>
      </c>
      <c r="BC230">
        <v>0</v>
      </c>
      <c r="BD230">
        <v>0</v>
      </c>
      <c r="BE230" s="10" t="str">
        <f t="shared" si="48"/>
        <v>diferente</v>
      </c>
      <c r="BF230" s="10" t="str">
        <f t="shared" si="49"/>
        <v>igual</v>
      </c>
      <c r="BG230">
        <f>VLOOKUP(A230,[1]FormatoBBDD!$A$1:$CA$2248,57,FALSE)</f>
        <v>0</v>
      </c>
      <c r="BH230">
        <v>0</v>
      </c>
      <c r="BI230" t="s">
        <v>107</v>
      </c>
      <c r="BN230" t="s">
        <v>116</v>
      </c>
      <c r="CD230">
        <v>0</v>
      </c>
      <c r="CE230">
        <f t="shared" si="50"/>
        <v>0</v>
      </c>
      <c r="CF230">
        <f t="shared" si="51"/>
        <v>1</v>
      </c>
      <c r="CG230">
        <f t="shared" si="52"/>
        <v>1</v>
      </c>
      <c r="CH230">
        <f t="shared" si="53"/>
        <v>1</v>
      </c>
      <c r="CI230">
        <f t="shared" si="54"/>
        <v>1</v>
      </c>
      <c r="CJ230">
        <f t="shared" si="55"/>
        <v>1</v>
      </c>
      <c r="CK230">
        <f t="shared" si="56"/>
        <v>1</v>
      </c>
      <c r="CL230">
        <f t="shared" si="57"/>
        <v>1</v>
      </c>
      <c r="CM230">
        <f t="shared" si="46"/>
        <v>7</v>
      </c>
      <c r="CN230">
        <f t="shared" si="58"/>
        <v>1</v>
      </c>
    </row>
    <row r="231" spans="1:92">
      <c r="A231" t="s">
        <v>1151</v>
      </c>
      <c r="B231" s="8">
        <v>38771</v>
      </c>
      <c r="C231">
        <v>2006</v>
      </c>
      <c r="D231">
        <v>2006</v>
      </c>
      <c r="E231" t="s">
        <v>1152</v>
      </c>
      <c r="F231" s="8">
        <v>39000</v>
      </c>
      <c r="G231">
        <v>229</v>
      </c>
      <c r="H231" t="s">
        <v>561</v>
      </c>
      <c r="I231" t="s">
        <v>469</v>
      </c>
      <c r="J231" t="s">
        <v>94</v>
      </c>
      <c r="K231" t="s">
        <v>121</v>
      </c>
      <c r="L231" t="s">
        <v>96</v>
      </c>
      <c r="M231">
        <v>1</v>
      </c>
      <c r="N231" t="s">
        <v>140</v>
      </c>
      <c r="O231" t="s">
        <v>98</v>
      </c>
      <c r="P231" t="s">
        <v>99</v>
      </c>
      <c r="Q231">
        <v>1</v>
      </c>
      <c r="R231">
        <v>0</v>
      </c>
      <c r="S231" t="s">
        <v>100</v>
      </c>
      <c r="T231" t="s">
        <v>101</v>
      </c>
      <c r="U231" t="s">
        <v>97</v>
      </c>
      <c r="V231" t="s">
        <v>103</v>
      </c>
      <c r="W231" t="s">
        <v>122</v>
      </c>
      <c r="X231" t="s">
        <v>562</v>
      </c>
      <c r="Y231" t="s">
        <v>1153</v>
      </c>
      <c r="Z231" t="s">
        <v>97</v>
      </c>
      <c r="AA231" t="s">
        <v>107</v>
      </c>
      <c r="AB231" t="s">
        <v>144</v>
      </c>
      <c r="AC231">
        <v>0</v>
      </c>
      <c r="AD231">
        <v>7</v>
      </c>
      <c r="AE231">
        <v>0</v>
      </c>
      <c r="AG231">
        <v>0</v>
      </c>
      <c r="AH231">
        <v>1</v>
      </c>
      <c r="AI231">
        <v>0</v>
      </c>
      <c r="AJ231" s="9">
        <f t="shared" si="47"/>
        <v>7</v>
      </c>
      <c r="AK231" s="9"/>
      <c r="AL231">
        <v>0</v>
      </c>
      <c r="AM231">
        <v>0</v>
      </c>
      <c r="AN231">
        <v>0</v>
      </c>
      <c r="AO231">
        <v>0</v>
      </c>
      <c r="AP231">
        <v>0</v>
      </c>
      <c r="AQ231">
        <v>0</v>
      </c>
      <c r="AR231">
        <v>0</v>
      </c>
      <c r="AS231">
        <v>0</v>
      </c>
      <c r="AT231">
        <v>0</v>
      </c>
      <c r="AU231" t="s">
        <v>144</v>
      </c>
      <c r="AV231" t="s">
        <v>170</v>
      </c>
      <c r="AW231" t="s">
        <v>146</v>
      </c>
      <c r="AX231" t="s">
        <v>111</v>
      </c>
      <c r="AY231" t="s">
        <v>110</v>
      </c>
      <c r="AZ231" t="s">
        <v>565</v>
      </c>
      <c r="BA231" t="s">
        <v>813</v>
      </c>
      <c r="BB231">
        <v>0</v>
      </c>
      <c r="BC231">
        <v>0</v>
      </c>
      <c r="BD231">
        <v>0</v>
      </c>
      <c r="BE231" s="10" t="str">
        <f t="shared" si="48"/>
        <v>diferente</v>
      </c>
      <c r="BF231" s="10" t="str">
        <f t="shared" si="49"/>
        <v>igual</v>
      </c>
      <c r="BG231">
        <f>VLOOKUP(A231,[1]FormatoBBDD!$A$1:$CA$2248,57,FALSE)</f>
        <v>0</v>
      </c>
      <c r="BH231">
        <v>0</v>
      </c>
      <c r="BI231" t="s">
        <v>107</v>
      </c>
      <c r="BN231" t="s">
        <v>116</v>
      </c>
      <c r="BW231" t="s">
        <v>565</v>
      </c>
      <c r="BX231" t="s">
        <v>813</v>
      </c>
      <c r="CD231">
        <v>0</v>
      </c>
      <c r="CE231">
        <f t="shared" si="50"/>
        <v>2</v>
      </c>
      <c r="CF231">
        <f t="shared" si="51"/>
        <v>1</v>
      </c>
      <c r="CG231">
        <f t="shared" si="52"/>
        <v>1</v>
      </c>
      <c r="CH231">
        <f t="shared" si="53"/>
        <v>1</v>
      </c>
      <c r="CI231">
        <f t="shared" si="54"/>
        <v>1</v>
      </c>
      <c r="CJ231">
        <f t="shared" si="55"/>
        <v>1</v>
      </c>
      <c r="CK231">
        <f t="shared" si="56"/>
        <v>1</v>
      </c>
      <c r="CL231">
        <f t="shared" si="57"/>
        <v>1</v>
      </c>
      <c r="CM231">
        <f t="shared" si="46"/>
        <v>7</v>
      </c>
      <c r="CN231">
        <f t="shared" si="58"/>
        <v>1</v>
      </c>
    </row>
    <row r="232" spans="1:92">
      <c r="A232" t="s">
        <v>1154</v>
      </c>
      <c r="B232" s="8">
        <v>38772</v>
      </c>
      <c r="C232">
        <v>2006</v>
      </c>
      <c r="D232">
        <v>2006</v>
      </c>
      <c r="E232" t="s">
        <v>1155</v>
      </c>
      <c r="F232" s="8">
        <v>38968</v>
      </c>
      <c r="G232">
        <v>196</v>
      </c>
      <c r="H232" t="s">
        <v>130</v>
      </c>
      <c r="I232" t="s">
        <v>1156</v>
      </c>
      <c r="J232" t="s">
        <v>94</v>
      </c>
      <c r="K232" t="s">
        <v>121</v>
      </c>
      <c r="L232" t="s">
        <v>132</v>
      </c>
      <c r="M232">
        <v>1</v>
      </c>
      <c r="N232" t="s">
        <v>97</v>
      </c>
      <c r="O232" t="s">
        <v>97</v>
      </c>
      <c r="P232" t="s">
        <v>97</v>
      </c>
      <c r="Q232">
        <v>99</v>
      </c>
      <c r="R232">
        <v>99</v>
      </c>
      <c r="S232" t="s">
        <v>97</v>
      </c>
      <c r="T232" t="s">
        <v>97</v>
      </c>
      <c r="U232" t="s">
        <v>97</v>
      </c>
      <c r="V232" t="s">
        <v>97</v>
      </c>
      <c r="W232" t="s">
        <v>197</v>
      </c>
      <c r="X232" t="s">
        <v>1157</v>
      </c>
      <c r="Y232" t="s">
        <v>169</v>
      </c>
      <c r="Z232" t="s">
        <v>97</v>
      </c>
      <c r="AA232" t="s">
        <v>107</v>
      </c>
      <c r="AB232" t="s">
        <v>144</v>
      </c>
      <c r="AC232">
        <v>0</v>
      </c>
      <c r="AD232">
        <v>7</v>
      </c>
      <c r="AE232">
        <v>0</v>
      </c>
      <c r="AG232">
        <v>0</v>
      </c>
      <c r="AH232">
        <v>1</v>
      </c>
      <c r="AI232">
        <v>0</v>
      </c>
      <c r="AJ232" s="9">
        <f t="shared" si="47"/>
        <v>7</v>
      </c>
      <c r="AK232" s="9"/>
      <c r="AL232">
        <v>0</v>
      </c>
      <c r="AM232">
        <v>0</v>
      </c>
      <c r="AN232">
        <v>0</v>
      </c>
      <c r="AO232">
        <v>0</v>
      </c>
      <c r="AP232">
        <v>0</v>
      </c>
      <c r="AQ232">
        <v>0</v>
      </c>
      <c r="AR232">
        <v>0</v>
      </c>
      <c r="AS232">
        <v>0</v>
      </c>
      <c r="AT232">
        <v>0</v>
      </c>
      <c r="AU232" t="s">
        <v>144</v>
      </c>
      <c r="AV232" t="s">
        <v>145</v>
      </c>
      <c r="AW232" t="s">
        <v>108</v>
      </c>
      <c r="AX232" t="s">
        <v>284</v>
      </c>
      <c r="AY232" t="s">
        <v>110</v>
      </c>
      <c r="AZ232" t="s">
        <v>482</v>
      </c>
      <c r="BA232" t="s">
        <v>148</v>
      </c>
      <c r="BB232">
        <v>0</v>
      </c>
      <c r="BC232">
        <v>0</v>
      </c>
      <c r="BD232">
        <v>0</v>
      </c>
      <c r="BE232" s="10" t="str">
        <f t="shared" si="48"/>
        <v>diferente</v>
      </c>
      <c r="BF232" s="10" t="str">
        <f t="shared" si="49"/>
        <v>igual</v>
      </c>
      <c r="BG232">
        <f>VLOOKUP(A232,[1]FormatoBBDD!$A$1:$CA$2248,57,FALSE)</f>
        <v>0</v>
      </c>
      <c r="BH232">
        <v>0</v>
      </c>
      <c r="BI232" t="s">
        <v>107</v>
      </c>
      <c r="BN232" t="s">
        <v>116</v>
      </c>
      <c r="BW232" t="s">
        <v>284</v>
      </c>
      <c r="BX232" t="s">
        <v>148</v>
      </c>
      <c r="BY232" t="s">
        <v>482</v>
      </c>
      <c r="CD232">
        <v>0</v>
      </c>
      <c r="CE232">
        <f t="shared" si="50"/>
        <v>3</v>
      </c>
      <c r="CF232">
        <f t="shared" si="51"/>
        <v>1</v>
      </c>
      <c r="CG232">
        <f t="shared" si="52"/>
        <v>1</v>
      </c>
      <c r="CH232">
        <f t="shared" si="53"/>
        <v>1</v>
      </c>
      <c r="CI232">
        <f t="shared" si="54"/>
        <v>1</v>
      </c>
      <c r="CJ232">
        <f t="shared" si="55"/>
        <v>1</v>
      </c>
      <c r="CK232">
        <f t="shared" si="56"/>
        <v>1</v>
      </c>
      <c r="CL232">
        <f t="shared" si="57"/>
        <v>1</v>
      </c>
      <c r="CM232">
        <f t="shared" si="46"/>
        <v>7</v>
      </c>
      <c r="CN232">
        <f t="shared" si="58"/>
        <v>1</v>
      </c>
    </row>
    <row r="233" spans="1:92">
      <c r="A233" t="s">
        <v>1158</v>
      </c>
      <c r="B233" s="8">
        <v>38772</v>
      </c>
      <c r="C233">
        <v>2006</v>
      </c>
      <c r="D233">
        <v>2006</v>
      </c>
      <c r="E233" t="s">
        <v>1159</v>
      </c>
      <c r="F233" s="8">
        <v>38938</v>
      </c>
      <c r="G233">
        <v>166</v>
      </c>
      <c r="H233" t="s">
        <v>275</v>
      </c>
      <c r="I233" t="s">
        <v>469</v>
      </c>
      <c r="J233" t="s">
        <v>94</v>
      </c>
      <c r="K233" t="s">
        <v>121</v>
      </c>
      <c r="L233" t="s">
        <v>96</v>
      </c>
      <c r="M233">
        <v>2</v>
      </c>
      <c r="N233" t="s">
        <v>97</v>
      </c>
      <c r="O233" t="s">
        <v>98</v>
      </c>
      <c r="P233" t="s">
        <v>99</v>
      </c>
      <c r="Q233">
        <v>1</v>
      </c>
      <c r="R233">
        <v>0</v>
      </c>
      <c r="S233" t="s">
        <v>97</v>
      </c>
      <c r="T233" t="s">
        <v>97</v>
      </c>
      <c r="U233" t="s">
        <v>97</v>
      </c>
      <c r="V233" t="s">
        <v>97</v>
      </c>
      <c r="W233" t="s">
        <v>122</v>
      </c>
      <c r="X233" t="s">
        <v>215</v>
      </c>
      <c r="Y233" t="s">
        <v>1160</v>
      </c>
      <c r="Z233" t="s">
        <v>1161</v>
      </c>
      <c r="AA233" t="s">
        <v>107</v>
      </c>
      <c r="AB233" t="s">
        <v>144</v>
      </c>
      <c r="AC233">
        <v>0</v>
      </c>
      <c r="AD233">
        <v>7</v>
      </c>
      <c r="AE233">
        <v>0</v>
      </c>
      <c r="AG233">
        <v>0</v>
      </c>
      <c r="AH233">
        <v>1</v>
      </c>
      <c r="AI233">
        <v>0</v>
      </c>
      <c r="AJ233" s="9">
        <f t="shared" si="47"/>
        <v>7</v>
      </c>
      <c r="AK233" s="9"/>
      <c r="AL233">
        <v>0</v>
      </c>
      <c r="AM233">
        <v>0</v>
      </c>
      <c r="AN233">
        <v>0</v>
      </c>
      <c r="AO233">
        <v>0</v>
      </c>
      <c r="AP233">
        <v>0</v>
      </c>
      <c r="AQ233">
        <v>0</v>
      </c>
      <c r="AR233">
        <v>0</v>
      </c>
      <c r="AS233">
        <v>0</v>
      </c>
      <c r="AT233">
        <v>0</v>
      </c>
      <c r="AU233" t="s">
        <v>144</v>
      </c>
      <c r="AV233" t="s">
        <v>170</v>
      </c>
      <c r="AW233" t="s">
        <v>145</v>
      </c>
      <c r="AX233" t="s">
        <v>146</v>
      </c>
      <c r="AY233" t="s">
        <v>108</v>
      </c>
      <c r="AZ233" t="s">
        <v>110</v>
      </c>
      <c r="BA233" t="s">
        <v>482</v>
      </c>
      <c r="BB233">
        <v>0</v>
      </c>
      <c r="BC233">
        <v>0</v>
      </c>
      <c r="BD233">
        <v>0</v>
      </c>
      <c r="BE233" s="10" t="str">
        <f t="shared" si="48"/>
        <v>diferente</v>
      </c>
      <c r="BF233" s="10" t="str">
        <f t="shared" si="49"/>
        <v>igual</v>
      </c>
      <c r="BG233">
        <f>VLOOKUP(A233,[1]FormatoBBDD!$A$1:$CA$2248,57,FALSE)</f>
        <v>0</v>
      </c>
      <c r="BH233">
        <v>0</v>
      </c>
      <c r="BI233" t="s">
        <v>107</v>
      </c>
      <c r="BN233" t="s">
        <v>116</v>
      </c>
      <c r="BW233" t="s">
        <v>482</v>
      </c>
      <c r="CD233">
        <v>0</v>
      </c>
      <c r="CE233">
        <f t="shared" si="50"/>
        <v>1</v>
      </c>
      <c r="CF233">
        <f t="shared" si="51"/>
        <v>1</v>
      </c>
      <c r="CG233">
        <f t="shared" si="52"/>
        <v>1</v>
      </c>
      <c r="CH233">
        <f t="shared" si="53"/>
        <v>1</v>
      </c>
      <c r="CI233">
        <f t="shared" si="54"/>
        <v>1</v>
      </c>
      <c r="CJ233">
        <f t="shared" si="55"/>
        <v>1</v>
      </c>
      <c r="CK233">
        <f t="shared" si="56"/>
        <v>1</v>
      </c>
      <c r="CL233">
        <f t="shared" si="57"/>
        <v>1</v>
      </c>
      <c r="CM233">
        <f t="shared" si="46"/>
        <v>7</v>
      </c>
      <c r="CN233">
        <f t="shared" si="58"/>
        <v>1</v>
      </c>
    </row>
    <row r="234" spans="1:92">
      <c r="A234" t="s">
        <v>1162</v>
      </c>
      <c r="B234" s="8">
        <v>38777</v>
      </c>
      <c r="C234">
        <v>2006</v>
      </c>
      <c r="D234">
        <v>2006</v>
      </c>
      <c r="E234" t="s">
        <v>1163</v>
      </c>
      <c r="F234" s="8">
        <v>38805</v>
      </c>
      <c r="G234">
        <v>28</v>
      </c>
      <c r="H234" t="s">
        <v>119</v>
      </c>
      <c r="I234" t="s">
        <v>469</v>
      </c>
      <c r="J234" t="s">
        <v>94</v>
      </c>
      <c r="K234" t="s">
        <v>121</v>
      </c>
      <c r="L234" t="s">
        <v>96</v>
      </c>
      <c r="M234">
        <v>1</v>
      </c>
      <c r="N234" t="s">
        <v>140</v>
      </c>
      <c r="O234" t="s">
        <v>98</v>
      </c>
      <c r="P234" t="s">
        <v>99</v>
      </c>
      <c r="Q234">
        <v>1</v>
      </c>
      <c r="R234">
        <v>0</v>
      </c>
      <c r="S234" t="s">
        <v>100</v>
      </c>
      <c r="T234" t="s">
        <v>1164</v>
      </c>
      <c r="U234" t="s">
        <v>97</v>
      </c>
      <c r="V234" t="s">
        <v>103</v>
      </c>
      <c r="W234" t="s">
        <v>122</v>
      </c>
      <c r="X234" t="s">
        <v>1165</v>
      </c>
      <c r="Y234" t="s">
        <v>1166</v>
      </c>
      <c r="Z234" t="s">
        <v>97</v>
      </c>
      <c r="AA234" t="s">
        <v>107</v>
      </c>
      <c r="AB234" t="s">
        <v>144</v>
      </c>
      <c r="AC234">
        <v>0</v>
      </c>
      <c r="AD234">
        <v>7</v>
      </c>
      <c r="AE234">
        <v>0</v>
      </c>
      <c r="AG234">
        <v>0</v>
      </c>
      <c r="AH234">
        <v>1</v>
      </c>
      <c r="AI234">
        <v>0</v>
      </c>
      <c r="AJ234" s="9">
        <f t="shared" si="47"/>
        <v>7</v>
      </c>
      <c r="AK234" s="9"/>
      <c r="AL234">
        <v>0</v>
      </c>
      <c r="AM234">
        <v>0</v>
      </c>
      <c r="AN234">
        <v>0</v>
      </c>
      <c r="AO234">
        <v>0</v>
      </c>
      <c r="AP234">
        <v>0</v>
      </c>
      <c r="AQ234">
        <v>0</v>
      </c>
      <c r="AR234">
        <v>0</v>
      </c>
      <c r="AS234">
        <v>0</v>
      </c>
      <c r="AT234">
        <v>0</v>
      </c>
      <c r="AU234" t="s">
        <v>144</v>
      </c>
      <c r="AV234" t="s">
        <v>145</v>
      </c>
      <c r="AW234" t="s">
        <v>108</v>
      </c>
      <c r="AX234" t="s">
        <v>170</v>
      </c>
      <c r="AY234" t="s">
        <v>110</v>
      </c>
      <c r="AZ234" t="s">
        <v>892</v>
      </c>
      <c r="BA234" t="s">
        <v>146</v>
      </c>
      <c r="BB234">
        <v>0</v>
      </c>
      <c r="BC234">
        <v>0</v>
      </c>
      <c r="BD234">
        <v>0</v>
      </c>
      <c r="BE234" s="10" t="str">
        <f t="shared" si="48"/>
        <v>diferente</v>
      </c>
      <c r="BF234" s="10" t="str">
        <f t="shared" si="49"/>
        <v>igual</v>
      </c>
      <c r="BG234">
        <f>VLOOKUP(A234,[1]FormatoBBDD!$A$1:$CA$2248,57,FALSE)</f>
        <v>0</v>
      </c>
      <c r="BH234">
        <v>0</v>
      </c>
      <c r="BI234" t="s">
        <v>107</v>
      </c>
      <c r="BN234" t="s">
        <v>116</v>
      </c>
      <c r="BW234" t="s">
        <v>892</v>
      </c>
      <c r="CD234">
        <v>0</v>
      </c>
      <c r="CE234">
        <f t="shared" si="50"/>
        <v>1</v>
      </c>
      <c r="CF234">
        <f t="shared" si="51"/>
        <v>1</v>
      </c>
      <c r="CG234">
        <f t="shared" si="52"/>
        <v>1</v>
      </c>
      <c r="CH234">
        <f t="shared" si="53"/>
        <v>1</v>
      </c>
      <c r="CI234">
        <f t="shared" si="54"/>
        <v>1</v>
      </c>
      <c r="CJ234">
        <f t="shared" si="55"/>
        <v>1</v>
      </c>
      <c r="CK234">
        <f t="shared" si="56"/>
        <v>1</v>
      </c>
      <c r="CL234">
        <f t="shared" si="57"/>
        <v>1</v>
      </c>
      <c r="CM234">
        <f t="shared" si="46"/>
        <v>7</v>
      </c>
      <c r="CN234">
        <f t="shared" si="58"/>
        <v>1</v>
      </c>
    </row>
    <row r="235" spans="1:92">
      <c r="A235" t="s">
        <v>1167</v>
      </c>
      <c r="B235" s="8">
        <v>38778</v>
      </c>
      <c r="C235">
        <v>2006</v>
      </c>
      <c r="D235">
        <v>2006</v>
      </c>
      <c r="E235" t="s">
        <v>1168</v>
      </c>
      <c r="F235" s="8">
        <v>38805</v>
      </c>
      <c r="G235">
        <v>27</v>
      </c>
      <c r="H235" t="s">
        <v>151</v>
      </c>
      <c r="I235" t="s">
        <v>352</v>
      </c>
      <c r="J235" t="s">
        <v>94</v>
      </c>
      <c r="K235" t="s">
        <v>121</v>
      </c>
      <c r="L235" t="s">
        <v>96</v>
      </c>
      <c r="M235">
        <v>12</v>
      </c>
      <c r="N235" t="s">
        <v>97</v>
      </c>
      <c r="O235" t="s">
        <v>246</v>
      </c>
      <c r="P235" t="s">
        <v>99</v>
      </c>
      <c r="Q235">
        <v>0</v>
      </c>
      <c r="R235">
        <v>1</v>
      </c>
      <c r="S235" t="s">
        <v>100</v>
      </c>
      <c r="T235" t="s">
        <v>97</v>
      </c>
      <c r="U235" t="s">
        <v>97</v>
      </c>
      <c r="V235" t="s">
        <v>103</v>
      </c>
      <c r="W235" t="s">
        <v>155</v>
      </c>
      <c r="X235" t="s">
        <v>1169</v>
      </c>
      <c r="Y235" t="s">
        <v>169</v>
      </c>
      <c r="Z235" t="s">
        <v>1170</v>
      </c>
      <c r="AA235" t="s">
        <v>107</v>
      </c>
      <c r="AB235" t="s">
        <v>144</v>
      </c>
      <c r="AC235">
        <v>0</v>
      </c>
      <c r="AD235">
        <v>7</v>
      </c>
      <c r="AE235">
        <v>0</v>
      </c>
      <c r="AG235">
        <v>0</v>
      </c>
      <c r="AH235">
        <v>1</v>
      </c>
      <c r="AI235">
        <v>0</v>
      </c>
      <c r="AJ235" s="9">
        <f t="shared" si="47"/>
        <v>7</v>
      </c>
      <c r="AK235" s="9"/>
      <c r="AL235">
        <v>0</v>
      </c>
      <c r="AM235">
        <v>0</v>
      </c>
      <c r="AN235">
        <v>0</v>
      </c>
      <c r="AO235">
        <v>0</v>
      </c>
      <c r="AP235">
        <v>0</v>
      </c>
      <c r="AQ235">
        <v>0</v>
      </c>
      <c r="AR235">
        <v>0</v>
      </c>
      <c r="AS235">
        <v>0</v>
      </c>
      <c r="AT235">
        <v>0</v>
      </c>
      <c r="AU235" t="s">
        <v>144</v>
      </c>
      <c r="AV235" t="s">
        <v>145</v>
      </c>
      <c r="AW235" t="s">
        <v>170</v>
      </c>
      <c r="AX235" t="s">
        <v>108</v>
      </c>
      <c r="AY235" t="s">
        <v>110</v>
      </c>
      <c r="AZ235" t="s">
        <v>892</v>
      </c>
      <c r="BA235" t="s">
        <v>146</v>
      </c>
      <c r="BB235">
        <v>0</v>
      </c>
      <c r="BC235">
        <v>0</v>
      </c>
      <c r="BD235">
        <v>0</v>
      </c>
      <c r="BE235" s="10" t="str">
        <f t="shared" si="48"/>
        <v>diferente</v>
      </c>
      <c r="BF235" s="10" t="str">
        <f t="shared" si="49"/>
        <v>igual</v>
      </c>
      <c r="BG235">
        <f>VLOOKUP(A235,[1]FormatoBBDD!$A$1:$CA$2248,57,FALSE)</f>
        <v>0</v>
      </c>
      <c r="BH235">
        <v>0</v>
      </c>
      <c r="BI235" t="s">
        <v>107</v>
      </c>
      <c r="BN235" t="s">
        <v>116</v>
      </c>
      <c r="BW235" t="s">
        <v>892</v>
      </c>
      <c r="CD235">
        <v>0</v>
      </c>
      <c r="CE235">
        <f t="shared" si="50"/>
        <v>1</v>
      </c>
      <c r="CF235">
        <f t="shared" si="51"/>
        <v>1</v>
      </c>
      <c r="CG235">
        <f t="shared" si="52"/>
        <v>1</v>
      </c>
      <c r="CH235">
        <f t="shared" si="53"/>
        <v>1</v>
      </c>
      <c r="CI235">
        <f t="shared" si="54"/>
        <v>1</v>
      </c>
      <c r="CJ235">
        <f t="shared" si="55"/>
        <v>1</v>
      </c>
      <c r="CK235">
        <f t="shared" si="56"/>
        <v>1</v>
      </c>
      <c r="CL235">
        <f t="shared" si="57"/>
        <v>1</v>
      </c>
      <c r="CM235">
        <f t="shared" si="46"/>
        <v>7</v>
      </c>
      <c r="CN235">
        <f t="shared" si="58"/>
        <v>1</v>
      </c>
    </row>
    <row r="236" spans="1:92">
      <c r="A236" t="s">
        <v>1171</v>
      </c>
      <c r="B236" s="8">
        <v>38779</v>
      </c>
      <c r="C236">
        <v>2006</v>
      </c>
      <c r="D236">
        <v>2006</v>
      </c>
      <c r="E236" t="s">
        <v>1172</v>
      </c>
      <c r="F236" s="8">
        <v>38896</v>
      </c>
      <c r="G236">
        <v>117</v>
      </c>
      <c r="H236" t="s">
        <v>173</v>
      </c>
      <c r="I236" t="s">
        <v>469</v>
      </c>
      <c r="J236" t="s">
        <v>94</v>
      </c>
      <c r="K236" t="s">
        <v>121</v>
      </c>
      <c r="L236" t="s">
        <v>132</v>
      </c>
      <c r="M236">
        <v>1</v>
      </c>
      <c r="N236" t="s">
        <v>140</v>
      </c>
      <c r="O236" t="s">
        <v>154</v>
      </c>
      <c r="P236" t="s">
        <v>154</v>
      </c>
      <c r="Q236">
        <v>99</v>
      </c>
      <c r="R236">
        <v>99</v>
      </c>
      <c r="S236" t="s">
        <v>100</v>
      </c>
      <c r="T236" t="s">
        <v>97</v>
      </c>
      <c r="U236" t="s">
        <v>97</v>
      </c>
      <c r="V236" t="s">
        <v>97</v>
      </c>
      <c r="W236" t="s">
        <v>197</v>
      </c>
      <c r="X236" t="s">
        <v>552</v>
      </c>
      <c r="Y236" t="s">
        <v>548</v>
      </c>
      <c r="Z236" t="s">
        <v>1173</v>
      </c>
      <c r="AA236" t="s">
        <v>107</v>
      </c>
      <c r="AB236" t="s">
        <v>144</v>
      </c>
      <c r="AC236">
        <v>0</v>
      </c>
      <c r="AD236">
        <v>7</v>
      </c>
      <c r="AE236">
        <v>0</v>
      </c>
      <c r="AG236">
        <v>0</v>
      </c>
      <c r="AH236">
        <v>1</v>
      </c>
      <c r="AI236">
        <v>0</v>
      </c>
      <c r="AJ236" s="9">
        <f t="shared" si="47"/>
        <v>7</v>
      </c>
      <c r="AK236" s="9"/>
      <c r="AL236">
        <v>0</v>
      </c>
      <c r="AM236">
        <v>0</v>
      </c>
      <c r="AN236">
        <v>0</v>
      </c>
      <c r="AO236">
        <v>0</v>
      </c>
      <c r="AP236">
        <v>0</v>
      </c>
      <c r="AQ236">
        <v>0</v>
      </c>
      <c r="AR236">
        <v>0</v>
      </c>
      <c r="AS236">
        <v>0</v>
      </c>
      <c r="AT236">
        <v>0</v>
      </c>
      <c r="AU236" t="s">
        <v>144</v>
      </c>
      <c r="AV236" t="s">
        <v>145</v>
      </c>
      <c r="AW236" t="s">
        <v>108</v>
      </c>
      <c r="AX236" t="s">
        <v>111</v>
      </c>
      <c r="AY236" t="s">
        <v>110</v>
      </c>
      <c r="AZ236" t="s">
        <v>284</v>
      </c>
      <c r="BA236" t="s">
        <v>207</v>
      </c>
      <c r="BB236">
        <v>0</v>
      </c>
      <c r="BC236">
        <v>0</v>
      </c>
      <c r="BD236">
        <v>0</v>
      </c>
      <c r="BE236" s="10" t="str">
        <f t="shared" si="48"/>
        <v>diferente</v>
      </c>
      <c r="BF236" s="10" t="str">
        <f t="shared" si="49"/>
        <v>igual</v>
      </c>
      <c r="BG236">
        <f>VLOOKUP(A236,[1]FormatoBBDD!$A$1:$CA$2248,57,FALSE)</f>
        <v>0</v>
      </c>
      <c r="BH236">
        <v>0</v>
      </c>
      <c r="BI236" t="s">
        <v>107</v>
      </c>
      <c r="BN236" t="s">
        <v>116</v>
      </c>
      <c r="BW236" t="s">
        <v>207</v>
      </c>
      <c r="BX236" t="s">
        <v>284</v>
      </c>
      <c r="CD236">
        <v>0</v>
      </c>
      <c r="CE236">
        <f t="shared" si="50"/>
        <v>2</v>
      </c>
      <c r="CF236">
        <f t="shared" si="51"/>
        <v>1</v>
      </c>
      <c r="CG236">
        <f t="shared" si="52"/>
        <v>1</v>
      </c>
      <c r="CH236">
        <f t="shared" si="53"/>
        <v>1</v>
      </c>
      <c r="CI236">
        <f t="shared" si="54"/>
        <v>1</v>
      </c>
      <c r="CJ236">
        <f t="shared" si="55"/>
        <v>1</v>
      </c>
      <c r="CK236">
        <f t="shared" si="56"/>
        <v>1</v>
      </c>
      <c r="CL236">
        <f t="shared" si="57"/>
        <v>1</v>
      </c>
      <c r="CM236">
        <f t="shared" si="46"/>
        <v>7</v>
      </c>
      <c r="CN236">
        <f t="shared" si="58"/>
        <v>1</v>
      </c>
    </row>
    <row r="237" spans="1:92">
      <c r="A237" t="s">
        <v>1174</v>
      </c>
      <c r="B237" s="8">
        <v>38782</v>
      </c>
      <c r="C237">
        <v>2006</v>
      </c>
      <c r="D237">
        <v>2006</v>
      </c>
      <c r="E237" t="s">
        <v>1175</v>
      </c>
      <c r="F237" s="8">
        <v>38805</v>
      </c>
      <c r="G237">
        <v>23</v>
      </c>
      <c r="H237" t="s">
        <v>424</v>
      </c>
      <c r="I237" t="s">
        <v>469</v>
      </c>
      <c r="J237" t="s">
        <v>94</v>
      </c>
      <c r="K237" t="s">
        <v>121</v>
      </c>
      <c r="L237" t="s">
        <v>132</v>
      </c>
      <c r="M237">
        <v>1</v>
      </c>
      <c r="N237" t="s">
        <v>97</v>
      </c>
      <c r="O237" t="s">
        <v>189</v>
      </c>
      <c r="P237" t="s">
        <v>189</v>
      </c>
      <c r="Q237">
        <v>99</v>
      </c>
      <c r="R237">
        <v>99</v>
      </c>
      <c r="S237" t="s">
        <v>97</v>
      </c>
      <c r="T237" t="s">
        <v>97</v>
      </c>
      <c r="U237" t="s">
        <v>97</v>
      </c>
      <c r="V237" t="s">
        <v>97</v>
      </c>
      <c r="W237" t="s">
        <v>122</v>
      </c>
      <c r="X237" t="s">
        <v>1176</v>
      </c>
      <c r="Y237" t="s">
        <v>1177</v>
      </c>
      <c r="Z237" t="s">
        <v>97</v>
      </c>
      <c r="AA237" t="s">
        <v>107</v>
      </c>
      <c r="AB237" t="s">
        <v>144</v>
      </c>
      <c r="AC237">
        <v>0</v>
      </c>
      <c r="AD237">
        <v>7</v>
      </c>
      <c r="AE237">
        <v>0</v>
      </c>
      <c r="AG237">
        <v>0</v>
      </c>
      <c r="AH237">
        <v>1</v>
      </c>
      <c r="AI237">
        <v>0</v>
      </c>
      <c r="AJ237" s="9">
        <f t="shared" si="47"/>
        <v>7</v>
      </c>
      <c r="AK237" s="9"/>
      <c r="AL237">
        <v>0</v>
      </c>
      <c r="AM237">
        <v>0</v>
      </c>
      <c r="AN237">
        <v>0</v>
      </c>
      <c r="AO237">
        <v>0</v>
      </c>
      <c r="AP237">
        <v>0</v>
      </c>
      <c r="AQ237">
        <v>0</v>
      </c>
      <c r="AR237">
        <v>0</v>
      </c>
      <c r="AS237">
        <v>0</v>
      </c>
      <c r="AT237">
        <v>0</v>
      </c>
      <c r="AU237" t="s">
        <v>144</v>
      </c>
      <c r="AV237" t="s">
        <v>145</v>
      </c>
      <c r="AW237" t="s">
        <v>108</v>
      </c>
      <c r="AX237" t="s">
        <v>146</v>
      </c>
      <c r="AY237" t="s">
        <v>110</v>
      </c>
      <c r="AZ237" t="s">
        <v>892</v>
      </c>
      <c r="BA237" t="s">
        <v>170</v>
      </c>
      <c r="BB237">
        <v>0</v>
      </c>
      <c r="BC237">
        <v>0</v>
      </c>
      <c r="BD237">
        <v>0</v>
      </c>
      <c r="BE237" s="10" t="str">
        <f t="shared" si="48"/>
        <v>diferente</v>
      </c>
      <c r="BF237" s="10" t="str">
        <f t="shared" si="49"/>
        <v>igual</v>
      </c>
      <c r="BG237">
        <f>VLOOKUP(A237,[1]FormatoBBDD!$A$1:$CA$2248,57,FALSE)</f>
        <v>0</v>
      </c>
      <c r="BH237">
        <v>0</v>
      </c>
      <c r="BI237" t="s">
        <v>107</v>
      </c>
      <c r="BN237" t="s">
        <v>116</v>
      </c>
      <c r="BW237" t="s">
        <v>892</v>
      </c>
      <c r="CD237">
        <v>0</v>
      </c>
      <c r="CE237">
        <f t="shared" si="50"/>
        <v>1</v>
      </c>
      <c r="CF237">
        <f t="shared" si="51"/>
        <v>1</v>
      </c>
      <c r="CG237">
        <f t="shared" si="52"/>
        <v>1</v>
      </c>
      <c r="CH237">
        <f t="shared" si="53"/>
        <v>1</v>
      </c>
      <c r="CI237">
        <f t="shared" si="54"/>
        <v>1</v>
      </c>
      <c r="CJ237">
        <f t="shared" si="55"/>
        <v>1</v>
      </c>
      <c r="CK237">
        <f t="shared" si="56"/>
        <v>1</v>
      </c>
      <c r="CL237">
        <f t="shared" si="57"/>
        <v>1</v>
      </c>
      <c r="CM237">
        <f t="shared" si="46"/>
        <v>7</v>
      </c>
      <c r="CN237">
        <f t="shared" si="58"/>
        <v>1</v>
      </c>
    </row>
    <row r="238" spans="1:92">
      <c r="A238" t="s">
        <v>1178</v>
      </c>
      <c r="B238" s="8">
        <v>38784</v>
      </c>
      <c r="C238">
        <v>2006</v>
      </c>
      <c r="D238">
        <v>2006</v>
      </c>
      <c r="E238" t="s">
        <v>1179</v>
      </c>
      <c r="F238" s="8">
        <v>38903</v>
      </c>
      <c r="G238">
        <v>119</v>
      </c>
      <c r="H238" t="s">
        <v>275</v>
      </c>
      <c r="I238" t="s">
        <v>675</v>
      </c>
      <c r="J238" t="s">
        <v>211</v>
      </c>
      <c r="K238" t="s">
        <v>212</v>
      </c>
      <c r="L238" t="s">
        <v>96</v>
      </c>
      <c r="M238">
        <v>1</v>
      </c>
      <c r="N238" t="s">
        <v>195</v>
      </c>
      <c r="O238" t="s">
        <v>246</v>
      </c>
      <c r="P238" t="s">
        <v>99</v>
      </c>
      <c r="Q238">
        <v>0</v>
      </c>
      <c r="R238">
        <v>1</v>
      </c>
      <c r="S238" t="s">
        <v>100</v>
      </c>
      <c r="T238" t="s">
        <v>97</v>
      </c>
      <c r="U238" t="s">
        <v>704</v>
      </c>
      <c r="V238" t="s">
        <v>103</v>
      </c>
      <c r="W238" t="s">
        <v>122</v>
      </c>
      <c r="X238" t="s">
        <v>215</v>
      </c>
      <c r="Y238" t="s">
        <v>1180</v>
      </c>
      <c r="Z238" t="s">
        <v>97</v>
      </c>
      <c r="AA238" t="s">
        <v>107</v>
      </c>
      <c r="AB238" t="s">
        <v>144</v>
      </c>
      <c r="AC238">
        <v>7</v>
      </c>
      <c r="AD238">
        <v>0</v>
      </c>
      <c r="AE238">
        <v>0</v>
      </c>
      <c r="AG238">
        <v>1</v>
      </c>
      <c r="AH238">
        <v>0</v>
      </c>
      <c r="AI238">
        <v>0</v>
      </c>
      <c r="AJ238" s="9">
        <f t="shared" si="47"/>
        <v>7</v>
      </c>
      <c r="AK238" s="9"/>
      <c r="AL238">
        <v>0</v>
      </c>
      <c r="AM238">
        <v>0</v>
      </c>
      <c r="AN238" t="s">
        <v>144</v>
      </c>
      <c r="AO238" t="s">
        <v>170</v>
      </c>
      <c r="AP238" t="s">
        <v>145</v>
      </c>
      <c r="AQ238" t="s">
        <v>146</v>
      </c>
      <c r="AR238" t="s">
        <v>108</v>
      </c>
      <c r="AS238" t="s">
        <v>110</v>
      </c>
      <c r="AT238" t="s">
        <v>482</v>
      </c>
      <c r="AU238">
        <v>0</v>
      </c>
      <c r="AV238">
        <v>0</v>
      </c>
      <c r="AW238">
        <v>0</v>
      </c>
      <c r="AX238">
        <v>0</v>
      </c>
      <c r="AY238">
        <v>0</v>
      </c>
      <c r="AZ238">
        <v>0</v>
      </c>
      <c r="BA238">
        <v>0</v>
      </c>
      <c r="BB238">
        <v>0</v>
      </c>
      <c r="BC238">
        <v>0</v>
      </c>
      <c r="BD238">
        <v>0</v>
      </c>
      <c r="BE238" s="10" t="str">
        <f t="shared" si="48"/>
        <v>igual</v>
      </c>
      <c r="BF238" s="10" t="str">
        <f t="shared" si="49"/>
        <v>diferente</v>
      </c>
      <c r="BG238">
        <f>VLOOKUP(A238,[1]FormatoBBDD!$A$1:$CA$2248,57,FALSE)</f>
        <v>0</v>
      </c>
      <c r="BH238">
        <v>0</v>
      </c>
      <c r="BI238" t="s">
        <v>107</v>
      </c>
      <c r="BN238" t="s">
        <v>116</v>
      </c>
      <c r="BW238" t="s">
        <v>482</v>
      </c>
      <c r="CD238">
        <v>0</v>
      </c>
      <c r="CE238">
        <f t="shared" si="50"/>
        <v>1</v>
      </c>
      <c r="CF238">
        <f t="shared" si="51"/>
        <v>1</v>
      </c>
      <c r="CG238">
        <f t="shared" si="52"/>
        <v>1</v>
      </c>
      <c r="CH238">
        <f t="shared" si="53"/>
        <v>1</v>
      </c>
      <c r="CI238">
        <f t="shared" si="54"/>
        <v>1</v>
      </c>
      <c r="CJ238">
        <f t="shared" si="55"/>
        <v>1</v>
      </c>
      <c r="CK238">
        <f t="shared" si="56"/>
        <v>1</v>
      </c>
      <c r="CL238">
        <f t="shared" si="57"/>
        <v>1</v>
      </c>
      <c r="CM238">
        <f t="shared" si="46"/>
        <v>7</v>
      </c>
      <c r="CN238">
        <f t="shared" si="58"/>
        <v>1</v>
      </c>
    </row>
    <row r="239" spans="1:92">
      <c r="A239" t="s">
        <v>1181</v>
      </c>
      <c r="B239" s="8">
        <v>38785</v>
      </c>
      <c r="C239">
        <v>2006</v>
      </c>
      <c r="D239">
        <v>2006</v>
      </c>
      <c r="E239" t="s">
        <v>1182</v>
      </c>
      <c r="F239" s="8">
        <v>38826</v>
      </c>
      <c r="G239">
        <v>41</v>
      </c>
      <c r="H239" t="s">
        <v>151</v>
      </c>
      <c r="I239" t="s">
        <v>1183</v>
      </c>
      <c r="J239" t="s">
        <v>94</v>
      </c>
      <c r="K239" t="s">
        <v>121</v>
      </c>
      <c r="L239" t="s">
        <v>132</v>
      </c>
      <c r="M239">
        <v>1</v>
      </c>
      <c r="N239" t="s">
        <v>97</v>
      </c>
      <c r="O239" t="s">
        <v>133</v>
      </c>
      <c r="P239" t="s">
        <v>133</v>
      </c>
      <c r="Q239">
        <v>99</v>
      </c>
      <c r="R239">
        <v>99</v>
      </c>
      <c r="S239" t="s">
        <v>97</v>
      </c>
      <c r="T239" t="s">
        <v>97</v>
      </c>
      <c r="U239" t="s">
        <v>97</v>
      </c>
      <c r="V239" t="s">
        <v>97</v>
      </c>
      <c r="W239" t="s">
        <v>155</v>
      </c>
      <c r="X239" t="s">
        <v>1184</v>
      </c>
      <c r="Y239" t="s">
        <v>169</v>
      </c>
      <c r="Z239" t="s">
        <v>97</v>
      </c>
      <c r="AA239" t="s">
        <v>107</v>
      </c>
      <c r="AB239" t="s">
        <v>144</v>
      </c>
      <c r="AC239">
        <v>0</v>
      </c>
      <c r="AD239">
        <v>7</v>
      </c>
      <c r="AE239">
        <v>0</v>
      </c>
      <c r="AG239">
        <v>0</v>
      </c>
      <c r="AH239">
        <v>1</v>
      </c>
      <c r="AI239">
        <v>0</v>
      </c>
      <c r="AJ239" s="9">
        <f t="shared" si="47"/>
        <v>7</v>
      </c>
      <c r="AK239" s="9"/>
      <c r="AL239">
        <v>0</v>
      </c>
      <c r="AM239">
        <v>0</v>
      </c>
      <c r="AN239">
        <v>0</v>
      </c>
      <c r="AO239">
        <v>0</v>
      </c>
      <c r="AP239">
        <v>0</v>
      </c>
      <c r="AQ239">
        <v>0</v>
      </c>
      <c r="AR239">
        <v>0</v>
      </c>
      <c r="AS239">
        <v>0</v>
      </c>
      <c r="AT239">
        <v>0</v>
      </c>
      <c r="AU239" t="s">
        <v>144</v>
      </c>
      <c r="AV239" t="s">
        <v>145</v>
      </c>
      <c r="AW239" t="s">
        <v>108</v>
      </c>
      <c r="AX239" t="s">
        <v>111</v>
      </c>
      <c r="AY239" t="s">
        <v>110</v>
      </c>
      <c r="AZ239" t="s">
        <v>565</v>
      </c>
      <c r="BA239" t="s">
        <v>146</v>
      </c>
      <c r="BB239">
        <v>0</v>
      </c>
      <c r="BC239">
        <v>0</v>
      </c>
      <c r="BD239">
        <v>0</v>
      </c>
      <c r="BE239" s="10" t="str">
        <f t="shared" si="48"/>
        <v>diferente</v>
      </c>
      <c r="BF239" s="10" t="str">
        <f t="shared" si="49"/>
        <v>igual</v>
      </c>
      <c r="BG239">
        <f>VLOOKUP(A239,[1]FormatoBBDD!$A$1:$CA$2248,57,FALSE)</f>
        <v>0</v>
      </c>
      <c r="BH239">
        <v>0</v>
      </c>
      <c r="BI239" t="s">
        <v>107</v>
      </c>
      <c r="BN239" t="s">
        <v>116</v>
      </c>
      <c r="BW239" t="s">
        <v>565</v>
      </c>
      <c r="CD239">
        <v>0</v>
      </c>
      <c r="CE239">
        <f t="shared" si="50"/>
        <v>1</v>
      </c>
      <c r="CF239">
        <f t="shared" si="51"/>
        <v>1</v>
      </c>
      <c r="CG239">
        <f t="shared" si="52"/>
        <v>1</v>
      </c>
      <c r="CH239">
        <f t="shared" si="53"/>
        <v>1</v>
      </c>
      <c r="CI239">
        <f t="shared" si="54"/>
        <v>1</v>
      </c>
      <c r="CJ239">
        <f t="shared" si="55"/>
        <v>1</v>
      </c>
      <c r="CK239">
        <f t="shared" si="56"/>
        <v>1</v>
      </c>
      <c r="CL239">
        <f t="shared" si="57"/>
        <v>1</v>
      </c>
      <c r="CM239">
        <f t="shared" si="46"/>
        <v>7</v>
      </c>
      <c r="CN239">
        <f t="shared" si="58"/>
        <v>1</v>
      </c>
    </row>
    <row r="240" spans="1:92">
      <c r="A240" t="s">
        <v>1185</v>
      </c>
      <c r="B240" s="8">
        <v>38789</v>
      </c>
      <c r="C240">
        <v>2006</v>
      </c>
      <c r="D240">
        <v>2006</v>
      </c>
      <c r="E240" t="s">
        <v>1186</v>
      </c>
      <c r="F240" s="8">
        <v>38924</v>
      </c>
      <c r="G240">
        <v>135</v>
      </c>
      <c r="H240" t="s">
        <v>275</v>
      </c>
      <c r="I240" t="s">
        <v>1187</v>
      </c>
      <c r="J240" t="s">
        <v>94</v>
      </c>
      <c r="K240" t="s">
        <v>121</v>
      </c>
      <c r="L240" t="s">
        <v>132</v>
      </c>
      <c r="M240">
        <v>1</v>
      </c>
      <c r="N240" t="s">
        <v>97</v>
      </c>
      <c r="O240" t="s">
        <v>97</v>
      </c>
      <c r="P240" t="s">
        <v>97</v>
      </c>
      <c r="Q240">
        <v>99</v>
      </c>
      <c r="R240">
        <v>99</v>
      </c>
      <c r="S240" t="s">
        <v>97</v>
      </c>
      <c r="T240" t="s">
        <v>97</v>
      </c>
      <c r="U240" t="s">
        <v>97</v>
      </c>
      <c r="V240" t="s">
        <v>97</v>
      </c>
      <c r="W240" t="s">
        <v>122</v>
      </c>
      <c r="X240" t="s">
        <v>215</v>
      </c>
      <c r="Y240" t="s">
        <v>1188</v>
      </c>
      <c r="Z240" t="s">
        <v>97</v>
      </c>
      <c r="AA240" t="s">
        <v>107</v>
      </c>
      <c r="AB240" t="s">
        <v>145</v>
      </c>
      <c r="AC240">
        <v>0</v>
      </c>
      <c r="AD240">
        <v>7</v>
      </c>
      <c r="AE240">
        <v>0</v>
      </c>
      <c r="AG240">
        <v>0</v>
      </c>
      <c r="AH240">
        <v>1</v>
      </c>
      <c r="AI240">
        <v>0</v>
      </c>
      <c r="AJ240" s="9">
        <f t="shared" si="47"/>
        <v>7</v>
      </c>
      <c r="AK240" s="9"/>
      <c r="AL240">
        <v>0</v>
      </c>
      <c r="AM240">
        <v>0</v>
      </c>
      <c r="AN240">
        <v>0</v>
      </c>
      <c r="AO240">
        <v>0</v>
      </c>
      <c r="AP240">
        <v>0</v>
      </c>
      <c r="AQ240">
        <v>0</v>
      </c>
      <c r="AR240">
        <v>0</v>
      </c>
      <c r="AS240">
        <v>0</v>
      </c>
      <c r="AT240">
        <v>0</v>
      </c>
      <c r="AU240" t="s">
        <v>145</v>
      </c>
      <c r="AV240" t="s">
        <v>170</v>
      </c>
      <c r="AW240" t="s">
        <v>146</v>
      </c>
      <c r="AX240" t="s">
        <v>108</v>
      </c>
      <c r="AY240" t="s">
        <v>110</v>
      </c>
      <c r="AZ240" t="s">
        <v>207</v>
      </c>
      <c r="BA240" t="s">
        <v>482</v>
      </c>
      <c r="BB240">
        <v>0</v>
      </c>
      <c r="BC240">
        <v>0</v>
      </c>
      <c r="BD240">
        <v>0</v>
      </c>
      <c r="BE240" s="10" t="str">
        <f t="shared" si="48"/>
        <v>diferente</v>
      </c>
      <c r="BF240" s="10" t="str">
        <f t="shared" si="49"/>
        <v>igual</v>
      </c>
      <c r="BG240">
        <f>VLOOKUP(A240,[1]FormatoBBDD!$A$1:$CA$2248,57,FALSE)</f>
        <v>0</v>
      </c>
      <c r="BH240">
        <v>0</v>
      </c>
      <c r="BI240" t="s">
        <v>107</v>
      </c>
      <c r="BN240" t="s">
        <v>116</v>
      </c>
      <c r="BW240" t="s">
        <v>207</v>
      </c>
      <c r="BX240" t="s">
        <v>482</v>
      </c>
      <c r="CD240">
        <v>0</v>
      </c>
      <c r="CE240">
        <f t="shared" si="50"/>
        <v>2</v>
      </c>
      <c r="CF240">
        <f t="shared" si="51"/>
        <v>1</v>
      </c>
      <c r="CG240">
        <f t="shared" si="52"/>
        <v>1</v>
      </c>
      <c r="CH240">
        <f t="shared" si="53"/>
        <v>1</v>
      </c>
      <c r="CI240">
        <f t="shared" si="54"/>
        <v>1</v>
      </c>
      <c r="CJ240">
        <f t="shared" si="55"/>
        <v>1</v>
      </c>
      <c r="CK240">
        <f t="shared" si="56"/>
        <v>1</v>
      </c>
      <c r="CL240">
        <f t="shared" si="57"/>
        <v>1</v>
      </c>
      <c r="CM240">
        <f t="shared" si="46"/>
        <v>7</v>
      </c>
      <c r="CN240">
        <f t="shared" si="58"/>
        <v>1</v>
      </c>
    </row>
    <row r="241" spans="1:92">
      <c r="A241" t="s">
        <v>1189</v>
      </c>
      <c r="B241" s="8">
        <v>38790</v>
      </c>
      <c r="C241">
        <v>2006</v>
      </c>
      <c r="D241">
        <v>2006</v>
      </c>
      <c r="E241" t="s">
        <v>1190</v>
      </c>
      <c r="F241" s="8">
        <v>38994</v>
      </c>
      <c r="G241">
        <v>204</v>
      </c>
      <c r="H241" t="s">
        <v>92</v>
      </c>
      <c r="I241" t="s">
        <v>1191</v>
      </c>
      <c r="J241" t="s">
        <v>211</v>
      </c>
      <c r="K241" t="s">
        <v>212</v>
      </c>
      <c r="L241" t="s">
        <v>132</v>
      </c>
      <c r="M241">
        <v>1</v>
      </c>
      <c r="N241" t="s">
        <v>97</v>
      </c>
      <c r="O241" t="s">
        <v>569</v>
      </c>
      <c r="P241" t="s">
        <v>569</v>
      </c>
      <c r="Q241">
        <v>99</v>
      </c>
      <c r="R241">
        <v>99</v>
      </c>
      <c r="S241" t="s">
        <v>97</v>
      </c>
      <c r="T241" t="s">
        <v>97</v>
      </c>
      <c r="U241" t="s">
        <v>97</v>
      </c>
      <c r="V241" t="s">
        <v>97</v>
      </c>
      <c r="W241" t="s">
        <v>475</v>
      </c>
      <c r="X241" t="s">
        <v>475</v>
      </c>
      <c r="Y241" t="s">
        <v>1192</v>
      </c>
      <c r="Z241" t="s">
        <v>97</v>
      </c>
      <c r="AA241" t="s">
        <v>107</v>
      </c>
      <c r="AB241" t="s">
        <v>144</v>
      </c>
      <c r="AC241">
        <v>7</v>
      </c>
      <c r="AD241">
        <v>0</v>
      </c>
      <c r="AE241">
        <v>0</v>
      </c>
      <c r="AG241">
        <v>1</v>
      </c>
      <c r="AH241">
        <v>0</v>
      </c>
      <c r="AI241">
        <v>0</v>
      </c>
      <c r="AJ241" s="9">
        <f t="shared" si="47"/>
        <v>7</v>
      </c>
      <c r="AK241" s="9"/>
      <c r="AL241">
        <v>0</v>
      </c>
      <c r="AM241">
        <v>0</v>
      </c>
      <c r="AN241" t="s">
        <v>144</v>
      </c>
      <c r="AO241" t="s">
        <v>145</v>
      </c>
      <c r="AP241" t="s">
        <v>108</v>
      </c>
      <c r="AQ241" t="s">
        <v>146</v>
      </c>
      <c r="AR241" t="s">
        <v>170</v>
      </c>
      <c r="AS241" t="s">
        <v>110</v>
      </c>
      <c r="AT241" t="s">
        <v>111</v>
      </c>
      <c r="AU241">
        <v>0</v>
      </c>
      <c r="AV241">
        <v>0</v>
      </c>
      <c r="AW241">
        <v>0</v>
      </c>
      <c r="AX241">
        <v>0</v>
      </c>
      <c r="AY241">
        <v>0</v>
      </c>
      <c r="AZ241">
        <v>0</v>
      </c>
      <c r="BA241">
        <v>0</v>
      </c>
      <c r="BB241">
        <v>0</v>
      </c>
      <c r="BC241">
        <v>0</v>
      </c>
      <c r="BD241">
        <v>0</v>
      </c>
      <c r="BE241" s="10" t="str">
        <f t="shared" si="48"/>
        <v>igual</v>
      </c>
      <c r="BF241" s="10" t="str">
        <f t="shared" si="49"/>
        <v>diferente</v>
      </c>
      <c r="BG241">
        <f>VLOOKUP(A241,[1]FormatoBBDD!$A$1:$CA$2248,57,FALSE)</f>
        <v>0</v>
      </c>
      <c r="BH241">
        <v>0</v>
      </c>
      <c r="BI241" t="s">
        <v>107</v>
      </c>
      <c r="BN241" t="s">
        <v>116</v>
      </c>
      <c r="CD241">
        <v>0</v>
      </c>
      <c r="CE241">
        <f t="shared" si="50"/>
        <v>0</v>
      </c>
      <c r="CF241">
        <f t="shared" si="51"/>
        <v>1</v>
      </c>
      <c r="CG241">
        <f t="shared" si="52"/>
        <v>1</v>
      </c>
      <c r="CH241">
        <f t="shared" si="53"/>
        <v>1</v>
      </c>
      <c r="CI241">
        <f t="shared" si="54"/>
        <v>1</v>
      </c>
      <c r="CJ241">
        <f t="shared" si="55"/>
        <v>1</v>
      </c>
      <c r="CK241">
        <f t="shared" si="56"/>
        <v>1</v>
      </c>
      <c r="CL241">
        <f t="shared" si="57"/>
        <v>1</v>
      </c>
      <c r="CM241">
        <f t="shared" si="46"/>
        <v>7</v>
      </c>
      <c r="CN241">
        <f t="shared" si="58"/>
        <v>1</v>
      </c>
    </row>
    <row r="242" spans="1:92">
      <c r="A242" t="s">
        <v>1193</v>
      </c>
      <c r="B242" s="8">
        <v>38791</v>
      </c>
      <c r="C242">
        <v>2006</v>
      </c>
      <c r="D242">
        <v>2006</v>
      </c>
      <c r="E242" t="s">
        <v>1194</v>
      </c>
      <c r="F242" s="8">
        <v>38952</v>
      </c>
      <c r="G242">
        <v>161</v>
      </c>
      <c r="H242" t="s">
        <v>219</v>
      </c>
      <c r="I242" t="s">
        <v>1195</v>
      </c>
      <c r="J242" t="s">
        <v>211</v>
      </c>
      <c r="K242" t="s">
        <v>212</v>
      </c>
      <c r="L242" t="s">
        <v>96</v>
      </c>
      <c r="M242">
        <v>3</v>
      </c>
      <c r="N242" t="s">
        <v>140</v>
      </c>
      <c r="O242" t="s">
        <v>98</v>
      </c>
      <c r="P242" t="s">
        <v>99</v>
      </c>
      <c r="Q242">
        <v>1</v>
      </c>
      <c r="R242">
        <v>0</v>
      </c>
      <c r="S242" t="s">
        <v>100</v>
      </c>
      <c r="T242" t="s">
        <v>97</v>
      </c>
      <c r="U242" t="s">
        <v>97</v>
      </c>
      <c r="V242" t="s">
        <v>103</v>
      </c>
      <c r="W242" t="s">
        <v>122</v>
      </c>
      <c r="X242" t="s">
        <v>221</v>
      </c>
      <c r="Y242" t="s">
        <v>1196</v>
      </c>
      <c r="Z242" t="s">
        <v>97</v>
      </c>
      <c r="AA242" t="s">
        <v>107</v>
      </c>
      <c r="AB242" t="s">
        <v>144</v>
      </c>
      <c r="AC242">
        <v>4</v>
      </c>
      <c r="AD242">
        <v>0</v>
      </c>
      <c r="AE242">
        <v>3</v>
      </c>
      <c r="AG242">
        <v>1</v>
      </c>
      <c r="AH242">
        <v>0</v>
      </c>
      <c r="AI242">
        <v>1</v>
      </c>
      <c r="AJ242" s="9">
        <f t="shared" si="47"/>
        <v>7</v>
      </c>
      <c r="AK242" s="9"/>
      <c r="AL242">
        <v>3</v>
      </c>
      <c r="AM242">
        <v>0</v>
      </c>
      <c r="AN242" t="s">
        <v>144</v>
      </c>
      <c r="AO242" t="s">
        <v>170</v>
      </c>
      <c r="AP242" t="s">
        <v>108</v>
      </c>
      <c r="AQ242" t="s">
        <v>482</v>
      </c>
      <c r="AR242">
        <v>0</v>
      </c>
      <c r="AS242">
        <v>0</v>
      </c>
      <c r="AT242">
        <v>0</v>
      </c>
      <c r="AU242">
        <v>0</v>
      </c>
      <c r="AV242">
        <v>0</v>
      </c>
      <c r="AW242">
        <v>0</v>
      </c>
      <c r="AX242">
        <v>0</v>
      </c>
      <c r="AY242">
        <v>0</v>
      </c>
      <c r="AZ242">
        <v>0</v>
      </c>
      <c r="BA242">
        <v>0</v>
      </c>
      <c r="BB242" t="s">
        <v>145</v>
      </c>
      <c r="BC242" t="s">
        <v>146</v>
      </c>
      <c r="BD242" t="s">
        <v>110</v>
      </c>
      <c r="BE242" s="10" t="str">
        <f t="shared" si="48"/>
        <v>igual</v>
      </c>
      <c r="BF242" s="10" t="str">
        <f t="shared" si="49"/>
        <v>diferente</v>
      </c>
      <c r="BG242">
        <f>VLOOKUP(A242,[1]FormatoBBDD!$A$1:$CA$2248,57,FALSE)</f>
        <v>0</v>
      </c>
      <c r="BH242">
        <v>0</v>
      </c>
      <c r="BI242" t="s">
        <v>115</v>
      </c>
      <c r="BJ242">
        <v>1</v>
      </c>
      <c r="BK242" t="s">
        <v>145</v>
      </c>
      <c r="BL242" t="s">
        <v>146</v>
      </c>
      <c r="BM242" t="s">
        <v>110</v>
      </c>
      <c r="BN242" t="s">
        <v>116</v>
      </c>
      <c r="BW242" t="s">
        <v>482</v>
      </c>
      <c r="CD242">
        <v>0</v>
      </c>
      <c r="CE242">
        <f t="shared" si="50"/>
        <v>1</v>
      </c>
      <c r="CF242">
        <f t="shared" si="51"/>
        <v>1</v>
      </c>
      <c r="CG242">
        <f t="shared" si="52"/>
        <v>1</v>
      </c>
      <c r="CH242">
        <f t="shared" si="53"/>
        <v>1</v>
      </c>
      <c r="CI242">
        <f t="shared" si="54"/>
        <v>1</v>
      </c>
      <c r="CJ242">
        <f t="shared" si="55"/>
        <v>1</v>
      </c>
      <c r="CK242">
        <f t="shared" si="56"/>
        <v>1</v>
      </c>
      <c r="CL242">
        <f t="shared" si="57"/>
        <v>1</v>
      </c>
      <c r="CM242">
        <f t="shared" si="46"/>
        <v>7</v>
      </c>
      <c r="CN242">
        <f t="shared" si="58"/>
        <v>1</v>
      </c>
    </row>
    <row r="243" spans="1:92">
      <c r="A243" t="s">
        <v>1197</v>
      </c>
      <c r="B243" s="8">
        <v>38792</v>
      </c>
      <c r="C243">
        <v>2006</v>
      </c>
      <c r="D243">
        <v>2006</v>
      </c>
      <c r="E243" t="s">
        <v>1198</v>
      </c>
      <c r="F243" s="8">
        <v>39008</v>
      </c>
      <c r="G243">
        <v>216</v>
      </c>
      <c r="H243" t="s">
        <v>298</v>
      </c>
      <c r="I243" t="s">
        <v>287</v>
      </c>
      <c r="J243" t="s">
        <v>211</v>
      </c>
      <c r="K243" t="s">
        <v>212</v>
      </c>
      <c r="L243" t="s">
        <v>132</v>
      </c>
      <c r="M243">
        <v>1</v>
      </c>
      <c r="N243" t="s">
        <v>140</v>
      </c>
      <c r="O243" t="s">
        <v>133</v>
      </c>
      <c r="P243" t="s">
        <v>133</v>
      </c>
      <c r="Q243">
        <v>99</v>
      </c>
      <c r="R243">
        <v>99</v>
      </c>
      <c r="S243" t="s">
        <v>100</v>
      </c>
      <c r="T243" t="s">
        <v>97</v>
      </c>
      <c r="U243" t="s">
        <v>97</v>
      </c>
      <c r="V243" t="s">
        <v>97</v>
      </c>
      <c r="W243" t="s">
        <v>155</v>
      </c>
      <c r="X243" t="s">
        <v>1199</v>
      </c>
      <c r="Y243" t="s">
        <v>169</v>
      </c>
      <c r="Z243" t="s">
        <v>97</v>
      </c>
      <c r="AA243" t="s">
        <v>107</v>
      </c>
      <c r="AB243" t="s">
        <v>145</v>
      </c>
      <c r="AC243">
        <v>7</v>
      </c>
      <c r="AD243">
        <v>0</v>
      </c>
      <c r="AE243">
        <v>0</v>
      </c>
      <c r="AG243">
        <v>1</v>
      </c>
      <c r="AH243">
        <v>0</v>
      </c>
      <c r="AI243">
        <v>0</v>
      </c>
      <c r="AJ243" s="9">
        <f t="shared" si="47"/>
        <v>7</v>
      </c>
      <c r="AK243" s="9"/>
      <c r="AL243">
        <v>0</v>
      </c>
      <c r="AM243">
        <v>0</v>
      </c>
      <c r="AN243" t="s">
        <v>145</v>
      </c>
      <c r="AO243" t="s">
        <v>170</v>
      </c>
      <c r="AP243" t="s">
        <v>146</v>
      </c>
      <c r="AQ243" t="s">
        <v>108</v>
      </c>
      <c r="AR243" t="s">
        <v>111</v>
      </c>
      <c r="AS243" t="s">
        <v>110</v>
      </c>
      <c r="AT243" t="s">
        <v>892</v>
      </c>
      <c r="AU243">
        <v>0</v>
      </c>
      <c r="AV243">
        <v>0</v>
      </c>
      <c r="AW243">
        <v>0</v>
      </c>
      <c r="AX243">
        <v>0</v>
      </c>
      <c r="AY243">
        <v>0</v>
      </c>
      <c r="AZ243">
        <v>0</v>
      </c>
      <c r="BA243">
        <v>0</v>
      </c>
      <c r="BB243">
        <v>0</v>
      </c>
      <c r="BC243">
        <v>0</v>
      </c>
      <c r="BD243">
        <v>0</v>
      </c>
      <c r="BE243" s="10" t="str">
        <f t="shared" si="48"/>
        <v>igual</v>
      </c>
      <c r="BF243" s="10" t="str">
        <f t="shared" si="49"/>
        <v>diferente</v>
      </c>
      <c r="BG243">
        <f>VLOOKUP(A243,[1]FormatoBBDD!$A$1:$CA$2248,57,FALSE)</f>
        <v>0</v>
      </c>
      <c r="BH243">
        <v>0</v>
      </c>
      <c r="BI243" t="s">
        <v>107</v>
      </c>
      <c r="BN243" t="s">
        <v>116</v>
      </c>
      <c r="BW243" t="s">
        <v>892</v>
      </c>
      <c r="CD243">
        <v>0</v>
      </c>
      <c r="CE243">
        <f t="shared" si="50"/>
        <v>1</v>
      </c>
      <c r="CF243">
        <f t="shared" si="51"/>
        <v>1</v>
      </c>
      <c r="CG243">
        <f t="shared" si="52"/>
        <v>1</v>
      </c>
      <c r="CH243">
        <f t="shared" si="53"/>
        <v>1</v>
      </c>
      <c r="CI243">
        <f t="shared" si="54"/>
        <v>1</v>
      </c>
      <c r="CJ243">
        <f t="shared" si="55"/>
        <v>1</v>
      </c>
      <c r="CK243">
        <f t="shared" si="56"/>
        <v>1</v>
      </c>
      <c r="CL243">
        <f t="shared" si="57"/>
        <v>1</v>
      </c>
      <c r="CM243">
        <f t="shared" si="46"/>
        <v>7</v>
      </c>
      <c r="CN243">
        <f t="shared" si="58"/>
        <v>1</v>
      </c>
    </row>
    <row r="244" spans="1:92">
      <c r="A244" t="s">
        <v>1200</v>
      </c>
      <c r="B244" s="8">
        <v>38792</v>
      </c>
      <c r="C244">
        <v>2006</v>
      </c>
      <c r="D244">
        <v>2008</v>
      </c>
      <c r="E244" t="s">
        <v>1201</v>
      </c>
      <c r="F244" s="8">
        <v>39715</v>
      </c>
      <c r="G244">
        <v>923</v>
      </c>
      <c r="H244" t="s">
        <v>151</v>
      </c>
      <c r="I244" t="s">
        <v>352</v>
      </c>
      <c r="J244" t="s">
        <v>94</v>
      </c>
      <c r="K244" t="s">
        <v>121</v>
      </c>
      <c r="L244" t="s">
        <v>132</v>
      </c>
      <c r="M244" t="s">
        <v>97</v>
      </c>
      <c r="N244" t="s">
        <v>140</v>
      </c>
      <c r="O244" t="s">
        <v>133</v>
      </c>
      <c r="P244" t="s">
        <v>133</v>
      </c>
      <c r="Q244">
        <v>99</v>
      </c>
      <c r="R244">
        <v>99</v>
      </c>
      <c r="S244" t="s">
        <v>100</v>
      </c>
      <c r="T244" t="s">
        <v>97</v>
      </c>
      <c r="U244" t="s">
        <v>97</v>
      </c>
      <c r="V244" t="s">
        <v>97</v>
      </c>
      <c r="W244" t="s">
        <v>155</v>
      </c>
      <c r="X244" t="s">
        <v>1202</v>
      </c>
      <c r="Y244" t="s">
        <v>1203</v>
      </c>
      <c r="Z244" t="s">
        <v>97</v>
      </c>
      <c r="AB244" t="s">
        <v>145</v>
      </c>
      <c r="AC244">
        <v>0</v>
      </c>
      <c r="AD244">
        <v>7</v>
      </c>
      <c r="AE244">
        <v>0</v>
      </c>
      <c r="AG244">
        <v>0</v>
      </c>
      <c r="AH244">
        <v>1</v>
      </c>
      <c r="AI244">
        <v>0</v>
      </c>
      <c r="AJ244" s="9">
        <f t="shared" si="47"/>
        <v>7</v>
      </c>
      <c r="AK244" s="9"/>
      <c r="AL244">
        <v>0</v>
      </c>
      <c r="AM244">
        <v>0</v>
      </c>
      <c r="AN244">
        <v>0</v>
      </c>
      <c r="AO244">
        <v>0</v>
      </c>
      <c r="AP244">
        <v>0</v>
      </c>
      <c r="AQ244">
        <v>0</v>
      </c>
      <c r="AR244">
        <v>0</v>
      </c>
      <c r="AS244">
        <v>0</v>
      </c>
      <c r="AT244">
        <v>0</v>
      </c>
      <c r="AU244" t="s">
        <v>145</v>
      </c>
      <c r="AV244" t="s">
        <v>170</v>
      </c>
      <c r="AW244" t="s">
        <v>146</v>
      </c>
      <c r="AX244" t="s">
        <v>108</v>
      </c>
      <c r="AY244" t="s">
        <v>110</v>
      </c>
      <c r="AZ244" t="s">
        <v>148</v>
      </c>
      <c r="BA244" t="s">
        <v>725</v>
      </c>
      <c r="BB244">
        <v>0</v>
      </c>
      <c r="BC244">
        <v>0</v>
      </c>
      <c r="BD244">
        <v>0</v>
      </c>
      <c r="BE244" s="10" t="str">
        <f t="shared" si="48"/>
        <v>diferente</v>
      </c>
      <c r="BF244" s="10" t="str">
        <f t="shared" si="49"/>
        <v>igual</v>
      </c>
      <c r="BG244">
        <f>VLOOKUP(A244,[1]FormatoBBDD!$A$1:$CA$2248,57,FALSE)</f>
        <v>0</v>
      </c>
      <c r="BH244">
        <v>0</v>
      </c>
      <c r="BI244" t="s">
        <v>107</v>
      </c>
      <c r="BN244" t="s">
        <v>116</v>
      </c>
      <c r="BW244" t="s">
        <v>148</v>
      </c>
      <c r="BX244" t="s">
        <v>725</v>
      </c>
      <c r="CD244">
        <v>0</v>
      </c>
      <c r="CE244">
        <f t="shared" si="50"/>
        <v>2</v>
      </c>
      <c r="CF244">
        <f t="shared" si="51"/>
        <v>1</v>
      </c>
      <c r="CG244">
        <f t="shared" si="52"/>
        <v>1</v>
      </c>
      <c r="CH244">
        <f t="shared" si="53"/>
        <v>1</v>
      </c>
      <c r="CI244">
        <f t="shared" si="54"/>
        <v>1</v>
      </c>
      <c r="CJ244">
        <f t="shared" si="55"/>
        <v>1</v>
      </c>
      <c r="CK244">
        <f t="shared" si="56"/>
        <v>1</v>
      </c>
      <c r="CL244">
        <f t="shared" si="57"/>
        <v>1</v>
      </c>
      <c r="CM244">
        <f t="shared" si="46"/>
        <v>7</v>
      </c>
      <c r="CN244">
        <f t="shared" si="58"/>
        <v>1</v>
      </c>
    </row>
    <row r="245" spans="1:92">
      <c r="A245" t="s">
        <v>1204</v>
      </c>
      <c r="B245" s="8">
        <v>38792</v>
      </c>
      <c r="C245">
        <v>2006</v>
      </c>
      <c r="D245">
        <v>2006</v>
      </c>
      <c r="E245" t="s">
        <v>1205</v>
      </c>
      <c r="F245" s="8">
        <v>39015</v>
      </c>
      <c r="G245">
        <v>223</v>
      </c>
      <c r="H245" t="s">
        <v>298</v>
      </c>
      <c r="I245" t="s">
        <v>1206</v>
      </c>
      <c r="J245" t="s">
        <v>94</v>
      </c>
      <c r="K245" t="s">
        <v>121</v>
      </c>
      <c r="L245" t="s">
        <v>96</v>
      </c>
      <c r="M245">
        <v>1</v>
      </c>
      <c r="N245" t="s">
        <v>140</v>
      </c>
      <c r="O245" t="s">
        <v>98</v>
      </c>
      <c r="P245" t="s">
        <v>99</v>
      </c>
      <c r="Q245">
        <v>1</v>
      </c>
      <c r="R245">
        <v>0</v>
      </c>
      <c r="S245" t="s">
        <v>100</v>
      </c>
      <c r="T245" t="s">
        <v>101</v>
      </c>
      <c r="U245" t="s">
        <v>331</v>
      </c>
      <c r="V245" t="s">
        <v>103</v>
      </c>
      <c r="W245" t="s">
        <v>122</v>
      </c>
      <c r="X245" t="s">
        <v>406</v>
      </c>
      <c r="Y245" t="s">
        <v>1207</v>
      </c>
      <c r="Z245" t="s">
        <v>97</v>
      </c>
      <c r="AA245" t="s">
        <v>107</v>
      </c>
      <c r="AB245" t="s">
        <v>144</v>
      </c>
      <c r="AC245">
        <v>0</v>
      </c>
      <c r="AD245">
        <v>6</v>
      </c>
      <c r="AE245">
        <v>1</v>
      </c>
      <c r="AG245">
        <v>0</v>
      </c>
      <c r="AH245">
        <v>1</v>
      </c>
      <c r="AI245">
        <v>1</v>
      </c>
      <c r="AJ245" s="9">
        <f t="shared" si="47"/>
        <v>7</v>
      </c>
      <c r="AK245" s="9"/>
      <c r="AL245">
        <v>1</v>
      </c>
      <c r="AM245">
        <v>0</v>
      </c>
      <c r="AN245">
        <v>0</v>
      </c>
      <c r="AO245">
        <v>0</v>
      </c>
      <c r="AP245">
        <v>0</v>
      </c>
      <c r="AQ245">
        <v>0</v>
      </c>
      <c r="AR245">
        <v>0</v>
      </c>
      <c r="AS245">
        <v>0</v>
      </c>
      <c r="AT245">
        <v>0</v>
      </c>
      <c r="AU245" t="s">
        <v>144</v>
      </c>
      <c r="AV245" t="s">
        <v>170</v>
      </c>
      <c r="AW245" t="s">
        <v>108</v>
      </c>
      <c r="AX245" t="s">
        <v>146</v>
      </c>
      <c r="AY245" t="s">
        <v>148</v>
      </c>
      <c r="AZ245" t="s">
        <v>892</v>
      </c>
      <c r="BA245">
        <v>0</v>
      </c>
      <c r="BB245" t="s">
        <v>145</v>
      </c>
      <c r="BC245">
        <v>0</v>
      </c>
      <c r="BD245">
        <v>0</v>
      </c>
      <c r="BE245" s="10" t="str">
        <f t="shared" si="48"/>
        <v>diferente</v>
      </c>
      <c r="BF245" s="10" t="str">
        <f t="shared" si="49"/>
        <v>igual</v>
      </c>
      <c r="BG245">
        <f>VLOOKUP(A245,[1]FormatoBBDD!$A$1:$CA$2248,57,FALSE)</f>
        <v>0</v>
      </c>
      <c r="BH245">
        <v>0</v>
      </c>
      <c r="BI245" t="s">
        <v>115</v>
      </c>
      <c r="BJ245">
        <v>1</v>
      </c>
      <c r="BK245" t="s">
        <v>145</v>
      </c>
      <c r="BN245" t="s">
        <v>116</v>
      </c>
      <c r="BW245" t="s">
        <v>148</v>
      </c>
      <c r="BX245" t="s">
        <v>892</v>
      </c>
      <c r="CD245">
        <v>0</v>
      </c>
      <c r="CE245">
        <f t="shared" si="50"/>
        <v>2</v>
      </c>
      <c r="CF245">
        <f t="shared" si="51"/>
        <v>1</v>
      </c>
      <c r="CG245">
        <f t="shared" si="52"/>
        <v>1</v>
      </c>
      <c r="CH245">
        <f t="shared" si="53"/>
        <v>1</v>
      </c>
      <c r="CI245">
        <f t="shared" si="54"/>
        <v>1</v>
      </c>
      <c r="CJ245">
        <f t="shared" si="55"/>
        <v>1</v>
      </c>
      <c r="CK245">
        <f t="shared" si="56"/>
        <v>1</v>
      </c>
      <c r="CL245">
        <f t="shared" si="57"/>
        <v>1</v>
      </c>
      <c r="CM245">
        <f t="shared" si="46"/>
        <v>7</v>
      </c>
      <c r="CN245">
        <f t="shared" si="58"/>
        <v>1</v>
      </c>
    </row>
    <row r="246" spans="1:92">
      <c r="A246" t="s">
        <v>1208</v>
      </c>
      <c r="B246" s="8">
        <v>38793</v>
      </c>
      <c r="C246">
        <v>2006</v>
      </c>
      <c r="D246">
        <v>2006</v>
      </c>
      <c r="E246" t="s">
        <v>1209</v>
      </c>
      <c r="F246" s="8">
        <v>38840</v>
      </c>
      <c r="G246">
        <v>47</v>
      </c>
      <c r="H246" t="s">
        <v>681</v>
      </c>
      <c r="I246" t="s">
        <v>1210</v>
      </c>
      <c r="J246" t="s">
        <v>94</v>
      </c>
      <c r="K246" t="s">
        <v>121</v>
      </c>
      <c r="L246" t="s">
        <v>132</v>
      </c>
      <c r="M246">
        <v>1</v>
      </c>
      <c r="N246" t="s">
        <v>97</v>
      </c>
      <c r="O246" t="s">
        <v>133</v>
      </c>
      <c r="P246" t="s">
        <v>133</v>
      </c>
      <c r="Q246">
        <v>99</v>
      </c>
      <c r="R246">
        <v>99</v>
      </c>
      <c r="S246" t="s">
        <v>97</v>
      </c>
      <c r="T246" t="s">
        <v>97</v>
      </c>
      <c r="U246" t="s">
        <v>97</v>
      </c>
      <c r="V246" t="s">
        <v>97</v>
      </c>
      <c r="W246" t="s">
        <v>122</v>
      </c>
      <c r="X246" t="s">
        <v>574</v>
      </c>
      <c r="Y246" t="s">
        <v>1211</v>
      </c>
      <c r="Z246" t="s">
        <v>1212</v>
      </c>
      <c r="AA246" t="s">
        <v>107</v>
      </c>
      <c r="AB246" t="s">
        <v>144</v>
      </c>
      <c r="AC246">
        <v>0</v>
      </c>
      <c r="AD246">
        <v>7</v>
      </c>
      <c r="AE246">
        <v>0</v>
      </c>
      <c r="AG246">
        <v>0</v>
      </c>
      <c r="AH246">
        <v>1</v>
      </c>
      <c r="AI246">
        <v>0</v>
      </c>
      <c r="AJ246" s="9">
        <f t="shared" si="47"/>
        <v>7</v>
      </c>
      <c r="AK246" s="9"/>
      <c r="AL246">
        <v>0</v>
      </c>
      <c r="AM246">
        <v>0</v>
      </c>
      <c r="AN246">
        <v>0</v>
      </c>
      <c r="AO246">
        <v>0</v>
      </c>
      <c r="AP246">
        <v>0</v>
      </c>
      <c r="AQ246">
        <v>0</v>
      </c>
      <c r="AR246">
        <v>0</v>
      </c>
      <c r="AS246">
        <v>0</v>
      </c>
      <c r="AT246">
        <v>0</v>
      </c>
      <c r="AU246" t="s">
        <v>144</v>
      </c>
      <c r="AV246" t="s">
        <v>145</v>
      </c>
      <c r="AW246" t="s">
        <v>108</v>
      </c>
      <c r="AX246" t="s">
        <v>146</v>
      </c>
      <c r="AY246" t="s">
        <v>170</v>
      </c>
      <c r="AZ246" t="s">
        <v>110</v>
      </c>
      <c r="BA246" t="s">
        <v>111</v>
      </c>
      <c r="BB246">
        <v>0</v>
      </c>
      <c r="BC246">
        <v>0</v>
      </c>
      <c r="BD246">
        <v>0</v>
      </c>
      <c r="BE246" s="10" t="str">
        <f t="shared" si="48"/>
        <v>diferente</v>
      </c>
      <c r="BF246" s="10" t="str">
        <f t="shared" si="49"/>
        <v>igual</v>
      </c>
      <c r="BG246">
        <f>VLOOKUP(A246,[1]FormatoBBDD!$A$1:$CA$2248,57,FALSE)</f>
        <v>0</v>
      </c>
      <c r="BH246">
        <v>0</v>
      </c>
      <c r="BI246" t="s">
        <v>107</v>
      </c>
      <c r="BN246" t="s">
        <v>116</v>
      </c>
      <c r="CD246">
        <v>0</v>
      </c>
      <c r="CE246">
        <f t="shared" si="50"/>
        <v>0</v>
      </c>
      <c r="CF246">
        <f t="shared" si="51"/>
        <v>1</v>
      </c>
      <c r="CG246">
        <f t="shared" si="52"/>
        <v>1</v>
      </c>
      <c r="CH246">
        <f t="shared" si="53"/>
        <v>1</v>
      </c>
      <c r="CI246">
        <f t="shared" si="54"/>
        <v>1</v>
      </c>
      <c r="CJ246">
        <f t="shared" si="55"/>
        <v>1</v>
      </c>
      <c r="CK246">
        <f t="shared" si="56"/>
        <v>1</v>
      </c>
      <c r="CL246">
        <f t="shared" si="57"/>
        <v>1</v>
      </c>
      <c r="CM246">
        <f t="shared" si="46"/>
        <v>7</v>
      </c>
      <c r="CN246">
        <f t="shared" si="58"/>
        <v>1</v>
      </c>
    </row>
    <row r="247" spans="1:92">
      <c r="A247" t="s">
        <v>1213</v>
      </c>
      <c r="B247" s="8">
        <v>38798</v>
      </c>
      <c r="C247">
        <v>2006</v>
      </c>
      <c r="D247">
        <v>2006</v>
      </c>
      <c r="E247" t="s">
        <v>1214</v>
      </c>
      <c r="F247" s="8">
        <v>38804</v>
      </c>
      <c r="G247">
        <v>6</v>
      </c>
      <c r="H247" t="s">
        <v>424</v>
      </c>
      <c r="I247" t="s">
        <v>469</v>
      </c>
      <c r="J247" t="s">
        <v>94</v>
      </c>
      <c r="K247" t="s">
        <v>121</v>
      </c>
      <c r="L247" t="s">
        <v>96</v>
      </c>
      <c r="M247">
        <v>1</v>
      </c>
      <c r="N247" t="s">
        <v>97</v>
      </c>
      <c r="O247" t="s">
        <v>98</v>
      </c>
      <c r="P247" t="s">
        <v>99</v>
      </c>
      <c r="Q247">
        <v>1</v>
      </c>
      <c r="R247">
        <v>0</v>
      </c>
      <c r="S247" t="s">
        <v>100</v>
      </c>
      <c r="T247" t="s">
        <v>97</v>
      </c>
      <c r="U247" t="s">
        <v>97</v>
      </c>
      <c r="V247" t="s">
        <v>103</v>
      </c>
      <c r="W247" t="s">
        <v>394</v>
      </c>
      <c r="X247" t="s">
        <v>1215</v>
      </c>
      <c r="Y247" t="s">
        <v>169</v>
      </c>
      <c r="Z247" t="s">
        <v>97</v>
      </c>
      <c r="AA247" t="s">
        <v>107</v>
      </c>
      <c r="AB247" t="s">
        <v>144</v>
      </c>
      <c r="AC247">
        <v>0</v>
      </c>
      <c r="AD247">
        <v>7</v>
      </c>
      <c r="AE247">
        <v>0</v>
      </c>
      <c r="AG247">
        <v>0</v>
      </c>
      <c r="AH247">
        <v>1</v>
      </c>
      <c r="AI247">
        <v>0</v>
      </c>
      <c r="AJ247" s="9">
        <f t="shared" si="47"/>
        <v>7</v>
      </c>
      <c r="AK247" s="9"/>
      <c r="AL247">
        <v>0</v>
      </c>
      <c r="AM247">
        <v>0</v>
      </c>
      <c r="AN247">
        <v>0</v>
      </c>
      <c r="AO247">
        <v>0</v>
      </c>
      <c r="AP247">
        <v>0</v>
      </c>
      <c r="AQ247">
        <v>0</v>
      </c>
      <c r="AR247">
        <v>0</v>
      </c>
      <c r="AS247">
        <v>0</v>
      </c>
      <c r="AT247">
        <v>0</v>
      </c>
      <c r="AU247" t="s">
        <v>144</v>
      </c>
      <c r="AV247" t="s">
        <v>482</v>
      </c>
      <c r="AW247" t="s">
        <v>108</v>
      </c>
      <c r="AX247" t="s">
        <v>146</v>
      </c>
      <c r="AY247" t="s">
        <v>284</v>
      </c>
      <c r="AZ247" t="s">
        <v>892</v>
      </c>
      <c r="BA247" t="s">
        <v>111</v>
      </c>
      <c r="BB247">
        <v>0</v>
      </c>
      <c r="BC247">
        <v>0</v>
      </c>
      <c r="BD247">
        <v>0</v>
      </c>
      <c r="BE247" s="10" t="str">
        <f t="shared" si="48"/>
        <v>diferente</v>
      </c>
      <c r="BF247" s="10" t="str">
        <f t="shared" si="49"/>
        <v>igual</v>
      </c>
      <c r="BG247">
        <f>VLOOKUP(A247,[1]FormatoBBDD!$A$1:$CA$2248,57,FALSE)</f>
        <v>0</v>
      </c>
      <c r="BH247">
        <v>0</v>
      </c>
      <c r="BI247" t="s">
        <v>107</v>
      </c>
      <c r="BN247" t="s">
        <v>116</v>
      </c>
      <c r="BW247" t="s">
        <v>284</v>
      </c>
      <c r="BX247" t="s">
        <v>892</v>
      </c>
      <c r="BY247" t="s">
        <v>482</v>
      </c>
      <c r="CD247">
        <v>0</v>
      </c>
      <c r="CE247">
        <f t="shared" si="50"/>
        <v>3</v>
      </c>
      <c r="CF247">
        <f t="shared" si="51"/>
        <v>1</v>
      </c>
      <c r="CG247">
        <f t="shared" si="52"/>
        <v>1</v>
      </c>
      <c r="CH247">
        <f t="shared" si="53"/>
        <v>1</v>
      </c>
      <c r="CI247">
        <f t="shared" si="54"/>
        <v>1</v>
      </c>
      <c r="CJ247">
        <f t="shared" si="55"/>
        <v>1</v>
      </c>
      <c r="CK247">
        <f t="shared" si="56"/>
        <v>1</v>
      </c>
      <c r="CL247">
        <f t="shared" si="57"/>
        <v>1</v>
      </c>
      <c r="CM247">
        <f t="shared" si="46"/>
        <v>7</v>
      </c>
      <c r="CN247">
        <f t="shared" si="58"/>
        <v>1</v>
      </c>
    </row>
    <row r="248" spans="1:92">
      <c r="A248" t="s">
        <v>1216</v>
      </c>
      <c r="B248" s="8">
        <v>38798</v>
      </c>
      <c r="C248">
        <v>2006</v>
      </c>
      <c r="D248">
        <v>2006</v>
      </c>
      <c r="E248" t="s">
        <v>1217</v>
      </c>
      <c r="F248" s="8">
        <v>38805</v>
      </c>
      <c r="G248">
        <v>7</v>
      </c>
      <c r="H248" t="s">
        <v>268</v>
      </c>
      <c r="I248" t="s">
        <v>469</v>
      </c>
      <c r="J248" t="s">
        <v>94</v>
      </c>
      <c r="K248" t="s">
        <v>121</v>
      </c>
      <c r="L248" t="s">
        <v>96</v>
      </c>
      <c r="M248">
        <v>1</v>
      </c>
      <c r="N248" t="s">
        <v>140</v>
      </c>
      <c r="O248" t="s">
        <v>98</v>
      </c>
      <c r="P248" t="s">
        <v>99</v>
      </c>
      <c r="Q248">
        <v>1</v>
      </c>
      <c r="R248">
        <v>0</v>
      </c>
      <c r="S248" t="s">
        <v>100</v>
      </c>
      <c r="T248" t="s">
        <v>97</v>
      </c>
      <c r="U248" t="s">
        <v>517</v>
      </c>
      <c r="V248" t="s">
        <v>103</v>
      </c>
      <c r="W248" t="s">
        <v>122</v>
      </c>
      <c r="X248" t="s">
        <v>1176</v>
      </c>
      <c r="Y248" t="s">
        <v>1218</v>
      </c>
      <c r="Z248" t="s">
        <v>97</v>
      </c>
      <c r="AA248" t="s">
        <v>107</v>
      </c>
      <c r="AB248" t="s">
        <v>144</v>
      </c>
      <c r="AC248">
        <v>0</v>
      </c>
      <c r="AD248">
        <v>7</v>
      </c>
      <c r="AE248">
        <v>0</v>
      </c>
      <c r="AG248">
        <v>0</v>
      </c>
      <c r="AH248">
        <v>1</v>
      </c>
      <c r="AI248">
        <v>0</v>
      </c>
      <c r="AJ248" s="9">
        <f t="shared" si="47"/>
        <v>7</v>
      </c>
      <c r="AK248" s="9"/>
      <c r="AL248">
        <v>0</v>
      </c>
      <c r="AM248">
        <v>0</v>
      </c>
      <c r="AN248">
        <v>0</v>
      </c>
      <c r="AO248">
        <v>0</v>
      </c>
      <c r="AP248">
        <v>0</v>
      </c>
      <c r="AQ248">
        <v>0</v>
      </c>
      <c r="AR248">
        <v>0</v>
      </c>
      <c r="AS248">
        <v>0</v>
      </c>
      <c r="AT248">
        <v>0</v>
      </c>
      <c r="AU248" t="s">
        <v>144</v>
      </c>
      <c r="AV248" t="s">
        <v>145</v>
      </c>
      <c r="AW248" t="s">
        <v>108</v>
      </c>
      <c r="AX248" t="s">
        <v>146</v>
      </c>
      <c r="AY248" t="s">
        <v>170</v>
      </c>
      <c r="AZ248" t="s">
        <v>110</v>
      </c>
      <c r="BA248" t="s">
        <v>892</v>
      </c>
      <c r="BB248">
        <v>0</v>
      </c>
      <c r="BC248">
        <v>0</v>
      </c>
      <c r="BD248">
        <v>0</v>
      </c>
      <c r="BE248" s="10" t="str">
        <f t="shared" si="48"/>
        <v>diferente</v>
      </c>
      <c r="BF248" s="10" t="str">
        <f t="shared" si="49"/>
        <v>igual</v>
      </c>
      <c r="BG248">
        <f>VLOOKUP(A248,[1]FormatoBBDD!$A$1:$CA$2248,57,FALSE)</f>
        <v>0</v>
      </c>
      <c r="BH248">
        <v>0</v>
      </c>
      <c r="BI248" t="s">
        <v>107</v>
      </c>
      <c r="BN248" t="s">
        <v>116</v>
      </c>
      <c r="BW248" t="s">
        <v>892</v>
      </c>
      <c r="CD248">
        <v>0</v>
      </c>
      <c r="CE248">
        <f t="shared" si="50"/>
        <v>1</v>
      </c>
      <c r="CF248">
        <f t="shared" si="51"/>
        <v>1</v>
      </c>
      <c r="CG248">
        <f t="shared" si="52"/>
        <v>1</v>
      </c>
      <c r="CH248">
        <f t="shared" si="53"/>
        <v>1</v>
      </c>
      <c r="CI248">
        <f t="shared" si="54"/>
        <v>1</v>
      </c>
      <c r="CJ248">
        <f t="shared" si="55"/>
        <v>1</v>
      </c>
      <c r="CK248">
        <f t="shared" si="56"/>
        <v>1</v>
      </c>
      <c r="CL248">
        <f t="shared" si="57"/>
        <v>1</v>
      </c>
      <c r="CM248">
        <f t="shared" si="46"/>
        <v>7</v>
      </c>
      <c r="CN248">
        <f t="shared" si="58"/>
        <v>1</v>
      </c>
    </row>
    <row r="249" spans="1:92">
      <c r="A249" t="s">
        <v>1219</v>
      </c>
      <c r="B249" s="8">
        <v>38799</v>
      </c>
      <c r="C249">
        <v>2006</v>
      </c>
      <c r="D249">
        <v>2006</v>
      </c>
      <c r="E249" t="s">
        <v>1220</v>
      </c>
      <c r="F249" s="8">
        <v>38903</v>
      </c>
      <c r="G249">
        <v>104</v>
      </c>
      <c r="H249" t="s">
        <v>130</v>
      </c>
      <c r="I249" t="s">
        <v>469</v>
      </c>
      <c r="J249" t="s">
        <v>94</v>
      </c>
      <c r="K249" t="s">
        <v>121</v>
      </c>
      <c r="L249" t="s">
        <v>132</v>
      </c>
      <c r="M249">
        <v>1</v>
      </c>
      <c r="N249" t="s">
        <v>97</v>
      </c>
      <c r="O249" t="s">
        <v>97</v>
      </c>
      <c r="P249" t="s">
        <v>97</v>
      </c>
      <c r="Q249">
        <v>99</v>
      </c>
      <c r="R249">
        <v>99</v>
      </c>
      <c r="S249" t="s">
        <v>97</v>
      </c>
      <c r="T249" t="s">
        <v>97</v>
      </c>
      <c r="U249" t="s">
        <v>97</v>
      </c>
      <c r="V249" t="s">
        <v>97</v>
      </c>
      <c r="W249" t="s">
        <v>155</v>
      </c>
      <c r="X249" t="s">
        <v>1221</v>
      </c>
      <c r="Y249" t="s">
        <v>1222</v>
      </c>
      <c r="Z249" t="s">
        <v>97</v>
      </c>
      <c r="AA249" t="s">
        <v>107</v>
      </c>
      <c r="AB249" t="s">
        <v>144</v>
      </c>
      <c r="AC249">
        <v>0</v>
      </c>
      <c r="AD249">
        <v>7</v>
      </c>
      <c r="AE249">
        <v>0</v>
      </c>
      <c r="AG249">
        <v>0</v>
      </c>
      <c r="AH249">
        <v>1</v>
      </c>
      <c r="AI249">
        <v>0</v>
      </c>
      <c r="AJ249" s="9">
        <f t="shared" si="47"/>
        <v>7</v>
      </c>
      <c r="AK249" s="9"/>
      <c r="AL249">
        <v>0</v>
      </c>
      <c r="AM249">
        <v>0</v>
      </c>
      <c r="AN249">
        <v>0</v>
      </c>
      <c r="AO249">
        <v>0</v>
      </c>
      <c r="AP249">
        <v>0</v>
      </c>
      <c r="AQ249">
        <v>0</v>
      </c>
      <c r="AR249">
        <v>0</v>
      </c>
      <c r="AS249">
        <v>0</v>
      </c>
      <c r="AT249">
        <v>0</v>
      </c>
      <c r="AU249" t="s">
        <v>144</v>
      </c>
      <c r="AV249" t="s">
        <v>170</v>
      </c>
      <c r="AW249" t="s">
        <v>145</v>
      </c>
      <c r="AX249" t="s">
        <v>146</v>
      </c>
      <c r="AY249" t="s">
        <v>108</v>
      </c>
      <c r="AZ249" t="s">
        <v>110</v>
      </c>
      <c r="BA249" t="s">
        <v>482</v>
      </c>
      <c r="BB249">
        <v>0</v>
      </c>
      <c r="BC249">
        <v>0</v>
      </c>
      <c r="BD249">
        <v>0</v>
      </c>
      <c r="BE249" s="10" t="str">
        <f t="shared" si="48"/>
        <v>diferente</v>
      </c>
      <c r="BF249" s="10" t="str">
        <f t="shared" si="49"/>
        <v>igual</v>
      </c>
      <c r="BG249">
        <f>VLOOKUP(A249,[1]FormatoBBDD!$A$1:$CA$2248,57,FALSE)</f>
        <v>0</v>
      </c>
      <c r="BH249">
        <v>0</v>
      </c>
      <c r="BI249" t="s">
        <v>107</v>
      </c>
      <c r="BN249" t="s">
        <v>116</v>
      </c>
      <c r="BW249" t="s">
        <v>482</v>
      </c>
      <c r="CD249">
        <v>0</v>
      </c>
      <c r="CE249">
        <f t="shared" si="50"/>
        <v>1</v>
      </c>
      <c r="CF249">
        <f t="shared" si="51"/>
        <v>1</v>
      </c>
      <c r="CG249">
        <f t="shared" si="52"/>
        <v>1</v>
      </c>
      <c r="CH249">
        <f t="shared" si="53"/>
        <v>1</v>
      </c>
      <c r="CI249">
        <f t="shared" si="54"/>
        <v>1</v>
      </c>
      <c r="CJ249">
        <f t="shared" si="55"/>
        <v>1</v>
      </c>
      <c r="CK249">
        <f t="shared" si="56"/>
        <v>1</v>
      </c>
      <c r="CL249">
        <f t="shared" si="57"/>
        <v>1</v>
      </c>
      <c r="CM249">
        <f t="shared" si="46"/>
        <v>7</v>
      </c>
      <c r="CN249">
        <f t="shared" si="58"/>
        <v>1</v>
      </c>
    </row>
    <row r="250" spans="1:92">
      <c r="A250" t="s">
        <v>1223</v>
      </c>
      <c r="B250" s="8">
        <v>38800</v>
      </c>
      <c r="C250">
        <v>2006</v>
      </c>
      <c r="D250">
        <v>2006</v>
      </c>
      <c r="E250" t="s">
        <v>1224</v>
      </c>
      <c r="F250" s="8">
        <v>38840</v>
      </c>
      <c r="G250">
        <v>40</v>
      </c>
      <c r="H250" t="s">
        <v>160</v>
      </c>
      <c r="I250" t="s">
        <v>469</v>
      </c>
      <c r="J250" t="s">
        <v>94</v>
      </c>
      <c r="K250" t="s">
        <v>121</v>
      </c>
      <c r="L250" t="s">
        <v>96</v>
      </c>
      <c r="M250">
        <v>1</v>
      </c>
      <c r="N250" t="s">
        <v>486</v>
      </c>
      <c r="O250" t="s">
        <v>98</v>
      </c>
      <c r="P250" t="s">
        <v>99</v>
      </c>
      <c r="Q250">
        <v>1</v>
      </c>
      <c r="R250">
        <v>0</v>
      </c>
      <c r="S250" t="s">
        <v>100</v>
      </c>
      <c r="T250" t="s">
        <v>101</v>
      </c>
      <c r="U250" t="s">
        <v>454</v>
      </c>
      <c r="V250" t="s">
        <v>103</v>
      </c>
      <c r="W250" t="s">
        <v>122</v>
      </c>
      <c r="X250" t="s">
        <v>215</v>
      </c>
      <c r="Y250" t="s">
        <v>1225</v>
      </c>
      <c r="Z250" t="s">
        <v>1226</v>
      </c>
      <c r="AA250" t="s">
        <v>107</v>
      </c>
      <c r="AB250" t="s">
        <v>144</v>
      </c>
      <c r="AC250">
        <v>0</v>
      </c>
      <c r="AD250">
        <v>7</v>
      </c>
      <c r="AE250">
        <v>0</v>
      </c>
      <c r="AG250">
        <v>0</v>
      </c>
      <c r="AH250">
        <v>1</v>
      </c>
      <c r="AI250">
        <v>0</v>
      </c>
      <c r="AJ250" s="9">
        <f t="shared" si="47"/>
        <v>7</v>
      </c>
      <c r="AK250" s="9"/>
      <c r="AL250">
        <v>0</v>
      </c>
      <c r="AM250">
        <v>0</v>
      </c>
      <c r="AN250">
        <v>0</v>
      </c>
      <c r="AO250">
        <v>0</v>
      </c>
      <c r="AP250">
        <v>0</v>
      </c>
      <c r="AQ250">
        <v>0</v>
      </c>
      <c r="AR250">
        <v>0</v>
      </c>
      <c r="AS250">
        <v>0</v>
      </c>
      <c r="AT250">
        <v>0</v>
      </c>
      <c r="AU250" t="s">
        <v>144</v>
      </c>
      <c r="AV250" t="s">
        <v>170</v>
      </c>
      <c r="AW250" t="s">
        <v>145</v>
      </c>
      <c r="AX250" t="s">
        <v>146</v>
      </c>
      <c r="AY250" t="s">
        <v>108</v>
      </c>
      <c r="AZ250" t="s">
        <v>111</v>
      </c>
      <c r="BA250" t="s">
        <v>110</v>
      </c>
      <c r="BB250">
        <v>0</v>
      </c>
      <c r="BC250">
        <v>0</v>
      </c>
      <c r="BD250">
        <v>0</v>
      </c>
      <c r="BE250" s="10" t="str">
        <f t="shared" si="48"/>
        <v>diferente</v>
      </c>
      <c r="BF250" s="10" t="str">
        <f t="shared" si="49"/>
        <v>igual</v>
      </c>
      <c r="BG250">
        <f>VLOOKUP(A250,[1]FormatoBBDD!$A$1:$CA$2248,57,FALSE)</f>
        <v>0</v>
      </c>
      <c r="BH250">
        <v>0</v>
      </c>
      <c r="BI250" t="s">
        <v>107</v>
      </c>
      <c r="BN250" t="s">
        <v>116</v>
      </c>
      <c r="CD250">
        <v>0</v>
      </c>
      <c r="CE250">
        <f t="shared" si="50"/>
        <v>0</v>
      </c>
      <c r="CF250">
        <f t="shared" si="51"/>
        <v>1</v>
      </c>
      <c r="CG250">
        <f t="shared" si="52"/>
        <v>1</v>
      </c>
      <c r="CH250">
        <f t="shared" si="53"/>
        <v>1</v>
      </c>
      <c r="CI250">
        <f t="shared" si="54"/>
        <v>1</v>
      </c>
      <c r="CJ250">
        <f t="shared" si="55"/>
        <v>1</v>
      </c>
      <c r="CK250">
        <f t="shared" si="56"/>
        <v>1</v>
      </c>
      <c r="CL250">
        <f t="shared" si="57"/>
        <v>1</v>
      </c>
      <c r="CM250">
        <f t="shared" si="46"/>
        <v>7</v>
      </c>
      <c r="CN250">
        <f t="shared" si="58"/>
        <v>1</v>
      </c>
    </row>
    <row r="251" spans="1:92">
      <c r="A251" t="s">
        <v>1227</v>
      </c>
      <c r="B251" s="8">
        <v>38803</v>
      </c>
      <c r="C251">
        <v>2006</v>
      </c>
      <c r="D251">
        <v>2006</v>
      </c>
      <c r="E251" t="s">
        <v>1228</v>
      </c>
      <c r="F251" s="8">
        <v>38858</v>
      </c>
      <c r="G251">
        <v>55</v>
      </c>
      <c r="H251" t="s">
        <v>268</v>
      </c>
      <c r="I251" t="s">
        <v>469</v>
      </c>
      <c r="J251" t="s">
        <v>94</v>
      </c>
      <c r="K251" t="s">
        <v>121</v>
      </c>
      <c r="L251" t="s">
        <v>132</v>
      </c>
      <c r="M251">
        <v>1</v>
      </c>
      <c r="N251" t="s">
        <v>140</v>
      </c>
      <c r="O251" t="s">
        <v>141</v>
      </c>
      <c r="P251" t="s">
        <v>141</v>
      </c>
      <c r="Q251">
        <v>99</v>
      </c>
      <c r="R251">
        <v>99</v>
      </c>
      <c r="S251" t="s">
        <v>100</v>
      </c>
      <c r="T251" t="s">
        <v>97</v>
      </c>
      <c r="U251" t="s">
        <v>97</v>
      </c>
      <c r="V251" t="s">
        <v>97</v>
      </c>
      <c r="W251" t="s">
        <v>155</v>
      </c>
      <c r="X251" t="s">
        <v>271</v>
      </c>
      <c r="Y251" t="s">
        <v>1229</v>
      </c>
      <c r="Z251" t="s">
        <v>1230</v>
      </c>
      <c r="AB251" t="s">
        <v>144</v>
      </c>
      <c r="AC251">
        <v>0</v>
      </c>
      <c r="AD251">
        <v>7</v>
      </c>
      <c r="AE251">
        <v>0</v>
      </c>
      <c r="AG251">
        <v>0</v>
      </c>
      <c r="AH251">
        <v>1</v>
      </c>
      <c r="AI251">
        <v>0</v>
      </c>
      <c r="AJ251" s="9">
        <f t="shared" si="47"/>
        <v>7</v>
      </c>
      <c r="AK251" s="9"/>
      <c r="AL251">
        <v>0</v>
      </c>
      <c r="AM251">
        <v>0</v>
      </c>
      <c r="AN251">
        <v>0</v>
      </c>
      <c r="AO251">
        <v>0</v>
      </c>
      <c r="AP251">
        <v>0</v>
      </c>
      <c r="AQ251">
        <v>0</v>
      </c>
      <c r="AR251">
        <v>0</v>
      </c>
      <c r="AS251">
        <v>0</v>
      </c>
      <c r="AT251">
        <v>0</v>
      </c>
      <c r="AU251" t="s">
        <v>144</v>
      </c>
      <c r="AV251" t="s">
        <v>170</v>
      </c>
      <c r="AW251" t="s">
        <v>145</v>
      </c>
      <c r="AX251" t="s">
        <v>146</v>
      </c>
      <c r="AY251" t="s">
        <v>108</v>
      </c>
      <c r="AZ251" t="s">
        <v>111</v>
      </c>
      <c r="BA251" t="s">
        <v>110</v>
      </c>
      <c r="BB251">
        <v>0</v>
      </c>
      <c r="BC251">
        <v>0</v>
      </c>
      <c r="BD251">
        <v>0</v>
      </c>
      <c r="BE251" s="10" t="str">
        <f t="shared" si="48"/>
        <v>diferente</v>
      </c>
      <c r="BF251" s="10" t="str">
        <f t="shared" si="49"/>
        <v>igual</v>
      </c>
      <c r="BG251">
        <f>VLOOKUP(A251,[1]FormatoBBDD!$A$1:$CA$2248,57,FALSE)</f>
        <v>0</v>
      </c>
      <c r="BH251">
        <v>0</v>
      </c>
      <c r="BI251" t="s">
        <v>107</v>
      </c>
      <c r="BN251" t="s">
        <v>116</v>
      </c>
      <c r="CD251">
        <v>0</v>
      </c>
      <c r="CE251">
        <f t="shared" si="50"/>
        <v>0</v>
      </c>
      <c r="CF251">
        <f t="shared" si="51"/>
        <v>1</v>
      </c>
      <c r="CG251">
        <f t="shared" si="52"/>
        <v>1</v>
      </c>
      <c r="CH251">
        <f t="shared" si="53"/>
        <v>1</v>
      </c>
      <c r="CI251">
        <f t="shared" si="54"/>
        <v>1</v>
      </c>
      <c r="CJ251">
        <f t="shared" si="55"/>
        <v>1</v>
      </c>
      <c r="CK251">
        <f t="shared" si="56"/>
        <v>1</v>
      </c>
      <c r="CL251">
        <f t="shared" si="57"/>
        <v>1</v>
      </c>
      <c r="CM251">
        <f t="shared" si="46"/>
        <v>7</v>
      </c>
      <c r="CN251">
        <f t="shared" si="58"/>
        <v>1</v>
      </c>
    </row>
    <row r="252" spans="1:92">
      <c r="A252" t="s">
        <v>1231</v>
      </c>
      <c r="B252" s="8">
        <v>38804</v>
      </c>
      <c r="C252">
        <v>2006</v>
      </c>
      <c r="D252">
        <v>2006</v>
      </c>
      <c r="E252" t="s">
        <v>1232</v>
      </c>
      <c r="F252" s="8">
        <v>38896</v>
      </c>
      <c r="G252">
        <v>92</v>
      </c>
      <c r="H252" t="s">
        <v>298</v>
      </c>
      <c r="I252" t="s">
        <v>469</v>
      </c>
      <c r="J252" t="s">
        <v>94</v>
      </c>
      <c r="K252" t="s">
        <v>121</v>
      </c>
      <c r="L252" t="s">
        <v>96</v>
      </c>
      <c r="M252">
        <v>1</v>
      </c>
      <c r="N252" t="s">
        <v>140</v>
      </c>
      <c r="O252" t="s">
        <v>246</v>
      </c>
      <c r="P252" t="s">
        <v>99</v>
      </c>
      <c r="Q252">
        <v>0</v>
      </c>
      <c r="R252">
        <v>1</v>
      </c>
      <c r="S252" t="s">
        <v>610</v>
      </c>
      <c r="T252" t="s">
        <v>1024</v>
      </c>
      <c r="U252" t="s">
        <v>97</v>
      </c>
      <c r="V252" t="s">
        <v>103</v>
      </c>
      <c r="W252" t="s">
        <v>122</v>
      </c>
      <c r="X252" t="s">
        <v>406</v>
      </c>
      <c r="Y252" t="s">
        <v>272</v>
      </c>
      <c r="Z252" t="s">
        <v>97</v>
      </c>
      <c r="AA252" t="s">
        <v>107</v>
      </c>
      <c r="AB252" t="s">
        <v>144</v>
      </c>
      <c r="AC252">
        <v>0</v>
      </c>
      <c r="AD252">
        <v>7</v>
      </c>
      <c r="AE252">
        <v>0</v>
      </c>
      <c r="AG252">
        <v>0</v>
      </c>
      <c r="AH252">
        <v>1</v>
      </c>
      <c r="AI252">
        <v>0</v>
      </c>
      <c r="AJ252" s="9">
        <f t="shared" si="47"/>
        <v>7</v>
      </c>
      <c r="AK252" s="9"/>
      <c r="AL252">
        <v>0</v>
      </c>
      <c r="AM252">
        <v>0</v>
      </c>
      <c r="AN252">
        <v>0</v>
      </c>
      <c r="AO252">
        <v>0</v>
      </c>
      <c r="AP252">
        <v>0</v>
      </c>
      <c r="AQ252">
        <v>0</v>
      </c>
      <c r="AR252">
        <v>0</v>
      </c>
      <c r="AS252">
        <v>0</v>
      </c>
      <c r="AT252">
        <v>0</v>
      </c>
      <c r="AU252" t="s">
        <v>144</v>
      </c>
      <c r="AV252" t="s">
        <v>111</v>
      </c>
      <c r="AW252" t="s">
        <v>145</v>
      </c>
      <c r="AX252" t="s">
        <v>207</v>
      </c>
      <c r="AY252" t="s">
        <v>108</v>
      </c>
      <c r="AZ252" t="s">
        <v>284</v>
      </c>
      <c r="BA252" t="s">
        <v>110</v>
      </c>
      <c r="BB252">
        <v>0</v>
      </c>
      <c r="BC252">
        <v>0</v>
      </c>
      <c r="BD252">
        <v>0</v>
      </c>
      <c r="BE252" s="10" t="str">
        <f t="shared" si="48"/>
        <v>diferente</v>
      </c>
      <c r="BF252" s="10" t="str">
        <f t="shared" si="49"/>
        <v>igual</v>
      </c>
      <c r="BG252">
        <f>VLOOKUP(A252,[1]FormatoBBDD!$A$1:$CA$2248,57,FALSE)</f>
        <v>0</v>
      </c>
      <c r="BH252">
        <v>0</v>
      </c>
      <c r="BI252" t="s">
        <v>107</v>
      </c>
      <c r="BN252" t="s">
        <v>116</v>
      </c>
      <c r="BW252" t="s">
        <v>284</v>
      </c>
      <c r="BX252" t="s">
        <v>207</v>
      </c>
      <c r="CD252">
        <v>0</v>
      </c>
      <c r="CE252">
        <f t="shared" si="50"/>
        <v>2</v>
      </c>
      <c r="CF252">
        <f t="shared" si="51"/>
        <v>1</v>
      </c>
      <c r="CG252">
        <f t="shared" si="52"/>
        <v>1</v>
      </c>
      <c r="CH252">
        <f t="shared" si="53"/>
        <v>1</v>
      </c>
      <c r="CI252">
        <f t="shared" si="54"/>
        <v>1</v>
      </c>
      <c r="CJ252">
        <f t="shared" si="55"/>
        <v>1</v>
      </c>
      <c r="CK252">
        <f t="shared" si="56"/>
        <v>1</v>
      </c>
      <c r="CL252">
        <f t="shared" si="57"/>
        <v>1</v>
      </c>
      <c r="CM252">
        <f t="shared" ref="CM252:CM315" si="59">SUM(CF252:CL252)</f>
        <v>7</v>
      </c>
      <c r="CN252">
        <f t="shared" si="58"/>
        <v>1</v>
      </c>
    </row>
    <row r="253" spans="1:92">
      <c r="A253" t="s">
        <v>1233</v>
      </c>
      <c r="B253" s="8">
        <v>38806</v>
      </c>
      <c r="C253">
        <v>2006</v>
      </c>
      <c r="D253">
        <v>2006</v>
      </c>
      <c r="E253" t="s">
        <v>1234</v>
      </c>
      <c r="F253" s="8">
        <v>38812</v>
      </c>
      <c r="G253">
        <v>6</v>
      </c>
      <c r="H253" t="s">
        <v>119</v>
      </c>
      <c r="I253" t="s">
        <v>469</v>
      </c>
      <c r="J253" t="s">
        <v>94</v>
      </c>
      <c r="K253" t="s">
        <v>121</v>
      </c>
      <c r="L253" t="s">
        <v>96</v>
      </c>
      <c r="M253">
        <v>1</v>
      </c>
      <c r="N253" t="s">
        <v>140</v>
      </c>
      <c r="O253" t="s">
        <v>98</v>
      </c>
      <c r="P253" t="s">
        <v>99</v>
      </c>
      <c r="Q253">
        <v>1</v>
      </c>
      <c r="R253">
        <v>0</v>
      </c>
      <c r="S253" t="s">
        <v>100</v>
      </c>
      <c r="T253" t="s">
        <v>97</v>
      </c>
      <c r="U253" t="s">
        <v>97</v>
      </c>
      <c r="V253" t="s">
        <v>103</v>
      </c>
      <c r="W253" t="s">
        <v>394</v>
      </c>
      <c r="X253" t="s">
        <v>1215</v>
      </c>
      <c r="Y253" t="s">
        <v>169</v>
      </c>
      <c r="Z253" t="s">
        <v>97</v>
      </c>
      <c r="AA253" t="s">
        <v>107</v>
      </c>
      <c r="AB253" t="s">
        <v>145</v>
      </c>
      <c r="AC253">
        <v>0</v>
      </c>
      <c r="AD253">
        <v>7</v>
      </c>
      <c r="AE253">
        <v>0</v>
      </c>
      <c r="AG253">
        <v>0</v>
      </c>
      <c r="AH253">
        <v>1</v>
      </c>
      <c r="AI253">
        <v>0</v>
      </c>
      <c r="AJ253" s="9">
        <f t="shared" ref="AJ253:AJ316" si="60">SUM(AC253:AF253)</f>
        <v>7</v>
      </c>
      <c r="AK253" s="9"/>
      <c r="AL253">
        <v>0</v>
      </c>
      <c r="AM253">
        <v>0</v>
      </c>
      <c r="AN253">
        <v>0</v>
      </c>
      <c r="AO253">
        <v>0</v>
      </c>
      <c r="AP253">
        <v>0</v>
      </c>
      <c r="AQ253">
        <v>0</v>
      </c>
      <c r="AR253">
        <v>0</v>
      </c>
      <c r="AS253">
        <v>0</v>
      </c>
      <c r="AT253">
        <v>0</v>
      </c>
      <c r="AU253" t="s">
        <v>145</v>
      </c>
      <c r="AV253" t="s">
        <v>146</v>
      </c>
      <c r="AW253" t="s">
        <v>108</v>
      </c>
      <c r="AX253" t="s">
        <v>111</v>
      </c>
      <c r="AY253" t="s">
        <v>207</v>
      </c>
      <c r="AZ253" t="s">
        <v>284</v>
      </c>
      <c r="BA253" t="s">
        <v>148</v>
      </c>
      <c r="BB253">
        <v>0</v>
      </c>
      <c r="BC253">
        <v>0</v>
      </c>
      <c r="BD253">
        <v>0</v>
      </c>
      <c r="BE253" s="10" t="str">
        <f t="shared" ref="BE253:BE316" si="61">IF(OR(AB253=AN253,AB253=AO253,AB253=AP253,AB253=AQ253,AB253=AR253,AB253=AS253,AB253=AT253),"igual","diferente")</f>
        <v>diferente</v>
      </c>
      <c r="BF253" s="10" t="str">
        <f t="shared" ref="BF253:BF316" si="62">IF(OR(AB253=AU253, AB253=AV253, AB253=AW253, AB253=AX253, AB253=AY253, AB253=AZ253, AB253=BA253),"igual","diferente")</f>
        <v>igual</v>
      </c>
      <c r="BG253">
        <f>VLOOKUP(A253,[1]FormatoBBDD!$A$1:$CA$2248,57,FALSE)</f>
        <v>0</v>
      </c>
      <c r="BH253">
        <v>0</v>
      </c>
      <c r="BI253" t="s">
        <v>107</v>
      </c>
      <c r="BN253" t="s">
        <v>116</v>
      </c>
      <c r="BW253" t="s">
        <v>207</v>
      </c>
      <c r="BX253" t="s">
        <v>284</v>
      </c>
      <c r="BY253" t="s">
        <v>148</v>
      </c>
      <c r="CD253">
        <v>0</v>
      </c>
      <c r="CE253">
        <f t="shared" ref="CE253:CE316" si="63">COUNTA(BW253:CC253)</f>
        <v>3</v>
      </c>
      <c r="CF253">
        <f t="shared" ref="CF253:CF316" si="64">+IF(OR(BW253=AN253,BW253=AO253,BW253=AP253,BW253=AQ253,BW253=AR253,BW253=AS253,BW253=AT253,BW253=AU253,BW253=AV253,BW253=AW253,BW253=AX253,BW253=AY253,BW253=AZ253,BW253=BA253,BW253=BB253,BW253=BC253,BW253=BD253),1,0)</f>
        <v>1</v>
      </c>
      <c r="CG253">
        <f t="shared" ref="CG253:CG316" si="65">+IF(OR(BX253=$AO253,BX253=$AP253,BX253=$AQ253,BX253=$AR253,BX253=$AS253,BX253=$AT253,BX253=$AU253,BX253=$AV253,BX253=$AW253,BX253=$AX253,BX253=$AY253,BX253=$AZ253,BX253=$BA253,BX253=$BB253,BX253=$BC253,BX253=$BD253,BX253=$AN253),1,0)</f>
        <v>1</v>
      </c>
      <c r="CH253">
        <f t="shared" ref="CH253:CH316" si="66">+IF(OR(BY253=$AO253,BY253=$AP253,BY253=$AQ253,BY253=$AR253,BY253=$AS253,BY253=$AT253,BY253=$AU253,BY253=$AV253,BY253=$AW253,BY253=$AX253,BY253=$AY253,BY253=$AZ253,BY253=$BA253,BY253=$BB253,BY253=$BC253,BY253=$BD253,BY253=$AN253),1,0)</f>
        <v>1</v>
      </c>
      <c r="CI253">
        <f t="shared" ref="CI253:CI316" si="67">+IF(OR(BZ253=$AO253,BZ253=$AP253,BZ253=$AQ253,BZ253=$AR253,BZ253=$AS253,BZ253=$AT253,BZ253=$AU253,BZ253=$AV253,BZ253=$AW253,BZ253=$AX253,BZ253=$AY253,BZ253=$AZ253,BZ253=$BA253,BZ253=$BB253,BZ253=$BC253,BZ253=$BD253,BZ253=$AN253),1,0)</f>
        <v>1</v>
      </c>
      <c r="CJ253">
        <f t="shared" ref="CJ253:CJ316" si="68">+IF(OR(CA253=$AO253,CA253=$AP253,CA253=$AQ253,CA253=$AR253,CA253=$AS253,CA253=$AT253,CA253=$AU253,CA253=$AV253,CA253=$AW253,CA253=$AX253,CA253=$AY253,CA253=$AZ253,CA253=$BA253,CA253=$BB253,CA253=$BC253,CA253=$BD253,CA253=$AN253),1,0)</f>
        <v>1</v>
      </c>
      <c r="CK253">
        <f t="shared" ref="CK253:CK316" si="69">+IF(OR(CB253=$AO253,CB253=$AP253,CB253=$AQ253,CB253=$AR253,CB253=$AS253,CB253=$AT253,CB253=$AU253,CB253=$AV253,CB253=$AW253,CB253=$AX253,CB253=$AY253,CB253=$AZ253,CB253=$BA253,CB253=$BB253,CB253=$BC253,CB253=$BD253,CB253=$AN253),1,0)</f>
        <v>1</v>
      </c>
      <c r="CL253">
        <f t="shared" ref="CL253:CL316" si="70">+IF(OR(CC253=$AO253,CC253=$AP253,CC253=$AQ253,CC253=$AR253,CC253=$AS253,CC253=$AT253,CC253=$AU253,CC253=$AV253,CC253=$AW253,CC253=$AX253,CC253=$AY253,CC253=$AZ253,CC253=$BA253,CC253=$BB253,CC253=$BC253,CC253=$BD253,CC253=$AN253),1,0)</f>
        <v>1</v>
      </c>
      <c r="CM253">
        <f t="shared" si="59"/>
        <v>7</v>
      </c>
      <c r="CN253">
        <f t="shared" ref="CN253:CN316" si="71">+IF(OR($AB253=AN253,$AB253=AO253,AB253=AP253,AB253=AQ253,AB253=AR253,AB253=AS253,AB253=AT253,AB253=AU253,AB253=AV253,AB253=AW253,AB253=AX253,AB253=AY253,AB253=AZ253,AB253=BA253,AB253=BB253,AB253=BC253,AB253=BD253,AB253=BK253,AB253=BL253,AB253=BM253),1,0)</f>
        <v>1</v>
      </c>
    </row>
    <row r="254" spans="1:92">
      <c r="A254" t="s">
        <v>1235</v>
      </c>
      <c r="B254" s="8">
        <v>38806</v>
      </c>
      <c r="C254">
        <v>2006</v>
      </c>
      <c r="D254">
        <v>2006</v>
      </c>
      <c r="E254" t="s">
        <v>1236</v>
      </c>
      <c r="F254" s="8">
        <v>39029</v>
      </c>
      <c r="G254">
        <v>223</v>
      </c>
      <c r="H254" t="s">
        <v>275</v>
      </c>
      <c r="I254" t="s">
        <v>352</v>
      </c>
      <c r="J254" t="s">
        <v>94</v>
      </c>
      <c r="K254" t="s">
        <v>121</v>
      </c>
      <c r="L254" t="s">
        <v>96</v>
      </c>
      <c r="M254">
        <v>2</v>
      </c>
      <c r="N254" t="s">
        <v>140</v>
      </c>
      <c r="O254" t="s">
        <v>246</v>
      </c>
      <c r="P254" t="s">
        <v>99</v>
      </c>
      <c r="Q254">
        <v>0</v>
      </c>
      <c r="R254">
        <v>1</v>
      </c>
      <c r="S254" t="s">
        <v>100</v>
      </c>
      <c r="T254" t="s">
        <v>101</v>
      </c>
      <c r="U254" t="s">
        <v>214</v>
      </c>
      <c r="V254" t="s">
        <v>103</v>
      </c>
      <c r="W254" t="s">
        <v>155</v>
      </c>
      <c r="X254" t="s">
        <v>1237</v>
      </c>
      <c r="Y254" t="s">
        <v>1238</v>
      </c>
      <c r="Z254" t="s">
        <v>97</v>
      </c>
      <c r="AA254" t="s">
        <v>107</v>
      </c>
      <c r="AB254" t="s">
        <v>144</v>
      </c>
      <c r="AC254">
        <v>0</v>
      </c>
      <c r="AD254">
        <v>7</v>
      </c>
      <c r="AE254">
        <v>0</v>
      </c>
      <c r="AG254">
        <v>0</v>
      </c>
      <c r="AH254">
        <v>1</v>
      </c>
      <c r="AI254">
        <v>0</v>
      </c>
      <c r="AJ254" s="9">
        <f t="shared" si="60"/>
        <v>7</v>
      </c>
      <c r="AK254" s="9"/>
      <c r="AL254">
        <v>0</v>
      </c>
      <c r="AM254">
        <v>0</v>
      </c>
      <c r="AN254">
        <v>0</v>
      </c>
      <c r="AO254">
        <v>0</v>
      </c>
      <c r="AP254">
        <v>0</v>
      </c>
      <c r="AQ254">
        <v>0</v>
      </c>
      <c r="AR254">
        <v>0</v>
      </c>
      <c r="AS254">
        <v>0</v>
      </c>
      <c r="AT254">
        <v>0</v>
      </c>
      <c r="AU254" t="s">
        <v>144</v>
      </c>
      <c r="AV254" t="s">
        <v>229</v>
      </c>
      <c r="AW254" t="s">
        <v>207</v>
      </c>
      <c r="AX254" t="s">
        <v>146</v>
      </c>
      <c r="AY254" t="s">
        <v>108</v>
      </c>
      <c r="AZ254" t="s">
        <v>111</v>
      </c>
      <c r="BA254" t="s">
        <v>482</v>
      </c>
      <c r="BB254">
        <v>0</v>
      </c>
      <c r="BC254">
        <v>0</v>
      </c>
      <c r="BD254">
        <v>0</v>
      </c>
      <c r="BE254" s="10" t="str">
        <f t="shared" si="61"/>
        <v>diferente</v>
      </c>
      <c r="BF254" s="10" t="str">
        <f t="shared" si="62"/>
        <v>igual</v>
      </c>
      <c r="BG254">
        <f>VLOOKUP(A254,[1]FormatoBBDD!$A$1:$CA$2248,57,FALSE)</f>
        <v>0</v>
      </c>
      <c r="BH254">
        <v>0</v>
      </c>
      <c r="BI254" t="s">
        <v>107</v>
      </c>
      <c r="BN254" t="s">
        <v>116</v>
      </c>
      <c r="BW254" t="s">
        <v>229</v>
      </c>
      <c r="BX254" t="s">
        <v>482</v>
      </c>
      <c r="BY254" t="s">
        <v>207</v>
      </c>
      <c r="CD254">
        <v>0</v>
      </c>
      <c r="CE254">
        <f t="shared" si="63"/>
        <v>3</v>
      </c>
      <c r="CF254">
        <f t="shared" si="64"/>
        <v>1</v>
      </c>
      <c r="CG254">
        <f t="shared" si="65"/>
        <v>1</v>
      </c>
      <c r="CH254">
        <f t="shared" si="66"/>
        <v>1</v>
      </c>
      <c r="CI254">
        <f t="shared" si="67"/>
        <v>1</v>
      </c>
      <c r="CJ254">
        <f t="shared" si="68"/>
        <v>1</v>
      </c>
      <c r="CK254">
        <f t="shared" si="69"/>
        <v>1</v>
      </c>
      <c r="CL254">
        <f t="shared" si="70"/>
        <v>1</v>
      </c>
      <c r="CM254">
        <f t="shared" si="59"/>
        <v>7</v>
      </c>
      <c r="CN254">
        <f t="shared" si="71"/>
        <v>1</v>
      </c>
    </row>
    <row r="255" spans="1:92">
      <c r="A255" t="s">
        <v>1239</v>
      </c>
      <c r="B255" s="8">
        <v>38811</v>
      </c>
      <c r="C255">
        <v>2006</v>
      </c>
      <c r="D255">
        <v>2006</v>
      </c>
      <c r="E255" t="s">
        <v>1240</v>
      </c>
      <c r="F255" s="8">
        <v>38938</v>
      </c>
      <c r="G255">
        <v>127</v>
      </c>
      <c r="H255" t="s">
        <v>585</v>
      </c>
      <c r="I255" t="s">
        <v>352</v>
      </c>
      <c r="J255" t="s">
        <v>94</v>
      </c>
      <c r="K255" t="s">
        <v>121</v>
      </c>
      <c r="L255" t="s">
        <v>96</v>
      </c>
      <c r="M255">
        <v>1</v>
      </c>
      <c r="N255" t="s">
        <v>97</v>
      </c>
      <c r="O255" t="s">
        <v>246</v>
      </c>
      <c r="P255" t="s">
        <v>99</v>
      </c>
      <c r="Q255">
        <v>0</v>
      </c>
      <c r="R255">
        <v>1</v>
      </c>
      <c r="S255" t="s">
        <v>97</v>
      </c>
      <c r="T255" t="s">
        <v>97</v>
      </c>
      <c r="U255" t="s">
        <v>97</v>
      </c>
      <c r="V255" t="s">
        <v>97</v>
      </c>
      <c r="W255" t="s">
        <v>104</v>
      </c>
      <c r="X255" t="s">
        <v>1241</v>
      </c>
      <c r="Y255" t="s">
        <v>1242</v>
      </c>
      <c r="Z255" t="s">
        <v>97</v>
      </c>
      <c r="AA255" t="s">
        <v>107</v>
      </c>
      <c r="AB255" t="s">
        <v>144</v>
      </c>
      <c r="AC255">
        <v>0</v>
      </c>
      <c r="AD255">
        <v>7</v>
      </c>
      <c r="AE255">
        <v>0</v>
      </c>
      <c r="AG255">
        <v>0</v>
      </c>
      <c r="AH255">
        <v>1</v>
      </c>
      <c r="AI255">
        <v>0</v>
      </c>
      <c r="AJ255" s="9">
        <f t="shared" si="60"/>
        <v>7</v>
      </c>
      <c r="AK255" s="9"/>
      <c r="AL255">
        <v>0</v>
      </c>
      <c r="AM255">
        <v>0</v>
      </c>
      <c r="AN255">
        <v>0</v>
      </c>
      <c r="AO255">
        <v>0</v>
      </c>
      <c r="AP255">
        <v>0</v>
      </c>
      <c r="AQ255">
        <v>0</v>
      </c>
      <c r="AR255">
        <v>0</v>
      </c>
      <c r="AS255">
        <v>0</v>
      </c>
      <c r="AT255">
        <v>0</v>
      </c>
      <c r="AU255" t="s">
        <v>144</v>
      </c>
      <c r="AV255" t="s">
        <v>170</v>
      </c>
      <c r="AW255" t="s">
        <v>145</v>
      </c>
      <c r="AX255" t="s">
        <v>146</v>
      </c>
      <c r="AY255" t="s">
        <v>108</v>
      </c>
      <c r="AZ255" t="s">
        <v>482</v>
      </c>
      <c r="BA255" t="s">
        <v>110</v>
      </c>
      <c r="BB255">
        <v>0</v>
      </c>
      <c r="BC255">
        <v>0</v>
      </c>
      <c r="BD255">
        <v>0</v>
      </c>
      <c r="BE255" s="10" t="str">
        <f t="shared" si="61"/>
        <v>diferente</v>
      </c>
      <c r="BF255" s="10" t="str">
        <f t="shared" si="62"/>
        <v>igual</v>
      </c>
      <c r="BG255">
        <f>VLOOKUP(A255,[1]FormatoBBDD!$A$1:$CA$2248,57,FALSE)</f>
        <v>0</v>
      </c>
      <c r="BH255">
        <v>0</v>
      </c>
      <c r="BI255" t="s">
        <v>107</v>
      </c>
      <c r="BN255" t="s">
        <v>116</v>
      </c>
      <c r="BW255" t="s">
        <v>482</v>
      </c>
      <c r="CD255">
        <v>0</v>
      </c>
      <c r="CE255">
        <f t="shared" si="63"/>
        <v>1</v>
      </c>
      <c r="CF255">
        <f t="shared" si="64"/>
        <v>1</v>
      </c>
      <c r="CG255">
        <f t="shared" si="65"/>
        <v>1</v>
      </c>
      <c r="CH255">
        <f t="shared" si="66"/>
        <v>1</v>
      </c>
      <c r="CI255">
        <f t="shared" si="67"/>
        <v>1</v>
      </c>
      <c r="CJ255">
        <f t="shared" si="68"/>
        <v>1</v>
      </c>
      <c r="CK255">
        <f t="shared" si="69"/>
        <v>1</v>
      </c>
      <c r="CL255">
        <f t="shared" si="70"/>
        <v>1</v>
      </c>
      <c r="CM255">
        <f t="shared" si="59"/>
        <v>7</v>
      </c>
      <c r="CN255">
        <f t="shared" si="71"/>
        <v>1</v>
      </c>
    </row>
    <row r="256" spans="1:92">
      <c r="A256" t="s">
        <v>1243</v>
      </c>
      <c r="B256" s="8">
        <v>38813</v>
      </c>
      <c r="C256">
        <v>2006</v>
      </c>
      <c r="D256">
        <v>2006</v>
      </c>
      <c r="E256" t="s">
        <v>1244</v>
      </c>
      <c r="F256" s="8">
        <v>38966</v>
      </c>
      <c r="G256">
        <v>153</v>
      </c>
      <c r="H256" t="s">
        <v>361</v>
      </c>
      <c r="I256" t="s">
        <v>352</v>
      </c>
      <c r="J256" t="s">
        <v>94</v>
      </c>
      <c r="K256" t="s">
        <v>121</v>
      </c>
      <c r="L256" t="s">
        <v>96</v>
      </c>
      <c r="M256">
        <v>1</v>
      </c>
      <c r="N256" t="s">
        <v>592</v>
      </c>
      <c r="O256" t="s">
        <v>98</v>
      </c>
      <c r="P256" t="s">
        <v>99</v>
      </c>
      <c r="Q256">
        <v>1</v>
      </c>
      <c r="R256">
        <v>0</v>
      </c>
      <c r="S256" t="s">
        <v>100</v>
      </c>
      <c r="T256" t="s">
        <v>101</v>
      </c>
      <c r="U256" t="s">
        <v>196</v>
      </c>
      <c r="V256" t="s">
        <v>103</v>
      </c>
      <c r="W256" t="s">
        <v>122</v>
      </c>
      <c r="X256" t="s">
        <v>406</v>
      </c>
      <c r="Y256" t="s">
        <v>1245</v>
      </c>
      <c r="Z256" t="s">
        <v>97</v>
      </c>
      <c r="AA256" t="s">
        <v>107</v>
      </c>
      <c r="AB256" t="s">
        <v>144</v>
      </c>
      <c r="AC256">
        <v>0</v>
      </c>
      <c r="AD256">
        <v>7</v>
      </c>
      <c r="AE256">
        <v>0</v>
      </c>
      <c r="AG256">
        <v>0</v>
      </c>
      <c r="AH256">
        <v>1</v>
      </c>
      <c r="AI256">
        <v>0</v>
      </c>
      <c r="AJ256" s="9">
        <f t="shared" si="60"/>
        <v>7</v>
      </c>
      <c r="AK256" s="9"/>
      <c r="AL256">
        <v>0</v>
      </c>
      <c r="AM256">
        <v>0</v>
      </c>
      <c r="AN256">
        <v>0</v>
      </c>
      <c r="AO256">
        <v>0</v>
      </c>
      <c r="AP256">
        <v>0</v>
      </c>
      <c r="AQ256">
        <v>0</v>
      </c>
      <c r="AR256">
        <v>0</v>
      </c>
      <c r="AS256">
        <v>0</v>
      </c>
      <c r="AT256">
        <v>0</v>
      </c>
      <c r="AU256" t="s">
        <v>144</v>
      </c>
      <c r="AV256" t="s">
        <v>170</v>
      </c>
      <c r="AW256" t="s">
        <v>145</v>
      </c>
      <c r="AX256" t="s">
        <v>148</v>
      </c>
      <c r="AY256" t="s">
        <v>108</v>
      </c>
      <c r="AZ256" t="s">
        <v>482</v>
      </c>
      <c r="BA256" t="s">
        <v>110</v>
      </c>
      <c r="BB256">
        <v>0</v>
      </c>
      <c r="BC256">
        <v>0</v>
      </c>
      <c r="BD256">
        <v>0</v>
      </c>
      <c r="BE256" s="10" t="str">
        <f t="shared" si="61"/>
        <v>diferente</v>
      </c>
      <c r="BF256" s="10" t="str">
        <f t="shared" si="62"/>
        <v>igual</v>
      </c>
      <c r="BG256">
        <f>VLOOKUP(A256,[1]FormatoBBDD!$A$1:$CA$2248,57,FALSE)</f>
        <v>0</v>
      </c>
      <c r="BH256">
        <v>0</v>
      </c>
      <c r="BI256" t="s">
        <v>107</v>
      </c>
      <c r="BN256" t="s">
        <v>116</v>
      </c>
      <c r="BW256" t="s">
        <v>148</v>
      </c>
      <c r="BX256" t="s">
        <v>482</v>
      </c>
      <c r="CD256">
        <v>0</v>
      </c>
      <c r="CE256">
        <f t="shared" si="63"/>
        <v>2</v>
      </c>
      <c r="CF256">
        <f t="shared" si="64"/>
        <v>1</v>
      </c>
      <c r="CG256">
        <f t="shared" si="65"/>
        <v>1</v>
      </c>
      <c r="CH256">
        <f t="shared" si="66"/>
        <v>1</v>
      </c>
      <c r="CI256">
        <f t="shared" si="67"/>
        <v>1</v>
      </c>
      <c r="CJ256">
        <f t="shared" si="68"/>
        <v>1</v>
      </c>
      <c r="CK256">
        <f t="shared" si="69"/>
        <v>1</v>
      </c>
      <c r="CL256">
        <f t="shared" si="70"/>
        <v>1</v>
      </c>
      <c r="CM256">
        <f t="shared" si="59"/>
        <v>7</v>
      </c>
      <c r="CN256">
        <f t="shared" si="71"/>
        <v>1</v>
      </c>
    </row>
    <row r="257" spans="1:92">
      <c r="A257" t="s">
        <v>1246</v>
      </c>
      <c r="B257" s="8">
        <v>38843</v>
      </c>
      <c r="C257">
        <v>2006</v>
      </c>
      <c r="D257">
        <v>2006</v>
      </c>
      <c r="E257" t="s">
        <v>1247</v>
      </c>
      <c r="F257" s="8">
        <v>38882</v>
      </c>
      <c r="G257">
        <v>39</v>
      </c>
      <c r="H257" t="s">
        <v>268</v>
      </c>
      <c r="I257" t="s">
        <v>352</v>
      </c>
      <c r="J257" t="s">
        <v>94</v>
      </c>
      <c r="K257" t="s">
        <v>121</v>
      </c>
      <c r="L257" t="s">
        <v>96</v>
      </c>
      <c r="M257">
        <v>4</v>
      </c>
      <c r="N257" t="s">
        <v>97</v>
      </c>
      <c r="O257" t="s">
        <v>98</v>
      </c>
      <c r="P257" t="s">
        <v>99</v>
      </c>
      <c r="Q257">
        <v>1</v>
      </c>
      <c r="R257">
        <v>0</v>
      </c>
      <c r="S257" t="s">
        <v>100</v>
      </c>
      <c r="T257" t="s">
        <v>97</v>
      </c>
      <c r="U257" t="s">
        <v>97</v>
      </c>
      <c r="V257" t="s">
        <v>103</v>
      </c>
      <c r="W257" t="s">
        <v>122</v>
      </c>
      <c r="X257" t="s">
        <v>1102</v>
      </c>
      <c r="Y257" t="s">
        <v>1248</v>
      </c>
      <c r="Z257" t="s">
        <v>97</v>
      </c>
      <c r="AB257" t="s">
        <v>145</v>
      </c>
      <c r="AC257">
        <v>0</v>
      </c>
      <c r="AD257">
        <v>7</v>
      </c>
      <c r="AE257">
        <v>0</v>
      </c>
      <c r="AG257">
        <v>0</v>
      </c>
      <c r="AH257">
        <v>1</v>
      </c>
      <c r="AI257">
        <v>0</v>
      </c>
      <c r="AJ257" s="9">
        <f t="shared" si="60"/>
        <v>7</v>
      </c>
      <c r="AK257" s="9"/>
      <c r="AL257">
        <v>0</v>
      </c>
      <c r="AM257">
        <v>0</v>
      </c>
      <c r="AN257">
        <v>0</v>
      </c>
      <c r="AO257">
        <v>0</v>
      </c>
      <c r="AP257">
        <v>0</v>
      </c>
      <c r="AQ257">
        <v>0</v>
      </c>
      <c r="AR257">
        <v>0</v>
      </c>
      <c r="AS257">
        <v>0</v>
      </c>
      <c r="AT257">
        <v>0</v>
      </c>
      <c r="AU257" t="s">
        <v>892</v>
      </c>
      <c r="AV257" t="s">
        <v>170</v>
      </c>
      <c r="AW257" t="s">
        <v>145</v>
      </c>
      <c r="AX257" t="s">
        <v>146</v>
      </c>
      <c r="AY257" t="s">
        <v>108</v>
      </c>
      <c r="AZ257" t="s">
        <v>111</v>
      </c>
      <c r="BA257" t="s">
        <v>110</v>
      </c>
      <c r="BB257">
        <v>0</v>
      </c>
      <c r="BC257">
        <v>0</v>
      </c>
      <c r="BD257">
        <v>0</v>
      </c>
      <c r="BE257" s="10" t="str">
        <f t="shared" si="61"/>
        <v>diferente</v>
      </c>
      <c r="BF257" s="10" t="str">
        <f t="shared" si="62"/>
        <v>igual</v>
      </c>
      <c r="BG257">
        <f>VLOOKUP(A257,[1]FormatoBBDD!$A$1:$CA$2248,57,FALSE)</f>
        <v>0</v>
      </c>
      <c r="BH257">
        <v>0</v>
      </c>
      <c r="BI257" t="s">
        <v>107</v>
      </c>
      <c r="BN257" t="s">
        <v>116</v>
      </c>
      <c r="BW257" t="s">
        <v>892</v>
      </c>
      <c r="CD257">
        <v>0</v>
      </c>
      <c r="CE257">
        <f t="shared" si="63"/>
        <v>1</v>
      </c>
      <c r="CF257">
        <f t="shared" si="64"/>
        <v>1</v>
      </c>
      <c r="CG257">
        <f t="shared" si="65"/>
        <v>1</v>
      </c>
      <c r="CH257">
        <f t="shared" si="66"/>
        <v>1</v>
      </c>
      <c r="CI257">
        <f t="shared" si="67"/>
        <v>1</v>
      </c>
      <c r="CJ257">
        <f t="shared" si="68"/>
        <v>1</v>
      </c>
      <c r="CK257">
        <f t="shared" si="69"/>
        <v>1</v>
      </c>
      <c r="CL257">
        <f t="shared" si="70"/>
        <v>1</v>
      </c>
      <c r="CM257">
        <f t="shared" si="59"/>
        <v>7</v>
      </c>
      <c r="CN257">
        <f t="shared" si="71"/>
        <v>1</v>
      </c>
    </row>
    <row r="258" spans="1:92">
      <c r="A258" t="s">
        <v>1249</v>
      </c>
      <c r="B258" s="8">
        <v>38824</v>
      </c>
      <c r="C258">
        <v>2006</v>
      </c>
      <c r="D258">
        <v>2006</v>
      </c>
      <c r="E258" t="s">
        <v>1250</v>
      </c>
      <c r="F258" s="8">
        <v>38854</v>
      </c>
      <c r="G258">
        <v>30</v>
      </c>
      <c r="H258" t="s">
        <v>119</v>
      </c>
      <c r="I258" t="s">
        <v>352</v>
      </c>
      <c r="J258" t="s">
        <v>94</v>
      </c>
      <c r="K258" t="s">
        <v>121</v>
      </c>
      <c r="L258" t="s">
        <v>96</v>
      </c>
      <c r="M258">
        <v>1</v>
      </c>
      <c r="N258" t="s">
        <v>592</v>
      </c>
      <c r="O258" t="s">
        <v>246</v>
      </c>
      <c r="P258" t="s">
        <v>99</v>
      </c>
      <c r="Q258">
        <v>0</v>
      </c>
      <c r="R258">
        <v>1</v>
      </c>
      <c r="S258" t="s">
        <v>100</v>
      </c>
      <c r="T258" t="s">
        <v>479</v>
      </c>
      <c r="U258" t="s">
        <v>97</v>
      </c>
      <c r="V258" t="s">
        <v>103</v>
      </c>
      <c r="W258" t="s">
        <v>122</v>
      </c>
      <c r="X258" t="s">
        <v>1251</v>
      </c>
      <c r="Y258" t="s">
        <v>1252</v>
      </c>
      <c r="Z258" t="s">
        <v>97</v>
      </c>
      <c r="AA258" t="s">
        <v>107</v>
      </c>
      <c r="AB258" t="s">
        <v>144</v>
      </c>
      <c r="AC258">
        <v>0</v>
      </c>
      <c r="AD258">
        <v>7</v>
      </c>
      <c r="AE258">
        <v>0</v>
      </c>
      <c r="AG258">
        <v>0</v>
      </c>
      <c r="AH258">
        <v>1</v>
      </c>
      <c r="AI258">
        <v>0</v>
      </c>
      <c r="AJ258" s="9">
        <f t="shared" si="60"/>
        <v>7</v>
      </c>
      <c r="AK258" s="9"/>
      <c r="AL258">
        <v>0</v>
      </c>
      <c r="AM258">
        <v>0</v>
      </c>
      <c r="AN258">
        <v>0</v>
      </c>
      <c r="AO258">
        <v>0</v>
      </c>
      <c r="AP258">
        <v>0</v>
      </c>
      <c r="AQ258">
        <v>0</v>
      </c>
      <c r="AR258">
        <v>0</v>
      </c>
      <c r="AS258">
        <v>0</v>
      </c>
      <c r="AT258">
        <v>0</v>
      </c>
      <c r="AU258" t="s">
        <v>144</v>
      </c>
      <c r="AV258" t="s">
        <v>170</v>
      </c>
      <c r="AW258" t="s">
        <v>145</v>
      </c>
      <c r="AX258" t="s">
        <v>146</v>
      </c>
      <c r="AY258" t="s">
        <v>108</v>
      </c>
      <c r="AZ258" t="s">
        <v>111</v>
      </c>
      <c r="BA258" t="s">
        <v>110</v>
      </c>
      <c r="BB258">
        <v>0</v>
      </c>
      <c r="BC258">
        <v>0</v>
      </c>
      <c r="BD258">
        <v>0</v>
      </c>
      <c r="BE258" s="10" t="str">
        <f t="shared" si="61"/>
        <v>diferente</v>
      </c>
      <c r="BF258" s="10" t="str">
        <f t="shared" si="62"/>
        <v>igual</v>
      </c>
      <c r="BG258">
        <f>VLOOKUP(A258,[1]FormatoBBDD!$A$1:$CA$2248,57,FALSE)</f>
        <v>0</v>
      </c>
      <c r="BH258">
        <v>0</v>
      </c>
      <c r="BI258" t="s">
        <v>107</v>
      </c>
      <c r="BN258" t="s">
        <v>116</v>
      </c>
      <c r="CD258">
        <v>0</v>
      </c>
      <c r="CE258">
        <f t="shared" si="63"/>
        <v>0</v>
      </c>
      <c r="CF258">
        <f t="shared" si="64"/>
        <v>1</v>
      </c>
      <c r="CG258">
        <f t="shared" si="65"/>
        <v>1</v>
      </c>
      <c r="CH258">
        <f t="shared" si="66"/>
        <v>1</v>
      </c>
      <c r="CI258">
        <f t="shared" si="67"/>
        <v>1</v>
      </c>
      <c r="CJ258">
        <f t="shared" si="68"/>
        <v>1</v>
      </c>
      <c r="CK258">
        <f t="shared" si="69"/>
        <v>1</v>
      </c>
      <c r="CL258">
        <f t="shared" si="70"/>
        <v>1</v>
      </c>
      <c r="CM258">
        <f t="shared" si="59"/>
        <v>7</v>
      </c>
      <c r="CN258">
        <f t="shared" si="71"/>
        <v>1</v>
      </c>
    </row>
    <row r="259" spans="1:92">
      <c r="A259" t="s">
        <v>1253</v>
      </c>
      <c r="B259" s="8">
        <v>38825</v>
      </c>
      <c r="C259">
        <v>2006</v>
      </c>
      <c r="D259">
        <v>2006</v>
      </c>
      <c r="E259" t="s">
        <v>1254</v>
      </c>
      <c r="F259" s="8">
        <v>38854</v>
      </c>
      <c r="G259">
        <v>29</v>
      </c>
      <c r="H259" t="s">
        <v>151</v>
      </c>
      <c r="I259" t="s">
        <v>352</v>
      </c>
      <c r="J259" t="s">
        <v>94</v>
      </c>
      <c r="K259" t="s">
        <v>121</v>
      </c>
      <c r="L259" t="s">
        <v>96</v>
      </c>
      <c r="M259">
        <v>1</v>
      </c>
      <c r="N259" t="s">
        <v>140</v>
      </c>
      <c r="O259" t="s">
        <v>98</v>
      </c>
      <c r="P259" t="s">
        <v>99</v>
      </c>
      <c r="Q259">
        <v>1</v>
      </c>
      <c r="R259">
        <v>0</v>
      </c>
      <c r="S259" t="s">
        <v>100</v>
      </c>
      <c r="T259" t="s">
        <v>101</v>
      </c>
      <c r="U259" t="s">
        <v>102</v>
      </c>
      <c r="V259" t="s">
        <v>103</v>
      </c>
      <c r="W259" t="s">
        <v>155</v>
      </c>
      <c r="X259" t="s">
        <v>1255</v>
      </c>
      <c r="Y259" t="s">
        <v>1256</v>
      </c>
      <c r="Z259" t="s">
        <v>97</v>
      </c>
      <c r="AA259" t="s">
        <v>107</v>
      </c>
      <c r="AB259" t="s">
        <v>144</v>
      </c>
      <c r="AC259">
        <v>0</v>
      </c>
      <c r="AD259">
        <v>7</v>
      </c>
      <c r="AE259">
        <v>0</v>
      </c>
      <c r="AG259">
        <v>0</v>
      </c>
      <c r="AH259">
        <v>1</v>
      </c>
      <c r="AI259">
        <v>0</v>
      </c>
      <c r="AJ259" s="9">
        <f t="shared" si="60"/>
        <v>7</v>
      </c>
      <c r="AK259" s="9"/>
      <c r="AL259">
        <v>0</v>
      </c>
      <c r="AM259">
        <v>0</v>
      </c>
      <c r="AN259">
        <v>0</v>
      </c>
      <c r="AO259">
        <v>0</v>
      </c>
      <c r="AP259">
        <v>0</v>
      </c>
      <c r="AQ259">
        <v>0</v>
      </c>
      <c r="AR259">
        <v>0</v>
      </c>
      <c r="AS259">
        <v>0</v>
      </c>
      <c r="AT259">
        <v>0</v>
      </c>
      <c r="AU259" t="s">
        <v>144</v>
      </c>
      <c r="AV259" t="s">
        <v>170</v>
      </c>
      <c r="AW259" t="s">
        <v>145</v>
      </c>
      <c r="AX259" t="s">
        <v>146</v>
      </c>
      <c r="AY259" t="s">
        <v>108</v>
      </c>
      <c r="AZ259" t="s">
        <v>111</v>
      </c>
      <c r="BA259" t="s">
        <v>110</v>
      </c>
      <c r="BB259">
        <v>0</v>
      </c>
      <c r="BC259">
        <v>0</v>
      </c>
      <c r="BD259">
        <v>0</v>
      </c>
      <c r="BE259" s="10" t="str">
        <f t="shared" si="61"/>
        <v>diferente</v>
      </c>
      <c r="BF259" s="10" t="str">
        <f t="shared" si="62"/>
        <v>igual</v>
      </c>
      <c r="BG259">
        <f>VLOOKUP(A259,[1]FormatoBBDD!$A$1:$CA$2248,57,FALSE)</f>
        <v>0</v>
      </c>
      <c r="BH259">
        <v>0</v>
      </c>
      <c r="BI259" t="s">
        <v>107</v>
      </c>
      <c r="BN259" t="s">
        <v>116</v>
      </c>
      <c r="CD259">
        <v>0</v>
      </c>
      <c r="CE259">
        <f t="shared" si="63"/>
        <v>0</v>
      </c>
      <c r="CF259">
        <f t="shared" si="64"/>
        <v>1</v>
      </c>
      <c r="CG259">
        <f t="shared" si="65"/>
        <v>1</v>
      </c>
      <c r="CH259">
        <f t="shared" si="66"/>
        <v>1</v>
      </c>
      <c r="CI259">
        <f t="shared" si="67"/>
        <v>1</v>
      </c>
      <c r="CJ259">
        <f t="shared" si="68"/>
        <v>1</v>
      </c>
      <c r="CK259">
        <f t="shared" si="69"/>
        <v>1</v>
      </c>
      <c r="CL259">
        <f t="shared" si="70"/>
        <v>1</v>
      </c>
      <c r="CM259">
        <f t="shared" si="59"/>
        <v>7</v>
      </c>
      <c r="CN259">
        <f t="shared" si="71"/>
        <v>1</v>
      </c>
    </row>
    <row r="260" spans="1:92">
      <c r="A260" t="s">
        <v>1257</v>
      </c>
      <c r="B260" s="8">
        <v>38825</v>
      </c>
      <c r="C260">
        <v>2006</v>
      </c>
      <c r="D260">
        <v>2006</v>
      </c>
      <c r="E260" t="s">
        <v>1258</v>
      </c>
      <c r="F260" s="8">
        <v>38896</v>
      </c>
      <c r="G260">
        <v>71</v>
      </c>
      <c r="H260" t="s">
        <v>292</v>
      </c>
      <c r="I260" t="s">
        <v>469</v>
      </c>
      <c r="J260" t="s">
        <v>94</v>
      </c>
      <c r="K260" t="s">
        <v>121</v>
      </c>
      <c r="L260" t="s">
        <v>96</v>
      </c>
      <c r="M260">
        <v>1</v>
      </c>
      <c r="N260" t="s">
        <v>140</v>
      </c>
      <c r="O260" t="s">
        <v>98</v>
      </c>
      <c r="P260" t="s">
        <v>99</v>
      </c>
      <c r="Q260">
        <v>1</v>
      </c>
      <c r="R260">
        <v>0</v>
      </c>
      <c r="S260" t="s">
        <v>100</v>
      </c>
      <c r="T260" t="s">
        <v>479</v>
      </c>
      <c r="U260" t="s">
        <v>97</v>
      </c>
      <c r="V260" t="s">
        <v>103</v>
      </c>
      <c r="W260" t="s">
        <v>122</v>
      </c>
      <c r="X260" t="s">
        <v>369</v>
      </c>
      <c r="Y260" t="s">
        <v>1259</v>
      </c>
      <c r="Z260" t="s">
        <v>97</v>
      </c>
      <c r="AA260" t="s">
        <v>107</v>
      </c>
      <c r="AB260" t="s">
        <v>144</v>
      </c>
      <c r="AC260">
        <v>0</v>
      </c>
      <c r="AD260">
        <v>7</v>
      </c>
      <c r="AE260">
        <v>0</v>
      </c>
      <c r="AG260">
        <v>0</v>
      </c>
      <c r="AH260">
        <v>1</v>
      </c>
      <c r="AI260">
        <v>0</v>
      </c>
      <c r="AJ260" s="9">
        <f t="shared" si="60"/>
        <v>7</v>
      </c>
      <c r="AK260" s="9"/>
      <c r="AL260">
        <v>0</v>
      </c>
      <c r="AM260">
        <v>0</v>
      </c>
      <c r="AN260">
        <v>0</v>
      </c>
      <c r="AO260">
        <v>0</v>
      </c>
      <c r="AP260">
        <v>0</v>
      </c>
      <c r="AQ260">
        <v>0</v>
      </c>
      <c r="AR260">
        <v>0</v>
      </c>
      <c r="AS260">
        <v>0</v>
      </c>
      <c r="AT260">
        <v>0</v>
      </c>
      <c r="AU260" t="s">
        <v>144</v>
      </c>
      <c r="AV260" t="s">
        <v>284</v>
      </c>
      <c r="AW260" t="s">
        <v>145</v>
      </c>
      <c r="AX260" t="s">
        <v>111</v>
      </c>
      <c r="AY260" t="s">
        <v>108</v>
      </c>
      <c r="AZ260" t="s">
        <v>207</v>
      </c>
      <c r="BA260" t="s">
        <v>110</v>
      </c>
      <c r="BB260">
        <v>0</v>
      </c>
      <c r="BC260">
        <v>0</v>
      </c>
      <c r="BD260">
        <v>0</v>
      </c>
      <c r="BE260" s="10" t="str">
        <f t="shared" si="61"/>
        <v>diferente</v>
      </c>
      <c r="BF260" s="10" t="str">
        <f t="shared" si="62"/>
        <v>igual</v>
      </c>
      <c r="BG260">
        <f>VLOOKUP(A260,[1]FormatoBBDD!$A$1:$CA$2248,57,FALSE)</f>
        <v>0</v>
      </c>
      <c r="BH260">
        <v>0</v>
      </c>
      <c r="BI260" t="s">
        <v>107</v>
      </c>
      <c r="BN260" t="s">
        <v>116</v>
      </c>
      <c r="BW260" t="s">
        <v>284</v>
      </c>
      <c r="BX260" t="s">
        <v>207</v>
      </c>
      <c r="CD260">
        <v>0</v>
      </c>
      <c r="CE260">
        <f t="shared" si="63"/>
        <v>2</v>
      </c>
      <c r="CF260">
        <f t="shared" si="64"/>
        <v>1</v>
      </c>
      <c r="CG260">
        <f t="shared" si="65"/>
        <v>1</v>
      </c>
      <c r="CH260">
        <f t="shared" si="66"/>
        <v>1</v>
      </c>
      <c r="CI260">
        <f t="shared" si="67"/>
        <v>1</v>
      </c>
      <c r="CJ260">
        <f t="shared" si="68"/>
        <v>1</v>
      </c>
      <c r="CK260">
        <f t="shared" si="69"/>
        <v>1</v>
      </c>
      <c r="CL260">
        <f t="shared" si="70"/>
        <v>1</v>
      </c>
      <c r="CM260">
        <f t="shared" si="59"/>
        <v>7</v>
      </c>
      <c r="CN260">
        <f t="shared" si="71"/>
        <v>1</v>
      </c>
    </row>
    <row r="261" spans="1:92">
      <c r="A261" t="s">
        <v>1260</v>
      </c>
      <c r="B261" s="8">
        <v>38827</v>
      </c>
      <c r="C261">
        <v>2006</v>
      </c>
      <c r="D261">
        <v>2006</v>
      </c>
      <c r="E261" t="s">
        <v>1261</v>
      </c>
      <c r="F261" s="8">
        <v>38868</v>
      </c>
      <c r="G261">
        <v>41</v>
      </c>
      <c r="H261" t="s">
        <v>292</v>
      </c>
      <c r="I261" t="s">
        <v>352</v>
      </c>
      <c r="J261" t="s">
        <v>94</v>
      </c>
      <c r="K261" t="s">
        <v>121</v>
      </c>
      <c r="L261" t="s">
        <v>96</v>
      </c>
      <c r="M261">
        <v>1</v>
      </c>
      <c r="N261" t="s">
        <v>140</v>
      </c>
      <c r="O261" t="s">
        <v>98</v>
      </c>
      <c r="P261" t="s">
        <v>99</v>
      </c>
      <c r="Q261">
        <v>1</v>
      </c>
      <c r="R261">
        <v>0</v>
      </c>
      <c r="S261" t="s">
        <v>100</v>
      </c>
      <c r="T261" t="s">
        <v>101</v>
      </c>
      <c r="U261" t="s">
        <v>196</v>
      </c>
      <c r="V261" t="s">
        <v>103</v>
      </c>
      <c r="W261" t="s">
        <v>122</v>
      </c>
      <c r="X261" t="s">
        <v>369</v>
      </c>
      <c r="Y261" t="s">
        <v>1262</v>
      </c>
      <c r="Z261" t="s">
        <v>97</v>
      </c>
      <c r="AA261" t="s">
        <v>107</v>
      </c>
      <c r="AB261" t="s">
        <v>145</v>
      </c>
      <c r="AC261">
        <v>0</v>
      </c>
      <c r="AD261">
        <v>7</v>
      </c>
      <c r="AE261">
        <v>0</v>
      </c>
      <c r="AG261">
        <v>0</v>
      </c>
      <c r="AH261">
        <v>1</v>
      </c>
      <c r="AI261">
        <v>0</v>
      </c>
      <c r="AJ261" s="9">
        <f t="shared" si="60"/>
        <v>7</v>
      </c>
      <c r="AK261" s="9"/>
      <c r="AL261">
        <v>0</v>
      </c>
      <c r="AM261">
        <v>0</v>
      </c>
      <c r="AN261">
        <v>0</v>
      </c>
      <c r="AO261">
        <v>0</v>
      </c>
      <c r="AP261">
        <v>0</v>
      </c>
      <c r="AQ261">
        <v>0</v>
      </c>
      <c r="AR261">
        <v>0</v>
      </c>
      <c r="AS261">
        <v>0</v>
      </c>
      <c r="AT261">
        <v>0</v>
      </c>
      <c r="AU261" t="s">
        <v>145</v>
      </c>
      <c r="AV261" t="s">
        <v>170</v>
      </c>
      <c r="AW261" t="s">
        <v>146</v>
      </c>
      <c r="AX261" t="s">
        <v>108</v>
      </c>
      <c r="AY261" t="s">
        <v>111</v>
      </c>
      <c r="AZ261" t="s">
        <v>229</v>
      </c>
      <c r="BA261" t="s">
        <v>207</v>
      </c>
      <c r="BB261">
        <v>0</v>
      </c>
      <c r="BC261">
        <v>0</v>
      </c>
      <c r="BD261">
        <v>0</v>
      </c>
      <c r="BE261" s="10" t="str">
        <f t="shared" si="61"/>
        <v>diferente</v>
      </c>
      <c r="BF261" s="10" t="str">
        <f t="shared" si="62"/>
        <v>igual</v>
      </c>
      <c r="BG261">
        <f>VLOOKUP(A261,[1]FormatoBBDD!$A$1:$CA$2248,57,FALSE)</f>
        <v>0</v>
      </c>
      <c r="BH261">
        <v>0</v>
      </c>
      <c r="BI261" t="s">
        <v>107</v>
      </c>
      <c r="BN261" t="s">
        <v>116</v>
      </c>
      <c r="BW261" t="s">
        <v>229</v>
      </c>
      <c r="BX261" t="s">
        <v>207</v>
      </c>
      <c r="CD261">
        <v>0</v>
      </c>
      <c r="CE261">
        <f t="shared" si="63"/>
        <v>2</v>
      </c>
      <c r="CF261">
        <f t="shared" si="64"/>
        <v>1</v>
      </c>
      <c r="CG261">
        <f t="shared" si="65"/>
        <v>1</v>
      </c>
      <c r="CH261">
        <f t="shared" si="66"/>
        <v>1</v>
      </c>
      <c r="CI261">
        <f t="shared" si="67"/>
        <v>1</v>
      </c>
      <c r="CJ261">
        <f t="shared" si="68"/>
        <v>1</v>
      </c>
      <c r="CK261">
        <f t="shared" si="69"/>
        <v>1</v>
      </c>
      <c r="CL261">
        <f t="shared" si="70"/>
        <v>1</v>
      </c>
      <c r="CM261">
        <f t="shared" si="59"/>
        <v>7</v>
      </c>
      <c r="CN261">
        <f t="shared" si="71"/>
        <v>1</v>
      </c>
    </row>
    <row r="262" spans="1:92">
      <c r="A262" s="11" t="s">
        <v>1263</v>
      </c>
      <c r="B262" s="12">
        <v>38827</v>
      </c>
      <c r="C262" s="11">
        <v>2006</v>
      </c>
      <c r="D262" s="11">
        <v>2006</v>
      </c>
      <c r="E262" s="11" t="s">
        <v>1264</v>
      </c>
      <c r="F262" s="12">
        <v>38847</v>
      </c>
      <c r="G262" s="11">
        <v>20</v>
      </c>
      <c r="H262" s="11" t="s">
        <v>275</v>
      </c>
      <c r="I262" s="11" t="s">
        <v>629</v>
      </c>
      <c r="J262" s="11" t="s">
        <v>211</v>
      </c>
      <c r="K262" s="11" t="s">
        <v>212</v>
      </c>
      <c r="L262" s="11" t="s">
        <v>96</v>
      </c>
      <c r="M262" s="11">
        <v>1</v>
      </c>
      <c r="N262" s="11" t="s">
        <v>140</v>
      </c>
      <c r="O262" s="11" t="s">
        <v>98</v>
      </c>
      <c r="P262" s="11" t="s">
        <v>99</v>
      </c>
      <c r="Q262" s="11">
        <v>1</v>
      </c>
      <c r="R262" s="11">
        <v>0</v>
      </c>
      <c r="S262" s="11" t="s">
        <v>610</v>
      </c>
      <c r="T262" s="11" t="s">
        <v>101</v>
      </c>
      <c r="U262" s="11" t="s">
        <v>331</v>
      </c>
      <c r="V262" s="11" t="s">
        <v>103</v>
      </c>
      <c r="W262" s="11" t="s">
        <v>122</v>
      </c>
      <c r="X262" s="11" t="s">
        <v>294</v>
      </c>
      <c r="Y262" s="11" t="s">
        <v>1265</v>
      </c>
      <c r="Z262" s="11" t="s">
        <v>97</v>
      </c>
      <c r="AA262" s="11"/>
      <c r="AB262" s="11" t="s">
        <v>144</v>
      </c>
      <c r="AC262" s="11">
        <v>7</v>
      </c>
      <c r="AD262" s="11">
        <v>0</v>
      </c>
      <c r="AE262" s="11">
        <v>0</v>
      </c>
      <c r="AF262" s="11"/>
      <c r="AG262">
        <v>1</v>
      </c>
      <c r="AH262">
        <v>0</v>
      </c>
      <c r="AI262">
        <v>0</v>
      </c>
      <c r="AJ262" s="9">
        <f t="shared" si="60"/>
        <v>7</v>
      </c>
      <c r="AK262" s="9"/>
      <c r="AL262" s="11">
        <v>0</v>
      </c>
      <c r="AM262" s="11">
        <v>0</v>
      </c>
      <c r="AN262" s="11" t="s">
        <v>144</v>
      </c>
      <c r="AO262" s="11" t="s">
        <v>170</v>
      </c>
      <c r="AP262" s="11" t="s">
        <v>145</v>
      </c>
      <c r="AQ262" s="11" t="s">
        <v>146</v>
      </c>
      <c r="AR262" s="11" t="s">
        <v>482</v>
      </c>
      <c r="AS262" s="11" t="s">
        <v>111</v>
      </c>
      <c r="AT262" s="11" t="s">
        <v>110</v>
      </c>
      <c r="AU262">
        <v>0</v>
      </c>
      <c r="AV262">
        <v>0</v>
      </c>
      <c r="AW262">
        <v>0</v>
      </c>
      <c r="AX262">
        <v>0</v>
      </c>
      <c r="AY262">
        <v>0</v>
      </c>
      <c r="AZ262">
        <v>0</v>
      </c>
      <c r="BA262">
        <v>0</v>
      </c>
      <c r="BB262">
        <v>0</v>
      </c>
      <c r="BC262">
        <v>0</v>
      </c>
      <c r="BD262">
        <v>0</v>
      </c>
      <c r="BE262" s="10" t="str">
        <f t="shared" si="61"/>
        <v>igual</v>
      </c>
      <c r="BF262" s="10" t="str">
        <f t="shared" si="62"/>
        <v>diferente</v>
      </c>
      <c r="BG262">
        <f>VLOOKUP(A262,[1]FormatoBBDD!$A$1:$CA$2248,57,FALSE)</f>
        <v>0</v>
      </c>
      <c r="BH262">
        <v>0</v>
      </c>
      <c r="BI262" s="11" t="s">
        <v>107</v>
      </c>
      <c r="BJ262" s="11"/>
      <c r="BK262" s="11"/>
      <c r="BL262" s="11"/>
      <c r="BM262" s="11"/>
      <c r="BN262" s="11" t="s">
        <v>116</v>
      </c>
      <c r="BO262" s="11"/>
      <c r="BP262" s="11"/>
      <c r="BQ262" s="11"/>
      <c r="BR262" s="11"/>
      <c r="BS262" s="11"/>
      <c r="BT262" s="11"/>
      <c r="BU262" s="11"/>
      <c r="BV262" s="11"/>
      <c r="BW262" s="11" t="s">
        <v>482</v>
      </c>
      <c r="BX262" s="11"/>
      <c r="BY262" s="11"/>
      <c r="BZ262" s="11"/>
      <c r="CA262" s="11"/>
      <c r="CB262" s="11"/>
      <c r="CC262" s="11"/>
      <c r="CD262" s="11">
        <v>1</v>
      </c>
      <c r="CE262">
        <f t="shared" si="63"/>
        <v>1</v>
      </c>
      <c r="CF262">
        <f t="shared" si="64"/>
        <v>1</v>
      </c>
      <c r="CG262">
        <f t="shared" si="65"/>
        <v>1</v>
      </c>
      <c r="CH262">
        <f t="shared" si="66"/>
        <v>1</v>
      </c>
      <c r="CI262">
        <f t="shared" si="67"/>
        <v>1</v>
      </c>
      <c r="CJ262">
        <f t="shared" si="68"/>
        <v>1</v>
      </c>
      <c r="CK262">
        <f t="shared" si="69"/>
        <v>1</v>
      </c>
      <c r="CL262">
        <f t="shared" si="70"/>
        <v>1</v>
      </c>
      <c r="CM262">
        <f t="shared" si="59"/>
        <v>7</v>
      </c>
      <c r="CN262">
        <f t="shared" si="71"/>
        <v>1</v>
      </c>
    </row>
    <row r="263" spans="1:92">
      <c r="A263" t="s">
        <v>1266</v>
      </c>
      <c r="B263" s="8">
        <v>38828</v>
      </c>
      <c r="C263">
        <v>2006</v>
      </c>
      <c r="D263">
        <v>2006</v>
      </c>
      <c r="E263" t="s">
        <v>1267</v>
      </c>
      <c r="F263" s="8">
        <v>38847</v>
      </c>
      <c r="G263">
        <v>19</v>
      </c>
      <c r="H263" t="s">
        <v>173</v>
      </c>
      <c r="I263" t="s">
        <v>352</v>
      </c>
      <c r="J263" t="s">
        <v>94</v>
      </c>
      <c r="K263" t="s">
        <v>121</v>
      </c>
      <c r="L263" t="s">
        <v>96</v>
      </c>
      <c r="M263">
        <v>1</v>
      </c>
      <c r="N263" t="s">
        <v>140</v>
      </c>
      <c r="O263" t="s">
        <v>98</v>
      </c>
      <c r="P263" t="s">
        <v>99</v>
      </c>
      <c r="Q263">
        <v>1</v>
      </c>
      <c r="R263">
        <v>0</v>
      </c>
      <c r="S263" t="s">
        <v>100</v>
      </c>
      <c r="T263" t="s">
        <v>101</v>
      </c>
      <c r="U263" t="s">
        <v>517</v>
      </c>
      <c r="V263" t="s">
        <v>103</v>
      </c>
      <c r="W263" t="s">
        <v>104</v>
      </c>
      <c r="X263" t="s">
        <v>1268</v>
      </c>
      <c r="Y263" t="s">
        <v>97</v>
      </c>
      <c r="Z263" t="s">
        <v>97</v>
      </c>
      <c r="AB263" t="s">
        <v>144</v>
      </c>
      <c r="AC263">
        <v>0</v>
      </c>
      <c r="AD263">
        <v>7</v>
      </c>
      <c r="AE263">
        <v>0</v>
      </c>
      <c r="AG263">
        <v>0</v>
      </c>
      <c r="AH263">
        <v>1</v>
      </c>
      <c r="AI263">
        <v>0</v>
      </c>
      <c r="AJ263" s="9">
        <f t="shared" si="60"/>
        <v>7</v>
      </c>
      <c r="AK263" s="9"/>
      <c r="AL263">
        <v>0</v>
      </c>
      <c r="AM263">
        <v>0</v>
      </c>
      <c r="AN263">
        <v>0</v>
      </c>
      <c r="AO263">
        <v>0</v>
      </c>
      <c r="AP263">
        <v>0</v>
      </c>
      <c r="AQ263">
        <v>0</v>
      </c>
      <c r="AR263">
        <v>0</v>
      </c>
      <c r="AS263">
        <v>0</v>
      </c>
      <c r="AT263">
        <v>0</v>
      </c>
      <c r="AU263" t="s">
        <v>144</v>
      </c>
      <c r="AV263" t="s">
        <v>170</v>
      </c>
      <c r="AW263" t="s">
        <v>145</v>
      </c>
      <c r="AX263" t="s">
        <v>146</v>
      </c>
      <c r="AY263" t="s">
        <v>111</v>
      </c>
      <c r="AZ263" t="s">
        <v>110</v>
      </c>
      <c r="BA263" t="s">
        <v>482</v>
      </c>
      <c r="BB263">
        <v>0</v>
      </c>
      <c r="BC263">
        <v>0</v>
      </c>
      <c r="BD263">
        <v>0</v>
      </c>
      <c r="BE263" s="10" t="str">
        <f t="shared" si="61"/>
        <v>diferente</v>
      </c>
      <c r="BF263" s="10" t="str">
        <f t="shared" si="62"/>
        <v>igual</v>
      </c>
      <c r="BG263">
        <f>VLOOKUP(A263,[1]FormatoBBDD!$A$1:$CA$2248,57,FALSE)</f>
        <v>0</v>
      </c>
      <c r="BH263">
        <v>0</v>
      </c>
      <c r="BI263" t="s">
        <v>107</v>
      </c>
      <c r="BN263" t="s">
        <v>116</v>
      </c>
      <c r="BW263" t="s">
        <v>482</v>
      </c>
      <c r="CD263">
        <v>0</v>
      </c>
      <c r="CE263">
        <f t="shared" si="63"/>
        <v>1</v>
      </c>
      <c r="CF263">
        <f t="shared" si="64"/>
        <v>1</v>
      </c>
      <c r="CG263">
        <f t="shared" si="65"/>
        <v>1</v>
      </c>
      <c r="CH263">
        <f t="shared" si="66"/>
        <v>1</v>
      </c>
      <c r="CI263">
        <f t="shared" si="67"/>
        <v>1</v>
      </c>
      <c r="CJ263">
        <f t="shared" si="68"/>
        <v>1</v>
      </c>
      <c r="CK263">
        <f t="shared" si="69"/>
        <v>1</v>
      </c>
      <c r="CL263">
        <f t="shared" si="70"/>
        <v>1</v>
      </c>
      <c r="CM263">
        <f t="shared" si="59"/>
        <v>7</v>
      </c>
      <c r="CN263">
        <f t="shared" si="71"/>
        <v>1</v>
      </c>
    </row>
    <row r="264" spans="1:92">
      <c r="A264" t="s">
        <v>1269</v>
      </c>
      <c r="B264" s="8">
        <v>38831</v>
      </c>
      <c r="C264">
        <v>2006</v>
      </c>
      <c r="D264">
        <v>2006</v>
      </c>
      <c r="E264" t="s">
        <v>1270</v>
      </c>
      <c r="F264" s="8">
        <v>38868</v>
      </c>
      <c r="G264">
        <v>37</v>
      </c>
      <c r="H264" t="s">
        <v>275</v>
      </c>
      <c r="I264" t="s">
        <v>352</v>
      </c>
      <c r="J264" t="s">
        <v>94</v>
      </c>
      <c r="K264" t="s">
        <v>121</v>
      </c>
      <c r="L264" t="s">
        <v>132</v>
      </c>
      <c r="M264">
        <v>1</v>
      </c>
      <c r="N264" t="s">
        <v>97</v>
      </c>
      <c r="O264" t="s">
        <v>133</v>
      </c>
      <c r="P264" t="s">
        <v>133</v>
      </c>
      <c r="Q264">
        <v>99</v>
      </c>
      <c r="R264">
        <v>99</v>
      </c>
      <c r="S264" t="s">
        <v>97</v>
      </c>
      <c r="T264" t="s">
        <v>97</v>
      </c>
      <c r="U264" t="s">
        <v>97</v>
      </c>
      <c r="V264" t="s">
        <v>97</v>
      </c>
      <c r="W264" t="s">
        <v>104</v>
      </c>
      <c r="X264" t="s">
        <v>1271</v>
      </c>
      <c r="Y264" t="s">
        <v>1272</v>
      </c>
      <c r="Z264" t="s">
        <v>97</v>
      </c>
      <c r="AA264" t="s">
        <v>107</v>
      </c>
      <c r="AB264" t="s">
        <v>145</v>
      </c>
      <c r="AC264">
        <v>0</v>
      </c>
      <c r="AD264">
        <v>7</v>
      </c>
      <c r="AE264">
        <v>0</v>
      </c>
      <c r="AG264">
        <v>0</v>
      </c>
      <c r="AH264">
        <v>1</v>
      </c>
      <c r="AI264">
        <v>0</v>
      </c>
      <c r="AJ264" s="9">
        <f t="shared" si="60"/>
        <v>7</v>
      </c>
      <c r="AK264" s="9"/>
      <c r="AL264">
        <v>0</v>
      </c>
      <c r="AM264">
        <v>0</v>
      </c>
      <c r="AN264">
        <v>0</v>
      </c>
      <c r="AO264">
        <v>0</v>
      </c>
      <c r="AP264">
        <v>0</v>
      </c>
      <c r="AQ264">
        <v>0</v>
      </c>
      <c r="AR264">
        <v>0</v>
      </c>
      <c r="AS264">
        <v>0</v>
      </c>
      <c r="AT264">
        <v>0</v>
      </c>
      <c r="AU264" t="s">
        <v>145</v>
      </c>
      <c r="AV264" t="s">
        <v>170</v>
      </c>
      <c r="AW264" t="s">
        <v>146</v>
      </c>
      <c r="AX264" t="s">
        <v>108</v>
      </c>
      <c r="AY264" t="s">
        <v>111</v>
      </c>
      <c r="AZ264" t="s">
        <v>229</v>
      </c>
      <c r="BA264" t="s">
        <v>207</v>
      </c>
      <c r="BB264">
        <v>0</v>
      </c>
      <c r="BC264">
        <v>0</v>
      </c>
      <c r="BD264">
        <v>0</v>
      </c>
      <c r="BE264" s="10" t="str">
        <f t="shared" si="61"/>
        <v>diferente</v>
      </c>
      <c r="BF264" s="10" t="str">
        <f t="shared" si="62"/>
        <v>igual</v>
      </c>
      <c r="BG264">
        <f>VLOOKUP(A264,[1]FormatoBBDD!$A$1:$CA$2248,57,FALSE)</f>
        <v>0</v>
      </c>
      <c r="BH264">
        <v>0</v>
      </c>
      <c r="BI264" t="s">
        <v>107</v>
      </c>
      <c r="BN264" t="s">
        <v>116</v>
      </c>
      <c r="BW264" t="s">
        <v>229</v>
      </c>
      <c r="BX264" t="s">
        <v>207</v>
      </c>
      <c r="CD264">
        <v>0</v>
      </c>
      <c r="CE264">
        <f t="shared" si="63"/>
        <v>2</v>
      </c>
      <c r="CF264">
        <f t="shared" si="64"/>
        <v>1</v>
      </c>
      <c r="CG264">
        <f t="shared" si="65"/>
        <v>1</v>
      </c>
      <c r="CH264">
        <f t="shared" si="66"/>
        <v>1</v>
      </c>
      <c r="CI264">
        <f t="shared" si="67"/>
        <v>1</v>
      </c>
      <c r="CJ264">
        <f t="shared" si="68"/>
        <v>1</v>
      </c>
      <c r="CK264">
        <f t="shared" si="69"/>
        <v>1</v>
      </c>
      <c r="CL264">
        <f t="shared" si="70"/>
        <v>1</v>
      </c>
      <c r="CM264">
        <f t="shared" si="59"/>
        <v>7</v>
      </c>
      <c r="CN264">
        <f t="shared" si="71"/>
        <v>1</v>
      </c>
    </row>
    <row r="265" spans="1:92">
      <c r="A265" t="s">
        <v>1273</v>
      </c>
      <c r="B265" s="8">
        <v>38832</v>
      </c>
      <c r="C265">
        <v>2006</v>
      </c>
      <c r="D265">
        <v>2006</v>
      </c>
      <c r="E265" t="s">
        <v>1274</v>
      </c>
      <c r="F265" s="8">
        <v>38854</v>
      </c>
      <c r="G265">
        <v>22</v>
      </c>
      <c r="H265" t="s">
        <v>160</v>
      </c>
      <c r="I265" t="s">
        <v>629</v>
      </c>
      <c r="J265" t="s">
        <v>211</v>
      </c>
      <c r="K265" t="s">
        <v>212</v>
      </c>
      <c r="L265" t="s">
        <v>132</v>
      </c>
      <c r="M265">
        <v>1</v>
      </c>
      <c r="N265" t="s">
        <v>97</v>
      </c>
      <c r="O265" t="s">
        <v>133</v>
      </c>
      <c r="P265" t="s">
        <v>133</v>
      </c>
      <c r="Q265">
        <v>99</v>
      </c>
      <c r="R265">
        <v>99</v>
      </c>
      <c r="S265" t="s">
        <v>97</v>
      </c>
      <c r="T265" t="s">
        <v>97</v>
      </c>
      <c r="U265" t="s">
        <v>97</v>
      </c>
      <c r="V265" t="s">
        <v>97</v>
      </c>
      <c r="W265" t="s">
        <v>197</v>
      </c>
      <c r="X265" t="s">
        <v>198</v>
      </c>
      <c r="Y265" t="s">
        <v>1275</v>
      </c>
      <c r="Z265" t="s">
        <v>97</v>
      </c>
      <c r="AA265" t="s">
        <v>107</v>
      </c>
      <c r="AB265" t="s">
        <v>144</v>
      </c>
      <c r="AC265">
        <v>7</v>
      </c>
      <c r="AD265">
        <v>0</v>
      </c>
      <c r="AE265">
        <v>0</v>
      </c>
      <c r="AG265">
        <v>1</v>
      </c>
      <c r="AH265">
        <v>0</v>
      </c>
      <c r="AI265">
        <v>0</v>
      </c>
      <c r="AJ265" s="9">
        <f t="shared" si="60"/>
        <v>7</v>
      </c>
      <c r="AK265" s="9"/>
      <c r="AL265">
        <v>0</v>
      </c>
      <c r="AM265">
        <v>0</v>
      </c>
      <c r="AN265" t="s">
        <v>144</v>
      </c>
      <c r="AO265" t="s">
        <v>170</v>
      </c>
      <c r="AP265" t="s">
        <v>145</v>
      </c>
      <c r="AQ265" t="s">
        <v>146</v>
      </c>
      <c r="AR265" t="s">
        <v>108</v>
      </c>
      <c r="AS265" t="s">
        <v>111</v>
      </c>
      <c r="AT265" t="s">
        <v>110</v>
      </c>
      <c r="AU265">
        <v>0</v>
      </c>
      <c r="AV265">
        <v>0</v>
      </c>
      <c r="AW265">
        <v>0</v>
      </c>
      <c r="AX265">
        <v>0</v>
      </c>
      <c r="AY265">
        <v>0</v>
      </c>
      <c r="AZ265">
        <v>0</v>
      </c>
      <c r="BA265">
        <v>0</v>
      </c>
      <c r="BB265">
        <v>0</v>
      </c>
      <c r="BC265">
        <v>0</v>
      </c>
      <c r="BD265">
        <v>0</v>
      </c>
      <c r="BE265" s="10" t="str">
        <f t="shared" si="61"/>
        <v>igual</v>
      </c>
      <c r="BF265" s="10" t="str">
        <f t="shared" si="62"/>
        <v>diferente</v>
      </c>
      <c r="BG265">
        <f>VLOOKUP(A265,[1]FormatoBBDD!$A$1:$CA$2248,57,FALSE)</f>
        <v>0</v>
      </c>
      <c r="BH265">
        <v>0</v>
      </c>
      <c r="BI265" t="s">
        <v>107</v>
      </c>
      <c r="BN265" t="s">
        <v>116</v>
      </c>
      <c r="CD265">
        <v>0</v>
      </c>
      <c r="CE265">
        <f t="shared" si="63"/>
        <v>0</v>
      </c>
      <c r="CF265">
        <f t="shared" si="64"/>
        <v>1</v>
      </c>
      <c r="CG265">
        <f t="shared" si="65"/>
        <v>1</v>
      </c>
      <c r="CH265">
        <f t="shared" si="66"/>
        <v>1</v>
      </c>
      <c r="CI265">
        <f t="shared" si="67"/>
        <v>1</v>
      </c>
      <c r="CJ265">
        <f t="shared" si="68"/>
        <v>1</v>
      </c>
      <c r="CK265">
        <f t="shared" si="69"/>
        <v>1</v>
      </c>
      <c r="CL265">
        <f t="shared" si="70"/>
        <v>1</v>
      </c>
      <c r="CM265">
        <f t="shared" si="59"/>
        <v>7</v>
      </c>
      <c r="CN265">
        <f t="shared" si="71"/>
        <v>1</v>
      </c>
    </row>
    <row r="266" spans="1:92">
      <c r="A266" t="s">
        <v>1276</v>
      </c>
      <c r="B266" s="8">
        <v>38832</v>
      </c>
      <c r="C266">
        <v>2006</v>
      </c>
      <c r="D266">
        <v>2006</v>
      </c>
      <c r="E266" t="s">
        <v>1277</v>
      </c>
      <c r="F266" s="8">
        <v>38847</v>
      </c>
      <c r="G266">
        <v>15</v>
      </c>
      <c r="H266" t="s">
        <v>275</v>
      </c>
      <c r="I266" t="s">
        <v>352</v>
      </c>
      <c r="J266" t="s">
        <v>94</v>
      </c>
      <c r="K266" t="s">
        <v>121</v>
      </c>
      <c r="L266" t="s">
        <v>96</v>
      </c>
      <c r="M266">
        <v>1</v>
      </c>
      <c r="N266" t="s">
        <v>592</v>
      </c>
      <c r="O266" t="s">
        <v>98</v>
      </c>
      <c r="P266" t="s">
        <v>99</v>
      </c>
      <c r="Q266">
        <v>1</v>
      </c>
      <c r="R266">
        <v>0</v>
      </c>
      <c r="S266" t="s">
        <v>100</v>
      </c>
      <c r="T266" t="s">
        <v>101</v>
      </c>
      <c r="U266" t="s">
        <v>331</v>
      </c>
      <c r="V266" t="s">
        <v>103</v>
      </c>
      <c r="W266" t="s">
        <v>122</v>
      </c>
      <c r="X266" t="s">
        <v>215</v>
      </c>
      <c r="Y266" t="s">
        <v>1278</v>
      </c>
      <c r="Z266" t="s">
        <v>97</v>
      </c>
      <c r="AA266" t="s">
        <v>107</v>
      </c>
      <c r="AB266" t="s">
        <v>144</v>
      </c>
      <c r="AC266">
        <v>0</v>
      </c>
      <c r="AD266">
        <v>7</v>
      </c>
      <c r="AE266">
        <v>0</v>
      </c>
      <c r="AG266">
        <v>0</v>
      </c>
      <c r="AH266">
        <v>1</v>
      </c>
      <c r="AI266">
        <v>0</v>
      </c>
      <c r="AJ266" s="9">
        <f t="shared" si="60"/>
        <v>7</v>
      </c>
      <c r="AK266" s="9"/>
      <c r="AL266">
        <v>0</v>
      </c>
      <c r="AM266">
        <v>0</v>
      </c>
      <c r="AN266">
        <v>0</v>
      </c>
      <c r="AO266">
        <v>0</v>
      </c>
      <c r="AP266">
        <v>0</v>
      </c>
      <c r="AQ266">
        <v>0</v>
      </c>
      <c r="AR266">
        <v>0</v>
      </c>
      <c r="AS266">
        <v>0</v>
      </c>
      <c r="AT266">
        <v>0</v>
      </c>
      <c r="AU266" t="s">
        <v>144</v>
      </c>
      <c r="AV266" t="s">
        <v>170</v>
      </c>
      <c r="AW266" t="s">
        <v>145</v>
      </c>
      <c r="AX266" t="s">
        <v>146</v>
      </c>
      <c r="AY266" t="s">
        <v>108</v>
      </c>
      <c r="AZ266" t="s">
        <v>482</v>
      </c>
      <c r="BA266" t="s">
        <v>110</v>
      </c>
      <c r="BB266">
        <v>0</v>
      </c>
      <c r="BC266">
        <v>0</v>
      </c>
      <c r="BD266">
        <v>0</v>
      </c>
      <c r="BE266" s="10" t="str">
        <f t="shared" si="61"/>
        <v>diferente</v>
      </c>
      <c r="BF266" s="10" t="str">
        <f t="shared" si="62"/>
        <v>igual</v>
      </c>
      <c r="BG266">
        <f>VLOOKUP(A266,[1]FormatoBBDD!$A$1:$CA$2248,57,FALSE)</f>
        <v>0</v>
      </c>
      <c r="BH266">
        <v>0</v>
      </c>
      <c r="BI266" t="s">
        <v>107</v>
      </c>
      <c r="BN266" t="s">
        <v>116</v>
      </c>
      <c r="BW266" t="s">
        <v>482</v>
      </c>
      <c r="CD266">
        <v>0</v>
      </c>
      <c r="CE266">
        <f t="shared" si="63"/>
        <v>1</v>
      </c>
      <c r="CF266">
        <f t="shared" si="64"/>
        <v>1</v>
      </c>
      <c r="CG266">
        <f t="shared" si="65"/>
        <v>1</v>
      </c>
      <c r="CH266">
        <f t="shared" si="66"/>
        <v>1</v>
      </c>
      <c r="CI266">
        <f t="shared" si="67"/>
        <v>1</v>
      </c>
      <c r="CJ266">
        <f t="shared" si="68"/>
        <v>1</v>
      </c>
      <c r="CK266">
        <f t="shared" si="69"/>
        <v>1</v>
      </c>
      <c r="CL266">
        <f t="shared" si="70"/>
        <v>1</v>
      </c>
      <c r="CM266">
        <f t="shared" si="59"/>
        <v>7</v>
      </c>
      <c r="CN266">
        <f t="shared" si="71"/>
        <v>1</v>
      </c>
    </row>
    <row r="267" spans="1:92">
      <c r="A267" t="s">
        <v>1279</v>
      </c>
      <c r="B267" s="8">
        <v>38841</v>
      </c>
      <c r="C267">
        <v>2006</v>
      </c>
      <c r="D267">
        <v>2008</v>
      </c>
      <c r="E267" t="s">
        <v>1280</v>
      </c>
      <c r="F267" s="8">
        <v>39484</v>
      </c>
      <c r="G267">
        <v>643</v>
      </c>
      <c r="H267" t="s">
        <v>656</v>
      </c>
      <c r="I267" t="s">
        <v>1281</v>
      </c>
      <c r="J267" t="s">
        <v>94</v>
      </c>
      <c r="K267" t="s">
        <v>95</v>
      </c>
      <c r="L267" t="s">
        <v>96</v>
      </c>
      <c r="M267">
        <v>1</v>
      </c>
      <c r="N267" t="s">
        <v>140</v>
      </c>
      <c r="O267" t="s">
        <v>98</v>
      </c>
      <c r="P267" t="s">
        <v>99</v>
      </c>
      <c r="Q267">
        <v>1</v>
      </c>
      <c r="R267">
        <v>0</v>
      </c>
      <c r="S267" t="s">
        <v>610</v>
      </c>
      <c r="T267" t="s">
        <v>101</v>
      </c>
      <c r="U267" t="s">
        <v>331</v>
      </c>
      <c r="V267" t="s">
        <v>103</v>
      </c>
      <c r="W267" t="s">
        <v>122</v>
      </c>
      <c r="X267" t="s">
        <v>781</v>
      </c>
      <c r="Y267" t="s">
        <v>1282</v>
      </c>
      <c r="Z267" t="s">
        <v>1283</v>
      </c>
      <c r="AB267" t="s">
        <v>145</v>
      </c>
      <c r="AC267">
        <v>0</v>
      </c>
      <c r="AD267">
        <v>7</v>
      </c>
      <c r="AE267">
        <v>0</v>
      </c>
      <c r="AG267">
        <v>0</v>
      </c>
      <c r="AH267">
        <v>1</v>
      </c>
      <c r="AI267">
        <v>0</v>
      </c>
      <c r="AJ267" s="9">
        <f t="shared" si="60"/>
        <v>7</v>
      </c>
      <c r="AK267" s="9"/>
      <c r="AL267">
        <v>0</v>
      </c>
      <c r="AM267">
        <v>0</v>
      </c>
      <c r="AN267">
        <v>0</v>
      </c>
      <c r="AO267">
        <v>0</v>
      </c>
      <c r="AP267">
        <v>0</v>
      </c>
      <c r="AQ267">
        <v>0</v>
      </c>
      <c r="AR267">
        <v>0</v>
      </c>
      <c r="AS267">
        <v>0</v>
      </c>
      <c r="AT267">
        <v>0</v>
      </c>
      <c r="AU267" t="s">
        <v>111</v>
      </c>
      <c r="AV267" t="s">
        <v>145</v>
      </c>
      <c r="AW267" t="s">
        <v>170</v>
      </c>
      <c r="AX267" t="s">
        <v>108</v>
      </c>
      <c r="AY267" t="s">
        <v>110</v>
      </c>
      <c r="AZ267" t="s">
        <v>184</v>
      </c>
      <c r="BA267" t="s">
        <v>148</v>
      </c>
      <c r="BB267">
        <v>0</v>
      </c>
      <c r="BC267">
        <v>0</v>
      </c>
      <c r="BD267">
        <v>0</v>
      </c>
      <c r="BE267" s="10" t="str">
        <f t="shared" si="61"/>
        <v>diferente</v>
      </c>
      <c r="BF267" s="10" t="str">
        <f t="shared" si="62"/>
        <v>igual</v>
      </c>
      <c r="BG267">
        <f>VLOOKUP(A267,[1]FormatoBBDD!$A$1:$CA$2248,57,FALSE)</f>
        <v>0</v>
      </c>
      <c r="BH267">
        <v>0</v>
      </c>
      <c r="BI267" t="s">
        <v>107</v>
      </c>
      <c r="BN267" t="s">
        <v>116</v>
      </c>
      <c r="BW267" t="s">
        <v>184</v>
      </c>
      <c r="BX267" t="s">
        <v>148</v>
      </c>
      <c r="CD267">
        <v>0</v>
      </c>
      <c r="CE267">
        <f t="shared" si="63"/>
        <v>2</v>
      </c>
      <c r="CF267">
        <f t="shared" si="64"/>
        <v>1</v>
      </c>
      <c r="CG267">
        <f t="shared" si="65"/>
        <v>1</v>
      </c>
      <c r="CH267">
        <f t="shared" si="66"/>
        <v>1</v>
      </c>
      <c r="CI267">
        <f t="shared" si="67"/>
        <v>1</v>
      </c>
      <c r="CJ267">
        <f t="shared" si="68"/>
        <v>1</v>
      </c>
      <c r="CK267">
        <f t="shared" si="69"/>
        <v>1</v>
      </c>
      <c r="CL267">
        <f t="shared" si="70"/>
        <v>1</v>
      </c>
      <c r="CM267">
        <f t="shared" si="59"/>
        <v>7</v>
      </c>
      <c r="CN267">
        <f t="shared" si="71"/>
        <v>1</v>
      </c>
    </row>
    <row r="268" spans="1:92">
      <c r="A268" t="s">
        <v>1284</v>
      </c>
      <c r="B268" s="8">
        <v>38841</v>
      </c>
      <c r="C268">
        <v>2006</v>
      </c>
      <c r="D268">
        <v>2006</v>
      </c>
      <c r="E268" t="s">
        <v>1285</v>
      </c>
      <c r="F268" s="8">
        <v>38903</v>
      </c>
      <c r="G268">
        <v>62</v>
      </c>
      <c r="H268" t="s">
        <v>119</v>
      </c>
      <c r="I268" t="s">
        <v>352</v>
      </c>
      <c r="J268" t="s">
        <v>94</v>
      </c>
      <c r="K268" t="s">
        <v>121</v>
      </c>
      <c r="L268" t="s">
        <v>96</v>
      </c>
      <c r="M268">
        <v>1</v>
      </c>
      <c r="N268" t="s">
        <v>97</v>
      </c>
      <c r="O268" t="s">
        <v>98</v>
      </c>
      <c r="P268" t="s">
        <v>99</v>
      </c>
      <c r="Q268">
        <v>1</v>
      </c>
      <c r="R268">
        <v>0</v>
      </c>
      <c r="S268" t="s">
        <v>100</v>
      </c>
      <c r="T268" t="s">
        <v>101</v>
      </c>
      <c r="U268" t="s">
        <v>480</v>
      </c>
      <c r="V268" t="s">
        <v>103</v>
      </c>
      <c r="W268" t="s">
        <v>104</v>
      </c>
      <c r="X268" t="s">
        <v>1286</v>
      </c>
      <c r="Y268" t="s">
        <v>97</v>
      </c>
      <c r="Z268" t="s">
        <v>97</v>
      </c>
      <c r="AA268" t="s">
        <v>107</v>
      </c>
      <c r="AB268" t="s">
        <v>144</v>
      </c>
      <c r="AC268">
        <v>0</v>
      </c>
      <c r="AD268">
        <v>7</v>
      </c>
      <c r="AE268">
        <v>0</v>
      </c>
      <c r="AG268">
        <v>0</v>
      </c>
      <c r="AH268">
        <v>1</v>
      </c>
      <c r="AI268">
        <v>0</v>
      </c>
      <c r="AJ268" s="9">
        <f t="shared" si="60"/>
        <v>7</v>
      </c>
      <c r="AK268" s="9"/>
      <c r="AL268">
        <v>0</v>
      </c>
      <c r="AM268">
        <v>0</v>
      </c>
      <c r="AN268">
        <v>0</v>
      </c>
      <c r="AO268">
        <v>0</v>
      </c>
      <c r="AP268">
        <v>0</v>
      </c>
      <c r="AQ268">
        <v>0</v>
      </c>
      <c r="AR268">
        <v>0</v>
      </c>
      <c r="AS268">
        <v>0</v>
      </c>
      <c r="AT268">
        <v>0</v>
      </c>
      <c r="AU268" t="s">
        <v>144</v>
      </c>
      <c r="AV268" t="s">
        <v>170</v>
      </c>
      <c r="AW268" t="s">
        <v>145</v>
      </c>
      <c r="AX268" t="s">
        <v>146</v>
      </c>
      <c r="AY268" t="s">
        <v>108</v>
      </c>
      <c r="AZ268" t="s">
        <v>482</v>
      </c>
      <c r="BA268" t="s">
        <v>110</v>
      </c>
      <c r="BB268">
        <v>0</v>
      </c>
      <c r="BC268">
        <v>0</v>
      </c>
      <c r="BD268">
        <v>0</v>
      </c>
      <c r="BE268" s="10" t="str">
        <f t="shared" si="61"/>
        <v>diferente</v>
      </c>
      <c r="BF268" s="10" t="str">
        <f t="shared" si="62"/>
        <v>igual</v>
      </c>
      <c r="BG268">
        <f>VLOOKUP(A268,[1]FormatoBBDD!$A$1:$CA$2248,57,FALSE)</f>
        <v>0</v>
      </c>
      <c r="BH268">
        <v>0</v>
      </c>
      <c r="BI268" t="s">
        <v>107</v>
      </c>
      <c r="BN268" t="s">
        <v>116</v>
      </c>
      <c r="BW268" t="s">
        <v>482</v>
      </c>
      <c r="CD268">
        <v>0</v>
      </c>
      <c r="CE268">
        <f t="shared" si="63"/>
        <v>1</v>
      </c>
      <c r="CF268">
        <f t="shared" si="64"/>
        <v>1</v>
      </c>
      <c r="CG268">
        <f t="shared" si="65"/>
        <v>1</v>
      </c>
      <c r="CH268">
        <f t="shared" si="66"/>
        <v>1</v>
      </c>
      <c r="CI268">
        <f t="shared" si="67"/>
        <v>1</v>
      </c>
      <c r="CJ268">
        <f t="shared" si="68"/>
        <v>1</v>
      </c>
      <c r="CK268">
        <f t="shared" si="69"/>
        <v>1</v>
      </c>
      <c r="CL268">
        <f t="shared" si="70"/>
        <v>1</v>
      </c>
      <c r="CM268">
        <f t="shared" si="59"/>
        <v>7</v>
      </c>
      <c r="CN268">
        <f t="shared" si="71"/>
        <v>1</v>
      </c>
    </row>
    <row r="269" spans="1:92">
      <c r="A269" t="s">
        <v>1287</v>
      </c>
      <c r="B269" s="8">
        <v>38842</v>
      </c>
      <c r="C269">
        <v>2006</v>
      </c>
      <c r="D269">
        <v>2006</v>
      </c>
      <c r="E269" t="s">
        <v>1288</v>
      </c>
      <c r="F269" s="8">
        <v>38882</v>
      </c>
      <c r="G269">
        <v>40</v>
      </c>
      <c r="H269" t="s">
        <v>424</v>
      </c>
      <c r="I269" t="s">
        <v>352</v>
      </c>
      <c r="J269" t="s">
        <v>94</v>
      </c>
      <c r="K269" t="s">
        <v>121</v>
      </c>
      <c r="L269" t="s">
        <v>96</v>
      </c>
      <c r="M269">
        <v>1</v>
      </c>
      <c r="N269" t="s">
        <v>195</v>
      </c>
      <c r="O269" t="s">
        <v>98</v>
      </c>
      <c r="P269" t="s">
        <v>99</v>
      </c>
      <c r="Q269">
        <v>1</v>
      </c>
      <c r="R269">
        <v>0</v>
      </c>
      <c r="S269" t="s">
        <v>100</v>
      </c>
      <c r="T269" t="s">
        <v>101</v>
      </c>
      <c r="U269" t="s">
        <v>1289</v>
      </c>
      <c r="V269" t="s">
        <v>103</v>
      </c>
      <c r="W269" t="s">
        <v>122</v>
      </c>
      <c r="X269" t="s">
        <v>426</v>
      </c>
      <c r="Y269" t="s">
        <v>1290</v>
      </c>
      <c r="Z269" t="s">
        <v>97</v>
      </c>
      <c r="AA269" t="s">
        <v>107</v>
      </c>
      <c r="AB269" t="s">
        <v>145</v>
      </c>
      <c r="AC269">
        <v>0</v>
      </c>
      <c r="AD269">
        <v>7</v>
      </c>
      <c r="AE269">
        <v>0</v>
      </c>
      <c r="AG269">
        <v>0</v>
      </c>
      <c r="AH269">
        <v>1</v>
      </c>
      <c r="AI269">
        <v>0</v>
      </c>
      <c r="AJ269" s="9">
        <f t="shared" si="60"/>
        <v>7</v>
      </c>
      <c r="AK269" s="9"/>
      <c r="AL269">
        <v>0</v>
      </c>
      <c r="AM269">
        <v>0</v>
      </c>
      <c r="AN269">
        <v>0</v>
      </c>
      <c r="AO269">
        <v>0</v>
      </c>
      <c r="AP269">
        <v>0</v>
      </c>
      <c r="AQ269">
        <v>0</v>
      </c>
      <c r="AR269">
        <v>0</v>
      </c>
      <c r="AS269">
        <v>0</v>
      </c>
      <c r="AT269">
        <v>0</v>
      </c>
      <c r="AU269" t="s">
        <v>145</v>
      </c>
      <c r="AV269" t="s">
        <v>170</v>
      </c>
      <c r="AW269" t="s">
        <v>111</v>
      </c>
      <c r="AX269" t="s">
        <v>146</v>
      </c>
      <c r="AY269" t="s">
        <v>108</v>
      </c>
      <c r="AZ269" t="s">
        <v>892</v>
      </c>
      <c r="BA269" t="s">
        <v>110</v>
      </c>
      <c r="BB269">
        <v>0</v>
      </c>
      <c r="BC269">
        <v>0</v>
      </c>
      <c r="BD269">
        <v>0</v>
      </c>
      <c r="BE269" s="10" t="str">
        <f t="shared" si="61"/>
        <v>diferente</v>
      </c>
      <c r="BF269" s="10" t="str">
        <f t="shared" si="62"/>
        <v>igual</v>
      </c>
      <c r="BG269">
        <f>VLOOKUP(A269,[1]FormatoBBDD!$A$1:$CA$2248,57,FALSE)</f>
        <v>0</v>
      </c>
      <c r="BH269">
        <v>0</v>
      </c>
      <c r="BI269" t="s">
        <v>107</v>
      </c>
      <c r="BN269" t="s">
        <v>116</v>
      </c>
      <c r="BW269" t="s">
        <v>892</v>
      </c>
      <c r="CD269">
        <v>0</v>
      </c>
      <c r="CE269">
        <f t="shared" si="63"/>
        <v>1</v>
      </c>
      <c r="CF269">
        <f t="shared" si="64"/>
        <v>1</v>
      </c>
      <c r="CG269">
        <f t="shared" si="65"/>
        <v>1</v>
      </c>
      <c r="CH269">
        <f t="shared" si="66"/>
        <v>1</v>
      </c>
      <c r="CI269">
        <f t="shared" si="67"/>
        <v>1</v>
      </c>
      <c r="CJ269">
        <f t="shared" si="68"/>
        <v>1</v>
      </c>
      <c r="CK269">
        <f t="shared" si="69"/>
        <v>1</v>
      </c>
      <c r="CL269">
        <f t="shared" si="70"/>
        <v>1</v>
      </c>
      <c r="CM269">
        <f t="shared" si="59"/>
        <v>7</v>
      </c>
      <c r="CN269">
        <f t="shared" si="71"/>
        <v>1</v>
      </c>
    </row>
    <row r="270" spans="1:92">
      <c r="A270" t="s">
        <v>1291</v>
      </c>
      <c r="B270" s="8">
        <v>38842</v>
      </c>
      <c r="C270">
        <v>2006</v>
      </c>
      <c r="D270">
        <v>2006</v>
      </c>
      <c r="E270" t="s">
        <v>1292</v>
      </c>
      <c r="F270" s="8">
        <v>38868</v>
      </c>
      <c r="G270">
        <v>26</v>
      </c>
      <c r="H270" t="s">
        <v>275</v>
      </c>
      <c r="I270" t="s">
        <v>629</v>
      </c>
      <c r="J270" t="s">
        <v>211</v>
      </c>
      <c r="K270" t="s">
        <v>212</v>
      </c>
      <c r="L270" t="s">
        <v>132</v>
      </c>
      <c r="M270">
        <v>1</v>
      </c>
      <c r="N270" t="s">
        <v>97</v>
      </c>
      <c r="O270" t="s">
        <v>133</v>
      </c>
      <c r="P270" t="s">
        <v>133</v>
      </c>
      <c r="Q270">
        <v>99</v>
      </c>
      <c r="R270">
        <v>99</v>
      </c>
      <c r="S270" t="s">
        <v>97</v>
      </c>
      <c r="T270" t="s">
        <v>97</v>
      </c>
      <c r="U270" t="s">
        <v>97</v>
      </c>
      <c r="V270" t="s">
        <v>97</v>
      </c>
      <c r="W270" t="s">
        <v>122</v>
      </c>
      <c r="X270" t="s">
        <v>215</v>
      </c>
      <c r="Y270" t="s">
        <v>1293</v>
      </c>
      <c r="Z270" t="s">
        <v>97</v>
      </c>
      <c r="AA270" t="s">
        <v>107</v>
      </c>
      <c r="AB270" t="s">
        <v>145</v>
      </c>
      <c r="AC270">
        <v>7</v>
      </c>
      <c r="AD270">
        <v>0</v>
      </c>
      <c r="AE270">
        <v>0</v>
      </c>
      <c r="AG270">
        <v>1</v>
      </c>
      <c r="AH270">
        <v>0</v>
      </c>
      <c r="AI270">
        <v>0</v>
      </c>
      <c r="AJ270" s="9">
        <f t="shared" si="60"/>
        <v>7</v>
      </c>
      <c r="AK270" s="9"/>
      <c r="AL270">
        <v>0</v>
      </c>
      <c r="AM270">
        <v>0</v>
      </c>
      <c r="AN270" t="s">
        <v>145</v>
      </c>
      <c r="AO270" t="s">
        <v>170</v>
      </c>
      <c r="AP270" t="s">
        <v>146</v>
      </c>
      <c r="AQ270" t="s">
        <v>108</v>
      </c>
      <c r="AR270" t="s">
        <v>111</v>
      </c>
      <c r="AS270" t="s">
        <v>229</v>
      </c>
      <c r="AT270" t="s">
        <v>207</v>
      </c>
      <c r="AU270">
        <v>0</v>
      </c>
      <c r="AV270">
        <v>0</v>
      </c>
      <c r="AW270">
        <v>0</v>
      </c>
      <c r="AX270">
        <v>0</v>
      </c>
      <c r="AY270">
        <v>0</v>
      </c>
      <c r="AZ270">
        <v>0</v>
      </c>
      <c r="BA270">
        <v>0</v>
      </c>
      <c r="BB270">
        <v>0</v>
      </c>
      <c r="BC270">
        <v>0</v>
      </c>
      <c r="BD270">
        <v>0</v>
      </c>
      <c r="BE270" s="10" t="str">
        <f t="shared" si="61"/>
        <v>igual</v>
      </c>
      <c r="BF270" s="10" t="str">
        <f t="shared" si="62"/>
        <v>diferente</v>
      </c>
      <c r="BG270">
        <f>VLOOKUP(A270,[1]FormatoBBDD!$A$1:$CA$2248,57,FALSE)</f>
        <v>0</v>
      </c>
      <c r="BH270">
        <v>0</v>
      </c>
      <c r="BI270" t="s">
        <v>107</v>
      </c>
      <c r="BN270" t="s">
        <v>116</v>
      </c>
      <c r="BW270" t="s">
        <v>229</v>
      </c>
      <c r="BX270" t="s">
        <v>207</v>
      </c>
      <c r="CD270">
        <v>0</v>
      </c>
      <c r="CE270">
        <f t="shared" si="63"/>
        <v>2</v>
      </c>
      <c r="CF270">
        <f t="shared" si="64"/>
        <v>1</v>
      </c>
      <c r="CG270">
        <f t="shared" si="65"/>
        <v>1</v>
      </c>
      <c r="CH270">
        <f t="shared" si="66"/>
        <v>1</v>
      </c>
      <c r="CI270">
        <f t="shared" si="67"/>
        <v>1</v>
      </c>
      <c r="CJ270">
        <f t="shared" si="68"/>
        <v>1</v>
      </c>
      <c r="CK270">
        <f t="shared" si="69"/>
        <v>1</v>
      </c>
      <c r="CL270">
        <f t="shared" si="70"/>
        <v>1</v>
      </c>
      <c r="CM270">
        <f t="shared" si="59"/>
        <v>7</v>
      </c>
      <c r="CN270">
        <f t="shared" si="71"/>
        <v>1</v>
      </c>
    </row>
    <row r="271" spans="1:92">
      <c r="A271" t="s">
        <v>1294</v>
      </c>
      <c r="B271" s="8">
        <v>38848</v>
      </c>
      <c r="C271">
        <v>2006</v>
      </c>
      <c r="D271">
        <v>2006</v>
      </c>
      <c r="E271" t="s">
        <v>1295</v>
      </c>
      <c r="F271" s="8">
        <v>38910</v>
      </c>
      <c r="G271">
        <v>62</v>
      </c>
      <c r="H271" t="s">
        <v>151</v>
      </c>
      <c r="I271" t="s">
        <v>1296</v>
      </c>
      <c r="J271" t="s">
        <v>211</v>
      </c>
      <c r="K271" t="s">
        <v>212</v>
      </c>
      <c r="L271" t="s">
        <v>96</v>
      </c>
      <c r="M271">
        <v>1</v>
      </c>
      <c r="N271" t="s">
        <v>97</v>
      </c>
      <c r="O271" t="s">
        <v>98</v>
      </c>
      <c r="P271" t="s">
        <v>99</v>
      </c>
      <c r="Q271">
        <v>1</v>
      </c>
      <c r="R271">
        <v>0</v>
      </c>
      <c r="S271" t="s">
        <v>97</v>
      </c>
      <c r="T271" t="s">
        <v>97</v>
      </c>
      <c r="U271" t="s">
        <v>97</v>
      </c>
      <c r="V271" t="s">
        <v>97</v>
      </c>
      <c r="W271" t="s">
        <v>155</v>
      </c>
      <c r="X271" t="s">
        <v>1297</v>
      </c>
      <c r="Y271" t="s">
        <v>169</v>
      </c>
      <c r="Z271" t="s">
        <v>1298</v>
      </c>
      <c r="AA271" t="s">
        <v>107</v>
      </c>
      <c r="AB271" t="s">
        <v>145</v>
      </c>
      <c r="AC271">
        <v>6</v>
      </c>
      <c r="AD271">
        <v>0</v>
      </c>
      <c r="AE271">
        <v>1</v>
      </c>
      <c r="AG271">
        <v>1</v>
      </c>
      <c r="AH271">
        <v>0</v>
      </c>
      <c r="AI271">
        <v>1</v>
      </c>
      <c r="AJ271" s="9">
        <f t="shared" si="60"/>
        <v>7</v>
      </c>
      <c r="AK271" s="9"/>
      <c r="AL271">
        <v>1</v>
      </c>
      <c r="AM271">
        <v>0</v>
      </c>
      <c r="AN271" t="s">
        <v>145</v>
      </c>
      <c r="AO271" t="s">
        <v>170</v>
      </c>
      <c r="AP271" t="s">
        <v>146</v>
      </c>
      <c r="AQ271" t="s">
        <v>110</v>
      </c>
      <c r="AR271" t="s">
        <v>725</v>
      </c>
      <c r="AS271" t="s">
        <v>482</v>
      </c>
      <c r="AT271">
        <v>0</v>
      </c>
      <c r="AU271">
        <v>0</v>
      </c>
      <c r="AV271">
        <v>0</v>
      </c>
      <c r="AW271">
        <v>0</v>
      </c>
      <c r="AX271">
        <v>0</v>
      </c>
      <c r="AY271">
        <v>0</v>
      </c>
      <c r="AZ271">
        <v>0</v>
      </c>
      <c r="BA271">
        <v>0</v>
      </c>
      <c r="BB271" t="s">
        <v>184</v>
      </c>
      <c r="BC271">
        <v>0</v>
      </c>
      <c r="BD271">
        <v>0</v>
      </c>
      <c r="BE271" s="10" t="str">
        <f t="shared" si="61"/>
        <v>igual</v>
      </c>
      <c r="BF271" s="10" t="str">
        <f t="shared" si="62"/>
        <v>diferente</v>
      </c>
      <c r="BG271">
        <f>VLOOKUP(A271,[1]FormatoBBDD!$A$1:$CA$2248,57,FALSE)</f>
        <v>0</v>
      </c>
      <c r="BH271">
        <v>0</v>
      </c>
      <c r="BI271" t="s">
        <v>115</v>
      </c>
      <c r="BJ271">
        <v>1</v>
      </c>
      <c r="BK271" t="s">
        <v>184</v>
      </c>
      <c r="BN271" t="s">
        <v>116</v>
      </c>
      <c r="BW271" t="s">
        <v>725</v>
      </c>
      <c r="BX271" t="s">
        <v>482</v>
      </c>
      <c r="BY271" t="s">
        <v>184</v>
      </c>
      <c r="CD271">
        <v>0</v>
      </c>
      <c r="CE271">
        <f t="shared" si="63"/>
        <v>3</v>
      </c>
      <c r="CF271">
        <f t="shared" si="64"/>
        <v>1</v>
      </c>
      <c r="CG271">
        <f t="shared" si="65"/>
        <v>1</v>
      </c>
      <c r="CH271">
        <f t="shared" si="66"/>
        <v>1</v>
      </c>
      <c r="CI271">
        <f t="shared" si="67"/>
        <v>1</v>
      </c>
      <c r="CJ271">
        <f t="shared" si="68"/>
        <v>1</v>
      </c>
      <c r="CK271">
        <f t="shared" si="69"/>
        <v>1</v>
      </c>
      <c r="CL271">
        <f t="shared" si="70"/>
        <v>1</v>
      </c>
      <c r="CM271">
        <f t="shared" si="59"/>
        <v>7</v>
      </c>
      <c r="CN271">
        <f t="shared" si="71"/>
        <v>1</v>
      </c>
    </row>
    <row r="272" spans="1:92">
      <c r="A272" t="s">
        <v>1299</v>
      </c>
      <c r="B272" s="8">
        <v>38848</v>
      </c>
      <c r="C272">
        <v>2006</v>
      </c>
      <c r="D272">
        <v>2006</v>
      </c>
      <c r="E272" t="s">
        <v>1300</v>
      </c>
      <c r="F272" s="8">
        <v>39015</v>
      </c>
      <c r="G272">
        <v>167</v>
      </c>
      <c r="H272" t="s">
        <v>356</v>
      </c>
      <c r="I272" t="s">
        <v>1301</v>
      </c>
      <c r="J272" t="s">
        <v>211</v>
      </c>
      <c r="K272" t="s">
        <v>212</v>
      </c>
      <c r="L272" t="s">
        <v>132</v>
      </c>
      <c r="M272">
        <v>1</v>
      </c>
      <c r="N272" t="s">
        <v>97</v>
      </c>
      <c r="O272" t="s">
        <v>97</v>
      </c>
      <c r="P272" t="s">
        <v>97</v>
      </c>
      <c r="Q272">
        <v>99</v>
      </c>
      <c r="R272">
        <v>99</v>
      </c>
      <c r="S272" t="s">
        <v>97</v>
      </c>
      <c r="T272" t="s">
        <v>97</v>
      </c>
      <c r="U272" t="s">
        <v>97</v>
      </c>
      <c r="V272" t="s">
        <v>97</v>
      </c>
      <c r="W272" t="s">
        <v>122</v>
      </c>
      <c r="X272" t="s">
        <v>1302</v>
      </c>
      <c r="Y272" t="s">
        <v>1303</v>
      </c>
      <c r="Z272" t="s">
        <v>97</v>
      </c>
      <c r="AA272" t="s">
        <v>107</v>
      </c>
      <c r="AB272" t="s">
        <v>144</v>
      </c>
      <c r="AC272">
        <v>4</v>
      </c>
      <c r="AD272">
        <v>0</v>
      </c>
      <c r="AE272">
        <v>3</v>
      </c>
      <c r="AG272">
        <v>1</v>
      </c>
      <c r="AH272">
        <v>0</v>
      </c>
      <c r="AI272">
        <v>1</v>
      </c>
      <c r="AJ272" s="9">
        <f t="shared" si="60"/>
        <v>7</v>
      </c>
      <c r="AK272" s="9"/>
      <c r="AL272">
        <v>3</v>
      </c>
      <c r="AM272">
        <v>0</v>
      </c>
      <c r="AN272" t="s">
        <v>144</v>
      </c>
      <c r="AO272" t="s">
        <v>145</v>
      </c>
      <c r="AP272" t="s">
        <v>146</v>
      </c>
      <c r="AQ272" t="s">
        <v>892</v>
      </c>
      <c r="AR272">
        <v>0</v>
      </c>
      <c r="AS272">
        <v>0</v>
      </c>
      <c r="AT272">
        <v>0</v>
      </c>
      <c r="AU272">
        <v>0</v>
      </c>
      <c r="AV272">
        <v>0</v>
      </c>
      <c r="AW272">
        <v>0</v>
      </c>
      <c r="AX272">
        <v>0</v>
      </c>
      <c r="AY272">
        <v>0</v>
      </c>
      <c r="AZ272">
        <v>0</v>
      </c>
      <c r="BA272">
        <v>0</v>
      </c>
      <c r="BB272" t="s">
        <v>170</v>
      </c>
      <c r="BC272" t="s">
        <v>108</v>
      </c>
      <c r="BD272" t="s">
        <v>148</v>
      </c>
      <c r="BE272" s="10" t="str">
        <f t="shared" si="61"/>
        <v>igual</v>
      </c>
      <c r="BF272" s="10" t="str">
        <f t="shared" si="62"/>
        <v>diferente</v>
      </c>
      <c r="BG272">
        <f>VLOOKUP(A272,[1]FormatoBBDD!$A$1:$CA$2248,57,FALSE)</f>
        <v>0</v>
      </c>
      <c r="BH272">
        <v>0</v>
      </c>
      <c r="BI272" t="s">
        <v>115</v>
      </c>
      <c r="BJ272">
        <v>1</v>
      </c>
      <c r="BK272" t="s">
        <v>170</v>
      </c>
      <c r="BL272" t="s">
        <v>108</v>
      </c>
      <c r="BM272" t="s">
        <v>148</v>
      </c>
      <c r="BN272" t="s">
        <v>116</v>
      </c>
      <c r="BW272" t="s">
        <v>148</v>
      </c>
      <c r="BX272" t="s">
        <v>892</v>
      </c>
      <c r="CD272">
        <v>0</v>
      </c>
      <c r="CE272">
        <f t="shared" si="63"/>
        <v>2</v>
      </c>
      <c r="CF272">
        <f t="shared" si="64"/>
        <v>1</v>
      </c>
      <c r="CG272">
        <f t="shared" si="65"/>
        <v>1</v>
      </c>
      <c r="CH272">
        <f t="shared" si="66"/>
        <v>1</v>
      </c>
      <c r="CI272">
        <f t="shared" si="67"/>
        <v>1</v>
      </c>
      <c r="CJ272">
        <f t="shared" si="68"/>
        <v>1</v>
      </c>
      <c r="CK272">
        <f t="shared" si="69"/>
        <v>1</v>
      </c>
      <c r="CL272">
        <f t="shared" si="70"/>
        <v>1</v>
      </c>
      <c r="CM272">
        <f t="shared" si="59"/>
        <v>7</v>
      </c>
      <c r="CN272">
        <f t="shared" si="71"/>
        <v>1</v>
      </c>
    </row>
    <row r="273" spans="1:92">
      <c r="A273" t="s">
        <v>1304</v>
      </c>
      <c r="B273" s="8">
        <v>38852</v>
      </c>
      <c r="C273">
        <v>2006</v>
      </c>
      <c r="D273">
        <v>2006</v>
      </c>
      <c r="E273" t="s">
        <v>1305</v>
      </c>
      <c r="F273" s="8">
        <v>38945</v>
      </c>
      <c r="G273">
        <v>93</v>
      </c>
      <c r="H273" t="s">
        <v>173</v>
      </c>
      <c r="I273" t="s">
        <v>506</v>
      </c>
      <c r="J273" t="s">
        <v>94</v>
      </c>
      <c r="K273" t="s">
        <v>121</v>
      </c>
      <c r="L273" t="s">
        <v>132</v>
      </c>
      <c r="M273">
        <v>1</v>
      </c>
      <c r="N273" t="s">
        <v>97</v>
      </c>
      <c r="O273" t="s">
        <v>133</v>
      </c>
      <c r="P273" t="s">
        <v>133</v>
      </c>
      <c r="Q273">
        <v>99</v>
      </c>
      <c r="R273">
        <v>99</v>
      </c>
      <c r="S273" t="s">
        <v>97</v>
      </c>
      <c r="T273" t="s">
        <v>97</v>
      </c>
      <c r="U273" t="s">
        <v>97</v>
      </c>
      <c r="V273" t="s">
        <v>97</v>
      </c>
      <c r="W273" t="s">
        <v>155</v>
      </c>
      <c r="X273" t="s">
        <v>1306</v>
      </c>
      <c r="Y273" t="s">
        <v>169</v>
      </c>
      <c r="Z273" t="s">
        <v>97</v>
      </c>
      <c r="AA273" t="s">
        <v>107</v>
      </c>
      <c r="AB273" t="s">
        <v>144</v>
      </c>
      <c r="AC273">
        <v>0</v>
      </c>
      <c r="AD273">
        <v>7</v>
      </c>
      <c r="AE273">
        <v>0</v>
      </c>
      <c r="AG273">
        <v>0</v>
      </c>
      <c r="AH273">
        <v>1</v>
      </c>
      <c r="AI273">
        <v>0</v>
      </c>
      <c r="AJ273" s="9">
        <f t="shared" si="60"/>
        <v>7</v>
      </c>
      <c r="AK273" s="9"/>
      <c r="AL273">
        <v>0</v>
      </c>
      <c r="AM273">
        <v>0</v>
      </c>
      <c r="AN273">
        <v>0</v>
      </c>
      <c r="AO273">
        <v>0</v>
      </c>
      <c r="AP273">
        <v>0</v>
      </c>
      <c r="AQ273">
        <v>0</v>
      </c>
      <c r="AR273">
        <v>0</v>
      </c>
      <c r="AS273">
        <v>0</v>
      </c>
      <c r="AT273">
        <v>0</v>
      </c>
      <c r="AU273" t="s">
        <v>144</v>
      </c>
      <c r="AV273" t="s">
        <v>170</v>
      </c>
      <c r="AW273" t="s">
        <v>145</v>
      </c>
      <c r="AX273" t="s">
        <v>207</v>
      </c>
      <c r="AY273" t="s">
        <v>108</v>
      </c>
      <c r="AZ273" t="s">
        <v>482</v>
      </c>
      <c r="BA273" t="s">
        <v>110</v>
      </c>
      <c r="BB273">
        <v>0</v>
      </c>
      <c r="BC273">
        <v>0</v>
      </c>
      <c r="BD273">
        <v>0</v>
      </c>
      <c r="BE273" s="10" t="str">
        <f t="shared" si="61"/>
        <v>diferente</v>
      </c>
      <c r="BF273" s="10" t="str">
        <f t="shared" si="62"/>
        <v>igual</v>
      </c>
      <c r="BG273">
        <f>VLOOKUP(A273,[1]FormatoBBDD!$A$1:$CA$2248,57,FALSE)</f>
        <v>0</v>
      </c>
      <c r="BH273">
        <v>0</v>
      </c>
      <c r="BI273" t="s">
        <v>107</v>
      </c>
      <c r="BN273" t="s">
        <v>116</v>
      </c>
      <c r="BW273" t="s">
        <v>207</v>
      </c>
      <c r="BX273" t="s">
        <v>482</v>
      </c>
      <c r="CD273">
        <v>0</v>
      </c>
      <c r="CE273">
        <f t="shared" si="63"/>
        <v>2</v>
      </c>
      <c r="CF273">
        <f t="shared" si="64"/>
        <v>1</v>
      </c>
      <c r="CG273">
        <f t="shared" si="65"/>
        <v>1</v>
      </c>
      <c r="CH273">
        <f t="shared" si="66"/>
        <v>1</v>
      </c>
      <c r="CI273">
        <f t="shared" si="67"/>
        <v>1</v>
      </c>
      <c r="CJ273">
        <f t="shared" si="68"/>
        <v>1</v>
      </c>
      <c r="CK273">
        <f t="shared" si="69"/>
        <v>1</v>
      </c>
      <c r="CL273">
        <f t="shared" si="70"/>
        <v>1</v>
      </c>
      <c r="CM273">
        <f t="shared" si="59"/>
        <v>7</v>
      </c>
      <c r="CN273">
        <f t="shared" si="71"/>
        <v>1</v>
      </c>
    </row>
    <row r="274" spans="1:92">
      <c r="A274" t="s">
        <v>1307</v>
      </c>
      <c r="B274" s="8">
        <v>38853</v>
      </c>
      <c r="C274">
        <v>2006</v>
      </c>
      <c r="D274">
        <v>2007</v>
      </c>
      <c r="E274" t="s">
        <v>1308</v>
      </c>
      <c r="F274" s="8">
        <v>39183</v>
      </c>
      <c r="G274">
        <v>330</v>
      </c>
      <c r="H274" t="s">
        <v>160</v>
      </c>
      <c r="I274" t="s">
        <v>352</v>
      </c>
      <c r="J274" t="s">
        <v>94</v>
      </c>
      <c r="K274" t="s">
        <v>121</v>
      </c>
      <c r="L274" t="s">
        <v>132</v>
      </c>
      <c r="M274">
        <v>1</v>
      </c>
      <c r="N274" t="s">
        <v>97</v>
      </c>
      <c r="O274" t="s">
        <v>133</v>
      </c>
      <c r="P274" t="s">
        <v>133</v>
      </c>
      <c r="Q274">
        <v>99</v>
      </c>
      <c r="R274">
        <v>99</v>
      </c>
      <c r="S274" t="s">
        <v>97</v>
      </c>
      <c r="T274" t="s">
        <v>97</v>
      </c>
      <c r="U274" t="s">
        <v>97</v>
      </c>
      <c r="V274" t="s">
        <v>97</v>
      </c>
      <c r="W274" t="s">
        <v>122</v>
      </c>
      <c r="X274" t="s">
        <v>1309</v>
      </c>
      <c r="Y274" t="s">
        <v>1310</v>
      </c>
      <c r="Z274" t="s">
        <v>97</v>
      </c>
      <c r="AA274" t="s">
        <v>107</v>
      </c>
      <c r="AB274" t="s">
        <v>144</v>
      </c>
      <c r="AC274">
        <v>0</v>
      </c>
      <c r="AD274">
        <v>7</v>
      </c>
      <c r="AE274">
        <v>0</v>
      </c>
      <c r="AG274">
        <v>0</v>
      </c>
      <c r="AH274">
        <v>1</v>
      </c>
      <c r="AI274">
        <v>0</v>
      </c>
      <c r="AJ274" s="9">
        <f t="shared" si="60"/>
        <v>7</v>
      </c>
      <c r="AK274" s="9"/>
      <c r="AL274">
        <v>0</v>
      </c>
      <c r="AM274">
        <v>0</v>
      </c>
      <c r="AN274">
        <v>0</v>
      </c>
      <c r="AO274">
        <v>0</v>
      </c>
      <c r="AP274">
        <v>0</v>
      </c>
      <c r="AQ274">
        <v>0</v>
      </c>
      <c r="AR274">
        <v>0</v>
      </c>
      <c r="AS274">
        <v>0</v>
      </c>
      <c r="AT274">
        <v>0</v>
      </c>
      <c r="AU274" t="s">
        <v>144</v>
      </c>
      <c r="AV274" t="s">
        <v>170</v>
      </c>
      <c r="AW274" t="s">
        <v>145</v>
      </c>
      <c r="AX274" t="s">
        <v>146</v>
      </c>
      <c r="AY274" t="s">
        <v>108</v>
      </c>
      <c r="AZ274" t="s">
        <v>111</v>
      </c>
      <c r="BA274" t="s">
        <v>110</v>
      </c>
      <c r="BB274">
        <v>0</v>
      </c>
      <c r="BC274">
        <v>0</v>
      </c>
      <c r="BD274">
        <v>0</v>
      </c>
      <c r="BE274" s="10" t="str">
        <f t="shared" si="61"/>
        <v>diferente</v>
      </c>
      <c r="BF274" s="10" t="str">
        <f t="shared" si="62"/>
        <v>igual</v>
      </c>
      <c r="BG274">
        <f>VLOOKUP(A274,[1]FormatoBBDD!$A$1:$CA$2248,57,FALSE)</f>
        <v>0</v>
      </c>
      <c r="BH274">
        <v>0</v>
      </c>
      <c r="BI274" t="s">
        <v>107</v>
      </c>
      <c r="BN274" t="s">
        <v>116</v>
      </c>
      <c r="CD274">
        <v>0</v>
      </c>
      <c r="CE274">
        <f t="shared" si="63"/>
        <v>0</v>
      </c>
      <c r="CF274">
        <f t="shared" si="64"/>
        <v>1</v>
      </c>
      <c r="CG274">
        <f t="shared" si="65"/>
        <v>1</v>
      </c>
      <c r="CH274">
        <f t="shared" si="66"/>
        <v>1</v>
      </c>
      <c r="CI274">
        <f t="shared" si="67"/>
        <v>1</v>
      </c>
      <c r="CJ274">
        <f t="shared" si="68"/>
        <v>1</v>
      </c>
      <c r="CK274">
        <f t="shared" si="69"/>
        <v>1</v>
      </c>
      <c r="CL274">
        <f t="shared" si="70"/>
        <v>1</v>
      </c>
      <c r="CM274">
        <f t="shared" si="59"/>
        <v>7</v>
      </c>
      <c r="CN274">
        <f t="shared" si="71"/>
        <v>1</v>
      </c>
    </row>
    <row r="275" spans="1:92">
      <c r="A275" t="s">
        <v>1311</v>
      </c>
      <c r="B275" s="8">
        <v>38855</v>
      </c>
      <c r="C275">
        <v>2006</v>
      </c>
      <c r="D275">
        <v>2006</v>
      </c>
      <c r="E275" t="s">
        <v>1312</v>
      </c>
      <c r="F275" s="8">
        <v>38876</v>
      </c>
      <c r="G275">
        <v>21</v>
      </c>
      <c r="H275" t="s">
        <v>236</v>
      </c>
      <c r="I275" t="s">
        <v>1313</v>
      </c>
      <c r="J275" t="s">
        <v>211</v>
      </c>
      <c r="K275" t="s">
        <v>212</v>
      </c>
      <c r="L275" t="s">
        <v>132</v>
      </c>
      <c r="M275">
        <v>1</v>
      </c>
      <c r="N275" t="s">
        <v>140</v>
      </c>
      <c r="O275" t="s">
        <v>141</v>
      </c>
      <c r="P275" t="s">
        <v>141</v>
      </c>
      <c r="Q275">
        <v>99</v>
      </c>
      <c r="R275">
        <v>99</v>
      </c>
      <c r="S275" t="s">
        <v>100</v>
      </c>
      <c r="T275" t="s">
        <v>97</v>
      </c>
      <c r="U275" t="s">
        <v>97</v>
      </c>
      <c r="V275" t="s">
        <v>97</v>
      </c>
      <c r="W275" t="s">
        <v>394</v>
      </c>
      <c r="X275" t="s">
        <v>395</v>
      </c>
      <c r="Y275" t="s">
        <v>1314</v>
      </c>
      <c r="Z275" t="s">
        <v>97</v>
      </c>
      <c r="AA275" t="s">
        <v>107</v>
      </c>
      <c r="AB275" t="s">
        <v>144</v>
      </c>
      <c r="AC275">
        <v>5</v>
      </c>
      <c r="AD275">
        <v>0</v>
      </c>
      <c r="AE275">
        <v>2</v>
      </c>
      <c r="AG275">
        <v>1</v>
      </c>
      <c r="AH275">
        <v>0</v>
      </c>
      <c r="AI275">
        <v>1</v>
      </c>
      <c r="AJ275" s="9">
        <f t="shared" si="60"/>
        <v>7</v>
      </c>
      <c r="AK275" s="9"/>
      <c r="AL275">
        <v>2</v>
      </c>
      <c r="AM275">
        <v>0</v>
      </c>
      <c r="AN275" t="s">
        <v>144</v>
      </c>
      <c r="AO275" t="s">
        <v>284</v>
      </c>
      <c r="AP275" t="s">
        <v>146</v>
      </c>
      <c r="AQ275" t="s">
        <v>111</v>
      </c>
      <c r="AR275" t="s">
        <v>110</v>
      </c>
      <c r="AS275">
        <v>0</v>
      </c>
      <c r="AT275">
        <v>0</v>
      </c>
      <c r="AU275">
        <v>0</v>
      </c>
      <c r="AV275">
        <v>0</v>
      </c>
      <c r="AW275">
        <v>0</v>
      </c>
      <c r="AX275">
        <v>0</v>
      </c>
      <c r="AY275">
        <v>0</v>
      </c>
      <c r="AZ275">
        <v>0</v>
      </c>
      <c r="BA275">
        <v>0</v>
      </c>
      <c r="BB275" t="s">
        <v>145</v>
      </c>
      <c r="BC275" t="s">
        <v>108</v>
      </c>
      <c r="BD275">
        <v>0</v>
      </c>
      <c r="BE275" s="10" t="str">
        <f t="shared" si="61"/>
        <v>igual</v>
      </c>
      <c r="BF275" s="10" t="str">
        <f t="shared" si="62"/>
        <v>diferente</v>
      </c>
      <c r="BG275">
        <f>VLOOKUP(A275,[1]FormatoBBDD!$A$1:$CA$2248,57,FALSE)</f>
        <v>0</v>
      </c>
      <c r="BH275">
        <v>0</v>
      </c>
      <c r="BI275" t="s">
        <v>115</v>
      </c>
      <c r="BJ275">
        <v>1</v>
      </c>
      <c r="BK275" t="s">
        <v>145</v>
      </c>
      <c r="BL275" t="s">
        <v>108</v>
      </c>
      <c r="BN275" t="s">
        <v>116</v>
      </c>
      <c r="BW275" t="s">
        <v>284</v>
      </c>
      <c r="CD275">
        <v>0</v>
      </c>
      <c r="CE275">
        <f t="shared" si="63"/>
        <v>1</v>
      </c>
      <c r="CF275">
        <f t="shared" si="64"/>
        <v>1</v>
      </c>
      <c r="CG275">
        <f t="shared" si="65"/>
        <v>1</v>
      </c>
      <c r="CH275">
        <f t="shared" si="66"/>
        <v>1</v>
      </c>
      <c r="CI275">
        <f t="shared" si="67"/>
        <v>1</v>
      </c>
      <c r="CJ275">
        <f t="shared" si="68"/>
        <v>1</v>
      </c>
      <c r="CK275">
        <f t="shared" si="69"/>
        <v>1</v>
      </c>
      <c r="CL275">
        <f t="shared" si="70"/>
        <v>1</v>
      </c>
      <c r="CM275">
        <f t="shared" si="59"/>
        <v>7</v>
      </c>
      <c r="CN275">
        <f t="shared" si="71"/>
        <v>1</v>
      </c>
    </row>
    <row r="276" spans="1:92">
      <c r="A276" s="11" t="s">
        <v>1315</v>
      </c>
      <c r="B276" s="12">
        <v>38859</v>
      </c>
      <c r="C276" s="11">
        <v>2006</v>
      </c>
      <c r="D276" s="11">
        <v>2006</v>
      </c>
      <c r="E276" s="11" t="s">
        <v>1316</v>
      </c>
      <c r="F276" s="12">
        <v>38917</v>
      </c>
      <c r="G276" s="11">
        <v>58</v>
      </c>
      <c r="H276" s="11" t="s">
        <v>119</v>
      </c>
      <c r="I276" s="11" t="s">
        <v>352</v>
      </c>
      <c r="J276" s="13" t="s">
        <v>94</v>
      </c>
      <c r="K276" s="13" t="s">
        <v>212</v>
      </c>
      <c r="L276" s="11" t="s">
        <v>96</v>
      </c>
      <c r="M276" s="11">
        <v>1</v>
      </c>
      <c r="N276" s="11" t="s">
        <v>140</v>
      </c>
      <c r="O276" s="11" t="s">
        <v>98</v>
      </c>
      <c r="P276" s="11" t="s">
        <v>99</v>
      </c>
      <c r="Q276" s="11">
        <v>1</v>
      </c>
      <c r="R276" s="11">
        <v>0</v>
      </c>
      <c r="S276" s="11" t="s">
        <v>100</v>
      </c>
      <c r="T276" s="11" t="s">
        <v>101</v>
      </c>
      <c r="U276" s="11" t="s">
        <v>480</v>
      </c>
      <c r="V276" s="11" t="s">
        <v>103</v>
      </c>
      <c r="W276" s="11" t="s">
        <v>122</v>
      </c>
      <c r="X276" s="11" t="s">
        <v>282</v>
      </c>
      <c r="Y276" s="11" t="s">
        <v>1317</v>
      </c>
      <c r="Z276" s="11" t="s">
        <v>97</v>
      </c>
      <c r="AA276" s="11"/>
      <c r="AB276" s="11" t="s">
        <v>144</v>
      </c>
      <c r="AC276" s="11">
        <v>0</v>
      </c>
      <c r="AD276" s="11">
        <v>7</v>
      </c>
      <c r="AE276" s="11">
        <v>0</v>
      </c>
      <c r="AF276" s="11"/>
      <c r="AG276">
        <v>0</v>
      </c>
      <c r="AH276">
        <v>1</v>
      </c>
      <c r="AI276">
        <v>0</v>
      </c>
      <c r="AJ276" s="9">
        <f t="shared" si="60"/>
        <v>7</v>
      </c>
      <c r="AK276" s="9"/>
      <c r="AL276" s="11">
        <v>0</v>
      </c>
      <c r="AM276" s="11">
        <v>0</v>
      </c>
      <c r="AN276">
        <v>0</v>
      </c>
      <c r="AO276">
        <v>0</v>
      </c>
      <c r="AP276">
        <v>0</v>
      </c>
      <c r="AQ276">
        <v>0</v>
      </c>
      <c r="AR276">
        <v>0</v>
      </c>
      <c r="AS276">
        <v>0</v>
      </c>
      <c r="AT276">
        <v>0</v>
      </c>
      <c r="AU276" s="11" t="s">
        <v>144</v>
      </c>
      <c r="AV276" s="11" t="s">
        <v>170</v>
      </c>
      <c r="AW276" s="11" t="s">
        <v>145</v>
      </c>
      <c r="AX276" s="11" t="s">
        <v>146</v>
      </c>
      <c r="AY276" s="11" t="s">
        <v>108</v>
      </c>
      <c r="AZ276" s="11" t="s">
        <v>482</v>
      </c>
      <c r="BA276" s="11" t="s">
        <v>110</v>
      </c>
      <c r="BB276">
        <v>0</v>
      </c>
      <c r="BC276">
        <v>0</v>
      </c>
      <c r="BD276">
        <v>0</v>
      </c>
      <c r="BE276" s="10" t="str">
        <f t="shared" si="61"/>
        <v>diferente</v>
      </c>
      <c r="BF276" s="10" t="str">
        <f t="shared" si="62"/>
        <v>igual</v>
      </c>
      <c r="BG276">
        <f>VLOOKUP(A276,[1]FormatoBBDD!$A$1:$CA$2248,57,FALSE)</f>
        <v>0</v>
      </c>
      <c r="BH276">
        <v>0</v>
      </c>
      <c r="BI276" s="11" t="s">
        <v>107</v>
      </c>
      <c r="BJ276" s="11"/>
      <c r="BK276" s="11"/>
      <c r="BL276" s="11"/>
      <c r="BM276" s="11"/>
      <c r="BN276" s="11" t="s">
        <v>116</v>
      </c>
      <c r="BO276" s="11"/>
      <c r="BP276" s="11"/>
      <c r="BQ276" s="11"/>
      <c r="BR276" s="11"/>
      <c r="BS276" s="11"/>
      <c r="BT276" s="11"/>
      <c r="BU276" s="11"/>
      <c r="BV276" s="11"/>
      <c r="BW276" s="11" t="s">
        <v>482</v>
      </c>
      <c r="BX276" s="11"/>
      <c r="BY276" s="11"/>
      <c r="BZ276" s="11"/>
      <c r="CA276" s="11"/>
      <c r="CB276" s="11"/>
      <c r="CC276" s="11"/>
      <c r="CD276" s="11">
        <v>1</v>
      </c>
      <c r="CE276">
        <f t="shared" si="63"/>
        <v>1</v>
      </c>
      <c r="CF276">
        <f t="shared" si="64"/>
        <v>1</v>
      </c>
      <c r="CG276">
        <f t="shared" si="65"/>
        <v>1</v>
      </c>
      <c r="CH276">
        <f t="shared" si="66"/>
        <v>1</v>
      </c>
      <c r="CI276">
        <f t="shared" si="67"/>
        <v>1</v>
      </c>
      <c r="CJ276">
        <f t="shared" si="68"/>
        <v>1</v>
      </c>
      <c r="CK276">
        <f t="shared" si="69"/>
        <v>1</v>
      </c>
      <c r="CL276">
        <f t="shared" si="70"/>
        <v>1</v>
      </c>
      <c r="CM276">
        <f t="shared" si="59"/>
        <v>7</v>
      </c>
      <c r="CN276">
        <f t="shared" si="71"/>
        <v>1</v>
      </c>
    </row>
    <row r="277" spans="1:92">
      <c r="A277" t="s">
        <v>1318</v>
      </c>
      <c r="B277" s="8">
        <v>38863</v>
      </c>
      <c r="C277">
        <v>2006</v>
      </c>
      <c r="D277">
        <v>2006</v>
      </c>
      <c r="E277" t="s">
        <v>1319</v>
      </c>
      <c r="F277" s="8">
        <v>38945</v>
      </c>
      <c r="G277">
        <v>82</v>
      </c>
      <c r="H277" t="s">
        <v>138</v>
      </c>
      <c r="I277" t="s">
        <v>287</v>
      </c>
      <c r="J277" t="s">
        <v>211</v>
      </c>
      <c r="K277" t="s">
        <v>212</v>
      </c>
      <c r="L277" t="s">
        <v>96</v>
      </c>
      <c r="M277">
        <v>1</v>
      </c>
      <c r="N277" t="s">
        <v>153</v>
      </c>
      <c r="O277" t="s">
        <v>246</v>
      </c>
      <c r="P277" t="s">
        <v>99</v>
      </c>
      <c r="Q277">
        <v>0</v>
      </c>
      <c r="R277">
        <v>1</v>
      </c>
      <c r="S277" t="s">
        <v>100</v>
      </c>
      <c r="T277" t="s">
        <v>101</v>
      </c>
      <c r="U277" t="s">
        <v>400</v>
      </c>
      <c r="V277" t="s">
        <v>103</v>
      </c>
      <c r="W277" t="s">
        <v>122</v>
      </c>
      <c r="X277" t="s">
        <v>1320</v>
      </c>
      <c r="Y277" t="s">
        <v>169</v>
      </c>
      <c r="Z277" t="s">
        <v>97</v>
      </c>
      <c r="AA277" t="s">
        <v>107</v>
      </c>
      <c r="AB277" t="s">
        <v>144</v>
      </c>
      <c r="AC277">
        <v>7</v>
      </c>
      <c r="AD277">
        <v>0</v>
      </c>
      <c r="AE277">
        <v>0</v>
      </c>
      <c r="AG277">
        <v>1</v>
      </c>
      <c r="AH277">
        <v>0</v>
      </c>
      <c r="AI277">
        <v>0</v>
      </c>
      <c r="AJ277" s="9">
        <f t="shared" si="60"/>
        <v>7</v>
      </c>
      <c r="AK277" s="9"/>
      <c r="AL277">
        <v>0</v>
      </c>
      <c r="AM277">
        <v>0</v>
      </c>
      <c r="AN277" t="s">
        <v>144</v>
      </c>
      <c r="AO277" t="s">
        <v>170</v>
      </c>
      <c r="AP277" t="s">
        <v>145</v>
      </c>
      <c r="AQ277" t="s">
        <v>482</v>
      </c>
      <c r="AR277" t="s">
        <v>108</v>
      </c>
      <c r="AS277" t="s">
        <v>207</v>
      </c>
      <c r="AT277" t="s">
        <v>110</v>
      </c>
      <c r="AU277">
        <v>0</v>
      </c>
      <c r="AV277">
        <v>0</v>
      </c>
      <c r="AW277">
        <v>0</v>
      </c>
      <c r="AX277">
        <v>0</v>
      </c>
      <c r="AY277">
        <v>0</v>
      </c>
      <c r="AZ277">
        <v>0</v>
      </c>
      <c r="BA277">
        <v>0</v>
      </c>
      <c r="BB277">
        <v>0</v>
      </c>
      <c r="BC277">
        <v>0</v>
      </c>
      <c r="BD277">
        <v>0</v>
      </c>
      <c r="BE277" s="10" t="str">
        <f t="shared" si="61"/>
        <v>igual</v>
      </c>
      <c r="BF277" s="10" t="str">
        <f t="shared" si="62"/>
        <v>diferente</v>
      </c>
      <c r="BG277">
        <f>VLOOKUP(A277,[1]FormatoBBDD!$A$1:$CA$2248,57,FALSE)</f>
        <v>0</v>
      </c>
      <c r="BH277">
        <v>0</v>
      </c>
      <c r="BI277" t="s">
        <v>107</v>
      </c>
      <c r="BN277" t="s">
        <v>116</v>
      </c>
      <c r="BW277" t="s">
        <v>482</v>
      </c>
      <c r="BX277" t="s">
        <v>207</v>
      </c>
      <c r="CD277">
        <v>0</v>
      </c>
      <c r="CE277">
        <f t="shared" si="63"/>
        <v>2</v>
      </c>
      <c r="CF277">
        <f t="shared" si="64"/>
        <v>1</v>
      </c>
      <c r="CG277">
        <f t="shared" si="65"/>
        <v>1</v>
      </c>
      <c r="CH277">
        <f t="shared" si="66"/>
        <v>1</v>
      </c>
      <c r="CI277">
        <f t="shared" si="67"/>
        <v>1</v>
      </c>
      <c r="CJ277">
        <f t="shared" si="68"/>
        <v>1</v>
      </c>
      <c r="CK277">
        <f t="shared" si="69"/>
        <v>1</v>
      </c>
      <c r="CL277">
        <f t="shared" si="70"/>
        <v>1</v>
      </c>
      <c r="CM277">
        <f t="shared" si="59"/>
        <v>7</v>
      </c>
      <c r="CN277">
        <f t="shared" si="71"/>
        <v>1</v>
      </c>
    </row>
    <row r="278" spans="1:92">
      <c r="A278" t="s">
        <v>1321</v>
      </c>
      <c r="B278" s="8">
        <v>38868</v>
      </c>
      <c r="C278">
        <v>2006</v>
      </c>
      <c r="D278">
        <v>2006</v>
      </c>
      <c r="E278" t="s">
        <v>1322</v>
      </c>
      <c r="F278" s="8">
        <v>38924</v>
      </c>
      <c r="G278">
        <v>56</v>
      </c>
      <c r="H278" t="s">
        <v>173</v>
      </c>
      <c r="I278" t="s">
        <v>1323</v>
      </c>
      <c r="J278" t="s">
        <v>94</v>
      </c>
      <c r="K278" t="s">
        <v>121</v>
      </c>
      <c r="L278" t="s">
        <v>132</v>
      </c>
      <c r="M278">
        <v>1</v>
      </c>
      <c r="N278" t="s">
        <v>97</v>
      </c>
      <c r="O278" t="s">
        <v>97</v>
      </c>
      <c r="P278" t="s">
        <v>97</v>
      </c>
      <c r="Q278">
        <v>99</v>
      </c>
      <c r="R278">
        <v>99</v>
      </c>
      <c r="S278" t="s">
        <v>97</v>
      </c>
      <c r="T278" t="s">
        <v>97</v>
      </c>
      <c r="U278" t="s">
        <v>97</v>
      </c>
      <c r="V278" t="s">
        <v>97</v>
      </c>
      <c r="W278" t="s">
        <v>104</v>
      </c>
      <c r="X278" t="s">
        <v>1324</v>
      </c>
      <c r="Y278" t="s">
        <v>169</v>
      </c>
      <c r="Z278" t="s">
        <v>97</v>
      </c>
      <c r="AA278" t="s">
        <v>107</v>
      </c>
      <c r="AB278" t="s">
        <v>145</v>
      </c>
      <c r="AC278">
        <v>0</v>
      </c>
      <c r="AD278">
        <v>7</v>
      </c>
      <c r="AE278">
        <v>0</v>
      </c>
      <c r="AG278">
        <v>0</v>
      </c>
      <c r="AH278">
        <v>1</v>
      </c>
      <c r="AI278">
        <v>0</v>
      </c>
      <c r="AJ278" s="9">
        <f t="shared" si="60"/>
        <v>7</v>
      </c>
      <c r="AK278" s="9"/>
      <c r="AL278">
        <v>0</v>
      </c>
      <c r="AM278">
        <v>0</v>
      </c>
      <c r="AN278">
        <v>0</v>
      </c>
      <c r="AO278">
        <v>0</v>
      </c>
      <c r="AP278">
        <v>0</v>
      </c>
      <c r="AQ278">
        <v>0</v>
      </c>
      <c r="AR278">
        <v>0</v>
      </c>
      <c r="AS278">
        <v>0</v>
      </c>
      <c r="AT278">
        <v>0</v>
      </c>
      <c r="AU278" t="s">
        <v>145</v>
      </c>
      <c r="AV278" t="s">
        <v>170</v>
      </c>
      <c r="AW278" t="s">
        <v>146</v>
      </c>
      <c r="AX278" t="s">
        <v>108</v>
      </c>
      <c r="AY278" t="s">
        <v>110</v>
      </c>
      <c r="AZ278" t="s">
        <v>207</v>
      </c>
      <c r="BA278" t="s">
        <v>482</v>
      </c>
      <c r="BB278">
        <v>0</v>
      </c>
      <c r="BC278">
        <v>0</v>
      </c>
      <c r="BD278">
        <v>0</v>
      </c>
      <c r="BE278" s="10" t="str">
        <f t="shared" si="61"/>
        <v>diferente</v>
      </c>
      <c r="BF278" s="10" t="str">
        <f t="shared" si="62"/>
        <v>igual</v>
      </c>
      <c r="BG278" t="str">
        <f>VLOOKUP(A278,[1]FormatoBBDD!$A$1:$CA$2248,57,FALSE)</f>
        <v>NA</v>
      </c>
      <c r="BH278" t="s">
        <v>1030</v>
      </c>
      <c r="BI278" t="s">
        <v>107</v>
      </c>
      <c r="BN278" t="s">
        <v>116</v>
      </c>
      <c r="BW278" t="s">
        <v>207</v>
      </c>
      <c r="BX278" t="s">
        <v>482</v>
      </c>
      <c r="CD278">
        <v>0</v>
      </c>
      <c r="CE278">
        <f t="shared" si="63"/>
        <v>2</v>
      </c>
      <c r="CF278">
        <f t="shared" si="64"/>
        <v>1</v>
      </c>
      <c r="CG278">
        <f t="shared" si="65"/>
        <v>1</v>
      </c>
      <c r="CH278">
        <f t="shared" si="66"/>
        <v>1</v>
      </c>
      <c r="CI278">
        <f t="shared" si="67"/>
        <v>1</v>
      </c>
      <c r="CJ278">
        <f t="shared" si="68"/>
        <v>1</v>
      </c>
      <c r="CK278">
        <f t="shared" si="69"/>
        <v>1</v>
      </c>
      <c r="CL278">
        <f t="shared" si="70"/>
        <v>1</v>
      </c>
      <c r="CM278">
        <f t="shared" si="59"/>
        <v>7</v>
      </c>
      <c r="CN278">
        <f t="shared" si="71"/>
        <v>1</v>
      </c>
    </row>
    <row r="279" spans="1:92">
      <c r="A279" t="s">
        <v>1325</v>
      </c>
      <c r="B279" s="8">
        <v>38867</v>
      </c>
      <c r="C279">
        <v>2006</v>
      </c>
      <c r="D279">
        <v>2006</v>
      </c>
      <c r="E279" t="s">
        <v>1326</v>
      </c>
      <c r="F279" s="8">
        <v>38924</v>
      </c>
      <c r="G279">
        <v>57</v>
      </c>
      <c r="H279" t="s">
        <v>151</v>
      </c>
      <c r="I279" t="s">
        <v>1327</v>
      </c>
      <c r="J279" t="s">
        <v>94</v>
      </c>
      <c r="K279" t="s">
        <v>121</v>
      </c>
      <c r="L279" t="s">
        <v>132</v>
      </c>
      <c r="M279">
        <v>1</v>
      </c>
      <c r="N279" t="s">
        <v>97</v>
      </c>
      <c r="O279" t="s">
        <v>133</v>
      </c>
      <c r="P279" t="s">
        <v>133</v>
      </c>
      <c r="Q279">
        <v>99</v>
      </c>
      <c r="R279">
        <v>99</v>
      </c>
      <c r="S279" t="s">
        <v>97</v>
      </c>
      <c r="T279" t="s">
        <v>97</v>
      </c>
      <c r="U279" t="s">
        <v>97</v>
      </c>
      <c r="V279" t="s">
        <v>97</v>
      </c>
      <c r="W279" t="s">
        <v>122</v>
      </c>
      <c r="X279" t="s">
        <v>1328</v>
      </c>
      <c r="Y279" t="s">
        <v>1329</v>
      </c>
      <c r="Z279" t="s">
        <v>1330</v>
      </c>
      <c r="AA279" t="s">
        <v>107</v>
      </c>
      <c r="AB279" t="s">
        <v>145</v>
      </c>
      <c r="AC279">
        <v>0</v>
      </c>
      <c r="AD279">
        <v>7</v>
      </c>
      <c r="AE279">
        <v>0</v>
      </c>
      <c r="AG279">
        <v>0</v>
      </c>
      <c r="AH279">
        <v>1</v>
      </c>
      <c r="AI279">
        <v>0</v>
      </c>
      <c r="AJ279" s="9">
        <f t="shared" si="60"/>
        <v>7</v>
      </c>
      <c r="AK279" s="9"/>
      <c r="AL279">
        <v>0</v>
      </c>
      <c r="AM279">
        <v>0</v>
      </c>
      <c r="AN279">
        <v>0</v>
      </c>
      <c r="AO279">
        <v>0</v>
      </c>
      <c r="AP279">
        <v>0</v>
      </c>
      <c r="AQ279">
        <v>0</v>
      </c>
      <c r="AR279">
        <v>0</v>
      </c>
      <c r="AS279">
        <v>0</v>
      </c>
      <c r="AT279">
        <v>0</v>
      </c>
      <c r="AU279" t="s">
        <v>145</v>
      </c>
      <c r="AV279" t="s">
        <v>170</v>
      </c>
      <c r="AW279" t="s">
        <v>146</v>
      </c>
      <c r="AX279" t="s">
        <v>108</v>
      </c>
      <c r="AY279" t="s">
        <v>110</v>
      </c>
      <c r="AZ279" t="s">
        <v>207</v>
      </c>
      <c r="BA279" t="s">
        <v>482</v>
      </c>
      <c r="BB279">
        <v>0</v>
      </c>
      <c r="BC279">
        <v>0</v>
      </c>
      <c r="BD279">
        <v>0</v>
      </c>
      <c r="BE279" s="10" t="str">
        <f t="shared" si="61"/>
        <v>diferente</v>
      </c>
      <c r="BF279" s="10" t="str">
        <f t="shared" si="62"/>
        <v>igual</v>
      </c>
      <c r="BG279" t="str">
        <f>VLOOKUP(A279,[1]FormatoBBDD!$A$1:$CA$2248,57,FALSE)</f>
        <v>NA</v>
      </c>
      <c r="BH279" t="s">
        <v>1030</v>
      </c>
      <c r="BI279" t="s">
        <v>107</v>
      </c>
      <c r="BN279" t="s">
        <v>116</v>
      </c>
      <c r="BW279" t="s">
        <v>207</v>
      </c>
      <c r="BX279" t="s">
        <v>482</v>
      </c>
      <c r="CD279">
        <v>0</v>
      </c>
      <c r="CE279">
        <f t="shared" si="63"/>
        <v>2</v>
      </c>
      <c r="CF279">
        <f t="shared" si="64"/>
        <v>1</v>
      </c>
      <c r="CG279">
        <f t="shared" si="65"/>
        <v>1</v>
      </c>
      <c r="CH279">
        <f t="shared" si="66"/>
        <v>1</v>
      </c>
      <c r="CI279">
        <f t="shared" si="67"/>
        <v>1</v>
      </c>
      <c r="CJ279">
        <f t="shared" si="68"/>
        <v>1</v>
      </c>
      <c r="CK279">
        <f t="shared" si="69"/>
        <v>1</v>
      </c>
      <c r="CL279">
        <f t="shared" si="70"/>
        <v>1</v>
      </c>
      <c r="CM279">
        <f t="shared" si="59"/>
        <v>7</v>
      </c>
      <c r="CN279">
        <f t="shared" si="71"/>
        <v>1</v>
      </c>
    </row>
    <row r="280" spans="1:92">
      <c r="A280" t="s">
        <v>1331</v>
      </c>
      <c r="B280" s="8">
        <v>38868</v>
      </c>
      <c r="C280">
        <v>2006</v>
      </c>
      <c r="D280">
        <v>2006</v>
      </c>
      <c r="E280" t="s">
        <v>1332</v>
      </c>
      <c r="F280" s="8">
        <v>39029</v>
      </c>
      <c r="G280">
        <v>161</v>
      </c>
      <c r="H280" t="s">
        <v>275</v>
      </c>
      <c r="I280" t="s">
        <v>1333</v>
      </c>
      <c r="J280" t="s">
        <v>94</v>
      </c>
      <c r="K280" t="s">
        <v>121</v>
      </c>
      <c r="L280" t="s">
        <v>132</v>
      </c>
      <c r="M280">
        <v>1</v>
      </c>
      <c r="N280" t="s">
        <v>97</v>
      </c>
      <c r="O280" t="s">
        <v>133</v>
      </c>
      <c r="P280" t="s">
        <v>133</v>
      </c>
      <c r="Q280">
        <v>99</v>
      </c>
      <c r="R280">
        <v>99</v>
      </c>
      <c r="S280" t="s">
        <v>97</v>
      </c>
      <c r="T280" t="s">
        <v>97</v>
      </c>
      <c r="U280" t="s">
        <v>97</v>
      </c>
      <c r="V280" t="s">
        <v>97</v>
      </c>
      <c r="W280" t="s">
        <v>104</v>
      </c>
      <c r="X280" t="s">
        <v>1334</v>
      </c>
      <c r="Y280" t="s">
        <v>97</v>
      </c>
      <c r="Z280" t="s">
        <v>97</v>
      </c>
      <c r="AA280" t="s">
        <v>107</v>
      </c>
      <c r="AB280" t="s">
        <v>144</v>
      </c>
      <c r="AC280">
        <v>0</v>
      </c>
      <c r="AD280">
        <v>7</v>
      </c>
      <c r="AE280">
        <v>0</v>
      </c>
      <c r="AG280">
        <v>0</v>
      </c>
      <c r="AH280">
        <v>1</v>
      </c>
      <c r="AI280">
        <v>0</v>
      </c>
      <c r="AJ280" s="9">
        <f t="shared" si="60"/>
        <v>7</v>
      </c>
      <c r="AK280" s="9"/>
      <c r="AL280">
        <v>0</v>
      </c>
      <c r="AM280">
        <v>0</v>
      </c>
      <c r="AN280">
        <v>0</v>
      </c>
      <c r="AO280">
        <v>0</v>
      </c>
      <c r="AP280">
        <v>0</v>
      </c>
      <c r="AQ280">
        <v>0</v>
      </c>
      <c r="AR280">
        <v>0</v>
      </c>
      <c r="AS280">
        <v>0</v>
      </c>
      <c r="AT280">
        <v>0</v>
      </c>
      <c r="AU280" t="s">
        <v>144</v>
      </c>
      <c r="AV280" t="s">
        <v>146</v>
      </c>
      <c r="AW280" t="s">
        <v>108</v>
      </c>
      <c r="AX280" t="s">
        <v>111</v>
      </c>
      <c r="AY280" t="s">
        <v>229</v>
      </c>
      <c r="AZ280" t="s">
        <v>207</v>
      </c>
      <c r="BA280" t="s">
        <v>482</v>
      </c>
      <c r="BB280">
        <v>0</v>
      </c>
      <c r="BC280">
        <v>0</v>
      </c>
      <c r="BD280">
        <v>0</v>
      </c>
      <c r="BE280" s="10" t="str">
        <f t="shared" si="61"/>
        <v>diferente</v>
      </c>
      <c r="BF280" s="10" t="str">
        <f t="shared" si="62"/>
        <v>igual</v>
      </c>
      <c r="BG280">
        <f>VLOOKUP(A280,[1]FormatoBBDD!$A$1:$CA$2248,57,FALSE)</f>
        <v>0</v>
      </c>
      <c r="BH280">
        <v>0</v>
      </c>
      <c r="BI280" t="s">
        <v>107</v>
      </c>
      <c r="BN280" t="s">
        <v>116</v>
      </c>
      <c r="BW280" t="s">
        <v>229</v>
      </c>
      <c r="BX280" t="s">
        <v>207</v>
      </c>
      <c r="BY280" t="s">
        <v>482</v>
      </c>
      <c r="CD280">
        <v>0</v>
      </c>
      <c r="CE280">
        <f t="shared" si="63"/>
        <v>3</v>
      </c>
      <c r="CF280">
        <f t="shared" si="64"/>
        <v>1</v>
      </c>
      <c r="CG280">
        <f t="shared" si="65"/>
        <v>1</v>
      </c>
      <c r="CH280">
        <f t="shared" si="66"/>
        <v>1</v>
      </c>
      <c r="CI280">
        <f t="shared" si="67"/>
        <v>1</v>
      </c>
      <c r="CJ280">
        <f t="shared" si="68"/>
        <v>1</v>
      </c>
      <c r="CK280">
        <f t="shared" si="69"/>
        <v>1</v>
      </c>
      <c r="CL280">
        <f t="shared" si="70"/>
        <v>1</v>
      </c>
      <c r="CM280">
        <f t="shared" si="59"/>
        <v>7</v>
      </c>
      <c r="CN280">
        <f t="shared" si="71"/>
        <v>1</v>
      </c>
    </row>
    <row r="281" spans="1:92">
      <c r="A281" t="s">
        <v>1335</v>
      </c>
      <c r="B281" s="8">
        <v>38754</v>
      </c>
      <c r="C281">
        <v>2006</v>
      </c>
      <c r="D281">
        <v>2006</v>
      </c>
      <c r="E281" t="s">
        <v>1336</v>
      </c>
      <c r="F281" s="8">
        <v>39008</v>
      </c>
      <c r="G281">
        <v>254</v>
      </c>
      <c r="H281" t="s">
        <v>119</v>
      </c>
      <c r="I281" t="s">
        <v>1337</v>
      </c>
      <c r="J281" t="s">
        <v>211</v>
      </c>
      <c r="K281" t="s">
        <v>212</v>
      </c>
      <c r="L281" t="s">
        <v>96</v>
      </c>
      <c r="M281">
        <v>1</v>
      </c>
      <c r="N281" t="s">
        <v>140</v>
      </c>
      <c r="O281" t="s">
        <v>98</v>
      </c>
      <c r="P281" t="s">
        <v>99</v>
      </c>
      <c r="Q281">
        <v>1</v>
      </c>
      <c r="R281">
        <v>0</v>
      </c>
      <c r="S281" t="s">
        <v>100</v>
      </c>
      <c r="T281" t="s">
        <v>97</v>
      </c>
      <c r="U281" t="s">
        <v>196</v>
      </c>
      <c r="V281" t="s">
        <v>103</v>
      </c>
      <c r="W281" t="s">
        <v>122</v>
      </c>
      <c r="X281" t="s">
        <v>1338</v>
      </c>
      <c r="Y281" t="s">
        <v>1339</v>
      </c>
      <c r="Z281" t="s">
        <v>97</v>
      </c>
      <c r="AB281" t="s">
        <v>145</v>
      </c>
      <c r="AC281">
        <v>6</v>
      </c>
      <c r="AD281">
        <v>0</v>
      </c>
      <c r="AE281">
        <v>1</v>
      </c>
      <c r="AG281">
        <v>1</v>
      </c>
      <c r="AH281">
        <v>0</v>
      </c>
      <c r="AI281">
        <v>1</v>
      </c>
      <c r="AJ281" s="9">
        <f t="shared" si="60"/>
        <v>7</v>
      </c>
      <c r="AK281" s="9"/>
      <c r="AL281">
        <v>1</v>
      </c>
      <c r="AM281">
        <v>0</v>
      </c>
      <c r="AN281" t="s">
        <v>145</v>
      </c>
      <c r="AO281" t="s">
        <v>170</v>
      </c>
      <c r="AP281" t="s">
        <v>146</v>
      </c>
      <c r="AQ281" t="s">
        <v>110</v>
      </c>
      <c r="AR281" t="s">
        <v>111</v>
      </c>
      <c r="AS281" t="s">
        <v>892</v>
      </c>
      <c r="AT281">
        <v>0</v>
      </c>
      <c r="AU281">
        <v>0</v>
      </c>
      <c r="AV281">
        <v>0</v>
      </c>
      <c r="AW281">
        <v>0</v>
      </c>
      <c r="AX281">
        <v>0</v>
      </c>
      <c r="AY281">
        <v>0</v>
      </c>
      <c r="AZ281">
        <v>0</v>
      </c>
      <c r="BA281">
        <v>0</v>
      </c>
      <c r="BB281" t="s">
        <v>108</v>
      </c>
      <c r="BC281">
        <v>0</v>
      </c>
      <c r="BD281">
        <v>0</v>
      </c>
      <c r="BE281" s="10" t="str">
        <f t="shared" si="61"/>
        <v>igual</v>
      </c>
      <c r="BF281" s="10" t="str">
        <f t="shared" si="62"/>
        <v>diferente</v>
      </c>
      <c r="BG281">
        <f>VLOOKUP(A281,[1]FormatoBBDD!$A$1:$CA$2248,57,FALSE)</f>
        <v>0</v>
      </c>
      <c r="BH281">
        <v>0</v>
      </c>
      <c r="BI281" t="s">
        <v>115</v>
      </c>
      <c r="BJ281">
        <v>1</v>
      </c>
      <c r="BK281" t="s">
        <v>108</v>
      </c>
      <c r="BN281" t="s">
        <v>116</v>
      </c>
      <c r="BW281" t="s">
        <v>892</v>
      </c>
      <c r="CD281">
        <v>0</v>
      </c>
      <c r="CE281">
        <f t="shared" si="63"/>
        <v>1</v>
      </c>
      <c r="CF281">
        <f t="shared" si="64"/>
        <v>1</v>
      </c>
      <c r="CG281">
        <f t="shared" si="65"/>
        <v>1</v>
      </c>
      <c r="CH281">
        <f t="shared" si="66"/>
        <v>1</v>
      </c>
      <c r="CI281">
        <f t="shared" si="67"/>
        <v>1</v>
      </c>
      <c r="CJ281">
        <f t="shared" si="68"/>
        <v>1</v>
      </c>
      <c r="CK281">
        <f t="shared" si="69"/>
        <v>1</v>
      </c>
      <c r="CL281">
        <f t="shared" si="70"/>
        <v>1</v>
      </c>
      <c r="CM281">
        <f t="shared" si="59"/>
        <v>7</v>
      </c>
      <c r="CN281">
        <f t="shared" si="71"/>
        <v>1</v>
      </c>
    </row>
    <row r="282" spans="1:92">
      <c r="A282" t="s">
        <v>1340</v>
      </c>
      <c r="B282" s="8">
        <v>38871</v>
      </c>
      <c r="C282">
        <v>2006</v>
      </c>
      <c r="D282">
        <v>2006</v>
      </c>
      <c r="E282" t="s">
        <v>1341</v>
      </c>
      <c r="F282" s="8">
        <v>39000</v>
      </c>
      <c r="G282">
        <v>129</v>
      </c>
      <c r="H282" t="s">
        <v>275</v>
      </c>
      <c r="I282" t="s">
        <v>1342</v>
      </c>
      <c r="J282" t="s">
        <v>94</v>
      </c>
      <c r="K282" t="s">
        <v>121</v>
      </c>
      <c r="L282" t="s">
        <v>96</v>
      </c>
      <c r="M282">
        <v>1</v>
      </c>
      <c r="N282" t="s">
        <v>140</v>
      </c>
      <c r="O282" t="s">
        <v>98</v>
      </c>
      <c r="P282" t="s">
        <v>99</v>
      </c>
      <c r="Q282">
        <v>1</v>
      </c>
      <c r="R282">
        <v>0</v>
      </c>
      <c r="S282" t="s">
        <v>100</v>
      </c>
      <c r="T282" t="s">
        <v>97</v>
      </c>
      <c r="U282" t="s">
        <v>97</v>
      </c>
      <c r="V282" t="s">
        <v>103</v>
      </c>
      <c r="W282" t="s">
        <v>104</v>
      </c>
      <c r="X282" t="s">
        <v>1343</v>
      </c>
      <c r="Y282" t="s">
        <v>1344</v>
      </c>
      <c r="Z282" t="s">
        <v>97</v>
      </c>
      <c r="AA282" t="s">
        <v>107</v>
      </c>
      <c r="AB282" t="s">
        <v>144</v>
      </c>
      <c r="AC282">
        <v>0</v>
      </c>
      <c r="AD282">
        <v>7</v>
      </c>
      <c r="AE282">
        <v>0</v>
      </c>
      <c r="AG282">
        <v>0</v>
      </c>
      <c r="AH282">
        <v>1</v>
      </c>
      <c r="AI282">
        <v>0</v>
      </c>
      <c r="AJ282" s="9">
        <f t="shared" si="60"/>
        <v>7</v>
      </c>
      <c r="AK282" s="9"/>
      <c r="AL282">
        <v>0</v>
      </c>
      <c r="AM282">
        <v>0</v>
      </c>
      <c r="AN282">
        <v>0</v>
      </c>
      <c r="AO282">
        <v>0</v>
      </c>
      <c r="AP282">
        <v>0</v>
      </c>
      <c r="AQ282">
        <v>0</v>
      </c>
      <c r="AR282">
        <v>0</v>
      </c>
      <c r="AS282">
        <v>0</v>
      </c>
      <c r="AT282">
        <v>0</v>
      </c>
      <c r="AU282" t="s">
        <v>144</v>
      </c>
      <c r="AV282" t="s">
        <v>170</v>
      </c>
      <c r="AW282" t="s">
        <v>565</v>
      </c>
      <c r="AX282" t="s">
        <v>146</v>
      </c>
      <c r="AY282" t="s">
        <v>111</v>
      </c>
      <c r="AZ282" t="s">
        <v>813</v>
      </c>
      <c r="BA282" t="s">
        <v>110</v>
      </c>
      <c r="BB282">
        <v>0</v>
      </c>
      <c r="BC282">
        <v>0</v>
      </c>
      <c r="BD282">
        <v>0</v>
      </c>
      <c r="BE282" s="10" t="str">
        <f t="shared" si="61"/>
        <v>diferente</v>
      </c>
      <c r="BF282" s="10" t="str">
        <f t="shared" si="62"/>
        <v>igual</v>
      </c>
      <c r="BG282">
        <f>VLOOKUP(A282,[1]FormatoBBDD!$A$1:$CA$2248,57,FALSE)</f>
        <v>0</v>
      </c>
      <c r="BH282">
        <v>0</v>
      </c>
      <c r="BI282" t="s">
        <v>107</v>
      </c>
      <c r="BN282" t="s">
        <v>116</v>
      </c>
      <c r="BW282" t="s">
        <v>813</v>
      </c>
      <c r="BX282" t="s">
        <v>565</v>
      </c>
      <c r="CD282">
        <v>0</v>
      </c>
      <c r="CE282">
        <f t="shared" si="63"/>
        <v>2</v>
      </c>
      <c r="CF282">
        <f t="shared" si="64"/>
        <v>1</v>
      </c>
      <c r="CG282">
        <f t="shared" si="65"/>
        <v>1</v>
      </c>
      <c r="CH282">
        <f t="shared" si="66"/>
        <v>1</v>
      </c>
      <c r="CI282">
        <f t="shared" si="67"/>
        <v>1</v>
      </c>
      <c r="CJ282">
        <f t="shared" si="68"/>
        <v>1</v>
      </c>
      <c r="CK282">
        <f t="shared" si="69"/>
        <v>1</v>
      </c>
      <c r="CL282">
        <f t="shared" si="70"/>
        <v>1</v>
      </c>
      <c r="CM282">
        <f t="shared" si="59"/>
        <v>7</v>
      </c>
      <c r="CN282">
        <f t="shared" si="71"/>
        <v>1</v>
      </c>
    </row>
    <row r="283" spans="1:92">
      <c r="A283" t="s">
        <v>1345</v>
      </c>
      <c r="B283" s="8">
        <v>38842</v>
      </c>
      <c r="C283">
        <v>2006</v>
      </c>
      <c r="D283">
        <v>2006</v>
      </c>
      <c r="E283" t="s">
        <v>1346</v>
      </c>
      <c r="F283" s="8">
        <v>38882</v>
      </c>
      <c r="G283">
        <v>40</v>
      </c>
      <c r="H283" t="s">
        <v>119</v>
      </c>
      <c r="I283" t="s">
        <v>469</v>
      </c>
      <c r="J283" t="s">
        <v>94</v>
      </c>
      <c r="K283" t="s">
        <v>121</v>
      </c>
      <c r="L283" t="s">
        <v>96</v>
      </c>
      <c r="M283">
        <v>1</v>
      </c>
      <c r="N283" t="s">
        <v>486</v>
      </c>
      <c r="O283" t="s">
        <v>98</v>
      </c>
      <c r="P283" t="s">
        <v>99</v>
      </c>
      <c r="Q283">
        <v>1</v>
      </c>
      <c r="R283">
        <v>0</v>
      </c>
      <c r="S283" t="s">
        <v>100</v>
      </c>
      <c r="T283" t="s">
        <v>101</v>
      </c>
      <c r="U283" t="s">
        <v>175</v>
      </c>
      <c r="V283" t="s">
        <v>103</v>
      </c>
      <c r="W283" t="s">
        <v>197</v>
      </c>
      <c r="X283" t="s">
        <v>1347</v>
      </c>
      <c r="Y283" t="s">
        <v>169</v>
      </c>
      <c r="Z283" t="s">
        <v>97</v>
      </c>
      <c r="AA283" t="s">
        <v>107</v>
      </c>
      <c r="AB283" t="s">
        <v>145</v>
      </c>
      <c r="AC283">
        <v>0</v>
      </c>
      <c r="AD283">
        <v>7</v>
      </c>
      <c r="AE283">
        <v>0</v>
      </c>
      <c r="AG283">
        <v>0</v>
      </c>
      <c r="AH283">
        <v>1</v>
      </c>
      <c r="AI283">
        <v>0</v>
      </c>
      <c r="AJ283" s="9">
        <f t="shared" si="60"/>
        <v>7</v>
      </c>
      <c r="AK283" s="9"/>
      <c r="AL283">
        <v>0</v>
      </c>
      <c r="AM283">
        <v>0</v>
      </c>
      <c r="AN283">
        <v>0</v>
      </c>
      <c r="AO283">
        <v>0</v>
      </c>
      <c r="AP283">
        <v>0</v>
      </c>
      <c r="AQ283">
        <v>0</v>
      </c>
      <c r="AR283">
        <v>0</v>
      </c>
      <c r="AS283">
        <v>0</v>
      </c>
      <c r="AT283">
        <v>0</v>
      </c>
      <c r="AU283" t="s">
        <v>145</v>
      </c>
      <c r="AV283" t="s">
        <v>170</v>
      </c>
      <c r="AW283" t="s">
        <v>146</v>
      </c>
      <c r="AX283" t="s">
        <v>108</v>
      </c>
      <c r="AY283" t="s">
        <v>111</v>
      </c>
      <c r="AZ283" t="s">
        <v>110</v>
      </c>
      <c r="BA283" t="s">
        <v>892</v>
      </c>
      <c r="BB283">
        <v>0</v>
      </c>
      <c r="BC283">
        <v>0</v>
      </c>
      <c r="BD283">
        <v>0</v>
      </c>
      <c r="BE283" s="10" t="str">
        <f t="shared" si="61"/>
        <v>diferente</v>
      </c>
      <c r="BF283" s="10" t="str">
        <f t="shared" si="62"/>
        <v>igual</v>
      </c>
      <c r="BG283" t="str">
        <f>VLOOKUP(A283,[1]FormatoBBDD!$A$1:$CA$2248,57,FALSE)</f>
        <v>NA</v>
      </c>
      <c r="BH283" t="s">
        <v>1030</v>
      </c>
      <c r="BI283" t="s">
        <v>107</v>
      </c>
      <c r="BN283" t="s">
        <v>116</v>
      </c>
      <c r="BW283" t="s">
        <v>892</v>
      </c>
      <c r="CD283">
        <v>0</v>
      </c>
      <c r="CE283">
        <f t="shared" si="63"/>
        <v>1</v>
      </c>
      <c r="CF283">
        <f t="shared" si="64"/>
        <v>1</v>
      </c>
      <c r="CG283">
        <f t="shared" si="65"/>
        <v>1</v>
      </c>
      <c r="CH283">
        <f t="shared" si="66"/>
        <v>1</v>
      </c>
      <c r="CI283">
        <f t="shared" si="67"/>
        <v>1</v>
      </c>
      <c r="CJ283">
        <f t="shared" si="68"/>
        <v>1</v>
      </c>
      <c r="CK283">
        <f t="shared" si="69"/>
        <v>1</v>
      </c>
      <c r="CL283">
        <f t="shared" si="70"/>
        <v>1</v>
      </c>
      <c r="CM283">
        <f t="shared" si="59"/>
        <v>7</v>
      </c>
      <c r="CN283">
        <f t="shared" si="71"/>
        <v>1</v>
      </c>
    </row>
    <row r="284" spans="1:92">
      <c r="A284" t="s">
        <v>1348</v>
      </c>
      <c r="B284" s="8">
        <v>38875</v>
      </c>
      <c r="C284">
        <v>2006</v>
      </c>
      <c r="D284">
        <v>2006</v>
      </c>
      <c r="E284" t="s">
        <v>1349</v>
      </c>
      <c r="F284" s="8">
        <v>38924</v>
      </c>
      <c r="G284">
        <v>49</v>
      </c>
      <c r="H284" t="s">
        <v>119</v>
      </c>
      <c r="I284" t="s">
        <v>469</v>
      </c>
      <c r="J284" t="s">
        <v>94</v>
      </c>
      <c r="K284" t="s">
        <v>121</v>
      </c>
      <c r="L284" t="s">
        <v>132</v>
      </c>
      <c r="M284">
        <v>1</v>
      </c>
      <c r="N284" t="s">
        <v>140</v>
      </c>
      <c r="O284" t="s">
        <v>381</v>
      </c>
      <c r="P284" t="s">
        <v>381</v>
      </c>
      <c r="Q284">
        <v>99</v>
      </c>
      <c r="R284">
        <v>99</v>
      </c>
      <c r="S284" t="s">
        <v>100</v>
      </c>
      <c r="T284" t="s">
        <v>97</v>
      </c>
      <c r="U284" t="s">
        <v>97</v>
      </c>
      <c r="V284" t="s">
        <v>97</v>
      </c>
      <c r="W284" t="s">
        <v>122</v>
      </c>
      <c r="X284" t="s">
        <v>1350</v>
      </c>
      <c r="Y284" t="s">
        <v>1351</v>
      </c>
      <c r="Z284" t="s">
        <v>97</v>
      </c>
      <c r="AA284" t="s">
        <v>107</v>
      </c>
      <c r="AB284" t="s">
        <v>145</v>
      </c>
      <c r="AC284">
        <v>0</v>
      </c>
      <c r="AD284">
        <v>7</v>
      </c>
      <c r="AE284">
        <v>0</v>
      </c>
      <c r="AG284">
        <v>0</v>
      </c>
      <c r="AH284">
        <v>1</v>
      </c>
      <c r="AI284">
        <v>0</v>
      </c>
      <c r="AJ284" s="9">
        <f t="shared" si="60"/>
        <v>7</v>
      </c>
      <c r="AK284" s="9"/>
      <c r="AL284">
        <v>0</v>
      </c>
      <c r="AM284">
        <v>0</v>
      </c>
      <c r="AN284">
        <v>0</v>
      </c>
      <c r="AO284">
        <v>0</v>
      </c>
      <c r="AP284">
        <v>0</v>
      </c>
      <c r="AQ284">
        <v>0</v>
      </c>
      <c r="AR284">
        <v>0</v>
      </c>
      <c r="AS284">
        <v>0</v>
      </c>
      <c r="AT284">
        <v>0</v>
      </c>
      <c r="AU284" t="s">
        <v>145</v>
      </c>
      <c r="AV284" t="s">
        <v>170</v>
      </c>
      <c r="AW284" t="s">
        <v>146</v>
      </c>
      <c r="AX284" t="s">
        <v>108</v>
      </c>
      <c r="AY284" t="s">
        <v>110</v>
      </c>
      <c r="AZ284" t="s">
        <v>482</v>
      </c>
      <c r="BA284" t="s">
        <v>207</v>
      </c>
      <c r="BB284">
        <v>0</v>
      </c>
      <c r="BC284">
        <v>0</v>
      </c>
      <c r="BD284">
        <v>0</v>
      </c>
      <c r="BE284" s="10" t="str">
        <f t="shared" si="61"/>
        <v>diferente</v>
      </c>
      <c r="BF284" s="10" t="str">
        <f t="shared" si="62"/>
        <v>igual</v>
      </c>
      <c r="BG284" t="str">
        <f>VLOOKUP(A284,[1]FormatoBBDD!$A$1:$CA$2248,57,FALSE)</f>
        <v>NA</v>
      </c>
      <c r="BH284" t="s">
        <v>1030</v>
      </c>
      <c r="BI284" t="s">
        <v>107</v>
      </c>
      <c r="BN284" t="s">
        <v>116</v>
      </c>
      <c r="BW284" t="s">
        <v>207</v>
      </c>
      <c r="BX284" t="s">
        <v>482</v>
      </c>
      <c r="CD284">
        <v>0</v>
      </c>
      <c r="CE284">
        <f t="shared" si="63"/>
        <v>2</v>
      </c>
      <c r="CF284">
        <f t="shared" si="64"/>
        <v>1</v>
      </c>
      <c r="CG284">
        <f t="shared" si="65"/>
        <v>1</v>
      </c>
      <c r="CH284">
        <f t="shared" si="66"/>
        <v>1</v>
      </c>
      <c r="CI284">
        <f t="shared" si="67"/>
        <v>1</v>
      </c>
      <c r="CJ284">
        <f t="shared" si="68"/>
        <v>1</v>
      </c>
      <c r="CK284">
        <f t="shared" si="69"/>
        <v>1</v>
      </c>
      <c r="CL284">
        <f t="shared" si="70"/>
        <v>1</v>
      </c>
      <c r="CM284">
        <f t="shared" si="59"/>
        <v>7</v>
      </c>
      <c r="CN284">
        <f t="shared" si="71"/>
        <v>1</v>
      </c>
    </row>
    <row r="285" spans="1:92">
      <c r="A285" t="s">
        <v>1352</v>
      </c>
      <c r="B285" s="8">
        <v>38876</v>
      </c>
      <c r="C285">
        <v>2006</v>
      </c>
      <c r="D285">
        <v>2007</v>
      </c>
      <c r="E285" t="s">
        <v>1353</v>
      </c>
      <c r="F285" s="8">
        <v>39120</v>
      </c>
      <c r="G285">
        <v>244</v>
      </c>
      <c r="H285" t="s">
        <v>160</v>
      </c>
      <c r="I285" t="s">
        <v>469</v>
      </c>
      <c r="J285" t="s">
        <v>94</v>
      </c>
      <c r="K285" t="s">
        <v>121</v>
      </c>
      <c r="L285" t="s">
        <v>132</v>
      </c>
      <c r="M285">
        <v>1</v>
      </c>
      <c r="N285" t="s">
        <v>140</v>
      </c>
      <c r="O285" t="s">
        <v>133</v>
      </c>
      <c r="P285" t="s">
        <v>133</v>
      </c>
      <c r="Q285">
        <v>99</v>
      </c>
      <c r="R285">
        <v>99</v>
      </c>
      <c r="S285" t="s">
        <v>100</v>
      </c>
      <c r="T285" t="s">
        <v>97</v>
      </c>
      <c r="U285" t="s">
        <v>97</v>
      </c>
      <c r="V285" t="s">
        <v>97</v>
      </c>
      <c r="W285" t="s">
        <v>122</v>
      </c>
      <c r="X285" t="s">
        <v>1354</v>
      </c>
      <c r="Y285" t="s">
        <v>1355</v>
      </c>
      <c r="Z285" t="s">
        <v>97</v>
      </c>
      <c r="AB285" t="s">
        <v>145</v>
      </c>
      <c r="AC285">
        <v>0</v>
      </c>
      <c r="AD285">
        <v>7</v>
      </c>
      <c r="AE285">
        <v>0</v>
      </c>
      <c r="AG285">
        <v>0</v>
      </c>
      <c r="AH285">
        <v>1</v>
      </c>
      <c r="AI285">
        <v>0</v>
      </c>
      <c r="AJ285" s="9">
        <f t="shared" si="60"/>
        <v>7</v>
      </c>
      <c r="AK285" s="9"/>
      <c r="AL285">
        <v>0</v>
      </c>
      <c r="AM285">
        <v>0</v>
      </c>
      <c r="AN285">
        <v>0</v>
      </c>
      <c r="AO285">
        <v>0</v>
      </c>
      <c r="AP285">
        <v>0</v>
      </c>
      <c r="AQ285">
        <v>0</v>
      </c>
      <c r="AR285">
        <v>0</v>
      </c>
      <c r="AS285">
        <v>0</v>
      </c>
      <c r="AT285">
        <v>0</v>
      </c>
      <c r="AU285" t="s">
        <v>482</v>
      </c>
      <c r="AV285" t="s">
        <v>170</v>
      </c>
      <c r="AW285" t="s">
        <v>145</v>
      </c>
      <c r="AX285" t="s">
        <v>146</v>
      </c>
      <c r="AY285" t="s">
        <v>108</v>
      </c>
      <c r="AZ285" t="s">
        <v>111</v>
      </c>
      <c r="BA285" t="s">
        <v>110</v>
      </c>
      <c r="BB285">
        <v>0</v>
      </c>
      <c r="BC285">
        <v>0</v>
      </c>
      <c r="BD285">
        <v>0</v>
      </c>
      <c r="BE285" s="10" t="str">
        <f t="shared" si="61"/>
        <v>diferente</v>
      </c>
      <c r="BF285" s="10" t="str">
        <f t="shared" si="62"/>
        <v>igual</v>
      </c>
      <c r="BG285">
        <f>VLOOKUP(A285,[1]FormatoBBDD!$A$1:$CA$2248,57,FALSE)</f>
        <v>0</v>
      </c>
      <c r="BH285">
        <v>0</v>
      </c>
      <c r="BI285" t="s">
        <v>107</v>
      </c>
      <c r="BN285" t="s">
        <v>116</v>
      </c>
      <c r="BW285" t="s">
        <v>482</v>
      </c>
      <c r="CD285">
        <v>0</v>
      </c>
      <c r="CE285">
        <f t="shared" si="63"/>
        <v>1</v>
      </c>
      <c r="CF285">
        <f t="shared" si="64"/>
        <v>1</v>
      </c>
      <c r="CG285">
        <f t="shared" si="65"/>
        <v>1</v>
      </c>
      <c r="CH285">
        <f t="shared" si="66"/>
        <v>1</v>
      </c>
      <c r="CI285">
        <f t="shared" si="67"/>
        <v>1</v>
      </c>
      <c r="CJ285">
        <f t="shared" si="68"/>
        <v>1</v>
      </c>
      <c r="CK285">
        <f t="shared" si="69"/>
        <v>1</v>
      </c>
      <c r="CL285">
        <f t="shared" si="70"/>
        <v>1</v>
      </c>
      <c r="CM285">
        <f t="shared" si="59"/>
        <v>7</v>
      </c>
      <c r="CN285">
        <f t="shared" si="71"/>
        <v>1</v>
      </c>
    </row>
    <row r="286" spans="1:92">
      <c r="A286" t="s">
        <v>1356</v>
      </c>
      <c r="B286" s="8">
        <v>38877</v>
      </c>
      <c r="C286">
        <v>2006</v>
      </c>
      <c r="D286">
        <v>2006</v>
      </c>
      <c r="E286" t="s">
        <v>1357</v>
      </c>
      <c r="F286" s="8">
        <v>38945</v>
      </c>
      <c r="G286">
        <v>68</v>
      </c>
      <c r="H286" t="s">
        <v>130</v>
      </c>
      <c r="I286" t="s">
        <v>469</v>
      </c>
      <c r="J286" t="s">
        <v>94</v>
      </c>
      <c r="K286" t="s">
        <v>121</v>
      </c>
      <c r="L286" t="s">
        <v>132</v>
      </c>
      <c r="M286">
        <v>1</v>
      </c>
      <c r="N286" t="s">
        <v>97</v>
      </c>
      <c r="O286" t="s">
        <v>97</v>
      </c>
      <c r="P286" t="s">
        <v>97</v>
      </c>
      <c r="Q286">
        <v>99</v>
      </c>
      <c r="R286">
        <v>99</v>
      </c>
      <c r="S286" t="s">
        <v>97</v>
      </c>
      <c r="T286" t="s">
        <v>97</v>
      </c>
      <c r="U286" t="s">
        <v>97</v>
      </c>
      <c r="V286" t="s">
        <v>97</v>
      </c>
      <c r="W286" t="s">
        <v>122</v>
      </c>
      <c r="X286" t="s">
        <v>964</v>
      </c>
      <c r="Y286" t="s">
        <v>1358</v>
      </c>
      <c r="Z286" t="s">
        <v>97</v>
      </c>
      <c r="AA286" t="s">
        <v>107</v>
      </c>
      <c r="AB286" t="s">
        <v>144</v>
      </c>
      <c r="AC286">
        <v>0</v>
      </c>
      <c r="AD286">
        <v>7</v>
      </c>
      <c r="AE286">
        <v>0</v>
      </c>
      <c r="AG286">
        <v>0</v>
      </c>
      <c r="AH286">
        <v>1</v>
      </c>
      <c r="AI286">
        <v>0</v>
      </c>
      <c r="AJ286" s="9">
        <f t="shared" si="60"/>
        <v>7</v>
      </c>
      <c r="AK286" s="9"/>
      <c r="AL286">
        <v>0</v>
      </c>
      <c r="AM286">
        <v>0</v>
      </c>
      <c r="AN286">
        <v>0</v>
      </c>
      <c r="AO286">
        <v>0</v>
      </c>
      <c r="AP286">
        <v>0</v>
      </c>
      <c r="AQ286">
        <v>0</v>
      </c>
      <c r="AR286">
        <v>0</v>
      </c>
      <c r="AS286">
        <v>0</v>
      </c>
      <c r="AT286">
        <v>0</v>
      </c>
      <c r="AU286" t="s">
        <v>144</v>
      </c>
      <c r="AV286" t="s">
        <v>170</v>
      </c>
      <c r="AW286" t="s">
        <v>145</v>
      </c>
      <c r="AX286" t="s">
        <v>482</v>
      </c>
      <c r="AY286" t="s">
        <v>108</v>
      </c>
      <c r="AZ286" t="s">
        <v>111</v>
      </c>
      <c r="BA286" t="s">
        <v>110</v>
      </c>
      <c r="BB286">
        <v>0</v>
      </c>
      <c r="BC286">
        <v>0</v>
      </c>
      <c r="BD286">
        <v>0</v>
      </c>
      <c r="BE286" s="10" t="str">
        <f t="shared" si="61"/>
        <v>diferente</v>
      </c>
      <c r="BF286" s="10" t="str">
        <f t="shared" si="62"/>
        <v>igual</v>
      </c>
      <c r="BG286">
        <f>VLOOKUP(A286,[1]FormatoBBDD!$A$1:$CA$2248,57,FALSE)</f>
        <v>0</v>
      </c>
      <c r="BH286">
        <v>0</v>
      </c>
      <c r="BI286" t="s">
        <v>107</v>
      </c>
      <c r="BN286" t="s">
        <v>116</v>
      </c>
      <c r="BW286" t="s">
        <v>482</v>
      </c>
      <c r="CD286">
        <v>0</v>
      </c>
      <c r="CE286">
        <f t="shared" si="63"/>
        <v>1</v>
      </c>
      <c r="CF286">
        <f t="shared" si="64"/>
        <v>1</v>
      </c>
      <c r="CG286">
        <f t="shared" si="65"/>
        <v>1</v>
      </c>
      <c r="CH286">
        <f t="shared" si="66"/>
        <v>1</v>
      </c>
      <c r="CI286">
        <f t="shared" si="67"/>
        <v>1</v>
      </c>
      <c r="CJ286">
        <f t="shared" si="68"/>
        <v>1</v>
      </c>
      <c r="CK286">
        <f t="shared" si="69"/>
        <v>1</v>
      </c>
      <c r="CL286">
        <f t="shared" si="70"/>
        <v>1</v>
      </c>
      <c r="CM286">
        <f t="shared" si="59"/>
        <v>7</v>
      </c>
      <c r="CN286">
        <f t="shared" si="71"/>
        <v>1</v>
      </c>
    </row>
    <row r="287" spans="1:92">
      <c r="A287" t="s">
        <v>1359</v>
      </c>
      <c r="B287" s="8">
        <v>38880</v>
      </c>
      <c r="C287">
        <v>2006</v>
      </c>
      <c r="D287">
        <v>2006</v>
      </c>
      <c r="E287" t="s">
        <v>1360</v>
      </c>
      <c r="F287" s="8">
        <v>38994</v>
      </c>
      <c r="G287">
        <v>114</v>
      </c>
      <c r="H287" t="s">
        <v>585</v>
      </c>
      <c r="I287" t="s">
        <v>1361</v>
      </c>
      <c r="J287" t="s">
        <v>94</v>
      </c>
      <c r="K287" t="s">
        <v>121</v>
      </c>
      <c r="L287" t="s">
        <v>96</v>
      </c>
      <c r="M287">
        <v>1</v>
      </c>
      <c r="N287" t="s">
        <v>592</v>
      </c>
      <c r="O287" t="s">
        <v>98</v>
      </c>
      <c r="P287" t="s">
        <v>99</v>
      </c>
      <c r="Q287">
        <v>1</v>
      </c>
      <c r="R287">
        <v>0</v>
      </c>
      <c r="S287" t="s">
        <v>100</v>
      </c>
      <c r="T287" t="s">
        <v>101</v>
      </c>
      <c r="U287" t="s">
        <v>196</v>
      </c>
      <c r="V287" t="s">
        <v>103</v>
      </c>
      <c r="W287" t="s">
        <v>122</v>
      </c>
      <c r="X287" t="s">
        <v>792</v>
      </c>
      <c r="Y287" t="s">
        <v>1362</v>
      </c>
      <c r="Z287" t="s">
        <v>97</v>
      </c>
      <c r="AB287" t="s">
        <v>144</v>
      </c>
      <c r="AC287">
        <v>0</v>
      </c>
      <c r="AD287">
        <v>7</v>
      </c>
      <c r="AE287">
        <v>0</v>
      </c>
      <c r="AG287">
        <v>0</v>
      </c>
      <c r="AH287">
        <v>1</v>
      </c>
      <c r="AI287">
        <v>0</v>
      </c>
      <c r="AJ287" s="9">
        <f t="shared" si="60"/>
        <v>7</v>
      </c>
      <c r="AK287" s="9"/>
      <c r="AL287">
        <v>0</v>
      </c>
      <c r="AM287">
        <v>0</v>
      </c>
      <c r="AN287">
        <v>0</v>
      </c>
      <c r="AO287">
        <v>0</v>
      </c>
      <c r="AP287">
        <v>0</v>
      </c>
      <c r="AQ287">
        <v>0</v>
      </c>
      <c r="AR287">
        <v>0</v>
      </c>
      <c r="AS287">
        <v>0</v>
      </c>
      <c r="AT287">
        <v>0</v>
      </c>
      <c r="AU287" t="s">
        <v>144</v>
      </c>
      <c r="AV287" t="s">
        <v>170</v>
      </c>
      <c r="AW287" t="s">
        <v>145</v>
      </c>
      <c r="AX287" t="s">
        <v>146</v>
      </c>
      <c r="AY287" t="s">
        <v>108</v>
      </c>
      <c r="AZ287" t="s">
        <v>111</v>
      </c>
      <c r="BA287" t="s">
        <v>110</v>
      </c>
      <c r="BB287">
        <v>0</v>
      </c>
      <c r="BC287">
        <v>0</v>
      </c>
      <c r="BD287">
        <v>0</v>
      </c>
      <c r="BE287" s="10" t="str">
        <f t="shared" si="61"/>
        <v>diferente</v>
      </c>
      <c r="BF287" s="10" t="str">
        <f t="shared" si="62"/>
        <v>igual</v>
      </c>
      <c r="BG287">
        <f>VLOOKUP(A287,[1]FormatoBBDD!$A$1:$CA$2248,57,FALSE)</f>
        <v>0</v>
      </c>
      <c r="BH287">
        <v>0</v>
      </c>
      <c r="BI287" t="s">
        <v>107</v>
      </c>
      <c r="BN287" t="s">
        <v>116</v>
      </c>
      <c r="CD287">
        <v>0</v>
      </c>
      <c r="CE287">
        <f t="shared" si="63"/>
        <v>0</v>
      </c>
      <c r="CF287">
        <f t="shared" si="64"/>
        <v>1</v>
      </c>
      <c r="CG287">
        <f t="shared" si="65"/>
        <v>1</v>
      </c>
      <c r="CH287">
        <f t="shared" si="66"/>
        <v>1</v>
      </c>
      <c r="CI287">
        <f t="shared" si="67"/>
        <v>1</v>
      </c>
      <c r="CJ287">
        <f t="shared" si="68"/>
        <v>1</v>
      </c>
      <c r="CK287">
        <f t="shared" si="69"/>
        <v>1</v>
      </c>
      <c r="CL287">
        <f t="shared" si="70"/>
        <v>1</v>
      </c>
      <c r="CM287">
        <f t="shared" si="59"/>
        <v>7</v>
      </c>
      <c r="CN287">
        <f t="shared" si="71"/>
        <v>1</v>
      </c>
    </row>
    <row r="288" spans="1:92">
      <c r="A288" t="s">
        <v>1363</v>
      </c>
      <c r="B288" s="8">
        <v>38880</v>
      </c>
      <c r="C288">
        <v>2006</v>
      </c>
      <c r="D288">
        <v>2006</v>
      </c>
      <c r="E288" t="s">
        <v>1364</v>
      </c>
      <c r="F288" s="8">
        <v>38980</v>
      </c>
      <c r="G288">
        <v>100</v>
      </c>
      <c r="H288" t="s">
        <v>173</v>
      </c>
      <c r="I288" t="s">
        <v>1365</v>
      </c>
      <c r="J288" t="s">
        <v>94</v>
      </c>
      <c r="K288" t="s">
        <v>121</v>
      </c>
      <c r="L288" t="s">
        <v>96</v>
      </c>
      <c r="M288">
        <v>1</v>
      </c>
      <c r="N288" t="s">
        <v>153</v>
      </c>
      <c r="O288" t="s">
        <v>98</v>
      </c>
      <c r="P288" t="s">
        <v>99</v>
      </c>
      <c r="Q288">
        <v>1</v>
      </c>
      <c r="R288">
        <v>0</v>
      </c>
      <c r="S288" t="s">
        <v>100</v>
      </c>
      <c r="T288" t="s">
        <v>213</v>
      </c>
      <c r="U288" t="s">
        <v>517</v>
      </c>
      <c r="V288" t="s">
        <v>103</v>
      </c>
      <c r="W288" t="s">
        <v>155</v>
      </c>
      <c r="X288" t="s">
        <v>1366</v>
      </c>
      <c r="Y288" t="s">
        <v>97</v>
      </c>
      <c r="Z288" t="s">
        <v>97</v>
      </c>
      <c r="AA288" t="s">
        <v>107</v>
      </c>
      <c r="AB288" t="s">
        <v>144</v>
      </c>
      <c r="AC288">
        <v>0</v>
      </c>
      <c r="AD288">
        <v>7</v>
      </c>
      <c r="AE288">
        <v>0</v>
      </c>
      <c r="AG288">
        <v>0</v>
      </c>
      <c r="AH288">
        <v>1</v>
      </c>
      <c r="AI288">
        <v>0</v>
      </c>
      <c r="AJ288" s="9">
        <f t="shared" si="60"/>
        <v>7</v>
      </c>
      <c r="AK288" s="9"/>
      <c r="AL288">
        <v>0</v>
      </c>
      <c r="AM288">
        <v>0</v>
      </c>
      <c r="AN288">
        <v>0</v>
      </c>
      <c r="AO288">
        <v>0</v>
      </c>
      <c r="AP288">
        <v>0</v>
      </c>
      <c r="AQ288">
        <v>0</v>
      </c>
      <c r="AR288">
        <v>0</v>
      </c>
      <c r="AS288">
        <v>0</v>
      </c>
      <c r="AT288">
        <v>0</v>
      </c>
      <c r="AU288" t="s">
        <v>144</v>
      </c>
      <c r="AV288" t="s">
        <v>145</v>
      </c>
      <c r="AW288" t="s">
        <v>146</v>
      </c>
      <c r="AX288" t="s">
        <v>108</v>
      </c>
      <c r="AY288" t="s">
        <v>110</v>
      </c>
      <c r="AZ288" t="s">
        <v>284</v>
      </c>
      <c r="BA288" t="s">
        <v>482</v>
      </c>
      <c r="BB288">
        <v>0</v>
      </c>
      <c r="BC288">
        <v>0</v>
      </c>
      <c r="BD288">
        <v>0</v>
      </c>
      <c r="BE288" s="10" t="str">
        <f t="shared" si="61"/>
        <v>diferente</v>
      </c>
      <c r="BF288" s="10" t="str">
        <f t="shared" si="62"/>
        <v>igual</v>
      </c>
      <c r="BG288">
        <f>VLOOKUP(A288,[1]FormatoBBDD!$A$1:$CA$2248,57,FALSE)</f>
        <v>0</v>
      </c>
      <c r="BH288">
        <v>0</v>
      </c>
      <c r="BI288" t="s">
        <v>107</v>
      </c>
      <c r="BN288" t="s">
        <v>116</v>
      </c>
      <c r="BW288" t="s">
        <v>284</v>
      </c>
      <c r="BX288" t="s">
        <v>482</v>
      </c>
      <c r="CD288">
        <v>0</v>
      </c>
      <c r="CE288">
        <f t="shared" si="63"/>
        <v>2</v>
      </c>
      <c r="CF288">
        <f t="shared" si="64"/>
        <v>1</v>
      </c>
      <c r="CG288">
        <f t="shared" si="65"/>
        <v>1</v>
      </c>
      <c r="CH288">
        <f t="shared" si="66"/>
        <v>1</v>
      </c>
      <c r="CI288">
        <f t="shared" si="67"/>
        <v>1</v>
      </c>
      <c r="CJ288">
        <f t="shared" si="68"/>
        <v>1</v>
      </c>
      <c r="CK288">
        <f t="shared" si="69"/>
        <v>1</v>
      </c>
      <c r="CL288">
        <f t="shared" si="70"/>
        <v>1</v>
      </c>
      <c r="CM288">
        <f t="shared" si="59"/>
        <v>7</v>
      </c>
      <c r="CN288">
        <f t="shared" si="71"/>
        <v>1</v>
      </c>
    </row>
    <row r="289" spans="1:92">
      <c r="A289" t="s">
        <v>1367</v>
      </c>
      <c r="B289" s="8">
        <v>38881</v>
      </c>
      <c r="C289">
        <v>2006</v>
      </c>
      <c r="D289">
        <v>2006</v>
      </c>
      <c r="E289" t="s">
        <v>1368</v>
      </c>
      <c r="F289" s="8">
        <v>38980</v>
      </c>
      <c r="G289">
        <v>99</v>
      </c>
      <c r="H289" t="s">
        <v>298</v>
      </c>
      <c r="I289" t="s">
        <v>1369</v>
      </c>
      <c r="J289" t="s">
        <v>94</v>
      </c>
      <c r="K289" t="s">
        <v>121</v>
      </c>
      <c r="L289" t="s">
        <v>132</v>
      </c>
      <c r="M289">
        <v>1</v>
      </c>
      <c r="N289" t="s">
        <v>140</v>
      </c>
      <c r="O289" t="s">
        <v>154</v>
      </c>
      <c r="P289" t="s">
        <v>154</v>
      </c>
      <c r="Q289">
        <v>99</v>
      </c>
      <c r="R289">
        <v>99</v>
      </c>
      <c r="S289" t="s">
        <v>100</v>
      </c>
      <c r="T289" t="s">
        <v>97</v>
      </c>
      <c r="U289" t="s">
        <v>97</v>
      </c>
      <c r="V289" t="s">
        <v>97</v>
      </c>
      <c r="W289" t="s">
        <v>122</v>
      </c>
      <c r="X289" t="s">
        <v>406</v>
      </c>
      <c r="Y289" t="s">
        <v>1370</v>
      </c>
      <c r="Z289" t="s">
        <v>97</v>
      </c>
      <c r="AA289" t="s">
        <v>115</v>
      </c>
      <c r="AB289" t="s">
        <v>144</v>
      </c>
      <c r="AC289">
        <v>0</v>
      </c>
      <c r="AD289">
        <v>7</v>
      </c>
      <c r="AE289">
        <v>0</v>
      </c>
      <c r="AG289">
        <v>0</v>
      </c>
      <c r="AH289">
        <v>1</v>
      </c>
      <c r="AI289">
        <v>0</v>
      </c>
      <c r="AJ289" s="9">
        <f t="shared" si="60"/>
        <v>7</v>
      </c>
      <c r="AK289" s="9"/>
      <c r="AL289">
        <v>0</v>
      </c>
      <c r="AM289">
        <v>0</v>
      </c>
      <c r="AN289">
        <v>0</v>
      </c>
      <c r="AO289">
        <v>0</v>
      </c>
      <c r="AP289">
        <v>0</v>
      </c>
      <c r="AQ289">
        <v>0</v>
      </c>
      <c r="AR289">
        <v>0</v>
      </c>
      <c r="AS289">
        <v>0</v>
      </c>
      <c r="AT289">
        <v>0</v>
      </c>
      <c r="AU289" t="s">
        <v>144</v>
      </c>
      <c r="AV289" t="s">
        <v>145</v>
      </c>
      <c r="AW289" t="s">
        <v>146</v>
      </c>
      <c r="AX289" t="s">
        <v>108</v>
      </c>
      <c r="AY289" t="s">
        <v>110</v>
      </c>
      <c r="AZ289" t="s">
        <v>284</v>
      </c>
      <c r="BA289" t="s">
        <v>482</v>
      </c>
      <c r="BB289">
        <v>0</v>
      </c>
      <c r="BC289">
        <v>0</v>
      </c>
      <c r="BD289">
        <v>0</v>
      </c>
      <c r="BE289" s="10" t="str">
        <f t="shared" si="61"/>
        <v>diferente</v>
      </c>
      <c r="BF289" s="10" t="str">
        <f t="shared" si="62"/>
        <v>igual</v>
      </c>
      <c r="BG289">
        <f>VLOOKUP(A289,[1]FormatoBBDD!$A$1:$CA$2248,57,FALSE)</f>
        <v>0</v>
      </c>
      <c r="BH289">
        <v>0</v>
      </c>
      <c r="BI289" t="s">
        <v>107</v>
      </c>
      <c r="BN289" t="s">
        <v>116</v>
      </c>
      <c r="BW289" t="s">
        <v>284</v>
      </c>
      <c r="BX289" t="s">
        <v>482</v>
      </c>
      <c r="CD289">
        <v>0</v>
      </c>
      <c r="CE289">
        <f t="shared" si="63"/>
        <v>2</v>
      </c>
      <c r="CF289">
        <f t="shared" si="64"/>
        <v>1</v>
      </c>
      <c r="CG289">
        <f t="shared" si="65"/>
        <v>1</v>
      </c>
      <c r="CH289">
        <f t="shared" si="66"/>
        <v>1</v>
      </c>
      <c r="CI289">
        <f t="shared" si="67"/>
        <v>1</v>
      </c>
      <c r="CJ289">
        <f t="shared" si="68"/>
        <v>1</v>
      </c>
      <c r="CK289">
        <f t="shared" si="69"/>
        <v>1</v>
      </c>
      <c r="CL289">
        <f t="shared" si="70"/>
        <v>1</v>
      </c>
      <c r="CM289">
        <f t="shared" si="59"/>
        <v>7</v>
      </c>
      <c r="CN289">
        <f t="shared" si="71"/>
        <v>1</v>
      </c>
    </row>
    <row r="290" spans="1:92">
      <c r="A290" t="s">
        <v>1371</v>
      </c>
      <c r="B290" s="8">
        <v>38881</v>
      </c>
      <c r="C290">
        <v>2006</v>
      </c>
      <c r="D290">
        <v>2006</v>
      </c>
      <c r="E290" t="s">
        <v>1372</v>
      </c>
      <c r="F290" s="8">
        <v>38945</v>
      </c>
      <c r="G290">
        <v>64</v>
      </c>
      <c r="H290" t="s">
        <v>561</v>
      </c>
      <c r="I290" t="s">
        <v>352</v>
      </c>
      <c r="J290" t="s">
        <v>94</v>
      </c>
      <c r="K290" t="s">
        <v>121</v>
      </c>
      <c r="L290" t="s">
        <v>132</v>
      </c>
      <c r="M290">
        <v>1</v>
      </c>
      <c r="N290" t="s">
        <v>97</v>
      </c>
      <c r="O290" t="s">
        <v>493</v>
      </c>
      <c r="P290" t="s">
        <v>493</v>
      </c>
      <c r="Q290">
        <v>99</v>
      </c>
      <c r="R290">
        <v>99</v>
      </c>
      <c r="S290" t="s">
        <v>100</v>
      </c>
      <c r="T290" t="s">
        <v>97</v>
      </c>
      <c r="U290" t="s">
        <v>97</v>
      </c>
      <c r="V290" t="s">
        <v>97</v>
      </c>
      <c r="W290" t="s">
        <v>104</v>
      </c>
      <c r="X290" t="s">
        <v>1373</v>
      </c>
      <c r="Y290" t="s">
        <v>97</v>
      </c>
      <c r="Z290" t="s">
        <v>97</v>
      </c>
      <c r="AA290" t="s">
        <v>107</v>
      </c>
      <c r="AB290" t="s">
        <v>144</v>
      </c>
      <c r="AC290">
        <v>0</v>
      </c>
      <c r="AD290">
        <v>7</v>
      </c>
      <c r="AE290">
        <v>0</v>
      </c>
      <c r="AG290">
        <v>0</v>
      </c>
      <c r="AH290">
        <v>1</v>
      </c>
      <c r="AI290">
        <v>0</v>
      </c>
      <c r="AJ290" s="9">
        <f t="shared" si="60"/>
        <v>7</v>
      </c>
      <c r="AK290" s="9"/>
      <c r="AL290">
        <v>0</v>
      </c>
      <c r="AM290">
        <v>0</v>
      </c>
      <c r="AN290">
        <v>0</v>
      </c>
      <c r="AO290">
        <v>0</v>
      </c>
      <c r="AP290">
        <v>0</v>
      </c>
      <c r="AQ290">
        <v>0</v>
      </c>
      <c r="AR290">
        <v>0</v>
      </c>
      <c r="AS290">
        <v>0</v>
      </c>
      <c r="AT290">
        <v>0</v>
      </c>
      <c r="AU290" t="s">
        <v>144</v>
      </c>
      <c r="AV290" t="s">
        <v>170</v>
      </c>
      <c r="AW290" t="s">
        <v>145</v>
      </c>
      <c r="AX290" t="s">
        <v>207</v>
      </c>
      <c r="AY290" t="s">
        <v>108</v>
      </c>
      <c r="AZ290" t="s">
        <v>482</v>
      </c>
      <c r="BA290" t="s">
        <v>110</v>
      </c>
      <c r="BB290">
        <v>0</v>
      </c>
      <c r="BC290">
        <v>0</v>
      </c>
      <c r="BD290">
        <v>0</v>
      </c>
      <c r="BE290" s="10" t="str">
        <f t="shared" si="61"/>
        <v>diferente</v>
      </c>
      <c r="BF290" s="10" t="str">
        <f t="shared" si="62"/>
        <v>igual</v>
      </c>
      <c r="BG290">
        <f>VLOOKUP(A290,[1]FormatoBBDD!$A$1:$CA$2248,57,FALSE)</f>
        <v>0</v>
      </c>
      <c r="BH290">
        <v>0</v>
      </c>
      <c r="BI290" t="s">
        <v>107</v>
      </c>
      <c r="BN290" t="s">
        <v>116</v>
      </c>
      <c r="BW290" t="s">
        <v>207</v>
      </c>
      <c r="BX290" t="s">
        <v>482</v>
      </c>
      <c r="CD290">
        <v>0</v>
      </c>
      <c r="CE290">
        <f t="shared" si="63"/>
        <v>2</v>
      </c>
      <c r="CF290">
        <f t="shared" si="64"/>
        <v>1</v>
      </c>
      <c r="CG290">
        <f t="shared" si="65"/>
        <v>1</v>
      </c>
      <c r="CH290">
        <f t="shared" si="66"/>
        <v>1</v>
      </c>
      <c r="CI290">
        <f t="shared" si="67"/>
        <v>1</v>
      </c>
      <c r="CJ290">
        <f t="shared" si="68"/>
        <v>1</v>
      </c>
      <c r="CK290">
        <f t="shared" si="69"/>
        <v>1</v>
      </c>
      <c r="CL290">
        <f t="shared" si="70"/>
        <v>1</v>
      </c>
      <c r="CM290">
        <f t="shared" si="59"/>
        <v>7</v>
      </c>
      <c r="CN290">
        <f t="shared" si="71"/>
        <v>1</v>
      </c>
    </row>
    <row r="291" spans="1:92">
      <c r="A291" t="s">
        <v>1374</v>
      </c>
      <c r="B291" s="8">
        <v>38881</v>
      </c>
      <c r="C291">
        <v>2006</v>
      </c>
      <c r="D291">
        <v>2006</v>
      </c>
      <c r="E291" t="s">
        <v>1375</v>
      </c>
      <c r="F291" s="8">
        <v>38973</v>
      </c>
      <c r="G291">
        <v>92</v>
      </c>
      <c r="H291" t="s">
        <v>119</v>
      </c>
      <c r="I291" t="s">
        <v>287</v>
      </c>
      <c r="J291" t="s">
        <v>211</v>
      </c>
      <c r="K291" t="s">
        <v>212</v>
      </c>
      <c r="L291" t="s">
        <v>96</v>
      </c>
      <c r="M291">
        <v>1</v>
      </c>
      <c r="N291" t="s">
        <v>140</v>
      </c>
      <c r="O291" t="s">
        <v>98</v>
      </c>
      <c r="P291" t="s">
        <v>99</v>
      </c>
      <c r="Q291">
        <v>1</v>
      </c>
      <c r="R291">
        <v>0</v>
      </c>
      <c r="S291" t="s">
        <v>100</v>
      </c>
      <c r="T291" t="s">
        <v>97</v>
      </c>
      <c r="U291" t="s">
        <v>196</v>
      </c>
      <c r="V291" t="s">
        <v>103</v>
      </c>
      <c r="W291" t="s">
        <v>122</v>
      </c>
      <c r="X291" t="s">
        <v>123</v>
      </c>
      <c r="Y291" t="s">
        <v>1376</v>
      </c>
      <c r="Z291" t="s">
        <v>97</v>
      </c>
      <c r="AA291" t="s">
        <v>107</v>
      </c>
      <c r="AB291" t="s">
        <v>144</v>
      </c>
      <c r="AC291">
        <v>7</v>
      </c>
      <c r="AD291">
        <v>0</v>
      </c>
      <c r="AE291">
        <v>0</v>
      </c>
      <c r="AG291">
        <v>1</v>
      </c>
      <c r="AH291">
        <v>0</v>
      </c>
      <c r="AI291">
        <v>0</v>
      </c>
      <c r="AJ291" s="9">
        <f t="shared" si="60"/>
        <v>7</v>
      </c>
      <c r="AK291" s="9"/>
      <c r="AL291">
        <v>0</v>
      </c>
      <c r="AM291">
        <v>0</v>
      </c>
      <c r="AN291" t="s">
        <v>144</v>
      </c>
      <c r="AO291" t="s">
        <v>145</v>
      </c>
      <c r="AP291" t="s">
        <v>146</v>
      </c>
      <c r="AQ291" t="s">
        <v>110</v>
      </c>
      <c r="AR291" t="s">
        <v>284</v>
      </c>
      <c r="AS291" t="s">
        <v>148</v>
      </c>
      <c r="AT291" t="s">
        <v>482</v>
      </c>
      <c r="AU291">
        <v>0</v>
      </c>
      <c r="AV291">
        <v>0</v>
      </c>
      <c r="AW291">
        <v>0</v>
      </c>
      <c r="AX291">
        <v>0</v>
      </c>
      <c r="AY291">
        <v>0</v>
      </c>
      <c r="AZ291">
        <v>0</v>
      </c>
      <c r="BA291">
        <v>0</v>
      </c>
      <c r="BB291">
        <v>0</v>
      </c>
      <c r="BC291">
        <v>0</v>
      </c>
      <c r="BD291">
        <v>0</v>
      </c>
      <c r="BE291" s="10" t="str">
        <f t="shared" si="61"/>
        <v>igual</v>
      </c>
      <c r="BF291" s="10" t="str">
        <f t="shared" si="62"/>
        <v>diferente</v>
      </c>
      <c r="BG291">
        <f>VLOOKUP(A291,[1]FormatoBBDD!$A$1:$CA$2248,57,FALSE)</f>
        <v>0</v>
      </c>
      <c r="BH291">
        <v>0</v>
      </c>
      <c r="BI291" t="s">
        <v>107</v>
      </c>
      <c r="BN291" t="s">
        <v>116</v>
      </c>
      <c r="BW291" t="s">
        <v>284</v>
      </c>
      <c r="BX291" t="s">
        <v>148</v>
      </c>
      <c r="BY291" t="s">
        <v>482</v>
      </c>
      <c r="CD291">
        <v>0</v>
      </c>
      <c r="CE291">
        <f t="shared" si="63"/>
        <v>3</v>
      </c>
      <c r="CF291">
        <f t="shared" si="64"/>
        <v>1</v>
      </c>
      <c r="CG291">
        <f t="shared" si="65"/>
        <v>1</v>
      </c>
      <c r="CH291">
        <f t="shared" si="66"/>
        <v>1</v>
      </c>
      <c r="CI291">
        <f t="shared" si="67"/>
        <v>1</v>
      </c>
      <c r="CJ291">
        <f t="shared" si="68"/>
        <v>1</v>
      </c>
      <c r="CK291">
        <f t="shared" si="69"/>
        <v>1</v>
      </c>
      <c r="CL291">
        <f t="shared" si="70"/>
        <v>1</v>
      </c>
      <c r="CM291">
        <f t="shared" si="59"/>
        <v>7</v>
      </c>
      <c r="CN291">
        <f t="shared" si="71"/>
        <v>1</v>
      </c>
    </row>
    <row r="292" spans="1:92">
      <c r="A292" t="s">
        <v>1377</v>
      </c>
      <c r="B292" s="8">
        <v>38882</v>
      </c>
      <c r="C292">
        <v>2006</v>
      </c>
      <c r="D292">
        <v>2006</v>
      </c>
      <c r="E292" t="s">
        <v>1378</v>
      </c>
      <c r="F292" s="8">
        <v>38924</v>
      </c>
      <c r="G292">
        <v>42</v>
      </c>
      <c r="H292" t="s">
        <v>187</v>
      </c>
      <c r="I292" t="s">
        <v>352</v>
      </c>
      <c r="J292" t="s">
        <v>94</v>
      </c>
      <c r="K292" t="s">
        <v>121</v>
      </c>
      <c r="L292" t="s">
        <v>96</v>
      </c>
      <c r="M292">
        <v>1</v>
      </c>
      <c r="N292" t="s">
        <v>140</v>
      </c>
      <c r="O292" t="s">
        <v>246</v>
      </c>
      <c r="P292" t="s">
        <v>99</v>
      </c>
      <c r="Q292">
        <v>0</v>
      </c>
      <c r="R292">
        <v>1</v>
      </c>
      <c r="S292" t="s">
        <v>100</v>
      </c>
      <c r="T292" t="s">
        <v>101</v>
      </c>
      <c r="U292" t="s">
        <v>97</v>
      </c>
      <c r="V292" t="s">
        <v>103</v>
      </c>
      <c r="W292" t="s">
        <v>122</v>
      </c>
      <c r="X292" t="s">
        <v>1379</v>
      </c>
      <c r="Y292" t="s">
        <v>1380</v>
      </c>
      <c r="Z292" t="s">
        <v>97</v>
      </c>
      <c r="AA292" t="s">
        <v>107</v>
      </c>
      <c r="AB292" t="s">
        <v>145</v>
      </c>
      <c r="AC292">
        <v>0</v>
      </c>
      <c r="AD292">
        <v>7</v>
      </c>
      <c r="AE292">
        <v>0</v>
      </c>
      <c r="AG292">
        <v>0</v>
      </c>
      <c r="AH292">
        <v>1</v>
      </c>
      <c r="AI292">
        <v>0</v>
      </c>
      <c r="AJ292" s="9">
        <f t="shared" si="60"/>
        <v>7</v>
      </c>
      <c r="AK292" s="9"/>
      <c r="AL292">
        <v>0</v>
      </c>
      <c r="AM292">
        <v>0</v>
      </c>
      <c r="AN292">
        <v>0</v>
      </c>
      <c r="AO292">
        <v>0</v>
      </c>
      <c r="AP292">
        <v>0</v>
      </c>
      <c r="AQ292">
        <v>0</v>
      </c>
      <c r="AR292">
        <v>0</v>
      </c>
      <c r="AS292">
        <v>0</v>
      </c>
      <c r="AT292">
        <v>0</v>
      </c>
      <c r="AU292" t="s">
        <v>145</v>
      </c>
      <c r="AV292" t="s">
        <v>170</v>
      </c>
      <c r="AW292" t="s">
        <v>146</v>
      </c>
      <c r="AX292" t="s">
        <v>108</v>
      </c>
      <c r="AY292" t="s">
        <v>110</v>
      </c>
      <c r="AZ292" t="s">
        <v>207</v>
      </c>
      <c r="BA292" t="s">
        <v>482</v>
      </c>
      <c r="BB292">
        <v>0</v>
      </c>
      <c r="BC292">
        <v>0</v>
      </c>
      <c r="BD292">
        <v>0</v>
      </c>
      <c r="BE292" s="10" t="str">
        <f t="shared" si="61"/>
        <v>diferente</v>
      </c>
      <c r="BF292" s="10" t="str">
        <f t="shared" si="62"/>
        <v>igual</v>
      </c>
      <c r="BG292">
        <f>VLOOKUP(A292,[1]FormatoBBDD!$A$1:$CA$2248,57,FALSE)</f>
        <v>0</v>
      </c>
      <c r="BH292">
        <v>0</v>
      </c>
      <c r="BI292" t="s">
        <v>107</v>
      </c>
      <c r="BN292" t="s">
        <v>116</v>
      </c>
      <c r="BW292" t="s">
        <v>207</v>
      </c>
      <c r="BX292" t="s">
        <v>482</v>
      </c>
      <c r="CD292">
        <v>0</v>
      </c>
      <c r="CE292">
        <f t="shared" si="63"/>
        <v>2</v>
      </c>
      <c r="CF292">
        <f t="shared" si="64"/>
        <v>1</v>
      </c>
      <c r="CG292">
        <f t="shared" si="65"/>
        <v>1</v>
      </c>
      <c r="CH292">
        <f t="shared" si="66"/>
        <v>1</v>
      </c>
      <c r="CI292">
        <f t="shared" si="67"/>
        <v>1</v>
      </c>
      <c r="CJ292">
        <f t="shared" si="68"/>
        <v>1</v>
      </c>
      <c r="CK292">
        <f t="shared" si="69"/>
        <v>1</v>
      </c>
      <c r="CL292">
        <f t="shared" si="70"/>
        <v>1</v>
      </c>
      <c r="CM292">
        <f t="shared" si="59"/>
        <v>7</v>
      </c>
      <c r="CN292">
        <f t="shared" si="71"/>
        <v>1</v>
      </c>
    </row>
    <row r="293" spans="1:92">
      <c r="A293" t="s">
        <v>1381</v>
      </c>
      <c r="B293" s="8">
        <v>38884</v>
      </c>
      <c r="C293">
        <v>2006</v>
      </c>
      <c r="D293">
        <v>2006</v>
      </c>
      <c r="E293" t="s">
        <v>1382</v>
      </c>
      <c r="F293" s="8">
        <v>38910</v>
      </c>
      <c r="G293">
        <v>26</v>
      </c>
      <c r="H293" t="s">
        <v>275</v>
      </c>
      <c r="I293" t="s">
        <v>287</v>
      </c>
      <c r="J293" t="s">
        <v>211</v>
      </c>
      <c r="K293" t="s">
        <v>212</v>
      </c>
      <c r="L293" t="s">
        <v>96</v>
      </c>
      <c r="M293">
        <v>1</v>
      </c>
      <c r="N293" t="s">
        <v>592</v>
      </c>
      <c r="O293" t="s">
        <v>98</v>
      </c>
      <c r="P293" t="s">
        <v>99</v>
      </c>
      <c r="Q293">
        <v>1</v>
      </c>
      <c r="R293">
        <v>0</v>
      </c>
      <c r="S293" t="s">
        <v>100</v>
      </c>
      <c r="T293" t="s">
        <v>101</v>
      </c>
      <c r="U293" t="s">
        <v>331</v>
      </c>
      <c r="V293" t="s">
        <v>103</v>
      </c>
      <c r="W293" t="s">
        <v>122</v>
      </c>
      <c r="X293" t="s">
        <v>215</v>
      </c>
      <c r="Y293" t="s">
        <v>1383</v>
      </c>
      <c r="Z293" t="s">
        <v>97</v>
      </c>
      <c r="AA293" t="s">
        <v>107</v>
      </c>
      <c r="AB293" t="s">
        <v>145</v>
      </c>
      <c r="AC293">
        <v>7</v>
      </c>
      <c r="AD293">
        <v>0</v>
      </c>
      <c r="AE293">
        <v>0</v>
      </c>
      <c r="AG293">
        <v>1</v>
      </c>
      <c r="AH293">
        <v>0</v>
      </c>
      <c r="AI293">
        <v>0</v>
      </c>
      <c r="AJ293" s="9">
        <f t="shared" si="60"/>
        <v>7</v>
      </c>
      <c r="AK293" s="9"/>
      <c r="AL293">
        <v>0</v>
      </c>
      <c r="AM293">
        <v>0</v>
      </c>
      <c r="AN293" t="s">
        <v>145</v>
      </c>
      <c r="AO293" t="s">
        <v>170</v>
      </c>
      <c r="AP293" t="s">
        <v>146</v>
      </c>
      <c r="AQ293" t="s">
        <v>110</v>
      </c>
      <c r="AR293" t="s">
        <v>184</v>
      </c>
      <c r="AS293" t="s">
        <v>725</v>
      </c>
      <c r="AT293" t="s">
        <v>482</v>
      </c>
      <c r="AU293">
        <v>0</v>
      </c>
      <c r="AV293">
        <v>0</v>
      </c>
      <c r="AW293">
        <v>0</v>
      </c>
      <c r="AX293">
        <v>0</v>
      </c>
      <c r="AY293">
        <v>0</v>
      </c>
      <c r="AZ293">
        <v>0</v>
      </c>
      <c r="BA293">
        <v>0</v>
      </c>
      <c r="BB293">
        <v>0</v>
      </c>
      <c r="BC293">
        <v>0</v>
      </c>
      <c r="BD293">
        <v>0</v>
      </c>
      <c r="BE293" s="10" t="str">
        <f t="shared" si="61"/>
        <v>igual</v>
      </c>
      <c r="BF293" s="10" t="str">
        <f t="shared" si="62"/>
        <v>diferente</v>
      </c>
      <c r="BG293">
        <f>VLOOKUP(A293,[1]FormatoBBDD!$A$1:$CA$2248,57,FALSE)</f>
        <v>0</v>
      </c>
      <c r="BH293" t="s">
        <v>1030</v>
      </c>
      <c r="BI293" t="s">
        <v>107</v>
      </c>
      <c r="BN293" t="s">
        <v>116</v>
      </c>
      <c r="BW293" t="s">
        <v>725</v>
      </c>
      <c r="BX293" t="s">
        <v>482</v>
      </c>
      <c r="BY293" t="s">
        <v>184</v>
      </c>
      <c r="CD293">
        <v>0</v>
      </c>
      <c r="CE293">
        <f t="shared" si="63"/>
        <v>3</v>
      </c>
      <c r="CF293">
        <f t="shared" si="64"/>
        <v>1</v>
      </c>
      <c r="CG293" s="21">
        <f t="shared" si="65"/>
        <v>1</v>
      </c>
      <c r="CH293">
        <f t="shared" si="66"/>
        <v>1</v>
      </c>
      <c r="CI293">
        <f t="shared" si="67"/>
        <v>1</v>
      </c>
      <c r="CJ293">
        <f t="shared" si="68"/>
        <v>1</v>
      </c>
      <c r="CK293">
        <f t="shared" si="69"/>
        <v>1</v>
      </c>
      <c r="CL293">
        <f t="shared" si="70"/>
        <v>1</v>
      </c>
      <c r="CM293">
        <f t="shared" si="59"/>
        <v>7</v>
      </c>
      <c r="CN293">
        <f t="shared" si="71"/>
        <v>1</v>
      </c>
    </row>
    <row r="294" spans="1:92">
      <c r="A294" t="s">
        <v>1384</v>
      </c>
      <c r="B294" s="8">
        <v>38889</v>
      </c>
      <c r="C294">
        <v>2006</v>
      </c>
      <c r="D294">
        <v>2006</v>
      </c>
      <c r="E294" t="s">
        <v>1385</v>
      </c>
      <c r="F294" s="8">
        <v>38910</v>
      </c>
      <c r="G294">
        <v>21</v>
      </c>
      <c r="H294" t="s">
        <v>298</v>
      </c>
      <c r="I294" t="s">
        <v>1386</v>
      </c>
      <c r="J294" t="s">
        <v>211</v>
      </c>
      <c r="K294" t="s">
        <v>212</v>
      </c>
      <c r="L294" t="s">
        <v>132</v>
      </c>
      <c r="M294">
        <v>1</v>
      </c>
      <c r="N294" t="s">
        <v>97</v>
      </c>
      <c r="O294" t="s">
        <v>133</v>
      </c>
      <c r="P294" t="s">
        <v>133</v>
      </c>
      <c r="Q294">
        <v>99</v>
      </c>
      <c r="R294">
        <v>99</v>
      </c>
      <c r="S294" t="s">
        <v>97</v>
      </c>
      <c r="T294" t="s">
        <v>97</v>
      </c>
      <c r="U294" t="s">
        <v>97</v>
      </c>
      <c r="V294" t="s">
        <v>97</v>
      </c>
      <c r="W294" t="s">
        <v>122</v>
      </c>
      <c r="X294" t="s">
        <v>406</v>
      </c>
      <c r="Y294" t="s">
        <v>1387</v>
      </c>
      <c r="Z294" t="s">
        <v>1388</v>
      </c>
      <c r="AA294" t="s">
        <v>107</v>
      </c>
      <c r="AB294" t="s">
        <v>145</v>
      </c>
      <c r="AC294">
        <v>6</v>
      </c>
      <c r="AD294">
        <v>0</v>
      </c>
      <c r="AE294">
        <v>1</v>
      </c>
      <c r="AG294">
        <v>1</v>
      </c>
      <c r="AH294">
        <v>0</v>
      </c>
      <c r="AI294">
        <v>1</v>
      </c>
      <c r="AJ294" s="9">
        <f t="shared" si="60"/>
        <v>7</v>
      </c>
      <c r="AK294" s="9"/>
      <c r="AL294">
        <v>1</v>
      </c>
      <c r="AM294">
        <v>0</v>
      </c>
      <c r="AN294" t="s">
        <v>145</v>
      </c>
      <c r="AO294" t="s">
        <v>170</v>
      </c>
      <c r="AP294" t="s">
        <v>725</v>
      </c>
      <c r="AQ294" t="s">
        <v>146</v>
      </c>
      <c r="AR294" t="s">
        <v>482</v>
      </c>
      <c r="AS294" t="s">
        <v>110</v>
      </c>
      <c r="AT294">
        <v>0</v>
      </c>
      <c r="AU294">
        <v>0</v>
      </c>
      <c r="AV294">
        <v>0</v>
      </c>
      <c r="AW294">
        <v>0</v>
      </c>
      <c r="AX294">
        <v>0</v>
      </c>
      <c r="AY294">
        <v>0</v>
      </c>
      <c r="AZ294">
        <v>0</v>
      </c>
      <c r="BA294">
        <v>0</v>
      </c>
      <c r="BB294" t="s">
        <v>184</v>
      </c>
      <c r="BC294">
        <v>0</v>
      </c>
      <c r="BD294">
        <v>0</v>
      </c>
      <c r="BE294" s="10" t="str">
        <f t="shared" si="61"/>
        <v>igual</v>
      </c>
      <c r="BF294" s="10" t="str">
        <f t="shared" si="62"/>
        <v>diferente</v>
      </c>
      <c r="BG294">
        <f>VLOOKUP(A294,[1]FormatoBBDD!$A$1:$CA$2248,57,FALSE)</f>
        <v>0</v>
      </c>
      <c r="BH294">
        <v>0</v>
      </c>
      <c r="BI294" t="s">
        <v>115</v>
      </c>
      <c r="BJ294">
        <v>1</v>
      </c>
      <c r="BK294" t="s">
        <v>184</v>
      </c>
      <c r="BN294" t="s">
        <v>116</v>
      </c>
      <c r="BW294" t="s">
        <v>482</v>
      </c>
      <c r="BX294" t="s">
        <v>725</v>
      </c>
      <c r="CD294">
        <v>0</v>
      </c>
      <c r="CE294">
        <f t="shared" si="63"/>
        <v>2</v>
      </c>
      <c r="CF294">
        <f t="shared" si="64"/>
        <v>1</v>
      </c>
      <c r="CG294">
        <f t="shared" si="65"/>
        <v>1</v>
      </c>
      <c r="CH294">
        <f t="shared" si="66"/>
        <v>1</v>
      </c>
      <c r="CI294">
        <f t="shared" si="67"/>
        <v>1</v>
      </c>
      <c r="CJ294">
        <f t="shared" si="68"/>
        <v>1</v>
      </c>
      <c r="CK294">
        <f t="shared" si="69"/>
        <v>1</v>
      </c>
      <c r="CL294">
        <f t="shared" si="70"/>
        <v>1</v>
      </c>
      <c r="CM294">
        <f t="shared" si="59"/>
        <v>7</v>
      </c>
      <c r="CN294">
        <f t="shared" si="71"/>
        <v>1</v>
      </c>
    </row>
    <row r="295" spans="1:92">
      <c r="A295" t="s">
        <v>1389</v>
      </c>
      <c r="B295" s="8">
        <v>38891</v>
      </c>
      <c r="C295">
        <v>2006</v>
      </c>
      <c r="D295">
        <v>2006</v>
      </c>
      <c r="E295" t="s">
        <v>1390</v>
      </c>
      <c r="F295" s="8">
        <v>38980</v>
      </c>
      <c r="G295">
        <v>89</v>
      </c>
      <c r="H295" t="s">
        <v>173</v>
      </c>
      <c r="I295" t="s">
        <v>1391</v>
      </c>
      <c r="J295" t="s">
        <v>211</v>
      </c>
      <c r="K295" t="s">
        <v>212</v>
      </c>
      <c r="L295" t="s">
        <v>96</v>
      </c>
      <c r="M295">
        <v>1</v>
      </c>
      <c r="N295" t="s">
        <v>140</v>
      </c>
      <c r="O295" t="s">
        <v>98</v>
      </c>
      <c r="P295" t="s">
        <v>99</v>
      </c>
      <c r="Q295">
        <v>1</v>
      </c>
      <c r="R295">
        <v>0</v>
      </c>
      <c r="S295" t="s">
        <v>100</v>
      </c>
      <c r="T295" t="s">
        <v>101</v>
      </c>
      <c r="U295" t="s">
        <v>162</v>
      </c>
      <c r="V295" t="s">
        <v>103</v>
      </c>
      <c r="W295" t="s">
        <v>197</v>
      </c>
      <c r="X295" t="s">
        <v>1392</v>
      </c>
      <c r="Y295" t="s">
        <v>1393</v>
      </c>
      <c r="Z295" t="s">
        <v>1394</v>
      </c>
      <c r="AA295" t="s">
        <v>107</v>
      </c>
      <c r="AB295" t="s">
        <v>144</v>
      </c>
      <c r="AC295">
        <v>6</v>
      </c>
      <c r="AD295">
        <v>0</v>
      </c>
      <c r="AE295">
        <v>1</v>
      </c>
      <c r="AG295">
        <v>1</v>
      </c>
      <c r="AH295">
        <v>0</v>
      </c>
      <c r="AI295">
        <v>1</v>
      </c>
      <c r="AJ295" s="9">
        <f t="shared" si="60"/>
        <v>7</v>
      </c>
      <c r="AK295" s="9"/>
      <c r="AL295">
        <v>1</v>
      </c>
      <c r="AM295">
        <v>0</v>
      </c>
      <c r="AN295" t="s">
        <v>144</v>
      </c>
      <c r="AO295" t="s">
        <v>284</v>
      </c>
      <c r="AP295" t="s">
        <v>145</v>
      </c>
      <c r="AQ295" t="s">
        <v>146</v>
      </c>
      <c r="AR295" t="s">
        <v>482</v>
      </c>
      <c r="AS295" t="s">
        <v>110</v>
      </c>
      <c r="AT295">
        <v>0</v>
      </c>
      <c r="AU295">
        <v>0</v>
      </c>
      <c r="AV295">
        <v>0</v>
      </c>
      <c r="AW295">
        <v>0</v>
      </c>
      <c r="AX295">
        <v>0</v>
      </c>
      <c r="AY295">
        <v>0</v>
      </c>
      <c r="AZ295">
        <v>0</v>
      </c>
      <c r="BA295">
        <v>0</v>
      </c>
      <c r="BB295" t="s">
        <v>108</v>
      </c>
      <c r="BC295">
        <v>0</v>
      </c>
      <c r="BD295">
        <v>0</v>
      </c>
      <c r="BE295" s="10" t="str">
        <f t="shared" si="61"/>
        <v>igual</v>
      </c>
      <c r="BF295" s="10" t="str">
        <f t="shared" si="62"/>
        <v>diferente</v>
      </c>
      <c r="BG295">
        <f>VLOOKUP(A295,[1]FormatoBBDD!$A$1:$CA$2248,57,FALSE)</f>
        <v>0</v>
      </c>
      <c r="BH295">
        <v>0</v>
      </c>
      <c r="BI295" t="s">
        <v>115</v>
      </c>
      <c r="BJ295">
        <v>1</v>
      </c>
      <c r="BK295" t="s">
        <v>108</v>
      </c>
      <c r="BN295" t="s">
        <v>116</v>
      </c>
      <c r="BW295" t="s">
        <v>284</v>
      </c>
      <c r="BX295" t="s">
        <v>482</v>
      </c>
      <c r="CD295">
        <v>0</v>
      </c>
      <c r="CE295">
        <f t="shared" si="63"/>
        <v>2</v>
      </c>
      <c r="CF295">
        <f t="shared" si="64"/>
        <v>1</v>
      </c>
      <c r="CG295">
        <f t="shared" si="65"/>
        <v>1</v>
      </c>
      <c r="CH295">
        <f t="shared" si="66"/>
        <v>1</v>
      </c>
      <c r="CI295">
        <f t="shared" si="67"/>
        <v>1</v>
      </c>
      <c r="CJ295">
        <f t="shared" si="68"/>
        <v>1</v>
      </c>
      <c r="CK295">
        <f t="shared" si="69"/>
        <v>1</v>
      </c>
      <c r="CL295">
        <f t="shared" si="70"/>
        <v>1</v>
      </c>
      <c r="CM295">
        <f t="shared" si="59"/>
        <v>7</v>
      </c>
      <c r="CN295">
        <f t="shared" si="71"/>
        <v>1</v>
      </c>
    </row>
    <row r="296" spans="1:92">
      <c r="A296" t="s">
        <v>1395</v>
      </c>
      <c r="B296" s="8">
        <v>38895</v>
      </c>
      <c r="C296">
        <v>2006</v>
      </c>
      <c r="D296">
        <v>2006</v>
      </c>
      <c r="E296" t="s">
        <v>1396</v>
      </c>
      <c r="F296" s="8">
        <v>38994</v>
      </c>
      <c r="G296">
        <v>99</v>
      </c>
      <c r="H296" t="s">
        <v>298</v>
      </c>
      <c r="I296" t="s">
        <v>629</v>
      </c>
      <c r="J296" t="s">
        <v>211</v>
      </c>
      <c r="K296" t="s">
        <v>212</v>
      </c>
      <c r="L296" t="s">
        <v>96</v>
      </c>
      <c r="M296">
        <v>1</v>
      </c>
      <c r="N296" t="s">
        <v>140</v>
      </c>
      <c r="O296" t="s">
        <v>246</v>
      </c>
      <c r="P296" t="s">
        <v>99</v>
      </c>
      <c r="Q296">
        <v>0</v>
      </c>
      <c r="R296">
        <v>1</v>
      </c>
      <c r="S296" t="s">
        <v>610</v>
      </c>
      <c r="T296" t="s">
        <v>101</v>
      </c>
      <c r="U296" t="s">
        <v>97</v>
      </c>
      <c r="V296" t="s">
        <v>103</v>
      </c>
      <c r="W296" t="s">
        <v>122</v>
      </c>
      <c r="X296" t="s">
        <v>406</v>
      </c>
      <c r="Y296" t="s">
        <v>1397</v>
      </c>
      <c r="Z296" t="s">
        <v>97</v>
      </c>
      <c r="AA296" t="s">
        <v>107</v>
      </c>
      <c r="AB296" t="s">
        <v>144</v>
      </c>
      <c r="AC296">
        <v>7</v>
      </c>
      <c r="AD296">
        <v>0</v>
      </c>
      <c r="AE296">
        <v>0</v>
      </c>
      <c r="AG296">
        <v>1</v>
      </c>
      <c r="AH296">
        <v>0</v>
      </c>
      <c r="AI296">
        <v>0</v>
      </c>
      <c r="AJ296" s="9">
        <f t="shared" si="60"/>
        <v>7</v>
      </c>
      <c r="AK296" s="9"/>
      <c r="AL296">
        <v>0</v>
      </c>
      <c r="AM296">
        <v>0</v>
      </c>
      <c r="AN296" t="s">
        <v>144</v>
      </c>
      <c r="AO296" t="s">
        <v>170</v>
      </c>
      <c r="AP296" t="s">
        <v>145</v>
      </c>
      <c r="AQ296" t="s">
        <v>146</v>
      </c>
      <c r="AR296" t="s">
        <v>108</v>
      </c>
      <c r="AS296" t="s">
        <v>111</v>
      </c>
      <c r="AT296" t="s">
        <v>110</v>
      </c>
      <c r="AU296">
        <v>0</v>
      </c>
      <c r="AV296">
        <v>0</v>
      </c>
      <c r="AW296">
        <v>0</v>
      </c>
      <c r="AX296">
        <v>0</v>
      </c>
      <c r="AY296">
        <v>0</v>
      </c>
      <c r="AZ296">
        <v>0</v>
      </c>
      <c r="BA296">
        <v>0</v>
      </c>
      <c r="BB296">
        <v>0</v>
      </c>
      <c r="BC296">
        <v>0</v>
      </c>
      <c r="BD296">
        <v>0</v>
      </c>
      <c r="BE296" s="10" t="str">
        <f t="shared" si="61"/>
        <v>igual</v>
      </c>
      <c r="BF296" s="10" t="str">
        <f t="shared" si="62"/>
        <v>diferente</v>
      </c>
      <c r="BG296">
        <f>VLOOKUP(A296,[1]FormatoBBDD!$A$1:$CA$2248,57,FALSE)</f>
        <v>0</v>
      </c>
      <c r="BH296">
        <v>0</v>
      </c>
      <c r="BI296" t="s">
        <v>107</v>
      </c>
      <c r="BN296" t="s">
        <v>116</v>
      </c>
      <c r="CD296">
        <v>0</v>
      </c>
      <c r="CE296">
        <f t="shared" si="63"/>
        <v>0</v>
      </c>
      <c r="CF296">
        <f t="shared" si="64"/>
        <v>1</v>
      </c>
      <c r="CG296">
        <f t="shared" si="65"/>
        <v>1</v>
      </c>
      <c r="CH296">
        <f t="shared" si="66"/>
        <v>1</v>
      </c>
      <c r="CI296">
        <f t="shared" si="67"/>
        <v>1</v>
      </c>
      <c r="CJ296">
        <f t="shared" si="68"/>
        <v>1</v>
      </c>
      <c r="CK296">
        <f t="shared" si="69"/>
        <v>1</v>
      </c>
      <c r="CL296">
        <f t="shared" si="70"/>
        <v>1</v>
      </c>
      <c r="CM296">
        <f t="shared" si="59"/>
        <v>7</v>
      </c>
      <c r="CN296">
        <f t="shared" si="71"/>
        <v>1</v>
      </c>
    </row>
    <row r="297" spans="1:92">
      <c r="A297" t="s">
        <v>1398</v>
      </c>
      <c r="B297" s="8">
        <v>38898</v>
      </c>
      <c r="C297">
        <v>2006</v>
      </c>
      <c r="D297">
        <v>2006</v>
      </c>
      <c r="E297" t="s">
        <v>1399</v>
      </c>
      <c r="F297" s="8">
        <v>38945</v>
      </c>
      <c r="G297">
        <v>47</v>
      </c>
      <c r="H297" t="s">
        <v>160</v>
      </c>
      <c r="I297" t="s">
        <v>352</v>
      </c>
      <c r="J297" t="s">
        <v>94</v>
      </c>
      <c r="K297" t="s">
        <v>121</v>
      </c>
      <c r="L297" t="s">
        <v>96</v>
      </c>
      <c r="M297">
        <v>1</v>
      </c>
      <c r="N297" t="s">
        <v>140</v>
      </c>
      <c r="O297" t="s">
        <v>98</v>
      </c>
      <c r="P297" t="s">
        <v>99</v>
      </c>
      <c r="Q297">
        <v>1</v>
      </c>
      <c r="R297">
        <v>0</v>
      </c>
      <c r="S297" t="s">
        <v>100</v>
      </c>
      <c r="T297" t="s">
        <v>97</v>
      </c>
      <c r="U297" t="s">
        <v>947</v>
      </c>
      <c r="V297" t="s">
        <v>103</v>
      </c>
      <c r="W297" t="s">
        <v>122</v>
      </c>
      <c r="X297" t="s">
        <v>1400</v>
      </c>
      <c r="Y297" t="s">
        <v>1401</v>
      </c>
      <c r="Z297" t="s">
        <v>97</v>
      </c>
      <c r="AB297" t="s">
        <v>144</v>
      </c>
      <c r="AC297">
        <v>0</v>
      </c>
      <c r="AD297">
        <v>7</v>
      </c>
      <c r="AE297">
        <v>0</v>
      </c>
      <c r="AG297">
        <v>0</v>
      </c>
      <c r="AH297">
        <v>1</v>
      </c>
      <c r="AI297">
        <v>0</v>
      </c>
      <c r="AJ297" s="9">
        <f t="shared" si="60"/>
        <v>7</v>
      </c>
      <c r="AK297" s="9"/>
      <c r="AL297">
        <v>0</v>
      </c>
      <c r="AM297">
        <v>0</v>
      </c>
      <c r="AN297">
        <v>0</v>
      </c>
      <c r="AO297">
        <v>0</v>
      </c>
      <c r="AP297">
        <v>0</v>
      </c>
      <c r="AQ297">
        <v>0</v>
      </c>
      <c r="AR297">
        <v>0</v>
      </c>
      <c r="AS297">
        <v>0</v>
      </c>
      <c r="AT297">
        <v>0</v>
      </c>
      <c r="AU297" t="s">
        <v>144</v>
      </c>
      <c r="AV297" t="s">
        <v>170</v>
      </c>
      <c r="AW297" t="s">
        <v>145</v>
      </c>
      <c r="AX297" t="s">
        <v>108</v>
      </c>
      <c r="AY297" t="s">
        <v>110</v>
      </c>
      <c r="AZ297" t="s">
        <v>482</v>
      </c>
      <c r="BA297" t="s">
        <v>207</v>
      </c>
      <c r="BB297">
        <v>0</v>
      </c>
      <c r="BC297">
        <v>0</v>
      </c>
      <c r="BD297">
        <v>0</v>
      </c>
      <c r="BE297" s="10" t="str">
        <f t="shared" si="61"/>
        <v>diferente</v>
      </c>
      <c r="BF297" s="10" t="str">
        <f t="shared" si="62"/>
        <v>igual</v>
      </c>
      <c r="BG297">
        <f>VLOOKUP(A297,[1]FormatoBBDD!$A$1:$CA$2248,57,FALSE)</f>
        <v>0</v>
      </c>
      <c r="BH297">
        <v>0</v>
      </c>
      <c r="BI297" t="s">
        <v>107</v>
      </c>
      <c r="BN297" t="s">
        <v>116</v>
      </c>
      <c r="BW297" t="s">
        <v>482</v>
      </c>
      <c r="BX297" t="s">
        <v>207</v>
      </c>
      <c r="CD297">
        <v>0</v>
      </c>
      <c r="CE297">
        <f t="shared" si="63"/>
        <v>2</v>
      </c>
      <c r="CF297">
        <f t="shared" si="64"/>
        <v>1</v>
      </c>
      <c r="CG297">
        <f t="shared" si="65"/>
        <v>1</v>
      </c>
      <c r="CH297">
        <f t="shared" si="66"/>
        <v>1</v>
      </c>
      <c r="CI297">
        <f t="shared" si="67"/>
        <v>1</v>
      </c>
      <c r="CJ297">
        <f t="shared" si="68"/>
        <v>1</v>
      </c>
      <c r="CK297">
        <f t="shared" si="69"/>
        <v>1</v>
      </c>
      <c r="CL297">
        <f t="shared" si="70"/>
        <v>1</v>
      </c>
      <c r="CM297">
        <f t="shared" si="59"/>
        <v>7</v>
      </c>
      <c r="CN297">
        <f t="shared" si="71"/>
        <v>1</v>
      </c>
    </row>
    <row r="298" spans="1:92">
      <c r="A298" t="s">
        <v>1402</v>
      </c>
      <c r="B298" s="8">
        <v>38902</v>
      </c>
      <c r="C298">
        <v>2006</v>
      </c>
      <c r="D298">
        <v>2007</v>
      </c>
      <c r="E298" t="s">
        <v>1403</v>
      </c>
      <c r="F298" s="8">
        <v>39092</v>
      </c>
      <c r="G298">
        <v>190</v>
      </c>
      <c r="H298" t="s">
        <v>130</v>
      </c>
      <c r="I298" t="s">
        <v>963</v>
      </c>
      <c r="J298" t="s">
        <v>94</v>
      </c>
      <c r="K298" t="s">
        <v>121</v>
      </c>
      <c r="L298" t="s">
        <v>132</v>
      </c>
      <c r="M298">
        <v>1</v>
      </c>
      <c r="N298" t="s">
        <v>97</v>
      </c>
      <c r="O298" t="s">
        <v>133</v>
      </c>
      <c r="P298" t="s">
        <v>133</v>
      </c>
      <c r="Q298">
        <v>99</v>
      </c>
      <c r="R298">
        <v>99</v>
      </c>
      <c r="S298" t="s">
        <v>97</v>
      </c>
      <c r="T298" t="s">
        <v>97</v>
      </c>
      <c r="U298" t="s">
        <v>97</v>
      </c>
      <c r="V298" t="s">
        <v>97</v>
      </c>
      <c r="W298" t="s">
        <v>122</v>
      </c>
      <c r="X298" t="s">
        <v>1404</v>
      </c>
      <c r="Y298" t="s">
        <v>1405</v>
      </c>
      <c r="Z298" t="s">
        <v>97</v>
      </c>
      <c r="AA298" t="s">
        <v>107</v>
      </c>
      <c r="AB298" t="s">
        <v>144</v>
      </c>
      <c r="AC298">
        <v>0</v>
      </c>
      <c r="AD298">
        <v>7</v>
      </c>
      <c r="AE298">
        <v>0</v>
      </c>
      <c r="AG298">
        <v>0</v>
      </c>
      <c r="AH298">
        <v>1</v>
      </c>
      <c r="AI298">
        <v>0</v>
      </c>
      <c r="AJ298" s="9">
        <f t="shared" si="60"/>
        <v>7</v>
      </c>
      <c r="AK298" s="9"/>
      <c r="AL298">
        <v>0</v>
      </c>
      <c r="AM298">
        <v>0</v>
      </c>
      <c r="AN298">
        <v>0</v>
      </c>
      <c r="AO298">
        <v>0</v>
      </c>
      <c r="AP298">
        <v>0</v>
      </c>
      <c r="AQ298">
        <v>0</v>
      </c>
      <c r="AR298">
        <v>0</v>
      </c>
      <c r="AS298">
        <v>0</v>
      </c>
      <c r="AT298">
        <v>0</v>
      </c>
      <c r="AU298" t="s">
        <v>144</v>
      </c>
      <c r="AV298" t="s">
        <v>145</v>
      </c>
      <c r="AW298" t="s">
        <v>146</v>
      </c>
      <c r="AX298" t="s">
        <v>111</v>
      </c>
      <c r="AY298" t="s">
        <v>110</v>
      </c>
      <c r="AZ298" t="s">
        <v>207</v>
      </c>
      <c r="BA298" t="s">
        <v>482</v>
      </c>
      <c r="BB298">
        <v>0</v>
      </c>
      <c r="BC298">
        <v>0</v>
      </c>
      <c r="BD298">
        <v>0</v>
      </c>
      <c r="BE298" s="10" t="str">
        <f t="shared" si="61"/>
        <v>diferente</v>
      </c>
      <c r="BF298" s="10" t="str">
        <f t="shared" si="62"/>
        <v>igual</v>
      </c>
      <c r="BG298">
        <f>VLOOKUP(A298,[1]FormatoBBDD!$A$1:$CA$2248,57,FALSE)</f>
        <v>0</v>
      </c>
      <c r="BH298">
        <v>0</v>
      </c>
      <c r="BI298" t="s">
        <v>107</v>
      </c>
      <c r="BN298" t="s">
        <v>116</v>
      </c>
      <c r="BW298" t="s">
        <v>207</v>
      </c>
      <c r="BX298" t="s">
        <v>482</v>
      </c>
      <c r="CD298">
        <v>0</v>
      </c>
      <c r="CE298">
        <f t="shared" si="63"/>
        <v>2</v>
      </c>
      <c r="CF298">
        <f t="shared" si="64"/>
        <v>1</v>
      </c>
      <c r="CG298">
        <f t="shared" si="65"/>
        <v>1</v>
      </c>
      <c r="CH298">
        <f t="shared" si="66"/>
        <v>1</v>
      </c>
      <c r="CI298">
        <f t="shared" si="67"/>
        <v>1</v>
      </c>
      <c r="CJ298">
        <f t="shared" si="68"/>
        <v>1</v>
      </c>
      <c r="CK298">
        <f t="shared" si="69"/>
        <v>1</v>
      </c>
      <c r="CL298">
        <f t="shared" si="70"/>
        <v>1</v>
      </c>
      <c r="CM298">
        <f t="shared" si="59"/>
        <v>7</v>
      </c>
      <c r="CN298">
        <f t="shared" si="71"/>
        <v>1</v>
      </c>
    </row>
    <row r="299" spans="1:92">
      <c r="A299" t="s">
        <v>1406</v>
      </c>
      <c r="B299" s="8">
        <v>38902</v>
      </c>
      <c r="C299">
        <v>2006</v>
      </c>
      <c r="D299">
        <v>2006</v>
      </c>
      <c r="E299" t="s">
        <v>1407</v>
      </c>
      <c r="F299" s="8">
        <v>39071</v>
      </c>
      <c r="G299">
        <v>169</v>
      </c>
      <c r="H299" t="s">
        <v>187</v>
      </c>
      <c r="I299" t="s">
        <v>1408</v>
      </c>
      <c r="J299" t="s">
        <v>94</v>
      </c>
      <c r="K299" t="s">
        <v>121</v>
      </c>
      <c r="L299" t="s">
        <v>96</v>
      </c>
      <c r="M299">
        <v>1</v>
      </c>
      <c r="N299" t="s">
        <v>140</v>
      </c>
      <c r="O299" t="s">
        <v>98</v>
      </c>
      <c r="P299" t="s">
        <v>99</v>
      </c>
      <c r="Q299">
        <v>1</v>
      </c>
      <c r="R299">
        <v>0</v>
      </c>
      <c r="S299" t="s">
        <v>100</v>
      </c>
      <c r="T299" t="s">
        <v>97</v>
      </c>
      <c r="U299" t="s">
        <v>480</v>
      </c>
      <c r="V299" t="s">
        <v>103</v>
      </c>
      <c r="W299" t="s">
        <v>197</v>
      </c>
      <c r="X299" t="s">
        <v>1409</v>
      </c>
      <c r="Y299" t="s">
        <v>1410</v>
      </c>
      <c r="Z299" t="s">
        <v>97</v>
      </c>
      <c r="AA299" t="s">
        <v>107</v>
      </c>
      <c r="AB299" t="s">
        <v>144</v>
      </c>
      <c r="AC299">
        <v>0</v>
      </c>
      <c r="AD299">
        <v>7</v>
      </c>
      <c r="AE299">
        <v>0</v>
      </c>
      <c r="AG299">
        <v>0</v>
      </c>
      <c r="AH299">
        <v>1</v>
      </c>
      <c r="AI299">
        <v>0</v>
      </c>
      <c r="AJ299" s="9">
        <f t="shared" si="60"/>
        <v>7</v>
      </c>
      <c r="AK299" s="9"/>
      <c r="AL299">
        <v>0</v>
      </c>
      <c r="AM299">
        <v>0</v>
      </c>
      <c r="AN299">
        <v>0</v>
      </c>
      <c r="AO299">
        <v>0</v>
      </c>
      <c r="AP299">
        <v>0</v>
      </c>
      <c r="AQ299">
        <v>0</v>
      </c>
      <c r="AR299">
        <v>0</v>
      </c>
      <c r="AS299">
        <v>0</v>
      </c>
      <c r="AT299">
        <v>0</v>
      </c>
      <c r="AU299" t="s">
        <v>144</v>
      </c>
      <c r="AV299" t="s">
        <v>170</v>
      </c>
      <c r="AW299" t="s">
        <v>145</v>
      </c>
      <c r="AX299" t="s">
        <v>146</v>
      </c>
      <c r="AY299" t="s">
        <v>108</v>
      </c>
      <c r="AZ299" t="s">
        <v>111</v>
      </c>
      <c r="BA299" t="s">
        <v>110</v>
      </c>
      <c r="BB299">
        <v>0</v>
      </c>
      <c r="BC299">
        <v>0</v>
      </c>
      <c r="BD299">
        <v>0</v>
      </c>
      <c r="BE299" s="10" t="str">
        <f t="shared" si="61"/>
        <v>diferente</v>
      </c>
      <c r="BF299" s="10" t="str">
        <f t="shared" si="62"/>
        <v>igual</v>
      </c>
      <c r="BG299">
        <f>VLOOKUP(A299,[1]FormatoBBDD!$A$1:$CA$2248,57,FALSE)</f>
        <v>0</v>
      </c>
      <c r="BH299">
        <v>0</v>
      </c>
      <c r="BI299" t="s">
        <v>107</v>
      </c>
      <c r="BN299" t="s">
        <v>116</v>
      </c>
      <c r="CD299">
        <v>0</v>
      </c>
      <c r="CE299">
        <f t="shared" si="63"/>
        <v>0</v>
      </c>
      <c r="CF299">
        <f t="shared" si="64"/>
        <v>1</v>
      </c>
      <c r="CG299">
        <f t="shared" si="65"/>
        <v>1</v>
      </c>
      <c r="CH299">
        <f t="shared" si="66"/>
        <v>1</v>
      </c>
      <c r="CI299">
        <f t="shared" si="67"/>
        <v>1</v>
      </c>
      <c r="CJ299">
        <f t="shared" si="68"/>
        <v>1</v>
      </c>
      <c r="CK299">
        <f t="shared" si="69"/>
        <v>1</v>
      </c>
      <c r="CL299">
        <f t="shared" si="70"/>
        <v>1</v>
      </c>
      <c r="CM299">
        <f t="shared" si="59"/>
        <v>7</v>
      </c>
      <c r="CN299">
        <f t="shared" si="71"/>
        <v>1</v>
      </c>
    </row>
    <row r="300" spans="1:92">
      <c r="A300" t="s">
        <v>1411</v>
      </c>
      <c r="B300" s="8">
        <v>38907</v>
      </c>
      <c r="C300">
        <v>2006</v>
      </c>
      <c r="D300">
        <v>2006</v>
      </c>
      <c r="E300" t="s">
        <v>1412</v>
      </c>
      <c r="F300" s="8">
        <v>38994</v>
      </c>
      <c r="G300">
        <v>87</v>
      </c>
      <c r="H300" t="s">
        <v>608</v>
      </c>
      <c r="I300" t="s">
        <v>1413</v>
      </c>
      <c r="J300" t="s">
        <v>94</v>
      </c>
      <c r="K300" t="s">
        <v>121</v>
      </c>
      <c r="L300" t="s">
        <v>96</v>
      </c>
      <c r="M300">
        <v>1</v>
      </c>
      <c r="N300" t="s">
        <v>592</v>
      </c>
      <c r="O300" t="s">
        <v>98</v>
      </c>
      <c r="P300" t="s">
        <v>99</v>
      </c>
      <c r="Q300">
        <v>1</v>
      </c>
      <c r="R300">
        <v>0</v>
      </c>
      <c r="S300" t="s">
        <v>610</v>
      </c>
      <c r="T300" t="s">
        <v>101</v>
      </c>
      <c r="U300" t="s">
        <v>226</v>
      </c>
      <c r="V300" t="s">
        <v>103</v>
      </c>
      <c r="W300" t="s">
        <v>197</v>
      </c>
      <c r="X300" t="s">
        <v>1414</v>
      </c>
      <c r="Y300" t="s">
        <v>1415</v>
      </c>
      <c r="Z300" t="s">
        <v>97</v>
      </c>
      <c r="AA300" t="s">
        <v>107</v>
      </c>
      <c r="AB300" t="s">
        <v>144</v>
      </c>
      <c r="AC300">
        <v>0</v>
      </c>
      <c r="AD300">
        <v>7</v>
      </c>
      <c r="AE300">
        <v>0</v>
      </c>
      <c r="AG300">
        <v>0</v>
      </c>
      <c r="AH300">
        <v>1</v>
      </c>
      <c r="AI300">
        <v>0</v>
      </c>
      <c r="AJ300" s="9">
        <f t="shared" si="60"/>
        <v>7</v>
      </c>
      <c r="AK300" s="9"/>
      <c r="AL300">
        <v>0</v>
      </c>
      <c r="AM300">
        <v>1</v>
      </c>
      <c r="AN300">
        <v>0</v>
      </c>
      <c r="AO300">
        <v>0</v>
      </c>
      <c r="AP300">
        <v>0</v>
      </c>
      <c r="AQ300">
        <v>0</v>
      </c>
      <c r="AR300">
        <v>0</v>
      </c>
      <c r="AS300">
        <v>0</v>
      </c>
      <c r="AT300">
        <v>0</v>
      </c>
      <c r="AU300" t="s">
        <v>144</v>
      </c>
      <c r="AV300" t="s">
        <v>170</v>
      </c>
      <c r="AW300" t="s">
        <v>145</v>
      </c>
      <c r="AX300" t="s">
        <v>146</v>
      </c>
      <c r="AY300" t="s">
        <v>108</v>
      </c>
      <c r="AZ300" t="s">
        <v>111</v>
      </c>
      <c r="BA300" t="s">
        <v>110</v>
      </c>
      <c r="BB300">
        <v>0</v>
      </c>
      <c r="BC300">
        <v>0</v>
      </c>
      <c r="BD300">
        <v>0</v>
      </c>
      <c r="BE300" s="10" t="str">
        <f t="shared" si="61"/>
        <v>diferente</v>
      </c>
      <c r="BF300" s="10" t="str">
        <f t="shared" si="62"/>
        <v>igual</v>
      </c>
      <c r="BG300">
        <f>VLOOKUP(A300,[1]FormatoBBDD!$A$1:$CA$2248,57,FALSE)</f>
        <v>0</v>
      </c>
      <c r="BH300">
        <v>0</v>
      </c>
      <c r="BI300" t="s">
        <v>107</v>
      </c>
      <c r="BN300" t="s">
        <v>115</v>
      </c>
      <c r="BO300">
        <v>1</v>
      </c>
      <c r="BP300" t="s">
        <v>145</v>
      </c>
      <c r="CD300">
        <v>0</v>
      </c>
      <c r="CE300">
        <f t="shared" si="63"/>
        <v>0</v>
      </c>
      <c r="CF300">
        <f t="shared" si="64"/>
        <v>1</v>
      </c>
      <c r="CG300">
        <f t="shared" si="65"/>
        <v>1</v>
      </c>
      <c r="CH300">
        <f t="shared" si="66"/>
        <v>1</v>
      </c>
      <c r="CI300">
        <f t="shared" si="67"/>
        <v>1</v>
      </c>
      <c r="CJ300">
        <f t="shared" si="68"/>
        <v>1</v>
      </c>
      <c r="CK300">
        <f t="shared" si="69"/>
        <v>1</v>
      </c>
      <c r="CL300">
        <f t="shared" si="70"/>
        <v>1</v>
      </c>
      <c r="CM300">
        <f t="shared" si="59"/>
        <v>7</v>
      </c>
      <c r="CN300">
        <f t="shared" si="71"/>
        <v>1</v>
      </c>
    </row>
    <row r="301" spans="1:92">
      <c r="A301" t="s">
        <v>1416</v>
      </c>
      <c r="B301" s="8">
        <v>38905</v>
      </c>
      <c r="C301">
        <v>2006</v>
      </c>
      <c r="D301">
        <v>2006</v>
      </c>
      <c r="E301" t="s">
        <v>1417</v>
      </c>
      <c r="F301" s="8">
        <v>39000</v>
      </c>
      <c r="G301">
        <v>95</v>
      </c>
      <c r="H301" t="s">
        <v>138</v>
      </c>
      <c r="I301" t="s">
        <v>1418</v>
      </c>
      <c r="J301" t="s">
        <v>94</v>
      </c>
      <c r="K301" t="s">
        <v>121</v>
      </c>
      <c r="L301" t="s">
        <v>132</v>
      </c>
      <c r="M301">
        <v>3</v>
      </c>
      <c r="N301" t="s">
        <v>97</v>
      </c>
      <c r="O301" t="s">
        <v>133</v>
      </c>
      <c r="P301" t="s">
        <v>133</v>
      </c>
      <c r="Q301">
        <v>99</v>
      </c>
      <c r="R301">
        <v>99</v>
      </c>
      <c r="S301" t="s">
        <v>97</v>
      </c>
      <c r="T301" t="s">
        <v>97</v>
      </c>
      <c r="U301" t="s">
        <v>97</v>
      </c>
      <c r="V301" t="s">
        <v>97</v>
      </c>
      <c r="W301" t="s">
        <v>122</v>
      </c>
      <c r="X301" t="s">
        <v>1320</v>
      </c>
      <c r="Y301" t="s">
        <v>1419</v>
      </c>
      <c r="Z301" t="s">
        <v>1420</v>
      </c>
      <c r="AA301" t="s">
        <v>107</v>
      </c>
      <c r="AB301" t="s">
        <v>144</v>
      </c>
      <c r="AC301">
        <v>0</v>
      </c>
      <c r="AD301">
        <v>7</v>
      </c>
      <c r="AE301">
        <v>0</v>
      </c>
      <c r="AG301">
        <v>0</v>
      </c>
      <c r="AH301">
        <v>1</v>
      </c>
      <c r="AI301">
        <v>0</v>
      </c>
      <c r="AJ301" s="9">
        <f t="shared" si="60"/>
        <v>7</v>
      </c>
      <c r="AK301" s="9"/>
      <c r="AL301">
        <v>0</v>
      </c>
      <c r="AM301">
        <v>0</v>
      </c>
      <c r="AN301">
        <v>0</v>
      </c>
      <c r="AO301">
        <v>0</v>
      </c>
      <c r="AP301">
        <v>0</v>
      </c>
      <c r="AQ301">
        <v>0</v>
      </c>
      <c r="AR301">
        <v>0</v>
      </c>
      <c r="AS301">
        <v>0</v>
      </c>
      <c r="AT301">
        <v>0</v>
      </c>
      <c r="AU301" t="s">
        <v>144</v>
      </c>
      <c r="AV301" t="s">
        <v>170</v>
      </c>
      <c r="AW301" t="s">
        <v>565</v>
      </c>
      <c r="AX301" t="s">
        <v>146</v>
      </c>
      <c r="AY301" t="s">
        <v>111</v>
      </c>
      <c r="AZ301" t="s">
        <v>813</v>
      </c>
      <c r="BA301" t="s">
        <v>110</v>
      </c>
      <c r="BB301">
        <v>0</v>
      </c>
      <c r="BC301">
        <v>0</v>
      </c>
      <c r="BD301">
        <v>0</v>
      </c>
      <c r="BE301" s="10" t="str">
        <f t="shared" si="61"/>
        <v>diferente</v>
      </c>
      <c r="BF301" s="10" t="str">
        <f t="shared" si="62"/>
        <v>igual</v>
      </c>
      <c r="BG301">
        <f>VLOOKUP(A301,[1]FormatoBBDD!$A$1:$CA$2248,57,FALSE)</f>
        <v>0</v>
      </c>
      <c r="BH301">
        <v>0</v>
      </c>
      <c r="BI301" t="s">
        <v>107</v>
      </c>
      <c r="BN301" t="s">
        <v>116</v>
      </c>
      <c r="BW301" t="s">
        <v>565</v>
      </c>
      <c r="BX301" t="s">
        <v>813</v>
      </c>
      <c r="CD301">
        <v>0</v>
      </c>
      <c r="CE301">
        <f t="shared" si="63"/>
        <v>2</v>
      </c>
      <c r="CF301">
        <f t="shared" si="64"/>
        <v>1</v>
      </c>
      <c r="CG301">
        <f t="shared" si="65"/>
        <v>1</v>
      </c>
      <c r="CH301">
        <f t="shared" si="66"/>
        <v>1</v>
      </c>
      <c r="CI301">
        <f t="shared" si="67"/>
        <v>1</v>
      </c>
      <c r="CJ301">
        <f t="shared" si="68"/>
        <v>1</v>
      </c>
      <c r="CK301">
        <f t="shared" si="69"/>
        <v>1</v>
      </c>
      <c r="CL301">
        <f t="shared" si="70"/>
        <v>1</v>
      </c>
      <c r="CM301">
        <f t="shared" si="59"/>
        <v>7</v>
      </c>
      <c r="CN301">
        <f t="shared" si="71"/>
        <v>1</v>
      </c>
    </row>
    <row r="302" spans="1:92">
      <c r="A302" t="s">
        <v>1421</v>
      </c>
      <c r="B302" s="8">
        <v>38905</v>
      </c>
      <c r="C302">
        <v>2006</v>
      </c>
      <c r="D302">
        <v>2006</v>
      </c>
      <c r="E302" t="s">
        <v>1422</v>
      </c>
      <c r="F302" s="8">
        <v>39071</v>
      </c>
      <c r="G302">
        <v>166</v>
      </c>
      <c r="H302" t="s">
        <v>160</v>
      </c>
      <c r="I302" t="s">
        <v>1423</v>
      </c>
      <c r="J302" t="s">
        <v>94</v>
      </c>
      <c r="K302" t="s">
        <v>121</v>
      </c>
      <c r="L302" t="s">
        <v>132</v>
      </c>
      <c r="M302">
        <v>12</v>
      </c>
      <c r="N302" t="s">
        <v>140</v>
      </c>
      <c r="O302" t="s">
        <v>141</v>
      </c>
      <c r="P302" t="s">
        <v>141</v>
      </c>
      <c r="Q302">
        <v>99</v>
      </c>
      <c r="R302">
        <v>99</v>
      </c>
      <c r="S302" t="s">
        <v>100</v>
      </c>
      <c r="T302" t="s">
        <v>97</v>
      </c>
      <c r="U302" t="s">
        <v>97</v>
      </c>
      <c r="V302" t="s">
        <v>97</v>
      </c>
      <c r="W302" t="s">
        <v>122</v>
      </c>
      <c r="X302" t="s">
        <v>1424</v>
      </c>
      <c r="Y302" t="s">
        <v>169</v>
      </c>
      <c r="Z302" t="s">
        <v>97</v>
      </c>
      <c r="AB302" t="s">
        <v>144</v>
      </c>
      <c r="AC302">
        <v>0</v>
      </c>
      <c r="AD302">
        <v>7</v>
      </c>
      <c r="AE302">
        <v>0</v>
      </c>
      <c r="AG302">
        <v>0</v>
      </c>
      <c r="AH302">
        <v>1</v>
      </c>
      <c r="AI302">
        <v>0</v>
      </c>
      <c r="AJ302" s="9">
        <f t="shared" si="60"/>
        <v>7</v>
      </c>
      <c r="AK302" s="9"/>
      <c r="AL302">
        <v>0</v>
      </c>
      <c r="AM302">
        <v>0</v>
      </c>
      <c r="AN302">
        <v>0</v>
      </c>
      <c r="AO302">
        <v>0</v>
      </c>
      <c r="AP302">
        <v>0</v>
      </c>
      <c r="AQ302">
        <v>0</v>
      </c>
      <c r="AR302">
        <v>0</v>
      </c>
      <c r="AS302">
        <v>0</v>
      </c>
      <c r="AT302">
        <v>0</v>
      </c>
      <c r="AU302" t="s">
        <v>144</v>
      </c>
      <c r="AV302" t="s">
        <v>170</v>
      </c>
      <c r="AW302" t="s">
        <v>145</v>
      </c>
      <c r="AX302" t="s">
        <v>146</v>
      </c>
      <c r="AY302" t="s">
        <v>108</v>
      </c>
      <c r="AZ302" t="s">
        <v>207</v>
      </c>
      <c r="BA302" t="s">
        <v>110</v>
      </c>
      <c r="BB302">
        <v>0</v>
      </c>
      <c r="BC302">
        <v>0</v>
      </c>
      <c r="BD302">
        <v>0</v>
      </c>
      <c r="BE302" s="10" t="str">
        <f t="shared" si="61"/>
        <v>diferente</v>
      </c>
      <c r="BF302" s="10" t="str">
        <f t="shared" si="62"/>
        <v>igual</v>
      </c>
      <c r="BG302">
        <f>VLOOKUP(A302,[1]FormatoBBDD!$A$1:$CA$2248,57,FALSE)</f>
        <v>0</v>
      </c>
      <c r="BH302">
        <v>0</v>
      </c>
      <c r="BI302" t="s">
        <v>107</v>
      </c>
      <c r="BN302" t="s">
        <v>116</v>
      </c>
      <c r="BW302" t="s">
        <v>207</v>
      </c>
      <c r="CD302">
        <v>0</v>
      </c>
      <c r="CE302">
        <f t="shared" si="63"/>
        <v>1</v>
      </c>
      <c r="CF302">
        <f t="shared" si="64"/>
        <v>1</v>
      </c>
      <c r="CG302">
        <f t="shared" si="65"/>
        <v>1</v>
      </c>
      <c r="CH302">
        <f t="shared" si="66"/>
        <v>1</v>
      </c>
      <c r="CI302">
        <f t="shared" si="67"/>
        <v>1</v>
      </c>
      <c r="CJ302">
        <f t="shared" si="68"/>
        <v>1</v>
      </c>
      <c r="CK302">
        <f t="shared" si="69"/>
        <v>1</v>
      </c>
      <c r="CL302">
        <f t="shared" si="70"/>
        <v>1</v>
      </c>
      <c r="CM302">
        <f t="shared" si="59"/>
        <v>7</v>
      </c>
      <c r="CN302">
        <f t="shared" si="71"/>
        <v>1</v>
      </c>
    </row>
    <row r="303" spans="1:92">
      <c r="A303" t="s">
        <v>1425</v>
      </c>
      <c r="B303" s="8">
        <v>38911</v>
      </c>
      <c r="C303">
        <v>2006</v>
      </c>
      <c r="D303">
        <v>2006</v>
      </c>
      <c r="E303" t="s">
        <v>1426</v>
      </c>
      <c r="F303" s="8">
        <v>39071</v>
      </c>
      <c r="G303">
        <v>160</v>
      </c>
      <c r="H303" t="s">
        <v>130</v>
      </c>
      <c r="I303" t="s">
        <v>1427</v>
      </c>
      <c r="J303" t="s">
        <v>94</v>
      </c>
      <c r="K303" t="s">
        <v>121</v>
      </c>
      <c r="L303" t="s">
        <v>132</v>
      </c>
      <c r="M303">
        <v>1</v>
      </c>
      <c r="N303" t="s">
        <v>97</v>
      </c>
      <c r="O303" t="s">
        <v>133</v>
      </c>
      <c r="P303" t="s">
        <v>133</v>
      </c>
      <c r="Q303">
        <v>99</v>
      </c>
      <c r="R303">
        <v>99</v>
      </c>
      <c r="S303" t="s">
        <v>97</v>
      </c>
      <c r="T303" t="s">
        <v>97</v>
      </c>
      <c r="U303" t="s">
        <v>97</v>
      </c>
      <c r="V303" t="s">
        <v>97</v>
      </c>
      <c r="W303" t="s">
        <v>122</v>
      </c>
      <c r="X303" t="s">
        <v>964</v>
      </c>
      <c r="Y303" t="s">
        <v>199</v>
      </c>
      <c r="Z303" t="s">
        <v>1428</v>
      </c>
      <c r="AA303" t="s">
        <v>107</v>
      </c>
      <c r="AB303" t="s">
        <v>144</v>
      </c>
      <c r="AC303">
        <v>0</v>
      </c>
      <c r="AD303">
        <v>7</v>
      </c>
      <c r="AE303">
        <v>0</v>
      </c>
      <c r="AG303">
        <v>0</v>
      </c>
      <c r="AH303">
        <v>1</v>
      </c>
      <c r="AI303">
        <v>0</v>
      </c>
      <c r="AJ303" s="9">
        <f t="shared" si="60"/>
        <v>7</v>
      </c>
      <c r="AK303" s="9"/>
      <c r="AL303">
        <v>0</v>
      </c>
      <c r="AM303">
        <v>0</v>
      </c>
      <c r="AN303">
        <v>0</v>
      </c>
      <c r="AO303">
        <v>0</v>
      </c>
      <c r="AP303">
        <v>0</v>
      </c>
      <c r="AQ303">
        <v>0</v>
      </c>
      <c r="AR303">
        <v>0</v>
      </c>
      <c r="AS303">
        <v>0</v>
      </c>
      <c r="AT303">
        <v>0</v>
      </c>
      <c r="AU303" t="s">
        <v>144</v>
      </c>
      <c r="AV303" t="s">
        <v>111</v>
      </c>
      <c r="AW303" t="s">
        <v>145</v>
      </c>
      <c r="AX303" t="s">
        <v>146</v>
      </c>
      <c r="AY303" t="s">
        <v>108</v>
      </c>
      <c r="AZ303" t="s">
        <v>207</v>
      </c>
      <c r="BA303" t="s">
        <v>110</v>
      </c>
      <c r="BB303">
        <v>0</v>
      </c>
      <c r="BC303">
        <v>0</v>
      </c>
      <c r="BD303">
        <v>0</v>
      </c>
      <c r="BE303" s="10" t="str">
        <f t="shared" si="61"/>
        <v>diferente</v>
      </c>
      <c r="BF303" s="10" t="str">
        <f t="shared" si="62"/>
        <v>igual</v>
      </c>
      <c r="BG303">
        <f>VLOOKUP(A303,[1]FormatoBBDD!$A$1:$CA$2248,57,FALSE)</f>
        <v>0</v>
      </c>
      <c r="BH303">
        <v>0</v>
      </c>
      <c r="BI303" t="s">
        <v>107</v>
      </c>
      <c r="BN303" t="s">
        <v>116</v>
      </c>
      <c r="BW303" t="s">
        <v>207</v>
      </c>
      <c r="CD303">
        <v>0</v>
      </c>
      <c r="CE303">
        <f t="shared" si="63"/>
        <v>1</v>
      </c>
      <c r="CF303">
        <f t="shared" si="64"/>
        <v>1</v>
      </c>
      <c r="CG303">
        <f t="shared" si="65"/>
        <v>1</v>
      </c>
      <c r="CH303">
        <f t="shared" si="66"/>
        <v>1</v>
      </c>
      <c r="CI303">
        <f t="shared" si="67"/>
        <v>1</v>
      </c>
      <c r="CJ303">
        <f t="shared" si="68"/>
        <v>1</v>
      </c>
      <c r="CK303">
        <f t="shared" si="69"/>
        <v>1</v>
      </c>
      <c r="CL303">
        <f t="shared" si="70"/>
        <v>1</v>
      </c>
      <c r="CM303">
        <f t="shared" si="59"/>
        <v>7</v>
      </c>
      <c r="CN303">
        <f t="shared" si="71"/>
        <v>1</v>
      </c>
    </row>
    <row r="304" spans="1:92">
      <c r="A304" t="s">
        <v>1429</v>
      </c>
      <c r="B304" s="8">
        <v>38911</v>
      </c>
      <c r="C304">
        <v>2006</v>
      </c>
      <c r="D304">
        <v>2006</v>
      </c>
      <c r="E304" t="s">
        <v>1430</v>
      </c>
      <c r="F304" s="8">
        <v>38924</v>
      </c>
      <c r="G304">
        <v>13</v>
      </c>
      <c r="H304" t="s">
        <v>268</v>
      </c>
      <c r="I304" t="s">
        <v>1431</v>
      </c>
      <c r="J304" t="s">
        <v>94</v>
      </c>
      <c r="K304" t="s">
        <v>121</v>
      </c>
      <c r="L304" t="s">
        <v>132</v>
      </c>
      <c r="M304">
        <v>1</v>
      </c>
      <c r="N304" t="s">
        <v>486</v>
      </c>
      <c r="O304" t="s">
        <v>154</v>
      </c>
      <c r="P304" t="s">
        <v>154</v>
      </c>
      <c r="Q304">
        <v>99</v>
      </c>
      <c r="R304">
        <v>99</v>
      </c>
      <c r="S304" t="s">
        <v>100</v>
      </c>
      <c r="T304" t="s">
        <v>97</v>
      </c>
      <c r="U304" t="s">
        <v>97</v>
      </c>
      <c r="V304" t="s">
        <v>97</v>
      </c>
      <c r="W304" t="s">
        <v>122</v>
      </c>
      <c r="X304" t="s">
        <v>1176</v>
      </c>
      <c r="Y304" t="s">
        <v>1432</v>
      </c>
      <c r="Z304" t="s">
        <v>97</v>
      </c>
      <c r="AA304" t="s">
        <v>107</v>
      </c>
      <c r="AB304" t="s">
        <v>145</v>
      </c>
      <c r="AC304">
        <v>0</v>
      </c>
      <c r="AD304">
        <v>7</v>
      </c>
      <c r="AE304">
        <v>0</v>
      </c>
      <c r="AG304">
        <v>0</v>
      </c>
      <c r="AH304">
        <v>1</v>
      </c>
      <c r="AI304">
        <v>0</v>
      </c>
      <c r="AJ304" s="9">
        <f t="shared" si="60"/>
        <v>7</v>
      </c>
      <c r="AK304" s="9"/>
      <c r="AL304">
        <v>0</v>
      </c>
      <c r="AM304">
        <v>0</v>
      </c>
      <c r="AN304">
        <v>0</v>
      </c>
      <c r="AO304">
        <v>0</v>
      </c>
      <c r="AP304">
        <v>0</v>
      </c>
      <c r="AQ304">
        <v>0</v>
      </c>
      <c r="AR304">
        <v>0</v>
      </c>
      <c r="AS304">
        <v>0</v>
      </c>
      <c r="AT304">
        <v>0</v>
      </c>
      <c r="AU304" t="s">
        <v>145</v>
      </c>
      <c r="AV304" t="s">
        <v>170</v>
      </c>
      <c r="AW304" t="s">
        <v>482</v>
      </c>
      <c r="AX304" t="s">
        <v>146</v>
      </c>
      <c r="AY304" t="s">
        <v>108</v>
      </c>
      <c r="AZ304" t="s">
        <v>207</v>
      </c>
      <c r="BA304" t="s">
        <v>110</v>
      </c>
      <c r="BB304">
        <v>0</v>
      </c>
      <c r="BC304">
        <v>0</v>
      </c>
      <c r="BD304">
        <v>0</v>
      </c>
      <c r="BE304" s="10" t="str">
        <f t="shared" si="61"/>
        <v>diferente</v>
      </c>
      <c r="BF304" s="10" t="str">
        <f t="shared" si="62"/>
        <v>igual</v>
      </c>
      <c r="BG304">
        <f>VLOOKUP(A304,[1]FormatoBBDD!$A$1:$CA$2248,57,FALSE)</f>
        <v>0</v>
      </c>
      <c r="BH304">
        <v>0</v>
      </c>
      <c r="BI304" t="s">
        <v>107</v>
      </c>
      <c r="BN304" t="s">
        <v>116</v>
      </c>
      <c r="BW304" t="s">
        <v>207</v>
      </c>
      <c r="BX304" t="s">
        <v>482</v>
      </c>
      <c r="CD304">
        <v>0</v>
      </c>
      <c r="CE304">
        <f t="shared" si="63"/>
        <v>2</v>
      </c>
      <c r="CF304">
        <f t="shared" si="64"/>
        <v>1</v>
      </c>
      <c r="CG304">
        <f t="shared" si="65"/>
        <v>1</v>
      </c>
      <c r="CH304">
        <f t="shared" si="66"/>
        <v>1</v>
      </c>
      <c r="CI304">
        <f t="shared" si="67"/>
        <v>1</v>
      </c>
      <c r="CJ304">
        <f t="shared" si="68"/>
        <v>1</v>
      </c>
      <c r="CK304">
        <f t="shared" si="69"/>
        <v>1</v>
      </c>
      <c r="CL304">
        <f t="shared" si="70"/>
        <v>1</v>
      </c>
      <c r="CM304">
        <f t="shared" si="59"/>
        <v>7</v>
      </c>
      <c r="CN304">
        <f t="shared" si="71"/>
        <v>1</v>
      </c>
    </row>
    <row r="305" spans="1:92">
      <c r="A305" t="s">
        <v>1433</v>
      </c>
      <c r="B305" s="8">
        <v>38914</v>
      </c>
      <c r="C305">
        <v>2006</v>
      </c>
      <c r="D305">
        <v>2006</v>
      </c>
      <c r="E305" t="s">
        <v>1434</v>
      </c>
      <c r="F305" s="8">
        <v>39057</v>
      </c>
      <c r="G305">
        <v>143</v>
      </c>
      <c r="H305" t="s">
        <v>160</v>
      </c>
      <c r="I305" t="s">
        <v>1435</v>
      </c>
      <c r="J305" t="s">
        <v>211</v>
      </c>
      <c r="K305" t="s">
        <v>212</v>
      </c>
      <c r="L305" t="s">
        <v>132</v>
      </c>
      <c r="M305">
        <v>1</v>
      </c>
      <c r="N305" t="s">
        <v>97</v>
      </c>
      <c r="O305" t="s">
        <v>133</v>
      </c>
      <c r="P305" t="s">
        <v>133</v>
      </c>
      <c r="Q305">
        <v>99</v>
      </c>
      <c r="R305">
        <v>99</v>
      </c>
      <c r="S305" t="s">
        <v>97</v>
      </c>
      <c r="T305" t="s">
        <v>97</v>
      </c>
      <c r="U305" t="s">
        <v>97</v>
      </c>
      <c r="V305" t="s">
        <v>97</v>
      </c>
      <c r="W305" t="s">
        <v>122</v>
      </c>
      <c r="X305" t="s">
        <v>215</v>
      </c>
      <c r="Y305" t="s">
        <v>1436</v>
      </c>
      <c r="Z305" t="s">
        <v>97</v>
      </c>
      <c r="AA305" t="s">
        <v>107</v>
      </c>
      <c r="AB305" t="s">
        <v>144</v>
      </c>
      <c r="AC305">
        <v>7</v>
      </c>
      <c r="AD305">
        <v>0</v>
      </c>
      <c r="AE305">
        <v>0</v>
      </c>
      <c r="AG305">
        <v>1</v>
      </c>
      <c r="AH305">
        <v>0</v>
      </c>
      <c r="AI305">
        <v>0</v>
      </c>
      <c r="AJ305" s="9">
        <f t="shared" si="60"/>
        <v>7</v>
      </c>
      <c r="AK305" s="9"/>
      <c r="AL305">
        <v>0</v>
      </c>
      <c r="AM305">
        <v>0</v>
      </c>
      <c r="AN305" t="s">
        <v>144</v>
      </c>
      <c r="AO305" t="s">
        <v>1074</v>
      </c>
      <c r="AP305" t="s">
        <v>145</v>
      </c>
      <c r="AQ305" t="s">
        <v>146</v>
      </c>
      <c r="AR305" t="s">
        <v>108</v>
      </c>
      <c r="AS305" t="s">
        <v>207</v>
      </c>
      <c r="AT305" t="s">
        <v>110</v>
      </c>
      <c r="AU305">
        <v>0</v>
      </c>
      <c r="AV305">
        <v>0</v>
      </c>
      <c r="AW305">
        <v>0</v>
      </c>
      <c r="AX305">
        <v>0</v>
      </c>
      <c r="AY305">
        <v>0</v>
      </c>
      <c r="AZ305">
        <v>0</v>
      </c>
      <c r="BA305">
        <v>0</v>
      </c>
      <c r="BB305">
        <v>0</v>
      </c>
      <c r="BC305">
        <v>0</v>
      </c>
      <c r="BD305">
        <v>0</v>
      </c>
      <c r="BE305" s="10" t="str">
        <f t="shared" si="61"/>
        <v>igual</v>
      </c>
      <c r="BF305" s="10" t="str">
        <f t="shared" si="62"/>
        <v>diferente</v>
      </c>
      <c r="BG305">
        <f>VLOOKUP(A305,[1]FormatoBBDD!$A$1:$CA$2248,57,FALSE)</f>
        <v>0</v>
      </c>
      <c r="BH305">
        <v>0</v>
      </c>
      <c r="BI305" t="s">
        <v>107</v>
      </c>
      <c r="BN305" t="s">
        <v>116</v>
      </c>
      <c r="BW305" t="s">
        <v>1074</v>
      </c>
      <c r="BX305" t="s">
        <v>207</v>
      </c>
      <c r="CD305">
        <v>0</v>
      </c>
      <c r="CE305">
        <f t="shared" si="63"/>
        <v>2</v>
      </c>
      <c r="CF305">
        <f t="shared" si="64"/>
        <v>1</v>
      </c>
      <c r="CG305">
        <f t="shared" si="65"/>
        <v>1</v>
      </c>
      <c r="CH305">
        <f t="shared" si="66"/>
        <v>1</v>
      </c>
      <c r="CI305">
        <f t="shared" si="67"/>
        <v>1</v>
      </c>
      <c r="CJ305">
        <f t="shared" si="68"/>
        <v>1</v>
      </c>
      <c r="CK305">
        <f t="shared" si="69"/>
        <v>1</v>
      </c>
      <c r="CL305">
        <f t="shared" si="70"/>
        <v>1</v>
      </c>
      <c r="CM305">
        <f t="shared" si="59"/>
        <v>7</v>
      </c>
      <c r="CN305">
        <f t="shared" si="71"/>
        <v>1</v>
      </c>
    </row>
    <row r="306" spans="1:92">
      <c r="A306" t="s">
        <v>1437</v>
      </c>
      <c r="B306" s="8">
        <v>38915</v>
      </c>
      <c r="C306">
        <v>2006</v>
      </c>
      <c r="D306">
        <v>2006</v>
      </c>
      <c r="E306" t="s">
        <v>1438</v>
      </c>
      <c r="F306" s="8">
        <v>38972</v>
      </c>
      <c r="G306">
        <v>57</v>
      </c>
      <c r="H306" t="s">
        <v>173</v>
      </c>
      <c r="I306" t="s">
        <v>469</v>
      </c>
      <c r="J306" t="s">
        <v>94</v>
      </c>
      <c r="K306" t="s">
        <v>121</v>
      </c>
      <c r="L306" t="s">
        <v>96</v>
      </c>
      <c r="M306">
        <v>1</v>
      </c>
      <c r="N306" t="s">
        <v>97</v>
      </c>
      <c r="O306" t="s">
        <v>98</v>
      </c>
      <c r="P306" t="s">
        <v>99</v>
      </c>
      <c r="Q306">
        <v>1</v>
      </c>
      <c r="R306">
        <v>0</v>
      </c>
      <c r="S306" t="s">
        <v>100</v>
      </c>
      <c r="T306" t="s">
        <v>101</v>
      </c>
      <c r="U306" t="s">
        <v>196</v>
      </c>
      <c r="V306" t="s">
        <v>103</v>
      </c>
      <c r="W306" t="s">
        <v>155</v>
      </c>
      <c r="X306" t="s">
        <v>1439</v>
      </c>
      <c r="Y306" t="s">
        <v>97</v>
      </c>
      <c r="Z306" t="s">
        <v>97</v>
      </c>
      <c r="AA306" t="s">
        <v>107</v>
      </c>
      <c r="AB306" t="s">
        <v>144</v>
      </c>
      <c r="AC306">
        <v>0</v>
      </c>
      <c r="AD306">
        <v>7</v>
      </c>
      <c r="AE306">
        <v>0</v>
      </c>
      <c r="AG306">
        <v>0</v>
      </c>
      <c r="AH306">
        <v>1</v>
      </c>
      <c r="AI306">
        <v>0</v>
      </c>
      <c r="AJ306" s="9">
        <f t="shared" si="60"/>
        <v>7</v>
      </c>
      <c r="AK306" s="9"/>
      <c r="AL306">
        <v>0</v>
      </c>
      <c r="AM306">
        <v>0</v>
      </c>
      <c r="AN306">
        <v>0</v>
      </c>
      <c r="AO306">
        <v>0</v>
      </c>
      <c r="AP306">
        <v>0</v>
      </c>
      <c r="AQ306">
        <v>0</v>
      </c>
      <c r="AR306">
        <v>0</v>
      </c>
      <c r="AS306">
        <v>0</v>
      </c>
      <c r="AT306">
        <v>0</v>
      </c>
      <c r="AU306" t="s">
        <v>144</v>
      </c>
      <c r="AV306" t="s">
        <v>170</v>
      </c>
      <c r="AW306" t="s">
        <v>145</v>
      </c>
      <c r="AX306" t="s">
        <v>146</v>
      </c>
      <c r="AY306" t="s">
        <v>110</v>
      </c>
      <c r="AZ306" t="s">
        <v>148</v>
      </c>
      <c r="BA306" t="s">
        <v>482</v>
      </c>
      <c r="BB306">
        <v>0</v>
      </c>
      <c r="BC306">
        <v>0</v>
      </c>
      <c r="BD306">
        <v>0</v>
      </c>
      <c r="BE306" s="10" t="str">
        <f t="shared" si="61"/>
        <v>diferente</v>
      </c>
      <c r="BF306" s="10" t="str">
        <f t="shared" si="62"/>
        <v>igual</v>
      </c>
      <c r="BG306">
        <f>VLOOKUP(A306,[1]FormatoBBDD!$A$1:$CA$2248,57,FALSE)</f>
        <v>0</v>
      </c>
      <c r="BH306">
        <v>0</v>
      </c>
      <c r="BI306" t="s">
        <v>107</v>
      </c>
      <c r="BN306" t="s">
        <v>116</v>
      </c>
      <c r="BW306" t="s">
        <v>148</v>
      </c>
      <c r="BX306" t="s">
        <v>482</v>
      </c>
      <c r="CD306">
        <v>0</v>
      </c>
      <c r="CE306">
        <f t="shared" si="63"/>
        <v>2</v>
      </c>
      <c r="CF306">
        <f t="shared" si="64"/>
        <v>1</v>
      </c>
      <c r="CG306">
        <f t="shared" si="65"/>
        <v>1</v>
      </c>
      <c r="CH306">
        <f t="shared" si="66"/>
        <v>1</v>
      </c>
      <c r="CI306">
        <f t="shared" si="67"/>
        <v>1</v>
      </c>
      <c r="CJ306">
        <f t="shared" si="68"/>
        <v>1</v>
      </c>
      <c r="CK306">
        <f t="shared" si="69"/>
        <v>1</v>
      </c>
      <c r="CL306">
        <f t="shared" si="70"/>
        <v>1</v>
      </c>
      <c r="CM306">
        <f t="shared" si="59"/>
        <v>7</v>
      </c>
      <c r="CN306">
        <f t="shared" si="71"/>
        <v>1</v>
      </c>
    </row>
    <row r="307" spans="1:92">
      <c r="A307" t="s">
        <v>1440</v>
      </c>
      <c r="B307" s="8">
        <v>38915</v>
      </c>
      <c r="C307">
        <v>2006</v>
      </c>
      <c r="D307">
        <v>2006</v>
      </c>
      <c r="E307" t="s">
        <v>1441</v>
      </c>
      <c r="F307" s="8">
        <v>38994</v>
      </c>
      <c r="G307">
        <v>79</v>
      </c>
      <c r="H307" t="s">
        <v>298</v>
      </c>
      <c r="I307" t="s">
        <v>1442</v>
      </c>
      <c r="J307" t="s">
        <v>211</v>
      </c>
      <c r="K307" t="s">
        <v>212</v>
      </c>
      <c r="L307" t="s">
        <v>132</v>
      </c>
      <c r="M307">
        <v>1</v>
      </c>
      <c r="N307" t="s">
        <v>97</v>
      </c>
      <c r="O307" t="s">
        <v>133</v>
      </c>
      <c r="P307" t="s">
        <v>133</v>
      </c>
      <c r="Q307">
        <v>99</v>
      </c>
      <c r="R307">
        <v>99</v>
      </c>
      <c r="S307" t="s">
        <v>97</v>
      </c>
      <c r="T307" t="s">
        <v>97</v>
      </c>
      <c r="U307" t="s">
        <v>97</v>
      </c>
      <c r="V307" t="s">
        <v>97</v>
      </c>
      <c r="W307" t="s">
        <v>122</v>
      </c>
      <c r="X307" t="s">
        <v>406</v>
      </c>
      <c r="Y307" t="s">
        <v>1443</v>
      </c>
      <c r="Z307" t="s">
        <v>97</v>
      </c>
      <c r="AA307" t="s">
        <v>107</v>
      </c>
      <c r="AB307" t="s">
        <v>144</v>
      </c>
      <c r="AC307">
        <v>7</v>
      </c>
      <c r="AD307">
        <v>0</v>
      </c>
      <c r="AE307">
        <v>0</v>
      </c>
      <c r="AG307">
        <v>1</v>
      </c>
      <c r="AH307">
        <v>0</v>
      </c>
      <c r="AI307">
        <v>0</v>
      </c>
      <c r="AJ307" s="9">
        <f t="shared" si="60"/>
        <v>7</v>
      </c>
      <c r="AK307" s="9"/>
      <c r="AL307">
        <v>0</v>
      </c>
      <c r="AM307">
        <v>0</v>
      </c>
      <c r="AN307" t="s">
        <v>144</v>
      </c>
      <c r="AO307" t="s">
        <v>170</v>
      </c>
      <c r="AP307" t="s">
        <v>145</v>
      </c>
      <c r="AQ307" t="s">
        <v>146</v>
      </c>
      <c r="AR307" t="s">
        <v>108</v>
      </c>
      <c r="AS307" t="s">
        <v>111</v>
      </c>
      <c r="AT307" t="s">
        <v>110</v>
      </c>
      <c r="AU307">
        <v>0</v>
      </c>
      <c r="AV307">
        <v>0</v>
      </c>
      <c r="AW307">
        <v>0</v>
      </c>
      <c r="AX307">
        <v>0</v>
      </c>
      <c r="AY307">
        <v>0</v>
      </c>
      <c r="AZ307">
        <v>0</v>
      </c>
      <c r="BA307">
        <v>0</v>
      </c>
      <c r="BB307">
        <v>0</v>
      </c>
      <c r="BC307">
        <v>0</v>
      </c>
      <c r="BD307">
        <v>0</v>
      </c>
      <c r="BE307" s="10" t="str">
        <f t="shared" si="61"/>
        <v>igual</v>
      </c>
      <c r="BF307" s="10" t="str">
        <f t="shared" si="62"/>
        <v>diferente</v>
      </c>
      <c r="BG307">
        <f>VLOOKUP(A307,[1]FormatoBBDD!$A$1:$CA$2248,57,FALSE)</f>
        <v>0</v>
      </c>
      <c r="BH307">
        <v>0</v>
      </c>
      <c r="BI307" t="s">
        <v>107</v>
      </c>
      <c r="BN307" t="s">
        <v>116</v>
      </c>
      <c r="CD307">
        <v>0</v>
      </c>
      <c r="CE307">
        <f t="shared" si="63"/>
        <v>0</v>
      </c>
      <c r="CF307">
        <f t="shared" si="64"/>
        <v>1</v>
      </c>
      <c r="CG307">
        <f t="shared" si="65"/>
        <v>1</v>
      </c>
      <c r="CH307">
        <f t="shared" si="66"/>
        <v>1</v>
      </c>
      <c r="CI307">
        <f t="shared" si="67"/>
        <v>1</v>
      </c>
      <c r="CJ307">
        <f t="shared" si="68"/>
        <v>1</v>
      </c>
      <c r="CK307">
        <f t="shared" si="69"/>
        <v>1</v>
      </c>
      <c r="CL307">
        <f t="shared" si="70"/>
        <v>1</v>
      </c>
      <c r="CM307">
        <f t="shared" si="59"/>
        <v>7</v>
      </c>
      <c r="CN307">
        <f t="shared" si="71"/>
        <v>1</v>
      </c>
    </row>
    <row r="308" spans="1:92">
      <c r="A308" t="s">
        <v>1444</v>
      </c>
      <c r="B308" s="8">
        <v>38916</v>
      </c>
      <c r="C308">
        <v>2006</v>
      </c>
      <c r="D308">
        <v>2006</v>
      </c>
      <c r="E308" t="s">
        <v>1445</v>
      </c>
      <c r="F308" s="8">
        <v>38945</v>
      </c>
      <c r="G308">
        <v>29</v>
      </c>
      <c r="H308" t="s">
        <v>173</v>
      </c>
      <c r="I308" t="s">
        <v>469</v>
      </c>
      <c r="J308" t="s">
        <v>94</v>
      </c>
      <c r="K308" t="s">
        <v>121</v>
      </c>
      <c r="L308" t="s">
        <v>96</v>
      </c>
      <c r="M308">
        <v>8</v>
      </c>
      <c r="N308" t="s">
        <v>516</v>
      </c>
      <c r="O308" t="s">
        <v>98</v>
      </c>
      <c r="P308" t="s">
        <v>99</v>
      </c>
      <c r="Q308">
        <v>1</v>
      </c>
      <c r="R308">
        <v>0</v>
      </c>
      <c r="S308" t="s">
        <v>100</v>
      </c>
      <c r="T308" t="s">
        <v>97</v>
      </c>
      <c r="U308" t="s">
        <v>97</v>
      </c>
      <c r="V308" t="s">
        <v>103</v>
      </c>
      <c r="W308" t="s">
        <v>197</v>
      </c>
      <c r="X308" t="s">
        <v>1446</v>
      </c>
      <c r="Y308" t="s">
        <v>97</v>
      </c>
      <c r="Z308" t="s">
        <v>97</v>
      </c>
      <c r="AB308" t="s">
        <v>144</v>
      </c>
      <c r="AC308">
        <v>0</v>
      </c>
      <c r="AD308">
        <v>7</v>
      </c>
      <c r="AE308">
        <v>0</v>
      </c>
      <c r="AG308">
        <v>0</v>
      </c>
      <c r="AH308">
        <v>1</v>
      </c>
      <c r="AI308">
        <v>0</v>
      </c>
      <c r="AJ308" s="9">
        <f t="shared" si="60"/>
        <v>7</v>
      </c>
      <c r="AK308" s="9"/>
      <c r="AL308">
        <v>0</v>
      </c>
      <c r="AM308">
        <v>0</v>
      </c>
      <c r="AN308">
        <v>0</v>
      </c>
      <c r="AO308">
        <v>0</v>
      </c>
      <c r="AP308">
        <v>0</v>
      </c>
      <c r="AQ308">
        <v>0</v>
      </c>
      <c r="AR308">
        <v>0</v>
      </c>
      <c r="AS308">
        <v>0</v>
      </c>
      <c r="AT308">
        <v>0</v>
      </c>
      <c r="AU308" t="s">
        <v>144</v>
      </c>
      <c r="AV308" t="s">
        <v>170</v>
      </c>
      <c r="AW308" t="s">
        <v>145</v>
      </c>
      <c r="AX308" t="s">
        <v>207</v>
      </c>
      <c r="AY308" t="s">
        <v>108</v>
      </c>
      <c r="AZ308" t="s">
        <v>482</v>
      </c>
      <c r="BA308" t="s">
        <v>110</v>
      </c>
      <c r="BB308">
        <v>0</v>
      </c>
      <c r="BC308">
        <v>0</v>
      </c>
      <c r="BD308">
        <v>0</v>
      </c>
      <c r="BE308" s="10" t="str">
        <f t="shared" si="61"/>
        <v>diferente</v>
      </c>
      <c r="BF308" s="10" t="str">
        <f t="shared" si="62"/>
        <v>igual</v>
      </c>
      <c r="BG308">
        <f>VLOOKUP(A308,[1]FormatoBBDD!$A$1:$CA$2248,57,FALSE)</f>
        <v>0</v>
      </c>
      <c r="BH308">
        <v>0</v>
      </c>
      <c r="BI308" t="s">
        <v>107</v>
      </c>
      <c r="BN308" t="s">
        <v>116</v>
      </c>
      <c r="BW308" t="s">
        <v>207</v>
      </c>
      <c r="BX308" t="s">
        <v>482</v>
      </c>
      <c r="CD308">
        <v>0</v>
      </c>
      <c r="CE308">
        <f t="shared" si="63"/>
        <v>2</v>
      </c>
      <c r="CF308">
        <f t="shared" si="64"/>
        <v>1</v>
      </c>
      <c r="CG308">
        <f t="shared" si="65"/>
        <v>1</v>
      </c>
      <c r="CH308">
        <f t="shared" si="66"/>
        <v>1</v>
      </c>
      <c r="CI308">
        <f t="shared" si="67"/>
        <v>1</v>
      </c>
      <c r="CJ308">
        <f t="shared" si="68"/>
        <v>1</v>
      </c>
      <c r="CK308">
        <f t="shared" si="69"/>
        <v>1</v>
      </c>
      <c r="CL308">
        <f t="shared" si="70"/>
        <v>1</v>
      </c>
      <c r="CM308">
        <f t="shared" si="59"/>
        <v>7</v>
      </c>
      <c r="CN308">
        <f t="shared" si="71"/>
        <v>1</v>
      </c>
    </row>
    <row r="309" spans="1:92">
      <c r="A309" t="s">
        <v>1447</v>
      </c>
      <c r="B309" s="8">
        <v>38917</v>
      </c>
      <c r="C309">
        <v>2006</v>
      </c>
      <c r="D309">
        <v>2006</v>
      </c>
      <c r="E309" t="s">
        <v>1448</v>
      </c>
      <c r="F309" s="8">
        <v>38968</v>
      </c>
      <c r="G309">
        <v>51</v>
      </c>
      <c r="H309" t="s">
        <v>268</v>
      </c>
      <c r="I309" t="s">
        <v>1449</v>
      </c>
      <c r="J309" t="s">
        <v>94</v>
      </c>
      <c r="K309" t="s">
        <v>121</v>
      </c>
      <c r="L309" t="s">
        <v>96</v>
      </c>
      <c r="M309">
        <v>1</v>
      </c>
      <c r="N309" t="s">
        <v>140</v>
      </c>
      <c r="O309" t="s">
        <v>98</v>
      </c>
      <c r="P309" t="s">
        <v>99</v>
      </c>
      <c r="Q309">
        <v>1</v>
      </c>
      <c r="R309">
        <v>0</v>
      </c>
      <c r="S309" t="s">
        <v>100</v>
      </c>
      <c r="T309" t="s">
        <v>97</v>
      </c>
      <c r="U309" t="s">
        <v>97</v>
      </c>
      <c r="V309" t="s">
        <v>103</v>
      </c>
      <c r="W309" t="s">
        <v>122</v>
      </c>
      <c r="X309" t="s">
        <v>1176</v>
      </c>
      <c r="Y309" t="s">
        <v>1450</v>
      </c>
      <c r="Z309" t="s">
        <v>97</v>
      </c>
      <c r="AB309" t="s">
        <v>144</v>
      </c>
      <c r="AC309">
        <v>0</v>
      </c>
      <c r="AD309">
        <v>7</v>
      </c>
      <c r="AE309">
        <v>0</v>
      </c>
      <c r="AG309">
        <v>0</v>
      </c>
      <c r="AH309">
        <v>1</v>
      </c>
      <c r="AI309">
        <v>0</v>
      </c>
      <c r="AJ309" s="9">
        <f t="shared" si="60"/>
        <v>7</v>
      </c>
      <c r="AK309" s="9"/>
      <c r="AL309">
        <v>0</v>
      </c>
      <c r="AM309">
        <v>0</v>
      </c>
      <c r="AN309">
        <v>0</v>
      </c>
      <c r="AO309">
        <v>0</v>
      </c>
      <c r="AP309">
        <v>0</v>
      </c>
      <c r="AQ309">
        <v>0</v>
      </c>
      <c r="AR309">
        <v>0</v>
      </c>
      <c r="AS309">
        <v>0</v>
      </c>
      <c r="AT309">
        <v>0</v>
      </c>
      <c r="AU309" t="s">
        <v>144</v>
      </c>
      <c r="AV309" t="s">
        <v>170</v>
      </c>
      <c r="AW309" t="s">
        <v>145</v>
      </c>
      <c r="AX309" t="s">
        <v>146</v>
      </c>
      <c r="AY309" t="s">
        <v>108</v>
      </c>
      <c r="AZ309" t="s">
        <v>110</v>
      </c>
      <c r="BA309" t="s">
        <v>482</v>
      </c>
      <c r="BB309">
        <v>0</v>
      </c>
      <c r="BC309">
        <v>0</v>
      </c>
      <c r="BD309">
        <v>0</v>
      </c>
      <c r="BE309" s="10" t="str">
        <f t="shared" si="61"/>
        <v>diferente</v>
      </c>
      <c r="BF309" s="10" t="str">
        <f t="shared" si="62"/>
        <v>igual</v>
      </c>
      <c r="BG309">
        <f>VLOOKUP(A309,[1]FormatoBBDD!$A$1:$CA$2248,57,FALSE)</f>
        <v>0</v>
      </c>
      <c r="BH309">
        <v>0</v>
      </c>
      <c r="BI309" t="s">
        <v>107</v>
      </c>
      <c r="BN309" t="s">
        <v>116</v>
      </c>
      <c r="BW309" t="s">
        <v>482</v>
      </c>
      <c r="CD309">
        <v>0</v>
      </c>
      <c r="CE309">
        <f t="shared" si="63"/>
        <v>1</v>
      </c>
      <c r="CF309">
        <f t="shared" si="64"/>
        <v>1</v>
      </c>
      <c r="CG309">
        <f t="shared" si="65"/>
        <v>1</v>
      </c>
      <c r="CH309">
        <f t="shared" si="66"/>
        <v>1</v>
      </c>
      <c r="CI309">
        <f t="shared" si="67"/>
        <v>1</v>
      </c>
      <c r="CJ309">
        <f t="shared" si="68"/>
        <v>1</v>
      </c>
      <c r="CK309">
        <f t="shared" si="69"/>
        <v>1</v>
      </c>
      <c r="CL309">
        <f t="shared" si="70"/>
        <v>1</v>
      </c>
      <c r="CM309">
        <f t="shared" si="59"/>
        <v>7</v>
      </c>
      <c r="CN309">
        <f t="shared" si="71"/>
        <v>1</v>
      </c>
    </row>
    <row r="310" spans="1:92">
      <c r="A310" t="s">
        <v>1451</v>
      </c>
      <c r="B310" s="8">
        <v>38918</v>
      </c>
      <c r="C310">
        <v>2006</v>
      </c>
      <c r="D310">
        <v>2006</v>
      </c>
      <c r="E310" t="s">
        <v>1452</v>
      </c>
      <c r="F310" s="8">
        <v>39029</v>
      </c>
      <c r="G310">
        <v>111</v>
      </c>
      <c r="H310" t="s">
        <v>356</v>
      </c>
      <c r="I310" t="s">
        <v>469</v>
      </c>
      <c r="J310" t="s">
        <v>94</v>
      </c>
      <c r="K310" t="s">
        <v>121</v>
      </c>
      <c r="L310" t="s">
        <v>132</v>
      </c>
      <c r="M310">
        <v>1</v>
      </c>
      <c r="N310" t="s">
        <v>140</v>
      </c>
      <c r="O310" t="s">
        <v>133</v>
      </c>
      <c r="P310" t="s">
        <v>133</v>
      </c>
      <c r="Q310">
        <v>99</v>
      </c>
      <c r="R310">
        <v>99</v>
      </c>
      <c r="S310" t="s">
        <v>97</v>
      </c>
      <c r="T310" t="s">
        <v>97</v>
      </c>
      <c r="U310" t="s">
        <v>97</v>
      </c>
      <c r="V310" t="s">
        <v>97</v>
      </c>
      <c r="W310" t="s">
        <v>122</v>
      </c>
      <c r="X310" t="s">
        <v>1453</v>
      </c>
      <c r="Y310" t="s">
        <v>1454</v>
      </c>
      <c r="Z310" t="s">
        <v>1455</v>
      </c>
      <c r="AA310" t="s">
        <v>107</v>
      </c>
      <c r="AB310" t="s">
        <v>144</v>
      </c>
      <c r="AC310">
        <v>0</v>
      </c>
      <c r="AD310">
        <v>7</v>
      </c>
      <c r="AE310">
        <v>0</v>
      </c>
      <c r="AG310">
        <v>0</v>
      </c>
      <c r="AH310">
        <v>1</v>
      </c>
      <c r="AI310">
        <v>0</v>
      </c>
      <c r="AJ310" s="9">
        <f t="shared" si="60"/>
        <v>7</v>
      </c>
      <c r="AK310" s="9"/>
      <c r="AL310">
        <v>0</v>
      </c>
      <c r="AM310">
        <v>0</v>
      </c>
      <c r="AN310">
        <v>0</v>
      </c>
      <c r="AO310">
        <v>0</v>
      </c>
      <c r="AP310">
        <v>0</v>
      </c>
      <c r="AQ310">
        <v>0</v>
      </c>
      <c r="AR310">
        <v>0</v>
      </c>
      <c r="AS310">
        <v>0</v>
      </c>
      <c r="AT310">
        <v>0</v>
      </c>
      <c r="AU310" t="s">
        <v>144</v>
      </c>
      <c r="AV310" t="s">
        <v>229</v>
      </c>
      <c r="AW310" t="s">
        <v>207</v>
      </c>
      <c r="AX310" t="s">
        <v>146</v>
      </c>
      <c r="AY310" t="s">
        <v>108</v>
      </c>
      <c r="AZ310" t="s">
        <v>111</v>
      </c>
      <c r="BA310" t="s">
        <v>482</v>
      </c>
      <c r="BB310">
        <v>0</v>
      </c>
      <c r="BC310">
        <v>0</v>
      </c>
      <c r="BD310">
        <v>0</v>
      </c>
      <c r="BE310" s="10" t="str">
        <f t="shared" si="61"/>
        <v>diferente</v>
      </c>
      <c r="BF310" s="10" t="str">
        <f t="shared" si="62"/>
        <v>igual</v>
      </c>
      <c r="BG310">
        <f>VLOOKUP(A310,[1]FormatoBBDD!$A$1:$CA$2248,57,FALSE)</f>
        <v>0</v>
      </c>
      <c r="BH310">
        <v>0</v>
      </c>
      <c r="BI310" t="s">
        <v>107</v>
      </c>
      <c r="BN310" t="s">
        <v>116</v>
      </c>
      <c r="BW310" t="s">
        <v>229</v>
      </c>
      <c r="BX310" t="s">
        <v>207</v>
      </c>
      <c r="BY310" t="s">
        <v>482</v>
      </c>
      <c r="CD310">
        <v>0</v>
      </c>
      <c r="CE310">
        <f t="shared" si="63"/>
        <v>3</v>
      </c>
      <c r="CF310">
        <f t="shared" si="64"/>
        <v>1</v>
      </c>
      <c r="CG310">
        <f t="shared" si="65"/>
        <v>1</v>
      </c>
      <c r="CH310">
        <f t="shared" si="66"/>
        <v>1</v>
      </c>
      <c r="CI310">
        <f t="shared" si="67"/>
        <v>1</v>
      </c>
      <c r="CJ310">
        <f t="shared" si="68"/>
        <v>1</v>
      </c>
      <c r="CK310">
        <f t="shared" si="69"/>
        <v>1</v>
      </c>
      <c r="CL310">
        <f t="shared" si="70"/>
        <v>1</v>
      </c>
      <c r="CM310">
        <f t="shared" si="59"/>
        <v>7</v>
      </c>
      <c r="CN310">
        <f t="shared" si="71"/>
        <v>1</v>
      </c>
    </row>
    <row r="311" spans="1:92">
      <c r="A311" t="s">
        <v>1456</v>
      </c>
      <c r="B311" s="8">
        <v>38918</v>
      </c>
      <c r="C311">
        <v>2006</v>
      </c>
      <c r="D311">
        <v>2006</v>
      </c>
      <c r="E311" t="s">
        <v>1457</v>
      </c>
      <c r="F311" s="8">
        <v>39022</v>
      </c>
      <c r="G311">
        <v>104</v>
      </c>
      <c r="H311" t="s">
        <v>119</v>
      </c>
      <c r="I311" t="s">
        <v>1458</v>
      </c>
      <c r="J311" t="s">
        <v>94</v>
      </c>
      <c r="K311" t="s">
        <v>121</v>
      </c>
      <c r="L311" t="s">
        <v>132</v>
      </c>
      <c r="M311">
        <v>1</v>
      </c>
      <c r="N311" t="s">
        <v>97</v>
      </c>
      <c r="O311" t="s">
        <v>314</v>
      </c>
      <c r="P311" t="s">
        <v>314</v>
      </c>
      <c r="Q311">
        <v>99</v>
      </c>
      <c r="R311">
        <v>99</v>
      </c>
      <c r="S311" t="s">
        <v>100</v>
      </c>
      <c r="T311" t="s">
        <v>97</v>
      </c>
      <c r="U311" t="s">
        <v>97</v>
      </c>
      <c r="V311" t="s">
        <v>97</v>
      </c>
      <c r="W311" t="s">
        <v>122</v>
      </c>
      <c r="X311" t="s">
        <v>123</v>
      </c>
      <c r="Y311" t="s">
        <v>1459</v>
      </c>
      <c r="Z311" t="s">
        <v>97</v>
      </c>
      <c r="AA311" t="s">
        <v>107</v>
      </c>
      <c r="AB311" t="s">
        <v>144</v>
      </c>
      <c r="AC311">
        <v>0</v>
      </c>
      <c r="AD311">
        <v>7</v>
      </c>
      <c r="AE311">
        <v>0</v>
      </c>
      <c r="AG311">
        <v>0</v>
      </c>
      <c r="AH311">
        <v>1</v>
      </c>
      <c r="AI311">
        <v>0</v>
      </c>
      <c r="AJ311" s="9">
        <f t="shared" si="60"/>
        <v>7</v>
      </c>
      <c r="AK311" s="9"/>
      <c r="AL311">
        <v>0</v>
      </c>
      <c r="AM311">
        <v>0</v>
      </c>
      <c r="AN311">
        <v>0</v>
      </c>
      <c r="AO311">
        <v>0</v>
      </c>
      <c r="AP311">
        <v>0</v>
      </c>
      <c r="AQ311">
        <v>0</v>
      </c>
      <c r="AR311">
        <v>0</v>
      </c>
      <c r="AS311">
        <v>0</v>
      </c>
      <c r="AT311">
        <v>0</v>
      </c>
      <c r="AU311" t="s">
        <v>144</v>
      </c>
      <c r="AV311" t="s">
        <v>170</v>
      </c>
      <c r="AW311" t="s">
        <v>229</v>
      </c>
      <c r="AX311" t="s">
        <v>146</v>
      </c>
      <c r="AY311" t="s">
        <v>108</v>
      </c>
      <c r="AZ311" t="s">
        <v>111</v>
      </c>
      <c r="BA311" t="s">
        <v>110</v>
      </c>
      <c r="BB311">
        <v>0</v>
      </c>
      <c r="BC311">
        <v>0</v>
      </c>
      <c r="BD311">
        <v>0</v>
      </c>
      <c r="BE311" s="10" t="str">
        <f t="shared" si="61"/>
        <v>diferente</v>
      </c>
      <c r="BF311" s="10" t="str">
        <f t="shared" si="62"/>
        <v>igual</v>
      </c>
      <c r="BG311">
        <f>VLOOKUP(A311,[1]FormatoBBDD!$A$1:$CA$2248,57,FALSE)</f>
        <v>0</v>
      </c>
      <c r="BH311">
        <v>0</v>
      </c>
      <c r="BI311" t="s">
        <v>107</v>
      </c>
      <c r="BN311" t="s">
        <v>116</v>
      </c>
      <c r="BW311" t="s">
        <v>229</v>
      </c>
      <c r="CD311">
        <v>0</v>
      </c>
      <c r="CE311">
        <f t="shared" si="63"/>
        <v>1</v>
      </c>
      <c r="CF311">
        <f t="shared" si="64"/>
        <v>1</v>
      </c>
      <c r="CG311">
        <f t="shared" si="65"/>
        <v>1</v>
      </c>
      <c r="CH311">
        <f t="shared" si="66"/>
        <v>1</v>
      </c>
      <c r="CI311">
        <f t="shared" si="67"/>
        <v>1</v>
      </c>
      <c r="CJ311">
        <f t="shared" si="68"/>
        <v>1</v>
      </c>
      <c r="CK311">
        <f t="shared" si="69"/>
        <v>1</v>
      </c>
      <c r="CL311">
        <f t="shared" si="70"/>
        <v>1</v>
      </c>
      <c r="CM311">
        <f t="shared" si="59"/>
        <v>7</v>
      </c>
      <c r="CN311">
        <f t="shared" si="71"/>
        <v>1</v>
      </c>
    </row>
    <row r="312" spans="1:92">
      <c r="A312" t="s">
        <v>1460</v>
      </c>
      <c r="B312" s="8">
        <v>38919</v>
      </c>
      <c r="C312">
        <v>2006</v>
      </c>
      <c r="D312">
        <v>2006</v>
      </c>
      <c r="E312" t="s">
        <v>1461</v>
      </c>
      <c r="F312" s="8">
        <v>39049</v>
      </c>
      <c r="G312">
        <v>130</v>
      </c>
      <c r="H312" t="s">
        <v>298</v>
      </c>
      <c r="I312" t="s">
        <v>506</v>
      </c>
      <c r="J312" t="s">
        <v>94</v>
      </c>
      <c r="K312" t="s">
        <v>121</v>
      </c>
      <c r="L312" t="s">
        <v>96</v>
      </c>
      <c r="M312">
        <v>1</v>
      </c>
      <c r="N312" t="s">
        <v>270</v>
      </c>
      <c r="O312" t="s">
        <v>98</v>
      </c>
      <c r="P312" t="s">
        <v>99</v>
      </c>
      <c r="Q312">
        <v>1</v>
      </c>
      <c r="R312">
        <v>0</v>
      </c>
      <c r="S312" t="s">
        <v>100</v>
      </c>
      <c r="T312" t="s">
        <v>97</v>
      </c>
      <c r="U312" t="s">
        <v>97</v>
      </c>
      <c r="V312" t="s">
        <v>103</v>
      </c>
      <c r="W312" t="s">
        <v>122</v>
      </c>
      <c r="X312" t="s">
        <v>406</v>
      </c>
      <c r="Y312" t="s">
        <v>1462</v>
      </c>
      <c r="Z312" t="s">
        <v>97</v>
      </c>
      <c r="AB312" t="s">
        <v>144</v>
      </c>
      <c r="AC312">
        <v>0</v>
      </c>
      <c r="AD312">
        <v>7</v>
      </c>
      <c r="AE312">
        <v>0</v>
      </c>
      <c r="AG312">
        <v>0</v>
      </c>
      <c r="AH312">
        <v>1</v>
      </c>
      <c r="AI312">
        <v>0</v>
      </c>
      <c r="AJ312" s="9">
        <f t="shared" si="60"/>
        <v>7</v>
      </c>
      <c r="AK312" s="9"/>
      <c r="AL312">
        <v>0</v>
      </c>
      <c r="AM312">
        <v>0</v>
      </c>
      <c r="AN312">
        <v>0</v>
      </c>
      <c r="AO312">
        <v>0</v>
      </c>
      <c r="AP312">
        <v>0</v>
      </c>
      <c r="AQ312">
        <v>0</v>
      </c>
      <c r="AR312">
        <v>0</v>
      </c>
      <c r="AS312">
        <v>0</v>
      </c>
      <c r="AT312">
        <v>0</v>
      </c>
      <c r="AU312" t="s">
        <v>144</v>
      </c>
      <c r="AV312" t="s">
        <v>170</v>
      </c>
      <c r="AW312" t="s">
        <v>108</v>
      </c>
      <c r="AX312" t="s">
        <v>145</v>
      </c>
      <c r="AY312" t="s">
        <v>110</v>
      </c>
      <c r="AZ312" t="s">
        <v>482</v>
      </c>
      <c r="BA312" t="s">
        <v>111</v>
      </c>
      <c r="BB312">
        <v>0</v>
      </c>
      <c r="BC312">
        <v>0</v>
      </c>
      <c r="BD312">
        <v>0</v>
      </c>
      <c r="BE312" s="10" t="str">
        <f t="shared" si="61"/>
        <v>diferente</v>
      </c>
      <c r="BF312" s="10" t="str">
        <f t="shared" si="62"/>
        <v>igual</v>
      </c>
      <c r="BG312">
        <f>VLOOKUP(A312,[1]FormatoBBDD!$A$1:$CA$2248,57,FALSE)</f>
        <v>0</v>
      </c>
      <c r="BH312">
        <v>0</v>
      </c>
      <c r="BI312" t="s">
        <v>107</v>
      </c>
      <c r="BN312" t="s">
        <v>116</v>
      </c>
      <c r="BW312" t="s">
        <v>482</v>
      </c>
      <c r="CD312">
        <v>0</v>
      </c>
      <c r="CE312">
        <f t="shared" si="63"/>
        <v>1</v>
      </c>
      <c r="CF312">
        <f t="shared" si="64"/>
        <v>1</v>
      </c>
      <c r="CG312">
        <f t="shared" si="65"/>
        <v>1</v>
      </c>
      <c r="CH312">
        <f t="shared" si="66"/>
        <v>1</v>
      </c>
      <c r="CI312">
        <f t="shared" si="67"/>
        <v>1</v>
      </c>
      <c r="CJ312">
        <f t="shared" si="68"/>
        <v>1</v>
      </c>
      <c r="CK312">
        <f t="shared" si="69"/>
        <v>1</v>
      </c>
      <c r="CL312">
        <f t="shared" si="70"/>
        <v>1</v>
      </c>
      <c r="CM312">
        <f t="shared" si="59"/>
        <v>7</v>
      </c>
      <c r="CN312">
        <f t="shared" si="71"/>
        <v>1</v>
      </c>
    </row>
    <row r="313" spans="1:92">
      <c r="A313" t="s">
        <v>1463</v>
      </c>
      <c r="B313" s="8">
        <v>38923</v>
      </c>
      <c r="C313">
        <v>2006</v>
      </c>
      <c r="D313">
        <v>2006</v>
      </c>
      <c r="E313" t="s">
        <v>1464</v>
      </c>
      <c r="F313" s="8">
        <v>38966</v>
      </c>
      <c r="G313">
        <v>43</v>
      </c>
      <c r="H313" t="s">
        <v>275</v>
      </c>
      <c r="I313" t="s">
        <v>629</v>
      </c>
      <c r="J313" t="s">
        <v>211</v>
      </c>
      <c r="K313" t="s">
        <v>212</v>
      </c>
      <c r="L313" t="s">
        <v>96</v>
      </c>
      <c r="M313">
        <v>1</v>
      </c>
      <c r="N313" t="s">
        <v>592</v>
      </c>
      <c r="O313" t="s">
        <v>98</v>
      </c>
      <c r="P313" t="s">
        <v>99</v>
      </c>
      <c r="Q313">
        <v>1</v>
      </c>
      <c r="R313">
        <v>0</v>
      </c>
      <c r="S313" t="s">
        <v>100</v>
      </c>
      <c r="T313" t="s">
        <v>101</v>
      </c>
      <c r="U313" t="s">
        <v>331</v>
      </c>
      <c r="V313" t="s">
        <v>103</v>
      </c>
      <c r="W313" t="s">
        <v>122</v>
      </c>
      <c r="X313" t="s">
        <v>215</v>
      </c>
      <c r="Y313" t="s">
        <v>1465</v>
      </c>
      <c r="Z313" t="s">
        <v>97</v>
      </c>
      <c r="AA313" t="s">
        <v>107</v>
      </c>
      <c r="AB313" t="s">
        <v>144</v>
      </c>
      <c r="AC313">
        <v>7</v>
      </c>
      <c r="AD313">
        <v>0</v>
      </c>
      <c r="AE313">
        <v>0</v>
      </c>
      <c r="AG313">
        <v>1</v>
      </c>
      <c r="AH313">
        <v>0</v>
      </c>
      <c r="AI313">
        <v>0</v>
      </c>
      <c r="AJ313" s="9">
        <f t="shared" si="60"/>
        <v>7</v>
      </c>
      <c r="AK313" s="9"/>
      <c r="AL313">
        <v>0</v>
      </c>
      <c r="AM313">
        <v>0</v>
      </c>
      <c r="AN313" t="s">
        <v>144</v>
      </c>
      <c r="AO313" t="s">
        <v>170</v>
      </c>
      <c r="AP313" t="s">
        <v>145</v>
      </c>
      <c r="AQ313" t="s">
        <v>146</v>
      </c>
      <c r="AR313" t="s">
        <v>108</v>
      </c>
      <c r="AS313" t="s">
        <v>148</v>
      </c>
      <c r="AT313" t="s">
        <v>482</v>
      </c>
      <c r="AU313">
        <v>0</v>
      </c>
      <c r="AV313">
        <v>0</v>
      </c>
      <c r="AW313">
        <v>0</v>
      </c>
      <c r="AX313">
        <v>0</v>
      </c>
      <c r="AY313">
        <v>0</v>
      </c>
      <c r="AZ313">
        <v>0</v>
      </c>
      <c r="BA313">
        <v>0</v>
      </c>
      <c r="BB313">
        <v>0</v>
      </c>
      <c r="BC313">
        <v>0</v>
      </c>
      <c r="BD313">
        <v>0</v>
      </c>
      <c r="BE313" s="10" t="str">
        <f t="shared" si="61"/>
        <v>igual</v>
      </c>
      <c r="BF313" s="10" t="str">
        <f t="shared" si="62"/>
        <v>diferente</v>
      </c>
      <c r="BG313">
        <f>VLOOKUP(A313,[1]FormatoBBDD!$A$1:$CA$2248,57,FALSE)</f>
        <v>0</v>
      </c>
      <c r="BH313">
        <v>0</v>
      </c>
      <c r="BI313" t="s">
        <v>107</v>
      </c>
      <c r="BN313" t="s">
        <v>116</v>
      </c>
      <c r="BW313" t="s">
        <v>148</v>
      </c>
      <c r="BX313" t="s">
        <v>482</v>
      </c>
      <c r="CD313">
        <v>0</v>
      </c>
      <c r="CE313">
        <f t="shared" si="63"/>
        <v>2</v>
      </c>
      <c r="CF313">
        <f t="shared" si="64"/>
        <v>1</v>
      </c>
      <c r="CG313">
        <f t="shared" si="65"/>
        <v>1</v>
      </c>
      <c r="CH313">
        <f t="shared" si="66"/>
        <v>1</v>
      </c>
      <c r="CI313">
        <f t="shared" si="67"/>
        <v>1</v>
      </c>
      <c r="CJ313">
        <f t="shared" si="68"/>
        <v>1</v>
      </c>
      <c r="CK313">
        <f t="shared" si="69"/>
        <v>1</v>
      </c>
      <c r="CL313">
        <f t="shared" si="70"/>
        <v>1</v>
      </c>
      <c r="CM313">
        <f t="shared" si="59"/>
        <v>7</v>
      </c>
      <c r="CN313">
        <f t="shared" si="71"/>
        <v>1</v>
      </c>
    </row>
    <row r="314" spans="1:92">
      <c r="A314" t="s">
        <v>1466</v>
      </c>
      <c r="B314" s="8">
        <v>38925</v>
      </c>
      <c r="C314">
        <v>2006</v>
      </c>
      <c r="D314">
        <v>2006</v>
      </c>
      <c r="E314" t="s">
        <v>1467</v>
      </c>
      <c r="F314" s="8">
        <v>38966</v>
      </c>
      <c r="G314">
        <v>41</v>
      </c>
      <c r="H314" t="s">
        <v>1468</v>
      </c>
      <c r="I314" t="s">
        <v>352</v>
      </c>
      <c r="J314" t="s">
        <v>94</v>
      </c>
      <c r="K314" t="s">
        <v>121</v>
      </c>
      <c r="L314" t="s">
        <v>96</v>
      </c>
      <c r="M314">
        <v>1</v>
      </c>
      <c r="N314" t="s">
        <v>195</v>
      </c>
      <c r="O314" t="s">
        <v>98</v>
      </c>
      <c r="P314" t="s">
        <v>99</v>
      </c>
      <c r="Q314">
        <v>1</v>
      </c>
      <c r="R314">
        <v>0</v>
      </c>
      <c r="S314" t="s">
        <v>100</v>
      </c>
      <c r="T314" t="s">
        <v>101</v>
      </c>
      <c r="U314" t="s">
        <v>196</v>
      </c>
      <c r="V314" t="s">
        <v>103</v>
      </c>
      <c r="W314" t="s">
        <v>155</v>
      </c>
      <c r="X314" t="s">
        <v>1469</v>
      </c>
      <c r="Y314" t="s">
        <v>169</v>
      </c>
      <c r="Z314" t="s">
        <v>97</v>
      </c>
      <c r="AA314" t="s">
        <v>107</v>
      </c>
      <c r="AB314" t="s">
        <v>144</v>
      </c>
      <c r="AC314">
        <v>0</v>
      </c>
      <c r="AD314">
        <v>7</v>
      </c>
      <c r="AE314">
        <v>0</v>
      </c>
      <c r="AG314">
        <v>0</v>
      </c>
      <c r="AH314">
        <v>1</v>
      </c>
      <c r="AI314">
        <v>0</v>
      </c>
      <c r="AJ314" s="9">
        <f t="shared" si="60"/>
        <v>7</v>
      </c>
      <c r="AK314" s="9"/>
      <c r="AL314">
        <v>0</v>
      </c>
      <c r="AM314">
        <v>0</v>
      </c>
      <c r="AN314">
        <v>0</v>
      </c>
      <c r="AO314">
        <v>0</v>
      </c>
      <c r="AP314">
        <v>0</v>
      </c>
      <c r="AQ314">
        <v>0</v>
      </c>
      <c r="AR314">
        <v>0</v>
      </c>
      <c r="AS314">
        <v>0</v>
      </c>
      <c r="AT314">
        <v>0</v>
      </c>
      <c r="AU314" t="s">
        <v>144</v>
      </c>
      <c r="AV314" t="s">
        <v>170</v>
      </c>
      <c r="AW314" t="s">
        <v>145</v>
      </c>
      <c r="AX314" t="s">
        <v>482</v>
      </c>
      <c r="AY314" t="s">
        <v>108</v>
      </c>
      <c r="AZ314" t="s">
        <v>148</v>
      </c>
      <c r="BA314" t="s">
        <v>110</v>
      </c>
      <c r="BB314">
        <v>0</v>
      </c>
      <c r="BC314">
        <v>0</v>
      </c>
      <c r="BD314">
        <v>0</v>
      </c>
      <c r="BE314" s="10" t="str">
        <f t="shared" si="61"/>
        <v>diferente</v>
      </c>
      <c r="BF314" s="10" t="str">
        <f t="shared" si="62"/>
        <v>igual</v>
      </c>
      <c r="BG314">
        <f>VLOOKUP(A314,[1]FormatoBBDD!$A$1:$CA$2248,57,FALSE)</f>
        <v>0</v>
      </c>
      <c r="BH314">
        <v>0</v>
      </c>
      <c r="BI314" t="s">
        <v>107</v>
      </c>
      <c r="BN314" t="s">
        <v>116</v>
      </c>
      <c r="BW314" t="s">
        <v>148</v>
      </c>
      <c r="BX314" t="s">
        <v>482</v>
      </c>
      <c r="CD314">
        <v>0</v>
      </c>
      <c r="CE314">
        <f t="shared" si="63"/>
        <v>2</v>
      </c>
      <c r="CF314">
        <f t="shared" si="64"/>
        <v>1</v>
      </c>
      <c r="CG314">
        <f t="shared" si="65"/>
        <v>1</v>
      </c>
      <c r="CH314">
        <f t="shared" si="66"/>
        <v>1</v>
      </c>
      <c r="CI314">
        <f t="shared" si="67"/>
        <v>1</v>
      </c>
      <c r="CJ314">
        <f t="shared" si="68"/>
        <v>1</v>
      </c>
      <c r="CK314">
        <f t="shared" si="69"/>
        <v>1</v>
      </c>
      <c r="CL314">
        <f t="shared" si="70"/>
        <v>1</v>
      </c>
      <c r="CM314">
        <f t="shared" si="59"/>
        <v>7</v>
      </c>
      <c r="CN314">
        <f t="shared" si="71"/>
        <v>1</v>
      </c>
    </row>
    <row r="315" spans="1:92">
      <c r="A315" t="s">
        <v>1470</v>
      </c>
      <c r="B315" s="8">
        <v>38932</v>
      </c>
      <c r="C315">
        <v>2006</v>
      </c>
      <c r="D315">
        <v>2006</v>
      </c>
      <c r="E315" t="s">
        <v>1471</v>
      </c>
      <c r="F315" s="8">
        <v>38966</v>
      </c>
      <c r="G315">
        <v>34</v>
      </c>
      <c r="H315" t="s">
        <v>356</v>
      </c>
      <c r="I315" t="s">
        <v>629</v>
      </c>
      <c r="J315" t="s">
        <v>211</v>
      </c>
      <c r="K315" t="s">
        <v>212</v>
      </c>
      <c r="L315" t="s">
        <v>96</v>
      </c>
      <c r="M315">
        <v>1</v>
      </c>
      <c r="N315" t="s">
        <v>97</v>
      </c>
      <c r="O315" t="s">
        <v>246</v>
      </c>
      <c r="P315" t="s">
        <v>99</v>
      </c>
      <c r="Q315">
        <v>0</v>
      </c>
      <c r="R315">
        <v>1</v>
      </c>
      <c r="S315" t="s">
        <v>97</v>
      </c>
      <c r="T315" t="s">
        <v>97</v>
      </c>
      <c r="U315" t="s">
        <v>97</v>
      </c>
      <c r="V315" t="s">
        <v>103</v>
      </c>
      <c r="W315" t="s">
        <v>122</v>
      </c>
      <c r="X315" t="s">
        <v>1472</v>
      </c>
      <c r="Y315" t="s">
        <v>1473</v>
      </c>
      <c r="Z315" t="s">
        <v>1474</v>
      </c>
      <c r="AA315" t="s">
        <v>107</v>
      </c>
      <c r="AB315" t="s">
        <v>144</v>
      </c>
      <c r="AC315">
        <v>7</v>
      </c>
      <c r="AD315">
        <v>0</v>
      </c>
      <c r="AE315">
        <v>0</v>
      </c>
      <c r="AG315">
        <v>1</v>
      </c>
      <c r="AH315">
        <v>0</v>
      </c>
      <c r="AI315">
        <v>0</v>
      </c>
      <c r="AJ315" s="9">
        <f t="shared" si="60"/>
        <v>7</v>
      </c>
      <c r="AK315" s="9"/>
      <c r="AL315">
        <v>0</v>
      </c>
      <c r="AM315">
        <v>0</v>
      </c>
      <c r="AN315" t="s">
        <v>144</v>
      </c>
      <c r="AO315" t="s">
        <v>170</v>
      </c>
      <c r="AP315" t="s">
        <v>145</v>
      </c>
      <c r="AQ315" t="s">
        <v>148</v>
      </c>
      <c r="AR315" t="s">
        <v>108</v>
      </c>
      <c r="AS315" t="s">
        <v>482</v>
      </c>
      <c r="AT315" t="s">
        <v>110</v>
      </c>
      <c r="AU315">
        <v>0</v>
      </c>
      <c r="AV315">
        <v>0</v>
      </c>
      <c r="AW315">
        <v>0</v>
      </c>
      <c r="AX315">
        <v>0</v>
      </c>
      <c r="AY315">
        <v>0</v>
      </c>
      <c r="AZ315">
        <v>0</v>
      </c>
      <c r="BA315">
        <v>0</v>
      </c>
      <c r="BB315">
        <v>0</v>
      </c>
      <c r="BC315">
        <v>0</v>
      </c>
      <c r="BD315">
        <v>0</v>
      </c>
      <c r="BE315" s="10" t="str">
        <f t="shared" si="61"/>
        <v>igual</v>
      </c>
      <c r="BF315" s="10" t="str">
        <f t="shared" si="62"/>
        <v>diferente</v>
      </c>
      <c r="BG315">
        <f>VLOOKUP(A315,[1]FormatoBBDD!$A$1:$CA$2248,57,FALSE)</f>
        <v>0</v>
      </c>
      <c r="BH315">
        <v>0</v>
      </c>
      <c r="BI315" t="s">
        <v>107</v>
      </c>
      <c r="BN315" t="s">
        <v>116</v>
      </c>
      <c r="BW315" t="s">
        <v>148</v>
      </c>
      <c r="BX315" t="s">
        <v>482</v>
      </c>
      <c r="CD315">
        <v>0</v>
      </c>
      <c r="CE315">
        <f t="shared" si="63"/>
        <v>2</v>
      </c>
      <c r="CF315">
        <f t="shared" si="64"/>
        <v>1</v>
      </c>
      <c r="CG315">
        <f t="shared" si="65"/>
        <v>1</v>
      </c>
      <c r="CH315">
        <f t="shared" si="66"/>
        <v>1</v>
      </c>
      <c r="CI315">
        <f t="shared" si="67"/>
        <v>1</v>
      </c>
      <c r="CJ315">
        <f t="shared" si="68"/>
        <v>1</v>
      </c>
      <c r="CK315">
        <f t="shared" si="69"/>
        <v>1</v>
      </c>
      <c r="CL315">
        <f t="shared" si="70"/>
        <v>1</v>
      </c>
      <c r="CM315">
        <f t="shared" si="59"/>
        <v>7</v>
      </c>
      <c r="CN315">
        <f t="shared" si="71"/>
        <v>1</v>
      </c>
    </row>
    <row r="316" spans="1:92">
      <c r="A316" t="s">
        <v>1475</v>
      </c>
      <c r="B316" s="8">
        <v>38932</v>
      </c>
      <c r="C316">
        <v>2006</v>
      </c>
      <c r="D316">
        <v>2006</v>
      </c>
      <c r="E316" t="s">
        <v>1476</v>
      </c>
      <c r="F316" s="8">
        <v>39029</v>
      </c>
      <c r="G316">
        <v>97</v>
      </c>
      <c r="H316" t="s">
        <v>160</v>
      </c>
      <c r="I316" t="s">
        <v>506</v>
      </c>
      <c r="J316" t="s">
        <v>94</v>
      </c>
      <c r="K316" t="s">
        <v>121</v>
      </c>
      <c r="L316" t="s">
        <v>96</v>
      </c>
      <c r="M316">
        <v>1</v>
      </c>
      <c r="N316" t="s">
        <v>140</v>
      </c>
      <c r="O316" t="s">
        <v>98</v>
      </c>
      <c r="P316" t="s">
        <v>99</v>
      </c>
      <c r="Q316">
        <v>1</v>
      </c>
      <c r="R316">
        <v>0</v>
      </c>
      <c r="S316" t="s">
        <v>100</v>
      </c>
      <c r="T316" t="s">
        <v>479</v>
      </c>
      <c r="U316" t="s">
        <v>517</v>
      </c>
      <c r="V316" t="s">
        <v>103</v>
      </c>
      <c r="W316" t="s">
        <v>190</v>
      </c>
      <c r="X316" t="s">
        <v>1477</v>
      </c>
      <c r="Y316" t="s">
        <v>97</v>
      </c>
      <c r="Z316" t="s">
        <v>1478</v>
      </c>
      <c r="AA316" t="s">
        <v>107</v>
      </c>
      <c r="AB316" t="s">
        <v>144</v>
      </c>
      <c r="AC316">
        <v>0</v>
      </c>
      <c r="AD316">
        <v>7</v>
      </c>
      <c r="AE316">
        <v>0</v>
      </c>
      <c r="AG316">
        <v>0</v>
      </c>
      <c r="AH316">
        <v>1</v>
      </c>
      <c r="AI316">
        <v>0</v>
      </c>
      <c r="AJ316" s="9">
        <f t="shared" si="60"/>
        <v>7</v>
      </c>
      <c r="AK316" s="9"/>
      <c r="AL316">
        <v>0</v>
      </c>
      <c r="AM316">
        <v>0</v>
      </c>
      <c r="AN316">
        <v>0</v>
      </c>
      <c r="AO316">
        <v>0</v>
      </c>
      <c r="AP316">
        <v>0</v>
      </c>
      <c r="AQ316">
        <v>0</v>
      </c>
      <c r="AR316">
        <v>0</v>
      </c>
      <c r="AS316">
        <v>0</v>
      </c>
      <c r="AT316">
        <v>0</v>
      </c>
      <c r="AU316" t="s">
        <v>144</v>
      </c>
      <c r="AV316" t="s">
        <v>229</v>
      </c>
      <c r="AW316" t="s">
        <v>146</v>
      </c>
      <c r="AX316" t="s">
        <v>207</v>
      </c>
      <c r="AY316" t="s">
        <v>108</v>
      </c>
      <c r="AZ316" t="s">
        <v>111</v>
      </c>
      <c r="BA316" t="s">
        <v>482</v>
      </c>
      <c r="BB316">
        <v>0</v>
      </c>
      <c r="BC316">
        <v>0</v>
      </c>
      <c r="BD316">
        <v>0</v>
      </c>
      <c r="BE316" s="10" t="str">
        <f t="shared" si="61"/>
        <v>diferente</v>
      </c>
      <c r="BF316" s="10" t="str">
        <f t="shared" si="62"/>
        <v>igual</v>
      </c>
      <c r="BG316">
        <f>VLOOKUP(A316,[1]FormatoBBDD!$A$1:$CA$2248,57,FALSE)</f>
        <v>0</v>
      </c>
      <c r="BH316">
        <v>0</v>
      </c>
      <c r="BI316" t="s">
        <v>107</v>
      </c>
      <c r="BN316" t="s">
        <v>116</v>
      </c>
      <c r="BW316" t="s">
        <v>229</v>
      </c>
      <c r="BX316" t="s">
        <v>207</v>
      </c>
      <c r="BY316" t="s">
        <v>482</v>
      </c>
      <c r="CD316">
        <v>0</v>
      </c>
      <c r="CE316">
        <f t="shared" si="63"/>
        <v>3</v>
      </c>
      <c r="CF316">
        <f t="shared" si="64"/>
        <v>1</v>
      </c>
      <c r="CG316">
        <f t="shared" si="65"/>
        <v>1</v>
      </c>
      <c r="CH316">
        <f t="shared" si="66"/>
        <v>1</v>
      </c>
      <c r="CI316">
        <f t="shared" si="67"/>
        <v>1</v>
      </c>
      <c r="CJ316">
        <f t="shared" si="68"/>
        <v>1</v>
      </c>
      <c r="CK316">
        <f t="shared" si="69"/>
        <v>1</v>
      </c>
      <c r="CL316">
        <f t="shared" si="70"/>
        <v>1</v>
      </c>
      <c r="CM316">
        <f t="shared" ref="CM316:CM378" si="72">SUM(CF316:CL316)</f>
        <v>7</v>
      </c>
      <c r="CN316">
        <f t="shared" si="71"/>
        <v>1</v>
      </c>
    </row>
    <row r="317" spans="1:92">
      <c r="A317" t="s">
        <v>1479</v>
      </c>
      <c r="B317" s="8">
        <v>38933</v>
      </c>
      <c r="C317">
        <v>2006</v>
      </c>
      <c r="D317">
        <v>2006</v>
      </c>
      <c r="E317" t="s">
        <v>1480</v>
      </c>
      <c r="F317" s="8">
        <v>39008</v>
      </c>
      <c r="G317">
        <v>75</v>
      </c>
      <c r="H317" t="s">
        <v>173</v>
      </c>
      <c r="I317" t="s">
        <v>352</v>
      </c>
      <c r="J317" t="s">
        <v>94</v>
      </c>
      <c r="K317" t="s">
        <v>121</v>
      </c>
      <c r="L317" t="s">
        <v>96</v>
      </c>
      <c r="M317">
        <v>1</v>
      </c>
      <c r="N317" t="s">
        <v>140</v>
      </c>
      <c r="O317" t="s">
        <v>98</v>
      </c>
      <c r="P317" t="s">
        <v>99</v>
      </c>
      <c r="Q317">
        <v>1</v>
      </c>
      <c r="R317">
        <v>0</v>
      </c>
      <c r="S317" t="s">
        <v>100</v>
      </c>
      <c r="T317" t="s">
        <v>101</v>
      </c>
      <c r="U317" t="s">
        <v>947</v>
      </c>
      <c r="V317" t="s">
        <v>103</v>
      </c>
      <c r="W317" t="s">
        <v>197</v>
      </c>
      <c r="X317" t="s">
        <v>1481</v>
      </c>
      <c r="Y317" t="s">
        <v>254</v>
      </c>
      <c r="Z317" t="s">
        <v>97</v>
      </c>
      <c r="AA317" t="s">
        <v>107</v>
      </c>
      <c r="AB317" t="s">
        <v>145</v>
      </c>
      <c r="AC317">
        <v>0</v>
      </c>
      <c r="AD317">
        <v>7</v>
      </c>
      <c r="AE317">
        <v>0</v>
      </c>
      <c r="AG317">
        <v>0</v>
      </c>
      <c r="AH317">
        <v>1</v>
      </c>
      <c r="AI317">
        <v>0</v>
      </c>
      <c r="AJ317" s="9">
        <f t="shared" ref="AJ317:AJ379" si="73">SUM(AC317:AF317)</f>
        <v>7</v>
      </c>
      <c r="AK317" s="9"/>
      <c r="AL317">
        <v>0</v>
      </c>
      <c r="AM317">
        <v>0</v>
      </c>
      <c r="AN317">
        <v>0</v>
      </c>
      <c r="AO317">
        <v>0</v>
      </c>
      <c r="AP317">
        <v>0</v>
      </c>
      <c r="AQ317">
        <v>0</v>
      </c>
      <c r="AR317">
        <v>0</v>
      </c>
      <c r="AS317">
        <v>0</v>
      </c>
      <c r="AT317">
        <v>0</v>
      </c>
      <c r="AU317" t="s">
        <v>145</v>
      </c>
      <c r="AV317" t="s">
        <v>170</v>
      </c>
      <c r="AW317" t="s">
        <v>146</v>
      </c>
      <c r="AX317" t="s">
        <v>108</v>
      </c>
      <c r="AY317" t="s">
        <v>111</v>
      </c>
      <c r="AZ317" t="s">
        <v>110</v>
      </c>
      <c r="BA317" t="s">
        <v>892</v>
      </c>
      <c r="BB317">
        <v>0</v>
      </c>
      <c r="BC317">
        <v>0</v>
      </c>
      <c r="BD317">
        <v>0</v>
      </c>
      <c r="BE317" s="10" t="str">
        <f t="shared" ref="BE317:BE379" si="74">IF(OR(AB317=AN317,AB317=AO317,AB317=AP317,AB317=AQ317,AB317=AR317,AB317=AS317,AB317=AT317),"igual","diferente")</f>
        <v>diferente</v>
      </c>
      <c r="BF317" s="10" t="str">
        <f t="shared" ref="BF317:BF379" si="75">IF(OR(AB317=AU317, AB317=AV317, AB317=AW317, AB317=AX317, AB317=AY317, AB317=AZ317, AB317=BA317),"igual","diferente")</f>
        <v>igual</v>
      </c>
      <c r="BG317">
        <f>VLOOKUP(A317,[1]FormatoBBDD!$A$1:$CA$2248,57,FALSE)</f>
        <v>0</v>
      </c>
      <c r="BH317">
        <v>0</v>
      </c>
      <c r="BI317" t="s">
        <v>107</v>
      </c>
      <c r="BN317" t="s">
        <v>116</v>
      </c>
      <c r="BW317" t="s">
        <v>892</v>
      </c>
      <c r="CD317">
        <v>0</v>
      </c>
      <c r="CE317">
        <f t="shared" ref="CE317:CE379" si="76">COUNTA(BW317:CC317)</f>
        <v>1</v>
      </c>
      <c r="CF317">
        <f t="shared" ref="CF317:CF379" si="77">+IF(OR(BW317=AN317,BW317=AO317,BW317=AP317,BW317=AQ317,BW317=AR317,BW317=AS317,BW317=AT317,BW317=AU317,BW317=AV317,BW317=AW317,BW317=AX317,BW317=AY317,BW317=AZ317,BW317=BA317,BW317=BB317,BW317=BC317,BW317=BD317),1,0)</f>
        <v>1</v>
      </c>
      <c r="CG317">
        <f t="shared" ref="CG317:CG379" si="78">+IF(OR(BX317=$AO317,BX317=$AP317,BX317=$AQ317,BX317=$AR317,BX317=$AS317,BX317=$AT317,BX317=$AU317,BX317=$AV317,BX317=$AW317,BX317=$AX317,BX317=$AY317,BX317=$AZ317,BX317=$BA317,BX317=$BB317,BX317=$BC317,BX317=$BD317,BX317=$AN317),1,0)</f>
        <v>1</v>
      </c>
      <c r="CH317">
        <f t="shared" ref="CH317:CH379" si="79">+IF(OR(BY317=$AO317,BY317=$AP317,BY317=$AQ317,BY317=$AR317,BY317=$AS317,BY317=$AT317,BY317=$AU317,BY317=$AV317,BY317=$AW317,BY317=$AX317,BY317=$AY317,BY317=$AZ317,BY317=$BA317,BY317=$BB317,BY317=$BC317,BY317=$BD317,BY317=$AN317),1,0)</f>
        <v>1</v>
      </c>
      <c r="CI317">
        <f t="shared" ref="CI317:CI379" si="80">+IF(OR(BZ317=$AO317,BZ317=$AP317,BZ317=$AQ317,BZ317=$AR317,BZ317=$AS317,BZ317=$AT317,BZ317=$AU317,BZ317=$AV317,BZ317=$AW317,BZ317=$AX317,BZ317=$AY317,BZ317=$AZ317,BZ317=$BA317,BZ317=$BB317,BZ317=$BC317,BZ317=$BD317,BZ317=$AN317),1,0)</f>
        <v>1</v>
      </c>
      <c r="CJ317">
        <f t="shared" ref="CJ317:CJ379" si="81">+IF(OR(CA317=$AO317,CA317=$AP317,CA317=$AQ317,CA317=$AR317,CA317=$AS317,CA317=$AT317,CA317=$AU317,CA317=$AV317,CA317=$AW317,CA317=$AX317,CA317=$AY317,CA317=$AZ317,CA317=$BA317,CA317=$BB317,CA317=$BC317,CA317=$BD317,CA317=$AN317),1,0)</f>
        <v>1</v>
      </c>
      <c r="CK317">
        <f t="shared" ref="CK317:CK379" si="82">+IF(OR(CB317=$AO317,CB317=$AP317,CB317=$AQ317,CB317=$AR317,CB317=$AS317,CB317=$AT317,CB317=$AU317,CB317=$AV317,CB317=$AW317,CB317=$AX317,CB317=$AY317,CB317=$AZ317,CB317=$BA317,CB317=$BB317,CB317=$BC317,CB317=$BD317,CB317=$AN317),1,0)</f>
        <v>1</v>
      </c>
      <c r="CL317">
        <f t="shared" ref="CL317:CL379" si="83">+IF(OR(CC317=$AO317,CC317=$AP317,CC317=$AQ317,CC317=$AR317,CC317=$AS317,CC317=$AT317,CC317=$AU317,CC317=$AV317,CC317=$AW317,CC317=$AX317,CC317=$AY317,CC317=$AZ317,CC317=$BA317,CC317=$BB317,CC317=$BC317,CC317=$BD317,CC317=$AN317),1,0)</f>
        <v>1</v>
      </c>
      <c r="CM317">
        <f t="shared" si="72"/>
        <v>7</v>
      </c>
      <c r="CN317">
        <f t="shared" ref="CN317:CN379" si="84">+IF(OR($AB317=AN317,$AB317=AO317,AB317=AP317,AB317=AQ317,AB317=AR317,AB317=AS317,AB317=AT317,AB317=AU317,AB317=AV317,AB317=AW317,AB317=AX317,AB317=AY317,AB317=AZ317,AB317=BA317,AB317=BB317,AB317=BC317,AB317=BD317,AB317=BK317,AB317=BL317,AB317=BM317),1,0)</f>
        <v>1</v>
      </c>
    </row>
    <row r="318" spans="1:92">
      <c r="A318" t="s">
        <v>1482</v>
      </c>
      <c r="B318" s="8">
        <v>38933</v>
      </c>
      <c r="C318">
        <v>2006</v>
      </c>
      <c r="D318">
        <v>2006</v>
      </c>
      <c r="E318" t="s">
        <v>1483</v>
      </c>
      <c r="F318" s="8">
        <v>39022</v>
      </c>
      <c r="G318">
        <v>89</v>
      </c>
      <c r="H318" t="s">
        <v>173</v>
      </c>
      <c r="I318" t="s">
        <v>352</v>
      </c>
      <c r="J318" t="s">
        <v>94</v>
      </c>
      <c r="K318" t="s">
        <v>121</v>
      </c>
      <c r="L318" t="s">
        <v>132</v>
      </c>
      <c r="M318">
        <v>1</v>
      </c>
      <c r="N318" t="s">
        <v>97</v>
      </c>
      <c r="O318" t="s">
        <v>133</v>
      </c>
      <c r="P318" t="s">
        <v>133</v>
      </c>
      <c r="Q318">
        <v>99</v>
      </c>
      <c r="R318">
        <v>99</v>
      </c>
      <c r="S318" t="s">
        <v>97</v>
      </c>
      <c r="T318" t="s">
        <v>97</v>
      </c>
      <c r="U318" t="s">
        <v>97</v>
      </c>
      <c r="V318" t="s">
        <v>97</v>
      </c>
      <c r="W318" t="s">
        <v>155</v>
      </c>
      <c r="X318" t="s">
        <v>1484</v>
      </c>
      <c r="Y318" t="s">
        <v>169</v>
      </c>
      <c r="Z318" t="s">
        <v>97</v>
      </c>
      <c r="AA318" t="s">
        <v>107</v>
      </c>
      <c r="AB318" t="s">
        <v>144</v>
      </c>
      <c r="AC318">
        <v>0</v>
      </c>
      <c r="AD318">
        <v>7</v>
      </c>
      <c r="AE318">
        <v>0</v>
      </c>
      <c r="AG318">
        <v>0</v>
      </c>
      <c r="AH318">
        <v>1</v>
      </c>
      <c r="AI318">
        <v>0</v>
      </c>
      <c r="AJ318" s="9">
        <f t="shared" si="73"/>
        <v>7</v>
      </c>
      <c r="AK318" s="9"/>
      <c r="AL318">
        <v>0</v>
      </c>
      <c r="AM318">
        <v>0</v>
      </c>
      <c r="AN318">
        <v>0</v>
      </c>
      <c r="AO318">
        <v>0</v>
      </c>
      <c r="AP318">
        <v>0</v>
      </c>
      <c r="AQ318">
        <v>0</v>
      </c>
      <c r="AR318">
        <v>0</v>
      </c>
      <c r="AS318">
        <v>0</v>
      </c>
      <c r="AT318">
        <v>0</v>
      </c>
      <c r="AU318" t="s">
        <v>144</v>
      </c>
      <c r="AV318" t="s">
        <v>170</v>
      </c>
      <c r="AW318" t="s">
        <v>110</v>
      </c>
      <c r="AX318" t="s">
        <v>146</v>
      </c>
      <c r="AY318" t="s">
        <v>108</v>
      </c>
      <c r="AZ318" t="s">
        <v>111</v>
      </c>
      <c r="BA318" t="s">
        <v>229</v>
      </c>
      <c r="BB318">
        <v>0</v>
      </c>
      <c r="BC318">
        <v>0</v>
      </c>
      <c r="BD318">
        <v>0</v>
      </c>
      <c r="BE318" s="10" t="str">
        <f t="shared" si="74"/>
        <v>diferente</v>
      </c>
      <c r="BF318" s="10" t="str">
        <f t="shared" si="75"/>
        <v>igual</v>
      </c>
      <c r="BG318">
        <f>VLOOKUP(A318,[1]FormatoBBDD!$A$1:$CA$2248,57,FALSE)</f>
        <v>0</v>
      </c>
      <c r="BH318">
        <v>0</v>
      </c>
      <c r="BI318" t="s">
        <v>107</v>
      </c>
      <c r="BN318" t="s">
        <v>116</v>
      </c>
      <c r="BW318" t="s">
        <v>229</v>
      </c>
      <c r="CD318">
        <v>0</v>
      </c>
      <c r="CE318">
        <f t="shared" si="76"/>
        <v>1</v>
      </c>
      <c r="CF318">
        <f t="shared" si="77"/>
        <v>1</v>
      </c>
      <c r="CG318">
        <f t="shared" si="78"/>
        <v>1</v>
      </c>
      <c r="CH318">
        <f t="shared" si="79"/>
        <v>1</v>
      </c>
      <c r="CI318">
        <f t="shared" si="80"/>
        <v>1</v>
      </c>
      <c r="CJ318">
        <f t="shared" si="81"/>
        <v>1</v>
      </c>
      <c r="CK318">
        <f t="shared" si="82"/>
        <v>1</v>
      </c>
      <c r="CL318">
        <f t="shared" si="83"/>
        <v>1</v>
      </c>
      <c r="CM318">
        <f t="shared" si="72"/>
        <v>7</v>
      </c>
      <c r="CN318">
        <f t="shared" si="84"/>
        <v>1</v>
      </c>
    </row>
    <row r="319" spans="1:92">
      <c r="A319" t="s">
        <v>1485</v>
      </c>
      <c r="B319" s="8">
        <v>38936</v>
      </c>
      <c r="C319">
        <v>2006</v>
      </c>
      <c r="D319">
        <v>2006</v>
      </c>
      <c r="E319" t="s">
        <v>1486</v>
      </c>
      <c r="F319" s="8">
        <v>38952</v>
      </c>
      <c r="G319">
        <v>16</v>
      </c>
      <c r="H319" t="s">
        <v>766</v>
      </c>
      <c r="I319" t="s">
        <v>1487</v>
      </c>
      <c r="J319" t="s">
        <v>94</v>
      </c>
      <c r="K319" t="s">
        <v>121</v>
      </c>
      <c r="L319" t="s">
        <v>96</v>
      </c>
      <c r="M319">
        <v>1</v>
      </c>
      <c r="N319" t="s">
        <v>153</v>
      </c>
      <c r="O319" t="s">
        <v>98</v>
      </c>
      <c r="P319" t="s">
        <v>99</v>
      </c>
      <c r="Q319">
        <v>1</v>
      </c>
      <c r="R319">
        <v>0</v>
      </c>
      <c r="S319" t="s">
        <v>100</v>
      </c>
      <c r="T319" t="s">
        <v>213</v>
      </c>
      <c r="U319" t="s">
        <v>331</v>
      </c>
      <c r="V319" t="s">
        <v>103</v>
      </c>
      <c r="W319" t="s">
        <v>475</v>
      </c>
      <c r="X319" t="s">
        <v>475</v>
      </c>
      <c r="Y319" t="s">
        <v>1488</v>
      </c>
      <c r="Z319" t="s">
        <v>97</v>
      </c>
      <c r="AA319" t="s">
        <v>107</v>
      </c>
      <c r="AB319" t="s">
        <v>144</v>
      </c>
      <c r="AC319">
        <v>0</v>
      </c>
      <c r="AD319">
        <v>6</v>
      </c>
      <c r="AE319">
        <v>1</v>
      </c>
      <c r="AG319">
        <v>0</v>
      </c>
      <c r="AH319">
        <v>1</v>
      </c>
      <c r="AI319">
        <v>1</v>
      </c>
      <c r="AJ319" s="9">
        <f t="shared" si="73"/>
        <v>7</v>
      </c>
      <c r="AK319" s="9"/>
      <c r="AL319">
        <v>1</v>
      </c>
      <c r="AM319">
        <v>0</v>
      </c>
      <c r="AN319">
        <v>0</v>
      </c>
      <c r="AO319">
        <v>0</v>
      </c>
      <c r="AP319">
        <v>0</v>
      </c>
      <c r="AQ319">
        <v>0</v>
      </c>
      <c r="AR319">
        <v>0</v>
      </c>
      <c r="AS319">
        <v>0</v>
      </c>
      <c r="AT319">
        <v>0</v>
      </c>
      <c r="AU319" t="s">
        <v>144</v>
      </c>
      <c r="AV319" t="s">
        <v>170</v>
      </c>
      <c r="AW319" t="s">
        <v>145</v>
      </c>
      <c r="AX319" t="s">
        <v>108</v>
      </c>
      <c r="AY319" t="s">
        <v>110</v>
      </c>
      <c r="AZ319" t="s">
        <v>482</v>
      </c>
      <c r="BA319">
        <v>0</v>
      </c>
      <c r="BB319" t="s">
        <v>146</v>
      </c>
      <c r="BC319">
        <v>0</v>
      </c>
      <c r="BD319">
        <v>0</v>
      </c>
      <c r="BE319" s="10" t="str">
        <f t="shared" si="74"/>
        <v>diferente</v>
      </c>
      <c r="BF319" s="10" t="str">
        <f t="shared" si="75"/>
        <v>igual</v>
      </c>
      <c r="BG319">
        <f>VLOOKUP(A319,[1]FormatoBBDD!$A$1:$CA$2248,57,FALSE)</f>
        <v>0</v>
      </c>
      <c r="BH319">
        <v>0</v>
      </c>
      <c r="BI319" t="s">
        <v>115</v>
      </c>
      <c r="BJ319">
        <v>1</v>
      </c>
      <c r="BK319" t="s">
        <v>146</v>
      </c>
      <c r="BN319" t="s">
        <v>116</v>
      </c>
      <c r="BW319" t="s">
        <v>482</v>
      </c>
      <c r="CD319">
        <v>0</v>
      </c>
      <c r="CE319">
        <f t="shared" si="76"/>
        <v>1</v>
      </c>
      <c r="CF319">
        <f t="shared" si="77"/>
        <v>1</v>
      </c>
      <c r="CG319">
        <f t="shared" si="78"/>
        <v>1</v>
      </c>
      <c r="CH319">
        <f t="shared" si="79"/>
        <v>1</v>
      </c>
      <c r="CI319">
        <f t="shared" si="80"/>
        <v>1</v>
      </c>
      <c r="CJ319">
        <f t="shared" si="81"/>
        <v>1</v>
      </c>
      <c r="CK319">
        <f t="shared" si="82"/>
        <v>1</v>
      </c>
      <c r="CL319">
        <f t="shared" si="83"/>
        <v>1</v>
      </c>
      <c r="CM319">
        <f t="shared" si="72"/>
        <v>7</v>
      </c>
      <c r="CN319">
        <f t="shared" si="84"/>
        <v>1</v>
      </c>
    </row>
    <row r="320" spans="1:92">
      <c r="A320" t="s">
        <v>1489</v>
      </c>
      <c r="B320" s="8">
        <v>38937</v>
      </c>
      <c r="C320">
        <v>2006</v>
      </c>
      <c r="D320">
        <v>2006</v>
      </c>
      <c r="E320" t="s">
        <v>1490</v>
      </c>
      <c r="F320" s="8">
        <v>39015</v>
      </c>
      <c r="G320">
        <v>78</v>
      </c>
      <c r="H320" t="s">
        <v>138</v>
      </c>
      <c r="I320" t="s">
        <v>352</v>
      </c>
      <c r="J320" t="s">
        <v>94</v>
      </c>
      <c r="K320" t="s">
        <v>121</v>
      </c>
      <c r="L320" t="s">
        <v>132</v>
      </c>
      <c r="M320">
        <v>1</v>
      </c>
      <c r="N320" t="s">
        <v>97</v>
      </c>
      <c r="O320" t="s">
        <v>189</v>
      </c>
      <c r="P320" t="s">
        <v>189</v>
      </c>
      <c r="Q320">
        <v>99</v>
      </c>
      <c r="R320">
        <v>99</v>
      </c>
      <c r="S320" t="s">
        <v>100</v>
      </c>
      <c r="T320" t="s">
        <v>97</v>
      </c>
      <c r="U320" t="s">
        <v>97</v>
      </c>
      <c r="V320" t="s">
        <v>97</v>
      </c>
      <c r="W320" t="s">
        <v>122</v>
      </c>
      <c r="X320" t="s">
        <v>1491</v>
      </c>
      <c r="Y320" t="s">
        <v>1492</v>
      </c>
      <c r="Z320" t="s">
        <v>1493</v>
      </c>
      <c r="AA320" t="s">
        <v>107</v>
      </c>
      <c r="AB320" t="s">
        <v>144</v>
      </c>
      <c r="AC320">
        <v>0</v>
      </c>
      <c r="AD320">
        <v>7</v>
      </c>
      <c r="AE320">
        <v>0</v>
      </c>
      <c r="AG320">
        <v>0</v>
      </c>
      <c r="AH320">
        <v>1</v>
      </c>
      <c r="AI320">
        <v>0</v>
      </c>
      <c r="AJ320" s="9">
        <f t="shared" si="73"/>
        <v>7</v>
      </c>
      <c r="AK320" s="9"/>
      <c r="AL320">
        <v>0</v>
      </c>
      <c r="AM320">
        <v>0</v>
      </c>
      <c r="AN320">
        <v>0</v>
      </c>
      <c r="AO320">
        <v>0</v>
      </c>
      <c r="AP320">
        <v>0</v>
      </c>
      <c r="AQ320">
        <v>0</v>
      </c>
      <c r="AR320">
        <v>0</v>
      </c>
      <c r="AS320">
        <v>0</v>
      </c>
      <c r="AT320">
        <v>0</v>
      </c>
      <c r="AU320" t="s">
        <v>144</v>
      </c>
      <c r="AV320" t="s">
        <v>170</v>
      </c>
      <c r="AW320" t="s">
        <v>145</v>
      </c>
      <c r="AX320" t="s">
        <v>146</v>
      </c>
      <c r="AY320" t="s">
        <v>108</v>
      </c>
      <c r="AZ320" t="s">
        <v>148</v>
      </c>
      <c r="BA320" t="s">
        <v>892</v>
      </c>
      <c r="BB320">
        <v>0</v>
      </c>
      <c r="BC320">
        <v>0</v>
      </c>
      <c r="BD320">
        <v>0</v>
      </c>
      <c r="BE320" s="10" t="str">
        <f t="shared" si="74"/>
        <v>diferente</v>
      </c>
      <c r="BF320" s="10" t="str">
        <f t="shared" si="75"/>
        <v>igual</v>
      </c>
      <c r="BG320">
        <f>VLOOKUP(A320,[1]FormatoBBDD!$A$1:$CA$2248,57,FALSE)</f>
        <v>0</v>
      </c>
      <c r="BH320">
        <v>0</v>
      </c>
      <c r="BI320" t="s">
        <v>107</v>
      </c>
      <c r="BN320" t="s">
        <v>116</v>
      </c>
      <c r="BW320" t="s">
        <v>148</v>
      </c>
      <c r="BX320" t="s">
        <v>892</v>
      </c>
      <c r="CD320">
        <v>0</v>
      </c>
      <c r="CE320">
        <f t="shared" si="76"/>
        <v>2</v>
      </c>
      <c r="CF320">
        <f t="shared" si="77"/>
        <v>1</v>
      </c>
      <c r="CG320">
        <f t="shared" si="78"/>
        <v>1</v>
      </c>
      <c r="CH320">
        <f t="shared" si="79"/>
        <v>1</v>
      </c>
      <c r="CI320">
        <f t="shared" si="80"/>
        <v>1</v>
      </c>
      <c r="CJ320">
        <f t="shared" si="81"/>
        <v>1</v>
      </c>
      <c r="CK320">
        <f t="shared" si="82"/>
        <v>1</v>
      </c>
      <c r="CL320">
        <f t="shared" si="83"/>
        <v>1</v>
      </c>
      <c r="CM320">
        <f t="shared" si="72"/>
        <v>7</v>
      </c>
      <c r="CN320">
        <f t="shared" si="84"/>
        <v>1</v>
      </c>
    </row>
    <row r="321" spans="1:92">
      <c r="A321" t="s">
        <v>1494</v>
      </c>
      <c r="B321" s="8">
        <v>38941</v>
      </c>
      <c r="C321">
        <v>2006</v>
      </c>
      <c r="D321">
        <v>2006</v>
      </c>
      <c r="E321" t="s">
        <v>1495</v>
      </c>
      <c r="F321" s="8">
        <v>39000</v>
      </c>
      <c r="G321">
        <v>59</v>
      </c>
      <c r="H321" t="s">
        <v>292</v>
      </c>
      <c r="I321" t="s">
        <v>629</v>
      </c>
      <c r="J321" t="s">
        <v>211</v>
      </c>
      <c r="K321" t="s">
        <v>212</v>
      </c>
      <c r="L321" t="s">
        <v>96</v>
      </c>
      <c r="M321">
        <v>1</v>
      </c>
      <c r="N321" t="s">
        <v>140</v>
      </c>
      <c r="O321" t="s">
        <v>98</v>
      </c>
      <c r="P321" t="s">
        <v>99</v>
      </c>
      <c r="Q321">
        <v>1</v>
      </c>
      <c r="R321">
        <v>0</v>
      </c>
      <c r="S321" t="s">
        <v>100</v>
      </c>
      <c r="T321" t="s">
        <v>101</v>
      </c>
      <c r="U321" t="s">
        <v>517</v>
      </c>
      <c r="V321" t="s">
        <v>103</v>
      </c>
      <c r="W321" t="s">
        <v>122</v>
      </c>
      <c r="X321" t="s">
        <v>369</v>
      </c>
      <c r="Y321" t="s">
        <v>1496</v>
      </c>
      <c r="Z321" t="s">
        <v>97</v>
      </c>
      <c r="AA321" t="s">
        <v>107</v>
      </c>
      <c r="AB321" t="s">
        <v>144</v>
      </c>
      <c r="AC321">
        <v>7</v>
      </c>
      <c r="AD321">
        <v>0</v>
      </c>
      <c r="AE321">
        <v>0</v>
      </c>
      <c r="AG321">
        <v>1</v>
      </c>
      <c r="AH321">
        <v>0</v>
      </c>
      <c r="AI321">
        <v>0</v>
      </c>
      <c r="AJ321" s="9">
        <f t="shared" si="73"/>
        <v>7</v>
      </c>
      <c r="AK321" s="9"/>
      <c r="AL321">
        <v>0</v>
      </c>
      <c r="AM321">
        <v>0</v>
      </c>
      <c r="AN321" t="s">
        <v>144</v>
      </c>
      <c r="AO321" t="s">
        <v>170</v>
      </c>
      <c r="AP321" t="s">
        <v>565</v>
      </c>
      <c r="AQ321" t="s">
        <v>146</v>
      </c>
      <c r="AR321" t="s">
        <v>110</v>
      </c>
      <c r="AS321" t="s">
        <v>111</v>
      </c>
      <c r="AT321" t="s">
        <v>813</v>
      </c>
      <c r="AU321">
        <v>0</v>
      </c>
      <c r="AV321">
        <v>0</v>
      </c>
      <c r="AW321">
        <v>0</v>
      </c>
      <c r="AX321">
        <v>0</v>
      </c>
      <c r="AY321">
        <v>0</v>
      </c>
      <c r="AZ321">
        <v>0</v>
      </c>
      <c r="BA321">
        <v>0</v>
      </c>
      <c r="BB321">
        <v>0</v>
      </c>
      <c r="BC321">
        <v>0</v>
      </c>
      <c r="BD321">
        <v>0</v>
      </c>
      <c r="BE321" s="10" t="str">
        <f t="shared" si="74"/>
        <v>igual</v>
      </c>
      <c r="BF321" s="10" t="str">
        <f t="shared" si="75"/>
        <v>diferente</v>
      </c>
      <c r="BG321">
        <f>VLOOKUP(A321,[1]FormatoBBDD!$A$1:$CA$2248,57,FALSE)</f>
        <v>0</v>
      </c>
      <c r="BH321">
        <v>0</v>
      </c>
      <c r="BI321" t="s">
        <v>107</v>
      </c>
      <c r="BN321" t="s">
        <v>116</v>
      </c>
      <c r="BW321" t="s">
        <v>565</v>
      </c>
      <c r="BX321" t="s">
        <v>813</v>
      </c>
      <c r="CD321">
        <v>0</v>
      </c>
      <c r="CE321">
        <f t="shared" si="76"/>
        <v>2</v>
      </c>
      <c r="CF321">
        <f t="shared" si="77"/>
        <v>1</v>
      </c>
      <c r="CG321">
        <f t="shared" si="78"/>
        <v>1</v>
      </c>
      <c r="CH321">
        <f t="shared" si="79"/>
        <v>1</v>
      </c>
      <c r="CI321">
        <f t="shared" si="80"/>
        <v>1</v>
      </c>
      <c r="CJ321">
        <f t="shared" si="81"/>
        <v>1</v>
      </c>
      <c r="CK321">
        <f t="shared" si="82"/>
        <v>1</v>
      </c>
      <c r="CL321">
        <f t="shared" si="83"/>
        <v>1</v>
      </c>
      <c r="CM321">
        <f t="shared" si="72"/>
        <v>7</v>
      </c>
      <c r="CN321">
        <f t="shared" si="84"/>
        <v>1</v>
      </c>
    </row>
    <row r="322" spans="1:92">
      <c r="A322" t="s">
        <v>1497</v>
      </c>
      <c r="B322" s="8">
        <v>38943</v>
      </c>
      <c r="C322">
        <v>2006</v>
      </c>
      <c r="D322">
        <v>2006</v>
      </c>
      <c r="E322" t="s">
        <v>1498</v>
      </c>
      <c r="F322" s="8">
        <v>38966</v>
      </c>
      <c r="G322">
        <v>23</v>
      </c>
      <c r="H322" t="s">
        <v>766</v>
      </c>
      <c r="I322" t="s">
        <v>287</v>
      </c>
      <c r="J322" t="s">
        <v>211</v>
      </c>
      <c r="K322" t="s">
        <v>212</v>
      </c>
      <c r="L322" t="s">
        <v>132</v>
      </c>
      <c r="M322">
        <v>1</v>
      </c>
      <c r="N322" t="s">
        <v>140</v>
      </c>
      <c r="O322" t="s">
        <v>189</v>
      </c>
      <c r="P322" t="s">
        <v>189</v>
      </c>
      <c r="Q322">
        <v>99</v>
      </c>
      <c r="R322">
        <v>99</v>
      </c>
      <c r="S322" t="s">
        <v>100</v>
      </c>
      <c r="T322" t="s">
        <v>97</v>
      </c>
      <c r="U322" t="s">
        <v>97</v>
      </c>
      <c r="V322" t="s">
        <v>103</v>
      </c>
      <c r="W322" t="s">
        <v>122</v>
      </c>
      <c r="X322" t="s">
        <v>1499</v>
      </c>
      <c r="Y322" t="s">
        <v>169</v>
      </c>
      <c r="Z322" t="s">
        <v>97</v>
      </c>
      <c r="AB322" t="s">
        <v>144</v>
      </c>
      <c r="AC322">
        <v>7</v>
      </c>
      <c r="AD322">
        <v>0</v>
      </c>
      <c r="AE322">
        <v>0</v>
      </c>
      <c r="AG322">
        <v>1</v>
      </c>
      <c r="AH322">
        <v>0</v>
      </c>
      <c r="AI322">
        <v>0</v>
      </c>
      <c r="AJ322" s="9">
        <f t="shared" si="73"/>
        <v>7</v>
      </c>
      <c r="AK322" s="9"/>
      <c r="AL322">
        <v>0</v>
      </c>
      <c r="AM322">
        <v>0</v>
      </c>
      <c r="AN322" t="s">
        <v>144</v>
      </c>
      <c r="AO322" t="s">
        <v>170</v>
      </c>
      <c r="AP322" t="s">
        <v>145</v>
      </c>
      <c r="AQ322" t="s">
        <v>146</v>
      </c>
      <c r="AR322" t="s">
        <v>108</v>
      </c>
      <c r="AS322" t="s">
        <v>148</v>
      </c>
      <c r="AT322" t="s">
        <v>482</v>
      </c>
      <c r="AU322">
        <v>0</v>
      </c>
      <c r="AV322">
        <v>0</v>
      </c>
      <c r="AW322">
        <v>0</v>
      </c>
      <c r="AX322">
        <v>0</v>
      </c>
      <c r="AY322">
        <v>0</v>
      </c>
      <c r="AZ322">
        <v>0</v>
      </c>
      <c r="BA322">
        <v>0</v>
      </c>
      <c r="BB322">
        <v>0</v>
      </c>
      <c r="BC322">
        <v>0</v>
      </c>
      <c r="BD322">
        <v>0</v>
      </c>
      <c r="BE322" s="10" t="str">
        <f t="shared" si="74"/>
        <v>igual</v>
      </c>
      <c r="BF322" s="10" t="str">
        <f t="shared" si="75"/>
        <v>diferente</v>
      </c>
      <c r="BG322">
        <f>VLOOKUP(A322,[1]FormatoBBDD!$A$1:$CA$2248,57,FALSE)</f>
        <v>0</v>
      </c>
      <c r="BH322">
        <v>0</v>
      </c>
      <c r="BI322" t="s">
        <v>107</v>
      </c>
      <c r="BN322" t="s">
        <v>116</v>
      </c>
      <c r="BW322" t="s">
        <v>148</v>
      </c>
      <c r="BX322" t="s">
        <v>482</v>
      </c>
      <c r="CD322">
        <v>0</v>
      </c>
      <c r="CE322">
        <f t="shared" si="76"/>
        <v>2</v>
      </c>
      <c r="CF322">
        <f t="shared" si="77"/>
        <v>1</v>
      </c>
      <c r="CG322">
        <f t="shared" si="78"/>
        <v>1</v>
      </c>
      <c r="CH322">
        <f t="shared" si="79"/>
        <v>1</v>
      </c>
      <c r="CI322">
        <f t="shared" si="80"/>
        <v>1</v>
      </c>
      <c r="CJ322">
        <f t="shared" si="81"/>
        <v>1</v>
      </c>
      <c r="CK322">
        <f t="shared" si="82"/>
        <v>1</v>
      </c>
      <c r="CL322">
        <f t="shared" si="83"/>
        <v>1</v>
      </c>
      <c r="CM322">
        <f t="shared" si="72"/>
        <v>7</v>
      </c>
      <c r="CN322">
        <f t="shared" si="84"/>
        <v>1</v>
      </c>
    </row>
    <row r="323" spans="1:92">
      <c r="A323" t="s">
        <v>1500</v>
      </c>
      <c r="B323" s="8">
        <v>38944</v>
      </c>
      <c r="C323">
        <v>2006</v>
      </c>
      <c r="D323">
        <v>2006</v>
      </c>
      <c r="E323" t="s">
        <v>1501</v>
      </c>
      <c r="F323" s="8">
        <v>39000</v>
      </c>
      <c r="G323">
        <v>56</v>
      </c>
      <c r="H323" t="s">
        <v>275</v>
      </c>
      <c r="I323" t="s">
        <v>469</v>
      </c>
      <c r="J323" t="s">
        <v>94</v>
      </c>
      <c r="K323" t="s">
        <v>121</v>
      </c>
      <c r="L323" t="s">
        <v>96</v>
      </c>
      <c r="M323">
        <v>1</v>
      </c>
      <c r="N323" t="s">
        <v>140</v>
      </c>
      <c r="O323" t="s">
        <v>246</v>
      </c>
      <c r="P323" t="s">
        <v>99</v>
      </c>
      <c r="Q323">
        <v>0</v>
      </c>
      <c r="R323">
        <v>1</v>
      </c>
      <c r="S323" t="s">
        <v>100</v>
      </c>
      <c r="T323" t="s">
        <v>101</v>
      </c>
      <c r="U323" t="s">
        <v>97</v>
      </c>
      <c r="V323" t="s">
        <v>103</v>
      </c>
      <c r="W323" t="s">
        <v>122</v>
      </c>
      <c r="X323" t="s">
        <v>215</v>
      </c>
      <c r="Y323" t="s">
        <v>1502</v>
      </c>
      <c r="Z323" t="s">
        <v>97</v>
      </c>
      <c r="AA323" t="s">
        <v>107</v>
      </c>
      <c r="AB323" t="s">
        <v>144</v>
      </c>
      <c r="AC323">
        <v>0</v>
      </c>
      <c r="AD323">
        <v>7</v>
      </c>
      <c r="AE323">
        <v>0</v>
      </c>
      <c r="AG323">
        <v>0</v>
      </c>
      <c r="AH323">
        <v>1</v>
      </c>
      <c r="AI323">
        <v>0</v>
      </c>
      <c r="AJ323" s="9">
        <f t="shared" si="73"/>
        <v>7</v>
      </c>
      <c r="AK323" s="9"/>
      <c r="AL323">
        <v>0</v>
      </c>
      <c r="AM323">
        <v>0</v>
      </c>
      <c r="AN323">
        <v>0</v>
      </c>
      <c r="AO323">
        <v>0</v>
      </c>
      <c r="AP323">
        <v>0</v>
      </c>
      <c r="AQ323">
        <v>0</v>
      </c>
      <c r="AR323">
        <v>0</v>
      </c>
      <c r="AS323">
        <v>0</v>
      </c>
      <c r="AT323">
        <v>0</v>
      </c>
      <c r="AU323" t="s">
        <v>144</v>
      </c>
      <c r="AV323" t="s">
        <v>565</v>
      </c>
      <c r="AW323" t="s">
        <v>170</v>
      </c>
      <c r="AX323" t="s">
        <v>146</v>
      </c>
      <c r="AY323" t="s">
        <v>111</v>
      </c>
      <c r="AZ323" t="s">
        <v>813</v>
      </c>
      <c r="BA323" t="s">
        <v>110</v>
      </c>
      <c r="BB323">
        <v>0</v>
      </c>
      <c r="BC323">
        <v>0</v>
      </c>
      <c r="BD323">
        <v>0</v>
      </c>
      <c r="BE323" s="10" t="str">
        <f t="shared" si="74"/>
        <v>diferente</v>
      </c>
      <c r="BF323" s="10" t="str">
        <f t="shared" si="75"/>
        <v>igual</v>
      </c>
      <c r="BG323">
        <f>VLOOKUP(A323,[1]FormatoBBDD!$A$1:$CA$2248,57,FALSE)</f>
        <v>0</v>
      </c>
      <c r="BH323">
        <v>0</v>
      </c>
      <c r="BI323" t="s">
        <v>107</v>
      </c>
      <c r="BN323" t="s">
        <v>116</v>
      </c>
      <c r="BW323" t="s">
        <v>813</v>
      </c>
      <c r="BX323" t="s">
        <v>565</v>
      </c>
      <c r="CD323">
        <v>0</v>
      </c>
      <c r="CE323">
        <f t="shared" si="76"/>
        <v>2</v>
      </c>
      <c r="CF323">
        <f t="shared" si="77"/>
        <v>1</v>
      </c>
      <c r="CG323">
        <f t="shared" si="78"/>
        <v>1</v>
      </c>
      <c r="CH323">
        <f t="shared" si="79"/>
        <v>1</v>
      </c>
      <c r="CI323">
        <f t="shared" si="80"/>
        <v>1</v>
      </c>
      <c r="CJ323">
        <f t="shared" si="81"/>
        <v>1</v>
      </c>
      <c r="CK323">
        <f t="shared" si="82"/>
        <v>1</v>
      </c>
      <c r="CL323">
        <f t="shared" si="83"/>
        <v>1</v>
      </c>
      <c r="CM323">
        <f t="shared" si="72"/>
        <v>7</v>
      </c>
      <c r="CN323">
        <f t="shared" si="84"/>
        <v>1</v>
      </c>
    </row>
    <row r="324" spans="1:92">
      <c r="A324" t="s">
        <v>1503</v>
      </c>
      <c r="B324" s="8">
        <v>38946</v>
      </c>
      <c r="C324">
        <v>2006</v>
      </c>
      <c r="D324">
        <v>2007</v>
      </c>
      <c r="E324" t="s">
        <v>1504</v>
      </c>
      <c r="F324" s="8">
        <v>39106</v>
      </c>
      <c r="G324">
        <v>160</v>
      </c>
      <c r="H324" t="s">
        <v>766</v>
      </c>
      <c r="I324" t="s">
        <v>469</v>
      </c>
      <c r="J324" t="s">
        <v>94</v>
      </c>
      <c r="K324" t="s">
        <v>121</v>
      </c>
      <c r="L324" t="s">
        <v>96</v>
      </c>
      <c r="M324">
        <v>1</v>
      </c>
      <c r="N324" t="s">
        <v>486</v>
      </c>
      <c r="O324" t="s">
        <v>98</v>
      </c>
      <c r="P324" t="s">
        <v>99</v>
      </c>
      <c r="Q324">
        <v>1</v>
      </c>
      <c r="R324">
        <v>0</v>
      </c>
      <c r="S324" t="s">
        <v>100</v>
      </c>
      <c r="T324" t="s">
        <v>101</v>
      </c>
      <c r="U324" t="s">
        <v>97</v>
      </c>
      <c r="V324" t="s">
        <v>103</v>
      </c>
      <c r="W324" t="s">
        <v>197</v>
      </c>
      <c r="X324" t="s">
        <v>1505</v>
      </c>
      <c r="Y324" t="s">
        <v>1506</v>
      </c>
      <c r="Z324" t="s">
        <v>97</v>
      </c>
      <c r="AA324" t="s">
        <v>107</v>
      </c>
      <c r="AB324" t="s">
        <v>144</v>
      </c>
      <c r="AC324">
        <v>0</v>
      </c>
      <c r="AD324">
        <v>7</v>
      </c>
      <c r="AE324">
        <v>0</v>
      </c>
      <c r="AG324">
        <v>0</v>
      </c>
      <c r="AH324">
        <v>1</v>
      </c>
      <c r="AI324">
        <v>0</v>
      </c>
      <c r="AJ324" s="9">
        <f t="shared" si="73"/>
        <v>7</v>
      </c>
      <c r="AK324" s="9"/>
      <c r="AL324">
        <v>0</v>
      </c>
      <c r="AM324">
        <v>0</v>
      </c>
      <c r="AN324">
        <v>0</v>
      </c>
      <c r="AO324">
        <v>0</v>
      </c>
      <c r="AP324">
        <v>0</v>
      </c>
      <c r="AQ324">
        <v>0</v>
      </c>
      <c r="AR324">
        <v>0</v>
      </c>
      <c r="AS324">
        <v>0</v>
      </c>
      <c r="AT324">
        <v>0</v>
      </c>
      <c r="AU324" t="s">
        <v>144</v>
      </c>
      <c r="AV324" t="s">
        <v>170</v>
      </c>
      <c r="AW324" t="s">
        <v>145</v>
      </c>
      <c r="AX324" t="s">
        <v>146</v>
      </c>
      <c r="AY324" t="s">
        <v>108</v>
      </c>
      <c r="AZ324" t="s">
        <v>111</v>
      </c>
      <c r="BA324" t="s">
        <v>110</v>
      </c>
      <c r="BB324">
        <v>0</v>
      </c>
      <c r="BC324">
        <v>0</v>
      </c>
      <c r="BD324">
        <v>0</v>
      </c>
      <c r="BE324" s="10" t="str">
        <f t="shared" si="74"/>
        <v>diferente</v>
      </c>
      <c r="BF324" s="10" t="str">
        <f t="shared" si="75"/>
        <v>igual</v>
      </c>
      <c r="BG324">
        <f>VLOOKUP(A324,[1]FormatoBBDD!$A$1:$CA$2248,57,FALSE)</f>
        <v>0</v>
      </c>
      <c r="BH324">
        <v>0</v>
      </c>
      <c r="BI324" t="s">
        <v>107</v>
      </c>
      <c r="BN324" t="s">
        <v>116</v>
      </c>
      <c r="CD324">
        <v>0</v>
      </c>
      <c r="CE324">
        <f t="shared" si="76"/>
        <v>0</v>
      </c>
      <c r="CF324">
        <f t="shared" si="77"/>
        <v>1</v>
      </c>
      <c r="CG324">
        <f t="shared" si="78"/>
        <v>1</v>
      </c>
      <c r="CH324">
        <f t="shared" si="79"/>
        <v>1</v>
      </c>
      <c r="CI324">
        <f t="shared" si="80"/>
        <v>1</v>
      </c>
      <c r="CJ324">
        <f t="shared" si="81"/>
        <v>1</v>
      </c>
      <c r="CK324">
        <f t="shared" si="82"/>
        <v>1</v>
      </c>
      <c r="CL324">
        <f t="shared" si="83"/>
        <v>1</v>
      </c>
      <c r="CM324">
        <f t="shared" si="72"/>
        <v>7</v>
      </c>
      <c r="CN324">
        <f t="shared" si="84"/>
        <v>1</v>
      </c>
    </row>
    <row r="325" spans="1:92">
      <c r="A325" t="s">
        <v>1507</v>
      </c>
      <c r="B325" s="8">
        <v>38951</v>
      </c>
      <c r="C325">
        <v>2006</v>
      </c>
      <c r="D325">
        <v>2006</v>
      </c>
      <c r="E325" t="s">
        <v>1508</v>
      </c>
      <c r="F325" s="8">
        <v>39000</v>
      </c>
      <c r="G325">
        <v>49</v>
      </c>
      <c r="H325" t="s">
        <v>173</v>
      </c>
      <c r="I325" t="s">
        <v>469</v>
      </c>
      <c r="J325" t="s">
        <v>94</v>
      </c>
      <c r="K325" t="s">
        <v>121</v>
      </c>
      <c r="L325" t="s">
        <v>132</v>
      </c>
      <c r="M325" t="s">
        <v>97</v>
      </c>
      <c r="N325" t="s">
        <v>140</v>
      </c>
      <c r="O325" t="s">
        <v>133</v>
      </c>
      <c r="P325" t="s">
        <v>133</v>
      </c>
      <c r="Q325">
        <v>99</v>
      </c>
      <c r="R325">
        <v>99</v>
      </c>
      <c r="S325" t="s">
        <v>100</v>
      </c>
      <c r="T325" t="s">
        <v>97</v>
      </c>
      <c r="U325" t="s">
        <v>97</v>
      </c>
      <c r="V325" t="s">
        <v>97</v>
      </c>
      <c r="W325" t="s">
        <v>197</v>
      </c>
      <c r="X325" t="s">
        <v>1509</v>
      </c>
      <c r="Y325" t="s">
        <v>1510</v>
      </c>
      <c r="Z325" t="s">
        <v>97</v>
      </c>
      <c r="AB325" t="s">
        <v>144</v>
      </c>
      <c r="AC325">
        <v>0</v>
      </c>
      <c r="AD325">
        <v>7</v>
      </c>
      <c r="AE325">
        <v>0</v>
      </c>
      <c r="AG325">
        <v>0</v>
      </c>
      <c r="AH325">
        <v>1</v>
      </c>
      <c r="AI325">
        <v>0</v>
      </c>
      <c r="AJ325" s="9">
        <f t="shared" si="73"/>
        <v>7</v>
      </c>
      <c r="AK325" s="9"/>
      <c r="AL325">
        <v>0</v>
      </c>
      <c r="AM325">
        <v>0</v>
      </c>
      <c r="AN325">
        <v>0</v>
      </c>
      <c r="AO325">
        <v>0</v>
      </c>
      <c r="AP325">
        <v>0</v>
      </c>
      <c r="AQ325">
        <v>0</v>
      </c>
      <c r="AR325">
        <v>0</v>
      </c>
      <c r="AS325">
        <v>0</v>
      </c>
      <c r="AT325">
        <v>0</v>
      </c>
      <c r="AU325" t="s">
        <v>144</v>
      </c>
      <c r="AV325" t="s">
        <v>170</v>
      </c>
      <c r="AW325" t="s">
        <v>146</v>
      </c>
      <c r="AX325" t="s">
        <v>111</v>
      </c>
      <c r="AY325" t="s">
        <v>110</v>
      </c>
      <c r="AZ325" t="s">
        <v>813</v>
      </c>
      <c r="BA325" t="s">
        <v>565</v>
      </c>
      <c r="BB325">
        <v>0</v>
      </c>
      <c r="BC325">
        <v>0</v>
      </c>
      <c r="BD325">
        <v>0</v>
      </c>
      <c r="BE325" s="10" t="str">
        <f t="shared" si="74"/>
        <v>diferente</v>
      </c>
      <c r="BF325" s="10" t="str">
        <f t="shared" si="75"/>
        <v>igual</v>
      </c>
      <c r="BG325">
        <f>VLOOKUP(A325,[1]FormatoBBDD!$A$1:$CA$2248,57,FALSE)</f>
        <v>0</v>
      </c>
      <c r="BH325">
        <v>0</v>
      </c>
      <c r="BI325" t="s">
        <v>107</v>
      </c>
      <c r="BN325" t="s">
        <v>116</v>
      </c>
      <c r="BW325" t="s">
        <v>565</v>
      </c>
      <c r="BX325" t="s">
        <v>813</v>
      </c>
      <c r="CD325">
        <v>0</v>
      </c>
      <c r="CE325">
        <f t="shared" si="76"/>
        <v>2</v>
      </c>
      <c r="CF325">
        <f t="shared" si="77"/>
        <v>1</v>
      </c>
      <c r="CG325">
        <f t="shared" si="78"/>
        <v>1</v>
      </c>
      <c r="CH325">
        <f t="shared" si="79"/>
        <v>1</v>
      </c>
      <c r="CI325">
        <f t="shared" si="80"/>
        <v>1</v>
      </c>
      <c r="CJ325">
        <f t="shared" si="81"/>
        <v>1</v>
      </c>
      <c r="CK325">
        <f t="shared" si="82"/>
        <v>1</v>
      </c>
      <c r="CL325">
        <f t="shared" si="83"/>
        <v>1</v>
      </c>
      <c r="CM325">
        <f t="shared" si="72"/>
        <v>7</v>
      </c>
      <c r="CN325">
        <f t="shared" si="84"/>
        <v>1</v>
      </c>
    </row>
    <row r="326" spans="1:92">
      <c r="A326" t="s">
        <v>1511</v>
      </c>
      <c r="B326" s="8">
        <v>38954</v>
      </c>
      <c r="C326">
        <v>2006</v>
      </c>
      <c r="D326">
        <v>2006</v>
      </c>
      <c r="E326" t="s">
        <v>1512</v>
      </c>
      <c r="F326" s="8">
        <v>39071</v>
      </c>
      <c r="G326">
        <v>117</v>
      </c>
      <c r="H326" t="s">
        <v>138</v>
      </c>
      <c r="I326" t="s">
        <v>1513</v>
      </c>
      <c r="J326" t="s">
        <v>94</v>
      </c>
      <c r="K326" t="s">
        <v>121</v>
      </c>
      <c r="L326" t="s">
        <v>96</v>
      </c>
      <c r="M326">
        <v>1</v>
      </c>
      <c r="N326" t="s">
        <v>592</v>
      </c>
      <c r="O326" t="s">
        <v>98</v>
      </c>
      <c r="P326" t="s">
        <v>99</v>
      </c>
      <c r="Q326">
        <v>1</v>
      </c>
      <c r="R326">
        <v>0</v>
      </c>
      <c r="S326" t="s">
        <v>100</v>
      </c>
      <c r="T326" t="s">
        <v>97</v>
      </c>
      <c r="U326" t="s">
        <v>97</v>
      </c>
      <c r="V326" t="s">
        <v>103</v>
      </c>
      <c r="W326" t="s">
        <v>122</v>
      </c>
      <c r="X326" t="s">
        <v>1514</v>
      </c>
      <c r="Y326" t="s">
        <v>1515</v>
      </c>
      <c r="Z326" t="s">
        <v>97</v>
      </c>
      <c r="AB326" t="s">
        <v>144</v>
      </c>
      <c r="AC326">
        <v>0</v>
      </c>
      <c r="AD326">
        <v>7</v>
      </c>
      <c r="AE326">
        <v>0</v>
      </c>
      <c r="AG326">
        <v>0</v>
      </c>
      <c r="AH326">
        <v>1</v>
      </c>
      <c r="AI326">
        <v>0</v>
      </c>
      <c r="AJ326" s="9">
        <f t="shared" si="73"/>
        <v>7</v>
      </c>
      <c r="AK326" s="9"/>
      <c r="AL326">
        <v>0</v>
      </c>
      <c r="AM326">
        <v>0</v>
      </c>
      <c r="AN326">
        <v>0</v>
      </c>
      <c r="AO326">
        <v>0</v>
      </c>
      <c r="AP326">
        <v>0</v>
      </c>
      <c r="AQ326">
        <v>0</v>
      </c>
      <c r="AR326">
        <v>0</v>
      </c>
      <c r="AS326">
        <v>0</v>
      </c>
      <c r="AT326">
        <v>0</v>
      </c>
      <c r="AU326" t="s">
        <v>144</v>
      </c>
      <c r="AV326" t="s">
        <v>170</v>
      </c>
      <c r="AW326" t="s">
        <v>146</v>
      </c>
      <c r="AX326" t="s">
        <v>111</v>
      </c>
      <c r="AY326" t="s">
        <v>110</v>
      </c>
      <c r="AZ326" t="s">
        <v>108</v>
      </c>
      <c r="BA326" t="s">
        <v>207</v>
      </c>
      <c r="BB326">
        <v>0</v>
      </c>
      <c r="BC326">
        <v>0</v>
      </c>
      <c r="BD326">
        <v>0</v>
      </c>
      <c r="BE326" s="10" t="str">
        <f t="shared" si="74"/>
        <v>diferente</v>
      </c>
      <c r="BF326" s="10" t="str">
        <f t="shared" si="75"/>
        <v>igual</v>
      </c>
      <c r="BG326">
        <f>VLOOKUP(A326,[1]FormatoBBDD!$A$1:$CA$2248,57,FALSE)</f>
        <v>0</v>
      </c>
      <c r="BH326">
        <v>0</v>
      </c>
      <c r="BI326" t="s">
        <v>107</v>
      </c>
      <c r="BN326" t="s">
        <v>116</v>
      </c>
      <c r="BW326" t="s">
        <v>207</v>
      </c>
      <c r="CD326">
        <v>0</v>
      </c>
      <c r="CE326">
        <f t="shared" si="76"/>
        <v>1</v>
      </c>
      <c r="CF326">
        <f t="shared" si="77"/>
        <v>1</v>
      </c>
      <c r="CG326">
        <f t="shared" si="78"/>
        <v>1</v>
      </c>
      <c r="CH326">
        <f t="shared" si="79"/>
        <v>1</v>
      </c>
      <c r="CI326">
        <f t="shared" si="80"/>
        <v>1</v>
      </c>
      <c r="CJ326">
        <f t="shared" si="81"/>
        <v>1</v>
      </c>
      <c r="CK326">
        <f t="shared" si="82"/>
        <v>1</v>
      </c>
      <c r="CL326">
        <f t="shared" si="83"/>
        <v>1</v>
      </c>
      <c r="CM326">
        <f t="shared" si="72"/>
        <v>7</v>
      </c>
      <c r="CN326">
        <f t="shared" si="84"/>
        <v>1</v>
      </c>
    </row>
    <row r="327" spans="1:92">
      <c r="A327" t="s">
        <v>1516</v>
      </c>
      <c r="B327" s="8">
        <v>38961</v>
      </c>
      <c r="C327">
        <v>2006</v>
      </c>
      <c r="D327">
        <v>2006</v>
      </c>
      <c r="E327" t="s">
        <v>1517</v>
      </c>
      <c r="F327" s="8">
        <v>38994</v>
      </c>
      <c r="G327">
        <v>33</v>
      </c>
      <c r="H327" t="s">
        <v>119</v>
      </c>
      <c r="I327" t="s">
        <v>1518</v>
      </c>
      <c r="J327" t="s">
        <v>94</v>
      </c>
      <c r="K327" t="s">
        <v>121</v>
      </c>
      <c r="L327" t="s">
        <v>96</v>
      </c>
      <c r="M327">
        <v>1</v>
      </c>
      <c r="N327" t="s">
        <v>516</v>
      </c>
      <c r="O327" t="s">
        <v>98</v>
      </c>
      <c r="P327" t="s">
        <v>99</v>
      </c>
      <c r="Q327">
        <v>1</v>
      </c>
      <c r="R327">
        <v>0</v>
      </c>
      <c r="S327" t="s">
        <v>610</v>
      </c>
      <c r="T327" t="s">
        <v>101</v>
      </c>
      <c r="U327" t="s">
        <v>1519</v>
      </c>
      <c r="V327" t="s">
        <v>103</v>
      </c>
      <c r="W327" t="s">
        <v>122</v>
      </c>
      <c r="X327" t="s">
        <v>123</v>
      </c>
      <c r="Y327" t="s">
        <v>1520</v>
      </c>
      <c r="Z327" t="s">
        <v>97</v>
      </c>
      <c r="AA327" t="s">
        <v>107</v>
      </c>
      <c r="AB327" t="s">
        <v>144</v>
      </c>
      <c r="AC327">
        <v>0</v>
      </c>
      <c r="AD327">
        <v>7</v>
      </c>
      <c r="AE327">
        <v>0</v>
      </c>
      <c r="AG327">
        <v>0</v>
      </c>
      <c r="AH327">
        <v>1</v>
      </c>
      <c r="AI327">
        <v>0</v>
      </c>
      <c r="AJ327" s="9">
        <f t="shared" si="73"/>
        <v>7</v>
      </c>
      <c r="AK327" s="9"/>
      <c r="AL327">
        <v>0</v>
      </c>
      <c r="AM327">
        <v>0</v>
      </c>
      <c r="AN327">
        <v>0</v>
      </c>
      <c r="AO327">
        <v>0</v>
      </c>
      <c r="AP327">
        <v>0</v>
      </c>
      <c r="AQ327">
        <v>0</v>
      </c>
      <c r="AR327">
        <v>0</v>
      </c>
      <c r="AS327">
        <v>0</v>
      </c>
      <c r="AT327">
        <v>0</v>
      </c>
      <c r="AU327" t="s">
        <v>144</v>
      </c>
      <c r="AV327" t="s">
        <v>170</v>
      </c>
      <c r="AW327" t="s">
        <v>145</v>
      </c>
      <c r="AX327" t="s">
        <v>146</v>
      </c>
      <c r="AY327" t="s">
        <v>108</v>
      </c>
      <c r="AZ327" t="s">
        <v>111</v>
      </c>
      <c r="BA327" t="s">
        <v>110</v>
      </c>
      <c r="BB327">
        <v>0</v>
      </c>
      <c r="BC327">
        <v>0</v>
      </c>
      <c r="BD327">
        <v>0</v>
      </c>
      <c r="BE327" s="10" t="str">
        <f t="shared" si="74"/>
        <v>diferente</v>
      </c>
      <c r="BF327" s="10" t="str">
        <f t="shared" si="75"/>
        <v>igual</v>
      </c>
      <c r="BG327">
        <f>VLOOKUP(A327,[1]FormatoBBDD!$A$1:$CA$2248,57,FALSE)</f>
        <v>0</v>
      </c>
      <c r="BH327">
        <v>0</v>
      </c>
      <c r="BI327" t="s">
        <v>107</v>
      </c>
      <c r="BN327" t="s">
        <v>116</v>
      </c>
      <c r="CD327">
        <v>0</v>
      </c>
      <c r="CE327">
        <f t="shared" si="76"/>
        <v>0</v>
      </c>
      <c r="CF327">
        <f t="shared" si="77"/>
        <v>1</v>
      </c>
      <c r="CG327">
        <f t="shared" si="78"/>
        <v>1</v>
      </c>
      <c r="CH327">
        <f t="shared" si="79"/>
        <v>1</v>
      </c>
      <c r="CI327">
        <f t="shared" si="80"/>
        <v>1</v>
      </c>
      <c r="CJ327">
        <f t="shared" si="81"/>
        <v>1</v>
      </c>
      <c r="CK327">
        <f t="shared" si="82"/>
        <v>1</v>
      </c>
      <c r="CL327">
        <f t="shared" si="83"/>
        <v>1</v>
      </c>
      <c r="CM327">
        <f t="shared" si="72"/>
        <v>7</v>
      </c>
      <c r="CN327">
        <f t="shared" si="84"/>
        <v>1</v>
      </c>
    </row>
    <row r="328" spans="1:92">
      <c r="A328" t="s">
        <v>1521</v>
      </c>
      <c r="B328" s="8">
        <v>38964</v>
      </c>
      <c r="C328">
        <v>2006</v>
      </c>
      <c r="D328">
        <v>2006</v>
      </c>
      <c r="E328" t="s">
        <v>1522</v>
      </c>
      <c r="F328" s="8">
        <v>39022</v>
      </c>
      <c r="G328">
        <v>58</v>
      </c>
      <c r="H328" t="s">
        <v>424</v>
      </c>
      <c r="I328" t="s">
        <v>1513</v>
      </c>
      <c r="J328" t="s">
        <v>94</v>
      </c>
      <c r="K328" t="s">
        <v>121</v>
      </c>
      <c r="L328" t="s">
        <v>96</v>
      </c>
      <c r="M328">
        <v>1</v>
      </c>
      <c r="N328" t="s">
        <v>140</v>
      </c>
      <c r="O328" t="s">
        <v>246</v>
      </c>
      <c r="P328" t="s">
        <v>99</v>
      </c>
      <c r="Q328">
        <v>0</v>
      </c>
      <c r="R328">
        <v>1</v>
      </c>
      <c r="S328" t="s">
        <v>100</v>
      </c>
      <c r="T328" t="s">
        <v>479</v>
      </c>
      <c r="U328" t="s">
        <v>400</v>
      </c>
      <c r="V328" t="s">
        <v>103</v>
      </c>
      <c r="W328" t="s">
        <v>104</v>
      </c>
      <c r="X328" t="s">
        <v>1523</v>
      </c>
      <c r="Y328" t="s">
        <v>1524</v>
      </c>
      <c r="Z328" t="s">
        <v>97</v>
      </c>
      <c r="AA328" t="s">
        <v>107</v>
      </c>
      <c r="AB328" t="s">
        <v>144</v>
      </c>
      <c r="AC328">
        <v>0</v>
      </c>
      <c r="AD328">
        <v>7</v>
      </c>
      <c r="AE328">
        <v>0</v>
      </c>
      <c r="AG328">
        <v>0</v>
      </c>
      <c r="AH328">
        <v>1</v>
      </c>
      <c r="AI328">
        <v>0</v>
      </c>
      <c r="AJ328" s="9">
        <f t="shared" si="73"/>
        <v>7</v>
      </c>
      <c r="AK328" s="9"/>
      <c r="AL328">
        <v>0</v>
      </c>
      <c r="AM328">
        <v>0</v>
      </c>
      <c r="AN328">
        <v>0</v>
      </c>
      <c r="AO328">
        <v>0</v>
      </c>
      <c r="AP328">
        <v>0</v>
      </c>
      <c r="AQ328">
        <v>0</v>
      </c>
      <c r="AR328">
        <v>0</v>
      </c>
      <c r="AS328">
        <v>0</v>
      </c>
      <c r="AT328">
        <v>0</v>
      </c>
      <c r="AU328" t="s">
        <v>144</v>
      </c>
      <c r="AV328" t="s">
        <v>170</v>
      </c>
      <c r="AW328" t="s">
        <v>229</v>
      </c>
      <c r="AX328" t="s">
        <v>146</v>
      </c>
      <c r="AY328" t="s">
        <v>108</v>
      </c>
      <c r="AZ328" t="s">
        <v>111</v>
      </c>
      <c r="BA328" t="s">
        <v>110</v>
      </c>
      <c r="BB328">
        <v>0</v>
      </c>
      <c r="BC328">
        <v>0</v>
      </c>
      <c r="BD328">
        <v>0</v>
      </c>
      <c r="BE328" s="10" t="str">
        <f t="shared" si="74"/>
        <v>diferente</v>
      </c>
      <c r="BF328" s="10" t="str">
        <f t="shared" si="75"/>
        <v>igual</v>
      </c>
      <c r="BG328">
        <f>VLOOKUP(A328,[1]FormatoBBDD!$A$1:$CA$2248,57,FALSE)</f>
        <v>0</v>
      </c>
      <c r="BH328">
        <v>0</v>
      </c>
      <c r="BI328" t="s">
        <v>107</v>
      </c>
      <c r="BN328" t="s">
        <v>116</v>
      </c>
      <c r="BW328" t="s">
        <v>229</v>
      </c>
      <c r="CD328">
        <v>0</v>
      </c>
      <c r="CE328">
        <f t="shared" si="76"/>
        <v>1</v>
      </c>
      <c r="CF328">
        <f t="shared" si="77"/>
        <v>1</v>
      </c>
      <c r="CG328">
        <f t="shared" si="78"/>
        <v>1</v>
      </c>
      <c r="CH328">
        <f t="shared" si="79"/>
        <v>1</v>
      </c>
      <c r="CI328">
        <f t="shared" si="80"/>
        <v>1</v>
      </c>
      <c r="CJ328">
        <f t="shared" si="81"/>
        <v>1</v>
      </c>
      <c r="CK328">
        <f t="shared" si="82"/>
        <v>1</v>
      </c>
      <c r="CL328">
        <f t="shared" si="83"/>
        <v>1</v>
      </c>
      <c r="CM328">
        <f t="shared" si="72"/>
        <v>7</v>
      </c>
      <c r="CN328">
        <f t="shared" si="84"/>
        <v>1</v>
      </c>
    </row>
    <row r="329" spans="1:92">
      <c r="A329" t="s">
        <v>1525</v>
      </c>
      <c r="B329" s="8">
        <v>38964</v>
      </c>
      <c r="C329">
        <v>2006</v>
      </c>
      <c r="D329">
        <v>2006</v>
      </c>
      <c r="E329" t="s">
        <v>1526</v>
      </c>
      <c r="F329" s="8">
        <v>39000</v>
      </c>
      <c r="G329">
        <v>36</v>
      </c>
      <c r="H329" t="s">
        <v>130</v>
      </c>
      <c r="I329" t="s">
        <v>1527</v>
      </c>
      <c r="J329" t="s">
        <v>211</v>
      </c>
      <c r="K329" t="s">
        <v>212</v>
      </c>
      <c r="L329" t="s">
        <v>132</v>
      </c>
      <c r="M329">
        <v>1</v>
      </c>
      <c r="N329" t="s">
        <v>140</v>
      </c>
      <c r="O329" t="s">
        <v>98</v>
      </c>
      <c r="P329" t="s">
        <v>99</v>
      </c>
      <c r="Q329">
        <v>1</v>
      </c>
      <c r="R329">
        <v>0</v>
      </c>
      <c r="S329" t="s">
        <v>100</v>
      </c>
      <c r="T329" t="s">
        <v>101</v>
      </c>
      <c r="U329" t="s">
        <v>517</v>
      </c>
      <c r="V329" t="s">
        <v>103</v>
      </c>
      <c r="W329" t="s">
        <v>104</v>
      </c>
      <c r="X329" t="s">
        <v>1528</v>
      </c>
      <c r="Y329" t="s">
        <v>1529</v>
      </c>
      <c r="Z329" t="s">
        <v>1530</v>
      </c>
      <c r="AA329" t="s">
        <v>107</v>
      </c>
      <c r="AB329" t="s">
        <v>144</v>
      </c>
      <c r="AC329">
        <v>7</v>
      </c>
      <c r="AD329">
        <v>0</v>
      </c>
      <c r="AE329">
        <v>0</v>
      </c>
      <c r="AG329">
        <v>1</v>
      </c>
      <c r="AH329">
        <v>0</v>
      </c>
      <c r="AI329">
        <v>0</v>
      </c>
      <c r="AJ329" s="9">
        <f t="shared" si="73"/>
        <v>7</v>
      </c>
      <c r="AK329" s="9"/>
      <c r="AL329">
        <v>0</v>
      </c>
      <c r="AM329">
        <v>0</v>
      </c>
      <c r="AN329" t="s">
        <v>144</v>
      </c>
      <c r="AO329" t="s">
        <v>170</v>
      </c>
      <c r="AP329" t="s">
        <v>813</v>
      </c>
      <c r="AQ329" t="s">
        <v>146</v>
      </c>
      <c r="AR329" t="s">
        <v>565</v>
      </c>
      <c r="AS329" t="s">
        <v>111</v>
      </c>
      <c r="AT329" t="s">
        <v>110</v>
      </c>
      <c r="AU329">
        <v>0</v>
      </c>
      <c r="AV329">
        <v>0</v>
      </c>
      <c r="AW329">
        <v>0</v>
      </c>
      <c r="AX329">
        <v>0</v>
      </c>
      <c r="AY329">
        <v>0</v>
      </c>
      <c r="AZ329">
        <v>0</v>
      </c>
      <c r="BA329">
        <v>0</v>
      </c>
      <c r="BB329">
        <v>0</v>
      </c>
      <c r="BC329">
        <v>0</v>
      </c>
      <c r="BD329">
        <v>0</v>
      </c>
      <c r="BE329" s="10" t="str">
        <f t="shared" si="74"/>
        <v>igual</v>
      </c>
      <c r="BF329" s="10" t="str">
        <f t="shared" si="75"/>
        <v>diferente</v>
      </c>
      <c r="BG329">
        <f>VLOOKUP(A329,[1]FormatoBBDD!$A$1:$CA$2248,57,FALSE)</f>
        <v>0</v>
      </c>
      <c r="BH329">
        <v>0</v>
      </c>
      <c r="BI329" t="s">
        <v>107</v>
      </c>
      <c r="BN329" t="s">
        <v>116</v>
      </c>
      <c r="BW329" t="s">
        <v>565</v>
      </c>
      <c r="BX329" t="s">
        <v>813</v>
      </c>
      <c r="CD329">
        <v>0</v>
      </c>
      <c r="CE329">
        <f t="shared" si="76"/>
        <v>2</v>
      </c>
      <c r="CF329">
        <f t="shared" si="77"/>
        <v>1</v>
      </c>
      <c r="CG329">
        <f t="shared" si="78"/>
        <v>1</v>
      </c>
      <c r="CH329">
        <f t="shared" si="79"/>
        <v>1</v>
      </c>
      <c r="CI329">
        <f t="shared" si="80"/>
        <v>1</v>
      </c>
      <c r="CJ329">
        <f t="shared" si="81"/>
        <v>1</v>
      </c>
      <c r="CK329">
        <f t="shared" si="82"/>
        <v>1</v>
      </c>
      <c r="CL329">
        <f t="shared" si="83"/>
        <v>1</v>
      </c>
      <c r="CM329">
        <f t="shared" si="72"/>
        <v>7</v>
      </c>
      <c r="CN329">
        <f t="shared" si="84"/>
        <v>1</v>
      </c>
    </row>
    <row r="330" spans="1:92">
      <c r="A330" t="s">
        <v>1531</v>
      </c>
      <c r="B330" s="8">
        <v>38968</v>
      </c>
      <c r="C330">
        <v>2006</v>
      </c>
      <c r="D330">
        <v>2006</v>
      </c>
      <c r="E330" t="s">
        <v>1532</v>
      </c>
      <c r="F330" s="8">
        <v>39000</v>
      </c>
      <c r="G330">
        <v>32</v>
      </c>
      <c r="H330" t="s">
        <v>173</v>
      </c>
      <c r="I330" t="s">
        <v>352</v>
      </c>
      <c r="J330" t="s">
        <v>94</v>
      </c>
      <c r="K330" t="s">
        <v>121</v>
      </c>
      <c r="L330" t="s">
        <v>96</v>
      </c>
      <c r="M330">
        <v>1</v>
      </c>
      <c r="N330" t="s">
        <v>140</v>
      </c>
      <c r="O330" t="s">
        <v>98</v>
      </c>
      <c r="P330" t="s">
        <v>99</v>
      </c>
      <c r="Q330">
        <v>1</v>
      </c>
      <c r="R330">
        <v>0</v>
      </c>
      <c r="S330" t="s">
        <v>100</v>
      </c>
      <c r="T330" t="s">
        <v>479</v>
      </c>
      <c r="U330" t="s">
        <v>1533</v>
      </c>
      <c r="V330" t="s">
        <v>103</v>
      </c>
      <c r="W330" t="s">
        <v>155</v>
      </c>
      <c r="X330" t="s">
        <v>1534</v>
      </c>
      <c r="Y330" t="s">
        <v>342</v>
      </c>
      <c r="Z330" t="s">
        <v>1535</v>
      </c>
      <c r="AA330" t="s">
        <v>107</v>
      </c>
      <c r="AB330" t="s">
        <v>144</v>
      </c>
      <c r="AC330">
        <v>0</v>
      </c>
      <c r="AD330">
        <v>7</v>
      </c>
      <c r="AE330">
        <v>0</v>
      </c>
      <c r="AG330">
        <v>0</v>
      </c>
      <c r="AH330">
        <v>1</v>
      </c>
      <c r="AI330">
        <v>0</v>
      </c>
      <c r="AJ330" s="9">
        <f t="shared" si="73"/>
        <v>7</v>
      </c>
      <c r="AK330" s="9"/>
      <c r="AL330">
        <v>0</v>
      </c>
      <c r="AM330">
        <v>0</v>
      </c>
      <c r="AN330">
        <v>0</v>
      </c>
      <c r="AO330">
        <v>0</v>
      </c>
      <c r="AP330">
        <v>0</v>
      </c>
      <c r="AQ330">
        <v>0</v>
      </c>
      <c r="AR330">
        <v>0</v>
      </c>
      <c r="AS330">
        <v>0</v>
      </c>
      <c r="AT330">
        <v>0</v>
      </c>
      <c r="AU330" t="s">
        <v>144</v>
      </c>
      <c r="AV330" t="s">
        <v>170</v>
      </c>
      <c r="AW330" t="s">
        <v>565</v>
      </c>
      <c r="AX330" t="s">
        <v>146</v>
      </c>
      <c r="AY330" t="s">
        <v>813</v>
      </c>
      <c r="AZ330" t="s">
        <v>111</v>
      </c>
      <c r="BA330" t="s">
        <v>110</v>
      </c>
      <c r="BB330">
        <v>0</v>
      </c>
      <c r="BC330">
        <v>0</v>
      </c>
      <c r="BD330">
        <v>0</v>
      </c>
      <c r="BE330" s="10" t="str">
        <f t="shared" si="74"/>
        <v>diferente</v>
      </c>
      <c r="BF330" s="10" t="str">
        <f t="shared" si="75"/>
        <v>igual</v>
      </c>
      <c r="BG330">
        <f>VLOOKUP(A330,[1]FormatoBBDD!$A$1:$CA$2248,57,FALSE)</f>
        <v>0</v>
      </c>
      <c r="BH330">
        <v>0</v>
      </c>
      <c r="BI330" t="s">
        <v>107</v>
      </c>
      <c r="BN330" t="s">
        <v>116</v>
      </c>
      <c r="BW330" t="s">
        <v>565</v>
      </c>
      <c r="BX330" t="s">
        <v>813</v>
      </c>
      <c r="CD330">
        <v>0</v>
      </c>
      <c r="CE330">
        <f t="shared" si="76"/>
        <v>2</v>
      </c>
      <c r="CF330">
        <f t="shared" si="77"/>
        <v>1</v>
      </c>
      <c r="CG330">
        <f t="shared" si="78"/>
        <v>1</v>
      </c>
      <c r="CH330">
        <f t="shared" si="79"/>
        <v>1</v>
      </c>
      <c r="CI330">
        <f t="shared" si="80"/>
        <v>1</v>
      </c>
      <c r="CJ330">
        <f t="shared" si="81"/>
        <v>1</v>
      </c>
      <c r="CK330">
        <f t="shared" si="82"/>
        <v>1</v>
      </c>
      <c r="CL330">
        <f t="shared" si="83"/>
        <v>1</v>
      </c>
      <c r="CM330">
        <f t="shared" si="72"/>
        <v>7</v>
      </c>
      <c r="CN330">
        <f t="shared" si="84"/>
        <v>1</v>
      </c>
    </row>
    <row r="331" spans="1:92">
      <c r="A331" t="s">
        <v>1536</v>
      </c>
      <c r="B331" s="8">
        <v>38971</v>
      </c>
      <c r="C331">
        <v>2006</v>
      </c>
      <c r="D331">
        <v>2006</v>
      </c>
      <c r="E331" t="s">
        <v>1537</v>
      </c>
      <c r="F331" s="8">
        <v>39057</v>
      </c>
      <c r="G331">
        <v>86</v>
      </c>
      <c r="H331" t="s">
        <v>268</v>
      </c>
      <c r="I331" t="s">
        <v>352</v>
      </c>
      <c r="J331" t="s">
        <v>94</v>
      </c>
      <c r="K331" t="s">
        <v>121</v>
      </c>
      <c r="L331" t="s">
        <v>96</v>
      </c>
      <c r="M331">
        <v>1</v>
      </c>
      <c r="N331" t="s">
        <v>140</v>
      </c>
      <c r="O331" t="s">
        <v>246</v>
      </c>
      <c r="P331" t="s">
        <v>99</v>
      </c>
      <c r="Q331">
        <v>0</v>
      </c>
      <c r="R331">
        <v>1</v>
      </c>
      <c r="S331" t="s">
        <v>100</v>
      </c>
      <c r="T331" t="s">
        <v>479</v>
      </c>
      <c r="U331" t="s">
        <v>97</v>
      </c>
      <c r="V331" t="s">
        <v>103</v>
      </c>
      <c r="W331" t="s">
        <v>122</v>
      </c>
      <c r="X331" t="s">
        <v>1538</v>
      </c>
      <c r="Y331" t="s">
        <v>1415</v>
      </c>
      <c r="Z331" t="s">
        <v>97</v>
      </c>
      <c r="AB331" t="s">
        <v>144</v>
      </c>
      <c r="AC331">
        <v>0</v>
      </c>
      <c r="AD331">
        <v>7</v>
      </c>
      <c r="AE331">
        <v>0</v>
      </c>
      <c r="AG331">
        <v>0</v>
      </c>
      <c r="AH331">
        <v>1</v>
      </c>
      <c r="AI331">
        <v>0</v>
      </c>
      <c r="AJ331" s="9">
        <f t="shared" si="73"/>
        <v>7</v>
      </c>
      <c r="AK331" s="9"/>
      <c r="AL331">
        <v>0</v>
      </c>
      <c r="AM331">
        <v>0</v>
      </c>
      <c r="AN331">
        <v>0</v>
      </c>
      <c r="AO331">
        <v>0</v>
      </c>
      <c r="AP331">
        <v>0</v>
      </c>
      <c r="AQ331">
        <v>0</v>
      </c>
      <c r="AR331">
        <v>0</v>
      </c>
      <c r="AS331">
        <v>0</v>
      </c>
      <c r="AT331">
        <v>0</v>
      </c>
      <c r="AU331" t="s">
        <v>144</v>
      </c>
      <c r="AV331" t="s">
        <v>145</v>
      </c>
      <c r="AW331" t="s">
        <v>146</v>
      </c>
      <c r="AX331" t="s">
        <v>108</v>
      </c>
      <c r="AY331" t="s">
        <v>110</v>
      </c>
      <c r="AZ331" t="s">
        <v>207</v>
      </c>
      <c r="BA331" t="s">
        <v>1074</v>
      </c>
      <c r="BB331">
        <v>0</v>
      </c>
      <c r="BC331">
        <v>0</v>
      </c>
      <c r="BD331">
        <v>0</v>
      </c>
      <c r="BE331" s="10" t="str">
        <f t="shared" si="74"/>
        <v>diferente</v>
      </c>
      <c r="BF331" s="10" t="str">
        <f t="shared" si="75"/>
        <v>igual</v>
      </c>
      <c r="BG331">
        <f>VLOOKUP(A331,[1]FormatoBBDD!$A$1:$CA$2248,57,FALSE)</f>
        <v>0</v>
      </c>
      <c r="BH331">
        <v>0</v>
      </c>
      <c r="BI331" t="s">
        <v>107</v>
      </c>
      <c r="BN331" t="s">
        <v>116</v>
      </c>
      <c r="BW331" t="s">
        <v>207</v>
      </c>
      <c r="BX331" t="s">
        <v>1074</v>
      </c>
      <c r="CD331">
        <v>0</v>
      </c>
      <c r="CE331">
        <f t="shared" si="76"/>
        <v>2</v>
      </c>
      <c r="CF331">
        <f t="shared" si="77"/>
        <v>1</v>
      </c>
      <c r="CG331">
        <f t="shared" si="78"/>
        <v>1</v>
      </c>
      <c r="CH331">
        <f t="shared" si="79"/>
        <v>1</v>
      </c>
      <c r="CI331">
        <f t="shared" si="80"/>
        <v>1</v>
      </c>
      <c r="CJ331">
        <f t="shared" si="81"/>
        <v>1</v>
      </c>
      <c r="CK331">
        <f t="shared" si="82"/>
        <v>1</v>
      </c>
      <c r="CL331">
        <f t="shared" si="83"/>
        <v>1</v>
      </c>
      <c r="CM331">
        <f t="shared" si="72"/>
        <v>7</v>
      </c>
      <c r="CN331">
        <f t="shared" si="84"/>
        <v>1</v>
      </c>
    </row>
    <row r="332" spans="1:92">
      <c r="A332" t="s">
        <v>1539</v>
      </c>
      <c r="B332" s="8">
        <v>38973</v>
      </c>
      <c r="C332">
        <v>2006</v>
      </c>
      <c r="D332">
        <v>2007</v>
      </c>
      <c r="E332" t="s">
        <v>1540</v>
      </c>
      <c r="F332" s="8">
        <v>39092</v>
      </c>
      <c r="G332">
        <v>119</v>
      </c>
      <c r="H332" t="s">
        <v>292</v>
      </c>
      <c r="I332" t="s">
        <v>1458</v>
      </c>
      <c r="J332" t="s">
        <v>94</v>
      </c>
      <c r="K332" t="s">
        <v>121</v>
      </c>
      <c r="L332" t="s">
        <v>132</v>
      </c>
      <c r="M332">
        <v>2</v>
      </c>
      <c r="N332" t="s">
        <v>140</v>
      </c>
      <c r="O332" t="s">
        <v>133</v>
      </c>
      <c r="P332" t="s">
        <v>133</v>
      </c>
      <c r="Q332">
        <v>99</v>
      </c>
      <c r="R332">
        <v>99</v>
      </c>
      <c r="S332" t="s">
        <v>100</v>
      </c>
      <c r="T332" t="s">
        <v>97</v>
      </c>
      <c r="U332" t="s">
        <v>97</v>
      </c>
      <c r="V332" t="s">
        <v>97</v>
      </c>
      <c r="W332" t="s">
        <v>155</v>
      </c>
      <c r="X332" t="s">
        <v>1541</v>
      </c>
      <c r="Y332" t="s">
        <v>1542</v>
      </c>
      <c r="Z332" t="s">
        <v>1543</v>
      </c>
      <c r="AA332" t="s">
        <v>107</v>
      </c>
      <c r="AB332" t="s">
        <v>144</v>
      </c>
      <c r="AC332">
        <v>0</v>
      </c>
      <c r="AD332">
        <v>7</v>
      </c>
      <c r="AE332">
        <v>0</v>
      </c>
      <c r="AG332">
        <v>0</v>
      </c>
      <c r="AH332">
        <v>1</v>
      </c>
      <c r="AI332">
        <v>0</v>
      </c>
      <c r="AJ332" s="9">
        <f t="shared" si="73"/>
        <v>7</v>
      </c>
      <c r="AK332" s="9"/>
      <c r="AL332">
        <v>0</v>
      </c>
      <c r="AM332">
        <v>0</v>
      </c>
      <c r="AN332">
        <v>0</v>
      </c>
      <c r="AO332">
        <v>0</v>
      </c>
      <c r="AP332">
        <v>0</v>
      </c>
      <c r="AQ332">
        <v>0</v>
      </c>
      <c r="AR332">
        <v>0</v>
      </c>
      <c r="AS332">
        <v>0</v>
      </c>
      <c r="AT332">
        <v>0</v>
      </c>
      <c r="AU332" t="s">
        <v>144</v>
      </c>
      <c r="AV332" t="s">
        <v>207</v>
      </c>
      <c r="AW332" t="s">
        <v>145</v>
      </c>
      <c r="AX332" t="s">
        <v>146</v>
      </c>
      <c r="AY332" t="s">
        <v>482</v>
      </c>
      <c r="AZ332" t="s">
        <v>111</v>
      </c>
      <c r="BA332" t="s">
        <v>110</v>
      </c>
      <c r="BB332">
        <v>0</v>
      </c>
      <c r="BC332">
        <v>0</v>
      </c>
      <c r="BD332">
        <v>0</v>
      </c>
      <c r="BE332" s="10" t="str">
        <f t="shared" si="74"/>
        <v>diferente</v>
      </c>
      <c r="BF332" s="10" t="str">
        <f t="shared" si="75"/>
        <v>igual</v>
      </c>
      <c r="BG332">
        <f>VLOOKUP(A332,[1]FormatoBBDD!$A$1:$CA$2248,57,FALSE)</f>
        <v>0</v>
      </c>
      <c r="BH332">
        <v>0</v>
      </c>
      <c r="BI332" t="s">
        <v>107</v>
      </c>
      <c r="BN332" t="s">
        <v>116</v>
      </c>
      <c r="BW332" t="s">
        <v>207</v>
      </c>
      <c r="BX332" t="s">
        <v>482</v>
      </c>
      <c r="CD332">
        <v>0</v>
      </c>
      <c r="CE332">
        <f t="shared" si="76"/>
        <v>2</v>
      </c>
      <c r="CF332">
        <f t="shared" si="77"/>
        <v>1</v>
      </c>
      <c r="CG332">
        <f t="shared" si="78"/>
        <v>1</v>
      </c>
      <c r="CH332">
        <f t="shared" si="79"/>
        <v>1</v>
      </c>
      <c r="CI332">
        <f t="shared" si="80"/>
        <v>1</v>
      </c>
      <c r="CJ332">
        <f t="shared" si="81"/>
        <v>1</v>
      </c>
      <c r="CK332">
        <f t="shared" si="82"/>
        <v>1</v>
      </c>
      <c r="CL332">
        <f t="shared" si="83"/>
        <v>1</v>
      </c>
      <c r="CM332">
        <f t="shared" si="72"/>
        <v>7</v>
      </c>
      <c r="CN332">
        <f t="shared" si="84"/>
        <v>1</v>
      </c>
    </row>
    <row r="333" spans="1:92">
      <c r="A333" t="s">
        <v>1544</v>
      </c>
      <c r="B333" s="8">
        <v>38973</v>
      </c>
      <c r="C333">
        <v>2006</v>
      </c>
      <c r="D333">
        <v>2006</v>
      </c>
      <c r="E333" t="s">
        <v>1545</v>
      </c>
      <c r="F333" s="8">
        <v>39022</v>
      </c>
      <c r="G333">
        <v>49</v>
      </c>
      <c r="H333" t="s">
        <v>173</v>
      </c>
      <c r="I333" t="s">
        <v>352</v>
      </c>
      <c r="J333" t="s">
        <v>94</v>
      </c>
      <c r="K333" t="s">
        <v>121</v>
      </c>
      <c r="L333" t="s">
        <v>96</v>
      </c>
      <c r="M333">
        <v>1</v>
      </c>
      <c r="N333" t="s">
        <v>97</v>
      </c>
      <c r="O333" t="s">
        <v>98</v>
      </c>
      <c r="P333" t="s">
        <v>99</v>
      </c>
      <c r="Q333">
        <v>1</v>
      </c>
      <c r="R333">
        <v>0</v>
      </c>
      <c r="S333" t="s">
        <v>610</v>
      </c>
      <c r="T333" t="s">
        <v>101</v>
      </c>
      <c r="U333" t="s">
        <v>97</v>
      </c>
      <c r="V333" t="s">
        <v>103</v>
      </c>
      <c r="W333" t="s">
        <v>197</v>
      </c>
      <c r="X333" t="s">
        <v>1546</v>
      </c>
      <c r="Y333" t="s">
        <v>1547</v>
      </c>
      <c r="Z333" t="s">
        <v>97</v>
      </c>
      <c r="AA333" t="s">
        <v>107</v>
      </c>
      <c r="AB333" t="s">
        <v>144</v>
      </c>
      <c r="AC333">
        <v>0</v>
      </c>
      <c r="AD333">
        <v>7</v>
      </c>
      <c r="AE333">
        <v>0</v>
      </c>
      <c r="AG333">
        <v>0</v>
      </c>
      <c r="AH333">
        <v>1</v>
      </c>
      <c r="AI333">
        <v>0</v>
      </c>
      <c r="AJ333" s="9">
        <f t="shared" si="73"/>
        <v>7</v>
      </c>
      <c r="AK333" s="9"/>
      <c r="AL333">
        <v>0</v>
      </c>
      <c r="AM333">
        <v>0</v>
      </c>
      <c r="AN333">
        <v>0</v>
      </c>
      <c r="AO333">
        <v>0</v>
      </c>
      <c r="AP333">
        <v>0</v>
      </c>
      <c r="AQ333">
        <v>0</v>
      </c>
      <c r="AR333">
        <v>0</v>
      </c>
      <c r="AS333">
        <v>0</v>
      </c>
      <c r="AT333">
        <v>0</v>
      </c>
      <c r="AU333" t="s">
        <v>144</v>
      </c>
      <c r="AV333" t="s">
        <v>170</v>
      </c>
      <c r="AW333" t="s">
        <v>229</v>
      </c>
      <c r="AX333" t="s">
        <v>146</v>
      </c>
      <c r="AY333" t="s">
        <v>108</v>
      </c>
      <c r="AZ333" t="s">
        <v>111</v>
      </c>
      <c r="BA333" t="s">
        <v>110</v>
      </c>
      <c r="BB333">
        <v>0</v>
      </c>
      <c r="BC333">
        <v>0</v>
      </c>
      <c r="BD333">
        <v>0</v>
      </c>
      <c r="BE333" s="10" t="str">
        <f t="shared" si="74"/>
        <v>diferente</v>
      </c>
      <c r="BF333" s="10" t="str">
        <f t="shared" si="75"/>
        <v>igual</v>
      </c>
      <c r="BG333">
        <f>VLOOKUP(A333,[1]FormatoBBDD!$A$1:$CA$2248,57,FALSE)</f>
        <v>0</v>
      </c>
      <c r="BH333">
        <v>0</v>
      </c>
      <c r="BI333" t="s">
        <v>107</v>
      </c>
      <c r="BN333" t="s">
        <v>116</v>
      </c>
      <c r="BW333" t="s">
        <v>229</v>
      </c>
      <c r="CD333">
        <v>0</v>
      </c>
      <c r="CE333">
        <f t="shared" si="76"/>
        <v>1</v>
      </c>
      <c r="CF333">
        <f t="shared" si="77"/>
        <v>1</v>
      </c>
      <c r="CG333">
        <f t="shared" si="78"/>
        <v>1</v>
      </c>
      <c r="CH333">
        <f t="shared" si="79"/>
        <v>1</v>
      </c>
      <c r="CI333">
        <f t="shared" si="80"/>
        <v>1</v>
      </c>
      <c r="CJ333">
        <f t="shared" si="81"/>
        <v>1</v>
      </c>
      <c r="CK333">
        <f t="shared" si="82"/>
        <v>1</v>
      </c>
      <c r="CL333">
        <f t="shared" si="83"/>
        <v>1</v>
      </c>
      <c r="CM333">
        <f t="shared" si="72"/>
        <v>7</v>
      </c>
      <c r="CN333">
        <f t="shared" si="84"/>
        <v>1</v>
      </c>
    </row>
    <row r="334" spans="1:92">
      <c r="A334" t="s">
        <v>1548</v>
      </c>
      <c r="B334" s="8">
        <v>38974</v>
      </c>
      <c r="C334">
        <v>2006</v>
      </c>
      <c r="D334">
        <v>2006</v>
      </c>
      <c r="E334" t="s">
        <v>1549</v>
      </c>
      <c r="F334" s="8">
        <v>39029</v>
      </c>
      <c r="G334">
        <v>55</v>
      </c>
      <c r="H334" t="s">
        <v>138</v>
      </c>
      <c r="I334" t="s">
        <v>506</v>
      </c>
      <c r="J334" t="s">
        <v>94</v>
      </c>
      <c r="K334" t="s">
        <v>121</v>
      </c>
      <c r="L334" t="s">
        <v>132</v>
      </c>
      <c r="M334">
        <v>1</v>
      </c>
      <c r="N334" t="s">
        <v>97</v>
      </c>
      <c r="O334" t="s">
        <v>133</v>
      </c>
      <c r="P334" t="s">
        <v>133</v>
      </c>
      <c r="Q334">
        <v>99</v>
      </c>
      <c r="R334">
        <v>99</v>
      </c>
      <c r="S334" t="s">
        <v>97</v>
      </c>
      <c r="T334" t="s">
        <v>97</v>
      </c>
      <c r="U334" t="s">
        <v>97</v>
      </c>
      <c r="V334" t="s">
        <v>97</v>
      </c>
      <c r="W334" t="s">
        <v>122</v>
      </c>
      <c r="X334" t="s">
        <v>1320</v>
      </c>
      <c r="Y334" t="s">
        <v>1419</v>
      </c>
      <c r="Z334" t="s">
        <v>1550</v>
      </c>
      <c r="AA334" t="s">
        <v>107</v>
      </c>
      <c r="AB334" t="s">
        <v>144</v>
      </c>
      <c r="AC334">
        <v>0</v>
      </c>
      <c r="AD334">
        <v>7</v>
      </c>
      <c r="AE334">
        <v>0</v>
      </c>
      <c r="AG334">
        <v>0</v>
      </c>
      <c r="AH334">
        <v>1</v>
      </c>
      <c r="AI334">
        <v>0</v>
      </c>
      <c r="AJ334" s="9">
        <f t="shared" si="73"/>
        <v>7</v>
      </c>
      <c r="AK334" s="9"/>
      <c r="AL334">
        <v>0</v>
      </c>
      <c r="AM334">
        <v>0</v>
      </c>
      <c r="AN334">
        <v>0</v>
      </c>
      <c r="AO334">
        <v>0</v>
      </c>
      <c r="AP334">
        <v>0</v>
      </c>
      <c r="AQ334">
        <v>0</v>
      </c>
      <c r="AR334">
        <v>0</v>
      </c>
      <c r="AS334">
        <v>0</v>
      </c>
      <c r="AT334">
        <v>0</v>
      </c>
      <c r="AU334" t="s">
        <v>144</v>
      </c>
      <c r="AV334" t="s">
        <v>207</v>
      </c>
      <c r="AW334" t="s">
        <v>482</v>
      </c>
      <c r="AX334" t="s">
        <v>146</v>
      </c>
      <c r="AY334" t="s">
        <v>108</v>
      </c>
      <c r="AZ334" t="s">
        <v>229</v>
      </c>
      <c r="BA334" t="s">
        <v>111</v>
      </c>
      <c r="BB334">
        <v>0</v>
      </c>
      <c r="BC334">
        <v>0</v>
      </c>
      <c r="BD334">
        <v>0</v>
      </c>
      <c r="BE334" s="10" t="str">
        <f t="shared" si="74"/>
        <v>diferente</v>
      </c>
      <c r="BF334" s="10" t="str">
        <f t="shared" si="75"/>
        <v>igual</v>
      </c>
      <c r="BG334">
        <f>VLOOKUP(A334,[1]FormatoBBDD!$A$1:$CA$2248,57,FALSE)</f>
        <v>0</v>
      </c>
      <c r="BH334">
        <v>0</v>
      </c>
      <c r="BI334" t="s">
        <v>107</v>
      </c>
      <c r="BN334" t="s">
        <v>116</v>
      </c>
      <c r="BW334" t="s">
        <v>207</v>
      </c>
      <c r="BX334" t="s">
        <v>482</v>
      </c>
      <c r="BY334" t="s">
        <v>229</v>
      </c>
      <c r="CD334">
        <v>0</v>
      </c>
      <c r="CE334">
        <f t="shared" si="76"/>
        <v>3</v>
      </c>
      <c r="CF334">
        <f t="shared" si="77"/>
        <v>1</v>
      </c>
      <c r="CG334">
        <f t="shared" si="78"/>
        <v>1</v>
      </c>
      <c r="CH334">
        <f t="shared" si="79"/>
        <v>1</v>
      </c>
      <c r="CI334">
        <f t="shared" si="80"/>
        <v>1</v>
      </c>
      <c r="CJ334">
        <f t="shared" si="81"/>
        <v>1</v>
      </c>
      <c r="CK334">
        <f t="shared" si="82"/>
        <v>1</v>
      </c>
      <c r="CL334">
        <f t="shared" si="83"/>
        <v>1</v>
      </c>
      <c r="CM334">
        <f t="shared" si="72"/>
        <v>7</v>
      </c>
      <c r="CN334">
        <f t="shared" si="84"/>
        <v>1</v>
      </c>
    </row>
    <row r="335" spans="1:92">
      <c r="A335" t="s">
        <v>1551</v>
      </c>
      <c r="B335" s="8">
        <v>38980</v>
      </c>
      <c r="C335">
        <v>2006</v>
      </c>
      <c r="D335">
        <v>2007</v>
      </c>
      <c r="E335" t="s">
        <v>1552</v>
      </c>
      <c r="F335" s="8">
        <v>39112</v>
      </c>
      <c r="G335">
        <v>132</v>
      </c>
      <c r="H335" t="s">
        <v>275</v>
      </c>
      <c r="I335" t="s">
        <v>506</v>
      </c>
      <c r="J335" t="s">
        <v>94</v>
      </c>
      <c r="K335" t="s">
        <v>121</v>
      </c>
      <c r="L335" t="s">
        <v>96</v>
      </c>
      <c r="M335">
        <v>1</v>
      </c>
      <c r="N335" t="s">
        <v>140</v>
      </c>
      <c r="O335" t="s">
        <v>98</v>
      </c>
      <c r="P335" t="s">
        <v>99</v>
      </c>
      <c r="Q335">
        <v>1</v>
      </c>
      <c r="R335">
        <v>0</v>
      </c>
      <c r="S335" t="s">
        <v>100</v>
      </c>
      <c r="T335" t="s">
        <v>101</v>
      </c>
      <c r="U335" t="s">
        <v>196</v>
      </c>
      <c r="V335" t="s">
        <v>103</v>
      </c>
      <c r="W335" t="s">
        <v>155</v>
      </c>
      <c r="X335" t="s">
        <v>1553</v>
      </c>
      <c r="Y335" t="s">
        <v>1554</v>
      </c>
      <c r="Z335" t="s">
        <v>97</v>
      </c>
      <c r="AB335" t="s">
        <v>144</v>
      </c>
      <c r="AC335">
        <v>0</v>
      </c>
      <c r="AD335">
        <v>7</v>
      </c>
      <c r="AE335">
        <v>0</v>
      </c>
      <c r="AG335">
        <v>0</v>
      </c>
      <c r="AH335">
        <v>1</v>
      </c>
      <c r="AI335">
        <v>0</v>
      </c>
      <c r="AJ335" s="9">
        <f t="shared" si="73"/>
        <v>7</v>
      </c>
      <c r="AK335" s="9"/>
      <c r="AL335">
        <v>0</v>
      </c>
      <c r="AM335">
        <v>0</v>
      </c>
      <c r="AN335">
        <v>0</v>
      </c>
      <c r="AO335">
        <v>0</v>
      </c>
      <c r="AP335">
        <v>0</v>
      </c>
      <c r="AQ335">
        <v>0</v>
      </c>
      <c r="AR335">
        <v>0</v>
      </c>
      <c r="AS335">
        <v>0</v>
      </c>
      <c r="AT335">
        <v>0</v>
      </c>
      <c r="AU335" t="s">
        <v>144</v>
      </c>
      <c r="AV335" t="s">
        <v>145</v>
      </c>
      <c r="AW335" t="s">
        <v>146</v>
      </c>
      <c r="AX335" t="s">
        <v>108</v>
      </c>
      <c r="AY335" t="s">
        <v>110</v>
      </c>
      <c r="AZ335" t="s">
        <v>170</v>
      </c>
      <c r="BA335" t="s">
        <v>892</v>
      </c>
      <c r="BB335">
        <v>0</v>
      </c>
      <c r="BC335">
        <v>0</v>
      </c>
      <c r="BD335">
        <v>0</v>
      </c>
      <c r="BE335" s="10" t="str">
        <f t="shared" si="74"/>
        <v>diferente</v>
      </c>
      <c r="BF335" s="10" t="str">
        <f t="shared" si="75"/>
        <v>igual</v>
      </c>
      <c r="BG335">
        <f>VLOOKUP(A335,[1]FormatoBBDD!$A$1:$CA$2248,57,FALSE)</f>
        <v>0</v>
      </c>
      <c r="BH335">
        <v>0</v>
      </c>
      <c r="BI335" t="s">
        <v>107</v>
      </c>
      <c r="BN335" t="s">
        <v>116</v>
      </c>
      <c r="BW335" t="s">
        <v>892</v>
      </c>
      <c r="CD335">
        <v>0</v>
      </c>
      <c r="CE335">
        <f t="shared" si="76"/>
        <v>1</v>
      </c>
      <c r="CF335">
        <f t="shared" si="77"/>
        <v>1</v>
      </c>
      <c r="CG335">
        <f t="shared" si="78"/>
        <v>1</v>
      </c>
      <c r="CH335">
        <f t="shared" si="79"/>
        <v>1</v>
      </c>
      <c r="CI335">
        <f t="shared" si="80"/>
        <v>1</v>
      </c>
      <c r="CJ335">
        <f t="shared" si="81"/>
        <v>1</v>
      </c>
      <c r="CK335">
        <f t="shared" si="82"/>
        <v>1</v>
      </c>
      <c r="CL335">
        <f t="shared" si="83"/>
        <v>1</v>
      </c>
      <c r="CM335">
        <f t="shared" si="72"/>
        <v>7</v>
      </c>
      <c r="CN335">
        <f t="shared" si="84"/>
        <v>1</v>
      </c>
    </row>
    <row r="336" spans="1:92">
      <c r="A336" t="s">
        <v>1555</v>
      </c>
      <c r="B336" s="8">
        <v>38981</v>
      </c>
      <c r="C336">
        <v>2006</v>
      </c>
      <c r="D336">
        <v>2006</v>
      </c>
      <c r="E336" t="s">
        <v>1556</v>
      </c>
      <c r="F336" s="8">
        <v>39049</v>
      </c>
      <c r="G336">
        <v>68</v>
      </c>
      <c r="H336" t="s">
        <v>424</v>
      </c>
      <c r="I336" t="s">
        <v>346</v>
      </c>
      <c r="J336" t="s">
        <v>94</v>
      </c>
      <c r="K336" t="s">
        <v>121</v>
      </c>
      <c r="L336" t="s">
        <v>96</v>
      </c>
      <c r="M336">
        <v>1</v>
      </c>
      <c r="N336" t="s">
        <v>140</v>
      </c>
      <c r="O336" t="s">
        <v>246</v>
      </c>
      <c r="P336" t="s">
        <v>99</v>
      </c>
      <c r="Q336">
        <v>0</v>
      </c>
      <c r="R336">
        <v>1</v>
      </c>
      <c r="S336" t="s">
        <v>100</v>
      </c>
      <c r="T336" t="s">
        <v>97</v>
      </c>
      <c r="U336" t="s">
        <v>97</v>
      </c>
      <c r="V336" t="s">
        <v>103</v>
      </c>
      <c r="W336" t="s">
        <v>155</v>
      </c>
      <c r="X336" t="s">
        <v>1557</v>
      </c>
      <c r="Y336" t="s">
        <v>1454</v>
      </c>
      <c r="Z336" t="s">
        <v>97</v>
      </c>
      <c r="AB336" t="s">
        <v>144</v>
      </c>
      <c r="AC336">
        <v>0</v>
      </c>
      <c r="AD336">
        <v>7</v>
      </c>
      <c r="AE336">
        <v>0</v>
      </c>
      <c r="AG336">
        <v>0</v>
      </c>
      <c r="AH336">
        <v>1</v>
      </c>
      <c r="AI336">
        <v>0</v>
      </c>
      <c r="AJ336" s="9">
        <f t="shared" si="73"/>
        <v>7</v>
      </c>
      <c r="AK336" s="9"/>
      <c r="AL336">
        <v>0</v>
      </c>
      <c r="AM336">
        <v>0</v>
      </c>
      <c r="AN336">
        <v>0</v>
      </c>
      <c r="AO336">
        <v>0</v>
      </c>
      <c r="AP336">
        <v>0</v>
      </c>
      <c r="AQ336">
        <v>0</v>
      </c>
      <c r="AR336">
        <v>0</v>
      </c>
      <c r="AS336">
        <v>0</v>
      </c>
      <c r="AT336">
        <v>0</v>
      </c>
      <c r="AU336" t="s">
        <v>144</v>
      </c>
      <c r="AV336" t="s">
        <v>170</v>
      </c>
      <c r="AW336" t="s">
        <v>145</v>
      </c>
      <c r="AX336" t="s">
        <v>108</v>
      </c>
      <c r="AY336" t="s">
        <v>111</v>
      </c>
      <c r="AZ336" t="s">
        <v>110</v>
      </c>
      <c r="BA336" t="s">
        <v>482</v>
      </c>
      <c r="BB336">
        <v>0</v>
      </c>
      <c r="BC336">
        <v>0</v>
      </c>
      <c r="BD336">
        <v>0</v>
      </c>
      <c r="BE336" s="10" t="str">
        <f t="shared" si="74"/>
        <v>diferente</v>
      </c>
      <c r="BF336" s="10" t="str">
        <f t="shared" si="75"/>
        <v>igual</v>
      </c>
      <c r="BG336">
        <f>VLOOKUP(A336,[1]FormatoBBDD!$A$1:$CA$2248,57,FALSE)</f>
        <v>0</v>
      </c>
      <c r="BH336">
        <v>0</v>
      </c>
      <c r="BI336" t="s">
        <v>107</v>
      </c>
      <c r="BN336" t="s">
        <v>116</v>
      </c>
      <c r="BW336" t="s">
        <v>482</v>
      </c>
      <c r="CD336">
        <v>0</v>
      </c>
      <c r="CE336">
        <f t="shared" si="76"/>
        <v>1</v>
      </c>
      <c r="CF336">
        <f t="shared" si="77"/>
        <v>1</v>
      </c>
      <c r="CG336">
        <f t="shared" si="78"/>
        <v>1</v>
      </c>
      <c r="CH336">
        <f t="shared" si="79"/>
        <v>1</v>
      </c>
      <c r="CI336">
        <f t="shared" si="80"/>
        <v>1</v>
      </c>
      <c r="CJ336">
        <f t="shared" si="81"/>
        <v>1</v>
      </c>
      <c r="CK336">
        <f t="shared" si="82"/>
        <v>1</v>
      </c>
      <c r="CL336">
        <f t="shared" si="83"/>
        <v>1</v>
      </c>
      <c r="CM336">
        <f t="shared" si="72"/>
        <v>7</v>
      </c>
      <c r="CN336">
        <f t="shared" si="84"/>
        <v>1</v>
      </c>
    </row>
    <row r="337" spans="1:92">
      <c r="A337" t="s">
        <v>1558</v>
      </c>
      <c r="B337" s="8">
        <v>38982</v>
      </c>
      <c r="C337">
        <v>2006</v>
      </c>
      <c r="D337">
        <v>2007</v>
      </c>
      <c r="E337" t="s">
        <v>1559</v>
      </c>
      <c r="F337" s="8">
        <v>39106</v>
      </c>
      <c r="G337">
        <v>124</v>
      </c>
      <c r="H337" t="s">
        <v>160</v>
      </c>
      <c r="I337" t="s">
        <v>1560</v>
      </c>
      <c r="J337" t="s">
        <v>94</v>
      </c>
      <c r="K337" t="s">
        <v>121</v>
      </c>
      <c r="L337" t="s">
        <v>132</v>
      </c>
      <c r="M337">
        <v>1</v>
      </c>
      <c r="N337" t="s">
        <v>97</v>
      </c>
      <c r="O337" t="s">
        <v>133</v>
      </c>
      <c r="P337" t="s">
        <v>133</v>
      </c>
      <c r="Q337">
        <v>99</v>
      </c>
      <c r="R337">
        <v>99</v>
      </c>
      <c r="S337" t="s">
        <v>97</v>
      </c>
      <c r="T337" t="s">
        <v>97</v>
      </c>
      <c r="U337" t="s">
        <v>97</v>
      </c>
      <c r="V337" t="s">
        <v>97</v>
      </c>
      <c r="W337" t="s">
        <v>122</v>
      </c>
      <c r="X337" t="s">
        <v>406</v>
      </c>
      <c r="Y337" t="s">
        <v>1561</v>
      </c>
      <c r="Z337" t="s">
        <v>97</v>
      </c>
      <c r="AA337" t="s">
        <v>107</v>
      </c>
      <c r="AB337" t="s">
        <v>144</v>
      </c>
      <c r="AC337">
        <v>0</v>
      </c>
      <c r="AD337">
        <v>7</v>
      </c>
      <c r="AE337">
        <v>0</v>
      </c>
      <c r="AG337">
        <v>0</v>
      </c>
      <c r="AH337">
        <v>1</v>
      </c>
      <c r="AI337">
        <v>0</v>
      </c>
      <c r="AJ337" s="9">
        <f t="shared" si="73"/>
        <v>7</v>
      </c>
      <c r="AK337" s="9"/>
      <c r="AL337">
        <v>0</v>
      </c>
      <c r="AM337">
        <v>0</v>
      </c>
      <c r="AN337">
        <v>0</v>
      </c>
      <c r="AO337">
        <v>0</v>
      </c>
      <c r="AP337">
        <v>0</v>
      </c>
      <c r="AQ337">
        <v>0</v>
      </c>
      <c r="AR337">
        <v>0</v>
      </c>
      <c r="AS337">
        <v>0</v>
      </c>
      <c r="AT337">
        <v>0</v>
      </c>
      <c r="AU337" t="s">
        <v>144</v>
      </c>
      <c r="AV337" t="s">
        <v>170</v>
      </c>
      <c r="AW337" t="s">
        <v>145</v>
      </c>
      <c r="AX337" t="s">
        <v>146</v>
      </c>
      <c r="AY337" t="s">
        <v>108</v>
      </c>
      <c r="AZ337" t="s">
        <v>111</v>
      </c>
      <c r="BA337" t="s">
        <v>110</v>
      </c>
      <c r="BB337">
        <v>0</v>
      </c>
      <c r="BC337">
        <v>0</v>
      </c>
      <c r="BD337">
        <v>0</v>
      </c>
      <c r="BE337" s="10" t="str">
        <f t="shared" si="74"/>
        <v>diferente</v>
      </c>
      <c r="BF337" s="10" t="str">
        <f t="shared" si="75"/>
        <v>igual</v>
      </c>
      <c r="BG337">
        <f>VLOOKUP(A337,[1]FormatoBBDD!$A$1:$CA$2248,57,FALSE)</f>
        <v>0</v>
      </c>
      <c r="BH337">
        <v>0</v>
      </c>
      <c r="BI337" t="s">
        <v>107</v>
      </c>
      <c r="BN337" t="s">
        <v>116</v>
      </c>
      <c r="CD337">
        <v>0</v>
      </c>
      <c r="CE337">
        <f t="shared" si="76"/>
        <v>0</v>
      </c>
      <c r="CF337">
        <f t="shared" si="77"/>
        <v>1</v>
      </c>
      <c r="CG337">
        <f t="shared" si="78"/>
        <v>1</v>
      </c>
      <c r="CH337">
        <f t="shared" si="79"/>
        <v>1</v>
      </c>
      <c r="CI337">
        <f t="shared" si="80"/>
        <v>1</v>
      </c>
      <c r="CJ337">
        <f t="shared" si="81"/>
        <v>1</v>
      </c>
      <c r="CK337">
        <f t="shared" si="82"/>
        <v>1</v>
      </c>
      <c r="CL337">
        <f t="shared" si="83"/>
        <v>1</v>
      </c>
      <c r="CM337">
        <f t="shared" si="72"/>
        <v>7</v>
      </c>
      <c r="CN337">
        <f t="shared" si="84"/>
        <v>1</v>
      </c>
    </row>
    <row r="338" spans="1:92">
      <c r="A338" t="s">
        <v>1562</v>
      </c>
      <c r="B338" s="8">
        <v>38982</v>
      </c>
      <c r="C338">
        <v>2006</v>
      </c>
      <c r="D338">
        <v>2007</v>
      </c>
      <c r="E338" t="s">
        <v>1563</v>
      </c>
      <c r="F338" s="8">
        <v>39084</v>
      </c>
      <c r="G338">
        <v>102</v>
      </c>
      <c r="H338" t="s">
        <v>151</v>
      </c>
      <c r="I338" t="s">
        <v>1564</v>
      </c>
      <c r="J338" t="s">
        <v>94</v>
      </c>
      <c r="K338" t="s">
        <v>121</v>
      </c>
      <c r="L338" t="s">
        <v>96</v>
      </c>
      <c r="M338">
        <v>1</v>
      </c>
      <c r="N338" t="s">
        <v>140</v>
      </c>
      <c r="O338" t="s">
        <v>98</v>
      </c>
      <c r="P338" t="s">
        <v>99</v>
      </c>
      <c r="Q338">
        <v>1</v>
      </c>
      <c r="R338">
        <v>0</v>
      </c>
      <c r="S338" t="s">
        <v>100</v>
      </c>
      <c r="T338" t="s">
        <v>101</v>
      </c>
      <c r="U338" t="s">
        <v>97</v>
      </c>
      <c r="V338" t="s">
        <v>103</v>
      </c>
      <c r="W338" t="s">
        <v>155</v>
      </c>
      <c r="X338" t="s">
        <v>723</v>
      </c>
      <c r="Y338" t="s">
        <v>720</v>
      </c>
      <c r="Z338" t="s">
        <v>97</v>
      </c>
      <c r="AB338" t="s">
        <v>144</v>
      </c>
      <c r="AC338">
        <v>0</v>
      </c>
      <c r="AD338">
        <v>7</v>
      </c>
      <c r="AE338">
        <v>0</v>
      </c>
      <c r="AG338">
        <v>0</v>
      </c>
      <c r="AH338">
        <v>1</v>
      </c>
      <c r="AI338">
        <v>0</v>
      </c>
      <c r="AJ338" s="9">
        <f t="shared" si="73"/>
        <v>7</v>
      </c>
      <c r="AK338" s="9"/>
      <c r="AL338">
        <v>0</v>
      </c>
      <c r="AM338">
        <v>0</v>
      </c>
      <c r="AN338">
        <v>0</v>
      </c>
      <c r="AO338">
        <v>0</v>
      </c>
      <c r="AP338">
        <v>0</v>
      </c>
      <c r="AQ338">
        <v>0</v>
      </c>
      <c r="AR338">
        <v>0</v>
      </c>
      <c r="AS338">
        <v>0</v>
      </c>
      <c r="AT338">
        <v>0</v>
      </c>
      <c r="AU338" t="s">
        <v>144</v>
      </c>
      <c r="AV338" t="s">
        <v>170</v>
      </c>
      <c r="AW338" t="s">
        <v>145</v>
      </c>
      <c r="AX338" t="s">
        <v>146</v>
      </c>
      <c r="AY338" t="s">
        <v>108</v>
      </c>
      <c r="AZ338" t="s">
        <v>111</v>
      </c>
      <c r="BA338" t="s">
        <v>110</v>
      </c>
      <c r="BB338">
        <v>0</v>
      </c>
      <c r="BC338">
        <v>0</v>
      </c>
      <c r="BD338">
        <v>0</v>
      </c>
      <c r="BE338" s="10" t="str">
        <f t="shared" si="74"/>
        <v>diferente</v>
      </c>
      <c r="BF338" s="10" t="str">
        <f t="shared" si="75"/>
        <v>igual</v>
      </c>
      <c r="BG338">
        <f>VLOOKUP(A338,[1]FormatoBBDD!$A$1:$CA$2248,57,FALSE)</f>
        <v>0</v>
      </c>
      <c r="BH338">
        <v>0</v>
      </c>
      <c r="BI338" t="s">
        <v>107</v>
      </c>
      <c r="BN338" t="s">
        <v>116</v>
      </c>
      <c r="CD338">
        <v>0</v>
      </c>
      <c r="CE338">
        <f t="shared" si="76"/>
        <v>0</v>
      </c>
      <c r="CF338">
        <f t="shared" si="77"/>
        <v>1</v>
      </c>
      <c r="CG338">
        <f t="shared" si="78"/>
        <v>1</v>
      </c>
      <c r="CH338">
        <f t="shared" si="79"/>
        <v>1</v>
      </c>
      <c r="CI338">
        <f t="shared" si="80"/>
        <v>1</v>
      </c>
      <c r="CJ338">
        <f t="shared" si="81"/>
        <v>1</v>
      </c>
      <c r="CK338">
        <f t="shared" si="82"/>
        <v>1</v>
      </c>
      <c r="CL338">
        <f t="shared" si="83"/>
        <v>1</v>
      </c>
      <c r="CM338">
        <f t="shared" si="72"/>
        <v>7</v>
      </c>
      <c r="CN338">
        <f t="shared" si="84"/>
        <v>1</v>
      </c>
    </row>
    <row r="339" spans="1:92">
      <c r="A339" s="11" t="s">
        <v>1565</v>
      </c>
      <c r="B339" s="12">
        <v>38985</v>
      </c>
      <c r="C339" s="11">
        <v>2006</v>
      </c>
      <c r="D339" s="11">
        <v>2006</v>
      </c>
      <c r="E339" s="11" t="s">
        <v>1566</v>
      </c>
      <c r="F339" s="12">
        <v>39029</v>
      </c>
      <c r="G339" s="11">
        <v>44</v>
      </c>
      <c r="H339" s="11" t="s">
        <v>275</v>
      </c>
      <c r="I339" s="11" t="s">
        <v>629</v>
      </c>
      <c r="J339" s="13" t="s">
        <v>211</v>
      </c>
      <c r="K339" s="13" t="s">
        <v>121</v>
      </c>
      <c r="L339" s="11" t="s">
        <v>132</v>
      </c>
      <c r="M339" s="11" t="s">
        <v>97</v>
      </c>
      <c r="N339" s="11" t="s">
        <v>97</v>
      </c>
      <c r="O339" s="11" t="s">
        <v>314</v>
      </c>
      <c r="P339" s="11" t="s">
        <v>314</v>
      </c>
      <c r="Q339" s="11">
        <v>99</v>
      </c>
      <c r="R339" s="11">
        <v>99</v>
      </c>
      <c r="S339" s="11" t="s">
        <v>100</v>
      </c>
      <c r="T339" s="11" t="s">
        <v>97</v>
      </c>
      <c r="U339" s="11" t="s">
        <v>97</v>
      </c>
      <c r="V339" s="11" t="s">
        <v>97</v>
      </c>
      <c r="W339" s="11" t="s">
        <v>122</v>
      </c>
      <c r="X339" s="11" t="s">
        <v>1567</v>
      </c>
      <c r="Y339" s="11" t="s">
        <v>1568</v>
      </c>
      <c r="Z339" s="11" t="s">
        <v>97</v>
      </c>
      <c r="AA339" s="11"/>
      <c r="AB339" s="11" t="s">
        <v>144</v>
      </c>
      <c r="AC339" s="11">
        <v>7</v>
      </c>
      <c r="AD339" s="11">
        <v>0</v>
      </c>
      <c r="AE339" s="11">
        <v>0</v>
      </c>
      <c r="AF339" s="11"/>
      <c r="AG339">
        <v>1</v>
      </c>
      <c r="AH339">
        <v>0</v>
      </c>
      <c r="AI339">
        <v>0</v>
      </c>
      <c r="AJ339" s="9">
        <f t="shared" si="73"/>
        <v>7</v>
      </c>
      <c r="AK339" s="9"/>
      <c r="AL339" s="11">
        <v>0</v>
      </c>
      <c r="AM339" s="11">
        <v>0</v>
      </c>
      <c r="AN339" s="11" t="s">
        <v>144</v>
      </c>
      <c r="AO339" s="11" t="s">
        <v>146</v>
      </c>
      <c r="AP339" s="11" t="s">
        <v>108</v>
      </c>
      <c r="AQ339" s="11" t="s">
        <v>111</v>
      </c>
      <c r="AR339" s="11" t="s">
        <v>229</v>
      </c>
      <c r="AS339" s="11" t="s">
        <v>207</v>
      </c>
      <c r="AT339" s="11" t="s">
        <v>482</v>
      </c>
      <c r="AU339">
        <v>0</v>
      </c>
      <c r="AV339">
        <v>0</v>
      </c>
      <c r="AW339">
        <v>0</v>
      </c>
      <c r="AX339">
        <v>0</v>
      </c>
      <c r="AY339">
        <v>0</v>
      </c>
      <c r="AZ339">
        <v>0</v>
      </c>
      <c r="BA339">
        <v>0</v>
      </c>
      <c r="BB339">
        <v>0</v>
      </c>
      <c r="BC339">
        <v>0</v>
      </c>
      <c r="BD339">
        <v>0</v>
      </c>
      <c r="BE339" s="10" t="str">
        <f t="shared" si="74"/>
        <v>igual</v>
      </c>
      <c r="BF339" s="10" t="str">
        <f t="shared" si="75"/>
        <v>diferente</v>
      </c>
      <c r="BG339">
        <f>VLOOKUP(A339,[1]FormatoBBDD!$A$1:$CA$2248,57,FALSE)</f>
        <v>0</v>
      </c>
      <c r="BH339">
        <v>0</v>
      </c>
      <c r="BI339" s="11" t="s">
        <v>107</v>
      </c>
      <c r="BJ339" s="11"/>
      <c r="BK339" s="11"/>
      <c r="BL339" s="11"/>
      <c r="BM339" s="11"/>
      <c r="BN339" s="11" t="s">
        <v>116</v>
      </c>
      <c r="BO339" s="11"/>
      <c r="BP339" s="11"/>
      <c r="BQ339" s="11"/>
      <c r="BR339" s="11"/>
      <c r="BS339" s="11"/>
      <c r="BT339" s="11"/>
      <c r="BU339" s="11"/>
      <c r="BV339" s="11"/>
      <c r="BW339" s="11" t="s">
        <v>229</v>
      </c>
      <c r="BX339" s="11" t="s">
        <v>207</v>
      </c>
      <c r="BY339" s="11" t="s">
        <v>482</v>
      </c>
      <c r="BZ339" s="11"/>
      <c r="CA339" s="11"/>
      <c r="CB339" s="11"/>
      <c r="CC339" s="11"/>
      <c r="CD339" s="11">
        <v>1</v>
      </c>
      <c r="CE339">
        <f t="shared" si="76"/>
        <v>3</v>
      </c>
      <c r="CF339">
        <f t="shared" si="77"/>
        <v>1</v>
      </c>
      <c r="CG339">
        <f t="shared" si="78"/>
        <v>1</v>
      </c>
      <c r="CH339">
        <f t="shared" si="79"/>
        <v>1</v>
      </c>
      <c r="CI339">
        <f t="shared" si="80"/>
        <v>1</v>
      </c>
      <c r="CJ339">
        <f t="shared" si="81"/>
        <v>1</v>
      </c>
      <c r="CK339">
        <f t="shared" si="82"/>
        <v>1</v>
      </c>
      <c r="CL339">
        <f t="shared" si="83"/>
        <v>1</v>
      </c>
      <c r="CM339">
        <f t="shared" si="72"/>
        <v>7</v>
      </c>
      <c r="CN339">
        <f t="shared" si="84"/>
        <v>1</v>
      </c>
    </row>
    <row r="340" spans="1:92">
      <c r="A340" s="11" t="s">
        <v>1569</v>
      </c>
      <c r="B340" s="12">
        <v>38985</v>
      </c>
      <c r="C340" s="11">
        <v>2006</v>
      </c>
      <c r="D340" s="11">
        <v>2006</v>
      </c>
      <c r="E340" s="11" t="s">
        <v>1570</v>
      </c>
      <c r="F340" s="12">
        <v>39022</v>
      </c>
      <c r="G340" s="11">
        <v>37</v>
      </c>
      <c r="H340" s="11" t="s">
        <v>173</v>
      </c>
      <c r="I340" s="11" t="s">
        <v>287</v>
      </c>
      <c r="J340" s="11" t="s">
        <v>211</v>
      </c>
      <c r="K340" s="11" t="s">
        <v>212</v>
      </c>
      <c r="L340" s="11" t="s">
        <v>132</v>
      </c>
      <c r="M340" s="11">
        <v>1</v>
      </c>
      <c r="N340" s="11" t="s">
        <v>592</v>
      </c>
      <c r="O340" s="11" t="s">
        <v>154</v>
      </c>
      <c r="P340" s="11" t="s">
        <v>154</v>
      </c>
      <c r="Q340" s="11">
        <v>99</v>
      </c>
      <c r="R340" s="11">
        <v>99</v>
      </c>
      <c r="S340" s="11" t="s">
        <v>100</v>
      </c>
      <c r="T340" s="11" t="s">
        <v>97</v>
      </c>
      <c r="U340" s="11" t="s">
        <v>97</v>
      </c>
      <c r="V340" s="11" t="s">
        <v>97</v>
      </c>
      <c r="W340" s="11" t="s">
        <v>122</v>
      </c>
      <c r="X340" s="11" t="s">
        <v>652</v>
      </c>
      <c r="Y340" s="11" t="s">
        <v>634</v>
      </c>
      <c r="Z340" s="11" t="s">
        <v>97</v>
      </c>
      <c r="AA340" s="11"/>
      <c r="AB340" s="11" t="s">
        <v>144</v>
      </c>
      <c r="AC340" s="11">
        <v>7</v>
      </c>
      <c r="AD340" s="11">
        <v>0</v>
      </c>
      <c r="AE340" s="11">
        <v>0</v>
      </c>
      <c r="AF340" s="11"/>
      <c r="AG340">
        <v>1</v>
      </c>
      <c r="AH340">
        <v>0</v>
      </c>
      <c r="AI340">
        <v>0</v>
      </c>
      <c r="AJ340" s="9">
        <f t="shared" si="73"/>
        <v>7</v>
      </c>
      <c r="AK340" s="9"/>
      <c r="AL340" s="11">
        <v>0</v>
      </c>
      <c r="AM340" s="11">
        <v>0</v>
      </c>
      <c r="AN340" s="11" t="s">
        <v>144</v>
      </c>
      <c r="AO340" s="11" t="s">
        <v>170</v>
      </c>
      <c r="AP340" s="11" t="s">
        <v>229</v>
      </c>
      <c r="AQ340" s="11" t="s">
        <v>146</v>
      </c>
      <c r="AR340" s="11" t="s">
        <v>108</v>
      </c>
      <c r="AS340" s="11" t="s">
        <v>111</v>
      </c>
      <c r="AT340" s="11" t="s">
        <v>110</v>
      </c>
      <c r="AU340">
        <v>0</v>
      </c>
      <c r="AV340">
        <v>0</v>
      </c>
      <c r="AW340">
        <v>0</v>
      </c>
      <c r="AX340">
        <v>0</v>
      </c>
      <c r="AY340">
        <v>0</v>
      </c>
      <c r="AZ340">
        <v>0</v>
      </c>
      <c r="BA340">
        <v>0</v>
      </c>
      <c r="BB340">
        <v>0</v>
      </c>
      <c r="BC340">
        <v>0</v>
      </c>
      <c r="BD340">
        <v>0</v>
      </c>
      <c r="BE340" s="10" t="str">
        <f t="shared" si="74"/>
        <v>igual</v>
      </c>
      <c r="BF340" s="10" t="str">
        <f t="shared" si="75"/>
        <v>diferente</v>
      </c>
      <c r="BG340">
        <f>VLOOKUP(A340,[1]FormatoBBDD!$A$1:$CA$2248,57,FALSE)</f>
        <v>0</v>
      </c>
      <c r="BH340">
        <v>0</v>
      </c>
      <c r="BI340" s="11" t="s">
        <v>107</v>
      </c>
      <c r="BJ340" s="11"/>
      <c r="BK340" s="11"/>
      <c r="BL340" s="11"/>
      <c r="BM340" s="11"/>
      <c r="BN340" s="11" t="s">
        <v>116</v>
      </c>
      <c r="BO340" s="11"/>
      <c r="BP340" s="11"/>
      <c r="BQ340" s="11"/>
      <c r="BR340" s="11"/>
      <c r="BS340" s="11"/>
      <c r="BT340" s="11"/>
      <c r="BU340" s="11"/>
      <c r="BV340" s="11"/>
      <c r="BW340" s="11" t="s">
        <v>229</v>
      </c>
      <c r="BX340" s="11"/>
      <c r="BY340" s="11"/>
      <c r="BZ340" s="11"/>
      <c r="CA340" s="11"/>
      <c r="CB340" s="11"/>
      <c r="CC340" s="11"/>
      <c r="CD340" s="11">
        <v>1</v>
      </c>
      <c r="CE340">
        <f t="shared" si="76"/>
        <v>1</v>
      </c>
      <c r="CF340">
        <f t="shared" si="77"/>
        <v>1</v>
      </c>
      <c r="CG340">
        <f t="shared" si="78"/>
        <v>1</v>
      </c>
      <c r="CH340">
        <f t="shared" si="79"/>
        <v>1</v>
      </c>
      <c r="CI340">
        <f t="shared" si="80"/>
        <v>1</v>
      </c>
      <c r="CJ340">
        <f t="shared" si="81"/>
        <v>1</v>
      </c>
      <c r="CK340">
        <f t="shared" si="82"/>
        <v>1</v>
      </c>
      <c r="CL340">
        <f t="shared" si="83"/>
        <v>1</v>
      </c>
      <c r="CM340">
        <f t="shared" si="72"/>
        <v>7</v>
      </c>
      <c r="CN340">
        <f t="shared" si="84"/>
        <v>1</v>
      </c>
    </row>
    <row r="341" spans="1:92">
      <c r="A341" t="s">
        <v>1571</v>
      </c>
      <c r="B341" s="8">
        <v>38989</v>
      </c>
      <c r="C341">
        <v>2006</v>
      </c>
      <c r="D341">
        <v>2006</v>
      </c>
      <c r="E341" t="s">
        <v>1572</v>
      </c>
      <c r="F341" s="8">
        <v>39008</v>
      </c>
      <c r="G341">
        <v>19</v>
      </c>
      <c r="H341" t="s">
        <v>424</v>
      </c>
      <c r="I341" t="s">
        <v>469</v>
      </c>
      <c r="J341" t="s">
        <v>94</v>
      </c>
      <c r="K341" t="s">
        <v>121</v>
      </c>
      <c r="L341" t="s">
        <v>96</v>
      </c>
      <c r="M341">
        <v>1</v>
      </c>
      <c r="N341" t="s">
        <v>140</v>
      </c>
      <c r="O341" t="s">
        <v>98</v>
      </c>
      <c r="P341" t="s">
        <v>99</v>
      </c>
      <c r="Q341">
        <v>1</v>
      </c>
      <c r="R341">
        <v>0</v>
      </c>
      <c r="S341" t="s">
        <v>100</v>
      </c>
      <c r="T341" t="s">
        <v>101</v>
      </c>
      <c r="U341" t="s">
        <v>196</v>
      </c>
      <c r="V341" t="s">
        <v>103</v>
      </c>
      <c r="W341" t="s">
        <v>122</v>
      </c>
      <c r="X341" t="s">
        <v>426</v>
      </c>
      <c r="Y341" t="s">
        <v>1573</v>
      </c>
      <c r="Z341" t="s">
        <v>97</v>
      </c>
      <c r="AA341" t="s">
        <v>107</v>
      </c>
      <c r="AB341" t="s">
        <v>145</v>
      </c>
      <c r="AC341">
        <v>0</v>
      </c>
      <c r="AD341">
        <v>7</v>
      </c>
      <c r="AE341">
        <v>0</v>
      </c>
      <c r="AG341">
        <v>0</v>
      </c>
      <c r="AH341">
        <v>1</v>
      </c>
      <c r="AI341">
        <v>0</v>
      </c>
      <c r="AJ341" s="9">
        <f t="shared" si="73"/>
        <v>7</v>
      </c>
      <c r="AK341" s="9"/>
      <c r="AL341">
        <v>0</v>
      </c>
      <c r="AM341">
        <v>0</v>
      </c>
      <c r="AN341">
        <v>0</v>
      </c>
      <c r="AO341">
        <v>0</v>
      </c>
      <c r="AP341">
        <v>0</v>
      </c>
      <c r="AQ341">
        <v>0</v>
      </c>
      <c r="AR341">
        <v>0</v>
      </c>
      <c r="AS341">
        <v>0</v>
      </c>
      <c r="AT341">
        <v>0</v>
      </c>
      <c r="AU341" t="s">
        <v>145</v>
      </c>
      <c r="AV341" t="s">
        <v>170</v>
      </c>
      <c r="AW341" t="s">
        <v>892</v>
      </c>
      <c r="AX341" t="s">
        <v>146</v>
      </c>
      <c r="AY341" t="s">
        <v>108</v>
      </c>
      <c r="AZ341" t="s">
        <v>111</v>
      </c>
      <c r="BA341" t="s">
        <v>110</v>
      </c>
      <c r="BB341">
        <v>0</v>
      </c>
      <c r="BC341">
        <v>0</v>
      </c>
      <c r="BD341">
        <v>0</v>
      </c>
      <c r="BE341" s="10" t="str">
        <f t="shared" si="74"/>
        <v>diferente</v>
      </c>
      <c r="BF341" s="10" t="str">
        <f t="shared" si="75"/>
        <v>igual</v>
      </c>
      <c r="BG341">
        <f>VLOOKUP(A341,[1]FormatoBBDD!$A$1:$CA$2248,57,FALSE)</f>
        <v>0</v>
      </c>
      <c r="BH341">
        <v>0</v>
      </c>
      <c r="BI341" t="s">
        <v>107</v>
      </c>
      <c r="BN341" t="s">
        <v>116</v>
      </c>
      <c r="BW341" t="s">
        <v>892</v>
      </c>
      <c r="CD341">
        <v>0</v>
      </c>
      <c r="CE341">
        <f t="shared" si="76"/>
        <v>1</v>
      </c>
      <c r="CF341">
        <f t="shared" si="77"/>
        <v>1</v>
      </c>
      <c r="CG341">
        <f t="shared" si="78"/>
        <v>1</v>
      </c>
      <c r="CH341">
        <f t="shared" si="79"/>
        <v>1</v>
      </c>
      <c r="CI341">
        <f t="shared" si="80"/>
        <v>1</v>
      </c>
      <c r="CJ341">
        <f t="shared" si="81"/>
        <v>1</v>
      </c>
      <c r="CK341">
        <f t="shared" si="82"/>
        <v>1</v>
      </c>
      <c r="CL341">
        <f t="shared" si="83"/>
        <v>1</v>
      </c>
      <c r="CM341">
        <f t="shared" si="72"/>
        <v>7</v>
      </c>
      <c r="CN341">
        <f t="shared" si="84"/>
        <v>1</v>
      </c>
    </row>
    <row r="342" spans="1:92">
      <c r="A342" t="s">
        <v>1574</v>
      </c>
      <c r="B342" s="8">
        <v>38993</v>
      </c>
      <c r="C342">
        <v>2006</v>
      </c>
      <c r="D342">
        <v>2006</v>
      </c>
      <c r="E342" t="s">
        <v>1575</v>
      </c>
      <c r="F342" s="8">
        <v>39057</v>
      </c>
      <c r="G342">
        <v>64</v>
      </c>
      <c r="H342" t="s">
        <v>130</v>
      </c>
      <c r="I342" t="s">
        <v>469</v>
      </c>
      <c r="J342" t="s">
        <v>94</v>
      </c>
      <c r="K342" t="s">
        <v>121</v>
      </c>
      <c r="L342" t="s">
        <v>96</v>
      </c>
      <c r="M342">
        <v>1</v>
      </c>
      <c r="N342" t="s">
        <v>140</v>
      </c>
      <c r="O342" t="s">
        <v>98</v>
      </c>
      <c r="P342" t="s">
        <v>99</v>
      </c>
      <c r="Q342">
        <v>1</v>
      </c>
      <c r="R342">
        <v>0</v>
      </c>
      <c r="S342" t="s">
        <v>100</v>
      </c>
      <c r="T342" t="s">
        <v>97</v>
      </c>
      <c r="U342" t="s">
        <v>97</v>
      </c>
      <c r="V342" t="s">
        <v>103</v>
      </c>
      <c r="W342" t="s">
        <v>122</v>
      </c>
      <c r="X342" t="s">
        <v>917</v>
      </c>
      <c r="Y342" t="s">
        <v>1576</v>
      </c>
      <c r="Z342" t="s">
        <v>97</v>
      </c>
      <c r="AB342" t="s">
        <v>144</v>
      </c>
      <c r="AC342">
        <v>0</v>
      </c>
      <c r="AD342">
        <v>7</v>
      </c>
      <c r="AE342">
        <v>0</v>
      </c>
      <c r="AG342">
        <v>0</v>
      </c>
      <c r="AH342">
        <v>1</v>
      </c>
      <c r="AI342">
        <v>0</v>
      </c>
      <c r="AJ342" s="9">
        <f t="shared" si="73"/>
        <v>7</v>
      </c>
      <c r="AK342" s="9"/>
      <c r="AL342">
        <v>0</v>
      </c>
      <c r="AM342">
        <v>0</v>
      </c>
      <c r="AN342">
        <v>0</v>
      </c>
      <c r="AO342">
        <v>0</v>
      </c>
      <c r="AP342">
        <v>0</v>
      </c>
      <c r="AQ342">
        <v>0</v>
      </c>
      <c r="AR342">
        <v>0</v>
      </c>
      <c r="AS342">
        <v>0</v>
      </c>
      <c r="AT342">
        <v>0</v>
      </c>
      <c r="AU342" t="s">
        <v>144</v>
      </c>
      <c r="AV342" t="s">
        <v>145</v>
      </c>
      <c r="AW342" t="s">
        <v>146</v>
      </c>
      <c r="AX342" t="s">
        <v>108</v>
      </c>
      <c r="AY342" t="s">
        <v>110</v>
      </c>
      <c r="AZ342" t="s">
        <v>207</v>
      </c>
      <c r="BA342" t="s">
        <v>1074</v>
      </c>
      <c r="BB342">
        <v>0</v>
      </c>
      <c r="BC342">
        <v>0</v>
      </c>
      <c r="BD342">
        <v>0</v>
      </c>
      <c r="BE342" s="10" t="str">
        <f t="shared" si="74"/>
        <v>diferente</v>
      </c>
      <c r="BF342" s="10" t="str">
        <f t="shared" si="75"/>
        <v>igual</v>
      </c>
      <c r="BG342">
        <f>VLOOKUP(A342,[1]FormatoBBDD!$A$1:$CA$2248,57,FALSE)</f>
        <v>0</v>
      </c>
      <c r="BH342">
        <v>0</v>
      </c>
      <c r="BI342" t="s">
        <v>107</v>
      </c>
      <c r="BN342" t="s">
        <v>116</v>
      </c>
      <c r="BW342" t="s">
        <v>207</v>
      </c>
      <c r="BX342" t="s">
        <v>1074</v>
      </c>
      <c r="CD342">
        <v>0</v>
      </c>
      <c r="CE342">
        <f t="shared" si="76"/>
        <v>2</v>
      </c>
      <c r="CF342">
        <f t="shared" si="77"/>
        <v>1</v>
      </c>
      <c r="CG342">
        <f t="shared" si="78"/>
        <v>1</v>
      </c>
      <c r="CH342">
        <f t="shared" si="79"/>
        <v>1</v>
      </c>
      <c r="CI342">
        <f t="shared" si="80"/>
        <v>1</v>
      </c>
      <c r="CJ342">
        <f t="shared" si="81"/>
        <v>1</v>
      </c>
      <c r="CK342">
        <f t="shared" si="82"/>
        <v>1</v>
      </c>
      <c r="CL342">
        <f t="shared" si="83"/>
        <v>1</v>
      </c>
      <c r="CM342">
        <f t="shared" si="72"/>
        <v>7</v>
      </c>
      <c r="CN342">
        <f t="shared" si="84"/>
        <v>1</v>
      </c>
    </row>
    <row r="343" spans="1:92">
      <c r="A343" t="s">
        <v>1577</v>
      </c>
      <c r="B343" s="8">
        <v>38933</v>
      </c>
      <c r="C343">
        <v>2006</v>
      </c>
      <c r="D343">
        <v>2006</v>
      </c>
      <c r="E343" t="s">
        <v>1578</v>
      </c>
      <c r="F343" s="8">
        <v>39057</v>
      </c>
      <c r="G343">
        <v>124</v>
      </c>
      <c r="H343" t="s">
        <v>1579</v>
      </c>
      <c r="I343" t="s">
        <v>1513</v>
      </c>
      <c r="J343" t="s">
        <v>94</v>
      </c>
      <c r="K343" t="s">
        <v>121</v>
      </c>
      <c r="L343" t="s">
        <v>132</v>
      </c>
      <c r="M343">
        <v>1</v>
      </c>
      <c r="N343" t="s">
        <v>97</v>
      </c>
      <c r="O343" t="s">
        <v>133</v>
      </c>
      <c r="P343" t="s">
        <v>133</v>
      </c>
      <c r="Q343">
        <v>99</v>
      </c>
      <c r="R343">
        <v>99</v>
      </c>
      <c r="S343" t="s">
        <v>97</v>
      </c>
      <c r="T343" t="s">
        <v>97</v>
      </c>
      <c r="U343" t="s">
        <v>97</v>
      </c>
      <c r="V343" t="s">
        <v>97</v>
      </c>
      <c r="W343" t="s">
        <v>122</v>
      </c>
      <c r="X343" t="s">
        <v>671</v>
      </c>
      <c r="Y343" t="s">
        <v>1580</v>
      </c>
      <c r="Z343" t="s">
        <v>1581</v>
      </c>
      <c r="AB343" t="s">
        <v>144</v>
      </c>
      <c r="AC343">
        <v>0</v>
      </c>
      <c r="AD343">
        <v>7</v>
      </c>
      <c r="AE343">
        <v>0</v>
      </c>
      <c r="AG343">
        <v>0</v>
      </c>
      <c r="AH343">
        <v>1</v>
      </c>
      <c r="AI343">
        <v>0</v>
      </c>
      <c r="AJ343" s="9">
        <f t="shared" si="73"/>
        <v>7</v>
      </c>
      <c r="AK343" s="9"/>
      <c r="AL343">
        <v>0</v>
      </c>
      <c r="AM343">
        <v>0</v>
      </c>
      <c r="AN343">
        <v>0</v>
      </c>
      <c r="AO343">
        <v>0</v>
      </c>
      <c r="AP343">
        <v>0</v>
      </c>
      <c r="AQ343">
        <v>0</v>
      </c>
      <c r="AR343">
        <v>0</v>
      </c>
      <c r="AS343">
        <v>0</v>
      </c>
      <c r="AT343">
        <v>0</v>
      </c>
      <c r="AU343" t="s">
        <v>144</v>
      </c>
      <c r="AV343" t="s">
        <v>145</v>
      </c>
      <c r="AW343" t="s">
        <v>146</v>
      </c>
      <c r="AX343" t="s">
        <v>108</v>
      </c>
      <c r="AY343" t="s">
        <v>110</v>
      </c>
      <c r="AZ343" t="s">
        <v>207</v>
      </c>
      <c r="BA343" t="s">
        <v>1074</v>
      </c>
      <c r="BB343">
        <v>0</v>
      </c>
      <c r="BC343">
        <v>0</v>
      </c>
      <c r="BD343">
        <v>0</v>
      </c>
      <c r="BE343" s="10" t="str">
        <f t="shared" si="74"/>
        <v>diferente</v>
      </c>
      <c r="BF343" s="10" t="str">
        <f t="shared" si="75"/>
        <v>igual</v>
      </c>
      <c r="BG343">
        <f>VLOOKUP(A343,[1]FormatoBBDD!$A$1:$CA$2248,57,FALSE)</f>
        <v>0</v>
      </c>
      <c r="BH343">
        <v>0</v>
      </c>
      <c r="BI343" t="s">
        <v>107</v>
      </c>
      <c r="BN343" t="s">
        <v>116</v>
      </c>
      <c r="BW343" t="s">
        <v>207</v>
      </c>
      <c r="BX343" t="s">
        <v>1074</v>
      </c>
      <c r="CD343">
        <v>0</v>
      </c>
      <c r="CE343">
        <f t="shared" si="76"/>
        <v>2</v>
      </c>
      <c r="CF343">
        <f t="shared" si="77"/>
        <v>1</v>
      </c>
      <c r="CG343">
        <f t="shared" si="78"/>
        <v>1</v>
      </c>
      <c r="CH343">
        <f t="shared" si="79"/>
        <v>1</v>
      </c>
      <c r="CI343">
        <f t="shared" si="80"/>
        <v>1</v>
      </c>
      <c r="CJ343">
        <f t="shared" si="81"/>
        <v>1</v>
      </c>
      <c r="CK343">
        <f t="shared" si="82"/>
        <v>1</v>
      </c>
      <c r="CL343">
        <f t="shared" si="83"/>
        <v>1</v>
      </c>
      <c r="CM343">
        <f t="shared" si="72"/>
        <v>7</v>
      </c>
      <c r="CN343">
        <f t="shared" si="84"/>
        <v>1</v>
      </c>
    </row>
    <row r="344" spans="1:92">
      <c r="A344" t="s">
        <v>1582</v>
      </c>
      <c r="B344" s="8">
        <v>39000</v>
      </c>
      <c r="C344">
        <v>2006</v>
      </c>
      <c r="D344">
        <v>2007</v>
      </c>
      <c r="E344" t="s">
        <v>1583</v>
      </c>
      <c r="F344" s="8">
        <v>39099</v>
      </c>
      <c r="G344">
        <v>99</v>
      </c>
      <c r="H344" t="s">
        <v>160</v>
      </c>
      <c r="I344" t="s">
        <v>352</v>
      </c>
      <c r="J344" t="s">
        <v>94</v>
      </c>
      <c r="K344" t="s">
        <v>121</v>
      </c>
      <c r="L344" t="s">
        <v>96</v>
      </c>
      <c r="M344">
        <v>1</v>
      </c>
      <c r="N344" t="s">
        <v>97</v>
      </c>
      <c r="O344" t="s">
        <v>98</v>
      </c>
      <c r="P344" t="s">
        <v>99</v>
      </c>
      <c r="Q344">
        <v>1</v>
      </c>
      <c r="R344">
        <v>0</v>
      </c>
      <c r="S344" t="s">
        <v>100</v>
      </c>
      <c r="T344" t="s">
        <v>97</v>
      </c>
      <c r="U344" t="s">
        <v>97</v>
      </c>
      <c r="V344" t="s">
        <v>103</v>
      </c>
      <c r="W344" t="s">
        <v>122</v>
      </c>
      <c r="X344" t="s">
        <v>215</v>
      </c>
      <c r="Y344" t="s">
        <v>1584</v>
      </c>
      <c r="Z344" t="s">
        <v>97</v>
      </c>
      <c r="AA344" t="s">
        <v>107</v>
      </c>
      <c r="AB344" t="s">
        <v>144</v>
      </c>
      <c r="AC344">
        <v>0</v>
      </c>
      <c r="AD344">
        <v>7</v>
      </c>
      <c r="AE344">
        <v>0</v>
      </c>
      <c r="AG344">
        <v>0</v>
      </c>
      <c r="AH344">
        <v>1</v>
      </c>
      <c r="AI344">
        <v>0</v>
      </c>
      <c r="AJ344" s="9">
        <f t="shared" si="73"/>
        <v>7</v>
      </c>
      <c r="AK344" s="9"/>
      <c r="AL344">
        <v>0</v>
      </c>
      <c r="AM344">
        <v>0</v>
      </c>
      <c r="AN344">
        <v>0</v>
      </c>
      <c r="AO344">
        <v>0</v>
      </c>
      <c r="AP344">
        <v>0</v>
      </c>
      <c r="AQ344">
        <v>0</v>
      </c>
      <c r="AR344">
        <v>0</v>
      </c>
      <c r="AS344">
        <v>0</v>
      </c>
      <c r="AT344">
        <v>0</v>
      </c>
      <c r="AU344" t="s">
        <v>144</v>
      </c>
      <c r="AV344" t="s">
        <v>170</v>
      </c>
      <c r="AW344" t="s">
        <v>145</v>
      </c>
      <c r="AX344" t="s">
        <v>146</v>
      </c>
      <c r="AY344" t="s">
        <v>108</v>
      </c>
      <c r="AZ344" t="s">
        <v>111</v>
      </c>
      <c r="BA344" t="s">
        <v>110</v>
      </c>
      <c r="BB344">
        <v>0</v>
      </c>
      <c r="BC344">
        <v>0</v>
      </c>
      <c r="BD344">
        <v>0</v>
      </c>
      <c r="BE344" s="10" t="str">
        <f t="shared" si="74"/>
        <v>diferente</v>
      </c>
      <c r="BF344" s="10" t="str">
        <f t="shared" si="75"/>
        <v>igual</v>
      </c>
      <c r="BG344">
        <f>VLOOKUP(A344,[1]FormatoBBDD!$A$1:$CA$2248,57,FALSE)</f>
        <v>0</v>
      </c>
      <c r="BH344">
        <v>0</v>
      </c>
      <c r="BI344" t="s">
        <v>107</v>
      </c>
      <c r="BN344" t="s">
        <v>116</v>
      </c>
      <c r="CD344">
        <v>0</v>
      </c>
      <c r="CE344">
        <f t="shared" si="76"/>
        <v>0</v>
      </c>
      <c r="CF344">
        <f t="shared" si="77"/>
        <v>1</v>
      </c>
      <c r="CG344">
        <f t="shared" si="78"/>
        <v>1</v>
      </c>
      <c r="CH344">
        <f t="shared" si="79"/>
        <v>1</v>
      </c>
      <c r="CI344">
        <f t="shared" si="80"/>
        <v>1</v>
      </c>
      <c r="CJ344">
        <f t="shared" si="81"/>
        <v>1</v>
      </c>
      <c r="CK344">
        <f t="shared" si="82"/>
        <v>1</v>
      </c>
      <c r="CL344">
        <f t="shared" si="83"/>
        <v>1</v>
      </c>
      <c r="CM344">
        <f t="shared" si="72"/>
        <v>7</v>
      </c>
      <c r="CN344">
        <f t="shared" si="84"/>
        <v>1</v>
      </c>
    </row>
    <row r="345" spans="1:92">
      <c r="A345" t="s">
        <v>1585</v>
      </c>
      <c r="B345" s="8">
        <v>39000</v>
      </c>
      <c r="C345">
        <v>2006</v>
      </c>
      <c r="D345">
        <v>2006</v>
      </c>
      <c r="E345" t="s">
        <v>1586</v>
      </c>
      <c r="F345" s="8">
        <v>39049</v>
      </c>
      <c r="G345">
        <v>49</v>
      </c>
      <c r="H345" t="s">
        <v>424</v>
      </c>
      <c r="I345" t="s">
        <v>1513</v>
      </c>
      <c r="J345" t="s">
        <v>94</v>
      </c>
      <c r="K345" t="s">
        <v>121</v>
      </c>
      <c r="L345" t="s">
        <v>96</v>
      </c>
      <c r="M345">
        <v>1</v>
      </c>
      <c r="N345" t="s">
        <v>153</v>
      </c>
      <c r="O345" t="s">
        <v>98</v>
      </c>
      <c r="P345" t="s">
        <v>99</v>
      </c>
      <c r="Q345">
        <v>1</v>
      </c>
      <c r="R345">
        <v>0</v>
      </c>
      <c r="S345" t="s">
        <v>100</v>
      </c>
      <c r="T345" t="s">
        <v>479</v>
      </c>
      <c r="U345" t="s">
        <v>196</v>
      </c>
      <c r="V345" t="s">
        <v>103</v>
      </c>
      <c r="W345" t="s">
        <v>122</v>
      </c>
      <c r="X345" t="s">
        <v>426</v>
      </c>
      <c r="Y345" t="s">
        <v>1587</v>
      </c>
      <c r="Z345" t="s">
        <v>97</v>
      </c>
      <c r="AB345" t="s">
        <v>144</v>
      </c>
      <c r="AC345">
        <v>0</v>
      </c>
      <c r="AD345">
        <v>7</v>
      </c>
      <c r="AE345">
        <v>0</v>
      </c>
      <c r="AG345">
        <v>0</v>
      </c>
      <c r="AH345">
        <v>1</v>
      </c>
      <c r="AI345">
        <v>0</v>
      </c>
      <c r="AJ345" s="9">
        <f t="shared" si="73"/>
        <v>7</v>
      </c>
      <c r="AK345" s="9"/>
      <c r="AL345">
        <v>0</v>
      </c>
      <c r="AM345">
        <v>0</v>
      </c>
      <c r="AN345">
        <v>0</v>
      </c>
      <c r="AO345">
        <v>0</v>
      </c>
      <c r="AP345">
        <v>0</v>
      </c>
      <c r="AQ345">
        <v>0</v>
      </c>
      <c r="AR345">
        <v>0</v>
      </c>
      <c r="AS345">
        <v>0</v>
      </c>
      <c r="AT345">
        <v>0</v>
      </c>
      <c r="AU345" t="s">
        <v>144</v>
      </c>
      <c r="AV345" t="s">
        <v>170</v>
      </c>
      <c r="AW345" t="s">
        <v>145</v>
      </c>
      <c r="AX345" t="s">
        <v>108</v>
      </c>
      <c r="AY345" t="s">
        <v>111</v>
      </c>
      <c r="AZ345" t="s">
        <v>110</v>
      </c>
      <c r="BA345" t="s">
        <v>482</v>
      </c>
      <c r="BB345">
        <v>0</v>
      </c>
      <c r="BC345">
        <v>0</v>
      </c>
      <c r="BD345">
        <v>0</v>
      </c>
      <c r="BE345" s="10" t="str">
        <f t="shared" si="74"/>
        <v>diferente</v>
      </c>
      <c r="BF345" s="10" t="str">
        <f t="shared" si="75"/>
        <v>igual</v>
      </c>
      <c r="BG345">
        <f>VLOOKUP(A345,[1]FormatoBBDD!$A$1:$CA$2248,57,FALSE)</f>
        <v>0</v>
      </c>
      <c r="BH345">
        <v>0</v>
      </c>
      <c r="BI345" t="s">
        <v>107</v>
      </c>
      <c r="BN345" t="s">
        <v>116</v>
      </c>
      <c r="BW345" t="s">
        <v>482</v>
      </c>
      <c r="CD345">
        <v>0</v>
      </c>
      <c r="CE345">
        <f t="shared" si="76"/>
        <v>1</v>
      </c>
      <c r="CF345">
        <f t="shared" si="77"/>
        <v>1</v>
      </c>
      <c r="CG345">
        <f t="shared" si="78"/>
        <v>1</v>
      </c>
      <c r="CH345">
        <f t="shared" si="79"/>
        <v>1</v>
      </c>
      <c r="CI345">
        <f t="shared" si="80"/>
        <v>1</v>
      </c>
      <c r="CJ345">
        <f t="shared" si="81"/>
        <v>1</v>
      </c>
      <c r="CK345">
        <f t="shared" si="82"/>
        <v>1</v>
      </c>
      <c r="CL345">
        <f t="shared" si="83"/>
        <v>1</v>
      </c>
      <c r="CM345">
        <f t="shared" si="72"/>
        <v>7</v>
      </c>
      <c r="CN345">
        <f t="shared" si="84"/>
        <v>1</v>
      </c>
    </row>
    <row r="346" spans="1:92">
      <c r="A346" t="s">
        <v>1588</v>
      </c>
      <c r="B346" s="8">
        <v>39000</v>
      </c>
      <c r="C346">
        <v>2006</v>
      </c>
      <c r="D346">
        <v>2007</v>
      </c>
      <c r="E346" t="s">
        <v>1589</v>
      </c>
      <c r="F346" s="8">
        <v>39106</v>
      </c>
      <c r="G346">
        <v>106</v>
      </c>
      <c r="H346" t="s">
        <v>160</v>
      </c>
      <c r="I346" t="s">
        <v>352</v>
      </c>
      <c r="J346" t="s">
        <v>94</v>
      </c>
      <c r="K346" t="s">
        <v>121</v>
      </c>
      <c r="L346" t="s">
        <v>96</v>
      </c>
      <c r="M346">
        <v>1</v>
      </c>
      <c r="N346" t="s">
        <v>140</v>
      </c>
      <c r="O346" t="s">
        <v>98</v>
      </c>
      <c r="P346" t="s">
        <v>99</v>
      </c>
      <c r="Q346">
        <v>1</v>
      </c>
      <c r="R346">
        <v>0</v>
      </c>
      <c r="S346" t="s">
        <v>100</v>
      </c>
      <c r="T346" t="s">
        <v>101</v>
      </c>
      <c r="U346" t="s">
        <v>331</v>
      </c>
      <c r="V346" t="s">
        <v>103</v>
      </c>
      <c r="W346" t="s">
        <v>122</v>
      </c>
      <c r="X346" t="s">
        <v>1590</v>
      </c>
      <c r="Y346" t="s">
        <v>1591</v>
      </c>
      <c r="Z346" t="s">
        <v>97</v>
      </c>
      <c r="AB346" t="s">
        <v>144</v>
      </c>
      <c r="AC346">
        <v>0</v>
      </c>
      <c r="AD346">
        <v>7</v>
      </c>
      <c r="AE346">
        <v>0</v>
      </c>
      <c r="AG346">
        <v>0</v>
      </c>
      <c r="AH346">
        <v>1</v>
      </c>
      <c r="AI346">
        <v>0</v>
      </c>
      <c r="AJ346" s="9">
        <f t="shared" si="73"/>
        <v>7</v>
      </c>
      <c r="AK346" s="9"/>
      <c r="AL346">
        <v>0</v>
      </c>
      <c r="AM346">
        <v>0</v>
      </c>
      <c r="AN346">
        <v>0</v>
      </c>
      <c r="AO346">
        <v>0</v>
      </c>
      <c r="AP346">
        <v>0</v>
      </c>
      <c r="AQ346">
        <v>0</v>
      </c>
      <c r="AR346">
        <v>0</v>
      </c>
      <c r="AS346">
        <v>0</v>
      </c>
      <c r="AT346">
        <v>0</v>
      </c>
      <c r="AU346" t="s">
        <v>144</v>
      </c>
      <c r="AV346" t="s">
        <v>170</v>
      </c>
      <c r="AW346" t="s">
        <v>145</v>
      </c>
      <c r="AX346" t="s">
        <v>146</v>
      </c>
      <c r="AY346" t="s">
        <v>108</v>
      </c>
      <c r="AZ346" t="s">
        <v>111</v>
      </c>
      <c r="BA346" t="s">
        <v>110</v>
      </c>
      <c r="BB346">
        <v>0</v>
      </c>
      <c r="BC346">
        <v>0</v>
      </c>
      <c r="BD346">
        <v>0</v>
      </c>
      <c r="BE346" s="10" t="str">
        <f t="shared" si="74"/>
        <v>diferente</v>
      </c>
      <c r="BF346" s="10" t="str">
        <f t="shared" si="75"/>
        <v>igual</v>
      </c>
      <c r="BG346">
        <f>VLOOKUP(A346,[1]FormatoBBDD!$A$1:$CA$2248,57,FALSE)</f>
        <v>0</v>
      </c>
      <c r="BH346">
        <v>0</v>
      </c>
      <c r="BI346" t="s">
        <v>107</v>
      </c>
      <c r="BN346" t="s">
        <v>116</v>
      </c>
      <c r="CD346">
        <v>0</v>
      </c>
      <c r="CE346">
        <f t="shared" si="76"/>
        <v>0</v>
      </c>
      <c r="CF346">
        <f t="shared" si="77"/>
        <v>1</v>
      </c>
      <c r="CG346">
        <f t="shared" si="78"/>
        <v>1</v>
      </c>
      <c r="CH346">
        <f t="shared" si="79"/>
        <v>1</v>
      </c>
      <c r="CI346">
        <f t="shared" si="80"/>
        <v>1</v>
      </c>
      <c r="CJ346">
        <f t="shared" si="81"/>
        <v>1</v>
      </c>
      <c r="CK346">
        <f t="shared" si="82"/>
        <v>1</v>
      </c>
      <c r="CL346">
        <f t="shared" si="83"/>
        <v>1</v>
      </c>
      <c r="CM346">
        <f t="shared" si="72"/>
        <v>7</v>
      </c>
      <c r="CN346">
        <f t="shared" si="84"/>
        <v>1</v>
      </c>
    </row>
    <row r="347" spans="1:92">
      <c r="A347" t="s">
        <v>1592</v>
      </c>
      <c r="B347" s="8">
        <v>39061</v>
      </c>
      <c r="C347">
        <v>2006</v>
      </c>
      <c r="D347">
        <v>2007</v>
      </c>
      <c r="E347" t="s">
        <v>1593</v>
      </c>
      <c r="F347" s="8">
        <v>39106</v>
      </c>
      <c r="G347">
        <v>45</v>
      </c>
      <c r="H347" t="s">
        <v>119</v>
      </c>
      <c r="I347" t="s">
        <v>1513</v>
      </c>
      <c r="J347" t="s">
        <v>94</v>
      </c>
      <c r="K347" t="s">
        <v>121</v>
      </c>
      <c r="L347" t="s">
        <v>96</v>
      </c>
      <c r="M347">
        <v>1</v>
      </c>
      <c r="N347" t="s">
        <v>140</v>
      </c>
      <c r="O347" t="s">
        <v>98</v>
      </c>
      <c r="P347" t="s">
        <v>99</v>
      </c>
      <c r="Q347">
        <v>1</v>
      </c>
      <c r="R347">
        <v>0</v>
      </c>
      <c r="S347" t="s">
        <v>610</v>
      </c>
      <c r="T347" t="s">
        <v>101</v>
      </c>
      <c r="U347" t="s">
        <v>331</v>
      </c>
      <c r="V347" t="s">
        <v>103</v>
      </c>
      <c r="W347" t="s">
        <v>869</v>
      </c>
      <c r="X347" t="s">
        <v>1594</v>
      </c>
      <c r="Y347" t="s">
        <v>1595</v>
      </c>
      <c r="Z347" t="s">
        <v>97</v>
      </c>
      <c r="AB347" t="s">
        <v>144</v>
      </c>
      <c r="AC347">
        <v>0</v>
      </c>
      <c r="AD347">
        <v>7</v>
      </c>
      <c r="AE347">
        <v>0</v>
      </c>
      <c r="AG347">
        <v>0</v>
      </c>
      <c r="AH347">
        <v>1</v>
      </c>
      <c r="AI347">
        <v>0</v>
      </c>
      <c r="AJ347" s="9">
        <f t="shared" si="73"/>
        <v>7</v>
      </c>
      <c r="AK347" s="9"/>
      <c r="AL347">
        <v>0</v>
      </c>
      <c r="AM347">
        <v>0</v>
      </c>
      <c r="AN347">
        <v>0</v>
      </c>
      <c r="AO347">
        <v>0</v>
      </c>
      <c r="AP347">
        <v>0</v>
      </c>
      <c r="AQ347">
        <v>0</v>
      </c>
      <c r="AR347">
        <v>0</v>
      </c>
      <c r="AS347">
        <v>0</v>
      </c>
      <c r="AT347">
        <v>0</v>
      </c>
      <c r="AU347" t="s">
        <v>144</v>
      </c>
      <c r="AV347" t="s">
        <v>170</v>
      </c>
      <c r="AW347" t="s">
        <v>145</v>
      </c>
      <c r="AX347" t="s">
        <v>146</v>
      </c>
      <c r="AY347" t="s">
        <v>108</v>
      </c>
      <c r="AZ347" t="s">
        <v>111</v>
      </c>
      <c r="BA347" t="s">
        <v>110</v>
      </c>
      <c r="BB347">
        <v>0</v>
      </c>
      <c r="BC347">
        <v>0</v>
      </c>
      <c r="BD347">
        <v>0</v>
      </c>
      <c r="BE347" s="10" t="str">
        <f t="shared" si="74"/>
        <v>diferente</v>
      </c>
      <c r="BF347" s="10" t="str">
        <f t="shared" si="75"/>
        <v>igual</v>
      </c>
      <c r="BG347">
        <f>VLOOKUP(A347,[1]FormatoBBDD!$A$1:$CA$2248,57,FALSE)</f>
        <v>0</v>
      </c>
      <c r="BH347">
        <v>0</v>
      </c>
      <c r="BI347" t="s">
        <v>107</v>
      </c>
      <c r="BN347" t="s">
        <v>116</v>
      </c>
      <c r="CD347">
        <v>0</v>
      </c>
      <c r="CE347">
        <f t="shared" si="76"/>
        <v>0</v>
      </c>
      <c r="CF347">
        <f t="shared" si="77"/>
        <v>1</v>
      </c>
      <c r="CG347">
        <f t="shared" si="78"/>
        <v>1</v>
      </c>
      <c r="CH347">
        <f t="shared" si="79"/>
        <v>1</v>
      </c>
      <c r="CI347">
        <f t="shared" si="80"/>
        <v>1</v>
      </c>
      <c r="CJ347">
        <f t="shared" si="81"/>
        <v>1</v>
      </c>
      <c r="CK347">
        <f t="shared" si="82"/>
        <v>1</v>
      </c>
      <c r="CL347">
        <f t="shared" si="83"/>
        <v>1</v>
      </c>
      <c r="CM347">
        <f t="shared" si="72"/>
        <v>7</v>
      </c>
      <c r="CN347">
        <f t="shared" si="84"/>
        <v>1</v>
      </c>
    </row>
    <row r="348" spans="1:92">
      <c r="A348" t="s">
        <v>1596</v>
      </c>
      <c r="B348" s="8">
        <v>39003</v>
      </c>
      <c r="C348">
        <v>2006</v>
      </c>
      <c r="D348">
        <v>2006</v>
      </c>
      <c r="E348" t="s">
        <v>1597</v>
      </c>
      <c r="F348" s="8">
        <v>39049</v>
      </c>
      <c r="G348">
        <v>46</v>
      </c>
      <c r="H348" t="s">
        <v>424</v>
      </c>
      <c r="I348" t="s">
        <v>352</v>
      </c>
      <c r="J348" t="s">
        <v>94</v>
      </c>
      <c r="K348" t="s">
        <v>121</v>
      </c>
      <c r="L348" t="s">
        <v>96</v>
      </c>
      <c r="M348">
        <v>1</v>
      </c>
      <c r="N348" t="s">
        <v>516</v>
      </c>
      <c r="O348" t="s">
        <v>98</v>
      </c>
      <c r="P348" t="s">
        <v>99</v>
      </c>
      <c r="Q348">
        <v>1</v>
      </c>
      <c r="R348">
        <v>0</v>
      </c>
      <c r="S348" t="s">
        <v>100</v>
      </c>
      <c r="T348" t="s">
        <v>213</v>
      </c>
      <c r="U348" t="s">
        <v>1598</v>
      </c>
      <c r="V348" t="s">
        <v>103</v>
      </c>
      <c r="W348" t="s">
        <v>122</v>
      </c>
      <c r="X348" t="s">
        <v>426</v>
      </c>
      <c r="Y348" t="s">
        <v>1599</v>
      </c>
      <c r="Z348" t="s">
        <v>97</v>
      </c>
      <c r="AB348" t="s">
        <v>144</v>
      </c>
      <c r="AC348">
        <v>0</v>
      </c>
      <c r="AD348">
        <v>7</v>
      </c>
      <c r="AE348">
        <v>0</v>
      </c>
      <c r="AG348">
        <v>0</v>
      </c>
      <c r="AH348">
        <v>1</v>
      </c>
      <c r="AI348">
        <v>0</v>
      </c>
      <c r="AJ348" s="9">
        <f t="shared" si="73"/>
        <v>7</v>
      </c>
      <c r="AK348" s="9"/>
      <c r="AL348">
        <v>0</v>
      </c>
      <c r="AM348">
        <v>0</v>
      </c>
      <c r="AN348">
        <v>0</v>
      </c>
      <c r="AO348">
        <v>0</v>
      </c>
      <c r="AP348">
        <v>0</v>
      </c>
      <c r="AQ348">
        <v>0</v>
      </c>
      <c r="AR348">
        <v>0</v>
      </c>
      <c r="AS348">
        <v>0</v>
      </c>
      <c r="AT348">
        <v>0</v>
      </c>
      <c r="AU348" t="s">
        <v>144</v>
      </c>
      <c r="AV348" t="s">
        <v>170</v>
      </c>
      <c r="AW348" t="s">
        <v>145</v>
      </c>
      <c r="AX348" t="s">
        <v>108</v>
      </c>
      <c r="AY348" t="s">
        <v>111</v>
      </c>
      <c r="AZ348" t="s">
        <v>110</v>
      </c>
      <c r="BA348" t="s">
        <v>482</v>
      </c>
      <c r="BB348">
        <v>0</v>
      </c>
      <c r="BC348">
        <v>0</v>
      </c>
      <c r="BD348">
        <v>0</v>
      </c>
      <c r="BE348" s="10" t="str">
        <f t="shared" si="74"/>
        <v>diferente</v>
      </c>
      <c r="BF348" s="10" t="str">
        <f t="shared" si="75"/>
        <v>igual</v>
      </c>
      <c r="BG348">
        <f>VLOOKUP(A348,[1]FormatoBBDD!$A$1:$CA$2248,57,FALSE)</f>
        <v>0</v>
      </c>
      <c r="BH348">
        <v>0</v>
      </c>
      <c r="BI348" t="s">
        <v>107</v>
      </c>
      <c r="BN348" t="s">
        <v>116</v>
      </c>
      <c r="BW348" t="s">
        <v>482</v>
      </c>
      <c r="CD348">
        <v>0</v>
      </c>
      <c r="CE348">
        <f t="shared" si="76"/>
        <v>1</v>
      </c>
      <c r="CF348">
        <f t="shared" si="77"/>
        <v>1</v>
      </c>
      <c r="CG348">
        <f t="shared" si="78"/>
        <v>1</v>
      </c>
      <c r="CH348">
        <f t="shared" si="79"/>
        <v>1</v>
      </c>
      <c r="CI348">
        <f t="shared" si="80"/>
        <v>1</v>
      </c>
      <c r="CJ348">
        <f t="shared" si="81"/>
        <v>1</v>
      </c>
      <c r="CK348">
        <f t="shared" si="82"/>
        <v>1</v>
      </c>
      <c r="CL348">
        <f t="shared" si="83"/>
        <v>1</v>
      </c>
      <c r="CM348">
        <f t="shared" si="72"/>
        <v>7</v>
      </c>
      <c r="CN348">
        <f t="shared" si="84"/>
        <v>1</v>
      </c>
    </row>
    <row r="349" spans="1:92">
      <c r="A349" t="s">
        <v>1600</v>
      </c>
      <c r="B349" s="8">
        <v>39009</v>
      </c>
      <c r="C349">
        <v>2006</v>
      </c>
      <c r="D349">
        <v>2006</v>
      </c>
      <c r="E349" t="s">
        <v>1601</v>
      </c>
      <c r="F349" s="8">
        <v>39049</v>
      </c>
      <c r="G349">
        <v>40</v>
      </c>
      <c r="H349" t="s">
        <v>298</v>
      </c>
      <c r="I349" t="s">
        <v>352</v>
      </c>
      <c r="J349" t="s">
        <v>94</v>
      </c>
      <c r="K349" t="s">
        <v>121</v>
      </c>
      <c r="L349" t="s">
        <v>96</v>
      </c>
      <c r="M349">
        <v>1</v>
      </c>
      <c r="N349" t="s">
        <v>140</v>
      </c>
      <c r="O349" t="s">
        <v>98</v>
      </c>
      <c r="P349" t="s">
        <v>99</v>
      </c>
      <c r="Q349">
        <v>1</v>
      </c>
      <c r="R349">
        <v>0</v>
      </c>
      <c r="S349" t="s">
        <v>100</v>
      </c>
      <c r="T349" t="s">
        <v>101</v>
      </c>
      <c r="U349" t="s">
        <v>196</v>
      </c>
      <c r="V349" t="s">
        <v>103</v>
      </c>
      <c r="W349" t="s">
        <v>155</v>
      </c>
      <c r="X349" t="s">
        <v>1092</v>
      </c>
      <c r="Y349" t="s">
        <v>1602</v>
      </c>
      <c r="Z349" t="s">
        <v>97</v>
      </c>
      <c r="AB349" t="s">
        <v>144</v>
      </c>
      <c r="AC349">
        <v>0</v>
      </c>
      <c r="AD349">
        <v>7</v>
      </c>
      <c r="AE349">
        <v>0</v>
      </c>
      <c r="AG349">
        <v>0</v>
      </c>
      <c r="AH349">
        <v>1</v>
      </c>
      <c r="AI349">
        <v>0</v>
      </c>
      <c r="AJ349" s="9">
        <f t="shared" si="73"/>
        <v>7</v>
      </c>
      <c r="AK349" s="9"/>
      <c r="AL349">
        <v>0</v>
      </c>
      <c r="AM349">
        <v>0</v>
      </c>
      <c r="AN349">
        <v>0</v>
      </c>
      <c r="AO349">
        <v>0</v>
      </c>
      <c r="AP349">
        <v>0</v>
      </c>
      <c r="AQ349">
        <v>0</v>
      </c>
      <c r="AR349">
        <v>0</v>
      </c>
      <c r="AS349">
        <v>0</v>
      </c>
      <c r="AT349">
        <v>0</v>
      </c>
      <c r="AU349" t="s">
        <v>144</v>
      </c>
      <c r="AV349" t="s">
        <v>170</v>
      </c>
      <c r="AW349" t="s">
        <v>145</v>
      </c>
      <c r="AX349" t="s">
        <v>482</v>
      </c>
      <c r="AY349" t="s">
        <v>108</v>
      </c>
      <c r="AZ349" t="s">
        <v>111</v>
      </c>
      <c r="BA349" t="s">
        <v>110</v>
      </c>
      <c r="BB349">
        <v>0</v>
      </c>
      <c r="BC349">
        <v>0</v>
      </c>
      <c r="BD349">
        <v>0</v>
      </c>
      <c r="BE349" s="10" t="str">
        <f t="shared" si="74"/>
        <v>diferente</v>
      </c>
      <c r="BF349" s="10" t="str">
        <f t="shared" si="75"/>
        <v>igual</v>
      </c>
      <c r="BG349">
        <f>VLOOKUP(A349,[1]FormatoBBDD!$A$1:$CA$2248,57,FALSE)</f>
        <v>0</v>
      </c>
      <c r="BH349">
        <v>0</v>
      </c>
      <c r="BI349" t="s">
        <v>107</v>
      </c>
      <c r="BN349" t="s">
        <v>116</v>
      </c>
      <c r="BW349" t="s">
        <v>482</v>
      </c>
      <c r="CD349">
        <v>0</v>
      </c>
      <c r="CE349">
        <f t="shared" si="76"/>
        <v>1</v>
      </c>
      <c r="CF349">
        <f t="shared" si="77"/>
        <v>1</v>
      </c>
      <c r="CG349">
        <f t="shared" si="78"/>
        <v>1</v>
      </c>
      <c r="CH349">
        <f t="shared" si="79"/>
        <v>1</v>
      </c>
      <c r="CI349">
        <f t="shared" si="80"/>
        <v>1</v>
      </c>
      <c r="CJ349">
        <f t="shared" si="81"/>
        <v>1</v>
      </c>
      <c r="CK349">
        <f t="shared" si="82"/>
        <v>1</v>
      </c>
      <c r="CL349">
        <f t="shared" si="83"/>
        <v>1</v>
      </c>
      <c r="CM349">
        <f t="shared" si="72"/>
        <v>7</v>
      </c>
      <c r="CN349">
        <f t="shared" si="84"/>
        <v>1</v>
      </c>
    </row>
    <row r="350" spans="1:92">
      <c r="A350" t="s">
        <v>1603</v>
      </c>
      <c r="B350" s="8">
        <v>39010</v>
      </c>
      <c r="C350">
        <v>2006</v>
      </c>
      <c r="D350">
        <v>2006</v>
      </c>
      <c r="E350" t="s">
        <v>1604</v>
      </c>
      <c r="F350" s="8">
        <v>39057</v>
      </c>
      <c r="G350">
        <v>47</v>
      </c>
      <c r="H350" t="s">
        <v>585</v>
      </c>
      <c r="I350" t="s">
        <v>352</v>
      </c>
      <c r="J350" t="s">
        <v>94</v>
      </c>
      <c r="K350" t="s">
        <v>121</v>
      </c>
      <c r="L350" t="s">
        <v>96</v>
      </c>
      <c r="M350">
        <v>1</v>
      </c>
      <c r="N350" t="s">
        <v>140</v>
      </c>
      <c r="O350" t="s">
        <v>246</v>
      </c>
      <c r="P350" t="s">
        <v>99</v>
      </c>
      <c r="Q350">
        <v>0</v>
      </c>
      <c r="R350">
        <v>1</v>
      </c>
      <c r="S350" t="s">
        <v>100</v>
      </c>
      <c r="T350" t="s">
        <v>101</v>
      </c>
      <c r="U350" t="s">
        <v>400</v>
      </c>
      <c r="V350" t="s">
        <v>103</v>
      </c>
      <c r="W350" t="s">
        <v>104</v>
      </c>
      <c r="X350" t="s">
        <v>1605</v>
      </c>
      <c r="Y350" t="s">
        <v>1606</v>
      </c>
      <c r="Z350" t="s">
        <v>97</v>
      </c>
      <c r="AA350" t="s">
        <v>107</v>
      </c>
      <c r="AB350" t="s">
        <v>144</v>
      </c>
      <c r="AC350">
        <v>0</v>
      </c>
      <c r="AD350">
        <v>7</v>
      </c>
      <c r="AE350">
        <v>0</v>
      </c>
      <c r="AG350">
        <v>0</v>
      </c>
      <c r="AH350">
        <v>1</v>
      </c>
      <c r="AI350">
        <v>0</v>
      </c>
      <c r="AJ350" s="9">
        <f t="shared" si="73"/>
        <v>7</v>
      </c>
      <c r="AK350" s="9"/>
      <c r="AL350">
        <v>0</v>
      </c>
      <c r="AM350">
        <v>0</v>
      </c>
      <c r="AN350">
        <v>0</v>
      </c>
      <c r="AO350">
        <v>0</v>
      </c>
      <c r="AP350">
        <v>0</v>
      </c>
      <c r="AQ350">
        <v>0</v>
      </c>
      <c r="AR350">
        <v>0</v>
      </c>
      <c r="AS350">
        <v>0</v>
      </c>
      <c r="AT350">
        <v>0</v>
      </c>
      <c r="AU350" t="s">
        <v>144</v>
      </c>
      <c r="AV350" t="s">
        <v>207</v>
      </c>
      <c r="AW350" t="s">
        <v>145</v>
      </c>
      <c r="AX350" t="s">
        <v>146</v>
      </c>
      <c r="AY350" t="s">
        <v>108</v>
      </c>
      <c r="AZ350" t="s">
        <v>1074</v>
      </c>
      <c r="BA350" t="s">
        <v>110</v>
      </c>
      <c r="BB350">
        <v>0</v>
      </c>
      <c r="BC350">
        <v>0</v>
      </c>
      <c r="BD350">
        <v>0</v>
      </c>
      <c r="BE350" s="10" t="str">
        <f t="shared" si="74"/>
        <v>diferente</v>
      </c>
      <c r="BF350" s="10" t="str">
        <f t="shared" si="75"/>
        <v>igual</v>
      </c>
      <c r="BG350">
        <f>VLOOKUP(A350,[1]FormatoBBDD!$A$1:$CA$2248,57,FALSE)</f>
        <v>0</v>
      </c>
      <c r="BH350">
        <v>0</v>
      </c>
      <c r="BI350" t="s">
        <v>107</v>
      </c>
      <c r="BN350" t="s">
        <v>116</v>
      </c>
      <c r="BW350" t="s">
        <v>207</v>
      </c>
      <c r="BX350" t="s">
        <v>1074</v>
      </c>
      <c r="CD350">
        <v>0</v>
      </c>
      <c r="CE350">
        <f t="shared" si="76"/>
        <v>2</v>
      </c>
      <c r="CF350">
        <f t="shared" si="77"/>
        <v>1</v>
      </c>
      <c r="CG350">
        <f t="shared" si="78"/>
        <v>1</v>
      </c>
      <c r="CH350">
        <f t="shared" si="79"/>
        <v>1</v>
      </c>
      <c r="CI350">
        <f t="shared" si="80"/>
        <v>1</v>
      </c>
      <c r="CJ350">
        <f t="shared" si="81"/>
        <v>1</v>
      </c>
      <c r="CK350">
        <f t="shared" si="82"/>
        <v>1</v>
      </c>
      <c r="CL350">
        <f t="shared" si="83"/>
        <v>1</v>
      </c>
      <c r="CM350">
        <f t="shared" si="72"/>
        <v>7</v>
      </c>
      <c r="CN350">
        <f t="shared" si="84"/>
        <v>1</v>
      </c>
    </row>
    <row r="351" spans="1:92">
      <c r="A351" t="s">
        <v>1607</v>
      </c>
      <c r="B351" s="8">
        <v>39013</v>
      </c>
      <c r="C351">
        <v>2006</v>
      </c>
      <c r="D351">
        <v>2007</v>
      </c>
      <c r="E351" t="s">
        <v>1608</v>
      </c>
      <c r="F351" s="8">
        <v>39092</v>
      </c>
      <c r="G351">
        <v>79</v>
      </c>
      <c r="H351" t="s">
        <v>138</v>
      </c>
      <c r="I351" t="s">
        <v>1609</v>
      </c>
      <c r="J351" t="s">
        <v>211</v>
      </c>
      <c r="K351" t="s">
        <v>212</v>
      </c>
      <c r="L351" t="s">
        <v>132</v>
      </c>
      <c r="M351">
        <v>2</v>
      </c>
      <c r="N351" t="s">
        <v>140</v>
      </c>
      <c r="O351" t="s">
        <v>97</v>
      </c>
      <c r="P351" t="s">
        <v>97</v>
      </c>
      <c r="Q351">
        <v>99</v>
      </c>
      <c r="R351">
        <v>99</v>
      </c>
      <c r="S351" t="s">
        <v>100</v>
      </c>
      <c r="T351" t="s">
        <v>97</v>
      </c>
      <c r="U351" t="s">
        <v>97</v>
      </c>
      <c r="V351" t="s">
        <v>97</v>
      </c>
      <c r="W351" t="s">
        <v>197</v>
      </c>
      <c r="X351" t="s">
        <v>1610</v>
      </c>
      <c r="Y351" t="s">
        <v>169</v>
      </c>
      <c r="Z351" t="s">
        <v>97</v>
      </c>
      <c r="AA351" t="s">
        <v>107</v>
      </c>
      <c r="AB351" t="s">
        <v>144</v>
      </c>
      <c r="AC351">
        <v>7</v>
      </c>
      <c r="AD351">
        <v>0</v>
      </c>
      <c r="AE351">
        <v>0</v>
      </c>
      <c r="AG351">
        <v>1</v>
      </c>
      <c r="AH351">
        <v>0</v>
      </c>
      <c r="AI351">
        <v>0</v>
      </c>
      <c r="AJ351" s="9">
        <f t="shared" si="73"/>
        <v>7</v>
      </c>
      <c r="AK351" s="9"/>
      <c r="AL351">
        <v>0</v>
      </c>
      <c r="AM351">
        <v>0</v>
      </c>
      <c r="AN351" t="s">
        <v>144</v>
      </c>
      <c r="AO351" t="s">
        <v>207</v>
      </c>
      <c r="AP351" t="s">
        <v>145</v>
      </c>
      <c r="AQ351" t="s">
        <v>146</v>
      </c>
      <c r="AR351" t="s">
        <v>108</v>
      </c>
      <c r="AS351" t="s">
        <v>482</v>
      </c>
      <c r="AT351" t="s">
        <v>110</v>
      </c>
      <c r="AU351">
        <v>0</v>
      </c>
      <c r="AV351">
        <v>0</v>
      </c>
      <c r="AW351">
        <v>0</v>
      </c>
      <c r="AX351">
        <v>0</v>
      </c>
      <c r="AY351">
        <v>0</v>
      </c>
      <c r="AZ351">
        <v>0</v>
      </c>
      <c r="BA351">
        <v>0</v>
      </c>
      <c r="BB351">
        <v>0</v>
      </c>
      <c r="BC351">
        <v>0</v>
      </c>
      <c r="BD351">
        <v>0</v>
      </c>
      <c r="BE351" s="10" t="str">
        <f t="shared" si="74"/>
        <v>igual</v>
      </c>
      <c r="BF351" s="10" t="str">
        <f t="shared" si="75"/>
        <v>diferente</v>
      </c>
      <c r="BG351">
        <f>VLOOKUP(A351,[1]FormatoBBDD!$A$1:$CA$2248,57,FALSE)</f>
        <v>0</v>
      </c>
      <c r="BH351">
        <v>0</v>
      </c>
      <c r="BI351" t="s">
        <v>107</v>
      </c>
      <c r="BN351" t="s">
        <v>116</v>
      </c>
      <c r="BW351" t="s">
        <v>207</v>
      </c>
      <c r="BX351" t="s">
        <v>482</v>
      </c>
      <c r="CD351">
        <v>0</v>
      </c>
      <c r="CE351">
        <f t="shared" si="76"/>
        <v>2</v>
      </c>
      <c r="CF351">
        <f t="shared" si="77"/>
        <v>1</v>
      </c>
      <c r="CG351">
        <f t="shared" si="78"/>
        <v>1</v>
      </c>
      <c r="CH351">
        <f t="shared" si="79"/>
        <v>1</v>
      </c>
      <c r="CI351">
        <f t="shared" si="80"/>
        <v>1</v>
      </c>
      <c r="CJ351">
        <f t="shared" si="81"/>
        <v>1</v>
      </c>
      <c r="CK351">
        <f t="shared" si="82"/>
        <v>1</v>
      </c>
      <c r="CL351">
        <f t="shared" si="83"/>
        <v>1</v>
      </c>
      <c r="CM351">
        <f t="shared" si="72"/>
        <v>7</v>
      </c>
      <c r="CN351">
        <f t="shared" si="84"/>
        <v>1</v>
      </c>
    </row>
    <row r="352" spans="1:92">
      <c r="A352" t="s">
        <v>1611</v>
      </c>
      <c r="B352" s="8">
        <v>39022</v>
      </c>
      <c r="C352">
        <v>2006</v>
      </c>
      <c r="D352">
        <v>2007</v>
      </c>
      <c r="E352" t="s">
        <v>1612</v>
      </c>
      <c r="F352" s="8">
        <v>39106</v>
      </c>
      <c r="G352">
        <v>84</v>
      </c>
      <c r="H352" t="s">
        <v>345</v>
      </c>
      <c r="I352" t="s">
        <v>352</v>
      </c>
      <c r="J352" t="s">
        <v>94</v>
      </c>
      <c r="K352" t="s">
        <v>121</v>
      </c>
      <c r="L352" t="s">
        <v>96</v>
      </c>
      <c r="M352">
        <v>1</v>
      </c>
      <c r="N352" t="s">
        <v>592</v>
      </c>
      <c r="O352" t="s">
        <v>98</v>
      </c>
      <c r="P352" t="s">
        <v>99</v>
      </c>
      <c r="Q352">
        <v>1</v>
      </c>
      <c r="R352">
        <v>0</v>
      </c>
      <c r="S352" t="s">
        <v>100</v>
      </c>
      <c r="T352" t="s">
        <v>479</v>
      </c>
      <c r="U352" t="s">
        <v>97</v>
      </c>
      <c r="V352" t="s">
        <v>103</v>
      </c>
      <c r="W352" t="s">
        <v>122</v>
      </c>
      <c r="X352" t="s">
        <v>1613</v>
      </c>
      <c r="Y352" t="s">
        <v>1614</v>
      </c>
      <c r="Z352" t="s">
        <v>97</v>
      </c>
      <c r="AA352" t="s">
        <v>107</v>
      </c>
      <c r="AB352" t="s">
        <v>144</v>
      </c>
      <c r="AC352">
        <v>0</v>
      </c>
      <c r="AD352">
        <v>7</v>
      </c>
      <c r="AE352">
        <v>0</v>
      </c>
      <c r="AG352">
        <v>0</v>
      </c>
      <c r="AH352">
        <v>1</v>
      </c>
      <c r="AI352">
        <v>0</v>
      </c>
      <c r="AJ352" s="9">
        <f t="shared" si="73"/>
        <v>7</v>
      </c>
      <c r="AK352" s="9"/>
      <c r="AL352">
        <v>0</v>
      </c>
      <c r="AM352">
        <v>0</v>
      </c>
      <c r="AN352">
        <v>0</v>
      </c>
      <c r="AO352">
        <v>0</v>
      </c>
      <c r="AP352">
        <v>0</v>
      </c>
      <c r="AQ352">
        <v>0</v>
      </c>
      <c r="AR352">
        <v>0</v>
      </c>
      <c r="AS352">
        <v>0</v>
      </c>
      <c r="AT352">
        <v>0</v>
      </c>
      <c r="AU352" t="s">
        <v>144</v>
      </c>
      <c r="AV352" t="s">
        <v>170</v>
      </c>
      <c r="AW352" t="s">
        <v>145</v>
      </c>
      <c r="AX352" t="s">
        <v>146</v>
      </c>
      <c r="AY352" t="s">
        <v>108</v>
      </c>
      <c r="AZ352" t="s">
        <v>111</v>
      </c>
      <c r="BA352" t="s">
        <v>110</v>
      </c>
      <c r="BB352">
        <v>0</v>
      </c>
      <c r="BC352">
        <v>0</v>
      </c>
      <c r="BD352">
        <v>0</v>
      </c>
      <c r="BE352" s="10" t="str">
        <f t="shared" si="74"/>
        <v>diferente</v>
      </c>
      <c r="BF352" s="10" t="str">
        <f t="shared" si="75"/>
        <v>igual</v>
      </c>
      <c r="BG352">
        <f>VLOOKUP(A352,[1]FormatoBBDD!$A$1:$CA$2248,57,FALSE)</f>
        <v>0</v>
      </c>
      <c r="BH352">
        <v>0</v>
      </c>
      <c r="BI352" t="s">
        <v>107</v>
      </c>
      <c r="BN352" t="s">
        <v>116</v>
      </c>
      <c r="CD352">
        <v>0</v>
      </c>
      <c r="CE352">
        <f t="shared" si="76"/>
        <v>0</v>
      </c>
      <c r="CF352">
        <f t="shared" si="77"/>
        <v>1</v>
      </c>
      <c r="CG352">
        <f t="shared" si="78"/>
        <v>1</v>
      </c>
      <c r="CH352">
        <f t="shared" si="79"/>
        <v>1</v>
      </c>
      <c r="CI352">
        <f t="shared" si="80"/>
        <v>1</v>
      </c>
      <c r="CJ352">
        <f t="shared" si="81"/>
        <v>1</v>
      </c>
      <c r="CK352">
        <f t="shared" si="82"/>
        <v>1</v>
      </c>
      <c r="CL352">
        <f t="shared" si="83"/>
        <v>1</v>
      </c>
      <c r="CM352">
        <f t="shared" si="72"/>
        <v>7</v>
      </c>
      <c r="CN352">
        <f t="shared" si="84"/>
        <v>1</v>
      </c>
    </row>
    <row r="353" spans="1:92">
      <c r="A353" t="s">
        <v>1615</v>
      </c>
      <c r="B353" s="8">
        <v>39022</v>
      </c>
      <c r="C353">
        <v>2006</v>
      </c>
      <c r="D353">
        <v>2007</v>
      </c>
      <c r="E353" t="s">
        <v>1616</v>
      </c>
      <c r="F353" s="8">
        <v>39092</v>
      </c>
      <c r="G353">
        <v>70</v>
      </c>
      <c r="H353" t="s">
        <v>202</v>
      </c>
      <c r="I353" t="s">
        <v>352</v>
      </c>
      <c r="J353" t="s">
        <v>94</v>
      </c>
      <c r="K353" t="s">
        <v>121</v>
      </c>
      <c r="L353" t="s">
        <v>96</v>
      </c>
      <c r="M353">
        <v>1</v>
      </c>
      <c r="N353" t="s">
        <v>153</v>
      </c>
      <c r="O353" t="s">
        <v>98</v>
      </c>
      <c r="P353" t="s">
        <v>99</v>
      </c>
      <c r="Q353">
        <v>1</v>
      </c>
      <c r="R353">
        <v>0</v>
      </c>
      <c r="S353" t="s">
        <v>100</v>
      </c>
      <c r="T353" t="s">
        <v>101</v>
      </c>
      <c r="U353" t="s">
        <v>97</v>
      </c>
      <c r="V353" t="s">
        <v>103</v>
      </c>
      <c r="W353" t="s">
        <v>122</v>
      </c>
      <c r="X353" t="s">
        <v>253</v>
      </c>
      <c r="Y353" t="s">
        <v>1617</v>
      </c>
      <c r="Z353" t="s">
        <v>1618</v>
      </c>
      <c r="AB353" t="s">
        <v>144</v>
      </c>
      <c r="AC353">
        <v>0</v>
      </c>
      <c r="AD353">
        <v>7</v>
      </c>
      <c r="AE353">
        <v>0</v>
      </c>
      <c r="AG353">
        <v>0</v>
      </c>
      <c r="AH353">
        <v>1</v>
      </c>
      <c r="AI353">
        <v>0</v>
      </c>
      <c r="AJ353" s="9">
        <f t="shared" si="73"/>
        <v>7</v>
      </c>
      <c r="AK353" s="9"/>
      <c r="AL353">
        <v>0</v>
      </c>
      <c r="AM353">
        <v>0</v>
      </c>
      <c r="AN353">
        <v>0</v>
      </c>
      <c r="AO353">
        <v>0</v>
      </c>
      <c r="AP353">
        <v>0</v>
      </c>
      <c r="AQ353">
        <v>0</v>
      </c>
      <c r="AR353">
        <v>0</v>
      </c>
      <c r="AS353">
        <v>0</v>
      </c>
      <c r="AT353">
        <v>0</v>
      </c>
      <c r="AU353" t="s">
        <v>144</v>
      </c>
      <c r="AV353" t="s">
        <v>207</v>
      </c>
      <c r="AW353" t="s">
        <v>145</v>
      </c>
      <c r="AX353" t="s">
        <v>146</v>
      </c>
      <c r="AY353" t="s">
        <v>482</v>
      </c>
      <c r="AZ353" t="s">
        <v>111</v>
      </c>
      <c r="BA353" t="s">
        <v>110</v>
      </c>
      <c r="BB353">
        <v>0</v>
      </c>
      <c r="BC353">
        <v>0</v>
      </c>
      <c r="BD353">
        <v>0</v>
      </c>
      <c r="BE353" s="10" t="str">
        <f t="shared" si="74"/>
        <v>diferente</v>
      </c>
      <c r="BF353" s="10" t="str">
        <f t="shared" si="75"/>
        <v>igual</v>
      </c>
      <c r="BG353">
        <f>VLOOKUP(A353,[1]FormatoBBDD!$A$1:$CA$2248,57,FALSE)</f>
        <v>0</v>
      </c>
      <c r="BH353">
        <v>0</v>
      </c>
      <c r="BI353" t="s">
        <v>107</v>
      </c>
      <c r="BN353" t="s">
        <v>116</v>
      </c>
      <c r="BW353" t="s">
        <v>207</v>
      </c>
      <c r="BX353" t="s">
        <v>482</v>
      </c>
      <c r="CD353">
        <v>0</v>
      </c>
      <c r="CE353">
        <f t="shared" si="76"/>
        <v>2</v>
      </c>
      <c r="CF353">
        <f t="shared" si="77"/>
        <v>1</v>
      </c>
      <c r="CG353">
        <f t="shared" si="78"/>
        <v>1</v>
      </c>
      <c r="CH353">
        <f t="shared" si="79"/>
        <v>1</v>
      </c>
      <c r="CI353">
        <f t="shared" si="80"/>
        <v>1</v>
      </c>
      <c r="CJ353">
        <f t="shared" si="81"/>
        <v>1</v>
      </c>
      <c r="CK353">
        <f t="shared" si="82"/>
        <v>1</v>
      </c>
      <c r="CL353">
        <f t="shared" si="83"/>
        <v>1</v>
      </c>
      <c r="CM353">
        <f t="shared" si="72"/>
        <v>7</v>
      </c>
      <c r="CN353">
        <f t="shared" si="84"/>
        <v>1</v>
      </c>
    </row>
    <row r="354" spans="1:92">
      <c r="A354" t="s">
        <v>1619</v>
      </c>
      <c r="B354" s="8">
        <v>39023</v>
      </c>
      <c r="C354">
        <v>2006</v>
      </c>
      <c r="D354">
        <v>2007</v>
      </c>
      <c r="E354" t="s">
        <v>1620</v>
      </c>
      <c r="F354" s="8">
        <v>39225</v>
      </c>
      <c r="G354">
        <v>202</v>
      </c>
      <c r="H354" t="s">
        <v>151</v>
      </c>
      <c r="I354" t="s">
        <v>1621</v>
      </c>
      <c r="J354" t="s">
        <v>94</v>
      </c>
      <c r="K354" t="s">
        <v>121</v>
      </c>
      <c r="L354" t="s">
        <v>132</v>
      </c>
      <c r="M354">
        <v>1</v>
      </c>
      <c r="N354" t="s">
        <v>140</v>
      </c>
      <c r="O354" t="s">
        <v>154</v>
      </c>
      <c r="P354" t="s">
        <v>154</v>
      </c>
      <c r="Q354">
        <v>99</v>
      </c>
      <c r="R354">
        <v>99</v>
      </c>
      <c r="S354" t="s">
        <v>100</v>
      </c>
      <c r="T354" t="s">
        <v>97</v>
      </c>
      <c r="U354" t="s">
        <v>97</v>
      </c>
      <c r="V354" t="s">
        <v>97</v>
      </c>
      <c r="W354" t="s">
        <v>197</v>
      </c>
      <c r="X354" t="s">
        <v>1622</v>
      </c>
      <c r="Y354" t="s">
        <v>169</v>
      </c>
      <c r="Z354" t="s">
        <v>97</v>
      </c>
      <c r="AA354" t="s">
        <v>107</v>
      </c>
      <c r="AB354" t="s">
        <v>144</v>
      </c>
      <c r="AC354">
        <v>0</v>
      </c>
      <c r="AD354">
        <v>7</v>
      </c>
      <c r="AE354">
        <v>0</v>
      </c>
      <c r="AG354">
        <v>0</v>
      </c>
      <c r="AH354">
        <v>1</v>
      </c>
      <c r="AI354">
        <v>0</v>
      </c>
      <c r="AJ354" s="9">
        <f t="shared" si="73"/>
        <v>7</v>
      </c>
      <c r="AK354" s="9"/>
      <c r="AL354">
        <v>0</v>
      </c>
      <c r="AM354">
        <v>0</v>
      </c>
      <c r="AN354">
        <v>0</v>
      </c>
      <c r="AO354">
        <v>0</v>
      </c>
      <c r="AP354">
        <v>0</v>
      </c>
      <c r="AQ354">
        <v>0</v>
      </c>
      <c r="AR354">
        <v>0</v>
      </c>
      <c r="AS354">
        <v>0</v>
      </c>
      <c r="AT354">
        <v>0</v>
      </c>
      <c r="AU354" t="s">
        <v>111</v>
      </c>
      <c r="AV354" t="s">
        <v>144</v>
      </c>
      <c r="AW354" t="s">
        <v>170</v>
      </c>
      <c r="AX354" t="s">
        <v>145</v>
      </c>
      <c r="AY354" t="s">
        <v>146</v>
      </c>
      <c r="AZ354" t="s">
        <v>108</v>
      </c>
      <c r="BA354" t="s">
        <v>110</v>
      </c>
      <c r="BB354">
        <v>0</v>
      </c>
      <c r="BC354">
        <v>0</v>
      </c>
      <c r="BD354">
        <v>0</v>
      </c>
      <c r="BE354" s="10" t="str">
        <f t="shared" si="74"/>
        <v>diferente</v>
      </c>
      <c r="BF354" s="10" t="str">
        <f t="shared" si="75"/>
        <v>igual</v>
      </c>
      <c r="BG354">
        <f>VLOOKUP(A354,[1]FormatoBBDD!$A$1:$CA$2248,57,FALSE)</f>
        <v>0</v>
      </c>
      <c r="BH354">
        <v>0</v>
      </c>
      <c r="BI354" t="s">
        <v>115</v>
      </c>
      <c r="BN354" t="s">
        <v>116</v>
      </c>
      <c r="CD354">
        <v>0</v>
      </c>
      <c r="CE354">
        <f t="shared" si="76"/>
        <v>0</v>
      </c>
      <c r="CF354">
        <f t="shared" si="77"/>
        <v>1</v>
      </c>
      <c r="CG354">
        <f t="shared" si="78"/>
        <v>1</v>
      </c>
      <c r="CH354">
        <f t="shared" si="79"/>
        <v>1</v>
      </c>
      <c r="CI354">
        <f t="shared" si="80"/>
        <v>1</v>
      </c>
      <c r="CJ354">
        <f t="shared" si="81"/>
        <v>1</v>
      </c>
      <c r="CK354">
        <f t="shared" si="82"/>
        <v>1</v>
      </c>
      <c r="CL354">
        <f t="shared" si="83"/>
        <v>1</v>
      </c>
      <c r="CM354">
        <f t="shared" si="72"/>
        <v>7</v>
      </c>
      <c r="CN354">
        <f t="shared" si="84"/>
        <v>1</v>
      </c>
    </row>
    <row r="355" spans="1:92">
      <c r="A355" t="s">
        <v>1623</v>
      </c>
      <c r="B355" s="8">
        <v>39029</v>
      </c>
      <c r="C355">
        <v>2006</v>
      </c>
      <c r="D355">
        <v>2006</v>
      </c>
      <c r="E355" t="s">
        <v>1624</v>
      </c>
      <c r="F355" s="8">
        <v>39071</v>
      </c>
      <c r="G355">
        <v>42</v>
      </c>
      <c r="H355" t="s">
        <v>298</v>
      </c>
      <c r="I355" t="s">
        <v>506</v>
      </c>
      <c r="J355" t="s">
        <v>94</v>
      </c>
      <c r="K355" t="s">
        <v>121</v>
      </c>
      <c r="L355" t="s">
        <v>96</v>
      </c>
      <c r="M355">
        <v>1</v>
      </c>
      <c r="N355" t="s">
        <v>195</v>
      </c>
      <c r="O355" t="s">
        <v>98</v>
      </c>
      <c r="P355" t="s">
        <v>99</v>
      </c>
      <c r="Q355">
        <v>1</v>
      </c>
      <c r="R355">
        <v>0</v>
      </c>
      <c r="S355" t="s">
        <v>100</v>
      </c>
      <c r="T355" t="s">
        <v>213</v>
      </c>
      <c r="U355" t="s">
        <v>665</v>
      </c>
      <c r="V355" t="s">
        <v>103</v>
      </c>
      <c r="W355" t="s">
        <v>155</v>
      </c>
      <c r="X355" t="s">
        <v>1625</v>
      </c>
      <c r="Y355" t="s">
        <v>407</v>
      </c>
      <c r="Z355" t="s">
        <v>97</v>
      </c>
      <c r="AA355" t="s">
        <v>107</v>
      </c>
      <c r="AB355" t="s">
        <v>144</v>
      </c>
      <c r="AC355">
        <v>0</v>
      </c>
      <c r="AD355">
        <v>7</v>
      </c>
      <c r="AE355">
        <v>0</v>
      </c>
      <c r="AG355">
        <v>0</v>
      </c>
      <c r="AH355">
        <v>1</v>
      </c>
      <c r="AI355">
        <v>0</v>
      </c>
      <c r="AJ355" s="9">
        <f t="shared" si="73"/>
        <v>7</v>
      </c>
      <c r="AK355" s="9"/>
      <c r="AL355">
        <v>0</v>
      </c>
      <c r="AM355">
        <v>0</v>
      </c>
      <c r="AN355">
        <v>0</v>
      </c>
      <c r="AO355">
        <v>0</v>
      </c>
      <c r="AP355">
        <v>0</v>
      </c>
      <c r="AQ355">
        <v>0</v>
      </c>
      <c r="AR355">
        <v>0</v>
      </c>
      <c r="AS355">
        <v>0</v>
      </c>
      <c r="AT355">
        <v>0</v>
      </c>
      <c r="AU355" t="s">
        <v>144</v>
      </c>
      <c r="AV355" t="s">
        <v>145</v>
      </c>
      <c r="AW355" t="s">
        <v>146</v>
      </c>
      <c r="AX355" t="s">
        <v>108</v>
      </c>
      <c r="AY355" t="s">
        <v>111</v>
      </c>
      <c r="AZ355" t="s">
        <v>207</v>
      </c>
      <c r="BA355" t="s">
        <v>110</v>
      </c>
      <c r="BB355">
        <v>0</v>
      </c>
      <c r="BC355">
        <v>0</v>
      </c>
      <c r="BD355">
        <v>0</v>
      </c>
      <c r="BE355" s="10" t="str">
        <f t="shared" si="74"/>
        <v>diferente</v>
      </c>
      <c r="BF355" s="10" t="str">
        <f t="shared" si="75"/>
        <v>igual</v>
      </c>
      <c r="BG355">
        <f>VLOOKUP(A355,[1]FormatoBBDD!$A$1:$CA$2248,57,FALSE)</f>
        <v>0</v>
      </c>
      <c r="BH355">
        <v>0</v>
      </c>
      <c r="BI355" t="s">
        <v>107</v>
      </c>
      <c r="BN355" t="s">
        <v>116</v>
      </c>
      <c r="BW355" t="s">
        <v>207</v>
      </c>
      <c r="CD355">
        <v>0</v>
      </c>
      <c r="CE355">
        <f t="shared" si="76"/>
        <v>1</v>
      </c>
      <c r="CF355">
        <f t="shared" si="77"/>
        <v>1</v>
      </c>
      <c r="CG355">
        <f t="shared" si="78"/>
        <v>1</v>
      </c>
      <c r="CH355">
        <f t="shared" si="79"/>
        <v>1</v>
      </c>
      <c r="CI355">
        <f t="shared" si="80"/>
        <v>1</v>
      </c>
      <c r="CJ355">
        <f t="shared" si="81"/>
        <v>1</v>
      </c>
      <c r="CK355">
        <f t="shared" si="82"/>
        <v>1</v>
      </c>
      <c r="CL355">
        <f t="shared" si="83"/>
        <v>1</v>
      </c>
      <c r="CM355">
        <f t="shared" si="72"/>
        <v>7</v>
      </c>
      <c r="CN355">
        <f t="shared" si="84"/>
        <v>1</v>
      </c>
    </row>
    <row r="356" spans="1:92">
      <c r="A356" t="s">
        <v>1626</v>
      </c>
      <c r="B356" s="8">
        <v>39031</v>
      </c>
      <c r="C356">
        <v>2006</v>
      </c>
      <c r="D356">
        <v>2006</v>
      </c>
      <c r="E356" t="s">
        <v>1627</v>
      </c>
      <c r="F356" s="8">
        <v>39049</v>
      </c>
      <c r="G356">
        <v>18</v>
      </c>
      <c r="H356" t="s">
        <v>292</v>
      </c>
      <c r="I356" t="s">
        <v>352</v>
      </c>
      <c r="J356" t="s">
        <v>94</v>
      </c>
      <c r="K356" t="s">
        <v>121</v>
      </c>
      <c r="L356" t="s">
        <v>96</v>
      </c>
      <c r="M356">
        <v>1</v>
      </c>
      <c r="N356" t="s">
        <v>140</v>
      </c>
      <c r="O356" t="s">
        <v>98</v>
      </c>
      <c r="P356" t="s">
        <v>99</v>
      </c>
      <c r="Q356">
        <v>1</v>
      </c>
      <c r="R356">
        <v>0</v>
      </c>
      <c r="S356" t="s">
        <v>100</v>
      </c>
      <c r="T356" t="s">
        <v>479</v>
      </c>
      <c r="U356" t="s">
        <v>517</v>
      </c>
      <c r="V356" t="s">
        <v>103</v>
      </c>
      <c r="W356" t="s">
        <v>122</v>
      </c>
      <c r="X356" t="s">
        <v>369</v>
      </c>
      <c r="Y356" t="s">
        <v>1628</v>
      </c>
      <c r="Z356" t="s">
        <v>97</v>
      </c>
      <c r="AA356" t="s">
        <v>107</v>
      </c>
      <c r="AB356" t="s">
        <v>144</v>
      </c>
      <c r="AC356">
        <v>0</v>
      </c>
      <c r="AD356">
        <v>7</v>
      </c>
      <c r="AE356">
        <v>0</v>
      </c>
      <c r="AG356">
        <v>0</v>
      </c>
      <c r="AH356">
        <v>1</v>
      </c>
      <c r="AI356">
        <v>0</v>
      </c>
      <c r="AJ356" s="9">
        <f t="shared" si="73"/>
        <v>7</v>
      </c>
      <c r="AK356" s="9"/>
      <c r="AL356">
        <v>0</v>
      </c>
      <c r="AM356">
        <v>0</v>
      </c>
      <c r="AN356">
        <v>0</v>
      </c>
      <c r="AO356">
        <v>0</v>
      </c>
      <c r="AP356">
        <v>0</v>
      </c>
      <c r="AQ356">
        <v>0</v>
      </c>
      <c r="AR356">
        <v>0</v>
      </c>
      <c r="AS356">
        <v>0</v>
      </c>
      <c r="AT356">
        <v>0</v>
      </c>
      <c r="AU356" t="s">
        <v>144</v>
      </c>
      <c r="AV356" t="s">
        <v>170</v>
      </c>
      <c r="AW356" t="s">
        <v>145</v>
      </c>
      <c r="AX356" t="s">
        <v>482</v>
      </c>
      <c r="AY356" t="s">
        <v>108</v>
      </c>
      <c r="AZ356" t="s">
        <v>111</v>
      </c>
      <c r="BA356" t="s">
        <v>110</v>
      </c>
      <c r="BB356">
        <v>0</v>
      </c>
      <c r="BC356">
        <v>0</v>
      </c>
      <c r="BD356">
        <v>0</v>
      </c>
      <c r="BE356" s="10" t="str">
        <f t="shared" si="74"/>
        <v>diferente</v>
      </c>
      <c r="BF356" s="10" t="str">
        <f t="shared" si="75"/>
        <v>igual</v>
      </c>
      <c r="BG356">
        <f>VLOOKUP(A356,[1]FormatoBBDD!$A$1:$CA$2248,57,FALSE)</f>
        <v>0</v>
      </c>
      <c r="BH356">
        <v>0</v>
      </c>
      <c r="BI356" t="s">
        <v>107</v>
      </c>
      <c r="BN356" t="s">
        <v>116</v>
      </c>
      <c r="BW356" t="s">
        <v>482</v>
      </c>
      <c r="CD356">
        <v>0</v>
      </c>
      <c r="CE356">
        <f t="shared" si="76"/>
        <v>1</v>
      </c>
      <c r="CF356">
        <f t="shared" si="77"/>
        <v>1</v>
      </c>
      <c r="CG356">
        <f t="shared" si="78"/>
        <v>1</v>
      </c>
      <c r="CH356">
        <f t="shared" si="79"/>
        <v>1</v>
      </c>
      <c r="CI356">
        <f t="shared" si="80"/>
        <v>1</v>
      </c>
      <c r="CJ356">
        <f t="shared" si="81"/>
        <v>1</v>
      </c>
      <c r="CK356">
        <f t="shared" si="82"/>
        <v>1</v>
      </c>
      <c r="CL356">
        <f t="shared" si="83"/>
        <v>1</v>
      </c>
      <c r="CM356">
        <f t="shared" si="72"/>
        <v>7</v>
      </c>
      <c r="CN356">
        <f t="shared" si="84"/>
        <v>1</v>
      </c>
    </row>
    <row r="357" spans="1:92">
      <c r="A357" t="s">
        <v>1629</v>
      </c>
      <c r="B357" s="8">
        <v>39031</v>
      </c>
      <c r="C357">
        <v>2006</v>
      </c>
      <c r="D357">
        <v>2007</v>
      </c>
      <c r="E357" t="s">
        <v>1630</v>
      </c>
      <c r="F357" s="8">
        <v>39169</v>
      </c>
      <c r="G357">
        <v>138</v>
      </c>
      <c r="H357" t="s">
        <v>275</v>
      </c>
      <c r="I357" t="s">
        <v>1631</v>
      </c>
      <c r="J357" t="s">
        <v>94</v>
      </c>
      <c r="K357" t="s">
        <v>121</v>
      </c>
      <c r="L357" t="s">
        <v>96</v>
      </c>
      <c r="M357">
        <v>3</v>
      </c>
      <c r="N357" t="s">
        <v>97</v>
      </c>
      <c r="O357" t="s">
        <v>98</v>
      </c>
      <c r="P357" t="s">
        <v>99</v>
      </c>
      <c r="Q357">
        <v>1</v>
      </c>
      <c r="R357">
        <v>0</v>
      </c>
      <c r="S357" t="s">
        <v>97</v>
      </c>
      <c r="T357" t="s">
        <v>97</v>
      </c>
      <c r="U357" t="s">
        <v>97</v>
      </c>
      <c r="V357" t="s">
        <v>97</v>
      </c>
      <c r="W357" t="s">
        <v>104</v>
      </c>
      <c r="X357" t="s">
        <v>1632</v>
      </c>
      <c r="Y357" t="s">
        <v>1633</v>
      </c>
      <c r="Z357" t="s">
        <v>1634</v>
      </c>
      <c r="AA357" t="s">
        <v>107</v>
      </c>
      <c r="AB357" t="s">
        <v>144</v>
      </c>
      <c r="AC357">
        <v>0</v>
      </c>
      <c r="AD357">
        <v>7</v>
      </c>
      <c r="AE357">
        <v>0</v>
      </c>
      <c r="AG357">
        <v>0</v>
      </c>
      <c r="AH357">
        <v>1</v>
      </c>
      <c r="AI357">
        <v>0</v>
      </c>
      <c r="AJ357" s="9">
        <f t="shared" si="73"/>
        <v>7</v>
      </c>
      <c r="AK357" s="9"/>
      <c r="AL357">
        <v>0</v>
      </c>
      <c r="AM357">
        <v>0</v>
      </c>
      <c r="AN357">
        <v>0</v>
      </c>
      <c r="AO357">
        <v>0</v>
      </c>
      <c r="AP357">
        <v>0</v>
      </c>
      <c r="AQ357">
        <v>0</v>
      </c>
      <c r="AR357">
        <v>0</v>
      </c>
      <c r="AS357">
        <v>0</v>
      </c>
      <c r="AT357">
        <v>0</v>
      </c>
      <c r="AU357" t="s">
        <v>144</v>
      </c>
      <c r="AV357" t="s">
        <v>170</v>
      </c>
      <c r="AW357" t="s">
        <v>145</v>
      </c>
      <c r="AX357" t="s">
        <v>148</v>
      </c>
      <c r="AY357" t="s">
        <v>108</v>
      </c>
      <c r="AZ357" t="s">
        <v>565</v>
      </c>
      <c r="BA357" t="s">
        <v>813</v>
      </c>
      <c r="BB357">
        <v>0</v>
      </c>
      <c r="BC357">
        <v>0</v>
      </c>
      <c r="BD357">
        <v>0</v>
      </c>
      <c r="BE357" s="10" t="str">
        <f t="shared" si="74"/>
        <v>diferente</v>
      </c>
      <c r="BF357" s="10" t="str">
        <f t="shared" si="75"/>
        <v>igual</v>
      </c>
      <c r="BG357">
        <f>VLOOKUP(A357,[1]FormatoBBDD!$A$1:$CA$2248,57,FALSE)</f>
        <v>0</v>
      </c>
      <c r="BH357">
        <v>0</v>
      </c>
      <c r="BI357" t="s">
        <v>107</v>
      </c>
      <c r="BN357" t="s">
        <v>116</v>
      </c>
      <c r="BW357" t="s">
        <v>148</v>
      </c>
      <c r="BX357" t="s">
        <v>565</v>
      </c>
      <c r="BY357" t="s">
        <v>813</v>
      </c>
      <c r="CD357">
        <v>0</v>
      </c>
      <c r="CE357">
        <f t="shared" si="76"/>
        <v>3</v>
      </c>
      <c r="CF357">
        <f t="shared" si="77"/>
        <v>1</v>
      </c>
      <c r="CG357">
        <f t="shared" si="78"/>
        <v>1</v>
      </c>
      <c r="CH357">
        <f t="shared" si="79"/>
        <v>1</v>
      </c>
      <c r="CI357">
        <f t="shared" si="80"/>
        <v>1</v>
      </c>
      <c r="CJ357">
        <f t="shared" si="81"/>
        <v>1</v>
      </c>
      <c r="CK357">
        <f t="shared" si="82"/>
        <v>1</v>
      </c>
      <c r="CL357">
        <f t="shared" si="83"/>
        <v>1</v>
      </c>
      <c r="CM357">
        <f t="shared" si="72"/>
        <v>7</v>
      </c>
      <c r="CN357">
        <f t="shared" si="84"/>
        <v>1</v>
      </c>
    </row>
    <row r="358" spans="1:92">
      <c r="A358" t="s">
        <v>1635</v>
      </c>
      <c r="B358" s="8">
        <v>39034</v>
      </c>
      <c r="C358">
        <v>2006</v>
      </c>
      <c r="D358">
        <v>2007</v>
      </c>
      <c r="E358" t="s">
        <v>1636</v>
      </c>
      <c r="F358" s="8">
        <v>39356</v>
      </c>
      <c r="G358">
        <v>322</v>
      </c>
      <c r="H358" t="s">
        <v>119</v>
      </c>
      <c r="I358" t="s">
        <v>352</v>
      </c>
      <c r="J358" t="s">
        <v>94</v>
      </c>
      <c r="K358" t="s">
        <v>121</v>
      </c>
      <c r="L358" t="s">
        <v>96</v>
      </c>
      <c r="M358">
        <v>1</v>
      </c>
      <c r="N358" t="s">
        <v>140</v>
      </c>
      <c r="O358" t="s">
        <v>246</v>
      </c>
      <c r="P358" t="s">
        <v>99</v>
      </c>
      <c r="Q358">
        <v>0</v>
      </c>
      <c r="R358">
        <v>1</v>
      </c>
      <c r="S358" t="s">
        <v>100</v>
      </c>
      <c r="T358" t="s">
        <v>101</v>
      </c>
      <c r="U358" t="s">
        <v>196</v>
      </c>
      <c r="V358" t="s">
        <v>103</v>
      </c>
      <c r="W358" t="s">
        <v>104</v>
      </c>
      <c r="X358" t="s">
        <v>1637</v>
      </c>
      <c r="Y358" t="s">
        <v>1638</v>
      </c>
      <c r="Z358" t="s">
        <v>97</v>
      </c>
      <c r="AB358" t="s">
        <v>144</v>
      </c>
      <c r="AC358">
        <v>0</v>
      </c>
      <c r="AD358">
        <v>7</v>
      </c>
      <c r="AE358">
        <v>0</v>
      </c>
      <c r="AG358">
        <v>0</v>
      </c>
      <c r="AH358">
        <v>1</v>
      </c>
      <c r="AI358">
        <v>0</v>
      </c>
      <c r="AJ358" s="9">
        <f t="shared" si="73"/>
        <v>7</v>
      </c>
      <c r="AK358" s="9"/>
      <c r="AL358">
        <v>0</v>
      </c>
      <c r="AM358">
        <v>0</v>
      </c>
      <c r="AN358">
        <v>0</v>
      </c>
      <c r="AO358">
        <v>0</v>
      </c>
      <c r="AP358">
        <v>0</v>
      </c>
      <c r="AQ358">
        <v>0</v>
      </c>
      <c r="AR358">
        <v>0</v>
      </c>
      <c r="AS358">
        <v>0</v>
      </c>
      <c r="AT358">
        <v>0</v>
      </c>
      <c r="AU358" t="s">
        <v>144</v>
      </c>
      <c r="AV358" t="s">
        <v>207</v>
      </c>
      <c r="AW358" t="s">
        <v>145</v>
      </c>
      <c r="AX358" t="s">
        <v>146</v>
      </c>
      <c r="AY358" t="s">
        <v>482</v>
      </c>
      <c r="AZ358" t="s">
        <v>111</v>
      </c>
      <c r="BA358" t="s">
        <v>110</v>
      </c>
      <c r="BB358">
        <v>0</v>
      </c>
      <c r="BC358">
        <v>0</v>
      </c>
      <c r="BD358">
        <v>0</v>
      </c>
      <c r="BE358" s="10" t="str">
        <f t="shared" si="74"/>
        <v>diferente</v>
      </c>
      <c r="BF358" s="10" t="str">
        <f t="shared" si="75"/>
        <v>igual</v>
      </c>
      <c r="BG358">
        <f>VLOOKUP(A358,[1]FormatoBBDD!$A$1:$CA$2248,57,FALSE)</f>
        <v>0</v>
      </c>
      <c r="BH358">
        <v>0</v>
      </c>
      <c r="BI358" t="s">
        <v>107</v>
      </c>
      <c r="BN358" t="s">
        <v>116</v>
      </c>
      <c r="BW358" t="s">
        <v>482</v>
      </c>
      <c r="BX358" t="s">
        <v>207</v>
      </c>
      <c r="CD358">
        <v>0</v>
      </c>
      <c r="CE358">
        <f t="shared" si="76"/>
        <v>2</v>
      </c>
      <c r="CF358">
        <f t="shared" si="77"/>
        <v>1</v>
      </c>
      <c r="CG358">
        <f t="shared" si="78"/>
        <v>1</v>
      </c>
      <c r="CH358">
        <f t="shared" si="79"/>
        <v>1</v>
      </c>
      <c r="CI358">
        <f t="shared" si="80"/>
        <v>1</v>
      </c>
      <c r="CJ358">
        <f t="shared" si="81"/>
        <v>1</v>
      </c>
      <c r="CK358">
        <f t="shared" si="82"/>
        <v>1</v>
      </c>
      <c r="CL358">
        <f t="shared" si="83"/>
        <v>1</v>
      </c>
      <c r="CM358">
        <f t="shared" si="72"/>
        <v>7</v>
      </c>
      <c r="CN358">
        <f t="shared" si="84"/>
        <v>1</v>
      </c>
    </row>
    <row r="359" spans="1:92">
      <c r="A359" t="s">
        <v>1639</v>
      </c>
      <c r="B359" s="8">
        <v>39038</v>
      </c>
      <c r="C359">
        <v>2006</v>
      </c>
      <c r="D359">
        <v>2007</v>
      </c>
      <c r="E359" t="s">
        <v>1640</v>
      </c>
      <c r="F359" s="8">
        <v>39190</v>
      </c>
      <c r="G359">
        <v>152</v>
      </c>
      <c r="H359" t="s">
        <v>1468</v>
      </c>
      <c r="I359" t="s">
        <v>963</v>
      </c>
      <c r="J359" t="s">
        <v>94</v>
      </c>
      <c r="K359" t="s">
        <v>121</v>
      </c>
      <c r="L359" t="s">
        <v>96</v>
      </c>
      <c r="M359">
        <v>1</v>
      </c>
      <c r="N359" t="s">
        <v>516</v>
      </c>
      <c r="O359" t="s">
        <v>98</v>
      </c>
      <c r="P359" t="s">
        <v>99</v>
      </c>
      <c r="Q359">
        <v>1</v>
      </c>
      <c r="R359">
        <v>0</v>
      </c>
      <c r="S359" t="s">
        <v>100</v>
      </c>
      <c r="T359" t="s">
        <v>101</v>
      </c>
      <c r="U359" t="s">
        <v>196</v>
      </c>
      <c r="V359" t="s">
        <v>103</v>
      </c>
      <c r="W359" t="s">
        <v>122</v>
      </c>
      <c r="X359" t="s">
        <v>707</v>
      </c>
      <c r="Y359" t="s">
        <v>1641</v>
      </c>
      <c r="Z359" t="s">
        <v>1642</v>
      </c>
      <c r="AA359" t="s">
        <v>107</v>
      </c>
      <c r="AB359" t="s">
        <v>144</v>
      </c>
      <c r="AC359">
        <v>0</v>
      </c>
      <c r="AD359">
        <v>7</v>
      </c>
      <c r="AE359">
        <v>0</v>
      </c>
      <c r="AG359">
        <v>0</v>
      </c>
      <c r="AH359">
        <v>1</v>
      </c>
      <c r="AI359">
        <v>0</v>
      </c>
      <c r="AJ359" s="9">
        <f t="shared" si="73"/>
        <v>7</v>
      </c>
      <c r="AK359" s="9"/>
      <c r="AL359">
        <v>0</v>
      </c>
      <c r="AM359">
        <v>0</v>
      </c>
      <c r="AN359">
        <v>0</v>
      </c>
      <c r="AO359">
        <v>0</v>
      </c>
      <c r="AP359">
        <v>0</v>
      </c>
      <c r="AQ359">
        <v>0</v>
      </c>
      <c r="AR359">
        <v>0</v>
      </c>
      <c r="AS359">
        <v>0</v>
      </c>
      <c r="AT359">
        <v>0</v>
      </c>
      <c r="AU359" t="s">
        <v>144</v>
      </c>
      <c r="AV359" t="s">
        <v>170</v>
      </c>
      <c r="AW359" t="s">
        <v>145</v>
      </c>
      <c r="AX359" t="s">
        <v>146</v>
      </c>
      <c r="AY359" t="s">
        <v>108</v>
      </c>
      <c r="AZ359" t="s">
        <v>111</v>
      </c>
      <c r="BA359" t="s">
        <v>110</v>
      </c>
      <c r="BB359">
        <v>0</v>
      </c>
      <c r="BC359">
        <v>0</v>
      </c>
      <c r="BD359">
        <v>0</v>
      </c>
      <c r="BE359" s="10" t="str">
        <f t="shared" si="74"/>
        <v>diferente</v>
      </c>
      <c r="BF359" s="10" t="str">
        <f t="shared" si="75"/>
        <v>igual</v>
      </c>
      <c r="BG359">
        <f>VLOOKUP(A359,[1]FormatoBBDD!$A$1:$CA$2248,57,FALSE)</f>
        <v>0</v>
      </c>
      <c r="BH359">
        <v>0</v>
      </c>
      <c r="BI359" t="s">
        <v>107</v>
      </c>
      <c r="BN359" t="s">
        <v>116</v>
      </c>
      <c r="CD359">
        <v>0</v>
      </c>
      <c r="CE359">
        <f t="shared" si="76"/>
        <v>0</v>
      </c>
      <c r="CF359">
        <f t="shared" si="77"/>
        <v>1</v>
      </c>
      <c r="CG359">
        <f t="shared" si="78"/>
        <v>1</v>
      </c>
      <c r="CH359">
        <f t="shared" si="79"/>
        <v>1</v>
      </c>
      <c r="CI359">
        <f t="shared" si="80"/>
        <v>1</v>
      </c>
      <c r="CJ359">
        <f t="shared" si="81"/>
        <v>1</v>
      </c>
      <c r="CK359">
        <f t="shared" si="82"/>
        <v>1</v>
      </c>
      <c r="CL359">
        <f t="shared" si="83"/>
        <v>1</v>
      </c>
      <c r="CM359">
        <f t="shared" si="72"/>
        <v>7</v>
      </c>
      <c r="CN359">
        <f t="shared" si="84"/>
        <v>1</v>
      </c>
    </row>
    <row r="360" spans="1:92">
      <c r="A360" t="s">
        <v>1643</v>
      </c>
      <c r="B360" s="8">
        <v>39041</v>
      </c>
      <c r="C360">
        <v>2006</v>
      </c>
      <c r="D360">
        <v>2007</v>
      </c>
      <c r="E360" t="s">
        <v>1644</v>
      </c>
      <c r="F360" s="8">
        <v>39316</v>
      </c>
      <c r="G360">
        <v>275</v>
      </c>
      <c r="H360" t="s">
        <v>1468</v>
      </c>
      <c r="I360" t="s">
        <v>1564</v>
      </c>
      <c r="J360" t="s">
        <v>94</v>
      </c>
      <c r="K360" t="s">
        <v>121</v>
      </c>
      <c r="L360" t="s">
        <v>96</v>
      </c>
      <c r="M360">
        <v>1</v>
      </c>
      <c r="N360" t="s">
        <v>195</v>
      </c>
      <c r="O360" t="s">
        <v>98</v>
      </c>
      <c r="P360" t="s">
        <v>99</v>
      </c>
      <c r="Q360">
        <v>1</v>
      </c>
      <c r="R360">
        <v>0</v>
      </c>
      <c r="S360" t="s">
        <v>100</v>
      </c>
      <c r="T360" t="s">
        <v>101</v>
      </c>
      <c r="U360" t="s">
        <v>704</v>
      </c>
      <c r="V360" t="s">
        <v>103</v>
      </c>
      <c r="W360" t="s">
        <v>155</v>
      </c>
      <c r="X360" t="s">
        <v>1645</v>
      </c>
      <c r="Y360" t="s">
        <v>169</v>
      </c>
      <c r="Z360" t="s">
        <v>97</v>
      </c>
      <c r="AA360" t="s">
        <v>107</v>
      </c>
      <c r="AB360" t="s">
        <v>144</v>
      </c>
      <c r="AC360">
        <v>0</v>
      </c>
      <c r="AD360">
        <v>7</v>
      </c>
      <c r="AE360">
        <v>0</v>
      </c>
      <c r="AG360">
        <v>0</v>
      </c>
      <c r="AH360">
        <v>1</v>
      </c>
      <c r="AI360">
        <v>0</v>
      </c>
      <c r="AJ360" s="9">
        <f t="shared" si="73"/>
        <v>7</v>
      </c>
      <c r="AK360" s="9"/>
      <c r="AL360">
        <v>0</v>
      </c>
      <c r="AM360">
        <v>0</v>
      </c>
      <c r="AN360">
        <v>0</v>
      </c>
      <c r="AO360">
        <v>0</v>
      </c>
      <c r="AP360">
        <v>0</v>
      </c>
      <c r="AQ360">
        <v>0</v>
      </c>
      <c r="AR360">
        <v>0</v>
      </c>
      <c r="AS360">
        <v>0</v>
      </c>
      <c r="AT360">
        <v>0</v>
      </c>
      <c r="AU360" t="s">
        <v>144</v>
      </c>
      <c r="AV360" t="s">
        <v>170</v>
      </c>
      <c r="AW360" t="s">
        <v>145</v>
      </c>
      <c r="AX360" t="s">
        <v>146</v>
      </c>
      <c r="AY360" t="s">
        <v>482</v>
      </c>
      <c r="AZ360" t="s">
        <v>111</v>
      </c>
      <c r="BA360" t="s">
        <v>110</v>
      </c>
      <c r="BB360">
        <v>0</v>
      </c>
      <c r="BC360">
        <v>0</v>
      </c>
      <c r="BD360">
        <v>0</v>
      </c>
      <c r="BE360" s="10" t="str">
        <f t="shared" si="74"/>
        <v>diferente</v>
      </c>
      <c r="BF360" s="10" t="str">
        <f t="shared" si="75"/>
        <v>igual</v>
      </c>
      <c r="BG360">
        <f>VLOOKUP(A360,[1]FormatoBBDD!$A$1:$CA$2248,57,FALSE)</f>
        <v>0</v>
      </c>
      <c r="BH360">
        <v>0</v>
      </c>
      <c r="BI360" t="s">
        <v>107</v>
      </c>
      <c r="BN360" t="s">
        <v>116</v>
      </c>
      <c r="BW360" t="s">
        <v>482</v>
      </c>
      <c r="CD360">
        <v>0</v>
      </c>
      <c r="CE360">
        <f t="shared" si="76"/>
        <v>1</v>
      </c>
      <c r="CF360">
        <f t="shared" si="77"/>
        <v>1</v>
      </c>
      <c r="CG360">
        <f t="shared" si="78"/>
        <v>1</v>
      </c>
      <c r="CH360">
        <f t="shared" si="79"/>
        <v>1</v>
      </c>
      <c r="CI360">
        <f t="shared" si="80"/>
        <v>1</v>
      </c>
      <c r="CJ360">
        <f t="shared" si="81"/>
        <v>1</v>
      </c>
      <c r="CK360">
        <f t="shared" si="82"/>
        <v>1</v>
      </c>
      <c r="CL360">
        <f t="shared" si="83"/>
        <v>1</v>
      </c>
      <c r="CM360">
        <f t="shared" si="72"/>
        <v>7</v>
      </c>
      <c r="CN360">
        <f t="shared" si="84"/>
        <v>1</v>
      </c>
    </row>
    <row r="361" spans="1:92">
      <c r="A361" t="s">
        <v>1646</v>
      </c>
      <c r="B361" s="8">
        <v>39043</v>
      </c>
      <c r="C361">
        <v>2006</v>
      </c>
      <c r="D361">
        <v>2007</v>
      </c>
      <c r="E361" t="s">
        <v>1647</v>
      </c>
      <c r="F361" s="8">
        <v>39099</v>
      </c>
      <c r="G361">
        <v>56</v>
      </c>
      <c r="H361" t="s">
        <v>292</v>
      </c>
      <c r="I361" t="s">
        <v>352</v>
      </c>
      <c r="J361" t="s">
        <v>94</v>
      </c>
      <c r="K361" t="s">
        <v>121</v>
      </c>
      <c r="L361" t="s">
        <v>96</v>
      </c>
      <c r="M361">
        <v>1</v>
      </c>
      <c r="N361" t="s">
        <v>97</v>
      </c>
      <c r="O361" t="s">
        <v>246</v>
      </c>
      <c r="P361" t="s">
        <v>99</v>
      </c>
      <c r="Q361">
        <v>0</v>
      </c>
      <c r="R361">
        <v>1</v>
      </c>
      <c r="S361" t="s">
        <v>100</v>
      </c>
      <c r="T361" t="s">
        <v>101</v>
      </c>
      <c r="U361" t="s">
        <v>97</v>
      </c>
      <c r="V361" t="s">
        <v>103</v>
      </c>
      <c r="W361" t="s">
        <v>122</v>
      </c>
      <c r="X361" t="s">
        <v>369</v>
      </c>
      <c r="Y361" t="s">
        <v>1648</v>
      </c>
      <c r="Z361" t="s">
        <v>97</v>
      </c>
      <c r="AA361" t="s">
        <v>107</v>
      </c>
      <c r="AB361" t="s">
        <v>144</v>
      </c>
      <c r="AC361">
        <v>0</v>
      </c>
      <c r="AD361">
        <v>7</v>
      </c>
      <c r="AE361">
        <v>0</v>
      </c>
      <c r="AG361">
        <v>0</v>
      </c>
      <c r="AH361">
        <v>1</v>
      </c>
      <c r="AI361">
        <v>0</v>
      </c>
      <c r="AJ361" s="9">
        <f t="shared" si="73"/>
        <v>7</v>
      </c>
      <c r="AK361" s="9"/>
      <c r="AL361">
        <v>0</v>
      </c>
      <c r="AM361">
        <v>0</v>
      </c>
      <c r="AN361">
        <v>0</v>
      </c>
      <c r="AO361">
        <v>0</v>
      </c>
      <c r="AP361">
        <v>0</v>
      </c>
      <c r="AQ361">
        <v>0</v>
      </c>
      <c r="AR361">
        <v>0</v>
      </c>
      <c r="AS361">
        <v>0</v>
      </c>
      <c r="AT361">
        <v>0</v>
      </c>
      <c r="AU361" t="s">
        <v>144</v>
      </c>
      <c r="AV361" t="s">
        <v>170</v>
      </c>
      <c r="AW361" t="s">
        <v>145</v>
      </c>
      <c r="AX361" t="s">
        <v>146</v>
      </c>
      <c r="AY361" t="s">
        <v>108</v>
      </c>
      <c r="AZ361" t="s">
        <v>111</v>
      </c>
      <c r="BA361" t="s">
        <v>110</v>
      </c>
      <c r="BB361">
        <v>0</v>
      </c>
      <c r="BC361">
        <v>0</v>
      </c>
      <c r="BD361">
        <v>0</v>
      </c>
      <c r="BE361" s="10" t="str">
        <f t="shared" si="74"/>
        <v>diferente</v>
      </c>
      <c r="BF361" s="10" t="str">
        <f t="shared" si="75"/>
        <v>igual</v>
      </c>
      <c r="BG361">
        <f>VLOOKUP(A361,[1]FormatoBBDD!$A$1:$CA$2248,57,FALSE)</f>
        <v>0</v>
      </c>
      <c r="BH361">
        <v>0</v>
      </c>
      <c r="BI361" t="s">
        <v>107</v>
      </c>
      <c r="BN361" t="s">
        <v>116</v>
      </c>
      <c r="CD361">
        <v>0</v>
      </c>
      <c r="CE361">
        <f t="shared" si="76"/>
        <v>0</v>
      </c>
      <c r="CF361">
        <f t="shared" si="77"/>
        <v>1</v>
      </c>
      <c r="CG361">
        <f t="shared" si="78"/>
        <v>1</v>
      </c>
      <c r="CH361">
        <f t="shared" si="79"/>
        <v>1</v>
      </c>
      <c r="CI361">
        <f t="shared" si="80"/>
        <v>1</v>
      </c>
      <c r="CJ361">
        <f t="shared" si="81"/>
        <v>1</v>
      </c>
      <c r="CK361">
        <f t="shared" si="82"/>
        <v>1</v>
      </c>
      <c r="CL361">
        <f t="shared" si="83"/>
        <v>1</v>
      </c>
      <c r="CM361">
        <f t="shared" si="72"/>
        <v>7</v>
      </c>
      <c r="CN361">
        <f t="shared" si="84"/>
        <v>1</v>
      </c>
    </row>
    <row r="362" spans="1:92">
      <c r="A362" t="s">
        <v>1649</v>
      </c>
      <c r="B362" s="8" t="s">
        <v>97</v>
      </c>
      <c r="C362">
        <v>2006</v>
      </c>
      <c r="D362">
        <v>2008</v>
      </c>
      <c r="E362" t="s">
        <v>1650</v>
      </c>
      <c r="F362" s="8">
        <v>39771</v>
      </c>
      <c r="G362" t="e">
        <v>#VALUE!</v>
      </c>
      <c r="H362" t="s">
        <v>298</v>
      </c>
      <c r="I362" t="s">
        <v>1651</v>
      </c>
      <c r="J362" t="s">
        <v>94</v>
      </c>
      <c r="K362" t="s">
        <v>212</v>
      </c>
      <c r="L362" t="s">
        <v>96</v>
      </c>
      <c r="M362">
        <v>1</v>
      </c>
      <c r="N362" t="s">
        <v>195</v>
      </c>
      <c r="O362" t="s">
        <v>98</v>
      </c>
      <c r="P362" t="s">
        <v>99</v>
      </c>
      <c r="Q362">
        <v>1</v>
      </c>
      <c r="R362">
        <v>0</v>
      </c>
      <c r="S362" t="s">
        <v>100</v>
      </c>
      <c r="T362" t="s">
        <v>213</v>
      </c>
      <c r="U362" t="s">
        <v>97</v>
      </c>
      <c r="V362" t="s">
        <v>103</v>
      </c>
      <c r="W362" t="s">
        <v>197</v>
      </c>
      <c r="X362" t="s">
        <v>1652</v>
      </c>
      <c r="Y362" t="s">
        <v>1653</v>
      </c>
      <c r="Z362" t="s">
        <v>97</v>
      </c>
      <c r="AA362" t="s">
        <v>107</v>
      </c>
      <c r="AB362" t="s">
        <v>145</v>
      </c>
      <c r="AC362">
        <v>0</v>
      </c>
      <c r="AD362">
        <v>6</v>
      </c>
      <c r="AE362">
        <v>1</v>
      </c>
      <c r="AG362">
        <v>0</v>
      </c>
      <c r="AH362">
        <v>1</v>
      </c>
      <c r="AI362">
        <v>1</v>
      </c>
      <c r="AJ362" s="9">
        <f t="shared" si="73"/>
        <v>7</v>
      </c>
      <c r="AK362" s="9"/>
      <c r="AL362">
        <v>1</v>
      </c>
      <c r="AM362">
        <v>0</v>
      </c>
      <c r="AN362">
        <v>0</v>
      </c>
      <c r="AO362">
        <v>0</v>
      </c>
      <c r="AP362">
        <v>0</v>
      </c>
      <c r="AQ362">
        <v>0</v>
      </c>
      <c r="AR362">
        <v>0</v>
      </c>
      <c r="AS362">
        <v>0</v>
      </c>
      <c r="AT362">
        <v>0</v>
      </c>
      <c r="AU362" t="s">
        <v>170</v>
      </c>
      <c r="AV362" t="s">
        <v>145</v>
      </c>
      <c r="AW362" t="s">
        <v>482</v>
      </c>
      <c r="AX362" t="s">
        <v>110</v>
      </c>
      <c r="AY362" t="s">
        <v>148</v>
      </c>
      <c r="AZ362" t="s">
        <v>108</v>
      </c>
      <c r="BA362">
        <v>0</v>
      </c>
      <c r="BB362" t="s">
        <v>111</v>
      </c>
      <c r="BC362">
        <v>0</v>
      </c>
      <c r="BD362">
        <v>0</v>
      </c>
      <c r="BE362" s="10" t="str">
        <f t="shared" si="74"/>
        <v>diferente</v>
      </c>
      <c r="BF362" s="10" t="str">
        <f t="shared" si="75"/>
        <v>igual</v>
      </c>
      <c r="BG362">
        <f>VLOOKUP(A362,[1]FormatoBBDD!$A$1:$CA$2248,57,FALSE)</f>
        <v>0</v>
      </c>
      <c r="BH362">
        <v>0</v>
      </c>
      <c r="BI362" t="s">
        <v>115</v>
      </c>
      <c r="BJ362">
        <v>1</v>
      </c>
      <c r="BK362" t="s">
        <v>111</v>
      </c>
      <c r="BN362" t="s">
        <v>116</v>
      </c>
      <c r="BW362" t="s">
        <v>148</v>
      </c>
      <c r="BX362" t="s">
        <v>482</v>
      </c>
      <c r="CD362">
        <v>0</v>
      </c>
      <c r="CE362">
        <f t="shared" si="76"/>
        <v>2</v>
      </c>
      <c r="CF362">
        <f t="shared" si="77"/>
        <v>1</v>
      </c>
      <c r="CG362">
        <f t="shared" si="78"/>
        <v>1</v>
      </c>
      <c r="CH362">
        <f t="shared" si="79"/>
        <v>1</v>
      </c>
      <c r="CI362">
        <f t="shared" si="80"/>
        <v>1</v>
      </c>
      <c r="CJ362">
        <f t="shared" si="81"/>
        <v>1</v>
      </c>
      <c r="CK362">
        <f t="shared" si="82"/>
        <v>1</v>
      </c>
      <c r="CL362">
        <f t="shared" si="83"/>
        <v>1</v>
      </c>
      <c r="CM362">
        <f t="shared" si="72"/>
        <v>7</v>
      </c>
      <c r="CN362">
        <f t="shared" si="84"/>
        <v>1</v>
      </c>
    </row>
    <row r="363" spans="1:92">
      <c r="A363" t="s">
        <v>1654</v>
      </c>
      <c r="B363" s="8">
        <v>39044</v>
      </c>
      <c r="C363">
        <v>2006</v>
      </c>
      <c r="D363">
        <v>2006</v>
      </c>
      <c r="E363" t="s">
        <v>1655</v>
      </c>
      <c r="F363" s="8">
        <v>39071</v>
      </c>
      <c r="G363">
        <v>27</v>
      </c>
      <c r="H363" t="s">
        <v>275</v>
      </c>
      <c r="I363" t="s">
        <v>469</v>
      </c>
      <c r="J363" t="s">
        <v>94</v>
      </c>
      <c r="K363" t="s">
        <v>121</v>
      </c>
      <c r="L363" t="s">
        <v>96</v>
      </c>
      <c r="M363">
        <v>1</v>
      </c>
      <c r="N363" t="s">
        <v>140</v>
      </c>
      <c r="O363" t="s">
        <v>98</v>
      </c>
      <c r="P363" t="s">
        <v>99</v>
      </c>
      <c r="Q363">
        <v>1</v>
      </c>
      <c r="R363">
        <v>0</v>
      </c>
      <c r="S363" t="s">
        <v>100</v>
      </c>
      <c r="T363" t="s">
        <v>213</v>
      </c>
      <c r="U363" t="s">
        <v>1656</v>
      </c>
      <c r="V363" t="s">
        <v>103</v>
      </c>
      <c r="W363" t="s">
        <v>122</v>
      </c>
      <c r="X363" t="s">
        <v>215</v>
      </c>
      <c r="Y363" t="s">
        <v>1657</v>
      </c>
      <c r="Z363" t="s">
        <v>97</v>
      </c>
      <c r="AB363" t="s">
        <v>144</v>
      </c>
      <c r="AC363">
        <v>0</v>
      </c>
      <c r="AD363">
        <v>7</v>
      </c>
      <c r="AE363">
        <v>0</v>
      </c>
      <c r="AG363">
        <v>0</v>
      </c>
      <c r="AH363">
        <v>1</v>
      </c>
      <c r="AI363">
        <v>0</v>
      </c>
      <c r="AJ363" s="9">
        <f t="shared" si="73"/>
        <v>7</v>
      </c>
      <c r="AK363" s="9"/>
      <c r="AL363">
        <v>0</v>
      </c>
      <c r="AM363">
        <v>0</v>
      </c>
      <c r="AN363">
        <v>0</v>
      </c>
      <c r="AO363">
        <v>0</v>
      </c>
      <c r="AP363">
        <v>0</v>
      </c>
      <c r="AQ363">
        <v>0</v>
      </c>
      <c r="AR363">
        <v>0</v>
      </c>
      <c r="AS363">
        <v>0</v>
      </c>
      <c r="AT363">
        <v>0</v>
      </c>
      <c r="AU363" t="s">
        <v>144</v>
      </c>
      <c r="AV363" t="s">
        <v>207</v>
      </c>
      <c r="AW363" t="s">
        <v>145</v>
      </c>
      <c r="AX363" t="s">
        <v>146</v>
      </c>
      <c r="AY363" t="s">
        <v>108</v>
      </c>
      <c r="AZ363" t="s">
        <v>111</v>
      </c>
      <c r="BA363" t="s">
        <v>110</v>
      </c>
      <c r="BB363">
        <v>0</v>
      </c>
      <c r="BC363">
        <v>0</v>
      </c>
      <c r="BD363">
        <v>0</v>
      </c>
      <c r="BE363" s="10" t="str">
        <f t="shared" si="74"/>
        <v>diferente</v>
      </c>
      <c r="BF363" s="10" t="str">
        <f t="shared" si="75"/>
        <v>igual</v>
      </c>
      <c r="BG363">
        <f>VLOOKUP(A363,[1]FormatoBBDD!$A$1:$CA$2248,57,FALSE)</f>
        <v>0</v>
      </c>
      <c r="BH363">
        <v>0</v>
      </c>
      <c r="BI363" t="s">
        <v>107</v>
      </c>
      <c r="BN363" t="s">
        <v>116</v>
      </c>
      <c r="BW363" t="s">
        <v>207</v>
      </c>
      <c r="CD363">
        <v>0</v>
      </c>
      <c r="CE363">
        <f t="shared" si="76"/>
        <v>1</v>
      </c>
      <c r="CF363">
        <f t="shared" si="77"/>
        <v>1</v>
      </c>
      <c r="CG363">
        <f t="shared" si="78"/>
        <v>1</v>
      </c>
      <c r="CH363">
        <f t="shared" si="79"/>
        <v>1</v>
      </c>
      <c r="CI363">
        <f t="shared" si="80"/>
        <v>1</v>
      </c>
      <c r="CJ363">
        <f t="shared" si="81"/>
        <v>1</v>
      </c>
      <c r="CK363">
        <f t="shared" si="82"/>
        <v>1</v>
      </c>
      <c r="CL363">
        <f t="shared" si="83"/>
        <v>1</v>
      </c>
      <c r="CM363">
        <f t="shared" si="72"/>
        <v>7</v>
      </c>
      <c r="CN363">
        <f t="shared" si="84"/>
        <v>1</v>
      </c>
    </row>
    <row r="364" spans="1:92">
      <c r="A364" t="s">
        <v>1658</v>
      </c>
      <c r="B364" s="8">
        <v>39045</v>
      </c>
      <c r="C364">
        <v>2006</v>
      </c>
      <c r="D364">
        <v>2008</v>
      </c>
      <c r="E364" t="s">
        <v>1659</v>
      </c>
      <c r="F364" s="8">
        <v>39463</v>
      </c>
      <c r="G364">
        <v>418</v>
      </c>
      <c r="H364" t="s">
        <v>585</v>
      </c>
      <c r="I364" t="s">
        <v>506</v>
      </c>
      <c r="J364" t="s">
        <v>94</v>
      </c>
      <c r="K364" t="s">
        <v>95</v>
      </c>
      <c r="L364" t="s">
        <v>96</v>
      </c>
      <c r="M364">
        <v>1</v>
      </c>
      <c r="N364" t="s">
        <v>140</v>
      </c>
      <c r="O364" t="s">
        <v>98</v>
      </c>
      <c r="P364" t="s">
        <v>99</v>
      </c>
      <c r="Q364">
        <v>1</v>
      </c>
      <c r="R364">
        <v>0</v>
      </c>
      <c r="S364" t="s">
        <v>100</v>
      </c>
      <c r="T364" t="s">
        <v>97</v>
      </c>
      <c r="U364" t="s">
        <v>97</v>
      </c>
      <c r="V364" t="s">
        <v>103</v>
      </c>
      <c r="W364" t="s">
        <v>122</v>
      </c>
      <c r="X364" t="s">
        <v>792</v>
      </c>
      <c r="Y364" t="s">
        <v>1660</v>
      </c>
      <c r="Z364" t="s">
        <v>97</v>
      </c>
      <c r="AB364" t="s">
        <v>144</v>
      </c>
      <c r="AC364">
        <v>0</v>
      </c>
      <c r="AD364">
        <v>7</v>
      </c>
      <c r="AE364">
        <v>0</v>
      </c>
      <c r="AG364">
        <v>0</v>
      </c>
      <c r="AH364">
        <v>1</v>
      </c>
      <c r="AI364">
        <v>0</v>
      </c>
      <c r="AJ364" s="9">
        <f t="shared" si="73"/>
        <v>7</v>
      </c>
      <c r="AK364" s="9"/>
      <c r="AL364">
        <v>0</v>
      </c>
      <c r="AM364">
        <v>0</v>
      </c>
      <c r="AN364">
        <v>0</v>
      </c>
      <c r="AO364">
        <v>0</v>
      </c>
      <c r="AP364">
        <v>0</v>
      </c>
      <c r="AQ364">
        <v>0</v>
      </c>
      <c r="AR364">
        <v>0</v>
      </c>
      <c r="AS364">
        <v>0</v>
      </c>
      <c r="AT364">
        <v>0</v>
      </c>
      <c r="AU364" t="s">
        <v>144</v>
      </c>
      <c r="AV364" t="s">
        <v>170</v>
      </c>
      <c r="AW364" t="s">
        <v>145</v>
      </c>
      <c r="AX364" t="s">
        <v>148</v>
      </c>
      <c r="AY364" t="s">
        <v>725</v>
      </c>
      <c r="AZ364" t="s">
        <v>111</v>
      </c>
      <c r="BA364" t="s">
        <v>110</v>
      </c>
      <c r="BB364">
        <v>0</v>
      </c>
      <c r="BC364">
        <v>0</v>
      </c>
      <c r="BD364">
        <v>0</v>
      </c>
      <c r="BE364" s="10" t="str">
        <f t="shared" si="74"/>
        <v>diferente</v>
      </c>
      <c r="BF364" s="10" t="str">
        <f t="shared" si="75"/>
        <v>igual</v>
      </c>
      <c r="BG364">
        <f>VLOOKUP(A364,[1]FormatoBBDD!$A$1:$CA$2248,57,FALSE)</f>
        <v>0</v>
      </c>
      <c r="BH364">
        <v>0</v>
      </c>
      <c r="BI364" t="s">
        <v>107</v>
      </c>
      <c r="BN364" t="s">
        <v>116</v>
      </c>
      <c r="BW364" t="s">
        <v>148</v>
      </c>
      <c r="BX364" t="s">
        <v>725</v>
      </c>
      <c r="CD364">
        <v>0</v>
      </c>
      <c r="CE364">
        <f t="shared" si="76"/>
        <v>2</v>
      </c>
      <c r="CF364">
        <f t="shared" si="77"/>
        <v>1</v>
      </c>
      <c r="CG364">
        <f t="shared" si="78"/>
        <v>1</v>
      </c>
      <c r="CH364">
        <f t="shared" si="79"/>
        <v>1</v>
      </c>
      <c r="CI364">
        <f t="shared" si="80"/>
        <v>1</v>
      </c>
      <c r="CJ364">
        <f t="shared" si="81"/>
        <v>1</v>
      </c>
      <c r="CK364">
        <f t="shared" si="82"/>
        <v>1</v>
      </c>
      <c r="CL364">
        <f t="shared" si="83"/>
        <v>1</v>
      </c>
      <c r="CM364">
        <f t="shared" si="72"/>
        <v>7</v>
      </c>
      <c r="CN364">
        <f t="shared" si="84"/>
        <v>1</v>
      </c>
    </row>
    <row r="365" spans="1:92">
      <c r="A365" t="s">
        <v>1661</v>
      </c>
      <c r="B365" s="8">
        <v>39048</v>
      </c>
      <c r="C365">
        <v>2006</v>
      </c>
      <c r="D365">
        <v>2007</v>
      </c>
      <c r="E365" t="s">
        <v>1662</v>
      </c>
      <c r="F365" s="8">
        <v>39134</v>
      </c>
      <c r="G365">
        <v>86</v>
      </c>
      <c r="H365" t="s">
        <v>187</v>
      </c>
      <c r="I365" t="s">
        <v>1609</v>
      </c>
      <c r="J365" t="s">
        <v>211</v>
      </c>
      <c r="K365" t="s">
        <v>212</v>
      </c>
      <c r="L365" t="s">
        <v>132</v>
      </c>
      <c r="M365">
        <v>2</v>
      </c>
      <c r="N365" t="s">
        <v>516</v>
      </c>
      <c r="O365" t="s">
        <v>133</v>
      </c>
      <c r="P365" t="s">
        <v>133</v>
      </c>
      <c r="Q365">
        <v>99</v>
      </c>
      <c r="R365">
        <v>99</v>
      </c>
      <c r="S365" t="s">
        <v>100</v>
      </c>
      <c r="T365" t="s">
        <v>97</v>
      </c>
      <c r="U365" t="s">
        <v>97</v>
      </c>
      <c r="V365" t="s">
        <v>97</v>
      </c>
      <c r="W365" t="s">
        <v>122</v>
      </c>
      <c r="X365" t="s">
        <v>1663</v>
      </c>
      <c r="Y365" t="s">
        <v>1664</v>
      </c>
      <c r="Z365" t="s">
        <v>97</v>
      </c>
      <c r="AA365" t="s">
        <v>107</v>
      </c>
      <c r="AB365" t="s">
        <v>144</v>
      </c>
      <c r="AC365">
        <v>7</v>
      </c>
      <c r="AD365">
        <v>0</v>
      </c>
      <c r="AE365">
        <v>0</v>
      </c>
      <c r="AG365">
        <v>1</v>
      </c>
      <c r="AH365">
        <v>0</v>
      </c>
      <c r="AI365">
        <v>0</v>
      </c>
      <c r="AJ365" s="9">
        <f t="shared" si="73"/>
        <v>7</v>
      </c>
      <c r="AK365" s="9"/>
      <c r="AL365">
        <v>0</v>
      </c>
      <c r="AM365">
        <v>0</v>
      </c>
      <c r="AN365" t="s">
        <v>144</v>
      </c>
      <c r="AO365" t="s">
        <v>207</v>
      </c>
      <c r="AP365" t="s">
        <v>108</v>
      </c>
      <c r="AQ365" t="s">
        <v>111</v>
      </c>
      <c r="AR365" t="s">
        <v>184</v>
      </c>
      <c r="AS365" t="s">
        <v>482</v>
      </c>
      <c r="AT365" t="s">
        <v>110</v>
      </c>
      <c r="AU365">
        <v>0</v>
      </c>
      <c r="AV365">
        <v>0</v>
      </c>
      <c r="AW365">
        <v>0</v>
      </c>
      <c r="AX365">
        <v>0</v>
      </c>
      <c r="AY365">
        <v>0</v>
      </c>
      <c r="AZ365">
        <v>0</v>
      </c>
      <c r="BA365">
        <v>0</v>
      </c>
      <c r="BB365">
        <v>0</v>
      </c>
      <c r="BC365">
        <v>0</v>
      </c>
      <c r="BD365">
        <v>0</v>
      </c>
      <c r="BE365" s="10" t="str">
        <f t="shared" si="74"/>
        <v>igual</v>
      </c>
      <c r="BF365" s="10" t="str">
        <f t="shared" si="75"/>
        <v>diferente</v>
      </c>
      <c r="BG365">
        <f>VLOOKUP(A365,[1]FormatoBBDD!$A$1:$CA$2248,57,FALSE)</f>
        <v>0</v>
      </c>
      <c r="BH365">
        <v>0</v>
      </c>
      <c r="BI365" t="s">
        <v>107</v>
      </c>
      <c r="BN365" t="s">
        <v>116</v>
      </c>
      <c r="BW365" t="s">
        <v>207</v>
      </c>
      <c r="BX365" t="s">
        <v>184</v>
      </c>
      <c r="BY365" t="s">
        <v>482</v>
      </c>
      <c r="CD365">
        <v>0</v>
      </c>
      <c r="CE365">
        <f t="shared" si="76"/>
        <v>3</v>
      </c>
      <c r="CF365">
        <f t="shared" si="77"/>
        <v>1</v>
      </c>
      <c r="CG365">
        <f t="shared" si="78"/>
        <v>1</v>
      </c>
      <c r="CH365">
        <f t="shared" si="79"/>
        <v>1</v>
      </c>
      <c r="CI365">
        <f t="shared" si="80"/>
        <v>1</v>
      </c>
      <c r="CJ365">
        <f t="shared" si="81"/>
        <v>1</v>
      </c>
      <c r="CK365">
        <f t="shared" si="82"/>
        <v>1</v>
      </c>
      <c r="CL365">
        <f t="shared" si="83"/>
        <v>1</v>
      </c>
      <c r="CM365">
        <f t="shared" si="72"/>
        <v>7</v>
      </c>
      <c r="CN365">
        <f t="shared" si="84"/>
        <v>1</v>
      </c>
    </row>
    <row r="366" spans="1:92">
      <c r="A366" t="s">
        <v>1665</v>
      </c>
      <c r="B366" s="8">
        <v>39048</v>
      </c>
      <c r="C366">
        <v>2006</v>
      </c>
      <c r="D366">
        <v>2007</v>
      </c>
      <c r="E366" t="s">
        <v>1666</v>
      </c>
      <c r="F366" s="8">
        <v>39092</v>
      </c>
      <c r="G366">
        <v>44</v>
      </c>
      <c r="H366" t="s">
        <v>361</v>
      </c>
      <c r="I366" t="s">
        <v>352</v>
      </c>
      <c r="J366" t="s">
        <v>94</v>
      </c>
      <c r="K366" t="s">
        <v>121</v>
      </c>
      <c r="L366" t="s">
        <v>96</v>
      </c>
      <c r="M366">
        <v>1</v>
      </c>
      <c r="N366" t="s">
        <v>592</v>
      </c>
      <c r="O366" t="s">
        <v>98</v>
      </c>
      <c r="P366" t="s">
        <v>99</v>
      </c>
      <c r="Q366">
        <v>1</v>
      </c>
      <c r="R366">
        <v>0</v>
      </c>
      <c r="S366" t="s">
        <v>100</v>
      </c>
      <c r="T366" t="s">
        <v>101</v>
      </c>
      <c r="U366" t="s">
        <v>947</v>
      </c>
      <c r="V366" t="s">
        <v>103</v>
      </c>
      <c r="W366" t="s">
        <v>122</v>
      </c>
      <c r="X366" t="s">
        <v>1667</v>
      </c>
      <c r="Y366" t="s">
        <v>1096</v>
      </c>
      <c r="Z366" t="s">
        <v>97</v>
      </c>
      <c r="AA366" t="s">
        <v>107</v>
      </c>
      <c r="AB366" t="s">
        <v>144</v>
      </c>
      <c r="AC366">
        <v>0</v>
      </c>
      <c r="AD366">
        <v>7</v>
      </c>
      <c r="AE366">
        <v>0</v>
      </c>
      <c r="AG366">
        <v>0</v>
      </c>
      <c r="AH366">
        <v>1</v>
      </c>
      <c r="AI366">
        <v>0</v>
      </c>
      <c r="AJ366" s="9">
        <f t="shared" si="73"/>
        <v>7</v>
      </c>
      <c r="AK366" s="9"/>
      <c r="AL366">
        <v>0</v>
      </c>
      <c r="AM366">
        <v>0</v>
      </c>
      <c r="AN366">
        <v>0</v>
      </c>
      <c r="AO366">
        <v>0</v>
      </c>
      <c r="AP366">
        <v>0</v>
      </c>
      <c r="AQ366">
        <v>0</v>
      </c>
      <c r="AR366">
        <v>0</v>
      </c>
      <c r="AS366">
        <v>0</v>
      </c>
      <c r="AT366">
        <v>0</v>
      </c>
      <c r="AU366" t="s">
        <v>144</v>
      </c>
      <c r="AV366" t="s">
        <v>207</v>
      </c>
      <c r="AW366" t="s">
        <v>145</v>
      </c>
      <c r="AX366" t="s">
        <v>482</v>
      </c>
      <c r="AY366" t="s">
        <v>482</v>
      </c>
      <c r="AZ366" t="s">
        <v>111</v>
      </c>
      <c r="BA366" t="s">
        <v>110</v>
      </c>
      <c r="BB366">
        <v>0</v>
      </c>
      <c r="BC366">
        <v>0</v>
      </c>
      <c r="BD366">
        <v>0</v>
      </c>
      <c r="BE366" s="10" t="str">
        <f t="shared" si="74"/>
        <v>diferente</v>
      </c>
      <c r="BF366" s="10" t="str">
        <f t="shared" si="75"/>
        <v>igual</v>
      </c>
      <c r="BG366">
        <f>VLOOKUP(A366,[1]FormatoBBDD!$A$1:$CA$2248,57,FALSE)</f>
        <v>0</v>
      </c>
      <c r="BH366">
        <v>0</v>
      </c>
      <c r="BI366" t="s">
        <v>107</v>
      </c>
      <c r="BN366" t="s">
        <v>116</v>
      </c>
      <c r="BW366" t="s">
        <v>207</v>
      </c>
      <c r="BX366" t="s">
        <v>482</v>
      </c>
      <c r="CD366">
        <v>0</v>
      </c>
      <c r="CE366">
        <f t="shared" si="76"/>
        <v>2</v>
      </c>
      <c r="CF366">
        <f t="shared" si="77"/>
        <v>1</v>
      </c>
      <c r="CG366">
        <f t="shared" si="78"/>
        <v>1</v>
      </c>
      <c r="CH366">
        <f t="shared" si="79"/>
        <v>1</v>
      </c>
      <c r="CI366">
        <f t="shared" si="80"/>
        <v>1</v>
      </c>
      <c r="CJ366">
        <f t="shared" si="81"/>
        <v>1</v>
      </c>
      <c r="CK366">
        <f t="shared" si="82"/>
        <v>1</v>
      </c>
      <c r="CL366">
        <f t="shared" si="83"/>
        <v>1</v>
      </c>
      <c r="CM366">
        <f t="shared" si="72"/>
        <v>7</v>
      </c>
      <c r="CN366">
        <f t="shared" si="84"/>
        <v>1</v>
      </c>
    </row>
    <row r="367" spans="1:92">
      <c r="A367" t="s">
        <v>1668</v>
      </c>
      <c r="B367" s="8">
        <v>39049</v>
      </c>
      <c r="C367">
        <v>2006</v>
      </c>
      <c r="D367">
        <v>2007</v>
      </c>
      <c r="E367" t="s">
        <v>1669</v>
      </c>
      <c r="F367" s="8">
        <v>39106</v>
      </c>
      <c r="G367">
        <v>57</v>
      </c>
      <c r="H367" t="s">
        <v>275</v>
      </c>
      <c r="I367" t="s">
        <v>352</v>
      </c>
      <c r="J367" t="s">
        <v>94</v>
      </c>
      <c r="K367" t="s">
        <v>121</v>
      </c>
      <c r="L367" t="s">
        <v>96</v>
      </c>
      <c r="M367">
        <v>1</v>
      </c>
      <c r="N367" t="s">
        <v>140</v>
      </c>
      <c r="O367" t="s">
        <v>246</v>
      </c>
      <c r="P367" t="s">
        <v>99</v>
      </c>
      <c r="Q367">
        <v>0</v>
      </c>
      <c r="R367">
        <v>1</v>
      </c>
      <c r="S367" t="s">
        <v>100</v>
      </c>
      <c r="T367" t="s">
        <v>479</v>
      </c>
      <c r="U367" t="s">
        <v>331</v>
      </c>
      <c r="V367" t="s">
        <v>103</v>
      </c>
      <c r="W367" t="s">
        <v>104</v>
      </c>
      <c r="X367" t="s">
        <v>1670</v>
      </c>
      <c r="Y367" t="s">
        <v>97</v>
      </c>
      <c r="Z367" t="s">
        <v>97</v>
      </c>
      <c r="AA367" t="s">
        <v>107</v>
      </c>
      <c r="AB367" t="s">
        <v>144</v>
      </c>
      <c r="AC367">
        <v>0</v>
      </c>
      <c r="AD367">
        <v>7</v>
      </c>
      <c r="AE367">
        <v>0</v>
      </c>
      <c r="AG367">
        <v>0</v>
      </c>
      <c r="AH367">
        <v>1</v>
      </c>
      <c r="AI367">
        <v>0</v>
      </c>
      <c r="AJ367" s="9">
        <f t="shared" si="73"/>
        <v>7</v>
      </c>
      <c r="AK367" s="9"/>
      <c r="AL367">
        <v>0</v>
      </c>
      <c r="AM367">
        <v>0</v>
      </c>
      <c r="AN367">
        <v>0</v>
      </c>
      <c r="AO367">
        <v>0</v>
      </c>
      <c r="AP367">
        <v>0</v>
      </c>
      <c r="AQ367">
        <v>0</v>
      </c>
      <c r="AR367">
        <v>0</v>
      </c>
      <c r="AS367">
        <v>0</v>
      </c>
      <c r="AT367">
        <v>0</v>
      </c>
      <c r="AU367" t="s">
        <v>144</v>
      </c>
      <c r="AV367" t="s">
        <v>170</v>
      </c>
      <c r="AW367" t="s">
        <v>145</v>
      </c>
      <c r="AX367" t="s">
        <v>146</v>
      </c>
      <c r="AY367" t="s">
        <v>108</v>
      </c>
      <c r="AZ367" t="s">
        <v>111</v>
      </c>
      <c r="BA367" t="s">
        <v>110</v>
      </c>
      <c r="BB367">
        <v>0</v>
      </c>
      <c r="BC367">
        <v>0</v>
      </c>
      <c r="BD367">
        <v>0</v>
      </c>
      <c r="BE367" s="10" t="str">
        <f t="shared" si="74"/>
        <v>diferente</v>
      </c>
      <c r="BF367" s="10" t="str">
        <f t="shared" si="75"/>
        <v>igual</v>
      </c>
      <c r="BG367">
        <f>VLOOKUP(A367,[1]FormatoBBDD!$A$1:$CA$2248,57,FALSE)</f>
        <v>0</v>
      </c>
      <c r="BH367">
        <v>0</v>
      </c>
      <c r="BI367" t="s">
        <v>107</v>
      </c>
      <c r="BN367" t="s">
        <v>116</v>
      </c>
      <c r="CD367">
        <v>0</v>
      </c>
      <c r="CE367">
        <f t="shared" si="76"/>
        <v>0</v>
      </c>
      <c r="CF367">
        <f t="shared" si="77"/>
        <v>1</v>
      </c>
      <c r="CG367">
        <f t="shared" si="78"/>
        <v>1</v>
      </c>
      <c r="CH367">
        <f t="shared" si="79"/>
        <v>1</v>
      </c>
      <c r="CI367">
        <f t="shared" si="80"/>
        <v>1</v>
      </c>
      <c r="CJ367">
        <f t="shared" si="81"/>
        <v>1</v>
      </c>
      <c r="CK367">
        <f t="shared" si="82"/>
        <v>1</v>
      </c>
      <c r="CL367">
        <f t="shared" si="83"/>
        <v>1</v>
      </c>
      <c r="CM367">
        <f t="shared" si="72"/>
        <v>7</v>
      </c>
      <c r="CN367">
        <f t="shared" si="84"/>
        <v>1</v>
      </c>
    </row>
    <row r="368" spans="1:92">
      <c r="A368" t="s">
        <v>1671</v>
      </c>
      <c r="B368" s="8">
        <v>39050</v>
      </c>
      <c r="C368">
        <v>2006</v>
      </c>
      <c r="D368">
        <v>2007</v>
      </c>
      <c r="E368" t="s">
        <v>1672</v>
      </c>
      <c r="F368" s="8">
        <v>39092</v>
      </c>
      <c r="G368">
        <v>42</v>
      </c>
      <c r="H368" t="s">
        <v>187</v>
      </c>
      <c r="I368" t="s">
        <v>1673</v>
      </c>
      <c r="J368" t="s">
        <v>94</v>
      </c>
      <c r="K368" t="s">
        <v>121</v>
      </c>
      <c r="L368" t="s">
        <v>96</v>
      </c>
      <c r="M368">
        <v>1</v>
      </c>
      <c r="N368" t="s">
        <v>140</v>
      </c>
      <c r="O368" t="s">
        <v>98</v>
      </c>
      <c r="P368" t="s">
        <v>99</v>
      </c>
      <c r="Q368">
        <v>1</v>
      </c>
      <c r="R368">
        <v>0</v>
      </c>
      <c r="S368" t="s">
        <v>100</v>
      </c>
      <c r="T368" t="s">
        <v>101</v>
      </c>
      <c r="U368" t="s">
        <v>97</v>
      </c>
      <c r="V368" t="s">
        <v>103</v>
      </c>
      <c r="W368" t="s">
        <v>104</v>
      </c>
      <c r="X368" t="s">
        <v>1674</v>
      </c>
      <c r="Y368" t="s">
        <v>97</v>
      </c>
      <c r="Z368" t="s">
        <v>97</v>
      </c>
      <c r="AA368" t="s">
        <v>107</v>
      </c>
      <c r="AB368" t="s">
        <v>144</v>
      </c>
      <c r="AC368">
        <v>0</v>
      </c>
      <c r="AD368">
        <v>7</v>
      </c>
      <c r="AE368">
        <v>0</v>
      </c>
      <c r="AG368">
        <v>0</v>
      </c>
      <c r="AH368">
        <v>1</v>
      </c>
      <c r="AI368">
        <v>0</v>
      </c>
      <c r="AJ368" s="9">
        <f t="shared" si="73"/>
        <v>7</v>
      </c>
      <c r="AK368" s="9"/>
      <c r="AL368">
        <v>0</v>
      </c>
      <c r="AM368">
        <v>1</v>
      </c>
      <c r="AN368">
        <v>0</v>
      </c>
      <c r="AO368">
        <v>0</v>
      </c>
      <c r="AP368">
        <v>0</v>
      </c>
      <c r="AQ368">
        <v>0</v>
      </c>
      <c r="AR368">
        <v>0</v>
      </c>
      <c r="AS368">
        <v>0</v>
      </c>
      <c r="AT368">
        <v>0</v>
      </c>
      <c r="AU368" t="s">
        <v>144</v>
      </c>
      <c r="AV368" t="s">
        <v>207</v>
      </c>
      <c r="AW368" t="s">
        <v>145</v>
      </c>
      <c r="AX368" t="s">
        <v>146</v>
      </c>
      <c r="AY368" t="s">
        <v>482</v>
      </c>
      <c r="AZ368" t="s">
        <v>111</v>
      </c>
      <c r="BA368" t="s">
        <v>110</v>
      </c>
      <c r="BB368">
        <v>0</v>
      </c>
      <c r="BC368">
        <v>0</v>
      </c>
      <c r="BD368">
        <v>0</v>
      </c>
      <c r="BE368" s="10" t="str">
        <f t="shared" si="74"/>
        <v>diferente</v>
      </c>
      <c r="BF368" s="10" t="str">
        <f t="shared" si="75"/>
        <v>igual</v>
      </c>
      <c r="BG368">
        <f>VLOOKUP(A368,[1]FormatoBBDD!$A$1:$CA$2248,57,FALSE)</f>
        <v>0</v>
      </c>
      <c r="BH368">
        <v>0</v>
      </c>
      <c r="BI368" t="s">
        <v>107</v>
      </c>
      <c r="BN368" t="s">
        <v>115</v>
      </c>
      <c r="BO368">
        <v>1</v>
      </c>
      <c r="BP368" t="s">
        <v>145</v>
      </c>
      <c r="BW368" t="s">
        <v>207</v>
      </c>
      <c r="BX368" t="s">
        <v>482</v>
      </c>
      <c r="CD368">
        <v>0</v>
      </c>
      <c r="CE368">
        <f t="shared" si="76"/>
        <v>2</v>
      </c>
      <c r="CF368">
        <f t="shared" si="77"/>
        <v>1</v>
      </c>
      <c r="CG368">
        <f t="shared" si="78"/>
        <v>1</v>
      </c>
      <c r="CH368">
        <f t="shared" si="79"/>
        <v>1</v>
      </c>
      <c r="CI368">
        <f t="shared" si="80"/>
        <v>1</v>
      </c>
      <c r="CJ368">
        <f t="shared" si="81"/>
        <v>1</v>
      </c>
      <c r="CK368">
        <f t="shared" si="82"/>
        <v>1</v>
      </c>
      <c r="CL368">
        <f t="shared" si="83"/>
        <v>1</v>
      </c>
      <c r="CM368">
        <f t="shared" si="72"/>
        <v>7</v>
      </c>
      <c r="CN368">
        <f t="shared" si="84"/>
        <v>1</v>
      </c>
    </row>
    <row r="369" spans="1:92">
      <c r="A369" t="s">
        <v>1675</v>
      </c>
      <c r="B369" s="8">
        <v>39050</v>
      </c>
      <c r="C369">
        <v>2006</v>
      </c>
      <c r="D369">
        <v>2007</v>
      </c>
      <c r="E369" t="s">
        <v>1676</v>
      </c>
      <c r="F369" s="8">
        <v>39099</v>
      </c>
      <c r="G369">
        <v>49</v>
      </c>
      <c r="H369" t="s">
        <v>151</v>
      </c>
      <c r="I369" t="s">
        <v>1677</v>
      </c>
      <c r="J369" t="s">
        <v>94</v>
      </c>
      <c r="K369" t="s">
        <v>121</v>
      </c>
      <c r="L369" t="s">
        <v>96</v>
      </c>
      <c r="M369">
        <v>1</v>
      </c>
      <c r="N369" t="s">
        <v>140</v>
      </c>
      <c r="O369" t="s">
        <v>98</v>
      </c>
      <c r="P369" t="s">
        <v>99</v>
      </c>
      <c r="Q369">
        <v>1</v>
      </c>
      <c r="R369">
        <v>0</v>
      </c>
      <c r="S369" t="s">
        <v>100</v>
      </c>
      <c r="T369" t="s">
        <v>101</v>
      </c>
      <c r="U369" t="s">
        <v>97</v>
      </c>
      <c r="V369" t="s">
        <v>103</v>
      </c>
      <c r="W369" t="s">
        <v>122</v>
      </c>
      <c r="X369" t="s">
        <v>1328</v>
      </c>
      <c r="Y369" t="s">
        <v>1678</v>
      </c>
      <c r="Z369" t="s">
        <v>97</v>
      </c>
      <c r="AA369" t="s">
        <v>107</v>
      </c>
      <c r="AB369" t="s">
        <v>144</v>
      </c>
      <c r="AC369">
        <v>0</v>
      </c>
      <c r="AD369">
        <v>7</v>
      </c>
      <c r="AE369">
        <v>0</v>
      </c>
      <c r="AG369">
        <v>0</v>
      </c>
      <c r="AH369">
        <v>1</v>
      </c>
      <c r="AI369">
        <v>0</v>
      </c>
      <c r="AJ369" s="9">
        <f t="shared" si="73"/>
        <v>7</v>
      </c>
      <c r="AK369" s="9"/>
      <c r="AL369">
        <v>0</v>
      </c>
      <c r="AM369">
        <v>0</v>
      </c>
      <c r="AN369">
        <v>0</v>
      </c>
      <c r="AO369">
        <v>0</v>
      </c>
      <c r="AP369">
        <v>0</v>
      </c>
      <c r="AQ369">
        <v>0</v>
      </c>
      <c r="AR369">
        <v>0</v>
      </c>
      <c r="AS369">
        <v>0</v>
      </c>
      <c r="AT369">
        <v>0</v>
      </c>
      <c r="AU369" t="s">
        <v>144</v>
      </c>
      <c r="AV369" t="s">
        <v>170</v>
      </c>
      <c r="AW369" t="s">
        <v>145</v>
      </c>
      <c r="AX369" t="s">
        <v>146</v>
      </c>
      <c r="AY369" t="s">
        <v>108</v>
      </c>
      <c r="AZ369" t="s">
        <v>111</v>
      </c>
      <c r="BA369" t="s">
        <v>110</v>
      </c>
      <c r="BB369">
        <v>0</v>
      </c>
      <c r="BC369">
        <v>0</v>
      </c>
      <c r="BD369">
        <v>0</v>
      </c>
      <c r="BE369" s="10" t="str">
        <f t="shared" si="74"/>
        <v>diferente</v>
      </c>
      <c r="BF369" s="10" t="str">
        <f t="shared" si="75"/>
        <v>igual</v>
      </c>
      <c r="BG369">
        <f>VLOOKUP(A369,[1]FormatoBBDD!$A$1:$CA$2248,57,FALSE)</f>
        <v>0</v>
      </c>
      <c r="BH369">
        <v>0</v>
      </c>
      <c r="BI369" t="s">
        <v>107</v>
      </c>
      <c r="BN369" t="s">
        <v>116</v>
      </c>
      <c r="CD369">
        <v>0</v>
      </c>
      <c r="CE369">
        <f t="shared" si="76"/>
        <v>0</v>
      </c>
      <c r="CF369">
        <f t="shared" si="77"/>
        <v>1</v>
      </c>
      <c r="CG369">
        <f t="shared" si="78"/>
        <v>1</v>
      </c>
      <c r="CH369">
        <f t="shared" si="79"/>
        <v>1</v>
      </c>
      <c r="CI369">
        <f t="shared" si="80"/>
        <v>1</v>
      </c>
      <c r="CJ369">
        <f t="shared" si="81"/>
        <v>1</v>
      </c>
      <c r="CK369">
        <f t="shared" si="82"/>
        <v>1</v>
      </c>
      <c r="CL369">
        <f t="shared" si="83"/>
        <v>1</v>
      </c>
      <c r="CM369">
        <f t="shared" si="72"/>
        <v>7</v>
      </c>
      <c r="CN369">
        <f t="shared" si="84"/>
        <v>1</v>
      </c>
    </row>
    <row r="370" spans="1:92">
      <c r="A370" t="s">
        <v>1679</v>
      </c>
      <c r="B370" s="8">
        <v>39052</v>
      </c>
      <c r="C370">
        <v>2006</v>
      </c>
      <c r="D370">
        <v>2007</v>
      </c>
      <c r="E370" t="s">
        <v>1680</v>
      </c>
      <c r="F370" s="8">
        <v>39288</v>
      </c>
      <c r="G370">
        <v>236</v>
      </c>
      <c r="H370" t="s">
        <v>585</v>
      </c>
      <c r="I370" t="s">
        <v>629</v>
      </c>
      <c r="J370" t="s">
        <v>211</v>
      </c>
      <c r="K370" t="s">
        <v>212</v>
      </c>
      <c r="L370" t="s">
        <v>96</v>
      </c>
      <c r="M370">
        <v>1</v>
      </c>
      <c r="N370" t="s">
        <v>97</v>
      </c>
      <c r="O370" t="s">
        <v>246</v>
      </c>
      <c r="P370" t="s">
        <v>99</v>
      </c>
      <c r="Q370">
        <v>0</v>
      </c>
      <c r="R370">
        <v>1</v>
      </c>
      <c r="S370" t="s">
        <v>610</v>
      </c>
      <c r="T370" t="s">
        <v>97</v>
      </c>
      <c r="U370" t="s">
        <v>97</v>
      </c>
      <c r="V370" t="s">
        <v>97</v>
      </c>
      <c r="W370" t="s">
        <v>122</v>
      </c>
      <c r="X370" t="s">
        <v>507</v>
      </c>
      <c r="Y370" t="s">
        <v>169</v>
      </c>
      <c r="Z370" t="s">
        <v>97</v>
      </c>
      <c r="AA370" t="s">
        <v>107</v>
      </c>
      <c r="AB370" t="s">
        <v>144</v>
      </c>
      <c r="AC370">
        <v>7</v>
      </c>
      <c r="AD370">
        <v>0</v>
      </c>
      <c r="AE370">
        <v>0</v>
      </c>
      <c r="AG370">
        <v>1</v>
      </c>
      <c r="AH370">
        <v>0</v>
      </c>
      <c r="AI370">
        <v>0</v>
      </c>
      <c r="AJ370" s="9">
        <f t="shared" si="73"/>
        <v>7</v>
      </c>
      <c r="AK370" s="9"/>
      <c r="AL370">
        <v>0</v>
      </c>
      <c r="AM370">
        <v>0</v>
      </c>
      <c r="AN370" t="s">
        <v>144</v>
      </c>
      <c r="AO370" t="s">
        <v>170</v>
      </c>
      <c r="AP370" t="s">
        <v>145</v>
      </c>
      <c r="AQ370" t="s">
        <v>146</v>
      </c>
      <c r="AR370" t="s">
        <v>108</v>
      </c>
      <c r="AS370" t="s">
        <v>111</v>
      </c>
      <c r="AT370" t="s">
        <v>110</v>
      </c>
      <c r="AU370">
        <v>0</v>
      </c>
      <c r="AV370">
        <v>0</v>
      </c>
      <c r="AW370">
        <v>0</v>
      </c>
      <c r="AX370">
        <v>0</v>
      </c>
      <c r="AY370">
        <v>0</v>
      </c>
      <c r="AZ370">
        <v>0</v>
      </c>
      <c r="BA370">
        <v>0</v>
      </c>
      <c r="BB370">
        <v>0</v>
      </c>
      <c r="BC370">
        <v>0</v>
      </c>
      <c r="BD370">
        <v>0</v>
      </c>
      <c r="BE370" s="10" t="str">
        <f t="shared" si="74"/>
        <v>igual</v>
      </c>
      <c r="BF370" s="10" t="str">
        <f t="shared" si="75"/>
        <v>diferente</v>
      </c>
      <c r="BG370">
        <f>VLOOKUP(A370,[1]FormatoBBDD!$A$1:$CA$2248,57,FALSE)</f>
        <v>0</v>
      </c>
      <c r="BH370">
        <v>0</v>
      </c>
      <c r="BI370" t="s">
        <v>107</v>
      </c>
      <c r="BN370" t="s">
        <v>116</v>
      </c>
      <c r="CD370">
        <v>0</v>
      </c>
      <c r="CE370">
        <f t="shared" si="76"/>
        <v>0</v>
      </c>
      <c r="CF370">
        <f t="shared" si="77"/>
        <v>1</v>
      </c>
      <c r="CG370">
        <f t="shared" si="78"/>
        <v>1</v>
      </c>
      <c r="CH370">
        <f t="shared" si="79"/>
        <v>1</v>
      </c>
      <c r="CI370">
        <f t="shared" si="80"/>
        <v>1</v>
      </c>
      <c r="CJ370">
        <f t="shared" si="81"/>
        <v>1</v>
      </c>
      <c r="CK370">
        <f t="shared" si="82"/>
        <v>1</v>
      </c>
      <c r="CL370">
        <f t="shared" si="83"/>
        <v>1</v>
      </c>
      <c r="CM370">
        <f t="shared" si="72"/>
        <v>7</v>
      </c>
      <c r="CN370">
        <f t="shared" si="84"/>
        <v>1</v>
      </c>
    </row>
    <row r="371" spans="1:92">
      <c r="A371" s="11" t="s">
        <v>1681</v>
      </c>
      <c r="B371" s="12">
        <v>38849</v>
      </c>
      <c r="C371" s="11">
        <v>2006</v>
      </c>
      <c r="D371" s="11">
        <v>2007</v>
      </c>
      <c r="E371" s="11" t="s">
        <v>1682</v>
      </c>
      <c r="F371" s="12">
        <v>39106</v>
      </c>
      <c r="G371" s="11">
        <v>257</v>
      </c>
      <c r="H371" s="11" t="s">
        <v>268</v>
      </c>
      <c r="I371" s="11" t="s">
        <v>1683</v>
      </c>
      <c r="J371" s="11" t="s">
        <v>211</v>
      </c>
      <c r="K371" s="11" t="s">
        <v>212</v>
      </c>
      <c r="L371" s="11" t="s">
        <v>96</v>
      </c>
      <c r="M371" s="11">
        <v>1</v>
      </c>
      <c r="N371" s="11" t="s">
        <v>140</v>
      </c>
      <c r="O371" s="11" t="s">
        <v>98</v>
      </c>
      <c r="P371" s="11" t="s">
        <v>99</v>
      </c>
      <c r="Q371" s="11">
        <v>1</v>
      </c>
      <c r="R371" s="11">
        <v>0</v>
      </c>
      <c r="S371" s="11" t="s">
        <v>100</v>
      </c>
      <c r="T371" s="11" t="s">
        <v>101</v>
      </c>
      <c r="U371" s="11" t="s">
        <v>704</v>
      </c>
      <c r="V371" s="11" t="s">
        <v>103</v>
      </c>
      <c r="W371" s="11" t="s">
        <v>197</v>
      </c>
      <c r="X371" s="11" t="s">
        <v>1684</v>
      </c>
      <c r="Y371" s="11" t="s">
        <v>1685</v>
      </c>
      <c r="Z371" s="11" t="s">
        <v>97</v>
      </c>
      <c r="AA371" s="11"/>
      <c r="AB371" s="11" t="s">
        <v>144</v>
      </c>
      <c r="AC371" s="11">
        <v>4</v>
      </c>
      <c r="AD371" s="11">
        <v>0</v>
      </c>
      <c r="AE371" s="11">
        <v>3</v>
      </c>
      <c r="AF371" s="11"/>
      <c r="AG371">
        <v>1</v>
      </c>
      <c r="AH371">
        <v>0</v>
      </c>
      <c r="AI371">
        <v>1</v>
      </c>
      <c r="AJ371" s="9">
        <f t="shared" si="73"/>
        <v>7</v>
      </c>
      <c r="AK371" s="9"/>
      <c r="AL371" s="11">
        <v>3</v>
      </c>
      <c r="AM371" s="11">
        <v>0</v>
      </c>
      <c r="AN371" s="11" t="s">
        <v>144</v>
      </c>
      <c r="AO371" s="11" t="s">
        <v>170</v>
      </c>
      <c r="AP371" s="11" t="s">
        <v>110</v>
      </c>
      <c r="AQ371" s="11" t="s">
        <v>108</v>
      </c>
      <c r="AR371">
        <v>0</v>
      </c>
      <c r="AS371">
        <v>0</v>
      </c>
      <c r="AT371">
        <v>0</v>
      </c>
      <c r="AU371">
        <v>0</v>
      </c>
      <c r="AV371">
        <v>0</v>
      </c>
      <c r="AW371">
        <v>0</v>
      </c>
      <c r="AX371">
        <v>0</v>
      </c>
      <c r="AY371">
        <v>0</v>
      </c>
      <c r="AZ371">
        <v>0</v>
      </c>
      <c r="BA371">
        <v>0</v>
      </c>
      <c r="BB371" s="11" t="s">
        <v>145</v>
      </c>
      <c r="BC371" s="11" t="s">
        <v>146</v>
      </c>
      <c r="BD371" s="11" t="s">
        <v>111</v>
      </c>
      <c r="BE371" s="10" t="str">
        <f t="shared" si="74"/>
        <v>igual</v>
      </c>
      <c r="BF371" s="10" t="str">
        <f t="shared" si="75"/>
        <v>diferente</v>
      </c>
      <c r="BG371">
        <f>VLOOKUP(A371,[1]FormatoBBDD!$A$1:$CA$2248,57,FALSE)</f>
        <v>0</v>
      </c>
      <c r="BH371">
        <v>0</v>
      </c>
      <c r="BI371" s="11" t="s">
        <v>115</v>
      </c>
      <c r="BJ371" s="11">
        <v>1</v>
      </c>
      <c r="BK371" s="11" t="s">
        <v>145</v>
      </c>
      <c r="BL371" s="11" t="s">
        <v>146</v>
      </c>
      <c r="BM371" s="11" t="s">
        <v>111</v>
      </c>
      <c r="BN371" s="11" t="s">
        <v>116</v>
      </c>
      <c r="BO371" s="11"/>
      <c r="BP371" s="11"/>
      <c r="BQ371" s="11"/>
      <c r="BR371" s="11"/>
      <c r="BS371" s="11"/>
      <c r="BT371" s="11"/>
      <c r="BU371" s="11"/>
      <c r="BV371" s="11"/>
      <c r="BW371" s="11"/>
      <c r="BX371" s="11"/>
      <c r="BY371" s="11"/>
      <c r="BZ371" s="11"/>
      <c r="CA371" s="11"/>
      <c r="CB371" s="11"/>
      <c r="CC371" s="11"/>
      <c r="CD371" s="11">
        <v>1</v>
      </c>
      <c r="CE371">
        <f t="shared" si="76"/>
        <v>0</v>
      </c>
      <c r="CF371">
        <f t="shared" si="77"/>
        <v>1</v>
      </c>
      <c r="CG371">
        <f t="shared" si="78"/>
        <v>1</v>
      </c>
      <c r="CH371">
        <f t="shared" si="79"/>
        <v>1</v>
      </c>
      <c r="CI371">
        <f t="shared" si="80"/>
        <v>1</v>
      </c>
      <c r="CJ371">
        <f t="shared" si="81"/>
        <v>1</v>
      </c>
      <c r="CK371">
        <f t="shared" si="82"/>
        <v>1</v>
      </c>
      <c r="CL371">
        <f t="shared" si="83"/>
        <v>1</v>
      </c>
      <c r="CM371">
        <f t="shared" si="72"/>
        <v>7</v>
      </c>
      <c r="CN371">
        <f t="shared" si="84"/>
        <v>1</v>
      </c>
    </row>
    <row r="372" spans="1:92">
      <c r="A372" t="s">
        <v>1686</v>
      </c>
      <c r="B372" s="8">
        <v>39062</v>
      </c>
      <c r="C372">
        <v>2006</v>
      </c>
      <c r="D372">
        <v>2007</v>
      </c>
      <c r="E372" t="s">
        <v>1687</v>
      </c>
      <c r="F372" s="8">
        <v>39112</v>
      </c>
      <c r="G372">
        <v>50</v>
      </c>
      <c r="H372" t="s">
        <v>268</v>
      </c>
      <c r="I372" t="s">
        <v>352</v>
      </c>
      <c r="J372" t="s">
        <v>94</v>
      </c>
      <c r="K372" t="s">
        <v>121</v>
      </c>
      <c r="L372" t="s">
        <v>96</v>
      </c>
      <c r="M372">
        <v>1</v>
      </c>
      <c r="N372" t="s">
        <v>140</v>
      </c>
      <c r="O372" t="s">
        <v>246</v>
      </c>
      <c r="P372" t="s">
        <v>99</v>
      </c>
      <c r="Q372">
        <v>0</v>
      </c>
      <c r="R372">
        <v>1</v>
      </c>
      <c r="S372" t="s">
        <v>100</v>
      </c>
      <c r="T372" t="s">
        <v>101</v>
      </c>
      <c r="U372" t="s">
        <v>1656</v>
      </c>
      <c r="V372" t="s">
        <v>103</v>
      </c>
      <c r="W372" t="s">
        <v>122</v>
      </c>
      <c r="X372" t="s">
        <v>1176</v>
      </c>
      <c r="Y372" t="s">
        <v>1688</v>
      </c>
      <c r="Z372" t="s">
        <v>97</v>
      </c>
      <c r="AB372" t="s">
        <v>144</v>
      </c>
      <c r="AC372">
        <v>0</v>
      </c>
      <c r="AD372">
        <v>7</v>
      </c>
      <c r="AE372">
        <v>0</v>
      </c>
      <c r="AG372">
        <v>0</v>
      </c>
      <c r="AH372">
        <v>1</v>
      </c>
      <c r="AI372">
        <v>0</v>
      </c>
      <c r="AJ372" s="9">
        <f t="shared" si="73"/>
        <v>7</v>
      </c>
      <c r="AK372" s="9"/>
      <c r="AL372">
        <v>0</v>
      </c>
      <c r="AM372">
        <v>0</v>
      </c>
      <c r="AN372">
        <v>0</v>
      </c>
      <c r="AO372">
        <v>0</v>
      </c>
      <c r="AP372">
        <v>0</v>
      </c>
      <c r="AQ372">
        <v>0</v>
      </c>
      <c r="AR372">
        <v>0</v>
      </c>
      <c r="AS372">
        <v>0</v>
      </c>
      <c r="AT372">
        <v>0</v>
      </c>
      <c r="AU372" t="s">
        <v>144</v>
      </c>
      <c r="AV372" t="s">
        <v>170</v>
      </c>
      <c r="AW372" t="s">
        <v>145</v>
      </c>
      <c r="AX372" t="s">
        <v>146</v>
      </c>
      <c r="AY372" t="s">
        <v>108</v>
      </c>
      <c r="AZ372" t="s">
        <v>111</v>
      </c>
      <c r="BA372" t="s">
        <v>110</v>
      </c>
      <c r="BB372">
        <v>0</v>
      </c>
      <c r="BC372">
        <v>0</v>
      </c>
      <c r="BD372">
        <v>0</v>
      </c>
      <c r="BE372" s="10" t="str">
        <f t="shared" si="74"/>
        <v>diferente</v>
      </c>
      <c r="BF372" s="10" t="str">
        <f t="shared" si="75"/>
        <v>igual</v>
      </c>
      <c r="BG372">
        <f>VLOOKUP(A372,[1]FormatoBBDD!$A$1:$CA$2248,57,FALSE)</f>
        <v>0</v>
      </c>
      <c r="BH372">
        <v>0</v>
      </c>
      <c r="BI372" t="s">
        <v>107</v>
      </c>
      <c r="BN372" t="s">
        <v>116</v>
      </c>
      <c r="CD372">
        <v>0</v>
      </c>
      <c r="CE372">
        <f t="shared" si="76"/>
        <v>0</v>
      </c>
      <c r="CF372">
        <f t="shared" si="77"/>
        <v>1</v>
      </c>
      <c r="CG372">
        <f t="shared" si="78"/>
        <v>1</v>
      </c>
      <c r="CH372">
        <f t="shared" si="79"/>
        <v>1</v>
      </c>
      <c r="CI372">
        <f t="shared" si="80"/>
        <v>1</v>
      </c>
      <c r="CJ372">
        <f t="shared" si="81"/>
        <v>1</v>
      </c>
      <c r="CK372">
        <f t="shared" si="82"/>
        <v>1</v>
      </c>
      <c r="CL372">
        <f t="shared" si="83"/>
        <v>1</v>
      </c>
      <c r="CM372">
        <f t="shared" si="72"/>
        <v>7</v>
      </c>
      <c r="CN372">
        <f t="shared" si="84"/>
        <v>1</v>
      </c>
    </row>
    <row r="373" spans="1:92">
      <c r="A373" s="11" t="s">
        <v>1689</v>
      </c>
      <c r="B373" s="12">
        <v>39064</v>
      </c>
      <c r="C373" s="11">
        <v>2006</v>
      </c>
      <c r="D373" s="11">
        <v>2007</v>
      </c>
      <c r="E373" s="11" t="s">
        <v>1690</v>
      </c>
      <c r="F373" s="12">
        <v>39204</v>
      </c>
      <c r="G373" s="11">
        <v>140</v>
      </c>
      <c r="H373" s="11" t="s">
        <v>173</v>
      </c>
      <c r="I373" s="11" t="s">
        <v>1691</v>
      </c>
      <c r="J373" s="11" t="s">
        <v>211</v>
      </c>
      <c r="K373" s="11" t="s">
        <v>212</v>
      </c>
      <c r="L373" s="11" t="s">
        <v>96</v>
      </c>
      <c r="M373" s="11">
        <v>1</v>
      </c>
      <c r="N373" s="11" t="s">
        <v>140</v>
      </c>
      <c r="O373" s="11" t="s">
        <v>98</v>
      </c>
      <c r="P373" s="11" t="s">
        <v>99</v>
      </c>
      <c r="Q373" s="11">
        <v>1</v>
      </c>
      <c r="R373" s="11">
        <v>0</v>
      </c>
      <c r="S373" s="11" t="s">
        <v>100</v>
      </c>
      <c r="T373" s="11" t="s">
        <v>101</v>
      </c>
      <c r="U373" s="11" t="s">
        <v>102</v>
      </c>
      <c r="V373" s="11" t="s">
        <v>103</v>
      </c>
      <c r="W373" s="11" t="s">
        <v>122</v>
      </c>
      <c r="X373" s="11" t="s">
        <v>652</v>
      </c>
      <c r="Y373" s="11" t="s">
        <v>1692</v>
      </c>
      <c r="Z373" s="11" t="s">
        <v>97</v>
      </c>
      <c r="AA373" s="11"/>
      <c r="AB373" s="11" t="s">
        <v>145</v>
      </c>
      <c r="AC373" s="11">
        <v>7</v>
      </c>
      <c r="AD373" s="11">
        <v>0</v>
      </c>
      <c r="AE373" s="11">
        <v>0</v>
      </c>
      <c r="AF373" s="11"/>
      <c r="AG373">
        <v>1</v>
      </c>
      <c r="AH373">
        <v>0</v>
      </c>
      <c r="AI373">
        <v>0</v>
      </c>
      <c r="AJ373" s="9">
        <f t="shared" si="73"/>
        <v>7</v>
      </c>
      <c r="AK373" s="9"/>
      <c r="AL373" s="11">
        <v>0</v>
      </c>
      <c r="AM373" s="11">
        <v>1</v>
      </c>
      <c r="AN373" s="11" t="s">
        <v>145</v>
      </c>
      <c r="AO373" s="11" t="s">
        <v>170</v>
      </c>
      <c r="AP373" s="11" t="s">
        <v>108</v>
      </c>
      <c r="AQ373" s="11" t="s">
        <v>111</v>
      </c>
      <c r="AR373" s="11" t="s">
        <v>110</v>
      </c>
      <c r="AS373" s="11" t="s">
        <v>148</v>
      </c>
      <c r="AT373" s="11" t="s">
        <v>482</v>
      </c>
      <c r="AU373">
        <v>0</v>
      </c>
      <c r="AV373">
        <v>0</v>
      </c>
      <c r="AW373">
        <v>0</v>
      </c>
      <c r="AX373">
        <v>0</v>
      </c>
      <c r="AY373">
        <v>0</v>
      </c>
      <c r="AZ373">
        <v>0</v>
      </c>
      <c r="BA373">
        <v>0</v>
      </c>
      <c r="BB373">
        <v>0</v>
      </c>
      <c r="BC373">
        <v>0</v>
      </c>
      <c r="BD373">
        <v>0</v>
      </c>
      <c r="BE373" s="10" t="str">
        <f t="shared" si="74"/>
        <v>igual</v>
      </c>
      <c r="BF373" s="10" t="str">
        <f t="shared" si="75"/>
        <v>diferente</v>
      </c>
      <c r="BG373">
        <f>VLOOKUP(A373,[1]FormatoBBDD!$A$1:$CA$2248,57,FALSE)</f>
        <v>0</v>
      </c>
      <c r="BH373">
        <v>0</v>
      </c>
      <c r="BI373" s="11" t="s">
        <v>107</v>
      </c>
      <c r="BJ373" s="11"/>
      <c r="BK373" s="11"/>
      <c r="BL373" s="11"/>
      <c r="BM373" s="11"/>
      <c r="BN373" s="11" t="s">
        <v>115</v>
      </c>
      <c r="BO373" s="11">
        <v>1</v>
      </c>
      <c r="BP373" s="11" t="s">
        <v>108</v>
      </c>
      <c r="BQ373" s="11"/>
      <c r="BR373" s="11"/>
      <c r="BS373" s="11"/>
      <c r="BT373" s="11"/>
      <c r="BU373" s="11"/>
      <c r="BV373" s="11"/>
      <c r="BW373" s="11" t="s">
        <v>148</v>
      </c>
      <c r="BX373" s="11" t="s">
        <v>482</v>
      </c>
      <c r="BY373" s="11"/>
      <c r="BZ373" s="11"/>
      <c r="CA373" s="11"/>
      <c r="CB373" s="11"/>
      <c r="CC373" s="11"/>
      <c r="CD373" s="11">
        <v>1</v>
      </c>
      <c r="CE373">
        <f t="shared" si="76"/>
        <v>2</v>
      </c>
      <c r="CF373">
        <f t="shared" si="77"/>
        <v>1</v>
      </c>
      <c r="CG373">
        <f t="shared" si="78"/>
        <v>1</v>
      </c>
      <c r="CH373">
        <f t="shared" si="79"/>
        <v>1</v>
      </c>
      <c r="CI373">
        <f t="shared" si="80"/>
        <v>1</v>
      </c>
      <c r="CJ373">
        <f t="shared" si="81"/>
        <v>1</v>
      </c>
      <c r="CK373">
        <f t="shared" si="82"/>
        <v>1</v>
      </c>
      <c r="CL373">
        <f t="shared" si="83"/>
        <v>1</v>
      </c>
      <c r="CM373">
        <f t="shared" si="72"/>
        <v>7</v>
      </c>
      <c r="CN373">
        <f t="shared" si="84"/>
        <v>1</v>
      </c>
    </row>
    <row r="374" spans="1:92">
      <c r="A374" t="s">
        <v>1693</v>
      </c>
      <c r="B374" s="8">
        <v>39073</v>
      </c>
      <c r="C374">
        <v>2006</v>
      </c>
      <c r="D374">
        <v>2007</v>
      </c>
      <c r="E374" t="s">
        <v>1694</v>
      </c>
      <c r="F374" s="8">
        <v>39365</v>
      </c>
      <c r="G374">
        <v>292</v>
      </c>
      <c r="H374" t="s">
        <v>119</v>
      </c>
      <c r="I374" t="s">
        <v>963</v>
      </c>
      <c r="J374" t="s">
        <v>94</v>
      </c>
      <c r="K374" t="s">
        <v>121</v>
      </c>
      <c r="L374" t="s">
        <v>132</v>
      </c>
      <c r="M374">
        <v>2</v>
      </c>
      <c r="N374" t="s">
        <v>97</v>
      </c>
      <c r="O374" t="s">
        <v>97</v>
      </c>
      <c r="P374" t="s">
        <v>97</v>
      </c>
      <c r="Q374">
        <v>99</v>
      </c>
      <c r="R374">
        <v>99</v>
      </c>
      <c r="S374" t="s">
        <v>97</v>
      </c>
      <c r="T374" t="s">
        <v>97</v>
      </c>
      <c r="U374" t="s">
        <v>97</v>
      </c>
      <c r="V374" t="s">
        <v>97</v>
      </c>
      <c r="W374" t="s">
        <v>122</v>
      </c>
      <c r="X374" t="s">
        <v>123</v>
      </c>
      <c r="Y374" t="s">
        <v>1695</v>
      </c>
      <c r="Z374" t="s">
        <v>97</v>
      </c>
      <c r="AA374" t="s">
        <v>107</v>
      </c>
      <c r="AB374" t="s">
        <v>144</v>
      </c>
      <c r="AC374">
        <v>0</v>
      </c>
      <c r="AD374">
        <v>7</v>
      </c>
      <c r="AE374">
        <v>0</v>
      </c>
      <c r="AG374">
        <v>0</v>
      </c>
      <c r="AH374">
        <v>1</v>
      </c>
      <c r="AI374">
        <v>0</v>
      </c>
      <c r="AJ374" s="9">
        <f t="shared" si="73"/>
        <v>7</v>
      </c>
      <c r="AK374" s="9"/>
      <c r="AL374">
        <v>0</v>
      </c>
      <c r="AM374">
        <v>0</v>
      </c>
      <c r="AN374">
        <v>0</v>
      </c>
      <c r="AO374">
        <v>0</v>
      </c>
      <c r="AP374">
        <v>0</v>
      </c>
      <c r="AQ374">
        <v>0</v>
      </c>
      <c r="AR374">
        <v>0</v>
      </c>
      <c r="AS374">
        <v>0</v>
      </c>
      <c r="AT374">
        <v>0</v>
      </c>
      <c r="AU374" t="s">
        <v>146</v>
      </c>
      <c r="AV374" t="s">
        <v>144</v>
      </c>
      <c r="AW374" t="s">
        <v>108</v>
      </c>
      <c r="AX374" t="s">
        <v>111</v>
      </c>
      <c r="AY374" t="s">
        <v>110</v>
      </c>
      <c r="AZ374" t="s">
        <v>284</v>
      </c>
      <c r="BA374" t="s">
        <v>1074</v>
      </c>
      <c r="BB374">
        <v>0</v>
      </c>
      <c r="BC374">
        <v>0</v>
      </c>
      <c r="BD374">
        <v>0</v>
      </c>
      <c r="BE374" s="10" t="str">
        <f t="shared" si="74"/>
        <v>diferente</v>
      </c>
      <c r="BF374" s="10" t="str">
        <f t="shared" si="75"/>
        <v>igual</v>
      </c>
      <c r="BG374">
        <f>VLOOKUP(A374,[1]FormatoBBDD!$A$1:$CA$2248,57,FALSE)</f>
        <v>0</v>
      </c>
      <c r="BH374">
        <v>0</v>
      </c>
      <c r="BI374" t="s">
        <v>107</v>
      </c>
      <c r="BN374" t="s">
        <v>116</v>
      </c>
      <c r="BW374" t="s">
        <v>284</v>
      </c>
      <c r="BX374" t="s">
        <v>1074</v>
      </c>
      <c r="CD374">
        <v>0</v>
      </c>
      <c r="CE374">
        <f t="shared" si="76"/>
        <v>2</v>
      </c>
      <c r="CF374">
        <f t="shared" si="77"/>
        <v>1</v>
      </c>
      <c r="CG374">
        <f t="shared" si="78"/>
        <v>1</v>
      </c>
      <c r="CH374">
        <f t="shared" si="79"/>
        <v>1</v>
      </c>
      <c r="CI374">
        <f t="shared" si="80"/>
        <v>1</v>
      </c>
      <c r="CJ374">
        <f t="shared" si="81"/>
        <v>1</v>
      </c>
      <c r="CK374">
        <f t="shared" si="82"/>
        <v>1</v>
      </c>
      <c r="CL374">
        <f t="shared" si="83"/>
        <v>1</v>
      </c>
      <c r="CM374">
        <f t="shared" si="72"/>
        <v>7</v>
      </c>
      <c r="CN374">
        <f t="shared" si="84"/>
        <v>1</v>
      </c>
    </row>
    <row r="375" spans="1:92">
      <c r="A375" t="s">
        <v>1696</v>
      </c>
      <c r="B375" s="8">
        <v>39073</v>
      </c>
      <c r="C375">
        <v>2006</v>
      </c>
      <c r="D375">
        <v>2007</v>
      </c>
      <c r="E375" t="s">
        <v>1697</v>
      </c>
      <c r="F375" s="8">
        <v>39190</v>
      </c>
      <c r="G375">
        <v>117</v>
      </c>
      <c r="H375" t="s">
        <v>1468</v>
      </c>
      <c r="I375" t="s">
        <v>1698</v>
      </c>
      <c r="J375" t="s">
        <v>94</v>
      </c>
      <c r="K375" t="s">
        <v>121</v>
      </c>
      <c r="L375" t="s">
        <v>132</v>
      </c>
      <c r="M375">
        <v>1</v>
      </c>
      <c r="N375" t="s">
        <v>140</v>
      </c>
      <c r="O375" t="s">
        <v>154</v>
      </c>
      <c r="P375" t="s">
        <v>154</v>
      </c>
      <c r="Q375">
        <v>99</v>
      </c>
      <c r="R375">
        <v>99</v>
      </c>
      <c r="S375" t="s">
        <v>100</v>
      </c>
      <c r="T375" t="s">
        <v>97</v>
      </c>
      <c r="U375" t="s">
        <v>97</v>
      </c>
      <c r="V375" t="s">
        <v>97</v>
      </c>
      <c r="W375" t="s">
        <v>122</v>
      </c>
      <c r="X375" t="s">
        <v>1699</v>
      </c>
      <c r="Y375" t="s">
        <v>1700</v>
      </c>
      <c r="Z375" t="s">
        <v>1701</v>
      </c>
      <c r="AA375" t="s">
        <v>107</v>
      </c>
      <c r="AB375" t="s">
        <v>144</v>
      </c>
      <c r="AC375">
        <v>0</v>
      </c>
      <c r="AD375">
        <v>6</v>
      </c>
      <c r="AE375">
        <v>1</v>
      </c>
      <c r="AG375">
        <v>0</v>
      </c>
      <c r="AH375">
        <v>1</v>
      </c>
      <c r="AI375">
        <v>1</v>
      </c>
      <c r="AJ375" s="9">
        <f t="shared" si="73"/>
        <v>7</v>
      </c>
      <c r="AK375" s="9"/>
      <c r="AL375">
        <v>1</v>
      </c>
      <c r="AM375">
        <v>0</v>
      </c>
      <c r="AN375">
        <v>0</v>
      </c>
      <c r="AO375">
        <v>0</v>
      </c>
      <c r="AP375">
        <v>0</v>
      </c>
      <c r="AQ375">
        <v>0</v>
      </c>
      <c r="AR375">
        <v>0</v>
      </c>
      <c r="AS375">
        <v>0</v>
      </c>
      <c r="AT375">
        <v>0</v>
      </c>
      <c r="AU375" t="s">
        <v>144</v>
      </c>
      <c r="AV375" t="s">
        <v>170</v>
      </c>
      <c r="AW375" t="s">
        <v>146</v>
      </c>
      <c r="AX375" t="s">
        <v>108</v>
      </c>
      <c r="AY375" t="s">
        <v>111</v>
      </c>
      <c r="AZ375" t="s">
        <v>110</v>
      </c>
      <c r="BA375">
        <v>0</v>
      </c>
      <c r="BB375" t="s">
        <v>145</v>
      </c>
      <c r="BC375">
        <v>0</v>
      </c>
      <c r="BD375">
        <v>0</v>
      </c>
      <c r="BE375" s="10" t="str">
        <f t="shared" si="74"/>
        <v>diferente</v>
      </c>
      <c r="BF375" s="10" t="str">
        <f t="shared" si="75"/>
        <v>igual</v>
      </c>
      <c r="BG375">
        <f>VLOOKUP(A375,[1]FormatoBBDD!$A$1:$CA$2248,57,FALSE)</f>
        <v>0</v>
      </c>
      <c r="BH375">
        <v>0</v>
      </c>
      <c r="BI375" t="s">
        <v>115</v>
      </c>
      <c r="BJ375">
        <v>1</v>
      </c>
      <c r="BK375" t="s">
        <v>145</v>
      </c>
      <c r="BN375" t="s">
        <v>116</v>
      </c>
      <c r="CD375">
        <v>0</v>
      </c>
      <c r="CE375">
        <f t="shared" si="76"/>
        <v>0</v>
      </c>
      <c r="CF375">
        <f t="shared" si="77"/>
        <v>1</v>
      </c>
      <c r="CG375">
        <f t="shared" si="78"/>
        <v>1</v>
      </c>
      <c r="CH375">
        <f t="shared" si="79"/>
        <v>1</v>
      </c>
      <c r="CI375">
        <f t="shared" si="80"/>
        <v>1</v>
      </c>
      <c r="CJ375">
        <f t="shared" si="81"/>
        <v>1</v>
      </c>
      <c r="CK375">
        <f t="shared" si="82"/>
        <v>1</v>
      </c>
      <c r="CL375">
        <f t="shared" si="83"/>
        <v>1</v>
      </c>
      <c r="CM375">
        <f t="shared" si="72"/>
        <v>7</v>
      </c>
      <c r="CN375">
        <f t="shared" si="84"/>
        <v>1</v>
      </c>
    </row>
    <row r="376" spans="1:92">
      <c r="A376" t="s">
        <v>1702</v>
      </c>
      <c r="B376" s="8">
        <v>39090</v>
      </c>
      <c r="C376">
        <v>2007</v>
      </c>
      <c r="D376">
        <v>2007</v>
      </c>
      <c r="E376" t="s">
        <v>1703</v>
      </c>
      <c r="F376" s="8">
        <v>39130</v>
      </c>
      <c r="G376">
        <v>40</v>
      </c>
      <c r="H376" t="s">
        <v>151</v>
      </c>
      <c r="I376" t="s">
        <v>963</v>
      </c>
      <c r="J376" t="s">
        <v>94</v>
      </c>
      <c r="K376" t="s">
        <v>121</v>
      </c>
      <c r="L376" t="s">
        <v>96</v>
      </c>
      <c r="M376">
        <v>1</v>
      </c>
      <c r="N376" t="s">
        <v>140</v>
      </c>
      <c r="O376" t="s">
        <v>246</v>
      </c>
      <c r="P376" t="s">
        <v>99</v>
      </c>
      <c r="Q376">
        <v>0</v>
      </c>
      <c r="R376">
        <v>1</v>
      </c>
      <c r="S376" t="s">
        <v>100</v>
      </c>
      <c r="T376" t="s">
        <v>101</v>
      </c>
      <c r="U376" t="s">
        <v>196</v>
      </c>
      <c r="V376" t="s">
        <v>103</v>
      </c>
      <c r="W376" t="s">
        <v>155</v>
      </c>
      <c r="X376" t="s">
        <v>1704</v>
      </c>
      <c r="Y376" t="s">
        <v>1705</v>
      </c>
      <c r="Z376" t="s">
        <v>97</v>
      </c>
      <c r="AA376" t="s">
        <v>107</v>
      </c>
      <c r="AB376" t="s">
        <v>145</v>
      </c>
      <c r="AC376">
        <v>0</v>
      </c>
      <c r="AD376">
        <v>7</v>
      </c>
      <c r="AE376">
        <v>0</v>
      </c>
      <c r="AG376">
        <v>0</v>
      </c>
      <c r="AH376">
        <v>1</v>
      </c>
      <c r="AI376">
        <v>0</v>
      </c>
      <c r="AJ376" s="9">
        <f t="shared" si="73"/>
        <v>7</v>
      </c>
      <c r="AK376" s="9"/>
      <c r="AL376">
        <v>0</v>
      </c>
      <c r="AM376">
        <v>0</v>
      </c>
      <c r="AN376">
        <v>0</v>
      </c>
      <c r="AO376">
        <v>0</v>
      </c>
      <c r="AP376">
        <v>0</v>
      </c>
      <c r="AQ376">
        <v>0</v>
      </c>
      <c r="AR376">
        <v>0</v>
      </c>
      <c r="AS376">
        <v>0</v>
      </c>
      <c r="AT376">
        <v>0</v>
      </c>
      <c r="AU376" t="s">
        <v>145</v>
      </c>
      <c r="AV376" t="s">
        <v>170</v>
      </c>
      <c r="AW376" t="s">
        <v>146</v>
      </c>
      <c r="AX376" t="s">
        <v>108</v>
      </c>
      <c r="AY376" t="s">
        <v>111</v>
      </c>
      <c r="AZ376" t="s">
        <v>110</v>
      </c>
      <c r="BA376" t="s">
        <v>482</v>
      </c>
      <c r="BB376">
        <v>0</v>
      </c>
      <c r="BC376">
        <v>0</v>
      </c>
      <c r="BD376">
        <v>0</v>
      </c>
      <c r="BE376" s="10" t="str">
        <f t="shared" si="74"/>
        <v>diferente</v>
      </c>
      <c r="BF376" s="10" t="str">
        <f t="shared" si="75"/>
        <v>igual</v>
      </c>
      <c r="BG376">
        <f>VLOOKUP(A376,[1]FormatoBBDD!$A$1:$CA$2248,57,FALSE)</f>
        <v>0</v>
      </c>
      <c r="BH376">
        <v>0</v>
      </c>
      <c r="BI376" t="s">
        <v>107</v>
      </c>
      <c r="BN376" t="s">
        <v>116</v>
      </c>
      <c r="BW376" t="s">
        <v>482</v>
      </c>
      <c r="CD376">
        <v>0</v>
      </c>
      <c r="CE376">
        <f t="shared" si="76"/>
        <v>1</v>
      </c>
      <c r="CF376">
        <f t="shared" si="77"/>
        <v>1</v>
      </c>
      <c r="CG376">
        <f t="shared" si="78"/>
        <v>1</v>
      </c>
      <c r="CH376">
        <f t="shared" si="79"/>
        <v>1</v>
      </c>
      <c r="CI376">
        <f t="shared" si="80"/>
        <v>1</v>
      </c>
      <c r="CJ376">
        <f t="shared" si="81"/>
        <v>1</v>
      </c>
      <c r="CK376">
        <f t="shared" si="82"/>
        <v>1</v>
      </c>
      <c r="CL376">
        <f t="shared" si="83"/>
        <v>1</v>
      </c>
      <c r="CM376">
        <f t="shared" si="72"/>
        <v>7</v>
      </c>
      <c r="CN376">
        <f t="shared" si="84"/>
        <v>1</v>
      </c>
    </row>
    <row r="377" spans="1:92">
      <c r="A377" t="s">
        <v>1706</v>
      </c>
      <c r="B377" s="8">
        <v>39090</v>
      </c>
      <c r="C377">
        <v>2007</v>
      </c>
      <c r="D377">
        <v>2007</v>
      </c>
      <c r="E377" t="s">
        <v>1707</v>
      </c>
      <c r="F377" s="8">
        <v>39120</v>
      </c>
      <c r="G377">
        <v>30</v>
      </c>
      <c r="H377" t="s">
        <v>298</v>
      </c>
      <c r="I377" t="s">
        <v>1708</v>
      </c>
      <c r="J377" t="s">
        <v>94</v>
      </c>
      <c r="K377" t="s">
        <v>121</v>
      </c>
      <c r="L377" t="s">
        <v>96</v>
      </c>
      <c r="M377">
        <v>1</v>
      </c>
      <c r="N377" t="s">
        <v>140</v>
      </c>
      <c r="O377" t="s">
        <v>98</v>
      </c>
      <c r="P377" t="s">
        <v>99</v>
      </c>
      <c r="Q377">
        <v>1</v>
      </c>
      <c r="R377">
        <v>0</v>
      </c>
      <c r="S377" t="s">
        <v>100</v>
      </c>
      <c r="T377" t="s">
        <v>101</v>
      </c>
      <c r="U377" t="s">
        <v>454</v>
      </c>
      <c r="V377" t="s">
        <v>103</v>
      </c>
      <c r="W377" t="s">
        <v>190</v>
      </c>
      <c r="X377" t="s">
        <v>1709</v>
      </c>
      <c r="Y377" t="s">
        <v>97</v>
      </c>
      <c r="Z377" t="s">
        <v>97</v>
      </c>
      <c r="AA377" t="s">
        <v>107</v>
      </c>
      <c r="AB377" t="s">
        <v>145</v>
      </c>
      <c r="AC377">
        <v>0</v>
      </c>
      <c r="AD377">
        <v>7</v>
      </c>
      <c r="AE377">
        <v>0</v>
      </c>
      <c r="AG377">
        <v>0</v>
      </c>
      <c r="AH377">
        <v>1</v>
      </c>
      <c r="AI377">
        <v>0</v>
      </c>
      <c r="AJ377" s="9">
        <f t="shared" si="73"/>
        <v>7</v>
      </c>
      <c r="AK377" s="9"/>
      <c r="AL377">
        <v>0</v>
      </c>
      <c r="AM377">
        <v>0</v>
      </c>
      <c r="AN377">
        <v>0</v>
      </c>
      <c r="AO377">
        <v>0</v>
      </c>
      <c r="AP377">
        <v>0</v>
      </c>
      <c r="AQ377">
        <v>0</v>
      </c>
      <c r="AR377">
        <v>0</v>
      </c>
      <c r="AS377">
        <v>0</v>
      </c>
      <c r="AT377">
        <v>0</v>
      </c>
      <c r="AU377" t="s">
        <v>145</v>
      </c>
      <c r="AV377" t="s">
        <v>170</v>
      </c>
      <c r="AW377" t="s">
        <v>146</v>
      </c>
      <c r="AX377" t="s">
        <v>108</v>
      </c>
      <c r="AY377" t="s">
        <v>111</v>
      </c>
      <c r="AZ377" t="s">
        <v>110</v>
      </c>
      <c r="BA377" t="s">
        <v>482</v>
      </c>
      <c r="BB377">
        <v>0</v>
      </c>
      <c r="BC377">
        <v>0</v>
      </c>
      <c r="BD377">
        <v>0</v>
      </c>
      <c r="BE377" s="10" t="str">
        <f t="shared" si="74"/>
        <v>diferente</v>
      </c>
      <c r="BF377" s="10" t="str">
        <f t="shared" si="75"/>
        <v>igual</v>
      </c>
      <c r="BG377">
        <f>VLOOKUP(A377,[1]FormatoBBDD!$A$1:$CA$2248,57,FALSE)</f>
        <v>0</v>
      </c>
      <c r="BH377">
        <v>0</v>
      </c>
      <c r="BI377" t="s">
        <v>107</v>
      </c>
      <c r="BN377" t="s">
        <v>116</v>
      </c>
      <c r="BW377" t="s">
        <v>482</v>
      </c>
      <c r="CD377">
        <v>0</v>
      </c>
      <c r="CE377">
        <f t="shared" si="76"/>
        <v>1</v>
      </c>
      <c r="CF377">
        <f t="shared" si="77"/>
        <v>1</v>
      </c>
      <c r="CG377">
        <f t="shared" si="78"/>
        <v>1</v>
      </c>
      <c r="CH377">
        <f t="shared" si="79"/>
        <v>1</v>
      </c>
      <c r="CI377">
        <f t="shared" si="80"/>
        <v>1</v>
      </c>
      <c r="CJ377">
        <f t="shared" si="81"/>
        <v>1</v>
      </c>
      <c r="CK377">
        <f t="shared" si="82"/>
        <v>1</v>
      </c>
      <c r="CL377">
        <f t="shared" si="83"/>
        <v>1</v>
      </c>
      <c r="CM377">
        <f t="shared" si="72"/>
        <v>7</v>
      </c>
      <c r="CN377">
        <f t="shared" si="84"/>
        <v>1</v>
      </c>
    </row>
    <row r="378" spans="1:92">
      <c r="A378" t="s">
        <v>1710</v>
      </c>
      <c r="B378" s="8">
        <v>39091</v>
      </c>
      <c r="C378">
        <v>2007</v>
      </c>
      <c r="D378">
        <v>2007</v>
      </c>
      <c r="E378" t="s">
        <v>1711</v>
      </c>
      <c r="F378" s="8">
        <v>39120</v>
      </c>
      <c r="G378">
        <v>29</v>
      </c>
      <c r="H378" t="s">
        <v>151</v>
      </c>
      <c r="I378" t="s">
        <v>352</v>
      </c>
      <c r="J378" t="s">
        <v>94</v>
      </c>
      <c r="K378" t="s">
        <v>121</v>
      </c>
      <c r="L378" t="s">
        <v>96</v>
      </c>
      <c r="M378">
        <v>1</v>
      </c>
      <c r="N378" t="s">
        <v>97</v>
      </c>
      <c r="O378" t="s">
        <v>246</v>
      </c>
      <c r="P378" t="s">
        <v>99</v>
      </c>
      <c r="Q378">
        <v>0</v>
      </c>
      <c r="R378">
        <v>1</v>
      </c>
      <c r="S378" t="s">
        <v>100</v>
      </c>
      <c r="T378" t="s">
        <v>101</v>
      </c>
      <c r="U378" t="s">
        <v>196</v>
      </c>
      <c r="V378" t="s">
        <v>103</v>
      </c>
      <c r="W378" t="s">
        <v>122</v>
      </c>
      <c r="X378" t="s">
        <v>1712</v>
      </c>
      <c r="Y378" t="s">
        <v>1713</v>
      </c>
      <c r="Z378" t="s">
        <v>97</v>
      </c>
      <c r="AA378" t="s">
        <v>107</v>
      </c>
      <c r="AB378" t="s">
        <v>145</v>
      </c>
      <c r="AC378">
        <v>0</v>
      </c>
      <c r="AD378">
        <v>7</v>
      </c>
      <c r="AE378">
        <v>0</v>
      </c>
      <c r="AG378">
        <v>0</v>
      </c>
      <c r="AH378">
        <v>1</v>
      </c>
      <c r="AI378">
        <v>0</v>
      </c>
      <c r="AJ378" s="9">
        <f t="shared" si="73"/>
        <v>7</v>
      </c>
      <c r="AK378" s="9"/>
      <c r="AL378">
        <v>0</v>
      </c>
      <c r="AM378">
        <v>0</v>
      </c>
      <c r="AN378">
        <v>0</v>
      </c>
      <c r="AO378">
        <v>0</v>
      </c>
      <c r="AP378">
        <v>0</v>
      </c>
      <c r="AQ378">
        <v>0</v>
      </c>
      <c r="AR378">
        <v>0</v>
      </c>
      <c r="AS378">
        <v>0</v>
      </c>
      <c r="AT378">
        <v>0</v>
      </c>
      <c r="AU378" t="s">
        <v>145</v>
      </c>
      <c r="AV378" t="s">
        <v>170</v>
      </c>
      <c r="AW378" t="s">
        <v>146</v>
      </c>
      <c r="AX378" t="s">
        <v>108</v>
      </c>
      <c r="AY378" t="s">
        <v>111</v>
      </c>
      <c r="AZ378" t="s">
        <v>110</v>
      </c>
      <c r="BA378" t="s">
        <v>482</v>
      </c>
      <c r="BB378">
        <v>0</v>
      </c>
      <c r="BC378">
        <v>0</v>
      </c>
      <c r="BD378">
        <v>0</v>
      </c>
      <c r="BE378" s="10" t="str">
        <f t="shared" si="74"/>
        <v>diferente</v>
      </c>
      <c r="BF378" s="10" t="str">
        <f t="shared" si="75"/>
        <v>igual</v>
      </c>
      <c r="BG378">
        <f>VLOOKUP(A378,[1]FormatoBBDD!$A$1:$CA$2248,57,FALSE)</f>
        <v>0</v>
      </c>
      <c r="BH378">
        <v>0</v>
      </c>
      <c r="BI378" t="s">
        <v>107</v>
      </c>
      <c r="BN378" t="s">
        <v>116</v>
      </c>
      <c r="BW378" t="s">
        <v>482</v>
      </c>
      <c r="CD378">
        <v>0</v>
      </c>
      <c r="CE378">
        <f t="shared" si="76"/>
        <v>1</v>
      </c>
      <c r="CF378">
        <f t="shared" si="77"/>
        <v>1</v>
      </c>
      <c r="CG378">
        <f t="shared" si="78"/>
        <v>1</v>
      </c>
      <c r="CH378">
        <f t="shared" si="79"/>
        <v>1</v>
      </c>
      <c r="CI378">
        <f t="shared" si="80"/>
        <v>1</v>
      </c>
      <c r="CJ378">
        <f t="shared" si="81"/>
        <v>1</v>
      </c>
      <c r="CK378">
        <f t="shared" si="82"/>
        <v>1</v>
      </c>
      <c r="CL378">
        <f t="shared" si="83"/>
        <v>1</v>
      </c>
      <c r="CM378">
        <f t="shared" si="72"/>
        <v>7</v>
      </c>
      <c r="CN378">
        <f t="shared" si="84"/>
        <v>1</v>
      </c>
    </row>
    <row r="379" spans="1:92">
      <c r="A379" t="s">
        <v>1714</v>
      </c>
      <c r="B379" s="8">
        <v>39094</v>
      </c>
      <c r="C379">
        <v>2007</v>
      </c>
      <c r="D379">
        <v>2007</v>
      </c>
      <c r="E379" t="s">
        <v>1715</v>
      </c>
      <c r="F379" s="8">
        <v>39120</v>
      </c>
      <c r="G379">
        <v>26</v>
      </c>
      <c r="H379" t="s">
        <v>268</v>
      </c>
      <c r="I379" t="s">
        <v>287</v>
      </c>
      <c r="J379" t="s">
        <v>211</v>
      </c>
      <c r="K379" t="s">
        <v>212</v>
      </c>
      <c r="L379" t="s">
        <v>96</v>
      </c>
      <c r="M379">
        <v>1</v>
      </c>
      <c r="N379" t="s">
        <v>195</v>
      </c>
      <c r="O379" t="s">
        <v>98</v>
      </c>
      <c r="P379" t="s">
        <v>99</v>
      </c>
      <c r="Q379">
        <v>1</v>
      </c>
      <c r="R379">
        <v>0</v>
      </c>
      <c r="S379" t="s">
        <v>100</v>
      </c>
      <c r="T379" t="s">
        <v>101</v>
      </c>
      <c r="U379" t="s">
        <v>196</v>
      </c>
      <c r="V379" t="s">
        <v>103</v>
      </c>
      <c r="W379" t="s">
        <v>104</v>
      </c>
      <c r="X379" t="s">
        <v>1716</v>
      </c>
      <c r="Y379" t="s">
        <v>1717</v>
      </c>
      <c r="Z379" t="s">
        <v>97</v>
      </c>
      <c r="AB379" t="s">
        <v>145</v>
      </c>
      <c r="AC379">
        <v>7</v>
      </c>
      <c r="AD379">
        <v>0</v>
      </c>
      <c r="AE379">
        <v>0</v>
      </c>
      <c r="AG379">
        <v>1</v>
      </c>
      <c r="AH379">
        <v>0</v>
      </c>
      <c r="AI379">
        <v>0</v>
      </c>
      <c r="AJ379" s="9">
        <f t="shared" si="73"/>
        <v>7</v>
      </c>
      <c r="AK379" s="9"/>
      <c r="AL379">
        <v>0</v>
      </c>
      <c r="AM379">
        <v>0</v>
      </c>
      <c r="AN379" t="s">
        <v>145</v>
      </c>
      <c r="AO379" t="s">
        <v>170</v>
      </c>
      <c r="AP379" t="s">
        <v>482</v>
      </c>
      <c r="AQ379" t="s">
        <v>146</v>
      </c>
      <c r="AR379" t="s">
        <v>108</v>
      </c>
      <c r="AS379" t="s">
        <v>111</v>
      </c>
      <c r="AT379" t="s">
        <v>110</v>
      </c>
      <c r="AU379">
        <v>0</v>
      </c>
      <c r="AV379">
        <v>0</v>
      </c>
      <c r="AW379">
        <v>0</v>
      </c>
      <c r="AX379">
        <v>0</v>
      </c>
      <c r="AY379">
        <v>0</v>
      </c>
      <c r="AZ379">
        <v>0</v>
      </c>
      <c r="BA379">
        <v>0</v>
      </c>
      <c r="BB379">
        <v>0</v>
      </c>
      <c r="BC379">
        <v>0</v>
      </c>
      <c r="BD379">
        <v>0</v>
      </c>
      <c r="BE379" s="10" t="str">
        <f t="shared" si="74"/>
        <v>igual</v>
      </c>
      <c r="BF379" s="10" t="str">
        <f t="shared" si="75"/>
        <v>diferente</v>
      </c>
      <c r="BG379">
        <f>VLOOKUP(A379,[1]FormatoBBDD!$A$1:$CA$2248,57,FALSE)</f>
        <v>0</v>
      </c>
      <c r="BH379">
        <v>0</v>
      </c>
      <c r="BI379" t="s">
        <v>107</v>
      </c>
      <c r="BN379" t="s">
        <v>116</v>
      </c>
      <c r="BW379" t="s">
        <v>482</v>
      </c>
      <c r="CD379">
        <v>0</v>
      </c>
      <c r="CE379">
        <f t="shared" si="76"/>
        <v>1</v>
      </c>
      <c r="CF379">
        <f t="shared" si="77"/>
        <v>1</v>
      </c>
      <c r="CG379">
        <f t="shared" si="78"/>
        <v>1</v>
      </c>
      <c r="CH379">
        <f t="shared" si="79"/>
        <v>1</v>
      </c>
      <c r="CI379">
        <f t="shared" si="80"/>
        <v>1</v>
      </c>
      <c r="CJ379">
        <f t="shared" si="81"/>
        <v>1</v>
      </c>
      <c r="CK379">
        <f t="shared" si="82"/>
        <v>1</v>
      </c>
      <c r="CL379">
        <f t="shared" si="83"/>
        <v>1</v>
      </c>
      <c r="CM379">
        <f t="shared" ref="CM379:CM442" si="85">SUM(CF379:CL379)</f>
        <v>7</v>
      </c>
      <c r="CN379">
        <f t="shared" si="84"/>
        <v>1</v>
      </c>
    </row>
    <row r="380" spans="1:92">
      <c r="A380" t="s">
        <v>1718</v>
      </c>
      <c r="B380" s="8">
        <v>39097</v>
      </c>
      <c r="C380">
        <v>2007</v>
      </c>
      <c r="D380">
        <v>2007</v>
      </c>
      <c r="E380" t="s">
        <v>1719</v>
      </c>
      <c r="F380" s="8">
        <v>39183</v>
      </c>
      <c r="G380">
        <v>86</v>
      </c>
      <c r="H380" t="s">
        <v>119</v>
      </c>
      <c r="I380" t="s">
        <v>352</v>
      </c>
      <c r="J380" t="s">
        <v>94</v>
      </c>
      <c r="K380" t="s">
        <v>121</v>
      </c>
      <c r="L380" t="s">
        <v>96</v>
      </c>
      <c r="M380">
        <v>1</v>
      </c>
      <c r="N380" t="s">
        <v>97</v>
      </c>
      <c r="O380" t="s">
        <v>98</v>
      </c>
      <c r="P380" t="s">
        <v>99</v>
      </c>
      <c r="Q380">
        <v>1</v>
      </c>
      <c r="R380">
        <v>0</v>
      </c>
      <c r="S380" t="s">
        <v>100</v>
      </c>
      <c r="T380" t="s">
        <v>97</v>
      </c>
      <c r="U380" t="s">
        <v>480</v>
      </c>
      <c r="V380" t="s">
        <v>103</v>
      </c>
      <c r="W380" t="s">
        <v>197</v>
      </c>
      <c r="X380" t="s">
        <v>552</v>
      </c>
      <c r="Y380" t="s">
        <v>1720</v>
      </c>
      <c r="Z380" t="s">
        <v>97</v>
      </c>
      <c r="AB380" t="s">
        <v>144</v>
      </c>
      <c r="AC380">
        <v>0</v>
      </c>
      <c r="AD380">
        <v>7</v>
      </c>
      <c r="AE380">
        <v>0</v>
      </c>
      <c r="AG380">
        <v>0</v>
      </c>
      <c r="AH380">
        <v>1</v>
      </c>
      <c r="AI380">
        <v>0</v>
      </c>
      <c r="AJ380" s="9">
        <f t="shared" ref="AJ380:AJ443" si="86">SUM(AC380:AF380)</f>
        <v>7</v>
      </c>
      <c r="AK380" s="9"/>
      <c r="AL380">
        <v>0</v>
      </c>
      <c r="AM380">
        <v>0</v>
      </c>
      <c r="AN380">
        <v>0</v>
      </c>
      <c r="AO380">
        <v>0</v>
      </c>
      <c r="AP380">
        <v>0</v>
      </c>
      <c r="AQ380">
        <v>0</v>
      </c>
      <c r="AR380">
        <v>0</v>
      </c>
      <c r="AS380">
        <v>0</v>
      </c>
      <c r="AT380">
        <v>0</v>
      </c>
      <c r="AU380" t="s">
        <v>144</v>
      </c>
      <c r="AV380" t="s">
        <v>170</v>
      </c>
      <c r="AW380" t="s">
        <v>145</v>
      </c>
      <c r="AX380" t="s">
        <v>146</v>
      </c>
      <c r="AY380" t="s">
        <v>108</v>
      </c>
      <c r="AZ380" t="s">
        <v>111</v>
      </c>
      <c r="BA380" t="s">
        <v>110</v>
      </c>
      <c r="BB380">
        <v>0</v>
      </c>
      <c r="BC380">
        <v>0</v>
      </c>
      <c r="BD380">
        <v>0</v>
      </c>
      <c r="BE380" s="10" t="str">
        <f t="shared" ref="BE380:BE443" si="87">IF(OR(AB380=AN380,AB380=AO380,AB380=AP380,AB380=AQ380,AB380=AR380,AB380=AS380,AB380=AT380),"igual","diferente")</f>
        <v>diferente</v>
      </c>
      <c r="BF380" s="10" t="str">
        <f t="shared" ref="BF380:BF443" si="88">IF(OR(AB380=AU380, AB380=AV380, AB380=AW380, AB380=AX380, AB380=AY380, AB380=AZ380, AB380=BA380),"igual","diferente")</f>
        <v>igual</v>
      </c>
      <c r="BG380">
        <f>VLOOKUP(A380,[1]FormatoBBDD!$A$1:$CA$2248,57,FALSE)</f>
        <v>0</v>
      </c>
      <c r="BH380">
        <v>0</v>
      </c>
      <c r="BI380" t="s">
        <v>107</v>
      </c>
      <c r="BN380" t="s">
        <v>116</v>
      </c>
      <c r="CD380">
        <v>0</v>
      </c>
      <c r="CE380">
        <f t="shared" ref="CE380:CE443" si="89">COUNTA(BW380:CC380)</f>
        <v>0</v>
      </c>
      <c r="CF380">
        <f t="shared" ref="CF380:CF443" si="90">+IF(OR(BW380=AN380,BW380=AO380,BW380=AP380,BW380=AQ380,BW380=AR380,BW380=AS380,BW380=AT380,BW380=AU380,BW380=AV380,BW380=AW380,BW380=AX380,BW380=AY380,BW380=AZ380,BW380=BA380,BW380=BB380,BW380=BC380,BW380=BD380),1,0)</f>
        <v>1</v>
      </c>
      <c r="CG380">
        <f t="shared" ref="CG380:CG443" si="91">+IF(OR(BX380=$AO380,BX380=$AP380,BX380=$AQ380,BX380=$AR380,BX380=$AS380,BX380=$AT380,BX380=$AU380,BX380=$AV380,BX380=$AW380,BX380=$AX380,BX380=$AY380,BX380=$AZ380,BX380=$BA380,BX380=$BB380,BX380=$BC380,BX380=$BD380,BX380=$AN380),1,0)</f>
        <v>1</v>
      </c>
      <c r="CH380">
        <f t="shared" ref="CH380:CH443" si="92">+IF(OR(BY380=$AO380,BY380=$AP380,BY380=$AQ380,BY380=$AR380,BY380=$AS380,BY380=$AT380,BY380=$AU380,BY380=$AV380,BY380=$AW380,BY380=$AX380,BY380=$AY380,BY380=$AZ380,BY380=$BA380,BY380=$BB380,BY380=$BC380,BY380=$BD380,BY380=$AN380),1,0)</f>
        <v>1</v>
      </c>
      <c r="CI380">
        <f t="shared" ref="CI380:CI443" si="93">+IF(OR(BZ380=$AO380,BZ380=$AP380,BZ380=$AQ380,BZ380=$AR380,BZ380=$AS380,BZ380=$AT380,BZ380=$AU380,BZ380=$AV380,BZ380=$AW380,BZ380=$AX380,BZ380=$AY380,BZ380=$AZ380,BZ380=$BA380,BZ380=$BB380,BZ380=$BC380,BZ380=$BD380,BZ380=$AN380),1,0)</f>
        <v>1</v>
      </c>
      <c r="CJ380">
        <f t="shared" ref="CJ380:CJ443" si="94">+IF(OR(CA380=$AO380,CA380=$AP380,CA380=$AQ380,CA380=$AR380,CA380=$AS380,CA380=$AT380,CA380=$AU380,CA380=$AV380,CA380=$AW380,CA380=$AX380,CA380=$AY380,CA380=$AZ380,CA380=$BA380,CA380=$BB380,CA380=$BC380,CA380=$BD380,CA380=$AN380),1,0)</f>
        <v>1</v>
      </c>
      <c r="CK380">
        <f t="shared" ref="CK380:CK443" si="95">+IF(OR(CB380=$AO380,CB380=$AP380,CB380=$AQ380,CB380=$AR380,CB380=$AS380,CB380=$AT380,CB380=$AU380,CB380=$AV380,CB380=$AW380,CB380=$AX380,CB380=$AY380,CB380=$AZ380,CB380=$BA380,CB380=$BB380,CB380=$BC380,CB380=$BD380,CB380=$AN380),1,0)</f>
        <v>1</v>
      </c>
      <c r="CL380">
        <f t="shared" ref="CL380:CL443" si="96">+IF(OR(CC380=$AO380,CC380=$AP380,CC380=$AQ380,CC380=$AR380,CC380=$AS380,CC380=$AT380,CC380=$AU380,CC380=$AV380,CC380=$AW380,CC380=$AX380,CC380=$AY380,CC380=$AZ380,CC380=$BA380,CC380=$BB380,CC380=$BC380,CC380=$BD380,CC380=$AN380),1,0)</f>
        <v>1</v>
      </c>
      <c r="CM380">
        <f t="shared" si="85"/>
        <v>7</v>
      </c>
      <c r="CN380">
        <f t="shared" ref="CN380:CN443" si="97">+IF(OR($AB380=AN380,$AB380=AO380,AB380=AP380,AB380=AQ380,AB380=AR380,AB380=AS380,AB380=AT380,AB380=AU380,AB380=AV380,AB380=AW380,AB380=AX380,AB380=AY380,AB380=AZ380,AB380=BA380,AB380=BB380,AB380=BC380,AB380=BD380,AB380=BK380,AB380=BL380,AB380=BM380),1,0)</f>
        <v>1</v>
      </c>
    </row>
    <row r="381" spans="1:92">
      <c r="A381" t="s">
        <v>1721</v>
      </c>
      <c r="B381" s="8">
        <v>39097</v>
      </c>
      <c r="C381">
        <v>2007</v>
      </c>
      <c r="D381">
        <v>2007</v>
      </c>
      <c r="E381" t="s">
        <v>1722</v>
      </c>
      <c r="F381" s="8">
        <v>39169</v>
      </c>
      <c r="G381">
        <v>72</v>
      </c>
      <c r="H381" t="s">
        <v>585</v>
      </c>
      <c r="I381" t="s">
        <v>629</v>
      </c>
      <c r="J381" t="s">
        <v>211</v>
      </c>
      <c r="K381" t="s">
        <v>212</v>
      </c>
      <c r="L381" t="s">
        <v>96</v>
      </c>
      <c r="M381">
        <v>1</v>
      </c>
      <c r="N381" t="s">
        <v>195</v>
      </c>
      <c r="O381" t="s">
        <v>98</v>
      </c>
      <c r="P381" t="s">
        <v>99</v>
      </c>
      <c r="Q381">
        <v>1</v>
      </c>
      <c r="R381">
        <v>0</v>
      </c>
      <c r="S381" t="s">
        <v>100</v>
      </c>
      <c r="T381" t="s">
        <v>213</v>
      </c>
      <c r="U381" t="s">
        <v>341</v>
      </c>
      <c r="V381" t="s">
        <v>103</v>
      </c>
      <c r="W381" t="s">
        <v>122</v>
      </c>
      <c r="X381" t="s">
        <v>376</v>
      </c>
      <c r="Y381" t="s">
        <v>1723</v>
      </c>
      <c r="Z381" t="s">
        <v>97</v>
      </c>
      <c r="AA381" t="s">
        <v>107</v>
      </c>
      <c r="AB381" t="s">
        <v>144</v>
      </c>
      <c r="AC381">
        <v>7</v>
      </c>
      <c r="AD381">
        <v>0</v>
      </c>
      <c r="AE381">
        <v>0</v>
      </c>
      <c r="AG381">
        <v>1</v>
      </c>
      <c r="AH381">
        <v>0</v>
      </c>
      <c r="AI381">
        <v>0</v>
      </c>
      <c r="AJ381" s="9">
        <f t="shared" si="86"/>
        <v>7</v>
      </c>
      <c r="AK381" s="9"/>
      <c r="AL381">
        <v>0</v>
      </c>
      <c r="AM381">
        <v>0</v>
      </c>
      <c r="AN381" t="s">
        <v>144</v>
      </c>
      <c r="AO381" t="s">
        <v>170</v>
      </c>
      <c r="AP381" t="s">
        <v>145</v>
      </c>
      <c r="AQ381" t="s">
        <v>565</v>
      </c>
      <c r="AR381" t="s">
        <v>108</v>
      </c>
      <c r="AS381" t="s">
        <v>148</v>
      </c>
      <c r="AT381" t="s">
        <v>813</v>
      </c>
      <c r="AU381">
        <v>0</v>
      </c>
      <c r="AV381">
        <v>0</v>
      </c>
      <c r="AW381">
        <v>0</v>
      </c>
      <c r="AX381">
        <v>0</v>
      </c>
      <c r="AY381">
        <v>0</v>
      </c>
      <c r="AZ381">
        <v>0</v>
      </c>
      <c r="BA381">
        <v>0</v>
      </c>
      <c r="BB381">
        <v>0</v>
      </c>
      <c r="BC381">
        <v>0</v>
      </c>
      <c r="BD381">
        <v>0</v>
      </c>
      <c r="BE381" s="10" t="str">
        <f t="shared" si="87"/>
        <v>igual</v>
      </c>
      <c r="BF381" s="10" t="str">
        <f t="shared" si="88"/>
        <v>diferente</v>
      </c>
      <c r="BG381">
        <f>VLOOKUP(A381,[1]FormatoBBDD!$A$1:$CA$2248,57,FALSE)</f>
        <v>0</v>
      </c>
      <c r="BH381">
        <v>0</v>
      </c>
      <c r="BI381" t="s">
        <v>107</v>
      </c>
      <c r="BN381" t="s">
        <v>116</v>
      </c>
      <c r="BW381" t="s">
        <v>565</v>
      </c>
      <c r="BX381" t="s">
        <v>148</v>
      </c>
      <c r="BY381" t="s">
        <v>813</v>
      </c>
      <c r="CD381">
        <v>0</v>
      </c>
      <c r="CE381">
        <f t="shared" si="89"/>
        <v>3</v>
      </c>
      <c r="CF381">
        <f t="shared" si="90"/>
        <v>1</v>
      </c>
      <c r="CG381">
        <f t="shared" si="91"/>
        <v>1</v>
      </c>
      <c r="CH381">
        <f t="shared" si="92"/>
        <v>1</v>
      </c>
      <c r="CI381">
        <f t="shared" si="93"/>
        <v>1</v>
      </c>
      <c r="CJ381">
        <f t="shared" si="94"/>
        <v>1</v>
      </c>
      <c r="CK381">
        <f t="shared" si="95"/>
        <v>1</v>
      </c>
      <c r="CL381">
        <f t="shared" si="96"/>
        <v>1</v>
      </c>
      <c r="CM381">
        <f t="shared" si="85"/>
        <v>7</v>
      </c>
      <c r="CN381">
        <f t="shared" si="97"/>
        <v>1</v>
      </c>
    </row>
    <row r="382" spans="1:92">
      <c r="A382" t="s">
        <v>1724</v>
      </c>
      <c r="B382" s="8">
        <v>39098</v>
      </c>
      <c r="C382">
        <v>2007</v>
      </c>
      <c r="D382">
        <v>2007</v>
      </c>
      <c r="E382" t="s">
        <v>1725</v>
      </c>
      <c r="F382" s="8">
        <v>39162</v>
      </c>
      <c r="G382">
        <v>64</v>
      </c>
      <c r="H382" t="s">
        <v>119</v>
      </c>
      <c r="I382" t="s">
        <v>352</v>
      </c>
      <c r="J382" t="s">
        <v>94</v>
      </c>
      <c r="K382" t="s">
        <v>121</v>
      </c>
      <c r="L382" t="s">
        <v>96</v>
      </c>
      <c r="M382">
        <v>1</v>
      </c>
      <c r="N382" t="s">
        <v>140</v>
      </c>
      <c r="O382" t="s">
        <v>98</v>
      </c>
      <c r="P382" t="s">
        <v>99</v>
      </c>
      <c r="Q382">
        <v>1</v>
      </c>
      <c r="R382">
        <v>0</v>
      </c>
      <c r="S382" t="s">
        <v>100</v>
      </c>
      <c r="T382" t="s">
        <v>101</v>
      </c>
      <c r="U382" t="s">
        <v>226</v>
      </c>
      <c r="V382" t="s">
        <v>103</v>
      </c>
      <c r="W382" t="s">
        <v>104</v>
      </c>
      <c r="X382" t="s">
        <v>1726</v>
      </c>
      <c r="Y382" t="s">
        <v>1727</v>
      </c>
      <c r="Z382" t="s">
        <v>97</v>
      </c>
      <c r="AA382" t="s">
        <v>107</v>
      </c>
      <c r="AB382" t="s">
        <v>144</v>
      </c>
      <c r="AC382">
        <v>0</v>
      </c>
      <c r="AD382">
        <v>7</v>
      </c>
      <c r="AE382">
        <v>0</v>
      </c>
      <c r="AG382">
        <v>0</v>
      </c>
      <c r="AH382">
        <v>1</v>
      </c>
      <c r="AI382">
        <v>0</v>
      </c>
      <c r="AJ382" s="9">
        <f t="shared" si="86"/>
        <v>7</v>
      </c>
      <c r="AK382" s="9"/>
      <c r="AL382">
        <v>0</v>
      </c>
      <c r="AM382">
        <v>0</v>
      </c>
      <c r="AN382">
        <v>0</v>
      </c>
      <c r="AO382">
        <v>0</v>
      </c>
      <c r="AP382">
        <v>0</v>
      </c>
      <c r="AQ382">
        <v>0</v>
      </c>
      <c r="AR382">
        <v>0</v>
      </c>
      <c r="AS382">
        <v>0</v>
      </c>
      <c r="AT382">
        <v>0</v>
      </c>
      <c r="AU382" t="s">
        <v>144</v>
      </c>
      <c r="AV382" t="s">
        <v>170</v>
      </c>
      <c r="AW382" t="s">
        <v>145</v>
      </c>
      <c r="AX382" t="s">
        <v>565</v>
      </c>
      <c r="AY382" t="s">
        <v>108</v>
      </c>
      <c r="AZ382" t="s">
        <v>111</v>
      </c>
      <c r="BA382" t="s">
        <v>110</v>
      </c>
      <c r="BB382">
        <v>0</v>
      </c>
      <c r="BC382">
        <v>0</v>
      </c>
      <c r="BD382">
        <v>0</v>
      </c>
      <c r="BE382" s="10" t="str">
        <f t="shared" si="87"/>
        <v>diferente</v>
      </c>
      <c r="BF382" s="10" t="str">
        <f t="shared" si="88"/>
        <v>igual</v>
      </c>
      <c r="BG382">
        <f>VLOOKUP(A382,[1]FormatoBBDD!$A$1:$CA$2248,57,FALSE)</f>
        <v>0</v>
      </c>
      <c r="BH382">
        <v>0</v>
      </c>
      <c r="BI382" t="s">
        <v>107</v>
      </c>
      <c r="BN382" t="s">
        <v>116</v>
      </c>
      <c r="BW382" t="s">
        <v>565</v>
      </c>
      <c r="CD382">
        <v>0</v>
      </c>
      <c r="CE382">
        <f t="shared" si="89"/>
        <v>1</v>
      </c>
      <c r="CF382">
        <f t="shared" si="90"/>
        <v>1</v>
      </c>
      <c r="CG382">
        <f t="shared" si="91"/>
        <v>1</v>
      </c>
      <c r="CH382">
        <f t="shared" si="92"/>
        <v>1</v>
      </c>
      <c r="CI382">
        <f t="shared" si="93"/>
        <v>1</v>
      </c>
      <c r="CJ382">
        <f t="shared" si="94"/>
        <v>1</v>
      </c>
      <c r="CK382">
        <f t="shared" si="95"/>
        <v>1</v>
      </c>
      <c r="CL382">
        <f t="shared" si="96"/>
        <v>1</v>
      </c>
      <c r="CM382">
        <f t="shared" si="85"/>
        <v>7</v>
      </c>
      <c r="CN382">
        <f t="shared" si="97"/>
        <v>1</v>
      </c>
    </row>
    <row r="383" spans="1:92">
      <c r="A383" t="s">
        <v>1728</v>
      </c>
      <c r="B383" s="8">
        <v>39099</v>
      </c>
      <c r="C383">
        <v>2007</v>
      </c>
      <c r="D383">
        <v>2007</v>
      </c>
      <c r="E383" t="s">
        <v>1729</v>
      </c>
      <c r="F383" s="8">
        <v>39162</v>
      </c>
      <c r="G383">
        <v>63</v>
      </c>
      <c r="H383" t="s">
        <v>424</v>
      </c>
      <c r="I383" t="s">
        <v>629</v>
      </c>
      <c r="J383" t="s">
        <v>211</v>
      </c>
      <c r="K383" t="s">
        <v>212</v>
      </c>
      <c r="L383" t="s">
        <v>96</v>
      </c>
      <c r="M383">
        <v>1</v>
      </c>
      <c r="N383" t="s">
        <v>97</v>
      </c>
      <c r="O383" t="s">
        <v>98</v>
      </c>
      <c r="P383" t="s">
        <v>99</v>
      </c>
      <c r="Q383">
        <v>1</v>
      </c>
      <c r="R383">
        <v>0</v>
      </c>
      <c r="S383" t="s">
        <v>97</v>
      </c>
      <c r="T383" t="s">
        <v>97</v>
      </c>
      <c r="U383" t="s">
        <v>97</v>
      </c>
      <c r="V383" t="s">
        <v>97</v>
      </c>
      <c r="W383" t="s">
        <v>122</v>
      </c>
      <c r="X383" t="s">
        <v>426</v>
      </c>
      <c r="Y383" t="s">
        <v>1730</v>
      </c>
      <c r="Z383" t="s">
        <v>1731</v>
      </c>
      <c r="AA383" t="s">
        <v>107</v>
      </c>
      <c r="AB383" t="s">
        <v>144</v>
      </c>
      <c r="AC383">
        <v>7</v>
      </c>
      <c r="AD383">
        <v>0</v>
      </c>
      <c r="AE383">
        <v>0</v>
      </c>
      <c r="AG383">
        <v>1</v>
      </c>
      <c r="AH383">
        <v>0</v>
      </c>
      <c r="AI383">
        <v>0</v>
      </c>
      <c r="AJ383" s="9">
        <f t="shared" si="86"/>
        <v>7</v>
      </c>
      <c r="AK383" s="9"/>
      <c r="AL383">
        <v>0</v>
      </c>
      <c r="AM383">
        <v>0</v>
      </c>
      <c r="AN383" t="s">
        <v>144</v>
      </c>
      <c r="AO383" t="s">
        <v>170</v>
      </c>
      <c r="AP383" t="s">
        <v>145</v>
      </c>
      <c r="AQ383" t="s">
        <v>565</v>
      </c>
      <c r="AR383" t="s">
        <v>108</v>
      </c>
      <c r="AS383" t="s">
        <v>111</v>
      </c>
      <c r="AT383" t="s">
        <v>110</v>
      </c>
      <c r="AU383">
        <v>0</v>
      </c>
      <c r="AV383">
        <v>0</v>
      </c>
      <c r="AW383">
        <v>0</v>
      </c>
      <c r="AX383">
        <v>0</v>
      </c>
      <c r="AY383">
        <v>0</v>
      </c>
      <c r="AZ383">
        <v>0</v>
      </c>
      <c r="BA383">
        <v>0</v>
      </c>
      <c r="BB383">
        <v>0</v>
      </c>
      <c r="BC383">
        <v>0</v>
      </c>
      <c r="BD383">
        <v>0</v>
      </c>
      <c r="BE383" s="10" t="str">
        <f t="shared" si="87"/>
        <v>igual</v>
      </c>
      <c r="BF383" s="10" t="str">
        <f t="shared" si="88"/>
        <v>diferente</v>
      </c>
      <c r="BG383">
        <f>VLOOKUP(A383,[1]FormatoBBDD!$A$1:$CA$2248,57,FALSE)</f>
        <v>0</v>
      </c>
      <c r="BH383">
        <v>0</v>
      </c>
      <c r="BI383" t="s">
        <v>107</v>
      </c>
      <c r="BN383" t="s">
        <v>116</v>
      </c>
      <c r="BW383" t="s">
        <v>565</v>
      </c>
      <c r="CD383">
        <v>0</v>
      </c>
      <c r="CE383">
        <f t="shared" si="89"/>
        <v>1</v>
      </c>
      <c r="CF383">
        <f t="shared" si="90"/>
        <v>1</v>
      </c>
      <c r="CG383">
        <f t="shared" si="91"/>
        <v>1</v>
      </c>
      <c r="CH383">
        <f t="shared" si="92"/>
        <v>1</v>
      </c>
      <c r="CI383">
        <f t="shared" si="93"/>
        <v>1</v>
      </c>
      <c r="CJ383">
        <f t="shared" si="94"/>
        <v>1</v>
      </c>
      <c r="CK383">
        <f t="shared" si="95"/>
        <v>1</v>
      </c>
      <c r="CL383">
        <f t="shared" si="96"/>
        <v>1</v>
      </c>
      <c r="CM383">
        <f t="shared" si="85"/>
        <v>7</v>
      </c>
      <c r="CN383">
        <f t="shared" si="97"/>
        <v>1</v>
      </c>
    </row>
    <row r="384" spans="1:92">
      <c r="A384" t="s">
        <v>1732</v>
      </c>
      <c r="B384" s="8">
        <v>39099</v>
      </c>
      <c r="C384">
        <v>2007</v>
      </c>
      <c r="D384">
        <v>2007</v>
      </c>
      <c r="E384" t="s">
        <v>1733</v>
      </c>
      <c r="F384" s="8">
        <v>39162</v>
      </c>
      <c r="G384">
        <v>63</v>
      </c>
      <c r="H384" t="s">
        <v>138</v>
      </c>
      <c r="I384" t="s">
        <v>352</v>
      </c>
      <c r="J384" t="s">
        <v>94</v>
      </c>
      <c r="K384" t="s">
        <v>121</v>
      </c>
      <c r="L384" t="s">
        <v>96</v>
      </c>
      <c r="M384">
        <v>1</v>
      </c>
      <c r="N384" t="s">
        <v>140</v>
      </c>
      <c r="O384" t="s">
        <v>98</v>
      </c>
      <c r="P384" t="s">
        <v>99</v>
      </c>
      <c r="Q384">
        <v>1</v>
      </c>
      <c r="R384">
        <v>0</v>
      </c>
      <c r="S384" t="s">
        <v>100</v>
      </c>
      <c r="T384" t="s">
        <v>101</v>
      </c>
      <c r="U384" t="s">
        <v>196</v>
      </c>
      <c r="V384" t="s">
        <v>103</v>
      </c>
      <c r="W384" t="s">
        <v>155</v>
      </c>
      <c r="X384" t="s">
        <v>1734</v>
      </c>
      <c r="Y384" t="s">
        <v>169</v>
      </c>
      <c r="Z384" t="s">
        <v>97</v>
      </c>
      <c r="AA384" t="s">
        <v>107</v>
      </c>
      <c r="AB384" t="s">
        <v>144</v>
      </c>
      <c r="AC384">
        <v>0</v>
      </c>
      <c r="AD384">
        <v>7</v>
      </c>
      <c r="AE384">
        <v>0</v>
      </c>
      <c r="AG384">
        <v>0</v>
      </c>
      <c r="AH384">
        <v>1</v>
      </c>
      <c r="AI384">
        <v>0</v>
      </c>
      <c r="AJ384" s="9">
        <f t="shared" si="86"/>
        <v>7</v>
      </c>
      <c r="AK384" s="9"/>
      <c r="AL384">
        <v>0</v>
      </c>
      <c r="AM384">
        <v>0</v>
      </c>
      <c r="AN384">
        <v>0</v>
      </c>
      <c r="AO384">
        <v>0</v>
      </c>
      <c r="AP384">
        <v>0</v>
      </c>
      <c r="AQ384">
        <v>0</v>
      </c>
      <c r="AR384">
        <v>0</v>
      </c>
      <c r="AS384">
        <v>0</v>
      </c>
      <c r="AT384">
        <v>0</v>
      </c>
      <c r="AU384" t="s">
        <v>144</v>
      </c>
      <c r="AV384" t="s">
        <v>170</v>
      </c>
      <c r="AW384" t="s">
        <v>145</v>
      </c>
      <c r="AX384" t="s">
        <v>565</v>
      </c>
      <c r="AY384" t="s">
        <v>108</v>
      </c>
      <c r="AZ384" t="s">
        <v>111</v>
      </c>
      <c r="BA384" t="s">
        <v>110</v>
      </c>
      <c r="BB384">
        <v>0</v>
      </c>
      <c r="BC384">
        <v>0</v>
      </c>
      <c r="BD384">
        <v>0</v>
      </c>
      <c r="BE384" s="10" t="str">
        <f t="shared" si="87"/>
        <v>diferente</v>
      </c>
      <c r="BF384" s="10" t="str">
        <f t="shared" si="88"/>
        <v>igual</v>
      </c>
      <c r="BG384">
        <f>VLOOKUP(A384,[1]FormatoBBDD!$A$1:$CA$2248,57,FALSE)</f>
        <v>0</v>
      </c>
      <c r="BH384">
        <v>0</v>
      </c>
      <c r="BI384" t="s">
        <v>107</v>
      </c>
      <c r="BN384" t="s">
        <v>116</v>
      </c>
      <c r="BW384" t="s">
        <v>565</v>
      </c>
      <c r="CD384">
        <v>0</v>
      </c>
      <c r="CE384">
        <f t="shared" si="89"/>
        <v>1</v>
      </c>
      <c r="CF384">
        <f t="shared" si="90"/>
        <v>1</v>
      </c>
      <c r="CG384">
        <f t="shared" si="91"/>
        <v>1</v>
      </c>
      <c r="CH384">
        <f t="shared" si="92"/>
        <v>1</v>
      </c>
      <c r="CI384">
        <f t="shared" si="93"/>
        <v>1</v>
      </c>
      <c r="CJ384">
        <f t="shared" si="94"/>
        <v>1</v>
      </c>
      <c r="CK384">
        <f t="shared" si="95"/>
        <v>1</v>
      </c>
      <c r="CL384">
        <f t="shared" si="96"/>
        <v>1</v>
      </c>
      <c r="CM384">
        <f t="shared" si="85"/>
        <v>7</v>
      </c>
      <c r="CN384">
        <f t="shared" si="97"/>
        <v>1</v>
      </c>
    </row>
    <row r="385" spans="1:92">
      <c r="A385" t="s">
        <v>1735</v>
      </c>
      <c r="B385" s="8">
        <v>39101</v>
      </c>
      <c r="C385">
        <v>2007</v>
      </c>
      <c r="D385">
        <v>2007</v>
      </c>
      <c r="E385" t="s">
        <v>1736</v>
      </c>
      <c r="F385" s="8">
        <v>39120</v>
      </c>
      <c r="G385">
        <v>19</v>
      </c>
      <c r="H385" t="s">
        <v>298</v>
      </c>
      <c r="I385" t="s">
        <v>629</v>
      </c>
      <c r="J385" t="s">
        <v>211</v>
      </c>
      <c r="K385" t="s">
        <v>212</v>
      </c>
      <c r="L385" t="s">
        <v>132</v>
      </c>
      <c r="M385">
        <v>1</v>
      </c>
      <c r="N385" t="s">
        <v>97</v>
      </c>
      <c r="O385" t="s">
        <v>133</v>
      </c>
      <c r="P385" t="s">
        <v>133</v>
      </c>
      <c r="Q385">
        <v>99</v>
      </c>
      <c r="R385">
        <v>99</v>
      </c>
      <c r="S385" t="s">
        <v>97</v>
      </c>
      <c r="T385" t="s">
        <v>97</v>
      </c>
      <c r="U385" t="s">
        <v>97</v>
      </c>
      <c r="V385" t="s">
        <v>97</v>
      </c>
      <c r="W385" t="s">
        <v>122</v>
      </c>
      <c r="X385" t="s">
        <v>406</v>
      </c>
      <c r="Y385" t="s">
        <v>1737</v>
      </c>
      <c r="Z385" t="s">
        <v>97</v>
      </c>
      <c r="AA385" t="s">
        <v>107</v>
      </c>
      <c r="AB385" t="s">
        <v>145</v>
      </c>
      <c r="AC385">
        <v>7</v>
      </c>
      <c r="AD385">
        <v>0</v>
      </c>
      <c r="AE385">
        <v>0</v>
      </c>
      <c r="AG385">
        <v>1</v>
      </c>
      <c r="AH385">
        <v>0</v>
      </c>
      <c r="AI385">
        <v>0</v>
      </c>
      <c r="AJ385" s="9">
        <f t="shared" si="86"/>
        <v>7</v>
      </c>
      <c r="AK385" s="9"/>
      <c r="AL385">
        <v>0</v>
      </c>
      <c r="AM385">
        <v>0</v>
      </c>
      <c r="AN385" t="s">
        <v>145</v>
      </c>
      <c r="AO385" t="s">
        <v>170</v>
      </c>
      <c r="AP385" t="s">
        <v>146</v>
      </c>
      <c r="AQ385" t="s">
        <v>108</v>
      </c>
      <c r="AR385" t="s">
        <v>111</v>
      </c>
      <c r="AS385" t="s">
        <v>110</v>
      </c>
      <c r="AT385" t="s">
        <v>482</v>
      </c>
      <c r="AU385">
        <v>0</v>
      </c>
      <c r="AV385">
        <v>0</v>
      </c>
      <c r="AW385">
        <v>0</v>
      </c>
      <c r="AX385">
        <v>0</v>
      </c>
      <c r="AY385">
        <v>0</v>
      </c>
      <c r="AZ385">
        <v>0</v>
      </c>
      <c r="BA385">
        <v>0</v>
      </c>
      <c r="BB385">
        <v>0</v>
      </c>
      <c r="BC385">
        <v>0</v>
      </c>
      <c r="BD385">
        <v>0</v>
      </c>
      <c r="BE385" s="10" t="str">
        <f t="shared" si="87"/>
        <v>igual</v>
      </c>
      <c r="BF385" s="10" t="str">
        <f t="shared" si="88"/>
        <v>diferente</v>
      </c>
      <c r="BG385">
        <f>VLOOKUP(A385,[1]FormatoBBDD!$A$1:$CA$2248,57,FALSE)</f>
        <v>0</v>
      </c>
      <c r="BH385">
        <v>0</v>
      </c>
      <c r="BI385" t="s">
        <v>107</v>
      </c>
      <c r="BN385" t="s">
        <v>116</v>
      </c>
      <c r="BW385" t="s">
        <v>482</v>
      </c>
      <c r="CD385">
        <v>0</v>
      </c>
      <c r="CE385">
        <f t="shared" si="89"/>
        <v>1</v>
      </c>
      <c r="CF385">
        <f t="shared" si="90"/>
        <v>1</v>
      </c>
      <c r="CG385">
        <f t="shared" si="91"/>
        <v>1</v>
      </c>
      <c r="CH385">
        <f t="shared" si="92"/>
        <v>1</v>
      </c>
      <c r="CI385">
        <f t="shared" si="93"/>
        <v>1</v>
      </c>
      <c r="CJ385">
        <f t="shared" si="94"/>
        <v>1</v>
      </c>
      <c r="CK385">
        <f t="shared" si="95"/>
        <v>1</v>
      </c>
      <c r="CL385">
        <f t="shared" si="96"/>
        <v>1</v>
      </c>
      <c r="CM385">
        <f t="shared" si="85"/>
        <v>7</v>
      </c>
      <c r="CN385">
        <f t="shared" si="97"/>
        <v>1</v>
      </c>
    </row>
    <row r="386" spans="1:92">
      <c r="A386" t="s">
        <v>1738</v>
      </c>
      <c r="B386" s="8">
        <v>39105</v>
      </c>
      <c r="C386">
        <v>2007</v>
      </c>
      <c r="D386">
        <v>2007</v>
      </c>
      <c r="E386" t="s">
        <v>1739</v>
      </c>
      <c r="F386" s="8">
        <v>39127</v>
      </c>
      <c r="G386">
        <v>22</v>
      </c>
      <c r="H386" t="s">
        <v>585</v>
      </c>
      <c r="I386" t="s">
        <v>1740</v>
      </c>
      <c r="J386" t="s">
        <v>94</v>
      </c>
      <c r="K386" t="s">
        <v>121</v>
      </c>
      <c r="L386" t="s">
        <v>96</v>
      </c>
      <c r="M386">
        <v>1</v>
      </c>
      <c r="N386" t="s">
        <v>486</v>
      </c>
      <c r="O386" t="s">
        <v>98</v>
      </c>
      <c r="P386" t="s">
        <v>99</v>
      </c>
      <c r="Q386">
        <v>1</v>
      </c>
      <c r="R386">
        <v>0</v>
      </c>
      <c r="S386" t="s">
        <v>100</v>
      </c>
      <c r="T386" t="s">
        <v>101</v>
      </c>
      <c r="U386" t="s">
        <v>226</v>
      </c>
      <c r="V386" t="s">
        <v>103</v>
      </c>
      <c r="W386" t="s">
        <v>122</v>
      </c>
      <c r="X386" t="s">
        <v>781</v>
      </c>
      <c r="Y386" t="s">
        <v>1741</v>
      </c>
      <c r="Z386" t="s">
        <v>97</v>
      </c>
      <c r="AB386" t="s">
        <v>145</v>
      </c>
      <c r="AC386">
        <v>0</v>
      </c>
      <c r="AD386">
        <v>7</v>
      </c>
      <c r="AE386">
        <v>0</v>
      </c>
      <c r="AG386">
        <v>0</v>
      </c>
      <c r="AH386">
        <v>1</v>
      </c>
      <c r="AI386">
        <v>0</v>
      </c>
      <c r="AJ386" s="9">
        <f t="shared" si="86"/>
        <v>7</v>
      </c>
      <c r="AK386" s="9"/>
      <c r="AL386">
        <v>0</v>
      </c>
      <c r="AM386">
        <v>0</v>
      </c>
      <c r="AN386">
        <v>0</v>
      </c>
      <c r="AO386">
        <v>0</v>
      </c>
      <c r="AP386">
        <v>0</v>
      </c>
      <c r="AQ386">
        <v>0</v>
      </c>
      <c r="AR386">
        <v>0</v>
      </c>
      <c r="AS386">
        <v>0</v>
      </c>
      <c r="AT386">
        <v>0</v>
      </c>
      <c r="AU386" t="s">
        <v>148</v>
      </c>
      <c r="AV386" t="s">
        <v>170</v>
      </c>
      <c r="AW386" t="s">
        <v>145</v>
      </c>
      <c r="AX386" t="s">
        <v>482</v>
      </c>
      <c r="AY386" t="s">
        <v>108</v>
      </c>
      <c r="AZ386" t="s">
        <v>111</v>
      </c>
      <c r="BA386" t="s">
        <v>110</v>
      </c>
      <c r="BB386">
        <v>0</v>
      </c>
      <c r="BC386">
        <v>0</v>
      </c>
      <c r="BD386">
        <v>0</v>
      </c>
      <c r="BE386" s="10" t="str">
        <f t="shared" si="87"/>
        <v>diferente</v>
      </c>
      <c r="BF386" s="10" t="str">
        <f t="shared" si="88"/>
        <v>igual</v>
      </c>
      <c r="BG386">
        <f>VLOOKUP(A386,[1]FormatoBBDD!$A$1:$CA$2248,57,FALSE)</f>
        <v>0</v>
      </c>
      <c r="BH386">
        <v>0</v>
      </c>
      <c r="BI386" t="s">
        <v>107</v>
      </c>
      <c r="BN386" t="s">
        <v>116</v>
      </c>
      <c r="BW386" t="s">
        <v>482</v>
      </c>
      <c r="BX386" t="s">
        <v>148</v>
      </c>
      <c r="CD386">
        <v>0</v>
      </c>
      <c r="CE386">
        <f t="shared" si="89"/>
        <v>2</v>
      </c>
      <c r="CF386">
        <f t="shared" si="90"/>
        <v>1</v>
      </c>
      <c r="CG386">
        <f t="shared" si="91"/>
        <v>1</v>
      </c>
      <c r="CH386">
        <f t="shared" si="92"/>
        <v>1</v>
      </c>
      <c r="CI386">
        <f t="shared" si="93"/>
        <v>1</v>
      </c>
      <c r="CJ386">
        <f t="shared" si="94"/>
        <v>1</v>
      </c>
      <c r="CK386">
        <f t="shared" si="95"/>
        <v>1</v>
      </c>
      <c r="CL386">
        <f t="shared" si="96"/>
        <v>1</v>
      </c>
      <c r="CM386">
        <f t="shared" si="85"/>
        <v>7</v>
      </c>
      <c r="CN386">
        <f t="shared" si="97"/>
        <v>1</v>
      </c>
    </row>
    <row r="387" spans="1:92">
      <c r="A387" t="s">
        <v>1742</v>
      </c>
      <c r="B387" s="8">
        <v>39105</v>
      </c>
      <c r="C387">
        <v>2007</v>
      </c>
      <c r="D387">
        <v>2007</v>
      </c>
      <c r="E387" t="s">
        <v>1743</v>
      </c>
      <c r="F387" s="8">
        <v>39120</v>
      </c>
      <c r="G387">
        <v>15</v>
      </c>
      <c r="H387" t="s">
        <v>361</v>
      </c>
      <c r="I387" t="s">
        <v>629</v>
      </c>
      <c r="J387" t="s">
        <v>211</v>
      </c>
      <c r="K387" t="s">
        <v>212</v>
      </c>
      <c r="L387" t="s">
        <v>96</v>
      </c>
      <c r="M387">
        <v>1</v>
      </c>
      <c r="N387" t="s">
        <v>140</v>
      </c>
      <c r="O387" t="s">
        <v>98</v>
      </c>
      <c r="P387" t="s">
        <v>99</v>
      </c>
      <c r="Q387">
        <v>1</v>
      </c>
      <c r="R387">
        <v>0</v>
      </c>
      <c r="S387" t="s">
        <v>100</v>
      </c>
      <c r="T387" t="s">
        <v>101</v>
      </c>
      <c r="U387" t="s">
        <v>1744</v>
      </c>
      <c r="V387" t="s">
        <v>103</v>
      </c>
      <c r="W387" t="s">
        <v>155</v>
      </c>
      <c r="X387" t="s">
        <v>1745</v>
      </c>
      <c r="Y387" t="s">
        <v>1746</v>
      </c>
      <c r="Z387" t="s">
        <v>97</v>
      </c>
      <c r="AA387" t="s">
        <v>107</v>
      </c>
      <c r="AB387" t="s">
        <v>145</v>
      </c>
      <c r="AC387">
        <v>7</v>
      </c>
      <c r="AD387">
        <v>0</v>
      </c>
      <c r="AE387">
        <v>0</v>
      </c>
      <c r="AG387">
        <v>1</v>
      </c>
      <c r="AH387">
        <v>0</v>
      </c>
      <c r="AI387">
        <v>0</v>
      </c>
      <c r="AJ387" s="9">
        <f t="shared" si="86"/>
        <v>7</v>
      </c>
      <c r="AK387" s="9"/>
      <c r="AL387">
        <v>0</v>
      </c>
      <c r="AM387">
        <v>0</v>
      </c>
      <c r="AN387" t="s">
        <v>145</v>
      </c>
      <c r="AO387" t="s">
        <v>170</v>
      </c>
      <c r="AP387" t="s">
        <v>146</v>
      </c>
      <c r="AQ387" t="s">
        <v>482</v>
      </c>
      <c r="AR387" t="s">
        <v>108</v>
      </c>
      <c r="AS387" t="s">
        <v>111</v>
      </c>
      <c r="AT387" t="s">
        <v>110</v>
      </c>
      <c r="AU387">
        <v>0</v>
      </c>
      <c r="AV387">
        <v>0</v>
      </c>
      <c r="AW387">
        <v>0</v>
      </c>
      <c r="AX387">
        <v>0</v>
      </c>
      <c r="AY387">
        <v>0</v>
      </c>
      <c r="AZ387">
        <v>0</v>
      </c>
      <c r="BA387">
        <v>0</v>
      </c>
      <c r="BB387">
        <v>0</v>
      </c>
      <c r="BC387">
        <v>0</v>
      </c>
      <c r="BD387">
        <v>0</v>
      </c>
      <c r="BE387" s="10" t="str">
        <f t="shared" si="87"/>
        <v>igual</v>
      </c>
      <c r="BF387" s="10" t="str">
        <f t="shared" si="88"/>
        <v>diferente</v>
      </c>
      <c r="BG387">
        <f>VLOOKUP(A387,[1]FormatoBBDD!$A$1:$CA$2248,57,FALSE)</f>
        <v>0</v>
      </c>
      <c r="BH387">
        <v>0</v>
      </c>
      <c r="BI387" t="s">
        <v>107</v>
      </c>
      <c r="BN387" t="s">
        <v>116</v>
      </c>
      <c r="BW387" t="s">
        <v>482</v>
      </c>
      <c r="CD387">
        <v>0</v>
      </c>
      <c r="CE387">
        <f t="shared" si="89"/>
        <v>1</v>
      </c>
      <c r="CF387">
        <f t="shared" si="90"/>
        <v>1</v>
      </c>
      <c r="CG387">
        <f t="shared" si="91"/>
        <v>1</v>
      </c>
      <c r="CH387">
        <f t="shared" si="92"/>
        <v>1</v>
      </c>
      <c r="CI387">
        <f t="shared" si="93"/>
        <v>1</v>
      </c>
      <c r="CJ387">
        <f t="shared" si="94"/>
        <v>1</v>
      </c>
      <c r="CK387">
        <f t="shared" si="95"/>
        <v>1</v>
      </c>
      <c r="CL387">
        <f t="shared" si="96"/>
        <v>1</v>
      </c>
      <c r="CM387">
        <f t="shared" si="85"/>
        <v>7</v>
      </c>
      <c r="CN387">
        <f t="shared" si="97"/>
        <v>1</v>
      </c>
    </row>
    <row r="388" spans="1:92">
      <c r="A388" t="s">
        <v>1747</v>
      </c>
      <c r="B388" s="8">
        <v>39105</v>
      </c>
      <c r="C388">
        <v>2007</v>
      </c>
      <c r="D388">
        <v>2007</v>
      </c>
      <c r="E388" t="s">
        <v>1748</v>
      </c>
      <c r="F388" s="8">
        <v>39148</v>
      </c>
      <c r="G388">
        <v>43</v>
      </c>
      <c r="H388" t="s">
        <v>160</v>
      </c>
      <c r="I388" t="s">
        <v>1749</v>
      </c>
      <c r="J388" t="s">
        <v>94</v>
      </c>
      <c r="K388" t="s">
        <v>121</v>
      </c>
      <c r="L388" t="s">
        <v>132</v>
      </c>
      <c r="M388">
        <v>1</v>
      </c>
      <c r="N388" t="s">
        <v>140</v>
      </c>
      <c r="O388" t="s">
        <v>141</v>
      </c>
      <c r="P388" t="s">
        <v>141</v>
      </c>
      <c r="Q388">
        <v>99</v>
      </c>
      <c r="R388">
        <v>99</v>
      </c>
      <c r="S388" t="s">
        <v>100</v>
      </c>
      <c r="T388" t="s">
        <v>97</v>
      </c>
      <c r="U388" t="s">
        <v>97</v>
      </c>
      <c r="V388" t="s">
        <v>97</v>
      </c>
      <c r="W388" t="s">
        <v>204</v>
      </c>
      <c r="X388" t="s">
        <v>1750</v>
      </c>
      <c r="Y388" t="s">
        <v>169</v>
      </c>
      <c r="Z388" t="s">
        <v>97</v>
      </c>
      <c r="AB388" t="s">
        <v>144</v>
      </c>
      <c r="AC388">
        <v>0</v>
      </c>
      <c r="AD388">
        <v>7</v>
      </c>
      <c r="AE388">
        <v>0</v>
      </c>
      <c r="AG388">
        <v>0</v>
      </c>
      <c r="AH388">
        <v>1</v>
      </c>
      <c r="AI388">
        <v>0</v>
      </c>
      <c r="AJ388" s="9">
        <f t="shared" si="86"/>
        <v>7</v>
      </c>
      <c r="AK388" s="9"/>
      <c r="AL388">
        <v>0</v>
      </c>
      <c r="AM388">
        <v>0</v>
      </c>
      <c r="AN388">
        <v>0</v>
      </c>
      <c r="AO388">
        <v>0</v>
      </c>
      <c r="AP388">
        <v>0</v>
      </c>
      <c r="AQ388">
        <v>0</v>
      </c>
      <c r="AR388">
        <v>0</v>
      </c>
      <c r="AS388">
        <v>0</v>
      </c>
      <c r="AT388">
        <v>0</v>
      </c>
      <c r="AU388" t="s">
        <v>144</v>
      </c>
      <c r="AV388" t="s">
        <v>170</v>
      </c>
      <c r="AW388" t="s">
        <v>145</v>
      </c>
      <c r="AX388" t="s">
        <v>146</v>
      </c>
      <c r="AY388" t="s">
        <v>108</v>
      </c>
      <c r="AZ388" t="s">
        <v>111</v>
      </c>
      <c r="BA388" t="s">
        <v>110</v>
      </c>
      <c r="BB388">
        <v>0</v>
      </c>
      <c r="BC388">
        <v>0</v>
      </c>
      <c r="BD388">
        <v>0</v>
      </c>
      <c r="BE388" s="10" t="str">
        <f t="shared" si="87"/>
        <v>diferente</v>
      </c>
      <c r="BF388" s="10" t="str">
        <f t="shared" si="88"/>
        <v>igual</v>
      </c>
      <c r="BG388">
        <f>VLOOKUP(A388,[1]FormatoBBDD!$A$1:$CA$2248,57,FALSE)</f>
        <v>0</v>
      </c>
      <c r="BH388">
        <v>0</v>
      </c>
      <c r="BI388" t="s">
        <v>107</v>
      </c>
      <c r="BN388" t="s">
        <v>116</v>
      </c>
      <c r="CD388">
        <v>0</v>
      </c>
      <c r="CE388">
        <f t="shared" si="89"/>
        <v>0</v>
      </c>
      <c r="CF388">
        <f t="shared" si="90"/>
        <v>1</v>
      </c>
      <c r="CG388">
        <f t="shared" si="91"/>
        <v>1</v>
      </c>
      <c r="CH388">
        <f t="shared" si="92"/>
        <v>1</v>
      </c>
      <c r="CI388">
        <f t="shared" si="93"/>
        <v>1</v>
      </c>
      <c r="CJ388">
        <f t="shared" si="94"/>
        <v>1</v>
      </c>
      <c r="CK388">
        <f t="shared" si="95"/>
        <v>1</v>
      </c>
      <c r="CL388">
        <f t="shared" si="96"/>
        <v>1</v>
      </c>
      <c r="CM388">
        <f t="shared" si="85"/>
        <v>7</v>
      </c>
      <c r="CN388">
        <f t="shared" si="97"/>
        <v>1</v>
      </c>
    </row>
    <row r="389" spans="1:92">
      <c r="A389" t="s">
        <v>1751</v>
      </c>
      <c r="B389" s="8">
        <v>39470</v>
      </c>
      <c r="C389">
        <v>2008</v>
      </c>
      <c r="D389">
        <v>2009</v>
      </c>
      <c r="E389" t="s">
        <v>1752</v>
      </c>
      <c r="F389" s="8">
        <v>39932</v>
      </c>
      <c r="G389">
        <v>462</v>
      </c>
      <c r="H389" t="s">
        <v>151</v>
      </c>
      <c r="I389" t="s">
        <v>1753</v>
      </c>
      <c r="J389" t="s">
        <v>94</v>
      </c>
      <c r="K389" t="s">
        <v>121</v>
      </c>
      <c r="L389" t="s">
        <v>132</v>
      </c>
      <c r="M389">
        <v>1</v>
      </c>
      <c r="N389" t="s">
        <v>97</v>
      </c>
      <c r="O389" t="s">
        <v>133</v>
      </c>
      <c r="P389" t="s">
        <v>133</v>
      </c>
      <c r="Q389">
        <v>99</v>
      </c>
      <c r="R389">
        <v>99</v>
      </c>
      <c r="S389" t="s">
        <v>97</v>
      </c>
      <c r="T389" t="s">
        <v>97</v>
      </c>
      <c r="U389" t="s">
        <v>97</v>
      </c>
      <c r="V389" t="s">
        <v>97</v>
      </c>
      <c r="W389" t="s">
        <v>122</v>
      </c>
      <c r="X389" t="s">
        <v>1754</v>
      </c>
      <c r="Y389" t="s">
        <v>310</v>
      </c>
      <c r="Z389" t="s">
        <v>97</v>
      </c>
      <c r="AA389" t="s">
        <v>107</v>
      </c>
      <c r="AB389" t="s">
        <v>145</v>
      </c>
      <c r="AC389">
        <v>0</v>
      </c>
      <c r="AD389">
        <v>7</v>
      </c>
      <c r="AE389">
        <v>0</v>
      </c>
      <c r="AG389">
        <v>0</v>
      </c>
      <c r="AH389">
        <v>1</v>
      </c>
      <c r="AI389">
        <v>0</v>
      </c>
      <c r="AJ389" s="9">
        <f t="shared" si="86"/>
        <v>7</v>
      </c>
      <c r="AK389" s="9"/>
      <c r="AL389">
        <v>0</v>
      </c>
      <c r="AM389">
        <v>0</v>
      </c>
      <c r="AN389">
        <v>0</v>
      </c>
      <c r="AO389">
        <v>0</v>
      </c>
      <c r="AP389">
        <v>0</v>
      </c>
      <c r="AQ389">
        <v>0</v>
      </c>
      <c r="AR389">
        <v>0</v>
      </c>
      <c r="AS389">
        <v>0</v>
      </c>
      <c r="AT389">
        <v>0</v>
      </c>
      <c r="AU389" t="s">
        <v>207</v>
      </c>
      <c r="AV389" t="s">
        <v>145</v>
      </c>
      <c r="AW389" t="s">
        <v>170</v>
      </c>
      <c r="AX389" t="s">
        <v>146</v>
      </c>
      <c r="AY389" t="s">
        <v>108</v>
      </c>
      <c r="AZ389" t="s">
        <v>111</v>
      </c>
      <c r="BA389" t="s">
        <v>148</v>
      </c>
      <c r="BB389">
        <v>0</v>
      </c>
      <c r="BC389">
        <v>0</v>
      </c>
      <c r="BD389">
        <v>0</v>
      </c>
      <c r="BE389" s="10" t="str">
        <f t="shared" si="87"/>
        <v>diferente</v>
      </c>
      <c r="BF389" s="10" t="str">
        <f t="shared" si="88"/>
        <v>igual</v>
      </c>
      <c r="BG389">
        <f>VLOOKUP(A389,[1]FormatoBBDD!$A$1:$CA$2248,57,FALSE)</f>
        <v>0</v>
      </c>
      <c r="BH389">
        <v>0</v>
      </c>
      <c r="BI389" t="s">
        <v>107</v>
      </c>
      <c r="BN389" t="s">
        <v>116</v>
      </c>
      <c r="BW389" t="s">
        <v>148</v>
      </c>
      <c r="BX389" t="s">
        <v>207</v>
      </c>
      <c r="CD389">
        <v>0</v>
      </c>
      <c r="CE389">
        <f t="shared" si="89"/>
        <v>2</v>
      </c>
      <c r="CF389">
        <f t="shared" si="90"/>
        <v>1</v>
      </c>
      <c r="CG389">
        <f t="shared" si="91"/>
        <v>1</v>
      </c>
      <c r="CH389">
        <f t="shared" si="92"/>
        <v>1</v>
      </c>
      <c r="CI389">
        <f t="shared" si="93"/>
        <v>1</v>
      </c>
      <c r="CJ389">
        <f t="shared" si="94"/>
        <v>1</v>
      </c>
      <c r="CK389">
        <f t="shared" si="95"/>
        <v>1</v>
      </c>
      <c r="CL389">
        <f t="shared" si="96"/>
        <v>1</v>
      </c>
      <c r="CM389">
        <f t="shared" si="85"/>
        <v>7</v>
      </c>
      <c r="CN389">
        <f t="shared" si="97"/>
        <v>1</v>
      </c>
    </row>
    <row r="390" spans="1:92">
      <c r="A390" t="s">
        <v>1755</v>
      </c>
      <c r="B390" s="8">
        <v>39105</v>
      </c>
      <c r="C390">
        <v>2007</v>
      </c>
      <c r="D390">
        <v>2007</v>
      </c>
      <c r="E390" t="s">
        <v>1756</v>
      </c>
      <c r="F390" s="8">
        <v>39148</v>
      </c>
      <c r="G390">
        <v>43</v>
      </c>
      <c r="H390" t="s">
        <v>275</v>
      </c>
      <c r="I390" t="s">
        <v>352</v>
      </c>
      <c r="J390" t="s">
        <v>94</v>
      </c>
      <c r="K390" t="s">
        <v>121</v>
      </c>
      <c r="L390" t="s">
        <v>96</v>
      </c>
      <c r="M390">
        <v>1</v>
      </c>
      <c r="N390" t="s">
        <v>140</v>
      </c>
      <c r="O390" t="s">
        <v>98</v>
      </c>
      <c r="P390" t="s">
        <v>99</v>
      </c>
      <c r="Q390">
        <v>1</v>
      </c>
      <c r="R390">
        <v>0</v>
      </c>
      <c r="S390" t="s">
        <v>100</v>
      </c>
      <c r="T390" t="s">
        <v>101</v>
      </c>
      <c r="U390" t="s">
        <v>331</v>
      </c>
      <c r="V390" t="s">
        <v>103</v>
      </c>
      <c r="W390" t="s">
        <v>104</v>
      </c>
      <c r="X390" t="s">
        <v>1271</v>
      </c>
      <c r="Y390" t="s">
        <v>1757</v>
      </c>
      <c r="Z390" t="s">
        <v>97</v>
      </c>
      <c r="AB390" t="s">
        <v>144</v>
      </c>
      <c r="AC390">
        <v>0</v>
      </c>
      <c r="AD390">
        <v>7</v>
      </c>
      <c r="AE390">
        <v>0</v>
      </c>
      <c r="AG390">
        <v>0</v>
      </c>
      <c r="AH390">
        <v>1</v>
      </c>
      <c r="AI390">
        <v>0</v>
      </c>
      <c r="AJ390" s="9">
        <f t="shared" si="86"/>
        <v>7</v>
      </c>
      <c r="AK390" s="9"/>
      <c r="AL390">
        <v>0</v>
      </c>
      <c r="AM390">
        <v>0</v>
      </c>
      <c r="AN390">
        <v>0</v>
      </c>
      <c r="AO390">
        <v>0</v>
      </c>
      <c r="AP390">
        <v>0</v>
      </c>
      <c r="AQ390">
        <v>0</v>
      </c>
      <c r="AR390">
        <v>0</v>
      </c>
      <c r="AS390">
        <v>0</v>
      </c>
      <c r="AT390">
        <v>0</v>
      </c>
      <c r="AU390" t="s">
        <v>144</v>
      </c>
      <c r="AV390" t="s">
        <v>170</v>
      </c>
      <c r="AW390" t="s">
        <v>145</v>
      </c>
      <c r="AX390" t="s">
        <v>146</v>
      </c>
      <c r="AY390" t="s">
        <v>108</v>
      </c>
      <c r="AZ390" t="s">
        <v>111</v>
      </c>
      <c r="BA390" t="s">
        <v>110</v>
      </c>
      <c r="BB390">
        <v>0</v>
      </c>
      <c r="BC390">
        <v>0</v>
      </c>
      <c r="BD390">
        <v>0</v>
      </c>
      <c r="BE390" s="10" t="str">
        <f t="shared" si="87"/>
        <v>diferente</v>
      </c>
      <c r="BF390" s="10" t="str">
        <f t="shared" si="88"/>
        <v>igual</v>
      </c>
      <c r="BG390">
        <f>VLOOKUP(A390,[1]FormatoBBDD!$A$1:$CA$2248,57,FALSE)</f>
        <v>0</v>
      </c>
      <c r="BH390">
        <v>0</v>
      </c>
      <c r="BI390" t="s">
        <v>107</v>
      </c>
      <c r="BN390" t="s">
        <v>116</v>
      </c>
      <c r="CD390">
        <v>0</v>
      </c>
      <c r="CE390">
        <f t="shared" si="89"/>
        <v>0</v>
      </c>
      <c r="CF390">
        <f t="shared" si="90"/>
        <v>1</v>
      </c>
      <c r="CG390">
        <f t="shared" si="91"/>
        <v>1</v>
      </c>
      <c r="CH390">
        <f t="shared" si="92"/>
        <v>1</v>
      </c>
      <c r="CI390">
        <f t="shared" si="93"/>
        <v>1</v>
      </c>
      <c r="CJ390">
        <f t="shared" si="94"/>
        <v>1</v>
      </c>
      <c r="CK390">
        <f t="shared" si="95"/>
        <v>1</v>
      </c>
      <c r="CL390">
        <f t="shared" si="96"/>
        <v>1</v>
      </c>
      <c r="CM390">
        <f t="shared" si="85"/>
        <v>7</v>
      </c>
      <c r="CN390">
        <f t="shared" si="97"/>
        <v>1</v>
      </c>
    </row>
    <row r="391" spans="1:92">
      <c r="A391" t="s">
        <v>1758</v>
      </c>
      <c r="B391" s="8">
        <v>39106</v>
      </c>
      <c r="C391">
        <v>2007</v>
      </c>
      <c r="D391">
        <v>2007</v>
      </c>
      <c r="E391" t="s">
        <v>1759</v>
      </c>
      <c r="F391" s="8">
        <v>39295</v>
      </c>
      <c r="G391">
        <v>189</v>
      </c>
      <c r="H391" t="s">
        <v>119</v>
      </c>
      <c r="I391" t="s">
        <v>1609</v>
      </c>
      <c r="J391" t="s">
        <v>211</v>
      </c>
      <c r="K391" t="s">
        <v>212</v>
      </c>
      <c r="L391" t="s">
        <v>96</v>
      </c>
      <c r="M391">
        <v>2</v>
      </c>
      <c r="N391" t="s">
        <v>592</v>
      </c>
      <c r="O391" t="s">
        <v>98</v>
      </c>
      <c r="P391" t="s">
        <v>99</v>
      </c>
      <c r="Q391">
        <v>1</v>
      </c>
      <c r="R391">
        <v>0</v>
      </c>
      <c r="S391" t="s">
        <v>100</v>
      </c>
      <c r="T391" t="s">
        <v>101</v>
      </c>
      <c r="U391" t="s">
        <v>812</v>
      </c>
      <c r="V391" t="s">
        <v>103</v>
      </c>
      <c r="W391" t="s">
        <v>122</v>
      </c>
      <c r="X391" t="s">
        <v>123</v>
      </c>
      <c r="Y391" t="s">
        <v>1760</v>
      </c>
      <c r="Z391" t="s">
        <v>97</v>
      </c>
      <c r="AA391" t="s">
        <v>107</v>
      </c>
      <c r="AB391" t="s">
        <v>144</v>
      </c>
      <c r="AC391">
        <v>7</v>
      </c>
      <c r="AD391">
        <v>0</v>
      </c>
      <c r="AE391">
        <v>0</v>
      </c>
      <c r="AG391">
        <v>1</v>
      </c>
      <c r="AH391">
        <v>0</v>
      </c>
      <c r="AI391">
        <v>0</v>
      </c>
      <c r="AJ391" s="9">
        <f t="shared" si="86"/>
        <v>7</v>
      </c>
      <c r="AK391" s="9"/>
      <c r="AL391">
        <v>0</v>
      </c>
      <c r="AM391">
        <v>0</v>
      </c>
      <c r="AN391" t="s">
        <v>144</v>
      </c>
      <c r="AO391" t="s">
        <v>170</v>
      </c>
      <c r="AP391" t="s">
        <v>145</v>
      </c>
      <c r="AQ391" t="s">
        <v>146</v>
      </c>
      <c r="AR391" t="s">
        <v>108</v>
      </c>
      <c r="AS391" t="s">
        <v>111</v>
      </c>
      <c r="AT391" t="s">
        <v>110</v>
      </c>
      <c r="AU391">
        <v>0</v>
      </c>
      <c r="AV391">
        <v>0</v>
      </c>
      <c r="AW391">
        <v>0</v>
      </c>
      <c r="AX391">
        <v>0</v>
      </c>
      <c r="AY391">
        <v>0</v>
      </c>
      <c r="AZ391">
        <v>0</v>
      </c>
      <c r="BA391">
        <v>0</v>
      </c>
      <c r="BB391">
        <v>0</v>
      </c>
      <c r="BC391">
        <v>0</v>
      </c>
      <c r="BD391">
        <v>0</v>
      </c>
      <c r="BE391" s="10" t="str">
        <f t="shared" si="87"/>
        <v>igual</v>
      </c>
      <c r="BF391" s="10" t="str">
        <f t="shared" si="88"/>
        <v>diferente</v>
      </c>
      <c r="BG391">
        <f>VLOOKUP(A391,[1]FormatoBBDD!$A$1:$CA$2248,57,FALSE)</f>
        <v>0</v>
      </c>
      <c r="BH391">
        <v>0</v>
      </c>
      <c r="BI391" t="s">
        <v>107</v>
      </c>
      <c r="BN391" t="s">
        <v>116</v>
      </c>
      <c r="CD391">
        <v>0</v>
      </c>
      <c r="CE391">
        <f t="shared" si="89"/>
        <v>0</v>
      </c>
      <c r="CF391">
        <f t="shared" si="90"/>
        <v>1</v>
      </c>
      <c r="CG391">
        <f t="shared" si="91"/>
        <v>1</v>
      </c>
      <c r="CH391">
        <f t="shared" si="92"/>
        <v>1</v>
      </c>
      <c r="CI391">
        <f t="shared" si="93"/>
        <v>1</v>
      </c>
      <c r="CJ391">
        <f t="shared" si="94"/>
        <v>1</v>
      </c>
      <c r="CK391">
        <f t="shared" si="95"/>
        <v>1</v>
      </c>
      <c r="CL391">
        <f t="shared" si="96"/>
        <v>1</v>
      </c>
      <c r="CM391">
        <f t="shared" si="85"/>
        <v>7</v>
      </c>
      <c r="CN391">
        <f t="shared" si="97"/>
        <v>1</v>
      </c>
    </row>
    <row r="392" spans="1:92">
      <c r="A392" t="s">
        <v>1761</v>
      </c>
      <c r="B392" s="8">
        <v>39107</v>
      </c>
      <c r="C392">
        <v>2007</v>
      </c>
      <c r="D392">
        <v>2007</v>
      </c>
      <c r="E392" t="s">
        <v>1762</v>
      </c>
      <c r="F392" s="8">
        <v>39148</v>
      </c>
      <c r="G392">
        <v>41</v>
      </c>
      <c r="H392" t="s">
        <v>160</v>
      </c>
      <c r="I392" t="s">
        <v>1749</v>
      </c>
      <c r="J392" t="s">
        <v>94</v>
      </c>
      <c r="K392" t="s">
        <v>121</v>
      </c>
      <c r="L392" t="s">
        <v>96</v>
      </c>
      <c r="M392">
        <v>1</v>
      </c>
      <c r="N392" t="s">
        <v>592</v>
      </c>
      <c r="O392" t="s">
        <v>98</v>
      </c>
      <c r="P392" t="s">
        <v>99</v>
      </c>
      <c r="Q392">
        <v>1</v>
      </c>
      <c r="R392">
        <v>0</v>
      </c>
      <c r="S392" t="s">
        <v>100</v>
      </c>
      <c r="T392" t="s">
        <v>101</v>
      </c>
      <c r="U392" t="s">
        <v>97</v>
      </c>
      <c r="V392" t="s">
        <v>103</v>
      </c>
      <c r="W392" t="s">
        <v>394</v>
      </c>
      <c r="X392" t="s">
        <v>1750</v>
      </c>
      <c r="Y392" t="s">
        <v>169</v>
      </c>
      <c r="Z392" t="s">
        <v>97</v>
      </c>
      <c r="AA392" t="s">
        <v>107</v>
      </c>
      <c r="AB392" t="s">
        <v>144</v>
      </c>
      <c r="AC392">
        <v>0</v>
      </c>
      <c r="AD392">
        <v>7</v>
      </c>
      <c r="AE392">
        <v>0</v>
      </c>
      <c r="AG392">
        <v>0</v>
      </c>
      <c r="AH392">
        <v>1</v>
      </c>
      <c r="AI392">
        <v>0</v>
      </c>
      <c r="AJ392" s="9">
        <f t="shared" si="86"/>
        <v>7</v>
      </c>
      <c r="AK392" s="9"/>
      <c r="AL392">
        <v>0</v>
      </c>
      <c r="AM392">
        <v>1</v>
      </c>
      <c r="AN392">
        <v>0</v>
      </c>
      <c r="AO392">
        <v>0</v>
      </c>
      <c r="AP392">
        <v>0</v>
      </c>
      <c r="AQ392">
        <v>0</v>
      </c>
      <c r="AR392">
        <v>0</v>
      </c>
      <c r="AS392">
        <v>0</v>
      </c>
      <c r="AT392">
        <v>0</v>
      </c>
      <c r="AU392" t="s">
        <v>144</v>
      </c>
      <c r="AV392" t="s">
        <v>170</v>
      </c>
      <c r="AW392" t="s">
        <v>145</v>
      </c>
      <c r="AX392" t="s">
        <v>184</v>
      </c>
      <c r="AY392" t="s">
        <v>108</v>
      </c>
      <c r="AZ392" t="s">
        <v>111</v>
      </c>
      <c r="BA392" t="s">
        <v>110</v>
      </c>
      <c r="BB392">
        <v>0</v>
      </c>
      <c r="BC392">
        <v>0</v>
      </c>
      <c r="BD392">
        <v>0</v>
      </c>
      <c r="BE392" s="10" t="str">
        <f t="shared" si="87"/>
        <v>diferente</v>
      </c>
      <c r="BF392" s="10" t="str">
        <f t="shared" si="88"/>
        <v>igual</v>
      </c>
      <c r="BG392">
        <f>VLOOKUP(A392,[1]FormatoBBDD!$A$1:$CA$2248,57,FALSE)</f>
        <v>0</v>
      </c>
      <c r="BH392">
        <v>0</v>
      </c>
      <c r="BI392" t="s">
        <v>107</v>
      </c>
      <c r="BN392" t="s">
        <v>115</v>
      </c>
      <c r="BO392">
        <v>1</v>
      </c>
      <c r="BP392" t="s">
        <v>108</v>
      </c>
      <c r="BW392" t="s">
        <v>184</v>
      </c>
      <c r="CD392">
        <v>0</v>
      </c>
      <c r="CE392">
        <f t="shared" si="89"/>
        <v>1</v>
      </c>
      <c r="CF392">
        <f t="shared" si="90"/>
        <v>1</v>
      </c>
      <c r="CG392">
        <f t="shared" si="91"/>
        <v>1</v>
      </c>
      <c r="CH392">
        <f t="shared" si="92"/>
        <v>1</v>
      </c>
      <c r="CI392">
        <f t="shared" si="93"/>
        <v>1</v>
      </c>
      <c r="CJ392">
        <f t="shared" si="94"/>
        <v>1</v>
      </c>
      <c r="CK392">
        <f t="shared" si="95"/>
        <v>1</v>
      </c>
      <c r="CL392">
        <f t="shared" si="96"/>
        <v>1</v>
      </c>
      <c r="CM392">
        <f t="shared" si="85"/>
        <v>7</v>
      </c>
      <c r="CN392">
        <f t="shared" si="97"/>
        <v>1</v>
      </c>
    </row>
    <row r="393" spans="1:92">
      <c r="A393" t="s">
        <v>1763</v>
      </c>
      <c r="B393" s="8">
        <v>39112</v>
      </c>
      <c r="C393">
        <v>2007</v>
      </c>
      <c r="D393">
        <v>2007</v>
      </c>
      <c r="E393" t="s">
        <v>1764</v>
      </c>
      <c r="F393" s="8">
        <v>39148</v>
      </c>
      <c r="G393">
        <v>36</v>
      </c>
      <c r="H393" t="s">
        <v>119</v>
      </c>
      <c r="I393" t="s">
        <v>352</v>
      </c>
      <c r="J393" t="s">
        <v>94</v>
      </c>
      <c r="K393" t="s">
        <v>121</v>
      </c>
      <c r="L393" t="s">
        <v>96</v>
      </c>
      <c r="M393">
        <v>1</v>
      </c>
      <c r="N393" t="s">
        <v>486</v>
      </c>
      <c r="O393" t="s">
        <v>98</v>
      </c>
      <c r="P393" t="s">
        <v>99</v>
      </c>
      <c r="Q393">
        <v>1</v>
      </c>
      <c r="R393">
        <v>0</v>
      </c>
      <c r="S393" t="s">
        <v>100</v>
      </c>
      <c r="T393" t="s">
        <v>479</v>
      </c>
      <c r="U393" t="s">
        <v>1765</v>
      </c>
      <c r="V393" t="s">
        <v>103</v>
      </c>
      <c r="W393" t="s">
        <v>122</v>
      </c>
      <c r="X393" t="s">
        <v>123</v>
      </c>
      <c r="Y393" t="s">
        <v>1766</v>
      </c>
      <c r="Z393" t="s">
        <v>97</v>
      </c>
      <c r="AA393" t="s">
        <v>107</v>
      </c>
      <c r="AB393" t="s">
        <v>144</v>
      </c>
      <c r="AC393">
        <v>0</v>
      </c>
      <c r="AD393">
        <v>7</v>
      </c>
      <c r="AE393">
        <v>0</v>
      </c>
      <c r="AG393">
        <v>0</v>
      </c>
      <c r="AH393">
        <v>1</v>
      </c>
      <c r="AI393">
        <v>0</v>
      </c>
      <c r="AJ393" s="9">
        <f t="shared" si="86"/>
        <v>7</v>
      </c>
      <c r="AK393" s="9"/>
      <c r="AL393">
        <v>0</v>
      </c>
      <c r="AM393">
        <v>0</v>
      </c>
      <c r="AN393">
        <v>0</v>
      </c>
      <c r="AO393">
        <v>0</v>
      </c>
      <c r="AP393">
        <v>0</v>
      </c>
      <c r="AQ393">
        <v>0</v>
      </c>
      <c r="AR393">
        <v>0</v>
      </c>
      <c r="AS393">
        <v>0</v>
      </c>
      <c r="AT393">
        <v>0</v>
      </c>
      <c r="AU393" t="s">
        <v>144</v>
      </c>
      <c r="AV393" t="s">
        <v>170</v>
      </c>
      <c r="AW393" t="s">
        <v>145</v>
      </c>
      <c r="AX393" t="s">
        <v>184</v>
      </c>
      <c r="AY393" t="s">
        <v>108</v>
      </c>
      <c r="AZ393" t="s">
        <v>111</v>
      </c>
      <c r="BA393" t="s">
        <v>110</v>
      </c>
      <c r="BB393">
        <v>0</v>
      </c>
      <c r="BC393">
        <v>0</v>
      </c>
      <c r="BD393">
        <v>0</v>
      </c>
      <c r="BE393" s="10" t="str">
        <f t="shared" si="87"/>
        <v>diferente</v>
      </c>
      <c r="BF393" s="10" t="str">
        <f t="shared" si="88"/>
        <v>igual</v>
      </c>
      <c r="BG393">
        <f>VLOOKUP(A393,[1]FormatoBBDD!$A$1:$CA$2248,57,FALSE)</f>
        <v>0</v>
      </c>
      <c r="BH393">
        <v>0</v>
      </c>
      <c r="BI393" t="s">
        <v>107</v>
      </c>
      <c r="BN393" t="s">
        <v>116</v>
      </c>
      <c r="BW393" t="s">
        <v>184</v>
      </c>
      <c r="CD393">
        <v>0</v>
      </c>
      <c r="CE393">
        <f t="shared" si="89"/>
        <v>1</v>
      </c>
      <c r="CF393">
        <f t="shared" si="90"/>
        <v>1</v>
      </c>
      <c r="CG393">
        <f t="shared" si="91"/>
        <v>1</v>
      </c>
      <c r="CH393">
        <f t="shared" si="92"/>
        <v>1</v>
      </c>
      <c r="CI393">
        <f t="shared" si="93"/>
        <v>1</v>
      </c>
      <c r="CJ393">
        <f t="shared" si="94"/>
        <v>1</v>
      </c>
      <c r="CK393">
        <f t="shared" si="95"/>
        <v>1</v>
      </c>
      <c r="CL393">
        <f t="shared" si="96"/>
        <v>1</v>
      </c>
      <c r="CM393">
        <f t="shared" si="85"/>
        <v>7</v>
      </c>
      <c r="CN393">
        <f t="shared" si="97"/>
        <v>1</v>
      </c>
    </row>
    <row r="394" spans="1:92">
      <c r="A394" t="s">
        <v>1767</v>
      </c>
      <c r="B394" s="8">
        <v>39112</v>
      </c>
      <c r="C394">
        <v>2007</v>
      </c>
      <c r="D394">
        <v>2007</v>
      </c>
      <c r="E394" t="s">
        <v>1768</v>
      </c>
      <c r="F394" s="8">
        <v>39143</v>
      </c>
      <c r="G394">
        <v>31</v>
      </c>
      <c r="H394" t="s">
        <v>236</v>
      </c>
      <c r="I394" t="s">
        <v>1769</v>
      </c>
      <c r="J394" t="s">
        <v>211</v>
      </c>
      <c r="K394" t="s">
        <v>212</v>
      </c>
      <c r="L394" t="s">
        <v>132</v>
      </c>
      <c r="M394">
        <v>1</v>
      </c>
      <c r="N394" t="s">
        <v>140</v>
      </c>
      <c r="O394" t="s">
        <v>141</v>
      </c>
      <c r="P394" t="s">
        <v>141</v>
      </c>
      <c r="Q394">
        <v>99</v>
      </c>
      <c r="R394">
        <v>99</v>
      </c>
      <c r="S394" t="s">
        <v>100</v>
      </c>
      <c r="T394" t="s">
        <v>97</v>
      </c>
      <c r="U394" t="s">
        <v>97</v>
      </c>
      <c r="V394" t="s">
        <v>97</v>
      </c>
      <c r="W394" t="s">
        <v>394</v>
      </c>
      <c r="X394" t="s">
        <v>1770</v>
      </c>
      <c r="Y394" t="s">
        <v>97</v>
      </c>
      <c r="Z394" t="s">
        <v>97</v>
      </c>
      <c r="AA394" t="s">
        <v>107</v>
      </c>
      <c r="AB394" t="s">
        <v>144</v>
      </c>
      <c r="AC394">
        <v>4</v>
      </c>
      <c r="AD394">
        <v>0</v>
      </c>
      <c r="AE394">
        <v>3</v>
      </c>
      <c r="AG394">
        <v>1</v>
      </c>
      <c r="AH394">
        <v>0</v>
      </c>
      <c r="AI394">
        <v>1</v>
      </c>
      <c r="AJ394" s="9">
        <f t="shared" si="86"/>
        <v>7</v>
      </c>
      <c r="AK394" s="9"/>
      <c r="AL394">
        <v>3</v>
      </c>
      <c r="AM394">
        <v>0</v>
      </c>
      <c r="AN394" t="s">
        <v>144</v>
      </c>
      <c r="AO394" t="s">
        <v>170</v>
      </c>
      <c r="AP394" t="s">
        <v>725</v>
      </c>
      <c r="AQ394" t="s">
        <v>111</v>
      </c>
      <c r="AR394">
        <v>0</v>
      </c>
      <c r="AS394">
        <v>0</v>
      </c>
      <c r="AT394">
        <v>0</v>
      </c>
      <c r="AU394">
        <v>0</v>
      </c>
      <c r="AV394">
        <v>0</v>
      </c>
      <c r="AW394">
        <v>0</v>
      </c>
      <c r="AX394">
        <v>0</v>
      </c>
      <c r="AY394">
        <v>0</v>
      </c>
      <c r="AZ394">
        <v>0</v>
      </c>
      <c r="BA394">
        <v>0</v>
      </c>
      <c r="BB394" t="s">
        <v>145</v>
      </c>
      <c r="BC394" t="s">
        <v>108</v>
      </c>
      <c r="BD394" t="s">
        <v>110</v>
      </c>
      <c r="BE394" s="10" t="str">
        <f t="shared" si="87"/>
        <v>igual</v>
      </c>
      <c r="BF394" s="10" t="str">
        <f t="shared" si="88"/>
        <v>diferente</v>
      </c>
      <c r="BG394">
        <f>VLOOKUP(A394,[1]FormatoBBDD!$A$1:$CA$2248,57,FALSE)</f>
        <v>0</v>
      </c>
      <c r="BH394">
        <v>0</v>
      </c>
      <c r="BI394" t="s">
        <v>115</v>
      </c>
      <c r="BJ394">
        <v>1</v>
      </c>
      <c r="BK394" t="s">
        <v>145</v>
      </c>
      <c r="BL394" t="s">
        <v>108</v>
      </c>
      <c r="BM394" t="s">
        <v>110</v>
      </c>
      <c r="BN394" t="s">
        <v>116</v>
      </c>
      <c r="BW394" t="s">
        <v>725</v>
      </c>
      <c r="CD394">
        <v>0</v>
      </c>
      <c r="CE394">
        <f t="shared" si="89"/>
        <v>1</v>
      </c>
      <c r="CF394">
        <f t="shared" si="90"/>
        <v>1</v>
      </c>
      <c r="CG394">
        <f t="shared" si="91"/>
        <v>1</v>
      </c>
      <c r="CH394">
        <f t="shared" si="92"/>
        <v>1</v>
      </c>
      <c r="CI394">
        <f t="shared" si="93"/>
        <v>1</v>
      </c>
      <c r="CJ394">
        <f t="shared" si="94"/>
        <v>1</v>
      </c>
      <c r="CK394">
        <f t="shared" si="95"/>
        <v>1</v>
      </c>
      <c r="CL394">
        <f t="shared" si="96"/>
        <v>1</v>
      </c>
      <c r="CM394">
        <f t="shared" si="85"/>
        <v>7</v>
      </c>
      <c r="CN394">
        <f t="shared" si="97"/>
        <v>1</v>
      </c>
    </row>
    <row r="395" spans="1:92">
      <c r="A395" t="s">
        <v>1771</v>
      </c>
      <c r="B395" s="8">
        <v>39113</v>
      </c>
      <c r="C395">
        <v>2007</v>
      </c>
      <c r="D395">
        <v>2008</v>
      </c>
      <c r="E395" t="s">
        <v>1772</v>
      </c>
      <c r="F395" s="8">
        <v>39736</v>
      </c>
      <c r="G395">
        <v>623</v>
      </c>
      <c r="H395" t="s">
        <v>151</v>
      </c>
      <c r="I395" t="s">
        <v>469</v>
      </c>
      <c r="J395" t="s">
        <v>94</v>
      </c>
      <c r="K395" t="s">
        <v>121</v>
      </c>
      <c r="L395" t="s">
        <v>132</v>
      </c>
      <c r="M395">
        <v>1</v>
      </c>
      <c r="N395" t="s">
        <v>153</v>
      </c>
      <c r="O395" t="s">
        <v>133</v>
      </c>
      <c r="P395" t="s">
        <v>133</v>
      </c>
      <c r="Q395">
        <v>99</v>
      </c>
      <c r="R395">
        <v>99</v>
      </c>
      <c r="S395" t="s">
        <v>100</v>
      </c>
      <c r="T395" t="s">
        <v>97</v>
      </c>
      <c r="U395" t="s">
        <v>97</v>
      </c>
      <c r="V395" t="s">
        <v>97</v>
      </c>
      <c r="W395" t="s">
        <v>122</v>
      </c>
      <c r="X395" t="s">
        <v>1773</v>
      </c>
      <c r="Y395" t="s">
        <v>1774</v>
      </c>
      <c r="Z395" t="s">
        <v>97</v>
      </c>
      <c r="AB395" t="s">
        <v>145</v>
      </c>
      <c r="AC395">
        <v>0</v>
      </c>
      <c r="AD395">
        <v>7</v>
      </c>
      <c r="AE395">
        <v>0</v>
      </c>
      <c r="AG395">
        <v>0</v>
      </c>
      <c r="AH395">
        <v>1</v>
      </c>
      <c r="AI395">
        <v>0</v>
      </c>
      <c r="AJ395" s="9">
        <f t="shared" si="86"/>
        <v>7</v>
      </c>
      <c r="AK395" s="9"/>
      <c r="AL395">
        <v>0</v>
      </c>
      <c r="AM395">
        <v>0</v>
      </c>
      <c r="AN395">
        <v>0</v>
      </c>
      <c r="AO395">
        <v>0</v>
      </c>
      <c r="AP395">
        <v>0</v>
      </c>
      <c r="AQ395">
        <v>0</v>
      </c>
      <c r="AR395">
        <v>0</v>
      </c>
      <c r="AS395">
        <v>0</v>
      </c>
      <c r="AT395">
        <v>0</v>
      </c>
      <c r="AU395" t="s">
        <v>148</v>
      </c>
      <c r="AV395" t="s">
        <v>170</v>
      </c>
      <c r="AW395" t="s">
        <v>145</v>
      </c>
      <c r="AX395" t="s">
        <v>146</v>
      </c>
      <c r="AY395" t="s">
        <v>108</v>
      </c>
      <c r="AZ395" t="s">
        <v>111</v>
      </c>
      <c r="BA395" t="s">
        <v>110</v>
      </c>
      <c r="BB395">
        <v>0</v>
      </c>
      <c r="BC395">
        <v>0</v>
      </c>
      <c r="BD395">
        <v>0</v>
      </c>
      <c r="BE395" s="10" t="str">
        <f t="shared" si="87"/>
        <v>diferente</v>
      </c>
      <c r="BF395" s="10" t="str">
        <f t="shared" si="88"/>
        <v>igual</v>
      </c>
      <c r="BG395">
        <f>VLOOKUP(A395,[1]FormatoBBDD!$A$1:$CA$2248,57,FALSE)</f>
        <v>0</v>
      </c>
      <c r="BH395">
        <v>0</v>
      </c>
      <c r="BI395" t="s">
        <v>107</v>
      </c>
      <c r="BN395" t="s">
        <v>116</v>
      </c>
      <c r="BW395" t="s">
        <v>148</v>
      </c>
      <c r="CD395">
        <v>0</v>
      </c>
      <c r="CE395">
        <f t="shared" si="89"/>
        <v>1</v>
      </c>
      <c r="CF395">
        <f t="shared" si="90"/>
        <v>1</v>
      </c>
      <c r="CG395">
        <f t="shared" si="91"/>
        <v>1</v>
      </c>
      <c r="CH395">
        <f t="shared" si="92"/>
        <v>1</v>
      </c>
      <c r="CI395">
        <f t="shared" si="93"/>
        <v>1</v>
      </c>
      <c r="CJ395">
        <f t="shared" si="94"/>
        <v>1</v>
      </c>
      <c r="CK395">
        <f t="shared" si="95"/>
        <v>1</v>
      </c>
      <c r="CL395">
        <f t="shared" si="96"/>
        <v>1</v>
      </c>
      <c r="CM395">
        <f t="shared" si="85"/>
        <v>7</v>
      </c>
      <c r="CN395">
        <f t="shared" si="97"/>
        <v>1</v>
      </c>
    </row>
    <row r="396" spans="1:92">
      <c r="A396" t="s">
        <v>1775</v>
      </c>
      <c r="B396" s="8">
        <v>39118</v>
      </c>
      <c r="C396">
        <v>2007</v>
      </c>
      <c r="D396">
        <v>2007</v>
      </c>
      <c r="E396" t="s">
        <v>1776</v>
      </c>
      <c r="F396" s="8">
        <v>39162</v>
      </c>
      <c r="G396">
        <v>44</v>
      </c>
      <c r="H396" t="s">
        <v>151</v>
      </c>
      <c r="I396" t="s">
        <v>352</v>
      </c>
      <c r="J396" t="s">
        <v>94</v>
      </c>
      <c r="K396" t="s">
        <v>121</v>
      </c>
      <c r="L396" t="s">
        <v>96</v>
      </c>
      <c r="M396">
        <v>1</v>
      </c>
      <c r="N396" t="s">
        <v>592</v>
      </c>
      <c r="O396" t="s">
        <v>98</v>
      </c>
      <c r="P396" t="s">
        <v>99</v>
      </c>
      <c r="Q396">
        <v>1</v>
      </c>
      <c r="R396">
        <v>0</v>
      </c>
      <c r="S396" t="s">
        <v>100</v>
      </c>
      <c r="T396" t="s">
        <v>213</v>
      </c>
      <c r="U396" t="s">
        <v>226</v>
      </c>
      <c r="V396" t="s">
        <v>103</v>
      </c>
      <c r="W396" t="s">
        <v>155</v>
      </c>
      <c r="X396" t="s">
        <v>1777</v>
      </c>
      <c r="Y396" t="s">
        <v>1454</v>
      </c>
      <c r="Z396" t="s">
        <v>97</v>
      </c>
      <c r="AA396" t="s">
        <v>107</v>
      </c>
      <c r="AB396" t="s">
        <v>144</v>
      </c>
      <c r="AC396">
        <v>0</v>
      </c>
      <c r="AD396">
        <v>7</v>
      </c>
      <c r="AE396">
        <v>0</v>
      </c>
      <c r="AG396">
        <v>0</v>
      </c>
      <c r="AH396">
        <v>1</v>
      </c>
      <c r="AI396">
        <v>0</v>
      </c>
      <c r="AJ396" s="9">
        <f t="shared" si="86"/>
        <v>7</v>
      </c>
      <c r="AK396" s="9"/>
      <c r="AL396">
        <v>0</v>
      </c>
      <c r="AM396">
        <v>0</v>
      </c>
      <c r="AN396">
        <v>0</v>
      </c>
      <c r="AO396">
        <v>0</v>
      </c>
      <c r="AP396">
        <v>0</v>
      </c>
      <c r="AQ396">
        <v>0</v>
      </c>
      <c r="AR396">
        <v>0</v>
      </c>
      <c r="AS396">
        <v>0</v>
      </c>
      <c r="AT396">
        <v>0</v>
      </c>
      <c r="AU396" t="s">
        <v>144</v>
      </c>
      <c r="AV396" t="s">
        <v>170</v>
      </c>
      <c r="AW396" t="s">
        <v>145</v>
      </c>
      <c r="AX396" t="s">
        <v>565</v>
      </c>
      <c r="AY396" t="s">
        <v>108</v>
      </c>
      <c r="AZ396" t="s">
        <v>111</v>
      </c>
      <c r="BA396" t="s">
        <v>110</v>
      </c>
      <c r="BB396">
        <v>0</v>
      </c>
      <c r="BC396">
        <v>0</v>
      </c>
      <c r="BD396">
        <v>0</v>
      </c>
      <c r="BE396" s="10" t="str">
        <f t="shared" si="87"/>
        <v>diferente</v>
      </c>
      <c r="BF396" s="10" t="str">
        <f t="shared" si="88"/>
        <v>igual</v>
      </c>
      <c r="BG396">
        <f>VLOOKUP(A396,[1]FormatoBBDD!$A$1:$CA$2248,57,FALSE)</f>
        <v>0</v>
      </c>
      <c r="BH396">
        <v>0</v>
      </c>
      <c r="BI396" t="s">
        <v>107</v>
      </c>
      <c r="BN396" t="s">
        <v>116</v>
      </c>
      <c r="BW396" t="s">
        <v>565</v>
      </c>
      <c r="CD396">
        <v>0</v>
      </c>
      <c r="CE396">
        <f t="shared" si="89"/>
        <v>1</v>
      </c>
      <c r="CF396">
        <f t="shared" si="90"/>
        <v>1</v>
      </c>
      <c r="CG396">
        <f t="shared" si="91"/>
        <v>1</v>
      </c>
      <c r="CH396">
        <f t="shared" si="92"/>
        <v>1</v>
      </c>
      <c r="CI396">
        <f t="shared" si="93"/>
        <v>1</v>
      </c>
      <c r="CJ396">
        <f t="shared" si="94"/>
        <v>1</v>
      </c>
      <c r="CK396">
        <f t="shared" si="95"/>
        <v>1</v>
      </c>
      <c r="CL396">
        <f t="shared" si="96"/>
        <v>1</v>
      </c>
      <c r="CM396">
        <f t="shared" si="85"/>
        <v>7</v>
      </c>
      <c r="CN396">
        <f t="shared" si="97"/>
        <v>1</v>
      </c>
    </row>
    <row r="397" spans="1:92">
      <c r="A397" t="s">
        <v>1778</v>
      </c>
      <c r="B397" s="8">
        <v>39119</v>
      </c>
      <c r="C397">
        <v>2007</v>
      </c>
      <c r="D397">
        <v>2007</v>
      </c>
      <c r="E397" t="s">
        <v>1779</v>
      </c>
      <c r="F397" s="8">
        <v>39134</v>
      </c>
      <c r="G397">
        <v>15</v>
      </c>
      <c r="H397" t="s">
        <v>424</v>
      </c>
      <c r="I397" t="s">
        <v>1780</v>
      </c>
      <c r="J397" t="s">
        <v>211</v>
      </c>
      <c r="K397" t="s">
        <v>212</v>
      </c>
      <c r="L397" t="s">
        <v>96</v>
      </c>
      <c r="M397">
        <v>1</v>
      </c>
      <c r="N397" t="s">
        <v>140</v>
      </c>
      <c r="O397" t="s">
        <v>98</v>
      </c>
      <c r="P397" t="s">
        <v>99</v>
      </c>
      <c r="Q397">
        <v>1</v>
      </c>
      <c r="R397">
        <v>0</v>
      </c>
      <c r="S397" t="s">
        <v>100</v>
      </c>
      <c r="T397" t="s">
        <v>479</v>
      </c>
      <c r="U397" t="s">
        <v>97</v>
      </c>
      <c r="V397" t="s">
        <v>103</v>
      </c>
      <c r="W397" t="s">
        <v>122</v>
      </c>
      <c r="X397" t="s">
        <v>1127</v>
      </c>
      <c r="Y397" t="s">
        <v>1781</v>
      </c>
      <c r="Z397" t="s">
        <v>1782</v>
      </c>
      <c r="AB397" t="s">
        <v>144</v>
      </c>
      <c r="AC397">
        <v>5</v>
      </c>
      <c r="AD397">
        <v>0</v>
      </c>
      <c r="AE397">
        <v>2</v>
      </c>
      <c r="AG397">
        <v>1</v>
      </c>
      <c r="AH397">
        <v>0</v>
      </c>
      <c r="AI397">
        <v>1</v>
      </c>
      <c r="AJ397" s="9">
        <f t="shared" si="86"/>
        <v>7</v>
      </c>
      <c r="AK397" s="9"/>
      <c r="AL397">
        <v>2</v>
      </c>
      <c r="AM397">
        <v>0</v>
      </c>
      <c r="AN397" t="s">
        <v>144</v>
      </c>
      <c r="AO397" t="s">
        <v>207</v>
      </c>
      <c r="AP397" t="s">
        <v>482</v>
      </c>
      <c r="AQ397" t="s">
        <v>110</v>
      </c>
      <c r="AR397" t="s">
        <v>108</v>
      </c>
      <c r="AS397">
        <v>0</v>
      </c>
      <c r="AT397">
        <v>0</v>
      </c>
      <c r="AU397">
        <v>0</v>
      </c>
      <c r="AV397">
        <v>0</v>
      </c>
      <c r="AW397">
        <v>0</v>
      </c>
      <c r="AX397">
        <v>0</v>
      </c>
      <c r="AY397">
        <v>0</v>
      </c>
      <c r="AZ397">
        <v>0</v>
      </c>
      <c r="BA397">
        <v>0</v>
      </c>
      <c r="BB397" t="s">
        <v>111</v>
      </c>
      <c r="BC397" t="s">
        <v>184</v>
      </c>
      <c r="BD397">
        <v>0</v>
      </c>
      <c r="BE397" s="10" t="str">
        <f t="shared" si="87"/>
        <v>igual</v>
      </c>
      <c r="BF397" s="10" t="str">
        <f t="shared" si="88"/>
        <v>diferente</v>
      </c>
      <c r="BG397">
        <f>VLOOKUP(A397,[1]FormatoBBDD!$A$1:$CA$2248,57,FALSE)</f>
        <v>0</v>
      </c>
      <c r="BH397">
        <v>0</v>
      </c>
      <c r="BI397" t="s">
        <v>115</v>
      </c>
      <c r="BJ397">
        <v>2</v>
      </c>
      <c r="BK397" t="s">
        <v>111</v>
      </c>
      <c r="BL397" t="s">
        <v>184</v>
      </c>
      <c r="BN397" t="s">
        <v>116</v>
      </c>
      <c r="BW397" t="s">
        <v>207</v>
      </c>
      <c r="BX397" t="s">
        <v>184</v>
      </c>
      <c r="BY397" t="s">
        <v>482</v>
      </c>
      <c r="CD397">
        <v>0</v>
      </c>
      <c r="CE397">
        <f t="shared" si="89"/>
        <v>3</v>
      </c>
      <c r="CF397">
        <f t="shared" si="90"/>
        <v>1</v>
      </c>
      <c r="CG397">
        <f t="shared" si="91"/>
        <v>1</v>
      </c>
      <c r="CH397">
        <f t="shared" si="92"/>
        <v>1</v>
      </c>
      <c r="CI397">
        <f t="shared" si="93"/>
        <v>1</v>
      </c>
      <c r="CJ397">
        <f t="shared" si="94"/>
        <v>1</v>
      </c>
      <c r="CK397">
        <f t="shared" si="95"/>
        <v>1</v>
      </c>
      <c r="CL397">
        <f t="shared" si="96"/>
        <v>1</v>
      </c>
      <c r="CM397">
        <f t="shared" si="85"/>
        <v>7</v>
      </c>
      <c r="CN397">
        <f t="shared" si="97"/>
        <v>1</v>
      </c>
    </row>
    <row r="398" spans="1:92">
      <c r="A398" t="s">
        <v>1783</v>
      </c>
      <c r="B398" s="8">
        <v>39116</v>
      </c>
      <c r="C398">
        <v>2007</v>
      </c>
      <c r="D398">
        <v>2007</v>
      </c>
      <c r="E398" t="s">
        <v>1784</v>
      </c>
      <c r="F398" s="8">
        <v>39365</v>
      </c>
      <c r="G398">
        <v>249</v>
      </c>
      <c r="H398" t="s">
        <v>119</v>
      </c>
      <c r="I398" t="s">
        <v>506</v>
      </c>
      <c r="J398" t="s">
        <v>94</v>
      </c>
      <c r="K398" t="s">
        <v>121</v>
      </c>
      <c r="L398" t="s">
        <v>96</v>
      </c>
      <c r="M398">
        <v>1</v>
      </c>
      <c r="N398" t="s">
        <v>140</v>
      </c>
      <c r="O398" t="s">
        <v>98</v>
      </c>
      <c r="P398" t="s">
        <v>99</v>
      </c>
      <c r="Q398">
        <v>1</v>
      </c>
      <c r="R398">
        <v>0</v>
      </c>
      <c r="S398" t="s">
        <v>100</v>
      </c>
      <c r="T398" t="s">
        <v>101</v>
      </c>
      <c r="U398" t="s">
        <v>480</v>
      </c>
      <c r="V398" t="s">
        <v>103</v>
      </c>
      <c r="W398" t="s">
        <v>197</v>
      </c>
      <c r="X398" t="s">
        <v>552</v>
      </c>
      <c r="Y398" t="s">
        <v>1785</v>
      </c>
      <c r="Z398" t="s">
        <v>97</v>
      </c>
      <c r="AB398" t="s">
        <v>144</v>
      </c>
      <c r="AC398">
        <v>0</v>
      </c>
      <c r="AD398">
        <v>7</v>
      </c>
      <c r="AE398">
        <v>0</v>
      </c>
      <c r="AG398">
        <v>0</v>
      </c>
      <c r="AH398">
        <v>1</v>
      </c>
      <c r="AI398">
        <v>0</v>
      </c>
      <c r="AJ398" s="9">
        <f t="shared" si="86"/>
        <v>7</v>
      </c>
      <c r="AK398" s="9"/>
      <c r="AL398">
        <v>0</v>
      </c>
      <c r="AM398">
        <v>0</v>
      </c>
      <c r="AN398">
        <v>0</v>
      </c>
      <c r="AO398">
        <v>0</v>
      </c>
      <c r="AP398">
        <v>0</v>
      </c>
      <c r="AQ398">
        <v>0</v>
      </c>
      <c r="AR398">
        <v>0</v>
      </c>
      <c r="AS398">
        <v>0</v>
      </c>
      <c r="AT398">
        <v>0</v>
      </c>
      <c r="AU398" t="s">
        <v>144</v>
      </c>
      <c r="AV398" t="s">
        <v>284</v>
      </c>
      <c r="AW398" t="s">
        <v>1074</v>
      </c>
      <c r="AX398" t="s">
        <v>146</v>
      </c>
      <c r="AY398" t="s">
        <v>108</v>
      </c>
      <c r="AZ398" t="s">
        <v>111</v>
      </c>
      <c r="BA398" t="s">
        <v>110</v>
      </c>
      <c r="BB398">
        <v>0</v>
      </c>
      <c r="BC398">
        <v>0</v>
      </c>
      <c r="BD398">
        <v>0</v>
      </c>
      <c r="BE398" s="10" t="str">
        <f t="shared" si="87"/>
        <v>diferente</v>
      </c>
      <c r="BF398" s="10" t="str">
        <f t="shared" si="88"/>
        <v>igual</v>
      </c>
      <c r="BG398">
        <f>VLOOKUP(A398,[1]FormatoBBDD!$A$1:$CA$2248,57,FALSE)</f>
        <v>0</v>
      </c>
      <c r="BH398">
        <v>0</v>
      </c>
      <c r="BI398" t="s">
        <v>107</v>
      </c>
      <c r="BN398" t="s">
        <v>116</v>
      </c>
      <c r="BW398" t="s">
        <v>284</v>
      </c>
      <c r="BX398" t="s">
        <v>1074</v>
      </c>
      <c r="CD398">
        <v>0</v>
      </c>
      <c r="CE398">
        <f t="shared" si="89"/>
        <v>2</v>
      </c>
      <c r="CF398">
        <f t="shared" si="90"/>
        <v>1</v>
      </c>
      <c r="CG398">
        <f t="shared" si="91"/>
        <v>1</v>
      </c>
      <c r="CH398">
        <f t="shared" si="92"/>
        <v>1</v>
      </c>
      <c r="CI398">
        <f t="shared" si="93"/>
        <v>1</v>
      </c>
      <c r="CJ398">
        <f t="shared" si="94"/>
        <v>1</v>
      </c>
      <c r="CK398">
        <f t="shared" si="95"/>
        <v>1</v>
      </c>
      <c r="CL398">
        <f t="shared" si="96"/>
        <v>1</v>
      </c>
      <c r="CM398">
        <f t="shared" si="85"/>
        <v>7</v>
      </c>
      <c r="CN398">
        <f t="shared" si="97"/>
        <v>1</v>
      </c>
    </row>
    <row r="399" spans="1:92">
      <c r="A399" s="11" t="s">
        <v>1786</v>
      </c>
      <c r="B399" s="12">
        <v>39122</v>
      </c>
      <c r="C399" s="11">
        <v>2007</v>
      </c>
      <c r="D399" s="11">
        <v>2007</v>
      </c>
      <c r="E399" s="11" t="s">
        <v>1787</v>
      </c>
      <c r="F399" s="12">
        <v>39316</v>
      </c>
      <c r="G399" s="11">
        <v>194</v>
      </c>
      <c r="H399" s="11" t="s">
        <v>292</v>
      </c>
      <c r="I399" s="11" t="s">
        <v>629</v>
      </c>
      <c r="J399" s="11" t="s">
        <v>211</v>
      </c>
      <c r="K399" s="11" t="s">
        <v>212</v>
      </c>
      <c r="L399" s="11" t="s">
        <v>96</v>
      </c>
      <c r="M399" s="11">
        <v>1</v>
      </c>
      <c r="N399" s="11" t="s">
        <v>140</v>
      </c>
      <c r="O399" s="11" t="s">
        <v>98</v>
      </c>
      <c r="P399" s="11" t="s">
        <v>99</v>
      </c>
      <c r="Q399" s="11">
        <v>1</v>
      </c>
      <c r="R399" s="11">
        <v>0</v>
      </c>
      <c r="S399" s="11" t="s">
        <v>100</v>
      </c>
      <c r="T399" s="11" t="s">
        <v>101</v>
      </c>
      <c r="U399" s="11" t="s">
        <v>196</v>
      </c>
      <c r="V399" s="11" t="s">
        <v>103</v>
      </c>
      <c r="W399" s="11" t="s">
        <v>122</v>
      </c>
      <c r="X399" s="11" t="s">
        <v>369</v>
      </c>
      <c r="Y399" s="11" t="s">
        <v>1788</v>
      </c>
      <c r="Z399" s="11" t="s">
        <v>97</v>
      </c>
      <c r="AA399" s="11" t="s">
        <v>107</v>
      </c>
      <c r="AB399" s="11" t="s">
        <v>144</v>
      </c>
      <c r="AC399" s="11">
        <v>7</v>
      </c>
      <c r="AD399" s="11">
        <v>0</v>
      </c>
      <c r="AE399" s="11">
        <v>0</v>
      </c>
      <c r="AF399" s="11"/>
      <c r="AG399">
        <v>1</v>
      </c>
      <c r="AH399">
        <v>0</v>
      </c>
      <c r="AI399">
        <v>0</v>
      </c>
      <c r="AJ399" s="9">
        <f t="shared" si="86"/>
        <v>7</v>
      </c>
      <c r="AK399" s="9"/>
      <c r="AL399" s="11">
        <v>0</v>
      </c>
      <c r="AM399" s="11">
        <v>0</v>
      </c>
      <c r="AN399" s="11" t="s">
        <v>144</v>
      </c>
      <c r="AO399" s="11" t="s">
        <v>170</v>
      </c>
      <c r="AP399" s="11" t="s">
        <v>145</v>
      </c>
      <c r="AQ399" s="11" t="s">
        <v>146</v>
      </c>
      <c r="AR399" s="11" t="s">
        <v>482</v>
      </c>
      <c r="AS399" s="11" t="s">
        <v>111</v>
      </c>
      <c r="AT399" s="11" t="s">
        <v>110</v>
      </c>
      <c r="AU399">
        <v>0</v>
      </c>
      <c r="AV399">
        <v>0</v>
      </c>
      <c r="AW399">
        <v>0</v>
      </c>
      <c r="AX399">
        <v>0</v>
      </c>
      <c r="AY399">
        <v>0</v>
      </c>
      <c r="AZ399">
        <v>0</v>
      </c>
      <c r="BA399">
        <v>0</v>
      </c>
      <c r="BB399">
        <v>0</v>
      </c>
      <c r="BC399">
        <v>0</v>
      </c>
      <c r="BD399">
        <v>0</v>
      </c>
      <c r="BE399" s="10" t="str">
        <f t="shared" si="87"/>
        <v>igual</v>
      </c>
      <c r="BF399" s="10" t="str">
        <f t="shared" si="88"/>
        <v>diferente</v>
      </c>
      <c r="BG399">
        <f>VLOOKUP(A399,[1]FormatoBBDD!$A$1:$CA$2248,57,FALSE)</f>
        <v>0</v>
      </c>
      <c r="BH399">
        <v>0</v>
      </c>
      <c r="BI399" s="11" t="s">
        <v>107</v>
      </c>
      <c r="BJ399" s="11"/>
      <c r="BK399" s="11"/>
      <c r="BL399" s="11"/>
      <c r="BM399" s="11"/>
      <c r="BN399" s="11" t="s">
        <v>116</v>
      </c>
      <c r="BO399" s="11"/>
      <c r="BP399" s="11"/>
      <c r="BQ399" s="11"/>
      <c r="BR399" s="11"/>
      <c r="BS399" s="11"/>
      <c r="BT399" s="11"/>
      <c r="BU399" s="11"/>
      <c r="BV399" s="11"/>
      <c r="BW399" s="11" t="s">
        <v>482</v>
      </c>
      <c r="BX399" s="11"/>
      <c r="BY399" s="11"/>
      <c r="BZ399" s="11"/>
      <c r="CA399" s="11"/>
      <c r="CB399" s="11"/>
      <c r="CC399" s="11"/>
      <c r="CD399" s="11">
        <v>1</v>
      </c>
      <c r="CE399">
        <f t="shared" si="89"/>
        <v>1</v>
      </c>
      <c r="CF399">
        <f t="shared" si="90"/>
        <v>1</v>
      </c>
      <c r="CG399">
        <f t="shared" si="91"/>
        <v>1</v>
      </c>
      <c r="CH399">
        <f t="shared" si="92"/>
        <v>1</v>
      </c>
      <c r="CI399">
        <f t="shared" si="93"/>
        <v>1</v>
      </c>
      <c r="CJ399">
        <f t="shared" si="94"/>
        <v>1</v>
      </c>
      <c r="CK399">
        <f t="shared" si="95"/>
        <v>1</v>
      </c>
      <c r="CL399">
        <f t="shared" si="96"/>
        <v>1</v>
      </c>
      <c r="CM399">
        <f t="shared" si="85"/>
        <v>7</v>
      </c>
      <c r="CN399">
        <f t="shared" si="97"/>
        <v>1</v>
      </c>
    </row>
    <row r="400" spans="1:92">
      <c r="A400" t="s">
        <v>1789</v>
      </c>
      <c r="B400" s="8">
        <v>39126</v>
      </c>
      <c r="C400">
        <v>2007</v>
      </c>
      <c r="D400">
        <v>2007</v>
      </c>
      <c r="E400" t="s">
        <v>1790</v>
      </c>
      <c r="F400" s="8">
        <v>39162</v>
      </c>
      <c r="G400">
        <v>36</v>
      </c>
      <c r="H400" t="s">
        <v>119</v>
      </c>
      <c r="I400" t="s">
        <v>469</v>
      </c>
      <c r="J400" t="s">
        <v>94</v>
      </c>
      <c r="K400" t="s">
        <v>121</v>
      </c>
      <c r="L400" t="s">
        <v>96</v>
      </c>
      <c r="M400">
        <v>1</v>
      </c>
      <c r="N400" t="s">
        <v>516</v>
      </c>
      <c r="O400" t="s">
        <v>98</v>
      </c>
      <c r="P400" t="s">
        <v>99</v>
      </c>
      <c r="Q400">
        <v>1</v>
      </c>
      <c r="R400">
        <v>0</v>
      </c>
      <c r="S400" t="s">
        <v>100</v>
      </c>
      <c r="T400" t="s">
        <v>101</v>
      </c>
      <c r="U400" t="s">
        <v>704</v>
      </c>
      <c r="V400" t="s">
        <v>103</v>
      </c>
      <c r="W400" t="s">
        <v>104</v>
      </c>
      <c r="X400" t="s">
        <v>1791</v>
      </c>
      <c r="Y400" t="s">
        <v>1792</v>
      </c>
      <c r="Z400" t="s">
        <v>97</v>
      </c>
      <c r="AA400" t="s">
        <v>107</v>
      </c>
      <c r="AB400" t="s">
        <v>144</v>
      </c>
      <c r="AC400">
        <v>0</v>
      </c>
      <c r="AD400">
        <v>7</v>
      </c>
      <c r="AE400">
        <v>0</v>
      </c>
      <c r="AG400">
        <v>0</v>
      </c>
      <c r="AH400">
        <v>1</v>
      </c>
      <c r="AI400">
        <v>0</v>
      </c>
      <c r="AJ400" s="9">
        <f t="shared" si="86"/>
        <v>7</v>
      </c>
      <c r="AK400" s="9"/>
      <c r="AL400">
        <v>0</v>
      </c>
      <c r="AM400">
        <v>0</v>
      </c>
      <c r="AN400">
        <v>0</v>
      </c>
      <c r="AO400">
        <v>0</v>
      </c>
      <c r="AP400">
        <v>0</v>
      </c>
      <c r="AQ400">
        <v>0</v>
      </c>
      <c r="AR400">
        <v>0</v>
      </c>
      <c r="AS400">
        <v>0</v>
      </c>
      <c r="AT400">
        <v>0</v>
      </c>
      <c r="AU400" t="s">
        <v>144</v>
      </c>
      <c r="AV400" t="s">
        <v>170</v>
      </c>
      <c r="AW400" t="s">
        <v>145</v>
      </c>
      <c r="AX400" t="s">
        <v>565</v>
      </c>
      <c r="AY400" t="s">
        <v>108</v>
      </c>
      <c r="AZ400" t="s">
        <v>111</v>
      </c>
      <c r="BA400" t="s">
        <v>110</v>
      </c>
      <c r="BB400">
        <v>0</v>
      </c>
      <c r="BC400">
        <v>0</v>
      </c>
      <c r="BD400">
        <v>0</v>
      </c>
      <c r="BE400" s="10" t="str">
        <f t="shared" si="87"/>
        <v>diferente</v>
      </c>
      <c r="BF400" s="10" t="str">
        <f t="shared" si="88"/>
        <v>igual</v>
      </c>
      <c r="BG400">
        <f>VLOOKUP(A400,[1]FormatoBBDD!$A$1:$CA$2248,57,FALSE)</f>
        <v>0</v>
      </c>
      <c r="BH400">
        <v>0</v>
      </c>
      <c r="BI400" t="s">
        <v>107</v>
      </c>
      <c r="BN400" t="s">
        <v>116</v>
      </c>
      <c r="BW400" t="s">
        <v>565</v>
      </c>
      <c r="CD400">
        <v>0</v>
      </c>
      <c r="CE400">
        <f t="shared" si="89"/>
        <v>1</v>
      </c>
      <c r="CF400">
        <f t="shared" si="90"/>
        <v>1</v>
      </c>
      <c r="CG400">
        <f t="shared" si="91"/>
        <v>1</v>
      </c>
      <c r="CH400">
        <f t="shared" si="92"/>
        <v>1</v>
      </c>
      <c r="CI400">
        <f t="shared" si="93"/>
        <v>1</v>
      </c>
      <c r="CJ400">
        <f t="shared" si="94"/>
        <v>1</v>
      </c>
      <c r="CK400">
        <f t="shared" si="95"/>
        <v>1</v>
      </c>
      <c r="CL400">
        <f t="shared" si="96"/>
        <v>1</v>
      </c>
      <c r="CM400">
        <f t="shared" si="85"/>
        <v>7</v>
      </c>
      <c r="CN400">
        <f t="shared" si="97"/>
        <v>1</v>
      </c>
    </row>
    <row r="401" spans="1:92">
      <c r="A401" s="11" t="s">
        <v>1793</v>
      </c>
      <c r="B401" s="12">
        <v>39127</v>
      </c>
      <c r="C401" s="11">
        <v>2007</v>
      </c>
      <c r="D401" s="11">
        <v>2007</v>
      </c>
      <c r="E401" s="11" t="s">
        <v>1794</v>
      </c>
      <c r="F401" s="12">
        <v>39134</v>
      </c>
      <c r="G401" s="11">
        <v>7</v>
      </c>
      <c r="H401" s="11" t="s">
        <v>585</v>
      </c>
      <c r="I401" s="11" t="s">
        <v>1795</v>
      </c>
      <c r="J401" s="11" t="s">
        <v>211</v>
      </c>
      <c r="K401" s="11" t="s">
        <v>212</v>
      </c>
      <c r="L401" s="11" t="s">
        <v>132</v>
      </c>
      <c r="M401" s="11">
        <v>1</v>
      </c>
      <c r="N401" s="11" t="s">
        <v>97</v>
      </c>
      <c r="O401" s="11" t="s">
        <v>133</v>
      </c>
      <c r="P401" s="11" t="s">
        <v>133</v>
      </c>
      <c r="Q401" s="11">
        <v>99</v>
      </c>
      <c r="R401" s="11">
        <v>99</v>
      </c>
      <c r="S401" s="11" t="s">
        <v>97</v>
      </c>
      <c r="T401" s="11" t="s">
        <v>97</v>
      </c>
      <c r="U401" s="11" t="s">
        <v>97</v>
      </c>
      <c r="V401" s="11" t="s">
        <v>97</v>
      </c>
      <c r="W401" s="11" t="s">
        <v>122</v>
      </c>
      <c r="X401" s="11" t="s">
        <v>1796</v>
      </c>
      <c r="Y401" s="11" t="s">
        <v>1797</v>
      </c>
      <c r="Z401" s="11" t="s">
        <v>97</v>
      </c>
      <c r="AA401" s="11" t="s">
        <v>107</v>
      </c>
      <c r="AB401" s="11" t="s">
        <v>144</v>
      </c>
      <c r="AC401" s="11">
        <v>7</v>
      </c>
      <c r="AD401" s="11">
        <v>0</v>
      </c>
      <c r="AE401" s="11">
        <v>0</v>
      </c>
      <c r="AF401" s="11"/>
      <c r="AG401">
        <v>1</v>
      </c>
      <c r="AH401">
        <v>0</v>
      </c>
      <c r="AI401">
        <v>0</v>
      </c>
      <c r="AJ401" s="9">
        <f t="shared" si="86"/>
        <v>7</v>
      </c>
      <c r="AK401" s="9"/>
      <c r="AL401" s="11">
        <v>0</v>
      </c>
      <c r="AM401" s="11">
        <v>0</v>
      </c>
      <c r="AN401" s="11" t="s">
        <v>144</v>
      </c>
      <c r="AO401" s="11" t="s">
        <v>482</v>
      </c>
      <c r="AP401" s="11" t="s">
        <v>207</v>
      </c>
      <c r="AQ401" s="11" t="s">
        <v>184</v>
      </c>
      <c r="AR401" s="11" t="s">
        <v>108</v>
      </c>
      <c r="AS401" s="11" t="s">
        <v>111</v>
      </c>
      <c r="AT401" s="11" t="s">
        <v>110</v>
      </c>
      <c r="AU401">
        <v>0</v>
      </c>
      <c r="AV401">
        <v>0</v>
      </c>
      <c r="AW401">
        <v>0</v>
      </c>
      <c r="AX401">
        <v>0</v>
      </c>
      <c r="AY401">
        <v>0</v>
      </c>
      <c r="AZ401">
        <v>0</v>
      </c>
      <c r="BA401">
        <v>0</v>
      </c>
      <c r="BB401">
        <v>0</v>
      </c>
      <c r="BC401">
        <v>0</v>
      </c>
      <c r="BD401">
        <v>0</v>
      </c>
      <c r="BE401" s="10" t="str">
        <f t="shared" si="87"/>
        <v>igual</v>
      </c>
      <c r="BF401" s="10" t="str">
        <f t="shared" si="88"/>
        <v>diferente</v>
      </c>
      <c r="BG401">
        <f>VLOOKUP(A401,[1]FormatoBBDD!$A$1:$CA$2248,57,FALSE)</f>
        <v>0</v>
      </c>
      <c r="BH401">
        <v>0</v>
      </c>
      <c r="BI401" s="11" t="s">
        <v>107</v>
      </c>
      <c r="BJ401" s="11"/>
      <c r="BK401" s="11"/>
      <c r="BL401" s="11"/>
      <c r="BM401" s="11"/>
      <c r="BN401" s="11" t="s">
        <v>116</v>
      </c>
      <c r="BO401" s="11"/>
      <c r="BP401" s="11"/>
      <c r="BQ401" s="11"/>
      <c r="BR401" s="11"/>
      <c r="BS401" s="11"/>
      <c r="BT401" s="11"/>
      <c r="BU401" s="11"/>
      <c r="BV401" s="11"/>
      <c r="BW401" s="11" t="s">
        <v>482</v>
      </c>
      <c r="BX401" s="11" t="s">
        <v>207</v>
      </c>
      <c r="BY401" s="11" t="s">
        <v>184</v>
      </c>
      <c r="BZ401" s="11"/>
      <c r="CA401" s="11"/>
      <c r="CB401" s="11"/>
      <c r="CC401" s="11"/>
      <c r="CD401" s="11">
        <v>1</v>
      </c>
      <c r="CE401">
        <f t="shared" si="89"/>
        <v>3</v>
      </c>
      <c r="CF401">
        <f t="shared" si="90"/>
        <v>1</v>
      </c>
      <c r="CG401">
        <f t="shared" si="91"/>
        <v>1</v>
      </c>
      <c r="CH401">
        <f t="shared" si="92"/>
        <v>1</v>
      </c>
      <c r="CI401">
        <f t="shared" si="93"/>
        <v>1</v>
      </c>
      <c r="CJ401">
        <f t="shared" si="94"/>
        <v>1</v>
      </c>
      <c r="CK401">
        <f t="shared" si="95"/>
        <v>1</v>
      </c>
      <c r="CL401">
        <f t="shared" si="96"/>
        <v>1</v>
      </c>
      <c r="CM401">
        <f t="shared" si="85"/>
        <v>7</v>
      </c>
      <c r="CN401">
        <f t="shared" si="97"/>
        <v>1</v>
      </c>
    </row>
    <row r="402" spans="1:92">
      <c r="A402" t="s">
        <v>1798</v>
      </c>
      <c r="B402" s="8">
        <v>39135</v>
      </c>
      <c r="C402">
        <v>2007</v>
      </c>
      <c r="D402">
        <v>2007</v>
      </c>
      <c r="E402" t="s">
        <v>1799</v>
      </c>
      <c r="F402" s="8">
        <v>39162</v>
      </c>
      <c r="G402">
        <v>27</v>
      </c>
      <c r="H402" t="s">
        <v>119</v>
      </c>
      <c r="I402" t="s">
        <v>287</v>
      </c>
      <c r="J402" t="s">
        <v>211</v>
      </c>
      <c r="K402" t="s">
        <v>212</v>
      </c>
      <c r="L402" t="s">
        <v>96</v>
      </c>
      <c r="M402">
        <v>1</v>
      </c>
      <c r="N402" t="s">
        <v>97</v>
      </c>
      <c r="O402" t="s">
        <v>98</v>
      </c>
      <c r="P402" t="s">
        <v>99</v>
      </c>
      <c r="Q402">
        <v>1</v>
      </c>
      <c r="R402">
        <v>0</v>
      </c>
      <c r="S402" t="s">
        <v>610</v>
      </c>
      <c r="T402" t="s">
        <v>101</v>
      </c>
      <c r="U402" t="s">
        <v>97</v>
      </c>
      <c r="V402" t="s">
        <v>103</v>
      </c>
      <c r="W402" t="s">
        <v>869</v>
      </c>
      <c r="X402" t="s">
        <v>1800</v>
      </c>
      <c r="Y402" t="s">
        <v>1801</v>
      </c>
      <c r="Z402" t="s">
        <v>1802</v>
      </c>
      <c r="AA402" t="s">
        <v>107</v>
      </c>
      <c r="AB402" t="s">
        <v>144</v>
      </c>
      <c r="AC402">
        <v>7</v>
      </c>
      <c r="AD402">
        <v>0</v>
      </c>
      <c r="AE402">
        <v>0</v>
      </c>
      <c r="AG402">
        <v>1</v>
      </c>
      <c r="AH402">
        <v>0</v>
      </c>
      <c r="AI402">
        <v>0</v>
      </c>
      <c r="AJ402" s="9">
        <f t="shared" si="86"/>
        <v>7</v>
      </c>
      <c r="AK402" s="9"/>
      <c r="AL402">
        <v>0</v>
      </c>
      <c r="AM402">
        <v>0</v>
      </c>
      <c r="AN402" t="s">
        <v>144</v>
      </c>
      <c r="AO402" t="s">
        <v>170</v>
      </c>
      <c r="AP402" t="s">
        <v>145</v>
      </c>
      <c r="AQ402" t="s">
        <v>565</v>
      </c>
      <c r="AR402" t="s">
        <v>108</v>
      </c>
      <c r="AS402" t="s">
        <v>111</v>
      </c>
      <c r="AT402" t="s">
        <v>110</v>
      </c>
      <c r="AU402">
        <v>0</v>
      </c>
      <c r="AV402">
        <v>0</v>
      </c>
      <c r="AW402">
        <v>0</v>
      </c>
      <c r="AX402">
        <v>0</v>
      </c>
      <c r="AY402">
        <v>0</v>
      </c>
      <c r="AZ402">
        <v>0</v>
      </c>
      <c r="BA402">
        <v>0</v>
      </c>
      <c r="BB402">
        <v>0</v>
      </c>
      <c r="BC402">
        <v>0</v>
      </c>
      <c r="BD402">
        <v>0</v>
      </c>
      <c r="BE402" s="10" t="str">
        <f t="shared" si="87"/>
        <v>igual</v>
      </c>
      <c r="BF402" s="10" t="str">
        <f t="shared" si="88"/>
        <v>diferente</v>
      </c>
      <c r="BG402">
        <f>VLOOKUP(A402,[1]FormatoBBDD!$A$1:$CA$2248,57,FALSE)</f>
        <v>0</v>
      </c>
      <c r="BH402">
        <v>0</v>
      </c>
      <c r="BI402" t="s">
        <v>107</v>
      </c>
      <c r="BN402" t="s">
        <v>116</v>
      </c>
      <c r="BW402" t="s">
        <v>565</v>
      </c>
      <c r="CD402">
        <v>0</v>
      </c>
      <c r="CE402">
        <f t="shared" si="89"/>
        <v>1</v>
      </c>
      <c r="CF402">
        <f t="shared" si="90"/>
        <v>1</v>
      </c>
      <c r="CG402">
        <f t="shared" si="91"/>
        <v>1</v>
      </c>
      <c r="CH402">
        <f t="shared" si="92"/>
        <v>1</v>
      </c>
      <c r="CI402">
        <f t="shared" si="93"/>
        <v>1</v>
      </c>
      <c r="CJ402">
        <f t="shared" si="94"/>
        <v>1</v>
      </c>
      <c r="CK402">
        <f t="shared" si="95"/>
        <v>1</v>
      </c>
      <c r="CL402">
        <f t="shared" si="96"/>
        <v>1</v>
      </c>
      <c r="CM402">
        <f t="shared" si="85"/>
        <v>7</v>
      </c>
      <c r="CN402">
        <f t="shared" si="97"/>
        <v>1</v>
      </c>
    </row>
    <row r="403" spans="1:92">
      <c r="A403" t="s">
        <v>1803</v>
      </c>
      <c r="B403" s="8">
        <v>39136</v>
      </c>
      <c r="C403">
        <v>2007</v>
      </c>
      <c r="D403">
        <v>2007</v>
      </c>
      <c r="E403" t="s">
        <v>1804</v>
      </c>
      <c r="F403" s="8">
        <v>39162</v>
      </c>
      <c r="G403">
        <v>26</v>
      </c>
      <c r="H403" t="s">
        <v>292</v>
      </c>
      <c r="I403" t="s">
        <v>287</v>
      </c>
      <c r="J403" t="s">
        <v>211</v>
      </c>
      <c r="K403" t="s">
        <v>212</v>
      </c>
      <c r="L403" t="s">
        <v>96</v>
      </c>
      <c r="M403">
        <v>1</v>
      </c>
      <c r="N403" t="s">
        <v>97</v>
      </c>
      <c r="O403" t="s">
        <v>98</v>
      </c>
      <c r="P403" t="s">
        <v>99</v>
      </c>
      <c r="Q403">
        <v>1</v>
      </c>
      <c r="R403">
        <v>0</v>
      </c>
      <c r="S403" t="s">
        <v>100</v>
      </c>
      <c r="T403" t="s">
        <v>479</v>
      </c>
      <c r="U403" t="s">
        <v>196</v>
      </c>
      <c r="V403" t="s">
        <v>103</v>
      </c>
      <c r="W403" t="s">
        <v>122</v>
      </c>
      <c r="X403" t="s">
        <v>369</v>
      </c>
      <c r="Y403" t="s">
        <v>1805</v>
      </c>
      <c r="Z403" t="s">
        <v>97</v>
      </c>
      <c r="AA403" t="s">
        <v>107</v>
      </c>
      <c r="AB403" t="s">
        <v>144</v>
      </c>
      <c r="AC403">
        <v>7</v>
      </c>
      <c r="AD403">
        <v>0</v>
      </c>
      <c r="AE403">
        <v>0</v>
      </c>
      <c r="AG403">
        <v>1</v>
      </c>
      <c r="AH403">
        <v>0</v>
      </c>
      <c r="AI403">
        <v>0</v>
      </c>
      <c r="AJ403" s="9">
        <f t="shared" si="86"/>
        <v>7</v>
      </c>
      <c r="AK403" s="9"/>
      <c r="AL403">
        <v>0</v>
      </c>
      <c r="AM403">
        <v>0</v>
      </c>
      <c r="AN403" t="s">
        <v>144</v>
      </c>
      <c r="AO403" t="s">
        <v>170</v>
      </c>
      <c r="AP403" t="s">
        <v>145</v>
      </c>
      <c r="AQ403" t="s">
        <v>565</v>
      </c>
      <c r="AR403" t="s">
        <v>108</v>
      </c>
      <c r="AS403" t="s">
        <v>111</v>
      </c>
      <c r="AT403" t="s">
        <v>110</v>
      </c>
      <c r="AU403">
        <v>0</v>
      </c>
      <c r="AV403">
        <v>0</v>
      </c>
      <c r="AW403">
        <v>0</v>
      </c>
      <c r="AX403">
        <v>0</v>
      </c>
      <c r="AY403">
        <v>0</v>
      </c>
      <c r="AZ403">
        <v>0</v>
      </c>
      <c r="BA403">
        <v>0</v>
      </c>
      <c r="BB403">
        <v>0</v>
      </c>
      <c r="BC403">
        <v>0</v>
      </c>
      <c r="BD403">
        <v>0</v>
      </c>
      <c r="BE403" s="10" t="str">
        <f t="shared" si="87"/>
        <v>igual</v>
      </c>
      <c r="BF403" s="10" t="str">
        <f t="shared" si="88"/>
        <v>diferente</v>
      </c>
      <c r="BG403">
        <f>VLOOKUP(A403,[1]FormatoBBDD!$A$1:$CA$2248,57,FALSE)</f>
        <v>0</v>
      </c>
      <c r="BH403">
        <v>0</v>
      </c>
      <c r="BI403" t="s">
        <v>107</v>
      </c>
      <c r="BN403" t="s">
        <v>116</v>
      </c>
      <c r="BW403" t="s">
        <v>565</v>
      </c>
      <c r="CD403">
        <v>0</v>
      </c>
      <c r="CE403">
        <f t="shared" si="89"/>
        <v>1</v>
      </c>
      <c r="CF403">
        <f t="shared" si="90"/>
        <v>1</v>
      </c>
      <c r="CG403">
        <f t="shared" si="91"/>
        <v>1</v>
      </c>
      <c r="CH403">
        <f t="shared" si="92"/>
        <v>1</v>
      </c>
      <c r="CI403">
        <f t="shared" si="93"/>
        <v>1</v>
      </c>
      <c r="CJ403">
        <f t="shared" si="94"/>
        <v>1</v>
      </c>
      <c r="CK403">
        <f t="shared" si="95"/>
        <v>1</v>
      </c>
      <c r="CL403">
        <f t="shared" si="96"/>
        <v>1</v>
      </c>
      <c r="CM403">
        <f t="shared" si="85"/>
        <v>7</v>
      </c>
      <c r="CN403">
        <f t="shared" si="97"/>
        <v>1</v>
      </c>
    </row>
    <row r="404" spans="1:92">
      <c r="A404" t="s">
        <v>1806</v>
      </c>
      <c r="B404" s="8">
        <v>39141</v>
      </c>
      <c r="C404">
        <v>2007</v>
      </c>
      <c r="D404">
        <v>2007</v>
      </c>
      <c r="E404" t="s">
        <v>1807</v>
      </c>
      <c r="F404" s="8">
        <v>39190</v>
      </c>
      <c r="G404">
        <v>49</v>
      </c>
      <c r="H404" t="s">
        <v>268</v>
      </c>
      <c r="I404" t="s">
        <v>352</v>
      </c>
      <c r="J404" t="s">
        <v>94</v>
      </c>
      <c r="K404" t="s">
        <v>121</v>
      </c>
      <c r="L404" t="s">
        <v>96</v>
      </c>
      <c r="M404">
        <v>1</v>
      </c>
      <c r="N404" t="s">
        <v>97</v>
      </c>
      <c r="O404" t="s">
        <v>98</v>
      </c>
      <c r="P404" t="s">
        <v>99</v>
      </c>
      <c r="Q404">
        <v>1</v>
      </c>
      <c r="R404">
        <v>0</v>
      </c>
      <c r="S404" t="s">
        <v>97</v>
      </c>
      <c r="T404" t="s">
        <v>97</v>
      </c>
      <c r="U404" t="s">
        <v>97</v>
      </c>
      <c r="V404" t="s">
        <v>97</v>
      </c>
      <c r="W404" t="s">
        <v>122</v>
      </c>
      <c r="X404" t="s">
        <v>1176</v>
      </c>
      <c r="Y404" t="s">
        <v>1808</v>
      </c>
      <c r="Z404" t="s">
        <v>97</v>
      </c>
      <c r="AA404" t="s">
        <v>107</v>
      </c>
      <c r="AB404" t="s">
        <v>144</v>
      </c>
      <c r="AC404">
        <v>0</v>
      </c>
      <c r="AD404">
        <v>7</v>
      </c>
      <c r="AE404">
        <v>0</v>
      </c>
      <c r="AG404">
        <v>0</v>
      </c>
      <c r="AH404">
        <v>1</v>
      </c>
      <c r="AI404">
        <v>0</v>
      </c>
      <c r="AJ404" s="9">
        <f t="shared" si="86"/>
        <v>7</v>
      </c>
      <c r="AK404" s="9"/>
      <c r="AL404">
        <v>0</v>
      </c>
      <c r="AM404">
        <v>0</v>
      </c>
      <c r="AN404">
        <v>0</v>
      </c>
      <c r="AO404">
        <v>0</v>
      </c>
      <c r="AP404">
        <v>0</v>
      </c>
      <c r="AQ404">
        <v>0</v>
      </c>
      <c r="AR404">
        <v>0</v>
      </c>
      <c r="AS404">
        <v>0</v>
      </c>
      <c r="AT404">
        <v>0</v>
      </c>
      <c r="AU404" t="s">
        <v>144</v>
      </c>
      <c r="AV404" t="s">
        <v>170</v>
      </c>
      <c r="AW404" t="s">
        <v>145</v>
      </c>
      <c r="AX404" t="s">
        <v>146</v>
      </c>
      <c r="AY404" t="s">
        <v>108</v>
      </c>
      <c r="AZ404" t="s">
        <v>111</v>
      </c>
      <c r="BA404" t="s">
        <v>110</v>
      </c>
      <c r="BB404">
        <v>0</v>
      </c>
      <c r="BC404">
        <v>0</v>
      </c>
      <c r="BD404">
        <v>0</v>
      </c>
      <c r="BE404" s="10" t="str">
        <f t="shared" si="87"/>
        <v>diferente</v>
      </c>
      <c r="BF404" s="10" t="str">
        <f t="shared" si="88"/>
        <v>igual</v>
      </c>
      <c r="BG404">
        <f>VLOOKUP(A404,[1]FormatoBBDD!$A$1:$CA$2248,57,FALSE)</f>
        <v>0</v>
      </c>
      <c r="BH404">
        <v>0</v>
      </c>
      <c r="BI404" t="s">
        <v>107</v>
      </c>
      <c r="BN404" t="s">
        <v>116</v>
      </c>
      <c r="CD404">
        <v>0</v>
      </c>
      <c r="CE404">
        <f t="shared" si="89"/>
        <v>0</v>
      </c>
      <c r="CF404">
        <f t="shared" si="90"/>
        <v>1</v>
      </c>
      <c r="CG404">
        <f t="shared" si="91"/>
        <v>1</v>
      </c>
      <c r="CH404">
        <f t="shared" si="92"/>
        <v>1</v>
      </c>
      <c r="CI404">
        <f t="shared" si="93"/>
        <v>1</v>
      </c>
      <c r="CJ404">
        <f t="shared" si="94"/>
        <v>1</v>
      </c>
      <c r="CK404">
        <f t="shared" si="95"/>
        <v>1</v>
      </c>
      <c r="CL404">
        <f t="shared" si="96"/>
        <v>1</v>
      </c>
      <c r="CM404">
        <f t="shared" si="85"/>
        <v>7</v>
      </c>
      <c r="CN404">
        <f t="shared" si="97"/>
        <v>1</v>
      </c>
    </row>
    <row r="405" spans="1:92">
      <c r="A405" t="s">
        <v>1809</v>
      </c>
      <c r="B405" s="8">
        <v>39143</v>
      </c>
      <c r="C405">
        <v>2007</v>
      </c>
      <c r="D405">
        <v>2007</v>
      </c>
      <c r="E405" t="s">
        <v>1810</v>
      </c>
      <c r="F405" s="8">
        <v>39148</v>
      </c>
      <c r="G405">
        <v>5</v>
      </c>
      <c r="H405" t="s">
        <v>292</v>
      </c>
      <c r="I405" t="s">
        <v>352</v>
      </c>
      <c r="J405" t="s">
        <v>94</v>
      </c>
      <c r="K405" t="s">
        <v>121</v>
      </c>
      <c r="L405" t="s">
        <v>96</v>
      </c>
      <c r="M405">
        <v>1</v>
      </c>
      <c r="N405" t="s">
        <v>140</v>
      </c>
      <c r="O405" t="s">
        <v>246</v>
      </c>
      <c r="P405" t="s">
        <v>99</v>
      </c>
      <c r="Q405">
        <v>0</v>
      </c>
      <c r="R405">
        <v>1</v>
      </c>
      <c r="S405" t="s">
        <v>100</v>
      </c>
      <c r="T405" t="s">
        <v>101</v>
      </c>
      <c r="U405" t="s">
        <v>517</v>
      </c>
      <c r="V405" t="s">
        <v>103</v>
      </c>
      <c r="W405" t="s">
        <v>155</v>
      </c>
      <c r="X405" t="s">
        <v>1811</v>
      </c>
      <c r="Y405" t="s">
        <v>169</v>
      </c>
      <c r="Z405" t="s">
        <v>1812</v>
      </c>
      <c r="AA405" t="s">
        <v>107</v>
      </c>
      <c r="AB405" t="s">
        <v>144</v>
      </c>
      <c r="AC405">
        <v>0</v>
      </c>
      <c r="AD405">
        <v>7</v>
      </c>
      <c r="AE405">
        <v>0</v>
      </c>
      <c r="AG405">
        <v>0</v>
      </c>
      <c r="AH405">
        <v>1</v>
      </c>
      <c r="AI405">
        <v>0</v>
      </c>
      <c r="AJ405" s="9">
        <f t="shared" si="86"/>
        <v>7</v>
      </c>
      <c r="AK405" s="9"/>
      <c r="AL405">
        <v>0</v>
      </c>
      <c r="AM405">
        <v>0</v>
      </c>
      <c r="AN405">
        <v>0</v>
      </c>
      <c r="AO405">
        <v>0</v>
      </c>
      <c r="AP405">
        <v>0</v>
      </c>
      <c r="AQ405">
        <v>0</v>
      </c>
      <c r="AR405">
        <v>0</v>
      </c>
      <c r="AS405">
        <v>0</v>
      </c>
      <c r="AT405">
        <v>0</v>
      </c>
      <c r="AU405" t="s">
        <v>144</v>
      </c>
      <c r="AV405" t="s">
        <v>170</v>
      </c>
      <c r="AW405" t="s">
        <v>145</v>
      </c>
      <c r="AX405" t="s">
        <v>184</v>
      </c>
      <c r="AY405" t="s">
        <v>108</v>
      </c>
      <c r="AZ405" t="s">
        <v>111</v>
      </c>
      <c r="BA405" t="s">
        <v>110</v>
      </c>
      <c r="BB405">
        <v>0</v>
      </c>
      <c r="BC405">
        <v>0</v>
      </c>
      <c r="BD405">
        <v>0</v>
      </c>
      <c r="BE405" s="10" t="str">
        <f t="shared" si="87"/>
        <v>diferente</v>
      </c>
      <c r="BF405" s="10" t="str">
        <f t="shared" si="88"/>
        <v>igual</v>
      </c>
      <c r="BG405">
        <f>VLOOKUP(A405,[1]FormatoBBDD!$A$1:$CA$2248,57,FALSE)</f>
        <v>0</v>
      </c>
      <c r="BH405">
        <v>0</v>
      </c>
      <c r="BI405" t="s">
        <v>107</v>
      </c>
      <c r="BN405" t="s">
        <v>116</v>
      </c>
      <c r="BW405" t="s">
        <v>184</v>
      </c>
      <c r="CD405">
        <v>0</v>
      </c>
      <c r="CE405">
        <f t="shared" si="89"/>
        <v>1</v>
      </c>
      <c r="CF405">
        <f t="shared" si="90"/>
        <v>1</v>
      </c>
      <c r="CG405">
        <f t="shared" si="91"/>
        <v>1</v>
      </c>
      <c r="CH405">
        <f t="shared" si="92"/>
        <v>1</v>
      </c>
      <c r="CI405">
        <f t="shared" si="93"/>
        <v>1</v>
      </c>
      <c r="CJ405">
        <f t="shared" si="94"/>
        <v>1</v>
      </c>
      <c r="CK405">
        <f t="shared" si="95"/>
        <v>1</v>
      </c>
      <c r="CL405">
        <f t="shared" si="96"/>
        <v>1</v>
      </c>
      <c r="CM405">
        <f t="shared" si="85"/>
        <v>7</v>
      </c>
      <c r="CN405">
        <f t="shared" si="97"/>
        <v>1</v>
      </c>
    </row>
    <row r="406" spans="1:92">
      <c r="A406" t="s">
        <v>1813</v>
      </c>
      <c r="B406" s="8">
        <v>39147</v>
      </c>
      <c r="C406">
        <v>2007</v>
      </c>
      <c r="D406">
        <v>2007</v>
      </c>
      <c r="E406" t="s">
        <v>1814</v>
      </c>
      <c r="F406" s="8">
        <v>39183</v>
      </c>
      <c r="G406">
        <v>36</v>
      </c>
      <c r="H406" t="s">
        <v>119</v>
      </c>
      <c r="I406" t="s">
        <v>352</v>
      </c>
      <c r="J406" t="s">
        <v>94</v>
      </c>
      <c r="K406" t="s">
        <v>121</v>
      </c>
      <c r="L406" t="s">
        <v>96</v>
      </c>
      <c r="M406">
        <v>1</v>
      </c>
      <c r="N406" t="s">
        <v>592</v>
      </c>
      <c r="O406" t="s">
        <v>246</v>
      </c>
      <c r="P406" t="s">
        <v>99</v>
      </c>
      <c r="Q406">
        <v>0</v>
      </c>
      <c r="R406">
        <v>1</v>
      </c>
      <c r="S406" t="s">
        <v>100</v>
      </c>
      <c r="T406" t="s">
        <v>213</v>
      </c>
      <c r="U406" t="s">
        <v>196</v>
      </c>
      <c r="V406" t="s">
        <v>103</v>
      </c>
      <c r="W406" t="s">
        <v>104</v>
      </c>
      <c r="X406" t="s">
        <v>1815</v>
      </c>
      <c r="Y406" t="s">
        <v>1816</v>
      </c>
      <c r="Z406" t="s">
        <v>97</v>
      </c>
      <c r="AA406" t="s">
        <v>107</v>
      </c>
      <c r="AB406" t="s">
        <v>144</v>
      </c>
      <c r="AC406">
        <v>0</v>
      </c>
      <c r="AD406">
        <v>7</v>
      </c>
      <c r="AE406">
        <v>0</v>
      </c>
      <c r="AG406">
        <v>0</v>
      </c>
      <c r="AH406">
        <v>1</v>
      </c>
      <c r="AI406">
        <v>0</v>
      </c>
      <c r="AJ406" s="9">
        <f t="shared" si="86"/>
        <v>7</v>
      </c>
      <c r="AK406" s="9"/>
      <c r="AL406">
        <v>0</v>
      </c>
      <c r="AM406">
        <v>0</v>
      </c>
      <c r="AN406">
        <v>0</v>
      </c>
      <c r="AO406">
        <v>0</v>
      </c>
      <c r="AP406">
        <v>0</v>
      </c>
      <c r="AQ406">
        <v>0</v>
      </c>
      <c r="AR406">
        <v>0</v>
      </c>
      <c r="AS406">
        <v>0</v>
      </c>
      <c r="AT406">
        <v>0</v>
      </c>
      <c r="AU406" t="s">
        <v>144</v>
      </c>
      <c r="AV406" t="s">
        <v>170</v>
      </c>
      <c r="AW406" t="s">
        <v>145</v>
      </c>
      <c r="AX406" t="s">
        <v>146</v>
      </c>
      <c r="AY406" t="s">
        <v>108</v>
      </c>
      <c r="AZ406" t="s">
        <v>111</v>
      </c>
      <c r="BA406" t="s">
        <v>110</v>
      </c>
      <c r="BB406">
        <v>0</v>
      </c>
      <c r="BC406">
        <v>0</v>
      </c>
      <c r="BD406">
        <v>0</v>
      </c>
      <c r="BE406" s="10" t="str">
        <f t="shared" si="87"/>
        <v>diferente</v>
      </c>
      <c r="BF406" s="10" t="str">
        <f t="shared" si="88"/>
        <v>igual</v>
      </c>
      <c r="BG406">
        <f>VLOOKUP(A406,[1]FormatoBBDD!$A$1:$CA$2248,57,FALSE)</f>
        <v>0</v>
      </c>
      <c r="BH406">
        <v>0</v>
      </c>
      <c r="BI406" t="s">
        <v>107</v>
      </c>
      <c r="BN406" t="s">
        <v>116</v>
      </c>
      <c r="CD406">
        <v>0</v>
      </c>
      <c r="CE406">
        <f t="shared" si="89"/>
        <v>0</v>
      </c>
      <c r="CF406">
        <f t="shared" si="90"/>
        <v>1</v>
      </c>
      <c r="CG406">
        <f t="shared" si="91"/>
        <v>1</v>
      </c>
      <c r="CH406">
        <f t="shared" si="92"/>
        <v>1</v>
      </c>
      <c r="CI406">
        <f t="shared" si="93"/>
        <v>1</v>
      </c>
      <c r="CJ406">
        <f t="shared" si="94"/>
        <v>1</v>
      </c>
      <c r="CK406">
        <f t="shared" si="95"/>
        <v>1</v>
      </c>
      <c r="CL406">
        <f t="shared" si="96"/>
        <v>1</v>
      </c>
      <c r="CM406">
        <f t="shared" si="85"/>
        <v>7</v>
      </c>
      <c r="CN406">
        <f t="shared" si="97"/>
        <v>1</v>
      </c>
    </row>
    <row r="407" spans="1:92">
      <c r="A407" t="s">
        <v>1817</v>
      </c>
      <c r="B407" s="8">
        <v>39148</v>
      </c>
      <c r="C407">
        <v>2007</v>
      </c>
      <c r="D407">
        <v>2007</v>
      </c>
      <c r="E407" t="s">
        <v>1818</v>
      </c>
      <c r="F407" s="8">
        <v>39190</v>
      </c>
      <c r="G407">
        <v>42</v>
      </c>
      <c r="H407" t="s">
        <v>345</v>
      </c>
      <c r="I407" t="s">
        <v>352</v>
      </c>
      <c r="J407" t="s">
        <v>94</v>
      </c>
      <c r="K407" t="s">
        <v>121</v>
      </c>
      <c r="L407" t="s">
        <v>96</v>
      </c>
      <c r="M407">
        <v>1</v>
      </c>
      <c r="N407" t="s">
        <v>140</v>
      </c>
      <c r="O407" t="s">
        <v>246</v>
      </c>
      <c r="P407" t="s">
        <v>99</v>
      </c>
      <c r="Q407">
        <v>0</v>
      </c>
      <c r="R407">
        <v>1</v>
      </c>
      <c r="S407" t="s">
        <v>100</v>
      </c>
      <c r="T407" t="s">
        <v>101</v>
      </c>
      <c r="U407" t="s">
        <v>517</v>
      </c>
      <c r="V407" t="s">
        <v>103</v>
      </c>
      <c r="W407" t="s">
        <v>197</v>
      </c>
      <c r="X407" t="s">
        <v>1819</v>
      </c>
      <c r="Y407" t="s">
        <v>169</v>
      </c>
      <c r="Z407" t="s">
        <v>97</v>
      </c>
      <c r="AA407" t="s">
        <v>107</v>
      </c>
      <c r="AB407" t="s">
        <v>144</v>
      </c>
      <c r="AC407">
        <v>0</v>
      </c>
      <c r="AD407">
        <v>7</v>
      </c>
      <c r="AE407">
        <v>0</v>
      </c>
      <c r="AG407">
        <v>0</v>
      </c>
      <c r="AH407">
        <v>1</v>
      </c>
      <c r="AI407">
        <v>0</v>
      </c>
      <c r="AJ407" s="9">
        <f t="shared" si="86"/>
        <v>7</v>
      </c>
      <c r="AK407" s="9"/>
      <c r="AL407">
        <v>0</v>
      </c>
      <c r="AM407">
        <v>0</v>
      </c>
      <c r="AN407">
        <v>0</v>
      </c>
      <c r="AO407">
        <v>0</v>
      </c>
      <c r="AP407">
        <v>0</v>
      </c>
      <c r="AQ407">
        <v>0</v>
      </c>
      <c r="AR407">
        <v>0</v>
      </c>
      <c r="AS407">
        <v>0</v>
      </c>
      <c r="AT407">
        <v>0</v>
      </c>
      <c r="AU407" t="s">
        <v>144</v>
      </c>
      <c r="AV407" t="s">
        <v>170</v>
      </c>
      <c r="AW407" t="s">
        <v>145</v>
      </c>
      <c r="AX407" t="s">
        <v>146</v>
      </c>
      <c r="AY407" t="s">
        <v>108</v>
      </c>
      <c r="AZ407" t="s">
        <v>111</v>
      </c>
      <c r="BA407" t="s">
        <v>110</v>
      </c>
      <c r="BB407">
        <v>0</v>
      </c>
      <c r="BC407">
        <v>0</v>
      </c>
      <c r="BD407">
        <v>0</v>
      </c>
      <c r="BE407" s="10" t="str">
        <f t="shared" si="87"/>
        <v>diferente</v>
      </c>
      <c r="BF407" s="10" t="str">
        <f t="shared" si="88"/>
        <v>igual</v>
      </c>
      <c r="BG407">
        <f>VLOOKUP(A407,[1]FormatoBBDD!$A$1:$CA$2248,57,FALSE)</f>
        <v>0</v>
      </c>
      <c r="BH407">
        <v>0</v>
      </c>
      <c r="BI407" t="s">
        <v>107</v>
      </c>
      <c r="BN407" t="s">
        <v>116</v>
      </c>
      <c r="CD407">
        <v>0</v>
      </c>
      <c r="CE407">
        <f t="shared" si="89"/>
        <v>0</v>
      </c>
      <c r="CF407">
        <f t="shared" si="90"/>
        <v>1</v>
      </c>
      <c r="CG407">
        <f t="shared" si="91"/>
        <v>1</v>
      </c>
      <c r="CH407">
        <f t="shared" si="92"/>
        <v>1</v>
      </c>
      <c r="CI407">
        <f t="shared" si="93"/>
        <v>1</v>
      </c>
      <c r="CJ407">
        <f t="shared" si="94"/>
        <v>1</v>
      </c>
      <c r="CK407">
        <f t="shared" si="95"/>
        <v>1</v>
      </c>
      <c r="CL407">
        <f t="shared" si="96"/>
        <v>1</v>
      </c>
      <c r="CM407">
        <f t="shared" si="85"/>
        <v>7</v>
      </c>
      <c r="CN407">
        <f t="shared" si="97"/>
        <v>1</v>
      </c>
    </row>
    <row r="408" spans="1:92">
      <c r="A408" t="s">
        <v>1820</v>
      </c>
      <c r="B408" s="8">
        <v>39148</v>
      </c>
      <c r="C408">
        <v>2007</v>
      </c>
      <c r="D408">
        <v>2007</v>
      </c>
      <c r="E408" t="s">
        <v>1821</v>
      </c>
      <c r="F408" s="8">
        <v>39183</v>
      </c>
      <c r="G408">
        <v>35</v>
      </c>
      <c r="H408" t="s">
        <v>268</v>
      </c>
      <c r="I408" t="s">
        <v>629</v>
      </c>
      <c r="J408" t="s">
        <v>211</v>
      </c>
      <c r="K408" t="s">
        <v>212</v>
      </c>
      <c r="L408" t="s">
        <v>96</v>
      </c>
      <c r="M408">
        <v>1</v>
      </c>
      <c r="N408" t="s">
        <v>153</v>
      </c>
      <c r="O408" t="s">
        <v>98</v>
      </c>
      <c r="P408" t="s">
        <v>99</v>
      </c>
      <c r="Q408">
        <v>1</v>
      </c>
      <c r="R408">
        <v>0</v>
      </c>
      <c r="S408" t="s">
        <v>610</v>
      </c>
      <c r="T408" t="s">
        <v>101</v>
      </c>
      <c r="U408" t="s">
        <v>388</v>
      </c>
      <c r="V408" t="s">
        <v>103</v>
      </c>
      <c r="W408" t="s">
        <v>122</v>
      </c>
      <c r="X408" t="s">
        <v>1176</v>
      </c>
      <c r="Y408" t="s">
        <v>1822</v>
      </c>
      <c r="Z408" t="s">
        <v>97</v>
      </c>
      <c r="AB408" t="s">
        <v>144</v>
      </c>
      <c r="AC408">
        <v>7</v>
      </c>
      <c r="AD408">
        <v>0</v>
      </c>
      <c r="AE408">
        <v>0</v>
      </c>
      <c r="AG408">
        <v>1</v>
      </c>
      <c r="AH408">
        <v>0</v>
      </c>
      <c r="AI408">
        <v>0</v>
      </c>
      <c r="AJ408" s="9">
        <f t="shared" si="86"/>
        <v>7</v>
      </c>
      <c r="AK408" s="9"/>
      <c r="AL408">
        <v>0</v>
      </c>
      <c r="AM408">
        <v>0</v>
      </c>
      <c r="AN408" t="s">
        <v>144</v>
      </c>
      <c r="AO408" t="s">
        <v>170</v>
      </c>
      <c r="AP408" t="s">
        <v>145</v>
      </c>
      <c r="AQ408" t="s">
        <v>146</v>
      </c>
      <c r="AR408" t="s">
        <v>108</v>
      </c>
      <c r="AS408" t="s">
        <v>111</v>
      </c>
      <c r="AT408" t="s">
        <v>110</v>
      </c>
      <c r="AU408">
        <v>0</v>
      </c>
      <c r="AV408">
        <v>0</v>
      </c>
      <c r="AW408">
        <v>0</v>
      </c>
      <c r="AX408">
        <v>0</v>
      </c>
      <c r="AY408">
        <v>0</v>
      </c>
      <c r="AZ408">
        <v>0</v>
      </c>
      <c r="BA408">
        <v>0</v>
      </c>
      <c r="BB408">
        <v>0</v>
      </c>
      <c r="BC408">
        <v>0</v>
      </c>
      <c r="BD408">
        <v>0</v>
      </c>
      <c r="BE408" s="10" t="str">
        <f t="shared" si="87"/>
        <v>igual</v>
      </c>
      <c r="BF408" s="10" t="str">
        <f t="shared" si="88"/>
        <v>diferente</v>
      </c>
      <c r="BG408">
        <f>VLOOKUP(A408,[1]FormatoBBDD!$A$1:$CA$2248,57,FALSE)</f>
        <v>0</v>
      </c>
      <c r="BH408">
        <v>0</v>
      </c>
      <c r="BI408" t="s">
        <v>107</v>
      </c>
      <c r="BN408" t="s">
        <v>116</v>
      </c>
      <c r="CD408">
        <v>0</v>
      </c>
      <c r="CE408">
        <f t="shared" si="89"/>
        <v>0</v>
      </c>
      <c r="CF408">
        <f t="shared" si="90"/>
        <v>1</v>
      </c>
      <c r="CG408">
        <f t="shared" si="91"/>
        <v>1</v>
      </c>
      <c r="CH408">
        <f t="shared" si="92"/>
        <v>1</v>
      </c>
      <c r="CI408">
        <f t="shared" si="93"/>
        <v>1</v>
      </c>
      <c r="CJ408">
        <f t="shared" si="94"/>
        <v>1</v>
      </c>
      <c r="CK408">
        <f t="shared" si="95"/>
        <v>1</v>
      </c>
      <c r="CL408">
        <f t="shared" si="96"/>
        <v>1</v>
      </c>
      <c r="CM408">
        <f t="shared" si="85"/>
        <v>7</v>
      </c>
      <c r="CN408">
        <f t="shared" si="97"/>
        <v>1</v>
      </c>
    </row>
    <row r="409" spans="1:92">
      <c r="A409" t="s">
        <v>1823</v>
      </c>
      <c r="B409" s="8">
        <v>39148</v>
      </c>
      <c r="C409">
        <v>2007</v>
      </c>
      <c r="D409">
        <v>2007</v>
      </c>
      <c r="E409" t="s">
        <v>1824</v>
      </c>
      <c r="F409" s="8">
        <v>39190</v>
      </c>
      <c r="G409">
        <v>42</v>
      </c>
      <c r="H409" t="s">
        <v>345</v>
      </c>
      <c r="I409" t="s">
        <v>1825</v>
      </c>
      <c r="J409" t="s">
        <v>94</v>
      </c>
      <c r="K409" t="s">
        <v>121</v>
      </c>
      <c r="L409" t="s">
        <v>96</v>
      </c>
      <c r="M409">
        <v>1</v>
      </c>
      <c r="N409" t="s">
        <v>592</v>
      </c>
      <c r="O409" t="s">
        <v>98</v>
      </c>
      <c r="P409" t="s">
        <v>99</v>
      </c>
      <c r="Q409">
        <v>1</v>
      </c>
      <c r="R409">
        <v>0</v>
      </c>
      <c r="S409" t="s">
        <v>100</v>
      </c>
      <c r="T409" t="s">
        <v>101</v>
      </c>
      <c r="U409" t="s">
        <v>1826</v>
      </c>
      <c r="V409" t="s">
        <v>103</v>
      </c>
      <c r="W409" t="s">
        <v>155</v>
      </c>
      <c r="X409" t="s">
        <v>1827</v>
      </c>
      <c r="Y409" t="s">
        <v>1828</v>
      </c>
      <c r="Z409" t="s">
        <v>97</v>
      </c>
      <c r="AA409" t="s">
        <v>107</v>
      </c>
      <c r="AB409" t="s">
        <v>144</v>
      </c>
      <c r="AC409">
        <v>0</v>
      </c>
      <c r="AD409">
        <v>7</v>
      </c>
      <c r="AE409">
        <v>0</v>
      </c>
      <c r="AG409">
        <v>0</v>
      </c>
      <c r="AH409">
        <v>1</v>
      </c>
      <c r="AI409">
        <v>0</v>
      </c>
      <c r="AJ409" s="9">
        <f t="shared" si="86"/>
        <v>7</v>
      </c>
      <c r="AK409" s="9"/>
      <c r="AL409">
        <v>0</v>
      </c>
      <c r="AM409">
        <v>0</v>
      </c>
      <c r="AN409">
        <v>0</v>
      </c>
      <c r="AO409">
        <v>0</v>
      </c>
      <c r="AP409">
        <v>0</v>
      </c>
      <c r="AQ409">
        <v>0</v>
      </c>
      <c r="AR409">
        <v>0</v>
      </c>
      <c r="AS409">
        <v>0</v>
      </c>
      <c r="AT409">
        <v>0</v>
      </c>
      <c r="AU409" t="s">
        <v>144</v>
      </c>
      <c r="AV409" t="s">
        <v>170</v>
      </c>
      <c r="AW409" t="s">
        <v>145</v>
      </c>
      <c r="AX409" t="s">
        <v>146</v>
      </c>
      <c r="AY409" t="s">
        <v>108</v>
      </c>
      <c r="AZ409" t="s">
        <v>111</v>
      </c>
      <c r="BA409" t="s">
        <v>110</v>
      </c>
      <c r="BB409">
        <v>0</v>
      </c>
      <c r="BC409">
        <v>0</v>
      </c>
      <c r="BD409">
        <v>0</v>
      </c>
      <c r="BE409" s="10" t="str">
        <f t="shared" si="87"/>
        <v>diferente</v>
      </c>
      <c r="BF409" s="10" t="str">
        <f t="shared" si="88"/>
        <v>igual</v>
      </c>
      <c r="BG409">
        <f>VLOOKUP(A409,[1]FormatoBBDD!$A$1:$CA$2248,57,FALSE)</f>
        <v>0</v>
      </c>
      <c r="BH409">
        <v>0</v>
      </c>
      <c r="BI409" t="s">
        <v>107</v>
      </c>
      <c r="BN409" t="s">
        <v>116</v>
      </c>
      <c r="CD409">
        <v>0</v>
      </c>
      <c r="CE409">
        <f t="shared" si="89"/>
        <v>0</v>
      </c>
      <c r="CF409">
        <f t="shared" si="90"/>
        <v>1</v>
      </c>
      <c r="CG409">
        <f t="shared" si="91"/>
        <v>1</v>
      </c>
      <c r="CH409">
        <f t="shared" si="92"/>
        <v>1</v>
      </c>
      <c r="CI409">
        <f t="shared" si="93"/>
        <v>1</v>
      </c>
      <c r="CJ409">
        <f t="shared" si="94"/>
        <v>1</v>
      </c>
      <c r="CK409">
        <f t="shared" si="95"/>
        <v>1</v>
      </c>
      <c r="CL409">
        <f t="shared" si="96"/>
        <v>1</v>
      </c>
      <c r="CM409">
        <f t="shared" si="85"/>
        <v>7</v>
      </c>
      <c r="CN409">
        <f t="shared" si="97"/>
        <v>1</v>
      </c>
    </row>
    <row r="410" spans="1:92">
      <c r="A410" t="s">
        <v>1829</v>
      </c>
      <c r="B410" s="8">
        <v>39148</v>
      </c>
      <c r="C410">
        <v>2007</v>
      </c>
      <c r="D410">
        <v>2007</v>
      </c>
      <c r="E410" t="s">
        <v>1830</v>
      </c>
      <c r="F410" s="8">
        <v>39183</v>
      </c>
      <c r="G410">
        <v>35</v>
      </c>
      <c r="H410" t="s">
        <v>202</v>
      </c>
      <c r="I410" t="s">
        <v>352</v>
      </c>
      <c r="J410" t="s">
        <v>94</v>
      </c>
      <c r="K410" t="s">
        <v>121</v>
      </c>
      <c r="L410" t="s">
        <v>96</v>
      </c>
      <c r="M410">
        <v>1</v>
      </c>
      <c r="N410" t="s">
        <v>140</v>
      </c>
      <c r="O410" t="s">
        <v>98</v>
      </c>
      <c r="P410" t="s">
        <v>99</v>
      </c>
      <c r="Q410">
        <v>1</v>
      </c>
      <c r="R410">
        <v>0</v>
      </c>
      <c r="S410" t="s">
        <v>100</v>
      </c>
      <c r="T410" t="s">
        <v>101</v>
      </c>
      <c r="U410" t="s">
        <v>97</v>
      </c>
      <c r="V410" t="s">
        <v>103</v>
      </c>
      <c r="W410" t="s">
        <v>155</v>
      </c>
      <c r="X410" t="s">
        <v>1831</v>
      </c>
      <c r="Y410" t="s">
        <v>97</v>
      </c>
      <c r="Z410" t="s">
        <v>1832</v>
      </c>
      <c r="AA410" t="s">
        <v>107</v>
      </c>
      <c r="AB410" t="s">
        <v>144</v>
      </c>
      <c r="AC410">
        <v>0</v>
      </c>
      <c r="AD410">
        <v>7</v>
      </c>
      <c r="AE410">
        <v>0</v>
      </c>
      <c r="AG410">
        <v>0</v>
      </c>
      <c r="AH410">
        <v>1</v>
      </c>
      <c r="AI410">
        <v>0</v>
      </c>
      <c r="AJ410" s="9">
        <f t="shared" si="86"/>
        <v>7</v>
      </c>
      <c r="AK410" s="9"/>
      <c r="AL410">
        <v>0</v>
      </c>
      <c r="AM410">
        <v>0</v>
      </c>
      <c r="AN410">
        <v>0</v>
      </c>
      <c r="AO410">
        <v>0</v>
      </c>
      <c r="AP410">
        <v>0</v>
      </c>
      <c r="AQ410">
        <v>0</v>
      </c>
      <c r="AR410">
        <v>0</v>
      </c>
      <c r="AS410">
        <v>0</v>
      </c>
      <c r="AT410">
        <v>0</v>
      </c>
      <c r="AU410" t="s">
        <v>144</v>
      </c>
      <c r="AV410" t="s">
        <v>170</v>
      </c>
      <c r="AW410" t="s">
        <v>145</v>
      </c>
      <c r="AX410" t="s">
        <v>146</v>
      </c>
      <c r="AY410" t="s">
        <v>108</v>
      </c>
      <c r="AZ410" t="s">
        <v>111</v>
      </c>
      <c r="BA410" t="s">
        <v>110</v>
      </c>
      <c r="BB410">
        <v>0</v>
      </c>
      <c r="BC410">
        <v>0</v>
      </c>
      <c r="BD410">
        <v>0</v>
      </c>
      <c r="BE410" s="10" t="str">
        <f t="shared" si="87"/>
        <v>diferente</v>
      </c>
      <c r="BF410" s="10" t="str">
        <f t="shared" si="88"/>
        <v>igual</v>
      </c>
      <c r="BG410">
        <f>VLOOKUP(A410,[1]FormatoBBDD!$A$1:$CA$2248,57,FALSE)</f>
        <v>0</v>
      </c>
      <c r="BH410">
        <v>0</v>
      </c>
      <c r="BI410" t="s">
        <v>107</v>
      </c>
      <c r="BN410" t="s">
        <v>116</v>
      </c>
      <c r="CD410">
        <v>0</v>
      </c>
      <c r="CE410">
        <f t="shared" si="89"/>
        <v>0</v>
      </c>
      <c r="CF410">
        <f t="shared" si="90"/>
        <v>1</v>
      </c>
      <c r="CG410">
        <f t="shared" si="91"/>
        <v>1</v>
      </c>
      <c r="CH410">
        <f t="shared" si="92"/>
        <v>1</v>
      </c>
      <c r="CI410">
        <f t="shared" si="93"/>
        <v>1</v>
      </c>
      <c r="CJ410">
        <f t="shared" si="94"/>
        <v>1</v>
      </c>
      <c r="CK410">
        <f t="shared" si="95"/>
        <v>1</v>
      </c>
      <c r="CL410">
        <f t="shared" si="96"/>
        <v>1</v>
      </c>
      <c r="CM410">
        <f t="shared" si="85"/>
        <v>7</v>
      </c>
      <c r="CN410">
        <f t="shared" si="97"/>
        <v>1</v>
      </c>
    </row>
    <row r="411" spans="1:92">
      <c r="A411" t="s">
        <v>1833</v>
      </c>
      <c r="B411" s="8">
        <v>39150</v>
      </c>
      <c r="C411">
        <v>2007</v>
      </c>
      <c r="D411">
        <v>2007</v>
      </c>
      <c r="E411" t="s">
        <v>1834</v>
      </c>
      <c r="F411" s="8">
        <v>39155</v>
      </c>
      <c r="G411">
        <v>5</v>
      </c>
      <c r="H411" t="s">
        <v>356</v>
      </c>
      <c r="I411" t="s">
        <v>352</v>
      </c>
      <c r="J411" t="s">
        <v>94</v>
      </c>
      <c r="K411" t="s">
        <v>121</v>
      </c>
      <c r="L411" t="s">
        <v>96</v>
      </c>
      <c r="M411">
        <v>1</v>
      </c>
      <c r="N411" t="s">
        <v>195</v>
      </c>
      <c r="O411" t="s">
        <v>98</v>
      </c>
      <c r="P411" t="s">
        <v>99</v>
      </c>
      <c r="Q411">
        <v>1</v>
      </c>
      <c r="R411">
        <v>0</v>
      </c>
      <c r="S411" t="s">
        <v>100</v>
      </c>
      <c r="T411" t="s">
        <v>101</v>
      </c>
      <c r="U411" t="s">
        <v>196</v>
      </c>
      <c r="V411" t="s">
        <v>103</v>
      </c>
      <c r="W411" t="s">
        <v>155</v>
      </c>
      <c r="X411" t="s">
        <v>1835</v>
      </c>
      <c r="Y411" t="s">
        <v>97</v>
      </c>
      <c r="Z411" t="s">
        <v>97</v>
      </c>
      <c r="AA411" t="s">
        <v>107</v>
      </c>
      <c r="AB411" t="s">
        <v>145</v>
      </c>
      <c r="AC411">
        <v>0</v>
      </c>
      <c r="AD411">
        <v>7</v>
      </c>
      <c r="AE411">
        <v>0</v>
      </c>
      <c r="AG411">
        <v>0</v>
      </c>
      <c r="AH411">
        <v>1</v>
      </c>
      <c r="AI411">
        <v>0</v>
      </c>
      <c r="AJ411" s="9">
        <f t="shared" si="86"/>
        <v>7</v>
      </c>
      <c r="AK411" s="9"/>
      <c r="AL411">
        <v>0</v>
      </c>
      <c r="AM411">
        <v>0</v>
      </c>
      <c r="AN411">
        <v>0</v>
      </c>
      <c r="AO411">
        <v>0</v>
      </c>
      <c r="AP411">
        <v>0</v>
      </c>
      <c r="AQ411">
        <v>0</v>
      </c>
      <c r="AR411">
        <v>0</v>
      </c>
      <c r="AS411">
        <v>0</v>
      </c>
      <c r="AT411">
        <v>0</v>
      </c>
      <c r="AU411" t="s">
        <v>145</v>
      </c>
      <c r="AV411" t="s">
        <v>170</v>
      </c>
      <c r="AW411" t="s">
        <v>108</v>
      </c>
      <c r="AX411" t="s">
        <v>111</v>
      </c>
      <c r="AY411" t="s">
        <v>110</v>
      </c>
      <c r="AZ411" t="s">
        <v>184</v>
      </c>
      <c r="BA411" t="s">
        <v>482</v>
      </c>
      <c r="BB411">
        <v>0</v>
      </c>
      <c r="BC411">
        <v>0</v>
      </c>
      <c r="BD411">
        <v>0</v>
      </c>
      <c r="BE411" s="10" t="str">
        <f t="shared" si="87"/>
        <v>diferente</v>
      </c>
      <c r="BF411" s="10" t="str">
        <f t="shared" si="88"/>
        <v>igual</v>
      </c>
      <c r="BG411">
        <f>VLOOKUP(A411,[1]FormatoBBDD!$A$1:$CA$2248,57,FALSE)</f>
        <v>0</v>
      </c>
      <c r="BH411">
        <v>0</v>
      </c>
      <c r="BI411" t="s">
        <v>107</v>
      </c>
      <c r="BN411" t="s">
        <v>116</v>
      </c>
      <c r="BW411" t="s">
        <v>184</v>
      </c>
      <c r="BX411" t="s">
        <v>482</v>
      </c>
      <c r="CD411">
        <v>0</v>
      </c>
      <c r="CE411">
        <f t="shared" si="89"/>
        <v>2</v>
      </c>
      <c r="CF411">
        <f t="shared" si="90"/>
        <v>1</v>
      </c>
      <c r="CG411">
        <f t="shared" si="91"/>
        <v>1</v>
      </c>
      <c r="CH411">
        <f t="shared" si="92"/>
        <v>1</v>
      </c>
      <c r="CI411">
        <f t="shared" si="93"/>
        <v>1</v>
      </c>
      <c r="CJ411">
        <f t="shared" si="94"/>
        <v>1</v>
      </c>
      <c r="CK411">
        <f t="shared" si="95"/>
        <v>1</v>
      </c>
      <c r="CL411">
        <f t="shared" si="96"/>
        <v>1</v>
      </c>
      <c r="CM411">
        <f t="shared" si="85"/>
        <v>7</v>
      </c>
      <c r="CN411">
        <f t="shared" si="97"/>
        <v>1</v>
      </c>
    </row>
    <row r="412" spans="1:92">
      <c r="A412" t="s">
        <v>1836</v>
      </c>
      <c r="B412" s="8">
        <v>39150</v>
      </c>
      <c r="C412">
        <v>2007</v>
      </c>
      <c r="D412">
        <v>2007</v>
      </c>
      <c r="E412" t="s">
        <v>1837</v>
      </c>
      <c r="F412" s="8">
        <v>39155</v>
      </c>
      <c r="G412">
        <v>5</v>
      </c>
      <c r="H412" t="s">
        <v>119</v>
      </c>
      <c r="I412" t="s">
        <v>352</v>
      </c>
      <c r="J412" t="s">
        <v>94</v>
      </c>
      <c r="K412" t="s">
        <v>121</v>
      </c>
      <c r="L412" t="s">
        <v>96</v>
      </c>
      <c r="M412">
        <v>1</v>
      </c>
      <c r="N412" t="s">
        <v>97</v>
      </c>
      <c r="O412" t="s">
        <v>98</v>
      </c>
      <c r="P412" t="s">
        <v>99</v>
      </c>
      <c r="Q412">
        <v>1</v>
      </c>
      <c r="R412">
        <v>0</v>
      </c>
      <c r="S412" t="s">
        <v>100</v>
      </c>
      <c r="T412" t="s">
        <v>97</v>
      </c>
      <c r="U412" t="s">
        <v>633</v>
      </c>
      <c r="V412" t="s">
        <v>103</v>
      </c>
      <c r="W412" t="s">
        <v>104</v>
      </c>
      <c r="X412" t="s">
        <v>1838</v>
      </c>
      <c r="Y412" t="s">
        <v>1839</v>
      </c>
      <c r="Z412" t="s">
        <v>1840</v>
      </c>
      <c r="AA412" t="s">
        <v>107</v>
      </c>
      <c r="AB412" t="s">
        <v>145</v>
      </c>
      <c r="AC412">
        <v>0</v>
      </c>
      <c r="AD412">
        <v>7</v>
      </c>
      <c r="AE412">
        <v>0</v>
      </c>
      <c r="AG412">
        <v>0</v>
      </c>
      <c r="AH412">
        <v>1</v>
      </c>
      <c r="AI412">
        <v>0</v>
      </c>
      <c r="AJ412" s="9">
        <f t="shared" si="86"/>
        <v>7</v>
      </c>
      <c r="AK412" s="9"/>
      <c r="AL412">
        <v>0</v>
      </c>
      <c r="AM412">
        <v>0</v>
      </c>
      <c r="AN412">
        <v>0</v>
      </c>
      <c r="AO412">
        <v>0</v>
      </c>
      <c r="AP412">
        <v>0</v>
      </c>
      <c r="AQ412">
        <v>0</v>
      </c>
      <c r="AR412">
        <v>0</v>
      </c>
      <c r="AS412">
        <v>0</v>
      </c>
      <c r="AT412">
        <v>0</v>
      </c>
      <c r="AU412" t="s">
        <v>145</v>
      </c>
      <c r="AV412" t="s">
        <v>170</v>
      </c>
      <c r="AW412" t="s">
        <v>108</v>
      </c>
      <c r="AX412" t="s">
        <v>111</v>
      </c>
      <c r="AY412" t="s">
        <v>110</v>
      </c>
      <c r="AZ412" t="s">
        <v>184</v>
      </c>
      <c r="BA412" t="s">
        <v>482</v>
      </c>
      <c r="BB412">
        <v>0</v>
      </c>
      <c r="BC412">
        <v>0</v>
      </c>
      <c r="BD412">
        <v>0</v>
      </c>
      <c r="BE412" s="10" t="str">
        <f t="shared" si="87"/>
        <v>diferente</v>
      </c>
      <c r="BF412" s="10" t="str">
        <f t="shared" si="88"/>
        <v>igual</v>
      </c>
      <c r="BG412">
        <f>VLOOKUP(A412,[1]FormatoBBDD!$A$1:$CA$2248,57,FALSE)</f>
        <v>0</v>
      </c>
      <c r="BH412">
        <v>0</v>
      </c>
      <c r="BI412" t="s">
        <v>107</v>
      </c>
      <c r="BN412" t="s">
        <v>116</v>
      </c>
      <c r="BW412" t="s">
        <v>184</v>
      </c>
      <c r="BX412" t="s">
        <v>482</v>
      </c>
      <c r="CD412">
        <v>0</v>
      </c>
      <c r="CE412">
        <f t="shared" si="89"/>
        <v>2</v>
      </c>
      <c r="CF412">
        <f t="shared" si="90"/>
        <v>1</v>
      </c>
      <c r="CG412">
        <f t="shared" si="91"/>
        <v>1</v>
      </c>
      <c r="CH412">
        <f t="shared" si="92"/>
        <v>1</v>
      </c>
      <c r="CI412">
        <f t="shared" si="93"/>
        <v>1</v>
      </c>
      <c r="CJ412">
        <f t="shared" si="94"/>
        <v>1</v>
      </c>
      <c r="CK412">
        <f t="shared" si="95"/>
        <v>1</v>
      </c>
      <c r="CL412">
        <f t="shared" si="96"/>
        <v>1</v>
      </c>
      <c r="CM412">
        <f t="shared" si="85"/>
        <v>7</v>
      </c>
      <c r="CN412">
        <f t="shared" si="97"/>
        <v>1</v>
      </c>
    </row>
    <row r="413" spans="1:92">
      <c r="A413" t="s">
        <v>1841</v>
      </c>
      <c r="B413" s="8">
        <v>39154</v>
      </c>
      <c r="C413">
        <v>2007</v>
      </c>
      <c r="D413">
        <v>2007</v>
      </c>
      <c r="E413" t="s">
        <v>1842</v>
      </c>
      <c r="F413" s="8">
        <v>39295</v>
      </c>
      <c r="G413">
        <v>141</v>
      </c>
      <c r="H413" t="s">
        <v>585</v>
      </c>
      <c r="I413" t="s">
        <v>1609</v>
      </c>
      <c r="J413" t="s">
        <v>211</v>
      </c>
      <c r="K413" t="s">
        <v>212</v>
      </c>
      <c r="L413" t="s">
        <v>96</v>
      </c>
      <c r="M413">
        <v>1</v>
      </c>
      <c r="N413" t="s">
        <v>97</v>
      </c>
      <c r="O413" t="s">
        <v>98</v>
      </c>
      <c r="P413" t="s">
        <v>99</v>
      </c>
      <c r="Q413">
        <v>1</v>
      </c>
      <c r="R413">
        <v>0</v>
      </c>
      <c r="S413" t="s">
        <v>100</v>
      </c>
      <c r="T413" t="s">
        <v>101</v>
      </c>
      <c r="U413" t="s">
        <v>196</v>
      </c>
      <c r="V413" t="s">
        <v>103</v>
      </c>
      <c r="W413" t="s">
        <v>122</v>
      </c>
      <c r="X413" t="s">
        <v>1843</v>
      </c>
      <c r="Y413" t="s">
        <v>97</v>
      </c>
      <c r="Z413" t="s">
        <v>97</v>
      </c>
      <c r="AA413" t="s">
        <v>107</v>
      </c>
      <c r="AB413" t="s">
        <v>144</v>
      </c>
      <c r="AC413">
        <v>7</v>
      </c>
      <c r="AD413">
        <v>0</v>
      </c>
      <c r="AE413">
        <v>0</v>
      </c>
      <c r="AG413">
        <v>1</v>
      </c>
      <c r="AH413">
        <v>0</v>
      </c>
      <c r="AI413">
        <v>0</v>
      </c>
      <c r="AJ413" s="9">
        <f t="shared" si="86"/>
        <v>7</v>
      </c>
      <c r="AK413" s="9"/>
      <c r="AL413">
        <v>0</v>
      </c>
      <c r="AM413">
        <v>0</v>
      </c>
      <c r="AN413" t="s">
        <v>144</v>
      </c>
      <c r="AO413" t="s">
        <v>170</v>
      </c>
      <c r="AP413" t="s">
        <v>145</v>
      </c>
      <c r="AQ413" t="s">
        <v>146</v>
      </c>
      <c r="AR413" t="s">
        <v>108</v>
      </c>
      <c r="AS413" t="s">
        <v>111</v>
      </c>
      <c r="AT413" t="s">
        <v>110</v>
      </c>
      <c r="AU413">
        <v>0</v>
      </c>
      <c r="AV413">
        <v>0</v>
      </c>
      <c r="AW413">
        <v>0</v>
      </c>
      <c r="AX413">
        <v>0</v>
      </c>
      <c r="AY413">
        <v>0</v>
      </c>
      <c r="AZ413">
        <v>0</v>
      </c>
      <c r="BA413">
        <v>0</v>
      </c>
      <c r="BB413">
        <v>0</v>
      </c>
      <c r="BC413">
        <v>0</v>
      </c>
      <c r="BD413">
        <v>0</v>
      </c>
      <c r="BE413" s="10" t="str">
        <f t="shared" si="87"/>
        <v>igual</v>
      </c>
      <c r="BF413" s="10" t="str">
        <f t="shared" si="88"/>
        <v>diferente</v>
      </c>
      <c r="BG413">
        <f>VLOOKUP(A413,[1]FormatoBBDD!$A$1:$CA$2248,57,FALSE)</f>
        <v>0</v>
      </c>
      <c r="BH413">
        <v>0</v>
      </c>
      <c r="BI413" t="s">
        <v>107</v>
      </c>
      <c r="BN413" t="s">
        <v>116</v>
      </c>
      <c r="CD413">
        <v>0</v>
      </c>
      <c r="CE413">
        <f t="shared" si="89"/>
        <v>0</v>
      </c>
      <c r="CF413">
        <f t="shared" si="90"/>
        <v>1</v>
      </c>
      <c r="CG413">
        <f t="shared" si="91"/>
        <v>1</v>
      </c>
      <c r="CH413">
        <f t="shared" si="92"/>
        <v>1</v>
      </c>
      <c r="CI413">
        <f t="shared" si="93"/>
        <v>1</v>
      </c>
      <c r="CJ413">
        <f t="shared" si="94"/>
        <v>1</v>
      </c>
      <c r="CK413">
        <f t="shared" si="95"/>
        <v>1</v>
      </c>
      <c r="CL413">
        <f t="shared" si="96"/>
        <v>1</v>
      </c>
      <c r="CM413">
        <f t="shared" si="85"/>
        <v>7</v>
      </c>
      <c r="CN413">
        <f t="shared" si="97"/>
        <v>1</v>
      </c>
    </row>
    <row r="414" spans="1:92">
      <c r="A414" t="s">
        <v>1844</v>
      </c>
      <c r="B414" s="8">
        <v>39157</v>
      </c>
      <c r="C414">
        <v>2007</v>
      </c>
      <c r="D414">
        <v>2007</v>
      </c>
      <c r="E414" t="s">
        <v>1845</v>
      </c>
      <c r="F414" s="8">
        <v>39190</v>
      </c>
      <c r="G414">
        <v>33</v>
      </c>
      <c r="H414" t="s">
        <v>219</v>
      </c>
      <c r="I414" t="s">
        <v>352</v>
      </c>
      <c r="J414" t="s">
        <v>94</v>
      </c>
      <c r="K414" t="s">
        <v>121</v>
      </c>
      <c r="L414" t="s">
        <v>132</v>
      </c>
      <c r="M414">
        <v>1</v>
      </c>
      <c r="N414" t="s">
        <v>140</v>
      </c>
      <c r="O414" t="s">
        <v>98</v>
      </c>
      <c r="P414" t="s">
        <v>99</v>
      </c>
      <c r="Q414">
        <v>1</v>
      </c>
      <c r="R414">
        <v>0</v>
      </c>
      <c r="S414" t="s">
        <v>100</v>
      </c>
      <c r="T414" t="s">
        <v>97</v>
      </c>
      <c r="U414" t="s">
        <v>97</v>
      </c>
      <c r="V414" t="s">
        <v>103</v>
      </c>
      <c r="W414" t="s">
        <v>122</v>
      </c>
      <c r="X414" t="s">
        <v>1127</v>
      </c>
      <c r="Y414" t="s">
        <v>1846</v>
      </c>
      <c r="Z414" t="s">
        <v>97</v>
      </c>
      <c r="AB414" t="s">
        <v>144</v>
      </c>
      <c r="AC414">
        <v>0</v>
      </c>
      <c r="AD414">
        <v>7</v>
      </c>
      <c r="AE414">
        <v>0</v>
      </c>
      <c r="AG414">
        <v>0</v>
      </c>
      <c r="AH414">
        <v>1</v>
      </c>
      <c r="AI414">
        <v>0</v>
      </c>
      <c r="AJ414" s="9">
        <f t="shared" si="86"/>
        <v>7</v>
      </c>
      <c r="AK414" s="9"/>
      <c r="AL414">
        <v>0</v>
      </c>
      <c r="AM414">
        <v>0</v>
      </c>
      <c r="AN414">
        <v>0</v>
      </c>
      <c r="AO414">
        <v>0</v>
      </c>
      <c r="AP414">
        <v>0</v>
      </c>
      <c r="AQ414">
        <v>0</v>
      </c>
      <c r="AR414">
        <v>0</v>
      </c>
      <c r="AS414">
        <v>0</v>
      </c>
      <c r="AT414">
        <v>0</v>
      </c>
      <c r="AU414" t="s">
        <v>144</v>
      </c>
      <c r="AV414" t="s">
        <v>170</v>
      </c>
      <c r="AW414" t="s">
        <v>145</v>
      </c>
      <c r="AX414" t="s">
        <v>146</v>
      </c>
      <c r="AY414" t="s">
        <v>108</v>
      </c>
      <c r="AZ414" t="s">
        <v>111</v>
      </c>
      <c r="BA414" t="s">
        <v>110</v>
      </c>
      <c r="BB414">
        <v>0</v>
      </c>
      <c r="BC414">
        <v>0</v>
      </c>
      <c r="BD414">
        <v>0</v>
      </c>
      <c r="BE414" s="10" t="str">
        <f t="shared" si="87"/>
        <v>diferente</v>
      </c>
      <c r="BF414" s="10" t="str">
        <f t="shared" si="88"/>
        <v>igual</v>
      </c>
      <c r="BG414">
        <f>VLOOKUP(A414,[1]FormatoBBDD!$A$1:$CA$2248,57,FALSE)</f>
        <v>0</v>
      </c>
      <c r="BH414">
        <v>0</v>
      </c>
      <c r="BI414" t="s">
        <v>107</v>
      </c>
      <c r="BN414" t="s">
        <v>116</v>
      </c>
      <c r="CD414">
        <v>0</v>
      </c>
      <c r="CE414">
        <f t="shared" si="89"/>
        <v>0</v>
      </c>
      <c r="CF414">
        <f t="shared" si="90"/>
        <v>1</v>
      </c>
      <c r="CG414">
        <f t="shared" si="91"/>
        <v>1</v>
      </c>
      <c r="CH414">
        <f t="shared" si="92"/>
        <v>1</v>
      </c>
      <c r="CI414">
        <f t="shared" si="93"/>
        <v>1</v>
      </c>
      <c r="CJ414">
        <f t="shared" si="94"/>
        <v>1</v>
      </c>
      <c r="CK414">
        <f t="shared" si="95"/>
        <v>1</v>
      </c>
      <c r="CL414">
        <f t="shared" si="96"/>
        <v>1</v>
      </c>
      <c r="CM414">
        <f t="shared" si="85"/>
        <v>7</v>
      </c>
      <c r="CN414">
        <f t="shared" si="97"/>
        <v>1</v>
      </c>
    </row>
    <row r="415" spans="1:92">
      <c r="A415" t="s">
        <v>1847</v>
      </c>
      <c r="B415" s="8">
        <v>39161</v>
      </c>
      <c r="C415">
        <v>2007</v>
      </c>
      <c r="D415">
        <v>2007</v>
      </c>
      <c r="E415" t="s">
        <v>1848</v>
      </c>
      <c r="F415" s="8">
        <v>39405</v>
      </c>
      <c r="G415">
        <v>244</v>
      </c>
      <c r="H415" t="s">
        <v>202</v>
      </c>
      <c r="I415" t="s">
        <v>629</v>
      </c>
      <c r="J415" t="s">
        <v>211</v>
      </c>
      <c r="K415" t="s">
        <v>212</v>
      </c>
      <c r="L415" t="s">
        <v>96</v>
      </c>
      <c r="M415">
        <v>1</v>
      </c>
      <c r="N415" t="s">
        <v>140</v>
      </c>
      <c r="O415" t="s">
        <v>98</v>
      </c>
      <c r="P415" t="s">
        <v>99</v>
      </c>
      <c r="Q415">
        <v>1</v>
      </c>
      <c r="R415">
        <v>0</v>
      </c>
      <c r="S415" t="s">
        <v>100</v>
      </c>
      <c r="T415" t="s">
        <v>101</v>
      </c>
      <c r="U415" t="s">
        <v>97</v>
      </c>
      <c r="V415" t="s">
        <v>103</v>
      </c>
      <c r="W415" t="s">
        <v>122</v>
      </c>
      <c r="X415" t="s">
        <v>253</v>
      </c>
      <c r="Y415" t="s">
        <v>254</v>
      </c>
      <c r="Z415" t="s">
        <v>1849</v>
      </c>
      <c r="AB415" t="s">
        <v>144</v>
      </c>
      <c r="AC415">
        <v>7</v>
      </c>
      <c r="AD415">
        <v>0</v>
      </c>
      <c r="AE415">
        <v>0</v>
      </c>
      <c r="AG415">
        <v>1</v>
      </c>
      <c r="AH415">
        <v>0</v>
      </c>
      <c r="AI415">
        <v>0</v>
      </c>
      <c r="AJ415" s="9">
        <f t="shared" si="86"/>
        <v>7</v>
      </c>
      <c r="AK415" s="9"/>
      <c r="AL415">
        <v>0</v>
      </c>
      <c r="AM415">
        <v>0</v>
      </c>
      <c r="AN415" t="s">
        <v>144</v>
      </c>
      <c r="AO415" t="s">
        <v>170</v>
      </c>
      <c r="AP415" t="s">
        <v>145</v>
      </c>
      <c r="AQ415" t="s">
        <v>146</v>
      </c>
      <c r="AR415" t="s">
        <v>108</v>
      </c>
      <c r="AS415" t="s">
        <v>111</v>
      </c>
      <c r="AT415" t="s">
        <v>110</v>
      </c>
      <c r="AU415">
        <v>0</v>
      </c>
      <c r="AV415">
        <v>0</v>
      </c>
      <c r="AW415">
        <v>0</v>
      </c>
      <c r="AX415">
        <v>0</v>
      </c>
      <c r="AY415">
        <v>0</v>
      </c>
      <c r="AZ415">
        <v>0</v>
      </c>
      <c r="BA415">
        <v>0</v>
      </c>
      <c r="BB415">
        <v>0</v>
      </c>
      <c r="BC415">
        <v>0</v>
      </c>
      <c r="BD415">
        <v>0</v>
      </c>
      <c r="BE415" s="10" t="str">
        <f t="shared" si="87"/>
        <v>igual</v>
      </c>
      <c r="BF415" s="10" t="str">
        <f t="shared" si="88"/>
        <v>diferente</v>
      </c>
      <c r="BG415">
        <f>VLOOKUP(A415,[1]FormatoBBDD!$A$1:$CA$2248,57,FALSE)</f>
        <v>0</v>
      </c>
      <c r="BH415">
        <v>0</v>
      </c>
      <c r="BI415" t="s">
        <v>107</v>
      </c>
      <c r="BN415" t="s">
        <v>116</v>
      </c>
      <c r="CD415">
        <v>0</v>
      </c>
      <c r="CE415">
        <f t="shared" si="89"/>
        <v>0</v>
      </c>
      <c r="CF415">
        <f t="shared" si="90"/>
        <v>1</v>
      </c>
      <c r="CG415">
        <f t="shared" si="91"/>
        <v>1</v>
      </c>
      <c r="CH415">
        <f t="shared" si="92"/>
        <v>1</v>
      </c>
      <c r="CI415">
        <f t="shared" si="93"/>
        <v>1</v>
      </c>
      <c r="CJ415">
        <f t="shared" si="94"/>
        <v>1</v>
      </c>
      <c r="CK415">
        <f t="shared" si="95"/>
        <v>1</v>
      </c>
      <c r="CL415">
        <f t="shared" si="96"/>
        <v>1</v>
      </c>
      <c r="CM415">
        <f t="shared" si="85"/>
        <v>7</v>
      </c>
      <c r="CN415">
        <f t="shared" si="97"/>
        <v>1</v>
      </c>
    </row>
    <row r="416" spans="1:92">
      <c r="A416" t="s">
        <v>1850</v>
      </c>
      <c r="B416" s="8">
        <v>39164</v>
      </c>
      <c r="C416">
        <v>2007</v>
      </c>
      <c r="D416">
        <v>2007</v>
      </c>
      <c r="E416" t="s">
        <v>1851</v>
      </c>
      <c r="F416" s="8">
        <v>39190</v>
      </c>
      <c r="G416">
        <v>26</v>
      </c>
      <c r="H416" t="s">
        <v>345</v>
      </c>
      <c r="I416" t="s">
        <v>352</v>
      </c>
      <c r="J416" t="s">
        <v>94</v>
      </c>
      <c r="K416" t="s">
        <v>121</v>
      </c>
      <c r="L416" t="s">
        <v>96</v>
      </c>
      <c r="M416">
        <v>1</v>
      </c>
      <c r="N416" t="s">
        <v>140</v>
      </c>
      <c r="O416" t="s">
        <v>98</v>
      </c>
      <c r="P416" t="s">
        <v>99</v>
      </c>
      <c r="Q416">
        <v>1</v>
      </c>
      <c r="R416">
        <v>0</v>
      </c>
      <c r="S416" t="s">
        <v>100</v>
      </c>
      <c r="T416" t="s">
        <v>97</v>
      </c>
      <c r="U416" t="s">
        <v>196</v>
      </c>
      <c r="V416" t="s">
        <v>103</v>
      </c>
      <c r="W416" t="s">
        <v>197</v>
      </c>
      <c r="X416" t="s">
        <v>1819</v>
      </c>
      <c r="Y416" t="s">
        <v>169</v>
      </c>
      <c r="Z416" t="s">
        <v>97</v>
      </c>
      <c r="AA416" t="s">
        <v>107</v>
      </c>
      <c r="AB416" t="s">
        <v>144</v>
      </c>
      <c r="AC416">
        <v>0</v>
      </c>
      <c r="AD416">
        <v>7</v>
      </c>
      <c r="AE416">
        <v>0</v>
      </c>
      <c r="AG416">
        <v>0</v>
      </c>
      <c r="AH416">
        <v>1</v>
      </c>
      <c r="AI416">
        <v>0</v>
      </c>
      <c r="AJ416" s="9">
        <f t="shared" si="86"/>
        <v>7</v>
      </c>
      <c r="AK416" s="9"/>
      <c r="AL416">
        <v>0</v>
      </c>
      <c r="AM416">
        <v>0</v>
      </c>
      <c r="AN416">
        <v>0</v>
      </c>
      <c r="AO416">
        <v>0</v>
      </c>
      <c r="AP416">
        <v>0</v>
      </c>
      <c r="AQ416">
        <v>0</v>
      </c>
      <c r="AR416">
        <v>0</v>
      </c>
      <c r="AS416">
        <v>0</v>
      </c>
      <c r="AT416">
        <v>0</v>
      </c>
      <c r="AU416" t="s">
        <v>144</v>
      </c>
      <c r="AV416" t="s">
        <v>170</v>
      </c>
      <c r="AW416" t="s">
        <v>145</v>
      </c>
      <c r="AX416" t="s">
        <v>146</v>
      </c>
      <c r="AY416" t="s">
        <v>108</v>
      </c>
      <c r="AZ416" t="s">
        <v>111</v>
      </c>
      <c r="BA416" t="s">
        <v>110</v>
      </c>
      <c r="BB416">
        <v>0</v>
      </c>
      <c r="BC416">
        <v>0</v>
      </c>
      <c r="BD416">
        <v>0</v>
      </c>
      <c r="BE416" s="10" t="str">
        <f t="shared" si="87"/>
        <v>diferente</v>
      </c>
      <c r="BF416" s="10" t="str">
        <f t="shared" si="88"/>
        <v>igual</v>
      </c>
      <c r="BG416">
        <f>VLOOKUP(A416,[1]FormatoBBDD!$A$1:$CA$2248,57,FALSE)</f>
        <v>0</v>
      </c>
      <c r="BH416">
        <v>0</v>
      </c>
      <c r="BI416" t="s">
        <v>107</v>
      </c>
      <c r="BN416" t="s">
        <v>116</v>
      </c>
      <c r="CD416">
        <v>0</v>
      </c>
      <c r="CE416">
        <f t="shared" si="89"/>
        <v>0</v>
      </c>
      <c r="CF416">
        <f t="shared" si="90"/>
        <v>1</v>
      </c>
      <c r="CG416">
        <f t="shared" si="91"/>
        <v>1</v>
      </c>
      <c r="CH416">
        <f t="shared" si="92"/>
        <v>1</v>
      </c>
      <c r="CI416">
        <f t="shared" si="93"/>
        <v>1</v>
      </c>
      <c r="CJ416">
        <f t="shared" si="94"/>
        <v>1</v>
      </c>
      <c r="CK416">
        <f t="shared" si="95"/>
        <v>1</v>
      </c>
      <c r="CL416">
        <f t="shared" si="96"/>
        <v>1</v>
      </c>
      <c r="CM416">
        <f t="shared" si="85"/>
        <v>7</v>
      </c>
      <c r="CN416">
        <f t="shared" si="97"/>
        <v>1</v>
      </c>
    </row>
    <row r="417" spans="1:92">
      <c r="A417" t="s">
        <v>1852</v>
      </c>
      <c r="B417" s="8">
        <v>39167</v>
      </c>
      <c r="C417">
        <v>2007</v>
      </c>
      <c r="D417">
        <v>2007</v>
      </c>
      <c r="E417" t="s">
        <v>1853</v>
      </c>
      <c r="F417" s="8">
        <v>39246</v>
      </c>
      <c r="G417">
        <v>79</v>
      </c>
      <c r="H417" t="s">
        <v>119</v>
      </c>
      <c r="I417" t="s">
        <v>1854</v>
      </c>
      <c r="J417" t="s">
        <v>94</v>
      </c>
      <c r="K417" t="s">
        <v>121</v>
      </c>
      <c r="L417" t="s">
        <v>96</v>
      </c>
      <c r="M417">
        <v>1</v>
      </c>
      <c r="N417" t="s">
        <v>140</v>
      </c>
      <c r="O417" t="s">
        <v>98</v>
      </c>
      <c r="P417" t="s">
        <v>99</v>
      </c>
      <c r="Q417">
        <v>1</v>
      </c>
      <c r="R417">
        <v>0</v>
      </c>
      <c r="S417" t="s">
        <v>100</v>
      </c>
      <c r="T417" t="s">
        <v>101</v>
      </c>
      <c r="U417" t="s">
        <v>196</v>
      </c>
      <c r="V417" t="s">
        <v>103</v>
      </c>
      <c r="W417" t="s">
        <v>122</v>
      </c>
      <c r="X417" t="s">
        <v>282</v>
      </c>
      <c r="Y417" t="s">
        <v>1855</v>
      </c>
      <c r="Z417" t="s">
        <v>97</v>
      </c>
      <c r="AB417" t="s">
        <v>145</v>
      </c>
      <c r="AC417">
        <v>0</v>
      </c>
      <c r="AD417">
        <v>7</v>
      </c>
      <c r="AE417">
        <v>0</v>
      </c>
      <c r="AG417">
        <v>0</v>
      </c>
      <c r="AH417">
        <v>1</v>
      </c>
      <c r="AI417">
        <v>0</v>
      </c>
      <c r="AJ417" s="9">
        <f t="shared" si="86"/>
        <v>7</v>
      </c>
      <c r="AK417" s="9"/>
      <c r="AL417">
        <v>0</v>
      </c>
      <c r="AM417">
        <v>0</v>
      </c>
      <c r="AN417">
        <v>0</v>
      </c>
      <c r="AO417">
        <v>0</v>
      </c>
      <c r="AP417">
        <v>0</v>
      </c>
      <c r="AQ417">
        <v>0</v>
      </c>
      <c r="AR417">
        <v>0</v>
      </c>
      <c r="AS417">
        <v>0</v>
      </c>
      <c r="AT417">
        <v>0</v>
      </c>
      <c r="AU417" t="s">
        <v>284</v>
      </c>
      <c r="AV417" t="s">
        <v>148</v>
      </c>
      <c r="AW417" t="s">
        <v>145</v>
      </c>
      <c r="AX417" t="s">
        <v>725</v>
      </c>
      <c r="AY417" t="s">
        <v>482</v>
      </c>
      <c r="AZ417" t="s">
        <v>813</v>
      </c>
      <c r="BA417" t="s">
        <v>110</v>
      </c>
      <c r="BB417">
        <v>0</v>
      </c>
      <c r="BC417">
        <v>0</v>
      </c>
      <c r="BD417">
        <v>0</v>
      </c>
      <c r="BE417" s="10" t="str">
        <f t="shared" si="87"/>
        <v>diferente</v>
      </c>
      <c r="BF417" s="10" t="str">
        <f t="shared" si="88"/>
        <v>igual</v>
      </c>
      <c r="BG417">
        <f>VLOOKUP(A417,[1]FormatoBBDD!$A$1:$CA$2248,57,FALSE)</f>
        <v>0</v>
      </c>
      <c r="BH417">
        <v>0</v>
      </c>
      <c r="BI417" t="s">
        <v>107</v>
      </c>
      <c r="BN417" t="s">
        <v>116</v>
      </c>
      <c r="BW417" t="s">
        <v>284</v>
      </c>
      <c r="BX417" t="s">
        <v>148</v>
      </c>
      <c r="BY417" t="s">
        <v>482</v>
      </c>
      <c r="BZ417" t="s">
        <v>813</v>
      </c>
      <c r="CA417" t="s">
        <v>725</v>
      </c>
      <c r="CD417">
        <v>0</v>
      </c>
      <c r="CE417">
        <f t="shared" si="89"/>
        <v>5</v>
      </c>
      <c r="CF417">
        <f t="shared" si="90"/>
        <v>1</v>
      </c>
      <c r="CG417">
        <f t="shared" si="91"/>
        <v>1</v>
      </c>
      <c r="CH417">
        <f t="shared" si="92"/>
        <v>1</v>
      </c>
      <c r="CI417">
        <f t="shared" si="93"/>
        <v>1</v>
      </c>
      <c r="CJ417">
        <f t="shared" si="94"/>
        <v>1</v>
      </c>
      <c r="CK417">
        <f t="shared" si="95"/>
        <v>1</v>
      </c>
      <c r="CL417">
        <f t="shared" si="96"/>
        <v>1</v>
      </c>
      <c r="CM417">
        <f t="shared" si="85"/>
        <v>7</v>
      </c>
      <c r="CN417">
        <f t="shared" si="97"/>
        <v>1</v>
      </c>
    </row>
    <row r="418" spans="1:92">
      <c r="A418" t="s">
        <v>1856</v>
      </c>
      <c r="B418" s="8">
        <v>39167</v>
      </c>
      <c r="C418">
        <v>2007</v>
      </c>
      <c r="D418">
        <v>2007</v>
      </c>
      <c r="E418" t="s">
        <v>1857</v>
      </c>
      <c r="F418" s="8">
        <v>39197</v>
      </c>
      <c r="G418">
        <v>30</v>
      </c>
      <c r="H418" t="s">
        <v>151</v>
      </c>
      <c r="I418" t="s">
        <v>1858</v>
      </c>
      <c r="J418" t="s">
        <v>94</v>
      </c>
      <c r="K418" t="s">
        <v>121</v>
      </c>
      <c r="L418" t="s">
        <v>96</v>
      </c>
      <c r="M418">
        <v>1</v>
      </c>
      <c r="N418" t="s">
        <v>97</v>
      </c>
      <c r="O418" t="s">
        <v>98</v>
      </c>
      <c r="P418" t="s">
        <v>99</v>
      </c>
      <c r="Q418">
        <v>1</v>
      </c>
      <c r="R418">
        <v>0</v>
      </c>
      <c r="S418" t="s">
        <v>100</v>
      </c>
      <c r="T418" t="s">
        <v>97</v>
      </c>
      <c r="U418" t="s">
        <v>97</v>
      </c>
      <c r="V418" t="s">
        <v>103</v>
      </c>
      <c r="W418" t="s">
        <v>122</v>
      </c>
      <c r="X418" t="s">
        <v>1859</v>
      </c>
      <c r="Y418" t="s">
        <v>1860</v>
      </c>
      <c r="Z418" t="s">
        <v>97</v>
      </c>
      <c r="AA418" t="s">
        <v>107</v>
      </c>
      <c r="AB418" t="s">
        <v>144</v>
      </c>
      <c r="AC418">
        <v>0</v>
      </c>
      <c r="AD418">
        <v>7</v>
      </c>
      <c r="AE418">
        <v>0</v>
      </c>
      <c r="AG418">
        <v>0</v>
      </c>
      <c r="AH418">
        <v>1</v>
      </c>
      <c r="AI418">
        <v>0</v>
      </c>
      <c r="AJ418" s="9">
        <f t="shared" si="86"/>
        <v>7</v>
      </c>
      <c r="AK418" s="9"/>
      <c r="AL418">
        <v>0</v>
      </c>
      <c r="AM418">
        <v>0</v>
      </c>
      <c r="AN418">
        <v>0</v>
      </c>
      <c r="AO418">
        <v>0</v>
      </c>
      <c r="AP418">
        <v>0</v>
      </c>
      <c r="AQ418">
        <v>0</v>
      </c>
      <c r="AR418">
        <v>0</v>
      </c>
      <c r="AS418">
        <v>0</v>
      </c>
      <c r="AT418">
        <v>0</v>
      </c>
      <c r="AU418" t="s">
        <v>144</v>
      </c>
      <c r="AV418" t="s">
        <v>170</v>
      </c>
      <c r="AW418" t="s">
        <v>565</v>
      </c>
      <c r="AX418" t="s">
        <v>146</v>
      </c>
      <c r="AY418" t="s">
        <v>108</v>
      </c>
      <c r="AZ418" t="s">
        <v>111</v>
      </c>
      <c r="BA418" t="s">
        <v>110</v>
      </c>
      <c r="BB418">
        <v>0</v>
      </c>
      <c r="BC418">
        <v>0</v>
      </c>
      <c r="BD418">
        <v>0</v>
      </c>
      <c r="BE418" s="10" t="str">
        <f t="shared" si="87"/>
        <v>diferente</v>
      </c>
      <c r="BF418" s="10" t="str">
        <f t="shared" si="88"/>
        <v>igual</v>
      </c>
      <c r="BG418">
        <f>VLOOKUP(A418,[1]FormatoBBDD!$A$1:$CA$2248,57,FALSE)</f>
        <v>0</v>
      </c>
      <c r="BH418">
        <v>0</v>
      </c>
      <c r="BI418" t="s">
        <v>107</v>
      </c>
      <c r="BN418" t="s">
        <v>116</v>
      </c>
      <c r="BW418" t="s">
        <v>565</v>
      </c>
      <c r="CD418">
        <v>0</v>
      </c>
      <c r="CE418">
        <f t="shared" si="89"/>
        <v>1</v>
      </c>
      <c r="CF418">
        <f t="shared" si="90"/>
        <v>1</v>
      </c>
      <c r="CG418">
        <f t="shared" si="91"/>
        <v>1</v>
      </c>
      <c r="CH418">
        <f t="shared" si="92"/>
        <v>1</v>
      </c>
      <c r="CI418">
        <f t="shared" si="93"/>
        <v>1</v>
      </c>
      <c r="CJ418">
        <f t="shared" si="94"/>
        <v>1</v>
      </c>
      <c r="CK418">
        <f t="shared" si="95"/>
        <v>1</v>
      </c>
      <c r="CL418">
        <f t="shared" si="96"/>
        <v>1</v>
      </c>
      <c r="CM418">
        <f t="shared" si="85"/>
        <v>7</v>
      </c>
      <c r="CN418">
        <f t="shared" si="97"/>
        <v>1</v>
      </c>
    </row>
    <row r="419" spans="1:92">
      <c r="A419" t="s">
        <v>1861</v>
      </c>
      <c r="B419" s="8">
        <v>39168</v>
      </c>
      <c r="C419">
        <v>2007</v>
      </c>
      <c r="D419">
        <v>2007</v>
      </c>
      <c r="E419" t="s">
        <v>1862</v>
      </c>
      <c r="F419" s="8">
        <v>39295</v>
      </c>
      <c r="G419">
        <v>127</v>
      </c>
      <c r="H419" t="s">
        <v>119</v>
      </c>
      <c r="I419" t="s">
        <v>629</v>
      </c>
      <c r="J419" t="s">
        <v>211</v>
      </c>
      <c r="K419" t="s">
        <v>212</v>
      </c>
      <c r="L419" t="s">
        <v>96</v>
      </c>
      <c r="M419">
        <v>1</v>
      </c>
      <c r="N419" t="s">
        <v>140</v>
      </c>
      <c r="O419" t="s">
        <v>98</v>
      </c>
      <c r="P419" t="s">
        <v>99</v>
      </c>
      <c r="Q419">
        <v>1</v>
      </c>
      <c r="R419">
        <v>0</v>
      </c>
      <c r="S419" t="s">
        <v>100</v>
      </c>
      <c r="T419" t="s">
        <v>101</v>
      </c>
      <c r="U419" t="s">
        <v>196</v>
      </c>
      <c r="V419" t="s">
        <v>103</v>
      </c>
      <c r="W419" t="s">
        <v>122</v>
      </c>
      <c r="X419" t="s">
        <v>123</v>
      </c>
      <c r="Y419" t="s">
        <v>1863</v>
      </c>
      <c r="Z419" t="s">
        <v>97</v>
      </c>
      <c r="AA419" t="s">
        <v>107</v>
      </c>
      <c r="AB419" t="s">
        <v>144</v>
      </c>
      <c r="AC419">
        <v>7</v>
      </c>
      <c r="AD419">
        <v>0</v>
      </c>
      <c r="AE419">
        <v>0</v>
      </c>
      <c r="AG419">
        <v>1</v>
      </c>
      <c r="AH419">
        <v>0</v>
      </c>
      <c r="AI419">
        <v>0</v>
      </c>
      <c r="AJ419" s="9">
        <f t="shared" si="86"/>
        <v>7</v>
      </c>
      <c r="AK419" s="9"/>
      <c r="AL419">
        <v>0</v>
      </c>
      <c r="AM419">
        <v>0</v>
      </c>
      <c r="AN419" t="s">
        <v>144</v>
      </c>
      <c r="AO419" t="s">
        <v>170</v>
      </c>
      <c r="AP419" t="s">
        <v>145</v>
      </c>
      <c r="AQ419" t="s">
        <v>146</v>
      </c>
      <c r="AR419" t="s">
        <v>108</v>
      </c>
      <c r="AS419" t="s">
        <v>111</v>
      </c>
      <c r="AT419" t="s">
        <v>110</v>
      </c>
      <c r="AU419">
        <v>0</v>
      </c>
      <c r="AV419">
        <v>0</v>
      </c>
      <c r="AW419">
        <v>0</v>
      </c>
      <c r="AX419">
        <v>0</v>
      </c>
      <c r="AY419">
        <v>0</v>
      </c>
      <c r="AZ419">
        <v>0</v>
      </c>
      <c r="BA419">
        <v>0</v>
      </c>
      <c r="BB419">
        <v>0</v>
      </c>
      <c r="BC419">
        <v>0</v>
      </c>
      <c r="BD419">
        <v>0</v>
      </c>
      <c r="BE419" s="10" t="str">
        <f t="shared" si="87"/>
        <v>igual</v>
      </c>
      <c r="BF419" s="10" t="str">
        <f t="shared" si="88"/>
        <v>diferente</v>
      </c>
      <c r="BG419">
        <f>VLOOKUP(A419,[1]FormatoBBDD!$A$1:$CA$2248,57,FALSE)</f>
        <v>0</v>
      </c>
      <c r="BH419">
        <v>0</v>
      </c>
      <c r="BI419" t="s">
        <v>107</v>
      </c>
      <c r="BN419" t="s">
        <v>116</v>
      </c>
      <c r="CD419">
        <v>0</v>
      </c>
      <c r="CE419">
        <f t="shared" si="89"/>
        <v>0</v>
      </c>
      <c r="CF419">
        <f t="shared" si="90"/>
        <v>1</v>
      </c>
      <c r="CG419">
        <f t="shared" si="91"/>
        <v>1</v>
      </c>
      <c r="CH419">
        <f t="shared" si="92"/>
        <v>1</v>
      </c>
      <c r="CI419">
        <f t="shared" si="93"/>
        <v>1</v>
      </c>
      <c r="CJ419">
        <f t="shared" si="94"/>
        <v>1</v>
      </c>
      <c r="CK419">
        <f t="shared" si="95"/>
        <v>1</v>
      </c>
      <c r="CL419">
        <f t="shared" si="96"/>
        <v>1</v>
      </c>
      <c r="CM419">
        <f t="shared" si="85"/>
        <v>7</v>
      </c>
      <c r="CN419">
        <f t="shared" si="97"/>
        <v>1</v>
      </c>
    </row>
    <row r="420" spans="1:92">
      <c r="A420" t="s">
        <v>1864</v>
      </c>
      <c r="B420" s="8">
        <v>39169</v>
      </c>
      <c r="C420">
        <v>2007</v>
      </c>
      <c r="D420">
        <v>2007</v>
      </c>
      <c r="E420" t="s">
        <v>1865</v>
      </c>
      <c r="F420" s="8">
        <v>39400</v>
      </c>
      <c r="G420">
        <v>231</v>
      </c>
      <c r="H420" t="s">
        <v>345</v>
      </c>
      <c r="I420" t="s">
        <v>1866</v>
      </c>
      <c r="J420" t="s">
        <v>94</v>
      </c>
      <c r="K420" t="s">
        <v>121</v>
      </c>
      <c r="L420" t="s">
        <v>96</v>
      </c>
      <c r="M420">
        <v>28</v>
      </c>
      <c r="N420" t="s">
        <v>97</v>
      </c>
      <c r="O420" t="s">
        <v>246</v>
      </c>
      <c r="P420" t="s">
        <v>99</v>
      </c>
      <c r="Q420">
        <v>0</v>
      </c>
      <c r="R420">
        <v>1</v>
      </c>
      <c r="S420" t="s">
        <v>100</v>
      </c>
      <c r="T420" t="s">
        <v>213</v>
      </c>
      <c r="U420" t="s">
        <v>196</v>
      </c>
      <c r="V420" t="s">
        <v>103</v>
      </c>
      <c r="W420" t="s">
        <v>197</v>
      </c>
      <c r="X420" t="s">
        <v>1819</v>
      </c>
      <c r="Y420" t="s">
        <v>169</v>
      </c>
      <c r="Z420" t="s">
        <v>97</v>
      </c>
      <c r="AA420" t="s">
        <v>115</v>
      </c>
      <c r="AB420" t="s">
        <v>145</v>
      </c>
      <c r="AC420">
        <v>0</v>
      </c>
      <c r="AD420">
        <v>6</v>
      </c>
      <c r="AE420">
        <v>1</v>
      </c>
      <c r="AG420">
        <v>0</v>
      </c>
      <c r="AH420">
        <v>1</v>
      </c>
      <c r="AI420">
        <v>1</v>
      </c>
      <c r="AJ420" s="9">
        <f t="shared" si="86"/>
        <v>7</v>
      </c>
      <c r="AK420" s="9"/>
      <c r="AL420">
        <v>1</v>
      </c>
      <c r="AM420">
        <v>0</v>
      </c>
      <c r="AN420">
        <v>0</v>
      </c>
      <c r="AO420">
        <v>0</v>
      </c>
      <c r="AP420">
        <v>0</v>
      </c>
      <c r="AQ420">
        <v>0</v>
      </c>
      <c r="AR420">
        <v>0</v>
      </c>
      <c r="AS420">
        <v>0</v>
      </c>
      <c r="AT420">
        <v>0</v>
      </c>
      <c r="AU420" t="s">
        <v>145</v>
      </c>
      <c r="AV420" t="s">
        <v>146</v>
      </c>
      <c r="AW420" t="s">
        <v>111</v>
      </c>
      <c r="AX420" t="s">
        <v>110</v>
      </c>
      <c r="AY420" t="s">
        <v>148</v>
      </c>
      <c r="AZ420" t="s">
        <v>482</v>
      </c>
      <c r="BA420">
        <v>0</v>
      </c>
      <c r="BB420" t="s">
        <v>108</v>
      </c>
      <c r="BC420">
        <v>0</v>
      </c>
      <c r="BD420">
        <v>0</v>
      </c>
      <c r="BE420" s="10" t="str">
        <f t="shared" si="87"/>
        <v>diferente</v>
      </c>
      <c r="BF420" s="10" t="str">
        <f t="shared" si="88"/>
        <v>igual</v>
      </c>
      <c r="BG420">
        <f>VLOOKUP(A420,[1]FormatoBBDD!$A$1:$CA$2248,57,FALSE)</f>
        <v>0</v>
      </c>
      <c r="BH420">
        <v>0</v>
      </c>
      <c r="BI420" t="s">
        <v>115</v>
      </c>
      <c r="BJ420">
        <v>1</v>
      </c>
      <c r="BK420" t="s">
        <v>108</v>
      </c>
      <c r="BN420" t="s">
        <v>116</v>
      </c>
      <c r="BW420" t="s">
        <v>148</v>
      </c>
      <c r="BX420" t="s">
        <v>482</v>
      </c>
      <c r="CD420">
        <v>0</v>
      </c>
      <c r="CE420">
        <f t="shared" si="89"/>
        <v>2</v>
      </c>
      <c r="CF420">
        <f t="shared" si="90"/>
        <v>1</v>
      </c>
      <c r="CG420">
        <f t="shared" si="91"/>
        <v>1</v>
      </c>
      <c r="CH420">
        <f t="shared" si="92"/>
        <v>1</v>
      </c>
      <c r="CI420">
        <f t="shared" si="93"/>
        <v>1</v>
      </c>
      <c r="CJ420">
        <f t="shared" si="94"/>
        <v>1</v>
      </c>
      <c r="CK420">
        <f t="shared" si="95"/>
        <v>1</v>
      </c>
      <c r="CL420">
        <f t="shared" si="96"/>
        <v>1</v>
      </c>
      <c r="CM420">
        <f t="shared" si="85"/>
        <v>7</v>
      </c>
      <c r="CN420">
        <f t="shared" si="97"/>
        <v>1</v>
      </c>
    </row>
    <row r="421" spans="1:92">
      <c r="A421" s="11" t="s">
        <v>1867</v>
      </c>
      <c r="B421" s="12">
        <v>39170</v>
      </c>
      <c r="C421" s="11">
        <v>2007</v>
      </c>
      <c r="D421" s="11">
        <v>2007</v>
      </c>
      <c r="E421" s="11" t="s">
        <v>1868</v>
      </c>
      <c r="F421" s="12">
        <v>39316</v>
      </c>
      <c r="G421" s="11">
        <v>146</v>
      </c>
      <c r="H421" s="11" t="s">
        <v>173</v>
      </c>
      <c r="I421" s="11" t="s">
        <v>629</v>
      </c>
      <c r="J421" s="11" t="s">
        <v>211</v>
      </c>
      <c r="K421" s="11" t="s">
        <v>212</v>
      </c>
      <c r="L421" s="11" t="s">
        <v>132</v>
      </c>
      <c r="M421" s="11">
        <v>1</v>
      </c>
      <c r="N421" s="11" t="s">
        <v>140</v>
      </c>
      <c r="O421" s="11" t="s">
        <v>133</v>
      </c>
      <c r="P421" s="11" t="s">
        <v>133</v>
      </c>
      <c r="Q421" s="11">
        <v>99</v>
      </c>
      <c r="R421" s="11">
        <v>99</v>
      </c>
      <c r="S421" s="11" t="s">
        <v>100</v>
      </c>
      <c r="T421" s="11" t="s">
        <v>97</v>
      </c>
      <c r="U421" s="11" t="s">
        <v>97</v>
      </c>
      <c r="V421" s="11" t="s">
        <v>97</v>
      </c>
      <c r="W421" s="11" t="s">
        <v>122</v>
      </c>
      <c r="X421" s="11" t="s">
        <v>638</v>
      </c>
      <c r="Y421" s="11" t="s">
        <v>1869</v>
      </c>
      <c r="Z421" s="11" t="s">
        <v>1870</v>
      </c>
      <c r="AA421" s="11"/>
      <c r="AB421" s="11" t="s">
        <v>144</v>
      </c>
      <c r="AC421" s="11">
        <v>7</v>
      </c>
      <c r="AD421" s="11">
        <v>0</v>
      </c>
      <c r="AE421" s="11">
        <v>0</v>
      </c>
      <c r="AF421" s="11"/>
      <c r="AG421">
        <v>1</v>
      </c>
      <c r="AH421">
        <v>0</v>
      </c>
      <c r="AI421">
        <v>0</v>
      </c>
      <c r="AJ421" s="9">
        <f t="shared" si="86"/>
        <v>7</v>
      </c>
      <c r="AK421" s="9"/>
      <c r="AL421" s="11">
        <v>0</v>
      </c>
      <c r="AM421" s="11">
        <v>0</v>
      </c>
      <c r="AN421" s="11" t="s">
        <v>144</v>
      </c>
      <c r="AO421" s="11" t="s">
        <v>170</v>
      </c>
      <c r="AP421" s="11" t="s">
        <v>145</v>
      </c>
      <c r="AQ421" s="11" t="s">
        <v>146</v>
      </c>
      <c r="AR421" s="11" t="s">
        <v>482</v>
      </c>
      <c r="AS421" s="11" t="s">
        <v>111</v>
      </c>
      <c r="AT421" s="11" t="s">
        <v>110</v>
      </c>
      <c r="AU421">
        <v>0</v>
      </c>
      <c r="AV421">
        <v>0</v>
      </c>
      <c r="AW421">
        <v>0</v>
      </c>
      <c r="AX421">
        <v>0</v>
      </c>
      <c r="AY421">
        <v>0</v>
      </c>
      <c r="AZ421">
        <v>0</v>
      </c>
      <c r="BA421">
        <v>0</v>
      </c>
      <c r="BB421">
        <v>0</v>
      </c>
      <c r="BC421">
        <v>0</v>
      </c>
      <c r="BD421">
        <v>0</v>
      </c>
      <c r="BE421" s="10" t="str">
        <f t="shared" si="87"/>
        <v>igual</v>
      </c>
      <c r="BF421" s="10" t="str">
        <f t="shared" si="88"/>
        <v>diferente</v>
      </c>
      <c r="BG421">
        <f>VLOOKUP(A421,[1]FormatoBBDD!$A$1:$CA$2248,57,FALSE)</f>
        <v>0</v>
      </c>
      <c r="BH421">
        <v>0</v>
      </c>
      <c r="BI421" s="11" t="s">
        <v>107</v>
      </c>
      <c r="BJ421" s="11"/>
      <c r="BK421" s="11"/>
      <c r="BL421" s="11"/>
      <c r="BM421" s="11"/>
      <c r="BN421" s="11" t="s">
        <v>116</v>
      </c>
      <c r="BO421" s="11"/>
      <c r="BP421" s="11"/>
      <c r="BQ421" s="11"/>
      <c r="BR421" s="11"/>
      <c r="BS421" s="11"/>
      <c r="BT421" s="11"/>
      <c r="BU421" s="11"/>
      <c r="BV421" s="11"/>
      <c r="BW421" s="11" t="s">
        <v>482</v>
      </c>
      <c r="BX421" s="11"/>
      <c r="BY421" s="11"/>
      <c r="BZ421" s="11"/>
      <c r="CA421" s="11"/>
      <c r="CB421" s="11"/>
      <c r="CC421" s="11"/>
      <c r="CD421" s="11">
        <v>1</v>
      </c>
      <c r="CE421">
        <f t="shared" si="89"/>
        <v>1</v>
      </c>
      <c r="CF421">
        <f t="shared" si="90"/>
        <v>1</v>
      </c>
      <c r="CG421">
        <f t="shared" si="91"/>
        <v>1</v>
      </c>
      <c r="CH421">
        <f t="shared" si="92"/>
        <v>1</v>
      </c>
      <c r="CI421">
        <f t="shared" si="93"/>
        <v>1</v>
      </c>
      <c r="CJ421">
        <f t="shared" si="94"/>
        <v>1</v>
      </c>
      <c r="CK421">
        <f t="shared" si="95"/>
        <v>1</v>
      </c>
      <c r="CL421">
        <f t="shared" si="96"/>
        <v>1</v>
      </c>
      <c r="CM421">
        <f t="shared" si="85"/>
        <v>7</v>
      </c>
      <c r="CN421">
        <f t="shared" si="97"/>
        <v>1</v>
      </c>
    </row>
    <row r="422" spans="1:92">
      <c r="A422" t="s">
        <v>1871</v>
      </c>
      <c r="B422" s="8">
        <v>39171</v>
      </c>
      <c r="C422">
        <v>2007</v>
      </c>
      <c r="D422">
        <v>2007</v>
      </c>
      <c r="E422" t="s">
        <v>1872</v>
      </c>
      <c r="F422" s="8">
        <v>39190</v>
      </c>
      <c r="G422">
        <v>19</v>
      </c>
      <c r="H422" t="s">
        <v>119</v>
      </c>
      <c r="I422" t="s">
        <v>629</v>
      </c>
      <c r="J422" t="s">
        <v>211</v>
      </c>
      <c r="K422" t="s">
        <v>212</v>
      </c>
      <c r="L422" t="s">
        <v>132</v>
      </c>
      <c r="M422">
        <v>2</v>
      </c>
      <c r="N422" t="s">
        <v>97</v>
      </c>
      <c r="O422" t="s">
        <v>314</v>
      </c>
      <c r="P422" t="s">
        <v>314</v>
      </c>
      <c r="Q422">
        <v>99</v>
      </c>
      <c r="R422">
        <v>99</v>
      </c>
      <c r="S422" t="s">
        <v>100</v>
      </c>
      <c r="T422" t="s">
        <v>97</v>
      </c>
      <c r="U422" t="s">
        <v>97</v>
      </c>
      <c r="V422" t="s">
        <v>97</v>
      </c>
      <c r="W422" t="s">
        <v>104</v>
      </c>
      <c r="X422" t="s">
        <v>1873</v>
      </c>
      <c r="Y422" t="s">
        <v>1874</v>
      </c>
      <c r="Z422" t="s">
        <v>97</v>
      </c>
      <c r="AA422" t="s">
        <v>107</v>
      </c>
      <c r="AB422" t="s">
        <v>144</v>
      </c>
      <c r="AC422">
        <v>7</v>
      </c>
      <c r="AD422">
        <v>0</v>
      </c>
      <c r="AE422">
        <v>0</v>
      </c>
      <c r="AG422">
        <v>1</v>
      </c>
      <c r="AH422">
        <v>0</v>
      </c>
      <c r="AI422">
        <v>0</v>
      </c>
      <c r="AJ422" s="9">
        <f t="shared" si="86"/>
        <v>7</v>
      </c>
      <c r="AK422" s="9"/>
      <c r="AL422">
        <v>0</v>
      </c>
      <c r="AM422">
        <v>0</v>
      </c>
      <c r="AN422" t="s">
        <v>144</v>
      </c>
      <c r="AO422" t="s">
        <v>170</v>
      </c>
      <c r="AP422" t="s">
        <v>145</v>
      </c>
      <c r="AQ422" t="s">
        <v>146</v>
      </c>
      <c r="AR422" t="s">
        <v>108</v>
      </c>
      <c r="AS422" t="s">
        <v>111</v>
      </c>
      <c r="AT422" t="s">
        <v>110</v>
      </c>
      <c r="AU422">
        <v>0</v>
      </c>
      <c r="AV422">
        <v>0</v>
      </c>
      <c r="AW422">
        <v>0</v>
      </c>
      <c r="AX422">
        <v>0</v>
      </c>
      <c r="AY422">
        <v>0</v>
      </c>
      <c r="AZ422">
        <v>0</v>
      </c>
      <c r="BA422">
        <v>0</v>
      </c>
      <c r="BB422">
        <v>0</v>
      </c>
      <c r="BC422">
        <v>0</v>
      </c>
      <c r="BD422">
        <v>0</v>
      </c>
      <c r="BE422" s="10" t="str">
        <f t="shared" si="87"/>
        <v>igual</v>
      </c>
      <c r="BF422" s="10" t="str">
        <f t="shared" si="88"/>
        <v>diferente</v>
      </c>
      <c r="BG422">
        <f>VLOOKUP(A422,[1]FormatoBBDD!$A$1:$CA$2248,57,FALSE)</f>
        <v>0</v>
      </c>
      <c r="BH422">
        <v>0</v>
      </c>
      <c r="BI422" t="s">
        <v>107</v>
      </c>
      <c r="BN422" t="s">
        <v>116</v>
      </c>
      <c r="CD422">
        <v>0</v>
      </c>
      <c r="CE422">
        <f t="shared" si="89"/>
        <v>0</v>
      </c>
      <c r="CF422">
        <f t="shared" si="90"/>
        <v>1</v>
      </c>
      <c r="CG422">
        <f t="shared" si="91"/>
        <v>1</v>
      </c>
      <c r="CH422">
        <f t="shared" si="92"/>
        <v>1</v>
      </c>
      <c r="CI422">
        <f t="shared" si="93"/>
        <v>1</v>
      </c>
      <c r="CJ422">
        <f t="shared" si="94"/>
        <v>1</v>
      </c>
      <c r="CK422">
        <f t="shared" si="95"/>
        <v>1</v>
      </c>
      <c r="CL422">
        <f t="shared" si="96"/>
        <v>1</v>
      </c>
      <c r="CM422">
        <f t="shared" si="85"/>
        <v>7</v>
      </c>
      <c r="CN422">
        <f t="shared" si="97"/>
        <v>1</v>
      </c>
    </row>
    <row r="423" spans="1:92">
      <c r="A423" t="s">
        <v>1875</v>
      </c>
      <c r="B423" s="8">
        <v>39171</v>
      </c>
      <c r="C423">
        <v>2007</v>
      </c>
      <c r="D423">
        <v>2007</v>
      </c>
      <c r="E423" t="s">
        <v>1876</v>
      </c>
      <c r="F423" s="8">
        <v>39211</v>
      </c>
      <c r="G423">
        <v>40</v>
      </c>
      <c r="H423" t="s">
        <v>173</v>
      </c>
      <c r="I423" t="s">
        <v>1877</v>
      </c>
      <c r="J423" t="s">
        <v>211</v>
      </c>
      <c r="K423" t="s">
        <v>212</v>
      </c>
      <c r="L423" t="s">
        <v>132</v>
      </c>
      <c r="M423">
        <v>1</v>
      </c>
      <c r="N423" t="s">
        <v>140</v>
      </c>
      <c r="O423" t="s">
        <v>189</v>
      </c>
      <c r="P423" t="s">
        <v>189</v>
      </c>
      <c r="Q423">
        <v>99</v>
      </c>
      <c r="R423">
        <v>99</v>
      </c>
      <c r="S423" t="s">
        <v>100</v>
      </c>
      <c r="T423" t="s">
        <v>97</v>
      </c>
      <c r="U423" t="s">
        <v>97</v>
      </c>
      <c r="V423" t="s">
        <v>97</v>
      </c>
      <c r="W423" t="s">
        <v>122</v>
      </c>
      <c r="X423" t="s">
        <v>638</v>
      </c>
      <c r="Y423" t="s">
        <v>1878</v>
      </c>
      <c r="Z423" t="s">
        <v>97</v>
      </c>
      <c r="AB423" t="s">
        <v>144</v>
      </c>
      <c r="AC423">
        <v>5</v>
      </c>
      <c r="AD423">
        <v>0</v>
      </c>
      <c r="AE423">
        <v>2</v>
      </c>
      <c r="AG423">
        <v>1</v>
      </c>
      <c r="AH423">
        <v>0</v>
      </c>
      <c r="AI423">
        <v>1</v>
      </c>
      <c r="AJ423" s="9">
        <f t="shared" si="86"/>
        <v>7</v>
      </c>
      <c r="AK423" s="9"/>
      <c r="AL423">
        <v>2</v>
      </c>
      <c r="AM423">
        <v>0</v>
      </c>
      <c r="AN423" t="s">
        <v>144</v>
      </c>
      <c r="AO423" t="s">
        <v>207</v>
      </c>
      <c r="AP423" t="s">
        <v>145</v>
      </c>
      <c r="AQ423" t="s">
        <v>146</v>
      </c>
      <c r="AR423" t="s">
        <v>108</v>
      </c>
      <c r="AS423">
        <v>0</v>
      </c>
      <c r="AT423">
        <v>0</v>
      </c>
      <c r="AU423">
        <v>0</v>
      </c>
      <c r="AV423">
        <v>0</v>
      </c>
      <c r="AW423">
        <v>0</v>
      </c>
      <c r="AX423">
        <v>0</v>
      </c>
      <c r="AY423">
        <v>0</v>
      </c>
      <c r="AZ423">
        <v>0</v>
      </c>
      <c r="BA423">
        <v>0</v>
      </c>
      <c r="BB423" t="s">
        <v>111</v>
      </c>
      <c r="BC423" t="s">
        <v>110</v>
      </c>
      <c r="BD423">
        <v>0</v>
      </c>
      <c r="BE423" s="10" t="str">
        <f t="shared" si="87"/>
        <v>igual</v>
      </c>
      <c r="BF423" s="10" t="str">
        <f t="shared" si="88"/>
        <v>diferente</v>
      </c>
      <c r="BG423">
        <f>VLOOKUP(A423,[1]FormatoBBDD!$A$1:$CA$2248,57,FALSE)</f>
        <v>0</v>
      </c>
      <c r="BH423">
        <v>0</v>
      </c>
      <c r="BI423" t="s">
        <v>115</v>
      </c>
      <c r="BJ423">
        <v>2</v>
      </c>
      <c r="BK423" t="s">
        <v>111</v>
      </c>
      <c r="BL423" t="s">
        <v>110</v>
      </c>
      <c r="BN423" t="s">
        <v>116</v>
      </c>
      <c r="BW423" t="s">
        <v>207</v>
      </c>
      <c r="CD423">
        <v>0</v>
      </c>
      <c r="CE423">
        <f t="shared" si="89"/>
        <v>1</v>
      </c>
      <c r="CF423">
        <f t="shared" si="90"/>
        <v>1</v>
      </c>
      <c r="CG423">
        <f t="shared" si="91"/>
        <v>1</v>
      </c>
      <c r="CH423">
        <f t="shared" si="92"/>
        <v>1</v>
      </c>
      <c r="CI423">
        <f t="shared" si="93"/>
        <v>1</v>
      </c>
      <c r="CJ423">
        <f t="shared" si="94"/>
        <v>1</v>
      </c>
      <c r="CK423">
        <f t="shared" si="95"/>
        <v>1</v>
      </c>
      <c r="CL423">
        <f t="shared" si="96"/>
        <v>1</v>
      </c>
      <c r="CM423">
        <f t="shared" si="85"/>
        <v>7</v>
      </c>
      <c r="CN423">
        <f t="shared" si="97"/>
        <v>1</v>
      </c>
    </row>
    <row r="424" spans="1:92">
      <c r="A424" t="s">
        <v>1879</v>
      </c>
      <c r="B424" s="8">
        <v>39181</v>
      </c>
      <c r="C424">
        <v>2007</v>
      </c>
      <c r="D424">
        <v>2007</v>
      </c>
      <c r="E424" t="s">
        <v>1880</v>
      </c>
      <c r="F424" s="8">
        <v>39365</v>
      </c>
      <c r="G424">
        <v>184</v>
      </c>
      <c r="H424" t="s">
        <v>130</v>
      </c>
      <c r="I424" t="s">
        <v>1673</v>
      </c>
      <c r="J424" t="s">
        <v>94</v>
      </c>
      <c r="K424" t="s">
        <v>121</v>
      </c>
      <c r="L424" t="s">
        <v>96</v>
      </c>
      <c r="M424">
        <v>1</v>
      </c>
      <c r="N424" t="s">
        <v>140</v>
      </c>
      <c r="O424" t="s">
        <v>98</v>
      </c>
      <c r="P424" t="s">
        <v>99</v>
      </c>
      <c r="Q424">
        <v>1</v>
      </c>
      <c r="R424">
        <v>0</v>
      </c>
      <c r="S424" t="s">
        <v>100</v>
      </c>
      <c r="T424" t="s">
        <v>101</v>
      </c>
      <c r="U424" t="s">
        <v>162</v>
      </c>
      <c r="V424" t="s">
        <v>103</v>
      </c>
      <c r="W424" t="s">
        <v>122</v>
      </c>
      <c r="X424" t="s">
        <v>964</v>
      </c>
      <c r="Y424" t="s">
        <v>1881</v>
      </c>
      <c r="Z424" t="s">
        <v>97</v>
      </c>
      <c r="AA424" t="s">
        <v>107</v>
      </c>
      <c r="AB424" t="s">
        <v>144</v>
      </c>
      <c r="AC424">
        <v>0</v>
      </c>
      <c r="AD424">
        <v>7</v>
      </c>
      <c r="AE424">
        <v>0</v>
      </c>
      <c r="AG424">
        <v>0</v>
      </c>
      <c r="AH424">
        <v>1</v>
      </c>
      <c r="AI424">
        <v>0</v>
      </c>
      <c r="AJ424" s="9">
        <f t="shared" si="86"/>
        <v>7</v>
      </c>
      <c r="AK424" s="9"/>
      <c r="AL424">
        <v>0</v>
      </c>
      <c r="AM424">
        <v>0</v>
      </c>
      <c r="AN424">
        <v>0</v>
      </c>
      <c r="AO424">
        <v>0</v>
      </c>
      <c r="AP424">
        <v>0</v>
      </c>
      <c r="AQ424">
        <v>0</v>
      </c>
      <c r="AR424">
        <v>0</v>
      </c>
      <c r="AS424">
        <v>0</v>
      </c>
      <c r="AT424">
        <v>0</v>
      </c>
      <c r="AU424" t="s">
        <v>144</v>
      </c>
      <c r="AV424" t="s">
        <v>284</v>
      </c>
      <c r="AW424" t="s">
        <v>1074</v>
      </c>
      <c r="AX424" t="s">
        <v>146</v>
      </c>
      <c r="AY424" t="s">
        <v>108</v>
      </c>
      <c r="AZ424" t="s">
        <v>111</v>
      </c>
      <c r="BA424" t="s">
        <v>110</v>
      </c>
      <c r="BB424">
        <v>0</v>
      </c>
      <c r="BC424">
        <v>0</v>
      </c>
      <c r="BD424">
        <v>0</v>
      </c>
      <c r="BE424" s="10" t="str">
        <f t="shared" si="87"/>
        <v>diferente</v>
      </c>
      <c r="BF424" s="10" t="str">
        <f t="shared" si="88"/>
        <v>igual</v>
      </c>
      <c r="BG424">
        <f>VLOOKUP(A424,[1]FormatoBBDD!$A$1:$CA$2248,57,FALSE)</f>
        <v>0</v>
      </c>
      <c r="BH424">
        <v>0</v>
      </c>
      <c r="BI424" t="s">
        <v>107</v>
      </c>
      <c r="BN424" t="s">
        <v>116</v>
      </c>
      <c r="BW424" t="s">
        <v>284</v>
      </c>
      <c r="BX424" t="s">
        <v>1074</v>
      </c>
      <c r="CD424">
        <v>0</v>
      </c>
      <c r="CE424">
        <f t="shared" si="89"/>
        <v>2</v>
      </c>
      <c r="CF424">
        <f t="shared" si="90"/>
        <v>1</v>
      </c>
      <c r="CG424">
        <f t="shared" si="91"/>
        <v>1</v>
      </c>
      <c r="CH424">
        <f t="shared" si="92"/>
        <v>1</v>
      </c>
      <c r="CI424">
        <f t="shared" si="93"/>
        <v>1</v>
      </c>
      <c r="CJ424">
        <f t="shared" si="94"/>
        <v>1</v>
      </c>
      <c r="CK424">
        <f t="shared" si="95"/>
        <v>1</v>
      </c>
      <c r="CL424">
        <f t="shared" si="96"/>
        <v>1</v>
      </c>
      <c r="CM424">
        <f t="shared" si="85"/>
        <v>7</v>
      </c>
      <c r="CN424">
        <f t="shared" si="97"/>
        <v>1</v>
      </c>
    </row>
    <row r="425" spans="1:92">
      <c r="A425" t="s">
        <v>1882</v>
      </c>
      <c r="B425" s="8">
        <v>39181</v>
      </c>
      <c r="C425">
        <v>2007</v>
      </c>
      <c r="D425">
        <v>2007</v>
      </c>
      <c r="E425" t="s">
        <v>1883</v>
      </c>
      <c r="F425" s="8">
        <v>39365</v>
      </c>
      <c r="G425">
        <v>184</v>
      </c>
      <c r="H425" t="s">
        <v>130</v>
      </c>
      <c r="I425" t="s">
        <v>1673</v>
      </c>
      <c r="J425" t="s">
        <v>94</v>
      </c>
      <c r="K425" t="s">
        <v>121</v>
      </c>
      <c r="L425" t="s">
        <v>132</v>
      </c>
      <c r="M425">
        <v>1</v>
      </c>
      <c r="N425" t="s">
        <v>97</v>
      </c>
      <c r="O425" t="s">
        <v>133</v>
      </c>
      <c r="P425" t="s">
        <v>133</v>
      </c>
      <c r="Q425">
        <v>99</v>
      </c>
      <c r="R425">
        <v>99</v>
      </c>
      <c r="S425" t="s">
        <v>97</v>
      </c>
      <c r="T425" t="s">
        <v>97</v>
      </c>
      <c r="U425" t="s">
        <v>97</v>
      </c>
      <c r="V425" t="s">
        <v>97</v>
      </c>
      <c r="W425" t="s">
        <v>155</v>
      </c>
      <c r="X425" t="s">
        <v>1884</v>
      </c>
      <c r="Y425" t="s">
        <v>1885</v>
      </c>
      <c r="Z425" t="s">
        <v>97</v>
      </c>
      <c r="AA425" t="s">
        <v>107</v>
      </c>
      <c r="AB425" t="s">
        <v>144</v>
      </c>
      <c r="AC425">
        <v>0</v>
      </c>
      <c r="AD425">
        <v>7</v>
      </c>
      <c r="AE425">
        <v>0</v>
      </c>
      <c r="AG425">
        <v>0</v>
      </c>
      <c r="AH425">
        <v>1</v>
      </c>
      <c r="AI425">
        <v>0</v>
      </c>
      <c r="AJ425" s="9">
        <f t="shared" si="86"/>
        <v>7</v>
      </c>
      <c r="AK425" s="9"/>
      <c r="AL425">
        <v>0</v>
      </c>
      <c r="AM425">
        <v>0</v>
      </c>
      <c r="AN425">
        <v>0</v>
      </c>
      <c r="AO425">
        <v>0</v>
      </c>
      <c r="AP425">
        <v>0</v>
      </c>
      <c r="AQ425">
        <v>0</v>
      </c>
      <c r="AR425">
        <v>0</v>
      </c>
      <c r="AS425">
        <v>0</v>
      </c>
      <c r="AT425">
        <v>0</v>
      </c>
      <c r="AU425" t="s">
        <v>144</v>
      </c>
      <c r="AV425" t="s">
        <v>284</v>
      </c>
      <c r="AW425" t="s">
        <v>1074</v>
      </c>
      <c r="AX425" t="s">
        <v>146</v>
      </c>
      <c r="AY425" t="s">
        <v>108</v>
      </c>
      <c r="AZ425" t="s">
        <v>111</v>
      </c>
      <c r="BA425" t="s">
        <v>110</v>
      </c>
      <c r="BB425">
        <v>0</v>
      </c>
      <c r="BC425">
        <v>0</v>
      </c>
      <c r="BD425">
        <v>0</v>
      </c>
      <c r="BE425" s="10" t="str">
        <f t="shared" si="87"/>
        <v>diferente</v>
      </c>
      <c r="BF425" s="10" t="str">
        <f t="shared" si="88"/>
        <v>igual</v>
      </c>
      <c r="BG425">
        <f>VLOOKUP(A425,[1]FormatoBBDD!$A$1:$CA$2248,57,FALSE)</f>
        <v>0</v>
      </c>
      <c r="BH425">
        <v>0</v>
      </c>
      <c r="BI425" t="s">
        <v>107</v>
      </c>
      <c r="BN425" t="s">
        <v>116</v>
      </c>
      <c r="BW425" t="s">
        <v>284</v>
      </c>
      <c r="BX425" t="s">
        <v>1074</v>
      </c>
      <c r="CD425">
        <v>0</v>
      </c>
      <c r="CE425">
        <f t="shared" si="89"/>
        <v>2</v>
      </c>
      <c r="CF425">
        <f t="shared" si="90"/>
        <v>1</v>
      </c>
      <c r="CG425">
        <f t="shared" si="91"/>
        <v>1</v>
      </c>
      <c r="CH425">
        <f t="shared" si="92"/>
        <v>1</v>
      </c>
      <c r="CI425">
        <f t="shared" si="93"/>
        <v>1</v>
      </c>
      <c r="CJ425">
        <f t="shared" si="94"/>
        <v>1</v>
      </c>
      <c r="CK425">
        <f t="shared" si="95"/>
        <v>1</v>
      </c>
      <c r="CL425">
        <f t="shared" si="96"/>
        <v>1</v>
      </c>
      <c r="CM425">
        <f t="shared" si="85"/>
        <v>7</v>
      </c>
      <c r="CN425">
        <f t="shared" si="97"/>
        <v>1</v>
      </c>
    </row>
    <row r="426" spans="1:92">
      <c r="A426" t="s">
        <v>1886</v>
      </c>
      <c r="B426" s="8">
        <v>39182</v>
      </c>
      <c r="C426">
        <v>2007</v>
      </c>
      <c r="D426">
        <v>2007</v>
      </c>
      <c r="E426" t="s">
        <v>1887</v>
      </c>
      <c r="F426" s="8">
        <v>39337</v>
      </c>
      <c r="G426">
        <v>155</v>
      </c>
      <c r="H426" t="s">
        <v>585</v>
      </c>
      <c r="I426" t="s">
        <v>506</v>
      </c>
      <c r="J426" t="s">
        <v>94</v>
      </c>
      <c r="K426" t="s">
        <v>121</v>
      </c>
      <c r="L426" t="s">
        <v>96</v>
      </c>
      <c r="M426">
        <v>1</v>
      </c>
      <c r="N426" t="s">
        <v>140</v>
      </c>
      <c r="O426" t="s">
        <v>246</v>
      </c>
      <c r="P426" t="s">
        <v>99</v>
      </c>
      <c r="Q426">
        <v>0</v>
      </c>
      <c r="R426">
        <v>1</v>
      </c>
      <c r="S426" t="s">
        <v>100</v>
      </c>
      <c r="T426" t="s">
        <v>101</v>
      </c>
      <c r="U426" t="s">
        <v>196</v>
      </c>
      <c r="V426" t="s">
        <v>103</v>
      </c>
      <c r="W426" t="s">
        <v>197</v>
      </c>
      <c r="X426" t="s">
        <v>1888</v>
      </c>
      <c r="Y426" t="s">
        <v>1889</v>
      </c>
      <c r="Z426" t="s">
        <v>97</v>
      </c>
      <c r="AB426" t="s">
        <v>144</v>
      </c>
      <c r="AC426">
        <v>0</v>
      </c>
      <c r="AD426">
        <v>7</v>
      </c>
      <c r="AE426">
        <v>0</v>
      </c>
      <c r="AG426">
        <v>0</v>
      </c>
      <c r="AH426">
        <v>1</v>
      </c>
      <c r="AI426">
        <v>0</v>
      </c>
      <c r="AJ426" s="9">
        <f t="shared" si="86"/>
        <v>7</v>
      </c>
      <c r="AK426" s="9"/>
      <c r="AL426">
        <v>0</v>
      </c>
      <c r="AM426">
        <v>0</v>
      </c>
      <c r="AN426">
        <v>0</v>
      </c>
      <c r="AO426">
        <v>0</v>
      </c>
      <c r="AP426">
        <v>0</v>
      </c>
      <c r="AQ426">
        <v>0</v>
      </c>
      <c r="AR426">
        <v>0</v>
      </c>
      <c r="AS426">
        <v>0</v>
      </c>
      <c r="AT426">
        <v>0</v>
      </c>
      <c r="AU426" t="s">
        <v>144</v>
      </c>
      <c r="AV426" t="s">
        <v>170</v>
      </c>
      <c r="AW426" t="s">
        <v>145</v>
      </c>
      <c r="AX426" t="s">
        <v>207</v>
      </c>
      <c r="AY426" t="s">
        <v>108</v>
      </c>
      <c r="AZ426" t="s">
        <v>111</v>
      </c>
      <c r="BA426" t="s">
        <v>110</v>
      </c>
      <c r="BB426">
        <v>0</v>
      </c>
      <c r="BC426">
        <v>0</v>
      </c>
      <c r="BD426">
        <v>0</v>
      </c>
      <c r="BE426" s="10" t="str">
        <f t="shared" si="87"/>
        <v>diferente</v>
      </c>
      <c r="BF426" s="10" t="str">
        <f t="shared" si="88"/>
        <v>igual</v>
      </c>
      <c r="BG426">
        <f>VLOOKUP(A426,[1]FormatoBBDD!$A$1:$CA$2248,57,FALSE)</f>
        <v>0</v>
      </c>
      <c r="BH426">
        <v>0</v>
      </c>
      <c r="BI426" t="s">
        <v>107</v>
      </c>
      <c r="BN426" t="s">
        <v>116</v>
      </c>
      <c r="BW426" t="s">
        <v>207</v>
      </c>
      <c r="CD426">
        <v>0</v>
      </c>
      <c r="CE426">
        <f t="shared" si="89"/>
        <v>1</v>
      </c>
      <c r="CF426">
        <f t="shared" si="90"/>
        <v>1</v>
      </c>
      <c r="CG426">
        <f t="shared" si="91"/>
        <v>1</v>
      </c>
      <c r="CH426">
        <f t="shared" si="92"/>
        <v>1</v>
      </c>
      <c r="CI426">
        <f t="shared" si="93"/>
        <v>1</v>
      </c>
      <c r="CJ426">
        <f t="shared" si="94"/>
        <v>1</v>
      </c>
      <c r="CK426">
        <f t="shared" si="95"/>
        <v>1</v>
      </c>
      <c r="CL426">
        <f t="shared" si="96"/>
        <v>1</v>
      </c>
      <c r="CM426">
        <f t="shared" si="85"/>
        <v>7</v>
      </c>
      <c r="CN426">
        <f t="shared" si="97"/>
        <v>1</v>
      </c>
    </row>
    <row r="427" spans="1:92">
      <c r="A427" t="s">
        <v>1890</v>
      </c>
      <c r="B427" s="8">
        <v>39184</v>
      </c>
      <c r="C427">
        <v>2007</v>
      </c>
      <c r="D427">
        <v>2007</v>
      </c>
      <c r="E427" t="s">
        <v>1891</v>
      </c>
      <c r="F427" s="8">
        <v>39316</v>
      </c>
      <c r="G427">
        <v>132</v>
      </c>
      <c r="H427" t="s">
        <v>119</v>
      </c>
      <c r="I427" t="s">
        <v>352</v>
      </c>
      <c r="J427" t="s">
        <v>94</v>
      </c>
      <c r="K427" t="s">
        <v>121</v>
      </c>
      <c r="L427" t="s">
        <v>132</v>
      </c>
      <c r="M427">
        <v>1</v>
      </c>
      <c r="N427" t="s">
        <v>97</v>
      </c>
      <c r="O427" t="s">
        <v>133</v>
      </c>
      <c r="P427" t="s">
        <v>133</v>
      </c>
      <c r="Q427">
        <v>99</v>
      </c>
      <c r="R427">
        <v>99</v>
      </c>
      <c r="S427" t="s">
        <v>97</v>
      </c>
      <c r="T427" t="s">
        <v>97</v>
      </c>
      <c r="U427" t="s">
        <v>97</v>
      </c>
      <c r="V427" t="s">
        <v>97</v>
      </c>
      <c r="W427" t="s">
        <v>190</v>
      </c>
      <c r="X427" t="s">
        <v>1892</v>
      </c>
      <c r="Y427" t="s">
        <v>97</v>
      </c>
      <c r="Z427" t="s">
        <v>97</v>
      </c>
      <c r="AA427" t="s">
        <v>107</v>
      </c>
      <c r="AB427" t="s">
        <v>144</v>
      </c>
      <c r="AC427">
        <v>0</v>
      </c>
      <c r="AD427">
        <v>7</v>
      </c>
      <c r="AE427">
        <v>0</v>
      </c>
      <c r="AG427">
        <v>0</v>
      </c>
      <c r="AH427">
        <v>1</v>
      </c>
      <c r="AI427">
        <v>0</v>
      </c>
      <c r="AJ427" s="9">
        <f t="shared" si="86"/>
        <v>7</v>
      </c>
      <c r="AK427" s="9"/>
      <c r="AL427">
        <v>0</v>
      </c>
      <c r="AM427">
        <v>0</v>
      </c>
      <c r="AN427">
        <v>0</v>
      </c>
      <c r="AO427">
        <v>0</v>
      </c>
      <c r="AP427">
        <v>0</v>
      </c>
      <c r="AQ427">
        <v>0</v>
      </c>
      <c r="AR427">
        <v>0</v>
      </c>
      <c r="AS427">
        <v>0</v>
      </c>
      <c r="AT427">
        <v>0</v>
      </c>
      <c r="AU427" t="s">
        <v>144</v>
      </c>
      <c r="AV427" t="s">
        <v>170</v>
      </c>
      <c r="AW427" t="s">
        <v>145</v>
      </c>
      <c r="AX427" t="s">
        <v>146</v>
      </c>
      <c r="AY427" t="s">
        <v>482</v>
      </c>
      <c r="AZ427" t="s">
        <v>111</v>
      </c>
      <c r="BA427" t="s">
        <v>110</v>
      </c>
      <c r="BB427">
        <v>0</v>
      </c>
      <c r="BC427">
        <v>0</v>
      </c>
      <c r="BD427">
        <v>0</v>
      </c>
      <c r="BE427" s="10" t="str">
        <f t="shared" si="87"/>
        <v>diferente</v>
      </c>
      <c r="BF427" s="10" t="str">
        <f t="shared" si="88"/>
        <v>igual</v>
      </c>
      <c r="BG427">
        <f>VLOOKUP(A427,[1]FormatoBBDD!$A$1:$CA$2248,57,FALSE)</f>
        <v>0</v>
      </c>
      <c r="BH427">
        <v>0</v>
      </c>
      <c r="BI427" t="s">
        <v>107</v>
      </c>
      <c r="BN427" t="s">
        <v>116</v>
      </c>
      <c r="BW427" t="s">
        <v>482</v>
      </c>
      <c r="CD427">
        <v>0</v>
      </c>
      <c r="CE427">
        <f t="shared" si="89"/>
        <v>1</v>
      </c>
      <c r="CF427">
        <f t="shared" si="90"/>
        <v>1</v>
      </c>
      <c r="CG427">
        <f t="shared" si="91"/>
        <v>1</v>
      </c>
      <c r="CH427">
        <f t="shared" si="92"/>
        <v>1</v>
      </c>
      <c r="CI427">
        <f t="shared" si="93"/>
        <v>1</v>
      </c>
      <c r="CJ427">
        <f t="shared" si="94"/>
        <v>1</v>
      </c>
      <c r="CK427">
        <f t="shared" si="95"/>
        <v>1</v>
      </c>
      <c r="CL427">
        <f t="shared" si="96"/>
        <v>1</v>
      </c>
      <c r="CM427">
        <f t="shared" si="85"/>
        <v>7</v>
      </c>
      <c r="CN427">
        <f t="shared" si="97"/>
        <v>1</v>
      </c>
    </row>
    <row r="428" spans="1:92">
      <c r="A428" t="s">
        <v>1893</v>
      </c>
      <c r="B428" s="8">
        <v>39184</v>
      </c>
      <c r="C428">
        <v>2007</v>
      </c>
      <c r="D428">
        <v>2007</v>
      </c>
      <c r="E428" t="s">
        <v>1894</v>
      </c>
      <c r="F428" s="8">
        <v>39218</v>
      </c>
      <c r="G428">
        <v>34</v>
      </c>
      <c r="H428" t="s">
        <v>92</v>
      </c>
      <c r="I428" t="s">
        <v>629</v>
      </c>
      <c r="J428" t="s">
        <v>211</v>
      </c>
      <c r="K428" t="s">
        <v>212</v>
      </c>
      <c r="L428" t="s">
        <v>96</v>
      </c>
      <c r="M428">
        <v>1</v>
      </c>
      <c r="N428" t="s">
        <v>153</v>
      </c>
      <c r="O428" t="s">
        <v>98</v>
      </c>
      <c r="P428" t="s">
        <v>99</v>
      </c>
      <c r="Q428">
        <v>1</v>
      </c>
      <c r="R428">
        <v>0</v>
      </c>
      <c r="S428" t="s">
        <v>100</v>
      </c>
      <c r="T428" t="s">
        <v>101</v>
      </c>
      <c r="U428" t="s">
        <v>196</v>
      </c>
      <c r="V428" t="s">
        <v>103</v>
      </c>
      <c r="W428" t="s">
        <v>122</v>
      </c>
      <c r="X428" t="s">
        <v>1895</v>
      </c>
      <c r="Y428" t="s">
        <v>666</v>
      </c>
      <c r="Z428" t="s">
        <v>97</v>
      </c>
      <c r="AA428" t="s">
        <v>107</v>
      </c>
      <c r="AB428" t="s">
        <v>145</v>
      </c>
      <c r="AC428">
        <v>7</v>
      </c>
      <c r="AD428">
        <v>0</v>
      </c>
      <c r="AE428">
        <v>0</v>
      </c>
      <c r="AG428">
        <v>1</v>
      </c>
      <c r="AH428">
        <v>0</v>
      </c>
      <c r="AI428">
        <v>0</v>
      </c>
      <c r="AJ428" s="9">
        <f t="shared" si="86"/>
        <v>7</v>
      </c>
      <c r="AK428" s="9"/>
      <c r="AL428">
        <v>0</v>
      </c>
      <c r="AM428">
        <v>0</v>
      </c>
      <c r="AN428" t="s">
        <v>145</v>
      </c>
      <c r="AO428" t="s">
        <v>170</v>
      </c>
      <c r="AP428" t="s">
        <v>108</v>
      </c>
      <c r="AQ428" t="s">
        <v>111</v>
      </c>
      <c r="AR428" t="s">
        <v>110</v>
      </c>
      <c r="AS428" t="s">
        <v>148</v>
      </c>
      <c r="AT428" t="s">
        <v>482</v>
      </c>
      <c r="AU428">
        <v>0</v>
      </c>
      <c r="AV428">
        <v>0</v>
      </c>
      <c r="AW428">
        <v>0</v>
      </c>
      <c r="AX428">
        <v>0</v>
      </c>
      <c r="AY428">
        <v>0</v>
      </c>
      <c r="AZ428">
        <v>0</v>
      </c>
      <c r="BA428">
        <v>0</v>
      </c>
      <c r="BB428">
        <v>0</v>
      </c>
      <c r="BC428">
        <v>0</v>
      </c>
      <c r="BD428">
        <v>0</v>
      </c>
      <c r="BE428" s="10" t="str">
        <f t="shared" si="87"/>
        <v>igual</v>
      </c>
      <c r="BF428" s="10" t="str">
        <f t="shared" si="88"/>
        <v>diferente</v>
      </c>
      <c r="BG428">
        <f>VLOOKUP(A428,[1]FormatoBBDD!$A$1:$CA$2248,57,FALSE)</f>
        <v>0</v>
      </c>
      <c r="BH428" t="s">
        <v>1030</v>
      </c>
      <c r="BI428" t="s">
        <v>107</v>
      </c>
      <c r="BN428" t="s">
        <v>116</v>
      </c>
      <c r="BW428" t="s">
        <v>148</v>
      </c>
      <c r="BX428" t="s">
        <v>482</v>
      </c>
      <c r="CD428">
        <v>0</v>
      </c>
      <c r="CE428">
        <f t="shared" si="89"/>
        <v>2</v>
      </c>
      <c r="CF428">
        <f t="shared" si="90"/>
        <v>1</v>
      </c>
      <c r="CG428">
        <f t="shared" si="91"/>
        <v>1</v>
      </c>
      <c r="CH428">
        <f t="shared" si="92"/>
        <v>1</v>
      </c>
      <c r="CI428">
        <f t="shared" si="93"/>
        <v>1</v>
      </c>
      <c r="CJ428">
        <f t="shared" si="94"/>
        <v>1</v>
      </c>
      <c r="CK428">
        <f t="shared" si="95"/>
        <v>1</v>
      </c>
      <c r="CL428">
        <f t="shared" si="96"/>
        <v>1</v>
      </c>
      <c r="CM428">
        <f t="shared" si="85"/>
        <v>7</v>
      </c>
      <c r="CN428">
        <f t="shared" si="97"/>
        <v>1</v>
      </c>
    </row>
    <row r="429" spans="1:92">
      <c r="A429" t="s">
        <v>1896</v>
      </c>
      <c r="B429" s="8">
        <v>39192</v>
      </c>
      <c r="C429">
        <v>2007</v>
      </c>
      <c r="D429">
        <v>2007</v>
      </c>
      <c r="E429" t="s">
        <v>1897</v>
      </c>
      <c r="F429" s="8">
        <v>39295</v>
      </c>
      <c r="G429">
        <v>103</v>
      </c>
      <c r="H429" t="s">
        <v>219</v>
      </c>
      <c r="I429" t="s">
        <v>352</v>
      </c>
      <c r="J429" t="s">
        <v>94</v>
      </c>
      <c r="K429" t="s">
        <v>121</v>
      </c>
      <c r="L429" t="s">
        <v>96</v>
      </c>
      <c r="M429">
        <v>1</v>
      </c>
      <c r="N429" t="s">
        <v>486</v>
      </c>
      <c r="O429" t="s">
        <v>98</v>
      </c>
      <c r="P429" t="s">
        <v>99</v>
      </c>
      <c r="Q429">
        <v>1</v>
      </c>
      <c r="R429">
        <v>0</v>
      </c>
      <c r="S429" t="s">
        <v>100</v>
      </c>
      <c r="T429" t="s">
        <v>101</v>
      </c>
      <c r="U429" t="s">
        <v>97</v>
      </c>
      <c r="V429" t="s">
        <v>97</v>
      </c>
      <c r="W429" t="s">
        <v>155</v>
      </c>
      <c r="X429" t="s">
        <v>1898</v>
      </c>
      <c r="Y429" t="s">
        <v>1899</v>
      </c>
      <c r="Z429" t="s">
        <v>97</v>
      </c>
      <c r="AA429" t="s">
        <v>107</v>
      </c>
      <c r="AB429" t="s">
        <v>144</v>
      </c>
      <c r="AC429">
        <v>0</v>
      </c>
      <c r="AD429">
        <v>7</v>
      </c>
      <c r="AE429">
        <v>0</v>
      </c>
      <c r="AG429">
        <v>0</v>
      </c>
      <c r="AH429">
        <v>1</v>
      </c>
      <c r="AI429">
        <v>0</v>
      </c>
      <c r="AJ429" s="9">
        <f t="shared" si="86"/>
        <v>7</v>
      </c>
      <c r="AK429" s="9"/>
      <c r="AL429">
        <v>0</v>
      </c>
      <c r="AM429">
        <v>0</v>
      </c>
      <c r="AN429">
        <v>0</v>
      </c>
      <c r="AO429">
        <v>0</v>
      </c>
      <c r="AP429">
        <v>0</v>
      </c>
      <c r="AQ429">
        <v>0</v>
      </c>
      <c r="AR429">
        <v>0</v>
      </c>
      <c r="AS429">
        <v>0</v>
      </c>
      <c r="AT429">
        <v>0</v>
      </c>
      <c r="AU429" t="s">
        <v>144</v>
      </c>
      <c r="AV429" t="s">
        <v>170</v>
      </c>
      <c r="AW429" t="s">
        <v>145</v>
      </c>
      <c r="AX429" t="s">
        <v>146</v>
      </c>
      <c r="AY429" t="s">
        <v>108</v>
      </c>
      <c r="AZ429" t="s">
        <v>111</v>
      </c>
      <c r="BA429" t="s">
        <v>110</v>
      </c>
      <c r="BB429">
        <v>0</v>
      </c>
      <c r="BC429">
        <v>0</v>
      </c>
      <c r="BD429">
        <v>0</v>
      </c>
      <c r="BE429" s="10" t="str">
        <f t="shared" si="87"/>
        <v>diferente</v>
      </c>
      <c r="BF429" s="10" t="str">
        <f t="shared" si="88"/>
        <v>igual</v>
      </c>
      <c r="BG429">
        <f>VLOOKUP(A429,[1]FormatoBBDD!$A$1:$CA$2248,57,FALSE)</f>
        <v>0</v>
      </c>
      <c r="BH429">
        <v>0</v>
      </c>
      <c r="BI429" t="s">
        <v>107</v>
      </c>
      <c r="BN429" t="s">
        <v>116</v>
      </c>
      <c r="CD429">
        <v>0</v>
      </c>
      <c r="CE429">
        <f t="shared" si="89"/>
        <v>0</v>
      </c>
      <c r="CF429">
        <f t="shared" si="90"/>
        <v>1</v>
      </c>
      <c r="CG429">
        <f t="shared" si="91"/>
        <v>1</v>
      </c>
      <c r="CH429">
        <f t="shared" si="92"/>
        <v>1</v>
      </c>
      <c r="CI429">
        <f t="shared" si="93"/>
        <v>1</v>
      </c>
      <c r="CJ429">
        <f t="shared" si="94"/>
        <v>1</v>
      </c>
      <c r="CK429">
        <f t="shared" si="95"/>
        <v>1</v>
      </c>
      <c r="CL429">
        <f t="shared" si="96"/>
        <v>1</v>
      </c>
      <c r="CM429">
        <f t="shared" si="85"/>
        <v>7</v>
      </c>
      <c r="CN429">
        <f t="shared" si="97"/>
        <v>1</v>
      </c>
    </row>
    <row r="430" spans="1:92">
      <c r="A430" t="s">
        <v>1900</v>
      </c>
      <c r="B430" s="8">
        <v>39196</v>
      </c>
      <c r="C430">
        <v>2007</v>
      </c>
      <c r="D430">
        <v>2007</v>
      </c>
      <c r="E430" t="s">
        <v>1901</v>
      </c>
      <c r="F430" s="8">
        <v>39225</v>
      </c>
      <c r="G430">
        <v>29</v>
      </c>
      <c r="H430" t="s">
        <v>173</v>
      </c>
      <c r="I430" t="s">
        <v>1902</v>
      </c>
      <c r="J430" t="s">
        <v>94</v>
      </c>
      <c r="K430" t="s">
        <v>121</v>
      </c>
      <c r="L430" t="s">
        <v>96</v>
      </c>
      <c r="M430">
        <v>1</v>
      </c>
      <c r="N430" t="s">
        <v>140</v>
      </c>
      <c r="O430" t="s">
        <v>98</v>
      </c>
      <c r="P430" t="s">
        <v>99</v>
      </c>
      <c r="Q430">
        <v>1</v>
      </c>
      <c r="R430">
        <v>0</v>
      </c>
      <c r="S430" t="s">
        <v>100</v>
      </c>
      <c r="T430" t="s">
        <v>101</v>
      </c>
      <c r="U430" t="s">
        <v>196</v>
      </c>
      <c r="V430" t="s">
        <v>103</v>
      </c>
      <c r="W430" t="s">
        <v>122</v>
      </c>
      <c r="X430" t="s">
        <v>1903</v>
      </c>
      <c r="Y430" t="s">
        <v>1904</v>
      </c>
      <c r="Z430" t="s">
        <v>97</v>
      </c>
      <c r="AA430" t="s">
        <v>107</v>
      </c>
      <c r="AB430" t="s">
        <v>144</v>
      </c>
      <c r="AC430">
        <v>0</v>
      </c>
      <c r="AD430">
        <v>4</v>
      </c>
      <c r="AE430">
        <v>3</v>
      </c>
      <c r="AG430">
        <v>0</v>
      </c>
      <c r="AH430">
        <v>1</v>
      </c>
      <c r="AI430">
        <v>1</v>
      </c>
      <c r="AJ430" s="9">
        <f t="shared" si="86"/>
        <v>7</v>
      </c>
      <c r="AK430" s="9"/>
      <c r="AL430">
        <v>3</v>
      </c>
      <c r="AM430">
        <v>0</v>
      </c>
      <c r="AN430">
        <v>0</v>
      </c>
      <c r="AO430">
        <v>0</v>
      </c>
      <c r="AP430">
        <v>0</v>
      </c>
      <c r="AQ430">
        <v>0</v>
      </c>
      <c r="AR430">
        <v>0</v>
      </c>
      <c r="AS430">
        <v>0</v>
      </c>
      <c r="AT430">
        <v>0</v>
      </c>
      <c r="AU430" t="s">
        <v>144</v>
      </c>
      <c r="AV430" t="s">
        <v>170</v>
      </c>
      <c r="AW430" t="s">
        <v>108</v>
      </c>
      <c r="AX430" t="s">
        <v>110</v>
      </c>
      <c r="AY430">
        <v>0</v>
      </c>
      <c r="AZ430">
        <v>0</v>
      </c>
      <c r="BA430">
        <v>0</v>
      </c>
      <c r="BB430" t="s">
        <v>145</v>
      </c>
      <c r="BC430" t="s">
        <v>146</v>
      </c>
      <c r="BD430" t="s">
        <v>111</v>
      </c>
      <c r="BE430" s="10" t="str">
        <f t="shared" si="87"/>
        <v>diferente</v>
      </c>
      <c r="BF430" s="10" t="str">
        <f t="shared" si="88"/>
        <v>igual</v>
      </c>
      <c r="BG430">
        <f>VLOOKUP(A430,[1]FormatoBBDD!$A$1:$CA$2248,57,FALSE)</f>
        <v>0</v>
      </c>
      <c r="BH430">
        <v>0</v>
      </c>
      <c r="BI430" t="s">
        <v>115</v>
      </c>
      <c r="BJ430">
        <v>1</v>
      </c>
      <c r="BK430" t="s">
        <v>145</v>
      </c>
      <c r="BL430" t="s">
        <v>146</v>
      </c>
      <c r="BM430" t="s">
        <v>111</v>
      </c>
      <c r="BN430" t="s">
        <v>116</v>
      </c>
      <c r="CD430">
        <v>0</v>
      </c>
      <c r="CE430">
        <f t="shared" si="89"/>
        <v>0</v>
      </c>
      <c r="CF430">
        <f t="shared" si="90"/>
        <v>1</v>
      </c>
      <c r="CG430">
        <f t="shared" si="91"/>
        <v>1</v>
      </c>
      <c r="CH430">
        <f t="shared" si="92"/>
        <v>1</v>
      </c>
      <c r="CI430">
        <f t="shared" si="93"/>
        <v>1</v>
      </c>
      <c r="CJ430">
        <f t="shared" si="94"/>
        <v>1</v>
      </c>
      <c r="CK430">
        <f t="shared" si="95"/>
        <v>1</v>
      </c>
      <c r="CL430">
        <f t="shared" si="96"/>
        <v>1</v>
      </c>
      <c r="CM430">
        <f t="shared" si="85"/>
        <v>7</v>
      </c>
      <c r="CN430">
        <f t="shared" si="97"/>
        <v>1</v>
      </c>
    </row>
    <row r="431" spans="1:92">
      <c r="A431" t="s">
        <v>1905</v>
      </c>
      <c r="B431" s="8">
        <v>39196</v>
      </c>
      <c r="C431">
        <v>2007</v>
      </c>
      <c r="D431">
        <v>2007</v>
      </c>
      <c r="E431" t="s">
        <v>1906</v>
      </c>
      <c r="F431" s="8">
        <v>39197</v>
      </c>
      <c r="G431">
        <v>1</v>
      </c>
      <c r="H431" t="s">
        <v>219</v>
      </c>
      <c r="I431" t="s">
        <v>469</v>
      </c>
      <c r="J431" t="s">
        <v>94</v>
      </c>
      <c r="K431" t="s">
        <v>121</v>
      </c>
      <c r="L431" t="s">
        <v>132</v>
      </c>
      <c r="M431">
        <v>1</v>
      </c>
      <c r="N431" t="s">
        <v>140</v>
      </c>
      <c r="O431" t="s">
        <v>141</v>
      </c>
      <c r="P431" t="s">
        <v>141</v>
      </c>
      <c r="Q431">
        <v>99</v>
      </c>
      <c r="R431">
        <v>99</v>
      </c>
      <c r="S431" t="s">
        <v>100</v>
      </c>
      <c r="T431" t="s">
        <v>97</v>
      </c>
      <c r="U431" t="s">
        <v>97</v>
      </c>
      <c r="V431" t="s">
        <v>97</v>
      </c>
      <c r="W431" t="s">
        <v>394</v>
      </c>
      <c r="X431" t="s">
        <v>1907</v>
      </c>
      <c r="Y431" t="s">
        <v>169</v>
      </c>
      <c r="Z431" t="s">
        <v>97</v>
      </c>
      <c r="AA431" t="s">
        <v>107</v>
      </c>
      <c r="AB431" t="s">
        <v>144</v>
      </c>
      <c r="AC431">
        <v>0</v>
      </c>
      <c r="AD431">
        <v>7</v>
      </c>
      <c r="AE431">
        <v>0</v>
      </c>
      <c r="AG431">
        <v>0</v>
      </c>
      <c r="AH431">
        <v>1</v>
      </c>
      <c r="AI431">
        <v>0</v>
      </c>
      <c r="AJ431" s="9">
        <f t="shared" si="86"/>
        <v>7</v>
      </c>
      <c r="AK431" s="9"/>
      <c r="AL431">
        <v>0</v>
      </c>
      <c r="AM431">
        <v>0</v>
      </c>
      <c r="AN431">
        <v>0</v>
      </c>
      <c r="AO431">
        <v>0</v>
      </c>
      <c r="AP431">
        <v>0</v>
      </c>
      <c r="AQ431">
        <v>0</v>
      </c>
      <c r="AR431">
        <v>0</v>
      </c>
      <c r="AS431">
        <v>0</v>
      </c>
      <c r="AT431">
        <v>0</v>
      </c>
      <c r="AU431" t="s">
        <v>144</v>
      </c>
      <c r="AV431" t="s">
        <v>170</v>
      </c>
      <c r="AW431" t="s">
        <v>565</v>
      </c>
      <c r="AX431" t="s">
        <v>146</v>
      </c>
      <c r="AY431" t="s">
        <v>108</v>
      </c>
      <c r="AZ431" t="s">
        <v>111</v>
      </c>
      <c r="BA431" t="s">
        <v>110</v>
      </c>
      <c r="BB431">
        <v>0</v>
      </c>
      <c r="BC431">
        <v>0</v>
      </c>
      <c r="BD431">
        <v>0</v>
      </c>
      <c r="BE431" s="10" t="str">
        <f t="shared" si="87"/>
        <v>diferente</v>
      </c>
      <c r="BF431" s="10" t="str">
        <f t="shared" si="88"/>
        <v>igual</v>
      </c>
      <c r="BG431">
        <f>VLOOKUP(A431,[1]FormatoBBDD!$A$1:$CA$2248,57,FALSE)</f>
        <v>0</v>
      </c>
      <c r="BH431">
        <v>0</v>
      </c>
      <c r="BI431" t="s">
        <v>107</v>
      </c>
      <c r="BN431" t="s">
        <v>116</v>
      </c>
      <c r="BW431" t="s">
        <v>565</v>
      </c>
      <c r="CD431">
        <v>0</v>
      </c>
      <c r="CE431">
        <f t="shared" si="89"/>
        <v>1</v>
      </c>
      <c r="CF431">
        <f t="shared" si="90"/>
        <v>1</v>
      </c>
      <c r="CG431">
        <f t="shared" si="91"/>
        <v>1</v>
      </c>
      <c r="CH431">
        <f t="shared" si="92"/>
        <v>1</v>
      </c>
      <c r="CI431">
        <f t="shared" si="93"/>
        <v>1</v>
      </c>
      <c r="CJ431">
        <f t="shared" si="94"/>
        <v>1</v>
      </c>
      <c r="CK431">
        <f t="shared" si="95"/>
        <v>1</v>
      </c>
      <c r="CL431">
        <f t="shared" si="96"/>
        <v>1</v>
      </c>
      <c r="CM431">
        <f t="shared" si="85"/>
        <v>7</v>
      </c>
      <c r="CN431">
        <f t="shared" si="97"/>
        <v>1</v>
      </c>
    </row>
    <row r="432" spans="1:92">
      <c r="A432" t="s">
        <v>1908</v>
      </c>
      <c r="B432" s="8">
        <v>39196</v>
      </c>
      <c r="C432">
        <v>2007</v>
      </c>
      <c r="D432">
        <v>2008</v>
      </c>
      <c r="E432" t="s">
        <v>1909</v>
      </c>
      <c r="F432" s="8">
        <v>39470</v>
      </c>
      <c r="G432">
        <v>274</v>
      </c>
      <c r="H432" t="s">
        <v>275</v>
      </c>
      <c r="I432" t="s">
        <v>352</v>
      </c>
      <c r="J432" t="s">
        <v>94</v>
      </c>
      <c r="K432" t="s">
        <v>95</v>
      </c>
      <c r="L432" t="s">
        <v>96</v>
      </c>
      <c r="M432">
        <v>1</v>
      </c>
      <c r="N432" t="s">
        <v>140</v>
      </c>
      <c r="O432" t="s">
        <v>98</v>
      </c>
      <c r="P432" t="s">
        <v>99</v>
      </c>
      <c r="Q432">
        <v>1</v>
      </c>
      <c r="R432">
        <v>0</v>
      </c>
      <c r="S432" t="s">
        <v>100</v>
      </c>
      <c r="T432" t="s">
        <v>97</v>
      </c>
      <c r="U432" t="s">
        <v>97</v>
      </c>
      <c r="V432" t="s">
        <v>103</v>
      </c>
      <c r="W432" t="s">
        <v>122</v>
      </c>
      <c r="X432" t="s">
        <v>1910</v>
      </c>
      <c r="Y432" t="s">
        <v>1911</v>
      </c>
      <c r="Z432" t="s">
        <v>1912</v>
      </c>
      <c r="AB432" t="s">
        <v>144</v>
      </c>
      <c r="AC432">
        <v>0</v>
      </c>
      <c r="AD432">
        <v>7</v>
      </c>
      <c r="AE432">
        <v>0</v>
      </c>
      <c r="AG432">
        <v>0</v>
      </c>
      <c r="AH432">
        <v>1</v>
      </c>
      <c r="AI432">
        <v>0</v>
      </c>
      <c r="AJ432" s="9">
        <f t="shared" si="86"/>
        <v>7</v>
      </c>
      <c r="AK432" s="9"/>
      <c r="AL432">
        <v>0</v>
      </c>
      <c r="AM432">
        <v>0</v>
      </c>
      <c r="AN432">
        <v>0</v>
      </c>
      <c r="AO432">
        <v>0</v>
      </c>
      <c r="AP432">
        <v>0</v>
      </c>
      <c r="AQ432">
        <v>0</v>
      </c>
      <c r="AR432">
        <v>0</v>
      </c>
      <c r="AS432">
        <v>0</v>
      </c>
      <c r="AT432">
        <v>0</v>
      </c>
      <c r="AU432" t="s">
        <v>144</v>
      </c>
      <c r="AV432" t="s">
        <v>170</v>
      </c>
      <c r="AW432" t="s">
        <v>145</v>
      </c>
      <c r="AX432" t="s">
        <v>146</v>
      </c>
      <c r="AY432" t="s">
        <v>108</v>
      </c>
      <c r="AZ432" t="s">
        <v>111</v>
      </c>
      <c r="BA432" t="s">
        <v>110</v>
      </c>
      <c r="BB432">
        <v>0</v>
      </c>
      <c r="BC432">
        <v>0</v>
      </c>
      <c r="BD432">
        <v>0</v>
      </c>
      <c r="BE432" s="10" t="str">
        <f t="shared" si="87"/>
        <v>diferente</v>
      </c>
      <c r="BF432" s="10" t="str">
        <f t="shared" si="88"/>
        <v>igual</v>
      </c>
      <c r="BG432">
        <f>VLOOKUP(A432,[1]FormatoBBDD!$A$1:$CA$2248,57,FALSE)</f>
        <v>0</v>
      </c>
      <c r="BH432">
        <v>0</v>
      </c>
      <c r="BI432" t="s">
        <v>107</v>
      </c>
      <c r="BN432" t="s">
        <v>116</v>
      </c>
      <c r="CD432">
        <v>0</v>
      </c>
      <c r="CE432">
        <f t="shared" si="89"/>
        <v>0</v>
      </c>
      <c r="CF432">
        <f t="shared" si="90"/>
        <v>1</v>
      </c>
      <c r="CG432">
        <f t="shared" si="91"/>
        <v>1</v>
      </c>
      <c r="CH432">
        <f t="shared" si="92"/>
        <v>1</v>
      </c>
      <c r="CI432">
        <f t="shared" si="93"/>
        <v>1</v>
      </c>
      <c r="CJ432">
        <f t="shared" si="94"/>
        <v>1</v>
      </c>
      <c r="CK432">
        <f t="shared" si="95"/>
        <v>1</v>
      </c>
      <c r="CL432">
        <f t="shared" si="96"/>
        <v>1</v>
      </c>
      <c r="CM432">
        <f t="shared" si="85"/>
        <v>7</v>
      </c>
      <c r="CN432">
        <f t="shared" si="97"/>
        <v>1</v>
      </c>
    </row>
    <row r="433" spans="1:92">
      <c r="A433" t="s">
        <v>1913</v>
      </c>
      <c r="B433" s="8">
        <v>39198</v>
      </c>
      <c r="C433">
        <v>2007</v>
      </c>
      <c r="D433">
        <v>2007</v>
      </c>
      <c r="E433" t="s">
        <v>1914</v>
      </c>
      <c r="F433" s="8">
        <v>39295</v>
      </c>
      <c r="G433">
        <v>97</v>
      </c>
      <c r="H433" t="s">
        <v>119</v>
      </c>
      <c r="I433" t="s">
        <v>1915</v>
      </c>
      <c r="J433" t="s">
        <v>94</v>
      </c>
      <c r="K433" t="s">
        <v>121</v>
      </c>
      <c r="L433" t="s">
        <v>96</v>
      </c>
      <c r="M433">
        <v>1</v>
      </c>
      <c r="N433" t="s">
        <v>153</v>
      </c>
      <c r="O433" t="s">
        <v>98</v>
      </c>
      <c r="P433" t="s">
        <v>99</v>
      </c>
      <c r="Q433">
        <v>1</v>
      </c>
      <c r="R433">
        <v>0</v>
      </c>
      <c r="S433" t="s">
        <v>100</v>
      </c>
      <c r="T433" t="s">
        <v>101</v>
      </c>
      <c r="U433" t="s">
        <v>704</v>
      </c>
      <c r="V433" t="s">
        <v>103</v>
      </c>
      <c r="W433" t="s">
        <v>122</v>
      </c>
      <c r="X433" t="s">
        <v>1350</v>
      </c>
      <c r="Y433" t="s">
        <v>1916</v>
      </c>
      <c r="Z433" t="s">
        <v>97</v>
      </c>
      <c r="AA433" t="s">
        <v>107</v>
      </c>
      <c r="AB433" t="s">
        <v>144</v>
      </c>
      <c r="AC433">
        <v>0</v>
      </c>
      <c r="AD433">
        <v>7</v>
      </c>
      <c r="AE433">
        <v>0</v>
      </c>
      <c r="AG433">
        <v>0</v>
      </c>
      <c r="AH433">
        <v>1</v>
      </c>
      <c r="AI433">
        <v>0</v>
      </c>
      <c r="AJ433" s="9">
        <f t="shared" si="86"/>
        <v>7</v>
      </c>
      <c r="AK433" s="9"/>
      <c r="AL433">
        <v>0</v>
      </c>
      <c r="AM433">
        <v>0</v>
      </c>
      <c r="AN433">
        <v>0</v>
      </c>
      <c r="AO433">
        <v>0</v>
      </c>
      <c r="AP433">
        <v>0</v>
      </c>
      <c r="AQ433">
        <v>0</v>
      </c>
      <c r="AR433">
        <v>0</v>
      </c>
      <c r="AS433">
        <v>0</v>
      </c>
      <c r="AT433">
        <v>0</v>
      </c>
      <c r="AU433" t="s">
        <v>144</v>
      </c>
      <c r="AV433" t="s">
        <v>170</v>
      </c>
      <c r="AW433" t="s">
        <v>145</v>
      </c>
      <c r="AX433" t="s">
        <v>146</v>
      </c>
      <c r="AY433" t="s">
        <v>108</v>
      </c>
      <c r="AZ433" t="s">
        <v>111</v>
      </c>
      <c r="BA433" t="s">
        <v>110</v>
      </c>
      <c r="BB433">
        <v>0</v>
      </c>
      <c r="BC433">
        <v>0</v>
      </c>
      <c r="BD433">
        <v>0</v>
      </c>
      <c r="BE433" s="10" t="str">
        <f t="shared" si="87"/>
        <v>diferente</v>
      </c>
      <c r="BF433" s="10" t="str">
        <f t="shared" si="88"/>
        <v>igual</v>
      </c>
      <c r="BG433">
        <f>VLOOKUP(A433,[1]FormatoBBDD!$A$1:$CA$2248,57,FALSE)</f>
        <v>0</v>
      </c>
      <c r="BH433">
        <v>0</v>
      </c>
      <c r="BI433" t="s">
        <v>107</v>
      </c>
      <c r="BN433" t="s">
        <v>116</v>
      </c>
      <c r="CD433">
        <v>0</v>
      </c>
      <c r="CE433">
        <f t="shared" si="89"/>
        <v>0</v>
      </c>
      <c r="CF433">
        <f t="shared" si="90"/>
        <v>1</v>
      </c>
      <c r="CG433">
        <f t="shared" si="91"/>
        <v>1</v>
      </c>
      <c r="CH433">
        <f t="shared" si="92"/>
        <v>1</v>
      </c>
      <c r="CI433">
        <f t="shared" si="93"/>
        <v>1</v>
      </c>
      <c r="CJ433">
        <f t="shared" si="94"/>
        <v>1</v>
      </c>
      <c r="CK433">
        <f t="shared" si="95"/>
        <v>1</v>
      </c>
      <c r="CL433">
        <f t="shared" si="96"/>
        <v>1</v>
      </c>
      <c r="CM433">
        <f t="shared" si="85"/>
        <v>7</v>
      </c>
      <c r="CN433">
        <f t="shared" si="97"/>
        <v>1</v>
      </c>
    </row>
    <row r="434" spans="1:92">
      <c r="A434" t="s">
        <v>1917</v>
      </c>
      <c r="B434" s="8">
        <v>39202</v>
      </c>
      <c r="C434">
        <v>2007</v>
      </c>
      <c r="D434">
        <v>2007</v>
      </c>
      <c r="E434" t="s">
        <v>1918</v>
      </c>
      <c r="F434" s="8">
        <v>39318</v>
      </c>
      <c r="G434">
        <v>116</v>
      </c>
      <c r="H434" t="s">
        <v>151</v>
      </c>
      <c r="I434" t="s">
        <v>352</v>
      </c>
      <c r="J434" t="s">
        <v>94</v>
      </c>
      <c r="K434" t="s">
        <v>121</v>
      </c>
      <c r="L434" t="s">
        <v>96</v>
      </c>
      <c r="M434">
        <v>1</v>
      </c>
      <c r="N434" t="s">
        <v>97</v>
      </c>
      <c r="O434" t="s">
        <v>98</v>
      </c>
      <c r="P434" t="s">
        <v>99</v>
      </c>
      <c r="Q434">
        <v>1</v>
      </c>
      <c r="R434">
        <v>0</v>
      </c>
      <c r="S434" t="s">
        <v>100</v>
      </c>
      <c r="T434" t="s">
        <v>97</v>
      </c>
      <c r="U434" t="s">
        <v>97</v>
      </c>
      <c r="V434" t="s">
        <v>103</v>
      </c>
      <c r="W434" t="s">
        <v>122</v>
      </c>
      <c r="X434" t="s">
        <v>1328</v>
      </c>
      <c r="Y434" t="s">
        <v>1919</v>
      </c>
      <c r="Z434" t="s">
        <v>97</v>
      </c>
      <c r="AA434" t="s">
        <v>107</v>
      </c>
      <c r="AB434" t="s">
        <v>144</v>
      </c>
      <c r="AC434">
        <v>0</v>
      </c>
      <c r="AD434">
        <v>7</v>
      </c>
      <c r="AE434">
        <v>0</v>
      </c>
      <c r="AG434">
        <v>0</v>
      </c>
      <c r="AH434">
        <v>1</v>
      </c>
      <c r="AI434">
        <v>0</v>
      </c>
      <c r="AJ434" s="9">
        <f t="shared" si="86"/>
        <v>7</v>
      </c>
      <c r="AK434" s="9"/>
      <c r="AL434">
        <v>0</v>
      </c>
      <c r="AM434">
        <v>0</v>
      </c>
      <c r="AN434">
        <v>0</v>
      </c>
      <c r="AO434">
        <v>0</v>
      </c>
      <c r="AP434">
        <v>0</v>
      </c>
      <c r="AQ434">
        <v>0</v>
      </c>
      <c r="AR434">
        <v>0</v>
      </c>
      <c r="AS434">
        <v>0</v>
      </c>
      <c r="AT434">
        <v>0</v>
      </c>
      <c r="AU434" t="s">
        <v>144</v>
      </c>
      <c r="AV434" t="s">
        <v>145</v>
      </c>
      <c r="AW434" t="s">
        <v>146</v>
      </c>
      <c r="AX434" t="s">
        <v>111</v>
      </c>
      <c r="AY434" t="s">
        <v>110</v>
      </c>
      <c r="AZ434" t="s">
        <v>284</v>
      </c>
      <c r="BA434" t="s">
        <v>482</v>
      </c>
      <c r="BB434">
        <v>0</v>
      </c>
      <c r="BC434">
        <v>0</v>
      </c>
      <c r="BD434">
        <v>0</v>
      </c>
      <c r="BE434" s="10" t="str">
        <f t="shared" si="87"/>
        <v>diferente</v>
      </c>
      <c r="BF434" s="10" t="str">
        <f t="shared" si="88"/>
        <v>igual</v>
      </c>
      <c r="BG434">
        <f>VLOOKUP(A434,[1]FormatoBBDD!$A$1:$CA$2248,57,FALSE)</f>
        <v>0</v>
      </c>
      <c r="BH434">
        <v>0</v>
      </c>
      <c r="BI434" t="s">
        <v>107</v>
      </c>
      <c r="BN434" t="s">
        <v>116</v>
      </c>
      <c r="BW434" t="s">
        <v>284</v>
      </c>
      <c r="BX434" t="s">
        <v>482</v>
      </c>
      <c r="CD434">
        <v>0</v>
      </c>
      <c r="CE434">
        <f t="shared" si="89"/>
        <v>2</v>
      </c>
      <c r="CF434">
        <f t="shared" si="90"/>
        <v>1</v>
      </c>
      <c r="CG434">
        <f t="shared" si="91"/>
        <v>1</v>
      </c>
      <c r="CH434">
        <f t="shared" si="92"/>
        <v>1</v>
      </c>
      <c r="CI434">
        <f t="shared" si="93"/>
        <v>1</v>
      </c>
      <c r="CJ434">
        <f t="shared" si="94"/>
        <v>1</v>
      </c>
      <c r="CK434">
        <f t="shared" si="95"/>
        <v>1</v>
      </c>
      <c r="CL434">
        <f t="shared" si="96"/>
        <v>1</v>
      </c>
      <c r="CM434">
        <f t="shared" si="85"/>
        <v>7</v>
      </c>
      <c r="CN434">
        <f t="shared" si="97"/>
        <v>1</v>
      </c>
    </row>
    <row r="435" spans="1:92">
      <c r="A435" t="s">
        <v>1920</v>
      </c>
      <c r="B435" s="8">
        <v>39204</v>
      </c>
      <c r="C435">
        <v>2007</v>
      </c>
      <c r="D435">
        <v>2007</v>
      </c>
      <c r="E435" t="s">
        <v>1921</v>
      </c>
      <c r="F435" s="8">
        <v>39280</v>
      </c>
      <c r="G435">
        <v>76</v>
      </c>
      <c r="H435" t="s">
        <v>151</v>
      </c>
      <c r="I435" t="s">
        <v>1922</v>
      </c>
      <c r="J435" t="s">
        <v>211</v>
      </c>
      <c r="K435" t="s">
        <v>212</v>
      </c>
      <c r="L435" t="s">
        <v>96</v>
      </c>
      <c r="M435">
        <v>6</v>
      </c>
      <c r="N435" t="s">
        <v>97</v>
      </c>
      <c r="O435" t="s">
        <v>98</v>
      </c>
      <c r="P435" t="s">
        <v>99</v>
      </c>
      <c r="Q435">
        <v>1</v>
      </c>
      <c r="R435">
        <v>0</v>
      </c>
      <c r="S435" t="s">
        <v>100</v>
      </c>
      <c r="T435" t="s">
        <v>97</v>
      </c>
      <c r="U435" t="s">
        <v>97</v>
      </c>
      <c r="V435" t="s">
        <v>103</v>
      </c>
      <c r="W435" t="s">
        <v>122</v>
      </c>
      <c r="X435" t="s">
        <v>1328</v>
      </c>
      <c r="Y435" t="s">
        <v>1923</v>
      </c>
      <c r="Z435" t="s">
        <v>97</v>
      </c>
      <c r="AA435" t="s">
        <v>107</v>
      </c>
      <c r="AB435" t="s">
        <v>144</v>
      </c>
      <c r="AC435">
        <v>7</v>
      </c>
      <c r="AD435">
        <v>0</v>
      </c>
      <c r="AE435">
        <v>0</v>
      </c>
      <c r="AG435">
        <v>1</v>
      </c>
      <c r="AH435">
        <v>0</v>
      </c>
      <c r="AI435">
        <v>0</v>
      </c>
      <c r="AJ435" s="9">
        <f t="shared" si="86"/>
        <v>7</v>
      </c>
      <c r="AK435" s="9"/>
      <c r="AL435">
        <v>0</v>
      </c>
      <c r="AM435">
        <v>2</v>
      </c>
      <c r="AN435" t="s">
        <v>144</v>
      </c>
      <c r="AO435" t="s">
        <v>170</v>
      </c>
      <c r="AP435" t="s">
        <v>145</v>
      </c>
      <c r="AQ435" t="s">
        <v>146</v>
      </c>
      <c r="AR435" t="s">
        <v>108</v>
      </c>
      <c r="AS435" t="s">
        <v>111</v>
      </c>
      <c r="AT435" t="s">
        <v>110</v>
      </c>
      <c r="AU435">
        <v>0</v>
      </c>
      <c r="AV435">
        <v>0</v>
      </c>
      <c r="AW435">
        <v>0</v>
      </c>
      <c r="AX435">
        <v>0</v>
      </c>
      <c r="AY435">
        <v>0</v>
      </c>
      <c r="AZ435">
        <v>0</v>
      </c>
      <c r="BA435">
        <v>0</v>
      </c>
      <c r="BB435">
        <v>0</v>
      </c>
      <c r="BC435">
        <v>0</v>
      </c>
      <c r="BD435">
        <v>0</v>
      </c>
      <c r="BE435" s="10" t="str">
        <f t="shared" si="87"/>
        <v>igual</v>
      </c>
      <c r="BF435" s="10" t="str">
        <f t="shared" si="88"/>
        <v>diferente</v>
      </c>
      <c r="BG435">
        <f>VLOOKUP(A435,[1]FormatoBBDD!$A$1:$CA$2248,57,FALSE)</f>
        <v>0</v>
      </c>
      <c r="BH435">
        <v>0</v>
      </c>
      <c r="BI435" t="s">
        <v>107</v>
      </c>
      <c r="BN435" t="s">
        <v>115</v>
      </c>
      <c r="BO435">
        <v>1</v>
      </c>
      <c r="BP435" t="s">
        <v>145</v>
      </c>
      <c r="BQ435" t="s">
        <v>110</v>
      </c>
      <c r="CD435">
        <v>0</v>
      </c>
      <c r="CE435">
        <f t="shared" si="89"/>
        <v>0</v>
      </c>
      <c r="CF435">
        <f t="shared" si="90"/>
        <v>1</v>
      </c>
      <c r="CG435">
        <f t="shared" si="91"/>
        <v>1</v>
      </c>
      <c r="CH435">
        <f t="shared" si="92"/>
        <v>1</v>
      </c>
      <c r="CI435">
        <f t="shared" si="93"/>
        <v>1</v>
      </c>
      <c r="CJ435">
        <f t="shared" si="94"/>
        <v>1</v>
      </c>
      <c r="CK435">
        <f t="shared" si="95"/>
        <v>1</v>
      </c>
      <c r="CL435">
        <f t="shared" si="96"/>
        <v>1</v>
      </c>
      <c r="CM435">
        <f t="shared" si="85"/>
        <v>7</v>
      </c>
      <c r="CN435">
        <f t="shared" si="97"/>
        <v>1</v>
      </c>
    </row>
    <row r="436" spans="1:92">
      <c r="A436" t="s">
        <v>1924</v>
      </c>
      <c r="B436" s="8">
        <v>39204</v>
      </c>
      <c r="C436">
        <v>2007</v>
      </c>
      <c r="D436">
        <v>2007</v>
      </c>
      <c r="E436" t="s">
        <v>1925</v>
      </c>
      <c r="F436" s="8">
        <v>39218</v>
      </c>
      <c r="G436">
        <v>14</v>
      </c>
      <c r="H436" t="s">
        <v>119</v>
      </c>
      <c r="I436" t="s">
        <v>352</v>
      </c>
      <c r="J436" t="s">
        <v>94</v>
      </c>
      <c r="K436" t="s">
        <v>121</v>
      </c>
      <c r="L436" t="s">
        <v>96</v>
      </c>
      <c r="M436">
        <v>1</v>
      </c>
      <c r="N436" t="s">
        <v>97</v>
      </c>
      <c r="O436" t="s">
        <v>98</v>
      </c>
      <c r="P436" t="s">
        <v>99</v>
      </c>
      <c r="Q436">
        <v>1</v>
      </c>
      <c r="R436">
        <v>0</v>
      </c>
      <c r="S436" t="s">
        <v>100</v>
      </c>
      <c r="T436" t="s">
        <v>101</v>
      </c>
      <c r="U436" t="s">
        <v>102</v>
      </c>
      <c r="V436" t="s">
        <v>103</v>
      </c>
      <c r="W436" t="s">
        <v>122</v>
      </c>
      <c r="X436" t="s">
        <v>282</v>
      </c>
      <c r="Y436" t="s">
        <v>1926</v>
      </c>
      <c r="Z436" t="s">
        <v>97</v>
      </c>
      <c r="AA436" t="s">
        <v>107</v>
      </c>
      <c r="AB436" t="s">
        <v>145</v>
      </c>
      <c r="AC436">
        <v>0</v>
      </c>
      <c r="AD436">
        <v>7</v>
      </c>
      <c r="AE436">
        <v>0</v>
      </c>
      <c r="AG436">
        <v>0</v>
      </c>
      <c r="AH436">
        <v>1</v>
      </c>
      <c r="AI436">
        <v>0</v>
      </c>
      <c r="AJ436" s="9">
        <f t="shared" si="86"/>
        <v>7</v>
      </c>
      <c r="AK436" s="9"/>
      <c r="AL436">
        <v>0</v>
      </c>
      <c r="AM436">
        <v>0</v>
      </c>
      <c r="AN436">
        <v>0</v>
      </c>
      <c r="AO436">
        <v>0</v>
      </c>
      <c r="AP436">
        <v>0</v>
      </c>
      <c r="AQ436">
        <v>0</v>
      </c>
      <c r="AR436">
        <v>0</v>
      </c>
      <c r="AS436">
        <v>0</v>
      </c>
      <c r="AT436">
        <v>0</v>
      </c>
      <c r="AU436" t="s">
        <v>145</v>
      </c>
      <c r="AV436" t="s">
        <v>170</v>
      </c>
      <c r="AW436" t="s">
        <v>148</v>
      </c>
      <c r="AX436" t="s">
        <v>482</v>
      </c>
      <c r="AY436" t="s">
        <v>108</v>
      </c>
      <c r="AZ436" t="s">
        <v>111</v>
      </c>
      <c r="BA436" t="s">
        <v>110</v>
      </c>
      <c r="BB436">
        <v>0</v>
      </c>
      <c r="BC436">
        <v>0</v>
      </c>
      <c r="BD436">
        <v>0</v>
      </c>
      <c r="BE436" s="10" t="str">
        <f t="shared" si="87"/>
        <v>diferente</v>
      </c>
      <c r="BF436" s="10" t="str">
        <f t="shared" si="88"/>
        <v>igual</v>
      </c>
      <c r="BG436">
        <f>VLOOKUP(A436,[1]FormatoBBDD!$A$1:$CA$2248,57,FALSE)</f>
        <v>0</v>
      </c>
      <c r="BH436">
        <v>0</v>
      </c>
      <c r="BI436" t="s">
        <v>107</v>
      </c>
      <c r="BN436" t="s">
        <v>116</v>
      </c>
      <c r="BW436" t="s">
        <v>148</v>
      </c>
      <c r="BX436" t="s">
        <v>482</v>
      </c>
      <c r="CD436">
        <v>0</v>
      </c>
      <c r="CE436">
        <f t="shared" si="89"/>
        <v>2</v>
      </c>
      <c r="CF436">
        <f t="shared" si="90"/>
        <v>1</v>
      </c>
      <c r="CG436">
        <f t="shared" si="91"/>
        <v>1</v>
      </c>
      <c r="CH436">
        <f t="shared" si="92"/>
        <v>1</v>
      </c>
      <c r="CI436">
        <f t="shared" si="93"/>
        <v>1</v>
      </c>
      <c r="CJ436">
        <f t="shared" si="94"/>
        <v>1</v>
      </c>
      <c r="CK436">
        <f t="shared" si="95"/>
        <v>1</v>
      </c>
      <c r="CL436">
        <f t="shared" si="96"/>
        <v>1</v>
      </c>
      <c r="CM436">
        <f t="shared" si="85"/>
        <v>7</v>
      </c>
      <c r="CN436">
        <f t="shared" si="97"/>
        <v>1</v>
      </c>
    </row>
    <row r="437" spans="1:92">
      <c r="A437" t="s">
        <v>1927</v>
      </c>
      <c r="B437" s="8">
        <v>39205</v>
      </c>
      <c r="C437">
        <v>2007</v>
      </c>
      <c r="D437">
        <v>2007</v>
      </c>
      <c r="E437" t="s">
        <v>1928</v>
      </c>
      <c r="F437" s="8">
        <v>39218</v>
      </c>
      <c r="G437">
        <v>13</v>
      </c>
      <c r="H437" t="s">
        <v>292</v>
      </c>
      <c r="I437" t="s">
        <v>629</v>
      </c>
      <c r="J437" t="s">
        <v>211</v>
      </c>
      <c r="K437" t="s">
        <v>212</v>
      </c>
      <c r="L437" t="s">
        <v>96</v>
      </c>
      <c r="M437">
        <v>1</v>
      </c>
      <c r="N437" t="s">
        <v>140</v>
      </c>
      <c r="O437" t="s">
        <v>98</v>
      </c>
      <c r="P437" t="s">
        <v>99</v>
      </c>
      <c r="Q437">
        <v>1</v>
      </c>
      <c r="R437">
        <v>0</v>
      </c>
      <c r="S437" t="s">
        <v>100</v>
      </c>
      <c r="T437" t="s">
        <v>101</v>
      </c>
      <c r="U437" t="s">
        <v>196</v>
      </c>
      <c r="V437" t="s">
        <v>103</v>
      </c>
      <c r="W437" t="s">
        <v>122</v>
      </c>
      <c r="X437" t="s">
        <v>369</v>
      </c>
      <c r="Y437" t="s">
        <v>1929</v>
      </c>
      <c r="Z437" t="s">
        <v>97</v>
      </c>
      <c r="AA437" t="s">
        <v>107</v>
      </c>
      <c r="AB437" t="s">
        <v>145</v>
      </c>
      <c r="AC437">
        <v>7</v>
      </c>
      <c r="AD437">
        <v>0</v>
      </c>
      <c r="AE437">
        <v>0</v>
      </c>
      <c r="AG437">
        <v>1</v>
      </c>
      <c r="AH437">
        <v>0</v>
      </c>
      <c r="AI437">
        <v>0</v>
      </c>
      <c r="AJ437" s="9">
        <f t="shared" si="86"/>
        <v>7</v>
      </c>
      <c r="AK437" s="9"/>
      <c r="AL437">
        <v>0</v>
      </c>
      <c r="AM437">
        <v>0</v>
      </c>
      <c r="AN437" t="s">
        <v>145</v>
      </c>
      <c r="AO437" t="s">
        <v>170</v>
      </c>
      <c r="AP437" t="s">
        <v>148</v>
      </c>
      <c r="AQ437" t="s">
        <v>482</v>
      </c>
      <c r="AR437" t="s">
        <v>108</v>
      </c>
      <c r="AS437" t="s">
        <v>111</v>
      </c>
      <c r="AT437" t="s">
        <v>110</v>
      </c>
      <c r="AU437">
        <v>0</v>
      </c>
      <c r="AV437">
        <v>0</v>
      </c>
      <c r="AW437">
        <v>0</v>
      </c>
      <c r="AX437">
        <v>0</v>
      </c>
      <c r="AY437">
        <v>0</v>
      </c>
      <c r="AZ437">
        <v>0</v>
      </c>
      <c r="BA437">
        <v>0</v>
      </c>
      <c r="BB437">
        <v>0</v>
      </c>
      <c r="BC437">
        <v>0</v>
      </c>
      <c r="BD437">
        <v>0</v>
      </c>
      <c r="BE437" s="10" t="str">
        <f t="shared" si="87"/>
        <v>igual</v>
      </c>
      <c r="BF437" s="10" t="str">
        <f t="shared" si="88"/>
        <v>diferente</v>
      </c>
      <c r="BG437">
        <f>VLOOKUP(A437,[1]FormatoBBDD!$A$1:$CA$2248,57,FALSE)</f>
        <v>0</v>
      </c>
      <c r="BH437">
        <v>0</v>
      </c>
      <c r="BI437" t="s">
        <v>107</v>
      </c>
      <c r="BN437" t="s">
        <v>116</v>
      </c>
      <c r="BW437" t="s">
        <v>148</v>
      </c>
      <c r="BX437" t="s">
        <v>482</v>
      </c>
      <c r="CD437">
        <v>0</v>
      </c>
      <c r="CE437">
        <f t="shared" si="89"/>
        <v>2</v>
      </c>
      <c r="CF437">
        <f t="shared" si="90"/>
        <v>1</v>
      </c>
      <c r="CG437">
        <f t="shared" si="91"/>
        <v>1</v>
      </c>
      <c r="CH437">
        <f t="shared" si="92"/>
        <v>1</v>
      </c>
      <c r="CI437">
        <f t="shared" si="93"/>
        <v>1</v>
      </c>
      <c r="CJ437">
        <f t="shared" si="94"/>
        <v>1</v>
      </c>
      <c r="CK437">
        <f t="shared" si="95"/>
        <v>1</v>
      </c>
      <c r="CL437">
        <f t="shared" si="96"/>
        <v>1</v>
      </c>
      <c r="CM437">
        <f t="shared" si="85"/>
        <v>7</v>
      </c>
      <c r="CN437">
        <f t="shared" si="97"/>
        <v>1</v>
      </c>
    </row>
    <row r="438" spans="1:92">
      <c r="A438" t="s">
        <v>1930</v>
      </c>
      <c r="B438" s="8">
        <v>39206</v>
      </c>
      <c r="C438">
        <v>2007</v>
      </c>
      <c r="D438">
        <v>2007</v>
      </c>
      <c r="E438" t="s">
        <v>1931</v>
      </c>
      <c r="F438" s="8">
        <v>39218</v>
      </c>
      <c r="G438">
        <v>12</v>
      </c>
      <c r="H438" t="s">
        <v>275</v>
      </c>
      <c r="I438" t="s">
        <v>352</v>
      </c>
      <c r="J438" t="s">
        <v>94</v>
      </c>
      <c r="K438" t="s">
        <v>121</v>
      </c>
      <c r="L438" t="s">
        <v>96</v>
      </c>
      <c r="M438">
        <v>1</v>
      </c>
      <c r="N438" t="s">
        <v>97</v>
      </c>
      <c r="O438" t="s">
        <v>246</v>
      </c>
      <c r="P438" t="s">
        <v>99</v>
      </c>
      <c r="Q438">
        <v>0</v>
      </c>
      <c r="R438">
        <v>1</v>
      </c>
      <c r="S438" t="s">
        <v>97</v>
      </c>
      <c r="T438" t="s">
        <v>97</v>
      </c>
      <c r="U438" t="s">
        <v>97</v>
      </c>
      <c r="V438" t="s">
        <v>97</v>
      </c>
      <c r="W438" t="s">
        <v>104</v>
      </c>
      <c r="X438" t="s">
        <v>1932</v>
      </c>
      <c r="Y438" t="s">
        <v>1933</v>
      </c>
      <c r="Z438" t="s">
        <v>97</v>
      </c>
      <c r="AA438" t="s">
        <v>107</v>
      </c>
      <c r="AB438" t="s">
        <v>145</v>
      </c>
      <c r="AC438">
        <v>0</v>
      </c>
      <c r="AD438">
        <v>7</v>
      </c>
      <c r="AE438">
        <v>0</v>
      </c>
      <c r="AG438">
        <v>0</v>
      </c>
      <c r="AH438">
        <v>1</v>
      </c>
      <c r="AI438">
        <v>0</v>
      </c>
      <c r="AJ438" s="9">
        <f t="shared" si="86"/>
        <v>7</v>
      </c>
      <c r="AK438" s="9"/>
      <c r="AL438">
        <v>0</v>
      </c>
      <c r="AM438">
        <v>0</v>
      </c>
      <c r="AN438">
        <v>0</v>
      </c>
      <c r="AO438">
        <v>0</v>
      </c>
      <c r="AP438">
        <v>0</v>
      </c>
      <c r="AQ438">
        <v>0</v>
      </c>
      <c r="AR438">
        <v>0</v>
      </c>
      <c r="AS438">
        <v>0</v>
      </c>
      <c r="AT438">
        <v>0</v>
      </c>
      <c r="AU438" t="s">
        <v>145</v>
      </c>
      <c r="AV438" t="s">
        <v>170</v>
      </c>
      <c r="AW438" t="s">
        <v>108</v>
      </c>
      <c r="AX438" t="s">
        <v>111</v>
      </c>
      <c r="AY438" t="s">
        <v>110</v>
      </c>
      <c r="AZ438" t="s">
        <v>148</v>
      </c>
      <c r="BA438" t="s">
        <v>482</v>
      </c>
      <c r="BB438">
        <v>0</v>
      </c>
      <c r="BC438">
        <v>0</v>
      </c>
      <c r="BD438">
        <v>0</v>
      </c>
      <c r="BE438" s="10" t="str">
        <f t="shared" si="87"/>
        <v>diferente</v>
      </c>
      <c r="BF438" s="10" t="str">
        <f t="shared" si="88"/>
        <v>igual</v>
      </c>
      <c r="BG438">
        <f>VLOOKUP(A438,[1]FormatoBBDD!$A$1:$CA$2248,57,FALSE)</f>
        <v>0</v>
      </c>
      <c r="BH438">
        <v>0</v>
      </c>
      <c r="BI438" t="s">
        <v>107</v>
      </c>
      <c r="BN438" t="s">
        <v>116</v>
      </c>
      <c r="BW438" t="s">
        <v>148</v>
      </c>
      <c r="BX438" t="s">
        <v>482</v>
      </c>
      <c r="CD438">
        <v>0</v>
      </c>
      <c r="CE438">
        <f t="shared" si="89"/>
        <v>2</v>
      </c>
      <c r="CF438">
        <f t="shared" si="90"/>
        <v>1</v>
      </c>
      <c r="CG438">
        <f t="shared" si="91"/>
        <v>1</v>
      </c>
      <c r="CH438">
        <f t="shared" si="92"/>
        <v>1</v>
      </c>
      <c r="CI438">
        <f t="shared" si="93"/>
        <v>1</v>
      </c>
      <c r="CJ438">
        <f t="shared" si="94"/>
        <v>1</v>
      </c>
      <c r="CK438">
        <f t="shared" si="95"/>
        <v>1</v>
      </c>
      <c r="CL438">
        <f t="shared" si="96"/>
        <v>1</v>
      </c>
      <c r="CM438">
        <f t="shared" si="85"/>
        <v>7</v>
      </c>
      <c r="CN438">
        <f t="shared" si="97"/>
        <v>1</v>
      </c>
    </row>
    <row r="439" spans="1:92">
      <c r="A439" t="s">
        <v>1934</v>
      </c>
      <c r="B439" s="8">
        <v>39210</v>
      </c>
      <c r="C439">
        <v>2007</v>
      </c>
      <c r="D439">
        <v>2007</v>
      </c>
      <c r="E439" t="s">
        <v>1935</v>
      </c>
      <c r="F439" s="8">
        <v>39316</v>
      </c>
      <c r="G439">
        <v>106</v>
      </c>
      <c r="H439" t="s">
        <v>1468</v>
      </c>
      <c r="I439" t="s">
        <v>1673</v>
      </c>
      <c r="J439" t="s">
        <v>94</v>
      </c>
      <c r="K439" t="s">
        <v>121</v>
      </c>
      <c r="L439" t="s">
        <v>96</v>
      </c>
      <c r="M439">
        <v>1</v>
      </c>
      <c r="N439" t="s">
        <v>140</v>
      </c>
      <c r="O439" t="s">
        <v>98</v>
      </c>
      <c r="P439" t="s">
        <v>99</v>
      </c>
      <c r="Q439">
        <v>1</v>
      </c>
      <c r="R439">
        <v>0</v>
      </c>
      <c r="S439" t="s">
        <v>100</v>
      </c>
      <c r="T439" t="s">
        <v>479</v>
      </c>
      <c r="U439" t="s">
        <v>97</v>
      </c>
      <c r="V439" t="s">
        <v>103</v>
      </c>
      <c r="W439" t="s">
        <v>197</v>
      </c>
      <c r="X439" t="s">
        <v>542</v>
      </c>
      <c r="Y439" t="s">
        <v>1936</v>
      </c>
      <c r="Z439" t="s">
        <v>97</v>
      </c>
      <c r="AA439" t="s">
        <v>107</v>
      </c>
      <c r="AB439" t="s">
        <v>144</v>
      </c>
      <c r="AC439">
        <v>0</v>
      </c>
      <c r="AD439">
        <v>7</v>
      </c>
      <c r="AE439">
        <v>0</v>
      </c>
      <c r="AG439">
        <v>0</v>
      </c>
      <c r="AH439">
        <v>1</v>
      </c>
      <c r="AI439">
        <v>0</v>
      </c>
      <c r="AJ439" s="9">
        <f t="shared" si="86"/>
        <v>7</v>
      </c>
      <c r="AK439" s="9"/>
      <c r="AL439">
        <v>0</v>
      </c>
      <c r="AM439">
        <v>0</v>
      </c>
      <c r="AN439">
        <v>0</v>
      </c>
      <c r="AO439">
        <v>0</v>
      </c>
      <c r="AP439">
        <v>0</v>
      </c>
      <c r="AQ439">
        <v>0</v>
      </c>
      <c r="AR439">
        <v>0</v>
      </c>
      <c r="AS439">
        <v>0</v>
      </c>
      <c r="AT439">
        <v>0</v>
      </c>
      <c r="AU439" t="s">
        <v>144</v>
      </c>
      <c r="AV439" t="s">
        <v>170</v>
      </c>
      <c r="AW439" t="s">
        <v>145</v>
      </c>
      <c r="AX439" t="s">
        <v>146</v>
      </c>
      <c r="AY439" t="s">
        <v>482</v>
      </c>
      <c r="AZ439" t="s">
        <v>111</v>
      </c>
      <c r="BA439" t="s">
        <v>110</v>
      </c>
      <c r="BB439">
        <v>0</v>
      </c>
      <c r="BC439">
        <v>0</v>
      </c>
      <c r="BD439">
        <v>0</v>
      </c>
      <c r="BE439" s="10" t="str">
        <f t="shared" si="87"/>
        <v>diferente</v>
      </c>
      <c r="BF439" s="10" t="str">
        <f t="shared" si="88"/>
        <v>igual</v>
      </c>
      <c r="BG439">
        <f>VLOOKUP(A439,[1]FormatoBBDD!$A$1:$CA$2248,57,FALSE)</f>
        <v>0</v>
      </c>
      <c r="BH439">
        <v>0</v>
      </c>
      <c r="BI439" t="s">
        <v>107</v>
      </c>
      <c r="BN439" t="s">
        <v>116</v>
      </c>
      <c r="BW439" t="s">
        <v>482</v>
      </c>
      <c r="CD439">
        <v>0</v>
      </c>
      <c r="CE439">
        <f t="shared" si="89"/>
        <v>1</v>
      </c>
      <c r="CF439">
        <f t="shared" si="90"/>
        <v>1</v>
      </c>
      <c r="CG439">
        <f t="shared" si="91"/>
        <v>1</v>
      </c>
      <c r="CH439">
        <f t="shared" si="92"/>
        <v>1</v>
      </c>
      <c r="CI439">
        <f t="shared" si="93"/>
        <v>1</v>
      </c>
      <c r="CJ439">
        <f t="shared" si="94"/>
        <v>1</v>
      </c>
      <c r="CK439">
        <f t="shared" si="95"/>
        <v>1</v>
      </c>
      <c r="CL439">
        <f t="shared" si="96"/>
        <v>1</v>
      </c>
      <c r="CM439">
        <f t="shared" si="85"/>
        <v>7</v>
      </c>
      <c r="CN439">
        <f t="shared" si="97"/>
        <v>1</v>
      </c>
    </row>
    <row r="440" spans="1:92">
      <c r="A440" t="s">
        <v>1937</v>
      </c>
      <c r="B440" s="8">
        <v>39211</v>
      </c>
      <c r="C440">
        <v>2007</v>
      </c>
      <c r="D440">
        <v>2007</v>
      </c>
      <c r="E440" t="s">
        <v>1938</v>
      </c>
      <c r="F440" s="8">
        <v>39316</v>
      </c>
      <c r="G440">
        <v>105</v>
      </c>
      <c r="H440" t="s">
        <v>1468</v>
      </c>
      <c r="I440" t="s">
        <v>1673</v>
      </c>
      <c r="J440" t="s">
        <v>94</v>
      </c>
      <c r="K440" t="s">
        <v>121</v>
      </c>
      <c r="L440" t="s">
        <v>132</v>
      </c>
      <c r="M440">
        <v>1</v>
      </c>
      <c r="N440" t="s">
        <v>153</v>
      </c>
      <c r="O440" t="s">
        <v>141</v>
      </c>
      <c r="P440" t="s">
        <v>141</v>
      </c>
      <c r="Q440">
        <v>99</v>
      </c>
      <c r="R440">
        <v>99</v>
      </c>
      <c r="S440" t="s">
        <v>100</v>
      </c>
      <c r="T440" t="s">
        <v>97</v>
      </c>
      <c r="U440" t="s">
        <v>97</v>
      </c>
      <c r="V440" t="s">
        <v>97</v>
      </c>
      <c r="W440" t="s">
        <v>155</v>
      </c>
      <c r="X440" t="s">
        <v>1939</v>
      </c>
      <c r="Y440" t="s">
        <v>169</v>
      </c>
      <c r="Z440" t="s">
        <v>97</v>
      </c>
      <c r="AA440" t="s">
        <v>107</v>
      </c>
      <c r="AB440" t="s">
        <v>144</v>
      </c>
      <c r="AC440">
        <v>0</v>
      </c>
      <c r="AD440">
        <v>7</v>
      </c>
      <c r="AE440">
        <v>0</v>
      </c>
      <c r="AG440">
        <v>0</v>
      </c>
      <c r="AH440">
        <v>1</v>
      </c>
      <c r="AI440">
        <v>0</v>
      </c>
      <c r="AJ440" s="9">
        <f t="shared" si="86"/>
        <v>7</v>
      </c>
      <c r="AK440" s="9"/>
      <c r="AL440">
        <v>0</v>
      </c>
      <c r="AM440">
        <v>0</v>
      </c>
      <c r="AN440">
        <v>0</v>
      </c>
      <c r="AO440">
        <v>0</v>
      </c>
      <c r="AP440">
        <v>0</v>
      </c>
      <c r="AQ440">
        <v>0</v>
      </c>
      <c r="AR440">
        <v>0</v>
      </c>
      <c r="AS440">
        <v>0</v>
      </c>
      <c r="AT440">
        <v>0</v>
      </c>
      <c r="AU440" t="s">
        <v>144</v>
      </c>
      <c r="AV440" t="s">
        <v>170</v>
      </c>
      <c r="AW440" t="s">
        <v>145</v>
      </c>
      <c r="AX440" t="s">
        <v>146</v>
      </c>
      <c r="AY440" t="s">
        <v>482</v>
      </c>
      <c r="AZ440" t="s">
        <v>111</v>
      </c>
      <c r="BA440" t="s">
        <v>110</v>
      </c>
      <c r="BB440">
        <v>0</v>
      </c>
      <c r="BC440">
        <v>0</v>
      </c>
      <c r="BD440">
        <v>0</v>
      </c>
      <c r="BE440" s="10" t="str">
        <f t="shared" si="87"/>
        <v>diferente</v>
      </c>
      <c r="BF440" s="10" t="str">
        <f t="shared" si="88"/>
        <v>igual</v>
      </c>
      <c r="BG440">
        <f>VLOOKUP(A440,[1]FormatoBBDD!$A$1:$CA$2248,57,FALSE)</f>
        <v>0</v>
      </c>
      <c r="BH440">
        <v>0</v>
      </c>
      <c r="BI440" t="s">
        <v>107</v>
      </c>
      <c r="BN440" t="s">
        <v>116</v>
      </c>
      <c r="BW440" t="s">
        <v>482</v>
      </c>
      <c r="CD440">
        <v>0</v>
      </c>
      <c r="CE440">
        <f t="shared" si="89"/>
        <v>1</v>
      </c>
      <c r="CF440">
        <f t="shared" si="90"/>
        <v>1</v>
      </c>
      <c r="CG440">
        <f t="shared" si="91"/>
        <v>1</v>
      </c>
      <c r="CH440">
        <f t="shared" si="92"/>
        <v>1</v>
      </c>
      <c r="CI440">
        <f t="shared" si="93"/>
        <v>1</v>
      </c>
      <c r="CJ440">
        <f t="shared" si="94"/>
        <v>1</v>
      </c>
      <c r="CK440">
        <f t="shared" si="95"/>
        <v>1</v>
      </c>
      <c r="CL440">
        <f t="shared" si="96"/>
        <v>1</v>
      </c>
      <c r="CM440">
        <f t="shared" si="85"/>
        <v>7</v>
      </c>
      <c r="CN440">
        <f t="shared" si="97"/>
        <v>1</v>
      </c>
    </row>
    <row r="441" spans="1:92">
      <c r="A441" t="s">
        <v>1940</v>
      </c>
      <c r="B441" s="8">
        <v>39213</v>
      </c>
      <c r="C441">
        <v>2007</v>
      </c>
      <c r="D441">
        <v>2007</v>
      </c>
      <c r="E441" t="s">
        <v>1941</v>
      </c>
      <c r="F441" s="8">
        <v>39372</v>
      </c>
      <c r="G441">
        <v>159</v>
      </c>
      <c r="H441" t="s">
        <v>268</v>
      </c>
      <c r="I441" t="s">
        <v>352</v>
      </c>
      <c r="J441" t="s">
        <v>94</v>
      </c>
      <c r="K441" t="s">
        <v>121</v>
      </c>
      <c r="L441" t="s">
        <v>132</v>
      </c>
      <c r="M441">
        <v>1</v>
      </c>
      <c r="N441" t="s">
        <v>97</v>
      </c>
      <c r="O441" t="s">
        <v>381</v>
      </c>
      <c r="P441" t="s">
        <v>381</v>
      </c>
      <c r="Q441">
        <v>99</v>
      </c>
      <c r="R441">
        <v>99</v>
      </c>
      <c r="S441" t="s">
        <v>97</v>
      </c>
      <c r="T441" t="s">
        <v>97</v>
      </c>
      <c r="U441" t="s">
        <v>97</v>
      </c>
      <c r="V441" t="s">
        <v>97</v>
      </c>
      <c r="W441" t="s">
        <v>831</v>
      </c>
      <c r="X441" t="s">
        <v>1942</v>
      </c>
      <c r="Y441" t="s">
        <v>1943</v>
      </c>
      <c r="Z441" t="s">
        <v>97</v>
      </c>
      <c r="AA441" t="s">
        <v>107</v>
      </c>
      <c r="AB441" t="s">
        <v>144</v>
      </c>
      <c r="AC441">
        <v>0</v>
      </c>
      <c r="AD441">
        <v>7</v>
      </c>
      <c r="AE441">
        <v>0</v>
      </c>
      <c r="AG441">
        <v>0</v>
      </c>
      <c r="AH441">
        <v>1</v>
      </c>
      <c r="AI441">
        <v>0</v>
      </c>
      <c r="AJ441" s="9">
        <f t="shared" si="86"/>
        <v>7</v>
      </c>
      <c r="AK441" s="9"/>
      <c r="AL441">
        <v>0</v>
      </c>
      <c r="AM441">
        <v>0</v>
      </c>
      <c r="AN441">
        <v>0</v>
      </c>
      <c r="AO441">
        <v>0</v>
      </c>
      <c r="AP441">
        <v>0</v>
      </c>
      <c r="AQ441">
        <v>0</v>
      </c>
      <c r="AR441">
        <v>0</v>
      </c>
      <c r="AS441">
        <v>0</v>
      </c>
      <c r="AT441">
        <v>0</v>
      </c>
      <c r="AU441" t="s">
        <v>146</v>
      </c>
      <c r="AV441" t="s">
        <v>144</v>
      </c>
      <c r="AW441" t="s">
        <v>145</v>
      </c>
      <c r="AX441" t="s">
        <v>108</v>
      </c>
      <c r="AY441" t="s">
        <v>110</v>
      </c>
      <c r="AZ441" t="s">
        <v>148</v>
      </c>
      <c r="BA441" t="s">
        <v>482</v>
      </c>
      <c r="BB441">
        <v>0</v>
      </c>
      <c r="BC441">
        <v>0</v>
      </c>
      <c r="BD441">
        <v>0</v>
      </c>
      <c r="BE441" s="10" t="str">
        <f t="shared" si="87"/>
        <v>diferente</v>
      </c>
      <c r="BF441" s="10" t="str">
        <f t="shared" si="88"/>
        <v>igual</v>
      </c>
      <c r="BG441">
        <f>VLOOKUP(A441,[1]FormatoBBDD!$A$1:$CA$2248,57,FALSE)</f>
        <v>0</v>
      </c>
      <c r="BH441">
        <v>0</v>
      </c>
      <c r="BI441" t="s">
        <v>107</v>
      </c>
      <c r="BN441" t="s">
        <v>116</v>
      </c>
      <c r="BW441" t="s">
        <v>148</v>
      </c>
      <c r="BX441" t="s">
        <v>482</v>
      </c>
      <c r="CD441">
        <v>0</v>
      </c>
      <c r="CE441">
        <f t="shared" si="89"/>
        <v>2</v>
      </c>
      <c r="CF441">
        <f t="shared" si="90"/>
        <v>1</v>
      </c>
      <c r="CG441">
        <f t="shared" si="91"/>
        <v>1</v>
      </c>
      <c r="CH441">
        <f t="shared" si="92"/>
        <v>1</v>
      </c>
      <c r="CI441">
        <f t="shared" si="93"/>
        <v>1</v>
      </c>
      <c r="CJ441">
        <f t="shared" si="94"/>
        <v>1</v>
      </c>
      <c r="CK441">
        <f t="shared" si="95"/>
        <v>1</v>
      </c>
      <c r="CL441">
        <f t="shared" si="96"/>
        <v>1</v>
      </c>
      <c r="CM441">
        <f t="shared" si="85"/>
        <v>7</v>
      </c>
      <c r="CN441">
        <f t="shared" si="97"/>
        <v>1</v>
      </c>
    </row>
    <row r="442" spans="1:92">
      <c r="A442" t="s">
        <v>1944</v>
      </c>
      <c r="B442" s="8">
        <v>39216</v>
      </c>
      <c r="C442">
        <v>2007</v>
      </c>
      <c r="D442">
        <v>2007</v>
      </c>
      <c r="E442" t="s">
        <v>1945</v>
      </c>
      <c r="F442" s="8">
        <v>39344</v>
      </c>
      <c r="G442">
        <v>128</v>
      </c>
      <c r="H442" t="s">
        <v>424</v>
      </c>
      <c r="I442" t="s">
        <v>469</v>
      </c>
      <c r="J442" t="s">
        <v>94</v>
      </c>
      <c r="K442" t="s">
        <v>121</v>
      </c>
      <c r="L442" t="s">
        <v>96</v>
      </c>
      <c r="M442">
        <v>1</v>
      </c>
      <c r="N442" t="s">
        <v>153</v>
      </c>
      <c r="O442" t="s">
        <v>98</v>
      </c>
      <c r="P442" t="s">
        <v>99</v>
      </c>
      <c r="Q442">
        <v>1</v>
      </c>
      <c r="R442">
        <v>0</v>
      </c>
      <c r="S442" t="s">
        <v>100</v>
      </c>
      <c r="T442" t="s">
        <v>101</v>
      </c>
      <c r="U442" t="s">
        <v>97</v>
      </c>
      <c r="V442" t="s">
        <v>103</v>
      </c>
      <c r="W442" t="s">
        <v>104</v>
      </c>
      <c r="X442" t="s">
        <v>1946</v>
      </c>
      <c r="Y442" t="s">
        <v>97</v>
      </c>
      <c r="Z442" t="s">
        <v>97</v>
      </c>
      <c r="AB442" t="s">
        <v>144</v>
      </c>
      <c r="AC442">
        <v>0</v>
      </c>
      <c r="AD442">
        <v>7</v>
      </c>
      <c r="AE442">
        <v>0</v>
      </c>
      <c r="AG442">
        <v>0</v>
      </c>
      <c r="AH442">
        <v>1</v>
      </c>
      <c r="AI442">
        <v>0</v>
      </c>
      <c r="AJ442" s="9">
        <f t="shared" si="86"/>
        <v>7</v>
      </c>
      <c r="AK442" s="9"/>
      <c r="AL442">
        <v>0</v>
      </c>
      <c r="AM442">
        <v>0</v>
      </c>
      <c r="AN442">
        <v>0</v>
      </c>
      <c r="AO442">
        <v>0</v>
      </c>
      <c r="AP442">
        <v>0</v>
      </c>
      <c r="AQ442">
        <v>0</v>
      </c>
      <c r="AR442">
        <v>0</v>
      </c>
      <c r="AS442">
        <v>0</v>
      </c>
      <c r="AT442">
        <v>0</v>
      </c>
      <c r="AU442" t="s">
        <v>144</v>
      </c>
      <c r="AV442" t="s">
        <v>170</v>
      </c>
      <c r="AW442" t="s">
        <v>145</v>
      </c>
      <c r="AX442" t="s">
        <v>146</v>
      </c>
      <c r="AY442" t="s">
        <v>108</v>
      </c>
      <c r="AZ442" t="s">
        <v>111</v>
      </c>
      <c r="BA442" t="s">
        <v>207</v>
      </c>
      <c r="BB442">
        <v>0</v>
      </c>
      <c r="BC442">
        <v>0</v>
      </c>
      <c r="BD442">
        <v>0</v>
      </c>
      <c r="BE442" s="10" t="str">
        <f t="shared" si="87"/>
        <v>diferente</v>
      </c>
      <c r="BF442" s="10" t="str">
        <f t="shared" si="88"/>
        <v>igual</v>
      </c>
      <c r="BG442">
        <f>VLOOKUP(A442,[1]FormatoBBDD!$A$1:$CA$2248,57,FALSE)</f>
        <v>0</v>
      </c>
      <c r="BH442">
        <v>0</v>
      </c>
      <c r="BI442" t="s">
        <v>107</v>
      </c>
      <c r="BN442" t="s">
        <v>116</v>
      </c>
      <c r="BW442" t="s">
        <v>207</v>
      </c>
      <c r="CD442">
        <v>0</v>
      </c>
      <c r="CE442">
        <f t="shared" si="89"/>
        <v>1</v>
      </c>
      <c r="CF442">
        <f t="shared" si="90"/>
        <v>1</v>
      </c>
      <c r="CG442">
        <f t="shared" si="91"/>
        <v>1</v>
      </c>
      <c r="CH442">
        <f t="shared" si="92"/>
        <v>1</v>
      </c>
      <c r="CI442">
        <f t="shared" si="93"/>
        <v>1</v>
      </c>
      <c r="CJ442">
        <f t="shared" si="94"/>
        <v>1</v>
      </c>
      <c r="CK442">
        <f t="shared" si="95"/>
        <v>1</v>
      </c>
      <c r="CL442">
        <f t="shared" si="96"/>
        <v>1</v>
      </c>
      <c r="CM442">
        <f t="shared" si="85"/>
        <v>7</v>
      </c>
      <c r="CN442">
        <f t="shared" si="97"/>
        <v>1</v>
      </c>
    </row>
    <row r="443" spans="1:92">
      <c r="A443" t="s">
        <v>1947</v>
      </c>
      <c r="B443" s="8">
        <v>39216</v>
      </c>
      <c r="C443">
        <v>2007</v>
      </c>
      <c r="D443">
        <v>2007</v>
      </c>
      <c r="E443" t="s">
        <v>1948</v>
      </c>
      <c r="F443" s="8">
        <v>39428</v>
      </c>
      <c r="G443">
        <v>212</v>
      </c>
      <c r="H443" t="s">
        <v>268</v>
      </c>
      <c r="I443" t="s">
        <v>823</v>
      </c>
      <c r="J443" t="s">
        <v>211</v>
      </c>
      <c r="K443" t="s">
        <v>212</v>
      </c>
      <c r="L443" t="s">
        <v>96</v>
      </c>
      <c r="M443">
        <v>1</v>
      </c>
      <c r="N443" t="s">
        <v>140</v>
      </c>
      <c r="O443" t="s">
        <v>98</v>
      </c>
      <c r="P443" t="s">
        <v>99</v>
      </c>
      <c r="Q443">
        <v>1</v>
      </c>
      <c r="R443">
        <v>0</v>
      </c>
      <c r="S443" t="s">
        <v>100</v>
      </c>
      <c r="T443" t="s">
        <v>101</v>
      </c>
      <c r="U443" t="s">
        <v>480</v>
      </c>
      <c r="V443" t="s">
        <v>103</v>
      </c>
      <c r="W443" t="s">
        <v>104</v>
      </c>
      <c r="X443" t="s">
        <v>1949</v>
      </c>
      <c r="Y443" t="s">
        <v>97</v>
      </c>
      <c r="Z443" t="s">
        <v>97</v>
      </c>
      <c r="AB443" t="s">
        <v>144</v>
      </c>
      <c r="AC443">
        <v>7</v>
      </c>
      <c r="AD443">
        <v>0</v>
      </c>
      <c r="AE443">
        <v>0</v>
      </c>
      <c r="AG443">
        <v>1</v>
      </c>
      <c r="AH443">
        <v>0</v>
      </c>
      <c r="AI443">
        <v>0</v>
      </c>
      <c r="AJ443" s="9">
        <f t="shared" si="86"/>
        <v>7</v>
      </c>
      <c r="AK443" s="9"/>
      <c r="AL443">
        <v>0</v>
      </c>
      <c r="AM443">
        <v>0</v>
      </c>
      <c r="AN443" t="s">
        <v>144</v>
      </c>
      <c r="AO443" t="s">
        <v>170</v>
      </c>
      <c r="AP443" t="s">
        <v>145</v>
      </c>
      <c r="AQ443" t="s">
        <v>892</v>
      </c>
      <c r="AR443" t="s">
        <v>108</v>
      </c>
      <c r="AS443" t="s">
        <v>111</v>
      </c>
      <c r="AT443" t="s">
        <v>110</v>
      </c>
      <c r="AU443">
        <v>0</v>
      </c>
      <c r="AV443">
        <v>0</v>
      </c>
      <c r="AW443">
        <v>0</v>
      </c>
      <c r="AX443">
        <v>0</v>
      </c>
      <c r="AY443">
        <v>0</v>
      </c>
      <c r="AZ443">
        <v>0</v>
      </c>
      <c r="BA443">
        <v>0</v>
      </c>
      <c r="BB443">
        <v>0</v>
      </c>
      <c r="BC443">
        <v>0</v>
      </c>
      <c r="BD443">
        <v>0</v>
      </c>
      <c r="BE443" s="10" t="str">
        <f t="shared" si="87"/>
        <v>igual</v>
      </c>
      <c r="BF443" s="10" t="str">
        <f t="shared" si="88"/>
        <v>diferente</v>
      </c>
      <c r="BG443">
        <f>VLOOKUP(A443,[1]FormatoBBDD!$A$1:$CA$2248,57,FALSE)</f>
        <v>0</v>
      </c>
      <c r="BH443">
        <v>0</v>
      </c>
      <c r="BI443" t="s">
        <v>107</v>
      </c>
      <c r="BN443" t="s">
        <v>116</v>
      </c>
      <c r="BW443" t="s">
        <v>892</v>
      </c>
      <c r="CD443">
        <v>0</v>
      </c>
      <c r="CE443">
        <f t="shared" si="89"/>
        <v>1</v>
      </c>
      <c r="CF443">
        <f t="shared" si="90"/>
        <v>1</v>
      </c>
      <c r="CG443">
        <f t="shared" si="91"/>
        <v>1</v>
      </c>
      <c r="CH443">
        <f t="shared" si="92"/>
        <v>1</v>
      </c>
      <c r="CI443">
        <f t="shared" si="93"/>
        <v>1</v>
      </c>
      <c r="CJ443">
        <f t="shared" si="94"/>
        <v>1</v>
      </c>
      <c r="CK443">
        <f t="shared" si="95"/>
        <v>1</v>
      </c>
      <c r="CL443">
        <f t="shared" si="96"/>
        <v>1</v>
      </c>
      <c r="CM443">
        <f t="shared" ref="CM443:CM506" si="98">SUM(CF443:CL443)</f>
        <v>7</v>
      </c>
      <c r="CN443">
        <f t="shared" si="97"/>
        <v>1</v>
      </c>
    </row>
    <row r="444" spans="1:92">
      <c r="A444" t="s">
        <v>1950</v>
      </c>
      <c r="B444" s="8">
        <v>39220</v>
      </c>
      <c r="C444">
        <v>2007</v>
      </c>
      <c r="D444">
        <v>2007</v>
      </c>
      <c r="E444" t="s">
        <v>1951</v>
      </c>
      <c r="F444" s="8">
        <v>39337</v>
      </c>
      <c r="G444">
        <v>117</v>
      </c>
      <c r="H444" t="s">
        <v>160</v>
      </c>
      <c r="I444" t="s">
        <v>352</v>
      </c>
      <c r="J444" t="s">
        <v>94</v>
      </c>
      <c r="K444" t="s">
        <v>121</v>
      </c>
      <c r="L444" t="s">
        <v>132</v>
      </c>
      <c r="M444">
        <v>1</v>
      </c>
      <c r="N444" t="s">
        <v>140</v>
      </c>
      <c r="O444" t="s">
        <v>141</v>
      </c>
      <c r="P444" t="s">
        <v>141</v>
      </c>
      <c r="Q444">
        <v>99</v>
      </c>
      <c r="R444">
        <v>99</v>
      </c>
      <c r="S444" t="s">
        <v>100</v>
      </c>
      <c r="T444" t="s">
        <v>97</v>
      </c>
      <c r="U444" t="s">
        <v>97</v>
      </c>
      <c r="V444" t="s">
        <v>97</v>
      </c>
      <c r="W444" t="s">
        <v>204</v>
      </c>
      <c r="X444" t="s">
        <v>1750</v>
      </c>
      <c r="Y444" t="s">
        <v>97</v>
      </c>
      <c r="Z444" t="s">
        <v>97</v>
      </c>
      <c r="AB444" t="s">
        <v>144</v>
      </c>
      <c r="AC444">
        <v>0</v>
      </c>
      <c r="AD444">
        <v>7</v>
      </c>
      <c r="AE444">
        <v>0</v>
      </c>
      <c r="AG444">
        <v>0</v>
      </c>
      <c r="AH444">
        <v>1</v>
      </c>
      <c r="AI444">
        <v>0</v>
      </c>
      <c r="AJ444" s="9">
        <f t="shared" ref="AJ444:AJ507" si="99">SUM(AC444:AF444)</f>
        <v>7</v>
      </c>
      <c r="AK444" s="9"/>
      <c r="AL444">
        <v>0</v>
      </c>
      <c r="AM444">
        <v>0</v>
      </c>
      <c r="AN444">
        <v>0</v>
      </c>
      <c r="AO444">
        <v>0</v>
      </c>
      <c r="AP444">
        <v>0</v>
      </c>
      <c r="AQ444">
        <v>0</v>
      </c>
      <c r="AR444">
        <v>0</v>
      </c>
      <c r="AS444">
        <v>0</v>
      </c>
      <c r="AT444">
        <v>0</v>
      </c>
      <c r="AU444" t="s">
        <v>144</v>
      </c>
      <c r="AV444" t="s">
        <v>170</v>
      </c>
      <c r="AW444" t="s">
        <v>145</v>
      </c>
      <c r="AX444" t="s">
        <v>146</v>
      </c>
      <c r="AY444" t="s">
        <v>207</v>
      </c>
      <c r="AZ444" t="s">
        <v>111</v>
      </c>
      <c r="BA444" t="s">
        <v>110</v>
      </c>
      <c r="BB444">
        <v>0</v>
      </c>
      <c r="BC444">
        <v>0</v>
      </c>
      <c r="BD444">
        <v>0</v>
      </c>
      <c r="BE444" s="10" t="str">
        <f t="shared" ref="BE444:BE507" si="100">IF(OR(AB444=AN444,AB444=AO444,AB444=AP444,AB444=AQ444,AB444=AR444,AB444=AS444,AB444=AT444),"igual","diferente")</f>
        <v>diferente</v>
      </c>
      <c r="BF444" s="10" t="str">
        <f t="shared" ref="BF444:BF507" si="101">IF(OR(AB444=AU444, AB444=AV444, AB444=AW444, AB444=AX444, AB444=AY444, AB444=AZ444, AB444=BA444),"igual","diferente")</f>
        <v>igual</v>
      </c>
      <c r="BG444">
        <f>VLOOKUP(A444,[1]FormatoBBDD!$A$1:$CA$2248,57,FALSE)</f>
        <v>0</v>
      </c>
      <c r="BH444">
        <v>0</v>
      </c>
      <c r="BI444" t="s">
        <v>107</v>
      </c>
      <c r="BN444" t="s">
        <v>116</v>
      </c>
      <c r="BW444" t="s">
        <v>207</v>
      </c>
      <c r="CD444">
        <v>0</v>
      </c>
      <c r="CE444">
        <f t="shared" ref="CE444:CE507" si="102">COUNTA(BW444:CC444)</f>
        <v>1</v>
      </c>
      <c r="CF444">
        <f t="shared" ref="CF444:CF507" si="103">+IF(OR(BW444=AN444,BW444=AO444,BW444=AP444,BW444=AQ444,BW444=AR444,BW444=AS444,BW444=AT444,BW444=AU444,BW444=AV444,BW444=AW444,BW444=AX444,BW444=AY444,BW444=AZ444,BW444=BA444,BW444=BB444,BW444=BC444,BW444=BD444),1,0)</f>
        <v>1</v>
      </c>
      <c r="CG444">
        <f t="shared" ref="CG444:CG507" si="104">+IF(OR(BX444=$AO444,BX444=$AP444,BX444=$AQ444,BX444=$AR444,BX444=$AS444,BX444=$AT444,BX444=$AU444,BX444=$AV444,BX444=$AW444,BX444=$AX444,BX444=$AY444,BX444=$AZ444,BX444=$BA444,BX444=$BB444,BX444=$BC444,BX444=$BD444,BX444=$AN444),1,0)</f>
        <v>1</v>
      </c>
      <c r="CH444">
        <f t="shared" ref="CH444:CH507" si="105">+IF(OR(BY444=$AO444,BY444=$AP444,BY444=$AQ444,BY444=$AR444,BY444=$AS444,BY444=$AT444,BY444=$AU444,BY444=$AV444,BY444=$AW444,BY444=$AX444,BY444=$AY444,BY444=$AZ444,BY444=$BA444,BY444=$BB444,BY444=$BC444,BY444=$BD444,BY444=$AN444),1,0)</f>
        <v>1</v>
      </c>
      <c r="CI444">
        <f t="shared" ref="CI444:CI507" si="106">+IF(OR(BZ444=$AO444,BZ444=$AP444,BZ444=$AQ444,BZ444=$AR444,BZ444=$AS444,BZ444=$AT444,BZ444=$AU444,BZ444=$AV444,BZ444=$AW444,BZ444=$AX444,BZ444=$AY444,BZ444=$AZ444,BZ444=$BA444,BZ444=$BB444,BZ444=$BC444,BZ444=$BD444,BZ444=$AN444),1,0)</f>
        <v>1</v>
      </c>
      <c r="CJ444">
        <f t="shared" ref="CJ444:CJ507" si="107">+IF(OR(CA444=$AO444,CA444=$AP444,CA444=$AQ444,CA444=$AR444,CA444=$AS444,CA444=$AT444,CA444=$AU444,CA444=$AV444,CA444=$AW444,CA444=$AX444,CA444=$AY444,CA444=$AZ444,CA444=$BA444,CA444=$BB444,CA444=$BC444,CA444=$BD444,CA444=$AN444),1,0)</f>
        <v>1</v>
      </c>
      <c r="CK444">
        <f t="shared" ref="CK444:CK507" si="108">+IF(OR(CB444=$AO444,CB444=$AP444,CB444=$AQ444,CB444=$AR444,CB444=$AS444,CB444=$AT444,CB444=$AU444,CB444=$AV444,CB444=$AW444,CB444=$AX444,CB444=$AY444,CB444=$AZ444,CB444=$BA444,CB444=$BB444,CB444=$BC444,CB444=$BD444,CB444=$AN444),1,0)</f>
        <v>1</v>
      </c>
      <c r="CL444">
        <f t="shared" ref="CL444:CL507" si="109">+IF(OR(CC444=$AO444,CC444=$AP444,CC444=$AQ444,CC444=$AR444,CC444=$AS444,CC444=$AT444,CC444=$AU444,CC444=$AV444,CC444=$AW444,CC444=$AX444,CC444=$AY444,CC444=$AZ444,CC444=$BA444,CC444=$BB444,CC444=$BC444,CC444=$BD444,CC444=$AN444),1,0)</f>
        <v>1</v>
      </c>
      <c r="CM444">
        <f t="shared" si="98"/>
        <v>7</v>
      </c>
      <c r="CN444">
        <f t="shared" ref="CN444:CN507" si="110">+IF(OR($AB444=AN444,$AB444=AO444,AB444=AP444,AB444=AQ444,AB444=AR444,AB444=AS444,AB444=AT444,AB444=AU444,AB444=AV444,AB444=AW444,AB444=AX444,AB444=AY444,AB444=AZ444,AB444=BA444,AB444=BB444,AB444=BC444,AB444=BD444,AB444=BK444,AB444=BL444,AB444=BM444),1,0)</f>
        <v>1</v>
      </c>
    </row>
    <row r="445" spans="1:92">
      <c r="A445" t="s">
        <v>1952</v>
      </c>
      <c r="B445" s="8">
        <v>39223</v>
      </c>
      <c r="C445">
        <v>2007</v>
      </c>
      <c r="D445">
        <v>2007</v>
      </c>
      <c r="E445" t="s">
        <v>1953</v>
      </c>
      <c r="F445" s="8">
        <v>39302</v>
      </c>
      <c r="G445">
        <v>79</v>
      </c>
      <c r="H445" t="s">
        <v>585</v>
      </c>
      <c r="I445" t="s">
        <v>629</v>
      </c>
      <c r="J445" t="s">
        <v>211</v>
      </c>
      <c r="K445" t="s">
        <v>212</v>
      </c>
      <c r="L445" t="s">
        <v>96</v>
      </c>
      <c r="M445">
        <v>1</v>
      </c>
      <c r="N445" t="s">
        <v>140</v>
      </c>
      <c r="O445" t="s">
        <v>246</v>
      </c>
      <c r="P445" t="s">
        <v>99</v>
      </c>
      <c r="Q445">
        <v>0</v>
      </c>
      <c r="R445">
        <v>1</v>
      </c>
      <c r="S445" t="s">
        <v>100</v>
      </c>
      <c r="T445" t="s">
        <v>479</v>
      </c>
      <c r="U445" t="s">
        <v>196</v>
      </c>
      <c r="V445" t="s">
        <v>103</v>
      </c>
      <c r="W445" t="s">
        <v>122</v>
      </c>
      <c r="X445" t="s">
        <v>401</v>
      </c>
      <c r="Y445" t="s">
        <v>402</v>
      </c>
      <c r="Z445" t="s">
        <v>1954</v>
      </c>
      <c r="AB445" t="s">
        <v>144</v>
      </c>
      <c r="AC445">
        <v>7</v>
      </c>
      <c r="AD445">
        <v>0</v>
      </c>
      <c r="AE445">
        <v>0</v>
      </c>
      <c r="AG445">
        <v>1</v>
      </c>
      <c r="AH445">
        <v>0</v>
      </c>
      <c r="AI445">
        <v>0</v>
      </c>
      <c r="AJ445" s="9">
        <f t="shared" si="99"/>
        <v>7</v>
      </c>
      <c r="AK445" s="9"/>
      <c r="AL445">
        <v>0</v>
      </c>
      <c r="AM445">
        <v>0</v>
      </c>
      <c r="AN445" t="s">
        <v>144</v>
      </c>
      <c r="AO445" t="s">
        <v>170</v>
      </c>
      <c r="AP445" t="s">
        <v>145</v>
      </c>
      <c r="AQ445" t="s">
        <v>146</v>
      </c>
      <c r="AR445" t="s">
        <v>108</v>
      </c>
      <c r="AS445" t="s">
        <v>111</v>
      </c>
      <c r="AT445" t="s">
        <v>110</v>
      </c>
      <c r="AU445">
        <v>0</v>
      </c>
      <c r="AV445">
        <v>0</v>
      </c>
      <c r="AW445">
        <v>0</v>
      </c>
      <c r="AX445">
        <v>0</v>
      </c>
      <c r="AY445">
        <v>0</v>
      </c>
      <c r="AZ445">
        <v>0</v>
      </c>
      <c r="BA445">
        <v>0</v>
      </c>
      <c r="BB445">
        <v>0</v>
      </c>
      <c r="BC445">
        <v>0</v>
      </c>
      <c r="BD445">
        <v>0</v>
      </c>
      <c r="BE445" s="10" t="str">
        <f t="shared" si="100"/>
        <v>igual</v>
      </c>
      <c r="BF445" s="10" t="str">
        <f t="shared" si="101"/>
        <v>diferente</v>
      </c>
      <c r="BG445">
        <f>VLOOKUP(A445,[1]FormatoBBDD!$A$1:$CA$2248,57,FALSE)</f>
        <v>0</v>
      </c>
      <c r="BH445">
        <v>0</v>
      </c>
      <c r="BI445" t="s">
        <v>107</v>
      </c>
      <c r="BN445" t="s">
        <v>116</v>
      </c>
      <c r="CD445">
        <v>0</v>
      </c>
      <c r="CE445">
        <f t="shared" si="102"/>
        <v>0</v>
      </c>
      <c r="CF445">
        <f t="shared" si="103"/>
        <v>1</v>
      </c>
      <c r="CG445">
        <f t="shared" si="104"/>
        <v>1</v>
      </c>
      <c r="CH445">
        <f t="shared" si="105"/>
        <v>1</v>
      </c>
      <c r="CI445">
        <f t="shared" si="106"/>
        <v>1</v>
      </c>
      <c r="CJ445">
        <f t="shared" si="107"/>
        <v>1</v>
      </c>
      <c r="CK445">
        <f t="shared" si="108"/>
        <v>1</v>
      </c>
      <c r="CL445">
        <f t="shared" si="109"/>
        <v>1</v>
      </c>
      <c r="CM445">
        <f t="shared" si="98"/>
        <v>7</v>
      </c>
      <c r="CN445">
        <f t="shared" si="110"/>
        <v>1</v>
      </c>
    </row>
    <row r="446" spans="1:92">
      <c r="A446" t="s">
        <v>1955</v>
      </c>
      <c r="B446" s="8">
        <v>39232</v>
      </c>
      <c r="C446">
        <v>2007</v>
      </c>
      <c r="D446">
        <v>2007</v>
      </c>
      <c r="E446" t="s">
        <v>1956</v>
      </c>
      <c r="F446" s="8">
        <v>39302</v>
      </c>
      <c r="G446">
        <v>70</v>
      </c>
      <c r="H446" t="s">
        <v>292</v>
      </c>
      <c r="I446" t="s">
        <v>352</v>
      </c>
      <c r="J446" t="s">
        <v>94</v>
      </c>
      <c r="K446" t="s">
        <v>121</v>
      </c>
      <c r="L446" t="s">
        <v>96</v>
      </c>
      <c r="M446">
        <v>6</v>
      </c>
      <c r="N446" t="s">
        <v>486</v>
      </c>
      <c r="O446" t="s">
        <v>98</v>
      </c>
      <c r="P446" t="s">
        <v>99</v>
      </c>
      <c r="Q446">
        <v>1</v>
      </c>
      <c r="R446">
        <v>0</v>
      </c>
      <c r="S446" t="s">
        <v>100</v>
      </c>
      <c r="T446" t="s">
        <v>101</v>
      </c>
      <c r="U446" t="s">
        <v>196</v>
      </c>
      <c r="V446" t="s">
        <v>103</v>
      </c>
      <c r="W446" t="s">
        <v>122</v>
      </c>
      <c r="X446" t="s">
        <v>369</v>
      </c>
      <c r="Y446" t="s">
        <v>1957</v>
      </c>
      <c r="Z446" t="s">
        <v>97</v>
      </c>
      <c r="AB446" t="s">
        <v>144</v>
      </c>
      <c r="AC446">
        <v>0</v>
      </c>
      <c r="AD446">
        <v>7</v>
      </c>
      <c r="AE446">
        <v>0</v>
      </c>
      <c r="AG446">
        <v>0</v>
      </c>
      <c r="AH446">
        <v>1</v>
      </c>
      <c r="AI446">
        <v>0</v>
      </c>
      <c r="AJ446" s="9">
        <f t="shared" si="99"/>
        <v>7</v>
      </c>
      <c r="AK446" s="9"/>
      <c r="AL446">
        <v>0</v>
      </c>
      <c r="AM446">
        <v>0</v>
      </c>
      <c r="AN446">
        <v>0</v>
      </c>
      <c r="AO446">
        <v>0</v>
      </c>
      <c r="AP446">
        <v>0</v>
      </c>
      <c r="AQ446">
        <v>0</v>
      </c>
      <c r="AR446">
        <v>0</v>
      </c>
      <c r="AS446">
        <v>0</v>
      </c>
      <c r="AT446">
        <v>0</v>
      </c>
      <c r="AU446" t="s">
        <v>144</v>
      </c>
      <c r="AV446" t="s">
        <v>170</v>
      </c>
      <c r="AW446" t="s">
        <v>145</v>
      </c>
      <c r="AX446" t="s">
        <v>146</v>
      </c>
      <c r="AY446" t="s">
        <v>108</v>
      </c>
      <c r="AZ446" t="s">
        <v>111</v>
      </c>
      <c r="BA446" t="s">
        <v>110</v>
      </c>
      <c r="BB446">
        <v>0</v>
      </c>
      <c r="BC446">
        <v>0</v>
      </c>
      <c r="BD446">
        <v>0</v>
      </c>
      <c r="BE446" s="10" t="str">
        <f t="shared" si="100"/>
        <v>diferente</v>
      </c>
      <c r="BF446" s="10" t="str">
        <f t="shared" si="101"/>
        <v>igual</v>
      </c>
      <c r="BG446">
        <f>VLOOKUP(A446,[1]FormatoBBDD!$A$1:$CA$2248,57,FALSE)</f>
        <v>0</v>
      </c>
      <c r="BH446">
        <v>0</v>
      </c>
      <c r="BI446" t="s">
        <v>107</v>
      </c>
      <c r="BN446" t="s">
        <v>116</v>
      </c>
      <c r="CD446">
        <v>0</v>
      </c>
      <c r="CE446">
        <f t="shared" si="102"/>
        <v>0</v>
      </c>
      <c r="CF446">
        <f t="shared" si="103"/>
        <v>1</v>
      </c>
      <c r="CG446">
        <f t="shared" si="104"/>
        <v>1</v>
      </c>
      <c r="CH446">
        <f t="shared" si="105"/>
        <v>1</v>
      </c>
      <c r="CI446">
        <f t="shared" si="106"/>
        <v>1</v>
      </c>
      <c r="CJ446">
        <f t="shared" si="107"/>
        <v>1</v>
      </c>
      <c r="CK446">
        <f t="shared" si="108"/>
        <v>1</v>
      </c>
      <c r="CL446">
        <f t="shared" si="109"/>
        <v>1</v>
      </c>
      <c r="CM446">
        <f t="shared" si="98"/>
        <v>7</v>
      </c>
      <c r="CN446">
        <f t="shared" si="110"/>
        <v>1</v>
      </c>
    </row>
    <row r="447" spans="1:92">
      <c r="A447" t="s">
        <v>1958</v>
      </c>
      <c r="B447" s="8">
        <v>39232</v>
      </c>
      <c r="C447">
        <v>2007</v>
      </c>
      <c r="D447">
        <v>2007</v>
      </c>
      <c r="E447" t="s">
        <v>1959</v>
      </c>
      <c r="F447" s="8">
        <v>39365</v>
      </c>
      <c r="G447">
        <v>133</v>
      </c>
      <c r="H447" t="s">
        <v>130</v>
      </c>
      <c r="I447" t="s">
        <v>352</v>
      </c>
      <c r="J447" t="s">
        <v>94</v>
      </c>
      <c r="K447" t="s">
        <v>121</v>
      </c>
      <c r="L447" t="s">
        <v>96</v>
      </c>
      <c r="M447">
        <v>1</v>
      </c>
      <c r="N447" t="s">
        <v>140</v>
      </c>
      <c r="O447" t="s">
        <v>98</v>
      </c>
      <c r="P447" t="s">
        <v>99</v>
      </c>
      <c r="Q447">
        <v>1</v>
      </c>
      <c r="R447">
        <v>0</v>
      </c>
      <c r="S447" t="s">
        <v>100</v>
      </c>
      <c r="T447" t="s">
        <v>101</v>
      </c>
      <c r="U447" t="s">
        <v>331</v>
      </c>
      <c r="V447" t="s">
        <v>103</v>
      </c>
      <c r="W447" t="s">
        <v>122</v>
      </c>
      <c r="X447" t="s">
        <v>1404</v>
      </c>
      <c r="Y447" t="s">
        <v>1960</v>
      </c>
      <c r="Z447" t="s">
        <v>97</v>
      </c>
      <c r="AB447" t="s">
        <v>144</v>
      </c>
      <c r="AC447">
        <v>0</v>
      </c>
      <c r="AD447">
        <v>7</v>
      </c>
      <c r="AE447">
        <v>0</v>
      </c>
      <c r="AG447">
        <v>0</v>
      </c>
      <c r="AH447">
        <v>1</v>
      </c>
      <c r="AI447">
        <v>0</v>
      </c>
      <c r="AJ447" s="9">
        <f t="shared" si="99"/>
        <v>7</v>
      </c>
      <c r="AK447" s="9"/>
      <c r="AL447">
        <v>0</v>
      </c>
      <c r="AM447">
        <v>0</v>
      </c>
      <c r="AN447">
        <v>0</v>
      </c>
      <c r="AO447">
        <v>0</v>
      </c>
      <c r="AP447">
        <v>0</v>
      </c>
      <c r="AQ447">
        <v>0</v>
      </c>
      <c r="AR447">
        <v>0</v>
      </c>
      <c r="AS447">
        <v>0</v>
      </c>
      <c r="AT447">
        <v>0</v>
      </c>
      <c r="AU447" t="s">
        <v>144</v>
      </c>
      <c r="AV447" t="s">
        <v>170</v>
      </c>
      <c r="AW447" t="s">
        <v>145</v>
      </c>
      <c r="AX447" t="s">
        <v>146</v>
      </c>
      <c r="AY447" t="s">
        <v>108</v>
      </c>
      <c r="AZ447" t="s">
        <v>111</v>
      </c>
      <c r="BA447" t="s">
        <v>110</v>
      </c>
      <c r="BB447">
        <v>0</v>
      </c>
      <c r="BC447">
        <v>0</v>
      </c>
      <c r="BD447">
        <v>0</v>
      </c>
      <c r="BE447" s="10" t="str">
        <f t="shared" si="100"/>
        <v>diferente</v>
      </c>
      <c r="BF447" s="10" t="str">
        <f t="shared" si="101"/>
        <v>igual</v>
      </c>
      <c r="BG447">
        <f>VLOOKUP(A447,[1]FormatoBBDD!$A$1:$CA$2248,57,FALSE)</f>
        <v>0</v>
      </c>
      <c r="BH447">
        <v>0</v>
      </c>
      <c r="BI447" t="s">
        <v>107</v>
      </c>
      <c r="BN447" t="s">
        <v>116</v>
      </c>
      <c r="CD447">
        <v>0</v>
      </c>
      <c r="CE447">
        <f t="shared" si="102"/>
        <v>0</v>
      </c>
      <c r="CF447">
        <f t="shared" si="103"/>
        <v>1</v>
      </c>
      <c r="CG447">
        <f t="shared" si="104"/>
        <v>1</v>
      </c>
      <c r="CH447">
        <f t="shared" si="105"/>
        <v>1</v>
      </c>
      <c r="CI447">
        <f t="shared" si="106"/>
        <v>1</v>
      </c>
      <c r="CJ447">
        <f t="shared" si="107"/>
        <v>1</v>
      </c>
      <c r="CK447">
        <f t="shared" si="108"/>
        <v>1</v>
      </c>
      <c r="CL447">
        <f t="shared" si="109"/>
        <v>1</v>
      </c>
      <c r="CM447">
        <f t="shared" si="98"/>
        <v>7</v>
      </c>
      <c r="CN447">
        <f t="shared" si="110"/>
        <v>1</v>
      </c>
    </row>
    <row r="448" spans="1:92">
      <c r="A448" t="s">
        <v>1961</v>
      </c>
      <c r="B448" s="8">
        <v>39234</v>
      </c>
      <c r="C448">
        <v>2007</v>
      </c>
      <c r="D448">
        <v>2007</v>
      </c>
      <c r="E448" t="s">
        <v>1962</v>
      </c>
      <c r="F448" s="8">
        <v>39316</v>
      </c>
      <c r="G448">
        <v>82</v>
      </c>
      <c r="H448" t="s">
        <v>119</v>
      </c>
      <c r="I448" t="s">
        <v>352</v>
      </c>
      <c r="J448" t="s">
        <v>94</v>
      </c>
      <c r="K448" t="s">
        <v>121</v>
      </c>
      <c r="L448" t="s">
        <v>96</v>
      </c>
      <c r="M448">
        <v>1</v>
      </c>
      <c r="N448" t="s">
        <v>486</v>
      </c>
      <c r="O448" t="s">
        <v>98</v>
      </c>
      <c r="P448" t="s">
        <v>99</v>
      </c>
      <c r="Q448">
        <v>1</v>
      </c>
      <c r="R448">
        <v>0</v>
      </c>
      <c r="S448" t="s">
        <v>100</v>
      </c>
      <c r="T448" t="s">
        <v>97</v>
      </c>
      <c r="U448" t="s">
        <v>480</v>
      </c>
      <c r="V448" t="s">
        <v>103</v>
      </c>
      <c r="W448" t="s">
        <v>197</v>
      </c>
      <c r="X448" t="s">
        <v>552</v>
      </c>
      <c r="Y448" t="s">
        <v>1963</v>
      </c>
      <c r="Z448" t="s">
        <v>97</v>
      </c>
      <c r="AB448" t="s">
        <v>144</v>
      </c>
      <c r="AC448">
        <v>0</v>
      </c>
      <c r="AD448">
        <v>7</v>
      </c>
      <c r="AE448">
        <v>0</v>
      </c>
      <c r="AG448">
        <v>0</v>
      </c>
      <c r="AH448">
        <v>1</v>
      </c>
      <c r="AI448">
        <v>0</v>
      </c>
      <c r="AJ448" s="9">
        <f t="shared" si="99"/>
        <v>7</v>
      </c>
      <c r="AK448" s="9"/>
      <c r="AL448">
        <v>0</v>
      </c>
      <c r="AM448">
        <v>0</v>
      </c>
      <c r="AN448">
        <v>0</v>
      </c>
      <c r="AO448">
        <v>0</v>
      </c>
      <c r="AP448">
        <v>0</v>
      </c>
      <c r="AQ448">
        <v>0</v>
      </c>
      <c r="AR448">
        <v>0</v>
      </c>
      <c r="AS448">
        <v>0</v>
      </c>
      <c r="AT448">
        <v>0</v>
      </c>
      <c r="AU448" t="s">
        <v>144</v>
      </c>
      <c r="AV448" t="s">
        <v>170</v>
      </c>
      <c r="AW448" t="s">
        <v>145</v>
      </c>
      <c r="AX448" t="s">
        <v>146</v>
      </c>
      <c r="AY448" t="s">
        <v>111</v>
      </c>
      <c r="AZ448" t="s">
        <v>482</v>
      </c>
      <c r="BA448" t="s">
        <v>110</v>
      </c>
      <c r="BB448">
        <v>0</v>
      </c>
      <c r="BC448">
        <v>0</v>
      </c>
      <c r="BD448">
        <v>0</v>
      </c>
      <c r="BE448" s="10" t="str">
        <f t="shared" si="100"/>
        <v>diferente</v>
      </c>
      <c r="BF448" s="10" t="str">
        <f t="shared" si="101"/>
        <v>igual</v>
      </c>
      <c r="BG448">
        <f>VLOOKUP(A448,[1]FormatoBBDD!$A$1:$CA$2248,57,FALSE)</f>
        <v>0</v>
      </c>
      <c r="BH448">
        <v>0</v>
      </c>
      <c r="BI448" t="s">
        <v>107</v>
      </c>
      <c r="BN448" t="s">
        <v>116</v>
      </c>
      <c r="BW448" t="s">
        <v>482</v>
      </c>
      <c r="CD448">
        <v>0</v>
      </c>
      <c r="CE448">
        <f t="shared" si="102"/>
        <v>1</v>
      </c>
      <c r="CF448">
        <f t="shared" si="103"/>
        <v>1</v>
      </c>
      <c r="CG448">
        <f t="shared" si="104"/>
        <v>1</v>
      </c>
      <c r="CH448">
        <f t="shared" si="105"/>
        <v>1</v>
      </c>
      <c r="CI448">
        <f t="shared" si="106"/>
        <v>1</v>
      </c>
      <c r="CJ448">
        <f t="shared" si="107"/>
        <v>1</v>
      </c>
      <c r="CK448">
        <f t="shared" si="108"/>
        <v>1</v>
      </c>
      <c r="CL448">
        <f t="shared" si="109"/>
        <v>1</v>
      </c>
      <c r="CM448">
        <f t="shared" si="98"/>
        <v>7</v>
      </c>
      <c r="CN448">
        <f t="shared" si="110"/>
        <v>1</v>
      </c>
    </row>
    <row r="449" spans="1:92">
      <c r="A449" t="s">
        <v>1964</v>
      </c>
      <c r="B449" s="8">
        <v>39237</v>
      </c>
      <c r="C449">
        <v>2007</v>
      </c>
      <c r="D449">
        <v>2007</v>
      </c>
      <c r="E449" t="s">
        <v>1965</v>
      </c>
      <c r="F449" s="8">
        <v>39323</v>
      </c>
      <c r="G449">
        <v>86</v>
      </c>
      <c r="H449" t="s">
        <v>585</v>
      </c>
      <c r="I449" t="s">
        <v>1966</v>
      </c>
      <c r="J449" t="s">
        <v>211</v>
      </c>
      <c r="K449" t="s">
        <v>212</v>
      </c>
      <c r="L449" t="s">
        <v>96</v>
      </c>
      <c r="M449">
        <v>1</v>
      </c>
      <c r="N449" t="s">
        <v>486</v>
      </c>
      <c r="O449" t="s">
        <v>98</v>
      </c>
      <c r="P449" t="s">
        <v>99</v>
      </c>
      <c r="Q449">
        <v>1</v>
      </c>
      <c r="R449">
        <v>0</v>
      </c>
      <c r="S449" t="s">
        <v>100</v>
      </c>
      <c r="T449" t="s">
        <v>101</v>
      </c>
      <c r="U449" t="s">
        <v>1289</v>
      </c>
      <c r="V449" t="s">
        <v>103</v>
      </c>
      <c r="W449" t="s">
        <v>122</v>
      </c>
      <c r="X449" t="s">
        <v>353</v>
      </c>
      <c r="Y449" t="s">
        <v>169</v>
      </c>
      <c r="Z449" t="s">
        <v>97</v>
      </c>
      <c r="AB449" t="s">
        <v>145</v>
      </c>
      <c r="AC449">
        <v>6</v>
      </c>
      <c r="AD449">
        <v>0</v>
      </c>
      <c r="AE449">
        <v>1</v>
      </c>
      <c r="AG449">
        <v>1</v>
      </c>
      <c r="AH449">
        <v>0</v>
      </c>
      <c r="AI449">
        <v>1</v>
      </c>
      <c r="AJ449" s="9">
        <f t="shared" si="99"/>
        <v>7</v>
      </c>
      <c r="AK449" s="9"/>
      <c r="AL449">
        <v>1</v>
      </c>
      <c r="AM449">
        <v>0</v>
      </c>
      <c r="AN449" t="s">
        <v>146</v>
      </c>
      <c r="AO449" t="s">
        <v>482</v>
      </c>
      <c r="AP449" t="s">
        <v>111</v>
      </c>
      <c r="AQ449" t="s">
        <v>110</v>
      </c>
      <c r="AR449" t="s">
        <v>184</v>
      </c>
      <c r="AS449" t="s">
        <v>284</v>
      </c>
      <c r="AT449">
        <v>0</v>
      </c>
      <c r="AU449">
        <v>0</v>
      </c>
      <c r="AV449">
        <v>0</v>
      </c>
      <c r="AW449">
        <v>0</v>
      </c>
      <c r="AX449">
        <v>0</v>
      </c>
      <c r="AY449">
        <v>0</v>
      </c>
      <c r="AZ449">
        <v>0</v>
      </c>
      <c r="BA449">
        <v>0</v>
      </c>
      <c r="BB449" t="s">
        <v>145</v>
      </c>
      <c r="BC449">
        <v>0</v>
      </c>
      <c r="BD449">
        <v>0</v>
      </c>
      <c r="BE449" s="10" t="str">
        <f t="shared" si="100"/>
        <v>diferente</v>
      </c>
      <c r="BF449" s="10" t="str">
        <f t="shared" si="101"/>
        <v>diferente</v>
      </c>
      <c r="BG449">
        <f>VLOOKUP(A449,[1]FormatoBBDD!$A$1:$CA$2248,57,FALSE)</f>
        <v>0</v>
      </c>
      <c r="BH449" t="s">
        <v>1030</v>
      </c>
      <c r="BI449" t="s">
        <v>115</v>
      </c>
      <c r="BJ449">
        <v>1</v>
      </c>
      <c r="BK449" t="s">
        <v>145</v>
      </c>
      <c r="BN449" t="s">
        <v>116</v>
      </c>
      <c r="BW449" t="s">
        <v>284</v>
      </c>
      <c r="BX449" t="s">
        <v>482</v>
      </c>
      <c r="BY449" t="s">
        <v>184</v>
      </c>
      <c r="CD449">
        <v>0</v>
      </c>
      <c r="CE449">
        <f t="shared" si="102"/>
        <v>3</v>
      </c>
      <c r="CF449">
        <f t="shared" si="103"/>
        <v>1</v>
      </c>
      <c r="CG449">
        <f t="shared" si="104"/>
        <v>1</v>
      </c>
      <c r="CH449">
        <f t="shared" si="105"/>
        <v>1</v>
      </c>
      <c r="CI449">
        <f t="shared" si="106"/>
        <v>1</v>
      </c>
      <c r="CJ449">
        <f t="shared" si="107"/>
        <v>1</v>
      </c>
      <c r="CK449">
        <f t="shared" si="108"/>
        <v>1</v>
      </c>
      <c r="CL449">
        <f t="shared" si="109"/>
        <v>1</v>
      </c>
      <c r="CM449">
        <f t="shared" si="98"/>
        <v>7</v>
      </c>
      <c r="CN449">
        <f t="shared" si="110"/>
        <v>1</v>
      </c>
    </row>
    <row r="450" spans="1:92">
      <c r="A450" t="s">
        <v>1967</v>
      </c>
      <c r="B450" s="8">
        <v>39237</v>
      </c>
      <c r="C450">
        <v>2007</v>
      </c>
      <c r="D450">
        <v>2009</v>
      </c>
      <c r="E450" t="s">
        <v>1968</v>
      </c>
      <c r="F450" s="8">
        <v>40107</v>
      </c>
      <c r="G450">
        <v>870</v>
      </c>
      <c r="H450" t="s">
        <v>356</v>
      </c>
      <c r="I450" t="s">
        <v>469</v>
      </c>
      <c r="J450" t="s">
        <v>94</v>
      </c>
      <c r="K450" t="s">
        <v>121</v>
      </c>
      <c r="L450" t="s">
        <v>132</v>
      </c>
      <c r="M450">
        <v>1</v>
      </c>
      <c r="N450" t="s">
        <v>140</v>
      </c>
      <c r="O450" t="s">
        <v>141</v>
      </c>
      <c r="P450" t="s">
        <v>141</v>
      </c>
      <c r="Q450">
        <v>99</v>
      </c>
      <c r="R450">
        <v>99</v>
      </c>
      <c r="S450" t="s">
        <v>100</v>
      </c>
      <c r="T450" t="s">
        <v>97</v>
      </c>
      <c r="U450" t="s">
        <v>97</v>
      </c>
      <c r="V450" t="s">
        <v>97</v>
      </c>
      <c r="W450" t="s">
        <v>122</v>
      </c>
      <c r="X450" t="s">
        <v>1969</v>
      </c>
      <c r="Y450" t="s">
        <v>1970</v>
      </c>
      <c r="Z450" t="s">
        <v>97</v>
      </c>
      <c r="AB450" t="s">
        <v>145</v>
      </c>
      <c r="AC450">
        <v>0</v>
      </c>
      <c r="AD450">
        <v>7</v>
      </c>
      <c r="AE450">
        <v>0</v>
      </c>
      <c r="AG450">
        <v>0</v>
      </c>
      <c r="AH450">
        <v>1</v>
      </c>
      <c r="AI450">
        <v>0</v>
      </c>
      <c r="AJ450" s="9">
        <f t="shared" si="99"/>
        <v>7</v>
      </c>
      <c r="AK450" s="9"/>
      <c r="AL450">
        <v>0</v>
      </c>
      <c r="AM450">
        <v>0</v>
      </c>
      <c r="AN450">
        <v>0</v>
      </c>
      <c r="AO450">
        <v>0</v>
      </c>
      <c r="AP450">
        <v>0</v>
      </c>
      <c r="AQ450">
        <v>0</v>
      </c>
      <c r="AR450">
        <v>0</v>
      </c>
      <c r="AS450">
        <v>0</v>
      </c>
      <c r="AT450">
        <v>0</v>
      </c>
      <c r="AU450" t="s">
        <v>145</v>
      </c>
      <c r="AV450" t="s">
        <v>148</v>
      </c>
      <c r="AW450" t="s">
        <v>1074</v>
      </c>
      <c r="AX450" t="s">
        <v>146</v>
      </c>
      <c r="AY450" t="s">
        <v>108</v>
      </c>
      <c r="AZ450" t="s">
        <v>482</v>
      </c>
      <c r="BA450" t="s">
        <v>110</v>
      </c>
      <c r="BB450">
        <v>0</v>
      </c>
      <c r="BC450">
        <v>0</v>
      </c>
      <c r="BD450">
        <v>0</v>
      </c>
      <c r="BE450" s="10" t="str">
        <f t="shared" si="100"/>
        <v>diferente</v>
      </c>
      <c r="BF450" s="10" t="str">
        <f t="shared" si="101"/>
        <v>igual</v>
      </c>
      <c r="BG450">
        <f>VLOOKUP(A450,[1]FormatoBBDD!$A$1:$CA$2248,57,FALSE)</f>
        <v>0</v>
      </c>
      <c r="BH450">
        <v>0</v>
      </c>
      <c r="BI450" t="s">
        <v>107</v>
      </c>
      <c r="BN450" t="s">
        <v>116</v>
      </c>
      <c r="BW450" t="s">
        <v>148</v>
      </c>
      <c r="BX450" t="s">
        <v>482</v>
      </c>
      <c r="BY450" t="s">
        <v>1074</v>
      </c>
      <c r="CD450">
        <v>0</v>
      </c>
      <c r="CE450">
        <f t="shared" si="102"/>
        <v>3</v>
      </c>
      <c r="CF450">
        <f t="shared" si="103"/>
        <v>1</v>
      </c>
      <c r="CG450">
        <f t="shared" si="104"/>
        <v>1</v>
      </c>
      <c r="CH450">
        <f t="shared" si="105"/>
        <v>1</v>
      </c>
      <c r="CI450">
        <f t="shared" si="106"/>
        <v>1</v>
      </c>
      <c r="CJ450">
        <f t="shared" si="107"/>
        <v>1</v>
      </c>
      <c r="CK450">
        <f t="shared" si="108"/>
        <v>1</v>
      </c>
      <c r="CL450">
        <f t="shared" si="109"/>
        <v>1</v>
      </c>
      <c r="CM450">
        <f t="shared" si="98"/>
        <v>7</v>
      </c>
      <c r="CN450">
        <f t="shared" si="110"/>
        <v>1</v>
      </c>
    </row>
    <row r="451" spans="1:92">
      <c r="A451" t="s">
        <v>1971</v>
      </c>
      <c r="B451" s="8">
        <v>39268</v>
      </c>
      <c r="C451">
        <v>2007</v>
      </c>
      <c r="D451">
        <v>2007</v>
      </c>
      <c r="E451" t="s">
        <v>1972</v>
      </c>
      <c r="F451" s="8">
        <v>39372</v>
      </c>
      <c r="G451">
        <v>104</v>
      </c>
      <c r="H451" t="s">
        <v>160</v>
      </c>
      <c r="I451" t="s">
        <v>1673</v>
      </c>
      <c r="J451" t="s">
        <v>94</v>
      </c>
      <c r="K451" t="s">
        <v>121</v>
      </c>
      <c r="L451" t="s">
        <v>132</v>
      </c>
      <c r="M451">
        <v>1</v>
      </c>
      <c r="N451" t="s">
        <v>140</v>
      </c>
      <c r="O451" t="s">
        <v>133</v>
      </c>
      <c r="P451" t="s">
        <v>133</v>
      </c>
      <c r="Q451">
        <v>99</v>
      </c>
      <c r="R451">
        <v>99</v>
      </c>
      <c r="S451" t="s">
        <v>100</v>
      </c>
      <c r="T451" t="s">
        <v>97</v>
      </c>
      <c r="U451" t="s">
        <v>97</v>
      </c>
      <c r="V451" t="s">
        <v>97</v>
      </c>
      <c r="W451" t="s">
        <v>122</v>
      </c>
      <c r="X451" t="s">
        <v>1354</v>
      </c>
      <c r="Y451" t="s">
        <v>833</v>
      </c>
      <c r="Z451" t="s">
        <v>97</v>
      </c>
      <c r="AB451" t="s">
        <v>144</v>
      </c>
      <c r="AC451">
        <v>0</v>
      </c>
      <c r="AD451">
        <v>7</v>
      </c>
      <c r="AE451">
        <v>0</v>
      </c>
      <c r="AG451">
        <v>0</v>
      </c>
      <c r="AH451">
        <v>1</v>
      </c>
      <c r="AI451">
        <v>0</v>
      </c>
      <c r="AJ451" s="9">
        <f t="shared" si="99"/>
        <v>7</v>
      </c>
      <c r="AK451" s="9"/>
      <c r="AL451">
        <v>0</v>
      </c>
      <c r="AM451">
        <v>0</v>
      </c>
      <c r="AN451">
        <v>0</v>
      </c>
      <c r="AO451">
        <v>0</v>
      </c>
      <c r="AP451">
        <v>0</v>
      </c>
      <c r="AQ451">
        <v>0</v>
      </c>
      <c r="AR451">
        <v>0</v>
      </c>
      <c r="AS451">
        <v>0</v>
      </c>
      <c r="AT451">
        <v>0</v>
      </c>
      <c r="AU451" t="s">
        <v>144</v>
      </c>
      <c r="AV451" t="s">
        <v>148</v>
      </c>
      <c r="AW451" t="s">
        <v>145</v>
      </c>
      <c r="AX451" t="s">
        <v>146</v>
      </c>
      <c r="AY451" t="s">
        <v>108</v>
      </c>
      <c r="AZ451" t="s">
        <v>482</v>
      </c>
      <c r="BA451" t="s">
        <v>110</v>
      </c>
      <c r="BB451">
        <v>0</v>
      </c>
      <c r="BC451">
        <v>0</v>
      </c>
      <c r="BD451">
        <v>0</v>
      </c>
      <c r="BE451" s="10" t="str">
        <f t="shared" si="100"/>
        <v>diferente</v>
      </c>
      <c r="BF451" s="10" t="str">
        <f t="shared" si="101"/>
        <v>igual</v>
      </c>
      <c r="BG451">
        <f>VLOOKUP(A451,[1]FormatoBBDD!$A$1:$CA$2248,57,FALSE)</f>
        <v>0</v>
      </c>
      <c r="BH451">
        <v>0</v>
      </c>
      <c r="BI451" t="s">
        <v>107</v>
      </c>
      <c r="BN451" t="s">
        <v>116</v>
      </c>
      <c r="BW451" t="s">
        <v>148</v>
      </c>
      <c r="BX451" t="s">
        <v>482</v>
      </c>
      <c r="CD451">
        <v>0</v>
      </c>
      <c r="CE451">
        <f t="shared" si="102"/>
        <v>2</v>
      </c>
      <c r="CF451">
        <f t="shared" si="103"/>
        <v>1</v>
      </c>
      <c r="CG451">
        <f t="shared" si="104"/>
        <v>1</v>
      </c>
      <c r="CH451">
        <f t="shared" si="105"/>
        <v>1</v>
      </c>
      <c r="CI451">
        <f t="shared" si="106"/>
        <v>1</v>
      </c>
      <c r="CJ451">
        <f t="shared" si="107"/>
        <v>1</v>
      </c>
      <c r="CK451">
        <f t="shared" si="108"/>
        <v>1</v>
      </c>
      <c r="CL451">
        <f t="shared" si="109"/>
        <v>1</v>
      </c>
      <c r="CM451">
        <f t="shared" si="98"/>
        <v>7</v>
      </c>
      <c r="CN451">
        <f t="shared" si="110"/>
        <v>1</v>
      </c>
    </row>
    <row r="452" spans="1:92">
      <c r="A452" t="s">
        <v>1973</v>
      </c>
      <c r="B452" s="8">
        <v>39244</v>
      </c>
      <c r="C452">
        <v>2007</v>
      </c>
      <c r="D452">
        <v>2007</v>
      </c>
      <c r="E452" t="s">
        <v>1974</v>
      </c>
      <c r="F452" s="8">
        <v>39344</v>
      </c>
      <c r="G452">
        <v>100</v>
      </c>
      <c r="H452" t="s">
        <v>160</v>
      </c>
      <c r="I452" t="s">
        <v>629</v>
      </c>
      <c r="J452" t="s">
        <v>211</v>
      </c>
      <c r="K452" t="s">
        <v>212</v>
      </c>
      <c r="L452" t="s">
        <v>132</v>
      </c>
      <c r="M452">
        <v>1</v>
      </c>
      <c r="N452" t="s">
        <v>97</v>
      </c>
      <c r="O452" t="s">
        <v>133</v>
      </c>
      <c r="P452" t="s">
        <v>133</v>
      </c>
      <c r="Q452">
        <v>99</v>
      </c>
      <c r="R452">
        <v>99</v>
      </c>
      <c r="S452" t="s">
        <v>97</v>
      </c>
      <c r="T452" t="s">
        <v>97</v>
      </c>
      <c r="U452" t="s">
        <v>97</v>
      </c>
      <c r="V452" t="s">
        <v>97</v>
      </c>
      <c r="W452" t="s">
        <v>122</v>
      </c>
      <c r="X452" t="s">
        <v>406</v>
      </c>
      <c r="Y452" t="s">
        <v>1975</v>
      </c>
      <c r="Z452" t="s">
        <v>1976</v>
      </c>
      <c r="AA452" t="s">
        <v>107</v>
      </c>
      <c r="AB452" t="s">
        <v>144</v>
      </c>
      <c r="AC452">
        <v>7</v>
      </c>
      <c r="AD452">
        <v>0</v>
      </c>
      <c r="AE452">
        <v>0</v>
      </c>
      <c r="AG452">
        <v>1</v>
      </c>
      <c r="AH452">
        <v>0</v>
      </c>
      <c r="AI452">
        <v>0</v>
      </c>
      <c r="AJ452" s="9">
        <f t="shared" si="99"/>
        <v>7</v>
      </c>
      <c r="AK452" s="9"/>
      <c r="AL452">
        <v>0</v>
      </c>
      <c r="AM452">
        <v>0</v>
      </c>
      <c r="AN452" t="s">
        <v>144</v>
      </c>
      <c r="AO452" t="s">
        <v>170</v>
      </c>
      <c r="AP452" t="s">
        <v>145</v>
      </c>
      <c r="AQ452" t="s">
        <v>146</v>
      </c>
      <c r="AR452" t="s">
        <v>108</v>
      </c>
      <c r="AS452" t="s">
        <v>111</v>
      </c>
      <c r="AT452" t="s">
        <v>207</v>
      </c>
      <c r="AU452">
        <v>0</v>
      </c>
      <c r="AV452">
        <v>0</v>
      </c>
      <c r="AW452">
        <v>0</v>
      </c>
      <c r="AX452">
        <v>0</v>
      </c>
      <c r="AY452">
        <v>0</v>
      </c>
      <c r="AZ452">
        <v>0</v>
      </c>
      <c r="BA452">
        <v>0</v>
      </c>
      <c r="BB452">
        <v>0</v>
      </c>
      <c r="BC452">
        <v>0</v>
      </c>
      <c r="BD452">
        <v>0</v>
      </c>
      <c r="BE452" s="10" t="str">
        <f t="shared" si="100"/>
        <v>igual</v>
      </c>
      <c r="BF452" s="10" t="str">
        <f t="shared" si="101"/>
        <v>diferente</v>
      </c>
      <c r="BG452">
        <f>VLOOKUP(A452,[1]FormatoBBDD!$A$1:$CA$2248,57,FALSE)</f>
        <v>0</v>
      </c>
      <c r="BH452">
        <v>0</v>
      </c>
      <c r="BI452" t="s">
        <v>107</v>
      </c>
      <c r="BN452" t="s">
        <v>116</v>
      </c>
      <c r="BW452" t="s">
        <v>207</v>
      </c>
      <c r="CD452">
        <v>0</v>
      </c>
      <c r="CE452">
        <f t="shared" si="102"/>
        <v>1</v>
      </c>
      <c r="CF452">
        <f t="shared" si="103"/>
        <v>1</v>
      </c>
      <c r="CG452">
        <f t="shared" si="104"/>
        <v>1</v>
      </c>
      <c r="CH452">
        <f t="shared" si="105"/>
        <v>1</v>
      </c>
      <c r="CI452">
        <f t="shared" si="106"/>
        <v>1</v>
      </c>
      <c r="CJ452">
        <f t="shared" si="107"/>
        <v>1</v>
      </c>
      <c r="CK452">
        <f t="shared" si="108"/>
        <v>1</v>
      </c>
      <c r="CL452">
        <f t="shared" si="109"/>
        <v>1</v>
      </c>
      <c r="CM452">
        <f t="shared" si="98"/>
        <v>7</v>
      </c>
      <c r="CN452">
        <f t="shared" si="110"/>
        <v>1</v>
      </c>
    </row>
    <row r="453" spans="1:92">
      <c r="A453" t="s">
        <v>1977</v>
      </c>
      <c r="B453" s="8">
        <v>39247</v>
      </c>
      <c r="C453">
        <v>2007</v>
      </c>
      <c r="D453">
        <v>2007</v>
      </c>
      <c r="E453" t="s">
        <v>1978</v>
      </c>
      <c r="F453" s="8">
        <v>39302</v>
      </c>
      <c r="G453">
        <v>55</v>
      </c>
      <c r="H453" t="s">
        <v>361</v>
      </c>
      <c r="I453" t="s">
        <v>352</v>
      </c>
      <c r="J453" t="s">
        <v>94</v>
      </c>
      <c r="K453" t="s">
        <v>121</v>
      </c>
      <c r="L453" t="s">
        <v>96</v>
      </c>
      <c r="M453">
        <v>1</v>
      </c>
      <c r="N453" t="s">
        <v>592</v>
      </c>
      <c r="O453" t="s">
        <v>246</v>
      </c>
      <c r="P453" t="s">
        <v>99</v>
      </c>
      <c r="Q453">
        <v>0</v>
      </c>
      <c r="R453">
        <v>1</v>
      </c>
      <c r="S453" t="s">
        <v>100</v>
      </c>
      <c r="T453" t="s">
        <v>1024</v>
      </c>
      <c r="U453" t="s">
        <v>97</v>
      </c>
      <c r="V453" t="s">
        <v>103</v>
      </c>
      <c r="W453" t="s">
        <v>155</v>
      </c>
      <c r="X453" t="s">
        <v>1745</v>
      </c>
      <c r="Y453" t="s">
        <v>1979</v>
      </c>
      <c r="Z453" t="s">
        <v>97</v>
      </c>
      <c r="AB453" t="s">
        <v>144</v>
      </c>
      <c r="AC453">
        <v>0</v>
      </c>
      <c r="AD453">
        <v>7</v>
      </c>
      <c r="AE453">
        <v>0</v>
      </c>
      <c r="AG453">
        <v>0</v>
      </c>
      <c r="AH453">
        <v>1</v>
      </c>
      <c r="AI453">
        <v>0</v>
      </c>
      <c r="AJ453" s="9">
        <f t="shared" si="99"/>
        <v>7</v>
      </c>
      <c r="AK453" s="9"/>
      <c r="AL453">
        <v>0</v>
      </c>
      <c r="AM453">
        <v>0</v>
      </c>
      <c r="AN453">
        <v>0</v>
      </c>
      <c r="AO453">
        <v>0</v>
      </c>
      <c r="AP453">
        <v>0</v>
      </c>
      <c r="AQ453">
        <v>0</v>
      </c>
      <c r="AR453">
        <v>0</v>
      </c>
      <c r="AS453">
        <v>0</v>
      </c>
      <c r="AT453">
        <v>0</v>
      </c>
      <c r="AU453" t="s">
        <v>144</v>
      </c>
      <c r="AV453" t="s">
        <v>170</v>
      </c>
      <c r="AW453" t="s">
        <v>145</v>
      </c>
      <c r="AX453" t="s">
        <v>146</v>
      </c>
      <c r="AY453" t="s">
        <v>108</v>
      </c>
      <c r="AZ453" t="s">
        <v>111</v>
      </c>
      <c r="BA453" t="s">
        <v>110</v>
      </c>
      <c r="BB453">
        <v>0</v>
      </c>
      <c r="BC453">
        <v>0</v>
      </c>
      <c r="BD453">
        <v>0</v>
      </c>
      <c r="BE453" s="10" t="str">
        <f t="shared" si="100"/>
        <v>diferente</v>
      </c>
      <c r="BF453" s="10" t="str">
        <f t="shared" si="101"/>
        <v>igual</v>
      </c>
      <c r="BG453">
        <f>VLOOKUP(A453,[1]FormatoBBDD!$A$1:$CA$2248,57,FALSE)</f>
        <v>0</v>
      </c>
      <c r="BH453">
        <v>0</v>
      </c>
      <c r="BI453" t="s">
        <v>107</v>
      </c>
      <c r="BN453" t="s">
        <v>116</v>
      </c>
      <c r="CD453">
        <v>0</v>
      </c>
      <c r="CE453">
        <f t="shared" si="102"/>
        <v>0</v>
      </c>
      <c r="CF453">
        <f t="shared" si="103"/>
        <v>1</v>
      </c>
      <c r="CG453">
        <f t="shared" si="104"/>
        <v>1</v>
      </c>
      <c r="CH453">
        <f t="shared" si="105"/>
        <v>1</v>
      </c>
      <c r="CI453">
        <f t="shared" si="106"/>
        <v>1</v>
      </c>
      <c r="CJ453">
        <f t="shared" si="107"/>
        <v>1</v>
      </c>
      <c r="CK453">
        <f t="shared" si="108"/>
        <v>1</v>
      </c>
      <c r="CL453">
        <f t="shared" si="109"/>
        <v>1</v>
      </c>
      <c r="CM453">
        <f t="shared" si="98"/>
        <v>7</v>
      </c>
      <c r="CN453">
        <f t="shared" si="110"/>
        <v>1</v>
      </c>
    </row>
    <row r="454" spans="1:92">
      <c r="A454" t="s">
        <v>1980</v>
      </c>
      <c r="B454" s="8">
        <v>39247</v>
      </c>
      <c r="C454">
        <v>2007</v>
      </c>
      <c r="D454">
        <v>2007</v>
      </c>
      <c r="E454" t="s">
        <v>1981</v>
      </c>
      <c r="F454" s="8">
        <v>39428</v>
      </c>
      <c r="G454">
        <v>181</v>
      </c>
      <c r="H454" t="s">
        <v>119</v>
      </c>
      <c r="I454" t="s">
        <v>1982</v>
      </c>
      <c r="J454" t="s">
        <v>94</v>
      </c>
      <c r="K454" t="s">
        <v>121</v>
      </c>
      <c r="L454" t="s">
        <v>132</v>
      </c>
      <c r="M454">
        <v>1</v>
      </c>
      <c r="N454" t="s">
        <v>140</v>
      </c>
      <c r="O454" t="s">
        <v>133</v>
      </c>
      <c r="P454" t="s">
        <v>133</v>
      </c>
      <c r="Q454">
        <v>99</v>
      </c>
      <c r="R454">
        <v>99</v>
      </c>
      <c r="S454" t="s">
        <v>100</v>
      </c>
      <c r="T454" t="s">
        <v>97</v>
      </c>
      <c r="U454" t="s">
        <v>97</v>
      </c>
      <c r="V454" t="s">
        <v>97</v>
      </c>
      <c r="W454" t="s">
        <v>104</v>
      </c>
      <c r="X454" t="s">
        <v>1726</v>
      </c>
      <c r="Y454" t="s">
        <v>1983</v>
      </c>
      <c r="Z454" t="s">
        <v>97</v>
      </c>
      <c r="AB454" t="s">
        <v>144</v>
      </c>
      <c r="AC454">
        <v>0</v>
      </c>
      <c r="AD454">
        <v>6</v>
      </c>
      <c r="AE454">
        <v>1</v>
      </c>
      <c r="AG454">
        <v>0</v>
      </c>
      <c r="AH454">
        <v>1</v>
      </c>
      <c r="AI454">
        <v>1</v>
      </c>
      <c r="AJ454" s="9">
        <f t="shared" si="99"/>
        <v>7</v>
      </c>
      <c r="AK454" s="9"/>
      <c r="AL454">
        <v>1</v>
      </c>
      <c r="AM454">
        <v>0</v>
      </c>
      <c r="AN454">
        <v>0</v>
      </c>
      <c r="AO454">
        <v>0</v>
      </c>
      <c r="AP454">
        <v>0</v>
      </c>
      <c r="AQ454">
        <v>0</v>
      </c>
      <c r="AR454">
        <v>0</v>
      </c>
      <c r="AS454">
        <v>0</v>
      </c>
      <c r="AT454">
        <v>0</v>
      </c>
      <c r="AU454" t="s">
        <v>144</v>
      </c>
      <c r="AV454" t="s">
        <v>170</v>
      </c>
      <c r="AW454" t="s">
        <v>110</v>
      </c>
      <c r="AX454" t="s">
        <v>892</v>
      </c>
      <c r="AY454" t="s">
        <v>108</v>
      </c>
      <c r="AZ454" t="s">
        <v>111</v>
      </c>
      <c r="BA454">
        <v>0</v>
      </c>
      <c r="BB454" t="s">
        <v>145</v>
      </c>
      <c r="BC454">
        <v>0</v>
      </c>
      <c r="BD454">
        <v>0</v>
      </c>
      <c r="BE454" s="10" t="str">
        <f t="shared" si="100"/>
        <v>diferente</v>
      </c>
      <c r="BF454" s="10" t="str">
        <f t="shared" si="101"/>
        <v>igual</v>
      </c>
      <c r="BG454">
        <f>VLOOKUP(A454,[1]FormatoBBDD!$A$1:$CA$2248,57,FALSE)</f>
        <v>0</v>
      </c>
      <c r="BH454">
        <v>0</v>
      </c>
      <c r="BI454" t="s">
        <v>115</v>
      </c>
      <c r="BJ454">
        <v>1</v>
      </c>
      <c r="BK454" t="s">
        <v>145</v>
      </c>
      <c r="BN454" t="s">
        <v>116</v>
      </c>
      <c r="BW454" t="s">
        <v>892</v>
      </c>
      <c r="CD454">
        <v>0</v>
      </c>
      <c r="CE454">
        <f t="shared" si="102"/>
        <v>1</v>
      </c>
      <c r="CF454">
        <f t="shared" si="103"/>
        <v>1</v>
      </c>
      <c r="CG454">
        <f t="shared" si="104"/>
        <v>1</v>
      </c>
      <c r="CH454">
        <f t="shared" si="105"/>
        <v>1</v>
      </c>
      <c r="CI454">
        <f t="shared" si="106"/>
        <v>1</v>
      </c>
      <c r="CJ454">
        <f t="shared" si="107"/>
        <v>1</v>
      </c>
      <c r="CK454">
        <f t="shared" si="108"/>
        <v>1</v>
      </c>
      <c r="CL454">
        <f t="shared" si="109"/>
        <v>1</v>
      </c>
      <c r="CM454">
        <f t="shared" si="98"/>
        <v>7</v>
      </c>
      <c r="CN454">
        <f t="shared" si="110"/>
        <v>1</v>
      </c>
    </row>
    <row r="455" spans="1:92">
      <c r="A455" t="s">
        <v>1984</v>
      </c>
      <c r="B455" s="8">
        <v>39247</v>
      </c>
      <c r="C455">
        <v>2007</v>
      </c>
      <c r="D455">
        <v>2007</v>
      </c>
      <c r="E455" t="s">
        <v>1985</v>
      </c>
      <c r="F455" s="8">
        <v>39393</v>
      </c>
      <c r="G455">
        <v>146</v>
      </c>
      <c r="H455" t="s">
        <v>119</v>
      </c>
      <c r="I455" t="s">
        <v>352</v>
      </c>
      <c r="J455" t="s">
        <v>94</v>
      </c>
      <c r="K455" t="s">
        <v>121</v>
      </c>
      <c r="L455" t="s">
        <v>96</v>
      </c>
      <c r="M455">
        <v>1</v>
      </c>
      <c r="N455" t="s">
        <v>140</v>
      </c>
      <c r="O455" t="s">
        <v>246</v>
      </c>
      <c r="P455" t="s">
        <v>99</v>
      </c>
      <c r="Q455">
        <v>0</v>
      </c>
      <c r="R455">
        <v>1</v>
      </c>
      <c r="S455" t="s">
        <v>100</v>
      </c>
      <c r="T455" t="s">
        <v>101</v>
      </c>
      <c r="U455" t="s">
        <v>196</v>
      </c>
      <c r="V455" t="s">
        <v>103</v>
      </c>
      <c r="W455" t="s">
        <v>869</v>
      </c>
      <c r="X455" t="s">
        <v>1800</v>
      </c>
      <c r="Y455" t="s">
        <v>97</v>
      </c>
      <c r="Z455" t="s">
        <v>97</v>
      </c>
      <c r="AB455" t="s">
        <v>144</v>
      </c>
      <c r="AC455">
        <v>0</v>
      </c>
      <c r="AD455">
        <v>7</v>
      </c>
      <c r="AE455">
        <v>0</v>
      </c>
      <c r="AG455">
        <v>0</v>
      </c>
      <c r="AH455">
        <v>1</v>
      </c>
      <c r="AI455">
        <v>0</v>
      </c>
      <c r="AJ455" s="9">
        <f t="shared" si="99"/>
        <v>7</v>
      </c>
      <c r="AK455" s="9"/>
      <c r="AL455">
        <v>0</v>
      </c>
      <c r="AM455">
        <v>0</v>
      </c>
      <c r="AN455">
        <v>0</v>
      </c>
      <c r="AO455">
        <v>0</v>
      </c>
      <c r="AP455">
        <v>0</v>
      </c>
      <c r="AQ455">
        <v>0</v>
      </c>
      <c r="AR455">
        <v>0</v>
      </c>
      <c r="AS455">
        <v>0</v>
      </c>
      <c r="AT455">
        <v>0</v>
      </c>
      <c r="AU455" t="s">
        <v>144</v>
      </c>
      <c r="AV455" t="s">
        <v>284</v>
      </c>
      <c r="AW455" t="s">
        <v>148</v>
      </c>
      <c r="AX455" t="s">
        <v>146</v>
      </c>
      <c r="AY455" t="s">
        <v>482</v>
      </c>
      <c r="AZ455" t="s">
        <v>111</v>
      </c>
      <c r="BA455" t="s">
        <v>110</v>
      </c>
      <c r="BB455">
        <v>0</v>
      </c>
      <c r="BC455">
        <v>0</v>
      </c>
      <c r="BD455">
        <v>0</v>
      </c>
      <c r="BE455" s="10" t="str">
        <f t="shared" si="100"/>
        <v>diferente</v>
      </c>
      <c r="BF455" s="10" t="str">
        <f t="shared" si="101"/>
        <v>igual</v>
      </c>
      <c r="BG455">
        <f>VLOOKUP(A455,[1]FormatoBBDD!$A$1:$CA$2248,57,FALSE)</f>
        <v>0</v>
      </c>
      <c r="BH455">
        <v>0</v>
      </c>
      <c r="BI455" t="s">
        <v>107</v>
      </c>
      <c r="BN455" t="s">
        <v>116</v>
      </c>
      <c r="BW455" t="s">
        <v>284</v>
      </c>
      <c r="BX455" t="s">
        <v>148</v>
      </c>
      <c r="BY455" t="s">
        <v>482</v>
      </c>
      <c r="CD455">
        <v>0</v>
      </c>
      <c r="CE455">
        <f t="shared" si="102"/>
        <v>3</v>
      </c>
      <c r="CF455">
        <f t="shared" si="103"/>
        <v>1</v>
      </c>
      <c r="CG455">
        <f t="shared" si="104"/>
        <v>1</v>
      </c>
      <c r="CH455">
        <f t="shared" si="105"/>
        <v>1</v>
      </c>
      <c r="CI455">
        <f t="shared" si="106"/>
        <v>1</v>
      </c>
      <c r="CJ455">
        <f t="shared" si="107"/>
        <v>1</v>
      </c>
      <c r="CK455">
        <f t="shared" si="108"/>
        <v>1</v>
      </c>
      <c r="CL455">
        <f t="shared" si="109"/>
        <v>1</v>
      </c>
      <c r="CM455">
        <f t="shared" si="98"/>
        <v>7</v>
      </c>
      <c r="CN455">
        <f t="shared" si="110"/>
        <v>1</v>
      </c>
    </row>
    <row r="456" spans="1:92">
      <c r="A456" t="s">
        <v>1986</v>
      </c>
      <c r="B456" s="8">
        <v>39253</v>
      </c>
      <c r="C456">
        <v>2007</v>
      </c>
      <c r="D456">
        <v>2007</v>
      </c>
      <c r="E456" t="s">
        <v>1987</v>
      </c>
      <c r="F456" s="8">
        <v>39344</v>
      </c>
      <c r="G456">
        <v>91</v>
      </c>
      <c r="H456" t="s">
        <v>202</v>
      </c>
      <c r="I456" t="s">
        <v>629</v>
      </c>
      <c r="J456" t="s">
        <v>211</v>
      </c>
      <c r="K456" t="s">
        <v>212</v>
      </c>
      <c r="L456" t="s">
        <v>96</v>
      </c>
      <c r="M456">
        <v>1</v>
      </c>
      <c r="N456" t="s">
        <v>140</v>
      </c>
      <c r="O456" t="s">
        <v>98</v>
      </c>
      <c r="P456" t="s">
        <v>99</v>
      </c>
      <c r="Q456">
        <v>1</v>
      </c>
      <c r="R456">
        <v>0</v>
      </c>
      <c r="S456" t="s">
        <v>100</v>
      </c>
      <c r="T456" t="s">
        <v>213</v>
      </c>
      <c r="U456" t="s">
        <v>196</v>
      </c>
      <c r="V456" t="s">
        <v>103</v>
      </c>
      <c r="W456" t="s">
        <v>122</v>
      </c>
      <c r="X456" t="s">
        <v>253</v>
      </c>
      <c r="Y456" t="s">
        <v>1988</v>
      </c>
      <c r="Z456" t="s">
        <v>97</v>
      </c>
      <c r="AB456" t="s">
        <v>145</v>
      </c>
      <c r="AC456">
        <v>7</v>
      </c>
      <c r="AD456">
        <v>0</v>
      </c>
      <c r="AE456">
        <v>0</v>
      </c>
      <c r="AG456">
        <v>1</v>
      </c>
      <c r="AH456">
        <v>0</v>
      </c>
      <c r="AI456">
        <v>0</v>
      </c>
      <c r="AJ456" s="9">
        <f t="shared" si="99"/>
        <v>7</v>
      </c>
      <c r="AK456" s="9"/>
      <c r="AL456">
        <v>0</v>
      </c>
      <c r="AM456">
        <v>0</v>
      </c>
      <c r="AN456" t="s">
        <v>144</v>
      </c>
      <c r="AO456" t="s">
        <v>170</v>
      </c>
      <c r="AP456" t="s">
        <v>145</v>
      </c>
      <c r="AQ456" t="s">
        <v>146</v>
      </c>
      <c r="AR456" t="s">
        <v>108</v>
      </c>
      <c r="AS456" t="s">
        <v>111</v>
      </c>
      <c r="AT456" t="s">
        <v>110</v>
      </c>
      <c r="AU456">
        <v>0</v>
      </c>
      <c r="AV456">
        <v>0</v>
      </c>
      <c r="AW456">
        <v>0</v>
      </c>
      <c r="AX456">
        <v>0</v>
      </c>
      <c r="AY456">
        <v>0</v>
      </c>
      <c r="AZ456">
        <v>0</v>
      </c>
      <c r="BA456">
        <v>0</v>
      </c>
      <c r="BB456">
        <v>0</v>
      </c>
      <c r="BC456">
        <v>0</v>
      </c>
      <c r="BD456">
        <v>0</v>
      </c>
      <c r="BE456" s="10" t="str">
        <f t="shared" si="100"/>
        <v>igual</v>
      </c>
      <c r="BF456" s="10" t="str">
        <f t="shared" si="101"/>
        <v>diferente</v>
      </c>
      <c r="BG456">
        <f>VLOOKUP(A456,[1]FormatoBBDD!$A$1:$CA$2248,57,FALSE)</f>
        <v>0</v>
      </c>
      <c r="BH456">
        <v>0</v>
      </c>
      <c r="BI456" t="s">
        <v>107</v>
      </c>
      <c r="BN456" t="s">
        <v>116</v>
      </c>
      <c r="CD456">
        <v>0</v>
      </c>
      <c r="CE456">
        <f t="shared" si="102"/>
        <v>0</v>
      </c>
      <c r="CF456">
        <f t="shared" si="103"/>
        <v>1</v>
      </c>
      <c r="CG456">
        <f t="shared" si="104"/>
        <v>1</v>
      </c>
      <c r="CH456">
        <f t="shared" si="105"/>
        <v>1</v>
      </c>
      <c r="CI456">
        <f t="shared" si="106"/>
        <v>1</v>
      </c>
      <c r="CJ456">
        <f t="shared" si="107"/>
        <v>1</v>
      </c>
      <c r="CK456">
        <f t="shared" si="108"/>
        <v>1</v>
      </c>
      <c r="CL456">
        <f t="shared" si="109"/>
        <v>1</v>
      </c>
      <c r="CM456">
        <f t="shared" si="98"/>
        <v>7</v>
      </c>
      <c r="CN456">
        <f t="shared" si="110"/>
        <v>1</v>
      </c>
    </row>
    <row r="457" spans="1:92">
      <c r="A457" t="s">
        <v>1989</v>
      </c>
      <c r="B457" s="8">
        <v>39259</v>
      </c>
      <c r="C457">
        <v>2007</v>
      </c>
      <c r="D457">
        <v>2007</v>
      </c>
      <c r="E457" t="s">
        <v>1990</v>
      </c>
      <c r="F457" s="8">
        <v>39378</v>
      </c>
      <c r="G457">
        <v>119</v>
      </c>
      <c r="H457" t="s">
        <v>1991</v>
      </c>
      <c r="I457" t="s">
        <v>1992</v>
      </c>
      <c r="J457" t="s">
        <v>94</v>
      </c>
      <c r="K457" t="s">
        <v>121</v>
      </c>
      <c r="L457" t="s">
        <v>96</v>
      </c>
      <c r="M457">
        <v>1</v>
      </c>
      <c r="N457" t="s">
        <v>140</v>
      </c>
      <c r="O457" t="s">
        <v>98</v>
      </c>
      <c r="P457" t="s">
        <v>99</v>
      </c>
      <c r="Q457">
        <v>1</v>
      </c>
      <c r="R457">
        <v>0</v>
      </c>
      <c r="S457" t="s">
        <v>100</v>
      </c>
      <c r="T457" t="s">
        <v>213</v>
      </c>
      <c r="U457" t="s">
        <v>196</v>
      </c>
      <c r="V457" t="s">
        <v>103</v>
      </c>
      <c r="W457" t="s">
        <v>104</v>
      </c>
      <c r="X457" t="s">
        <v>1993</v>
      </c>
      <c r="Y457" t="s">
        <v>1994</v>
      </c>
      <c r="Z457" t="s">
        <v>97</v>
      </c>
      <c r="AB457" t="s">
        <v>144</v>
      </c>
      <c r="AC457">
        <v>0</v>
      </c>
      <c r="AD457">
        <v>6</v>
      </c>
      <c r="AE457">
        <v>1</v>
      </c>
      <c r="AG457">
        <v>0</v>
      </c>
      <c r="AH457">
        <v>1</v>
      </c>
      <c r="AI457">
        <v>1</v>
      </c>
      <c r="AJ457" s="9">
        <f t="shared" si="99"/>
        <v>7</v>
      </c>
      <c r="AK457" s="9"/>
      <c r="AL457">
        <v>1</v>
      </c>
      <c r="AM457">
        <v>0</v>
      </c>
      <c r="AN457">
        <v>0</v>
      </c>
      <c r="AO457">
        <v>0</v>
      </c>
      <c r="AP457">
        <v>0</v>
      </c>
      <c r="AQ457">
        <v>0</v>
      </c>
      <c r="AR457">
        <v>0</v>
      </c>
      <c r="AS457">
        <v>0</v>
      </c>
      <c r="AT457">
        <v>0</v>
      </c>
      <c r="AU457" t="s">
        <v>144</v>
      </c>
      <c r="AV457" t="s">
        <v>170</v>
      </c>
      <c r="AW457" t="s">
        <v>145</v>
      </c>
      <c r="AX457" t="s">
        <v>146</v>
      </c>
      <c r="AY457" t="s">
        <v>111</v>
      </c>
      <c r="AZ457" t="s">
        <v>110</v>
      </c>
      <c r="BA457">
        <v>0</v>
      </c>
      <c r="BB457" t="s">
        <v>108</v>
      </c>
      <c r="BC457">
        <v>0</v>
      </c>
      <c r="BD457">
        <v>0</v>
      </c>
      <c r="BE457" s="10" t="str">
        <f t="shared" si="100"/>
        <v>diferente</v>
      </c>
      <c r="BF457" s="10" t="str">
        <f t="shared" si="101"/>
        <v>igual</v>
      </c>
      <c r="BG457">
        <f>VLOOKUP(A457,[1]FormatoBBDD!$A$1:$CA$2248,57,FALSE)</f>
        <v>0</v>
      </c>
      <c r="BH457">
        <v>0</v>
      </c>
      <c r="BI457" t="s">
        <v>115</v>
      </c>
      <c r="BJ457">
        <v>1</v>
      </c>
      <c r="BK457" t="s">
        <v>108</v>
      </c>
      <c r="BN457" t="s">
        <v>116</v>
      </c>
      <c r="CD457">
        <v>0</v>
      </c>
      <c r="CE457">
        <f t="shared" si="102"/>
        <v>0</v>
      </c>
      <c r="CF457">
        <f t="shared" si="103"/>
        <v>1</v>
      </c>
      <c r="CG457">
        <f t="shared" si="104"/>
        <v>1</v>
      </c>
      <c r="CH457">
        <f t="shared" si="105"/>
        <v>1</v>
      </c>
      <c r="CI457">
        <f t="shared" si="106"/>
        <v>1</v>
      </c>
      <c r="CJ457">
        <f t="shared" si="107"/>
        <v>1</v>
      </c>
      <c r="CK457">
        <f t="shared" si="108"/>
        <v>1</v>
      </c>
      <c r="CL457">
        <f t="shared" si="109"/>
        <v>1</v>
      </c>
      <c r="CM457">
        <f t="shared" si="98"/>
        <v>7</v>
      </c>
      <c r="CN457">
        <f t="shared" si="110"/>
        <v>1</v>
      </c>
    </row>
    <row r="458" spans="1:92">
      <c r="A458" t="s">
        <v>1995</v>
      </c>
      <c r="B458" s="8">
        <v>39259</v>
      </c>
      <c r="C458">
        <v>2007</v>
      </c>
      <c r="D458">
        <v>2007</v>
      </c>
      <c r="E458" t="s">
        <v>1996</v>
      </c>
      <c r="F458" s="8">
        <v>39428</v>
      </c>
      <c r="G458">
        <v>169</v>
      </c>
      <c r="H458" t="s">
        <v>424</v>
      </c>
      <c r="I458" t="s">
        <v>1997</v>
      </c>
      <c r="J458" t="s">
        <v>94</v>
      </c>
      <c r="K458" t="s">
        <v>121</v>
      </c>
      <c r="L458" t="s">
        <v>96</v>
      </c>
      <c r="M458">
        <v>1</v>
      </c>
      <c r="N458" t="s">
        <v>140</v>
      </c>
      <c r="O458" t="s">
        <v>246</v>
      </c>
      <c r="P458" t="s">
        <v>99</v>
      </c>
      <c r="Q458">
        <v>0</v>
      </c>
      <c r="R458">
        <v>1</v>
      </c>
      <c r="S458" t="s">
        <v>100</v>
      </c>
      <c r="T458" t="s">
        <v>97</v>
      </c>
      <c r="U458" t="s">
        <v>97</v>
      </c>
      <c r="V458" t="s">
        <v>103</v>
      </c>
      <c r="W458" t="s">
        <v>122</v>
      </c>
      <c r="X458" t="s">
        <v>426</v>
      </c>
      <c r="Y458" t="s">
        <v>1998</v>
      </c>
      <c r="Z458" t="s">
        <v>97</v>
      </c>
      <c r="AB458" t="s">
        <v>144</v>
      </c>
      <c r="AC458">
        <v>0</v>
      </c>
      <c r="AD458">
        <v>6</v>
      </c>
      <c r="AE458">
        <v>1</v>
      </c>
      <c r="AG458">
        <v>0</v>
      </c>
      <c r="AH458">
        <v>1</v>
      </c>
      <c r="AI458">
        <v>1</v>
      </c>
      <c r="AJ458" s="9">
        <f t="shared" si="99"/>
        <v>7</v>
      </c>
      <c r="AK458" s="9"/>
      <c r="AL458">
        <v>1</v>
      </c>
      <c r="AM458">
        <v>0</v>
      </c>
      <c r="AN458">
        <v>0</v>
      </c>
      <c r="AO458">
        <v>0</v>
      </c>
      <c r="AP458">
        <v>0</v>
      </c>
      <c r="AQ458">
        <v>0</v>
      </c>
      <c r="AR458">
        <v>0</v>
      </c>
      <c r="AS458">
        <v>0</v>
      </c>
      <c r="AT458">
        <v>0</v>
      </c>
      <c r="AU458" t="s">
        <v>144</v>
      </c>
      <c r="AV458" t="s">
        <v>170</v>
      </c>
      <c r="AW458" t="s">
        <v>892</v>
      </c>
      <c r="AX458" t="s">
        <v>108</v>
      </c>
      <c r="AY458" t="s">
        <v>111</v>
      </c>
      <c r="AZ458" t="s">
        <v>110</v>
      </c>
      <c r="BA458">
        <v>0</v>
      </c>
      <c r="BB458" t="s">
        <v>145</v>
      </c>
      <c r="BC458">
        <v>0</v>
      </c>
      <c r="BD458">
        <v>0</v>
      </c>
      <c r="BE458" s="10" t="str">
        <f t="shared" si="100"/>
        <v>diferente</v>
      </c>
      <c r="BF458" s="10" t="str">
        <f t="shared" si="101"/>
        <v>igual</v>
      </c>
      <c r="BG458">
        <f>VLOOKUP(A458,[1]FormatoBBDD!$A$1:$CA$2248,57,FALSE)</f>
        <v>0</v>
      </c>
      <c r="BH458">
        <v>0</v>
      </c>
      <c r="BI458" t="s">
        <v>115</v>
      </c>
      <c r="BJ458">
        <v>1</v>
      </c>
      <c r="BK458" t="s">
        <v>145</v>
      </c>
      <c r="BN458" t="s">
        <v>116</v>
      </c>
      <c r="BW458" t="s">
        <v>892</v>
      </c>
      <c r="CD458">
        <v>0</v>
      </c>
      <c r="CE458">
        <f t="shared" si="102"/>
        <v>1</v>
      </c>
      <c r="CF458">
        <f t="shared" si="103"/>
        <v>1</v>
      </c>
      <c r="CG458">
        <f t="shared" si="104"/>
        <v>1</v>
      </c>
      <c r="CH458">
        <f t="shared" si="105"/>
        <v>1</v>
      </c>
      <c r="CI458">
        <f t="shared" si="106"/>
        <v>1</v>
      </c>
      <c r="CJ458">
        <f t="shared" si="107"/>
        <v>1</v>
      </c>
      <c r="CK458">
        <f t="shared" si="108"/>
        <v>1</v>
      </c>
      <c r="CL458">
        <f t="shared" si="109"/>
        <v>1</v>
      </c>
      <c r="CM458">
        <f t="shared" si="98"/>
        <v>7</v>
      </c>
      <c r="CN458">
        <f t="shared" si="110"/>
        <v>1</v>
      </c>
    </row>
    <row r="459" spans="1:92">
      <c r="A459" t="s">
        <v>1999</v>
      </c>
      <c r="B459" s="8">
        <v>39259</v>
      </c>
      <c r="C459">
        <v>2007</v>
      </c>
      <c r="D459">
        <v>2007</v>
      </c>
      <c r="E459" t="s">
        <v>2000</v>
      </c>
      <c r="F459" s="8">
        <v>39316</v>
      </c>
      <c r="G459">
        <v>57</v>
      </c>
      <c r="H459" t="s">
        <v>173</v>
      </c>
      <c r="I459" t="s">
        <v>2001</v>
      </c>
      <c r="J459" t="s">
        <v>94</v>
      </c>
      <c r="K459" t="s">
        <v>121</v>
      </c>
      <c r="L459" t="s">
        <v>96</v>
      </c>
      <c r="M459">
        <v>1</v>
      </c>
      <c r="N459" t="s">
        <v>140</v>
      </c>
      <c r="O459" t="s">
        <v>98</v>
      </c>
      <c r="P459" t="s">
        <v>99</v>
      </c>
      <c r="Q459">
        <v>1</v>
      </c>
      <c r="R459">
        <v>0</v>
      </c>
      <c r="S459" t="s">
        <v>100</v>
      </c>
      <c r="T459" t="s">
        <v>101</v>
      </c>
      <c r="U459" t="s">
        <v>196</v>
      </c>
      <c r="V459" t="s">
        <v>103</v>
      </c>
      <c r="W459" t="s">
        <v>155</v>
      </c>
      <c r="X459" t="s">
        <v>2002</v>
      </c>
      <c r="Y459" t="s">
        <v>169</v>
      </c>
      <c r="Z459" t="s">
        <v>97</v>
      </c>
      <c r="AB459" t="s">
        <v>144</v>
      </c>
      <c r="AC459">
        <v>0</v>
      </c>
      <c r="AD459">
        <v>7</v>
      </c>
      <c r="AE459">
        <v>0</v>
      </c>
      <c r="AG459">
        <v>0</v>
      </c>
      <c r="AH459">
        <v>1</v>
      </c>
      <c r="AI459">
        <v>0</v>
      </c>
      <c r="AJ459" s="9">
        <f t="shared" si="99"/>
        <v>7</v>
      </c>
      <c r="AK459" s="9"/>
      <c r="AL459">
        <v>0</v>
      </c>
      <c r="AM459">
        <v>1</v>
      </c>
      <c r="AN459">
        <v>0</v>
      </c>
      <c r="AO459">
        <v>0</v>
      </c>
      <c r="AP459">
        <v>0</v>
      </c>
      <c r="AQ459">
        <v>0</v>
      </c>
      <c r="AR459">
        <v>0</v>
      </c>
      <c r="AS459">
        <v>0</v>
      </c>
      <c r="AT459">
        <v>0</v>
      </c>
      <c r="AU459" t="s">
        <v>144</v>
      </c>
      <c r="AV459" t="s">
        <v>170</v>
      </c>
      <c r="AW459" t="s">
        <v>145</v>
      </c>
      <c r="AX459" t="s">
        <v>146</v>
      </c>
      <c r="AY459" t="s">
        <v>108</v>
      </c>
      <c r="AZ459" t="s">
        <v>111</v>
      </c>
      <c r="BA459" t="s">
        <v>110</v>
      </c>
      <c r="BB459">
        <v>0</v>
      </c>
      <c r="BC459">
        <v>0</v>
      </c>
      <c r="BD459">
        <v>0</v>
      </c>
      <c r="BE459" s="10" t="str">
        <f t="shared" si="100"/>
        <v>diferente</v>
      </c>
      <c r="BF459" s="10" t="str">
        <f t="shared" si="101"/>
        <v>igual</v>
      </c>
      <c r="BG459">
        <f>VLOOKUP(A459,[1]FormatoBBDD!$A$1:$CA$2248,57,FALSE)</f>
        <v>0</v>
      </c>
      <c r="BH459">
        <v>0</v>
      </c>
      <c r="BI459" t="s">
        <v>107</v>
      </c>
      <c r="BN459" t="s">
        <v>115</v>
      </c>
      <c r="BO459">
        <v>1</v>
      </c>
      <c r="BP459" t="s">
        <v>145</v>
      </c>
      <c r="CD459">
        <v>0</v>
      </c>
      <c r="CE459">
        <f t="shared" si="102"/>
        <v>0</v>
      </c>
      <c r="CF459">
        <f t="shared" si="103"/>
        <v>1</v>
      </c>
      <c r="CG459">
        <f t="shared" si="104"/>
        <v>1</v>
      </c>
      <c r="CH459">
        <f t="shared" si="105"/>
        <v>1</v>
      </c>
      <c r="CI459">
        <f t="shared" si="106"/>
        <v>1</v>
      </c>
      <c r="CJ459">
        <f t="shared" si="107"/>
        <v>1</v>
      </c>
      <c r="CK459">
        <f t="shared" si="108"/>
        <v>1</v>
      </c>
      <c r="CL459">
        <f t="shared" si="109"/>
        <v>1</v>
      </c>
      <c r="CM459">
        <f t="shared" si="98"/>
        <v>7</v>
      </c>
      <c r="CN459">
        <f t="shared" si="110"/>
        <v>1</v>
      </c>
    </row>
    <row r="460" spans="1:92">
      <c r="A460" t="s">
        <v>2003</v>
      </c>
      <c r="B460" s="8">
        <v>39262</v>
      </c>
      <c r="C460">
        <v>2007</v>
      </c>
      <c r="D460">
        <v>2007</v>
      </c>
      <c r="E460" t="s">
        <v>2004</v>
      </c>
      <c r="F460" s="8">
        <v>39365</v>
      </c>
      <c r="G460">
        <v>103</v>
      </c>
      <c r="H460" t="s">
        <v>268</v>
      </c>
      <c r="I460" t="s">
        <v>1825</v>
      </c>
      <c r="J460" t="s">
        <v>94</v>
      </c>
      <c r="K460" t="s">
        <v>121</v>
      </c>
      <c r="L460" t="s">
        <v>96</v>
      </c>
      <c r="M460">
        <v>1</v>
      </c>
      <c r="N460" t="s">
        <v>153</v>
      </c>
      <c r="O460" t="s">
        <v>98</v>
      </c>
      <c r="P460" t="s">
        <v>99</v>
      </c>
      <c r="Q460">
        <v>1</v>
      </c>
      <c r="R460">
        <v>0</v>
      </c>
      <c r="S460" t="s">
        <v>100</v>
      </c>
      <c r="T460" t="s">
        <v>101</v>
      </c>
      <c r="U460" t="s">
        <v>480</v>
      </c>
      <c r="V460" t="s">
        <v>103</v>
      </c>
      <c r="W460" t="s">
        <v>122</v>
      </c>
      <c r="X460" t="s">
        <v>1176</v>
      </c>
      <c r="Y460" t="s">
        <v>2005</v>
      </c>
      <c r="Z460" t="s">
        <v>97</v>
      </c>
      <c r="AB460" t="s">
        <v>144</v>
      </c>
      <c r="AC460">
        <v>0</v>
      </c>
      <c r="AD460">
        <v>7</v>
      </c>
      <c r="AE460">
        <v>0</v>
      </c>
      <c r="AG460">
        <v>0</v>
      </c>
      <c r="AH460">
        <v>1</v>
      </c>
      <c r="AI460">
        <v>0</v>
      </c>
      <c r="AJ460" s="9">
        <f t="shared" si="99"/>
        <v>7</v>
      </c>
      <c r="AK460" s="9"/>
      <c r="AL460">
        <v>0</v>
      </c>
      <c r="AM460">
        <v>0</v>
      </c>
      <c r="AN460">
        <v>0</v>
      </c>
      <c r="AO460">
        <v>0</v>
      </c>
      <c r="AP460">
        <v>0</v>
      </c>
      <c r="AQ460">
        <v>0</v>
      </c>
      <c r="AR460">
        <v>0</v>
      </c>
      <c r="AS460">
        <v>0</v>
      </c>
      <c r="AT460">
        <v>0</v>
      </c>
      <c r="AU460" t="s">
        <v>144</v>
      </c>
      <c r="AV460" t="s">
        <v>284</v>
      </c>
      <c r="AW460" t="s">
        <v>1074</v>
      </c>
      <c r="AX460" t="s">
        <v>146</v>
      </c>
      <c r="AY460" t="s">
        <v>108</v>
      </c>
      <c r="AZ460" t="s">
        <v>111</v>
      </c>
      <c r="BA460" t="s">
        <v>110</v>
      </c>
      <c r="BB460">
        <v>0</v>
      </c>
      <c r="BC460">
        <v>0</v>
      </c>
      <c r="BD460">
        <v>0</v>
      </c>
      <c r="BE460" s="10" t="str">
        <f t="shared" si="100"/>
        <v>diferente</v>
      </c>
      <c r="BF460" s="10" t="str">
        <f t="shared" si="101"/>
        <v>igual</v>
      </c>
      <c r="BG460">
        <f>VLOOKUP(A460,[1]FormatoBBDD!$A$1:$CA$2248,57,FALSE)</f>
        <v>0</v>
      </c>
      <c r="BH460">
        <v>0</v>
      </c>
      <c r="BI460" t="s">
        <v>107</v>
      </c>
      <c r="BN460" t="s">
        <v>116</v>
      </c>
      <c r="BW460" t="s">
        <v>284</v>
      </c>
      <c r="BX460" t="s">
        <v>1074</v>
      </c>
      <c r="CD460">
        <v>0</v>
      </c>
      <c r="CE460">
        <f t="shared" si="102"/>
        <v>2</v>
      </c>
      <c r="CF460">
        <f t="shared" si="103"/>
        <v>1</v>
      </c>
      <c r="CG460">
        <f t="shared" si="104"/>
        <v>1</v>
      </c>
      <c r="CH460">
        <f t="shared" si="105"/>
        <v>1</v>
      </c>
      <c r="CI460">
        <f t="shared" si="106"/>
        <v>1</v>
      </c>
      <c r="CJ460">
        <f t="shared" si="107"/>
        <v>1</v>
      </c>
      <c r="CK460">
        <f t="shared" si="108"/>
        <v>1</v>
      </c>
      <c r="CL460">
        <f t="shared" si="109"/>
        <v>1</v>
      </c>
      <c r="CM460">
        <f t="shared" si="98"/>
        <v>7</v>
      </c>
      <c r="CN460">
        <f t="shared" si="110"/>
        <v>1</v>
      </c>
    </row>
    <row r="461" spans="1:92">
      <c r="A461" t="s">
        <v>2006</v>
      </c>
      <c r="B461" s="8">
        <v>39262</v>
      </c>
      <c r="C461">
        <v>2007</v>
      </c>
      <c r="D461">
        <v>2007</v>
      </c>
      <c r="E461" t="s">
        <v>2007</v>
      </c>
      <c r="F461" s="8">
        <v>39316</v>
      </c>
      <c r="G461">
        <v>54</v>
      </c>
      <c r="H461" t="s">
        <v>119</v>
      </c>
      <c r="I461" t="s">
        <v>2008</v>
      </c>
      <c r="J461" t="s">
        <v>211</v>
      </c>
      <c r="K461" t="s">
        <v>212</v>
      </c>
      <c r="L461" t="s">
        <v>96</v>
      </c>
      <c r="M461">
        <v>1</v>
      </c>
      <c r="N461" t="s">
        <v>140</v>
      </c>
      <c r="O461" t="s">
        <v>98</v>
      </c>
      <c r="P461" t="s">
        <v>99</v>
      </c>
      <c r="Q461">
        <v>1</v>
      </c>
      <c r="R461">
        <v>0</v>
      </c>
      <c r="S461" t="s">
        <v>610</v>
      </c>
      <c r="T461" t="s">
        <v>101</v>
      </c>
      <c r="U461" t="s">
        <v>196</v>
      </c>
      <c r="V461" t="s">
        <v>103</v>
      </c>
      <c r="W461" t="s">
        <v>104</v>
      </c>
      <c r="X461" t="s">
        <v>2009</v>
      </c>
      <c r="Y461" t="s">
        <v>97</v>
      </c>
      <c r="Z461" t="s">
        <v>97</v>
      </c>
      <c r="AB461" t="s">
        <v>144</v>
      </c>
      <c r="AC461">
        <v>7</v>
      </c>
      <c r="AD461">
        <v>0</v>
      </c>
      <c r="AE461">
        <v>0</v>
      </c>
      <c r="AG461">
        <v>1</v>
      </c>
      <c r="AH461">
        <v>0</v>
      </c>
      <c r="AI461">
        <v>0</v>
      </c>
      <c r="AJ461" s="9">
        <f t="shared" si="99"/>
        <v>7</v>
      </c>
      <c r="AK461" s="9"/>
      <c r="AL461">
        <v>0</v>
      </c>
      <c r="AM461">
        <v>0</v>
      </c>
      <c r="AN461" t="s">
        <v>144</v>
      </c>
      <c r="AO461" t="s">
        <v>170</v>
      </c>
      <c r="AP461" t="s">
        <v>145</v>
      </c>
      <c r="AQ461" t="s">
        <v>146</v>
      </c>
      <c r="AR461" t="s">
        <v>482</v>
      </c>
      <c r="AS461" t="s">
        <v>111</v>
      </c>
      <c r="AT461" t="s">
        <v>110</v>
      </c>
      <c r="AU461">
        <v>0</v>
      </c>
      <c r="AV461">
        <v>0</v>
      </c>
      <c r="AW461">
        <v>0</v>
      </c>
      <c r="AX461">
        <v>0</v>
      </c>
      <c r="AY461">
        <v>0</v>
      </c>
      <c r="AZ461">
        <v>0</v>
      </c>
      <c r="BA461">
        <v>0</v>
      </c>
      <c r="BB461">
        <v>0</v>
      </c>
      <c r="BC461">
        <v>0</v>
      </c>
      <c r="BD461">
        <v>0</v>
      </c>
      <c r="BE461" s="10" t="str">
        <f t="shared" si="100"/>
        <v>igual</v>
      </c>
      <c r="BF461" s="10" t="str">
        <f t="shared" si="101"/>
        <v>diferente</v>
      </c>
      <c r="BG461">
        <f>VLOOKUP(A461,[1]FormatoBBDD!$A$1:$CA$2248,57,FALSE)</f>
        <v>0</v>
      </c>
      <c r="BH461">
        <v>0</v>
      </c>
      <c r="BI461" t="s">
        <v>107</v>
      </c>
      <c r="BN461" t="s">
        <v>116</v>
      </c>
      <c r="BW461" t="s">
        <v>482</v>
      </c>
      <c r="CD461">
        <v>0</v>
      </c>
      <c r="CE461">
        <f t="shared" si="102"/>
        <v>1</v>
      </c>
      <c r="CF461">
        <f t="shared" si="103"/>
        <v>1</v>
      </c>
      <c r="CG461">
        <f t="shared" si="104"/>
        <v>1</v>
      </c>
      <c r="CH461">
        <f t="shared" si="105"/>
        <v>1</v>
      </c>
      <c r="CI461">
        <f t="shared" si="106"/>
        <v>1</v>
      </c>
      <c r="CJ461">
        <f t="shared" si="107"/>
        <v>1</v>
      </c>
      <c r="CK461">
        <f t="shared" si="108"/>
        <v>1</v>
      </c>
      <c r="CL461">
        <f t="shared" si="109"/>
        <v>1</v>
      </c>
      <c r="CM461">
        <f t="shared" si="98"/>
        <v>7</v>
      </c>
      <c r="CN461">
        <f t="shared" si="110"/>
        <v>1</v>
      </c>
    </row>
    <row r="462" spans="1:92">
      <c r="A462" t="s">
        <v>2010</v>
      </c>
      <c r="B462" s="8">
        <v>39266</v>
      </c>
      <c r="C462">
        <v>2007</v>
      </c>
      <c r="D462">
        <v>2007</v>
      </c>
      <c r="E462" t="s">
        <v>2011</v>
      </c>
      <c r="F462" s="8">
        <v>39302</v>
      </c>
      <c r="G462">
        <v>36</v>
      </c>
      <c r="H462" t="s">
        <v>151</v>
      </c>
      <c r="I462" t="s">
        <v>352</v>
      </c>
      <c r="J462" t="s">
        <v>94</v>
      </c>
      <c r="K462" t="s">
        <v>121</v>
      </c>
      <c r="L462" t="s">
        <v>96</v>
      </c>
      <c r="M462">
        <v>1</v>
      </c>
      <c r="N462" t="s">
        <v>140</v>
      </c>
      <c r="O462" t="s">
        <v>98</v>
      </c>
      <c r="P462" t="s">
        <v>99</v>
      </c>
      <c r="Q462">
        <v>1</v>
      </c>
      <c r="R462">
        <v>0</v>
      </c>
      <c r="S462" t="s">
        <v>100</v>
      </c>
      <c r="T462" t="s">
        <v>101</v>
      </c>
      <c r="U462" t="s">
        <v>97</v>
      </c>
      <c r="V462" t="s">
        <v>103</v>
      </c>
      <c r="W462" t="s">
        <v>122</v>
      </c>
      <c r="X462" t="s">
        <v>1328</v>
      </c>
      <c r="Y462" t="s">
        <v>1678</v>
      </c>
      <c r="Z462" t="s">
        <v>97</v>
      </c>
      <c r="AB462" t="s">
        <v>144</v>
      </c>
      <c r="AC462">
        <v>0</v>
      </c>
      <c r="AD462">
        <v>7</v>
      </c>
      <c r="AE462">
        <v>0</v>
      </c>
      <c r="AG462">
        <v>0</v>
      </c>
      <c r="AH462">
        <v>1</v>
      </c>
      <c r="AI462">
        <v>0</v>
      </c>
      <c r="AJ462" s="9">
        <f t="shared" si="99"/>
        <v>7</v>
      </c>
      <c r="AK462" s="9"/>
      <c r="AL462">
        <v>0</v>
      </c>
      <c r="AM462">
        <v>0</v>
      </c>
      <c r="AN462">
        <v>0</v>
      </c>
      <c r="AO462">
        <v>0</v>
      </c>
      <c r="AP462">
        <v>0</v>
      </c>
      <c r="AQ462">
        <v>0</v>
      </c>
      <c r="AR462">
        <v>0</v>
      </c>
      <c r="AS462">
        <v>0</v>
      </c>
      <c r="AT462">
        <v>0</v>
      </c>
      <c r="AU462" t="s">
        <v>144</v>
      </c>
      <c r="AV462" t="s">
        <v>170</v>
      </c>
      <c r="AW462" t="s">
        <v>145</v>
      </c>
      <c r="AX462" t="s">
        <v>146</v>
      </c>
      <c r="AY462" t="s">
        <v>108</v>
      </c>
      <c r="AZ462" t="s">
        <v>111</v>
      </c>
      <c r="BA462" t="s">
        <v>110</v>
      </c>
      <c r="BB462">
        <v>0</v>
      </c>
      <c r="BC462">
        <v>0</v>
      </c>
      <c r="BD462">
        <v>0</v>
      </c>
      <c r="BE462" s="10" t="str">
        <f t="shared" si="100"/>
        <v>diferente</v>
      </c>
      <c r="BF462" s="10" t="str">
        <f t="shared" si="101"/>
        <v>igual</v>
      </c>
      <c r="BG462">
        <f>VLOOKUP(A462,[1]FormatoBBDD!$A$1:$CA$2248,57,FALSE)</f>
        <v>0</v>
      </c>
      <c r="BH462">
        <v>0</v>
      </c>
      <c r="BI462" t="s">
        <v>107</v>
      </c>
      <c r="BN462" t="s">
        <v>116</v>
      </c>
      <c r="CD462">
        <v>0</v>
      </c>
      <c r="CE462">
        <f t="shared" si="102"/>
        <v>0</v>
      </c>
      <c r="CF462">
        <f t="shared" si="103"/>
        <v>1</v>
      </c>
      <c r="CG462">
        <f t="shared" si="104"/>
        <v>1</v>
      </c>
      <c r="CH462">
        <f t="shared" si="105"/>
        <v>1</v>
      </c>
      <c r="CI462">
        <f t="shared" si="106"/>
        <v>1</v>
      </c>
      <c r="CJ462">
        <f t="shared" si="107"/>
        <v>1</v>
      </c>
      <c r="CK462">
        <f t="shared" si="108"/>
        <v>1</v>
      </c>
      <c r="CL462">
        <f t="shared" si="109"/>
        <v>1</v>
      </c>
      <c r="CM462">
        <f t="shared" si="98"/>
        <v>7</v>
      </c>
      <c r="CN462">
        <f t="shared" si="110"/>
        <v>1</v>
      </c>
    </row>
    <row r="463" spans="1:92">
      <c r="A463" t="s">
        <v>2012</v>
      </c>
      <c r="B463" s="8">
        <v>39269</v>
      </c>
      <c r="C463">
        <v>2007</v>
      </c>
      <c r="D463">
        <v>2007</v>
      </c>
      <c r="E463" t="s">
        <v>2013</v>
      </c>
      <c r="F463" s="8">
        <v>39323</v>
      </c>
      <c r="G463">
        <v>54</v>
      </c>
      <c r="H463" t="s">
        <v>656</v>
      </c>
      <c r="I463" t="s">
        <v>629</v>
      </c>
      <c r="J463" t="s">
        <v>211</v>
      </c>
      <c r="K463" t="s">
        <v>212</v>
      </c>
      <c r="L463" t="s">
        <v>96</v>
      </c>
      <c r="M463">
        <v>1</v>
      </c>
      <c r="N463" t="s">
        <v>140</v>
      </c>
      <c r="O463" t="s">
        <v>98</v>
      </c>
      <c r="P463" t="s">
        <v>99</v>
      </c>
      <c r="Q463">
        <v>1</v>
      </c>
      <c r="R463">
        <v>0</v>
      </c>
      <c r="S463" t="s">
        <v>100</v>
      </c>
      <c r="T463" t="s">
        <v>101</v>
      </c>
      <c r="U463" t="s">
        <v>97</v>
      </c>
      <c r="V463" t="s">
        <v>103</v>
      </c>
      <c r="W463" t="s">
        <v>122</v>
      </c>
      <c r="X463" t="s">
        <v>2014</v>
      </c>
      <c r="Y463" t="s">
        <v>169</v>
      </c>
      <c r="Z463" t="s">
        <v>97</v>
      </c>
      <c r="AB463" t="s">
        <v>145</v>
      </c>
      <c r="AC463">
        <v>7</v>
      </c>
      <c r="AD463">
        <v>0</v>
      </c>
      <c r="AE463">
        <v>0</v>
      </c>
      <c r="AG463">
        <v>1</v>
      </c>
      <c r="AH463">
        <v>0</v>
      </c>
      <c r="AI463">
        <v>0</v>
      </c>
      <c r="AJ463" s="9">
        <f t="shared" si="99"/>
        <v>7</v>
      </c>
      <c r="AK463" s="9"/>
      <c r="AL463">
        <v>0</v>
      </c>
      <c r="AM463">
        <v>0</v>
      </c>
      <c r="AN463" t="s">
        <v>284</v>
      </c>
      <c r="AO463" t="s">
        <v>170</v>
      </c>
      <c r="AP463" t="s">
        <v>145</v>
      </c>
      <c r="AQ463" t="s">
        <v>482</v>
      </c>
      <c r="AR463" t="s">
        <v>108</v>
      </c>
      <c r="AS463" t="s">
        <v>111</v>
      </c>
      <c r="AT463" t="s">
        <v>110</v>
      </c>
      <c r="AU463">
        <v>0</v>
      </c>
      <c r="AV463">
        <v>0</v>
      </c>
      <c r="AW463">
        <v>0</v>
      </c>
      <c r="AX463">
        <v>0</v>
      </c>
      <c r="AY463">
        <v>0</v>
      </c>
      <c r="AZ463">
        <v>0</v>
      </c>
      <c r="BA463">
        <v>0</v>
      </c>
      <c r="BB463">
        <v>0</v>
      </c>
      <c r="BC463">
        <v>0</v>
      </c>
      <c r="BD463">
        <v>0</v>
      </c>
      <c r="BE463" s="10" t="str">
        <f t="shared" si="100"/>
        <v>igual</v>
      </c>
      <c r="BF463" s="10" t="str">
        <f t="shared" si="101"/>
        <v>diferente</v>
      </c>
      <c r="BG463">
        <f>VLOOKUP(A463,[1]FormatoBBDD!$A$1:$CA$2248,57,FALSE)</f>
        <v>0</v>
      </c>
      <c r="BH463">
        <v>0</v>
      </c>
      <c r="BI463" t="s">
        <v>107</v>
      </c>
      <c r="BN463" t="s">
        <v>116</v>
      </c>
      <c r="BW463" t="s">
        <v>284</v>
      </c>
      <c r="BX463" t="s">
        <v>482</v>
      </c>
      <c r="CD463">
        <v>0</v>
      </c>
      <c r="CE463">
        <f t="shared" si="102"/>
        <v>2</v>
      </c>
      <c r="CF463">
        <f t="shared" si="103"/>
        <v>1</v>
      </c>
      <c r="CG463">
        <f t="shared" si="104"/>
        <v>1</v>
      </c>
      <c r="CH463">
        <f t="shared" si="105"/>
        <v>1</v>
      </c>
      <c r="CI463">
        <f t="shared" si="106"/>
        <v>1</v>
      </c>
      <c r="CJ463">
        <f t="shared" si="107"/>
        <v>1</v>
      </c>
      <c r="CK463">
        <f t="shared" si="108"/>
        <v>1</v>
      </c>
      <c r="CL463">
        <f t="shared" si="109"/>
        <v>1</v>
      </c>
      <c r="CM463">
        <f t="shared" si="98"/>
        <v>7</v>
      </c>
      <c r="CN463">
        <f t="shared" si="110"/>
        <v>1</v>
      </c>
    </row>
    <row r="464" spans="1:92">
      <c r="A464" t="s">
        <v>2015</v>
      </c>
      <c r="B464" s="8">
        <v>39274</v>
      </c>
      <c r="C464">
        <v>2007</v>
      </c>
      <c r="D464">
        <v>2007</v>
      </c>
      <c r="E464" t="s">
        <v>2016</v>
      </c>
      <c r="F464" s="8">
        <v>39322</v>
      </c>
      <c r="G464">
        <v>48</v>
      </c>
      <c r="H464" t="s">
        <v>219</v>
      </c>
      <c r="I464" t="s">
        <v>2017</v>
      </c>
      <c r="J464" t="s">
        <v>94</v>
      </c>
      <c r="K464" t="s">
        <v>121</v>
      </c>
      <c r="L464" t="s">
        <v>96</v>
      </c>
      <c r="M464">
        <v>1</v>
      </c>
      <c r="N464" t="s">
        <v>140</v>
      </c>
      <c r="O464" t="s">
        <v>98</v>
      </c>
      <c r="P464" t="s">
        <v>99</v>
      </c>
      <c r="Q464">
        <v>1</v>
      </c>
      <c r="R464">
        <v>0</v>
      </c>
      <c r="S464" t="s">
        <v>100</v>
      </c>
      <c r="T464" t="s">
        <v>101</v>
      </c>
      <c r="U464" t="s">
        <v>97</v>
      </c>
      <c r="V464" t="s">
        <v>103</v>
      </c>
      <c r="W464" t="s">
        <v>197</v>
      </c>
      <c r="X464" t="s">
        <v>2018</v>
      </c>
      <c r="Y464" t="s">
        <v>2019</v>
      </c>
      <c r="Z464" t="s">
        <v>97</v>
      </c>
      <c r="AB464" t="s">
        <v>144</v>
      </c>
      <c r="AC464">
        <v>0</v>
      </c>
      <c r="AD464">
        <v>5</v>
      </c>
      <c r="AE464">
        <v>2</v>
      </c>
      <c r="AG464">
        <v>0</v>
      </c>
      <c r="AH464">
        <v>1</v>
      </c>
      <c r="AI464">
        <v>1</v>
      </c>
      <c r="AJ464" s="9">
        <f t="shared" si="99"/>
        <v>7</v>
      </c>
      <c r="AK464" s="9"/>
      <c r="AL464">
        <v>2</v>
      </c>
      <c r="AM464">
        <v>0</v>
      </c>
      <c r="AN464">
        <v>0</v>
      </c>
      <c r="AO464">
        <v>0</v>
      </c>
      <c r="AP464">
        <v>0</v>
      </c>
      <c r="AQ464">
        <v>0</v>
      </c>
      <c r="AR464">
        <v>0</v>
      </c>
      <c r="AS464">
        <v>0</v>
      </c>
      <c r="AT464">
        <v>0</v>
      </c>
      <c r="AU464" t="s">
        <v>144</v>
      </c>
      <c r="AV464" t="s">
        <v>170</v>
      </c>
      <c r="AW464" t="s">
        <v>145</v>
      </c>
      <c r="AX464" t="s">
        <v>111</v>
      </c>
      <c r="AY464" t="s">
        <v>110</v>
      </c>
      <c r="AZ464">
        <v>0</v>
      </c>
      <c r="BA464">
        <v>0</v>
      </c>
      <c r="BB464" t="s">
        <v>108</v>
      </c>
      <c r="BC464" t="s">
        <v>146</v>
      </c>
      <c r="BD464">
        <v>0</v>
      </c>
      <c r="BE464" s="10" t="str">
        <f t="shared" si="100"/>
        <v>diferente</v>
      </c>
      <c r="BF464" s="10" t="str">
        <f t="shared" si="101"/>
        <v>igual</v>
      </c>
      <c r="BG464">
        <f>VLOOKUP(A464,[1]FormatoBBDD!$A$1:$CA$2248,57,FALSE)</f>
        <v>0</v>
      </c>
      <c r="BH464">
        <v>0</v>
      </c>
      <c r="BI464" t="s">
        <v>115</v>
      </c>
      <c r="BJ464">
        <v>2</v>
      </c>
      <c r="BK464" t="s">
        <v>108</v>
      </c>
      <c r="BL464" t="s">
        <v>146</v>
      </c>
      <c r="BN464" t="s">
        <v>116</v>
      </c>
      <c r="CD464">
        <v>0</v>
      </c>
      <c r="CE464">
        <f t="shared" si="102"/>
        <v>0</v>
      </c>
      <c r="CF464">
        <f t="shared" si="103"/>
        <v>1</v>
      </c>
      <c r="CG464">
        <f t="shared" si="104"/>
        <v>1</v>
      </c>
      <c r="CH464">
        <f t="shared" si="105"/>
        <v>1</v>
      </c>
      <c r="CI464">
        <f t="shared" si="106"/>
        <v>1</v>
      </c>
      <c r="CJ464">
        <f t="shared" si="107"/>
        <v>1</v>
      </c>
      <c r="CK464">
        <f t="shared" si="108"/>
        <v>1</v>
      </c>
      <c r="CL464">
        <f t="shared" si="109"/>
        <v>1</v>
      </c>
      <c r="CM464">
        <f t="shared" si="98"/>
        <v>7</v>
      </c>
      <c r="CN464">
        <f t="shared" si="110"/>
        <v>1</v>
      </c>
    </row>
    <row r="465" spans="1:92">
      <c r="A465" t="s">
        <v>2020</v>
      </c>
      <c r="B465" s="8">
        <v>39275</v>
      </c>
      <c r="C465">
        <v>2007</v>
      </c>
      <c r="D465">
        <v>2007</v>
      </c>
      <c r="E465" t="s">
        <v>2021</v>
      </c>
      <c r="F465" s="8">
        <v>39365</v>
      </c>
      <c r="G465">
        <v>90</v>
      </c>
      <c r="H465" t="s">
        <v>298</v>
      </c>
      <c r="I465" t="s">
        <v>352</v>
      </c>
      <c r="J465" t="s">
        <v>94</v>
      </c>
      <c r="K465" t="s">
        <v>121</v>
      </c>
      <c r="L465" t="s">
        <v>96</v>
      </c>
      <c r="M465">
        <v>1</v>
      </c>
      <c r="N465" t="s">
        <v>140</v>
      </c>
      <c r="O465" t="s">
        <v>98</v>
      </c>
      <c r="P465" t="s">
        <v>99</v>
      </c>
      <c r="Q465">
        <v>1</v>
      </c>
      <c r="R465">
        <v>0</v>
      </c>
      <c r="S465" t="s">
        <v>100</v>
      </c>
      <c r="T465" t="s">
        <v>101</v>
      </c>
      <c r="U465" t="s">
        <v>435</v>
      </c>
      <c r="V465" t="s">
        <v>103</v>
      </c>
      <c r="W465" t="s">
        <v>197</v>
      </c>
      <c r="X465" t="s">
        <v>770</v>
      </c>
      <c r="Y465" t="s">
        <v>2022</v>
      </c>
      <c r="Z465" t="s">
        <v>97</v>
      </c>
      <c r="AA465" t="s">
        <v>107</v>
      </c>
      <c r="AB465" t="s">
        <v>144</v>
      </c>
      <c r="AC465">
        <v>0</v>
      </c>
      <c r="AD465">
        <v>7</v>
      </c>
      <c r="AE465">
        <v>0</v>
      </c>
      <c r="AG465">
        <v>0</v>
      </c>
      <c r="AH465">
        <v>1</v>
      </c>
      <c r="AI465">
        <v>0</v>
      </c>
      <c r="AJ465" s="9">
        <f t="shared" si="99"/>
        <v>7</v>
      </c>
      <c r="AK465" s="9"/>
      <c r="AL465">
        <v>0</v>
      </c>
      <c r="AM465">
        <v>0</v>
      </c>
      <c r="AN465">
        <v>0</v>
      </c>
      <c r="AO465">
        <v>0</v>
      </c>
      <c r="AP465">
        <v>0</v>
      </c>
      <c r="AQ465">
        <v>0</v>
      </c>
      <c r="AR465">
        <v>0</v>
      </c>
      <c r="AS465">
        <v>0</v>
      </c>
      <c r="AT465">
        <v>0</v>
      </c>
      <c r="AU465" t="s">
        <v>144</v>
      </c>
      <c r="AV465" t="s">
        <v>146</v>
      </c>
      <c r="AW465" t="s">
        <v>108</v>
      </c>
      <c r="AX465" t="s">
        <v>111</v>
      </c>
      <c r="AY465" t="s">
        <v>110</v>
      </c>
      <c r="AZ465" t="s">
        <v>284</v>
      </c>
      <c r="BA465" t="s">
        <v>1074</v>
      </c>
      <c r="BB465">
        <v>0</v>
      </c>
      <c r="BC465">
        <v>0</v>
      </c>
      <c r="BD465">
        <v>0</v>
      </c>
      <c r="BE465" s="10" t="str">
        <f t="shared" si="100"/>
        <v>diferente</v>
      </c>
      <c r="BF465" s="10" t="str">
        <f t="shared" si="101"/>
        <v>igual</v>
      </c>
      <c r="BG465">
        <f>VLOOKUP(A465,[1]FormatoBBDD!$A$1:$CA$2248,57,FALSE)</f>
        <v>0</v>
      </c>
      <c r="BH465">
        <v>0</v>
      </c>
      <c r="BI465" t="s">
        <v>107</v>
      </c>
      <c r="BN465" t="s">
        <v>116</v>
      </c>
      <c r="BW465" t="s">
        <v>284</v>
      </c>
      <c r="BX465" t="s">
        <v>1074</v>
      </c>
      <c r="CD465">
        <v>0</v>
      </c>
      <c r="CE465">
        <f t="shared" si="102"/>
        <v>2</v>
      </c>
      <c r="CF465">
        <f t="shared" si="103"/>
        <v>1</v>
      </c>
      <c r="CG465">
        <f t="shared" si="104"/>
        <v>1</v>
      </c>
      <c r="CH465">
        <f t="shared" si="105"/>
        <v>1</v>
      </c>
      <c r="CI465">
        <f t="shared" si="106"/>
        <v>1</v>
      </c>
      <c r="CJ465">
        <f t="shared" si="107"/>
        <v>1</v>
      </c>
      <c r="CK465">
        <f t="shared" si="108"/>
        <v>1</v>
      </c>
      <c r="CL465">
        <f t="shared" si="109"/>
        <v>1</v>
      </c>
      <c r="CM465">
        <f t="shared" si="98"/>
        <v>7</v>
      </c>
      <c r="CN465">
        <f t="shared" si="110"/>
        <v>1</v>
      </c>
    </row>
    <row r="466" spans="1:92">
      <c r="A466" t="s">
        <v>2023</v>
      </c>
      <c r="B466" s="8">
        <v>39275</v>
      </c>
      <c r="C466">
        <v>2007</v>
      </c>
      <c r="D466">
        <v>2007</v>
      </c>
      <c r="E466" t="s">
        <v>2024</v>
      </c>
      <c r="F466" s="8">
        <v>39323</v>
      </c>
      <c r="G466">
        <v>48</v>
      </c>
      <c r="H466" t="s">
        <v>151</v>
      </c>
      <c r="I466" t="s">
        <v>2025</v>
      </c>
      <c r="J466" t="s">
        <v>94</v>
      </c>
      <c r="K466" t="s">
        <v>121</v>
      </c>
      <c r="L466" t="s">
        <v>96</v>
      </c>
      <c r="M466">
        <v>1</v>
      </c>
      <c r="N466" t="s">
        <v>140</v>
      </c>
      <c r="O466" t="s">
        <v>98</v>
      </c>
      <c r="P466" t="s">
        <v>99</v>
      </c>
      <c r="Q466">
        <v>1</v>
      </c>
      <c r="R466">
        <v>0</v>
      </c>
      <c r="S466" t="s">
        <v>97</v>
      </c>
      <c r="T466" t="s">
        <v>97</v>
      </c>
      <c r="U466" t="s">
        <v>97</v>
      </c>
      <c r="V466" t="s">
        <v>103</v>
      </c>
      <c r="W466" t="s">
        <v>155</v>
      </c>
      <c r="X466" t="s">
        <v>2026</v>
      </c>
      <c r="Y466" t="s">
        <v>2027</v>
      </c>
      <c r="Z466" t="s">
        <v>97</v>
      </c>
      <c r="AA466" t="s">
        <v>115</v>
      </c>
      <c r="AB466" t="s">
        <v>145</v>
      </c>
      <c r="AC466">
        <v>0</v>
      </c>
      <c r="AD466">
        <v>7</v>
      </c>
      <c r="AE466">
        <v>0</v>
      </c>
      <c r="AG466">
        <v>0</v>
      </c>
      <c r="AH466">
        <v>1</v>
      </c>
      <c r="AI466">
        <v>0</v>
      </c>
      <c r="AJ466" s="9">
        <f t="shared" si="99"/>
        <v>7</v>
      </c>
      <c r="AK466" s="9"/>
      <c r="AL466">
        <v>0</v>
      </c>
      <c r="AM466">
        <v>0</v>
      </c>
      <c r="AN466">
        <v>0</v>
      </c>
      <c r="AO466">
        <v>0</v>
      </c>
      <c r="AP466">
        <v>0</v>
      </c>
      <c r="AQ466">
        <v>0</v>
      </c>
      <c r="AR466">
        <v>0</v>
      </c>
      <c r="AS466">
        <v>0</v>
      </c>
      <c r="AT466">
        <v>0</v>
      </c>
      <c r="AU466" t="s">
        <v>145</v>
      </c>
      <c r="AV466" t="s">
        <v>170</v>
      </c>
      <c r="AW466" t="s">
        <v>284</v>
      </c>
      <c r="AX466" t="s">
        <v>146</v>
      </c>
      <c r="AY466" t="s">
        <v>482</v>
      </c>
      <c r="AZ466" t="s">
        <v>111</v>
      </c>
      <c r="BA466" t="s">
        <v>110</v>
      </c>
      <c r="BB466">
        <v>0</v>
      </c>
      <c r="BC466">
        <v>0</v>
      </c>
      <c r="BD466">
        <v>0</v>
      </c>
      <c r="BE466" s="10" t="str">
        <f t="shared" si="100"/>
        <v>diferente</v>
      </c>
      <c r="BF466" s="10" t="str">
        <f t="shared" si="101"/>
        <v>igual</v>
      </c>
      <c r="BG466" t="str">
        <f>VLOOKUP(A466,[1]FormatoBBDD!$A$1:$CA$2248,57,FALSE)</f>
        <v>NA</v>
      </c>
      <c r="BH466" t="s">
        <v>1030</v>
      </c>
      <c r="BI466" t="s">
        <v>107</v>
      </c>
      <c r="BN466" t="s">
        <v>116</v>
      </c>
      <c r="BW466" t="s">
        <v>482</v>
      </c>
      <c r="CD466">
        <v>0</v>
      </c>
      <c r="CE466">
        <f t="shared" si="102"/>
        <v>1</v>
      </c>
      <c r="CF466">
        <f t="shared" si="103"/>
        <v>1</v>
      </c>
      <c r="CG466">
        <f t="shared" si="104"/>
        <v>1</v>
      </c>
      <c r="CH466">
        <f t="shared" si="105"/>
        <v>1</v>
      </c>
      <c r="CI466">
        <f t="shared" si="106"/>
        <v>1</v>
      </c>
      <c r="CJ466">
        <f t="shared" si="107"/>
        <v>1</v>
      </c>
      <c r="CK466">
        <f t="shared" si="108"/>
        <v>1</v>
      </c>
      <c r="CL466">
        <f t="shared" si="109"/>
        <v>1</v>
      </c>
      <c r="CM466">
        <f t="shared" si="98"/>
        <v>7</v>
      </c>
      <c r="CN466">
        <f t="shared" si="110"/>
        <v>1</v>
      </c>
    </row>
    <row r="467" spans="1:92">
      <c r="A467" t="s">
        <v>2028</v>
      </c>
      <c r="B467" s="8">
        <v>39279</v>
      </c>
      <c r="C467">
        <v>2007</v>
      </c>
      <c r="D467">
        <v>2007</v>
      </c>
      <c r="E467" t="s">
        <v>2029</v>
      </c>
      <c r="F467" s="8">
        <v>39372</v>
      </c>
      <c r="G467">
        <v>93</v>
      </c>
      <c r="H467" t="s">
        <v>119</v>
      </c>
      <c r="I467" t="s">
        <v>629</v>
      </c>
      <c r="J467" t="s">
        <v>211</v>
      </c>
      <c r="K467" t="s">
        <v>212</v>
      </c>
      <c r="L467" t="s">
        <v>96</v>
      </c>
      <c r="M467">
        <v>1</v>
      </c>
      <c r="N467" t="s">
        <v>140</v>
      </c>
      <c r="O467" t="s">
        <v>98</v>
      </c>
      <c r="P467" t="s">
        <v>99</v>
      </c>
      <c r="Q467">
        <v>1</v>
      </c>
      <c r="R467">
        <v>0</v>
      </c>
      <c r="S467" t="s">
        <v>100</v>
      </c>
      <c r="T467" t="s">
        <v>101</v>
      </c>
      <c r="U467" t="s">
        <v>196</v>
      </c>
      <c r="V467" t="s">
        <v>103</v>
      </c>
      <c r="W467" t="s">
        <v>122</v>
      </c>
      <c r="X467" t="s">
        <v>2030</v>
      </c>
      <c r="Y467" t="s">
        <v>169</v>
      </c>
      <c r="Z467" t="s">
        <v>97</v>
      </c>
      <c r="AB467" t="s">
        <v>144</v>
      </c>
      <c r="AC467">
        <v>7</v>
      </c>
      <c r="AD467">
        <v>0</v>
      </c>
      <c r="AE467">
        <v>0</v>
      </c>
      <c r="AG467">
        <v>1</v>
      </c>
      <c r="AH467">
        <v>0</v>
      </c>
      <c r="AI467">
        <v>0</v>
      </c>
      <c r="AJ467" s="9">
        <f t="shared" si="99"/>
        <v>7</v>
      </c>
      <c r="AK467" s="9"/>
      <c r="AL467">
        <v>0</v>
      </c>
      <c r="AM467">
        <v>0</v>
      </c>
      <c r="AN467" t="s">
        <v>144</v>
      </c>
      <c r="AO467" t="s">
        <v>145</v>
      </c>
      <c r="AP467" t="s">
        <v>146</v>
      </c>
      <c r="AQ467" t="s">
        <v>108</v>
      </c>
      <c r="AR467" t="s">
        <v>110</v>
      </c>
      <c r="AS467" t="s">
        <v>148</v>
      </c>
      <c r="AT467" t="s">
        <v>482</v>
      </c>
      <c r="AU467">
        <v>0</v>
      </c>
      <c r="AV467">
        <v>0</v>
      </c>
      <c r="AW467">
        <v>0</v>
      </c>
      <c r="AX467">
        <v>0</v>
      </c>
      <c r="AY467">
        <v>0</v>
      </c>
      <c r="AZ467">
        <v>0</v>
      </c>
      <c r="BA467">
        <v>0</v>
      </c>
      <c r="BB467">
        <v>0</v>
      </c>
      <c r="BC467">
        <v>0</v>
      </c>
      <c r="BD467">
        <v>0</v>
      </c>
      <c r="BE467" s="10" t="str">
        <f t="shared" si="100"/>
        <v>igual</v>
      </c>
      <c r="BF467" s="10" t="str">
        <f t="shared" si="101"/>
        <v>diferente</v>
      </c>
      <c r="BG467">
        <f>VLOOKUP(A467,[1]FormatoBBDD!$A$1:$CA$2248,57,FALSE)</f>
        <v>0</v>
      </c>
      <c r="BH467" t="s">
        <v>1030</v>
      </c>
      <c r="BI467" t="s">
        <v>107</v>
      </c>
      <c r="BN467" t="s">
        <v>116</v>
      </c>
      <c r="BW467" t="s">
        <v>148</v>
      </c>
      <c r="BX467" t="s">
        <v>482</v>
      </c>
      <c r="CD467">
        <v>0</v>
      </c>
      <c r="CE467">
        <f t="shared" si="102"/>
        <v>2</v>
      </c>
      <c r="CF467">
        <f t="shared" si="103"/>
        <v>1</v>
      </c>
      <c r="CG467">
        <f t="shared" si="104"/>
        <v>1</v>
      </c>
      <c r="CH467">
        <f t="shared" si="105"/>
        <v>1</v>
      </c>
      <c r="CI467">
        <f t="shared" si="106"/>
        <v>1</v>
      </c>
      <c r="CJ467">
        <f t="shared" si="107"/>
        <v>1</v>
      </c>
      <c r="CK467">
        <f t="shared" si="108"/>
        <v>1</v>
      </c>
      <c r="CL467">
        <f t="shared" si="109"/>
        <v>1</v>
      </c>
      <c r="CM467">
        <f t="shared" si="98"/>
        <v>7</v>
      </c>
      <c r="CN467">
        <f t="shared" si="110"/>
        <v>1</v>
      </c>
    </row>
    <row r="468" spans="1:92">
      <c r="A468" t="s">
        <v>2031</v>
      </c>
      <c r="B468" s="8">
        <v>39280</v>
      </c>
      <c r="C468">
        <v>2007</v>
      </c>
      <c r="D468">
        <v>2007</v>
      </c>
      <c r="E468" t="s">
        <v>2032</v>
      </c>
      <c r="F468" s="8">
        <v>39337</v>
      </c>
      <c r="G468">
        <v>57</v>
      </c>
      <c r="H468" t="s">
        <v>585</v>
      </c>
      <c r="I468" t="s">
        <v>1673</v>
      </c>
      <c r="J468" t="s">
        <v>94</v>
      </c>
      <c r="K468" t="s">
        <v>121</v>
      </c>
      <c r="L468" t="s">
        <v>132</v>
      </c>
      <c r="M468">
        <v>1</v>
      </c>
      <c r="N468" t="s">
        <v>140</v>
      </c>
      <c r="O468" t="s">
        <v>133</v>
      </c>
      <c r="P468" t="s">
        <v>133</v>
      </c>
      <c r="Q468">
        <v>99</v>
      </c>
      <c r="R468">
        <v>99</v>
      </c>
      <c r="S468" t="s">
        <v>100</v>
      </c>
      <c r="T468" t="s">
        <v>97</v>
      </c>
      <c r="U468" t="s">
        <v>97</v>
      </c>
      <c r="V468" t="s">
        <v>97</v>
      </c>
      <c r="W468" t="s">
        <v>197</v>
      </c>
      <c r="X468" t="s">
        <v>1546</v>
      </c>
      <c r="Y468" t="s">
        <v>2033</v>
      </c>
      <c r="Z468" t="s">
        <v>97</v>
      </c>
      <c r="AB468" t="s">
        <v>144</v>
      </c>
      <c r="AC468">
        <v>0</v>
      </c>
      <c r="AD468">
        <v>7</v>
      </c>
      <c r="AE468">
        <v>0</v>
      </c>
      <c r="AG468">
        <v>0</v>
      </c>
      <c r="AH468">
        <v>1</v>
      </c>
      <c r="AI468">
        <v>0</v>
      </c>
      <c r="AJ468" s="9">
        <f t="shared" si="99"/>
        <v>7</v>
      </c>
      <c r="AK468" s="9"/>
      <c r="AL468">
        <v>0</v>
      </c>
      <c r="AM468">
        <v>0</v>
      </c>
      <c r="AN468">
        <v>0</v>
      </c>
      <c r="AO468">
        <v>0</v>
      </c>
      <c r="AP468">
        <v>0</v>
      </c>
      <c r="AQ468">
        <v>0</v>
      </c>
      <c r="AR468">
        <v>0</v>
      </c>
      <c r="AS468">
        <v>0</v>
      </c>
      <c r="AT468">
        <v>0</v>
      </c>
      <c r="AU468" t="s">
        <v>144</v>
      </c>
      <c r="AV468" t="s">
        <v>170</v>
      </c>
      <c r="AW468" t="s">
        <v>145</v>
      </c>
      <c r="AX468" t="s">
        <v>146</v>
      </c>
      <c r="AY468" t="s">
        <v>207</v>
      </c>
      <c r="AZ468" t="s">
        <v>111</v>
      </c>
      <c r="BA468" t="s">
        <v>110</v>
      </c>
      <c r="BB468">
        <v>0</v>
      </c>
      <c r="BC468">
        <v>0</v>
      </c>
      <c r="BD468">
        <v>0</v>
      </c>
      <c r="BE468" s="10" t="str">
        <f t="shared" si="100"/>
        <v>diferente</v>
      </c>
      <c r="BF468" s="10" t="str">
        <f t="shared" si="101"/>
        <v>igual</v>
      </c>
      <c r="BG468">
        <f>VLOOKUP(A468,[1]FormatoBBDD!$A$1:$CA$2248,57,FALSE)</f>
        <v>0</v>
      </c>
      <c r="BH468">
        <v>0</v>
      </c>
      <c r="BI468" t="s">
        <v>107</v>
      </c>
      <c r="BN468" t="s">
        <v>116</v>
      </c>
      <c r="BW468" t="s">
        <v>207</v>
      </c>
      <c r="CD468">
        <v>0</v>
      </c>
      <c r="CE468">
        <f t="shared" si="102"/>
        <v>1</v>
      </c>
      <c r="CF468">
        <f t="shared" si="103"/>
        <v>1</v>
      </c>
      <c r="CG468">
        <f t="shared" si="104"/>
        <v>1</v>
      </c>
      <c r="CH468">
        <f t="shared" si="105"/>
        <v>1</v>
      </c>
      <c r="CI468">
        <f t="shared" si="106"/>
        <v>1</v>
      </c>
      <c r="CJ468">
        <f t="shared" si="107"/>
        <v>1</v>
      </c>
      <c r="CK468">
        <f t="shared" si="108"/>
        <v>1</v>
      </c>
      <c r="CL468">
        <f t="shared" si="109"/>
        <v>1</v>
      </c>
      <c r="CM468">
        <f t="shared" si="98"/>
        <v>7</v>
      </c>
      <c r="CN468">
        <f t="shared" si="110"/>
        <v>1</v>
      </c>
    </row>
    <row r="469" spans="1:92">
      <c r="A469" t="s">
        <v>2034</v>
      </c>
      <c r="B469" s="8">
        <v>39280</v>
      </c>
      <c r="C469">
        <v>2007</v>
      </c>
      <c r="D469">
        <v>2007</v>
      </c>
      <c r="E469" t="s">
        <v>2035</v>
      </c>
      <c r="F469" s="8">
        <v>39316</v>
      </c>
      <c r="G469">
        <v>36</v>
      </c>
      <c r="H469" t="s">
        <v>585</v>
      </c>
      <c r="I469" t="s">
        <v>2036</v>
      </c>
      <c r="J469" t="s">
        <v>94</v>
      </c>
      <c r="K469" t="s">
        <v>121</v>
      </c>
      <c r="L469" t="s">
        <v>132</v>
      </c>
      <c r="M469">
        <v>1</v>
      </c>
      <c r="N469" t="s">
        <v>97</v>
      </c>
      <c r="O469" t="s">
        <v>133</v>
      </c>
      <c r="P469" t="s">
        <v>133</v>
      </c>
      <c r="Q469">
        <v>99</v>
      </c>
      <c r="R469">
        <v>99</v>
      </c>
      <c r="S469" t="s">
        <v>100</v>
      </c>
      <c r="T469" t="s">
        <v>97</v>
      </c>
      <c r="U469" t="s">
        <v>97</v>
      </c>
      <c r="V469" t="s">
        <v>97</v>
      </c>
      <c r="W469" t="s">
        <v>197</v>
      </c>
      <c r="X469" t="s">
        <v>1546</v>
      </c>
      <c r="Y469" t="s">
        <v>2037</v>
      </c>
      <c r="Z469" t="s">
        <v>97</v>
      </c>
      <c r="AB469" t="s">
        <v>144</v>
      </c>
      <c r="AC469">
        <v>0</v>
      </c>
      <c r="AD469">
        <v>7</v>
      </c>
      <c r="AE469">
        <v>0</v>
      </c>
      <c r="AG469">
        <v>0</v>
      </c>
      <c r="AH469">
        <v>1</v>
      </c>
      <c r="AI469">
        <v>0</v>
      </c>
      <c r="AJ469" s="9">
        <f t="shared" si="99"/>
        <v>7</v>
      </c>
      <c r="AK469" s="9"/>
      <c r="AL469">
        <v>0</v>
      </c>
      <c r="AM469">
        <v>1</v>
      </c>
      <c r="AN469">
        <v>0</v>
      </c>
      <c r="AO469">
        <v>0</v>
      </c>
      <c r="AP469">
        <v>0</v>
      </c>
      <c r="AQ469">
        <v>0</v>
      </c>
      <c r="AR469">
        <v>0</v>
      </c>
      <c r="AS469">
        <v>0</v>
      </c>
      <c r="AT469">
        <v>0</v>
      </c>
      <c r="AU469" t="s">
        <v>144</v>
      </c>
      <c r="AV469" t="s">
        <v>170</v>
      </c>
      <c r="AW469" t="s">
        <v>145</v>
      </c>
      <c r="AX469" t="s">
        <v>146</v>
      </c>
      <c r="AY469" t="s">
        <v>482</v>
      </c>
      <c r="AZ469" t="s">
        <v>111</v>
      </c>
      <c r="BA469" t="s">
        <v>110</v>
      </c>
      <c r="BB469">
        <v>0</v>
      </c>
      <c r="BC469">
        <v>0</v>
      </c>
      <c r="BD469">
        <v>0</v>
      </c>
      <c r="BE469" s="10" t="str">
        <f t="shared" si="100"/>
        <v>diferente</v>
      </c>
      <c r="BF469" s="10" t="str">
        <f t="shared" si="101"/>
        <v>igual</v>
      </c>
      <c r="BG469">
        <f>VLOOKUP(A469,[1]FormatoBBDD!$A$1:$CA$2248,57,FALSE)</f>
        <v>0</v>
      </c>
      <c r="BH469">
        <v>0</v>
      </c>
      <c r="BI469" t="s">
        <v>107</v>
      </c>
      <c r="BN469" t="s">
        <v>115</v>
      </c>
      <c r="BO469">
        <v>1</v>
      </c>
      <c r="BP469" t="s">
        <v>145</v>
      </c>
      <c r="BW469" t="s">
        <v>482</v>
      </c>
      <c r="CD469">
        <v>0</v>
      </c>
      <c r="CE469">
        <f t="shared" si="102"/>
        <v>1</v>
      </c>
      <c r="CF469">
        <f t="shared" si="103"/>
        <v>1</v>
      </c>
      <c r="CG469">
        <f t="shared" si="104"/>
        <v>1</v>
      </c>
      <c r="CH469">
        <f t="shared" si="105"/>
        <v>1</v>
      </c>
      <c r="CI469">
        <f t="shared" si="106"/>
        <v>1</v>
      </c>
      <c r="CJ469">
        <f t="shared" si="107"/>
        <v>1</v>
      </c>
      <c r="CK469">
        <f t="shared" si="108"/>
        <v>1</v>
      </c>
      <c r="CL469">
        <f t="shared" si="109"/>
        <v>1</v>
      </c>
      <c r="CM469">
        <f t="shared" si="98"/>
        <v>7</v>
      </c>
      <c r="CN469">
        <f t="shared" si="110"/>
        <v>1</v>
      </c>
    </row>
    <row r="470" spans="1:92">
      <c r="A470" t="s">
        <v>2038</v>
      </c>
      <c r="B470" s="8">
        <v>39282</v>
      </c>
      <c r="C470">
        <v>2007</v>
      </c>
      <c r="D470">
        <v>2007</v>
      </c>
      <c r="E470" t="s">
        <v>2039</v>
      </c>
      <c r="F470" s="8">
        <v>39337</v>
      </c>
      <c r="G470">
        <v>55</v>
      </c>
      <c r="H470" t="s">
        <v>585</v>
      </c>
      <c r="I470" t="s">
        <v>1673</v>
      </c>
      <c r="J470" t="s">
        <v>94</v>
      </c>
      <c r="K470" t="s">
        <v>121</v>
      </c>
      <c r="L470" t="s">
        <v>132</v>
      </c>
      <c r="M470">
        <v>1</v>
      </c>
      <c r="N470" t="s">
        <v>140</v>
      </c>
      <c r="O470" t="s">
        <v>133</v>
      </c>
      <c r="P470" t="s">
        <v>133</v>
      </c>
      <c r="Q470">
        <v>99</v>
      </c>
      <c r="R470">
        <v>99</v>
      </c>
      <c r="S470" t="s">
        <v>100</v>
      </c>
      <c r="T470" t="s">
        <v>97</v>
      </c>
      <c r="U470" t="s">
        <v>97</v>
      </c>
      <c r="V470" t="s">
        <v>97</v>
      </c>
      <c r="W470" t="s">
        <v>197</v>
      </c>
      <c r="X470" t="s">
        <v>2040</v>
      </c>
      <c r="Y470" t="s">
        <v>169</v>
      </c>
      <c r="Z470" t="s">
        <v>2041</v>
      </c>
      <c r="AB470" t="s">
        <v>144</v>
      </c>
      <c r="AC470">
        <v>0</v>
      </c>
      <c r="AD470">
        <v>7</v>
      </c>
      <c r="AE470">
        <v>0</v>
      </c>
      <c r="AG470">
        <v>0</v>
      </c>
      <c r="AH470">
        <v>1</v>
      </c>
      <c r="AI470">
        <v>0</v>
      </c>
      <c r="AJ470" s="9">
        <f t="shared" si="99"/>
        <v>7</v>
      </c>
      <c r="AK470" s="9"/>
      <c r="AL470">
        <v>0</v>
      </c>
      <c r="AM470">
        <v>0</v>
      </c>
      <c r="AN470">
        <v>0</v>
      </c>
      <c r="AO470">
        <v>0</v>
      </c>
      <c r="AP470">
        <v>0</v>
      </c>
      <c r="AQ470">
        <v>0</v>
      </c>
      <c r="AR470">
        <v>0</v>
      </c>
      <c r="AS470">
        <v>0</v>
      </c>
      <c r="AT470">
        <v>0</v>
      </c>
      <c r="AU470" t="s">
        <v>144</v>
      </c>
      <c r="AV470" t="s">
        <v>170</v>
      </c>
      <c r="AW470" t="s">
        <v>145</v>
      </c>
      <c r="AX470" t="s">
        <v>146</v>
      </c>
      <c r="AY470" t="s">
        <v>207</v>
      </c>
      <c r="AZ470" t="s">
        <v>111</v>
      </c>
      <c r="BA470" t="s">
        <v>110</v>
      </c>
      <c r="BB470">
        <v>0</v>
      </c>
      <c r="BC470">
        <v>0</v>
      </c>
      <c r="BD470">
        <v>0</v>
      </c>
      <c r="BE470" s="10" t="str">
        <f t="shared" si="100"/>
        <v>diferente</v>
      </c>
      <c r="BF470" s="10" t="str">
        <f t="shared" si="101"/>
        <v>igual</v>
      </c>
      <c r="BG470">
        <f>VLOOKUP(A470,[1]FormatoBBDD!$A$1:$CA$2248,57,FALSE)</f>
        <v>0</v>
      </c>
      <c r="BH470">
        <v>0</v>
      </c>
      <c r="BI470" t="s">
        <v>107</v>
      </c>
      <c r="BN470" t="s">
        <v>116</v>
      </c>
      <c r="BW470" t="s">
        <v>207</v>
      </c>
      <c r="CD470">
        <v>0</v>
      </c>
      <c r="CE470">
        <f t="shared" si="102"/>
        <v>1</v>
      </c>
      <c r="CF470">
        <f t="shared" si="103"/>
        <v>1</v>
      </c>
      <c r="CG470">
        <f t="shared" si="104"/>
        <v>1</v>
      </c>
      <c r="CH470">
        <f t="shared" si="105"/>
        <v>1</v>
      </c>
      <c r="CI470">
        <f t="shared" si="106"/>
        <v>1</v>
      </c>
      <c r="CJ470">
        <f t="shared" si="107"/>
        <v>1</v>
      </c>
      <c r="CK470">
        <f t="shared" si="108"/>
        <v>1</v>
      </c>
      <c r="CL470">
        <f t="shared" si="109"/>
        <v>1</v>
      </c>
      <c r="CM470">
        <f t="shared" si="98"/>
        <v>7</v>
      </c>
      <c r="CN470">
        <f t="shared" si="110"/>
        <v>1</v>
      </c>
    </row>
    <row r="471" spans="1:92">
      <c r="A471" t="s">
        <v>2042</v>
      </c>
      <c r="B471" s="8">
        <v>39288</v>
      </c>
      <c r="C471">
        <v>2007</v>
      </c>
      <c r="D471">
        <v>2007</v>
      </c>
      <c r="E471" t="s">
        <v>2043</v>
      </c>
      <c r="F471" s="8">
        <v>39393</v>
      </c>
      <c r="G471">
        <v>105</v>
      </c>
      <c r="H471" t="s">
        <v>656</v>
      </c>
      <c r="I471" t="s">
        <v>352</v>
      </c>
      <c r="J471" t="s">
        <v>94</v>
      </c>
      <c r="K471" t="s">
        <v>121</v>
      </c>
      <c r="L471" t="s">
        <v>96</v>
      </c>
      <c r="M471">
        <v>1</v>
      </c>
      <c r="N471" t="s">
        <v>140</v>
      </c>
      <c r="O471" t="s">
        <v>98</v>
      </c>
      <c r="P471" t="s">
        <v>99</v>
      </c>
      <c r="Q471">
        <v>1</v>
      </c>
      <c r="R471">
        <v>0</v>
      </c>
      <c r="S471" t="s">
        <v>100</v>
      </c>
      <c r="T471" t="s">
        <v>97</v>
      </c>
      <c r="U471" t="s">
        <v>97</v>
      </c>
      <c r="V471" t="s">
        <v>103</v>
      </c>
      <c r="W471" t="s">
        <v>197</v>
      </c>
      <c r="X471" t="s">
        <v>2044</v>
      </c>
      <c r="Y471" t="s">
        <v>169</v>
      </c>
      <c r="Z471" t="s">
        <v>97</v>
      </c>
      <c r="AB471" t="s">
        <v>144</v>
      </c>
      <c r="AC471">
        <v>0</v>
      </c>
      <c r="AD471">
        <v>7</v>
      </c>
      <c r="AE471">
        <v>0</v>
      </c>
      <c r="AG471">
        <v>0</v>
      </c>
      <c r="AH471">
        <v>1</v>
      </c>
      <c r="AI471">
        <v>0</v>
      </c>
      <c r="AJ471" s="9">
        <f t="shared" si="99"/>
        <v>7</v>
      </c>
      <c r="AK471" s="9"/>
      <c r="AL471">
        <v>0</v>
      </c>
      <c r="AM471">
        <v>0</v>
      </c>
      <c r="AN471">
        <v>0</v>
      </c>
      <c r="AO471">
        <v>0</v>
      </c>
      <c r="AP471">
        <v>0</v>
      </c>
      <c r="AQ471">
        <v>0</v>
      </c>
      <c r="AR471">
        <v>0</v>
      </c>
      <c r="AS471">
        <v>0</v>
      </c>
      <c r="AT471">
        <v>0</v>
      </c>
      <c r="AU471" t="s">
        <v>144</v>
      </c>
      <c r="AV471" t="s">
        <v>146</v>
      </c>
      <c r="AW471" t="s">
        <v>111</v>
      </c>
      <c r="AX471" t="s">
        <v>110</v>
      </c>
      <c r="AY471" t="s">
        <v>284</v>
      </c>
      <c r="AZ471" t="s">
        <v>148</v>
      </c>
      <c r="BA471" t="s">
        <v>482</v>
      </c>
      <c r="BB471">
        <v>0</v>
      </c>
      <c r="BC471">
        <v>0</v>
      </c>
      <c r="BD471">
        <v>0</v>
      </c>
      <c r="BE471" s="10" t="str">
        <f t="shared" si="100"/>
        <v>diferente</v>
      </c>
      <c r="BF471" s="10" t="str">
        <f t="shared" si="101"/>
        <v>igual</v>
      </c>
      <c r="BG471" t="str">
        <f>VLOOKUP(A471,[1]FormatoBBDD!$A$1:$CA$2248,57,FALSE)</f>
        <v>NA</v>
      </c>
      <c r="BH471" t="s">
        <v>1030</v>
      </c>
      <c r="BI471" t="s">
        <v>107</v>
      </c>
      <c r="BN471" t="s">
        <v>116</v>
      </c>
      <c r="BW471" t="s">
        <v>482</v>
      </c>
      <c r="BX471" t="s">
        <v>284</v>
      </c>
      <c r="BY471" t="s">
        <v>148</v>
      </c>
      <c r="CD471">
        <v>0</v>
      </c>
      <c r="CE471">
        <f t="shared" si="102"/>
        <v>3</v>
      </c>
      <c r="CF471">
        <f t="shared" si="103"/>
        <v>1</v>
      </c>
      <c r="CG471">
        <f t="shared" si="104"/>
        <v>1</v>
      </c>
      <c r="CH471">
        <f t="shared" si="105"/>
        <v>1</v>
      </c>
      <c r="CI471">
        <f t="shared" si="106"/>
        <v>1</v>
      </c>
      <c r="CJ471">
        <f t="shared" si="107"/>
        <v>1</v>
      </c>
      <c r="CK471">
        <f t="shared" si="108"/>
        <v>1</v>
      </c>
      <c r="CL471">
        <f t="shared" si="109"/>
        <v>1</v>
      </c>
      <c r="CM471">
        <f t="shared" si="98"/>
        <v>7</v>
      </c>
      <c r="CN471">
        <f t="shared" si="110"/>
        <v>1</v>
      </c>
    </row>
    <row r="472" spans="1:92">
      <c r="A472" t="s">
        <v>2045</v>
      </c>
      <c r="B472" s="8">
        <v>39290</v>
      </c>
      <c r="C472">
        <v>2007</v>
      </c>
      <c r="D472">
        <v>2008</v>
      </c>
      <c r="E472" t="s">
        <v>2046</v>
      </c>
      <c r="F472" s="8">
        <v>39491</v>
      </c>
      <c r="G472">
        <v>201</v>
      </c>
      <c r="H472" t="s">
        <v>160</v>
      </c>
      <c r="I472" t="s">
        <v>629</v>
      </c>
      <c r="J472" t="s">
        <v>211</v>
      </c>
      <c r="K472" t="s">
        <v>212</v>
      </c>
      <c r="L472" t="s">
        <v>96</v>
      </c>
      <c r="M472">
        <v>1</v>
      </c>
      <c r="N472" t="s">
        <v>140</v>
      </c>
      <c r="O472" t="s">
        <v>98</v>
      </c>
      <c r="P472" t="s">
        <v>99</v>
      </c>
      <c r="Q472">
        <v>1</v>
      </c>
      <c r="R472">
        <v>0</v>
      </c>
      <c r="S472" t="s">
        <v>610</v>
      </c>
      <c r="T472" t="s">
        <v>97</v>
      </c>
      <c r="U472" t="s">
        <v>331</v>
      </c>
      <c r="V472" t="s">
        <v>103</v>
      </c>
      <c r="W472" t="s">
        <v>122</v>
      </c>
      <c r="X472" t="s">
        <v>123</v>
      </c>
      <c r="Y472" t="s">
        <v>2047</v>
      </c>
      <c r="Z472" t="s">
        <v>97</v>
      </c>
      <c r="AB472" t="s">
        <v>144</v>
      </c>
      <c r="AC472">
        <v>7</v>
      </c>
      <c r="AD472">
        <v>0</v>
      </c>
      <c r="AE472">
        <v>0</v>
      </c>
      <c r="AG472">
        <v>1</v>
      </c>
      <c r="AH472">
        <v>0</v>
      </c>
      <c r="AI472">
        <v>0</v>
      </c>
      <c r="AJ472" s="9">
        <f t="shared" si="99"/>
        <v>7</v>
      </c>
      <c r="AK472" s="9"/>
      <c r="AL472">
        <v>0</v>
      </c>
      <c r="AM472">
        <v>0</v>
      </c>
      <c r="AN472" t="s">
        <v>144</v>
      </c>
      <c r="AO472" t="s">
        <v>170</v>
      </c>
      <c r="AP472" t="s">
        <v>148</v>
      </c>
      <c r="AQ472" t="s">
        <v>184</v>
      </c>
      <c r="AR472" t="s">
        <v>108</v>
      </c>
      <c r="AS472" t="s">
        <v>111</v>
      </c>
      <c r="AT472" t="s">
        <v>110</v>
      </c>
      <c r="AU472">
        <v>0</v>
      </c>
      <c r="AV472">
        <v>0</v>
      </c>
      <c r="AW472">
        <v>0</v>
      </c>
      <c r="AX472">
        <v>0</v>
      </c>
      <c r="AY472">
        <v>0</v>
      </c>
      <c r="AZ472">
        <v>0</v>
      </c>
      <c r="BA472">
        <v>0</v>
      </c>
      <c r="BB472">
        <v>0</v>
      </c>
      <c r="BC472">
        <v>0</v>
      </c>
      <c r="BD472">
        <v>0</v>
      </c>
      <c r="BE472" s="10" t="str">
        <f t="shared" si="100"/>
        <v>igual</v>
      </c>
      <c r="BF472" s="10" t="str">
        <f t="shared" si="101"/>
        <v>diferente</v>
      </c>
      <c r="BG472">
        <f>VLOOKUP(A472,[1]FormatoBBDD!$A$1:$CA$2248,57,FALSE)</f>
        <v>0</v>
      </c>
      <c r="BH472">
        <v>0</v>
      </c>
      <c r="BI472" t="s">
        <v>107</v>
      </c>
      <c r="BN472" t="s">
        <v>116</v>
      </c>
      <c r="BW472" t="s">
        <v>184</v>
      </c>
      <c r="BX472" t="s">
        <v>148</v>
      </c>
      <c r="CD472">
        <v>0</v>
      </c>
      <c r="CE472">
        <f t="shared" si="102"/>
        <v>2</v>
      </c>
      <c r="CF472">
        <f t="shared" si="103"/>
        <v>1</v>
      </c>
      <c r="CG472">
        <f t="shared" si="104"/>
        <v>1</v>
      </c>
      <c r="CH472">
        <f t="shared" si="105"/>
        <v>1</v>
      </c>
      <c r="CI472">
        <f t="shared" si="106"/>
        <v>1</v>
      </c>
      <c r="CJ472">
        <f t="shared" si="107"/>
        <v>1</v>
      </c>
      <c r="CK472">
        <f t="shared" si="108"/>
        <v>1</v>
      </c>
      <c r="CL472">
        <f t="shared" si="109"/>
        <v>1</v>
      </c>
      <c r="CM472">
        <f t="shared" si="98"/>
        <v>7</v>
      </c>
      <c r="CN472">
        <f t="shared" si="110"/>
        <v>1</v>
      </c>
    </row>
    <row r="473" spans="1:92">
      <c r="A473" t="s">
        <v>2048</v>
      </c>
      <c r="B473" s="8">
        <v>39311</v>
      </c>
      <c r="C473">
        <v>2007</v>
      </c>
      <c r="D473">
        <v>2007</v>
      </c>
      <c r="E473" t="s">
        <v>2049</v>
      </c>
      <c r="F473" s="8">
        <v>39365</v>
      </c>
      <c r="G473">
        <v>54</v>
      </c>
      <c r="H473" t="s">
        <v>361</v>
      </c>
      <c r="I473" t="s">
        <v>352</v>
      </c>
      <c r="J473" t="s">
        <v>94</v>
      </c>
      <c r="K473" t="s">
        <v>121</v>
      </c>
      <c r="L473" t="s">
        <v>132</v>
      </c>
      <c r="M473">
        <v>1</v>
      </c>
      <c r="N473" t="s">
        <v>140</v>
      </c>
      <c r="O473" t="s">
        <v>133</v>
      </c>
      <c r="P473" t="s">
        <v>133</v>
      </c>
      <c r="Q473">
        <v>99</v>
      </c>
      <c r="R473">
        <v>99</v>
      </c>
      <c r="S473" t="s">
        <v>100</v>
      </c>
      <c r="T473" t="s">
        <v>97</v>
      </c>
      <c r="U473" t="s">
        <v>97</v>
      </c>
      <c r="V473" t="s">
        <v>97</v>
      </c>
      <c r="W473" t="s">
        <v>155</v>
      </c>
      <c r="X473" t="s">
        <v>2050</v>
      </c>
      <c r="Y473" t="s">
        <v>2051</v>
      </c>
      <c r="Z473" t="s">
        <v>97</v>
      </c>
      <c r="AB473" t="s">
        <v>144</v>
      </c>
      <c r="AC473">
        <v>0</v>
      </c>
      <c r="AD473">
        <v>7</v>
      </c>
      <c r="AE473">
        <v>0</v>
      </c>
      <c r="AG473">
        <v>0</v>
      </c>
      <c r="AH473">
        <v>1</v>
      </c>
      <c r="AI473">
        <v>0</v>
      </c>
      <c r="AJ473" s="9">
        <f t="shared" si="99"/>
        <v>7</v>
      </c>
      <c r="AK473" s="9"/>
      <c r="AL473">
        <v>0</v>
      </c>
      <c r="AM473">
        <v>0</v>
      </c>
      <c r="AN473">
        <v>0</v>
      </c>
      <c r="AO473">
        <v>0</v>
      </c>
      <c r="AP473">
        <v>0</v>
      </c>
      <c r="AQ473">
        <v>0</v>
      </c>
      <c r="AR473">
        <v>0</v>
      </c>
      <c r="AS473">
        <v>0</v>
      </c>
      <c r="AT473">
        <v>0</v>
      </c>
      <c r="AU473" t="s">
        <v>144</v>
      </c>
      <c r="AV473" t="s">
        <v>146</v>
      </c>
      <c r="AW473" t="s">
        <v>111</v>
      </c>
      <c r="AX473" t="s">
        <v>110</v>
      </c>
      <c r="AY473" t="s">
        <v>284</v>
      </c>
      <c r="AZ473" t="s">
        <v>108</v>
      </c>
      <c r="BA473" t="s">
        <v>1074</v>
      </c>
      <c r="BB473">
        <v>0</v>
      </c>
      <c r="BC473">
        <v>0</v>
      </c>
      <c r="BD473">
        <v>0</v>
      </c>
      <c r="BE473" s="10" t="str">
        <f t="shared" si="100"/>
        <v>diferente</v>
      </c>
      <c r="BF473" s="10" t="str">
        <f t="shared" si="101"/>
        <v>igual</v>
      </c>
      <c r="BG473" t="str">
        <f>VLOOKUP(A473,[1]FormatoBBDD!$A$1:$CA$2248,57,FALSE)</f>
        <v>NA</v>
      </c>
      <c r="BH473" t="s">
        <v>1030</v>
      </c>
      <c r="BI473" t="s">
        <v>107</v>
      </c>
      <c r="BN473" t="s">
        <v>116</v>
      </c>
      <c r="BW473" t="s">
        <v>284</v>
      </c>
      <c r="BX473" t="s">
        <v>1074</v>
      </c>
      <c r="CD473">
        <v>0</v>
      </c>
      <c r="CE473">
        <f t="shared" si="102"/>
        <v>2</v>
      </c>
      <c r="CF473">
        <f t="shared" si="103"/>
        <v>1</v>
      </c>
      <c r="CG473">
        <f t="shared" si="104"/>
        <v>1</v>
      </c>
      <c r="CH473">
        <f t="shared" si="105"/>
        <v>1</v>
      </c>
      <c r="CI473">
        <f t="shared" si="106"/>
        <v>1</v>
      </c>
      <c r="CJ473">
        <f t="shared" si="107"/>
        <v>1</v>
      </c>
      <c r="CK473">
        <f t="shared" si="108"/>
        <v>1</v>
      </c>
      <c r="CL473">
        <f t="shared" si="109"/>
        <v>1</v>
      </c>
      <c r="CM473">
        <f t="shared" si="98"/>
        <v>7</v>
      </c>
      <c r="CN473">
        <f t="shared" si="110"/>
        <v>1</v>
      </c>
    </row>
    <row r="474" spans="1:92">
      <c r="A474" t="s">
        <v>2052</v>
      </c>
      <c r="B474" s="8">
        <v>39318</v>
      </c>
      <c r="C474">
        <v>2007</v>
      </c>
      <c r="D474">
        <v>2007</v>
      </c>
      <c r="E474" t="s">
        <v>2053</v>
      </c>
      <c r="F474" s="8">
        <v>39422</v>
      </c>
      <c r="G474">
        <v>104</v>
      </c>
      <c r="H474" t="s">
        <v>187</v>
      </c>
      <c r="I474" t="s">
        <v>506</v>
      </c>
      <c r="J474" t="s">
        <v>94</v>
      </c>
      <c r="K474" t="s">
        <v>121</v>
      </c>
      <c r="L474" t="s">
        <v>96</v>
      </c>
      <c r="M474">
        <v>1</v>
      </c>
      <c r="N474" t="s">
        <v>140</v>
      </c>
      <c r="O474" t="s">
        <v>98</v>
      </c>
      <c r="P474" t="s">
        <v>99</v>
      </c>
      <c r="Q474">
        <v>1</v>
      </c>
      <c r="R474">
        <v>0</v>
      </c>
      <c r="S474" t="s">
        <v>100</v>
      </c>
      <c r="T474" t="s">
        <v>97</v>
      </c>
      <c r="U474" t="s">
        <v>97</v>
      </c>
      <c r="V474" t="s">
        <v>103</v>
      </c>
      <c r="W474" t="s">
        <v>104</v>
      </c>
      <c r="X474" t="s">
        <v>774</v>
      </c>
      <c r="Y474" t="s">
        <v>2054</v>
      </c>
      <c r="Z474" t="s">
        <v>97</v>
      </c>
      <c r="AB474" t="s">
        <v>184</v>
      </c>
      <c r="AC474">
        <v>0</v>
      </c>
      <c r="AD474">
        <v>7</v>
      </c>
      <c r="AE474">
        <v>0</v>
      </c>
      <c r="AG474">
        <v>0</v>
      </c>
      <c r="AH474">
        <v>1</v>
      </c>
      <c r="AI474">
        <v>0</v>
      </c>
      <c r="AJ474" s="9">
        <f t="shared" si="99"/>
        <v>7</v>
      </c>
      <c r="AK474" s="9"/>
      <c r="AL474">
        <v>0</v>
      </c>
      <c r="AM474">
        <v>0</v>
      </c>
      <c r="AN474">
        <v>0</v>
      </c>
      <c r="AO474">
        <v>0</v>
      </c>
      <c r="AP474">
        <v>0</v>
      </c>
      <c r="AQ474">
        <v>0</v>
      </c>
      <c r="AR474">
        <v>0</v>
      </c>
      <c r="AS474">
        <v>0</v>
      </c>
      <c r="AT474">
        <v>0</v>
      </c>
      <c r="AU474" t="s">
        <v>184</v>
      </c>
      <c r="AV474" t="s">
        <v>148</v>
      </c>
      <c r="AW474" t="s">
        <v>725</v>
      </c>
      <c r="AX474" t="s">
        <v>565</v>
      </c>
      <c r="AY474" t="s">
        <v>482</v>
      </c>
      <c r="AZ474" t="s">
        <v>909</v>
      </c>
      <c r="BA474" t="s">
        <v>892</v>
      </c>
      <c r="BB474">
        <v>0</v>
      </c>
      <c r="BC474">
        <v>0</v>
      </c>
      <c r="BD474">
        <v>0</v>
      </c>
      <c r="BE474" s="10" t="str">
        <f t="shared" si="100"/>
        <v>diferente</v>
      </c>
      <c r="BF474" s="10" t="str">
        <f t="shared" si="101"/>
        <v>igual</v>
      </c>
      <c r="BG474" t="str">
        <f>VLOOKUP(A474,[1]FormatoBBDD!$A$1:$CA$2248,57,FALSE)</f>
        <v>NA</v>
      </c>
      <c r="BH474" t="s">
        <v>1030</v>
      </c>
      <c r="BI474" t="s">
        <v>107</v>
      </c>
      <c r="BN474" t="s">
        <v>116</v>
      </c>
      <c r="BW474" t="s">
        <v>184</v>
      </c>
      <c r="BX474" t="s">
        <v>148</v>
      </c>
      <c r="BY474" t="s">
        <v>725</v>
      </c>
      <c r="BZ474" t="s">
        <v>565</v>
      </c>
      <c r="CA474" t="s">
        <v>482</v>
      </c>
      <c r="CB474" t="s">
        <v>909</v>
      </c>
      <c r="CC474" t="s">
        <v>892</v>
      </c>
      <c r="CD474">
        <v>0</v>
      </c>
      <c r="CE474">
        <f t="shared" si="102"/>
        <v>7</v>
      </c>
      <c r="CF474">
        <f t="shared" si="103"/>
        <v>1</v>
      </c>
      <c r="CG474">
        <f t="shared" si="104"/>
        <v>1</v>
      </c>
      <c r="CH474">
        <f t="shared" si="105"/>
        <v>1</v>
      </c>
      <c r="CI474">
        <f t="shared" si="106"/>
        <v>1</v>
      </c>
      <c r="CJ474">
        <f t="shared" si="107"/>
        <v>1</v>
      </c>
      <c r="CK474">
        <f t="shared" si="108"/>
        <v>1</v>
      </c>
      <c r="CL474">
        <f t="shared" si="109"/>
        <v>1</v>
      </c>
      <c r="CM474">
        <f t="shared" si="98"/>
        <v>7</v>
      </c>
      <c r="CN474">
        <f t="shared" si="110"/>
        <v>1</v>
      </c>
    </row>
    <row r="475" spans="1:92">
      <c r="A475" t="s">
        <v>2055</v>
      </c>
      <c r="B475" s="8">
        <v>39322</v>
      </c>
      <c r="C475">
        <v>2007</v>
      </c>
      <c r="D475">
        <v>2007</v>
      </c>
      <c r="E475" t="s">
        <v>2056</v>
      </c>
      <c r="F475" s="8">
        <v>39385</v>
      </c>
      <c r="G475">
        <v>63</v>
      </c>
      <c r="H475" t="s">
        <v>187</v>
      </c>
      <c r="I475" t="s">
        <v>963</v>
      </c>
      <c r="J475" t="s">
        <v>94</v>
      </c>
      <c r="K475" t="s">
        <v>121</v>
      </c>
      <c r="L475" t="s">
        <v>96</v>
      </c>
      <c r="M475">
        <v>1</v>
      </c>
      <c r="N475" t="s">
        <v>195</v>
      </c>
      <c r="O475" t="s">
        <v>189</v>
      </c>
      <c r="P475" t="s">
        <v>189</v>
      </c>
      <c r="Q475">
        <v>99</v>
      </c>
      <c r="R475">
        <v>99</v>
      </c>
      <c r="S475" t="s">
        <v>100</v>
      </c>
      <c r="T475" t="s">
        <v>97</v>
      </c>
      <c r="U475" t="s">
        <v>97</v>
      </c>
      <c r="V475" t="s">
        <v>103</v>
      </c>
      <c r="W475" t="s">
        <v>190</v>
      </c>
      <c r="X475" t="s">
        <v>2057</v>
      </c>
      <c r="Y475" t="s">
        <v>97</v>
      </c>
      <c r="Z475" t="s">
        <v>97</v>
      </c>
      <c r="AB475" t="s">
        <v>144</v>
      </c>
      <c r="AC475">
        <v>0</v>
      </c>
      <c r="AD475">
        <v>7</v>
      </c>
      <c r="AE475">
        <v>0</v>
      </c>
      <c r="AG475">
        <v>0</v>
      </c>
      <c r="AH475">
        <v>1</v>
      </c>
      <c r="AI475">
        <v>0</v>
      </c>
      <c r="AJ475" s="9">
        <f t="shared" si="99"/>
        <v>7</v>
      </c>
      <c r="AK475" s="9"/>
      <c r="AL475">
        <v>0</v>
      </c>
      <c r="AM475">
        <v>0</v>
      </c>
      <c r="AN475">
        <v>0</v>
      </c>
      <c r="AO475">
        <v>0</v>
      </c>
      <c r="AP475">
        <v>0</v>
      </c>
      <c r="AQ475">
        <v>0</v>
      </c>
      <c r="AR475">
        <v>0</v>
      </c>
      <c r="AS475">
        <v>0</v>
      </c>
      <c r="AT475">
        <v>0</v>
      </c>
      <c r="AU475" t="s">
        <v>144</v>
      </c>
      <c r="AV475" t="s">
        <v>170</v>
      </c>
      <c r="AW475" t="s">
        <v>145</v>
      </c>
      <c r="AX475" t="s">
        <v>146</v>
      </c>
      <c r="AY475" t="s">
        <v>108</v>
      </c>
      <c r="AZ475" t="s">
        <v>111</v>
      </c>
      <c r="BA475" t="s">
        <v>110</v>
      </c>
      <c r="BB475">
        <v>0</v>
      </c>
      <c r="BC475">
        <v>0</v>
      </c>
      <c r="BD475">
        <v>0</v>
      </c>
      <c r="BE475" s="10" t="str">
        <f t="shared" si="100"/>
        <v>diferente</v>
      </c>
      <c r="BF475" s="10" t="str">
        <f t="shared" si="101"/>
        <v>igual</v>
      </c>
      <c r="BG475">
        <f>VLOOKUP(A475,[1]FormatoBBDD!$A$1:$CA$2248,57,FALSE)</f>
        <v>0</v>
      </c>
      <c r="BH475">
        <v>0</v>
      </c>
      <c r="BI475" t="s">
        <v>107</v>
      </c>
      <c r="BN475" t="s">
        <v>116</v>
      </c>
      <c r="CD475">
        <v>0</v>
      </c>
      <c r="CE475">
        <f t="shared" si="102"/>
        <v>0</v>
      </c>
      <c r="CF475">
        <f t="shared" si="103"/>
        <v>1</v>
      </c>
      <c r="CG475">
        <f t="shared" si="104"/>
        <v>1</v>
      </c>
      <c r="CH475">
        <f t="shared" si="105"/>
        <v>1</v>
      </c>
      <c r="CI475">
        <f t="shared" si="106"/>
        <v>1</v>
      </c>
      <c r="CJ475">
        <f t="shared" si="107"/>
        <v>1</v>
      </c>
      <c r="CK475">
        <f t="shared" si="108"/>
        <v>1</v>
      </c>
      <c r="CL475">
        <f t="shared" si="109"/>
        <v>1</v>
      </c>
      <c r="CM475">
        <f t="shared" si="98"/>
        <v>7</v>
      </c>
      <c r="CN475">
        <f t="shared" si="110"/>
        <v>1</v>
      </c>
    </row>
    <row r="476" spans="1:92">
      <c r="A476" t="s">
        <v>2058</v>
      </c>
      <c r="B476" s="8">
        <v>39325</v>
      </c>
      <c r="C476">
        <v>2007</v>
      </c>
      <c r="D476">
        <v>2007</v>
      </c>
      <c r="E476" t="s">
        <v>2059</v>
      </c>
      <c r="F476" s="8">
        <v>39389</v>
      </c>
      <c r="G476">
        <v>64</v>
      </c>
      <c r="H476" t="s">
        <v>119</v>
      </c>
      <c r="I476" t="s">
        <v>352</v>
      </c>
      <c r="J476" t="s">
        <v>94</v>
      </c>
      <c r="K476" t="s">
        <v>121</v>
      </c>
      <c r="L476" t="s">
        <v>96</v>
      </c>
      <c r="M476">
        <v>2</v>
      </c>
      <c r="N476" t="s">
        <v>140</v>
      </c>
      <c r="O476" t="s">
        <v>98</v>
      </c>
      <c r="P476" t="s">
        <v>99</v>
      </c>
      <c r="Q476">
        <v>1</v>
      </c>
      <c r="R476">
        <v>0</v>
      </c>
      <c r="S476" t="s">
        <v>100</v>
      </c>
      <c r="T476" t="s">
        <v>101</v>
      </c>
      <c r="U476" t="s">
        <v>480</v>
      </c>
      <c r="V476" t="s">
        <v>103</v>
      </c>
      <c r="W476" t="s">
        <v>197</v>
      </c>
      <c r="X476" t="s">
        <v>552</v>
      </c>
      <c r="Y476" t="s">
        <v>1720</v>
      </c>
      <c r="Z476" t="s">
        <v>97</v>
      </c>
      <c r="AB476" t="s">
        <v>144</v>
      </c>
      <c r="AC476">
        <v>0</v>
      </c>
      <c r="AD476">
        <v>7</v>
      </c>
      <c r="AE476">
        <v>0</v>
      </c>
      <c r="AG476">
        <v>0</v>
      </c>
      <c r="AH476">
        <v>1</v>
      </c>
      <c r="AI476">
        <v>0</v>
      </c>
      <c r="AJ476" s="9">
        <f t="shared" si="99"/>
        <v>7</v>
      </c>
      <c r="AK476" s="9"/>
      <c r="AL476">
        <v>0</v>
      </c>
      <c r="AM476">
        <v>0</v>
      </c>
      <c r="AN476">
        <v>0</v>
      </c>
      <c r="AO476">
        <v>0</v>
      </c>
      <c r="AP476">
        <v>0</v>
      </c>
      <c r="AQ476">
        <v>0</v>
      </c>
      <c r="AR476">
        <v>0</v>
      </c>
      <c r="AS476">
        <v>0</v>
      </c>
      <c r="AT476">
        <v>0</v>
      </c>
      <c r="AU476" t="s">
        <v>144</v>
      </c>
      <c r="AV476" t="s">
        <v>284</v>
      </c>
      <c r="AW476" t="s">
        <v>148</v>
      </c>
      <c r="AX476" t="s">
        <v>146</v>
      </c>
      <c r="AY476" t="s">
        <v>482</v>
      </c>
      <c r="AZ476" t="s">
        <v>111</v>
      </c>
      <c r="BA476" t="s">
        <v>110</v>
      </c>
      <c r="BB476">
        <v>0</v>
      </c>
      <c r="BC476">
        <v>0</v>
      </c>
      <c r="BD476">
        <v>0</v>
      </c>
      <c r="BE476" s="10" t="str">
        <f t="shared" si="100"/>
        <v>diferente</v>
      </c>
      <c r="BF476" s="10" t="str">
        <f t="shared" si="101"/>
        <v>igual</v>
      </c>
      <c r="BG476">
        <f>VLOOKUP(A476,[1]FormatoBBDD!$A$1:$CA$2248,57,FALSE)</f>
        <v>0</v>
      </c>
      <c r="BH476">
        <v>0</v>
      </c>
      <c r="BI476" t="s">
        <v>107</v>
      </c>
      <c r="BN476" t="s">
        <v>116</v>
      </c>
      <c r="BW476" t="s">
        <v>284</v>
      </c>
      <c r="BX476" t="s">
        <v>148</v>
      </c>
      <c r="BY476" t="s">
        <v>482</v>
      </c>
      <c r="CD476">
        <v>0</v>
      </c>
      <c r="CE476">
        <f t="shared" si="102"/>
        <v>3</v>
      </c>
      <c r="CF476">
        <f t="shared" si="103"/>
        <v>1</v>
      </c>
      <c r="CG476">
        <f t="shared" si="104"/>
        <v>1</v>
      </c>
      <c r="CH476">
        <f t="shared" si="105"/>
        <v>1</v>
      </c>
      <c r="CI476">
        <f t="shared" si="106"/>
        <v>1</v>
      </c>
      <c r="CJ476">
        <f t="shared" si="107"/>
        <v>1</v>
      </c>
      <c r="CK476">
        <f t="shared" si="108"/>
        <v>1</v>
      </c>
      <c r="CL476">
        <f t="shared" si="109"/>
        <v>1</v>
      </c>
      <c r="CM476">
        <f t="shared" si="98"/>
        <v>7</v>
      </c>
      <c r="CN476">
        <f t="shared" si="110"/>
        <v>1</v>
      </c>
    </row>
    <row r="477" spans="1:92">
      <c r="A477" t="s">
        <v>2060</v>
      </c>
      <c r="B477" s="8">
        <v>39328</v>
      </c>
      <c r="C477">
        <v>2007</v>
      </c>
      <c r="D477">
        <v>2008</v>
      </c>
      <c r="E477" t="s">
        <v>2061</v>
      </c>
      <c r="F477" s="8">
        <v>39477</v>
      </c>
      <c r="G477">
        <v>149</v>
      </c>
      <c r="H477" t="s">
        <v>275</v>
      </c>
      <c r="I477" t="s">
        <v>352</v>
      </c>
      <c r="J477" t="s">
        <v>94</v>
      </c>
      <c r="K477" t="s">
        <v>95</v>
      </c>
      <c r="L477" t="s">
        <v>96</v>
      </c>
      <c r="M477">
        <v>1</v>
      </c>
      <c r="N477" t="s">
        <v>140</v>
      </c>
      <c r="O477" t="s">
        <v>98</v>
      </c>
      <c r="P477" t="s">
        <v>99</v>
      </c>
      <c r="Q477">
        <v>1</v>
      </c>
      <c r="R477">
        <v>0</v>
      </c>
      <c r="S477" t="s">
        <v>100</v>
      </c>
      <c r="T477" t="s">
        <v>101</v>
      </c>
      <c r="U477" t="s">
        <v>363</v>
      </c>
      <c r="V477" t="s">
        <v>103</v>
      </c>
      <c r="W477" t="s">
        <v>122</v>
      </c>
      <c r="X477" t="s">
        <v>215</v>
      </c>
      <c r="Y477" t="s">
        <v>2062</v>
      </c>
      <c r="Z477" t="s">
        <v>97</v>
      </c>
      <c r="AB477" t="s">
        <v>144</v>
      </c>
      <c r="AC477">
        <v>0</v>
      </c>
      <c r="AD477">
        <v>7</v>
      </c>
      <c r="AE477">
        <v>0</v>
      </c>
      <c r="AG477">
        <v>0</v>
      </c>
      <c r="AH477">
        <v>1</v>
      </c>
      <c r="AI477">
        <v>0</v>
      </c>
      <c r="AJ477" s="9">
        <f t="shared" si="99"/>
        <v>7</v>
      </c>
      <c r="AK477" s="9"/>
      <c r="AL477">
        <v>0</v>
      </c>
      <c r="AM477">
        <v>0</v>
      </c>
      <c r="AN477">
        <v>0</v>
      </c>
      <c r="AO477">
        <v>0</v>
      </c>
      <c r="AP477">
        <v>0</v>
      </c>
      <c r="AQ477">
        <v>0</v>
      </c>
      <c r="AR477">
        <v>0</v>
      </c>
      <c r="AS477">
        <v>0</v>
      </c>
      <c r="AT477">
        <v>0</v>
      </c>
      <c r="AU477" t="s">
        <v>144</v>
      </c>
      <c r="AV477" t="s">
        <v>170</v>
      </c>
      <c r="AW477" t="s">
        <v>145</v>
      </c>
      <c r="AX477" t="s">
        <v>148</v>
      </c>
      <c r="AY477" t="s">
        <v>108</v>
      </c>
      <c r="AZ477" t="s">
        <v>111</v>
      </c>
      <c r="BA477" t="s">
        <v>110</v>
      </c>
      <c r="BB477">
        <v>0</v>
      </c>
      <c r="BC477">
        <v>0</v>
      </c>
      <c r="BD477">
        <v>0</v>
      </c>
      <c r="BE477" s="10" t="str">
        <f t="shared" si="100"/>
        <v>diferente</v>
      </c>
      <c r="BF477" s="10" t="str">
        <f t="shared" si="101"/>
        <v>igual</v>
      </c>
      <c r="BG477">
        <f>VLOOKUP(A477,[1]FormatoBBDD!$A$1:$CA$2248,57,FALSE)</f>
        <v>0</v>
      </c>
      <c r="BH477">
        <v>0</v>
      </c>
      <c r="BI477" t="s">
        <v>107</v>
      </c>
      <c r="BN477" t="s">
        <v>116</v>
      </c>
      <c r="BW477" t="s">
        <v>148</v>
      </c>
      <c r="CD477">
        <v>0</v>
      </c>
      <c r="CE477">
        <f t="shared" si="102"/>
        <v>1</v>
      </c>
      <c r="CF477">
        <f t="shared" si="103"/>
        <v>1</v>
      </c>
      <c r="CG477">
        <f t="shared" si="104"/>
        <v>1</v>
      </c>
      <c r="CH477">
        <f t="shared" si="105"/>
        <v>1</v>
      </c>
      <c r="CI477">
        <f t="shared" si="106"/>
        <v>1</v>
      </c>
      <c r="CJ477">
        <f t="shared" si="107"/>
        <v>1</v>
      </c>
      <c r="CK477">
        <f t="shared" si="108"/>
        <v>1</v>
      </c>
      <c r="CL477">
        <f t="shared" si="109"/>
        <v>1</v>
      </c>
      <c r="CM477">
        <f t="shared" si="98"/>
        <v>7</v>
      </c>
      <c r="CN477">
        <f t="shared" si="110"/>
        <v>1</v>
      </c>
    </row>
    <row r="478" spans="1:92">
      <c r="A478" t="s">
        <v>2063</v>
      </c>
      <c r="B478" s="8">
        <v>39329</v>
      </c>
      <c r="C478">
        <v>2007</v>
      </c>
      <c r="D478">
        <v>2008</v>
      </c>
      <c r="E478" t="s">
        <v>2064</v>
      </c>
      <c r="F478" s="8">
        <v>39477</v>
      </c>
      <c r="G478">
        <v>148</v>
      </c>
      <c r="H478" t="s">
        <v>151</v>
      </c>
      <c r="I478" t="s">
        <v>2065</v>
      </c>
      <c r="J478" t="s">
        <v>94</v>
      </c>
      <c r="K478" t="s">
        <v>95</v>
      </c>
      <c r="L478" t="s">
        <v>96</v>
      </c>
      <c r="M478">
        <v>1</v>
      </c>
      <c r="N478" t="s">
        <v>140</v>
      </c>
      <c r="O478" t="s">
        <v>246</v>
      </c>
      <c r="P478" t="s">
        <v>99</v>
      </c>
      <c r="Q478">
        <v>0</v>
      </c>
      <c r="R478">
        <v>1</v>
      </c>
      <c r="S478" t="s">
        <v>100</v>
      </c>
      <c r="T478" t="s">
        <v>97</v>
      </c>
      <c r="U478" t="s">
        <v>97</v>
      </c>
      <c r="V478" t="s">
        <v>103</v>
      </c>
      <c r="W478" t="s">
        <v>122</v>
      </c>
      <c r="X478" t="s">
        <v>1328</v>
      </c>
      <c r="Y478" t="s">
        <v>2066</v>
      </c>
      <c r="Z478" t="s">
        <v>97</v>
      </c>
      <c r="AA478" t="s">
        <v>115</v>
      </c>
      <c r="AB478" t="s">
        <v>144</v>
      </c>
      <c r="AC478">
        <v>0</v>
      </c>
      <c r="AD478">
        <v>7</v>
      </c>
      <c r="AE478">
        <v>0</v>
      </c>
      <c r="AG478">
        <v>0</v>
      </c>
      <c r="AH478">
        <v>1</v>
      </c>
      <c r="AI478">
        <v>0</v>
      </c>
      <c r="AJ478" s="9">
        <f t="shared" si="99"/>
        <v>7</v>
      </c>
      <c r="AK478" s="9"/>
      <c r="AL478">
        <v>0</v>
      </c>
      <c r="AM478">
        <v>0</v>
      </c>
      <c r="AN478">
        <v>0</v>
      </c>
      <c r="AO478">
        <v>0</v>
      </c>
      <c r="AP478">
        <v>0</v>
      </c>
      <c r="AQ478">
        <v>0</v>
      </c>
      <c r="AR478">
        <v>0</v>
      </c>
      <c r="AS478">
        <v>0</v>
      </c>
      <c r="AT478">
        <v>0</v>
      </c>
      <c r="AU478" t="s">
        <v>144</v>
      </c>
      <c r="AV478" t="s">
        <v>170</v>
      </c>
      <c r="AW478" t="s">
        <v>145</v>
      </c>
      <c r="AX478" t="s">
        <v>148</v>
      </c>
      <c r="AY478" t="s">
        <v>108</v>
      </c>
      <c r="AZ478" t="s">
        <v>111</v>
      </c>
      <c r="BA478" t="s">
        <v>110</v>
      </c>
      <c r="BB478">
        <v>0</v>
      </c>
      <c r="BC478">
        <v>0</v>
      </c>
      <c r="BD478">
        <v>0</v>
      </c>
      <c r="BE478" s="10" t="str">
        <f t="shared" si="100"/>
        <v>diferente</v>
      </c>
      <c r="BF478" s="10" t="str">
        <f t="shared" si="101"/>
        <v>igual</v>
      </c>
      <c r="BG478">
        <f>VLOOKUP(A478,[1]FormatoBBDD!$A$1:$CA$2248,57,FALSE)</f>
        <v>0</v>
      </c>
      <c r="BH478">
        <v>0</v>
      </c>
      <c r="BI478" t="s">
        <v>107</v>
      </c>
      <c r="BN478" t="s">
        <v>116</v>
      </c>
      <c r="BW478" t="s">
        <v>148</v>
      </c>
      <c r="CD478">
        <v>0</v>
      </c>
      <c r="CE478">
        <f t="shared" si="102"/>
        <v>1</v>
      </c>
      <c r="CF478">
        <f t="shared" si="103"/>
        <v>1</v>
      </c>
      <c r="CG478">
        <f t="shared" si="104"/>
        <v>1</v>
      </c>
      <c r="CH478">
        <f t="shared" si="105"/>
        <v>1</v>
      </c>
      <c r="CI478">
        <f t="shared" si="106"/>
        <v>1</v>
      </c>
      <c r="CJ478">
        <f t="shared" si="107"/>
        <v>1</v>
      </c>
      <c r="CK478">
        <f t="shared" si="108"/>
        <v>1</v>
      </c>
      <c r="CL478">
        <f t="shared" si="109"/>
        <v>1</v>
      </c>
      <c r="CM478">
        <f t="shared" si="98"/>
        <v>7</v>
      </c>
      <c r="CN478">
        <f t="shared" si="110"/>
        <v>1</v>
      </c>
    </row>
    <row r="479" spans="1:92">
      <c r="A479" t="s">
        <v>2067</v>
      </c>
      <c r="B479" s="8">
        <v>39329</v>
      </c>
      <c r="C479">
        <v>2007</v>
      </c>
      <c r="D479">
        <v>2007</v>
      </c>
      <c r="E479" t="s">
        <v>2068</v>
      </c>
      <c r="F479" s="8">
        <v>39428</v>
      </c>
      <c r="G479">
        <v>99</v>
      </c>
      <c r="H479" t="s">
        <v>275</v>
      </c>
      <c r="I479" t="s">
        <v>1825</v>
      </c>
      <c r="J479" t="s">
        <v>94</v>
      </c>
      <c r="K479" t="s">
        <v>121</v>
      </c>
      <c r="L479" t="s">
        <v>96</v>
      </c>
      <c r="M479">
        <v>1</v>
      </c>
      <c r="N479" t="s">
        <v>140</v>
      </c>
      <c r="O479" t="s">
        <v>98</v>
      </c>
      <c r="P479" t="s">
        <v>99</v>
      </c>
      <c r="Q479">
        <v>1</v>
      </c>
      <c r="R479">
        <v>0</v>
      </c>
      <c r="S479" t="s">
        <v>100</v>
      </c>
      <c r="T479" t="s">
        <v>97</v>
      </c>
      <c r="U479" t="s">
        <v>480</v>
      </c>
      <c r="V479" t="s">
        <v>103</v>
      </c>
      <c r="W479" t="s">
        <v>104</v>
      </c>
      <c r="X479" t="s">
        <v>1993</v>
      </c>
      <c r="Y479" t="s">
        <v>97</v>
      </c>
      <c r="Z479" t="s">
        <v>97</v>
      </c>
      <c r="AB479" t="s">
        <v>144</v>
      </c>
      <c r="AC479">
        <v>0</v>
      </c>
      <c r="AD479">
        <v>7</v>
      </c>
      <c r="AE479">
        <v>0</v>
      </c>
      <c r="AG479">
        <v>0</v>
      </c>
      <c r="AH479">
        <v>1</v>
      </c>
      <c r="AI479">
        <v>0</v>
      </c>
      <c r="AJ479" s="9">
        <f t="shared" si="99"/>
        <v>7</v>
      </c>
      <c r="AK479" s="9"/>
      <c r="AL479">
        <v>0</v>
      </c>
      <c r="AM479">
        <v>0</v>
      </c>
      <c r="AN479">
        <v>0</v>
      </c>
      <c r="AO479">
        <v>0</v>
      </c>
      <c r="AP479">
        <v>0</v>
      </c>
      <c r="AQ479">
        <v>0</v>
      </c>
      <c r="AR479">
        <v>0</v>
      </c>
      <c r="AS479">
        <v>0</v>
      </c>
      <c r="AT479">
        <v>0</v>
      </c>
      <c r="AU479" t="s">
        <v>144</v>
      </c>
      <c r="AV479" t="s">
        <v>170</v>
      </c>
      <c r="AW479" t="s">
        <v>145</v>
      </c>
      <c r="AX479" t="s">
        <v>892</v>
      </c>
      <c r="AY479" t="s">
        <v>108</v>
      </c>
      <c r="AZ479" t="s">
        <v>111</v>
      </c>
      <c r="BA479" t="s">
        <v>110</v>
      </c>
      <c r="BB479">
        <v>0</v>
      </c>
      <c r="BC479">
        <v>0</v>
      </c>
      <c r="BD479">
        <v>0</v>
      </c>
      <c r="BE479" s="10" t="str">
        <f t="shared" si="100"/>
        <v>diferente</v>
      </c>
      <c r="BF479" s="10" t="str">
        <f t="shared" si="101"/>
        <v>igual</v>
      </c>
      <c r="BG479">
        <f>VLOOKUP(A479,[1]FormatoBBDD!$A$1:$CA$2248,57,FALSE)</f>
        <v>0</v>
      </c>
      <c r="BH479">
        <v>0</v>
      </c>
      <c r="BI479" t="s">
        <v>107</v>
      </c>
      <c r="BN479" t="s">
        <v>116</v>
      </c>
      <c r="BW479" t="s">
        <v>892</v>
      </c>
      <c r="CD479">
        <v>0</v>
      </c>
      <c r="CE479">
        <f t="shared" si="102"/>
        <v>1</v>
      </c>
      <c r="CF479">
        <f t="shared" si="103"/>
        <v>1</v>
      </c>
      <c r="CG479">
        <f t="shared" si="104"/>
        <v>1</v>
      </c>
      <c r="CH479">
        <f t="shared" si="105"/>
        <v>1</v>
      </c>
      <c r="CI479">
        <f t="shared" si="106"/>
        <v>1</v>
      </c>
      <c r="CJ479">
        <f t="shared" si="107"/>
        <v>1</v>
      </c>
      <c r="CK479">
        <f t="shared" si="108"/>
        <v>1</v>
      </c>
      <c r="CL479">
        <f t="shared" si="109"/>
        <v>1</v>
      </c>
      <c r="CM479">
        <f t="shared" si="98"/>
        <v>7</v>
      </c>
      <c r="CN479">
        <f t="shared" si="110"/>
        <v>1</v>
      </c>
    </row>
    <row r="480" spans="1:92">
      <c r="A480" t="s">
        <v>2069</v>
      </c>
      <c r="B480" s="8">
        <v>39329</v>
      </c>
      <c r="C480">
        <v>2007</v>
      </c>
      <c r="D480">
        <v>2007</v>
      </c>
      <c r="E480" t="s">
        <v>2070</v>
      </c>
      <c r="F480" s="8">
        <v>39435</v>
      </c>
      <c r="G480">
        <v>106</v>
      </c>
      <c r="H480" t="s">
        <v>173</v>
      </c>
      <c r="I480" t="s">
        <v>352</v>
      </c>
      <c r="J480" t="s">
        <v>94</v>
      </c>
      <c r="K480" t="s">
        <v>121</v>
      </c>
      <c r="L480" t="s">
        <v>132</v>
      </c>
      <c r="M480">
        <v>1</v>
      </c>
      <c r="N480" t="s">
        <v>140</v>
      </c>
      <c r="O480" t="s">
        <v>133</v>
      </c>
      <c r="P480" t="s">
        <v>133</v>
      </c>
      <c r="Q480">
        <v>99</v>
      </c>
      <c r="R480">
        <v>99</v>
      </c>
      <c r="S480" t="s">
        <v>100</v>
      </c>
      <c r="T480" t="s">
        <v>97</v>
      </c>
      <c r="U480" t="s">
        <v>97</v>
      </c>
      <c r="V480" t="s">
        <v>97</v>
      </c>
      <c r="W480" t="s">
        <v>197</v>
      </c>
      <c r="X480" t="s">
        <v>2071</v>
      </c>
      <c r="Y480" t="s">
        <v>1415</v>
      </c>
      <c r="Z480" t="s">
        <v>97</v>
      </c>
      <c r="AB480" t="s">
        <v>144</v>
      </c>
      <c r="AC480">
        <v>0</v>
      </c>
      <c r="AD480">
        <v>7</v>
      </c>
      <c r="AE480">
        <v>0</v>
      </c>
      <c r="AG480">
        <v>0</v>
      </c>
      <c r="AH480">
        <v>1</v>
      </c>
      <c r="AI480">
        <v>0</v>
      </c>
      <c r="AJ480" s="9">
        <f t="shared" si="99"/>
        <v>7</v>
      </c>
      <c r="AK480" s="9"/>
      <c r="AL480">
        <v>0</v>
      </c>
      <c r="AM480">
        <v>0</v>
      </c>
      <c r="AN480">
        <v>0</v>
      </c>
      <c r="AO480">
        <v>0</v>
      </c>
      <c r="AP480">
        <v>0</v>
      </c>
      <c r="AQ480">
        <v>0</v>
      </c>
      <c r="AR480">
        <v>0</v>
      </c>
      <c r="AS480">
        <v>0</v>
      </c>
      <c r="AT480">
        <v>0</v>
      </c>
      <c r="AU480" t="s">
        <v>144</v>
      </c>
      <c r="AV480" t="s">
        <v>170</v>
      </c>
      <c r="AW480" t="s">
        <v>145</v>
      </c>
      <c r="AX480" t="s">
        <v>146</v>
      </c>
      <c r="AY480" t="s">
        <v>108</v>
      </c>
      <c r="AZ480" t="s">
        <v>111</v>
      </c>
      <c r="BA480" t="s">
        <v>110</v>
      </c>
      <c r="BB480">
        <v>0</v>
      </c>
      <c r="BC480">
        <v>0</v>
      </c>
      <c r="BD480">
        <v>0</v>
      </c>
      <c r="BE480" s="10" t="str">
        <f t="shared" si="100"/>
        <v>diferente</v>
      </c>
      <c r="BF480" s="10" t="str">
        <f t="shared" si="101"/>
        <v>igual</v>
      </c>
      <c r="BG480">
        <f>VLOOKUP(A480,[1]FormatoBBDD!$A$1:$CA$2248,57,FALSE)</f>
        <v>0</v>
      </c>
      <c r="BH480">
        <v>0</v>
      </c>
      <c r="BI480" t="s">
        <v>107</v>
      </c>
      <c r="BN480" t="s">
        <v>116</v>
      </c>
      <c r="CD480">
        <v>0</v>
      </c>
      <c r="CE480">
        <f t="shared" si="102"/>
        <v>0</v>
      </c>
      <c r="CF480">
        <f t="shared" si="103"/>
        <v>1</v>
      </c>
      <c r="CG480">
        <f t="shared" si="104"/>
        <v>1</v>
      </c>
      <c r="CH480">
        <f t="shared" si="105"/>
        <v>1</v>
      </c>
      <c r="CI480">
        <f t="shared" si="106"/>
        <v>1</v>
      </c>
      <c r="CJ480">
        <f t="shared" si="107"/>
        <v>1</v>
      </c>
      <c r="CK480">
        <f t="shared" si="108"/>
        <v>1</v>
      </c>
      <c r="CL480">
        <f t="shared" si="109"/>
        <v>1</v>
      </c>
      <c r="CM480">
        <f t="shared" si="98"/>
        <v>7</v>
      </c>
      <c r="CN480">
        <f t="shared" si="110"/>
        <v>1</v>
      </c>
    </row>
    <row r="481" spans="1:92">
      <c r="A481" t="s">
        <v>2072</v>
      </c>
      <c r="B481" s="8">
        <v>39329</v>
      </c>
      <c r="C481">
        <v>2007</v>
      </c>
      <c r="D481">
        <v>2008</v>
      </c>
      <c r="E481" t="s">
        <v>2073</v>
      </c>
      <c r="F481" s="8">
        <v>39496</v>
      </c>
      <c r="G481">
        <v>167</v>
      </c>
      <c r="H481" t="s">
        <v>187</v>
      </c>
      <c r="I481" t="s">
        <v>352</v>
      </c>
      <c r="J481" t="s">
        <v>94</v>
      </c>
      <c r="K481" t="s">
        <v>95</v>
      </c>
      <c r="L481" t="s">
        <v>132</v>
      </c>
      <c r="M481">
        <v>1</v>
      </c>
      <c r="N481" t="s">
        <v>140</v>
      </c>
      <c r="O481" t="s">
        <v>189</v>
      </c>
      <c r="P481" t="s">
        <v>189</v>
      </c>
      <c r="Q481">
        <v>99</v>
      </c>
      <c r="R481">
        <v>99</v>
      </c>
      <c r="S481" t="s">
        <v>100</v>
      </c>
      <c r="T481" t="s">
        <v>97</v>
      </c>
      <c r="U481" t="s">
        <v>97</v>
      </c>
      <c r="V481" t="s">
        <v>97</v>
      </c>
      <c r="W481" t="s">
        <v>197</v>
      </c>
      <c r="X481" t="s">
        <v>2074</v>
      </c>
      <c r="Y481" t="s">
        <v>169</v>
      </c>
      <c r="Z481" t="s">
        <v>97</v>
      </c>
      <c r="AB481" t="s">
        <v>145</v>
      </c>
      <c r="AC481">
        <v>0</v>
      </c>
      <c r="AD481">
        <v>7</v>
      </c>
      <c r="AE481">
        <v>0</v>
      </c>
      <c r="AG481">
        <v>0</v>
      </c>
      <c r="AH481">
        <v>1</v>
      </c>
      <c r="AI481">
        <v>0</v>
      </c>
      <c r="AJ481" s="9">
        <f t="shared" si="99"/>
        <v>7</v>
      </c>
      <c r="AK481" s="9"/>
      <c r="AL481">
        <v>0</v>
      </c>
      <c r="AM481">
        <v>0</v>
      </c>
      <c r="AN481">
        <v>0</v>
      </c>
      <c r="AO481">
        <v>0</v>
      </c>
      <c r="AP481">
        <v>0</v>
      </c>
      <c r="AQ481">
        <v>0</v>
      </c>
      <c r="AR481">
        <v>0</v>
      </c>
      <c r="AS481">
        <v>0</v>
      </c>
      <c r="AT481">
        <v>0</v>
      </c>
      <c r="AU481" t="s">
        <v>148</v>
      </c>
      <c r="AV481" t="s">
        <v>170</v>
      </c>
      <c r="AW481" t="s">
        <v>145</v>
      </c>
      <c r="AX481" t="s">
        <v>184</v>
      </c>
      <c r="AY481" t="s">
        <v>108</v>
      </c>
      <c r="AZ481" t="s">
        <v>111</v>
      </c>
      <c r="BA481" t="s">
        <v>110</v>
      </c>
      <c r="BB481">
        <v>0</v>
      </c>
      <c r="BC481">
        <v>0</v>
      </c>
      <c r="BD481">
        <v>0</v>
      </c>
      <c r="BE481" s="10" t="str">
        <f t="shared" si="100"/>
        <v>diferente</v>
      </c>
      <c r="BF481" s="10" t="str">
        <f t="shared" si="101"/>
        <v>igual</v>
      </c>
      <c r="BG481">
        <f>VLOOKUP(A481,[1]FormatoBBDD!$A$1:$CA$2248,57,FALSE)</f>
        <v>0</v>
      </c>
      <c r="BH481">
        <v>0</v>
      </c>
      <c r="BI481" t="s">
        <v>107</v>
      </c>
      <c r="BN481" t="s">
        <v>116</v>
      </c>
      <c r="BW481" t="s">
        <v>148</v>
      </c>
      <c r="BX481" t="s">
        <v>184</v>
      </c>
      <c r="CD481">
        <v>0</v>
      </c>
      <c r="CE481">
        <f t="shared" si="102"/>
        <v>2</v>
      </c>
      <c r="CF481">
        <f t="shared" si="103"/>
        <v>1</v>
      </c>
      <c r="CG481">
        <f t="shared" si="104"/>
        <v>1</v>
      </c>
      <c r="CH481">
        <f t="shared" si="105"/>
        <v>1</v>
      </c>
      <c r="CI481">
        <f t="shared" si="106"/>
        <v>1</v>
      </c>
      <c r="CJ481">
        <f t="shared" si="107"/>
        <v>1</v>
      </c>
      <c r="CK481">
        <f t="shared" si="108"/>
        <v>1</v>
      </c>
      <c r="CL481">
        <f t="shared" si="109"/>
        <v>1</v>
      </c>
      <c r="CM481">
        <f t="shared" si="98"/>
        <v>7</v>
      </c>
      <c r="CN481">
        <f t="shared" si="110"/>
        <v>1</v>
      </c>
    </row>
    <row r="482" spans="1:92">
      <c r="A482" s="11" t="s">
        <v>2075</v>
      </c>
      <c r="B482" s="12">
        <v>39330</v>
      </c>
      <c r="C482" s="11">
        <v>2007</v>
      </c>
      <c r="D482" s="11">
        <v>2007</v>
      </c>
      <c r="E482" s="11" t="s">
        <v>2076</v>
      </c>
      <c r="F482" s="12">
        <v>39378</v>
      </c>
      <c r="G482" s="11">
        <v>48</v>
      </c>
      <c r="H482" s="11" t="s">
        <v>219</v>
      </c>
      <c r="I482" s="11" t="s">
        <v>2077</v>
      </c>
      <c r="J482" s="11" t="s">
        <v>211</v>
      </c>
      <c r="K482" s="11" t="s">
        <v>212</v>
      </c>
      <c r="L482" s="11" t="s">
        <v>96</v>
      </c>
      <c r="M482" s="11">
        <v>1</v>
      </c>
      <c r="N482" s="11" t="s">
        <v>140</v>
      </c>
      <c r="O482" s="11" t="s">
        <v>98</v>
      </c>
      <c r="P482" s="11" t="s">
        <v>99</v>
      </c>
      <c r="Q482" s="11">
        <v>1</v>
      </c>
      <c r="R482" s="11">
        <v>0</v>
      </c>
      <c r="S482" s="11" t="s">
        <v>100</v>
      </c>
      <c r="T482" s="11" t="s">
        <v>213</v>
      </c>
      <c r="U482" s="11" t="s">
        <v>1289</v>
      </c>
      <c r="V482" s="11" t="s">
        <v>103</v>
      </c>
      <c r="W482" s="11" t="s">
        <v>122</v>
      </c>
      <c r="X482" s="11" t="s">
        <v>2078</v>
      </c>
      <c r="Y482" s="11" t="s">
        <v>2079</v>
      </c>
      <c r="Z482" s="11" t="s">
        <v>97</v>
      </c>
      <c r="AA482" s="11"/>
      <c r="AB482" s="11" t="s">
        <v>144</v>
      </c>
      <c r="AC482" s="11">
        <v>7</v>
      </c>
      <c r="AD482" s="11">
        <v>0</v>
      </c>
      <c r="AE482" s="11">
        <v>0</v>
      </c>
      <c r="AF482" s="11"/>
      <c r="AG482">
        <v>1</v>
      </c>
      <c r="AH482">
        <v>0</v>
      </c>
      <c r="AI482">
        <v>0</v>
      </c>
      <c r="AJ482" s="9">
        <f t="shared" si="99"/>
        <v>7</v>
      </c>
      <c r="AK482" s="9"/>
      <c r="AL482" s="11">
        <v>0</v>
      </c>
      <c r="AM482" s="11">
        <v>0</v>
      </c>
      <c r="AN482" s="11" t="s">
        <v>144</v>
      </c>
      <c r="AO482" s="11" t="s">
        <v>170</v>
      </c>
      <c r="AP482" s="11" t="s">
        <v>145</v>
      </c>
      <c r="AQ482" s="11" t="s">
        <v>146</v>
      </c>
      <c r="AR482" s="11" t="s">
        <v>108</v>
      </c>
      <c r="AS482" s="11" t="s">
        <v>111</v>
      </c>
      <c r="AT482" s="11" t="s">
        <v>110</v>
      </c>
      <c r="AU482">
        <v>0</v>
      </c>
      <c r="AV482">
        <v>0</v>
      </c>
      <c r="AW482">
        <v>0</v>
      </c>
      <c r="AX482">
        <v>0</v>
      </c>
      <c r="AY482">
        <v>0</v>
      </c>
      <c r="AZ482">
        <v>0</v>
      </c>
      <c r="BA482">
        <v>0</v>
      </c>
      <c r="BB482">
        <v>0</v>
      </c>
      <c r="BC482">
        <v>0</v>
      </c>
      <c r="BD482">
        <v>0</v>
      </c>
      <c r="BE482" s="10" t="str">
        <f t="shared" si="100"/>
        <v>igual</v>
      </c>
      <c r="BF482" s="10" t="str">
        <f t="shared" si="101"/>
        <v>diferente</v>
      </c>
      <c r="BG482">
        <f>VLOOKUP(A482,[1]FormatoBBDD!$A$1:$CA$2248,57,FALSE)</f>
        <v>0</v>
      </c>
      <c r="BH482">
        <v>0</v>
      </c>
      <c r="BI482" s="11" t="s">
        <v>107</v>
      </c>
      <c r="BJ482" s="11"/>
      <c r="BK482" s="11"/>
      <c r="BL482" s="11"/>
      <c r="BM482" s="11"/>
      <c r="BN482" s="11" t="s">
        <v>116</v>
      </c>
      <c r="BO482" s="11"/>
      <c r="BP482" s="11"/>
      <c r="BQ482" s="11"/>
      <c r="BR482" s="11"/>
      <c r="BS482" s="11"/>
      <c r="BT482" s="11"/>
      <c r="BU482" s="11"/>
      <c r="BV482" s="11"/>
      <c r="BW482" s="11"/>
      <c r="BX482" s="11"/>
      <c r="BY482" s="11"/>
      <c r="BZ482" s="11"/>
      <c r="CA482" s="11"/>
      <c r="CB482" s="11"/>
      <c r="CC482" s="11"/>
      <c r="CD482" s="11">
        <v>1</v>
      </c>
      <c r="CE482">
        <f t="shared" si="102"/>
        <v>0</v>
      </c>
      <c r="CF482">
        <f t="shared" si="103"/>
        <v>1</v>
      </c>
      <c r="CG482">
        <f t="shared" si="104"/>
        <v>1</v>
      </c>
      <c r="CH482">
        <f t="shared" si="105"/>
        <v>1</v>
      </c>
      <c r="CI482">
        <f t="shared" si="106"/>
        <v>1</v>
      </c>
      <c r="CJ482">
        <f t="shared" si="107"/>
        <v>1</v>
      </c>
      <c r="CK482">
        <f t="shared" si="108"/>
        <v>1</v>
      </c>
      <c r="CL482">
        <f t="shared" si="109"/>
        <v>1</v>
      </c>
      <c r="CM482">
        <f t="shared" si="98"/>
        <v>7</v>
      </c>
      <c r="CN482">
        <f t="shared" si="110"/>
        <v>1</v>
      </c>
    </row>
    <row r="483" spans="1:92">
      <c r="A483" t="s">
        <v>2080</v>
      </c>
      <c r="B483" s="8">
        <v>39331</v>
      </c>
      <c r="C483">
        <v>2007</v>
      </c>
      <c r="D483">
        <v>2007</v>
      </c>
      <c r="E483" t="s">
        <v>2081</v>
      </c>
      <c r="F483" s="8">
        <v>39421</v>
      </c>
      <c r="G483">
        <v>90</v>
      </c>
      <c r="H483" t="s">
        <v>160</v>
      </c>
      <c r="I483" t="s">
        <v>352</v>
      </c>
      <c r="J483" t="s">
        <v>94</v>
      </c>
      <c r="K483" t="s">
        <v>121</v>
      </c>
      <c r="L483" t="s">
        <v>96</v>
      </c>
      <c r="M483">
        <v>2</v>
      </c>
      <c r="N483" t="s">
        <v>195</v>
      </c>
      <c r="O483" t="s">
        <v>98</v>
      </c>
      <c r="P483" t="s">
        <v>99</v>
      </c>
      <c r="Q483">
        <v>1</v>
      </c>
      <c r="R483">
        <v>0</v>
      </c>
      <c r="S483" t="s">
        <v>100</v>
      </c>
      <c r="T483" t="s">
        <v>101</v>
      </c>
      <c r="U483" t="s">
        <v>581</v>
      </c>
      <c r="V483" t="s">
        <v>103</v>
      </c>
      <c r="W483" t="s">
        <v>155</v>
      </c>
      <c r="X483" t="s">
        <v>2082</v>
      </c>
      <c r="Y483" t="s">
        <v>169</v>
      </c>
      <c r="Z483" t="s">
        <v>97</v>
      </c>
      <c r="AB483" t="s">
        <v>144</v>
      </c>
      <c r="AC483">
        <v>0</v>
      </c>
      <c r="AD483">
        <v>7</v>
      </c>
      <c r="AE483">
        <v>0</v>
      </c>
      <c r="AG483">
        <v>0</v>
      </c>
      <c r="AH483">
        <v>1</v>
      </c>
      <c r="AI483">
        <v>0</v>
      </c>
      <c r="AJ483" s="9">
        <f t="shared" si="99"/>
        <v>7</v>
      </c>
      <c r="AK483" s="9"/>
      <c r="AL483">
        <v>0</v>
      </c>
      <c r="AM483">
        <v>0</v>
      </c>
      <c r="AN483">
        <v>0</v>
      </c>
      <c r="AO483">
        <v>0</v>
      </c>
      <c r="AP483">
        <v>0</v>
      </c>
      <c r="AQ483">
        <v>0</v>
      </c>
      <c r="AR483">
        <v>0</v>
      </c>
      <c r="AS483">
        <v>0</v>
      </c>
      <c r="AT483">
        <v>0</v>
      </c>
      <c r="AU483" t="s">
        <v>144</v>
      </c>
      <c r="AV483" t="s">
        <v>170</v>
      </c>
      <c r="AW483" t="s">
        <v>148</v>
      </c>
      <c r="AX483" t="s">
        <v>146</v>
      </c>
      <c r="AY483" t="s">
        <v>207</v>
      </c>
      <c r="AZ483" t="s">
        <v>111</v>
      </c>
      <c r="BA483" t="s">
        <v>110</v>
      </c>
      <c r="BB483">
        <v>0</v>
      </c>
      <c r="BC483">
        <v>0</v>
      </c>
      <c r="BD483">
        <v>0</v>
      </c>
      <c r="BE483" s="10" t="str">
        <f t="shared" si="100"/>
        <v>diferente</v>
      </c>
      <c r="BF483" s="10" t="str">
        <f t="shared" si="101"/>
        <v>igual</v>
      </c>
      <c r="BG483">
        <f>VLOOKUP(A483,[1]FormatoBBDD!$A$1:$CA$2248,57,FALSE)</f>
        <v>0</v>
      </c>
      <c r="BH483">
        <v>0</v>
      </c>
      <c r="BI483" t="s">
        <v>107</v>
      </c>
      <c r="BN483" t="s">
        <v>116</v>
      </c>
      <c r="BW483" t="s">
        <v>148</v>
      </c>
      <c r="BX483" t="s">
        <v>207</v>
      </c>
      <c r="CD483">
        <v>0</v>
      </c>
      <c r="CE483">
        <f t="shared" si="102"/>
        <v>2</v>
      </c>
      <c r="CF483">
        <f t="shared" si="103"/>
        <v>1</v>
      </c>
      <c r="CG483">
        <f t="shared" si="104"/>
        <v>1</v>
      </c>
      <c r="CH483">
        <f t="shared" si="105"/>
        <v>1</v>
      </c>
      <c r="CI483">
        <f t="shared" si="106"/>
        <v>1</v>
      </c>
      <c r="CJ483">
        <f t="shared" si="107"/>
        <v>1</v>
      </c>
      <c r="CK483">
        <f t="shared" si="108"/>
        <v>1</v>
      </c>
      <c r="CL483">
        <f t="shared" si="109"/>
        <v>1</v>
      </c>
      <c r="CM483">
        <f t="shared" si="98"/>
        <v>7</v>
      </c>
      <c r="CN483">
        <f t="shared" si="110"/>
        <v>1</v>
      </c>
    </row>
    <row r="484" spans="1:92">
      <c r="A484" t="s">
        <v>2083</v>
      </c>
      <c r="B484" s="8">
        <v>39339</v>
      </c>
      <c r="C484">
        <v>2007</v>
      </c>
      <c r="D484">
        <v>2007</v>
      </c>
      <c r="E484" t="s">
        <v>2084</v>
      </c>
      <c r="F484" s="8">
        <v>39409</v>
      </c>
      <c r="G484">
        <v>70</v>
      </c>
      <c r="H484" t="s">
        <v>275</v>
      </c>
      <c r="I484" t="s">
        <v>1673</v>
      </c>
      <c r="J484" t="s">
        <v>94</v>
      </c>
      <c r="K484" t="s">
        <v>121</v>
      </c>
      <c r="L484" t="s">
        <v>96</v>
      </c>
      <c r="M484">
        <v>1</v>
      </c>
      <c r="N484" t="s">
        <v>140</v>
      </c>
      <c r="O484" t="s">
        <v>98</v>
      </c>
      <c r="P484" t="s">
        <v>99</v>
      </c>
      <c r="Q484">
        <v>1</v>
      </c>
      <c r="R484">
        <v>0</v>
      </c>
      <c r="S484" t="s">
        <v>100</v>
      </c>
      <c r="T484" t="s">
        <v>97</v>
      </c>
      <c r="U484" t="s">
        <v>196</v>
      </c>
      <c r="V484" t="s">
        <v>103</v>
      </c>
      <c r="W484" t="s">
        <v>155</v>
      </c>
      <c r="X484" t="s">
        <v>2085</v>
      </c>
      <c r="Y484" t="s">
        <v>169</v>
      </c>
      <c r="Z484" t="s">
        <v>97</v>
      </c>
      <c r="AB484" t="s">
        <v>144</v>
      </c>
      <c r="AC484">
        <v>0</v>
      </c>
      <c r="AD484">
        <v>7</v>
      </c>
      <c r="AE484">
        <v>0</v>
      </c>
      <c r="AG484">
        <v>0</v>
      </c>
      <c r="AH484">
        <v>1</v>
      </c>
      <c r="AI484">
        <v>0</v>
      </c>
      <c r="AJ484" s="9">
        <f t="shared" si="99"/>
        <v>7</v>
      </c>
      <c r="AK484" s="9"/>
      <c r="AL484">
        <v>0</v>
      </c>
      <c r="AM484">
        <v>0</v>
      </c>
      <c r="AN484">
        <v>0</v>
      </c>
      <c r="AO484">
        <v>0</v>
      </c>
      <c r="AP484">
        <v>0</v>
      </c>
      <c r="AQ484">
        <v>0</v>
      </c>
      <c r="AR484">
        <v>0</v>
      </c>
      <c r="AS484">
        <v>0</v>
      </c>
      <c r="AT484">
        <v>0</v>
      </c>
      <c r="AU484" t="s">
        <v>144</v>
      </c>
      <c r="AV484" t="s">
        <v>170</v>
      </c>
      <c r="AW484" t="s">
        <v>145</v>
      </c>
      <c r="AX484" t="s">
        <v>146</v>
      </c>
      <c r="AY484" t="s">
        <v>108</v>
      </c>
      <c r="AZ484" t="s">
        <v>111</v>
      </c>
      <c r="BA484" t="s">
        <v>110</v>
      </c>
      <c r="BB484">
        <v>0</v>
      </c>
      <c r="BC484">
        <v>0</v>
      </c>
      <c r="BD484">
        <v>0</v>
      </c>
      <c r="BE484" s="10" t="str">
        <f t="shared" si="100"/>
        <v>diferente</v>
      </c>
      <c r="BF484" s="10" t="str">
        <f t="shared" si="101"/>
        <v>igual</v>
      </c>
      <c r="BG484">
        <f>VLOOKUP(A484,[1]FormatoBBDD!$A$1:$CA$2248,57,FALSE)</f>
        <v>0</v>
      </c>
      <c r="BH484">
        <v>0</v>
      </c>
      <c r="BI484" t="s">
        <v>107</v>
      </c>
      <c r="BN484" t="s">
        <v>116</v>
      </c>
      <c r="CD484">
        <v>0</v>
      </c>
      <c r="CE484">
        <f t="shared" si="102"/>
        <v>0</v>
      </c>
      <c r="CF484">
        <f t="shared" si="103"/>
        <v>1</v>
      </c>
      <c r="CG484">
        <f t="shared" si="104"/>
        <v>1</v>
      </c>
      <c r="CH484">
        <f t="shared" si="105"/>
        <v>1</v>
      </c>
      <c r="CI484">
        <f t="shared" si="106"/>
        <v>1</v>
      </c>
      <c r="CJ484">
        <f t="shared" si="107"/>
        <v>1</v>
      </c>
      <c r="CK484">
        <f t="shared" si="108"/>
        <v>1</v>
      </c>
      <c r="CL484">
        <f t="shared" si="109"/>
        <v>1</v>
      </c>
      <c r="CM484">
        <f t="shared" si="98"/>
        <v>7</v>
      </c>
      <c r="CN484">
        <f t="shared" si="110"/>
        <v>1</v>
      </c>
    </row>
    <row r="485" spans="1:92">
      <c r="A485" t="s">
        <v>2086</v>
      </c>
      <c r="B485" s="8">
        <v>39342</v>
      </c>
      <c r="C485">
        <v>2007</v>
      </c>
      <c r="D485">
        <v>2008</v>
      </c>
      <c r="E485" t="s">
        <v>2087</v>
      </c>
      <c r="F485" s="8">
        <v>39484</v>
      </c>
      <c r="G485">
        <v>142</v>
      </c>
      <c r="H485" t="s">
        <v>345</v>
      </c>
      <c r="I485" t="s">
        <v>287</v>
      </c>
      <c r="J485" t="s">
        <v>211</v>
      </c>
      <c r="K485" t="s">
        <v>212</v>
      </c>
      <c r="L485" t="s">
        <v>96</v>
      </c>
      <c r="M485">
        <v>58</v>
      </c>
      <c r="N485" t="s">
        <v>97</v>
      </c>
      <c r="O485" t="s">
        <v>246</v>
      </c>
      <c r="P485" t="s">
        <v>99</v>
      </c>
      <c r="Q485">
        <v>0</v>
      </c>
      <c r="R485">
        <v>1</v>
      </c>
      <c r="S485" t="s">
        <v>97</v>
      </c>
      <c r="T485" t="s">
        <v>97</v>
      </c>
      <c r="U485" t="s">
        <v>97</v>
      </c>
      <c r="V485" t="s">
        <v>97</v>
      </c>
      <c r="W485" t="s">
        <v>197</v>
      </c>
      <c r="X485" t="s">
        <v>2088</v>
      </c>
      <c r="Y485" t="s">
        <v>169</v>
      </c>
      <c r="Z485" t="s">
        <v>97</v>
      </c>
      <c r="AB485" t="s">
        <v>145</v>
      </c>
      <c r="AC485">
        <v>7</v>
      </c>
      <c r="AD485">
        <v>0</v>
      </c>
      <c r="AE485">
        <v>0</v>
      </c>
      <c r="AG485">
        <v>1</v>
      </c>
      <c r="AH485">
        <v>0</v>
      </c>
      <c r="AI485">
        <v>0</v>
      </c>
      <c r="AJ485" s="9">
        <f t="shared" si="99"/>
        <v>7</v>
      </c>
      <c r="AK485" s="9"/>
      <c r="AL485">
        <v>0</v>
      </c>
      <c r="AM485">
        <v>0</v>
      </c>
      <c r="AN485" t="s">
        <v>145</v>
      </c>
      <c r="AO485" t="s">
        <v>170</v>
      </c>
      <c r="AP485" t="s">
        <v>108</v>
      </c>
      <c r="AQ485" t="s">
        <v>111</v>
      </c>
      <c r="AR485" t="s">
        <v>110</v>
      </c>
      <c r="AS485" t="s">
        <v>184</v>
      </c>
      <c r="AT485" t="s">
        <v>148</v>
      </c>
      <c r="AU485">
        <v>0</v>
      </c>
      <c r="AV485">
        <v>0</v>
      </c>
      <c r="AW485">
        <v>0</v>
      </c>
      <c r="AX485">
        <v>0</v>
      </c>
      <c r="AY485">
        <v>0</v>
      </c>
      <c r="AZ485">
        <v>0</v>
      </c>
      <c r="BA485">
        <v>0</v>
      </c>
      <c r="BB485">
        <v>0</v>
      </c>
      <c r="BC485">
        <v>0</v>
      </c>
      <c r="BD485">
        <v>0</v>
      </c>
      <c r="BE485" s="10" t="str">
        <f t="shared" si="100"/>
        <v>igual</v>
      </c>
      <c r="BF485" s="10" t="str">
        <f t="shared" si="101"/>
        <v>diferente</v>
      </c>
      <c r="BG485">
        <f>VLOOKUP(A485,[1]FormatoBBDD!$A$1:$CA$2248,57,FALSE)</f>
        <v>0</v>
      </c>
      <c r="BH485">
        <v>0</v>
      </c>
      <c r="BI485" t="s">
        <v>107</v>
      </c>
      <c r="BN485" t="s">
        <v>116</v>
      </c>
      <c r="BW485" t="s">
        <v>184</v>
      </c>
      <c r="BX485" t="s">
        <v>148</v>
      </c>
      <c r="CD485">
        <v>0</v>
      </c>
      <c r="CE485">
        <f t="shared" si="102"/>
        <v>2</v>
      </c>
      <c r="CF485">
        <f t="shared" si="103"/>
        <v>1</v>
      </c>
      <c r="CG485">
        <f t="shared" si="104"/>
        <v>1</v>
      </c>
      <c r="CH485">
        <f t="shared" si="105"/>
        <v>1</v>
      </c>
      <c r="CI485">
        <f t="shared" si="106"/>
        <v>1</v>
      </c>
      <c r="CJ485">
        <f t="shared" si="107"/>
        <v>1</v>
      </c>
      <c r="CK485">
        <f t="shared" si="108"/>
        <v>1</v>
      </c>
      <c r="CL485">
        <f t="shared" si="109"/>
        <v>1</v>
      </c>
      <c r="CM485">
        <f t="shared" si="98"/>
        <v>7</v>
      </c>
      <c r="CN485">
        <f t="shared" si="110"/>
        <v>1</v>
      </c>
    </row>
    <row r="486" spans="1:92">
      <c r="A486" t="s">
        <v>2089</v>
      </c>
      <c r="B486" s="8">
        <v>39343</v>
      </c>
      <c r="C486">
        <v>2007</v>
      </c>
      <c r="D486">
        <v>2007</v>
      </c>
      <c r="E486" t="s">
        <v>2090</v>
      </c>
      <c r="F486" s="8">
        <v>39428</v>
      </c>
      <c r="G486">
        <v>85</v>
      </c>
      <c r="H486" t="s">
        <v>160</v>
      </c>
      <c r="I486" t="s">
        <v>2091</v>
      </c>
      <c r="J486" t="s">
        <v>94</v>
      </c>
      <c r="K486" t="s">
        <v>121</v>
      </c>
      <c r="L486" t="s">
        <v>96</v>
      </c>
      <c r="M486">
        <v>1</v>
      </c>
      <c r="N486" t="s">
        <v>153</v>
      </c>
      <c r="O486" t="s">
        <v>98</v>
      </c>
      <c r="P486" t="s">
        <v>99</v>
      </c>
      <c r="Q486">
        <v>1</v>
      </c>
      <c r="R486">
        <v>0</v>
      </c>
      <c r="S486" t="s">
        <v>100</v>
      </c>
      <c r="T486" t="s">
        <v>101</v>
      </c>
      <c r="U486" t="s">
        <v>947</v>
      </c>
      <c r="V486" t="s">
        <v>103</v>
      </c>
      <c r="W486" t="s">
        <v>122</v>
      </c>
      <c r="X486" t="s">
        <v>163</v>
      </c>
      <c r="Y486" t="s">
        <v>2092</v>
      </c>
      <c r="Z486" t="s">
        <v>97</v>
      </c>
      <c r="AB486" t="s">
        <v>145</v>
      </c>
      <c r="AC486">
        <v>0</v>
      </c>
      <c r="AD486">
        <v>7</v>
      </c>
      <c r="AE486">
        <v>0</v>
      </c>
      <c r="AG486">
        <v>0</v>
      </c>
      <c r="AH486">
        <v>1</v>
      </c>
      <c r="AI486">
        <v>0</v>
      </c>
      <c r="AJ486" s="9">
        <f t="shared" si="99"/>
        <v>7</v>
      </c>
      <c r="AK486" s="9"/>
      <c r="AL486">
        <v>0</v>
      </c>
      <c r="AM486">
        <v>0</v>
      </c>
      <c r="AN486">
        <v>0</v>
      </c>
      <c r="AO486">
        <v>0</v>
      </c>
      <c r="AP486">
        <v>0</v>
      </c>
      <c r="AQ486">
        <v>0</v>
      </c>
      <c r="AR486">
        <v>0</v>
      </c>
      <c r="AS486">
        <v>0</v>
      </c>
      <c r="AT486">
        <v>0</v>
      </c>
      <c r="AU486" t="s">
        <v>144</v>
      </c>
      <c r="AV486" t="s">
        <v>170</v>
      </c>
      <c r="AW486" t="s">
        <v>145</v>
      </c>
      <c r="AX486" t="s">
        <v>892</v>
      </c>
      <c r="AY486" t="s">
        <v>108</v>
      </c>
      <c r="AZ486" t="s">
        <v>111</v>
      </c>
      <c r="BA486" t="s">
        <v>110</v>
      </c>
      <c r="BB486">
        <v>0</v>
      </c>
      <c r="BC486">
        <v>0</v>
      </c>
      <c r="BD486">
        <v>0</v>
      </c>
      <c r="BE486" s="10" t="str">
        <f t="shared" si="100"/>
        <v>diferente</v>
      </c>
      <c r="BF486" s="10" t="str">
        <f t="shared" si="101"/>
        <v>igual</v>
      </c>
      <c r="BG486">
        <f>VLOOKUP(A486,[1]FormatoBBDD!$A$1:$CA$2248,57,FALSE)</f>
        <v>0</v>
      </c>
      <c r="BH486">
        <v>0</v>
      </c>
      <c r="BI486" t="s">
        <v>107</v>
      </c>
      <c r="BN486" t="s">
        <v>116</v>
      </c>
      <c r="BW486" t="s">
        <v>892</v>
      </c>
      <c r="CD486">
        <v>0</v>
      </c>
      <c r="CE486">
        <f t="shared" si="102"/>
        <v>1</v>
      </c>
      <c r="CF486">
        <f t="shared" si="103"/>
        <v>1</v>
      </c>
      <c r="CG486">
        <f t="shared" si="104"/>
        <v>1</v>
      </c>
      <c r="CH486">
        <f t="shared" si="105"/>
        <v>1</v>
      </c>
      <c r="CI486">
        <f t="shared" si="106"/>
        <v>1</v>
      </c>
      <c r="CJ486">
        <f t="shared" si="107"/>
        <v>1</v>
      </c>
      <c r="CK486">
        <f t="shared" si="108"/>
        <v>1</v>
      </c>
      <c r="CL486">
        <f t="shared" si="109"/>
        <v>1</v>
      </c>
      <c r="CM486">
        <f t="shared" si="98"/>
        <v>7</v>
      </c>
      <c r="CN486">
        <f t="shared" si="110"/>
        <v>1</v>
      </c>
    </row>
    <row r="487" spans="1:92">
      <c r="A487" t="s">
        <v>2093</v>
      </c>
      <c r="B487" s="8" t="s">
        <v>97</v>
      </c>
      <c r="C487">
        <v>2007</v>
      </c>
      <c r="D487">
        <v>2009</v>
      </c>
      <c r="E487" t="s">
        <v>2094</v>
      </c>
      <c r="F487" s="8">
        <v>40072</v>
      </c>
      <c r="G487" t="e">
        <v>#VALUE!</v>
      </c>
      <c r="H487" t="s">
        <v>292</v>
      </c>
      <c r="I487" t="s">
        <v>2095</v>
      </c>
      <c r="J487" t="s">
        <v>94</v>
      </c>
      <c r="K487" t="s">
        <v>121</v>
      </c>
      <c r="L487" t="s">
        <v>96</v>
      </c>
      <c r="M487">
        <v>1</v>
      </c>
      <c r="N487" t="s">
        <v>140</v>
      </c>
      <c r="O487" t="s">
        <v>98</v>
      </c>
      <c r="P487" t="s">
        <v>99</v>
      </c>
      <c r="Q487">
        <v>1</v>
      </c>
      <c r="R487">
        <v>0</v>
      </c>
      <c r="S487" t="s">
        <v>100</v>
      </c>
      <c r="T487" t="s">
        <v>101</v>
      </c>
      <c r="U487" t="s">
        <v>97</v>
      </c>
      <c r="V487" t="s">
        <v>103</v>
      </c>
      <c r="W487" t="s">
        <v>155</v>
      </c>
      <c r="X487" t="s">
        <v>2096</v>
      </c>
      <c r="Y487" t="s">
        <v>2097</v>
      </c>
      <c r="Z487" t="s">
        <v>97</v>
      </c>
      <c r="AA487" t="s">
        <v>115</v>
      </c>
      <c r="AB487" t="s">
        <v>145</v>
      </c>
      <c r="AC487">
        <v>0</v>
      </c>
      <c r="AD487">
        <v>6</v>
      </c>
      <c r="AE487">
        <v>1</v>
      </c>
      <c r="AG487">
        <v>0</v>
      </c>
      <c r="AH487">
        <v>1</v>
      </c>
      <c r="AI487">
        <v>1</v>
      </c>
      <c r="AJ487" s="9">
        <f t="shared" si="99"/>
        <v>7</v>
      </c>
      <c r="AK487" s="9"/>
      <c r="AL487">
        <v>1</v>
      </c>
      <c r="AM487">
        <v>0</v>
      </c>
      <c r="AN487">
        <v>0</v>
      </c>
      <c r="AO487">
        <v>0</v>
      </c>
      <c r="AP487">
        <v>0</v>
      </c>
      <c r="AQ487">
        <v>0</v>
      </c>
      <c r="AR487">
        <v>0</v>
      </c>
      <c r="AS487">
        <v>0</v>
      </c>
      <c r="AT487">
        <v>0</v>
      </c>
      <c r="AU487" t="s">
        <v>229</v>
      </c>
      <c r="AV487" t="s">
        <v>170</v>
      </c>
      <c r="AW487" t="s">
        <v>145</v>
      </c>
      <c r="AX487" t="s">
        <v>108</v>
      </c>
      <c r="AY487" t="s">
        <v>111</v>
      </c>
      <c r="AZ487" t="s">
        <v>110</v>
      </c>
      <c r="BA487">
        <v>0</v>
      </c>
      <c r="BB487" t="s">
        <v>146</v>
      </c>
      <c r="BC487">
        <v>0</v>
      </c>
      <c r="BD487">
        <v>0</v>
      </c>
      <c r="BE487" s="10" t="str">
        <f t="shared" si="100"/>
        <v>diferente</v>
      </c>
      <c r="BF487" s="10" t="str">
        <f t="shared" si="101"/>
        <v>igual</v>
      </c>
      <c r="BG487">
        <f>VLOOKUP(A487,[1]FormatoBBDD!$A$1:$CA$2248,57,FALSE)</f>
        <v>0</v>
      </c>
      <c r="BH487">
        <v>0</v>
      </c>
      <c r="BI487" t="s">
        <v>115</v>
      </c>
      <c r="BJ487">
        <v>1</v>
      </c>
      <c r="BK487" t="s">
        <v>146</v>
      </c>
      <c r="BN487" t="s">
        <v>116</v>
      </c>
      <c r="BW487" t="s">
        <v>229</v>
      </c>
      <c r="CD487">
        <v>0</v>
      </c>
      <c r="CE487">
        <f t="shared" si="102"/>
        <v>1</v>
      </c>
      <c r="CF487">
        <f t="shared" si="103"/>
        <v>1</v>
      </c>
      <c r="CG487">
        <f t="shared" si="104"/>
        <v>1</v>
      </c>
      <c r="CH487">
        <f t="shared" si="105"/>
        <v>1</v>
      </c>
      <c r="CI487">
        <f t="shared" si="106"/>
        <v>1</v>
      </c>
      <c r="CJ487">
        <f t="shared" si="107"/>
        <v>1</v>
      </c>
      <c r="CK487">
        <f t="shared" si="108"/>
        <v>1</v>
      </c>
      <c r="CL487">
        <f t="shared" si="109"/>
        <v>1</v>
      </c>
      <c r="CM487">
        <f t="shared" si="98"/>
        <v>7</v>
      </c>
      <c r="CN487">
        <f t="shared" si="110"/>
        <v>1</v>
      </c>
    </row>
    <row r="488" spans="1:92">
      <c r="A488" t="s">
        <v>2098</v>
      </c>
      <c r="B488" s="8">
        <v>39344</v>
      </c>
      <c r="C488">
        <v>2007</v>
      </c>
      <c r="D488">
        <v>2007</v>
      </c>
      <c r="E488" t="s">
        <v>2099</v>
      </c>
      <c r="F488" s="8">
        <v>39393</v>
      </c>
      <c r="G488">
        <v>49</v>
      </c>
      <c r="H488" t="s">
        <v>130</v>
      </c>
      <c r="I488" t="s">
        <v>352</v>
      </c>
      <c r="J488" t="s">
        <v>94</v>
      </c>
      <c r="K488" t="s">
        <v>121</v>
      </c>
      <c r="L488" t="s">
        <v>132</v>
      </c>
      <c r="M488">
        <v>1</v>
      </c>
      <c r="N488" t="s">
        <v>140</v>
      </c>
      <c r="O488" t="s">
        <v>133</v>
      </c>
      <c r="P488" t="s">
        <v>133</v>
      </c>
      <c r="Q488">
        <v>99</v>
      </c>
      <c r="R488">
        <v>99</v>
      </c>
      <c r="S488" t="s">
        <v>100</v>
      </c>
      <c r="T488" t="s">
        <v>97</v>
      </c>
      <c r="U488" t="s">
        <v>97</v>
      </c>
      <c r="V488" t="s">
        <v>103</v>
      </c>
      <c r="W488" t="s">
        <v>122</v>
      </c>
      <c r="X488" t="s">
        <v>2100</v>
      </c>
      <c r="Y488" t="s">
        <v>2101</v>
      </c>
      <c r="Z488" t="s">
        <v>97</v>
      </c>
      <c r="AB488" t="s">
        <v>144</v>
      </c>
      <c r="AC488">
        <v>0</v>
      </c>
      <c r="AD488">
        <v>7</v>
      </c>
      <c r="AE488">
        <v>0</v>
      </c>
      <c r="AG488">
        <v>0</v>
      </c>
      <c r="AH488">
        <v>1</v>
      </c>
      <c r="AI488">
        <v>0</v>
      </c>
      <c r="AJ488" s="9">
        <f t="shared" si="99"/>
        <v>7</v>
      </c>
      <c r="AK488" s="9"/>
      <c r="AL488">
        <v>0</v>
      </c>
      <c r="AM488">
        <v>0</v>
      </c>
      <c r="AN488">
        <v>0</v>
      </c>
      <c r="AO488">
        <v>0</v>
      </c>
      <c r="AP488">
        <v>0</v>
      </c>
      <c r="AQ488">
        <v>0</v>
      </c>
      <c r="AR488">
        <v>0</v>
      </c>
      <c r="AS488">
        <v>0</v>
      </c>
      <c r="AT488">
        <v>0</v>
      </c>
      <c r="AU488" t="s">
        <v>144</v>
      </c>
      <c r="AV488" t="s">
        <v>170</v>
      </c>
      <c r="AW488" t="s">
        <v>148</v>
      </c>
      <c r="AX488" t="s">
        <v>146</v>
      </c>
      <c r="AY488" t="s">
        <v>482</v>
      </c>
      <c r="AZ488" t="s">
        <v>111</v>
      </c>
      <c r="BA488" t="s">
        <v>110</v>
      </c>
      <c r="BB488">
        <v>0</v>
      </c>
      <c r="BC488">
        <v>0</v>
      </c>
      <c r="BD488">
        <v>0</v>
      </c>
      <c r="BE488" s="10" t="str">
        <f t="shared" si="100"/>
        <v>diferente</v>
      </c>
      <c r="BF488" s="10" t="str">
        <f t="shared" si="101"/>
        <v>igual</v>
      </c>
      <c r="BG488">
        <f>VLOOKUP(A488,[1]FormatoBBDD!$A$1:$CA$2248,57,FALSE)</f>
        <v>0</v>
      </c>
      <c r="BH488">
        <v>0</v>
      </c>
      <c r="BI488" t="s">
        <v>107</v>
      </c>
      <c r="BN488" t="s">
        <v>116</v>
      </c>
      <c r="BW488" t="s">
        <v>148</v>
      </c>
      <c r="BX488" t="s">
        <v>482</v>
      </c>
      <c r="CD488">
        <v>0</v>
      </c>
      <c r="CE488">
        <f t="shared" si="102"/>
        <v>2</v>
      </c>
      <c r="CF488">
        <f t="shared" si="103"/>
        <v>1</v>
      </c>
      <c r="CG488">
        <f t="shared" si="104"/>
        <v>1</v>
      </c>
      <c r="CH488">
        <f t="shared" si="105"/>
        <v>1</v>
      </c>
      <c r="CI488">
        <f t="shared" si="106"/>
        <v>1</v>
      </c>
      <c r="CJ488">
        <f t="shared" si="107"/>
        <v>1</v>
      </c>
      <c r="CK488">
        <f t="shared" si="108"/>
        <v>1</v>
      </c>
      <c r="CL488">
        <f t="shared" si="109"/>
        <v>1</v>
      </c>
      <c r="CM488">
        <f t="shared" si="98"/>
        <v>7</v>
      </c>
      <c r="CN488">
        <f t="shared" si="110"/>
        <v>1</v>
      </c>
    </row>
    <row r="489" spans="1:92">
      <c r="A489" t="s">
        <v>2102</v>
      </c>
      <c r="B489" s="8">
        <v>39346</v>
      </c>
      <c r="C489">
        <v>2007</v>
      </c>
      <c r="D489">
        <v>2007</v>
      </c>
      <c r="E489" t="s">
        <v>2103</v>
      </c>
      <c r="F489" s="8">
        <v>39405</v>
      </c>
      <c r="G489">
        <v>59</v>
      </c>
      <c r="H489" t="s">
        <v>292</v>
      </c>
      <c r="I489" t="s">
        <v>963</v>
      </c>
      <c r="J489" t="s">
        <v>94</v>
      </c>
      <c r="K489" t="s">
        <v>121</v>
      </c>
      <c r="L489" t="s">
        <v>96</v>
      </c>
      <c r="M489">
        <v>1</v>
      </c>
      <c r="N489" t="s">
        <v>153</v>
      </c>
      <c r="O489" t="s">
        <v>246</v>
      </c>
      <c r="P489" t="s">
        <v>99</v>
      </c>
      <c r="Q489">
        <v>0</v>
      </c>
      <c r="R489">
        <v>1</v>
      </c>
      <c r="S489" t="s">
        <v>100</v>
      </c>
      <c r="T489" t="s">
        <v>101</v>
      </c>
      <c r="U489" t="s">
        <v>196</v>
      </c>
      <c r="V489" t="s">
        <v>103</v>
      </c>
      <c r="W489" t="s">
        <v>122</v>
      </c>
      <c r="X489" t="s">
        <v>369</v>
      </c>
      <c r="Y489" t="s">
        <v>2104</v>
      </c>
      <c r="Z489" t="s">
        <v>97</v>
      </c>
      <c r="AB489" t="s">
        <v>144</v>
      </c>
      <c r="AC489">
        <v>0</v>
      </c>
      <c r="AD489">
        <v>7</v>
      </c>
      <c r="AE489">
        <v>0</v>
      </c>
      <c r="AG489">
        <v>0</v>
      </c>
      <c r="AH489">
        <v>1</v>
      </c>
      <c r="AI489">
        <v>0</v>
      </c>
      <c r="AJ489" s="9">
        <f t="shared" si="99"/>
        <v>7</v>
      </c>
      <c r="AK489" s="9"/>
      <c r="AL489">
        <v>0</v>
      </c>
      <c r="AM489">
        <v>0</v>
      </c>
      <c r="AN489">
        <v>0</v>
      </c>
      <c r="AO489">
        <v>0</v>
      </c>
      <c r="AP489">
        <v>0</v>
      </c>
      <c r="AQ489">
        <v>0</v>
      </c>
      <c r="AR489">
        <v>0</v>
      </c>
      <c r="AS489">
        <v>0</v>
      </c>
      <c r="AT489">
        <v>0</v>
      </c>
      <c r="AU489" t="s">
        <v>144</v>
      </c>
      <c r="AV489" t="s">
        <v>170</v>
      </c>
      <c r="AW489" t="s">
        <v>145</v>
      </c>
      <c r="AX489" t="s">
        <v>146</v>
      </c>
      <c r="AY489" t="s">
        <v>108</v>
      </c>
      <c r="AZ489" t="s">
        <v>111</v>
      </c>
      <c r="BA489" t="s">
        <v>110</v>
      </c>
      <c r="BB489">
        <v>0</v>
      </c>
      <c r="BC489">
        <v>0</v>
      </c>
      <c r="BD489">
        <v>0</v>
      </c>
      <c r="BE489" s="10" t="str">
        <f t="shared" si="100"/>
        <v>diferente</v>
      </c>
      <c r="BF489" s="10" t="str">
        <f t="shared" si="101"/>
        <v>igual</v>
      </c>
      <c r="BG489">
        <f>VLOOKUP(A489,[1]FormatoBBDD!$A$1:$CA$2248,57,FALSE)</f>
        <v>0</v>
      </c>
      <c r="BH489">
        <v>0</v>
      </c>
      <c r="BI489" t="s">
        <v>107</v>
      </c>
      <c r="BN489" t="s">
        <v>116</v>
      </c>
      <c r="CD489">
        <v>0</v>
      </c>
      <c r="CE489">
        <f t="shared" si="102"/>
        <v>0</v>
      </c>
      <c r="CF489">
        <f t="shared" si="103"/>
        <v>1</v>
      </c>
      <c r="CG489">
        <f t="shared" si="104"/>
        <v>1</v>
      </c>
      <c r="CH489">
        <f t="shared" si="105"/>
        <v>1</v>
      </c>
      <c r="CI489">
        <f t="shared" si="106"/>
        <v>1</v>
      </c>
      <c r="CJ489">
        <f t="shared" si="107"/>
        <v>1</v>
      </c>
      <c r="CK489">
        <f t="shared" si="108"/>
        <v>1</v>
      </c>
      <c r="CL489">
        <f t="shared" si="109"/>
        <v>1</v>
      </c>
      <c r="CM489">
        <f t="shared" si="98"/>
        <v>7</v>
      </c>
      <c r="CN489">
        <f t="shared" si="110"/>
        <v>1</v>
      </c>
    </row>
    <row r="490" spans="1:92">
      <c r="A490" t="s">
        <v>2105</v>
      </c>
      <c r="B490" s="8">
        <v>39346</v>
      </c>
      <c r="C490">
        <v>2007</v>
      </c>
      <c r="D490">
        <v>2008</v>
      </c>
      <c r="E490" t="s">
        <v>2106</v>
      </c>
      <c r="F490" s="8">
        <v>39519</v>
      </c>
      <c r="G490">
        <v>173</v>
      </c>
      <c r="H490" t="s">
        <v>119</v>
      </c>
      <c r="I490" t="s">
        <v>469</v>
      </c>
      <c r="J490" t="s">
        <v>94</v>
      </c>
      <c r="K490" t="s">
        <v>95</v>
      </c>
      <c r="L490" t="s">
        <v>96</v>
      </c>
      <c r="M490">
        <v>1</v>
      </c>
      <c r="N490" t="s">
        <v>153</v>
      </c>
      <c r="O490" t="s">
        <v>98</v>
      </c>
      <c r="P490" t="s">
        <v>99</v>
      </c>
      <c r="Q490">
        <v>1</v>
      </c>
      <c r="R490">
        <v>0</v>
      </c>
      <c r="S490" t="s">
        <v>100</v>
      </c>
      <c r="T490" t="s">
        <v>101</v>
      </c>
      <c r="U490" t="s">
        <v>331</v>
      </c>
      <c r="V490" t="s">
        <v>103</v>
      </c>
      <c r="W490" t="s">
        <v>122</v>
      </c>
      <c r="X490" t="s">
        <v>282</v>
      </c>
      <c r="Y490" t="s">
        <v>2107</v>
      </c>
      <c r="Z490" t="s">
        <v>97</v>
      </c>
      <c r="AB490" t="s">
        <v>145</v>
      </c>
      <c r="AC490">
        <v>0</v>
      </c>
      <c r="AD490">
        <v>7</v>
      </c>
      <c r="AE490">
        <v>0</v>
      </c>
      <c r="AG490">
        <v>0</v>
      </c>
      <c r="AH490">
        <v>1</v>
      </c>
      <c r="AI490">
        <v>0</v>
      </c>
      <c r="AJ490" s="9">
        <f t="shared" si="99"/>
        <v>7</v>
      </c>
      <c r="AK490" s="9"/>
      <c r="AL490">
        <v>0</v>
      </c>
      <c r="AM490">
        <v>0</v>
      </c>
      <c r="AN490">
        <v>0</v>
      </c>
      <c r="AO490">
        <v>0</v>
      </c>
      <c r="AP490">
        <v>0</v>
      </c>
      <c r="AQ490">
        <v>0</v>
      </c>
      <c r="AR490">
        <v>0</v>
      </c>
      <c r="AS490">
        <v>0</v>
      </c>
      <c r="AT490">
        <v>0</v>
      </c>
      <c r="AU490" t="s">
        <v>184</v>
      </c>
      <c r="AV490" t="s">
        <v>170</v>
      </c>
      <c r="AW490" t="s">
        <v>145</v>
      </c>
      <c r="AX490" t="s">
        <v>146</v>
      </c>
      <c r="AY490" t="s">
        <v>148</v>
      </c>
      <c r="AZ490" t="s">
        <v>207</v>
      </c>
      <c r="BA490" t="s">
        <v>110</v>
      </c>
      <c r="BB490">
        <v>0</v>
      </c>
      <c r="BC490">
        <v>0</v>
      </c>
      <c r="BD490">
        <v>0</v>
      </c>
      <c r="BE490" s="10" t="str">
        <f t="shared" si="100"/>
        <v>diferente</v>
      </c>
      <c r="BF490" s="10" t="str">
        <f t="shared" si="101"/>
        <v>igual</v>
      </c>
      <c r="BG490">
        <f>VLOOKUP(A490,[1]FormatoBBDD!$A$1:$CA$2248,57,FALSE)</f>
        <v>0</v>
      </c>
      <c r="BH490">
        <v>0</v>
      </c>
      <c r="BI490" t="s">
        <v>107</v>
      </c>
      <c r="BN490" t="s">
        <v>116</v>
      </c>
      <c r="BW490" t="s">
        <v>184</v>
      </c>
      <c r="BX490" t="s">
        <v>148</v>
      </c>
      <c r="BY490" t="s">
        <v>207</v>
      </c>
      <c r="CD490">
        <v>0</v>
      </c>
      <c r="CE490">
        <f t="shared" si="102"/>
        <v>3</v>
      </c>
      <c r="CF490">
        <f t="shared" si="103"/>
        <v>1</v>
      </c>
      <c r="CG490">
        <f t="shared" si="104"/>
        <v>1</v>
      </c>
      <c r="CH490">
        <f t="shared" si="105"/>
        <v>1</v>
      </c>
      <c r="CI490">
        <f t="shared" si="106"/>
        <v>1</v>
      </c>
      <c r="CJ490">
        <f t="shared" si="107"/>
        <v>1</v>
      </c>
      <c r="CK490">
        <f t="shared" si="108"/>
        <v>1</v>
      </c>
      <c r="CL490">
        <f t="shared" si="109"/>
        <v>1</v>
      </c>
      <c r="CM490">
        <f t="shared" si="98"/>
        <v>7</v>
      </c>
      <c r="CN490">
        <f t="shared" si="110"/>
        <v>1</v>
      </c>
    </row>
    <row r="491" spans="1:92">
      <c r="A491" t="s">
        <v>2108</v>
      </c>
      <c r="B491" s="8">
        <v>39350</v>
      </c>
      <c r="C491">
        <v>2007</v>
      </c>
      <c r="D491">
        <v>2007</v>
      </c>
      <c r="E491" t="s">
        <v>2109</v>
      </c>
      <c r="F491" s="8">
        <v>39398</v>
      </c>
      <c r="G491">
        <v>48</v>
      </c>
      <c r="H491" t="s">
        <v>119</v>
      </c>
      <c r="I491" t="s">
        <v>352</v>
      </c>
      <c r="J491" t="s">
        <v>94</v>
      </c>
      <c r="K491" t="s">
        <v>121</v>
      </c>
      <c r="L491" t="s">
        <v>96</v>
      </c>
      <c r="M491">
        <v>1</v>
      </c>
      <c r="N491" t="s">
        <v>140</v>
      </c>
      <c r="O491" t="s">
        <v>98</v>
      </c>
      <c r="P491" t="s">
        <v>99</v>
      </c>
      <c r="Q491">
        <v>1</v>
      </c>
      <c r="R491">
        <v>0</v>
      </c>
      <c r="S491" t="s">
        <v>100</v>
      </c>
      <c r="T491" t="s">
        <v>101</v>
      </c>
      <c r="U491" t="s">
        <v>196</v>
      </c>
      <c r="V491" t="s">
        <v>103</v>
      </c>
      <c r="W491" t="s">
        <v>122</v>
      </c>
      <c r="X491" t="s">
        <v>282</v>
      </c>
      <c r="Y491" t="s">
        <v>283</v>
      </c>
      <c r="Z491" t="s">
        <v>97</v>
      </c>
      <c r="AB491" t="s">
        <v>144</v>
      </c>
      <c r="AC491">
        <v>0</v>
      </c>
      <c r="AD491">
        <v>7</v>
      </c>
      <c r="AE491">
        <v>0</v>
      </c>
      <c r="AG491">
        <v>0</v>
      </c>
      <c r="AH491">
        <v>1</v>
      </c>
      <c r="AI491">
        <v>0</v>
      </c>
      <c r="AJ491" s="9">
        <f t="shared" si="99"/>
        <v>7</v>
      </c>
      <c r="AK491" s="9"/>
      <c r="AL491">
        <v>0</v>
      </c>
      <c r="AM491">
        <v>0</v>
      </c>
      <c r="AN491">
        <v>0</v>
      </c>
      <c r="AO491">
        <v>0</v>
      </c>
      <c r="AP491">
        <v>0</v>
      </c>
      <c r="AQ491">
        <v>0</v>
      </c>
      <c r="AR491">
        <v>0</v>
      </c>
      <c r="AS491">
        <v>0</v>
      </c>
      <c r="AT491">
        <v>0</v>
      </c>
      <c r="AU491" t="s">
        <v>144</v>
      </c>
      <c r="AV491" t="s">
        <v>170</v>
      </c>
      <c r="AW491" t="s">
        <v>145</v>
      </c>
      <c r="AX491" t="s">
        <v>892</v>
      </c>
      <c r="AY491" t="s">
        <v>108</v>
      </c>
      <c r="AZ491" t="s">
        <v>111</v>
      </c>
      <c r="BA491" t="s">
        <v>110</v>
      </c>
      <c r="BB491">
        <v>0</v>
      </c>
      <c r="BC491">
        <v>0</v>
      </c>
      <c r="BD491">
        <v>0</v>
      </c>
      <c r="BE491" s="10" t="str">
        <f t="shared" si="100"/>
        <v>diferente</v>
      </c>
      <c r="BF491" s="10" t="str">
        <f t="shared" si="101"/>
        <v>igual</v>
      </c>
      <c r="BG491">
        <f>VLOOKUP(A491,[1]FormatoBBDD!$A$1:$CA$2248,57,FALSE)</f>
        <v>0</v>
      </c>
      <c r="BH491">
        <v>0</v>
      </c>
      <c r="BI491" t="s">
        <v>107</v>
      </c>
      <c r="BN491" t="s">
        <v>116</v>
      </c>
      <c r="BW491" t="s">
        <v>892</v>
      </c>
      <c r="CD491">
        <v>0</v>
      </c>
      <c r="CE491">
        <f t="shared" si="102"/>
        <v>1</v>
      </c>
      <c r="CF491">
        <f t="shared" si="103"/>
        <v>1</v>
      </c>
      <c r="CG491">
        <f t="shared" si="104"/>
        <v>1</v>
      </c>
      <c r="CH491">
        <f t="shared" si="105"/>
        <v>1</v>
      </c>
      <c r="CI491">
        <f t="shared" si="106"/>
        <v>1</v>
      </c>
      <c r="CJ491">
        <f t="shared" si="107"/>
        <v>1</v>
      </c>
      <c r="CK491">
        <f t="shared" si="108"/>
        <v>1</v>
      </c>
      <c r="CL491">
        <f t="shared" si="109"/>
        <v>1</v>
      </c>
      <c r="CM491">
        <f t="shared" si="98"/>
        <v>7</v>
      </c>
      <c r="CN491">
        <f t="shared" si="110"/>
        <v>1</v>
      </c>
    </row>
    <row r="492" spans="1:92">
      <c r="A492" t="s">
        <v>2110</v>
      </c>
      <c r="B492" s="8">
        <v>39357</v>
      </c>
      <c r="C492">
        <v>2007</v>
      </c>
      <c r="D492">
        <v>2008</v>
      </c>
      <c r="E492" t="s">
        <v>2111</v>
      </c>
      <c r="F492" s="8">
        <v>39692</v>
      </c>
      <c r="G492">
        <v>335</v>
      </c>
      <c r="H492" t="s">
        <v>268</v>
      </c>
      <c r="I492" t="s">
        <v>2112</v>
      </c>
      <c r="J492" t="s">
        <v>211</v>
      </c>
      <c r="K492" t="s">
        <v>212</v>
      </c>
      <c r="L492" t="s">
        <v>96</v>
      </c>
      <c r="M492">
        <v>1</v>
      </c>
      <c r="N492" t="s">
        <v>516</v>
      </c>
      <c r="O492" t="s">
        <v>98</v>
      </c>
      <c r="P492" t="s">
        <v>99</v>
      </c>
      <c r="Q492">
        <v>1</v>
      </c>
      <c r="R492">
        <v>0</v>
      </c>
      <c r="S492" t="s">
        <v>100</v>
      </c>
      <c r="T492" t="s">
        <v>101</v>
      </c>
      <c r="U492" t="s">
        <v>331</v>
      </c>
      <c r="V492" t="s">
        <v>103</v>
      </c>
      <c r="W492" t="s">
        <v>122</v>
      </c>
      <c r="X492" t="s">
        <v>1176</v>
      </c>
      <c r="Y492" t="s">
        <v>2113</v>
      </c>
      <c r="Z492" t="s">
        <v>97</v>
      </c>
      <c r="AA492" t="s">
        <v>115</v>
      </c>
      <c r="AB492" t="s">
        <v>144</v>
      </c>
      <c r="AC492">
        <v>7</v>
      </c>
      <c r="AD492">
        <v>0</v>
      </c>
      <c r="AE492">
        <v>0</v>
      </c>
      <c r="AG492">
        <v>1</v>
      </c>
      <c r="AH492">
        <v>0</v>
      </c>
      <c r="AI492">
        <v>0</v>
      </c>
      <c r="AJ492" s="9">
        <f t="shared" si="99"/>
        <v>7</v>
      </c>
      <c r="AK492" s="9"/>
      <c r="AL492">
        <v>0</v>
      </c>
      <c r="AM492">
        <v>0</v>
      </c>
      <c r="AN492" t="s">
        <v>144</v>
      </c>
      <c r="AO492" t="s">
        <v>170</v>
      </c>
      <c r="AP492" t="s">
        <v>892</v>
      </c>
      <c r="AQ492" t="s">
        <v>565</v>
      </c>
      <c r="AR492" t="s">
        <v>108</v>
      </c>
      <c r="AS492" t="s">
        <v>111</v>
      </c>
      <c r="AT492" t="s">
        <v>110</v>
      </c>
      <c r="AU492">
        <v>0</v>
      </c>
      <c r="AV492">
        <v>0</v>
      </c>
      <c r="AW492">
        <v>0</v>
      </c>
      <c r="AX492">
        <v>0</v>
      </c>
      <c r="AY492">
        <v>0</v>
      </c>
      <c r="AZ492">
        <v>0</v>
      </c>
      <c r="BA492">
        <v>0</v>
      </c>
      <c r="BB492">
        <v>0</v>
      </c>
      <c r="BC492">
        <v>0</v>
      </c>
      <c r="BD492">
        <v>0</v>
      </c>
      <c r="BE492" s="10" t="str">
        <f t="shared" si="100"/>
        <v>igual</v>
      </c>
      <c r="BF492" s="10" t="str">
        <f t="shared" si="101"/>
        <v>diferente</v>
      </c>
      <c r="BG492">
        <f>VLOOKUP(A492,[1]FormatoBBDD!$A$1:$CA$2248,57,FALSE)</f>
        <v>0</v>
      </c>
      <c r="BH492">
        <v>0</v>
      </c>
      <c r="BI492" t="s">
        <v>107</v>
      </c>
      <c r="BN492" t="s">
        <v>116</v>
      </c>
      <c r="BW492" t="s">
        <v>892</v>
      </c>
      <c r="BX492" t="s">
        <v>565</v>
      </c>
      <c r="CD492">
        <v>0</v>
      </c>
      <c r="CE492">
        <f t="shared" si="102"/>
        <v>2</v>
      </c>
      <c r="CF492">
        <f t="shared" si="103"/>
        <v>1</v>
      </c>
      <c r="CG492">
        <f t="shared" si="104"/>
        <v>1</v>
      </c>
      <c r="CH492">
        <f t="shared" si="105"/>
        <v>1</v>
      </c>
      <c r="CI492">
        <f t="shared" si="106"/>
        <v>1</v>
      </c>
      <c r="CJ492">
        <f t="shared" si="107"/>
        <v>1</v>
      </c>
      <c r="CK492">
        <f t="shared" si="108"/>
        <v>1</v>
      </c>
      <c r="CL492">
        <f t="shared" si="109"/>
        <v>1</v>
      </c>
      <c r="CM492">
        <f t="shared" si="98"/>
        <v>7</v>
      </c>
      <c r="CN492">
        <f t="shared" si="110"/>
        <v>1</v>
      </c>
    </row>
    <row r="493" spans="1:92">
      <c r="A493" t="s">
        <v>2114</v>
      </c>
      <c r="B493" s="8">
        <v>39357</v>
      </c>
      <c r="C493">
        <v>2007</v>
      </c>
      <c r="D493">
        <v>2008</v>
      </c>
      <c r="E493" t="s">
        <v>2115</v>
      </c>
      <c r="F493" s="8">
        <v>39491</v>
      </c>
      <c r="G493">
        <v>134</v>
      </c>
      <c r="H493" t="s">
        <v>119</v>
      </c>
      <c r="I493" t="s">
        <v>629</v>
      </c>
      <c r="J493" t="s">
        <v>211</v>
      </c>
      <c r="K493" t="s">
        <v>212</v>
      </c>
      <c r="L493" t="s">
        <v>96</v>
      </c>
      <c r="M493">
        <v>1</v>
      </c>
      <c r="N493" t="s">
        <v>140</v>
      </c>
      <c r="O493" t="s">
        <v>98</v>
      </c>
      <c r="P493" t="s">
        <v>99</v>
      </c>
      <c r="Q493">
        <v>1</v>
      </c>
      <c r="R493">
        <v>0</v>
      </c>
      <c r="S493" t="s">
        <v>100</v>
      </c>
      <c r="T493" t="s">
        <v>101</v>
      </c>
      <c r="U493" t="s">
        <v>196</v>
      </c>
      <c r="V493" t="s">
        <v>103</v>
      </c>
      <c r="W493" t="s">
        <v>122</v>
      </c>
      <c r="X493" t="s">
        <v>123</v>
      </c>
      <c r="Y493" t="s">
        <v>2116</v>
      </c>
      <c r="Z493" t="s">
        <v>97</v>
      </c>
      <c r="AB493" t="s">
        <v>145</v>
      </c>
      <c r="AC493">
        <v>7</v>
      </c>
      <c r="AD493">
        <v>0</v>
      </c>
      <c r="AE493">
        <v>0</v>
      </c>
      <c r="AG493">
        <v>1</v>
      </c>
      <c r="AH493">
        <v>0</v>
      </c>
      <c r="AI493">
        <v>0</v>
      </c>
      <c r="AJ493" s="9">
        <f t="shared" si="99"/>
        <v>7</v>
      </c>
      <c r="AK493" s="9"/>
      <c r="AL493">
        <v>0</v>
      </c>
      <c r="AM493">
        <v>0</v>
      </c>
      <c r="AN493" t="s">
        <v>148</v>
      </c>
      <c r="AO493" t="s">
        <v>170</v>
      </c>
      <c r="AP493" t="s">
        <v>145</v>
      </c>
      <c r="AQ493" t="s">
        <v>184</v>
      </c>
      <c r="AR493" t="s">
        <v>108</v>
      </c>
      <c r="AS493" t="s">
        <v>111</v>
      </c>
      <c r="AT493" t="s">
        <v>110</v>
      </c>
      <c r="AU493">
        <v>0</v>
      </c>
      <c r="AV493">
        <v>0</v>
      </c>
      <c r="AW493">
        <v>0</v>
      </c>
      <c r="AX493">
        <v>0</v>
      </c>
      <c r="AY493">
        <v>0</v>
      </c>
      <c r="AZ493">
        <v>0</v>
      </c>
      <c r="BA493">
        <v>0</v>
      </c>
      <c r="BB493">
        <v>0</v>
      </c>
      <c r="BC493">
        <v>0</v>
      </c>
      <c r="BD493">
        <v>0</v>
      </c>
      <c r="BE493" s="10" t="str">
        <f t="shared" si="100"/>
        <v>igual</v>
      </c>
      <c r="BF493" s="10" t="str">
        <f t="shared" si="101"/>
        <v>diferente</v>
      </c>
      <c r="BG493">
        <f>VLOOKUP(A493,[1]FormatoBBDD!$A$1:$CA$2248,57,FALSE)</f>
        <v>0</v>
      </c>
      <c r="BH493">
        <v>0</v>
      </c>
      <c r="BI493" t="s">
        <v>107</v>
      </c>
      <c r="BN493" t="s">
        <v>116</v>
      </c>
      <c r="BW493" t="s">
        <v>148</v>
      </c>
      <c r="BX493" t="s">
        <v>184</v>
      </c>
      <c r="CD493">
        <v>0</v>
      </c>
      <c r="CE493">
        <f t="shared" si="102"/>
        <v>2</v>
      </c>
      <c r="CF493">
        <f t="shared" si="103"/>
        <v>1</v>
      </c>
      <c r="CG493">
        <f t="shared" si="104"/>
        <v>1</v>
      </c>
      <c r="CH493">
        <f t="shared" si="105"/>
        <v>1</v>
      </c>
      <c r="CI493">
        <f t="shared" si="106"/>
        <v>1</v>
      </c>
      <c r="CJ493">
        <f t="shared" si="107"/>
        <v>1</v>
      </c>
      <c r="CK493">
        <f t="shared" si="108"/>
        <v>1</v>
      </c>
      <c r="CL493">
        <f t="shared" si="109"/>
        <v>1</v>
      </c>
      <c r="CM493">
        <f t="shared" si="98"/>
        <v>7</v>
      </c>
      <c r="CN493">
        <f t="shared" si="110"/>
        <v>1</v>
      </c>
    </row>
    <row r="494" spans="1:92">
      <c r="A494" t="s">
        <v>2117</v>
      </c>
      <c r="B494" s="8">
        <v>39358</v>
      </c>
      <c r="C494">
        <v>2007</v>
      </c>
      <c r="D494">
        <v>2008</v>
      </c>
      <c r="E494" t="s">
        <v>2118</v>
      </c>
      <c r="F494" s="8">
        <v>39582</v>
      </c>
      <c r="G494">
        <v>224</v>
      </c>
      <c r="H494" t="s">
        <v>202</v>
      </c>
      <c r="I494" t="s">
        <v>352</v>
      </c>
      <c r="J494" t="s">
        <v>94</v>
      </c>
      <c r="K494" t="s">
        <v>121</v>
      </c>
      <c r="L494" t="s">
        <v>96</v>
      </c>
      <c r="M494">
        <v>1</v>
      </c>
      <c r="N494" t="s">
        <v>140</v>
      </c>
      <c r="O494" t="s">
        <v>98</v>
      </c>
      <c r="P494" t="s">
        <v>99</v>
      </c>
      <c r="Q494">
        <v>1</v>
      </c>
      <c r="R494">
        <v>0</v>
      </c>
      <c r="S494" t="s">
        <v>100</v>
      </c>
      <c r="T494" t="s">
        <v>97</v>
      </c>
      <c r="U494" t="s">
        <v>363</v>
      </c>
      <c r="V494" t="s">
        <v>103</v>
      </c>
      <c r="W494" t="s">
        <v>122</v>
      </c>
      <c r="X494" t="s">
        <v>2119</v>
      </c>
      <c r="Y494" t="s">
        <v>2120</v>
      </c>
      <c r="Z494" t="s">
        <v>97</v>
      </c>
      <c r="AB494" t="s">
        <v>146</v>
      </c>
      <c r="AC494">
        <v>0</v>
      </c>
      <c r="AD494">
        <v>7</v>
      </c>
      <c r="AE494">
        <v>0</v>
      </c>
      <c r="AG494">
        <v>0</v>
      </c>
      <c r="AH494">
        <v>1</v>
      </c>
      <c r="AI494">
        <v>0</v>
      </c>
      <c r="AJ494" s="9">
        <f t="shared" si="99"/>
        <v>7</v>
      </c>
      <c r="AK494" s="9"/>
      <c r="AL494">
        <v>0</v>
      </c>
      <c r="AM494">
        <v>0</v>
      </c>
      <c r="AN494">
        <v>0</v>
      </c>
      <c r="AO494">
        <v>0</v>
      </c>
      <c r="AP494">
        <v>0</v>
      </c>
      <c r="AQ494">
        <v>0</v>
      </c>
      <c r="AR494">
        <v>0</v>
      </c>
      <c r="AS494">
        <v>0</v>
      </c>
      <c r="AT494">
        <v>0</v>
      </c>
      <c r="AU494" t="s">
        <v>148</v>
      </c>
      <c r="AV494" t="s">
        <v>146</v>
      </c>
      <c r="AW494" t="s">
        <v>170</v>
      </c>
      <c r="AX494" t="s">
        <v>108</v>
      </c>
      <c r="AY494" t="s">
        <v>110</v>
      </c>
      <c r="AZ494" t="s">
        <v>184</v>
      </c>
      <c r="BA494" t="s">
        <v>1074</v>
      </c>
      <c r="BB494">
        <v>0</v>
      </c>
      <c r="BC494">
        <v>0</v>
      </c>
      <c r="BD494">
        <v>0</v>
      </c>
      <c r="BE494" s="10" t="str">
        <f t="shared" si="100"/>
        <v>diferente</v>
      </c>
      <c r="BF494" s="10" t="str">
        <f t="shared" si="101"/>
        <v>igual</v>
      </c>
      <c r="BG494" t="str">
        <f>VLOOKUP(A494,[1]FormatoBBDD!$A$1:$CA$2248,57,FALSE)</f>
        <v>NA</v>
      </c>
      <c r="BH494" t="s">
        <v>1030</v>
      </c>
      <c r="BI494" t="s">
        <v>107</v>
      </c>
      <c r="BN494" t="s">
        <v>116</v>
      </c>
      <c r="BW494" t="s">
        <v>184</v>
      </c>
      <c r="BX494" t="s">
        <v>148</v>
      </c>
      <c r="BY494" t="s">
        <v>1074</v>
      </c>
      <c r="CD494">
        <v>0</v>
      </c>
      <c r="CE494">
        <f t="shared" si="102"/>
        <v>3</v>
      </c>
      <c r="CF494">
        <f t="shared" si="103"/>
        <v>1</v>
      </c>
      <c r="CG494">
        <f t="shared" si="104"/>
        <v>1</v>
      </c>
      <c r="CH494">
        <f t="shared" si="105"/>
        <v>1</v>
      </c>
      <c r="CI494">
        <f t="shared" si="106"/>
        <v>1</v>
      </c>
      <c r="CJ494">
        <f t="shared" si="107"/>
        <v>1</v>
      </c>
      <c r="CK494">
        <f t="shared" si="108"/>
        <v>1</v>
      </c>
      <c r="CL494">
        <f t="shared" si="109"/>
        <v>1</v>
      </c>
      <c r="CM494">
        <f t="shared" si="98"/>
        <v>7</v>
      </c>
      <c r="CN494">
        <f t="shared" si="110"/>
        <v>1</v>
      </c>
    </row>
    <row r="495" spans="1:92">
      <c r="A495" t="s">
        <v>2121</v>
      </c>
      <c r="B495" s="8">
        <v>39359</v>
      </c>
      <c r="C495">
        <v>2007</v>
      </c>
      <c r="D495">
        <v>2008</v>
      </c>
      <c r="E495" t="s">
        <v>2122</v>
      </c>
      <c r="F495" s="8">
        <v>39692</v>
      </c>
      <c r="G495">
        <v>333</v>
      </c>
      <c r="H495" t="s">
        <v>119</v>
      </c>
      <c r="I495" t="s">
        <v>629</v>
      </c>
      <c r="J495" t="s">
        <v>211</v>
      </c>
      <c r="K495" t="s">
        <v>212</v>
      </c>
      <c r="L495" t="s">
        <v>96</v>
      </c>
      <c r="M495">
        <v>1</v>
      </c>
      <c r="N495" t="s">
        <v>140</v>
      </c>
      <c r="O495" t="s">
        <v>98</v>
      </c>
      <c r="P495" t="s">
        <v>99</v>
      </c>
      <c r="Q495">
        <v>1</v>
      </c>
      <c r="R495">
        <v>0</v>
      </c>
      <c r="S495" t="s">
        <v>100</v>
      </c>
      <c r="T495" t="s">
        <v>101</v>
      </c>
      <c r="U495" t="s">
        <v>196</v>
      </c>
      <c r="V495" t="s">
        <v>103</v>
      </c>
      <c r="W495" t="s">
        <v>122</v>
      </c>
      <c r="X495" t="s">
        <v>123</v>
      </c>
      <c r="Y495" t="s">
        <v>2123</v>
      </c>
      <c r="Z495" t="s">
        <v>97</v>
      </c>
      <c r="AB495" t="s">
        <v>144</v>
      </c>
      <c r="AC495">
        <v>7</v>
      </c>
      <c r="AD495">
        <v>0</v>
      </c>
      <c r="AE495">
        <v>0</v>
      </c>
      <c r="AG495">
        <v>1</v>
      </c>
      <c r="AH495">
        <v>0</v>
      </c>
      <c r="AI495">
        <v>0</v>
      </c>
      <c r="AJ495" s="9">
        <f t="shared" si="99"/>
        <v>7</v>
      </c>
      <c r="AK495" s="9"/>
      <c r="AL495">
        <v>0</v>
      </c>
      <c r="AM495">
        <v>0</v>
      </c>
      <c r="AN495" t="s">
        <v>144</v>
      </c>
      <c r="AO495" t="s">
        <v>170</v>
      </c>
      <c r="AP495" t="s">
        <v>565</v>
      </c>
      <c r="AQ495" t="s">
        <v>146</v>
      </c>
      <c r="AR495" t="s">
        <v>892</v>
      </c>
      <c r="AS495" t="s">
        <v>111</v>
      </c>
      <c r="AT495" t="s">
        <v>110</v>
      </c>
      <c r="AU495">
        <v>0</v>
      </c>
      <c r="AV495">
        <v>0</v>
      </c>
      <c r="AW495">
        <v>0</v>
      </c>
      <c r="AX495">
        <v>0</v>
      </c>
      <c r="AY495">
        <v>0</v>
      </c>
      <c r="AZ495">
        <v>0</v>
      </c>
      <c r="BA495">
        <v>0</v>
      </c>
      <c r="BB495">
        <v>0</v>
      </c>
      <c r="BC495">
        <v>0</v>
      </c>
      <c r="BD495">
        <v>0</v>
      </c>
      <c r="BE495" s="10" t="str">
        <f t="shared" si="100"/>
        <v>igual</v>
      </c>
      <c r="BF495" s="10" t="str">
        <f t="shared" si="101"/>
        <v>diferente</v>
      </c>
      <c r="BG495">
        <f>VLOOKUP(A495,[1]FormatoBBDD!$A$1:$CA$2248,57,FALSE)</f>
        <v>0</v>
      </c>
      <c r="BH495">
        <v>0</v>
      </c>
      <c r="BI495" t="s">
        <v>107</v>
      </c>
      <c r="BN495" t="s">
        <v>116</v>
      </c>
      <c r="BW495" t="s">
        <v>565</v>
      </c>
      <c r="BX495" t="s">
        <v>892</v>
      </c>
      <c r="CD495">
        <v>0</v>
      </c>
      <c r="CE495">
        <f t="shared" si="102"/>
        <v>2</v>
      </c>
      <c r="CF495">
        <f t="shared" si="103"/>
        <v>1</v>
      </c>
      <c r="CG495">
        <f t="shared" si="104"/>
        <v>1</v>
      </c>
      <c r="CH495">
        <f t="shared" si="105"/>
        <v>1</v>
      </c>
      <c r="CI495">
        <f t="shared" si="106"/>
        <v>1</v>
      </c>
      <c r="CJ495">
        <f t="shared" si="107"/>
        <v>1</v>
      </c>
      <c r="CK495">
        <f t="shared" si="108"/>
        <v>1</v>
      </c>
      <c r="CL495">
        <f t="shared" si="109"/>
        <v>1</v>
      </c>
      <c r="CM495">
        <f t="shared" si="98"/>
        <v>7</v>
      </c>
      <c r="CN495">
        <f t="shared" si="110"/>
        <v>1</v>
      </c>
    </row>
    <row r="496" spans="1:92">
      <c r="A496" t="s">
        <v>2124</v>
      </c>
      <c r="B496" s="8">
        <v>39360</v>
      </c>
      <c r="C496">
        <v>2007</v>
      </c>
      <c r="D496">
        <v>2008</v>
      </c>
      <c r="E496" t="s">
        <v>2125</v>
      </c>
      <c r="F496" s="8">
        <v>39692</v>
      </c>
      <c r="G496">
        <v>332</v>
      </c>
      <c r="H496" t="s">
        <v>119</v>
      </c>
      <c r="I496" t="s">
        <v>629</v>
      </c>
      <c r="J496" t="s">
        <v>211</v>
      </c>
      <c r="K496" t="s">
        <v>212</v>
      </c>
      <c r="L496" t="s">
        <v>96</v>
      </c>
      <c r="M496">
        <v>1</v>
      </c>
      <c r="N496" t="s">
        <v>140</v>
      </c>
      <c r="O496" t="s">
        <v>98</v>
      </c>
      <c r="P496" t="s">
        <v>99</v>
      </c>
      <c r="Q496">
        <v>1</v>
      </c>
      <c r="R496">
        <v>0</v>
      </c>
      <c r="S496" t="s">
        <v>100</v>
      </c>
      <c r="T496" t="s">
        <v>101</v>
      </c>
      <c r="U496" t="s">
        <v>97</v>
      </c>
      <c r="V496" t="s">
        <v>103</v>
      </c>
      <c r="W496" t="s">
        <v>122</v>
      </c>
      <c r="X496" t="s">
        <v>123</v>
      </c>
      <c r="Y496" t="s">
        <v>2126</v>
      </c>
      <c r="Z496" t="s">
        <v>97</v>
      </c>
      <c r="AB496" t="s">
        <v>144</v>
      </c>
      <c r="AC496">
        <v>7</v>
      </c>
      <c r="AD496">
        <v>0</v>
      </c>
      <c r="AE496">
        <v>0</v>
      </c>
      <c r="AG496">
        <v>1</v>
      </c>
      <c r="AH496">
        <v>0</v>
      </c>
      <c r="AI496">
        <v>0</v>
      </c>
      <c r="AJ496" s="9">
        <f t="shared" si="99"/>
        <v>7</v>
      </c>
      <c r="AK496" s="9"/>
      <c r="AL496">
        <v>0</v>
      </c>
      <c r="AM496">
        <v>0</v>
      </c>
      <c r="AN496" t="s">
        <v>144</v>
      </c>
      <c r="AO496" t="s">
        <v>170</v>
      </c>
      <c r="AP496" t="s">
        <v>565</v>
      </c>
      <c r="AQ496" t="s">
        <v>146</v>
      </c>
      <c r="AR496" t="s">
        <v>892</v>
      </c>
      <c r="AS496" t="s">
        <v>111</v>
      </c>
      <c r="AT496" t="s">
        <v>110</v>
      </c>
      <c r="AU496">
        <v>0</v>
      </c>
      <c r="AV496">
        <v>0</v>
      </c>
      <c r="AW496">
        <v>0</v>
      </c>
      <c r="AX496">
        <v>0</v>
      </c>
      <c r="AY496">
        <v>0</v>
      </c>
      <c r="AZ496">
        <v>0</v>
      </c>
      <c r="BA496">
        <v>0</v>
      </c>
      <c r="BB496">
        <v>0</v>
      </c>
      <c r="BC496">
        <v>0</v>
      </c>
      <c r="BD496">
        <v>0</v>
      </c>
      <c r="BE496" s="10" t="str">
        <f t="shared" si="100"/>
        <v>igual</v>
      </c>
      <c r="BF496" s="10" t="str">
        <f t="shared" si="101"/>
        <v>diferente</v>
      </c>
      <c r="BG496">
        <f>VLOOKUP(A496,[1]FormatoBBDD!$A$1:$CA$2248,57,FALSE)</f>
        <v>0</v>
      </c>
      <c r="BH496">
        <v>0</v>
      </c>
      <c r="BI496" t="s">
        <v>107</v>
      </c>
      <c r="BN496" t="s">
        <v>116</v>
      </c>
      <c r="BW496" t="s">
        <v>565</v>
      </c>
      <c r="BX496" t="s">
        <v>892</v>
      </c>
      <c r="CD496">
        <v>0</v>
      </c>
      <c r="CE496">
        <f t="shared" si="102"/>
        <v>2</v>
      </c>
      <c r="CF496">
        <f t="shared" si="103"/>
        <v>1</v>
      </c>
      <c r="CG496">
        <f t="shared" si="104"/>
        <v>1</v>
      </c>
      <c r="CH496">
        <f t="shared" si="105"/>
        <v>1</v>
      </c>
      <c r="CI496">
        <f t="shared" si="106"/>
        <v>1</v>
      </c>
      <c r="CJ496">
        <f t="shared" si="107"/>
        <v>1</v>
      </c>
      <c r="CK496">
        <f t="shared" si="108"/>
        <v>1</v>
      </c>
      <c r="CL496">
        <f t="shared" si="109"/>
        <v>1</v>
      </c>
      <c r="CM496">
        <f t="shared" si="98"/>
        <v>7</v>
      </c>
      <c r="CN496">
        <f t="shared" si="110"/>
        <v>1</v>
      </c>
    </row>
    <row r="497" spans="1:92">
      <c r="A497" t="s">
        <v>2127</v>
      </c>
      <c r="B497" s="8">
        <v>39367</v>
      </c>
      <c r="C497">
        <v>2007</v>
      </c>
      <c r="D497">
        <v>2008</v>
      </c>
      <c r="E497" t="s">
        <v>2128</v>
      </c>
      <c r="F497" s="8">
        <v>39507</v>
      </c>
      <c r="G497">
        <v>140</v>
      </c>
      <c r="H497" t="s">
        <v>151</v>
      </c>
      <c r="I497" t="s">
        <v>2129</v>
      </c>
      <c r="J497" t="s">
        <v>94</v>
      </c>
      <c r="K497" t="s">
        <v>212</v>
      </c>
      <c r="L497" t="s">
        <v>132</v>
      </c>
      <c r="M497">
        <v>1</v>
      </c>
      <c r="N497" t="s">
        <v>97</v>
      </c>
      <c r="O497" t="s">
        <v>133</v>
      </c>
      <c r="P497" t="s">
        <v>133</v>
      </c>
      <c r="Q497">
        <v>99</v>
      </c>
      <c r="R497">
        <v>99</v>
      </c>
      <c r="S497" t="s">
        <v>97</v>
      </c>
      <c r="T497" t="s">
        <v>97</v>
      </c>
      <c r="U497" t="s">
        <v>97</v>
      </c>
      <c r="V497" t="s">
        <v>97</v>
      </c>
      <c r="W497" t="s">
        <v>155</v>
      </c>
      <c r="X497" t="s">
        <v>2130</v>
      </c>
      <c r="Y497" t="s">
        <v>169</v>
      </c>
      <c r="Z497" t="s">
        <v>97</v>
      </c>
      <c r="AA497" t="s">
        <v>115</v>
      </c>
      <c r="AB497" t="s">
        <v>145</v>
      </c>
      <c r="AC497">
        <v>0</v>
      </c>
      <c r="AD497">
        <v>7</v>
      </c>
      <c r="AE497">
        <v>0</v>
      </c>
      <c r="AG497">
        <v>0</v>
      </c>
      <c r="AH497">
        <v>1</v>
      </c>
      <c r="AI497">
        <v>0</v>
      </c>
      <c r="AJ497" s="9">
        <f t="shared" si="99"/>
        <v>7</v>
      </c>
      <c r="AK497" s="9"/>
      <c r="AL497">
        <v>0</v>
      </c>
      <c r="AM497">
        <v>0</v>
      </c>
      <c r="AN497">
        <v>0</v>
      </c>
      <c r="AO497">
        <v>0</v>
      </c>
      <c r="AP497">
        <v>0</v>
      </c>
      <c r="AQ497">
        <v>0</v>
      </c>
      <c r="AR497">
        <v>0</v>
      </c>
      <c r="AS497">
        <v>0</v>
      </c>
      <c r="AT497">
        <v>0</v>
      </c>
      <c r="AU497" t="s">
        <v>145</v>
      </c>
      <c r="AV497" t="s">
        <v>170</v>
      </c>
      <c r="AW497" t="s">
        <v>108</v>
      </c>
      <c r="AX497" t="s">
        <v>111</v>
      </c>
      <c r="AY497" t="s">
        <v>110</v>
      </c>
      <c r="AZ497" t="s">
        <v>184</v>
      </c>
      <c r="BA497" t="s">
        <v>148</v>
      </c>
      <c r="BB497">
        <v>0</v>
      </c>
      <c r="BC497">
        <v>0</v>
      </c>
      <c r="BD497">
        <v>0</v>
      </c>
      <c r="BE497" s="10" t="str">
        <f t="shared" si="100"/>
        <v>diferente</v>
      </c>
      <c r="BF497" s="10" t="str">
        <f t="shared" si="101"/>
        <v>igual</v>
      </c>
      <c r="BG497">
        <f>VLOOKUP(A497,[1]FormatoBBDD!$A$1:$CA$2248,57,FALSE)</f>
        <v>0</v>
      </c>
      <c r="BH497">
        <v>0</v>
      </c>
      <c r="BI497" t="s">
        <v>107</v>
      </c>
      <c r="BN497" t="s">
        <v>116</v>
      </c>
      <c r="BW497" t="s">
        <v>184</v>
      </c>
      <c r="BX497" t="s">
        <v>148</v>
      </c>
      <c r="CD497">
        <v>0</v>
      </c>
      <c r="CE497">
        <f t="shared" si="102"/>
        <v>2</v>
      </c>
      <c r="CF497">
        <f t="shared" si="103"/>
        <v>1</v>
      </c>
      <c r="CG497">
        <f t="shared" si="104"/>
        <v>1</v>
      </c>
      <c r="CH497">
        <f t="shared" si="105"/>
        <v>1</v>
      </c>
      <c r="CI497">
        <f t="shared" si="106"/>
        <v>1</v>
      </c>
      <c r="CJ497">
        <f t="shared" si="107"/>
        <v>1</v>
      </c>
      <c r="CK497">
        <f t="shared" si="108"/>
        <v>1</v>
      </c>
      <c r="CL497">
        <f t="shared" si="109"/>
        <v>1</v>
      </c>
      <c r="CM497">
        <f t="shared" si="98"/>
        <v>7</v>
      </c>
      <c r="CN497">
        <f t="shared" si="110"/>
        <v>1</v>
      </c>
    </row>
    <row r="498" spans="1:92">
      <c r="A498" t="s">
        <v>2131</v>
      </c>
      <c r="B498" s="8">
        <v>39371</v>
      </c>
      <c r="C498">
        <v>2007</v>
      </c>
      <c r="D498">
        <v>2008</v>
      </c>
      <c r="E498" t="s">
        <v>2132</v>
      </c>
      <c r="F498" s="8">
        <v>39692</v>
      </c>
      <c r="G498">
        <v>321</v>
      </c>
      <c r="H498" t="s">
        <v>119</v>
      </c>
      <c r="I498" t="s">
        <v>352</v>
      </c>
      <c r="J498" t="s">
        <v>94</v>
      </c>
      <c r="K498" t="s">
        <v>95</v>
      </c>
      <c r="L498" t="s">
        <v>96</v>
      </c>
      <c r="M498">
        <v>1</v>
      </c>
      <c r="N498" t="s">
        <v>140</v>
      </c>
      <c r="O498" t="s">
        <v>98</v>
      </c>
      <c r="P498" t="s">
        <v>99</v>
      </c>
      <c r="Q498">
        <v>1</v>
      </c>
      <c r="R498">
        <v>0</v>
      </c>
      <c r="S498" t="s">
        <v>100</v>
      </c>
      <c r="T498" t="s">
        <v>101</v>
      </c>
      <c r="U498" t="s">
        <v>704</v>
      </c>
      <c r="V498" t="s">
        <v>103</v>
      </c>
      <c r="W498" t="s">
        <v>197</v>
      </c>
      <c r="X498" t="s">
        <v>2133</v>
      </c>
      <c r="Y498" t="s">
        <v>2134</v>
      </c>
      <c r="Z498" t="s">
        <v>97</v>
      </c>
      <c r="AB498" t="s">
        <v>144</v>
      </c>
      <c r="AC498">
        <v>0</v>
      </c>
      <c r="AD498">
        <v>7</v>
      </c>
      <c r="AE498">
        <v>0</v>
      </c>
      <c r="AG498">
        <v>0</v>
      </c>
      <c r="AH498">
        <v>1</v>
      </c>
      <c r="AI498">
        <v>0</v>
      </c>
      <c r="AJ498" s="9">
        <f t="shared" si="99"/>
        <v>7</v>
      </c>
      <c r="AK498" s="9"/>
      <c r="AL498">
        <v>0</v>
      </c>
      <c r="AM498">
        <v>0</v>
      </c>
      <c r="AN498">
        <v>0</v>
      </c>
      <c r="AO498">
        <v>0</v>
      </c>
      <c r="AP498">
        <v>0</v>
      </c>
      <c r="AQ498">
        <v>0</v>
      </c>
      <c r="AR498">
        <v>0</v>
      </c>
      <c r="AS498">
        <v>0</v>
      </c>
      <c r="AT498">
        <v>0</v>
      </c>
      <c r="AU498" t="s">
        <v>144</v>
      </c>
      <c r="AV498" t="s">
        <v>170</v>
      </c>
      <c r="AW498" t="s">
        <v>565</v>
      </c>
      <c r="AX498" t="s">
        <v>146</v>
      </c>
      <c r="AY498" t="s">
        <v>892</v>
      </c>
      <c r="AZ498" t="s">
        <v>111</v>
      </c>
      <c r="BA498" t="s">
        <v>110</v>
      </c>
      <c r="BB498">
        <v>0</v>
      </c>
      <c r="BC498">
        <v>0</v>
      </c>
      <c r="BD498">
        <v>0</v>
      </c>
      <c r="BE498" s="10" t="str">
        <f t="shared" si="100"/>
        <v>diferente</v>
      </c>
      <c r="BF498" s="10" t="str">
        <f t="shared" si="101"/>
        <v>igual</v>
      </c>
      <c r="BG498">
        <f>VLOOKUP(A498,[1]FormatoBBDD!$A$1:$CA$2248,57,FALSE)</f>
        <v>0</v>
      </c>
      <c r="BH498">
        <v>0</v>
      </c>
      <c r="BI498" t="s">
        <v>107</v>
      </c>
      <c r="BN498" t="s">
        <v>116</v>
      </c>
      <c r="BW498" t="s">
        <v>565</v>
      </c>
      <c r="BX498" t="s">
        <v>892</v>
      </c>
      <c r="CD498">
        <v>0</v>
      </c>
      <c r="CE498">
        <f t="shared" si="102"/>
        <v>2</v>
      </c>
      <c r="CF498">
        <f t="shared" si="103"/>
        <v>1</v>
      </c>
      <c r="CG498">
        <f t="shared" si="104"/>
        <v>1</v>
      </c>
      <c r="CH498">
        <f t="shared" si="105"/>
        <v>1</v>
      </c>
      <c r="CI498">
        <f t="shared" si="106"/>
        <v>1</v>
      </c>
      <c r="CJ498">
        <f t="shared" si="107"/>
        <v>1</v>
      </c>
      <c r="CK498">
        <f t="shared" si="108"/>
        <v>1</v>
      </c>
      <c r="CL498">
        <f t="shared" si="109"/>
        <v>1</v>
      </c>
      <c r="CM498">
        <f t="shared" si="98"/>
        <v>7</v>
      </c>
      <c r="CN498">
        <f t="shared" si="110"/>
        <v>1</v>
      </c>
    </row>
    <row r="499" spans="1:92">
      <c r="A499" t="s">
        <v>2135</v>
      </c>
      <c r="B499" s="8">
        <v>39371</v>
      </c>
      <c r="C499">
        <v>2007</v>
      </c>
      <c r="D499">
        <v>2007</v>
      </c>
      <c r="E499" t="s">
        <v>2136</v>
      </c>
      <c r="F499" s="8">
        <v>39409</v>
      </c>
      <c r="G499">
        <v>38</v>
      </c>
      <c r="H499" t="s">
        <v>608</v>
      </c>
      <c r="I499" t="s">
        <v>352</v>
      </c>
      <c r="J499" t="s">
        <v>94</v>
      </c>
      <c r="K499" t="s">
        <v>121</v>
      </c>
      <c r="L499" t="s">
        <v>96</v>
      </c>
      <c r="M499">
        <v>1</v>
      </c>
      <c r="N499" t="s">
        <v>153</v>
      </c>
      <c r="O499" t="s">
        <v>98</v>
      </c>
      <c r="P499" t="s">
        <v>99</v>
      </c>
      <c r="Q499">
        <v>1</v>
      </c>
      <c r="R499">
        <v>0</v>
      </c>
      <c r="S499" t="s">
        <v>610</v>
      </c>
      <c r="T499" t="s">
        <v>97</v>
      </c>
      <c r="U499" t="s">
        <v>97</v>
      </c>
      <c r="V499" t="s">
        <v>103</v>
      </c>
      <c r="W499" t="s">
        <v>122</v>
      </c>
      <c r="X499" t="s">
        <v>2137</v>
      </c>
      <c r="Y499" t="s">
        <v>2138</v>
      </c>
      <c r="Z499" t="s">
        <v>97</v>
      </c>
      <c r="AB499" t="s">
        <v>144</v>
      </c>
      <c r="AC499">
        <v>0</v>
      </c>
      <c r="AD499">
        <v>7</v>
      </c>
      <c r="AE499">
        <v>0</v>
      </c>
      <c r="AG499">
        <v>0</v>
      </c>
      <c r="AH499">
        <v>1</v>
      </c>
      <c r="AI499">
        <v>0</v>
      </c>
      <c r="AJ499" s="9">
        <f t="shared" si="99"/>
        <v>7</v>
      </c>
      <c r="AK499" s="9"/>
      <c r="AL499">
        <v>0</v>
      </c>
      <c r="AM499">
        <v>0</v>
      </c>
      <c r="AN499">
        <v>0</v>
      </c>
      <c r="AO499">
        <v>0</v>
      </c>
      <c r="AP499">
        <v>0</v>
      </c>
      <c r="AQ499">
        <v>0</v>
      </c>
      <c r="AR499">
        <v>0</v>
      </c>
      <c r="AS499">
        <v>0</v>
      </c>
      <c r="AT499">
        <v>0</v>
      </c>
      <c r="AU499" t="s">
        <v>144</v>
      </c>
      <c r="AV499" t="s">
        <v>170</v>
      </c>
      <c r="AW499" t="s">
        <v>145</v>
      </c>
      <c r="AX499" t="s">
        <v>146</v>
      </c>
      <c r="AY499" t="s">
        <v>108</v>
      </c>
      <c r="AZ499" t="s">
        <v>111</v>
      </c>
      <c r="BA499" t="s">
        <v>110</v>
      </c>
      <c r="BB499">
        <v>0</v>
      </c>
      <c r="BC499">
        <v>0</v>
      </c>
      <c r="BD499">
        <v>0</v>
      </c>
      <c r="BE499" s="10" t="str">
        <f t="shared" si="100"/>
        <v>diferente</v>
      </c>
      <c r="BF499" s="10" t="str">
        <f t="shared" si="101"/>
        <v>igual</v>
      </c>
      <c r="BG499">
        <f>VLOOKUP(A499,[1]FormatoBBDD!$A$1:$CA$2248,57,FALSE)</f>
        <v>0</v>
      </c>
      <c r="BH499">
        <v>0</v>
      </c>
      <c r="BI499" t="s">
        <v>107</v>
      </c>
      <c r="BN499" t="s">
        <v>116</v>
      </c>
      <c r="CD499">
        <v>0</v>
      </c>
      <c r="CE499">
        <f t="shared" si="102"/>
        <v>0</v>
      </c>
      <c r="CF499">
        <f t="shared" si="103"/>
        <v>1</v>
      </c>
      <c r="CG499">
        <f t="shared" si="104"/>
        <v>1</v>
      </c>
      <c r="CH499">
        <f t="shared" si="105"/>
        <v>1</v>
      </c>
      <c r="CI499">
        <f t="shared" si="106"/>
        <v>1</v>
      </c>
      <c r="CJ499">
        <f t="shared" si="107"/>
        <v>1</v>
      </c>
      <c r="CK499">
        <f t="shared" si="108"/>
        <v>1</v>
      </c>
      <c r="CL499">
        <f t="shared" si="109"/>
        <v>1</v>
      </c>
      <c r="CM499">
        <f t="shared" si="98"/>
        <v>7</v>
      </c>
      <c r="CN499">
        <f t="shared" si="110"/>
        <v>1</v>
      </c>
    </row>
    <row r="500" spans="1:92">
      <c r="A500" t="s">
        <v>2139</v>
      </c>
      <c r="B500" s="8">
        <v>39372</v>
      </c>
      <c r="C500">
        <v>2007</v>
      </c>
      <c r="D500">
        <v>2007</v>
      </c>
      <c r="E500" t="s">
        <v>2140</v>
      </c>
      <c r="F500" s="8">
        <v>39421</v>
      </c>
      <c r="G500">
        <v>49</v>
      </c>
      <c r="H500" t="s">
        <v>275</v>
      </c>
      <c r="I500" t="s">
        <v>629</v>
      </c>
      <c r="J500" t="s">
        <v>211</v>
      </c>
      <c r="K500" t="s">
        <v>212</v>
      </c>
      <c r="L500" t="s">
        <v>96</v>
      </c>
      <c r="M500">
        <v>1</v>
      </c>
      <c r="N500" t="s">
        <v>592</v>
      </c>
      <c r="O500" t="s">
        <v>98</v>
      </c>
      <c r="P500" t="s">
        <v>99</v>
      </c>
      <c r="Q500">
        <v>1</v>
      </c>
      <c r="R500">
        <v>0</v>
      </c>
      <c r="S500" t="s">
        <v>100</v>
      </c>
      <c r="T500" t="s">
        <v>101</v>
      </c>
      <c r="U500" t="s">
        <v>331</v>
      </c>
      <c r="V500" t="s">
        <v>103</v>
      </c>
      <c r="W500" t="s">
        <v>122</v>
      </c>
      <c r="X500" t="s">
        <v>215</v>
      </c>
      <c r="Y500" t="s">
        <v>2141</v>
      </c>
      <c r="Z500" t="s">
        <v>97</v>
      </c>
      <c r="AB500" t="s">
        <v>144</v>
      </c>
      <c r="AC500">
        <v>7</v>
      </c>
      <c r="AD500">
        <v>0</v>
      </c>
      <c r="AE500">
        <v>0</v>
      </c>
      <c r="AG500">
        <v>1</v>
      </c>
      <c r="AH500">
        <v>0</v>
      </c>
      <c r="AI500">
        <v>0</v>
      </c>
      <c r="AJ500" s="9">
        <f t="shared" si="99"/>
        <v>7</v>
      </c>
      <c r="AK500" s="9"/>
      <c r="AL500">
        <v>0</v>
      </c>
      <c r="AM500">
        <v>0</v>
      </c>
      <c r="AN500" t="s">
        <v>144</v>
      </c>
      <c r="AO500" t="s">
        <v>170</v>
      </c>
      <c r="AP500" t="s">
        <v>148</v>
      </c>
      <c r="AQ500" t="s">
        <v>146</v>
      </c>
      <c r="AR500" t="s">
        <v>207</v>
      </c>
      <c r="AS500" t="s">
        <v>111</v>
      </c>
      <c r="AT500" t="s">
        <v>110</v>
      </c>
      <c r="AU500">
        <v>0</v>
      </c>
      <c r="AV500">
        <v>0</v>
      </c>
      <c r="AW500">
        <v>0</v>
      </c>
      <c r="AX500">
        <v>0</v>
      </c>
      <c r="AY500">
        <v>0</v>
      </c>
      <c r="AZ500">
        <v>0</v>
      </c>
      <c r="BA500">
        <v>0</v>
      </c>
      <c r="BB500">
        <v>0</v>
      </c>
      <c r="BC500">
        <v>0</v>
      </c>
      <c r="BD500">
        <v>0</v>
      </c>
      <c r="BE500" s="10" t="str">
        <f t="shared" si="100"/>
        <v>igual</v>
      </c>
      <c r="BF500" s="10" t="str">
        <f t="shared" si="101"/>
        <v>diferente</v>
      </c>
      <c r="BG500">
        <f>VLOOKUP(A500,[1]FormatoBBDD!$A$1:$CA$2248,57,FALSE)</f>
        <v>0</v>
      </c>
      <c r="BH500">
        <v>0</v>
      </c>
      <c r="BI500" t="s">
        <v>107</v>
      </c>
      <c r="BN500" t="s">
        <v>116</v>
      </c>
      <c r="BW500" t="s">
        <v>148</v>
      </c>
      <c r="BX500" t="s">
        <v>207</v>
      </c>
      <c r="CD500">
        <v>0</v>
      </c>
      <c r="CE500">
        <f t="shared" si="102"/>
        <v>2</v>
      </c>
      <c r="CF500">
        <f t="shared" si="103"/>
        <v>1</v>
      </c>
      <c r="CG500">
        <f t="shared" si="104"/>
        <v>1</v>
      </c>
      <c r="CH500">
        <f t="shared" si="105"/>
        <v>1</v>
      </c>
      <c r="CI500">
        <f t="shared" si="106"/>
        <v>1</v>
      </c>
      <c r="CJ500">
        <f t="shared" si="107"/>
        <v>1</v>
      </c>
      <c r="CK500">
        <f t="shared" si="108"/>
        <v>1</v>
      </c>
      <c r="CL500">
        <f t="shared" si="109"/>
        <v>1</v>
      </c>
      <c r="CM500">
        <f t="shared" si="98"/>
        <v>7</v>
      </c>
      <c r="CN500">
        <f t="shared" si="110"/>
        <v>1</v>
      </c>
    </row>
    <row r="501" spans="1:92">
      <c r="A501" t="s">
        <v>2142</v>
      </c>
      <c r="B501" s="8">
        <v>39372</v>
      </c>
      <c r="C501">
        <v>2007</v>
      </c>
      <c r="D501">
        <v>2007</v>
      </c>
      <c r="E501" t="s">
        <v>2143</v>
      </c>
      <c r="F501" s="8">
        <v>39421</v>
      </c>
      <c r="G501">
        <v>49</v>
      </c>
      <c r="H501" t="s">
        <v>219</v>
      </c>
      <c r="I501" t="s">
        <v>629</v>
      </c>
      <c r="J501" t="s">
        <v>211</v>
      </c>
      <c r="K501" t="s">
        <v>212</v>
      </c>
      <c r="L501" t="s">
        <v>96</v>
      </c>
      <c r="M501">
        <v>1</v>
      </c>
      <c r="N501" t="s">
        <v>140</v>
      </c>
      <c r="O501" t="s">
        <v>98</v>
      </c>
      <c r="P501" t="s">
        <v>99</v>
      </c>
      <c r="Q501">
        <v>1</v>
      </c>
      <c r="R501">
        <v>0</v>
      </c>
      <c r="S501" t="s">
        <v>100</v>
      </c>
      <c r="T501" t="s">
        <v>101</v>
      </c>
      <c r="U501" t="s">
        <v>196</v>
      </c>
      <c r="V501" t="s">
        <v>103</v>
      </c>
      <c r="W501" t="s">
        <v>190</v>
      </c>
      <c r="X501" t="s">
        <v>2144</v>
      </c>
      <c r="Y501" t="s">
        <v>97</v>
      </c>
      <c r="Z501" t="s">
        <v>97</v>
      </c>
      <c r="AB501" t="s">
        <v>144</v>
      </c>
      <c r="AC501">
        <v>7</v>
      </c>
      <c r="AD501">
        <v>0</v>
      </c>
      <c r="AE501">
        <v>0</v>
      </c>
      <c r="AG501">
        <v>1</v>
      </c>
      <c r="AH501">
        <v>0</v>
      </c>
      <c r="AI501">
        <v>0</v>
      </c>
      <c r="AJ501" s="9">
        <f t="shared" si="99"/>
        <v>7</v>
      </c>
      <c r="AK501" s="9"/>
      <c r="AL501">
        <v>0</v>
      </c>
      <c r="AM501">
        <v>0</v>
      </c>
      <c r="AN501" t="s">
        <v>144</v>
      </c>
      <c r="AO501" t="s">
        <v>170</v>
      </c>
      <c r="AP501" t="s">
        <v>207</v>
      </c>
      <c r="AQ501" t="s">
        <v>146</v>
      </c>
      <c r="AR501" t="s">
        <v>148</v>
      </c>
      <c r="AS501" t="s">
        <v>111</v>
      </c>
      <c r="AT501" t="s">
        <v>110</v>
      </c>
      <c r="AU501">
        <v>0</v>
      </c>
      <c r="AV501">
        <v>0</v>
      </c>
      <c r="AW501">
        <v>0</v>
      </c>
      <c r="AX501">
        <v>0</v>
      </c>
      <c r="AY501">
        <v>0</v>
      </c>
      <c r="AZ501">
        <v>0</v>
      </c>
      <c r="BA501">
        <v>0</v>
      </c>
      <c r="BB501">
        <v>0</v>
      </c>
      <c r="BC501">
        <v>0</v>
      </c>
      <c r="BD501">
        <v>0</v>
      </c>
      <c r="BE501" s="10" t="str">
        <f t="shared" si="100"/>
        <v>igual</v>
      </c>
      <c r="BF501" s="10" t="str">
        <f t="shared" si="101"/>
        <v>diferente</v>
      </c>
      <c r="BG501">
        <f>VLOOKUP(A501,[1]FormatoBBDD!$A$1:$CA$2248,57,FALSE)</f>
        <v>0</v>
      </c>
      <c r="BH501">
        <v>0</v>
      </c>
      <c r="BI501" t="s">
        <v>107</v>
      </c>
      <c r="BN501" t="s">
        <v>116</v>
      </c>
      <c r="BW501" t="s">
        <v>148</v>
      </c>
      <c r="BX501" t="s">
        <v>207</v>
      </c>
      <c r="CD501">
        <v>0</v>
      </c>
      <c r="CE501">
        <f t="shared" si="102"/>
        <v>2</v>
      </c>
      <c r="CF501">
        <f t="shared" si="103"/>
        <v>1</v>
      </c>
      <c r="CG501">
        <f t="shared" si="104"/>
        <v>1</v>
      </c>
      <c r="CH501">
        <f t="shared" si="105"/>
        <v>1</v>
      </c>
      <c r="CI501">
        <f t="shared" si="106"/>
        <v>1</v>
      </c>
      <c r="CJ501">
        <f t="shared" si="107"/>
        <v>1</v>
      </c>
      <c r="CK501">
        <f t="shared" si="108"/>
        <v>1</v>
      </c>
      <c r="CL501">
        <f t="shared" si="109"/>
        <v>1</v>
      </c>
      <c r="CM501">
        <f t="shared" si="98"/>
        <v>7</v>
      </c>
      <c r="CN501">
        <f t="shared" si="110"/>
        <v>1</v>
      </c>
    </row>
    <row r="502" spans="1:92">
      <c r="A502" s="11" t="s">
        <v>2145</v>
      </c>
      <c r="B502" s="12">
        <v>39373</v>
      </c>
      <c r="C502" s="11">
        <v>2007</v>
      </c>
      <c r="D502" s="11">
        <v>2008</v>
      </c>
      <c r="E502" s="11" t="s">
        <v>2146</v>
      </c>
      <c r="F502" s="12">
        <v>39470</v>
      </c>
      <c r="G502" s="11">
        <v>97</v>
      </c>
      <c r="H502" s="11" t="s">
        <v>219</v>
      </c>
      <c r="I502" s="11" t="s">
        <v>2147</v>
      </c>
      <c r="J502" s="11" t="s">
        <v>211</v>
      </c>
      <c r="K502" s="11" t="s">
        <v>212</v>
      </c>
      <c r="L502" s="11" t="s">
        <v>96</v>
      </c>
      <c r="M502" s="11">
        <v>2</v>
      </c>
      <c r="N502" s="11" t="s">
        <v>153</v>
      </c>
      <c r="O502" s="11" t="s">
        <v>98</v>
      </c>
      <c r="P502" s="11" t="s">
        <v>99</v>
      </c>
      <c r="Q502" s="11">
        <v>1</v>
      </c>
      <c r="R502" s="11">
        <v>0</v>
      </c>
      <c r="S502" s="11" t="s">
        <v>100</v>
      </c>
      <c r="T502" s="11" t="s">
        <v>101</v>
      </c>
      <c r="U502" s="11" t="s">
        <v>196</v>
      </c>
      <c r="V502" s="11" t="s">
        <v>103</v>
      </c>
      <c r="W502" s="11" t="s">
        <v>122</v>
      </c>
      <c r="X502" s="11" t="s">
        <v>2078</v>
      </c>
      <c r="Y502" s="11" t="s">
        <v>2148</v>
      </c>
      <c r="Z502" s="11" t="s">
        <v>97</v>
      </c>
      <c r="AA502" s="11"/>
      <c r="AB502" s="11" t="s">
        <v>144</v>
      </c>
      <c r="AC502" s="11">
        <v>7</v>
      </c>
      <c r="AD502" s="11">
        <v>0</v>
      </c>
      <c r="AE502" s="11">
        <v>0</v>
      </c>
      <c r="AF502" s="11"/>
      <c r="AG502">
        <v>1</v>
      </c>
      <c r="AH502">
        <v>0</v>
      </c>
      <c r="AI502">
        <v>0</v>
      </c>
      <c r="AJ502" s="9">
        <f t="shared" si="99"/>
        <v>7</v>
      </c>
      <c r="AK502" s="9"/>
      <c r="AL502" s="11">
        <v>0</v>
      </c>
      <c r="AM502" s="11">
        <v>0</v>
      </c>
      <c r="AN502" s="11" t="s">
        <v>144</v>
      </c>
      <c r="AO502" s="11" t="s">
        <v>170</v>
      </c>
      <c r="AP502" s="11" t="s">
        <v>184</v>
      </c>
      <c r="AQ502" s="11" t="s">
        <v>146</v>
      </c>
      <c r="AR502" s="11" t="s">
        <v>108</v>
      </c>
      <c r="AS502" s="11" t="s">
        <v>111</v>
      </c>
      <c r="AT502" s="11" t="s">
        <v>110</v>
      </c>
      <c r="AU502">
        <v>0</v>
      </c>
      <c r="AV502">
        <v>0</v>
      </c>
      <c r="AW502">
        <v>0</v>
      </c>
      <c r="AX502">
        <v>0</v>
      </c>
      <c r="AY502">
        <v>0</v>
      </c>
      <c r="AZ502">
        <v>0</v>
      </c>
      <c r="BA502">
        <v>0</v>
      </c>
      <c r="BB502">
        <v>0</v>
      </c>
      <c r="BC502">
        <v>0</v>
      </c>
      <c r="BD502">
        <v>0</v>
      </c>
      <c r="BE502" s="10" t="str">
        <f t="shared" si="100"/>
        <v>igual</v>
      </c>
      <c r="BF502" s="10" t="str">
        <f t="shared" si="101"/>
        <v>diferente</v>
      </c>
      <c r="BG502">
        <f>VLOOKUP(A502,[1]FormatoBBDD!$A$1:$CA$2248,57,FALSE)</f>
        <v>0</v>
      </c>
      <c r="BH502">
        <v>0</v>
      </c>
      <c r="BI502" s="11" t="s">
        <v>107</v>
      </c>
      <c r="BJ502" s="11"/>
      <c r="BK502" s="11"/>
      <c r="BL502" s="11"/>
      <c r="BM502" s="11"/>
      <c r="BN502" s="11" t="s">
        <v>116</v>
      </c>
      <c r="BO502" s="11"/>
      <c r="BP502" s="11"/>
      <c r="BQ502" s="11"/>
      <c r="BR502" s="11"/>
      <c r="BS502" s="11"/>
      <c r="BT502" s="11"/>
      <c r="BU502" s="11"/>
      <c r="BV502" s="11"/>
      <c r="BW502" s="11" t="s">
        <v>184</v>
      </c>
      <c r="BX502" s="11"/>
      <c r="BY502" s="11"/>
      <c r="BZ502" s="11"/>
      <c r="CA502" s="11"/>
      <c r="CB502" s="11"/>
      <c r="CC502" s="11"/>
      <c r="CD502" s="11">
        <v>1</v>
      </c>
      <c r="CE502">
        <f t="shared" si="102"/>
        <v>1</v>
      </c>
      <c r="CF502">
        <f t="shared" si="103"/>
        <v>1</v>
      </c>
      <c r="CG502">
        <f t="shared" si="104"/>
        <v>1</v>
      </c>
      <c r="CH502">
        <f t="shared" si="105"/>
        <v>1</v>
      </c>
      <c r="CI502">
        <f t="shared" si="106"/>
        <v>1</v>
      </c>
      <c r="CJ502">
        <f t="shared" si="107"/>
        <v>1</v>
      </c>
      <c r="CK502">
        <f t="shared" si="108"/>
        <v>1</v>
      </c>
      <c r="CL502">
        <f t="shared" si="109"/>
        <v>1</v>
      </c>
      <c r="CM502">
        <f t="shared" si="98"/>
        <v>7</v>
      </c>
      <c r="CN502">
        <f t="shared" si="110"/>
        <v>1</v>
      </c>
    </row>
    <row r="503" spans="1:92">
      <c r="A503" t="s">
        <v>2149</v>
      </c>
      <c r="B503" s="8">
        <v>39374</v>
      </c>
      <c r="C503">
        <v>2007</v>
      </c>
      <c r="D503">
        <v>2008</v>
      </c>
      <c r="E503" t="s">
        <v>2150</v>
      </c>
      <c r="F503" s="8">
        <v>39695</v>
      </c>
      <c r="G503">
        <v>321</v>
      </c>
      <c r="H503" t="s">
        <v>268</v>
      </c>
      <c r="I503" t="s">
        <v>1564</v>
      </c>
      <c r="J503" t="s">
        <v>94</v>
      </c>
      <c r="K503" t="s">
        <v>95</v>
      </c>
      <c r="L503" t="s">
        <v>132</v>
      </c>
      <c r="M503">
        <v>1</v>
      </c>
      <c r="N503" t="s">
        <v>140</v>
      </c>
      <c r="O503" t="s">
        <v>189</v>
      </c>
      <c r="P503" t="s">
        <v>189</v>
      </c>
      <c r="Q503">
        <v>99</v>
      </c>
      <c r="R503">
        <v>99</v>
      </c>
      <c r="S503" t="s">
        <v>100</v>
      </c>
      <c r="T503" t="s">
        <v>97</v>
      </c>
      <c r="U503" t="s">
        <v>97</v>
      </c>
      <c r="V503" t="s">
        <v>103</v>
      </c>
      <c r="W503" t="s">
        <v>197</v>
      </c>
      <c r="X503" t="s">
        <v>2151</v>
      </c>
      <c r="Y503" t="s">
        <v>169</v>
      </c>
      <c r="Z503" t="s">
        <v>97</v>
      </c>
      <c r="AB503" t="s">
        <v>145</v>
      </c>
      <c r="AC503">
        <v>0</v>
      </c>
      <c r="AD503">
        <v>7</v>
      </c>
      <c r="AE503">
        <v>0</v>
      </c>
      <c r="AG503">
        <v>0</v>
      </c>
      <c r="AH503">
        <v>1</v>
      </c>
      <c r="AI503">
        <v>0</v>
      </c>
      <c r="AJ503" s="9">
        <f t="shared" si="99"/>
        <v>7</v>
      </c>
      <c r="AK503" s="9"/>
      <c r="AL503">
        <v>0</v>
      </c>
      <c r="AM503">
        <v>0</v>
      </c>
      <c r="AN503">
        <v>0</v>
      </c>
      <c r="AO503">
        <v>0</v>
      </c>
      <c r="AP503">
        <v>0</v>
      </c>
      <c r="AQ503">
        <v>0</v>
      </c>
      <c r="AR503">
        <v>0</v>
      </c>
      <c r="AS503">
        <v>0</v>
      </c>
      <c r="AT503">
        <v>0</v>
      </c>
      <c r="AU503" t="s">
        <v>184</v>
      </c>
      <c r="AV503" t="s">
        <v>482</v>
      </c>
      <c r="AW503" t="s">
        <v>145</v>
      </c>
      <c r="AX503" t="s">
        <v>146</v>
      </c>
      <c r="AY503" t="s">
        <v>108</v>
      </c>
      <c r="AZ503" t="s">
        <v>111</v>
      </c>
      <c r="BA503" t="s">
        <v>110</v>
      </c>
      <c r="BB503">
        <v>0</v>
      </c>
      <c r="BC503">
        <v>0</v>
      </c>
      <c r="BD503">
        <v>0</v>
      </c>
      <c r="BE503" s="10" t="str">
        <f t="shared" si="100"/>
        <v>diferente</v>
      </c>
      <c r="BF503" s="10" t="str">
        <f t="shared" si="101"/>
        <v>igual</v>
      </c>
      <c r="BG503">
        <f>VLOOKUP(A503,[1]FormatoBBDD!$A$1:$CA$2248,57,FALSE)</f>
        <v>0</v>
      </c>
      <c r="BH503">
        <v>0</v>
      </c>
      <c r="BI503" t="s">
        <v>107</v>
      </c>
      <c r="BN503" t="s">
        <v>116</v>
      </c>
      <c r="BW503" t="s">
        <v>184</v>
      </c>
      <c r="BX503" t="s">
        <v>482</v>
      </c>
      <c r="CD503">
        <v>0</v>
      </c>
      <c r="CE503">
        <f t="shared" si="102"/>
        <v>2</v>
      </c>
      <c r="CF503">
        <f t="shared" si="103"/>
        <v>1</v>
      </c>
      <c r="CG503">
        <f t="shared" si="104"/>
        <v>1</v>
      </c>
      <c r="CH503">
        <f t="shared" si="105"/>
        <v>1</v>
      </c>
      <c r="CI503">
        <f t="shared" si="106"/>
        <v>1</v>
      </c>
      <c r="CJ503">
        <f t="shared" si="107"/>
        <v>1</v>
      </c>
      <c r="CK503">
        <f t="shared" si="108"/>
        <v>1</v>
      </c>
      <c r="CL503">
        <f t="shared" si="109"/>
        <v>1</v>
      </c>
      <c r="CM503">
        <f t="shared" si="98"/>
        <v>7</v>
      </c>
      <c r="CN503">
        <f t="shared" si="110"/>
        <v>1</v>
      </c>
    </row>
    <row r="504" spans="1:92">
      <c r="A504" t="s">
        <v>2152</v>
      </c>
      <c r="B504" s="8">
        <v>39378</v>
      </c>
      <c r="C504">
        <v>2007</v>
      </c>
      <c r="D504">
        <v>2008</v>
      </c>
      <c r="E504" t="s">
        <v>2153</v>
      </c>
      <c r="F504" s="8">
        <v>39692</v>
      </c>
      <c r="G504">
        <v>314</v>
      </c>
      <c r="H504" t="s">
        <v>160</v>
      </c>
      <c r="I504" t="s">
        <v>352</v>
      </c>
      <c r="J504" t="s">
        <v>94</v>
      </c>
      <c r="K504" t="s">
        <v>95</v>
      </c>
      <c r="L504" t="s">
        <v>96</v>
      </c>
      <c r="M504">
        <v>1</v>
      </c>
      <c r="N504" t="s">
        <v>140</v>
      </c>
      <c r="O504" t="s">
        <v>98</v>
      </c>
      <c r="P504" t="s">
        <v>99</v>
      </c>
      <c r="Q504">
        <v>1</v>
      </c>
      <c r="R504">
        <v>0</v>
      </c>
      <c r="S504" t="s">
        <v>100</v>
      </c>
      <c r="T504" t="s">
        <v>479</v>
      </c>
      <c r="U504" t="s">
        <v>102</v>
      </c>
      <c r="V504" t="s">
        <v>103</v>
      </c>
      <c r="W504" t="s">
        <v>122</v>
      </c>
      <c r="X504" t="s">
        <v>460</v>
      </c>
      <c r="Y504" t="s">
        <v>97</v>
      </c>
      <c r="Z504" t="s">
        <v>97</v>
      </c>
      <c r="AB504" t="s">
        <v>144</v>
      </c>
      <c r="AC504">
        <v>0</v>
      </c>
      <c r="AD504">
        <v>7</v>
      </c>
      <c r="AE504">
        <v>0</v>
      </c>
      <c r="AG504">
        <v>0</v>
      </c>
      <c r="AH504">
        <v>1</v>
      </c>
      <c r="AI504">
        <v>0</v>
      </c>
      <c r="AJ504" s="9">
        <f t="shared" si="99"/>
        <v>7</v>
      </c>
      <c r="AK504" s="9"/>
      <c r="AL504">
        <v>0</v>
      </c>
      <c r="AM504">
        <v>0</v>
      </c>
      <c r="AN504">
        <v>0</v>
      </c>
      <c r="AO504">
        <v>0</v>
      </c>
      <c r="AP504">
        <v>0</v>
      </c>
      <c r="AQ504">
        <v>0</v>
      </c>
      <c r="AR504">
        <v>0</v>
      </c>
      <c r="AS504">
        <v>0</v>
      </c>
      <c r="AT504">
        <v>0</v>
      </c>
      <c r="AU504" t="s">
        <v>144</v>
      </c>
      <c r="AV504" t="s">
        <v>170</v>
      </c>
      <c r="AW504" t="s">
        <v>565</v>
      </c>
      <c r="AX504" t="s">
        <v>146</v>
      </c>
      <c r="AY504" t="s">
        <v>892</v>
      </c>
      <c r="AZ504" t="s">
        <v>111</v>
      </c>
      <c r="BA504" t="s">
        <v>110</v>
      </c>
      <c r="BB504">
        <v>0</v>
      </c>
      <c r="BC504">
        <v>0</v>
      </c>
      <c r="BD504">
        <v>0</v>
      </c>
      <c r="BE504" s="10" t="str">
        <f t="shared" si="100"/>
        <v>diferente</v>
      </c>
      <c r="BF504" s="10" t="str">
        <f t="shared" si="101"/>
        <v>igual</v>
      </c>
      <c r="BG504">
        <f>VLOOKUP(A504,[1]FormatoBBDD!$A$1:$CA$2248,57,FALSE)</f>
        <v>0</v>
      </c>
      <c r="BH504">
        <v>0</v>
      </c>
      <c r="BI504" t="s">
        <v>107</v>
      </c>
      <c r="BN504" t="s">
        <v>116</v>
      </c>
      <c r="BW504" t="s">
        <v>565</v>
      </c>
      <c r="BX504" t="s">
        <v>892</v>
      </c>
      <c r="CD504">
        <v>0</v>
      </c>
      <c r="CE504">
        <f t="shared" si="102"/>
        <v>2</v>
      </c>
      <c r="CF504">
        <f t="shared" si="103"/>
        <v>1</v>
      </c>
      <c r="CG504">
        <f t="shared" si="104"/>
        <v>1</v>
      </c>
      <c r="CH504">
        <f t="shared" si="105"/>
        <v>1</v>
      </c>
      <c r="CI504">
        <f t="shared" si="106"/>
        <v>1</v>
      </c>
      <c r="CJ504">
        <f t="shared" si="107"/>
        <v>1</v>
      </c>
      <c r="CK504">
        <f t="shared" si="108"/>
        <v>1</v>
      </c>
      <c r="CL504">
        <f t="shared" si="109"/>
        <v>1</v>
      </c>
      <c r="CM504">
        <f t="shared" si="98"/>
        <v>7</v>
      </c>
      <c r="CN504">
        <f t="shared" si="110"/>
        <v>1</v>
      </c>
    </row>
    <row r="505" spans="1:92">
      <c r="A505" t="s">
        <v>2154</v>
      </c>
      <c r="B505" s="8">
        <v>39385</v>
      </c>
      <c r="C505">
        <v>2007</v>
      </c>
      <c r="D505">
        <v>2009</v>
      </c>
      <c r="E505" t="s">
        <v>2155</v>
      </c>
      <c r="F505" s="8">
        <v>40051</v>
      </c>
      <c r="G505">
        <v>666</v>
      </c>
      <c r="H505" t="s">
        <v>173</v>
      </c>
      <c r="I505" t="s">
        <v>2156</v>
      </c>
      <c r="J505" t="s">
        <v>94</v>
      </c>
      <c r="K505" t="s">
        <v>121</v>
      </c>
      <c r="L505" t="s">
        <v>132</v>
      </c>
      <c r="M505">
        <v>1</v>
      </c>
      <c r="N505" t="s">
        <v>140</v>
      </c>
      <c r="O505" t="s">
        <v>133</v>
      </c>
      <c r="P505" t="s">
        <v>133</v>
      </c>
      <c r="Q505">
        <v>99</v>
      </c>
      <c r="R505">
        <v>99</v>
      </c>
      <c r="S505" t="s">
        <v>100</v>
      </c>
      <c r="T505" t="s">
        <v>97</v>
      </c>
      <c r="U505" t="s">
        <v>97</v>
      </c>
      <c r="V505" t="s">
        <v>97</v>
      </c>
      <c r="W505" t="s">
        <v>197</v>
      </c>
      <c r="X505" t="s">
        <v>2071</v>
      </c>
      <c r="Y505" t="s">
        <v>2157</v>
      </c>
      <c r="Z505" t="s">
        <v>97</v>
      </c>
      <c r="AB505" t="s">
        <v>145</v>
      </c>
      <c r="AC505">
        <v>0</v>
      </c>
      <c r="AD505">
        <v>7</v>
      </c>
      <c r="AE505">
        <v>0</v>
      </c>
      <c r="AG505">
        <v>0</v>
      </c>
      <c r="AH505">
        <v>1</v>
      </c>
      <c r="AI505">
        <v>0</v>
      </c>
      <c r="AJ505" s="9">
        <f t="shared" si="99"/>
        <v>7</v>
      </c>
      <c r="AK505" s="9"/>
      <c r="AL505">
        <v>0</v>
      </c>
      <c r="AM505">
        <v>0</v>
      </c>
      <c r="AN505">
        <v>0</v>
      </c>
      <c r="AO505">
        <v>0</v>
      </c>
      <c r="AP505">
        <v>0</v>
      </c>
      <c r="AQ505">
        <v>0</v>
      </c>
      <c r="AR505">
        <v>0</v>
      </c>
      <c r="AS505">
        <v>0</v>
      </c>
      <c r="AT505">
        <v>0</v>
      </c>
      <c r="AU505" t="s">
        <v>148</v>
      </c>
      <c r="AV505" t="s">
        <v>170</v>
      </c>
      <c r="AW505" t="s">
        <v>145</v>
      </c>
      <c r="AX505" t="s">
        <v>1074</v>
      </c>
      <c r="AY505" t="s">
        <v>108</v>
      </c>
      <c r="AZ505" t="s">
        <v>111</v>
      </c>
      <c r="BA505" t="s">
        <v>110</v>
      </c>
      <c r="BB505">
        <v>0</v>
      </c>
      <c r="BC505">
        <v>0</v>
      </c>
      <c r="BD505">
        <v>0</v>
      </c>
      <c r="BE505" s="10" t="str">
        <f t="shared" si="100"/>
        <v>diferente</v>
      </c>
      <c r="BF505" s="10" t="str">
        <f t="shared" si="101"/>
        <v>igual</v>
      </c>
      <c r="BG505">
        <f>VLOOKUP(A505,[1]FormatoBBDD!$A$1:$CA$2248,57,FALSE)</f>
        <v>0</v>
      </c>
      <c r="BH505">
        <v>0</v>
      </c>
      <c r="BI505" t="s">
        <v>107</v>
      </c>
      <c r="BN505" t="s">
        <v>116</v>
      </c>
      <c r="BW505" t="s">
        <v>148</v>
      </c>
      <c r="BX505" t="s">
        <v>1074</v>
      </c>
      <c r="CD505">
        <v>0</v>
      </c>
      <c r="CE505">
        <f t="shared" si="102"/>
        <v>2</v>
      </c>
      <c r="CF505">
        <f t="shared" si="103"/>
        <v>1</v>
      </c>
      <c r="CG505">
        <f t="shared" si="104"/>
        <v>1</v>
      </c>
      <c r="CH505">
        <f t="shared" si="105"/>
        <v>1</v>
      </c>
      <c r="CI505">
        <f t="shared" si="106"/>
        <v>1</v>
      </c>
      <c r="CJ505">
        <f t="shared" si="107"/>
        <v>1</v>
      </c>
      <c r="CK505">
        <f t="shared" si="108"/>
        <v>1</v>
      </c>
      <c r="CL505">
        <f t="shared" si="109"/>
        <v>1</v>
      </c>
      <c r="CM505">
        <f t="shared" si="98"/>
        <v>7</v>
      </c>
      <c r="CN505">
        <f t="shared" si="110"/>
        <v>1</v>
      </c>
    </row>
    <row r="506" spans="1:92">
      <c r="A506" t="s">
        <v>2158</v>
      </c>
      <c r="B506" s="8">
        <v>39387</v>
      </c>
      <c r="C506">
        <v>2007</v>
      </c>
      <c r="D506">
        <v>2008</v>
      </c>
      <c r="E506" t="s">
        <v>2159</v>
      </c>
      <c r="F506" s="8">
        <v>39692</v>
      </c>
      <c r="G506">
        <v>305</v>
      </c>
      <c r="H506" t="s">
        <v>173</v>
      </c>
      <c r="I506" t="s">
        <v>352</v>
      </c>
      <c r="J506" t="s">
        <v>94</v>
      </c>
      <c r="K506" t="s">
        <v>95</v>
      </c>
      <c r="L506" t="s">
        <v>96</v>
      </c>
      <c r="M506">
        <v>1</v>
      </c>
      <c r="N506" t="s">
        <v>516</v>
      </c>
      <c r="O506" t="s">
        <v>98</v>
      </c>
      <c r="P506" t="s">
        <v>99</v>
      </c>
      <c r="Q506">
        <v>1</v>
      </c>
      <c r="R506">
        <v>0</v>
      </c>
      <c r="S506" t="s">
        <v>100</v>
      </c>
      <c r="T506" t="s">
        <v>97</v>
      </c>
      <c r="U506" t="s">
        <v>2160</v>
      </c>
      <c r="V506" t="s">
        <v>103</v>
      </c>
      <c r="W506" t="s">
        <v>155</v>
      </c>
      <c r="X506" t="s">
        <v>2161</v>
      </c>
      <c r="Y506" t="s">
        <v>169</v>
      </c>
      <c r="Z506" t="s">
        <v>97</v>
      </c>
      <c r="AB506" t="s">
        <v>144</v>
      </c>
      <c r="AC506">
        <v>0</v>
      </c>
      <c r="AD506">
        <v>7</v>
      </c>
      <c r="AE506">
        <v>0</v>
      </c>
      <c r="AG506">
        <v>0</v>
      </c>
      <c r="AH506">
        <v>1</v>
      </c>
      <c r="AI506">
        <v>0</v>
      </c>
      <c r="AJ506" s="9">
        <f t="shared" si="99"/>
        <v>7</v>
      </c>
      <c r="AK506" s="9"/>
      <c r="AL506">
        <v>0</v>
      </c>
      <c r="AM506">
        <v>0</v>
      </c>
      <c r="AN506">
        <v>0</v>
      </c>
      <c r="AO506">
        <v>0</v>
      </c>
      <c r="AP506">
        <v>0</v>
      </c>
      <c r="AQ506">
        <v>0</v>
      </c>
      <c r="AR506">
        <v>0</v>
      </c>
      <c r="AS506">
        <v>0</v>
      </c>
      <c r="AT506">
        <v>0</v>
      </c>
      <c r="AU506" t="s">
        <v>144</v>
      </c>
      <c r="AV506" t="s">
        <v>170</v>
      </c>
      <c r="AW506" t="s">
        <v>565</v>
      </c>
      <c r="AX506" t="s">
        <v>146</v>
      </c>
      <c r="AY506" t="s">
        <v>892</v>
      </c>
      <c r="AZ506" t="s">
        <v>111</v>
      </c>
      <c r="BA506" t="s">
        <v>110</v>
      </c>
      <c r="BB506">
        <v>0</v>
      </c>
      <c r="BC506">
        <v>0</v>
      </c>
      <c r="BD506">
        <v>0</v>
      </c>
      <c r="BE506" s="10" t="str">
        <f t="shared" si="100"/>
        <v>diferente</v>
      </c>
      <c r="BF506" s="10" t="str">
        <f t="shared" si="101"/>
        <v>igual</v>
      </c>
      <c r="BG506">
        <f>VLOOKUP(A506,[1]FormatoBBDD!$A$1:$CA$2248,57,FALSE)</f>
        <v>0</v>
      </c>
      <c r="BH506">
        <v>0</v>
      </c>
      <c r="BI506" t="s">
        <v>107</v>
      </c>
      <c r="BN506" t="s">
        <v>116</v>
      </c>
      <c r="BW506" t="s">
        <v>565</v>
      </c>
      <c r="BX506" t="s">
        <v>892</v>
      </c>
      <c r="CD506">
        <v>0</v>
      </c>
      <c r="CE506">
        <f t="shared" si="102"/>
        <v>2</v>
      </c>
      <c r="CF506">
        <f t="shared" si="103"/>
        <v>1</v>
      </c>
      <c r="CG506">
        <f t="shared" si="104"/>
        <v>1</v>
      </c>
      <c r="CH506">
        <f t="shared" si="105"/>
        <v>1</v>
      </c>
      <c r="CI506">
        <f t="shared" si="106"/>
        <v>1</v>
      </c>
      <c r="CJ506">
        <f t="shared" si="107"/>
        <v>1</v>
      </c>
      <c r="CK506">
        <f t="shared" si="108"/>
        <v>1</v>
      </c>
      <c r="CL506">
        <f t="shared" si="109"/>
        <v>1</v>
      </c>
      <c r="CM506">
        <f t="shared" si="98"/>
        <v>7</v>
      </c>
      <c r="CN506">
        <f t="shared" si="110"/>
        <v>1</v>
      </c>
    </row>
    <row r="507" spans="1:92">
      <c r="A507" t="s">
        <v>2162</v>
      </c>
      <c r="B507" s="8">
        <v>39391</v>
      </c>
      <c r="C507">
        <v>2007</v>
      </c>
      <c r="D507">
        <v>2007</v>
      </c>
      <c r="E507" t="s">
        <v>2163</v>
      </c>
      <c r="F507" s="8">
        <v>39428</v>
      </c>
      <c r="G507">
        <v>37</v>
      </c>
      <c r="H507" t="s">
        <v>236</v>
      </c>
      <c r="I507" t="s">
        <v>1854</v>
      </c>
      <c r="J507" t="s">
        <v>94</v>
      </c>
      <c r="K507" t="s">
        <v>121</v>
      </c>
      <c r="L507" t="s">
        <v>132</v>
      </c>
      <c r="M507">
        <v>1</v>
      </c>
      <c r="N507" t="s">
        <v>140</v>
      </c>
      <c r="O507" t="s">
        <v>141</v>
      </c>
      <c r="P507" t="s">
        <v>141</v>
      </c>
      <c r="Q507">
        <v>99</v>
      </c>
      <c r="R507">
        <v>99</v>
      </c>
      <c r="S507" t="s">
        <v>100</v>
      </c>
      <c r="T507" t="s">
        <v>97</v>
      </c>
      <c r="U507" t="s">
        <v>97</v>
      </c>
      <c r="V507" t="s">
        <v>97</v>
      </c>
      <c r="W507" t="s">
        <v>155</v>
      </c>
      <c r="X507" t="s">
        <v>2164</v>
      </c>
      <c r="Y507" t="s">
        <v>97</v>
      </c>
      <c r="Z507" t="s">
        <v>97</v>
      </c>
      <c r="AB507" t="s">
        <v>144</v>
      </c>
      <c r="AC507">
        <v>0</v>
      </c>
      <c r="AD507">
        <v>7</v>
      </c>
      <c r="AE507">
        <v>0</v>
      </c>
      <c r="AG507">
        <v>0</v>
      </c>
      <c r="AH507">
        <v>1</v>
      </c>
      <c r="AI507">
        <v>0</v>
      </c>
      <c r="AJ507" s="9">
        <f t="shared" si="99"/>
        <v>7</v>
      </c>
      <c r="AK507" s="9"/>
      <c r="AL507">
        <v>0</v>
      </c>
      <c r="AM507">
        <v>0</v>
      </c>
      <c r="AN507">
        <v>0</v>
      </c>
      <c r="AO507">
        <v>0</v>
      </c>
      <c r="AP507">
        <v>0</v>
      </c>
      <c r="AQ507">
        <v>0</v>
      </c>
      <c r="AR507">
        <v>0</v>
      </c>
      <c r="AS507">
        <v>0</v>
      </c>
      <c r="AT507">
        <v>0</v>
      </c>
      <c r="AU507" t="s">
        <v>144</v>
      </c>
      <c r="AV507" t="s">
        <v>170</v>
      </c>
      <c r="AW507" t="s">
        <v>145</v>
      </c>
      <c r="AX507" t="s">
        <v>892</v>
      </c>
      <c r="AY507" t="s">
        <v>108</v>
      </c>
      <c r="AZ507" t="s">
        <v>111</v>
      </c>
      <c r="BA507" t="s">
        <v>110</v>
      </c>
      <c r="BB507">
        <v>0</v>
      </c>
      <c r="BC507">
        <v>0</v>
      </c>
      <c r="BD507">
        <v>0</v>
      </c>
      <c r="BE507" s="10" t="str">
        <f t="shared" si="100"/>
        <v>diferente</v>
      </c>
      <c r="BF507" s="10" t="str">
        <f t="shared" si="101"/>
        <v>igual</v>
      </c>
      <c r="BG507">
        <f>VLOOKUP(A507,[1]FormatoBBDD!$A$1:$CA$2248,57,FALSE)</f>
        <v>0</v>
      </c>
      <c r="BH507">
        <v>0</v>
      </c>
      <c r="BI507" t="s">
        <v>107</v>
      </c>
      <c r="BN507" t="s">
        <v>116</v>
      </c>
      <c r="BW507" t="s">
        <v>892</v>
      </c>
      <c r="CD507">
        <v>0</v>
      </c>
      <c r="CE507">
        <f t="shared" si="102"/>
        <v>1</v>
      </c>
      <c r="CF507">
        <f t="shared" si="103"/>
        <v>1</v>
      </c>
      <c r="CG507">
        <f t="shared" si="104"/>
        <v>1</v>
      </c>
      <c r="CH507">
        <f t="shared" si="105"/>
        <v>1</v>
      </c>
      <c r="CI507">
        <f t="shared" si="106"/>
        <v>1</v>
      </c>
      <c r="CJ507">
        <f t="shared" si="107"/>
        <v>1</v>
      </c>
      <c r="CK507">
        <f t="shared" si="108"/>
        <v>1</v>
      </c>
      <c r="CL507">
        <f t="shared" si="109"/>
        <v>1</v>
      </c>
      <c r="CM507">
        <f t="shared" ref="CM507:CM569" si="111">SUM(CF507:CL507)</f>
        <v>7</v>
      </c>
      <c r="CN507">
        <f t="shared" si="110"/>
        <v>1</v>
      </c>
    </row>
    <row r="508" spans="1:92">
      <c r="A508" t="s">
        <v>2165</v>
      </c>
      <c r="B508" s="8">
        <v>39399</v>
      </c>
      <c r="C508">
        <v>2007</v>
      </c>
      <c r="D508">
        <v>2008</v>
      </c>
      <c r="E508" t="s">
        <v>2166</v>
      </c>
      <c r="F508" s="8">
        <v>39695</v>
      </c>
      <c r="G508">
        <v>296</v>
      </c>
      <c r="H508" t="s">
        <v>151</v>
      </c>
      <c r="I508" t="s">
        <v>352</v>
      </c>
      <c r="J508" t="s">
        <v>94</v>
      </c>
      <c r="K508" t="s">
        <v>95</v>
      </c>
      <c r="L508" t="s">
        <v>96</v>
      </c>
      <c r="M508">
        <v>1</v>
      </c>
      <c r="N508" t="s">
        <v>140</v>
      </c>
      <c r="O508" t="s">
        <v>98</v>
      </c>
      <c r="P508" t="s">
        <v>99</v>
      </c>
      <c r="Q508">
        <v>1</v>
      </c>
      <c r="R508">
        <v>0</v>
      </c>
      <c r="S508" t="s">
        <v>100</v>
      </c>
      <c r="T508" t="s">
        <v>97</v>
      </c>
      <c r="U508" t="s">
        <v>97</v>
      </c>
      <c r="V508" t="s">
        <v>103</v>
      </c>
      <c r="W508" t="s">
        <v>122</v>
      </c>
      <c r="X508" t="s">
        <v>1328</v>
      </c>
      <c r="Y508" t="s">
        <v>2167</v>
      </c>
      <c r="Z508" t="s">
        <v>97</v>
      </c>
      <c r="AB508" t="s">
        <v>145</v>
      </c>
      <c r="AC508">
        <v>0</v>
      </c>
      <c r="AD508">
        <v>7</v>
      </c>
      <c r="AE508">
        <v>0</v>
      </c>
      <c r="AG508">
        <v>0</v>
      </c>
      <c r="AH508">
        <v>1</v>
      </c>
      <c r="AI508">
        <v>0</v>
      </c>
      <c r="AJ508" s="9">
        <f t="shared" ref="AJ508:AJ570" si="112">SUM(AC508:AF508)</f>
        <v>7</v>
      </c>
      <c r="AK508" s="9"/>
      <c r="AL508">
        <v>0</v>
      </c>
      <c r="AM508">
        <v>0</v>
      </c>
      <c r="AN508">
        <v>0</v>
      </c>
      <c r="AO508">
        <v>0</v>
      </c>
      <c r="AP508">
        <v>0</v>
      </c>
      <c r="AQ508">
        <v>0</v>
      </c>
      <c r="AR508">
        <v>0</v>
      </c>
      <c r="AS508">
        <v>0</v>
      </c>
      <c r="AT508">
        <v>0</v>
      </c>
      <c r="AU508" t="s">
        <v>184</v>
      </c>
      <c r="AV508" t="s">
        <v>482</v>
      </c>
      <c r="AW508" t="s">
        <v>145</v>
      </c>
      <c r="AX508" t="s">
        <v>146</v>
      </c>
      <c r="AY508" t="s">
        <v>108</v>
      </c>
      <c r="AZ508" t="s">
        <v>111</v>
      </c>
      <c r="BA508" t="s">
        <v>110</v>
      </c>
      <c r="BB508">
        <v>0</v>
      </c>
      <c r="BC508">
        <v>0</v>
      </c>
      <c r="BD508">
        <v>0</v>
      </c>
      <c r="BE508" s="10" t="str">
        <f t="shared" ref="BE508:BE528" si="113">IF(OR(AB508=AN508,AB508=AO508,AB508=AP508,AB508=AQ508,AB508=AR508,AB508=AS508,AB508=AT508),"igual","diferente")</f>
        <v>diferente</v>
      </c>
      <c r="BF508" s="10" t="str">
        <f t="shared" ref="BF508:BF570" si="114">IF(OR(AB508=AU508, AB508=AV508, AB508=AW508, AB508=AX508, AB508=AY508, AB508=AZ508, AB508=BA508),"igual","diferente")</f>
        <v>igual</v>
      </c>
      <c r="BG508">
        <f>VLOOKUP(A508,[1]FormatoBBDD!$A$1:$CA$2248,57,FALSE)</f>
        <v>0</v>
      </c>
      <c r="BH508">
        <v>0</v>
      </c>
      <c r="BI508" t="s">
        <v>107</v>
      </c>
      <c r="BN508" t="s">
        <v>116</v>
      </c>
      <c r="BW508" t="s">
        <v>184</v>
      </c>
      <c r="BX508" t="s">
        <v>482</v>
      </c>
      <c r="CD508">
        <v>0</v>
      </c>
      <c r="CE508">
        <f t="shared" ref="CE508:CE570" si="115">COUNTA(BW508:CC508)</f>
        <v>2</v>
      </c>
      <c r="CF508">
        <f t="shared" ref="CF508:CF570" si="116">+IF(OR(BW508=AN508,BW508=AO508,BW508=AP508,BW508=AQ508,BW508=AR508,BW508=AS508,BW508=AT508,BW508=AU508,BW508=AV508,BW508=AW508,BW508=AX508,BW508=AY508,BW508=AZ508,BW508=BA508,BW508=BB508,BW508=BC508,BW508=BD508),1,0)</f>
        <v>1</v>
      </c>
      <c r="CG508">
        <f t="shared" ref="CG508:CG570" si="117">+IF(OR(BX508=$AO508,BX508=$AP508,BX508=$AQ508,BX508=$AR508,BX508=$AS508,BX508=$AT508,BX508=$AU508,BX508=$AV508,BX508=$AW508,BX508=$AX508,BX508=$AY508,BX508=$AZ508,BX508=$BA508,BX508=$BB508,BX508=$BC508,BX508=$BD508,BX508=$AN508),1,0)</f>
        <v>1</v>
      </c>
      <c r="CH508">
        <f t="shared" ref="CH508:CH570" si="118">+IF(OR(BY508=$AO508,BY508=$AP508,BY508=$AQ508,BY508=$AR508,BY508=$AS508,BY508=$AT508,BY508=$AU508,BY508=$AV508,BY508=$AW508,BY508=$AX508,BY508=$AY508,BY508=$AZ508,BY508=$BA508,BY508=$BB508,BY508=$BC508,BY508=$BD508,BY508=$AN508),1,0)</f>
        <v>1</v>
      </c>
      <c r="CI508">
        <f t="shared" ref="CI508:CI570" si="119">+IF(OR(BZ508=$AO508,BZ508=$AP508,BZ508=$AQ508,BZ508=$AR508,BZ508=$AS508,BZ508=$AT508,BZ508=$AU508,BZ508=$AV508,BZ508=$AW508,BZ508=$AX508,BZ508=$AY508,BZ508=$AZ508,BZ508=$BA508,BZ508=$BB508,BZ508=$BC508,BZ508=$BD508,BZ508=$AN508),1,0)</f>
        <v>1</v>
      </c>
      <c r="CJ508">
        <f t="shared" ref="CJ508:CJ570" si="120">+IF(OR(CA508=$AO508,CA508=$AP508,CA508=$AQ508,CA508=$AR508,CA508=$AS508,CA508=$AT508,CA508=$AU508,CA508=$AV508,CA508=$AW508,CA508=$AX508,CA508=$AY508,CA508=$AZ508,CA508=$BA508,CA508=$BB508,CA508=$BC508,CA508=$BD508,CA508=$AN508),1,0)</f>
        <v>1</v>
      </c>
      <c r="CK508">
        <f t="shared" ref="CK508:CK570" si="121">+IF(OR(CB508=$AO508,CB508=$AP508,CB508=$AQ508,CB508=$AR508,CB508=$AS508,CB508=$AT508,CB508=$AU508,CB508=$AV508,CB508=$AW508,CB508=$AX508,CB508=$AY508,CB508=$AZ508,CB508=$BA508,CB508=$BB508,CB508=$BC508,CB508=$BD508,CB508=$AN508),1,0)</f>
        <v>1</v>
      </c>
      <c r="CL508">
        <f t="shared" ref="CL508:CL570" si="122">+IF(OR(CC508=$AO508,CC508=$AP508,CC508=$AQ508,CC508=$AR508,CC508=$AS508,CC508=$AT508,CC508=$AU508,CC508=$AV508,CC508=$AW508,CC508=$AX508,CC508=$AY508,CC508=$AZ508,CC508=$BA508,CC508=$BB508,CC508=$BC508,CC508=$BD508,CC508=$AN508),1,0)</f>
        <v>1</v>
      </c>
      <c r="CM508">
        <f t="shared" si="111"/>
        <v>7</v>
      </c>
      <c r="CN508">
        <f t="shared" ref="CN508:CN570" si="123">+IF(OR($AB508=AN508,$AB508=AO508,AB508=AP508,AB508=AQ508,AB508=AR508,AB508=AS508,AB508=AT508,AB508=AU508,AB508=AV508,AB508=AW508,AB508=AX508,AB508=AY508,AB508=AZ508,AB508=BA508,AB508=BB508,AB508=BC508,AB508=BD508,AB508=BK508,AB508=BL508,AB508=BM508),1,0)</f>
        <v>1</v>
      </c>
    </row>
    <row r="509" spans="1:92">
      <c r="A509" t="s">
        <v>2168</v>
      </c>
      <c r="B509" s="8">
        <v>39399</v>
      </c>
      <c r="C509">
        <v>2007</v>
      </c>
      <c r="D509">
        <v>2008</v>
      </c>
      <c r="E509" t="s">
        <v>2169</v>
      </c>
      <c r="F509" s="8">
        <v>39463</v>
      </c>
      <c r="G509">
        <v>64</v>
      </c>
      <c r="H509" t="s">
        <v>275</v>
      </c>
      <c r="I509" t="s">
        <v>352</v>
      </c>
      <c r="J509" t="s">
        <v>94</v>
      </c>
      <c r="K509" t="s">
        <v>95</v>
      </c>
      <c r="L509" t="s">
        <v>96</v>
      </c>
      <c r="M509">
        <v>1</v>
      </c>
      <c r="N509" t="s">
        <v>516</v>
      </c>
      <c r="O509" t="s">
        <v>98</v>
      </c>
      <c r="P509" t="s">
        <v>99</v>
      </c>
      <c r="Q509">
        <v>1</v>
      </c>
      <c r="R509">
        <v>0</v>
      </c>
      <c r="S509" t="s">
        <v>100</v>
      </c>
      <c r="T509" t="s">
        <v>97</v>
      </c>
      <c r="U509" t="s">
        <v>1519</v>
      </c>
      <c r="V509" t="s">
        <v>103</v>
      </c>
      <c r="W509" t="s">
        <v>104</v>
      </c>
      <c r="X509" t="s">
        <v>2170</v>
      </c>
      <c r="Y509" t="s">
        <v>2171</v>
      </c>
      <c r="Z509" t="s">
        <v>97</v>
      </c>
      <c r="AB509" t="s">
        <v>144</v>
      </c>
      <c r="AC509">
        <v>0</v>
      </c>
      <c r="AD509">
        <v>7</v>
      </c>
      <c r="AE509">
        <v>0</v>
      </c>
      <c r="AG509">
        <v>0</v>
      </c>
      <c r="AH509">
        <v>1</v>
      </c>
      <c r="AI509">
        <v>0</v>
      </c>
      <c r="AJ509" s="9">
        <f t="shared" si="112"/>
        <v>7</v>
      </c>
      <c r="AK509" s="9"/>
      <c r="AL509">
        <v>0</v>
      </c>
      <c r="AM509">
        <v>0</v>
      </c>
      <c r="AN509">
        <v>0</v>
      </c>
      <c r="AO509">
        <v>0</v>
      </c>
      <c r="AP509">
        <v>0</v>
      </c>
      <c r="AQ509">
        <v>0</v>
      </c>
      <c r="AR509">
        <v>0</v>
      </c>
      <c r="AS509">
        <v>0</v>
      </c>
      <c r="AT509">
        <v>0</v>
      </c>
      <c r="AU509" t="s">
        <v>144</v>
      </c>
      <c r="AV509" t="s">
        <v>170</v>
      </c>
      <c r="AW509" t="s">
        <v>148</v>
      </c>
      <c r="AX509" t="s">
        <v>146</v>
      </c>
      <c r="AY509" t="s">
        <v>725</v>
      </c>
      <c r="AZ509" t="s">
        <v>111</v>
      </c>
      <c r="BA509" t="s">
        <v>110</v>
      </c>
      <c r="BB509">
        <v>0</v>
      </c>
      <c r="BC509">
        <v>0</v>
      </c>
      <c r="BD509">
        <v>0</v>
      </c>
      <c r="BE509" s="10" t="str">
        <f t="shared" si="113"/>
        <v>diferente</v>
      </c>
      <c r="BF509" s="10" t="str">
        <f t="shared" si="114"/>
        <v>igual</v>
      </c>
      <c r="BG509">
        <f>VLOOKUP(A509,[1]FormatoBBDD!$A$1:$CA$2248,57,FALSE)</f>
        <v>0</v>
      </c>
      <c r="BH509">
        <v>0</v>
      </c>
      <c r="BI509" t="s">
        <v>107</v>
      </c>
      <c r="BN509" t="s">
        <v>116</v>
      </c>
      <c r="BW509" t="s">
        <v>148</v>
      </c>
      <c r="BX509" t="s">
        <v>725</v>
      </c>
      <c r="CD509">
        <v>0</v>
      </c>
      <c r="CE509">
        <f t="shared" si="115"/>
        <v>2</v>
      </c>
      <c r="CF509">
        <f t="shared" si="116"/>
        <v>1</v>
      </c>
      <c r="CG509">
        <f t="shared" si="117"/>
        <v>1</v>
      </c>
      <c r="CH509">
        <f t="shared" si="118"/>
        <v>1</v>
      </c>
      <c r="CI509">
        <f t="shared" si="119"/>
        <v>1</v>
      </c>
      <c r="CJ509">
        <f t="shared" si="120"/>
        <v>1</v>
      </c>
      <c r="CK509">
        <f t="shared" si="121"/>
        <v>1</v>
      </c>
      <c r="CL509">
        <f t="shared" si="122"/>
        <v>1</v>
      </c>
      <c r="CM509">
        <f t="shared" si="111"/>
        <v>7</v>
      </c>
      <c r="CN509">
        <f t="shared" si="123"/>
        <v>1</v>
      </c>
    </row>
    <row r="510" spans="1:92">
      <c r="A510" t="s">
        <v>2172</v>
      </c>
      <c r="B510" s="8">
        <v>39400</v>
      </c>
      <c r="C510">
        <v>2007</v>
      </c>
      <c r="D510">
        <v>2008</v>
      </c>
      <c r="E510" t="s">
        <v>2173</v>
      </c>
      <c r="F510" s="8">
        <v>39463</v>
      </c>
      <c r="G510">
        <v>63</v>
      </c>
      <c r="H510" t="s">
        <v>119</v>
      </c>
      <c r="I510" t="s">
        <v>629</v>
      </c>
      <c r="J510" t="s">
        <v>211</v>
      </c>
      <c r="K510" t="s">
        <v>212</v>
      </c>
      <c r="L510" t="s">
        <v>96</v>
      </c>
      <c r="M510">
        <v>1</v>
      </c>
      <c r="N510" t="s">
        <v>140</v>
      </c>
      <c r="O510" t="s">
        <v>98</v>
      </c>
      <c r="P510" t="s">
        <v>99</v>
      </c>
      <c r="Q510">
        <v>1</v>
      </c>
      <c r="R510">
        <v>0</v>
      </c>
      <c r="S510" t="s">
        <v>100</v>
      </c>
      <c r="T510" t="s">
        <v>97</v>
      </c>
      <c r="U510" t="s">
        <v>97</v>
      </c>
      <c r="V510" t="s">
        <v>103</v>
      </c>
      <c r="W510" t="s">
        <v>122</v>
      </c>
      <c r="X510" t="s">
        <v>247</v>
      </c>
      <c r="Y510" t="s">
        <v>97</v>
      </c>
      <c r="Z510" t="s">
        <v>97</v>
      </c>
      <c r="AB510" t="s">
        <v>144</v>
      </c>
      <c r="AC510">
        <v>7</v>
      </c>
      <c r="AD510">
        <v>0</v>
      </c>
      <c r="AE510">
        <v>0</v>
      </c>
      <c r="AG510">
        <v>1</v>
      </c>
      <c r="AH510">
        <v>0</v>
      </c>
      <c r="AI510">
        <v>0</v>
      </c>
      <c r="AJ510" s="9">
        <f t="shared" si="112"/>
        <v>7</v>
      </c>
      <c r="AK510" s="9"/>
      <c r="AL510">
        <v>0</v>
      </c>
      <c r="AM510">
        <v>0</v>
      </c>
      <c r="AN510" t="s">
        <v>144</v>
      </c>
      <c r="AO510" t="s">
        <v>170</v>
      </c>
      <c r="AP510" t="s">
        <v>148</v>
      </c>
      <c r="AQ510" t="s">
        <v>146</v>
      </c>
      <c r="AR510" t="s">
        <v>725</v>
      </c>
      <c r="AS510" t="s">
        <v>111</v>
      </c>
      <c r="AT510" t="s">
        <v>110</v>
      </c>
      <c r="AU510">
        <v>0</v>
      </c>
      <c r="AV510">
        <v>0</v>
      </c>
      <c r="AW510">
        <v>0</v>
      </c>
      <c r="AX510">
        <v>0</v>
      </c>
      <c r="AY510">
        <v>0</v>
      </c>
      <c r="AZ510">
        <v>0</v>
      </c>
      <c r="BA510">
        <v>0</v>
      </c>
      <c r="BB510">
        <v>0</v>
      </c>
      <c r="BC510">
        <v>0</v>
      </c>
      <c r="BD510">
        <v>0</v>
      </c>
      <c r="BE510" s="10" t="str">
        <f t="shared" si="113"/>
        <v>igual</v>
      </c>
      <c r="BF510" s="10" t="str">
        <f t="shared" si="114"/>
        <v>diferente</v>
      </c>
      <c r="BG510">
        <f>VLOOKUP(A510,[1]FormatoBBDD!$A$1:$CA$2248,57,FALSE)</f>
        <v>0</v>
      </c>
      <c r="BH510">
        <v>0</v>
      </c>
      <c r="BI510" t="s">
        <v>107</v>
      </c>
      <c r="BN510" t="s">
        <v>116</v>
      </c>
      <c r="BW510" t="s">
        <v>148</v>
      </c>
      <c r="BX510" t="s">
        <v>725</v>
      </c>
      <c r="CD510">
        <v>0</v>
      </c>
      <c r="CE510">
        <f t="shared" si="115"/>
        <v>2</v>
      </c>
      <c r="CF510">
        <f t="shared" si="116"/>
        <v>1</v>
      </c>
      <c r="CG510">
        <f t="shared" si="117"/>
        <v>1</v>
      </c>
      <c r="CH510">
        <f t="shared" si="118"/>
        <v>1</v>
      </c>
      <c r="CI510">
        <f t="shared" si="119"/>
        <v>1</v>
      </c>
      <c r="CJ510">
        <f t="shared" si="120"/>
        <v>1</v>
      </c>
      <c r="CK510">
        <f t="shared" si="121"/>
        <v>1</v>
      </c>
      <c r="CL510">
        <f t="shared" si="122"/>
        <v>1</v>
      </c>
      <c r="CM510">
        <f t="shared" si="111"/>
        <v>7</v>
      </c>
      <c r="CN510">
        <f t="shared" si="123"/>
        <v>1</v>
      </c>
    </row>
    <row r="511" spans="1:92">
      <c r="A511" t="s">
        <v>2174</v>
      </c>
      <c r="B511" s="8">
        <v>39405</v>
      </c>
      <c r="C511">
        <v>2007</v>
      </c>
      <c r="D511">
        <v>2007</v>
      </c>
      <c r="E511" t="s">
        <v>2175</v>
      </c>
      <c r="F511" s="8">
        <v>39428</v>
      </c>
      <c r="G511">
        <v>23</v>
      </c>
      <c r="H511" t="s">
        <v>130</v>
      </c>
      <c r="I511" t="s">
        <v>352</v>
      </c>
      <c r="J511" t="s">
        <v>94</v>
      </c>
      <c r="K511" t="s">
        <v>121</v>
      </c>
      <c r="L511" t="s">
        <v>96</v>
      </c>
      <c r="M511">
        <v>1</v>
      </c>
      <c r="N511" t="s">
        <v>140</v>
      </c>
      <c r="O511" t="s">
        <v>98</v>
      </c>
      <c r="P511" t="s">
        <v>99</v>
      </c>
      <c r="Q511">
        <v>1</v>
      </c>
      <c r="R511">
        <v>0</v>
      </c>
      <c r="S511" t="s">
        <v>100</v>
      </c>
      <c r="T511" t="s">
        <v>101</v>
      </c>
      <c r="U511" t="s">
        <v>331</v>
      </c>
      <c r="V511" t="s">
        <v>103</v>
      </c>
      <c r="W511" t="s">
        <v>197</v>
      </c>
      <c r="X511" t="s">
        <v>2176</v>
      </c>
      <c r="Y511" t="s">
        <v>2177</v>
      </c>
      <c r="Z511" t="s">
        <v>97</v>
      </c>
      <c r="AA511" t="s">
        <v>107</v>
      </c>
      <c r="AB511" t="s">
        <v>144</v>
      </c>
      <c r="AC511">
        <v>0</v>
      </c>
      <c r="AD511">
        <v>7</v>
      </c>
      <c r="AE511">
        <v>0</v>
      </c>
      <c r="AG511">
        <v>0</v>
      </c>
      <c r="AH511">
        <v>1</v>
      </c>
      <c r="AI511">
        <v>0</v>
      </c>
      <c r="AJ511" s="9">
        <f t="shared" si="112"/>
        <v>7</v>
      </c>
      <c r="AK511" s="9"/>
      <c r="AL511">
        <v>0</v>
      </c>
      <c r="AM511">
        <v>0</v>
      </c>
      <c r="AN511">
        <v>0</v>
      </c>
      <c r="AO511">
        <v>0</v>
      </c>
      <c r="AP511">
        <v>0</v>
      </c>
      <c r="AQ511">
        <v>0</v>
      </c>
      <c r="AR511">
        <v>0</v>
      </c>
      <c r="AS511">
        <v>0</v>
      </c>
      <c r="AT511">
        <v>0</v>
      </c>
      <c r="AU511" t="s">
        <v>144</v>
      </c>
      <c r="AV511" t="s">
        <v>170</v>
      </c>
      <c r="AW511" t="s">
        <v>145</v>
      </c>
      <c r="AX511" t="s">
        <v>892</v>
      </c>
      <c r="AY511" t="s">
        <v>108</v>
      </c>
      <c r="AZ511" t="s">
        <v>111</v>
      </c>
      <c r="BA511" t="s">
        <v>110</v>
      </c>
      <c r="BB511">
        <v>0</v>
      </c>
      <c r="BC511">
        <v>0</v>
      </c>
      <c r="BD511">
        <v>0</v>
      </c>
      <c r="BE511" s="10" t="str">
        <f t="shared" si="113"/>
        <v>diferente</v>
      </c>
      <c r="BF511" s="10" t="str">
        <f t="shared" si="114"/>
        <v>igual</v>
      </c>
      <c r="BG511">
        <f>VLOOKUP(A511,[1]FormatoBBDD!$A$1:$CA$2248,57,FALSE)</f>
        <v>0</v>
      </c>
      <c r="BH511">
        <v>0</v>
      </c>
      <c r="BI511" t="s">
        <v>107</v>
      </c>
      <c r="BN511" t="s">
        <v>116</v>
      </c>
      <c r="BW511" t="s">
        <v>892</v>
      </c>
      <c r="CD511">
        <v>0</v>
      </c>
      <c r="CE511">
        <f t="shared" si="115"/>
        <v>1</v>
      </c>
      <c r="CF511">
        <f t="shared" si="116"/>
        <v>1</v>
      </c>
      <c r="CG511">
        <f t="shared" si="117"/>
        <v>1</v>
      </c>
      <c r="CH511">
        <f t="shared" si="118"/>
        <v>1</v>
      </c>
      <c r="CI511">
        <f t="shared" si="119"/>
        <v>1</v>
      </c>
      <c r="CJ511">
        <f t="shared" si="120"/>
        <v>1</v>
      </c>
      <c r="CK511">
        <f t="shared" si="121"/>
        <v>1</v>
      </c>
      <c r="CL511">
        <f t="shared" si="122"/>
        <v>1</v>
      </c>
      <c r="CM511">
        <f t="shared" si="111"/>
        <v>7</v>
      </c>
      <c r="CN511">
        <f t="shared" si="123"/>
        <v>1</v>
      </c>
    </row>
    <row r="512" spans="1:92">
      <c r="A512" t="s">
        <v>2178</v>
      </c>
      <c r="B512" s="8">
        <v>39405</v>
      </c>
      <c r="C512">
        <v>2007</v>
      </c>
      <c r="D512">
        <v>2008</v>
      </c>
      <c r="E512" t="s">
        <v>2179</v>
      </c>
      <c r="F512" s="8">
        <v>39470</v>
      </c>
      <c r="G512">
        <v>65</v>
      </c>
      <c r="H512" t="s">
        <v>173</v>
      </c>
      <c r="I512" t="s">
        <v>2180</v>
      </c>
      <c r="J512" t="s">
        <v>211</v>
      </c>
      <c r="K512" t="s">
        <v>212</v>
      </c>
      <c r="L512" t="s">
        <v>96</v>
      </c>
      <c r="M512">
        <v>1</v>
      </c>
      <c r="N512" t="s">
        <v>140</v>
      </c>
      <c r="O512" t="s">
        <v>98</v>
      </c>
      <c r="P512" t="s">
        <v>99</v>
      </c>
      <c r="Q512">
        <v>1</v>
      </c>
      <c r="R512">
        <v>0</v>
      </c>
      <c r="S512" t="s">
        <v>100</v>
      </c>
      <c r="T512" t="s">
        <v>101</v>
      </c>
      <c r="U512" t="s">
        <v>480</v>
      </c>
      <c r="V512" t="s">
        <v>103</v>
      </c>
      <c r="W512" t="s">
        <v>155</v>
      </c>
      <c r="X512" t="s">
        <v>2181</v>
      </c>
      <c r="Y512" t="s">
        <v>169</v>
      </c>
      <c r="Z512" t="s">
        <v>97</v>
      </c>
      <c r="AB512" t="s">
        <v>144</v>
      </c>
      <c r="AC512">
        <v>7</v>
      </c>
      <c r="AD512">
        <v>0</v>
      </c>
      <c r="AE512">
        <v>0</v>
      </c>
      <c r="AG512">
        <v>1</v>
      </c>
      <c r="AH512">
        <v>0</v>
      </c>
      <c r="AI512">
        <v>0</v>
      </c>
      <c r="AJ512" s="9">
        <f t="shared" si="112"/>
        <v>7</v>
      </c>
      <c r="AK512" s="9"/>
      <c r="AL512">
        <v>0</v>
      </c>
      <c r="AM512">
        <v>0</v>
      </c>
      <c r="AN512" t="s">
        <v>144</v>
      </c>
      <c r="AO512" t="s">
        <v>170</v>
      </c>
      <c r="AP512" t="s">
        <v>184</v>
      </c>
      <c r="AQ512" t="s">
        <v>146</v>
      </c>
      <c r="AR512" t="s">
        <v>108</v>
      </c>
      <c r="AS512" t="s">
        <v>111</v>
      </c>
      <c r="AT512" t="s">
        <v>110</v>
      </c>
      <c r="AU512">
        <v>0</v>
      </c>
      <c r="AV512">
        <v>0</v>
      </c>
      <c r="AW512">
        <v>0</v>
      </c>
      <c r="AX512">
        <v>0</v>
      </c>
      <c r="AY512">
        <v>0</v>
      </c>
      <c r="AZ512">
        <v>0</v>
      </c>
      <c r="BA512">
        <v>0</v>
      </c>
      <c r="BB512">
        <v>0</v>
      </c>
      <c r="BC512">
        <v>0</v>
      </c>
      <c r="BD512">
        <v>0</v>
      </c>
      <c r="BE512" s="10" t="str">
        <f t="shared" si="113"/>
        <v>igual</v>
      </c>
      <c r="BF512" s="10" t="str">
        <f t="shared" si="114"/>
        <v>diferente</v>
      </c>
      <c r="BG512">
        <f>VLOOKUP(A512,[1]FormatoBBDD!$A$1:$CA$2248,57,FALSE)</f>
        <v>0</v>
      </c>
      <c r="BH512">
        <v>0</v>
      </c>
      <c r="BI512" t="s">
        <v>107</v>
      </c>
      <c r="BN512" t="s">
        <v>116</v>
      </c>
      <c r="BW512" t="s">
        <v>184</v>
      </c>
      <c r="CD512">
        <v>0</v>
      </c>
      <c r="CE512">
        <f t="shared" si="115"/>
        <v>1</v>
      </c>
      <c r="CF512">
        <f t="shared" si="116"/>
        <v>1</v>
      </c>
      <c r="CG512">
        <f t="shared" si="117"/>
        <v>1</v>
      </c>
      <c r="CH512">
        <f t="shared" si="118"/>
        <v>1</v>
      </c>
      <c r="CI512">
        <f t="shared" si="119"/>
        <v>1</v>
      </c>
      <c r="CJ512">
        <f t="shared" si="120"/>
        <v>1</v>
      </c>
      <c r="CK512">
        <f t="shared" si="121"/>
        <v>1</v>
      </c>
      <c r="CL512">
        <f t="shared" si="122"/>
        <v>1</v>
      </c>
      <c r="CM512">
        <f t="shared" si="111"/>
        <v>7</v>
      </c>
      <c r="CN512">
        <f t="shared" si="123"/>
        <v>1</v>
      </c>
    </row>
    <row r="513" spans="1:92">
      <c r="A513" t="s">
        <v>2182</v>
      </c>
      <c r="B513" s="8">
        <v>39407</v>
      </c>
      <c r="C513">
        <v>2007</v>
      </c>
      <c r="D513">
        <v>2008</v>
      </c>
      <c r="E513" t="s">
        <v>2183</v>
      </c>
      <c r="F513" s="8">
        <v>39448</v>
      </c>
      <c r="G513">
        <v>41</v>
      </c>
      <c r="H513" t="s">
        <v>275</v>
      </c>
      <c r="I513" t="s">
        <v>352</v>
      </c>
      <c r="J513" t="s">
        <v>94</v>
      </c>
      <c r="K513" t="s">
        <v>95</v>
      </c>
      <c r="L513" t="s">
        <v>132</v>
      </c>
      <c r="M513">
        <v>1</v>
      </c>
      <c r="N513" t="s">
        <v>140</v>
      </c>
      <c r="O513" t="s">
        <v>133</v>
      </c>
      <c r="P513" t="s">
        <v>133</v>
      </c>
      <c r="Q513">
        <v>99</v>
      </c>
      <c r="R513">
        <v>99</v>
      </c>
      <c r="S513" t="s">
        <v>100</v>
      </c>
      <c r="T513" t="s">
        <v>97</v>
      </c>
      <c r="U513" t="s">
        <v>97</v>
      </c>
      <c r="V513" t="s">
        <v>97</v>
      </c>
      <c r="W513" t="s">
        <v>122</v>
      </c>
      <c r="X513" t="s">
        <v>215</v>
      </c>
      <c r="Y513" t="s">
        <v>2184</v>
      </c>
      <c r="Z513" t="s">
        <v>97</v>
      </c>
      <c r="AB513" t="s">
        <v>144</v>
      </c>
      <c r="AC513">
        <v>0</v>
      </c>
      <c r="AD513">
        <v>7</v>
      </c>
      <c r="AE513">
        <v>0</v>
      </c>
      <c r="AG513">
        <v>0</v>
      </c>
      <c r="AH513">
        <v>1</v>
      </c>
      <c r="AI513">
        <v>0</v>
      </c>
      <c r="AJ513" s="9">
        <f t="shared" si="112"/>
        <v>7</v>
      </c>
      <c r="AK513" s="9"/>
      <c r="AL513">
        <v>0</v>
      </c>
      <c r="AM513">
        <v>0</v>
      </c>
      <c r="AN513">
        <v>0</v>
      </c>
      <c r="AO513">
        <v>0</v>
      </c>
      <c r="AP513">
        <v>0</v>
      </c>
      <c r="AQ513">
        <v>0</v>
      </c>
      <c r="AR513">
        <v>0</v>
      </c>
      <c r="AS513">
        <v>0</v>
      </c>
      <c r="AT513">
        <v>0</v>
      </c>
      <c r="AU513" t="s">
        <v>144</v>
      </c>
      <c r="AV513" t="s">
        <v>170</v>
      </c>
      <c r="AW513" t="s">
        <v>565</v>
      </c>
      <c r="AX513" t="s">
        <v>146</v>
      </c>
      <c r="AY513" t="s">
        <v>892</v>
      </c>
      <c r="AZ513" t="s">
        <v>111</v>
      </c>
      <c r="BA513" t="s">
        <v>110</v>
      </c>
      <c r="BB513">
        <v>0</v>
      </c>
      <c r="BC513">
        <v>0</v>
      </c>
      <c r="BD513">
        <v>0</v>
      </c>
      <c r="BE513" s="10" t="str">
        <f t="shared" si="113"/>
        <v>diferente</v>
      </c>
      <c r="BF513" s="10" t="str">
        <f t="shared" si="114"/>
        <v>igual</v>
      </c>
      <c r="BG513">
        <f>VLOOKUP(A513,[1]FormatoBBDD!$A$1:$CA$2248,57,FALSE)</f>
        <v>0</v>
      </c>
      <c r="BH513">
        <v>0</v>
      </c>
      <c r="BI513" t="s">
        <v>107</v>
      </c>
      <c r="BN513" t="s">
        <v>116</v>
      </c>
      <c r="BW513" t="s">
        <v>565</v>
      </c>
      <c r="BX513" t="s">
        <v>892</v>
      </c>
      <c r="CD513">
        <v>0</v>
      </c>
      <c r="CE513">
        <f t="shared" si="115"/>
        <v>2</v>
      </c>
      <c r="CF513">
        <f t="shared" si="116"/>
        <v>1</v>
      </c>
      <c r="CG513">
        <f t="shared" si="117"/>
        <v>1</v>
      </c>
      <c r="CH513">
        <f t="shared" si="118"/>
        <v>1</v>
      </c>
      <c r="CI513">
        <f t="shared" si="119"/>
        <v>1</v>
      </c>
      <c r="CJ513">
        <f t="shared" si="120"/>
        <v>1</v>
      </c>
      <c r="CK513">
        <f t="shared" si="121"/>
        <v>1</v>
      </c>
      <c r="CL513">
        <f t="shared" si="122"/>
        <v>1</v>
      </c>
      <c r="CM513">
        <f t="shared" si="111"/>
        <v>7</v>
      </c>
      <c r="CN513">
        <f t="shared" si="123"/>
        <v>1</v>
      </c>
    </row>
    <row r="514" spans="1:92">
      <c r="A514" t="s">
        <v>2185</v>
      </c>
      <c r="B514" s="8">
        <v>39409</v>
      </c>
      <c r="C514">
        <v>2007</v>
      </c>
      <c r="D514">
        <v>2008</v>
      </c>
      <c r="E514" t="s">
        <v>2186</v>
      </c>
      <c r="F514" s="8">
        <v>39554</v>
      </c>
      <c r="G514">
        <v>145</v>
      </c>
      <c r="H514" t="s">
        <v>275</v>
      </c>
      <c r="I514" t="s">
        <v>2187</v>
      </c>
      <c r="J514" t="s">
        <v>211</v>
      </c>
      <c r="K514" t="s">
        <v>212</v>
      </c>
      <c r="L514" t="s">
        <v>96</v>
      </c>
      <c r="M514">
        <v>1</v>
      </c>
      <c r="N514" t="s">
        <v>140</v>
      </c>
      <c r="O514" t="s">
        <v>246</v>
      </c>
      <c r="P514" t="s">
        <v>99</v>
      </c>
      <c r="Q514">
        <v>0</v>
      </c>
      <c r="R514">
        <v>1</v>
      </c>
      <c r="S514" t="s">
        <v>100</v>
      </c>
      <c r="T514" t="s">
        <v>101</v>
      </c>
      <c r="U514" t="s">
        <v>196</v>
      </c>
      <c r="V514" t="s">
        <v>103</v>
      </c>
      <c r="W514" t="s">
        <v>155</v>
      </c>
      <c r="X514" t="s">
        <v>2188</v>
      </c>
      <c r="Y514" t="s">
        <v>169</v>
      </c>
      <c r="Z514" t="s">
        <v>97</v>
      </c>
      <c r="AB514" t="s">
        <v>145</v>
      </c>
      <c r="AC514">
        <v>6</v>
      </c>
      <c r="AD514">
        <v>0</v>
      </c>
      <c r="AE514">
        <v>1</v>
      </c>
      <c r="AG514">
        <v>1</v>
      </c>
      <c r="AH514">
        <v>0</v>
      </c>
      <c r="AI514">
        <v>1</v>
      </c>
      <c r="AJ514" s="9">
        <f t="shared" si="112"/>
        <v>7</v>
      </c>
      <c r="AK514" s="9"/>
      <c r="AL514">
        <v>1</v>
      </c>
      <c r="AM514">
        <v>0</v>
      </c>
      <c r="AN514" t="s">
        <v>184</v>
      </c>
      <c r="AO514" t="s">
        <v>170</v>
      </c>
      <c r="AP514" t="s">
        <v>145</v>
      </c>
      <c r="AQ514" t="s">
        <v>108</v>
      </c>
      <c r="AR514" t="s">
        <v>111</v>
      </c>
      <c r="AS514" t="s">
        <v>110</v>
      </c>
      <c r="AT514">
        <v>0</v>
      </c>
      <c r="AU514">
        <v>0</v>
      </c>
      <c r="AV514">
        <v>0</v>
      </c>
      <c r="AW514">
        <v>0</v>
      </c>
      <c r="AX514">
        <v>0</v>
      </c>
      <c r="AY514">
        <v>0</v>
      </c>
      <c r="AZ514">
        <v>0</v>
      </c>
      <c r="BA514">
        <v>0</v>
      </c>
      <c r="BB514" t="s">
        <v>207</v>
      </c>
      <c r="BC514">
        <v>0</v>
      </c>
      <c r="BD514">
        <v>0</v>
      </c>
      <c r="BE514" s="10" t="str">
        <f t="shared" si="113"/>
        <v>igual</v>
      </c>
      <c r="BF514" s="10" t="str">
        <f t="shared" si="114"/>
        <v>diferente</v>
      </c>
      <c r="BG514">
        <f>VLOOKUP(A514,[1]FormatoBBDD!$A$1:$CA$2248,57,FALSE)</f>
        <v>0</v>
      </c>
      <c r="BH514">
        <v>0</v>
      </c>
      <c r="BI514" t="s">
        <v>115</v>
      </c>
      <c r="BJ514">
        <v>1</v>
      </c>
      <c r="BK514" t="s">
        <v>207</v>
      </c>
      <c r="BN514" t="s">
        <v>116</v>
      </c>
      <c r="BW514" t="s">
        <v>207</v>
      </c>
      <c r="BX514" t="s">
        <v>184</v>
      </c>
      <c r="CD514">
        <v>0</v>
      </c>
      <c r="CE514">
        <f t="shared" si="115"/>
        <v>2</v>
      </c>
      <c r="CF514">
        <f t="shared" si="116"/>
        <v>1</v>
      </c>
      <c r="CG514">
        <f t="shared" si="117"/>
        <v>1</v>
      </c>
      <c r="CH514">
        <f t="shared" si="118"/>
        <v>1</v>
      </c>
      <c r="CI514">
        <f t="shared" si="119"/>
        <v>1</v>
      </c>
      <c r="CJ514">
        <f t="shared" si="120"/>
        <v>1</v>
      </c>
      <c r="CK514">
        <f t="shared" si="121"/>
        <v>1</v>
      </c>
      <c r="CL514">
        <f t="shared" si="122"/>
        <v>1</v>
      </c>
      <c r="CM514">
        <f t="shared" si="111"/>
        <v>7</v>
      </c>
      <c r="CN514">
        <f t="shared" si="123"/>
        <v>1</v>
      </c>
    </row>
    <row r="515" spans="1:92">
      <c r="A515" t="s">
        <v>2189</v>
      </c>
      <c r="B515" s="8">
        <v>39409</v>
      </c>
      <c r="C515">
        <v>2007</v>
      </c>
      <c r="D515">
        <v>2008</v>
      </c>
      <c r="E515" t="s">
        <v>2190</v>
      </c>
      <c r="F515" s="8">
        <v>39695</v>
      </c>
      <c r="G515">
        <v>286</v>
      </c>
      <c r="H515" t="s">
        <v>160</v>
      </c>
      <c r="I515" t="s">
        <v>469</v>
      </c>
      <c r="J515" t="s">
        <v>94</v>
      </c>
      <c r="K515" t="s">
        <v>95</v>
      </c>
      <c r="L515" t="s">
        <v>132</v>
      </c>
      <c r="M515">
        <v>1</v>
      </c>
      <c r="N515" t="s">
        <v>140</v>
      </c>
      <c r="O515" t="s">
        <v>133</v>
      </c>
      <c r="P515" t="s">
        <v>133</v>
      </c>
      <c r="Q515">
        <v>99</v>
      </c>
      <c r="R515">
        <v>99</v>
      </c>
      <c r="S515" t="s">
        <v>610</v>
      </c>
      <c r="T515" t="s">
        <v>97</v>
      </c>
      <c r="U515" t="s">
        <v>97</v>
      </c>
      <c r="V515" t="s">
        <v>97</v>
      </c>
      <c r="W515" t="s">
        <v>197</v>
      </c>
      <c r="X515" t="s">
        <v>2191</v>
      </c>
      <c r="Y515" t="s">
        <v>2192</v>
      </c>
      <c r="Z515" t="s">
        <v>97</v>
      </c>
      <c r="AB515" t="s">
        <v>145</v>
      </c>
      <c r="AC515">
        <v>0</v>
      </c>
      <c r="AD515">
        <v>7</v>
      </c>
      <c r="AE515">
        <v>0</v>
      </c>
      <c r="AG515">
        <v>0</v>
      </c>
      <c r="AH515">
        <v>1</v>
      </c>
      <c r="AI515">
        <v>0</v>
      </c>
      <c r="AJ515" s="9">
        <f t="shared" si="112"/>
        <v>7</v>
      </c>
      <c r="AK515" s="9"/>
      <c r="AL515">
        <v>0</v>
      </c>
      <c r="AM515">
        <v>0</v>
      </c>
      <c r="AN515">
        <v>0</v>
      </c>
      <c r="AO515">
        <v>0</v>
      </c>
      <c r="AP515">
        <v>0</v>
      </c>
      <c r="AQ515">
        <v>0</v>
      </c>
      <c r="AR515">
        <v>0</v>
      </c>
      <c r="AS515">
        <v>0</v>
      </c>
      <c r="AT515">
        <v>0</v>
      </c>
      <c r="AU515" t="s">
        <v>184</v>
      </c>
      <c r="AV515" t="s">
        <v>170</v>
      </c>
      <c r="AW515" t="s">
        <v>145</v>
      </c>
      <c r="AX515" t="s">
        <v>146</v>
      </c>
      <c r="AY515" t="s">
        <v>108</v>
      </c>
      <c r="AZ515" t="s">
        <v>482</v>
      </c>
      <c r="BA515" t="s">
        <v>110</v>
      </c>
      <c r="BB515">
        <v>0</v>
      </c>
      <c r="BC515">
        <v>0</v>
      </c>
      <c r="BD515">
        <v>0</v>
      </c>
      <c r="BE515" s="10" t="str">
        <f t="shared" si="113"/>
        <v>diferente</v>
      </c>
      <c r="BF515" s="10" t="str">
        <f t="shared" si="114"/>
        <v>igual</v>
      </c>
      <c r="BG515">
        <f>VLOOKUP(A515,[1]FormatoBBDD!$A$1:$CA$2248,57,FALSE)</f>
        <v>0</v>
      </c>
      <c r="BH515">
        <v>0</v>
      </c>
      <c r="BI515" t="s">
        <v>107</v>
      </c>
      <c r="BN515" t="s">
        <v>116</v>
      </c>
      <c r="BW515" t="s">
        <v>482</v>
      </c>
      <c r="BX515" t="s">
        <v>184</v>
      </c>
      <c r="CD515">
        <v>0</v>
      </c>
      <c r="CE515">
        <f t="shared" si="115"/>
        <v>2</v>
      </c>
      <c r="CF515">
        <f t="shared" si="116"/>
        <v>1</v>
      </c>
      <c r="CG515">
        <f t="shared" si="117"/>
        <v>1</v>
      </c>
      <c r="CH515">
        <f t="shared" si="118"/>
        <v>1</v>
      </c>
      <c r="CI515">
        <f t="shared" si="119"/>
        <v>1</v>
      </c>
      <c r="CJ515">
        <f t="shared" si="120"/>
        <v>1</v>
      </c>
      <c r="CK515">
        <f t="shared" si="121"/>
        <v>1</v>
      </c>
      <c r="CL515">
        <f t="shared" si="122"/>
        <v>1</v>
      </c>
      <c r="CM515">
        <f t="shared" si="111"/>
        <v>7</v>
      </c>
      <c r="CN515">
        <f t="shared" si="123"/>
        <v>1</v>
      </c>
    </row>
    <row r="516" spans="1:92">
      <c r="A516" t="s">
        <v>2193</v>
      </c>
      <c r="B516" s="8">
        <v>39412</v>
      </c>
      <c r="C516">
        <v>2007</v>
      </c>
      <c r="D516">
        <v>2008</v>
      </c>
      <c r="E516" t="s">
        <v>2194</v>
      </c>
      <c r="F516" s="8">
        <v>39470</v>
      </c>
      <c r="G516">
        <v>58</v>
      </c>
      <c r="H516" t="s">
        <v>173</v>
      </c>
      <c r="I516" t="s">
        <v>352</v>
      </c>
      <c r="J516" t="s">
        <v>94</v>
      </c>
      <c r="K516" t="s">
        <v>95</v>
      </c>
      <c r="L516" t="s">
        <v>96</v>
      </c>
      <c r="M516">
        <v>1</v>
      </c>
      <c r="N516" t="s">
        <v>140</v>
      </c>
      <c r="O516" t="s">
        <v>246</v>
      </c>
      <c r="P516" t="s">
        <v>99</v>
      </c>
      <c r="Q516">
        <v>0</v>
      </c>
      <c r="R516">
        <v>1</v>
      </c>
      <c r="S516" t="s">
        <v>100</v>
      </c>
      <c r="T516" t="s">
        <v>479</v>
      </c>
      <c r="U516" t="s">
        <v>2195</v>
      </c>
      <c r="V516" t="s">
        <v>103</v>
      </c>
      <c r="W516" t="s">
        <v>122</v>
      </c>
      <c r="X516" t="s">
        <v>176</v>
      </c>
      <c r="Y516" t="s">
        <v>2196</v>
      </c>
      <c r="Z516" t="s">
        <v>97</v>
      </c>
      <c r="AB516" t="s">
        <v>144</v>
      </c>
      <c r="AC516">
        <v>0</v>
      </c>
      <c r="AD516">
        <v>7</v>
      </c>
      <c r="AE516">
        <v>0</v>
      </c>
      <c r="AG516">
        <v>0</v>
      </c>
      <c r="AH516">
        <v>1</v>
      </c>
      <c r="AI516">
        <v>0</v>
      </c>
      <c r="AJ516" s="9">
        <f t="shared" si="112"/>
        <v>7</v>
      </c>
      <c r="AK516" s="9"/>
      <c r="AL516">
        <v>0</v>
      </c>
      <c r="AM516">
        <v>0</v>
      </c>
      <c r="AN516">
        <v>0</v>
      </c>
      <c r="AO516">
        <v>0</v>
      </c>
      <c r="AP516">
        <v>0</v>
      </c>
      <c r="AQ516">
        <v>0</v>
      </c>
      <c r="AR516">
        <v>0</v>
      </c>
      <c r="AS516">
        <v>0</v>
      </c>
      <c r="AT516">
        <v>0</v>
      </c>
      <c r="AU516" t="s">
        <v>144</v>
      </c>
      <c r="AV516" t="s">
        <v>170</v>
      </c>
      <c r="AW516" t="s">
        <v>146</v>
      </c>
      <c r="AX516" t="s">
        <v>108</v>
      </c>
      <c r="AY516" t="s">
        <v>111</v>
      </c>
      <c r="AZ516" t="s">
        <v>110</v>
      </c>
      <c r="BA516" t="s">
        <v>184</v>
      </c>
      <c r="BB516">
        <v>0</v>
      </c>
      <c r="BC516">
        <v>0</v>
      </c>
      <c r="BD516">
        <v>0</v>
      </c>
      <c r="BE516" s="10" t="str">
        <f t="shared" si="113"/>
        <v>diferente</v>
      </c>
      <c r="BF516" s="10" t="str">
        <f t="shared" si="114"/>
        <v>igual</v>
      </c>
      <c r="BG516">
        <f>VLOOKUP(A516,[1]FormatoBBDD!$A$1:$CA$2248,57,FALSE)</f>
        <v>0</v>
      </c>
      <c r="BH516">
        <v>0</v>
      </c>
      <c r="BI516" t="s">
        <v>107</v>
      </c>
      <c r="BN516" t="s">
        <v>116</v>
      </c>
      <c r="BW516" t="s">
        <v>184</v>
      </c>
      <c r="CD516">
        <v>0</v>
      </c>
      <c r="CE516">
        <f t="shared" si="115"/>
        <v>1</v>
      </c>
      <c r="CF516">
        <f t="shared" si="116"/>
        <v>1</v>
      </c>
      <c r="CG516">
        <f t="shared" si="117"/>
        <v>1</v>
      </c>
      <c r="CH516">
        <f t="shared" si="118"/>
        <v>1</v>
      </c>
      <c r="CI516">
        <f t="shared" si="119"/>
        <v>1</v>
      </c>
      <c r="CJ516">
        <f t="shared" si="120"/>
        <v>1</v>
      </c>
      <c r="CK516">
        <f t="shared" si="121"/>
        <v>1</v>
      </c>
      <c r="CL516">
        <f t="shared" si="122"/>
        <v>1</v>
      </c>
      <c r="CM516">
        <f t="shared" si="111"/>
        <v>7</v>
      </c>
      <c r="CN516">
        <f t="shared" si="123"/>
        <v>1</v>
      </c>
    </row>
    <row r="517" spans="1:92">
      <c r="A517" t="s">
        <v>2197</v>
      </c>
      <c r="B517" s="8">
        <v>39413</v>
      </c>
      <c r="C517">
        <v>2007</v>
      </c>
      <c r="D517">
        <v>2008</v>
      </c>
      <c r="E517" t="s">
        <v>2198</v>
      </c>
      <c r="F517" s="8">
        <v>39601</v>
      </c>
      <c r="G517">
        <v>188</v>
      </c>
      <c r="H517" t="s">
        <v>160</v>
      </c>
      <c r="I517" t="s">
        <v>2199</v>
      </c>
      <c r="J517" t="s">
        <v>94</v>
      </c>
      <c r="K517" t="s">
        <v>95</v>
      </c>
      <c r="L517" t="s">
        <v>132</v>
      </c>
      <c r="M517">
        <v>1</v>
      </c>
      <c r="N517" t="s">
        <v>153</v>
      </c>
      <c r="O517" t="s">
        <v>189</v>
      </c>
      <c r="P517" t="s">
        <v>189</v>
      </c>
      <c r="Q517">
        <v>99</v>
      </c>
      <c r="R517">
        <v>99</v>
      </c>
      <c r="S517" t="s">
        <v>100</v>
      </c>
      <c r="T517" t="s">
        <v>97</v>
      </c>
      <c r="U517" t="s">
        <v>97</v>
      </c>
      <c r="V517" t="s">
        <v>97</v>
      </c>
      <c r="W517" t="s">
        <v>197</v>
      </c>
      <c r="X517" t="s">
        <v>2200</v>
      </c>
      <c r="Y517" t="s">
        <v>2201</v>
      </c>
      <c r="Z517" t="s">
        <v>97</v>
      </c>
      <c r="AB517" t="s">
        <v>145</v>
      </c>
      <c r="AC517">
        <v>0</v>
      </c>
      <c r="AD517">
        <v>5</v>
      </c>
      <c r="AE517">
        <v>2</v>
      </c>
      <c r="AG517">
        <v>0</v>
      </c>
      <c r="AH517">
        <v>1</v>
      </c>
      <c r="AI517">
        <v>1</v>
      </c>
      <c r="AJ517" s="9">
        <f t="shared" si="112"/>
        <v>7</v>
      </c>
      <c r="AK517" s="9"/>
      <c r="AL517">
        <v>2</v>
      </c>
      <c r="AM517">
        <v>0</v>
      </c>
      <c r="AN517">
        <v>0</v>
      </c>
      <c r="AO517">
        <v>0</v>
      </c>
      <c r="AP517">
        <v>0</v>
      </c>
      <c r="AQ517">
        <v>0</v>
      </c>
      <c r="AR517">
        <v>0</v>
      </c>
      <c r="AS517">
        <v>0</v>
      </c>
      <c r="AT517">
        <v>0</v>
      </c>
      <c r="AU517" t="s">
        <v>110</v>
      </c>
      <c r="AV517" t="s">
        <v>170</v>
      </c>
      <c r="AW517" t="s">
        <v>145</v>
      </c>
      <c r="AX517" t="s">
        <v>108</v>
      </c>
      <c r="AY517" t="s">
        <v>111</v>
      </c>
      <c r="AZ517">
        <v>0</v>
      </c>
      <c r="BA517">
        <v>0</v>
      </c>
      <c r="BB517" t="s">
        <v>148</v>
      </c>
      <c r="BC517" t="s">
        <v>184</v>
      </c>
      <c r="BD517">
        <v>0</v>
      </c>
      <c r="BE517" s="10" t="str">
        <f t="shared" si="113"/>
        <v>diferente</v>
      </c>
      <c r="BF517" s="10" t="str">
        <f t="shared" si="114"/>
        <v>igual</v>
      </c>
      <c r="BG517">
        <f>VLOOKUP(A517,[1]FormatoBBDD!$A$1:$CA$2248,57,FALSE)</f>
        <v>0</v>
      </c>
      <c r="BH517">
        <v>0</v>
      </c>
      <c r="BI517" t="s">
        <v>115</v>
      </c>
      <c r="BJ517">
        <v>2</v>
      </c>
      <c r="BK517" t="s">
        <v>148</v>
      </c>
      <c r="BL517" t="s">
        <v>184</v>
      </c>
      <c r="BN517" t="s">
        <v>116</v>
      </c>
      <c r="BW517" t="s">
        <v>148</v>
      </c>
      <c r="BX517" t="s">
        <v>184</v>
      </c>
      <c r="CD517">
        <v>0</v>
      </c>
      <c r="CE517">
        <f t="shared" si="115"/>
        <v>2</v>
      </c>
      <c r="CF517">
        <f t="shared" si="116"/>
        <v>1</v>
      </c>
      <c r="CG517">
        <f t="shared" si="117"/>
        <v>1</v>
      </c>
      <c r="CH517">
        <f t="shared" si="118"/>
        <v>1</v>
      </c>
      <c r="CI517">
        <f t="shared" si="119"/>
        <v>1</v>
      </c>
      <c r="CJ517">
        <f t="shared" si="120"/>
        <v>1</v>
      </c>
      <c r="CK517">
        <f t="shared" si="121"/>
        <v>1</v>
      </c>
      <c r="CL517">
        <f t="shared" si="122"/>
        <v>1</v>
      </c>
      <c r="CM517">
        <f t="shared" si="111"/>
        <v>7</v>
      </c>
      <c r="CN517">
        <f t="shared" si="123"/>
        <v>1</v>
      </c>
    </row>
    <row r="518" spans="1:92">
      <c r="A518" t="s">
        <v>2202</v>
      </c>
      <c r="B518" s="8">
        <v>39420</v>
      </c>
      <c r="C518">
        <v>2007</v>
      </c>
      <c r="D518">
        <v>2008</v>
      </c>
      <c r="E518" t="s">
        <v>2203</v>
      </c>
      <c r="F518" s="8">
        <v>39591</v>
      </c>
      <c r="G518">
        <v>171</v>
      </c>
      <c r="H518" t="s">
        <v>130</v>
      </c>
      <c r="I518" t="s">
        <v>2204</v>
      </c>
      <c r="J518" t="s">
        <v>211</v>
      </c>
      <c r="K518" t="s">
        <v>212</v>
      </c>
      <c r="L518" t="s">
        <v>132</v>
      </c>
      <c r="M518">
        <v>1</v>
      </c>
      <c r="N518" t="s">
        <v>97</v>
      </c>
      <c r="O518" t="s">
        <v>133</v>
      </c>
      <c r="P518" t="s">
        <v>133</v>
      </c>
      <c r="Q518">
        <v>99</v>
      </c>
      <c r="R518">
        <v>99</v>
      </c>
      <c r="S518" t="s">
        <v>97</v>
      </c>
      <c r="T518" t="s">
        <v>97</v>
      </c>
      <c r="U518" t="s">
        <v>97</v>
      </c>
      <c r="V518" t="s">
        <v>97</v>
      </c>
      <c r="W518" t="s">
        <v>122</v>
      </c>
      <c r="X518" t="s">
        <v>964</v>
      </c>
      <c r="Y518" t="s">
        <v>2205</v>
      </c>
      <c r="Z518" t="s">
        <v>97</v>
      </c>
      <c r="AA518" t="s">
        <v>107</v>
      </c>
      <c r="AB518" t="s">
        <v>145</v>
      </c>
      <c r="AC518">
        <v>7</v>
      </c>
      <c r="AD518">
        <v>0</v>
      </c>
      <c r="AE518">
        <v>0</v>
      </c>
      <c r="AG518">
        <v>1</v>
      </c>
      <c r="AH518">
        <v>0</v>
      </c>
      <c r="AI518">
        <v>0</v>
      </c>
      <c r="AJ518" s="9">
        <f t="shared" si="112"/>
        <v>7</v>
      </c>
      <c r="AK518" s="9"/>
      <c r="AL518">
        <v>0</v>
      </c>
      <c r="AM518">
        <v>0</v>
      </c>
      <c r="AN518" t="s">
        <v>145</v>
      </c>
      <c r="AO518" t="s">
        <v>170</v>
      </c>
      <c r="AP518" t="s">
        <v>146</v>
      </c>
      <c r="AQ518" t="s">
        <v>108</v>
      </c>
      <c r="AR518" t="s">
        <v>111</v>
      </c>
      <c r="AS518" t="s">
        <v>110</v>
      </c>
      <c r="AT518" t="s">
        <v>184</v>
      </c>
      <c r="AU518">
        <v>0</v>
      </c>
      <c r="AV518">
        <v>0</v>
      </c>
      <c r="AW518">
        <v>0</v>
      </c>
      <c r="AX518">
        <v>0</v>
      </c>
      <c r="AY518">
        <v>0</v>
      </c>
      <c r="AZ518">
        <v>0</v>
      </c>
      <c r="BA518">
        <v>0</v>
      </c>
      <c r="BB518">
        <v>0</v>
      </c>
      <c r="BC518">
        <v>0</v>
      </c>
      <c r="BD518">
        <v>0</v>
      </c>
      <c r="BE518" s="10" t="str">
        <f t="shared" si="113"/>
        <v>igual</v>
      </c>
      <c r="BF518" s="10" t="str">
        <f t="shared" si="114"/>
        <v>diferente</v>
      </c>
      <c r="BG518">
        <f>VLOOKUP(A518,[1]FormatoBBDD!$A$1:$CA$2248,57,FALSE)</f>
        <v>0</v>
      </c>
      <c r="BH518">
        <v>0</v>
      </c>
      <c r="BI518" t="s">
        <v>107</v>
      </c>
      <c r="BN518" t="s">
        <v>116</v>
      </c>
      <c r="BW518" t="s">
        <v>184</v>
      </c>
      <c r="CD518">
        <v>0</v>
      </c>
      <c r="CE518">
        <f t="shared" si="115"/>
        <v>1</v>
      </c>
      <c r="CF518">
        <f t="shared" si="116"/>
        <v>1</v>
      </c>
      <c r="CG518">
        <f t="shared" si="117"/>
        <v>1</v>
      </c>
      <c r="CH518">
        <f t="shared" si="118"/>
        <v>1</v>
      </c>
      <c r="CI518">
        <f t="shared" si="119"/>
        <v>1</v>
      </c>
      <c r="CJ518">
        <f t="shared" si="120"/>
        <v>1</v>
      </c>
      <c r="CK518">
        <f t="shared" si="121"/>
        <v>1</v>
      </c>
      <c r="CL518">
        <f t="shared" si="122"/>
        <v>1</v>
      </c>
      <c r="CM518">
        <f t="shared" si="111"/>
        <v>7</v>
      </c>
      <c r="CN518">
        <f t="shared" si="123"/>
        <v>1</v>
      </c>
    </row>
    <row r="519" spans="1:92">
      <c r="A519" t="s">
        <v>2206</v>
      </c>
      <c r="B519" s="8">
        <v>39422</v>
      </c>
      <c r="C519">
        <v>2007</v>
      </c>
      <c r="D519">
        <v>2010</v>
      </c>
      <c r="E519" t="s">
        <v>2207</v>
      </c>
      <c r="F519" s="8">
        <v>40399</v>
      </c>
      <c r="G519">
        <v>977</v>
      </c>
      <c r="H519" t="s">
        <v>119</v>
      </c>
      <c r="I519" t="s">
        <v>2208</v>
      </c>
      <c r="J519" t="s">
        <v>211</v>
      </c>
      <c r="K519" t="s">
        <v>212</v>
      </c>
      <c r="L519" t="s">
        <v>96</v>
      </c>
      <c r="M519">
        <v>1</v>
      </c>
      <c r="N519" t="s">
        <v>516</v>
      </c>
      <c r="O519" t="s">
        <v>98</v>
      </c>
      <c r="P519" t="s">
        <v>99</v>
      </c>
      <c r="Q519">
        <v>1</v>
      </c>
      <c r="R519">
        <v>0</v>
      </c>
      <c r="S519" t="s">
        <v>100</v>
      </c>
      <c r="T519" t="s">
        <v>101</v>
      </c>
      <c r="U519" t="s">
        <v>196</v>
      </c>
      <c r="V519" t="s">
        <v>103</v>
      </c>
      <c r="W519" t="s">
        <v>122</v>
      </c>
      <c r="X519" t="s">
        <v>123</v>
      </c>
      <c r="Y519" t="s">
        <v>2209</v>
      </c>
      <c r="Z519" t="s">
        <v>97</v>
      </c>
      <c r="AB519" t="s">
        <v>145</v>
      </c>
      <c r="AC519">
        <v>5</v>
      </c>
      <c r="AD519">
        <v>0</v>
      </c>
      <c r="AE519">
        <v>2</v>
      </c>
      <c r="AG519">
        <v>1</v>
      </c>
      <c r="AH519">
        <v>0</v>
      </c>
      <c r="AI519">
        <v>1</v>
      </c>
      <c r="AJ519" s="9">
        <f t="shared" si="112"/>
        <v>7</v>
      </c>
      <c r="AK519" s="9"/>
      <c r="AL519">
        <v>2</v>
      </c>
      <c r="AM519">
        <v>0</v>
      </c>
      <c r="AN519" t="s">
        <v>114</v>
      </c>
      <c r="AO519" t="s">
        <v>170</v>
      </c>
      <c r="AP519" t="s">
        <v>110</v>
      </c>
      <c r="AQ519" t="s">
        <v>113</v>
      </c>
      <c r="AR519" t="s">
        <v>108</v>
      </c>
      <c r="AS519">
        <v>0</v>
      </c>
      <c r="AT519">
        <v>0</v>
      </c>
      <c r="AU519">
        <v>0</v>
      </c>
      <c r="AV519">
        <v>0</v>
      </c>
      <c r="AW519">
        <v>0</v>
      </c>
      <c r="AX519">
        <v>0</v>
      </c>
      <c r="AY519">
        <v>0</v>
      </c>
      <c r="AZ519">
        <v>0</v>
      </c>
      <c r="BA519">
        <v>0</v>
      </c>
      <c r="BB519" t="s">
        <v>145</v>
      </c>
      <c r="BC519" t="s">
        <v>111</v>
      </c>
      <c r="BD519">
        <v>0</v>
      </c>
      <c r="BE519" s="10" t="str">
        <f t="shared" si="113"/>
        <v>diferente</v>
      </c>
      <c r="BF519" s="10" t="str">
        <f t="shared" si="114"/>
        <v>diferente</v>
      </c>
      <c r="BG519">
        <f>VLOOKUP(A519,[1]FormatoBBDD!$A$1:$CA$2248,57,FALSE)</f>
        <v>0</v>
      </c>
      <c r="BH519" s="22" t="s">
        <v>1030</v>
      </c>
      <c r="BI519" t="s">
        <v>115</v>
      </c>
      <c r="BJ519">
        <v>2</v>
      </c>
      <c r="BK519" t="s">
        <v>145</v>
      </c>
      <c r="BL519" t="s">
        <v>111</v>
      </c>
      <c r="BN519" t="s">
        <v>116</v>
      </c>
      <c r="BW519" t="s">
        <v>113</v>
      </c>
      <c r="CD519">
        <v>0</v>
      </c>
      <c r="CE519">
        <f t="shared" si="115"/>
        <v>1</v>
      </c>
      <c r="CF519">
        <f t="shared" si="116"/>
        <v>1</v>
      </c>
      <c r="CG519">
        <f t="shared" si="117"/>
        <v>1</v>
      </c>
      <c r="CH519">
        <f t="shared" si="118"/>
        <v>1</v>
      </c>
      <c r="CI519">
        <f t="shared" si="119"/>
        <v>1</v>
      </c>
      <c r="CJ519">
        <f t="shared" si="120"/>
        <v>1</v>
      </c>
      <c r="CK519">
        <f t="shared" si="121"/>
        <v>1</v>
      </c>
      <c r="CL519">
        <f t="shared" si="122"/>
        <v>1</v>
      </c>
      <c r="CM519">
        <f t="shared" si="111"/>
        <v>7</v>
      </c>
      <c r="CN519">
        <f t="shared" si="123"/>
        <v>1</v>
      </c>
    </row>
    <row r="520" spans="1:92">
      <c r="A520" t="s">
        <v>2210</v>
      </c>
      <c r="B520" s="8">
        <v>39423</v>
      </c>
      <c r="C520">
        <v>2007</v>
      </c>
      <c r="D520">
        <v>2008</v>
      </c>
      <c r="E520" t="s">
        <v>2211</v>
      </c>
      <c r="F520" s="8">
        <v>39695</v>
      </c>
      <c r="G520">
        <v>272</v>
      </c>
      <c r="H520" t="s">
        <v>292</v>
      </c>
      <c r="I520" t="s">
        <v>629</v>
      </c>
      <c r="J520" t="s">
        <v>211</v>
      </c>
      <c r="K520" t="s">
        <v>212</v>
      </c>
      <c r="L520" t="s">
        <v>96</v>
      </c>
      <c r="M520">
        <v>1</v>
      </c>
      <c r="N520" t="s">
        <v>486</v>
      </c>
      <c r="O520" t="s">
        <v>98</v>
      </c>
      <c r="P520" t="s">
        <v>99</v>
      </c>
      <c r="Q520">
        <v>1</v>
      </c>
      <c r="R520">
        <v>0</v>
      </c>
      <c r="S520" t="s">
        <v>100</v>
      </c>
      <c r="T520" t="s">
        <v>101</v>
      </c>
      <c r="U520" t="s">
        <v>196</v>
      </c>
      <c r="V520" t="s">
        <v>103</v>
      </c>
      <c r="W520" t="s">
        <v>122</v>
      </c>
      <c r="X520" t="s">
        <v>369</v>
      </c>
      <c r="Y520" t="s">
        <v>1929</v>
      </c>
      <c r="Z520" t="s">
        <v>97</v>
      </c>
      <c r="AB520" t="s">
        <v>145</v>
      </c>
      <c r="AC520">
        <v>7</v>
      </c>
      <c r="AD520">
        <v>0</v>
      </c>
      <c r="AE520">
        <v>0</v>
      </c>
      <c r="AG520">
        <v>1</v>
      </c>
      <c r="AH520">
        <v>0</v>
      </c>
      <c r="AI520">
        <v>0</v>
      </c>
      <c r="AJ520" s="9">
        <f t="shared" si="112"/>
        <v>7</v>
      </c>
      <c r="AK520" s="9"/>
      <c r="AL520">
        <v>0</v>
      </c>
      <c r="AM520">
        <v>0</v>
      </c>
      <c r="AN520" t="s">
        <v>184</v>
      </c>
      <c r="AO520" t="s">
        <v>170</v>
      </c>
      <c r="AP520" t="s">
        <v>145</v>
      </c>
      <c r="AQ520" t="s">
        <v>482</v>
      </c>
      <c r="AR520" t="s">
        <v>108</v>
      </c>
      <c r="AS520" t="s">
        <v>111</v>
      </c>
      <c r="AT520" t="s">
        <v>110</v>
      </c>
      <c r="AU520">
        <v>0</v>
      </c>
      <c r="AV520">
        <v>0</v>
      </c>
      <c r="AW520">
        <v>0</v>
      </c>
      <c r="AX520">
        <v>0</v>
      </c>
      <c r="AY520">
        <v>0</v>
      </c>
      <c r="AZ520">
        <v>0</v>
      </c>
      <c r="BA520">
        <v>0</v>
      </c>
      <c r="BB520">
        <v>0</v>
      </c>
      <c r="BC520">
        <v>0</v>
      </c>
      <c r="BD520">
        <v>0</v>
      </c>
      <c r="BE520" s="10" t="str">
        <f t="shared" si="113"/>
        <v>igual</v>
      </c>
      <c r="BF520" s="10" t="str">
        <f t="shared" si="114"/>
        <v>diferente</v>
      </c>
      <c r="BG520">
        <f>VLOOKUP(A520,[1]FormatoBBDD!$A$1:$CA$2248,57,FALSE)</f>
        <v>0</v>
      </c>
      <c r="BH520">
        <v>0</v>
      </c>
      <c r="BI520" t="s">
        <v>107</v>
      </c>
      <c r="BN520" t="s">
        <v>116</v>
      </c>
      <c r="BW520" t="s">
        <v>184</v>
      </c>
      <c r="BX520" t="s">
        <v>482</v>
      </c>
      <c r="CD520">
        <v>0</v>
      </c>
      <c r="CE520">
        <f t="shared" si="115"/>
        <v>2</v>
      </c>
      <c r="CF520">
        <f t="shared" si="116"/>
        <v>1</v>
      </c>
      <c r="CG520">
        <f t="shared" si="117"/>
        <v>1</v>
      </c>
      <c r="CH520">
        <f t="shared" si="118"/>
        <v>1</v>
      </c>
      <c r="CI520">
        <f t="shared" si="119"/>
        <v>1</v>
      </c>
      <c r="CJ520">
        <f t="shared" si="120"/>
        <v>1</v>
      </c>
      <c r="CK520">
        <f t="shared" si="121"/>
        <v>1</v>
      </c>
      <c r="CL520">
        <f t="shared" si="122"/>
        <v>1</v>
      </c>
      <c r="CM520">
        <f t="shared" si="111"/>
        <v>7</v>
      </c>
      <c r="CN520">
        <f t="shared" si="123"/>
        <v>1</v>
      </c>
    </row>
    <row r="521" spans="1:92">
      <c r="A521" t="s">
        <v>2212</v>
      </c>
      <c r="B521" s="8">
        <v>39429</v>
      </c>
      <c r="C521">
        <v>2007</v>
      </c>
      <c r="D521">
        <v>2008</v>
      </c>
      <c r="E521" t="s">
        <v>2213</v>
      </c>
      <c r="F521" s="8">
        <v>39470</v>
      </c>
      <c r="G521">
        <v>41</v>
      </c>
      <c r="H521" t="s">
        <v>119</v>
      </c>
      <c r="I521" t="s">
        <v>352</v>
      </c>
      <c r="J521" t="s">
        <v>94</v>
      </c>
      <c r="K521" t="s">
        <v>95</v>
      </c>
      <c r="L521" t="s">
        <v>96</v>
      </c>
      <c r="M521">
        <v>1</v>
      </c>
      <c r="N521" t="s">
        <v>140</v>
      </c>
      <c r="O521" t="s">
        <v>98</v>
      </c>
      <c r="P521" t="s">
        <v>99</v>
      </c>
      <c r="Q521">
        <v>1</v>
      </c>
      <c r="R521">
        <v>0</v>
      </c>
      <c r="S521" t="s">
        <v>100</v>
      </c>
      <c r="T521" t="s">
        <v>101</v>
      </c>
      <c r="U521" t="s">
        <v>196</v>
      </c>
      <c r="V521" t="s">
        <v>103</v>
      </c>
      <c r="W521" t="s">
        <v>104</v>
      </c>
      <c r="X521" t="s">
        <v>1726</v>
      </c>
      <c r="Y521" t="s">
        <v>2214</v>
      </c>
      <c r="Z521" t="s">
        <v>97</v>
      </c>
      <c r="AB521" t="s">
        <v>144</v>
      </c>
      <c r="AC521">
        <v>0</v>
      </c>
      <c r="AD521">
        <v>7</v>
      </c>
      <c r="AE521">
        <v>0</v>
      </c>
      <c r="AG521">
        <v>0</v>
      </c>
      <c r="AH521">
        <v>1</v>
      </c>
      <c r="AI521">
        <v>0</v>
      </c>
      <c r="AJ521" s="9">
        <f t="shared" si="112"/>
        <v>7</v>
      </c>
      <c r="AK521" s="9"/>
      <c r="AL521">
        <v>0</v>
      </c>
      <c r="AM521">
        <v>0</v>
      </c>
      <c r="AN521">
        <v>0</v>
      </c>
      <c r="AO521">
        <v>0</v>
      </c>
      <c r="AP521">
        <v>0</v>
      </c>
      <c r="AQ521">
        <v>0</v>
      </c>
      <c r="AR521">
        <v>0</v>
      </c>
      <c r="AS521">
        <v>0</v>
      </c>
      <c r="AT521">
        <v>0</v>
      </c>
      <c r="AU521" t="s">
        <v>144</v>
      </c>
      <c r="AV521" t="s">
        <v>170</v>
      </c>
      <c r="AW521" t="s">
        <v>145</v>
      </c>
      <c r="AX521" t="s">
        <v>146</v>
      </c>
      <c r="AY521" t="s">
        <v>108</v>
      </c>
      <c r="AZ521" t="s">
        <v>111</v>
      </c>
      <c r="BA521" t="s">
        <v>110</v>
      </c>
      <c r="BB521">
        <v>0</v>
      </c>
      <c r="BC521">
        <v>0</v>
      </c>
      <c r="BD521">
        <v>0</v>
      </c>
      <c r="BE521" s="10" t="str">
        <f t="shared" si="113"/>
        <v>diferente</v>
      </c>
      <c r="BF521" s="10" t="str">
        <f t="shared" si="114"/>
        <v>igual</v>
      </c>
      <c r="BG521">
        <f>VLOOKUP(A521,[1]FormatoBBDD!$A$1:$CA$2248,57,FALSE)</f>
        <v>0</v>
      </c>
      <c r="BH521">
        <v>0</v>
      </c>
      <c r="BI521" t="s">
        <v>107</v>
      </c>
      <c r="BN521" t="s">
        <v>116</v>
      </c>
      <c r="CD521">
        <v>0</v>
      </c>
      <c r="CE521">
        <f t="shared" si="115"/>
        <v>0</v>
      </c>
      <c r="CF521">
        <f t="shared" si="116"/>
        <v>1</v>
      </c>
      <c r="CG521">
        <f t="shared" si="117"/>
        <v>1</v>
      </c>
      <c r="CH521">
        <f t="shared" si="118"/>
        <v>1</v>
      </c>
      <c r="CI521">
        <f t="shared" si="119"/>
        <v>1</v>
      </c>
      <c r="CJ521">
        <f t="shared" si="120"/>
        <v>1</v>
      </c>
      <c r="CK521">
        <f t="shared" si="121"/>
        <v>1</v>
      </c>
      <c r="CL521">
        <f t="shared" si="122"/>
        <v>1</v>
      </c>
      <c r="CM521">
        <f t="shared" si="111"/>
        <v>7</v>
      </c>
      <c r="CN521">
        <f t="shared" si="123"/>
        <v>1</v>
      </c>
    </row>
    <row r="522" spans="1:92">
      <c r="A522" t="s">
        <v>2215</v>
      </c>
      <c r="B522" s="8">
        <v>39435</v>
      </c>
      <c r="C522">
        <v>2007</v>
      </c>
      <c r="D522">
        <v>2008</v>
      </c>
      <c r="E522" t="s">
        <v>2216</v>
      </c>
      <c r="F522" s="8">
        <v>39561</v>
      </c>
      <c r="G522">
        <v>126</v>
      </c>
      <c r="H522" t="s">
        <v>681</v>
      </c>
      <c r="I522" t="s">
        <v>1854</v>
      </c>
      <c r="J522" t="s">
        <v>94</v>
      </c>
      <c r="K522" t="s">
        <v>121</v>
      </c>
      <c r="L522" t="s">
        <v>96</v>
      </c>
      <c r="M522">
        <v>1</v>
      </c>
      <c r="N522" t="s">
        <v>140</v>
      </c>
      <c r="O522" t="s">
        <v>98</v>
      </c>
      <c r="P522" t="s">
        <v>99</v>
      </c>
      <c r="Q522">
        <v>1</v>
      </c>
      <c r="R522">
        <v>0</v>
      </c>
      <c r="S522" t="s">
        <v>100</v>
      </c>
      <c r="T522" t="s">
        <v>101</v>
      </c>
      <c r="U522" t="s">
        <v>102</v>
      </c>
      <c r="V522" t="s">
        <v>103</v>
      </c>
      <c r="W522" t="s">
        <v>122</v>
      </c>
      <c r="X522" t="s">
        <v>574</v>
      </c>
      <c r="Y522" t="s">
        <v>2217</v>
      </c>
      <c r="Z522" t="s">
        <v>97</v>
      </c>
      <c r="AB522" t="s">
        <v>145</v>
      </c>
      <c r="AC522">
        <v>0</v>
      </c>
      <c r="AD522">
        <v>7</v>
      </c>
      <c r="AE522">
        <v>0</v>
      </c>
      <c r="AG522">
        <v>0</v>
      </c>
      <c r="AH522">
        <v>1</v>
      </c>
      <c r="AI522">
        <v>0</v>
      </c>
      <c r="AJ522" s="9">
        <f t="shared" si="112"/>
        <v>7</v>
      </c>
      <c r="AK522" s="9"/>
      <c r="AL522">
        <v>0</v>
      </c>
      <c r="AM522">
        <v>0</v>
      </c>
      <c r="AN522">
        <v>0</v>
      </c>
      <c r="AO522">
        <v>0</v>
      </c>
      <c r="AP522">
        <v>0</v>
      </c>
      <c r="AQ522">
        <v>0</v>
      </c>
      <c r="AR522">
        <v>0</v>
      </c>
      <c r="AS522">
        <v>0</v>
      </c>
      <c r="AT522">
        <v>0</v>
      </c>
      <c r="AU522" t="s">
        <v>184</v>
      </c>
      <c r="AV522" t="s">
        <v>170</v>
      </c>
      <c r="AW522" t="s">
        <v>145</v>
      </c>
      <c r="AX522" t="s">
        <v>207</v>
      </c>
      <c r="AY522" t="s">
        <v>108</v>
      </c>
      <c r="AZ522" t="s">
        <v>111</v>
      </c>
      <c r="BA522" t="s">
        <v>110</v>
      </c>
      <c r="BB522">
        <v>0</v>
      </c>
      <c r="BC522">
        <v>0</v>
      </c>
      <c r="BD522">
        <v>0</v>
      </c>
      <c r="BE522" s="10" t="str">
        <f t="shared" si="113"/>
        <v>diferente</v>
      </c>
      <c r="BF522" s="10" t="str">
        <f t="shared" si="114"/>
        <v>igual</v>
      </c>
      <c r="BG522">
        <f>VLOOKUP(A522,[1]FormatoBBDD!$A$1:$CA$2248,57,FALSE)</f>
        <v>0</v>
      </c>
      <c r="BH522">
        <v>0</v>
      </c>
      <c r="BI522" t="s">
        <v>107</v>
      </c>
      <c r="BN522" t="s">
        <v>116</v>
      </c>
      <c r="BW522" t="s">
        <v>207</v>
      </c>
      <c r="BX522" t="s">
        <v>184</v>
      </c>
      <c r="CD522">
        <v>0</v>
      </c>
      <c r="CE522">
        <f t="shared" si="115"/>
        <v>2</v>
      </c>
      <c r="CF522">
        <f t="shared" si="116"/>
        <v>1</v>
      </c>
      <c r="CG522">
        <f t="shared" si="117"/>
        <v>1</v>
      </c>
      <c r="CH522">
        <f t="shared" si="118"/>
        <v>1</v>
      </c>
      <c r="CI522">
        <f t="shared" si="119"/>
        <v>1</v>
      </c>
      <c r="CJ522">
        <f t="shared" si="120"/>
        <v>1</v>
      </c>
      <c r="CK522">
        <f t="shared" si="121"/>
        <v>1</v>
      </c>
      <c r="CL522">
        <f t="shared" si="122"/>
        <v>1</v>
      </c>
      <c r="CM522">
        <f t="shared" si="111"/>
        <v>7</v>
      </c>
      <c r="CN522">
        <f t="shared" si="123"/>
        <v>1</v>
      </c>
    </row>
    <row r="523" spans="1:92">
      <c r="A523" t="s">
        <v>2218</v>
      </c>
      <c r="B523" s="8">
        <v>39436</v>
      </c>
      <c r="C523">
        <v>2007</v>
      </c>
      <c r="D523">
        <v>2008</v>
      </c>
      <c r="E523" t="s">
        <v>2219</v>
      </c>
      <c r="F523" s="8">
        <v>39561</v>
      </c>
      <c r="G523">
        <v>125</v>
      </c>
      <c r="H523" t="s">
        <v>187</v>
      </c>
      <c r="I523" t="s">
        <v>1854</v>
      </c>
      <c r="J523" t="s">
        <v>94</v>
      </c>
      <c r="K523" t="s">
        <v>121</v>
      </c>
      <c r="L523" t="s">
        <v>132</v>
      </c>
      <c r="M523">
        <v>1</v>
      </c>
      <c r="N523" t="s">
        <v>140</v>
      </c>
      <c r="O523" t="s">
        <v>133</v>
      </c>
      <c r="P523" t="s">
        <v>133</v>
      </c>
      <c r="Q523">
        <v>99</v>
      </c>
      <c r="R523">
        <v>99</v>
      </c>
      <c r="S523" t="s">
        <v>100</v>
      </c>
      <c r="T523" t="s">
        <v>97</v>
      </c>
      <c r="U523" t="s">
        <v>97</v>
      </c>
      <c r="V523" t="s">
        <v>97</v>
      </c>
      <c r="W523" t="s">
        <v>197</v>
      </c>
      <c r="X523" t="s">
        <v>2220</v>
      </c>
      <c r="Y523" t="s">
        <v>1380</v>
      </c>
      <c r="Z523" t="s">
        <v>97</v>
      </c>
      <c r="AB523" t="s">
        <v>145</v>
      </c>
      <c r="AC523">
        <v>0</v>
      </c>
      <c r="AD523">
        <v>7</v>
      </c>
      <c r="AE523">
        <v>0</v>
      </c>
      <c r="AG523">
        <v>0</v>
      </c>
      <c r="AH523">
        <v>1</v>
      </c>
      <c r="AI523">
        <v>0</v>
      </c>
      <c r="AJ523" s="9">
        <f t="shared" si="112"/>
        <v>7</v>
      </c>
      <c r="AK523" s="9"/>
      <c r="AL523">
        <v>0</v>
      </c>
      <c r="AM523">
        <v>0</v>
      </c>
      <c r="AN523">
        <v>0</v>
      </c>
      <c r="AO523">
        <v>0</v>
      </c>
      <c r="AP523">
        <v>0</v>
      </c>
      <c r="AQ523">
        <v>0</v>
      </c>
      <c r="AR523">
        <v>0</v>
      </c>
      <c r="AS523">
        <v>0</v>
      </c>
      <c r="AT523">
        <v>0</v>
      </c>
      <c r="AU523" t="s">
        <v>184</v>
      </c>
      <c r="AV523" t="s">
        <v>170</v>
      </c>
      <c r="AW523" t="s">
        <v>145</v>
      </c>
      <c r="AX523" t="s">
        <v>207</v>
      </c>
      <c r="AY523" t="s">
        <v>108</v>
      </c>
      <c r="AZ523" t="s">
        <v>111</v>
      </c>
      <c r="BA523" t="s">
        <v>110</v>
      </c>
      <c r="BB523">
        <v>0</v>
      </c>
      <c r="BC523">
        <v>0</v>
      </c>
      <c r="BD523">
        <v>0</v>
      </c>
      <c r="BE523" s="10" t="str">
        <f t="shared" si="113"/>
        <v>diferente</v>
      </c>
      <c r="BF523" s="10" t="str">
        <f t="shared" si="114"/>
        <v>igual</v>
      </c>
      <c r="BG523">
        <f>VLOOKUP(A523,[1]FormatoBBDD!$A$1:$CA$2248,57,FALSE)</f>
        <v>0</v>
      </c>
      <c r="BH523">
        <v>0</v>
      </c>
      <c r="BI523" t="s">
        <v>107</v>
      </c>
      <c r="BN523" t="s">
        <v>116</v>
      </c>
      <c r="BW523" t="s">
        <v>207</v>
      </c>
      <c r="BX523" t="s">
        <v>184</v>
      </c>
      <c r="CD523">
        <v>0</v>
      </c>
      <c r="CE523">
        <f t="shared" si="115"/>
        <v>2</v>
      </c>
      <c r="CF523">
        <f t="shared" si="116"/>
        <v>1</v>
      </c>
      <c r="CG523">
        <f t="shared" si="117"/>
        <v>1</v>
      </c>
      <c r="CH523">
        <f t="shared" si="118"/>
        <v>1</v>
      </c>
      <c r="CI523">
        <f t="shared" si="119"/>
        <v>1</v>
      </c>
      <c r="CJ523">
        <f t="shared" si="120"/>
        <v>1</v>
      </c>
      <c r="CK523">
        <f t="shared" si="121"/>
        <v>1</v>
      </c>
      <c r="CL523">
        <f t="shared" si="122"/>
        <v>1</v>
      </c>
      <c r="CM523">
        <f t="shared" si="111"/>
        <v>7</v>
      </c>
      <c r="CN523">
        <f t="shared" si="123"/>
        <v>1</v>
      </c>
    </row>
    <row r="524" spans="1:92">
      <c r="A524" t="s">
        <v>2221</v>
      </c>
      <c r="B524" s="8">
        <v>39436</v>
      </c>
      <c r="C524">
        <v>2007</v>
      </c>
      <c r="D524">
        <v>2008</v>
      </c>
      <c r="E524" t="s">
        <v>2222</v>
      </c>
      <c r="F524" s="8">
        <v>39785</v>
      </c>
      <c r="G524">
        <v>349</v>
      </c>
      <c r="H524" t="s">
        <v>92</v>
      </c>
      <c r="I524" t="s">
        <v>352</v>
      </c>
      <c r="J524" t="s">
        <v>94</v>
      </c>
      <c r="K524" t="s">
        <v>95</v>
      </c>
      <c r="L524" t="s">
        <v>96</v>
      </c>
      <c r="M524">
        <v>1</v>
      </c>
      <c r="N524" t="s">
        <v>592</v>
      </c>
      <c r="O524" t="s">
        <v>98</v>
      </c>
      <c r="P524" t="s">
        <v>99</v>
      </c>
      <c r="Q524">
        <v>1</v>
      </c>
      <c r="R524">
        <v>0</v>
      </c>
      <c r="S524" t="s">
        <v>100</v>
      </c>
      <c r="T524" t="s">
        <v>101</v>
      </c>
      <c r="U524" t="s">
        <v>196</v>
      </c>
      <c r="V524" t="s">
        <v>103</v>
      </c>
      <c r="W524" t="s">
        <v>190</v>
      </c>
      <c r="X524" t="s">
        <v>2223</v>
      </c>
      <c r="Y524" t="s">
        <v>97</v>
      </c>
      <c r="Z524" t="s">
        <v>97</v>
      </c>
      <c r="AB524" t="s">
        <v>145</v>
      </c>
      <c r="AC524">
        <v>0</v>
      </c>
      <c r="AD524">
        <v>7</v>
      </c>
      <c r="AE524">
        <v>0</v>
      </c>
      <c r="AG524">
        <v>0</v>
      </c>
      <c r="AH524">
        <v>1</v>
      </c>
      <c r="AI524">
        <v>0</v>
      </c>
      <c r="AJ524" s="9">
        <f t="shared" si="112"/>
        <v>7</v>
      </c>
      <c r="AK524" s="9"/>
      <c r="AL524">
        <v>0</v>
      </c>
      <c r="AM524">
        <v>0</v>
      </c>
      <c r="AN524">
        <v>0</v>
      </c>
      <c r="AO524">
        <v>0</v>
      </c>
      <c r="AP524">
        <v>0</v>
      </c>
      <c r="AQ524">
        <v>0</v>
      </c>
      <c r="AR524">
        <v>0</v>
      </c>
      <c r="AS524">
        <v>0</v>
      </c>
      <c r="AT524">
        <v>0</v>
      </c>
      <c r="AU524" t="s">
        <v>148</v>
      </c>
      <c r="AV524" t="s">
        <v>170</v>
      </c>
      <c r="AW524" t="s">
        <v>145</v>
      </c>
      <c r="AX524" t="s">
        <v>146</v>
      </c>
      <c r="AY524" t="s">
        <v>207</v>
      </c>
      <c r="AZ524" t="s">
        <v>111</v>
      </c>
      <c r="BA524" t="s">
        <v>110</v>
      </c>
      <c r="BB524">
        <v>0</v>
      </c>
      <c r="BC524">
        <v>0</v>
      </c>
      <c r="BD524">
        <v>0</v>
      </c>
      <c r="BE524" s="10" t="str">
        <f t="shared" si="113"/>
        <v>diferente</v>
      </c>
      <c r="BF524" s="10" t="str">
        <f t="shared" si="114"/>
        <v>igual</v>
      </c>
      <c r="BG524">
        <f>VLOOKUP(A524,[1]FormatoBBDD!$A$1:$CA$2248,57,FALSE)</f>
        <v>0</v>
      </c>
      <c r="BH524">
        <v>0</v>
      </c>
      <c r="BI524" t="s">
        <v>107</v>
      </c>
      <c r="BN524" t="s">
        <v>116</v>
      </c>
      <c r="BW524" t="s">
        <v>148</v>
      </c>
      <c r="BX524" t="s">
        <v>207</v>
      </c>
      <c r="CD524">
        <v>0</v>
      </c>
      <c r="CE524">
        <f t="shared" si="115"/>
        <v>2</v>
      </c>
      <c r="CF524">
        <f t="shared" si="116"/>
        <v>1</v>
      </c>
      <c r="CG524">
        <f t="shared" si="117"/>
        <v>1</v>
      </c>
      <c r="CH524">
        <f t="shared" si="118"/>
        <v>1</v>
      </c>
      <c r="CI524">
        <f t="shared" si="119"/>
        <v>1</v>
      </c>
      <c r="CJ524">
        <f t="shared" si="120"/>
        <v>1</v>
      </c>
      <c r="CK524">
        <f t="shared" si="121"/>
        <v>1</v>
      </c>
      <c r="CL524">
        <f t="shared" si="122"/>
        <v>1</v>
      </c>
      <c r="CM524">
        <f t="shared" si="111"/>
        <v>7</v>
      </c>
      <c r="CN524">
        <f t="shared" si="123"/>
        <v>1</v>
      </c>
    </row>
    <row r="525" spans="1:92">
      <c r="A525" t="s">
        <v>2224</v>
      </c>
      <c r="B525" s="8">
        <v>39438</v>
      </c>
      <c r="C525">
        <v>2007</v>
      </c>
      <c r="D525">
        <v>2008</v>
      </c>
      <c r="E525" t="s">
        <v>2225</v>
      </c>
      <c r="F525" s="8">
        <v>39491</v>
      </c>
      <c r="G525">
        <v>53</v>
      </c>
      <c r="H525" t="s">
        <v>585</v>
      </c>
      <c r="I525" t="s">
        <v>352</v>
      </c>
      <c r="J525" t="s">
        <v>94</v>
      </c>
      <c r="K525" t="s">
        <v>95</v>
      </c>
      <c r="L525" t="s">
        <v>132</v>
      </c>
      <c r="M525">
        <v>1</v>
      </c>
      <c r="N525" t="s">
        <v>270</v>
      </c>
      <c r="O525" t="s">
        <v>189</v>
      </c>
      <c r="P525" t="s">
        <v>189</v>
      </c>
      <c r="Q525">
        <v>99</v>
      </c>
      <c r="R525">
        <v>99</v>
      </c>
      <c r="S525" t="s">
        <v>100</v>
      </c>
      <c r="T525" t="s">
        <v>97</v>
      </c>
      <c r="U525" t="s">
        <v>97</v>
      </c>
      <c r="V525" t="s">
        <v>97</v>
      </c>
      <c r="W525" t="s">
        <v>197</v>
      </c>
      <c r="X525" t="s">
        <v>2226</v>
      </c>
      <c r="Y525" t="s">
        <v>2227</v>
      </c>
      <c r="Z525" t="s">
        <v>97</v>
      </c>
      <c r="AB525" t="s">
        <v>145</v>
      </c>
      <c r="AC525">
        <v>0</v>
      </c>
      <c r="AD525">
        <v>7</v>
      </c>
      <c r="AE525">
        <v>0</v>
      </c>
      <c r="AG525">
        <v>0</v>
      </c>
      <c r="AH525">
        <v>1</v>
      </c>
      <c r="AI525">
        <v>0</v>
      </c>
      <c r="AJ525" s="9">
        <f t="shared" si="112"/>
        <v>7</v>
      </c>
      <c r="AK525" s="9"/>
      <c r="AL525">
        <v>0</v>
      </c>
      <c r="AM525">
        <v>0</v>
      </c>
      <c r="AN525">
        <v>0</v>
      </c>
      <c r="AO525">
        <v>0</v>
      </c>
      <c r="AP525">
        <v>0</v>
      </c>
      <c r="AQ525">
        <v>0</v>
      </c>
      <c r="AR525">
        <v>0</v>
      </c>
      <c r="AS525">
        <v>0</v>
      </c>
      <c r="AT525">
        <v>0</v>
      </c>
      <c r="AU525" t="s">
        <v>184</v>
      </c>
      <c r="AV525" t="s">
        <v>170</v>
      </c>
      <c r="AW525" t="s">
        <v>145</v>
      </c>
      <c r="AX525" t="s">
        <v>148</v>
      </c>
      <c r="AY525" t="s">
        <v>108</v>
      </c>
      <c r="AZ525" t="s">
        <v>111</v>
      </c>
      <c r="BA525" t="s">
        <v>110</v>
      </c>
      <c r="BB525">
        <v>0</v>
      </c>
      <c r="BC525">
        <v>0</v>
      </c>
      <c r="BD525">
        <v>0</v>
      </c>
      <c r="BE525" s="10" t="str">
        <f t="shared" si="113"/>
        <v>diferente</v>
      </c>
      <c r="BF525" s="10" t="str">
        <f t="shared" si="114"/>
        <v>igual</v>
      </c>
      <c r="BG525">
        <f>VLOOKUP(A525,[1]FormatoBBDD!$A$1:$CA$2248,57,FALSE)</f>
        <v>0</v>
      </c>
      <c r="BH525">
        <v>0</v>
      </c>
      <c r="BI525" t="s">
        <v>107</v>
      </c>
      <c r="BN525" t="s">
        <v>116</v>
      </c>
      <c r="BW525" t="s">
        <v>184</v>
      </c>
      <c r="BX525" t="s">
        <v>148</v>
      </c>
      <c r="CD525">
        <v>0</v>
      </c>
      <c r="CE525">
        <f t="shared" si="115"/>
        <v>2</v>
      </c>
      <c r="CF525">
        <f t="shared" si="116"/>
        <v>1</v>
      </c>
      <c r="CG525">
        <f t="shared" si="117"/>
        <v>1</v>
      </c>
      <c r="CH525">
        <f t="shared" si="118"/>
        <v>1</v>
      </c>
      <c r="CI525">
        <f t="shared" si="119"/>
        <v>1</v>
      </c>
      <c r="CJ525">
        <f t="shared" si="120"/>
        <v>1</v>
      </c>
      <c r="CK525">
        <f t="shared" si="121"/>
        <v>1</v>
      </c>
      <c r="CL525">
        <f t="shared" si="122"/>
        <v>1</v>
      </c>
      <c r="CM525">
        <f t="shared" si="111"/>
        <v>7</v>
      </c>
      <c r="CN525">
        <f t="shared" si="123"/>
        <v>1</v>
      </c>
    </row>
    <row r="526" spans="1:92">
      <c r="A526" t="s">
        <v>2228</v>
      </c>
      <c r="B526" s="8">
        <v>39449</v>
      </c>
      <c r="C526">
        <v>2008</v>
      </c>
      <c r="D526">
        <v>2008</v>
      </c>
      <c r="E526" t="s">
        <v>2229</v>
      </c>
      <c r="F526" s="8">
        <v>39764</v>
      </c>
      <c r="G526">
        <v>315</v>
      </c>
      <c r="H526" t="s">
        <v>119</v>
      </c>
      <c r="I526" t="s">
        <v>1825</v>
      </c>
      <c r="J526" t="s">
        <v>94</v>
      </c>
      <c r="K526" t="s">
        <v>121</v>
      </c>
      <c r="L526" t="s">
        <v>96</v>
      </c>
      <c r="M526">
        <v>1</v>
      </c>
      <c r="N526" t="s">
        <v>97</v>
      </c>
      <c r="O526" t="s">
        <v>98</v>
      </c>
      <c r="P526" t="s">
        <v>99</v>
      </c>
      <c r="Q526">
        <v>1</v>
      </c>
      <c r="R526">
        <v>0</v>
      </c>
      <c r="S526" t="s">
        <v>100</v>
      </c>
      <c r="T526" t="s">
        <v>97</v>
      </c>
      <c r="U526" t="s">
        <v>97</v>
      </c>
      <c r="V526" t="s">
        <v>103</v>
      </c>
      <c r="W526" t="s">
        <v>122</v>
      </c>
      <c r="X526" t="s">
        <v>1165</v>
      </c>
      <c r="Y526" t="s">
        <v>1936</v>
      </c>
      <c r="Z526" t="s">
        <v>97</v>
      </c>
      <c r="AA526" t="s">
        <v>107</v>
      </c>
      <c r="AB526" t="s">
        <v>145</v>
      </c>
      <c r="AC526">
        <v>0</v>
      </c>
      <c r="AD526">
        <v>7</v>
      </c>
      <c r="AE526">
        <v>0</v>
      </c>
      <c r="AG526">
        <v>0</v>
      </c>
      <c r="AH526">
        <v>1</v>
      </c>
      <c r="AI526">
        <v>0</v>
      </c>
      <c r="AJ526" s="9">
        <f t="shared" si="112"/>
        <v>7</v>
      </c>
      <c r="AK526" s="9"/>
      <c r="AL526">
        <v>0</v>
      </c>
      <c r="AM526">
        <v>0</v>
      </c>
      <c r="AN526">
        <v>0</v>
      </c>
      <c r="AO526">
        <v>0</v>
      </c>
      <c r="AP526">
        <v>0</v>
      </c>
      <c r="AQ526">
        <v>0</v>
      </c>
      <c r="AR526">
        <v>0</v>
      </c>
      <c r="AS526">
        <v>0</v>
      </c>
      <c r="AT526">
        <v>0</v>
      </c>
      <c r="AU526" t="s">
        <v>148</v>
      </c>
      <c r="AV526" t="s">
        <v>170</v>
      </c>
      <c r="AW526" t="s">
        <v>145</v>
      </c>
      <c r="AX526" t="s">
        <v>207</v>
      </c>
      <c r="AY526" t="s">
        <v>108</v>
      </c>
      <c r="AZ526" t="s">
        <v>111</v>
      </c>
      <c r="BA526" t="s">
        <v>110</v>
      </c>
      <c r="BB526">
        <v>0</v>
      </c>
      <c r="BC526">
        <v>0</v>
      </c>
      <c r="BD526">
        <v>0</v>
      </c>
      <c r="BE526" s="10" t="str">
        <f t="shared" si="113"/>
        <v>diferente</v>
      </c>
      <c r="BF526" s="10" t="str">
        <f t="shared" si="114"/>
        <v>igual</v>
      </c>
      <c r="BG526">
        <f>VLOOKUP(A526,[1]FormatoBBDD!$A$1:$CA$2248,57,FALSE)</f>
        <v>0</v>
      </c>
      <c r="BH526">
        <v>0</v>
      </c>
      <c r="BI526" t="s">
        <v>107</v>
      </c>
      <c r="BN526" t="s">
        <v>116</v>
      </c>
      <c r="BW526" t="s">
        <v>148</v>
      </c>
      <c r="BX526" t="s">
        <v>207</v>
      </c>
      <c r="CD526">
        <v>0</v>
      </c>
      <c r="CE526">
        <f t="shared" si="115"/>
        <v>2</v>
      </c>
      <c r="CF526">
        <f t="shared" si="116"/>
        <v>1</v>
      </c>
      <c r="CG526">
        <f t="shared" si="117"/>
        <v>1</v>
      </c>
      <c r="CH526">
        <f t="shared" si="118"/>
        <v>1</v>
      </c>
      <c r="CI526">
        <f t="shared" si="119"/>
        <v>1</v>
      </c>
      <c r="CJ526">
        <f t="shared" si="120"/>
        <v>1</v>
      </c>
      <c r="CK526">
        <f t="shared" si="121"/>
        <v>1</v>
      </c>
      <c r="CL526">
        <f t="shared" si="122"/>
        <v>1</v>
      </c>
      <c r="CM526">
        <f t="shared" si="111"/>
        <v>7</v>
      </c>
      <c r="CN526">
        <f t="shared" si="123"/>
        <v>1</v>
      </c>
    </row>
    <row r="527" spans="1:92">
      <c r="A527" t="s">
        <v>2230</v>
      </c>
      <c r="B527" s="8">
        <v>39454</v>
      </c>
      <c r="C527">
        <v>2008</v>
      </c>
      <c r="D527">
        <v>2008</v>
      </c>
      <c r="E527" t="s">
        <v>2231</v>
      </c>
      <c r="F527" s="8">
        <v>39477</v>
      </c>
      <c r="G527">
        <v>23</v>
      </c>
      <c r="H527" t="s">
        <v>119</v>
      </c>
      <c r="I527" t="s">
        <v>352</v>
      </c>
      <c r="J527" t="s">
        <v>94</v>
      </c>
      <c r="K527" t="s">
        <v>95</v>
      </c>
      <c r="L527" t="s">
        <v>96</v>
      </c>
      <c r="M527">
        <v>1</v>
      </c>
      <c r="N527" t="s">
        <v>140</v>
      </c>
      <c r="O527" t="s">
        <v>98</v>
      </c>
      <c r="P527" t="s">
        <v>99</v>
      </c>
      <c r="Q527">
        <v>1</v>
      </c>
      <c r="R527">
        <v>0</v>
      </c>
      <c r="S527" t="s">
        <v>100</v>
      </c>
      <c r="T527" t="s">
        <v>97</v>
      </c>
      <c r="U527" t="s">
        <v>97</v>
      </c>
      <c r="V527" t="s">
        <v>103</v>
      </c>
      <c r="W527" t="s">
        <v>122</v>
      </c>
      <c r="X527" t="s">
        <v>123</v>
      </c>
      <c r="Y527" t="s">
        <v>2232</v>
      </c>
      <c r="Z527" t="s">
        <v>97</v>
      </c>
      <c r="AB527" t="s">
        <v>144</v>
      </c>
      <c r="AC527">
        <v>0</v>
      </c>
      <c r="AD527">
        <v>7</v>
      </c>
      <c r="AE527">
        <v>0</v>
      </c>
      <c r="AG527">
        <v>0</v>
      </c>
      <c r="AH527">
        <v>1</v>
      </c>
      <c r="AI527">
        <v>0</v>
      </c>
      <c r="AJ527" s="9">
        <f t="shared" si="112"/>
        <v>7</v>
      </c>
      <c r="AK527" s="9"/>
      <c r="AL527">
        <v>0</v>
      </c>
      <c r="AM527">
        <v>0</v>
      </c>
      <c r="AN527">
        <v>0</v>
      </c>
      <c r="AO527">
        <v>0</v>
      </c>
      <c r="AP527">
        <v>0</v>
      </c>
      <c r="AQ527">
        <v>0</v>
      </c>
      <c r="AR527">
        <v>0</v>
      </c>
      <c r="AS527">
        <v>0</v>
      </c>
      <c r="AT527">
        <v>0</v>
      </c>
      <c r="AU527" t="s">
        <v>144</v>
      </c>
      <c r="AV527" t="s">
        <v>170</v>
      </c>
      <c r="AW527" t="s">
        <v>145</v>
      </c>
      <c r="AX527" t="s">
        <v>146</v>
      </c>
      <c r="AY527" t="s">
        <v>148</v>
      </c>
      <c r="AZ527" t="s">
        <v>111</v>
      </c>
      <c r="BA527" t="s">
        <v>110</v>
      </c>
      <c r="BB527">
        <v>0</v>
      </c>
      <c r="BC527">
        <v>0</v>
      </c>
      <c r="BD527">
        <v>0</v>
      </c>
      <c r="BE527" s="10" t="str">
        <f t="shared" si="113"/>
        <v>diferente</v>
      </c>
      <c r="BF527" s="10" t="str">
        <f t="shared" si="114"/>
        <v>igual</v>
      </c>
      <c r="BG527">
        <f>VLOOKUP(A527,[1]FormatoBBDD!$A$1:$CA$2248,57,FALSE)</f>
        <v>0</v>
      </c>
      <c r="BH527">
        <v>0</v>
      </c>
      <c r="BI527" t="s">
        <v>107</v>
      </c>
      <c r="BN527" t="s">
        <v>116</v>
      </c>
      <c r="BW527" t="s">
        <v>148</v>
      </c>
      <c r="CD527">
        <v>0</v>
      </c>
      <c r="CE527">
        <f t="shared" si="115"/>
        <v>1</v>
      </c>
      <c r="CF527">
        <f t="shared" si="116"/>
        <v>1</v>
      </c>
      <c r="CG527">
        <f t="shared" si="117"/>
        <v>1</v>
      </c>
      <c r="CH527">
        <f t="shared" si="118"/>
        <v>1</v>
      </c>
      <c r="CI527">
        <f t="shared" si="119"/>
        <v>1</v>
      </c>
      <c r="CJ527">
        <f t="shared" si="120"/>
        <v>1</v>
      </c>
      <c r="CK527">
        <f t="shared" si="121"/>
        <v>1</v>
      </c>
      <c r="CL527">
        <f t="shared" si="122"/>
        <v>1</v>
      </c>
      <c r="CM527">
        <f t="shared" si="111"/>
        <v>7</v>
      </c>
      <c r="CN527">
        <f t="shared" si="123"/>
        <v>1</v>
      </c>
    </row>
    <row r="528" spans="1:92">
      <c r="A528" t="s">
        <v>2233</v>
      </c>
      <c r="B528" s="8">
        <v>39454</v>
      </c>
      <c r="C528">
        <v>2008</v>
      </c>
      <c r="D528">
        <v>2008</v>
      </c>
      <c r="E528" t="s">
        <v>2234</v>
      </c>
      <c r="F528" s="8">
        <v>39601</v>
      </c>
      <c r="G528">
        <v>147</v>
      </c>
      <c r="H528" t="s">
        <v>2235</v>
      </c>
      <c r="I528" t="s">
        <v>469</v>
      </c>
      <c r="J528" t="s">
        <v>94</v>
      </c>
      <c r="K528" t="s">
        <v>95</v>
      </c>
      <c r="L528" t="s">
        <v>96</v>
      </c>
      <c r="M528">
        <v>1</v>
      </c>
      <c r="N528" t="s">
        <v>153</v>
      </c>
      <c r="O528" t="s">
        <v>98</v>
      </c>
      <c r="P528" t="s">
        <v>99</v>
      </c>
      <c r="Q528">
        <v>1</v>
      </c>
      <c r="R528">
        <v>0</v>
      </c>
      <c r="S528" t="s">
        <v>100</v>
      </c>
      <c r="T528" t="s">
        <v>97</v>
      </c>
      <c r="U528" t="s">
        <v>97</v>
      </c>
      <c r="V528" t="s">
        <v>103</v>
      </c>
      <c r="W528" t="s">
        <v>122</v>
      </c>
      <c r="X528" t="s">
        <v>465</v>
      </c>
      <c r="Y528" t="s">
        <v>2236</v>
      </c>
      <c r="Z528" t="s">
        <v>97</v>
      </c>
      <c r="AB528" t="s">
        <v>145</v>
      </c>
      <c r="AC528">
        <v>0</v>
      </c>
      <c r="AD528">
        <v>7</v>
      </c>
      <c r="AE528">
        <v>0</v>
      </c>
      <c r="AG528">
        <v>0</v>
      </c>
      <c r="AH528">
        <v>1</v>
      </c>
      <c r="AI528">
        <v>0</v>
      </c>
      <c r="AJ528" s="9">
        <f t="shared" si="112"/>
        <v>7</v>
      </c>
      <c r="AK528" s="9"/>
      <c r="AL528">
        <v>0</v>
      </c>
      <c r="AM528">
        <v>0</v>
      </c>
      <c r="AN528">
        <v>0</v>
      </c>
      <c r="AO528">
        <v>0</v>
      </c>
      <c r="AP528">
        <v>0</v>
      </c>
      <c r="AQ528">
        <v>0</v>
      </c>
      <c r="AR528">
        <v>0</v>
      </c>
      <c r="AS528">
        <v>0</v>
      </c>
      <c r="AT528">
        <v>0</v>
      </c>
      <c r="AU528" t="s">
        <v>184</v>
      </c>
      <c r="AV528" t="s">
        <v>170</v>
      </c>
      <c r="AW528" t="s">
        <v>145</v>
      </c>
      <c r="AX528" t="s">
        <v>148</v>
      </c>
      <c r="AY528" t="s">
        <v>108</v>
      </c>
      <c r="AZ528" t="s">
        <v>111</v>
      </c>
      <c r="BA528" t="s">
        <v>110</v>
      </c>
      <c r="BB528">
        <v>0</v>
      </c>
      <c r="BC528">
        <v>0</v>
      </c>
      <c r="BD528">
        <v>0</v>
      </c>
      <c r="BE528" s="10" t="str">
        <f t="shared" si="113"/>
        <v>diferente</v>
      </c>
      <c r="BF528" s="10" t="str">
        <f t="shared" si="114"/>
        <v>igual</v>
      </c>
      <c r="BG528">
        <f>VLOOKUP(A528,[1]FormatoBBDD!$A$1:$CA$2248,57,FALSE)</f>
        <v>0</v>
      </c>
      <c r="BH528">
        <v>0</v>
      </c>
      <c r="BI528" t="s">
        <v>107</v>
      </c>
      <c r="BN528" t="s">
        <v>116</v>
      </c>
      <c r="BW528" t="s">
        <v>184</v>
      </c>
      <c r="BX528" t="s">
        <v>148</v>
      </c>
      <c r="CD528">
        <v>0</v>
      </c>
      <c r="CE528">
        <f t="shared" si="115"/>
        <v>2</v>
      </c>
      <c r="CF528">
        <f t="shared" si="116"/>
        <v>1</v>
      </c>
      <c r="CG528">
        <f t="shared" si="117"/>
        <v>1</v>
      </c>
      <c r="CH528">
        <f t="shared" si="118"/>
        <v>1</v>
      </c>
      <c r="CI528">
        <f t="shared" si="119"/>
        <v>1</v>
      </c>
      <c r="CJ528">
        <f t="shared" si="120"/>
        <v>1</v>
      </c>
      <c r="CK528">
        <f t="shared" si="121"/>
        <v>1</v>
      </c>
      <c r="CL528">
        <f t="shared" si="122"/>
        <v>1</v>
      </c>
      <c r="CM528">
        <f t="shared" si="111"/>
        <v>7</v>
      </c>
      <c r="CN528">
        <f t="shared" si="123"/>
        <v>1</v>
      </c>
    </row>
    <row r="529" spans="1:92">
      <c r="A529" t="s">
        <v>2237</v>
      </c>
      <c r="B529" s="8">
        <v>39456</v>
      </c>
      <c r="C529">
        <v>2008</v>
      </c>
      <c r="D529">
        <v>2008</v>
      </c>
      <c r="E529" t="s">
        <v>2238</v>
      </c>
      <c r="F529" s="8">
        <v>39634</v>
      </c>
      <c r="G529">
        <v>178</v>
      </c>
      <c r="H529" t="s">
        <v>151</v>
      </c>
      <c r="I529" t="s">
        <v>287</v>
      </c>
      <c r="J529" t="s">
        <v>211</v>
      </c>
      <c r="K529" t="s">
        <v>212</v>
      </c>
      <c r="L529" t="s">
        <v>132</v>
      </c>
      <c r="M529">
        <v>1</v>
      </c>
      <c r="N529" t="s">
        <v>516</v>
      </c>
      <c r="O529" t="s">
        <v>154</v>
      </c>
      <c r="P529" t="s">
        <v>154</v>
      </c>
      <c r="Q529">
        <v>99</v>
      </c>
      <c r="R529">
        <v>99</v>
      </c>
      <c r="S529" t="s">
        <v>100</v>
      </c>
      <c r="T529" t="s">
        <v>97</v>
      </c>
      <c r="U529" t="s">
        <v>97</v>
      </c>
      <c r="V529" t="s">
        <v>97</v>
      </c>
      <c r="W529" t="s">
        <v>122</v>
      </c>
      <c r="X529" t="s">
        <v>2239</v>
      </c>
      <c r="Y529" t="s">
        <v>169</v>
      </c>
      <c r="Z529" t="s">
        <v>97</v>
      </c>
      <c r="AB529" t="s">
        <v>145</v>
      </c>
      <c r="AC529">
        <v>7</v>
      </c>
      <c r="AD529">
        <v>0</v>
      </c>
      <c r="AE529">
        <v>0</v>
      </c>
      <c r="AG529">
        <v>1</v>
      </c>
      <c r="AH529">
        <v>0</v>
      </c>
      <c r="AI529">
        <v>0</v>
      </c>
      <c r="AJ529" s="9">
        <f t="shared" si="112"/>
        <v>7</v>
      </c>
      <c r="AK529" s="9"/>
      <c r="AL529">
        <v>0</v>
      </c>
      <c r="AM529">
        <v>0</v>
      </c>
      <c r="AN529" t="s">
        <v>145</v>
      </c>
      <c r="AO529" t="s">
        <v>170</v>
      </c>
      <c r="AP529" t="s">
        <v>184</v>
      </c>
      <c r="AQ529" t="s">
        <v>146</v>
      </c>
      <c r="AR529" t="s">
        <v>108</v>
      </c>
      <c r="AS529" t="s">
        <v>111</v>
      </c>
      <c r="AT529" t="s">
        <v>110</v>
      </c>
      <c r="AU529">
        <v>0</v>
      </c>
      <c r="AV529">
        <v>0</v>
      </c>
      <c r="AW529">
        <v>0</v>
      </c>
      <c r="AX529">
        <v>0</v>
      </c>
      <c r="AY529">
        <v>0</v>
      </c>
      <c r="AZ529">
        <v>0</v>
      </c>
      <c r="BA529">
        <v>0</v>
      </c>
      <c r="BB529">
        <v>0</v>
      </c>
      <c r="BC529">
        <v>0</v>
      </c>
      <c r="BD529">
        <v>0</v>
      </c>
      <c r="BE529" s="10" t="str">
        <f>IF(OR(AB529=AP529,AB529=AO529,AB529=AN529,AB529=AQ529,AB529=AR529,AB529=AS529,AB529=AT529),"igual","diferente")</f>
        <v>igual</v>
      </c>
      <c r="BF529" s="10" t="str">
        <f t="shared" si="114"/>
        <v>diferente</v>
      </c>
      <c r="BG529">
        <f>VLOOKUP(A529,[1]FormatoBBDD!$A$1:$CA$2248,57,FALSE)</f>
        <v>0</v>
      </c>
      <c r="BH529" t="s">
        <v>1030</v>
      </c>
      <c r="BI529" t="s">
        <v>107</v>
      </c>
      <c r="BN529" t="s">
        <v>116</v>
      </c>
      <c r="BW529" t="s">
        <v>184</v>
      </c>
      <c r="CD529">
        <v>0</v>
      </c>
      <c r="CE529">
        <f t="shared" si="115"/>
        <v>1</v>
      </c>
      <c r="CF529">
        <f t="shared" si="116"/>
        <v>1</v>
      </c>
      <c r="CG529">
        <f t="shared" si="117"/>
        <v>1</v>
      </c>
      <c r="CH529">
        <f t="shared" si="118"/>
        <v>1</v>
      </c>
      <c r="CI529">
        <f t="shared" si="119"/>
        <v>1</v>
      </c>
      <c r="CJ529">
        <f t="shared" si="120"/>
        <v>1</v>
      </c>
      <c r="CK529">
        <f t="shared" si="121"/>
        <v>1</v>
      </c>
      <c r="CL529">
        <f t="shared" si="122"/>
        <v>1</v>
      </c>
      <c r="CM529">
        <f t="shared" si="111"/>
        <v>7</v>
      </c>
      <c r="CN529">
        <f t="shared" si="123"/>
        <v>1</v>
      </c>
    </row>
    <row r="530" spans="1:92">
      <c r="A530" t="s">
        <v>2240</v>
      </c>
      <c r="B530" s="8">
        <v>39457</v>
      </c>
      <c r="C530">
        <v>2008</v>
      </c>
      <c r="D530">
        <v>2008</v>
      </c>
      <c r="E530" t="s">
        <v>2241</v>
      </c>
      <c r="F530" s="8">
        <v>39634</v>
      </c>
      <c r="G530">
        <v>177</v>
      </c>
      <c r="H530" t="s">
        <v>173</v>
      </c>
      <c r="I530" t="s">
        <v>629</v>
      </c>
      <c r="J530" t="s">
        <v>211</v>
      </c>
      <c r="K530" t="s">
        <v>212</v>
      </c>
      <c r="L530" t="s">
        <v>96</v>
      </c>
      <c r="M530">
        <v>1</v>
      </c>
      <c r="N530" t="s">
        <v>270</v>
      </c>
      <c r="O530" t="s">
        <v>98</v>
      </c>
      <c r="P530" t="s">
        <v>99</v>
      </c>
      <c r="Q530">
        <v>1</v>
      </c>
      <c r="R530">
        <v>0</v>
      </c>
      <c r="S530" t="s">
        <v>100</v>
      </c>
      <c r="T530" t="s">
        <v>97</v>
      </c>
      <c r="U530" t="s">
        <v>97</v>
      </c>
      <c r="V530" t="s">
        <v>103</v>
      </c>
      <c r="W530" t="s">
        <v>122</v>
      </c>
      <c r="X530" t="s">
        <v>2242</v>
      </c>
      <c r="Y530" t="s">
        <v>2243</v>
      </c>
      <c r="Z530" t="s">
        <v>97</v>
      </c>
      <c r="AB530" t="s">
        <v>145</v>
      </c>
      <c r="AC530">
        <v>7</v>
      </c>
      <c r="AD530">
        <v>0</v>
      </c>
      <c r="AE530">
        <v>0</v>
      </c>
      <c r="AG530">
        <v>1</v>
      </c>
      <c r="AH530">
        <v>0</v>
      </c>
      <c r="AI530">
        <v>0</v>
      </c>
      <c r="AJ530" s="9">
        <f t="shared" si="112"/>
        <v>7</v>
      </c>
      <c r="AK530" s="9"/>
      <c r="AL530">
        <v>0</v>
      </c>
      <c r="AM530">
        <v>0</v>
      </c>
      <c r="AN530" t="s">
        <v>184</v>
      </c>
      <c r="AO530" t="s">
        <v>170</v>
      </c>
      <c r="AP530" t="s">
        <v>145</v>
      </c>
      <c r="AQ530" t="s">
        <v>146</v>
      </c>
      <c r="AR530" t="s">
        <v>108</v>
      </c>
      <c r="AS530" t="s">
        <v>111</v>
      </c>
      <c r="AT530" t="s">
        <v>110</v>
      </c>
      <c r="AU530">
        <v>0</v>
      </c>
      <c r="AV530">
        <v>0</v>
      </c>
      <c r="AW530">
        <v>0</v>
      </c>
      <c r="AX530">
        <v>0</v>
      </c>
      <c r="AY530">
        <v>0</v>
      </c>
      <c r="AZ530">
        <v>0</v>
      </c>
      <c r="BA530">
        <v>0</v>
      </c>
      <c r="BB530">
        <v>0</v>
      </c>
      <c r="BC530">
        <v>0</v>
      </c>
      <c r="BD530">
        <v>0</v>
      </c>
      <c r="BE530" s="10" t="str">
        <f t="shared" ref="BE530:BE592" si="124">IF(OR(AB530=AN530,AB530=AO530,AB530=AP530,AB530=AQ530,AB530=AR530,AB530=AS530,AB530=AT530),"igual","diferente")</f>
        <v>igual</v>
      </c>
      <c r="BF530" s="10" t="str">
        <f t="shared" si="114"/>
        <v>diferente</v>
      </c>
      <c r="BG530">
        <f>VLOOKUP(A530,[1]FormatoBBDD!$A$1:$CA$2248,57,FALSE)</f>
        <v>0</v>
      </c>
      <c r="BH530">
        <v>0</v>
      </c>
      <c r="BI530" t="s">
        <v>107</v>
      </c>
      <c r="BN530" t="s">
        <v>116</v>
      </c>
      <c r="BW530" t="s">
        <v>184</v>
      </c>
      <c r="CD530">
        <v>0</v>
      </c>
      <c r="CE530">
        <f t="shared" si="115"/>
        <v>1</v>
      </c>
      <c r="CF530">
        <f t="shared" si="116"/>
        <v>1</v>
      </c>
      <c r="CG530">
        <f t="shared" si="117"/>
        <v>1</v>
      </c>
      <c r="CH530">
        <f t="shared" si="118"/>
        <v>1</v>
      </c>
      <c r="CI530">
        <f t="shared" si="119"/>
        <v>1</v>
      </c>
      <c r="CJ530">
        <f t="shared" si="120"/>
        <v>1</v>
      </c>
      <c r="CK530">
        <f t="shared" si="121"/>
        <v>1</v>
      </c>
      <c r="CL530">
        <f t="shared" si="122"/>
        <v>1</v>
      </c>
      <c r="CM530">
        <f t="shared" si="111"/>
        <v>7</v>
      </c>
      <c r="CN530">
        <f t="shared" si="123"/>
        <v>1</v>
      </c>
    </row>
    <row r="531" spans="1:92">
      <c r="A531" t="s">
        <v>2244</v>
      </c>
      <c r="B531" s="8">
        <v>39461</v>
      </c>
      <c r="C531">
        <v>2008</v>
      </c>
      <c r="D531">
        <v>2008</v>
      </c>
      <c r="E531" t="s">
        <v>2245</v>
      </c>
      <c r="F531" s="8">
        <v>39470</v>
      </c>
      <c r="G531">
        <v>9</v>
      </c>
      <c r="H531" t="s">
        <v>173</v>
      </c>
      <c r="I531" t="s">
        <v>352</v>
      </c>
      <c r="J531" t="s">
        <v>94</v>
      </c>
      <c r="K531" t="s">
        <v>95</v>
      </c>
      <c r="L531" t="s">
        <v>132</v>
      </c>
      <c r="M531">
        <v>1</v>
      </c>
      <c r="N531" t="s">
        <v>140</v>
      </c>
      <c r="O531" t="s">
        <v>189</v>
      </c>
      <c r="P531" t="s">
        <v>189</v>
      </c>
      <c r="Q531">
        <v>99</v>
      </c>
      <c r="R531">
        <v>99</v>
      </c>
      <c r="S531" t="s">
        <v>100</v>
      </c>
      <c r="T531" t="s">
        <v>97</v>
      </c>
      <c r="U531" t="s">
        <v>97</v>
      </c>
      <c r="V531" t="s">
        <v>97</v>
      </c>
      <c r="W531" t="s">
        <v>122</v>
      </c>
      <c r="X531" t="s">
        <v>2246</v>
      </c>
      <c r="Y531" t="s">
        <v>824</v>
      </c>
      <c r="Z531" t="s">
        <v>97</v>
      </c>
      <c r="AB531" t="s">
        <v>145</v>
      </c>
      <c r="AC531">
        <v>0</v>
      </c>
      <c r="AD531">
        <v>7</v>
      </c>
      <c r="AE531">
        <v>0</v>
      </c>
      <c r="AG531">
        <v>0</v>
      </c>
      <c r="AH531">
        <v>1</v>
      </c>
      <c r="AI531">
        <v>0</v>
      </c>
      <c r="AJ531" s="9">
        <f t="shared" si="112"/>
        <v>7</v>
      </c>
      <c r="AK531" s="9"/>
      <c r="AL531">
        <v>0</v>
      </c>
      <c r="AM531">
        <v>0</v>
      </c>
      <c r="AN531">
        <v>0</v>
      </c>
      <c r="AO531">
        <v>0</v>
      </c>
      <c r="AP531">
        <v>0</v>
      </c>
      <c r="AQ531">
        <v>0</v>
      </c>
      <c r="AR531">
        <v>0</v>
      </c>
      <c r="AS531">
        <v>0</v>
      </c>
      <c r="AT531">
        <v>0</v>
      </c>
      <c r="AU531" t="s">
        <v>184</v>
      </c>
      <c r="AV531" t="s">
        <v>170</v>
      </c>
      <c r="AW531" t="s">
        <v>145</v>
      </c>
      <c r="AX531" t="s">
        <v>207</v>
      </c>
      <c r="AY531" t="s">
        <v>108</v>
      </c>
      <c r="AZ531" t="s">
        <v>111</v>
      </c>
      <c r="BA531" t="s">
        <v>110</v>
      </c>
      <c r="BB531">
        <v>0</v>
      </c>
      <c r="BC531">
        <v>0</v>
      </c>
      <c r="BD531">
        <v>0</v>
      </c>
      <c r="BE531" s="10" t="str">
        <f t="shared" si="124"/>
        <v>diferente</v>
      </c>
      <c r="BF531" s="10" t="str">
        <f t="shared" si="114"/>
        <v>igual</v>
      </c>
      <c r="BG531">
        <f>VLOOKUP(A531,[1]FormatoBBDD!$A$1:$CA$2248,57,FALSE)</f>
        <v>0</v>
      </c>
      <c r="BH531">
        <v>0</v>
      </c>
      <c r="BI531" t="s">
        <v>107</v>
      </c>
      <c r="BN531" t="s">
        <v>116</v>
      </c>
      <c r="BW531" t="s">
        <v>184</v>
      </c>
      <c r="BX531" t="s">
        <v>207</v>
      </c>
      <c r="CD531">
        <v>0</v>
      </c>
      <c r="CE531">
        <f t="shared" si="115"/>
        <v>2</v>
      </c>
      <c r="CF531">
        <f t="shared" si="116"/>
        <v>1</v>
      </c>
      <c r="CG531">
        <f t="shared" si="117"/>
        <v>1</v>
      </c>
      <c r="CH531">
        <f t="shared" si="118"/>
        <v>1</v>
      </c>
      <c r="CI531">
        <f t="shared" si="119"/>
        <v>1</v>
      </c>
      <c r="CJ531">
        <f t="shared" si="120"/>
        <v>1</v>
      </c>
      <c r="CK531">
        <f t="shared" si="121"/>
        <v>1</v>
      </c>
      <c r="CL531">
        <f t="shared" si="122"/>
        <v>1</v>
      </c>
      <c r="CM531">
        <f t="shared" si="111"/>
        <v>7</v>
      </c>
      <c r="CN531">
        <f t="shared" si="123"/>
        <v>1</v>
      </c>
    </row>
    <row r="532" spans="1:92">
      <c r="A532" t="s">
        <v>2247</v>
      </c>
      <c r="B532" s="8">
        <v>39462</v>
      </c>
      <c r="C532">
        <v>2008</v>
      </c>
      <c r="D532">
        <v>2008</v>
      </c>
      <c r="E532" t="s">
        <v>2248</v>
      </c>
      <c r="F532" s="8">
        <v>39561</v>
      </c>
      <c r="G532">
        <v>99</v>
      </c>
      <c r="H532" t="s">
        <v>202</v>
      </c>
      <c r="I532" t="s">
        <v>352</v>
      </c>
      <c r="J532" t="s">
        <v>94</v>
      </c>
      <c r="K532" t="s">
        <v>121</v>
      </c>
      <c r="L532" t="s">
        <v>96</v>
      </c>
      <c r="M532">
        <v>1</v>
      </c>
      <c r="N532" t="s">
        <v>140</v>
      </c>
      <c r="O532" t="s">
        <v>98</v>
      </c>
      <c r="P532" t="s">
        <v>99</v>
      </c>
      <c r="Q532">
        <v>1</v>
      </c>
      <c r="R532">
        <v>0</v>
      </c>
      <c r="S532" t="s">
        <v>100</v>
      </c>
      <c r="T532" t="s">
        <v>97</v>
      </c>
      <c r="U532" t="s">
        <v>97</v>
      </c>
      <c r="V532" t="s">
        <v>103</v>
      </c>
      <c r="W532" t="s">
        <v>197</v>
      </c>
      <c r="X532" t="s">
        <v>2249</v>
      </c>
      <c r="Y532" t="s">
        <v>97</v>
      </c>
      <c r="Z532" t="s">
        <v>97</v>
      </c>
      <c r="AB532" t="s">
        <v>145</v>
      </c>
      <c r="AC532">
        <v>0</v>
      </c>
      <c r="AD532">
        <v>7</v>
      </c>
      <c r="AE532">
        <v>0</v>
      </c>
      <c r="AG532">
        <v>0</v>
      </c>
      <c r="AH532">
        <v>1</v>
      </c>
      <c r="AI532">
        <v>0</v>
      </c>
      <c r="AJ532" s="9">
        <f t="shared" si="112"/>
        <v>7</v>
      </c>
      <c r="AK532" s="9"/>
      <c r="AL532">
        <v>0</v>
      </c>
      <c r="AM532">
        <v>0</v>
      </c>
      <c r="AN532">
        <v>0</v>
      </c>
      <c r="AO532">
        <v>0</v>
      </c>
      <c r="AP532">
        <v>0</v>
      </c>
      <c r="AQ532">
        <v>0</v>
      </c>
      <c r="AR532">
        <v>0</v>
      </c>
      <c r="AS532">
        <v>0</v>
      </c>
      <c r="AT532">
        <v>0</v>
      </c>
      <c r="AU532" t="s">
        <v>184</v>
      </c>
      <c r="AV532" t="s">
        <v>170</v>
      </c>
      <c r="AW532" t="s">
        <v>145</v>
      </c>
      <c r="AX532" t="s">
        <v>207</v>
      </c>
      <c r="AY532" t="s">
        <v>108</v>
      </c>
      <c r="AZ532" t="s">
        <v>111</v>
      </c>
      <c r="BA532" t="s">
        <v>110</v>
      </c>
      <c r="BB532">
        <v>0</v>
      </c>
      <c r="BC532">
        <v>0</v>
      </c>
      <c r="BD532">
        <v>0</v>
      </c>
      <c r="BE532" s="10" t="str">
        <f t="shared" si="124"/>
        <v>diferente</v>
      </c>
      <c r="BF532" s="10" t="str">
        <f t="shared" si="114"/>
        <v>igual</v>
      </c>
      <c r="BG532">
        <f>VLOOKUP(A532,[1]FormatoBBDD!$A$1:$CA$2248,57,FALSE)</f>
        <v>0</v>
      </c>
      <c r="BH532">
        <v>0</v>
      </c>
      <c r="BI532" t="s">
        <v>107</v>
      </c>
      <c r="BN532" t="s">
        <v>116</v>
      </c>
      <c r="BW532" t="s">
        <v>184</v>
      </c>
      <c r="BX532" t="s">
        <v>207</v>
      </c>
      <c r="CD532">
        <v>0</v>
      </c>
      <c r="CE532">
        <f t="shared" si="115"/>
        <v>2</v>
      </c>
      <c r="CF532">
        <f t="shared" si="116"/>
        <v>1</v>
      </c>
      <c r="CG532">
        <f t="shared" si="117"/>
        <v>1</v>
      </c>
      <c r="CH532">
        <f t="shared" si="118"/>
        <v>1</v>
      </c>
      <c r="CI532">
        <f t="shared" si="119"/>
        <v>1</v>
      </c>
      <c r="CJ532">
        <f t="shared" si="120"/>
        <v>1</v>
      </c>
      <c r="CK532">
        <f t="shared" si="121"/>
        <v>1</v>
      </c>
      <c r="CL532">
        <f t="shared" si="122"/>
        <v>1</v>
      </c>
      <c r="CM532">
        <f t="shared" si="111"/>
        <v>7</v>
      </c>
      <c r="CN532">
        <f t="shared" si="123"/>
        <v>1</v>
      </c>
    </row>
    <row r="533" spans="1:92">
      <c r="A533" t="s">
        <v>2250</v>
      </c>
      <c r="B533" s="8">
        <v>39470</v>
      </c>
      <c r="C533">
        <v>2008</v>
      </c>
      <c r="D533">
        <v>2008</v>
      </c>
      <c r="E533" t="s">
        <v>2251</v>
      </c>
      <c r="F533" s="8">
        <v>39591</v>
      </c>
      <c r="G533">
        <v>121</v>
      </c>
      <c r="H533" t="s">
        <v>173</v>
      </c>
      <c r="I533" t="s">
        <v>352</v>
      </c>
      <c r="J533" t="s">
        <v>94</v>
      </c>
      <c r="K533" t="s">
        <v>121</v>
      </c>
      <c r="L533" t="s">
        <v>96</v>
      </c>
      <c r="M533">
        <v>1</v>
      </c>
      <c r="N533" t="s">
        <v>140</v>
      </c>
      <c r="O533" t="s">
        <v>98</v>
      </c>
      <c r="P533" t="s">
        <v>99</v>
      </c>
      <c r="Q533">
        <v>1</v>
      </c>
      <c r="R533">
        <v>0</v>
      </c>
      <c r="S533" t="s">
        <v>100</v>
      </c>
      <c r="T533" t="s">
        <v>101</v>
      </c>
      <c r="U533" t="s">
        <v>97</v>
      </c>
      <c r="V533" t="s">
        <v>103</v>
      </c>
      <c r="W533" t="s">
        <v>122</v>
      </c>
      <c r="X533" t="s">
        <v>1251</v>
      </c>
      <c r="Y533" t="s">
        <v>2252</v>
      </c>
      <c r="Z533" t="s">
        <v>97</v>
      </c>
      <c r="AB533" t="s">
        <v>145</v>
      </c>
      <c r="AC533">
        <v>0</v>
      </c>
      <c r="AD533">
        <v>7</v>
      </c>
      <c r="AE533">
        <v>0</v>
      </c>
      <c r="AG533">
        <v>0</v>
      </c>
      <c r="AH533">
        <v>1</v>
      </c>
      <c r="AI533">
        <v>0</v>
      </c>
      <c r="AJ533" s="9">
        <f t="shared" si="112"/>
        <v>7</v>
      </c>
      <c r="AK533" s="9"/>
      <c r="AL533">
        <v>0</v>
      </c>
      <c r="AM533">
        <v>0</v>
      </c>
      <c r="AN533">
        <v>0</v>
      </c>
      <c r="AO533">
        <v>0</v>
      </c>
      <c r="AP533">
        <v>0</v>
      </c>
      <c r="AQ533">
        <v>0</v>
      </c>
      <c r="AR533">
        <v>0</v>
      </c>
      <c r="AS533">
        <v>0</v>
      </c>
      <c r="AT533">
        <v>0</v>
      </c>
      <c r="AU533" t="s">
        <v>184</v>
      </c>
      <c r="AV533" t="s">
        <v>170</v>
      </c>
      <c r="AW533" t="s">
        <v>145</v>
      </c>
      <c r="AX533" t="s">
        <v>146</v>
      </c>
      <c r="AY533" t="s">
        <v>108</v>
      </c>
      <c r="AZ533" t="s">
        <v>111</v>
      </c>
      <c r="BA533" t="s">
        <v>110</v>
      </c>
      <c r="BB533">
        <v>0</v>
      </c>
      <c r="BC533">
        <v>0</v>
      </c>
      <c r="BD533">
        <v>0</v>
      </c>
      <c r="BE533" s="10" t="str">
        <f t="shared" si="124"/>
        <v>diferente</v>
      </c>
      <c r="BF533" s="10" t="str">
        <f t="shared" si="114"/>
        <v>igual</v>
      </c>
      <c r="BG533">
        <f>VLOOKUP(A533,[1]FormatoBBDD!$A$1:$CA$2248,57,FALSE)</f>
        <v>0</v>
      </c>
      <c r="BH533">
        <v>0</v>
      </c>
      <c r="BI533" t="s">
        <v>107</v>
      </c>
      <c r="BN533" t="s">
        <v>116</v>
      </c>
      <c r="BW533" t="s">
        <v>184</v>
      </c>
      <c r="CD533">
        <v>0</v>
      </c>
      <c r="CE533">
        <f t="shared" si="115"/>
        <v>1</v>
      </c>
      <c r="CF533">
        <f t="shared" si="116"/>
        <v>1</v>
      </c>
      <c r="CG533">
        <f t="shared" si="117"/>
        <v>1</v>
      </c>
      <c r="CH533">
        <f t="shared" si="118"/>
        <v>1</v>
      </c>
      <c r="CI533">
        <f t="shared" si="119"/>
        <v>1</v>
      </c>
      <c r="CJ533">
        <f t="shared" si="120"/>
        <v>1</v>
      </c>
      <c r="CK533">
        <f t="shared" si="121"/>
        <v>1</v>
      </c>
      <c r="CL533">
        <f t="shared" si="122"/>
        <v>1</v>
      </c>
      <c r="CM533">
        <f t="shared" si="111"/>
        <v>7</v>
      </c>
      <c r="CN533">
        <f t="shared" si="123"/>
        <v>1</v>
      </c>
    </row>
    <row r="534" spans="1:92">
      <c r="A534" t="s">
        <v>2253</v>
      </c>
      <c r="B534" s="8">
        <v>39475</v>
      </c>
      <c r="C534">
        <v>2008</v>
      </c>
      <c r="D534">
        <v>2008</v>
      </c>
      <c r="E534" t="s">
        <v>2254</v>
      </c>
      <c r="F534" s="8">
        <v>39601</v>
      </c>
      <c r="G534">
        <v>126</v>
      </c>
      <c r="H534" t="s">
        <v>292</v>
      </c>
      <c r="I534" t="s">
        <v>2255</v>
      </c>
      <c r="J534" t="s">
        <v>211</v>
      </c>
      <c r="K534" t="s">
        <v>212</v>
      </c>
      <c r="L534" t="s">
        <v>96</v>
      </c>
      <c r="M534">
        <v>1</v>
      </c>
      <c r="N534" t="s">
        <v>140</v>
      </c>
      <c r="O534" t="s">
        <v>98</v>
      </c>
      <c r="P534" t="s">
        <v>99</v>
      </c>
      <c r="Q534">
        <v>1</v>
      </c>
      <c r="R534">
        <v>0</v>
      </c>
      <c r="S534" t="s">
        <v>610</v>
      </c>
      <c r="T534" t="s">
        <v>213</v>
      </c>
      <c r="U534" t="s">
        <v>196</v>
      </c>
      <c r="V534" t="s">
        <v>103</v>
      </c>
      <c r="W534" t="s">
        <v>122</v>
      </c>
      <c r="X534" t="s">
        <v>369</v>
      </c>
      <c r="Y534" t="s">
        <v>2256</v>
      </c>
      <c r="Z534" t="s">
        <v>97</v>
      </c>
      <c r="AB534" t="s">
        <v>145</v>
      </c>
      <c r="AC534">
        <v>7</v>
      </c>
      <c r="AD534">
        <v>0</v>
      </c>
      <c r="AE534">
        <v>0</v>
      </c>
      <c r="AG534">
        <v>1</v>
      </c>
      <c r="AH534">
        <v>0</v>
      </c>
      <c r="AI534">
        <v>0</v>
      </c>
      <c r="AJ534" s="9">
        <f t="shared" si="112"/>
        <v>7</v>
      </c>
      <c r="AK534" s="9"/>
      <c r="AL534">
        <v>0</v>
      </c>
      <c r="AM534">
        <v>1</v>
      </c>
      <c r="AN534" t="s">
        <v>184</v>
      </c>
      <c r="AO534" t="s">
        <v>170</v>
      </c>
      <c r="AP534" t="s">
        <v>145</v>
      </c>
      <c r="AQ534" t="s">
        <v>148</v>
      </c>
      <c r="AR534" t="s">
        <v>108</v>
      </c>
      <c r="AS534" t="s">
        <v>111</v>
      </c>
      <c r="AT534" t="s">
        <v>110</v>
      </c>
      <c r="AU534">
        <v>0</v>
      </c>
      <c r="AV534">
        <v>0</v>
      </c>
      <c r="AW534">
        <v>0</v>
      </c>
      <c r="AX534">
        <v>0</v>
      </c>
      <c r="AY534">
        <v>0</v>
      </c>
      <c r="AZ534">
        <v>0</v>
      </c>
      <c r="BA534">
        <v>0</v>
      </c>
      <c r="BB534">
        <v>0</v>
      </c>
      <c r="BC534">
        <v>0</v>
      </c>
      <c r="BD534">
        <v>0</v>
      </c>
      <c r="BE534" s="10" t="str">
        <f t="shared" si="124"/>
        <v>igual</v>
      </c>
      <c r="BF534" s="10" t="str">
        <f t="shared" si="114"/>
        <v>diferente</v>
      </c>
      <c r="BG534">
        <f>VLOOKUP(A534,[1]FormatoBBDD!$A$1:$CA$2248,57,FALSE)</f>
        <v>0</v>
      </c>
      <c r="BH534">
        <v>0</v>
      </c>
      <c r="BI534" t="s">
        <v>107</v>
      </c>
      <c r="BN534" t="s">
        <v>115</v>
      </c>
      <c r="BO534">
        <v>1</v>
      </c>
      <c r="BP534" t="s">
        <v>170</v>
      </c>
      <c r="BW534" t="s">
        <v>184</v>
      </c>
      <c r="BX534" t="s">
        <v>148</v>
      </c>
      <c r="CD534">
        <v>0</v>
      </c>
      <c r="CE534">
        <f t="shared" si="115"/>
        <v>2</v>
      </c>
      <c r="CF534">
        <f t="shared" si="116"/>
        <v>1</v>
      </c>
      <c r="CG534">
        <f t="shared" si="117"/>
        <v>1</v>
      </c>
      <c r="CH534">
        <f t="shared" si="118"/>
        <v>1</v>
      </c>
      <c r="CI534">
        <f t="shared" si="119"/>
        <v>1</v>
      </c>
      <c r="CJ534">
        <f t="shared" si="120"/>
        <v>1</v>
      </c>
      <c r="CK534">
        <f t="shared" si="121"/>
        <v>1</v>
      </c>
      <c r="CL534">
        <f t="shared" si="122"/>
        <v>1</v>
      </c>
      <c r="CM534">
        <f t="shared" si="111"/>
        <v>7</v>
      </c>
      <c r="CN534">
        <f t="shared" si="123"/>
        <v>1</v>
      </c>
    </row>
    <row r="535" spans="1:92">
      <c r="A535" t="s">
        <v>2257</v>
      </c>
      <c r="B535" s="8">
        <v>39478</v>
      </c>
      <c r="C535">
        <v>2008</v>
      </c>
      <c r="D535">
        <v>2008</v>
      </c>
      <c r="E535" t="s">
        <v>2258</v>
      </c>
      <c r="F535" s="8">
        <v>39601</v>
      </c>
      <c r="G535">
        <v>123</v>
      </c>
      <c r="H535" t="s">
        <v>173</v>
      </c>
      <c r="I535" t="s">
        <v>1854</v>
      </c>
      <c r="J535" t="s">
        <v>94</v>
      </c>
      <c r="K535" t="s">
        <v>95</v>
      </c>
      <c r="L535" t="s">
        <v>96</v>
      </c>
      <c r="M535">
        <v>1</v>
      </c>
      <c r="N535" t="s">
        <v>140</v>
      </c>
      <c r="O535" t="s">
        <v>98</v>
      </c>
      <c r="P535" t="s">
        <v>99</v>
      </c>
      <c r="Q535">
        <v>1</v>
      </c>
      <c r="R535">
        <v>0</v>
      </c>
      <c r="S535" t="s">
        <v>100</v>
      </c>
      <c r="T535" t="s">
        <v>101</v>
      </c>
      <c r="U535" t="s">
        <v>947</v>
      </c>
      <c r="V535" t="s">
        <v>103</v>
      </c>
      <c r="W535" t="s">
        <v>155</v>
      </c>
      <c r="X535" t="s">
        <v>2259</v>
      </c>
      <c r="Y535" t="s">
        <v>97</v>
      </c>
      <c r="Z535" t="s">
        <v>97</v>
      </c>
      <c r="AB535" t="s">
        <v>145</v>
      </c>
      <c r="AC535">
        <v>0</v>
      </c>
      <c r="AD535">
        <v>7</v>
      </c>
      <c r="AE535">
        <v>0</v>
      </c>
      <c r="AG535">
        <v>0</v>
      </c>
      <c r="AH535">
        <v>1</v>
      </c>
      <c r="AI535">
        <v>0</v>
      </c>
      <c r="AJ535" s="9">
        <f t="shared" si="112"/>
        <v>7</v>
      </c>
      <c r="AK535" s="9"/>
      <c r="AL535">
        <v>0</v>
      </c>
      <c r="AM535">
        <v>0</v>
      </c>
      <c r="AN535">
        <v>0</v>
      </c>
      <c r="AO535">
        <v>0</v>
      </c>
      <c r="AP535">
        <v>0</v>
      </c>
      <c r="AQ535">
        <v>0</v>
      </c>
      <c r="AR535">
        <v>0</v>
      </c>
      <c r="AS535">
        <v>0</v>
      </c>
      <c r="AT535">
        <v>0</v>
      </c>
      <c r="AU535" t="s">
        <v>184</v>
      </c>
      <c r="AV535" t="s">
        <v>170</v>
      </c>
      <c r="AW535" t="s">
        <v>145</v>
      </c>
      <c r="AX535" t="s">
        <v>148</v>
      </c>
      <c r="AY535" t="s">
        <v>108</v>
      </c>
      <c r="AZ535" t="s">
        <v>111</v>
      </c>
      <c r="BA535" t="s">
        <v>110</v>
      </c>
      <c r="BB535">
        <v>0</v>
      </c>
      <c r="BC535">
        <v>0</v>
      </c>
      <c r="BD535">
        <v>0</v>
      </c>
      <c r="BE535" s="10" t="str">
        <f t="shared" si="124"/>
        <v>diferente</v>
      </c>
      <c r="BF535" s="10" t="str">
        <f t="shared" si="114"/>
        <v>igual</v>
      </c>
      <c r="BG535">
        <f>VLOOKUP(A535,[1]FormatoBBDD!$A$1:$CA$2248,57,FALSE)</f>
        <v>0</v>
      </c>
      <c r="BH535">
        <v>0</v>
      </c>
      <c r="BI535" t="s">
        <v>107</v>
      </c>
      <c r="BN535" t="s">
        <v>116</v>
      </c>
      <c r="BW535" t="s">
        <v>184</v>
      </c>
      <c r="BX535" t="s">
        <v>148</v>
      </c>
      <c r="CD535">
        <v>0</v>
      </c>
      <c r="CE535">
        <f t="shared" si="115"/>
        <v>2</v>
      </c>
      <c r="CF535">
        <f t="shared" si="116"/>
        <v>1</v>
      </c>
      <c r="CG535">
        <f t="shared" si="117"/>
        <v>1</v>
      </c>
      <c r="CH535">
        <f t="shared" si="118"/>
        <v>1</v>
      </c>
      <c r="CI535">
        <f t="shared" si="119"/>
        <v>1</v>
      </c>
      <c r="CJ535">
        <f t="shared" si="120"/>
        <v>1</v>
      </c>
      <c r="CK535">
        <f t="shared" si="121"/>
        <v>1</v>
      </c>
      <c r="CL535">
        <f t="shared" si="122"/>
        <v>1</v>
      </c>
      <c r="CM535">
        <f t="shared" si="111"/>
        <v>7</v>
      </c>
      <c r="CN535">
        <f t="shared" si="123"/>
        <v>1</v>
      </c>
    </row>
    <row r="536" spans="1:92">
      <c r="A536" t="s">
        <v>2260</v>
      </c>
      <c r="B536" s="8">
        <v>39478</v>
      </c>
      <c r="C536">
        <v>2008</v>
      </c>
      <c r="D536">
        <v>2008</v>
      </c>
      <c r="E536" t="s">
        <v>2261</v>
      </c>
      <c r="F536" s="8">
        <v>39509</v>
      </c>
      <c r="G536">
        <v>31</v>
      </c>
      <c r="H536" t="s">
        <v>298</v>
      </c>
      <c r="I536" t="s">
        <v>1854</v>
      </c>
      <c r="J536" t="s">
        <v>94</v>
      </c>
      <c r="K536" t="s">
        <v>95</v>
      </c>
      <c r="L536" t="s">
        <v>132</v>
      </c>
      <c r="M536">
        <v>1</v>
      </c>
      <c r="N536" t="s">
        <v>140</v>
      </c>
      <c r="O536" t="s">
        <v>189</v>
      </c>
      <c r="P536" t="s">
        <v>189</v>
      </c>
      <c r="Q536">
        <v>99</v>
      </c>
      <c r="R536">
        <v>99</v>
      </c>
      <c r="S536" t="s">
        <v>100</v>
      </c>
      <c r="T536" t="s">
        <v>97</v>
      </c>
      <c r="U536" t="s">
        <v>97</v>
      </c>
      <c r="V536" t="s">
        <v>97</v>
      </c>
      <c r="W536" t="s">
        <v>197</v>
      </c>
      <c r="X536" t="s">
        <v>2262</v>
      </c>
      <c r="Y536" t="s">
        <v>1124</v>
      </c>
      <c r="Z536" t="s">
        <v>97</v>
      </c>
      <c r="AB536" t="s">
        <v>145</v>
      </c>
      <c r="AC536">
        <v>0</v>
      </c>
      <c r="AD536">
        <v>7</v>
      </c>
      <c r="AE536">
        <v>0</v>
      </c>
      <c r="AG536">
        <v>0</v>
      </c>
      <c r="AH536">
        <v>1</v>
      </c>
      <c r="AI536">
        <v>0</v>
      </c>
      <c r="AJ536" s="9">
        <f t="shared" si="112"/>
        <v>7</v>
      </c>
      <c r="AK536" s="9"/>
      <c r="AL536">
        <v>0</v>
      </c>
      <c r="AM536">
        <v>0</v>
      </c>
      <c r="AN536">
        <v>0</v>
      </c>
      <c r="AO536">
        <v>0</v>
      </c>
      <c r="AP536">
        <v>0</v>
      </c>
      <c r="AQ536">
        <v>0</v>
      </c>
      <c r="AR536">
        <v>0</v>
      </c>
      <c r="AS536">
        <v>0</v>
      </c>
      <c r="AT536">
        <v>0</v>
      </c>
      <c r="AU536" t="s">
        <v>184</v>
      </c>
      <c r="AV536" t="s">
        <v>170</v>
      </c>
      <c r="AW536" t="s">
        <v>145</v>
      </c>
      <c r="AX536" t="s">
        <v>148</v>
      </c>
      <c r="AY536" t="s">
        <v>108</v>
      </c>
      <c r="AZ536" t="s">
        <v>111</v>
      </c>
      <c r="BA536" t="s">
        <v>110</v>
      </c>
      <c r="BB536">
        <v>0</v>
      </c>
      <c r="BC536">
        <v>0</v>
      </c>
      <c r="BD536">
        <v>0</v>
      </c>
      <c r="BE536" s="10" t="str">
        <f t="shared" si="124"/>
        <v>diferente</v>
      </c>
      <c r="BF536" s="10" t="str">
        <f t="shared" si="114"/>
        <v>igual</v>
      </c>
      <c r="BG536">
        <f>VLOOKUP(A536,[1]FormatoBBDD!$A$1:$CA$2248,57,FALSE)</f>
        <v>0</v>
      </c>
      <c r="BH536">
        <v>0</v>
      </c>
      <c r="BI536" t="s">
        <v>107</v>
      </c>
      <c r="BN536" t="s">
        <v>116</v>
      </c>
      <c r="BW536" t="s">
        <v>184</v>
      </c>
      <c r="BX536" t="s">
        <v>148</v>
      </c>
      <c r="CD536">
        <v>0</v>
      </c>
      <c r="CE536">
        <f t="shared" si="115"/>
        <v>2</v>
      </c>
      <c r="CF536">
        <f t="shared" si="116"/>
        <v>1</v>
      </c>
      <c r="CG536">
        <f t="shared" si="117"/>
        <v>1</v>
      </c>
      <c r="CH536">
        <f t="shared" si="118"/>
        <v>1</v>
      </c>
      <c r="CI536">
        <f t="shared" si="119"/>
        <v>1</v>
      </c>
      <c r="CJ536">
        <f t="shared" si="120"/>
        <v>1</v>
      </c>
      <c r="CK536">
        <f t="shared" si="121"/>
        <v>1</v>
      </c>
      <c r="CL536">
        <f t="shared" si="122"/>
        <v>1</v>
      </c>
      <c r="CM536">
        <f t="shared" si="111"/>
        <v>7</v>
      </c>
      <c r="CN536">
        <f t="shared" si="123"/>
        <v>1</v>
      </c>
    </row>
    <row r="537" spans="1:92">
      <c r="A537" t="s">
        <v>2263</v>
      </c>
      <c r="B537" s="8">
        <v>39448</v>
      </c>
      <c r="C537">
        <v>2008</v>
      </c>
      <c r="D537">
        <v>2008</v>
      </c>
      <c r="E537" t="s">
        <v>2264</v>
      </c>
      <c r="F537" s="8">
        <v>39561</v>
      </c>
      <c r="G537">
        <v>113</v>
      </c>
      <c r="H537" t="s">
        <v>681</v>
      </c>
      <c r="I537" t="s">
        <v>1854</v>
      </c>
      <c r="J537" t="s">
        <v>94</v>
      </c>
      <c r="K537" t="s">
        <v>121</v>
      </c>
      <c r="L537" t="s">
        <v>96</v>
      </c>
      <c r="M537">
        <v>1</v>
      </c>
      <c r="N537" t="s">
        <v>140</v>
      </c>
      <c r="O537" t="s">
        <v>98</v>
      </c>
      <c r="P537" t="s">
        <v>99</v>
      </c>
      <c r="Q537">
        <v>1</v>
      </c>
      <c r="R537">
        <v>0</v>
      </c>
      <c r="S537" t="s">
        <v>100</v>
      </c>
      <c r="T537" t="s">
        <v>479</v>
      </c>
      <c r="U537" t="s">
        <v>102</v>
      </c>
      <c r="V537" t="s">
        <v>103</v>
      </c>
      <c r="W537" t="s">
        <v>122</v>
      </c>
      <c r="X537" t="s">
        <v>574</v>
      </c>
      <c r="Y537" t="s">
        <v>2265</v>
      </c>
      <c r="Z537" t="s">
        <v>97</v>
      </c>
      <c r="AB537" t="s">
        <v>145</v>
      </c>
      <c r="AC537">
        <v>0</v>
      </c>
      <c r="AD537">
        <v>7</v>
      </c>
      <c r="AE537">
        <v>0</v>
      </c>
      <c r="AG537">
        <v>0</v>
      </c>
      <c r="AH537">
        <v>1</v>
      </c>
      <c r="AI537">
        <v>0</v>
      </c>
      <c r="AJ537" s="9">
        <f t="shared" si="112"/>
        <v>7</v>
      </c>
      <c r="AK537" s="9"/>
      <c r="AL537">
        <v>0</v>
      </c>
      <c r="AM537">
        <v>0</v>
      </c>
      <c r="AN537">
        <v>0</v>
      </c>
      <c r="AO537">
        <v>0</v>
      </c>
      <c r="AP537">
        <v>0</v>
      </c>
      <c r="AQ537">
        <v>0</v>
      </c>
      <c r="AR537">
        <v>0</v>
      </c>
      <c r="AS537">
        <v>0</v>
      </c>
      <c r="AT537">
        <v>0</v>
      </c>
      <c r="AU537" t="s">
        <v>184</v>
      </c>
      <c r="AV537" t="s">
        <v>170</v>
      </c>
      <c r="AW537" t="s">
        <v>145</v>
      </c>
      <c r="AX537" t="s">
        <v>207</v>
      </c>
      <c r="AY537" t="s">
        <v>108</v>
      </c>
      <c r="AZ537" t="s">
        <v>111</v>
      </c>
      <c r="BA537" t="s">
        <v>110</v>
      </c>
      <c r="BB537">
        <v>0</v>
      </c>
      <c r="BC537">
        <v>0</v>
      </c>
      <c r="BD537">
        <v>0</v>
      </c>
      <c r="BE537" s="10" t="str">
        <f t="shared" si="124"/>
        <v>diferente</v>
      </c>
      <c r="BF537" s="10" t="str">
        <f t="shared" si="114"/>
        <v>igual</v>
      </c>
      <c r="BG537">
        <f>VLOOKUP(A537,[1]FormatoBBDD!$A$1:$CA$2248,57,FALSE)</f>
        <v>0</v>
      </c>
      <c r="BH537">
        <v>0</v>
      </c>
      <c r="BI537" t="s">
        <v>107</v>
      </c>
      <c r="BN537" t="s">
        <v>116</v>
      </c>
      <c r="BW537" t="s">
        <v>207</v>
      </c>
      <c r="CD537">
        <v>0</v>
      </c>
      <c r="CE537">
        <f t="shared" si="115"/>
        <v>1</v>
      </c>
      <c r="CF537">
        <f t="shared" si="116"/>
        <v>1</v>
      </c>
      <c r="CG537">
        <f t="shared" si="117"/>
        <v>1</v>
      </c>
      <c r="CH537">
        <f t="shared" si="118"/>
        <v>1</v>
      </c>
      <c r="CI537">
        <f t="shared" si="119"/>
        <v>1</v>
      </c>
      <c r="CJ537">
        <f t="shared" si="120"/>
        <v>1</v>
      </c>
      <c r="CK537">
        <f t="shared" si="121"/>
        <v>1</v>
      </c>
      <c r="CL537">
        <f t="shared" si="122"/>
        <v>1</v>
      </c>
      <c r="CM537">
        <f t="shared" si="111"/>
        <v>7</v>
      </c>
      <c r="CN537">
        <f t="shared" si="123"/>
        <v>1</v>
      </c>
    </row>
    <row r="538" spans="1:92">
      <c r="A538" t="s">
        <v>2266</v>
      </c>
      <c r="B538" s="8">
        <v>39448</v>
      </c>
      <c r="C538">
        <v>2008</v>
      </c>
      <c r="D538">
        <v>2008</v>
      </c>
      <c r="E538" t="s">
        <v>2267</v>
      </c>
      <c r="F538" s="8">
        <v>39491</v>
      </c>
      <c r="G538">
        <v>43</v>
      </c>
      <c r="H538" t="s">
        <v>292</v>
      </c>
      <c r="I538" t="s">
        <v>1854</v>
      </c>
      <c r="J538" t="s">
        <v>94</v>
      </c>
      <c r="K538" t="s">
        <v>95</v>
      </c>
      <c r="L538" t="s">
        <v>96</v>
      </c>
      <c r="M538">
        <v>1</v>
      </c>
      <c r="N538" t="s">
        <v>140</v>
      </c>
      <c r="O538" t="s">
        <v>98</v>
      </c>
      <c r="P538" t="s">
        <v>99</v>
      </c>
      <c r="Q538">
        <v>1</v>
      </c>
      <c r="R538">
        <v>0</v>
      </c>
      <c r="S538" t="s">
        <v>100</v>
      </c>
      <c r="T538" t="s">
        <v>101</v>
      </c>
      <c r="U538" t="s">
        <v>196</v>
      </c>
      <c r="V538" t="s">
        <v>103</v>
      </c>
      <c r="W538" t="s">
        <v>122</v>
      </c>
      <c r="X538" t="s">
        <v>369</v>
      </c>
      <c r="Y538" t="s">
        <v>2268</v>
      </c>
      <c r="Z538" t="s">
        <v>97</v>
      </c>
      <c r="AB538" t="s">
        <v>145</v>
      </c>
      <c r="AC538">
        <v>0</v>
      </c>
      <c r="AD538">
        <v>7</v>
      </c>
      <c r="AE538">
        <v>0</v>
      </c>
      <c r="AG538">
        <v>0</v>
      </c>
      <c r="AH538">
        <v>1</v>
      </c>
      <c r="AI538">
        <v>0</v>
      </c>
      <c r="AJ538" s="9">
        <f t="shared" si="112"/>
        <v>7</v>
      </c>
      <c r="AK538" s="9"/>
      <c r="AL538">
        <v>0</v>
      </c>
      <c r="AM538">
        <v>0</v>
      </c>
      <c r="AN538">
        <v>0</v>
      </c>
      <c r="AO538">
        <v>0</v>
      </c>
      <c r="AP538">
        <v>0</v>
      </c>
      <c r="AQ538">
        <v>0</v>
      </c>
      <c r="AR538">
        <v>0</v>
      </c>
      <c r="AS538">
        <v>0</v>
      </c>
      <c r="AT538">
        <v>0</v>
      </c>
      <c r="AU538" t="s">
        <v>184</v>
      </c>
      <c r="AV538" t="s">
        <v>170</v>
      </c>
      <c r="AW538" t="s">
        <v>145</v>
      </c>
      <c r="AX538" t="s">
        <v>148</v>
      </c>
      <c r="AY538" t="s">
        <v>108</v>
      </c>
      <c r="AZ538" t="s">
        <v>111</v>
      </c>
      <c r="BA538" t="s">
        <v>110</v>
      </c>
      <c r="BB538">
        <v>0</v>
      </c>
      <c r="BC538">
        <v>0</v>
      </c>
      <c r="BD538">
        <v>0</v>
      </c>
      <c r="BE538" s="10" t="str">
        <f t="shared" si="124"/>
        <v>diferente</v>
      </c>
      <c r="BF538" s="10" t="str">
        <f t="shared" si="114"/>
        <v>igual</v>
      </c>
      <c r="BG538">
        <f>VLOOKUP(A538,[1]FormatoBBDD!$A$1:$CA$2248,57,FALSE)</f>
        <v>0</v>
      </c>
      <c r="BH538">
        <v>0</v>
      </c>
      <c r="BI538" t="s">
        <v>107</v>
      </c>
      <c r="BN538" t="s">
        <v>116</v>
      </c>
      <c r="BW538" t="s">
        <v>184</v>
      </c>
      <c r="BX538" t="s">
        <v>148</v>
      </c>
      <c r="CD538">
        <v>0</v>
      </c>
      <c r="CE538">
        <f t="shared" si="115"/>
        <v>2</v>
      </c>
      <c r="CF538">
        <f t="shared" si="116"/>
        <v>1</v>
      </c>
      <c r="CG538">
        <f t="shared" si="117"/>
        <v>1</v>
      </c>
      <c r="CH538">
        <f t="shared" si="118"/>
        <v>1</v>
      </c>
      <c r="CI538">
        <f t="shared" si="119"/>
        <v>1</v>
      </c>
      <c r="CJ538">
        <f t="shared" si="120"/>
        <v>1</v>
      </c>
      <c r="CK538">
        <f t="shared" si="121"/>
        <v>1</v>
      </c>
      <c r="CL538">
        <f t="shared" si="122"/>
        <v>1</v>
      </c>
      <c r="CM538">
        <f t="shared" si="111"/>
        <v>7</v>
      </c>
      <c r="CN538">
        <f t="shared" si="123"/>
        <v>1</v>
      </c>
    </row>
    <row r="539" spans="1:92">
      <c r="A539" t="s">
        <v>2269</v>
      </c>
      <c r="B539" s="8">
        <v>39479</v>
      </c>
      <c r="C539">
        <v>2008</v>
      </c>
      <c r="D539">
        <v>2008</v>
      </c>
      <c r="E539" t="s">
        <v>2270</v>
      </c>
      <c r="F539" s="8">
        <v>39601</v>
      </c>
      <c r="G539">
        <v>122</v>
      </c>
      <c r="H539" t="s">
        <v>173</v>
      </c>
      <c r="I539" t="s">
        <v>352</v>
      </c>
      <c r="J539" t="s">
        <v>94</v>
      </c>
      <c r="K539" t="s">
        <v>95</v>
      </c>
      <c r="L539" t="s">
        <v>96</v>
      </c>
      <c r="M539">
        <v>1</v>
      </c>
      <c r="N539" t="s">
        <v>140</v>
      </c>
      <c r="O539" t="s">
        <v>246</v>
      </c>
      <c r="P539" t="s">
        <v>99</v>
      </c>
      <c r="Q539">
        <v>0</v>
      </c>
      <c r="R539">
        <v>1</v>
      </c>
      <c r="S539" t="s">
        <v>100</v>
      </c>
      <c r="T539" t="s">
        <v>101</v>
      </c>
      <c r="U539" t="s">
        <v>947</v>
      </c>
      <c r="V539" t="s">
        <v>103</v>
      </c>
      <c r="W539" t="s">
        <v>155</v>
      </c>
      <c r="X539" t="s">
        <v>2259</v>
      </c>
      <c r="Y539" t="s">
        <v>97</v>
      </c>
      <c r="Z539" t="s">
        <v>97</v>
      </c>
      <c r="AB539" t="s">
        <v>145</v>
      </c>
      <c r="AC539">
        <v>0</v>
      </c>
      <c r="AD539">
        <v>7</v>
      </c>
      <c r="AE539">
        <v>0</v>
      </c>
      <c r="AG539">
        <v>0</v>
      </c>
      <c r="AH539">
        <v>1</v>
      </c>
      <c r="AI539">
        <v>0</v>
      </c>
      <c r="AJ539" s="9">
        <f t="shared" si="112"/>
        <v>7</v>
      </c>
      <c r="AK539" s="9"/>
      <c r="AL539">
        <v>0</v>
      </c>
      <c r="AM539">
        <v>0</v>
      </c>
      <c r="AN539">
        <v>0</v>
      </c>
      <c r="AO539">
        <v>0</v>
      </c>
      <c r="AP539">
        <v>0</v>
      </c>
      <c r="AQ539">
        <v>0</v>
      </c>
      <c r="AR539">
        <v>0</v>
      </c>
      <c r="AS539">
        <v>0</v>
      </c>
      <c r="AT539">
        <v>0</v>
      </c>
      <c r="AU539" t="s">
        <v>184</v>
      </c>
      <c r="AV539" t="s">
        <v>170</v>
      </c>
      <c r="AW539" t="s">
        <v>145</v>
      </c>
      <c r="AX539" t="s">
        <v>148</v>
      </c>
      <c r="AY539" t="s">
        <v>108</v>
      </c>
      <c r="AZ539" t="s">
        <v>111</v>
      </c>
      <c r="BA539" t="s">
        <v>110</v>
      </c>
      <c r="BB539">
        <v>0</v>
      </c>
      <c r="BC539">
        <v>0</v>
      </c>
      <c r="BD539">
        <v>0</v>
      </c>
      <c r="BE539" s="10" t="str">
        <f t="shared" si="124"/>
        <v>diferente</v>
      </c>
      <c r="BF539" s="10" t="str">
        <f t="shared" si="114"/>
        <v>igual</v>
      </c>
      <c r="BG539">
        <f>VLOOKUP(A539,[1]FormatoBBDD!$A$1:$CA$2248,57,FALSE)</f>
        <v>0</v>
      </c>
      <c r="BH539">
        <v>0</v>
      </c>
      <c r="BI539" t="s">
        <v>107</v>
      </c>
      <c r="BN539" t="s">
        <v>116</v>
      </c>
      <c r="BW539" t="s">
        <v>184</v>
      </c>
      <c r="BX539" t="s">
        <v>148</v>
      </c>
      <c r="CD539">
        <v>0</v>
      </c>
      <c r="CE539">
        <f t="shared" si="115"/>
        <v>2</v>
      </c>
      <c r="CF539">
        <f t="shared" si="116"/>
        <v>1</v>
      </c>
      <c r="CG539">
        <f t="shared" si="117"/>
        <v>1</v>
      </c>
      <c r="CH539">
        <f t="shared" si="118"/>
        <v>1</v>
      </c>
      <c r="CI539">
        <f t="shared" si="119"/>
        <v>1</v>
      </c>
      <c r="CJ539">
        <f t="shared" si="120"/>
        <v>1</v>
      </c>
      <c r="CK539">
        <f t="shared" si="121"/>
        <v>1</v>
      </c>
      <c r="CL539">
        <f t="shared" si="122"/>
        <v>1</v>
      </c>
      <c r="CM539">
        <f t="shared" si="111"/>
        <v>7</v>
      </c>
      <c r="CN539">
        <f t="shared" si="123"/>
        <v>1</v>
      </c>
    </row>
    <row r="540" spans="1:92">
      <c r="A540" t="s">
        <v>2271</v>
      </c>
      <c r="B540" s="8">
        <v>39485</v>
      </c>
      <c r="C540">
        <v>2008</v>
      </c>
      <c r="D540">
        <v>2008</v>
      </c>
      <c r="E540" t="s">
        <v>2272</v>
      </c>
      <c r="F540" s="8">
        <v>39500</v>
      </c>
      <c r="G540">
        <v>15</v>
      </c>
      <c r="H540" t="s">
        <v>275</v>
      </c>
      <c r="I540" t="s">
        <v>469</v>
      </c>
      <c r="J540" t="s">
        <v>94</v>
      </c>
      <c r="K540" t="s">
        <v>95</v>
      </c>
      <c r="L540" t="s">
        <v>132</v>
      </c>
      <c r="M540">
        <v>1</v>
      </c>
      <c r="N540" t="s">
        <v>140</v>
      </c>
      <c r="O540" t="s">
        <v>141</v>
      </c>
      <c r="P540" t="s">
        <v>141</v>
      </c>
      <c r="Q540">
        <v>99</v>
      </c>
      <c r="R540">
        <v>99</v>
      </c>
      <c r="S540" t="s">
        <v>100</v>
      </c>
      <c r="T540" t="s">
        <v>97</v>
      </c>
      <c r="U540" t="s">
        <v>97</v>
      </c>
      <c r="V540" t="s">
        <v>97</v>
      </c>
      <c r="W540" t="s">
        <v>155</v>
      </c>
      <c r="X540" t="s">
        <v>2273</v>
      </c>
      <c r="Y540" t="s">
        <v>97</v>
      </c>
      <c r="Z540" t="s">
        <v>97</v>
      </c>
      <c r="AB540" t="s">
        <v>145</v>
      </c>
      <c r="AC540">
        <v>0</v>
      </c>
      <c r="AD540">
        <v>7</v>
      </c>
      <c r="AE540">
        <v>0</v>
      </c>
      <c r="AG540">
        <v>0</v>
      </c>
      <c r="AH540">
        <v>1</v>
      </c>
      <c r="AI540">
        <v>0</v>
      </c>
      <c r="AJ540" s="9">
        <f t="shared" si="112"/>
        <v>7</v>
      </c>
      <c r="AK540" s="9"/>
      <c r="AL540">
        <v>0</v>
      </c>
      <c r="AM540">
        <v>0</v>
      </c>
      <c r="AN540">
        <v>0</v>
      </c>
      <c r="AO540">
        <v>0</v>
      </c>
      <c r="AP540">
        <v>0</v>
      </c>
      <c r="AQ540">
        <v>0</v>
      </c>
      <c r="AR540">
        <v>0</v>
      </c>
      <c r="AS540">
        <v>0</v>
      </c>
      <c r="AT540">
        <v>0</v>
      </c>
      <c r="AU540" t="s">
        <v>184</v>
      </c>
      <c r="AV540" t="s">
        <v>170</v>
      </c>
      <c r="AW540" t="s">
        <v>145</v>
      </c>
      <c r="AX540" t="s">
        <v>148</v>
      </c>
      <c r="AY540" t="s">
        <v>108</v>
      </c>
      <c r="AZ540" t="s">
        <v>111</v>
      </c>
      <c r="BA540" t="s">
        <v>110</v>
      </c>
      <c r="BB540">
        <v>0</v>
      </c>
      <c r="BC540">
        <v>0</v>
      </c>
      <c r="BD540">
        <v>0</v>
      </c>
      <c r="BE540" s="10" t="str">
        <f t="shared" si="124"/>
        <v>diferente</v>
      </c>
      <c r="BF540" s="10" t="str">
        <f t="shared" si="114"/>
        <v>igual</v>
      </c>
      <c r="BG540">
        <f>VLOOKUP(A540,[1]FormatoBBDD!$A$1:$CA$2248,57,FALSE)</f>
        <v>0</v>
      </c>
      <c r="BH540">
        <v>0</v>
      </c>
      <c r="BI540" t="s">
        <v>107</v>
      </c>
      <c r="BN540" t="s">
        <v>116</v>
      </c>
      <c r="BW540" t="s">
        <v>184</v>
      </c>
      <c r="BX540" t="s">
        <v>148</v>
      </c>
      <c r="CD540">
        <v>0</v>
      </c>
      <c r="CE540">
        <f t="shared" si="115"/>
        <v>2</v>
      </c>
      <c r="CF540">
        <f t="shared" si="116"/>
        <v>1</v>
      </c>
      <c r="CG540">
        <f t="shared" si="117"/>
        <v>1</v>
      </c>
      <c r="CH540">
        <f t="shared" si="118"/>
        <v>1</v>
      </c>
      <c r="CI540">
        <f t="shared" si="119"/>
        <v>1</v>
      </c>
      <c r="CJ540">
        <f t="shared" si="120"/>
        <v>1</v>
      </c>
      <c r="CK540">
        <f t="shared" si="121"/>
        <v>1</v>
      </c>
      <c r="CL540">
        <f t="shared" si="122"/>
        <v>1</v>
      </c>
      <c r="CM540">
        <f t="shared" si="111"/>
        <v>7</v>
      </c>
      <c r="CN540">
        <f t="shared" si="123"/>
        <v>1</v>
      </c>
    </row>
    <row r="541" spans="1:92">
      <c r="A541" t="s">
        <v>2274</v>
      </c>
      <c r="B541" s="8">
        <v>39485</v>
      </c>
      <c r="C541">
        <v>2008</v>
      </c>
      <c r="D541">
        <v>2008</v>
      </c>
      <c r="E541" t="s">
        <v>2275</v>
      </c>
      <c r="F541" s="8">
        <v>39785</v>
      </c>
      <c r="G541">
        <v>300</v>
      </c>
      <c r="H541" t="s">
        <v>275</v>
      </c>
      <c r="I541" t="s">
        <v>2276</v>
      </c>
      <c r="J541" t="s">
        <v>94</v>
      </c>
      <c r="K541" t="s">
        <v>95</v>
      </c>
      <c r="L541" t="s">
        <v>96</v>
      </c>
      <c r="M541">
        <v>1</v>
      </c>
      <c r="N541" t="s">
        <v>140</v>
      </c>
      <c r="O541" t="s">
        <v>98</v>
      </c>
      <c r="P541" t="s">
        <v>99</v>
      </c>
      <c r="Q541">
        <v>1</v>
      </c>
      <c r="R541">
        <v>0</v>
      </c>
      <c r="S541" t="s">
        <v>100</v>
      </c>
      <c r="T541" t="s">
        <v>101</v>
      </c>
      <c r="U541" t="s">
        <v>196</v>
      </c>
      <c r="V541" t="s">
        <v>103</v>
      </c>
      <c r="W541" t="s">
        <v>122</v>
      </c>
      <c r="X541" t="s">
        <v>320</v>
      </c>
      <c r="Y541" t="s">
        <v>2277</v>
      </c>
      <c r="Z541" t="s">
        <v>97</v>
      </c>
      <c r="AB541" t="s">
        <v>145</v>
      </c>
      <c r="AC541">
        <v>0</v>
      </c>
      <c r="AD541">
        <v>7</v>
      </c>
      <c r="AE541">
        <v>0</v>
      </c>
      <c r="AG541">
        <v>0</v>
      </c>
      <c r="AH541">
        <v>1</v>
      </c>
      <c r="AI541">
        <v>0</v>
      </c>
      <c r="AJ541" s="9">
        <f t="shared" si="112"/>
        <v>7</v>
      </c>
      <c r="AK541" s="9"/>
      <c r="AL541">
        <v>0</v>
      </c>
      <c r="AM541">
        <v>0</v>
      </c>
      <c r="AN541">
        <v>0</v>
      </c>
      <c r="AO541">
        <v>0</v>
      </c>
      <c r="AP541">
        <v>0</v>
      </c>
      <c r="AQ541">
        <v>0</v>
      </c>
      <c r="AR541">
        <v>0</v>
      </c>
      <c r="AS541">
        <v>0</v>
      </c>
      <c r="AT541">
        <v>0</v>
      </c>
      <c r="AU541" t="s">
        <v>184</v>
      </c>
      <c r="AV541" t="s">
        <v>170</v>
      </c>
      <c r="AW541" t="s">
        <v>145</v>
      </c>
      <c r="AX541" t="s">
        <v>146</v>
      </c>
      <c r="AY541" t="s">
        <v>148</v>
      </c>
      <c r="AZ541" t="s">
        <v>207</v>
      </c>
      <c r="BA541" t="s">
        <v>110</v>
      </c>
      <c r="BB541">
        <v>0</v>
      </c>
      <c r="BC541">
        <v>0</v>
      </c>
      <c r="BD541">
        <v>0</v>
      </c>
      <c r="BE541" s="10" t="str">
        <f t="shared" si="124"/>
        <v>diferente</v>
      </c>
      <c r="BF541" s="10" t="str">
        <f t="shared" si="114"/>
        <v>igual</v>
      </c>
      <c r="BG541">
        <f>VLOOKUP(A541,[1]FormatoBBDD!$A$1:$CA$2248,57,FALSE)</f>
        <v>0</v>
      </c>
      <c r="BH541">
        <v>0</v>
      </c>
      <c r="BI541" t="s">
        <v>107</v>
      </c>
      <c r="BN541" t="s">
        <v>116</v>
      </c>
      <c r="BW541" t="s">
        <v>184</v>
      </c>
      <c r="BX541" t="s">
        <v>148</v>
      </c>
      <c r="BY541" t="s">
        <v>207</v>
      </c>
      <c r="CD541">
        <v>0</v>
      </c>
      <c r="CE541">
        <f t="shared" si="115"/>
        <v>3</v>
      </c>
      <c r="CF541">
        <f t="shared" si="116"/>
        <v>1</v>
      </c>
      <c r="CG541">
        <f t="shared" si="117"/>
        <v>1</v>
      </c>
      <c r="CH541">
        <f t="shared" si="118"/>
        <v>1</v>
      </c>
      <c r="CI541">
        <f t="shared" si="119"/>
        <v>1</v>
      </c>
      <c r="CJ541">
        <f t="shared" si="120"/>
        <v>1</v>
      </c>
      <c r="CK541">
        <f t="shared" si="121"/>
        <v>1</v>
      </c>
      <c r="CL541">
        <f t="shared" si="122"/>
        <v>1</v>
      </c>
      <c r="CM541">
        <f t="shared" si="111"/>
        <v>7</v>
      </c>
      <c r="CN541">
        <f t="shared" si="123"/>
        <v>1</v>
      </c>
    </row>
    <row r="542" spans="1:92">
      <c r="A542" t="s">
        <v>2278</v>
      </c>
      <c r="B542" s="8">
        <v>39489</v>
      </c>
      <c r="C542">
        <v>2008</v>
      </c>
      <c r="D542">
        <v>2008</v>
      </c>
      <c r="E542" t="s">
        <v>2279</v>
      </c>
      <c r="F542" s="8">
        <v>39554</v>
      </c>
      <c r="G542">
        <v>65</v>
      </c>
      <c r="H542" t="s">
        <v>119</v>
      </c>
      <c r="I542" t="s">
        <v>469</v>
      </c>
      <c r="J542" t="s">
        <v>94</v>
      </c>
      <c r="K542" t="s">
        <v>121</v>
      </c>
      <c r="L542" t="s">
        <v>96</v>
      </c>
      <c r="M542">
        <v>1</v>
      </c>
      <c r="N542" t="s">
        <v>140</v>
      </c>
      <c r="O542" t="s">
        <v>98</v>
      </c>
      <c r="P542" t="s">
        <v>99</v>
      </c>
      <c r="Q542">
        <v>1</v>
      </c>
      <c r="R542">
        <v>0</v>
      </c>
      <c r="S542" t="s">
        <v>100</v>
      </c>
      <c r="T542" t="s">
        <v>101</v>
      </c>
      <c r="U542" t="s">
        <v>196</v>
      </c>
      <c r="V542" t="s">
        <v>103</v>
      </c>
      <c r="W542" t="s">
        <v>122</v>
      </c>
      <c r="X542" t="s">
        <v>123</v>
      </c>
      <c r="Y542" t="s">
        <v>2280</v>
      </c>
      <c r="Z542" t="s">
        <v>97</v>
      </c>
      <c r="AB542" t="s">
        <v>145</v>
      </c>
      <c r="AC542">
        <v>0</v>
      </c>
      <c r="AD542">
        <v>7</v>
      </c>
      <c r="AE542">
        <v>0</v>
      </c>
      <c r="AG542">
        <v>0</v>
      </c>
      <c r="AH542">
        <v>1</v>
      </c>
      <c r="AI542">
        <v>0</v>
      </c>
      <c r="AJ542" s="9">
        <f t="shared" si="112"/>
        <v>7</v>
      </c>
      <c r="AK542" s="9"/>
      <c r="AL542">
        <v>0</v>
      </c>
      <c r="AM542">
        <v>0</v>
      </c>
      <c r="AN542">
        <v>0</v>
      </c>
      <c r="AO542">
        <v>0</v>
      </c>
      <c r="AP542">
        <v>0</v>
      </c>
      <c r="AQ542">
        <v>0</v>
      </c>
      <c r="AR542">
        <v>0</v>
      </c>
      <c r="AS542">
        <v>0</v>
      </c>
      <c r="AT542">
        <v>0</v>
      </c>
      <c r="AU542" t="s">
        <v>184</v>
      </c>
      <c r="AV542" t="s">
        <v>170</v>
      </c>
      <c r="AW542" t="s">
        <v>145</v>
      </c>
      <c r="AX542" t="s">
        <v>207</v>
      </c>
      <c r="AY542" t="s">
        <v>108</v>
      </c>
      <c r="AZ542" t="s">
        <v>111</v>
      </c>
      <c r="BA542" t="s">
        <v>110</v>
      </c>
      <c r="BB542">
        <v>0</v>
      </c>
      <c r="BC542">
        <v>0</v>
      </c>
      <c r="BD542">
        <v>0</v>
      </c>
      <c r="BE542" s="10" t="str">
        <f t="shared" si="124"/>
        <v>diferente</v>
      </c>
      <c r="BF542" s="10" t="str">
        <f t="shared" si="114"/>
        <v>igual</v>
      </c>
      <c r="BG542">
        <f>VLOOKUP(A542,[1]FormatoBBDD!$A$1:$CA$2248,57,FALSE)</f>
        <v>0</v>
      </c>
      <c r="BH542">
        <v>0</v>
      </c>
      <c r="BI542" t="s">
        <v>107</v>
      </c>
      <c r="BN542" t="s">
        <v>116</v>
      </c>
      <c r="BW542" t="s">
        <v>184</v>
      </c>
      <c r="BX542" t="s">
        <v>207</v>
      </c>
      <c r="CD542">
        <v>0</v>
      </c>
      <c r="CE542">
        <f t="shared" si="115"/>
        <v>2</v>
      </c>
      <c r="CF542">
        <f t="shared" si="116"/>
        <v>1</v>
      </c>
      <c r="CG542">
        <f t="shared" si="117"/>
        <v>1</v>
      </c>
      <c r="CH542">
        <f t="shared" si="118"/>
        <v>1</v>
      </c>
      <c r="CI542">
        <f t="shared" si="119"/>
        <v>1</v>
      </c>
      <c r="CJ542">
        <f t="shared" si="120"/>
        <v>1</v>
      </c>
      <c r="CK542">
        <f t="shared" si="121"/>
        <v>1</v>
      </c>
      <c r="CL542">
        <f t="shared" si="122"/>
        <v>1</v>
      </c>
      <c r="CM542">
        <f t="shared" si="111"/>
        <v>7</v>
      </c>
      <c r="CN542">
        <f t="shared" si="123"/>
        <v>1</v>
      </c>
    </row>
    <row r="543" spans="1:92">
      <c r="A543" t="s">
        <v>2281</v>
      </c>
      <c r="B543" s="8">
        <v>39489</v>
      </c>
      <c r="C543">
        <v>2008</v>
      </c>
      <c r="D543">
        <v>2008</v>
      </c>
      <c r="E543" t="s">
        <v>2282</v>
      </c>
      <c r="F543" s="8">
        <v>39659</v>
      </c>
      <c r="G543">
        <v>170</v>
      </c>
      <c r="H543" t="s">
        <v>268</v>
      </c>
      <c r="I543" t="s">
        <v>2283</v>
      </c>
      <c r="J543" t="s">
        <v>211</v>
      </c>
      <c r="K543" t="s">
        <v>212</v>
      </c>
      <c r="L543" t="s">
        <v>96</v>
      </c>
      <c r="M543">
        <v>1</v>
      </c>
      <c r="N543" t="s">
        <v>486</v>
      </c>
      <c r="O543" t="s">
        <v>98</v>
      </c>
      <c r="P543" t="s">
        <v>99</v>
      </c>
      <c r="Q543">
        <v>1</v>
      </c>
      <c r="R543">
        <v>0</v>
      </c>
      <c r="S543" t="s">
        <v>100</v>
      </c>
      <c r="T543" t="s">
        <v>101</v>
      </c>
      <c r="U543" t="s">
        <v>2284</v>
      </c>
      <c r="V543" t="s">
        <v>103</v>
      </c>
      <c r="W543" t="s">
        <v>831</v>
      </c>
      <c r="X543" t="s">
        <v>2285</v>
      </c>
      <c r="Y543" t="s">
        <v>2286</v>
      </c>
      <c r="Z543" t="s">
        <v>97</v>
      </c>
      <c r="AB543" t="s">
        <v>145</v>
      </c>
      <c r="AC543">
        <v>7</v>
      </c>
      <c r="AD543">
        <v>0</v>
      </c>
      <c r="AE543">
        <v>0</v>
      </c>
      <c r="AG543">
        <v>1</v>
      </c>
      <c r="AH543">
        <v>0</v>
      </c>
      <c r="AI543">
        <v>0</v>
      </c>
      <c r="AJ543" s="9">
        <f t="shared" si="112"/>
        <v>7</v>
      </c>
      <c r="AK543" s="9"/>
      <c r="AL543">
        <v>0</v>
      </c>
      <c r="AM543">
        <v>1</v>
      </c>
      <c r="AN543" t="s">
        <v>148</v>
      </c>
      <c r="AO543" t="s">
        <v>170</v>
      </c>
      <c r="AP543" t="s">
        <v>145</v>
      </c>
      <c r="AQ543" t="s">
        <v>565</v>
      </c>
      <c r="AR543" t="s">
        <v>108</v>
      </c>
      <c r="AS543" t="s">
        <v>111</v>
      </c>
      <c r="AT543" t="s">
        <v>110</v>
      </c>
      <c r="AU543">
        <v>0</v>
      </c>
      <c r="AV543">
        <v>0</v>
      </c>
      <c r="AW543">
        <v>0</v>
      </c>
      <c r="AX543">
        <v>0</v>
      </c>
      <c r="AY543">
        <v>0</v>
      </c>
      <c r="AZ543">
        <v>0</v>
      </c>
      <c r="BA543">
        <v>0</v>
      </c>
      <c r="BB543">
        <v>0</v>
      </c>
      <c r="BC543">
        <v>0</v>
      </c>
      <c r="BD543">
        <v>0</v>
      </c>
      <c r="BE543" s="10" t="str">
        <f t="shared" si="124"/>
        <v>igual</v>
      </c>
      <c r="BF543" s="10" t="str">
        <f t="shared" si="114"/>
        <v>diferente</v>
      </c>
      <c r="BG543">
        <f>VLOOKUP(A543,[1]FormatoBBDD!$A$1:$CA$2248,57,FALSE)</f>
        <v>0</v>
      </c>
      <c r="BH543">
        <v>0</v>
      </c>
      <c r="BI543" t="s">
        <v>107</v>
      </c>
      <c r="BN543" t="s">
        <v>115</v>
      </c>
      <c r="BO543">
        <v>1</v>
      </c>
      <c r="BP543" t="s">
        <v>111</v>
      </c>
      <c r="BW543" t="s">
        <v>148</v>
      </c>
      <c r="BX543" t="s">
        <v>565</v>
      </c>
      <c r="CD543">
        <v>0</v>
      </c>
      <c r="CE543">
        <f t="shared" si="115"/>
        <v>2</v>
      </c>
      <c r="CF543">
        <f t="shared" si="116"/>
        <v>1</v>
      </c>
      <c r="CG543">
        <f t="shared" si="117"/>
        <v>1</v>
      </c>
      <c r="CH543">
        <f t="shared" si="118"/>
        <v>1</v>
      </c>
      <c r="CI543">
        <f t="shared" si="119"/>
        <v>1</v>
      </c>
      <c r="CJ543">
        <f t="shared" si="120"/>
        <v>1</v>
      </c>
      <c r="CK543">
        <f t="shared" si="121"/>
        <v>1</v>
      </c>
      <c r="CL543">
        <f t="shared" si="122"/>
        <v>1</v>
      </c>
      <c r="CM543">
        <f t="shared" si="111"/>
        <v>7</v>
      </c>
      <c r="CN543">
        <f t="shared" si="123"/>
        <v>1</v>
      </c>
    </row>
    <row r="544" spans="1:92">
      <c r="A544" t="s">
        <v>2287</v>
      </c>
      <c r="B544" s="8">
        <v>39490</v>
      </c>
      <c r="C544">
        <v>2008</v>
      </c>
      <c r="D544">
        <v>2008</v>
      </c>
      <c r="E544" t="s">
        <v>2288</v>
      </c>
      <c r="F544" s="8">
        <v>39785</v>
      </c>
      <c r="G544">
        <v>295</v>
      </c>
      <c r="H544" t="s">
        <v>219</v>
      </c>
      <c r="I544" t="s">
        <v>352</v>
      </c>
      <c r="J544" t="s">
        <v>94</v>
      </c>
      <c r="K544" t="s">
        <v>95</v>
      </c>
      <c r="L544" t="s">
        <v>96</v>
      </c>
      <c r="M544">
        <v>1</v>
      </c>
      <c r="N544" t="s">
        <v>592</v>
      </c>
      <c r="O544" t="s">
        <v>98</v>
      </c>
      <c r="P544" t="s">
        <v>99</v>
      </c>
      <c r="Q544">
        <v>1</v>
      </c>
      <c r="R544">
        <v>0</v>
      </c>
      <c r="S544" t="s">
        <v>100</v>
      </c>
      <c r="T544" t="s">
        <v>101</v>
      </c>
      <c r="U544" t="s">
        <v>196</v>
      </c>
      <c r="V544" t="s">
        <v>103</v>
      </c>
      <c r="W544" t="s">
        <v>122</v>
      </c>
      <c r="X544" t="s">
        <v>221</v>
      </c>
      <c r="Y544" t="s">
        <v>2289</v>
      </c>
      <c r="Z544" t="s">
        <v>97</v>
      </c>
      <c r="AB544" t="s">
        <v>145</v>
      </c>
      <c r="AC544">
        <v>0</v>
      </c>
      <c r="AD544">
        <v>7</v>
      </c>
      <c r="AE544">
        <v>0</v>
      </c>
      <c r="AG544">
        <v>0</v>
      </c>
      <c r="AH544">
        <v>1</v>
      </c>
      <c r="AI544">
        <v>0</v>
      </c>
      <c r="AJ544" s="9">
        <f t="shared" si="112"/>
        <v>7</v>
      </c>
      <c r="AK544" s="9"/>
      <c r="AL544">
        <v>0</v>
      </c>
      <c r="AM544">
        <v>0</v>
      </c>
      <c r="AN544">
        <v>0</v>
      </c>
      <c r="AO544">
        <v>0</v>
      </c>
      <c r="AP544">
        <v>0</v>
      </c>
      <c r="AQ544">
        <v>0</v>
      </c>
      <c r="AR544">
        <v>0</v>
      </c>
      <c r="AS544">
        <v>0</v>
      </c>
      <c r="AT544">
        <v>0</v>
      </c>
      <c r="AU544" t="s">
        <v>184</v>
      </c>
      <c r="AV544" t="s">
        <v>170</v>
      </c>
      <c r="AW544" t="s">
        <v>145</v>
      </c>
      <c r="AX544" t="s">
        <v>146</v>
      </c>
      <c r="AY544" t="s">
        <v>148</v>
      </c>
      <c r="AZ544" t="s">
        <v>207</v>
      </c>
      <c r="BA544" t="s">
        <v>110</v>
      </c>
      <c r="BB544">
        <v>0</v>
      </c>
      <c r="BC544">
        <v>0</v>
      </c>
      <c r="BD544">
        <v>0</v>
      </c>
      <c r="BE544" s="10" t="str">
        <f t="shared" si="124"/>
        <v>diferente</v>
      </c>
      <c r="BF544" s="10" t="str">
        <f t="shared" si="114"/>
        <v>igual</v>
      </c>
      <c r="BG544">
        <f>VLOOKUP(A544,[1]FormatoBBDD!$A$1:$CA$2248,57,FALSE)</f>
        <v>0</v>
      </c>
      <c r="BH544">
        <v>0</v>
      </c>
      <c r="BI544" t="s">
        <v>107</v>
      </c>
      <c r="BN544" t="s">
        <v>116</v>
      </c>
      <c r="BW544" t="s">
        <v>184</v>
      </c>
      <c r="BX544" t="s">
        <v>148</v>
      </c>
      <c r="BY544" t="s">
        <v>207</v>
      </c>
      <c r="CD544">
        <v>0</v>
      </c>
      <c r="CE544">
        <f t="shared" si="115"/>
        <v>3</v>
      </c>
      <c r="CF544">
        <f t="shared" si="116"/>
        <v>1</v>
      </c>
      <c r="CG544">
        <f t="shared" si="117"/>
        <v>1</v>
      </c>
      <c r="CH544">
        <f t="shared" si="118"/>
        <v>1</v>
      </c>
      <c r="CI544">
        <f t="shared" si="119"/>
        <v>1</v>
      </c>
      <c r="CJ544">
        <f t="shared" si="120"/>
        <v>1</v>
      </c>
      <c r="CK544">
        <f t="shared" si="121"/>
        <v>1</v>
      </c>
      <c r="CL544">
        <f t="shared" si="122"/>
        <v>1</v>
      </c>
      <c r="CM544">
        <f t="shared" si="111"/>
        <v>7</v>
      </c>
      <c r="CN544">
        <f t="shared" si="123"/>
        <v>1</v>
      </c>
    </row>
    <row r="545" spans="1:92">
      <c r="A545" t="s">
        <v>2290</v>
      </c>
      <c r="B545" s="8">
        <v>39492</v>
      </c>
      <c r="C545">
        <v>2008</v>
      </c>
      <c r="D545">
        <v>2008</v>
      </c>
      <c r="E545" t="s">
        <v>2291</v>
      </c>
      <c r="F545" s="8">
        <v>39554</v>
      </c>
      <c r="G545">
        <v>62</v>
      </c>
      <c r="H545" t="s">
        <v>236</v>
      </c>
      <c r="I545" t="s">
        <v>469</v>
      </c>
      <c r="J545" t="s">
        <v>94</v>
      </c>
      <c r="K545" t="s">
        <v>121</v>
      </c>
      <c r="L545" t="s">
        <v>132</v>
      </c>
      <c r="M545">
        <v>1</v>
      </c>
      <c r="N545" t="s">
        <v>140</v>
      </c>
      <c r="O545" t="s">
        <v>141</v>
      </c>
      <c r="P545" t="s">
        <v>141</v>
      </c>
      <c r="Q545">
        <v>99</v>
      </c>
      <c r="R545">
        <v>99</v>
      </c>
      <c r="S545" t="s">
        <v>100</v>
      </c>
      <c r="T545" t="s">
        <v>97</v>
      </c>
      <c r="U545" t="s">
        <v>97</v>
      </c>
      <c r="V545" t="s">
        <v>97</v>
      </c>
      <c r="W545" t="s">
        <v>190</v>
      </c>
      <c r="X545" t="s">
        <v>2292</v>
      </c>
      <c r="Y545" t="s">
        <v>97</v>
      </c>
      <c r="Z545" t="s">
        <v>97</v>
      </c>
      <c r="AB545" t="s">
        <v>145</v>
      </c>
      <c r="AC545">
        <v>0</v>
      </c>
      <c r="AD545">
        <v>7</v>
      </c>
      <c r="AE545">
        <v>0</v>
      </c>
      <c r="AG545">
        <v>0</v>
      </c>
      <c r="AH545">
        <v>1</v>
      </c>
      <c r="AI545">
        <v>0</v>
      </c>
      <c r="AJ545" s="9">
        <f t="shared" si="112"/>
        <v>7</v>
      </c>
      <c r="AK545" s="9"/>
      <c r="AL545">
        <v>0</v>
      </c>
      <c r="AM545">
        <v>0</v>
      </c>
      <c r="AN545">
        <v>0</v>
      </c>
      <c r="AO545">
        <v>0</v>
      </c>
      <c r="AP545">
        <v>0</v>
      </c>
      <c r="AQ545">
        <v>0</v>
      </c>
      <c r="AR545">
        <v>0</v>
      </c>
      <c r="AS545">
        <v>0</v>
      </c>
      <c r="AT545">
        <v>0</v>
      </c>
      <c r="AU545" t="s">
        <v>184</v>
      </c>
      <c r="AV545" t="s">
        <v>170</v>
      </c>
      <c r="AW545" t="s">
        <v>145</v>
      </c>
      <c r="AX545" t="s">
        <v>207</v>
      </c>
      <c r="AY545" t="s">
        <v>108</v>
      </c>
      <c r="AZ545" t="s">
        <v>111</v>
      </c>
      <c r="BA545" t="s">
        <v>110</v>
      </c>
      <c r="BB545">
        <v>0</v>
      </c>
      <c r="BC545">
        <v>0</v>
      </c>
      <c r="BD545">
        <v>0</v>
      </c>
      <c r="BE545" s="10" t="str">
        <f t="shared" si="124"/>
        <v>diferente</v>
      </c>
      <c r="BF545" s="10" t="str">
        <f t="shared" si="114"/>
        <v>igual</v>
      </c>
      <c r="BG545">
        <f>VLOOKUP(A545,[1]FormatoBBDD!$A$1:$CA$2248,57,FALSE)</f>
        <v>0</v>
      </c>
      <c r="BH545">
        <v>0</v>
      </c>
      <c r="BI545" t="s">
        <v>107</v>
      </c>
      <c r="BN545" t="s">
        <v>116</v>
      </c>
      <c r="BW545" t="s">
        <v>207</v>
      </c>
      <c r="BX545" t="s">
        <v>184</v>
      </c>
      <c r="CD545">
        <v>0</v>
      </c>
      <c r="CE545">
        <f t="shared" si="115"/>
        <v>2</v>
      </c>
      <c r="CF545">
        <f t="shared" si="116"/>
        <v>1</v>
      </c>
      <c r="CG545">
        <f t="shared" si="117"/>
        <v>1</v>
      </c>
      <c r="CH545">
        <f t="shared" si="118"/>
        <v>1</v>
      </c>
      <c r="CI545">
        <f t="shared" si="119"/>
        <v>1</v>
      </c>
      <c r="CJ545">
        <f t="shared" si="120"/>
        <v>1</v>
      </c>
      <c r="CK545">
        <f t="shared" si="121"/>
        <v>1</v>
      </c>
      <c r="CL545">
        <f t="shared" si="122"/>
        <v>1</v>
      </c>
      <c r="CM545">
        <f t="shared" si="111"/>
        <v>7</v>
      </c>
      <c r="CN545">
        <f t="shared" si="123"/>
        <v>1</v>
      </c>
    </row>
    <row r="546" spans="1:92">
      <c r="A546" t="s">
        <v>2293</v>
      </c>
      <c r="B546" s="8">
        <v>39493</v>
      </c>
      <c r="C546">
        <v>2008</v>
      </c>
      <c r="D546">
        <v>2008</v>
      </c>
      <c r="E546" t="s">
        <v>2294</v>
      </c>
      <c r="F546" s="8">
        <v>39554</v>
      </c>
      <c r="G546">
        <v>61</v>
      </c>
      <c r="H546" t="s">
        <v>275</v>
      </c>
      <c r="I546" t="s">
        <v>352</v>
      </c>
      <c r="J546" t="s">
        <v>94</v>
      </c>
      <c r="K546" t="s">
        <v>121</v>
      </c>
      <c r="L546" t="s">
        <v>96</v>
      </c>
      <c r="M546">
        <v>4</v>
      </c>
      <c r="N546" t="s">
        <v>140</v>
      </c>
      <c r="O546" t="s">
        <v>98</v>
      </c>
      <c r="P546" t="s">
        <v>99</v>
      </c>
      <c r="Q546">
        <v>1</v>
      </c>
      <c r="R546">
        <v>0</v>
      </c>
      <c r="S546" t="s">
        <v>100</v>
      </c>
      <c r="T546" t="s">
        <v>97</v>
      </c>
      <c r="U546" t="s">
        <v>97</v>
      </c>
      <c r="V546" t="s">
        <v>103</v>
      </c>
      <c r="W546" t="s">
        <v>122</v>
      </c>
      <c r="X546" t="s">
        <v>2295</v>
      </c>
      <c r="Y546" t="s">
        <v>2296</v>
      </c>
      <c r="Z546" t="s">
        <v>97</v>
      </c>
      <c r="AB546" t="s">
        <v>145</v>
      </c>
      <c r="AC546">
        <v>0</v>
      </c>
      <c r="AD546">
        <v>7</v>
      </c>
      <c r="AE546">
        <v>0</v>
      </c>
      <c r="AG546">
        <v>0</v>
      </c>
      <c r="AH546">
        <v>1</v>
      </c>
      <c r="AI546">
        <v>0</v>
      </c>
      <c r="AJ546" s="9">
        <f t="shared" si="112"/>
        <v>7</v>
      </c>
      <c r="AK546" s="9"/>
      <c r="AL546">
        <v>0</v>
      </c>
      <c r="AM546">
        <v>0</v>
      </c>
      <c r="AN546">
        <v>0</v>
      </c>
      <c r="AO546">
        <v>0</v>
      </c>
      <c r="AP546">
        <v>0</v>
      </c>
      <c r="AQ546">
        <v>0</v>
      </c>
      <c r="AR546">
        <v>0</v>
      </c>
      <c r="AS546">
        <v>0</v>
      </c>
      <c r="AT546">
        <v>0</v>
      </c>
      <c r="AU546" t="s">
        <v>184</v>
      </c>
      <c r="AV546" t="s">
        <v>170</v>
      </c>
      <c r="AW546" t="s">
        <v>145</v>
      </c>
      <c r="AX546" t="s">
        <v>207</v>
      </c>
      <c r="AY546" t="s">
        <v>108</v>
      </c>
      <c r="AZ546" t="s">
        <v>111</v>
      </c>
      <c r="BA546" t="s">
        <v>110</v>
      </c>
      <c r="BB546">
        <v>0</v>
      </c>
      <c r="BC546">
        <v>0</v>
      </c>
      <c r="BD546">
        <v>0</v>
      </c>
      <c r="BE546" s="10" t="str">
        <f t="shared" si="124"/>
        <v>diferente</v>
      </c>
      <c r="BF546" s="10" t="str">
        <f t="shared" si="114"/>
        <v>igual</v>
      </c>
      <c r="BG546">
        <f>VLOOKUP(A546,[1]FormatoBBDD!$A$1:$CA$2248,57,FALSE)</f>
        <v>0</v>
      </c>
      <c r="BH546">
        <v>0</v>
      </c>
      <c r="BI546" t="s">
        <v>107</v>
      </c>
      <c r="BN546" t="s">
        <v>116</v>
      </c>
      <c r="BW546" t="s">
        <v>207</v>
      </c>
      <c r="BX546" t="s">
        <v>184</v>
      </c>
      <c r="CD546">
        <v>0</v>
      </c>
      <c r="CE546">
        <f t="shared" si="115"/>
        <v>2</v>
      </c>
      <c r="CF546">
        <f t="shared" si="116"/>
        <v>1</v>
      </c>
      <c r="CG546">
        <f t="shared" si="117"/>
        <v>1</v>
      </c>
      <c r="CH546">
        <f t="shared" si="118"/>
        <v>1</v>
      </c>
      <c r="CI546">
        <f t="shared" si="119"/>
        <v>1</v>
      </c>
      <c r="CJ546">
        <f t="shared" si="120"/>
        <v>1</v>
      </c>
      <c r="CK546">
        <f t="shared" si="121"/>
        <v>1</v>
      </c>
      <c r="CL546">
        <f t="shared" si="122"/>
        <v>1</v>
      </c>
      <c r="CM546">
        <f t="shared" si="111"/>
        <v>7</v>
      </c>
      <c r="CN546">
        <f t="shared" si="123"/>
        <v>1</v>
      </c>
    </row>
    <row r="547" spans="1:92">
      <c r="A547" t="s">
        <v>2297</v>
      </c>
      <c r="B547" s="8">
        <v>39498</v>
      </c>
      <c r="C547">
        <v>2008</v>
      </c>
      <c r="D547">
        <v>2008</v>
      </c>
      <c r="E547" t="s">
        <v>2298</v>
      </c>
      <c r="F547" s="8">
        <v>39654</v>
      </c>
      <c r="G547">
        <v>156</v>
      </c>
      <c r="H547" t="s">
        <v>138</v>
      </c>
      <c r="I547" t="s">
        <v>352</v>
      </c>
      <c r="J547" t="s">
        <v>94</v>
      </c>
      <c r="K547" t="s">
        <v>121</v>
      </c>
      <c r="L547" t="s">
        <v>96</v>
      </c>
      <c r="M547">
        <v>1</v>
      </c>
      <c r="N547" t="s">
        <v>97</v>
      </c>
      <c r="O547" t="s">
        <v>98</v>
      </c>
      <c r="P547" t="s">
        <v>99</v>
      </c>
      <c r="Q547">
        <v>1</v>
      </c>
      <c r="R547">
        <v>0</v>
      </c>
      <c r="S547" t="s">
        <v>100</v>
      </c>
      <c r="T547" t="s">
        <v>97</v>
      </c>
      <c r="U547" t="s">
        <v>97</v>
      </c>
      <c r="V547" t="s">
        <v>103</v>
      </c>
      <c r="W547" t="s">
        <v>155</v>
      </c>
      <c r="X547" t="s">
        <v>2299</v>
      </c>
      <c r="Y547" t="s">
        <v>169</v>
      </c>
      <c r="Z547" t="s">
        <v>97</v>
      </c>
      <c r="AB547" t="s">
        <v>145</v>
      </c>
      <c r="AC547">
        <v>0</v>
      </c>
      <c r="AD547">
        <v>7</v>
      </c>
      <c r="AE547">
        <v>0</v>
      </c>
      <c r="AG547">
        <v>0</v>
      </c>
      <c r="AH547">
        <v>1</v>
      </c>
      <c r="AI547">
        <v>0</v>
      </c>
      <c r="AJ547" s="9">
        <f t="shared" si="112"/>
        <v>7</v>
      </c>
      <c r="AK547" s="9"/>
      <c r="AL547">
        <v>0</v>
      </c>
      <c r="AM547">
        <v>0</v>
      </c>
      <c r="AN547">
        <v>0</v>
      </c>
      <c r="AO547">
        <v>0</v>
      </c>
      <c r="AP547">
        <v>0</v>
      </c>
      <c r="AQ547">
        <v>0</v>
      </c>
      <c r="AR547">
        <v>0</v>
      </c>
      <c r="AS547">
        <v>0</v>
      </c>
      <c r="AT547">
        <v>0</v>
      </c>
      <c r="AU547" t="s">
        <v>725</v>
      </c>
      <c r="AV547" t="s">
        <v>565</v>
      </c>
      <c r="AW547" t="s">
        <v>145</v>
      </c>
      <c r="AX547" t="s">
        <v>146</v>
      </c>
      <c r="AY547" t="s">
        <v>108</v>
      </c>
      <c r="AZ547" t="s">
        <v>1074</v>
      </c>
      <c r="BA547" t="s">
        <v>110</v>
      </c>
      <c r="BB547">
        <v>0</v>
      </c>
      <c r="BC547">
        <v>0</v>
      </c>
      <c r="BD547">
        <v>0</v>
      </c>
      <c r="BE547" s="10" t="str">
        <f t="shared" si="124"/>
        <v>diferente</v>
      </c>
      <c r="BF547" s="10" t="str">
        <f t="shared" si="114"/>
        <v>igual</v>
      </c>
      <c r="BG547">
        <f>VLOOKUP(A547,[1]FormatoBBDD!$A$1:$CA$2248,57,FALSE)</f>
        <v>0</v>
      </c>
      <c r="BH547">
        <v>0</v>
      </c>
      <c r="BI547" t="s">
        <v>107</v>
      </c>
      <c r="BN547" t="s">
        <v>116</v>
      </c>
      <c r="BW547" t="s">
        <v>725</v>
      </c>
      <c r="BX547" t="s">
        <v>565</v>
      </c>
      <c r="BY547" t="s">
        <v>1074</v>
      </c>
      <c r="CD547">
        <v>0</v>
      </c>
      <c r="CE547">
        <f t="shared" si="115"/>
        <v>3</v>
      </c>
      <c r="CF547">
        <f t="shared" si="116"/>
        <v>1</v>
      </c>
      <c r="CG547">
        <f t="shared" si="117"/>
        <v>1</v>
      </c>
      <c r="CH547">
        <f t="shared" si="118"/>
        <v>1</v>
      </c>
      <c r="CI547">
        <f t="shared" si="119"/>
        <v>1</v>
      </c>
      <c r="CJ547">
        <f t="shared" si="120"/>
        <v>1</v>
      </c>
      <c r="CK547">
        <f t="shared" si="121"/>
        <v>1</v>
      </c>
      <c r="CL547">
        <f t="shared" si="122"/>
        <v>1</v>
      </c>
      <c r="CM547">
        <f t="shared" si="111"/>
        <v>7</v>
      </c>
      <c r="CN547">
        <f t="shared" si="123"/>
        <v>1</v>
      </c>
    </row>
    <row r="548" spans="1:92">
      <c r="A548" t="s">
        <v>2300</v>
      </c>
      <c r="B548" s="8">
        <v>39498</v>
      </c>
      <c r="C548">
        <v>2008</v>
      </c>
      <c r="D548">
        <v>2008</v>
      </c>
      <c r="E548" t="s">
        <v>2301</v>
      </c>
      <c r="F548" s="8">
        <v>39560</v>
      </c>
      <c r="G548">
        <v>62</v>
      </c>
      <c r="H548" t="s">
        <v>1468</v>
      </c>
      <c r="I548" t="s">
        <v>352</v>
      </c>
      <c r="J548" t="s">
        <v>94</v>
      </c>
      <c r="K548" t="s">
        <v>121</v>
      </c>
      <c r="L548" t="s">
        <v>96</v>
      </c>
      <c r="M548">
        <v>1</v>
      </c>
      <c r="N548" t="s">
        <v>140</v>
      </c>
      <c r="O548" t="s">
        <v>98</v>
      </c>
      <c r="P548" t="s">
        <v>99</v>
      </c>
      <c r="Q548">
        <v>1</v>
      </c>
      <c r="R548">
        <v>0</v>
      </c>
      <c r="S548" t="s">
        <v>100</v>
      </c>
      <c r="T548" t="s">
        <v>101</v>
      </c>
      <c r="U548" t="s">
        <v>196</v>
      </c>
      <c r="V548" t="s">
        <v>103</v>
      </c>
      <c r="W548" t="s">
        <v>122</v>
      </c>
      <c r="X548" t="s">
        <v>2302</v>
      </c>
      <c r="Y548" t="s">
        <v>2303</v>
      </c>
      <c r="Z548" t="s">
        <v>97</v>
      </c>
      <c r="AB548" t="s">
        <v>145</v>
      </c>
      <c r="AC548">
        <v>0</v>
      </c>
      <c r="AD548">
        <v>7</v>
      </c>
      <c r="AE548">
        <v>0</v>
      </c>
      <c r="AG548">
        <v>0</v>
      </c>
      <c r="AH548">
        <v>1</v>
      </c>
      <c r="AI548">
        <v>0</v>
      </c>
      <c r="AJ548" s="9">
        <f t="shared" si="112"/>
        <v>7</v>
      </c>
      <c r="AK548" s="9"/>
      <c r="AL548">
        <v>0</v>
      </c>
      <c r="AM548">
        <v>0</v>
      </c>
      <c r="AN548">
        <v>0</v>
      </c>
      <c r="AO548">
        <v>0</v>
      </c>
      <c r="AP548">
        <v>0</v>
      </c>
      <c r="AQ548">
        <v>0</v>
      </c>
      <c r="AR548">
        <v>0</v>
      </c>
      <c r="AS548">
        <v>0</v>
      </c>
      <c r="AT548">
        <v>0</v>
      </c>
      <c r="AU548" t="s">
        <v>184</v>
      </c>
      <c r="AV548" t="s">
        <v>170</v>
      </c>
      <c r="AW548" t="s">
        <v>145</v>
      </c>
      <c r="AX548" t="s">
        <v>207</v>
      </c>
      <c r="AY548" t="s">
        <v>108</v>
      </c>
      <c r="AZ548" t="s">
        <v>111</v>
      </c>
      <c r="BA548" t="s">
        <v>110</v>
      </c>
      <c r="BB548">
        <v>0</v>
      </c>
      <c r="BC548">
        <v>0</v>
      </c>
      <c r="BD548">
        <v>0</v>
      </c>
      <c r="BE548" s="10" t="str">
        <f t="shared" si="124"/>
        <v>diferente</v>
      </c>
      <c r="BF548" s="10" t="str">
        <f t="shared" si="114"/>
        <v>igual</v>
      </c>
      <c r="BG548">
        <f>VLOOKUP(A548,[1]FormatoBBDD!$A$1:$CA$2248,57,FALSE)</f>
        <v>0</v>
      </c>
      <c r="BH548">
        <v>0</v>
      </c>
      <c r="BI548" t="s">
        <v>107</v>
      </c>
      <c r="BN548" t="s">
        <v>116</v>
      </c>
      <c r="BW548" t="s">
        <v>184</v>
      </c>
      <c r="BX548" t="s">
        <v>207</v>
      </c>
      <c r="CD548">
        <v>0</v>
      </c>
      <c r="CE548">
        <f t="shared" si="115"/>
        <v>2</v>
      </c>
      <c r="CF548">
        <f t="shared" si="116"/>
        <v>1</v>
      </c>
      <c r="CG548">
        <f t="shared" si="117"/>
        <v>1</v>
      </c>
      <c r="CH548">
        <f t="shared" si="118"/>
        <v>1</v>
      </c>
      <c r="CI548">
        <f t="shared" si="119"/>
        <v>1</v>
      </c>
      <c r="CJ548">
        <f t="shared" si="120"/>
        <v>1</v>
      </c>
      <c r="CK548">
        <f t="shared" si="121"/>
        <v>1</v>
      </c>
      <c r="CL548">
        <f t="shared" si="122"/>
        <v>1</v>
      </c>
      <c r="CM548">
        <f t="shared" si="111"/>
        <v>7</v>
      </c>
      <c r="CN548">
        <f t="shared" si="123"/>
        <v>1</v>
      </c>
    </row>
    <row r="549" spans="1:92">
      <c r="A549" t="s">
        <v>2304</v>
      </c>
      <c r="B549" s="8">
        <v>39499</v>
      </c>
      <c r="C549">
        <v>2008</v>
      </c>
      <c r="D549">
        <v>2008</v>
      </c>
      <c r="E549" t="s">
        <v>2305</v>
      </c>
      <c r="F549" s="8">
        <v>39799</v>
      </c>
      <c r="G549">
        <v>300</v>
      </c>
      <c r="H549" t="s">
        <v>119</v>
      </c>
      <c r="I549" t="s">
        <v>287</v>
      </c>
      <c r="J549" t="s">
        <v>211</v>
      </c>
      <c r="K549" t="s">
        <v>212</v>
      </c>
      <c r="L549" t="s">
        <v>96</v>
      </c>
      <c r="M549">
        <v>1</v>
      </c>
      <c r="N549" t="s">
        <v>140</v>
      </c>
      <c r="O549" t="s">
        <v>98</v>
      </c>
      <c r="P549" t="s">
        <v>99</v>
      </c>
      <c r="Q549">
        <v>1</v>
      </c>
      <c r="R549">
        <v>0</v>
      </c>
      <c r="S549" t="s">
        <v>100</v>
      </c>
      <c r="T549" t="s">
        <v>101</v>
      </c>
      <c r="U549" t="s">
        <v>196</v>
      </c>
      <c r="V549" t="s">
        <v>103</v>
      </c>
      <c r="W549" t="s">
        <v>122</v>
      </c>
      <c r="X549" t="s">
        <v>123</v>
      </c>
      <c r="Y549" t="s">
        <v>2306</v>
      </c>
      <c r="Z549" t="s">
        <v>97</v>
      </c>
      <c r="AB549" t="s">
        <v>145</v>
      </c>
      <c r="AC549">
        <v>7</v>
      </c>
      <c r="AD549">
        <v>0</v>
      </c>
      <c r="AE549">
        <v>0</v>
      </c>
      <c r="AG549">
        <v>1</v>
      </c>
      <c r="AH549">
        <v>0</v>
      </c>
      <c r="AI549">
        <v>0</v>
      </c>
      <c r="AJ549" s="9">
        <f t="shared" si="112"/>
        <v>7</v>
      </c>
      <c r="AK549" s="9"/>
      <c r="AL549">
        <v>0</v>
      </c>
      <c r="AM549">
        <v>0</v>
      </c>
      <c r="AN549" t="s">
        <v>148</v>
      </c>
      <c r="AO549" t="s">
        <v>170</v>
      </c>
      <c r="AP549" t="s">
        <v>145</v>
      </c>
      <c r="AQ549" t="s">
        <v>146</v>
      </c>
      <c r="AR549" t="s">
        <v>108</v>
      </c>
      <c r="AS549" t="s">
        <v>111</v>
      </c>
      <c r="AT549" t="s">
        <v>110</v>
      </c>
      <c r="AU549">
        <v>0</v>
      </c>
      <c r="AV549">
        <v>0</v>
      </c>
      <c r="AW549">
        <v>0</v>
      </c>
      <c r="AX549">
        <v>0</v>
      </c>
      <c r="AY549">
        <v>0</v>
      </c>
      <c r="AZ549">
        <v>0</v>
      </c>
      <c r="BA549">
        <v>0</v>
      </c>
      <c r="BB549">
        <v>0</v>
      </c>
      <c r="BC549">
        <v>0</v>
      </c>
      <c r="BD549">
        <v>0</v>
      </c>
      <c r="BE549" s="10" t="str">
        <f t="shared" si="124"/>
        <v>igual</v>
      </c>
      <c r="BF549" s="10" t="str">
        <f t="shared" si="114"/>
        <v>diferente</v>
      </c>
      <c r="BG549">
        <f>VLOOKUP(A549,[1]FormatoBBDD!$A$1:$CA$2248,57,FALSE)</f>
        <v>0</v>
      </c>
      <c r="BH549">
        <v>0</v>
      </c>
      <c r="BI549" t="s">
        <v>107</v>
      </c>
      <c r="BN549" t="s">
        <v>116</v>
      </c>
      <c r="BW549" t="s">
        <v>148</v>
      </c>
      <c r="CD549">
        <v>0</v>
      </c>
      <c r="CE549">
        <f t="shared" si="115"/>
        <v>1</v>
      </c>
      <c r="CF549">
        <f t="shared" si="116"/>
        <v>1</v>
      </c>
      <c r="CG549">
        <f t="shared" si="117"/>
        <v>1</v>
      </c>
      <c r="CH549">
        <f t="shared" si="118"/>
        <v>1</v>
      </c>
      <c r="CI549">
        <f t="shared" si="119"/>
        <v>1</v>
      </c>
      <c r="CJ549">
        <f t="shared" si="120"/>
        <v>1</v>
      </c>
      <c r="CK549">
        <f t="shared" si="121"/>
        <v>1</v>
      </c>
      <c r="CL549">
        <f t="shared" si="122"/>
        <v>1</v>
      </c>
      <c r="CM549">
        <f t="shared" si="111"/>
        <v>7</v>
      </c>
      <c r="CN549">
        <f t="shared" si="123"/>
        <v>1</v>
      </c>
    </row>
    <row r="550" spans="1:92">
      <c r="A550" t="s">
        <v>2307</v>
      </c>
      <c r="B550" s="8">
        <v>39500</v>
      </c>
      <c r="C550">
        <v>2008</v>
      </c>
      <c r="D550">
        <v>2008</v>
      </c>
      <c r="E550" t="s">
        <v>2308</v>
      </c>
      <c r="F550" s="8">
        <v>39634</v>
      </c>
      <c r="G550">
        <v>134</v>
      </c>
      <c r="H550" t="s">
        <v>173</v>
      </c>
      <c r="I550" t="s">
        <v>352</v>
      </c>
      <c r="J550" t="s">
        <v>94</v>
      </c>
      <c r="K550" t="s">
        <v>121</v>
      </c>
      <c r="L550" t="s">
        <v>132</v>
      </c>
      <c r="M550">
        <v>1</v>
      </c>
      <c r="N550" t="s">
        <v>140</v>
      </c>
      <c r="O550" t="s">
        <v>133</v>
      </c>
      <c r="P550" t="s">
        <v>133</v>
      </c>
      <c r="Q550">
        <v>99</v>
      </c>
      <c r="R550">
        <v>99</v>
      </c>
      <c r="S550" t="s">
        <v>100</v>
      </c>
      <c r="T550" t="s">
        <v>97</v>
      </c>
      <c r="U550" t="s">
        <v>97</v>
      </c>
      <c r="V550" t="s">
        <v>97</v>
      </c>
      <c r="W550" t="s">
        <v>122</v>
      </c>
      <c r="X550" t="s">
        <v>638</v>
      </c>
      <c r="Y550" t="s">
        <v>2309</v>
      </c>
      <c r="Z550" t="s">
        <v>97</v>
      </c>
      <c r="AB550" t="s">
        <v>145</v>
      </c>
      <c r="AC550">
        <v>0</v>
      </c>
      <c r="AD550">
        <v>7</v>
      </c>
      <c r="AE550">
        <v>0</v>
      </c>
      <c r="AG550">
        <v>0</v>
      </c>
      <c r="AH550">
        <v>1</v>
      </c>
      <c r="AI550">
        <v>0</v>
      </c>
      <c r="AJ550" s="9">
        <f t="shared" si="112"/>
        <v>7</v>
      </c>
      <c r="AK550" s="9"/>
      <c r="AL550">
        <v>0</v>
      </c>
      <c r="AM550">
        <v>0</v>
      </c>
      <c r="AN550">
        <v>0</v>
      </c>
      <c r="AO550">
        <v>0</v>
      </c>
      <c r="AP550">
        <v>0</v>
      </c>
      <c r="AQ550">
        <v>0</v>
      </c>
      <c r="AR550">
        <v>0</v>
      </c>
      <c r="AS550">
        <v>0</v>
      </c>
      <c r="AT550">
        <v>0</v>
      </c>
      <c r="AU550" t="s">
        <v>184</v>
      </c>
      <c r="AV550" t="s">
        <v>170</v>
      </c>
      <c r="AW550" t="s">
        <v>145</v>
      </c>
      <c r="AX550" t="s">
        <v>146</v>
      </c>
      <c r="AY550" t="s">
        <v>108</v>
      </c>
      <c r="AZ550" t="s">
        <v>111</v>
      </c>
      <c r="BA550" t="s">
        <v>110</v>
      </c>
      <c r="BB550">
        <v>0</v>
      </c>
      <c r="BC550">
        <v>0</v>
      </c>
      <c r="BD550">
        <v>0</v>
      </c>
      <c r="BE550" s="10" t="str">
        <f t="shared" si="124"/>
        <v>diferente</v>
      </c>
      <c r="BF550" s="10" t="str">
        <f t="shared" si="114"/>
        <v>igual</v>
      </c>
      <c r="BG550">
        <f>VLOOKUP(A550,[1]FormatoBBDD!$A$1:$CA$2248,57,FALSE)</f>
        <v>0</v>
      </c>
      <c r="BH550">
        <v>0</v>
      </c>
      <c r="BI550" t="s">
        <v>107</v>
      </c>
      <c r="BN550" t="s">
        <v>116</v>
      </c>
      <c r="BW550" t="s">
        <v>184</v>
      </c>
      <c r="CD550">
        <v>0</v>
      </c>
      <c r="CE550">
        <f t="shared" si="115"/>
        <v>1</v>
      </c>
      <c r="CF550">
        <f t="shared" si="116"/>
        <v>1</v>
      </c>
      <c r="CG550">
        <f t="shared" si="117"/>
        <v>1</v>
      </c>
      <c r="CH550">
        <f t="shared" si="118"/>
        <v>1</v>
      </c>
      <c r="CI550">
        <f t="shared" si="119"/>
        <v>1</v>
      </c>
      <c r="CJ550">
        <f t="shared" si="120"/>
        <v>1</v>
      </c>
      <c r="CK550">
        <f t="shared" si="121"/>
        <v>1</v>
      </c>
      <c r="CL550">
        <f t="shared" si="122"/>
        <v>1</v>
      </c>
      <c r="CM550">
        <f t="shared" si="111"/>
        <v>7</v>
      </c>
      <c r="CN550">
        <f t="shared" si="123"/>
        <v>1</v>
      </c>
    </row>
    <row r="551" spans="1:92">
      <c r="A551" t="s">
        <v>2310</v>
      </c>
      <c r="B551" s="8">
        <v>39500</v>
      </c>
      <c r="C551">
        <v>2008</v>
      </c>
      <c r="D551">
        <v>2008</v>
      </c>
      <c r="E551" t="s">
        <v>2311</v>
      </c>
      <c r="F551" s="8">
        <v>39591</v>
      </c>
      <c r="G551">
        <v>91</v>
      </c>
      <c r="H551" t="s">
        <v>151</v>
      </c>
      <c r="I551" t="s">
        <v>469</v>
      </c>
      <c r="J551" t="s">
        <v>94</v>
      </c>
      <c r="K551" t="s">
        <v>121</v>
      </c>
      <c r="L551" t="s">
        <v>96</v>
      </c>
      <c r="M551">
        <v>1</v>
      </c>
      <c r="N551" t="s">
        <v>592</v>
      </c>
      <c r="O551" t="s">
        <v>98</v>
      </c>
      <c r="P551" t="s">
        <v>99</v>
      </c>
      <c r="Q551">
        <v>1</v>
      </c>
      <c r="R551">
        <v>0</v>
      </c>
      <c r="S551" t="s">
        <v>100</v>
      </c>
      <c r="T551" t="s">
        <v>101</v>
      </c>
      <c r="U551" t="s">
        <v>331</v>
      </c>
      <c r="V551" t="s">
        <v>103</v>
      </c>
      <c r="W551" t="s">
        <v>155</v>
      </c>
      <c r="X551" t="s">
        <v>2312</v>
      </c>
      <c r="Y551" t="s">
        <v>2313</v>
      </c>
      <c r="Z551" t="s">
        <v>97</v>
      </c>
      <c r="AB551" t="s">
        <v>145</v>
      </c>
      <c r="AC551">
        <v>0</v>
      </c>
      <c r="AD551">
        <v>7</v>
      </c>
      <c r="AE551">
        <v>0</v>
      </c>
      <c r="AG551">
        <v>0</v>
      </c>
      <c r="AH551">
        <v>1</v>
      </c>
      <c r="AI551">
        <v>0</v>
      </c>
      <c r="AJ551" s="9">
        <f t="shared" si="112"/>
        <v>7</v>
      </c>
      <c r="AK551" s="9"/>
      <c r="AL551">
        <v>0</v>
      </c>
      <c r="AM551">
        <v>0</v>
      </c>
      <c r="AN551">
        <v>0</v>
      </c>
      <c r="AO551">
        <v>0</v>
      </c>
      <c r="AP551">
        <v>0</v>
      </c>
      <c r="AQ551">
        <v>0</v>
      </c>
      <c r="AR551">
        <v>0</v>
      </c>
      <c r="AS551">
        <v>0</v>
      </c>
      <c r="AT551">
        <v>0</v>
      </c>
      <c r="AU551" t="s">
        <v>184</v>
      </c>
      <c r="AV551" t="s">
        <v>170</v>
      </c>
      <c r="AW551" t="s">
        <v>145</v>
      </c>
      <c r="AX551" t="s">
        <v>146</v>
      </c>
      <c r="AY551" t="s">
        <v>108</v>
      </c>
      <c r="AZ551" t="s">
        <v>111</v>
      </c>
      <c r="BA551" t="s">
        <v>110</v>
      </c>
      <c r="BB551">
        <v>0</v>
      </c>
      <c r="BC551">
        <v>0</v>
      </c>
      <c r="BD551">
        <v>0</v>
      </c>
      <c r="BE551" s="10" t="str">
        <f t="shared" si="124"/>
        <v>diferente</v>
      </c>
      <c r="BF551" s="10" t="str">
        <f t="shared" si="114"/>
        <v>igual</v>
      </c>
      <c r="BG551">
        <f>VLOOKUP(A551,[1]FormatoBBDD!$A$1:$CA$2248,57,FALSE)</f>
        <v>0</v>
      </c>
      <c r="BH551">
        <v>0</v>
      </c>
      <c r="BI551" t="s">
        <v>107</v>
      </c>
      <c r="BN551" t="s">
        <v>116</v>
      </c>
      <c r="BW551" t="s">
        <v>184</v>
      </c>
      <c r="CD551">
        <v>0</v>
      </c>
      <c r="CE551">
        <f t="shared" si="115"/>
        <v>1</v>
      </c>
      <c r="CF551">
        <f t="shared" si="116"/>
        <v>1</v>
      </c>
      <c r="CG551">
        <f t="shared" si="117"/>
        <v>1</v>
      </c>
      <c r="CH551">
        <f t="shared" si="118"/>
        <v>1</v>
      </c>
      <c r="CI551">
        <f t="shared" si="119"/>
        <v>1</v>
      </c>
      <c r="CJ551">
        <f t="shared" si="120"/>
        <v>1</v>
      </c>
      <c r="CK551">
        <f t="shared" si="121"/>
        <v>1</v>
      </c>
      <c r="CL551">
        <f t="shared" si="122"/>
        <v>1</v>
      </c>
      <c r="CM551">
        <f t="shared" si="111"/>
        <v>7</v>
      </c>
      <c r="CN551">
        <f t="shared" si="123"/>
        <v>1</v>
      </c>
    </row>
    <row r="552" spans="1:92">
      <c r="A552" t="s">
        <v>2314</v>
      </c>
      <c r="B552" s="8">
        <v>39503</v>
      </c>
      <c r="C552">
        <v>2008</v>
      </c>
      <c r="D552">
        <v>2008</v>
      </c>
      <c r="E552" t="s">
        <v>2315</v>
      </c>
      <c r="F552" s="8">
        <v>39554</v>
      </c>
      <c r="G552">
        <v>51</v>
      </c>
      <c r="H552" t="s">
        <v>219</v>
      </c>
      <c r="I552" t="s">
        <v>2316</v>
      </c>
      <c r="J552" t="s">
        <v>211</v>
      </c>
      <c r="K552" t="s">
        <v>212</v>
      </c>
      <c r="L552" t="s">
        <v>96</v>
      </c>
      <c r="M552">
        <v>1</v>
      </c>
      <c r="N552" t="s">
        <v>592</v>
      </c>
      <c r="O552" t="s">
        <v>98</v>
      </c>
      <c r="P552" t="s">
        <v>99</v>
      </c>
      <c r="Q552">
        <v>1</v>
      </c>
      <c r="R552">
        <v>0</v>
      </c>
      <c r="S552" t="s">
        <v>100</v>
      </c>
      <c r="T552" t="s">
        <v>101</v>
      </c>
      <c r="U552" t="s">
        <v>97</v>
      </c>
      <c r="V552" t="s">
        <v>103</v>
      </c>
      <c r="W552" t="s">
        <v>122</v>
      </c>
      <c r="X552" t="s">
        <v>221</v>
      </c>
      <c r="Y552" t="s">
        <v>2317</v>
      </c>
      <c r="Z552" t="s">
        <v>97</v>
      </c>
      <c r="AB552" t="s">
        <v>145</v>
      </c>
      <c r="AC552">
        <v>4</v>
      </c>
      <c r="AD552">
        <v>0</v>
      </c>
      <c r="AE552">
        <v>3</v>
      </c>
      <c r="AG552">
        <v>1</v>
      </c>
      <c r="AH552">
        <v>0</v>
      </c>
      <c r="AI552">
        <v>1</v>
      </c>
      <c r="AJ552" s="9">
        <f t="shared" si="112"/>
        <v>7</v>
      </c>
      <c r="AK552" s="9"/>
      <c r="AL552">
        <v>3</v>
      </c>
      <c r="AM552">
        <v>0</v>
      </c>
      <c r="AN552" t="s">
        <v>170</v>
      </c>
      <c r="AO552" t="s">
        <v>207</v>
      </c>
      <c r="AP552" t="s">
        <v>108</v>
      </c>
      <c r="AQ552" t="s">
        <v>111</v>
      </c>
      <c r="AR552">
        <v>0</v>
      </c>
      <c r="AS552">
        <v>0</v>
      </c>
      <c r="AT552">
        <v>0</v>
      </c>
      <c r="AU552">
        <v>0</v>
      </c>
      <c r="AV552">
        <v>0</v>
      </c>
      <c r="AW552">
        <v>0</v>
      </c>
      <c r="AX552">
        <v>0</v>
      </c>
      <c r="AY552">
        <v>0</v>
      </c>
      <c r="AZ552">
        <v>0</v>
      </c>
      <c r="BA552">
        <v>0</v>
      </c>
      <c r="BB552" t="s">
        <v>110</v>
      </c>
      <c r="BC552" t="s">
        <v>184</v>
      </c>
      <c r="BD552" t="s">
        <v>145</v>
      </c>
      <c r="BE552" s="10" t="str">
        <f t="shared" si="124"/>
        <v>diferente</v>
      </c>
      <c r="BF552" s="10" t="str">
        <f t="shared" si="114"/>
        <v>diferente</v>
      </c>
      <c r="BG552">
        <f>VLOOKUP(A552,[1]FormatoBBDD!$A$1:$CA$2248,57,FALSE)</f>
        <v>0</v>
      </c>
      <c r="BH552" s="22" t="s">
        <v>1030</v>
      </c>
      <c r="BI552" t="s">
        <v>115</v>
      </c>
      <c r="BJ552">
        <v>1</v>
      </c>
      <c r="BK552" t="s">
        <v>110</v>
      </c>
      <c r="BL552" t="s">
        <v>184</v>
      </c>
      <c r="BM552" t="s">
        <v>145</v>
      </c>
      <c r="BN552" t="s">
        <v>116</v>
      </c>
      <c r="BW552" t="s">
        <v>184</v>
      </c>
      <c r="BX552" t="s">
        <v>207</v>
      </c>
      <c r="CD552">
        <v>0</v>
      </c>
      <c r="CE552">
        <f t="shared" si="115"/>
        <v>2</v>
      </c>
      <c r="CF552">
        <f t="shared" si="116"/>
        <v>1</v>
      </c>
      <c r="CG552">
        <f t="shared" si="117"/>
        <v>1</v>
      </c>
      <c r="CH552">
        <f t="shared" si="118"/>
        <v>1</v>
      </c>
      <c r="CI552">
        <f t="shared" si="119"/>
        <v>1</v>
      </c>
      <c r="CJ552">
        <f t="shared" si="120"/>
        <v>1</v>
      </c>
      <c r="CK552">
        <f t="shared" si="121"/>
        <v>1</v>
      </c>
      <c r="CL552">
        <f t="shared" si="122"/>
        <v>1</v>
      </c>
      <c r="CM552">
        <f t="shared" si="111"/>
        <v>7</v>
      </c>
      <c r="CN552">
        <f t="shared" si="123"/>
        <v>1</v>
      </c>
    </row>
    <row r="553" spans="1:92">
      <c r="A553" t="s">
        <v>2318</v>
      </c>
      <c r="B553" s="8">
        <v>39503</v>
      </c>
      <c r="C553">
        <v>2008</v>
      </c>
      <c r="D553">
        <v>2008</v>
      </c>
      <c r="E553" t="s">
        <v>2319</v>
      </c>
      <c r="F553" s="8">
        <v>39799</v>
      </c>
      <c r="G553">
        <v>296</v>
      </c>
      <c r="H553" t="s">
        <v>119</v>
      </c>
      <c r="I553" t="s">
        <v>287</v>
      </c>
      <c r="J553" t="s">
        <v>211</v>
      </c>
      <c r="K553" t="s">
        <v>212</v>
      </c>
      <c r="L553" t="s">
        <v>96</v>
      </c>
      <c r="M553">
        <v>1</v>
      </c>
      <c r="N553" t="s">
        <v>195</v>
      </c>
      <c r="O553" t="s">
        <v>98</v>
      </c>
      <c r="P553" t="s">
        <v>99</v>
      </c>
      <c r="Q553">
        <v>1</v>
      </c>
      <c r="R553">
        <v>0</v>
      </c>
      <c r="S553" t="s">
        <v>100</v>
      </c>
      <c r="T553" t="s">
        <v>101</v>
      </c>
      <c r="U553" t="s">
        <v>363</v>
      </c>
      <c r="V553" t="s">
        <v>103</v>
      </c>
      <c r="W553" t="s">
        <v>104</v>
      </c>
      <c r="X553" t="s">
        <v>2320</v>
      </c>
      <c r="Y553" t="s">
        <v>2321</v>
      </c>
      <c r="Z553" t="s">
        <v>97</v>
      </c>
      <c r="AB553" t="s">
        <v>145</v>
      </c>
      <c r="AC553">
        <v>7</v>
      </c>
      <c r="AD553">
        <v>0</v>
      </c>
      <c r="AE553">
        <v>0</v>
      </c>
      <c r="AG553">
        <v>1</v>
      </c>
      <c r="AH553">
        <v>0</v>
      </c>
      <c r="AI553">
        <v>0</v>
      </c>
      <c r="AJ553" s="9">
        <f t="shared" si="112"/>
        <v>7</v>
      </c>
      <c r="AK553" s="9"/>
      <c r="AL553">
        <v>0</v>
      </c>
      <c r="AM553">
        <v>0</v>
      </c>
      <c r="AN553" t="s">
        <v>148</v>
      </c>
      <c r="AO553" t="s">
        <v>170</v>
      </c>
      <c r="AP553" t="s">
        <v>145</v>
      </c>
      <c r="AQ553" t="s">
        <v>146</v>
      </c>
      <c r="AR553" t="s">
        <v>108</v>
      </c>
      <c r="AS553" t="s">
        <v>111</v>
      </c>
      <c r="AT553" t="s">
        <v>110</v>
      </c>
      <c r="AU553">
        <v>0</v>
      </c>
      <c r="AV553">
        <v>0</v>
      </c>
      <c r="AW553">
        <v>0</v>
      </c>
      <c r="AX553">
        <v>0</v>
      </c>
      <c r="AY553">
        <v>0</v>
      </c>
      <c r="AZ553">
        <v>0</v>
      </c>
      <c r="BA553">
        <v>0</v>
      </c>
      <c r="BB553">
        <v>0</v>
      </c>
      <c r="BC553">
        <v>0</v>
      </c>
      <c r="BD553">
        <v>0</v>
      </c>
      <c r="BE553" s="10" t="str">
        <f t="shared" si="124"/>
        <v>igual</v>
      </c>
      <c r="BF553" s="10" t="str">
        <f t="shared" si="114"/>
        <v>diferente</v>
      </c>
      <c r="BG553">
        <f>VLOOKUP(A553,[1]FormatoBBDD!$A$1:$CA$2248,57,FALSE)</f>
        <v>0</v>
      </c>
      <c r="BH553">
        <v>0</v>
      </c>
      <c r="BI553" t="s">
        <v>107</v>
      </c>
      <c r="BN553" t="s">
        <v>116</v>
      </c>
      <c r="BW553" t="s">
        <v>148</v>
      </c>
      <c r="CD553">
        <v>0</v>
      </c>
      <c r="CE553">
        <f t="shared" si="115"/>
        <v>1</v>
      </c>
      <c r="CF553">
        <f t="shared" si="116"/>
        <v>1</v>
      </c>
      <c r="CG553">
        <f t="shared" si="117"/>
        <v>1</v>
      </c>
      <c r="CH553">
        <f t="shared" si="118"/>
        <v>1</v>
      </c>
      <c r="CI553">
        <f t="shared" si="119"/>
        <v>1</v>
      </c>
      <c r="CJ553">
        <f t="shared" si="120"/>
        <v>1</v>
      </c>
      <c r="CK553">
        <f t="shared" si="121"/>
        <v>1</v>
      </c>
      <c r="CL553">
        <f t="shared" si="122"/>
        <v>1</v>
      </c>
      <c r="CM553">
        <f t="shared" si="111"/>
        <v>7</v>
      </c>
      <c r="CN553">
        <f t="shared" si="123"/>
        <v>1</v>
      </c>
    </row>
    <row r="554" spans="1:92">
      <c r="A554" t="s">
        <v>2322</v>
      </c>
      <c r="B554" s="8">
        <v>39490</v>
      </c>
      <c r="C554">
        <v>2008</v>
      </c>
      <c r="D554">
        <v>2008</v>
      </c>
      <c r="E554" t="s">
        <v>2323</v>
      </c>
      <c r="F554" s="8">
        <v>39560</v>
      </c>
      <c r="G554">
        <v>70</v>
      </c>
      <c r="H554" t="s">
        <v>361</v>
      </c>
      <c r="I554" t="s">
        <v>352</v>
      </c>
      <c r="J554" t="s">
        <v>94</v>
      </c>
      <c r="K554" t="s">
        <v>121</v>
      </c>
      <c r="L554" t="s">
        <v>96</v>
      </c>
      <c r="M554">
        <v>1</v>
      </c>
      <c r="N554" t="s">
        <v>592</v>
      </c>
      <c r="O554" t="s">
        <v>98</v>
      </c>
      <c r="P554" t="s">
        <v>99</v>
      </c>
      <c r="Q554">
        <v>1</v>
      </c>
      <c r="R554">
        <v>0</v>
      </c>
      <c r="S554" t="s">
        <v>100</v>
      </c>
      <c r="T554" t="s">
        <v>101</v>
      </c>
      <c r="U554" t="s">
        <v>196</v>
      </c>
      <c r="V554" t="s">
        <v>103</v>
      </c>
      <c r="W554" t="s">
        <v>155</v>
      </c>
      <c r="X554" t="s">
        <v>2050</v>
      </c>
      <c r="Y554" t="s">
        <v>2324</v>
      </c>
      <c r="Z554" t="s">
        <v>2325</v>
      </c>
      <c r="AB554" t="s">
        <v>145</v>
      </c>
      <c r="AC554">
        <v>0</v>
      </c>
      <c r="AD554">
        <v>7</v>
      </c>
      <c r="AE554">
        <v>0</v>
      </c>
      <c r="AG554">
        <v>0</v>
      </c>
      <c r="AH554">
        <v>1</v>
      </c>
      <c r="AI554">
        <v>0</v>
      </c>
      <c r="AJ554" s="9">
        <f t="shared" si="112"/>
        <v>7</v>
      </c>
      <c r="AK554" s="9"/>
      <c r="AL554">
        <v>0</v>
      </c>
      <c r="AM554">
        <v>0</v>
      </c>
      <c r="AN554">
        <v>0</v>
      </c>
      <c r="AO554">
        <v>0</v>
      </c>
      <c r="AP554">
        <v>0</v>
      </c>
      <c r="AQ554">
        <v>0</v>
      </c>
      <c r="AR554">
        <v>0</v>
      </c>
      <c r="AS554">
        <v>0</v>
      </c>
      <c r="AT554">
        <v>0</v>
      </c>
      <c r="AU554" t="s">
        <v>184</v>
      </c>
      <c r="AV554" t="s">
        <v>170</v>
      </c>
      <c r="AW554" t="s">
        <v>145</v>
      </c>
      <c r="AX554" t="s">
        <v>207</v>
      </c>
      <c r="AY554" t="s">
        <v>108</v>
      </c>
      <c r="AZ554" t="s">
        <v>111</v>
      </c>
      <c r="BA554" t="s">
        <v>110</v>
      </c>
      <c r="BB554">
        <v>0</v>
      </c>
      <c r="BC554">
        <v>0</v>
      </c>
      <c r="BD554">
        <v>0</v>
      </c>
      <c r="BE554" s="10" t="str">
        <f t="shared" si="124"/>
        <v>diferente</v>
      </c>
      <c r="BF554" s="10" t="str">
        <f t="shared" si="114"/>
        <v>igual</v>
      </c>
      <c r="BG554">
        <f>VLOOKUP(A554,[1]FormatoBBDD!$A$1:$CA$2248,57,FALSE)</f>
        <v>0</v>
      </c>
      <c r="BH554">
        <v>0</v>
      </c>
      <c r="BI554" t="s">
        <v>107</v>
      </c>
      <c r="BN554" t="s">
        <v>116</v>
      </c>
      <c r="BW554" t="s">
        <v>184</v>
      </c>
      <c r="BX554" t="s">
        <v>207</v>
      </c>
      <c r="CD554">
        <v>0</v>
      </c>
      <c r="CE554">
        <f t="shared" si="115"/>
        <v>2</v>
      </c>
      <c r="CF554">
        <f t="shared" si="116"/>
        <v>1</v>
      </c>
      <c r="CG554">
        <f t="shared" si="117"/>
        <v>1</v>
      </c>
      <c r="CH554">
        <f t="shared" si="118"/>
        <v>1</v>
      </c>
      <c r="CI554">
        <f t="shared" si="119"/>
        <v>1</v>
      </c>
      <c r="CJ554">
        <f t="shared" si="120"/>
        <v>1</v>
      </c>
      <c r="CK554">
        <f t="shared" si="121"/>
        <v>1</v>
      </c>
      <c r="CL554">
        <f t="shared" si="122"/>
        <v>1</v>
      </c>
      <c r="CM554">
        <f t="shared" si="111"/>
        <v>7</v>
      </c>
      <c r="CN554">
        <f t="shared" si="123"/>
        <v>1</v>
      </c>
    </row>
    <row r="555" spans="1:92">
      <c r="A555" t="s">
        <v>2326</v>
      </c>
      <c r="B555" s="8">
        <v>39505</v>
      </c>
      <c r="C555">
        <v>2008</v>
      </c>
      <c r="D555">
        <v>2008</v>
      </c>
      <c r="E555" t="s">
        <v>2327</v>
      </c>
      <c r="F555" s="8">
        <v>39695</v>
      </c>
      <c r="G555">
        <v>190</v>
      </c>
      <c r="H555" t="s">
        <v>219</v>
      </c>
      <c r="I555" t="s">
        <v>352</v>
      </c>
      <c r="J555" t="s">
        <v>94</v>
      </c>
      <c r="K555" t="s">
        <v>95</v>
      </c>
      <c r="L555" t="s">
        <v>132</v>
      </c>
      <c r="M555">
        <v>1</v>
      </c>
      <c r="N555" t="s">
        <v>592</v>
      </c>
      <c r="O555" t="s">
        <v>98</v>
      </c>
      <c r="P555" t="s">
        <v>99</v>
      </c>
      <c r="Q555">
        <v>1</v>
      </c>
      <c r="R555">
        <v>0</v>
      </c>
      <c r="S555" t="s">
        <v>100</v>
      </c>
      <c r="T555" t="s">
        <v>101</v>
      </c>
      <c r="U555" t="s">
        <v>196</v>
      </c>
      <c r="V555" t="s">
        <v>103</v>
      </c>
      <c r="W555" t="s">
        <v>475</v>
      </c>
      <c r="X555" t="s">
        <v>475</v>
      </c>
      <c r="Y555" t="s">
        <v>2328</v>
      </c>
      <c r="Z555" t="s">
        <v>97</v>
      </c>
      <c r="AB555" t="s">
        <v>145</v>
      </c>
      <c r="AC555">
        <v>0</v>
      </c>
      <c r="AD555">
        <v>7</v>
      </c>
      <c r="AE555">
        <v>0</v>
      </c>
      <c r="AG555">
        <v>0</v>
      </c>
      <c r="AH555">
        <v>1</v>
      </c>
      <c r="AI555">
        <v>0</v>
      </c>
      <c r="AJ555" s="9">
        <f t="shared" si="112"/>
        <v>7</v>
      </c>
      <c r="AK555" s="9"/>
      <c r="AL555">
        <v>0</v>
      </c>
      <c r="AM555">
        <v>0</v>
      </c>
      <c r="AN555">
        <v>0</v>
      </c>
      <c r="AO555">
        <v>0</v>
      </c>
      <c r="AP555">
        <v>0</v>
      </c>
      <c r="AQ555">
        <v>0</v>
      </c>
      <c r="AR555">
        <v>0</v>
      </c>
      <c r="AS555">
        <v>0</v>
      </c>
      <c r="AT555">
        <v>0</v>
      </c>
      <c r="AU555" t="s">
        <v>184</v>
      </c>
      <c r="AV555" t="s">
        <v>482</v>
      </c>
      <c r="AW555" t="s">
        <v>145</v>
      </c>
      <c r="AX555" t="s">
        <v>146</v>
      </c>
      <c r="AY555" t="s">
        <v>108</v>
      </c>
      <c r="AZ555" t="s">
        <v>111</v>
      </c>
      <c r="BA555" t="s">
        <v>110</v>
      </c>
      <c r="BB555">
        <v>0</v>
      </c>
      <c r="BC555">
        <v>0</v>
      </c>
      <c r="BD555">
        <v>0</v>
      </c>
      <c r="BE555" s="10" t="str">
        <f t="shared" si="124"/>
        <v>diferente</v>
      </c>
      <c r="BF555" s="10" t="str">
        <f t="shared" si="114"/>
        <v>igual</v>
      </c>
      <c r="BG555">
        <f>VLOOKUP(A555,[1]FormatoBBDD!$A$1:$CA$2248,57,FALSE)</f>
        <v>0</v>
      </c>
      <c r="BH555">
        <v>0</v>
      </c>
      <c r="BI555" t="s">
        <v>107</v>
      </c>
      <c r="BN555" t="s">
        <v>116</v>
      </c>
      <c r="BW555" t="s">
        <v>184</v>
      </c>
      <c r="BX555" t="s">
        <v>482</v>
      </c>
      <c r="CD555">
        <v>0</v>
      </c>
      <c r="CE555">
        <f t="shared" si="115"/>
        <v>2</v>
      </c>
      <c r="CF555">
        <f t="shared" si="116"/>
        <v>1</v>
      </c>
      <c r="CG555">
        <f t="shared" si="117"/>
        <v>1</v>
      </c>
      <c r="CH555">
        <f t="shared" si="118"/>
        <v>1</v>
      </c>
      <c r="CI555">
        <f t="shared" si="119"/>
        <v>1</v>
      </c>
      <c r="CJ555">
        <f t="shared" si="120"/>
        <v>1</v>
      </c>
      <c r="CK555">
        <f t="shared" si="121"/>
        <v>1</v>
      </c>
      <c r="CL555">
        <f t="shared" si="122"/>
        <v>1</v>
      </c>
      <c r="CM555">
        <f t="shared" si="111"/>
        <v>7</v>
      </c>
      <c r="CN555">
        <f t="shared" si="123"/>
        <v>1</v>
      </c>
    </row>
    <row r="556" spans="1:92">
      <c r="A556" t="s">
        <v>2329</v>
      </c>
      <c r="B556" s="8">
        <v>39511</v>
      </c>
      <c r="C556">
        <v>2008</v>
      </c>
      <c r="D556">
        <v>2008</v>
      </c>
      <c r="E556" t="s">
        <v>2330</v>
      </c>
      <c r="F556" s="8">
        <v>39708</v>
      </c>
      <c r="G556">
        <v>197</v>
      </c>
      <c r="H556" t="s">
        <v>681</v>
      </c>
      <c r="I556" t="s">
        <v>352</v>
      </c>
      <c r="J556" t="s">
        <v>94</v>
      </c>
      <c r="K556" t="s">
        <v>121</v>
      </c>
      <c r="L556" t="s">
        <v>96</v>
      </c>
      <c r="M556">
        <v>1</v>
      </c>
      <c r="N556" t="s">
        <v>140</v>
      </c>
      <c r="O556" t="s">
        <v>246</v>
      </c>
      <c r="P556" t="s">
        <v>99</v>
      </c>
      <c r="Q556">
        <v>0</v>
      </c>
      <c r="R556">
        <v>1</v>
      </c>
      <c r="S556" t="s">
        <v>100</v>
      </c>
      <c r="T556" t="s">
        <v>101</v>
      </c>
      <c r="U556" t="s">
        <v>102</v>
      </c>
      <c r="V556" t="s">
        <v>103</v>
      </c>
      <c r="W556" t="s">
        <v>197</v>
      </c>
      <c r="X556" t="s">
        <v>2331</v>
      </c>
      <c r="Y556" t="s">
        <v>169</v>
      </c>
      <c r="Z556" t="s">
        <v>97</v>
      </c>
      <c r="AB556" t="s">
        <v>145</v>
      </c>
      <c r="AC556">
        <v>0</v>
      </c>
      <c r="AD556">
        <v>7</v>
      </c>
      <c r="AE556">
        <v>0</v>
      </c>
      <c r="AG556">
        <v>0</v>
      </c>
      <c r="AH556">
        <v>1</v>
      </c>
      <c r="AI556">
        <v>0</v>
      </c>
      <c r="AJ556" s="9">
        <f t="shared" si="112"/>
        <v>7</v>
      </c>
      <c r="AK556" s="9"/>
      <c r="AL556">
        <v>0</v>
      </c>
      <c r="AM556">
        <v>0</v>
      </c>
      <c r="AN556">
        <v>0</v>
      </c>
      <c r="AO556">
        <v>0</v>
      </c>
      <c r="AP556">
        <v>0</v>
      </c>
      <c r="AQ556">
        <v>0</v>
      </c>
      <c r="AR556">
        <v>0</v>
      </c>
      <c r="AS556">
        <v>0</v>
      </c>
      <c r="AT556">
        <v>0</v>
      </c>
      <c r="AU556" t="s">
        <v>148</v>
      </c>
      <c r="AV556" t="s">
        <v>170</v>
      </c>
      <c r="AW556" t="s">
        <v>145</v>
      </c>
      <c r="AX556" t="s">
        <v>146</v>
      </c>
      <c r="AY556" t="s">
        <v>108</v>
      </c>
      <c r="AZ556" t="s">
        <v>725</v>
      </c>
      <c r="BA556" t="s">
        <v>207</v>
      </c>
      <c r="BB556">
        <v>0</v>
      </c>
      <c r="BC556">
        <v>0</v>
      </c>
      <c r="BD556">
        <v>0</v>
      </c>
      <c r="BE556" s="10" t="str">
        <f t="shared" si="124"/>
        <v>diferente</v>
      </c>
      <c r="BF556" s="10" t="str">
        <f t="shared" si="114"/>
        <v>igual</v>
      </c>
      <c r="BG556">
        <f>VLOOKUP(A556,[1]FormatoBBDD!$A$1:$CA$2248,57,FALSE)</f>
        <v>0</v>
      </c>
      <c r="BH556">
        <v>0</v>
      </c>
      <c r="BI556" t="s">
        <v>107</v>
      </c>
      <c r="BN556" t="s">
        <v>116</v>
      </c>
      <c r="BW556" t="s">
        <v>148</v>
      </c>
      <c r="BX556" t="s">
        <v>207</v>
      </c>
      <c r="BY556" t="s">
        <v>725</v>
      </c>
      <c r="CD556">
        <v>0</v>
      </c>
      <c r="CE556">
        <f t="shared" si="115"/>
        <v>3</v>
      </c>
      <c r="CF556">
        <f t="shared" si="116"/>
        <v>1</v>
      </c>
      <c r="CG556">
        <f t="shared" si="117"/>
        <v>1</v>
      </c>
      <c r="CH556">
        <f t="shared" si="118"/>
        <v>1</v>
      </c>
      <c r="CI556">
        <f t="shared" si="119"/>
        <v>1</v>
      </c>
      <c r="CJ556">
        <f t="shared" si="120"/>
        <v>1</v>
      </c>
      <c r="CK556">
        <f t="shared" si="121"/>
        <v>1</v>
      </c>
      <c r="CL556">
        <f t="shared" si="122"/>
        <v>1</v>
      </c>
      <c r="CM556">
        <f t="shared" si="111"/>
        <v>7</v>
      </c>
      <c r="CN556">
        <f t="shared" si="123"/>
        <v>1</v>
      </c>
    </row>
    <row r="557" spans="1:92">
      <c r="A557" t="s">
        <v>2332</v>
      </c>
      <c r="B557" s="8">
        <v>39513</v>
      </c>
      <c r="C557">
        <v>2008</v>
      </c>
      <c r="D557">
        <v>2008</v>
      </c>
      <c r="E557" t="s">
        <v>2333</v>
      </c>
      <c r="F557" s="8">
        <v>39729</v>
      </c>
      <c r="G557">
        <v>216</v>
      </c>
      <c r="H557" t="s">
        <v>130</v>
      </c>
      <c r="I557" t="s">
        <v>352</v>
      </c>
      <c r="J557" t="s">
        <v>94</v>
      </c>
      <c r="K557" t="s">
        <v>121</v>
      </c>
      <c r="L557" t="s">
        <v>132</v>
      </c>
      <c r="M557">
        <v>1</v>
      </c>
      <c r="N557" t="s">
        <v>140</v>
      </c>
      <c r="O557" t="s">
        <v>133</v>
      </c>
      <c r="P557" t="s">
        <v>133</v>
      </c>
      <c r="Q557">
        <v>99</v>
      </c>
      <c r="R557">
        <v>99</v>
      </c>
      <c r="S557" t="s">
        <v>100</v>
      </c>
      <c r="T557" t="s">
        <v>97</v>
      </c>
      <c r="U557" t="s">
        <v>97</v>
      </c>
      <c r="V557" t="s">
        <v>97</v>
      </c>
      <c r="W557" t="s">
        <v>197</v>
      </c>
      <c r="X557" t="s">
        <v>2334</v>
      </c>
      <c r="Y557" t="s">
        <v>2335</v>
      </c>
      <c r="Z557" t="s">
        <v>97</v>
      </c>
      <c r="AB557" t="s">
        <v>145</v>
      </c>
      <c r="AC557">
        <v>0</v>
      </c>
      <c r="AD557">
        <v>7</v>
      </c>
      <c r="AE557">
        <v>0</v>
      </c>
      <c r="AG557">
        <v>0</v>
      </c>
      <c r="AH557">
        <v>1</v>
      </c>
      <c r="AI557">
        <v>0</v>
      </c>
      <c r="AJ557" s="9">
        <f t="shared" si="112"/>
        <v>7</v>
      </c>
      <c r="AK557" s="9"/>
      <c r="AL557">
        <v>0</v>
      </c>
      <c r="AM557">
        <v>0</v>
      </c>
      <c r="AN557">
        <v>0</v>
      </c>
      <c r="AO557">
        <v>0</v>
      </c>
      <c r="AP557">
        <v>0</v>
      </c>
      <c r="AQ557">
        <v>0</v>
      </c>
      <c r="AR557">
        <v>0</v>
      </c>
      <c r="AS557">
        <v>0</v>
      </c>
      <c r="AT557">
        <v>0</v>
      </c>
      <c r="AU557" t="s">
        <v>148</v>
      </c>
      <c r="AV557" t="s">
        <v>1074</v>
      </c>
      <c r="AW557" t="s">
        <v>145</v>
      </c>
      <c r="AX557" t="s">
        <v>146</v>
      </c>
      <c r="AY557" t="s">
        <v>108</v>
      </c>
      <c r="AZ557" t="s">
        <v>111</v>
      </c>
      <c r="BA557" t="s">
        <v>110</v>
      </c>
      <c r="BB557">
        <v>0</v>
      </c>
      <c r="BC557">
        <v>0</v>
      </c>
      <c r="BD557">
        <v>0</v>
      </c>
      <c r="BE557" s="10" t="str">
        <f t="shared" si="124"/>
        <v>diferente</v>
      </c>
      <c r="BF557" s="10" t="str">
        <f t="shared" si="114"/>
        <v>igual</v>
      </c>
      <c r="BG557">
        <f>VLOOKUP(A557,[1]FormatoBBDD!$A$1:$CA$2248,57,FALSE)</f>
        <v>0</v>
      </c>
      <c r="BH557">
        <v>0</v>
      </c>
      <c r="BI557" t="s">
        <v>107</v>
      </c>
      <c r="BN557" t="s">
        <v>116</v>
      </c>
      <c r="BW557" t="s">
        <v>148</v>
      </c>
      <c r="BX557" t="s">
        <v>1074</v>
      </c>
      <c r="CD557">
        <v>0</v>
      </c>
      <c r="CE557">
        <f t="shared" si="115"/>
        <v>2</v>
      </c>
      <c r="CF557">
        <f t="shared" si="116"/>
        <v>1</v>
      </c>
      <c r="CG557">
        <f t="shared" si="117"/>
        <v>1</v>
      </c>
      <c r="CH557">
        <f t="shared" si="118"/>
        <v>1</v>
      </c>
      <c r="CI557">
        <f t="shared" si="119"/>
        <v>1</v>
      </c>
      <c r="CJ557">
        <f t="shared" si="120"/>
        <v>1</v>
      </c>
      <c r="CK557">
        <f t="shared" si="121"/>
        <v>1</v>
      </c>
      <c r="CL557">
        <f t="shared" si="122"/>
        <v>1</v>
      </c>
      <c r="CM557">
        <f t="shared" si="111"/>
        <v>7</v>
      </c>
      <c r="CN557">
        <f t="shared" si="123"/>
        <v>1</v>
      </c>
    </row>
    <row r="558" spans="1:92">
      <c r="A558" t="s">
        <v>2336</v>
      </c>
      <c r="B558" s="8">
        <v>39520</v>
      </c>
      <c r="C558">
        <v>2008</v>
      </c>
      <c r="D558">
        <v>2008</v>
      </c>
      <c r="E558" t="s">
        <v>2337</v>
      </c>
      <c r="F558" s="8">
        <v>39561</v>
      </c>
      <c r="G558">
        <v>41</v>
      </c>
      <c r="H558" t="s">
        <v>275</v>
      </c>
      <c r="I558" t="s">
        <v>352</v>
      </c>
      <c r="J558" t="s">
        <v>94</v>
      </c>
      <c r="K558" t="s">
        <v>121</v>
      </c>
      <c r="L558" t="s">
        <v>96</v>
      </c>
      <c r="M558">
        <v>1</v>
      </c>
      <c r="N558" t="s">
        <v>153</v>
      </c>
      <c r="O558" t="s">
        <v>98</v>
      </c>
      <c r="P558" t="s">
        <v>99</v>
      </c>
      <c r="Q558">
        <v>1</v>
      </c>
      <c r="R558">
        <v>0</v>
      </c>
      <c r="S558" t="s">
        <v>100</v>
      </c>
      <c r="T558" t="s">
        <v>1024</v>
      </c>
      <c r="U558" t="s">
        <v>196</v>
      </c>
      <c r="V558" t="s">
        <v>103</v>
      </c>
      <c r="W558" t="s">
        <v>122</v>
      </c>
      <c r="X558" t="s">
        <v>2338</v>
      </c>
      <c r="Y558" t="s">
        <v>2339</v>
      </c>
      <c r="Z558" t="s">
        <v>97</v>
      </c>
      <c r="AB558" t="s">
        <v>145</v>
      </c>
      <c r="AC558">
        <v>0</v>
      </c>
      <c r="AD558">
        <v>7</v>
      </c>
      <c r="AE558">
        <v>0</v>
      </c>
      <c r="AG558">
        <v>0</v>
      </c>
      <c r="AH558">
        <v>1</v>
      </c>
      <c r="AI558">
        <v>0</v>
      </c>
      <c r="AJ558" s="9">
        <f t="shared" si="112"/>
        <v>7</v>
      </c>
      <c r="AK558" s="9"/>
      <c r="AL558">
        <v>0</v>
      </c>
      <c r="AM558">
        <v>0</v>
      </c>
      <c r="AN558">
        <v>0</v>
      </c>
      <c r="AO558">
        <v>0</v>
      </c>
      <c r="AP558">
        <v>0</v>
      </c>
      <c r="AQ558">
        <v>0</v>
      </c>
      <c r="AR558">
        <v>0</v>
      </c>
      <c r="AS558">
        <v>0</v>
      </c>
      <c r="AT558">
        <v>0</v>
      </c>
      <c r="AU558" t="s">
        <v>184</v>
      </c>
      <c r="AV558" t="s">
        <v>170</v>
      </c>
      <c r="AW558" t="s">
        <v>145</v>
      </c>
      <c r="AX558" t="s">
        <v>207</v>
      </c>
      <c r="AY558" t="s">
        <v>108</v>
      </c>
      <c r="AZ558" t="s">
        <v>111</v>
      </c>
      <c r="BA558" t="s">
        <v>110</v>
      </c>
      <c r="BB558">
        <v>0</v>
      </c>
      <c r="BC558">
        <v>0</v>
      </c>
      <c r="BD558">
        <v>0</v>
      </c>
      <c r="BE558" s="10" t="str">
        <f t="shared" si="124"/>
        <v>diferente</v>
      </c>
      <c r="BF558" s="10" t="str">
        <f t="shared" si="114"/>
        <v>igual</v>
      </c>
      <c r="BG558">
        <f>VLOOKUP(A558,[1]FormatoBBDD!$A$1:$CA$2248,57,FALSE)</f>
        <v>0</v>
      </c>
      <c r="BH558">
        <v>0</v>
      </c>
      <c r="BI558" t="s">
        <v>107</v>
      </c>
      <c r="BN558" t="s">
        <v>116</v>
      </c>
      <c r="BW558" t="s">
        <v>184</v>
      </c>
      <c r="BX558" t="s">
        <v>207</v>
      </c>
      <c r="CD558">
        <v>0</v>
      </c>
      <c r="CE558">
        <f t="shared" si="115"/>
        <v>2</v>
      </c>
      <c r="CF558">
        <f t="shared" si="116"/>
        <v>1</v>
      </c>
      <c r="CG558">
        <f t="shared" si="117"/>
        <v>1</v>
      </c>
      <c r="CH558">
        <f t="shared" si="118"/>
        <v>1</v>
      </c>
      <c r="CI558">
        <f t="shared" si="119"/>
        <v>1</v>
      </c>
      <c r="CJ558">
        <f t="shared" si="120"/>
        <v>1</v>
      </c>
      <c r="CK558">
        <f t="shared" si="121"/>
        <v>1</v>
      </c>
      <c r="CL558">
        <f t="shared" si="122"/>
        <v>1</v>
      </c>
      <c r="CM558">
        <f t="shared" si="111"/>
        <v>7</v>
      </c>
      <c r="CN558">
        <f t="shared" si="123"/>
        <v>1</v>
      </c>
    </row>
    <row r="559" spans="1:92">
      <c r="A559" t="s">
        <v>2340</v>
      </c>
      <c r="B559" s="8">
        <v>39531</v>
      </c>
      <c r="C559">
        <v>2008</v>
      </c>
      <c r="D559">
        <v>2008</v>
      </c>
      <c r="E559" t="s">
        <v>2341</v>
      </c>
      <c r="F559" s="8">
        <v>39554</v>
      </c>
      <c r="G559">
        <v>23</v>
      </c>
      <c r="H559" t="s">
        <v>130</v>
      </c>
      <c r="I559" t="s">
        <v>1854</v>
      </c>
      <c r="J559" t="s">
        <v>94</v>
      </c>
      <c r="K559" t="s">
        <v>121</v>
      </c>
      <c r="L559" t="s">
        <v>96</v>
      </c>
      <c r="M559">
        <v>1</v>
      </c>
      <c r="N559" t="s">
        <v>140</v>
      </c>
      <c r="O559" t="s">
        <v>98</v>
      </c>
      <c r="P559" t="s">
        <v>99</v>
      </c>
      <c r="Q559">
        <v>1</v>
      </c>
      <c r="R559">
        <v>0</v>
      </c>
      <c r="S559" t="s">
        <v>100</v>
      </c>
      <c r="T559" t="s">
        <v>101</v>
      </c>
      <c r="U559" t="s">
        <v>162</v>
      </c>
      <c r="V559" t="s">
        <v>103</v>
      </c>
      <c r="W559" t="s">
        <v>122</v>
      </c>
      <c r="X559" t="s">
        <v>964</v>
      </c>
      <c r="Y559" t="s">
        <v>2342</v>
      </c>
      <c r="Z559" t="s">
        <v>97</v>
      </c>
      <c r="AB559" t="s">
        <v>145</v>
      </c>
      <c r="AC559">
        <v>0</v>
      </c>
      <c r="AD559">
        <v>7</v>
      </c>
      <c r="AE559">
        <v>0</v>
      </c>
      <c r="AG559">
        <v>0</v>
      </c>
      <c r="AH559">
        <v>1</v>
      </c>
      <c r="AI559">
        <v>0</v>
      </c>
      <c r="AJ559" s="9">
        <f t="shared" si="112"/>
        <v>7</v>
      </c>
      <c r="AK559" s="9"/>
      <c r="AL559">
        <v>0</v>
      </c>
      <c r="AM559">
        <v>0</v>
      </c>
      <c r="AN559">
        <v>0</v>
      </c>
      <c r="AO559">
        <v>0</v>
      </c>
      <c r="AP559">
        <v>0</v>
      </c>
      <c r="AQ559">
        <v>0</v>
      </c>
      <c r="AR559">
        <v>0</v>
      </c>
      <c r="AS559">
        <v>0</v>
      </c>
      <c r="AT559">
        <v>0</v>
      </c>
      <c r="AU559" t="s">
        <v>148</v>
      </c>
      <c r="AV559" t="s">
        <v>170</v>
      </c>
      <c r="AW559" t="s">
        <v>145</v>
      </c>
      <c r="AX559" t="s">
        <v>1074</v>
      </c>
      <c r="AY559" t="s">
        <v>108</v>
      </c>
      <c r="AZ559" t="s">
        <v>111</v>
      </c>
      <c r="BA559" t="s">
        <v>110</v>
      </c>
      <c r="BB559">
        <v>0</v>
      </c>
      <c r="BC559">
        <v>0</v>
      </c>
      <c r="BD559">
        <v>0</v>
      </c>
      <c r="BE559" s="10" t="str">
        <f t="shared" si="124"/>
        <v>diferente</v>
      </c>
      <c r="BF559" s="10" t="str">
        <f t="shared" si="114"/>
        <v>igual</v>
      </c>
      <c r="BG559">
        <f>VLOOKUP(A559,[1]FormatoBBDD!$A$1:$CA$2248,57,FALSE)</f>
        <v>0</v>
      </c>
      <c r="BH559">
        <v>0</v>
      </c>
      <c r="BI559" t="s">
        <v>107</v>
      </c>
      <c r="BN559" t="s">
        <v>116</v>
      </c>
      <c r="BW559" t="s">
        <v>148</v>
      </c>
      <c r="BX559" t="s">
        <v>1074</v>
      </c>
      <c r="CD559">
        <v>0</v>
      </c>
      <c r="CE559">
        <f t="shared" si="115"/>
        <v>2</v>
      </c>
      <c r="CF559">
        <f t="shared" si="116"/>
        <v>1</v>
      </c>
      <c r="CG559">
        <f t="shared" si="117"/>
        <v>1</v>
      </c>
      <c r="CH559">
        <f t="shared" si="118"/>
        <v>1</v>
      </c>
      <c r="CI559">
        <f t="shared" si="119"/>
        <v>1</v>
      </c>
      <c r="CJ559">
        <f t="shared" si="120"/>
        <v>1</v>
      </c>
      <c r="CK559">
        <f t="shared" si="121"/>
        <v>1</v>
      </c>
      <c r="CL559">
        <f t="shared" si="122"/>
        <v>1</v>
      </c>
      <c r="CM559">
        <f t="shared" si="111"/>
        <v>7</v>
      </c>
      <c r="CN559">
        <f t="shared" si="123"/>
        <v>1</v>
      </c>
    </row>
    <row r="560" spans="1:92">
      <c r="A560" t="s">
        <v>2343</v>
      </c>
      <c r="B560" s="8">
        <v>39533</v>
      </c>
      <c r="C560">
        <v>2008</v>
      </c>
      <c r="D560">
        <v>2008</v>
      </c>
      <c r="E560" t="s">
        <v>2344</v>
      </c>
      <c r="F560" s="8">
        <v>39554</v>
      </c>
      <c r="G560">
        <v>21</v>
      </c>
      <c r="H560" t="s">
        <v>361</v>
      </c>
      <c r="I560" t="s">
        <v>352</v>
      </c>
      <c r="J560" t="s">
        <v>94</v>
      </c>
      <c r="K560" t="s">
        <v>121</v>
      </c>
      <c r="L560" t="s">
        <v>96</v>
      </c>
      <c r="M560">
        <v>1</v>
      </c>
      <c r="N560" t="s">
        <v>97</v>
      </c>
      <c r="O560" t="s">
        <v>98</v>
      </c>
      <c r="P560" t="s">
        <v>99</v>
      </c>
      <c r="Q560">
        <v>1</v>
      </c>
      <c r="R560">
        <v>0</v>
      </c>
      <c r="S560" t="s">
        <v>100</v>
      </c>
      <c r="T560" t="s">
        <v>97</v>
      </c>
      <c r="U560" t="s">
        <v>97</v>
      </c>
      <c r="V560" t="s">
        <v>103</v>
      </c>
      <c r="W560" t="s">
        <v>155</v>
      </c>
      <c r="X560" t="s">
        <v>2050</v>
      </c>
      <c r="Y560" t="s">
        <v>548</v>
      </c>
      <c r="Z560" t="s">
        <v>97</v>
      </c>
      <c r="AB560" t="s">
        <v>145</v>
      </c>
      <c r="AC560">
        <v>0</v>
      </c>
      <c r="AD560">
        <v>4</v>
      </c>
      <c r="AE560">
        <v>3</v>
      </c>
      <c r="AG560">
        <v>0</v>
      </c>
      <c r="AH560">
        <v>1</v>
      </c>
      <c r="AI560">
        <v>1</v>
      </c>
      <c r="AJ560" s="9">
        <f t="shared" si="112"/>
        <v>7</v>
      </c>
      <c r="AK560" s="9"/>
      <c r="AL560">
        <v>3</v>
      </c>
      <c r="AM560">
        <v>0</v>
      </c>
      <c r="AN560">
        <v>0</v>
      </c>
      <c r="AO560">
        <v>0</v>
      </c>
      <c r="AP560">
        <v>0</v>
      </c>
      <c r="AQ560">
        <v>0</v>
      </c>
      <c r="AR560">
        <v>0</v>
      </c>
      <c r="AS560">
        <v>0</v>
      </c>
      <c r="AT560">
        <v>0</v>
      </c>
      <c r="AU560" t="s">
        <v>170</v>
      </c>
      <c r="AV560" t="s">
        <v>207</v>
      </c>
      <c r="AW560" t="s">
        <v>111</v>
      </c>
      <c r="AX560" t="s">
        <v>110</v>
      </c>
      <c r="AY560">
        <v>0</v>
      </c>
      <c r="AZ560">
        <v>0</v>
      </c>
      <c r="BA560">
        <v>0</v>
      </c>
      <c r="BB560" t="s">
        <v>145</v>
      </c>
      <c r="BC560" t="s">
        <v>108</v>
      </c>
      <c r="BD560" t="s">
        <v>184</v>
      </c>
      <c r="BE560" s="10" t="str">
        <f t="shared" si="124"/>
        <v>diferente</v>
      </c>
      <c r="BF560" s="10" t="str">
        <f t="shared" si="114"/>
        <v>diferente</v>
      </c>
      <c r="BG560" t="str">
        <f>VLOOKUP(A560,[1]FormatoBBDD!$A$1:$CA$2248,57,FALSE)</f>
        <v>cursoMin</v>
      </c>
      <c r="BH560">
        <v>0</v>
      </c>
      <c r="BI560" t="s">
        <v>115</v>
      </c>
      <c r="BJ560">
        <v>1</v>
      </c>
      <c r="BK560" t="s">
        <v>145</v>
      </c>
      <c r="BL560" t="s">
        <v>108</v>
      </c>
      <c r="BM560" t="s">
        <v>184</v>
      </c>
      <c r="BN560" t="s">
        <v>116</v>
      </c>
      <c r="BW560" t="s">
        <v>184</v>
      </c>
      <c r="BX560" t="s">
        <v>207</v>
      </c>
      <c r="CD560">
        <v>0</v>
      </c>
      <c r="CE560">
        <f t="shared" si="115"/>
        <v>2</v>
      </c>
      <c r="CF560">
        <f t="shared" si="116"/>
        <v>1</v>
      </c>
      <c r="CG560">
        <f t="shared" si="117"/>
        <v>1</v>
      </c>
      <c r="CH560">
        <f t="shared" si="118"/>
        <v>1</v>
      </c>
      <c r="CI560">
        <f t="shared" si="119"/>
        <v>1</v>
      </c>
      <c r="CJ560">
        <f t="shared" si="120"/>
        <v>1</v>
      </c>
      <c r="CK560">
        <f t="shared" si="121"/>
        <v>1</v>
      </c>
      <c r="CL560">
        <f t="shared" si="122"/>
        <v>1</v>
      </c>
      <c r="CM560">
        <f t="shared" si="111"/>
        <v>7</v>
      </c>
      <c r="CN560">
        <f t="shared" si="123"/>
        <v>1</v>
      </c>
    </row>
    <row r="561" spans="1:92">
      <c r="A561" t="s">
        <v>2345</v>
      </c>
      <c r="B561" s="8">
        <v>39534</v>
      </c>
      <c r="C561">
        <v>2008</v>
      </c>
      <c r="D561">
        <v>2008</v>
      </c>
      <c r="E561" t="s">
        <v>2346</v>
      </c>
      <c r="F561" s="8">
        <v>39710</v>
      </c>
      <c r="G561">
        <v>176</v>
      </c>
      <c r="H561" t="s">
        <v>130</v>
      </c>
      <c r="I561" t="s">
        <v>2347</v>
      </c>
      <c r="J561" t="s">
        <v>211</v>
      </c>
      <c r="K561" t="s">
        <v>212</v>
      </c>
      <c r="L561" t="s">
        <v>96</v>
      </c>
      <c r="M561">
        <v>1</v>
      </c>
      <c r="N561" t="s">
        <v>140</v>
      </c>
      <c r="O561" t="s">
        <v>98</v>
      </c>
      <c r="P561" t="s">
        <v>99</v>
      </c>
      <c r="Q561">
        <v>1</v>
      </c>
      <c r="R561">
        <v>0</v>
      </c>
      <c r="S561" t="s">
        <v>100</v>
      </c>
      <c r="T561" t="s">
        <v>101</v>
      </c>
      <c r="U561" t="s">
        <v>196</v>
      </c>
      <c r="V561" t="s">
        <v>103</v>
      </c>
      <c r="W561" t="s">
        <v>122</v>
      </c>
      <c r="X561" t="s">
        <v>1404</v>
      </c>
      <c r="Y561" t="s">
        <v>1153</v>
      </c>
      <c r="Z561" t="s">
        <v>97</v>
      </c>
      <c r="AB561" t="s">
        <v>145</v>
      </c>
      <c r="AC561">
        <v>7</v>
      </c>
      <c r="AD561">
        <v>0</v>
      </c>
      <c r="AE561">
        <v>0</v>
      </c>
      <c r="AG561">
        <v>1</v>
      </c>
      <c r="AH561">
        <v>0</v>
      </c>
      <c r="AI561">
        <v>0</v>
      </c>
      <c r="AJ561" s="9">
        <f t="shared" si="112"/>
        <v>7</v>
      </c>
      <c r="AK561" s="9"/>
      <c r="AL561">
        <v>0</v>
      </c>
      <c r="AM561">
        <v>0</v>
      </c>
      <c r="AN561" t="s">
        <v>148</v>
      </c>
      <c r="AO561" t="s">
        <v>725</v>
      </c>
      <c r="AP561" t="s">
        <v>145</v>
      </c>
      <c r="AQ561" t="s">
        <v>146</v>
      </c>
      <c r="AR561" t="s">
        <v>108</v>
      </c>
      <c r="AS561" t="s">
        <v>207</v>
      </c>
      <c r="AT561" t="s">
        <v>1074</v>
      </c>
      <c r="AU561">
        <v>0</v>
      </c>
      <c r="AV561">
        <v>0</v>
      </c>
      <c r="AW561">
        <v>0</v>
      </c>
      <c r="AX561">
        <v>0</v>
      </c>
      <c r="AY561">
        <v>0</v>
      </c>
      <c r="AZ561">
        <v>0</v>
      </c>
      <c r="BA561">
        <v>0</v>
      </c>
      <c r="BB561">
        <v>0</v>
      </c>
      <c r="BC561">
        <v>0</v>
      </c>
      <c r="BD561">
        <v>0</v>
      </c>
      <c r="BE561" s="10" t="str">
        <f t="shared" si="124"/>
        <v>igual</v>
      </c>
      <c r="BF561" s="10" t="str">
        <f t="shared" si="114"/>
        <v>diferente</v>
      </c>
      <c r="BG561">
        <f>VLOOKUP(A561,[1]FormatoBBDD!$A$1:$CA$2248,57,FALSE)</f>
        <v>0</v>
      </c>
      <c r="BH561">
        <v>0</v>
      </c>
      <c r="BI561" t="s">
        <v>107</v>
      </c>
      <c r="BN561" t="s">
        <v>116</v>
      </c>
      <c r="BW561" t="s">
        <v>148</v>
      </c>
      <c r="BX561" t="s">
        <v>725</v>
      </c>
      <c r="BY561" t="s">
        <v>207</v>
      </c>
      <c r="BZ561" t="s">
        <v>1074</v>
      </c>
      <c r="CD561">
        <v>0</v>
      </c>
      <c r="CE561">
        <f t="shared" si="115"/>
        <v>4</v>
      </c>
      <c r="CF561">
        <f t="shared" si="116"/>
        <v>1</v>
      </c>
      <c r="CG561">
        <f t="shared" si="117"/>
        <v>1</v>
      </c>
      <c r="CH561">
        <f t="shared" si="118"/>
        <v>1</v>
      </c>
      <c r="CI561">
        <f t="shared" si="119"/>
        <v>1</v>
      </c>
      <c r="CJ561">
        <f t="shared" si="120"/>
        <v>1</v>
      </c>
      <c r="CK561">
        <f t="shared" si="121"/>
        <v>1</v>
      </c>
      <c r="CL561">
        <f t="shared" si="122"/>
        <v>1</v>
      </c>
      <c r="CM561">
        <f t="shared" si="111"/>
        <v>7</v>
      </c>
      <c r="CN561">
        <f t="shared" si="123"/>
        <v>1</v>
      </c>
    </row>
    <row r="562" spans="1:92">
      <c r="A562" t="s">
        <v>2348</v>
      </c>
      <c r="B562" s="8">
        <v>39534</v>
      </c>
      <c r="C562">
        <v>2008</v>
      </c>
      <c r="D562">
        <v>2008</v>
      </c>
      <c r="E562" t="s">
        <v>2349</v>
      </c>
      <c r="F562" s="8">
        <v>39710</v>
      </c>
      <c r="G562">
        <v>176</v>
      </c>
      <c r="H562" t="s">
        <v>130</v>
      </c>
      <c r="I562" t="s">
        <v>823</v>
      </c>
      <c r="J562" t="s">
        <v>211</v>
      </c>
      <c r="K562" t="s">
        <v>212</v>
      </c>
      <c r="L562" t="s">
        <v>132</v>
      </c>
      <c r="M562">
        <v>1</v>
      </c>
      <c r="N562" t="s">
        <v>140</v>
      </c>
      <c r="O562" t="s">
        <v>133</v>
      </c>
      <c r="P562" t="s">
        <v>133</v>
      </c>
      <c r="Q562">
        <v>99</v>
      </c>
      <c r="R562">
        <v>99</v>
      </c>
      <c r="S562" t="s">
        <v>100</v>
      </c>
      <c r="T562" t="s">
        <v>97</v>
      </c>
      <c r="U562" t="s">
        <v>97</v>
      </c>
      <c r="V562" t="s">
        <v>97</v>
      </c>
      <c r="W562" t="s">
        <v>122</v>
      </c>
      <c r="X562" t="s">
        <v>1404</v>
      </c>
      <c r="Y562" t="s">
        <v>2350</v>
      </c>
      <c r="Z562" t="s">
        <v>97</v>
      </c>
      <c r="AB562" t="s">
        <v>145</v>
      </c>
      <c r="AC562">
        <v>7</v>
      </c>
      <c r="AD562">
        <v>0</v>
      </c>
      <c r="AE562">
        <v>0</v>
      </c>
      <c r="AG562">
        <v>1</v>
      </c>
      <c r="AH562">
        <v>0</v>
      </c>
      <c r="AI562">
        <v>0</v>
      </c>
      <c r="AJ562" s="9">
        <f t="shared" si="112"/>
        <v>7</v>
      </c>
      <c r="AK562" s="9"/>
      <c r="AL562">
        <v>0</v>
      </c>
      <c r="AM562">
        <v>0</v>
      </c>
      <c r="AN562" t="s">
        <v>725</v>
      </c>
      <c r="AO562" t="s">
        <v>148</v>
      </c>
      <c r="AP562" t="s">
        <v>145</v>
      </c>
      <c r="AQ562" t="s">
        <v>146</v>
      </c>
      <c r="AR562" t="s">
        <v>108</v>
      </c>
      <c r="AS562" t="s">
        <v>207</v>
      </c>
      <c r="AT562" t="s">
        <v>1074</v>
      </c>
      <c r="AU562">
        <v>0</v>
      </c>
      <c r="AV562">
        <v>0</v>
      </c>
      <c r="AW562">
        <v>0</v>
      </c>
      <c r="AX562">
        <v>0</v>
      </c>
      <c r="AY562">
        <v>0</v>
      </c>
      <c r="AZ562">
        <v>0</v>
      </c>
      <c r="BA562">
        <v>0</v>
      </c>
      <c r="BB562">
        <v>0</v>
      </c>
      <c r="BC562">
        <v>0</v>
      </c>
      <c r="BD562">
        <v>0</v>
      </c>
      <c r="BE562" s="10" t="str">
        <f t="shared" si="124"/>
        <v>igual</v>
      </c>
      <c r="BF562" s="10" t="str">
        <f t="shared" si="114"/>
        <v>diferente</v>
      </c>
      <c r="BG562">
        <f>VLOOKUP(A562,[1]FormatoBBDD!$A$1:$CA$2248,57,FALSE)</f>
        <v>0</v>
      </c>
      <c r="BH562">
        <v>0</v>
      </c>
      <c r="BI562" t="s">
        <v>107</v>
      </c>
      <c r="BN562" t="s">
        <v>116</v>
      </c>
      <c r="BW562" t="s">
        <v>148</v>
      </c>
      <c r="BX562" t="s">
        <v>725</v>
      </c>
      <c r="BY562" t="s">
        <v>207</v>
      </c>
      <c r="BZ562" t="s">
        <v>1074</v>
      </c>
      <c r="CD562">
        <v>0</v>
      </c>
      <c r="CE562">
        <f t="shared" si="115"/>
        <v>4</v>
      </c>
      <c r="CF562">
        <f t="shared" si="116"/>
        <v>1</v>
      </c>
      <c r="CG562">
        <f t="shared" si="117"/>
        <v>1</v>
      </c>
      <c r="CH562">
        <f t="shared" si="118"/>
        <v>1</v>
      </c>
      <c r="CI562">
        <f t="shared" si="119"/>
        <v>1</v>
      </c>
      <c r="CJ562">
        <f t="shared" si="120"/>
        <v>1</v>
      </c>
      <c r="CK562">
        <f t="shared" si="121"/>
        <v>1</v>
      </c>
      <c r="CL562">
        <f t="shared" si="122"/>
        <v>1</v>
      </c>
      <c r="CM562">
        <f t="shared" si="111"/>
        <v>7</v>
      </c>
      <c r="CN562">
        <f t="shared" si="123"/>
        <v>1</v>
      </c>
    </row>
    <row r="563" spans="1:92">
      <c r="A563" s="11" t="s">
        <v>2351</v>
      </c>
      <c r="B563" s="12">
        <v>39534</v>
      </c>
      <c r="C563" s="11">
        <v>2008</v>
      </c>
      <c r="D563" s="11">
        <v>2008</v>
      </c>
      <c r="E563" s="11" t="s">
        <v>2352</v>
      </c>
      <c r="F563" s="12">
        <v>39710</v>
      </c>
      <c r="G563" s="11">
        <v>176</v>
      </c>
      <c r="H563" s="11" t="s">
        <v>130</v>
      </c>
      <c r="I563" s="11" t="s">
        <v>2353</v>
      </c>
      <c r="J563" s="11" t="s">
        <v>211</v>
      </c>
      <c r="K563" s="11" t="s">
        <v>212</v>
      </c>
      <c r="L563" s="11" t="s">
        <v>132</v>
      </c>
      <c r="M563" s="11">
        <v>1</v>
      </c>
      <c r="N563" s="11" t="s">
        <v>140</v>
      </c>
      <c r="O563" s="11" t="s">
        <v>133</v>
      </c>
      <c r="P563" s="11" t="s">
        <v>133</v>
      </c>
      <c r="Q563" s="11">
        <v>99</v>
      </c>
      <c r="R563" s="11">
        <v>99</v>
      </c>
      <c r="S563" s="11" t="s">
        <v>100</v>
      </c>
      <c r="T563" s="11" t="s">
        <v>97</v>
      </c>
      <c r="U563" s="11" t="s">
        <v>97</v>
      </c>
      <c r="V563" s="11" t="s">
        <v>97</v>
      </c>
      <c r="W563" s="11" t="s">
        <v>122</v>
      </c>
      <c r="X563" s="11" t="s">
        <v>1404</v>
      </c>
      <c r="Y563" s="11" t="s">
        <v>2350</v>
      </c>
      <c r="Z563" s="11" t="s">
        <v>97</v>
      </c>
      <c r="AA563" s="11"/>
      <c r="AB563" s="11" t="s">
        <v>145</v>
      </c>
      <c r="AC563" s="11">
        <v>7</v>
      </c>
      <c r="AD563" s="11">
        <v>0</v>
      </c>
      <c r="AE563" s="11">
        <v>0</v>
      </c>
      <c r="AF563" s="11"/>
      <c r="AG563">
        <v>1</v>
      </c>
      <c r="AH563">
        <v>0</v>
      </c>
      <c r="AI563">
        <v>0</v>
      </c>
      <c r="AJ563" s="9">
        <f t="shared" si="112"/>
        <v>7</v>
      </c>
      <c r="AK563" s="9"/>
      <c r="AL563" s="11">
        <v>0</v>
      </c>
      <c r="AM563" s="11">
        <v>0</v>
      </c>
      <c r="AN563" s="11" t="s">
        <v>145</v>
      </c>
      <c r="AO563" s="11" t="s">
        <v>146</v>
      </c>
      <c r="AP563" s="11" t="s">
        <v>108</v>
      </c>
      <c r="AQ563" s="11" t="s">
        <v>148</v>
      </c>
      <c r="AR563" s="11" t="s">
        <v>725</v>
      </c>
      <c r="AS563" s="11" t="s">
        <v>207</v>
      </c>
      <c r="AT563" s="11" t="s">
        <v>1074</v>
      </c>
      <c r="AU563">
        <v>0</v>
      </c>
      <c r="AV563">
        <v>0</v>
      </c>
      <c r="AW563">
        <v>0</v>
      </c>
      <c r="AX563">
        <v>0</v>
      </c>
      <c r="AY563">
        <v>0</v>
      </c>
      <c r="AZ563">
        <v>0</v>
      </c>
      <c r="BA563">
        <v>0</v>
      </c>
      <c r="BB563">
        <v>0</v>
      </c>
      <c r="BC563">
        <v>0</v>
      </c>
      <c r="BD563">
        <v>0</v>
      </c>
      <c r="BE563" s="10" t="str">
        <f t="shared" si="124"/>
        <v>igual</v>
      </c>
      <c r="BF563" s="10" t="str">
        <f t="shared" si="114"/>
        <v>diferente</v>
      </c>
      <c r="BG563">
        <f>VLOOKUP(A563,[1]FormatoBBDD!$A$1:$CA$2248,57,FALSE)</f>
        <v>0</v>
      </c>
      <c r="BH563">
        <v>0</v>
      </c>
      <c r="BI563" s="11" t="s">
        <v>107</v>
      </c>
      <c r="BJ563" s="11"/>
      <c r="BK563" s="11"/>
      <c r="BL563" s="11"/>
      <c r="BM563" s="11"/>
      <c r="BN563" s="11" t="s">
        <v>116</v>
      </c>
      <c r="BO563" s="11"/>
      <c r="BP563" s="11"/>
      <c r="BQ563" s="11"/>
      <c r="BR563" s="11"/>
      <c r="BS563" s="11"/>
      <c r="BT563" s="11"/>
      <c r="BU563" s="11"/>
      <c r="BV563" s="11"/>
      <c r="BW563" s="11" t="s">
        <v>148</v>
      </c>
      <c r="BX563" s="11" t="s">
        <v>725</v>
      </c>
      <c r="BY563" s="11" t="s">
        <v>207</v>
      </c>
      <c r="BZ563" s="11" t="s">
        <v>1074</v>
      </c>
      <c r="CA563" s="11"/>
      <c r="CB563" s="11"/>
      <c r="CC563" s="11"/>
      <c r="CD563" s="11">
        <v>1</v>
      </c>
      <c r="CE563">
        <f t="shared" si="115"/>
        <v>4</v>
      </c>
      <c r="CF563">
        <f t="shared" si="116"/>
        <v>1</v>
      </c>
      <c r="CG563">
        <f t="shared" si="117"/>
        <v>1</v>
      </c>
      <c r="CH563">
        <f t="shared" si="118"/>
        <v>1</v>
      </c>
      <c r="CI563">
        <f t="shared" si="119"/>
        <v>1</v>
      </c>
      <c r="CJ563">
        <f t="shared" si="120"/>
        <v>1</v>
      </c>
      <c r="CK563">
        <f t="shared" si="121"/>
        <v>1</v>
      </c>
      <c r="CL563">
        <f t="shared" si="122"/>
        <v>1</v>
      </c>
      <c r="CM563">
        <f t="shared" si="111"/>
        <v>7</v>
      </c>
      <c r="CN563">
        <f t="shared" si="123"/>
        <v>1</v>
      </c>
    </row>
    <row r="564" spans="1:92">
      <c r="A564" t="s">
        <v>2354</v>
      </c>
      <c r="B564" s="8">
        <v>39535</v>
      </c>
      <c r="C564">
        <v>2008</v>
      </c>
      <c r="D564">
        <v>2008</v>
      </c>
      <c r="E564" t="s">
        <v>2355</v>
      </c>
      <c r="F564" s="8">
        <v>39710</v>
      </c>
      <c r="G564">
        <v>175</v>
      </c>
      <c r="H564" t="s">
        <v>173</v>
      </c>
      <c r="I564" t="s">
        <v>1854</v>
      </c>
      <c r="J564" t="s">
        <v>94</v>
      </c>
      <c r="K564" t="s">
        <v>121</v>
      </c>
      <c r="L564" t="s">
        <v>96</v>
      </c>
      <c r="M564">
        <v>1</v>
      </c>
      <c r="N564" t="s">
        <v>140</v>
      </c>
      <c r="O564" t="s">
        <v>98</v>
      </c>
      <c r="P564" t="s">
        <v>99</v>
      </c>
      <c r="Q564">
        <v>1</v>
      </c>
      <c r="R564">
        <v>0</v>
      </c>
      <c r="S564" t="s">
        <v>100</v>
      </c>
      <c r="T564" t="s">
        <v>101</v>
      </c>
      <c r="U564" t="s">
        <v>175</v>
      </c>
      <c r="V564" t="s">
        <v>103</v>
      </c>
      <c r="W564" t="s">
        <v>155</v>
      </c>
      <c r="X564" t="s">
        <v>2356</v>
      </c>
      <c r="Y564" t="s">
        <v>169</v>
      </c>
      <c r="Z564" t="s">
        <v>97</v>
      </c>
      <c r="AB564" t="s">
        <v>145</v>
      </c>
      <c r="AC564">
        <v>0</v>
      </c>
      <c r="AD564">
        <v>7</v>
      </c>
      <c r="AE564">
        <v>0</v>
      </c>
      <c r="AG564">
        <v>0</v>
      </c>
      <c r="AH564">
        <v>1</v>
      </c>
      <c r="AI564">
        <v>0</v>
      </c>
      <c r="AJ564" s="9">
        <f t="shared" si="112"/>
        <v>7</v>
      </c>
      <c r="AK564" s="9"/>
      <c r="AL564">
        <v>0</v>
      </c>
      <c r="AM564">
        <v>0</v>
      </c>
      <c r="AN564">
        <v>0</v>
      </c>
      <c r="AO564">
        <v>0</v>
      </c>
      <c r="AP564">
        <v>0</v>
      </c>
      <c r="AQ564">
        <v>0</v>
      </c>
      <c r="AR564">
        <v>0</v>
      </c>
      <c r="AS564">
        <v>0</v>
      </c>
      <c r="AT564">
        <v>0</v>
      </c>
      <c r="AU564" t="s">
        <v>207</v>
      </c>
      <c r="AV564" t="s">
        <v>170</v>
      </c>
      <c r="AW564" t="s">
        <v>145</v>
      </c>
      <c r="AX564" t="s">
        <v>146</v>
      </c>
      <c r="AY564" t="s">
        <v>108</v>
      </c>
      <c r="AZ564" t="s">
        <v>111</v>
      </c>
      <c r="BA564" t="s">
        <v>110</v>
      </c>
      <c r="BB564">
        <v>0</v>
      </c>
      <c r="BC564">
        <v>0</v>
      </c>
      <c r="BD564">
        <v>0</v>
      </c>
      <c r="BE564" s="10" t="str">
        <f t="shared" si="124"/>
        <v>diferente</v>
      </c>
      <c r="BF564" s="10" t="str">
        <f t="shared" si="114"/>
        <v>igual</v>
      </c>
      <c r="BG564">
        <f>VLOOKUP(A564,[1]FormatoBBDD!$A$1:$CA$2248,57,FALSE)</f>
        <v>0</v>
      </c>
      <c r="BH564">
        <v>0</v>
      </c>
      <c r="BI564" t="s">
        <v>107</v>
      </c>
      <c r="BN564" t="s">
        <v>116</v>
      </c>
      <c r="BW564" t="s">
        <v>207</v>
      </c>
      <c r="CD564">
        <v>0</v>
      </c>
      <c r="CE564">
        <f t="shared" si="115"/>
        <v>1</v>
      </c>
      <c r="CF564">
        <f t="shared" si="116"/>
        <v>1</v>
      </c>
      <c r="CG564">
        <f t="shared" si="117"/>
        <v>1</v>
      </c>
      <c r="CH564">
        <f t="shared" si="118"/>
        <v>1</v>
      </c>
      <c r="CI564">
        <f t="shared" si="119"/>
        <v>1</v>
      </c>
      <c r="CJ564">
        <f t="shared" si="120"/>
        <v>1</v>
      </c>
      <c r="CK564">
        <f t="shared" si="121"/>
        <v>1</v>
      </c>
      <c r="CL564">
        <f t="shared" si="122"/>
        <v>1</v>
      </c>
      <c r="CM564">
        <f t="shared" si="111"/>
        <v>7</v>
      </c>
      <c r="CN564">
        <f t="shared" si="123"/>
        <v>1</v>
      </c>
    </row>
    <row r="565" spans="1:92">
      <c r="A565" t="s">
        <v>2357</v>
      </c>
      <c r="B565" s="8">
        <v>39546</v>
      </c>
      <c r="C565">
        <v>2008</v>
      </c>
      <c r="D565">
        <v>2008</v>
      </c>
      <c r="E565" t="s">
        <v>2358</v>
      </c>
      <c r="F565" s="8">
        <v>39591</v>
      </c>
      <c r="G565">
        <v>45</v>
      </c>
      <c r="H565" t="s">
        <v>236</v>
      </c>
      <c r="I565" t="s">
        <v>352</v>
      </c>
      <c r="J565" t="s">
        <v>94</v>
      </c>
      <c r="K565" t="s">
        <v>121</v>
      </c>
      <c r="L565" t="s">
        <v>96</v>
      </c>
      <c r="M565">
        <v>1</v>
      </c>
      <c r="N565" t="s">
        <v>140</v>
      </c>
      <c r="O565" t="s">
        <v>98</v>
      </c>
      <c r="P565" t="s">
        <v>99</v>
      </c>
      <c r="Q565">
        <v>1</v>
      </c>
      <c r="R565">
        <v>0</v>
      </c>
      <c r="S565" t="s">
        <v>100</v>
      </c>
      <c r="T565" t="s">
        <v>101</v>
      </c>
      <c r="U565" t="s">
        <v>388</v>
      </c>
      <c r="V565" t="s">
        <v>103</v>
      </c>
      <c r="W565" t="s">
        <v>122</v>
      </c>
      <c r="X565" t="s">
        <v>2359</v>
      </c>
      <c r="Y565" t="s">
        <v>97</v>
      </c>
      <c r="Z565" t="s">
        <v>97</v>
      </c>
      <c r="AA565" t="s">
        <v>107</v>
      </c>
      <c r="AB565" t="s">
        <v>145</v>
      </c>
      <c r="AC565">
        <v>0</v>
      </c>
      <c r="AD565">
        <v>7</v>
      </c>
      <c r="AE565">
        <v>0</v>
      </c>
      <c r="AG565">
        <v>0</v>
      </c>
      <c r="AH565">
        <v>1</v>
      </c>
      <c r="AI565">
        <v>0</v>
      </c>
      <c r="AJ565" s="9">
        <f t="shared" si="112"/>
        <v>7</v>
      </c>
      <c r="AK565" s="9"/>
      <c r="AL565">
        <v>0</v>
      </c>
      <c r="AM565">
        <v>0</v>
      </c>
      <c r="AN565">
        <v>0</v>
      </c>
      <c r="AO565">
        <v>0</v>
      </c>
      <c r="AP565">
        <v>0</v>
      </c>
      <c r="AQ565">
        <v>0</v>
      </c>
      <c r="AR565">
        <v>0</v>
      </c>
      <c r="AS565">
        <v>0</v>
      </c>
      <c r="AT565">
        <v>0</v>
      </c>
      <c r="AU565" t="s">
        <v>145</v>
      </c>
      <c r="AV565" t="s">
        <v>170</v>
      </c>
      <c r="AW565" t="s">
        <v>146</v>
      </c>
      <c r="AX565" t="s">
        <v>184</v>
      </c>
      <c r="AY565" t="s">
        <v>108</v>
      </c>
      <c r="AZ565" t="s">
        <v>111</v>
      </c>
      <c r="BA565" t="s">
        <v>110</v>
      </c>
      <c r="BB565">
        <v>0</v>
      </c>
      <c r="BC565">
        <v>0</v>
      </c>
      <c r="BD565">
        <v>0</v>
      </c>
      <c r="BE565" s="10" t="str">
        <f t="shared" si="124"/>
        <v>diferente</v>
      </c>
      <c r="BF565" s="10" t="str">
        <f t="shared" si="114"/>
        <v>igual</v>
      </c>
      <c r="BG565">
        <f>VLOOKUP(A565,[1]FormatoBBDD!$A$1:$CA$2248,57,FALSE)</f>
        <v>0</v>
      </c>
      <c r="BH565">
        <v>0</v>
      </c>
      <c r="BI565" t="s">
        <v>107</v>
      </c>
      <c r="BN565" t="s">
        <v>116</v>
      </c>
      <c r="BW565" t="s">
        <v>184</v>
      </c>
      <c r="CD565">
        <v>0</v>
      </c>
      <c r="CE565">
        <f t="shared" si="115"/>
        <v>1</v>
      </c>
      <c r="CF565">
        <f t="shared" si="116"/>
        <v>1</v>
      </c>
      <c r="CG565">
        <f t="shared" si="117"/>
        <v>1</v>
      </c>
      <c r="CH565">
        <f t="shared" si="118"/>
        <v>1</v>
      </c>
      <c r="CI565">
        <f t="shared" si="119"/>
        <v>1</v>
      </c>
      <c r="CJ565">
        <f t="shared" si="120"/>
        <v>1</v>
      </c>
      <c r="CK565">
        <f t="shared" si="121"/>
        <v>1</v>
      </c>
      <c r="CL565">
        <f t="shared" si="122"/>
        <v>1</v>
      </c>
      <c r="CM565">
        <f t="shared" si="111"/>
        <v>7</v>
      </c>
      <c r="CN565">
        <f t="shared" si="123"/>
        <v>1</v>
      </c>
    </row>
    <row r="566" spans="1:92">
      <c r="A566" t="s">
        <v>2360</v>
      </c>
      <c r="B566" s="8">
        <v>39546</v>
      </c>
      <c r="C566">
        <v>2008</v>
      </c>
      <c r="D566">
        <v>2008</v>
      </c>
      <c r="E566" t="s">
        <v>2361</v>
      </c>
      <c r="F566" s="8">
        <v>39794</v>
      </c>
      <c r="G566">
        <v>248</v>
      </c>
      <c r="H566" t="s">
        <v>361</v>
      </c>
      <c r="I566" t="s">
        <v>352</v>
      </c>
      <c r="J566" t="s">
        <v>94</v>
      </c>
      <c r="K566" t="s">
        <v>121</v>
      </c>
      <c r="L566" t="s">
        <v>96</v>
      </c>
      <c r="M566">
        <v>4</v>
      </c>
      <c r="N566" t="s">
        <v>140</v>
      </c>
      <c r="O566" t="s">
        <v>246</v>
      </c>
      <c r="P566" t="s">
        <v>99</v>
      </c>
      <c r="Q566">
        <v>0</v>
      </c>
      <c r="R566">
        <v>1</v>
      </c>
      <c r="S566" t="s">
        <v>100</v>
      </c>
      <c r="T566" t="s">
        <v>97</v>
      </c>
      <c r="U566" t="s">
        <v>97</v>
      </c>
      <c r="V566" t="s">
        <v>103</v>
      </c>
      <c r="W566" t="s">
        <v>155</v>
      </c>
      <c r="X566" t="s">
        <v>2050</v>
      </c>
      <c r="Y566" t="s">
        <v>548</v>
      </c>
      <c r="Z566" t="s">
        <v>97</v>
      </c>
      <c r="AB566" t="s">
        <v>145</v>
      </c>
      <c r="AC566">
        <v>0</v>
      </c>
      <c r="AD566">
        <v>7</v>
      </c>
      <c r="AE566">
        <v>0</v>
      </c>
      <c r="AG566">
        <v>0</v>
      </c>
      <c r="AH566">
        <v>1</v>
      </c>
      <c r="AI566">
        <v>0</v>
      </c>
      <c r="AJ566" s="9">
        <f t="shared" si="112"/>
        <v>7</v>
      </c>
      <c r="AK566" s="9"/>
      <c r="AL566">
        <v>0</v>
      </c>
      <c r="AM566">
        <v>0</v>
      </c>
      <c r="AN566">
        <v>0</v>
      </c>
      <c r="AO566">
        <v>0</v>
      </c>
      <c r="AP566">
        <v>0</v>
      </c>
      <c r="AQ566">
        <v>0</v>
      </c>
      <c r="AR566">
        <v>0</v>
      </c>
      <c r="AS566">
        <v>0</v>
      </c>
      <c r="AT566">
        <v>0</v>
      </c>
      <c r="AU566" t="s">
        <v>148</v>
      </c>
      <c r="AV566" t="s">
        <v>170</v>
      </c>
      <c r="AW566" t="s">
        <v>145</v>
      </c>
      <c r="AX566" t="s">
        <v>207</v>
      </c>
      <c r="AY566" t="s">
        <v>108</v>
      </c>
      <c r="AZ566" t="s">
        <v>111</v>
      </c>
      <c r="BA566" t="s">
        <v>110</v>
      </c>
      <c r="BB566">
        <v>0</v>
      </c>
      <c r="BC566">
        <v>0</v>
      </c>
      <c r="BD566">
        <v>0</v>
      </c>
      <c r="BE566" s="10" t="str">
        <f t="shared" si="124"/>
        <v>diferente</v>
      </c>
      <c r="BF566" s="10" t="str">
        <f t="shared" si="114"/>
        <v>igual</v>
      </c>
      <c r="BG566">
        <f>VLOOKUP(A566,[1]FormatoBBDD!$A$1:$CA$2248,57,FALSE)</f>
        <v>0</v>
      </c>
      <c r="BH566">
        <v>0</v>
      </c>
      <c r="BI566" t="s">
        <v>107</v>
      </c>
      <c r="BN566" t="s">
        <v>116</v>
      </c>
      <c r="BW566" t="s">
        <v>148</v>
      </c>
      <c r="BX566" t="s">
        <v>207</v>
      </c>
      <c r="CD566">
        <v>0</v>
      </c>
      <c r="CE566">
        <f t="shared" si="115"/>
        <v>2</v>
      </c>
      <c r="CF566">
        <f t="shared" si="116"/>
        <v>1</v>
      </c>
      <c r="CG566">
        <f t="shared" si="117"/>
        <v>1</v>
      </c>
      <c r="CH566">
        <f t="shared" si="118"/>
        <v>1</v>
      </c>
      <c r="CI566">
        <f t="shared" si="119"/>
        <v>1</v>
      </c>
      <c r="CJ566">
        <f t="shared" si="120"/>
        <v>1</v>
      </c>
      <c r="CK566">
        <f t="shared" si="121"/>
        <v>1</v>
      </c>
      <c r="CL566">
        <f t="shared" si="122"/>
        <v>1</v>
      </c>
      <c r="CM566">
        <f t="shared" si="111"/>
        <v>7</v>
      </c>
      <c r="CN566">
        <f t="shared" si="123"/>
        <v>1</v>
      </c>
    </row>
    <row r="567" spans="1:92">
      <c r="A567" t="s">
        <v>2362</v>
      </c>
      <c r="B567" s="8">
        <v>39552</v>
      </c>
      <c r="C567">
        <v>2008</v>
      </c>
      <c r="D567">
        <v>2008</v>
      </c>
      <c r="E567" t="s">
        <v>2363</v>
      </c>
      <c r="F567" s="8">
        <v>39694</v>
      </c>
      <c r="G567">
        <v>142</v>
      </c>
      <c r="H567" t="s">
        <v>160</v>
      </c>
      <c r="I567" t="s">
        <v>1854</v>
      </c>
      <c r="J567" t="s">
        <v>94</v>
      </c>
      <c r="K567" t="s">
        <v>121</v>
      </c>
      <c r="L567" t="s">
        <v>96</v>
      </c>
      <c r="M567">
        <v>1</v>
      </c>
      <c r="N567" t="s">
        <v>516</v>
      </c>
      <c r="O567" t="s">
        <v>98</v>
      </c>
      <c r="P567" t="s">
        <v>99</v>
      </c>
      <c r="Q567">
        <v>1</v>
      </c>
      <c r="R567">
        <v>0</v>
      </c>
      <c r="S567" t="s">
        <v>100</v>
      </c>
      <c r="T567" t="s">
        <v>97</v>
      </c>
      <c r="U567" t="s">
        <v>97</v>
      </c>
      <c r="V567" t="s">
        <v>103</v>
      </c>
      <c r="W567" t="s">
        <v>155</v>
      </c>
      <c r="X567" t="s">
        <v>2364</v>
      </c>
      <c r="Y567" t="s">
        <v>2365</v>
      </c>
      <c r="Z567" t="s">
        <v>97</v>
      </c>
      <c r="AB567" t="s">
        <v>145</v>
      </c>
      <c r="AC567">
        <v>0</v>
      </c>
      <c r="AD567">
        <v>7</v>
      </c>
      <c r="AE567">
        <v>0</v>
      </c>
      <c r="AG567">
        <v>0</v>
      </c>
      <c r="AH567">
        <v>1</v>
      </c>
      <c r="AI567">
        <v>0</v>
      </c>
      <c r="AJ567" s="9">
        <f t="shared" si="112"/>
        <v>7</v>
      </c>
      <c r="AK567" s="9"/>
      <c r="AL567">
        <v>0</v>
      </c>
      <c r="AM567">
        <v>0</v>
      </c>
      <c r="AN567">
        <v>0</v>
      </c>
      <c r="AO567">
        <v>0</v>
      </c>
      <c r="AP567">
        <v>0</v>
      </c>
      <c r="AQ567">
        <v>0</v>
      </c>
      <c r="AR567">
        <v>0</v>
      </c>
      <c r="AS567">
        <v>0</v>
      </c>
      <c r="AT567">
        <v>0</v>
      </c>
      <c r="AU567" t="s">
        <v>148</v>
      </c>
      <c r="AV567" t="s">
        <v>170</v>
      </c>
      <c r="AW567" t="s">
        <v>145</v>
      </c>
      <c r="AX567" t="s">
        <v>207</v>
      </c>
      <c r="AY567" t="s">
        <v>108</v>
      </c>
      <c r="AZ567" t="s">
        <v>111</v>
      </c>
      <c r="BA567" t="s">
        <v>110</v>
      </c>
      <c r="BB567">
        <v>0</v>
      </c>
      <c r="BC567">
        <v>0</v>
      </c>
      <c r="BD567">
        <v>0</v>
      </c>
      <c r="BE567" s="10" t="str">
        <f t="shared" si="124"/>
        <v>diferente</v>
      </c>
      <c r="BF567" s="10" t="str">
        <f t="shared" si="114"/>
        <v>igual</v>
      </c>
      <c r="BG567">
        <f>VLOOKUP(A567,[1]FormatoBBDD!$A$1:$CA$2248,57,FALSE)</f>
        <v>0</v>
      </c>
      <c r="BH567">
        <v>0</v>
      </c>
      <c r="BI567" t="s">
        <v>107</v>
      </c>
      <c r="BN567" t="s">
        <v>116</v>
      </c>
      <c r="BW567" t="s">
        <v>148</v>
      </c>
      <c r="BX567" t="s">
        <v>207</v>
      </c>
      <c r="CD567">
        <v>0</v>
      </c>
      <c r="CE567">
        <f t="shared" si="115"/>
        <v>2</v>
      </c>
      <c r="CF567">
        <f t="shared" si="116"/>
        <v>1</v>
      </c>
      <c r="CG567">
        <f t="shared" si="117"/>
        <v>1</v>
      </c>
      <c r="CH567">
        <f t="shared" si="118"/>
        <v>1</v>
      </c>
      <c r="CI567">
        <f t="shared" si="119"/>
        <v>1</v>
      </c>
      <c r="CJ567">
        <f t="shared" si="120"/>
        <v>1</v>
      </c>
      <c r="CK567">
        <f t="shared" si="121"/>
        <v>1</v>
      </c>
      <c r="CL567">
        <f t="shared" si="122"/>
        <v>1</v>
      </c>
      <c r="CM567">
        <f t="shared" si="111"/>
        <v>7</v>
      </c>
      <c r="CN567">
        <f t="shared" si="123"/>
        <v>1</v>
      </c>
    </row>
    <row r="568" spans="1:92">
      <c r="A568" t="s">
        <v>2366</v>
      </c>
      <c r="B568" s="8">
        <v>39553</v>
      </c>
      <c r="C568">
        <v>2008</v>
      </c>
      <c r="D568">
        <v>2008</v>
      </c>
      <c r="E568" t="s">
        <v>2367</v>
      </c>
      <c r="F568" s="8">
        <v>39582</v>
      </c>
      <c r="G568">
        <v>29</v>
      </c>
      <c r="H568" t="s">
        <v>119</v>
      </c>
      <c r="I568" t="s">
        <v>352</v>
      </c>
      <c r="J568" t="s">
        <v>94</v>
      </c>
      <c r="K568" t="s">
        <v>121</v>
      </c>
      <c r="L568" t="s">
        <v>96</v>
      </c>
      <c r="M568">
        <v>2</v>
      </c>
      <c r="N568" t="s">
        <v>140</v>
      </c>
      <c r="O568" t="s">
        <v>246</v>
      </c>
      <c r="P568" t="s">
        <v>99</v>
      </c>
      <c r="Q568">
        <v>0</v>
      </c>
      <c r="R568">
        <v>1</v>
      </c>
      <c r="S568" t="s">
        <v>100</v>
      </c>
      <c r="T568" t="s">
        <v>101</v>
      </c>
      <c r="U568" t="s">
        <v>196</v>
      </c>
      <c r="V568" t="s">
        <v>103</v>
      </c>
      <c r="W568" t="s">
        <v>122</v>
      </c>
      <c r="X568" t="s">
        <v>123</v>
      </c>
      <c r="Y568" t="s">
        <v>2368</v>
      </c>
      <c r="Z568" t="s">
        <v>97</v>
      </c>
      <c r="AB568" t="s">
        <v>146</v>
      </c>
      <c r="AC568">
        <v>0</v>
      </c>
      <c r="AD568">
        <v>7</v>
      </c>
      <c r="AE568">
        <v>0</v>
      </c>
      <c r="AG568">
        <v>0</v>
      </c>
      <c r="AH568">
        <v>1</v>
      </c>
      <c r="AI568">
        <v>0</v>
      </c>
      <c r="AJ568" s="9">
        <f t="shared" si="112"/>
        <v>7</v>
      </c>
      <c r="AK568" s="9"/>
      <c r="AL568">
        <v>0</v>
      </c>
      <c r="AM568">
        <v>0</v>
      </c>
      <c r="AN568">
        <v>0</v>
      </c>
      <c r="AO568">
        <v>0</v>
      </c>
      <c r="AP568">
        <v>0</v>
      </c>
      <c r="AQ568">
        <v>0</v>
      </c>
      <c r="AR568">
        <v>0</v>
      </c>
      <c r="AS568">
        <v>0</v>
      </c>
      <c r="AT568">
        <v>0</v>
      </c>
      <c r="AU568" t="s">
        <v>184</v>
      </c>
      <c r="AV568" t="s">
        <v>170</v>
      </c>
      <c r="AW568" t="s">
        <v>145</v>
      </c>
      <c r="AX568" t="s">
        <v>146</v>
      </c>
      <c r="AY568" t="s">
        <v>108</v>
      </c>
      <c r="AZ568" t="s">
        <v>148</v>
      </c>
      <c r="BA568" t="s">
        <v>1074</v>
      </c>
      <c r="BB568">
        <v>0</v>
      </c>
      <c r="BC568">
        <v>0</v>
      </c>
      <c r="BD568">
        <v>0</v>
      </c>
      <c r="BE568" s="10" t="str">
        <f t="shared" si="124"/>
        <v>diferente</v>
      </c>
      <c r="BF568" s="10" t="str">
        <f t="shared" si="114"/>
        <v>igual</v>
      </c>
      <c r="BG568">
        <f>VLOOKUP(A568,[1]FormatoBBDD!$A$1:$CA$2248,57,FALSE)</f>
        <v>0</v>
      </c>
      <c r="BH568">
        <v>0</v>
      </c>
      <c r="BI568" t="s">
        <v>107</v>
      </c>
      <c r="BN568" t="s">
        <v>116</v>
      </c>
      <c r="BW568" t="s">
        <v>184</v>
      </c>
      <c r="BX568" t="s">
        <v>148</v>
      </c>
      <c r="BY568" t="s">
        <v>1074</v>
      </c>
      <c r="CD568">
        <v>0</v>
      </c>
      <c r="CE568">
        <f t="shared" si="115"/>
        <v>3</v>
      </c>
      <c r="CF568">
        <f t="shared" si="116"/>
        <v>1</v>
      </c>
      <c r="CG568">
        <f t="shared" si="117"/>
        <v>1</v>
      </c>
      <c r="CH568">
        <f t="shared" si="118"/>
        <v>1</v>
      </c>
      <c r="CI568">
        <f t="shared" si="119"/>
        <v>1</v>
      </c>
      <c r="CJ568">
        <f t="shared" si="120"/>
        <v>1</v>
      </c>
      <c r="CK568">
        <f t="shared" si="121"/>
        <v>1</v>
      </c>
      <c r="CL568">
        <f t="shared" si="122"/>
        <v>1</v>
      </c>
      <c r="CM568">
        <f t="shared" si="111"/>
        <v>7</v>
      </c>
      <c r="CN568">
        <f t="shared" si="123"/>
        <v>1</v>
      </c>
    </row>
    <row r="569" spans="1:92">
      <c r="A569" t="s">
        <v>2369</v>
      </c>
      <c r="B569" s="8">
        <v>39554</v>
      </c>
      <c r="C569">
        <v>2008</v>
      </c>
      <c r="D569">
        <v>2008</v>
      </c>
      <c r="E569" t="s">
        <v>2370</v>
      </c>
      <c r="F569" s="8">
        <v>39633</v>
      </c>
      <c r="G569">
        <v>79</v>
      </c>
      <c r="H569" t="s">
        <v>219</v>
      </c>
      <c r="I569" t="s">
        <v>1854</v>
      </c>
      <c r="J569" t="s">
        <v>94</v>
      </c>
      <c r="K569" t="s">
        <v>121</v>
      </c>
      <c r="L569" t="s">
        <v>96</v>
      </c>
      <c r="M569">
        <v>1</v>
      </c>
      <c r="N569" t="s">
        <v>140</v>
      </c>
      <c r="O569" t="s">
        <v>98</v>
      </c>
      <c r="P569" t="s">
        <v>99</v>
      </c>
      <c r="Q569">
        <v>1</v>
      </c>
      <c r="R569">
        <v>0</v>
      </c>
      <c r="S569" t="s">
        <v>100</v>
      </c>
      <c r="T569" t="s">
        <v>101</v>
      </c>
      <c r="U569" t="s">
        <v>196</v>
      </c>
      <c r="V569" t="s">
        <v>103</v>
      </c>
      <c r="W569" t="s">
        <v>155</v>
      </c>
      <c r="X569" t="s">
        <v>2371</v>
      </c>
      <c r="Y569" t="s">
        <v>2372</v>
      </c>
      <c r="Z569" t="s">
        <v>97</v>
      </c>
      <c r="AB569" t="s">
        <v>145</v>
      </c>
      <c r="AC569">
        <v>0</v>
      </c>
      <c r="AD569">
        <v>7</v>
      </c>
      <c r="AE569">
        <v>0</v>
      </c>
      <c r="AG569">
        <v>0</v>
      </c>
      <c r="AH569">
        <v>1</v>
      </c>
      <c r="AI569">
        <v>0</v>
      </c>
      <c r="AJ569" s="9">
        <f t="shared" si="112"/>
        <v>7</v>
      </c>
      <c r="AK569" s="9"/>
      <c r="AL569">
        <v>0</v>
      </c>
      <c r="AM569">
        <v>0</v>
      </c>
      <c r="AN569">
        <v>0</v>
      </c>
      <c r="AO569">
        <v>0</v>
      </c>
      <c r="AP569">
        <v>0</v>
      </c>
      <c r="AQ569">
        <v>0</v>
      </c>
      <c r="AR569">
        <v>0</v>
      </c>
      <c r="AS569">
        <v>0</v>
      </c>
      <c r="AT569">
        <v>0</v>
      </c>
      <c r="AU569" t="s">
        <v>184</v>
      </c>
      <c r="AV569" t="s">
        <v>148</v>
      </c>
      <c r="AW569" t="s">
        <v>145</v>
      </c>
      <c r="AX569" t="s">
        <v>146</v>
      </c>
      <c r="AY569" t="s">
        <v>108</v>
      </c>
      <c r="AZ569" t="s">
        <v>111</v>
      </c>
      <c r="BA569" t="s">
        <v>110</v>
      </c>
      <c r="BB569">
        <v>0</v>
      </c>
      <c r="BC569">
        <v>0</v>
      </c>
      <c r="BD569">
        <v>0</v>
      </c>
      <c r="BE569" s="10" t="str">
        <f t="shared" si="124"/>
        <v>diferente</v>
      </c>
      <c r="BF569" s="10" t="str">
        <f t="shared" si="114"/>
        <v>igual</v>
      </c>
      <c r="BG569">
        <f>VLOOKUP(A569,[1]FormatoBBDD!$A$1:$CA$2248,57,FALSE)</f>
        <v>0</v>
      </c>
      <c r="BH569">
        <v>0</v>
      </c>
      <c r="BI569" t="s">
        <v>107</v>
      </c>
      <c r="BN569" t="s">
        <v>116</v>
      </c>
      <c r="BW569" t="s">
        <v>184</v>
      </c>
      <c r="BX569" t="s">
        <v>148</v>
      </c>
      <c r="CD569">
        <v>0</v>
      </c>
      <c r="CE569">
        <f t="shared" si="115"/>
        <v>2</v>
      </c>
      <c r="CF569">
        <f t="shared" si="116"/>
        <v>1</v>
      </c>
      <c r="CG569">
        <f t="shared" si="117"/>
        <v>1</v>
      </c>
      <c r="CH569">
        <f t="shared" si="118"/>
        <v>1</v>
      </c>
      <c r="CI569">
        <f t="shared" si="119"/>
        <v>1</v>
      </c>
      <c r="CJ569">
        <f t="shared" si="120"/>
        <v>1</v>
      </c>
      <c r="CK569">
        <f t="shared" si="121"/>
        <v>1</v>
      </c>
      <c r="CL569">
        <f t="shared" si="122"/>
        <v>1</v>
      </c>
      <c r="CM569">
        <f t="shared" si="111"/>
        <v>7</v>
      </c>
      <c r="CN569">
        <f t="shared" si="123"/>
        <v>1</v>
      </c>
    </row>
    <row r="570" spans="1:92">
      <c r="A570" t="s">
        <v>2373</v>
      </c>
      <c r="B570" s="8">
        <v>39554</v>
      </c>
      <c r="C570">
        <v>2008</v>
      </c>
      <c r="D570">
        <v>2008</v>
      </c>
      <c r="E570" t="s">
        <v>2374</v>
      </c>
      <c r="F570" s="8">
        <v>39694</v>
      </c>
      <c r="G570">
        <v>140</v>
      </c>
      <c r="H570" t="s">
        <v>268</v>
      </c>
      <c r="I570" t="s">
        <v>346</v>
      </c>
      <c r="J570" t="s">
        <v>94</v>
      </c>
      <c r="K570" t="s">
        <v>121</v>
      </c>
      <c r="L570" t="s">
        <v>96</v>
      </c>
      <c r="M570">
        <v>1</v>
      </c>
      <c r="N570" t="s">
        <v>140</v>
      </c>
      <c r="O570" t="s">
        <v>246</v>
      </c>
      <c r="P570" t="s">
        <v>99</v>
      </c>
      <c r="Q570">
        <v>0</v>
      </c>
      <c r="R570">
        <v>1</v>
      </c>
      <c r="S570" t="s">
        <v>100</v>
      </c>
      <c r="T570" t="s">
        <v>101</v>
      </c>
      <c r="U570" t="s">
        <v>480</v>
      </c>
      <c r="V570" t="s">
        <v>103</v>
      </c>
      <c r="W570" t="s">
        <v>197</v>
      </c>
      <c r="X570" t="s">
        <v>2375</v>
      </c>
      <c r="Y570" t="s">
        <v>169</v>
      </c>
      <c r="Z570" t="s">
        <v>97</v>
      </c>
      <c r="AB570" t="s">
        <v>145</v>
      </c>
      <c r="AC570">
        <v>0</v>
      </c>
      <c r="AD570">
        <v>7</v>
      </c>
      <c r="AE570">
        <v>0</v>
      </c>
      <c r="AG570">
        <v>0</v>
      </c>
      <c r="AH570">
        <v>1</v>
      </c>
      <c r="AI570">
        <v>0</v>
      </c>
      <c r="AJ570" s="9">
        <f t="shared" si="112"/>
        <v>7</v>
      </c>
      <c r="AK570" s="9"/>
      <c r="AL570">
        <v>0</v>
      </c>
      <c r="AM570">
        <v>0</v>
      </c>
      <c r="AN570">
        <v>0</v>
      </c>
      <c r="AO570">
        <v>0</v>
      </c>
      <c r="AP570">
        <v>0</v>
      </c>
      <c r="AQ570">
        <v>0</v>
      </c>
      <c r="AR570">
        <v>0</v>
      </c>
      <c r="AS570">
        <v>0</v>
      </c>
      <c r="AT570">
        <v>0</v>
      </c>
      <c r="AU570" t="s">
        <v>148</v>
      </c>
      <c r="AV570" t="s">
        <v>170</v>
      </c>
      <c r="AW570" t="s">
        <v>145</v>
      </c>
      <c r="AX570" t="s">
        <v>207</v>
      </c>
      <c r="AY570" t="s">
        <v>108</v>
      </c>
      <c r="AZ570" t="s">
        <v>111</v>
      </c>
      <c r="BA570" t="s">
        <v>110</v>
      </c>
      <c r="BB570">
        <v>0</v>
      </c>
      <c r="BC570">
        <v>0</v>
      </c>
      <c r="BD570">
        <v>0</v>
      </c>
      <c r="BE570" s="10" t="str">
        <f t="shared" si="124"/>
        <v>diferente</v>
      </c>
      <c r="BF570" s="10" t="str">
        <f t="shared" si="114"/>
        <v>igual</v>
      </c>
      <c r="BG570">
        <f>VLOOKUP(A570,[1]FormatoBBDD!$A$1:$CA$2248,57,FALSE)</f>
        <v>0</v>
      </c>
      <c r="BH570">
        <v>0</v>
      </c>
      <c r="BI570" t="s">
        <v>107</v>
      </c>
      <c r="BN570" t="s">
        <v>116</v>
      </c>
      <c r="BW570" t="s">
        <v>148</v>
      </c>
      <c r="BX570" t="s">
        <v>207</v>
      </c>
      <c r="CD570">
        <v>0</v>
      </c>
      <c r="CE570">
        <f t="shared" si="115"/>
        <v>2</v>
      </c>
      <c r="CF570">
        <f t="shared" si="116"/>
        <v>1</v>
      </c>
      <c r="CG570">
        <f t="shared" si="117"/>
        <v>1</v>
      </c>
      <c r="CH570">
        <f t="shared" si="118"/>
        <v>1</v>
      </c>
      <c r="CI570">
        <f t="shared" si="119"/>
        <v>1</v>
      </c>
      <c r="CJ570">
        <f t="shared" si="120"/>
        <v>1</v>
      </c>
      <c r="CK570">
        <f t="shared" si="121"/>
        <v>1</v>
      </c>
      <c r="CL570">
        <f t="shared" si="122"/>
        <v>1</v>
      </c>
      <c r="CM570">
        <f t="shared" ref="CM570:CM633" si="125">SUM(CF570:CL570)</f>
        <v>7</v>
      </c>
      <c r="CN570">
        <f t="shared" si="123"/>
        <v>1</v>
      </c>
    </row>
    <row r="571" spans="1:92">
      <c r="A571" s="11" t="s">
        <v>2376</v>
      </c>
      <c r="B571" s="12">
        <v>39559</v>
      </c>
      <c r="C571" s="11">
        <v>2008</v>
      </c>
      <c r="D571" s="11">
        <v>2010</v>
      </c>
      <c r="E571" s="11" t="s">
        <v>2377</v>
      </c>
      <c r="F571" s="12">
        <v>40476</v>
      </c>
      <c r="G571" s="11">
        <v>917</v>
      </c>
      <c r="H571" s="11" t="s">
        <v>2235</v>
      </c>
      <c r="I571" s="11" t="s">
        <v>2378</v>
      </c>
      <c r="J571" s="11" t="s">
        <v>211</v>
      </c>
      <c r="K571" s="11" t="s">
        <v>212</v>
      </c>
      <c r="L571" s="11" t="s">
        <v>96</v>
      </c>
      <c r="M571" s="11">
        <v>1</v>
      </c>
      <c r="N571" s="11" t="s">
        <v>140</v>
      </c>
      <c r="O571" s="11" t="s">
        <v>98</v>
      </c>
      <c r="P571" s="11" t="s">
        <v>99</v>
      </c>
      <c r="Q571" s="11">
        <v>1</v>
      </c>
      <c r="R571" s="11">
        <v>0</v>
      </c>
      <c r="S571" s="11" t="s">
        <v>100</v>
      </c>
      <c r="T571" s="11" t="s">
        <v>101</v>
      </c>
      <c r="U571" s="11" t="s">
        <v>196</v>
      </c>
      <c r="V571" s="11" t="s">
        <v>103</v>
      </c>
      <c r="W571" s="11" t="s">
        <v>122</v>
      </c>
      <c r="X571" s="11" t="s">
        <v>215</v>
      </c>
      <c r="Y571" s="11" t="s">
        <v>2379</v>
      </c>
      <c r="Z571" s="11" t="s">
        <v>97</v>
      </c>
      <c r="AA571" s="11"/>
      <c r="AB571" s="11" t="s">
        <v>145</v>
      </c>
      <c r="AC571" s="11">
        <v>7</v>
      </c>
      <c r="AD571" s="11">
        <v>0</v>
      </c>
      <c r="AE571" s="11">
        <v>0</v>
      </c>
      <c r="AF571" s="11"/>
      <c r="AG571">
        <v>1</v>
      </c>
      <c r="AH571">
        <v>0</v>
      </c>
      <c r="AI571">
        <v>0</v>
      </c>
      <c r="AJ571" s="9">
        <f t="shared" ref="AJ571:AJ634" si="126">SUM(AC571:AF571)</f>
        <v>7</v>
      </c>
      <c r="AK571" s="9"/>
      <c r="AL571" s="11">
        <v>0</v>
      </c>
      <c r="AM571" s="11">
        <v>0</v>
      </c>
      <c r="AN571" s="11" t="s">
        <v>145</v>
      </c>
      <c r="AO571" s="11" t="s">
        <v>146</v>
      </c>
      <c r="AP571" s="11" t="s">
        <v>108</v>
      </c>
      <c r="AQ571" s="11" t="s">
        <v>110</v>
      </c>
      <c r="AR571" s="11" t="s">
        <v>725</v>
      </c>
      <c r="AS571" s="11" t="s">
        <v>565</v>
      </c>
      <c r="AT571" s="11" t="s">
        <v>1074</v>
      </c>
      <c r="AU571">
        <v>0</v>
      </c>
      <c r="AV571">
        <v>0</v>
      </c>
      <c r="AW571">
        <v>0</v>
      </c>
      <c r="AX571">
        <v>0</v>
      </c>
      <c r="AY571">
        <v>0</v>
      </c>
      <c r="AZ571">
        <v>0</v>
      </c>
      <c r="BA571">
        <v>0</v>
      </c>
      <c r="BB571">
        <v>0</v>
      </c>
      <c r="BC571">
        <v>0</v>
      </c>
      <c r="BD571">
        <v>0</v>
      </c>
      <c r="BE571" s="10" t="str">
        <f t="shared" si="124"/>
        <v>igual</v>
      </c>
      <c r="BF571" s="10" t="str">
        <f t="shared" ref="BF571:BF634" si="127">IF(OR(AB571=AU571, AB571=AV571, AB571=AW571, AB571=AX571, AB571=AY571, AB571=AZ571, AB571=BA571),"igual","diferente")</f>
        <v>diferente</v>
      </c>
      <c r="BG571">
        <f>VLOOKUP(A571,[1]FormatoBBDD!$A$1:$CA$2248,57,FALSE)</f>
        <v>0</v>
      </c>
      <c r="BH571">
        <v>0</v>
      </c>
      <c r="BI571" s="11" t="s">
        <v>107</v>
      </c>
      <c r="BJ571" s="11"/>
      <c r="BK571" s="11"/>
      <c r="BL571" s="11"/>
      <c r="BM571" s="11"/>
      <c r="BN571" s="11" t="s">
        <v>116</v>
      </c>
      <c r="BO571" s="11"/>
      <c r="BP571" s="11"/>
      <c r="BQ571" s="11"/>
      <c r="BR571" s="11"/>
      <c r="BS571" s="11"/>
      <c r="BT571" s="11"/>
      <c r="BU571" s="11"/>
      <c r="BV571" s="11"/>
      <c r="BW571" s="11" t="s">
        <v>725</v>
      </c>
      <c r="BX571" s="11" t="s">
        <v>565</v>
      </c>
      <c r="BY571" s="11" t="s">
        <v>1074</v>
      </c>
      <c r="BZ571" s="11"/>
      <c r="CA571" s="11"/>
      <c r="CB571" s="11"/>
      <c r="CC571" s="11"/>
      <c r="CD571" s="11">
        <v>1</v>
      </c>
      <c r="CE571">
        <f t="shared" ref="CE571:CE634" si="128">COUNTA(BW571:CC571)</f>
        <v>3</v>
      </c>
      <c r="CF571">
        <f t="shared" ref="CF571:CF634" si="129">+IF(OR(BW571=AN571,BW571=AO571,BW571=AP571,BW571=AQ571,BW571=AR571,BW571=AS571,BW571=AT571,BW571=AU571,BW571=AV571,BW571=AW571,BW571=AX571,BW571=AY571,BW571=AZ571,BW571=BA571,BW571=BB571,BW571=BC571,BW571=BD571),1,0)</f>
        <v>1</v>
      </c>
      <c r="CG571">
        <f t="shared" ref="CG571:CG634" si="130">+IF(OR(BX571=$AO571,BX571=$AP571,BX571=$AQ571,BX571=$AR571,BX571=$AS571,BX571=$AT571,BX571=$AU571,BX571=$AV571,BX571=$AW571,BX571=$AX571,BX571=$AY571,BX571=$AZ571,BX571=$BA571,BX571=$BB571,BX571=$BC571,BX571=$BD571,BX571=$AN571),1,0)</f>
        <v>1</v>
      </c>
      <c r="CH571">
        <f t="shared" ref="CH571:CH634" si="131">+IF(OR(BY571=$AO571,BY571=$AP571,BY571=$AQ571,BY571=$AR571,BY571=$AS571,BY571=$AT571,BY571=$AU571,BY571=$AV571,BY571=$AW571,BY571=$AX571,BY571=$AY571,BY571=$AZ571,BY571=$BA571,BY571=$BB571,BY571=$BC571,BY571=$BD571,BY571=$AN571),1,0)</f>
        <v>1</v>
      </c>
      <c r="CI571">
        <f t="shared" ref="CI571:CI634" si="132">+IF(OR(BZ571=$AO571,BZ571=$AP571,BZ571=$AQ571,BZ571=$AR571,BZ571=$AS571,BZ571=$AT571,BZ571=$AU571,BZ571=$AV571,BZ571=$AW571,BZ571=$AX571,BZ571=$AY571,BZ571=$AZ571,BZ571=$BA571,BZ571=$BB571,BZ571=$BC571,BZ571=$BD571,BZ571=$AN571),1,0)</f>
        <v>1</v>
      </c>
      <c r="CJ571">
        <f t="shared" ref="CJ571:CJ634" si="133">+IF(OR(CA571=$AO571,CA571=$AP571,CA571=$AQ571,CA571=$AR571,CA571=$AS571,CA571=$AT571,CA571=$AU571,CA571=$AV571,CA571=$AW571,CA571=$AX571,CA571=$AY571,CA571=$AZ571,CA571=$BA571,CA571=$BB571,CA571=$BC571,CA571=$BD571,CA571=$AN571),1,0)</f>
        <v>1</v>
      </c>
      <c r="CK571">
        <f t="shared" ref="CK571:CK634" si="134">+IF(OR(CB571=$AO571,CB571=$AP571,CB571=$AQ571,CB571=$AR571,CB571=$AS571,CB571=$AT571,CB571=$AU571,CB571=$AV571,CB571=$AW571,CB571=$AX571,CB571=$AY571,CB571=$AZ571,CB571=$BA571,CB571=$BB571,CB571=$BC571,CB571=$BD571,CB571=$AN571),1,0)</f>
        <v>1</v>
      </c>
      <c r="CL571">
        <f t="shared" ref="CL571:CL634" si="135">+IF(OR(CC571=$AO571,CC571=$AP571,CC571=$AQ571,CC571=$AR571,CC571=$AS571,CC571=$AT571,CC571=$AU571,CC571=$AV571,CC571=$AW571,CC571=$AX571,CC571=$AY571,CC571=$AZ571,CC571=$BA571,CC571=$BB571,CC571=$BC571,CC571=$BD571,CC571=$AN571),1,0)</f>
        <v>1</v>
      </c>
      <c r="CM571">
        <f t="shared" si="125"/>
        <v>7</v>
      </c>
      <c r="CN571">
        <f t="shared" ref="CN571:CN634" si="136">+IF(OR($AB571=AN571,$AB571=AO571,AB571=AP571,AB571=AQ571,AB571=AR571,AB571=AS571,AB571=AT571,AB571=AU571,AB571=AV571,AB571=AW571,AB571=AX571,AB571=AY571,AB571=AZ571,AB571=BA571,AB571=BB571,AB571=BC571,AB571=BD571,AB571=BK571,AB571=BL571,AB571=BM571),1,0)</f>
        <v>1</v>
      </c>
    </row>
    <row r="572" spans="1:92">
      <c r="A572" t="s">
        <v>2380</v>
      </c>
      <c r="B572" s="8">
        <v>39560</v>
      </c>
      <c r="C572">
        <v>2008</v>
      </c>
      <c r="D572">
        <v>2008</v>
      </c>
      <c r="E572" t="s">
        <v>2381</v>
      </c>
      <c r="F572" s="8">
        <v>39644</v>
      </c>
      <c r="G572">
        <v>84</v>
      </c>
      <c r="H572" t="s">
        <v>160</v>
      </c>
      <c r="I572" t="s">
        <v>352</v>
      </c>
      <c r="J572" t="s">
        <v>94</v>
      </c>
      <c r="K572" t="s">
        <v>121</v>
      </c>
      <c r="L572" t="s">
        <v>96</v>
      </c>
      <c r="M572">
        <v>1</v>
      </c>
      <c r="N572" t="s">
        <v>97</v>
      </c>
      <c r="O572" t="s">
        <v>98</v>
      </c>
      <c r="P572" t="s">
        <v>99</v>
      </c>
      <c r="Q572">
        <v>1</v>
      </c>
      <c r="R572">
        <v>0</v>
      </c>
      <c r="S572" t="s">
        <v>100</v>
      </c>
      <c r="T572" t="s">
        <v>97</v>
      </c>
      <c r="U572" t="s">
        <v>97</v>
      </c>
      <c r="V572" t="s">
        <v>103</v>
      </c>
      <c r="W572" t="s">
        <v>155</v>
      </c>
      <c r="X572" t="s">
        <v>168</v>
      </c>
      <c r="Y572" t="s">
        <v>169</v>
      </c>
      <c r="Z572" t="s">
        <v>97</v>
      </c>
      <c r="AB572" t="s">
        <v>145</v>
      </c>
      <c r="AC572">
        <v>0</v>
      </c>
      <c r="AD572">
        <v>7</v>
      </c>
      <c r="AE572">
        <v>0</v>
      </c>
      <c r="AG572">
        <v>0</v>
      </c>
      <c r="AH572">
        <v>1</v>
      </c>
      <c r="AI572">
        <v>0</v>
      </c>
      <c r="AJ572" s="9">
        <f t="shared" si="126"/>
        <v>7</v>
      </c>
      <c r="AK572" s="9"/>
      <c r="AL572">
        <v>0</v>
      </c>
      <c r="AM572">
        <v>0</v>
      </c>
      <c r="AN572">
        <v>0</v>
      </c>
      <c r="AO572">
        <v>0</v>
      </c>
      <c r="AP572">
        <v>0</v>
      </c>
      <c r="AQ572">
        <v>0</v>
      </c>
      <c r="AR572">
        <v>0</v>
      </c>
      <c r="AS572">
        <v>0</v>
      </c>
      <c r="AT572">
        <v>0</v>
      </c>
      <c r="AU572" t="s">
        <v>148</v>
      </c>
      <c r="AV572" t="s">
        <v>170</v>
      </c>
      <c r="AW572" t="s">
        <v>145</v>
      </c>
      <c r="AX572" t="s">
        <v>146</v>
      </c>
      <c r="AY572" t="s">
        <v>108</v>
      </c>
      <c r="AZ572" t="s">
        <v>111</v>
      </c>
      <c r="BA572" t="s">
        <v>110</v>
      </c>
      <c r="BB572">
        <v>0</v>
      </c>
      <c r="BC572">
        <v>0</v>
      </c>
      <c r="BD572">
        <v>0</v>
      </c>
      <c r="BE572" s="10" t="str">
        <f t="shared" si="124"/>
        <v>diferente</v>
      </c>
      <c r="BF572" s="10" t="str">
        <f t="shared" si="127"/>
        <v>igual</v>
      </c>
      <c r="BG572">
        <f>VLOOKUP(A572,[1]FormatoBBDD!$A$1:$CA$2248,57,FALSE)</f>
        <v>0</v>
      </c>
      <c r="BH572">
        <v>0</v>
      </c>
      <c r="BI572" t="s">
        <v>107</v>
      </c>
      <c r="BN572" t="s">
        <v>116</v>
      </c>
      <c r="BW572" t="s">
        <v>148</v>
      </c>
      <c r="CD572">
        <v>0</v>
      </c>
      <c r="CE572">
        <f t="shared" si="128"/>
        <v>1</v>
      </c>
      <c r="CF572">
        <f t="shared" si="129"/>
        <v>1</v>
      </c>
      <c r="CG572">
        <f t="shared" si="130"/>
        <v>1</v>
      </c>
      <c r="CH572">
        <f t="shared" si="131"/>
        <v>1</v>
      </c>
      <c r="CI572">
        <f t="shared" si="132"/>
        <v>1</v>
      </c>
      <c r="CJ572">
        <f t="shared" si="133"/>
        <v>1</v>
      </c>
      <c r="CK572">
        <f t="shared" si="134"/>
        <v>1</v>
      </c>
      <c r="CL572">
        <f t="shared" si="135"/>
        <v>1</v>
      </c>
      <c r="CM572">
        <f t="shared" si="125"/>
        <v>7</v>
      </c>
      <c r="CN572">
        <f t="shared" si="136"/>
        <v>1</v>
      </c>
    </row>
    <row r="573" spans="1:92">
      <c r="A573" t="s">
        <v>2382</v>
      </c>
      <c r="B573" s="8">
        <v>39560</v>
      </c>
      <c r="C573">
        <v>2008</v>
      </c>
      <c r="D573">
        <v>2008</v>
      </c>
      <c r="E573" t="s">
        <v>2383</v>
      </c>
      <c r="F573" s="8">
        <v>39721</v>
      </c>
      <c r="G573">
        <v>161</v>
      </c>
      <c r="H573" t="s">
        <v>585</v>
      </c>
      <c r="I573" t="s">
        <v>352</v>
      </c>
      <c r="J573" t="s">
        <v>94</v>
      </c>
      <c r="K573" t="s">
        <v>121</v>
      </c>
      <c r="L573" t="s">
        <v>96</v>
      </c>
      <c r="M573">
        <v>4</v>
      </c>
      <c r="N573" t="s">
        <v>140</v>
      </c>
      <c r="O573" t="s">
        <v>246</v>
      </c>
      <c r="P573" t="s">
        <v>99</v>
      </c>
      <c r="Q573">
        <v>0</v>
      </c>
      <c r="R573">
        <v>1</v>
      </c>
      <c r="S573" t="s">
        <v>100</v>
      </c>
      <c r="T573" t="s">
        <v>97</v>
      </c>
      <c r="U573" t="s">
        <v>97</v>
      </c>
      <c r="V573" t="s">
        <v>103</v>
      </c>
      <c r="W573" t="s">
        <v>122</v>
      </c>
      <c r="X573" t="s">
        <v>2384</v>
      </c>
      <c r="Y573" t="s">
        <v>1124</v>
      </c>
      <c r="Z573" t="s">
        <v>97</v>
      </c>
      <c r="AB573" t="s">
        <v>145</v>
      </c>
      <c r="AC573">
        <v>0</v>
      </c>
      <c r="AD573">
        <v>7</v>
      </c>
      <c r="AE573">
        <v>0</v>
      </c>
      <c r="AG573">
        <v>0</v>
      </c>
      <c r="AH573">
        <v>1</v>
      </c>
      <c r="AI573">
        <v>0</v>
      </c>
      <c r="AJ573" s="9">
        <f t="shared" si="126"/>
        <v>7</v>
      </c>
      <c r="AK573" s="9"/>
      <c r="AL573">
        <v>0</v>
      </c>
      <c r="AM573">
        <v>0</v>
      </c>
      <c r="AN573">
        <v>0</v>
      </c>
      <c r="AO573">
        <v>0</v>
      </c>
      <c r="AP573">
        <v>0</v>
      </c>
      <c r="AQ573">
        <v>0</v>
      </c>
      <c r="AR573">
        <v>0</v>
      </c>
      <c r="AS573">
        <v>0</v>
      </c>
      <c r="AT573">
        <v>0</v>
      </c>
      <c r="AU573" t="s">
        <v>148</v>
      </c>
      <c r="AV573" t="s">
        <v>170</v>
      </c>
      <c r="AW573" t="s">
        <v>145</v>
      </c>
      <c r="AX573" t="s">
        <v>207</v>
      </c>
      <c r="AY573" t="s">
        <v>108</v>
      </c>
      <c r="AZ573" t="s">
        <v>111</v>
      </c>
      <c r="BA573" t="s">
        <v>110</v>
      </c>
      <c r="BB573">
        <v>0</v>
      </c>
      <c r="BC573">
        <v>0</v>
      </c>
      <c r="BD573">
        <v>0</v>
      </c>
      <c r="BE573" s="10" t="str">
        <f t="shared" si="124"/>
        <v>diferente</v>
      </c>
      <c r="BF573" s="10" t="str">
        <f t="shared" si="127"/>
        <v>igual</v>
      </c>
      <c r="BG573">
        <f>VLOOKUP(A573,[1]FormatoBBDD!$A$1:$CA$2248,57,FALSE)</f>
        <v>0</v>
      </c>
      <c r="BH573">
        <v>0</v>
      </c>
      <c r="BI573" t="s">
        <v>107</v>
      </c>
      <c r="BN573" t="s">
        <v>116</v>
      </c>
      <c r="BW573" t="s">
        <v>148</v>
      </c>
      <c r="BX573" t="s">
        <v>207</v>
      </c>
      <c r="CD573">
        <v>0</v>
      </c>
      <c r="CE573">
        <f t="shared" si="128"/>
        <v>2</v>
      </c>
      <c r="CF573">
        <f t="shared" si="129"/>
        <v>1</v>
      </c>
      <c r="CG573">
        <f t="shared" si="130"/>
        <v>1</v>
      </c>
      <c r="CH573">
        <f t="shared" si="131"/>
        <v>1</v>
      </c>
      <c r="CI573">
        <f t="shared" si="132"/>
        <v>1</v>
      </c>
      <c r="CJ573">
        <f t="shared" si="133"/>
        <v>1</v>
      </c>
      <c r="CK573">
        <f t="shared" si="134"/>
        <v>1</v>
      </c>
      <c r="CL573">
        <f t="shared" si="135"/>
        <v>1</v>
      </c>
      <c r="CM573">
        <f t="shared" si="125"/>
        <v>7</v>
      </c>
      <c r="CN573">
        <f t="shared" si="136"/>
        <v>1</v>
      </c>
    </row>
    <row r="574" spans="1:92">
      <c r="A574" t="s">
        <v>2385</v>
      </c>
      <c r="B574" s="8">
        <v>39561</v>
      </c>
      <c r="C574">
        <v>2008</v>
      </c>
      <c r="D574">
        <v>2008</v>
      </c>
      <c r="E574" t="s">
        <v>2386</v>
      </c>
      <c r="F574" s="8">
        <v>39633</v>
      </c>
      <c r="G574">
        <v>72</v>
      </c>
      <c r="H574" t="s">
        <v>424</v>
      </c>
      <c r="I574" t="s">
        <v>352</v>
      </c>
      <c r="J574" t="s">
        <v>94</v>
      </c>
      <c r="K574" t="s">
        <v>121</v>
      </c>
      <c r="L574" t="s">
        <v>96</v>
      </c>
      <c r="M574">
        <v>1</v>
      </c>
      <c r="N574" t="s">
        <v>140</v>
      </c>
      <c r="O574" t="s">
        <v>98</v>
      </c>
      <c r="P574" t="s">
        <v>99</v>
      </c>
      <c r="Q574">
        <v>1</v>
      </c>
      <c r="R574">
        <v>0</v>
      </c>
      <c r="S574" t="s">
        <v>100</v>
      </c>
      <c r="T574" t="s">
        <v>97</v>
      </c>
      <c r="U574" t="s">
        <v>97</v>
      </c>
      <c r="V574" t="s">
        <v>103</v>
      </c>
      <c r="W574" t="s">
        <v>122</v>
      </c>
      <c r="X574" t="s">
        <v>2387</v>
      </c>
      <c r="Y574" t="s">
        <v>2388</v>
      </c>
      <c r="Z574" t="s">
        <v>97</v>
      </c>
      <c r="AB574" t="s">
        <v>145</v>
      </c>
      <c r="AC574">
        <v>0</v>
      </c>
      <c r="AD574">
        <v>7</v>
      </c>
      <c r="AE574">
        <v>0</v>
      </c>
      <c r="AG574">
        <v>0</v>
      </c>
      <c r="AH574">
        <v>1</v>
      </c>
      <c r="AI574">
        <v>0</v>
      </c>
      <c r="AJ574" s="9">
        <f t="shared" si="126"/>
        <v>7</v>
      </c>
      <c r="AK574" s="9"/>
      <c r="AL574">
        <v>0</v>
      </c>
      <c r="AM574">
        <v>0</v>
      </c>
      <c r="AN574">
        <v>0</v>
      </c>
      <c r="AO574">
        <v>0</v>
      </c>
      <c r="AP574">
        <v>0</v>
      </c>
      <c r="AQ574">
        <v>0</v>
      </c>
      <c r="AR574">
        <v>0</v>
      </c>
      <c r="AS574">
        <v>0</v>
      </c>
      <c r="AT574">
        <v>0</v>
      </c>
      <c r="AU574" t="s">
        <v>184</v>
      </c>
      <c r="AV574" t="s">
        <v>148</v>
      </c>
      <c r="AW574" t="s">
        <v>145</v>
      </c>
      <c r="AX574" t="s">
        <v>146</v>
      </c>
      <c r="AY574" t="s">
        <v>108</v>
      </c>
      <c r="AZ574" t="s">
        <v>111</v>
      </c>
      <c r="BA574" t="s">
        <v>110</v>
      </c>
      <c r="BB574">
        <v>0</v>
      </c>
      <c r="BC574">
        <v>0</v>
      </c>
      <c r="BD574">
        <v>0</v>
      </c>
      <c r="BE574" s="10" t="str">
        <f t="shared" si="124"/>
        <v>diferente</v>
      </c>
      <c r="BF574" s="10" t="str">
        <f t="shared" si="127"/>
        <v>igual</v>
      </c>
      <c r="BG574">
        <f>VLOOKUP(A574,[1]FormatoBBDD!$A$1:$CA$2248,57,FALSE)</f>
        <v>0</v>
      </c>
      <c r="BH574">
        <v>0</v>
      </c>
      <c r="BI574" t="s">
        <v>107</v>
      </c>
      <c r="BN574" t="s">
        <v>116</v>
      </c>
      <c r="BW574" t="s">
        <v>184</v>
      </c>
      <c r="BX574" t="s">
        <v>148</v>
      </c>
      <c r="CD574">
        <v>0</v>
      </c>
      <c r="CE574">
        <f t="shared" si="128"/>
        <v>2</v>
      </c>
      <c r="CF574">
        <f t="shared" si="129"/>
        <v>1</v>
      </c>
      <c r="CG574">
        <f t="shared" si="130"/>
        <v>1</v>
      </c>
      <c r="CH574">
        <f t="shared" si="131"/>
        <v>1</v>
      </c>
      <c r="CI574">
        <f t="shared" si="132"/>
        <v>1</v>
      </c>
      <c r="CJ574">
        <f t="shared" si="133"/>
        <v>1</v>
      </c>
      <c r="CK574">
        <f t="shared" si="134"/>
        <v>1</v>
      </c>
      <c r="CL574">
        <f t="shared" si="135"/>
        <v>1</v>
      </c>
      <c r="CM574">
        <f t="shared" si="125"/>
        <v>7</v>
      </c>
      <c r="CN574">
        <f t="shared" si="136"/>
        <v>1</v>
      </c>
    </row>
    <row r="575" spans="1:92">
      <c r="A575" s="11" t="s">
        <v>2389</v>
      </c>
      <c r="B575" s="12">
        <v>39561</v>
      </c>
      <c r="C575" s="11">
        <v>2008</v>
      </c>
      <c r="D575" s="11">
        <v>2008</v>
      </c>
      <c r="E575" s="11" t="s">
        <v>2390</v>
      </c>
      <c r="F575" s="12">
        <v>39654</v>
      </c>
      <c r="G575" s="11">
        <v>93</v>
      </c>
      <c r="H575" s="11" t="s">
        <v>119</v>
      </c>
      <c r="I575" s="11" t="s">
        <v>629</v>
      </c>
      <c r="J575" s="11" t="s">
        <v>211</v>
      </c>
      <c r="K575" s="11" t="s">
        <v>212</v>
      </c>
      <c r="L575" s="11" t="s">
        <v>96</v>
      </c>
      <c r="M575" s="11">
        <v>1</v>
      </c>
      <c r="N575" s="11" t="s">
        <v>140</v>
      </c>
      <c r="O575" s="11" t="s">
        <v>98</v>
      </c>
      <c r="P575" s="11" t="s">
        <v>99</v>
      </c>
      <c r="Q575" s="11">
        <v>1</v>
      </c>
      <c r="R575" s="11">
        <v>0</v>
      </c>
      <c r="S575" s="11" t="s">
        <v>100</v>
      </c>
      <c r="T575" s="11" t="s">
        <v>97</v>
      </c>
      <c r="U575" s="11" t="s">
        <v>196</v>
      </c>
      <c r="V575" s="11" t="s">
        <v>103</v>
      </c>
      <c r="W575" s="11" t="s">
        <v>122</v>
      </c>
      <c r="X575" s="11" t="s">
        <v>604</v>
      </c>
      <c r="Y575" s="11" t="s">
        <v>2391</v>
      </c>
      <c r="Z575" s="11" t="s">
        <v>97</v>
      </c>
      <c r="AA575" s="11"/>
      <c r="AB575" s="11" t="s">
        <v>145</v>
      </c>
      <c r="AC575" s="11">
        <v>7</v>
      </c>
      <c r="AD575" s="11">
        <v>0</v>
      </c>
      <c r="AE575" s="11">
        <v>0</v>
      </c>
      <c r="AF575" s="11"/>
      <c r="AG575">
        <v>1</v>
      </c>
      <c r="AH575">
        <v>0</v>
      </c>
      <c r="AI575">
        <v>0</v>
      </c>
      <c r="AJ575" s="9">
        <f t="shared" si="126"/>
        <v>7</v>
      </c>
      <c r="AK575" s="9"/>
      <c r="AL575" s="11">
        <v>0</v>
      </c>
      <c r="AM575" s="11">
        <v>0</v>
      </c>
      <c r="AN575" s="11" t="s">
        <v>145</v>
      </c>
      <c r="AO575" s="11" t="s">
        <v>146</v>
      </c>
      <c r="AP575" s="11" t="s">
        <v>108</v>
      </c>
      <c r="AQ575" s="11" t="s">
        <v>111</v>
      </c>
      <c r="AR575" s="11" t="s">
        <v>110</v>
      </c>
      <c r="AS575" s="11" t="s">
        <v>565</v>
      </c>
      <c r="AT575" s="11" t="s">
        <v>1074</v>
      </c>
      <c r="AU575">
        <v>0</v>
      </c>
      <c r="AV575">
        <v>0</v>
      </c>
      <c r="AW575">
        <v>0</v>
      </c>
      <c r="AX575">
        <v>0</v>
      </c>
      <c r="AY575">
        <v>0</v>
      </c>
      <c r="AZ575">
        <v>0</v>
      </c>
      <c r="BA575">
        <v>0</v>
      </c>
      <c r="BB575">
        <v>0</v>
      </c>
      <c r="BC575">
        <v>0</v>
      </c>
      <c r="BD575">
        <v>0</v>
      </c>
      <c r="BE575" s="10" t="str">
        <f t="shared" si="124"/>
        <v>igual</v>
      </c>
      <c r="BF575" s="10" t="str">
        <f t="shared" si="127"/>
        <v>diferente</v>
      </c>
      <c r="BG575">
        <f>VLOOKUP(A575,[1]FormatoBBDD!$A$1:$CA$2248,57,FALSE)</f>
        <v>0</v>
      </c>
      <c r="BH575">
        <v>0</v>
      </c>
      <c r="BI575" s="11" t="s">
        <v>107</v>
      </c>
      <c r="BJ575" s="11"/>
      <c r="BK575" s="11"/>
      <c r="BL575" s="11"/>
      <c r="BM575" s="11"/>
      <c r="BN575" s="11" t="s">
        <v>116</v>
      </c>
      <c r="BO575" s="11"/>
      <c r="BP575" s="11"/>
      <c r="BQ575" s="11"/>
      <c r="BR575" s="11"/>
      <c r="BS575" s="11"/>
      <c r="BT575" s="11"/>
      <c r="BU575" s="11"/>
      <c r="BV575" s="11"/>
      <c r="BW575" s="11" t="s">
        <v>565</v>
      </c>
      <c r="BX575" s="11" t="s">
        <v>1074</v>
      </c>
      <c r="BY575" s="11"/>
      <c r="BZ575" s="11"/>
      <c r="CA575" s="11"/>
      <c r="CB575" s="11"/>
      <c r="CC575" s="11"/>
      <c r="CD575" s="11">
        <v>1</v>
      </c>
      <c r="CE575">
        <f t="shared" si="128"/>
        <v>2</v>
      </c>
      <c r="CF575">
        <f t="shared" si="129"/>
        <v>1</v>
      </c>
      <c r="CG575">
        <f t="shared" si="130"/>
        <v>1</v>
      </c>
      <c r="CH575">
        <f t="shared" si="131"/>
        <v>1</v>
      </c>
      <c r="CI575">
        <f t="shared" si="132"/>
        <v>1</v>
      </c>
      <c r="CJ575">
        <f t="shared" si="133"/>
        <v>1</v>
      </c>
      <c r="CK575">
        <f t="shared" si="134"/>
        <v>1</v>
      </c>
      <c r="CL575">
        <f t="shared" si="135"/>
        <v>1</v>
      </c>
      <c r="CM575">
        <f t="shared" si="125"/>
        <v>7</v>
      </c>
      <c r="CN575">
        <f t="shared" si="136"/>
        <v>1</v>
      </c>
    </row>
    <row r="576" spans="1:92">
      <c r="A576" t="s">
        <v>2392</v>
      </c>
      <c r="B576" s="8">
        <v>39566</v>
      </c>
      <c r="C576">
        <v>2008</v>
      </c>
      <c r="D576">
        <v>2008</v>
      </c>
      <c r="E576" t="s">
        <v>2393</v>
      </c>
      <c r="F576" s="8">
        <v>39633</v>
      </c>
      <c r="G576">
        <v>67</v>
      </c>
      <c r="H576" t="s">
        <v>292</v>
      </c>
      <c r="I576" t="s">
        <v>2394</v>
      </c>
      <c r="J576" t="s">
        <v>211</v>
      </c>
      <c r="K576" t="s">
        <v>212</v>
      </c>
      <c r="L576" t="s">
        <v>96</v>
      </c>
      <c r="M576">
        <v>1</v>
      </c>
      <c r="N576" t="s">
        <v>97</v>
      </c>
      <c r="O576" t="s">
        <v>98</v>
      </c>
      <c r="P576" t="s">
        <v>99</v>
      </c>
      <c r="Q576">
        <v>1</v>
      </c>
      <c r="R576">
        <v>0</v>
      </c>
      <c r="S576" t="s">
        <v>100</v>
      </c>
      <c r="T576" t="s">
        <v>97</v>
      </c>
      <c r="U576" t="s">
        <v>97</v>
      </c>
      <c r="V576" t="s">
        <v>103</v>
      </c>
      <c r="W576" t="s">
        <v>122</v>
      </c>
      <c r="X576" t="s">
        <v>369</v>
      </c>
      <c r="Y576" t="s">
        <v>2395</v>
      </c>
      <c r="Z576" t="s">
        <v>97</v>
      </c>
      <c r="AA576" t="s">
        <v>115</v>
      </c>
      <c r="AB576" t="s">
        <v>145</v>
      </c>
      <c r="AC576">
        <v>7</v>
      </c>
      <c r="AD576">
        <v>0</v>
      </c>
      <c r="AE576">
        <v>0</v>
      </c>
      <c r="AG576">
        <v>1</v>
      </c>
      <c r="AH576">
        <v>0</v>
      </c>
      <c r="AI576">
        <v>0</v>
      </c>
      <c r="AJ576" s="9">
        <f t="shared" si="126"/>
        <v>7</v>
      </c>
      <c r="AK576" s="9"/>
      <c r="AL576">
        <v>0</v>
      </c>
      <c r="AM576">
        <v>0</v>
      </c>
      <c r="AN576" t="s">
        <v>184</v>
      </c>
      <c r="AO576" t="s">
        <v>148</v>
      </c>
      <c r="AP576" t="s">
        <v>145</v>
      </c>
      <c r="AQ576" t="s">
        <v>146</v>
      </c>
      <c r="AR576" t="s">
        <v>108</v>
      </c>
      <c r="AS576" t="s">
        <v>111</v>
      </c>
      <c r="AT576" t="s">
        <v>110</v>
      </c>
      <c r="AU576">
        <v>0</v>
      </c>
      <c r="AV576">
        <v>0</v>
      </c>
      <c r="AW576">
        <v>0</v>
      </c>
      <c r="AX576">
        <v>0</v>
      </c>
      <c r="AY576">
        <v>0</v>
      </c>
      <c r="AZ576">
        <v>0</v>
      </c>
      <c r="BA576">
        <v>0</v>
      </c>
      <c r="BB576">
        <v>0</v>
      </c>
      <c r="BC576">
        <v>0</v>
      </c>
      <c r="BD576">
        <v>0</v>
      </c>
      <c r="BE576" s="10" t="str">
        <f t="shared" si="124"/>
        <v>igual</v>
      </c>
      <c r="BF576" s="10" t="str">
        <f t="shared" si="127"/>
        <v>diferente</v>
      </c>
      <c r="BG576">
        <f>VLOOKUP(A576,[1]FormatoBBDD!$A$1:$CA$2248,57,FALSE)</f>
        <v>0</v>
      </c>
      <c r="BH576">
        <v>0</v>
      </c>
      <c r="BI576" t="s">
        <v>107</v>
      </c>
      <c r="BN576" t="s">
        <v>116</v>
      </c>
      <c r="BW576" t="s">
        <v>184</v>
      </c>
      <c r="BX576" t="s">
        <v>148</v>
      </c>
      <c r="CD576">
        <v>0</v>
      </c>
      <c r="CE576">
        <f t="shared" si="128"/>
        <v>2</v>
      </c>
      <c r="CF576">
        <f t="shared" si="129"/>
        <v>1</v>
      </c>
      <c r="CG576">
        <f t="shared" si="130"/>
        <v>1</v>
      </c>
      <c r="CH576">
        <f t="shared" si="131"/>
        <v>1</v>
      </c>
      <c r="CI576">
        <f t="shared" si="132"/>
        <v>1</v>
      </c>
      <c r="CJ576">
        <f t="shared" si="133"/>
        <v>1</v>
      </c>
      <c r="CK576">
        <f t="shared" si="134"/>
        <v>1</v>
      </c>
      <c r="CL576">
        <f t="shared" si="135"/>
        <v>1</v>
      </c>
      <c r="CM576">
        <f t="shared" si="125"/>
        <v>7</v>
      </c>
      <c r="CN576">
        <f t="shared" si="136"/>
        <v>1</v>
      </c>
    </row>
    <row r="577" spans="1:92">
      <c r="A577" t="s">
        <v>2396</v>
      </c>
      <c r="B577" s="8">
        <v>39568</v>
      </c>
      <c r="C577">
        <v>2008</v>
      </c>
      <c r="D577">
        <v>2008</v>
      </c>
      <c r="E577" t="s">
        <v>2397</v>
      </c>
      <c r="F577" s="8">
        <v>39582</v>
      </c>
      <c r="G577">
        <v>14</v>
      </c>
      <c r="H577" t="s">
        <v>119</v>
      </c>
      <c r="I577" t="s">
        <v>352</v>
      </c>
      <c r="J577" t="s">
        <v>94</v>
      </c>
      <c r="K577" t="s">
        <v>121</v>
      </c>
      <c r="L577" t="s">
        <v>96</v>
      </c>
      <c r="M577">
        <v>1</v>
      </c>
      <c r="N577" t="s">
        <v>195</v>
      </c>
      <c r="O577" t="s">
        <v>98</v>
      </c>
      <c r="P577" t="s">
        <v>99</v>
      </c>
      <c r="Q577">
        <v>1</v>
      </c>
      <c r="R577">
        <v>0</v>
      </c>
      <c r="S577" t="s">
        <v>100</v>
      </c>
      <c r="T577" t="s">
        <v>101</v>
      </c>
      <c r="U577" t="s">
        <v>196</v>
      </c>
      <c r="V577" t="s">
        <v>103</v>
      </c>
      <c r="W577" t="s">
        <v>122</v>
      </c>
      <c r="X577" t="s">
        <v>282</v>
      </c>
      <c r="Y577" t="s">
        <v>2398</v>
      </c>
      <c r="Z577" t="s">
        <v>97</v>
      </c>
      <c r="AB577" t="s">
        <v>145</v>
      </c>
      <c r="AC577">
        <v>0</v>
      </c>
      <c r="AD577">
        <v>7</v>
      </c>
      <c r="AE577">
        <v>0</v>
      </c>
      <c r="AG577">
        <v>0</v>
      </c>
      <c r="AH577">
        <v>1</v>
      </c>
      <c r="AI577">
        <v>0</v>
      </c>
      <c r="AJ577" s="9">
        <f t="shared" si="126"/>
        <v>7</v>
      </c>
      <c r="AK577" s="9"/>
      <c r="AL577">
        <v>0</v>
      </c>
      <c r="AM577">
        <v>0</v>
      </c>
      <c r="AN577">
        <v>0</v>
      </c>
      <c r="AO577">
        <v>0</v>
      </c>
      <c r="AP577">
        <v>0</v>
      </c>
      <c r="AQ577">
        <v>0</v>
      </c>
      <c r="AR577">
        <v>0</v>
      </c>
      <c r="AS577">
        <v>0</v>
      </c>
      <c r="AT577">
        <v>0</v>
      </c>
      <c r="AU577" t="s">
        <v>148</v>
      </c>
      <c r="AV577" t="s">
        <v>170</v>
      </c>
      <c r="AW577" t="s">
        <v>145</v>
      </c>
      <c r="AX577" t="s">
        <v>1074</v>
      </c>
      <c r="AY577" t="s">
        <v>108</v>
      </c>
      <c r="AZ577" t="s">
        <v>111</v>
      </c>
      <c r="BA577" t="s">
        <v>110</v>
      </c>
      <c r="BB577">
        <v>0</v>
      </c>
      <c r="BC577">
        <v>0</v>
      </c>
      <c r="BD577">
        <v>0</v>
      </c>
      <c r="BE577" s="10" t="str">
        <f t="shared" si="124"/>
        <v>diferente</v>
      </c>
      <c r="BF577" s="10" t="str">
        <f t="shared" si="127"/>
        <v>igual</v>
      </c>
      <c r="BG577">
        <f>VLOOKUP(A577,[1]FormatoBBDD!$A$1:$CA$2248,57,FALSE)</f>
        <v>0</v>
      </c>
      <c r="BH577">
        <v>0</v>
      </c>
      <c r="BI577" t="s">
        <v>107</v>
      </c>
      <c r="BN577" t="s">
        <v>116</v>
      </c>
      <c r="BW577" t="s">
        <v>148</v>
      </c>
      <c r="BX577" t="s">
        <v>1074</v>
      </c>
      <c r="CD577">
        <v>0</v>
      </c>
      <c r="CE577">
        <f t="shared" si="128"/>
        <v>2</v>
      </c>
      <c r="CF577">
        <f t="shared" si="129"/>
        <v>1</v>
      </c>
      <c r="CG577">
        <f t="shared" si="130"/>
        <v>1</v>
      </c>
      <c r="CH577">
        <f t="shared" si="131"/>
        <v>1</v>
      </c>
      <c r="CI577">
        <f t="shared" si="132"/>
        <v>1</v>
      </c>
      <c r="CJ577">
        <f t="shared" si="133"/>
        <v>1</v>
      </c>
      <c r="CK577">
        <f t="shared" si="134"/>
        <v>1</v>
      </c>
      <c r="CL577">
        <f t="shared" si="135"/>
        <v>1</v>
      </c>
      <c r="CM577">
        <f t="shared" si="125"/>
        <v>7</v>
      </c>
      <c r="CN577">
        <f t="shared" si="136"/>
        <v>1</v>
      </c>
    </row>
    <row r="578" spans="1:92">
      <c r="A578" t="s">
        <v>2399</v>
      </c>
      <c r="B578" s="8">
        <v>39568</v>
      </c>
      <c r="C578">
        <v>2008</v>
      </c>
      <c r="D578">
        <v>2009</v>
      </c>
      <c r="E578" t="s">
        <v>2400</v>
      </c>
      <c r="F578" s="8">
        <v>39836</v>
      </c>
      <c r="G578">
        <v>268</v>
      </c>
      <c r="H578" t="s">
        <v>275</v>
      </c>
      <c r="I578" t="s">
        <v>2401</v>
      </c>
      <c r="J578" t="s">
        <v>94</v>
      </c>
      <c r="K578" t="s">
        <v>121</v>
      </c>
      <c r="L578" t="s">
        <v>96</v>
      </c>
      <c r="M578">
        <v>1</v>
      </c>
      <c r="N578" t="s">
        <v>140</v>
      </c>
      <c r="O578" t="s">
        <v>98</v>
      </c>
      <c r="P578" t="s">
        <v>99</v>
      </c>
      <c r="Q578">
        <v>1</v>
      </c>
      <c r="R578">
        <v>0</v>
      </c>
      <c r="S578" t="s">
        <v>100</v>
      </c>
      <c r="T578" t="s">
        <v>101</v>
      </c>
      <c r="U578" t="s">
        <v>226</v>
      </c>
      <c r="V578" t="s">
        <v>103</v>
      </c>
      <c r="W578" t="s">
        <v>155</v>
      </c>
      <c r="X578" t="s">
        <v>2402</v>
      </c>
      <c r="Y578" t="s">
        <v>2403</v>
      </c>
      <c r="Z578" t="s">
        <v>97</v>
      </c>
      <c r="AB578" t="s">
        <v>145</v>
      </c>
      <c r="AC578">
        <v>0</v>
      </c>
      <c r="AD578">
        <v>7</v>
      </c>
      <c r="AE578">
        <v>0</v>
      </c>
      <c r="AG578">
        <v>0</v>
      </c>
      <c r="AH578">
        <v>1</v>
      </c>
      <c r="AI578">
        <v>0</v>
      </c>
      <c r="AJ578" s="9">
        <f t="shared" si="126"/>
        <v>7</v>
      </c>
      <c r="AK578" s="9"/>
      <c r="AL578">
        <v>0</v>
      </c>
      <c r="AM578">
        <v>0</v>
      </c>
      <c r="AN578">
        <v>0</v>
      </c>
      <c r="AO578">
        <v>0</v>
      </c>
      <c r="AP578">
        <v>0</v>
      </c>
      <c r="AQ578">
        <v>0</v>
      </c>
      <c r="AR578">
        <v>0</v>
      </c>
      <c r="AS578">
        <v>0</v>
      </c>
      <c r="AT578">
        <v>0</v>
      </c>
      <c r="AU578" t="s">
        <v>229</v>
      </c>
      <c r="AV578" t="s">
        <v>148</v>
      </c>
      <c r="AW578" t="s">
        <v>145</v>
      </c>
      <c r="AX578" t="s">
        <v>482</v>
      </c>
      <c r="AY578" t="s">
        <v>108</v>
      </c>
      <c r="AZ578" t="s">
        <v>111</v>
      </c>
      <c r="BA578" t="s">
        <v>110</v>
      </c>
      <c r="BB578">
        <v>0</v>
      </c>
      <c r="BC578">
        <v>0</v>
      </c>
      <c r="BD578">
        <v>0</v>
      </c>
      <c r="BE578" s="10" t="str">
        <f t="shared" si="124"/>
        <v>diferente</v>
      </c>
      <c r="BF578" s="10" t="str">
        <f t="shared" si="127"/>
        <v>igual</v>
      </c>
      <c r="BG578">
        <f>VLOOKUP(A578,[1]FormatoBBDD!$A$1:$CA$2248,57,FALSE)</f>
        <v>0</v>
      </c>
      <c r="BH578">
        <v>0</v>
      </c>
      <c r="BI578" t="s">
        <v>107</v>
      </c>
      <c r="BN578" t="s">
        <v>116</v>
      </c>
      <c r="BW578" t="s">
        <v>229</v>
      </c>
      <c r="BX578" t="s">
        <v>148</v>
      </c>
      <c r="BY578" t="s">
        <v>482</v>
      </c>
      <c r="CD578">
        <v>0</v>
      </c>
      <c r="CE578">
        <f t="shared" si="128"/>
        <v>3</v>
      </c>
      <c r="CF578">
        <f t="shared" si="129"/>
        <v>1</v>
      </c>
      <c r="CG578">
        <f t="shared" si="130"/>
        <v>1</v>
      </c>
      <c r="CH578">
        <f t="shared" si="131"/>
        <v>1</v>
      </c>
      <c r="CI578">
        <f t="shared" si="132"/>
        <v>1</v>
      </c>
      <c r="CJ578">
        <f t="shared" si="133"/>
        <v>1</v>
      </c>
      <c r="CK578">
        <f t="shared" si="134"/>
        <v>1</v>
      </c>
      <c r="CL578">
        <f t="shared" si="135"/>
        <v>1</v>
      </c>
      <c r="CM578">
        <f t="shared" si="125"/>
        <v>7</v>
      </c>
      <c r="CN578">
        <f t="shared" si="136"/>
        <v>1</v>
      </c>
    </row>
    <row r="579" spans="1:92">
      <c r="A579" s="11" t="s">
        <v>2404</v>
      </c>
      <c r="B579" s="12">
        <v>39570</v>
      </c>
      <c r="C579" s="11">
        <v>2008</v>
      </c>
      <c r="D579" s="11">
        <v>2008</v>
      </c>
      <c r="E579" s="11" t="s">
        <v>2405</v>
      </c>
      <c r="F579" s="12">
        <v>39694</v>
      </c>
      <c r="G579" s="11">
        <v>124</v>
      </c>
      <c r="H579" s="11" t="s">
        <v>119</v>
      </c>
      <c r="I579" s="11" t="s">
        <v>629</v>
      </c>
      <c r="J579" s="11" t="s">
        <v>211</v>
      </c>
      <c r="K579" s="11" t="s">
        <v>212</v>
      </c>
      <c r="L579" s="11" t="s">
        <v>96</v>
      </c>
      <c r="M579" s="11">
        <v>1</v>
      </c>
      <c r="N579" s="11" t="s">
        <v>140</v>
      </c>
      <c r="O579" s="11" t="s">
        <v>98</v>
      </c>
      <c r="P579" s="11" t="s">
        <v>99</v>
      </c>
      <c r="Q579" s="11">
        <v>1</v>
      </c>
      <c r="R579" s="11">
        <v>0</v>
      </c>
      <c r="S579" s="11" t="s">
        <v>610</v>
      </c>
      <c r="T579" s="11" t="s">
        <v>97</v>
      </c>
      <c r="U579" s="11" t="s">
        <v>97</v>
      </c>
      <c r="V579" s="11" t="s">
        <v>103</v>
      </c>
      <c r="W579" s="11" t="s">
        <v>869</v>
      </c>
      <c r="X579" s="11" t="s">
        <v>1800</v>
      </c>
      <c r="Y579" s="11" t="s">
        <v>2406</v>
      </c>
      <c r="Z579" s="11" t="s">
        <v>97</v>
      </c>
      <c r="AA579" s="11"/>
      <c r="AB579" s="11" t="s">
        <v>145</v>
      </c>
      <c r="AC579" s="11">
        <v>7</v>
      </c>
      <c r="AD579" s="11">
        <v>0</v>
      </c>
      <c r="AE579" s="11">
        <v>0</v>
      </c>
      <c r="AF579" s="11"/>
      <c r="AG579">
        <v>1</v>
      </c>
      <c r="AH579">
        <v>0</v>
      </c>
      <c r="AI579">
        <v>0</v>
      </c>
      <c r="AJ579" s="9">
        <f t="shared" si="126"/>
        <v>7</v>
      </c>
      <c r="AK579" s="9"/>
      <c r="AL579" s="11">
        <v>0</v>
      </c>
      <c r="AM579" s="11">
        <v>0</v>
      </c>
      <c r="AN579" s="11" t="s">
        <v>145</v>
      </c>
      <c r="AO579" s="11" t="s">
        <v>170</v>
      </c>
      <c r="AP579" s="11" t="s">
        <v>108</v>
      </c>
      <c r="AQ579" s="11" t="s">
        <v>111</v>
      </c>
      <c r="AR579" s="11" t="s">
        <v>110</v>
      </c>
      <c r="AS579" s="11" t="s">
        <v>148</v>
      </c>
      <c r="AT579" s="11" t="s">
        <v>207</v>
      </c>
      <c r="AU579">
        <v>0</v>
      </c>
      <c r="AV579">
        <v>0</v>
      </c>
      <c r="AW579">
        <v>0</v>
      </c>
      <c r="AX579">
        <v>0</v>
      </c>
      <c r="AY579">
        <v>0</v>
      </c>
      <c r="AZ579">
        <v>0</v>
      </c>
      <c r="BA579">
        <v>0</v>
      </c>
      <c r="BB579">
        <v>0</v>
      </c>
      <c r="BC579">
        <v>0</v>
      </c>
      <c r="BD579">
        <v>0</v>
      </c>
      <c r="BE579" s="10" t="str">
        <f t="shared" si="124"/>
        <v>igual</v>
      </c>
      <c r="BF579" s="10" t="str">
        <f t="shared" si="127"/>
        <v>diferente</v>
      </c>
      <c r="BG579">
        <f>VLOOKUP(A579,[1]FormatoBBDD!$A$1:$CA$2248,57,FALSE)</f>
        <v>0</v>
      </c>
      <c r="BH579">
        <v>0</v>
      </c>
      <c r="BI579" s="11" t="s">
        <v>107</v>
      </c>
      <c r="BJ579" s="11"/>
      <c r="BK579" s="11"/>
      <c r="BL579" s="11"/>
      <c r="BM579" s="11"/>
      <c r="BN579" s="11" t="s">
        <v>116</v>
      </c>
      <c r="BO579" s="11"/>
      <c r="BP579" s="11"/>
      <c r="BQ579" s="11"/>
      <c r="BR579" s="11"/>
      <c r="BS579" s="11"/>
      <c r="BT579" s="11"/>
      <c r="BU579" s="11"/>
      <c r="BV579" s="11"/>
      <c r="BW579" s="11" t="s">
        <v>148</v>
      </c>
      <c r="BX579" s="11" t="s">
        <v>207</v>
      </c>
      <c r="BY579" s="11"/>
      <c r="BZ579" s="11"/>
      <c r="CA579" s="11"/>
      <c r="CB579" s="11"/>
      <c r="CC579" s="11"/>
      <c r="CD579" s="11">
        <v>1</v>
      </c>
      <c r="CE579">
        <f t="shared" si="128"/>
        <v>2</v>
      </c>
      <c r="CF579">
        <f t="shared" si="129"/>
        <v>1</v>
      </c>
      <c r="CG579">
        <f t="shared" si="130"/>
        <v>1</v>
      </c>
      <c r="CH579">
        <f t="shared" si="131"/>
        <v>1</v>
      </c>
      <c r="CI579">
        <f t="shared" si="132"/>
        <v>1</v>
      </c>
      <c r="CJ579">
        <f t="shared" si="133"/>
        <v>1</v>
      </c>
      <c r="CK579">
        <f t="shared" si="134"/>
        <v>1</v>
      </c>
      <c r="CL579">
        <f t="shared" si="135"/>
        <v>1</v>
      </c>
      <c r="CM579">
        <f t="shared" si="125"/>
        <v>7</v>
      </c>
      <c r="CN579">
        <f t="shared" si="136"/>
        <v>1</v>
      </c>
    </row>
    <row r="580" spans="1:92">
      <c r="A580" s="11" t="s">
        <v>2407</v>
      </c>
      <c r="B580" s="12">
        <v>39573</v>
      </c>
      <c r="C580" s="11">
        <v>2008</v>
      </c>
      <c r="D580" s="11">
        <v>2008</v>
      </c>
      <c r="E580" s="11" t="s">
        <v>2408</v>
      </c>
      <c r="F580" s="12">
        <v>39633</v>
      </c>
      <c r="G580" s="11">
        <v>60</v>
      </c>
      <c r="H580" s="11" t="s">
        <v>2235</v>
      </c>
      <c r="I580" s="11" t="s">
        <v>629</v>
      </c>
      <c r="J580" s="11" t="s">
        <v>211</v>
      </c>
      <c r="K580" s="11" t="s">
        <v>212</v>
      </c>
      <c r="L580" s="11" t="s">
        <v>96</v>
      </c>
      <c r="M580" s="11">
        <v>1</v>
      </c>
      <c r="N580" s="11" t="s">
        <v>516</v>
      </c>
      <c r="O580" s="11" t="s">
        <v>98</v>
      </c>
      <c r="P580" s="11" t="s">
        <v>99</v>
      </c>
      <c r="Q580" s="11">
        <v>1</v>
      </c>
      <c r="R580" s="11">
        <v>0</v>
      </c>
      <c r="S580" s="11" t="s">
        <v>100</v>
      </c>
      <c r="T580" s="11" t="s">
        <v>97</v>
      </c>
      <c r="U580" s="11" t="s">
        <v>97</v>
      </c>
      <c r="V580" s="11" t="s">
        <v>103</v>
      </c>
      <c r="W580" s="11" t="s">
        <v>122</v>
      </c>
      <c r="X580" s="11" t="s">
        <v>465</v>
      </c>
      <c r="Y580" s="11" t="s">
        <v>2409</v>
      </c>
      <c r="Z580" s="11" t="s">
        <v>97</v>
      </c>
      <c r="AA580" s="11"/>
      <c r="AB580" s="11" t="s">
        <v>145</v>
      </c>
      <c r="AC580" s="11">
        <v>7</v>
      </c>
      <c r="AD580" s="11">
        <v>0</v>
      </c>
      <c r="AE580" s="11">
        <v>0</v>
      </c>
      <c r="AF580" s="11"/>
      <c r="AG580">
        <v>1</v>
      </c>
      <c r="AH580">
        <v>0</v>
      </c>
      <c r="AI580">
        <v>0</v>
      </c>
      <c r="AJ580" s="9">
        <f t="shared" si="126"/>
        <v>7</v>
      </c>
      <c r="AK580" s="9"/>
      <c r="AL580" s="11">
        <v>0</v>
      </c>
      <c r="AM580" s="11">
        <v>0</v>
      </c>
      <c r="AN580" s="11" t="s">
        <v>145</v>
      </c>
      <c r="AO580" s="11" t="s">
        <v>146</v>
      </c>
      <c r="AP580" s="11" t="s">
        <v>108</v>
      </c>
      <c r="AQ580" s="11" t="s">
        <v>111</v>
      </c>
      <c r="AR580" s="11" t="s">
        <v>110</v>
      </c>
      <c r="AS580" s="11" t="s">
        <v>184</v>
      </c>
      <c r="AT580" s="11" t="s">
        <v>148</v>
      </c>
      <c r="AU580">
        <v>0</v>
      </c>
      <c r="AV580">
        <v>0</v>
      </c>
      <c r="AW580">
        <v>0</v>
      </c>
      <c r="AX580">
        <v>0</v>
      </c>
      <c r="AY580">
        <v>0</v>
      </c>
      <c r="AZ580">
        <v>0</v>
      </c>
      <c r="BA580">
        <v>0</v>
      </c>
      <c r="BB580">
        <v>0</v>
      </c>
      <c r="BC580">
        <v>0</v>
      </c>
      <c r="BD580">
        <v>0</v>
      </c>
      <c r="BE580" s="10" t="str">
        <f t="shared" si="124"/>
        <v>igual</v>
      </c>
      <c r="BF580" s="10" t="str">
        <f t="shared" si="127"/>
        <v>diferente</v>
      </c>
      <c r="BG580">
        <f>VLOOKUP(A580,[1]FormatoBBDD!$A$1:$CA$2248,57,FALSE)</f>
        <v>0</v>
      </c>
      <c r="BH580">
        <v>0</v>
      </c>
      <c r="BI580" s="11" t="s">
        <v>107</v>
      </c>
      <c r="BJ580" s="11"/>
      <c r="BK580" s="11"/>
      <c r="BL580" s="11"/>
      <c r="BM580" s="11"/>
      <c r="BN580" s="11" t="s">
        <v>116</v>
      </c>
      <c r="BO580" s="11"/>
      <c r="BP580" s="11"/>
      <c r="BQ580" s="11"/>
      <c r="BR580" s="11"/>
      <c r="BS580" s="11"/>
      <c r="BT580" s="11"/>
      <c r="BU580" s="11"/>
      <c r="BV580" s="11"/>
      <c r="BW580" s="11" t="s">
        <v>184</v>
      </c>
      <c r="BX580" s="11" t="s">
        <v>148</v>
      </c>
      <c r="BY580" s="11"/>
      <c r="BZ580" s="11"/>
      <c r="CA580" s="11"/>
      <c r="CB580" s="11"/>
      <c r="CC580" s="11"/>
      <c r="CD580" s="11">
        <v>1</v>
      </c>
      <c r="CE580">
        <f t="shared" si="128"/>
        <v>2</v>
      </c>
      <c r="CF580">
        <f t="shared" si="129"/>
        <v>1</v>
      </c>
      <c r="CG580">
        <f t="shared" si="130"/>
        <v>1</v>
      </c>
      <c r="CH580">
        <f t="shared" si="131"/>
        <v>1</v>
      </c>
      <c r="CI580">
        <f t="shared" si="132"/>
        <v>1</v>
      </c>
      <c r="CJ580">
        <f t="shared" si="133"/>
        <v>1</v>
      </c>
      <c r="CK580">
        <f t="shared" si="134"/>
        <v>1</v>
      </c>
      <c r="CL580">
        <f t="shared" si="135"/>
        <v>1</v>
      </c>
      <c r="CM580">
        <f t="shared" si="125"/>
        <v>7</v>
      </c>
      <c r="CN580">
        <f t="shared" si="136"/>
        <v>1</v>
      </c>
    </row>
    <row r="581" spans="1:92">
      <c r="A581" t="s">
        <v>2410</v>
      </c>
      <c r="B581" s="8">
        <v>39574</v>
      </c>
      <c r="C581">
        <v>2008</v>
      </c>
      <c r="D581">
        <v>2008</v>
      </c>
      <c r="E581" t="s">
        <v>2411</v>
      </c>
      <c r="F581" s="8">
        <v>39721</v>
      </c>
      <c r="G581">
        <v>147</v>
      </c>
      <c r="H581" t="s">
        <v>173</v>
      </c>
      <c r="I581" t="s">
        <v>1854</v>
      </c>
      <c r="J581" t="s">
        <v>94</v>
      </c>
      <c r="K581" t="s">
        <v>121</v>
      </c>
      <c r="L581" t="s">
        <v>96</v>
      </c>
      <c r="M581">
        <v>1</v>
      </c>
      <c r="N581" t="s">
        <v>140</v>
      </c>
      <c r="O581" t="s">
        <v>98</v>
      </c>
      <c r="P581" t="s">
        <v>99</v>
      </c>
      <c r="Q581">
        <v>1</v>
      </c>
      <c r="R581">
        <v>0</v>
      </c>
      <c r="S581" t="s">
        <v>100</v>
      </c>
      <c r="T581" t="s">
        <v>97</v>
      </c>
      <c r="U581" t="s">
        <v>97</v>
      </c>
      <c r="V581" t="s">
        <v>103</v>
      </c>
      <c r="W581" t="s">
        <v>155</v>
      </c>
      <c r="X581" t="s">
        <v>2412</v>
      </c>
      <c r="Y581" t="s">
        <v>97</v>
      </c>
      <c r="Z581" t="s">
        <v>97</v>
      </c>
      <c r="AB581" t="s">
        <v>145</v>
      </c>
      <c r="AC581">
        <v>0</v>
      </c>
      <c r="AD581">
        <v>7</v>
      </c>
      <c r="AE581">
        <v>0</v>
      </c>
      <c r="AG581">
        <v>0</v>
      </c>
      <c r="AH581">
        <v>1</v>
      </c>
      <c r="AI581">
        <v>0</v>
      </c>
      <c r="AJ581" s="9">
        <f t="shared" si="126"/>
        <v>7</v>
      </c>
      <c r="AK581" s="9"/>
      <c r="AL581">
        <v>0</v>
      </c>
      <c r="AM581">
        <v>0</v>
      </c>
      <c r="AN581">
        <v>0</v>
      </c>
      <c r="AO581">
        <v>0</v>
      </c>
      <c r="AP581">
        <v>0</v>
      </c>
      <c r="AQ581">
        <v>0</v>
      </c>
      <c r="AR581">
        <v>0</v>
      </c>
      <c r="AS581">
        <v>0</v>
      </c>
      <c r="AT581">
        <v>0</v>
      </c>
      <c r="AU581" t="s">
        <v>148</v>
      </c>
      <c r="AV581" t="s">
        <v>170</v>
      </c>
      <c r="AW581" t="s">
        <v>145</v>
      </c>
      <c r="AX581" t="s">
        <v>207</v>
      </c>
      <c r="AY581" t="s">
        <v>108</v>
      </c>
      <c r="AZ581" t="s">
        <v>111</v>
      </c>
      <c r="BA581" t="s">
        <v>110</v>
      </c>
      <c r="BB581">
        <v>0</v>
      </c>
      <c r="BC581">
        <v>0</v>
      </c>
      <c r="BD581">
        <v>0</v>
      </c>
      <c r="BE581" s="10" t="str">
        <f t="shared" si="124"/>
        <v>diferente</v>
      </c>
      <c r="BF581" s="10" t="str">
        <f t="shared" si="127"/>
        <v>igual</v>
      </c>
      <c r="BG581">
        <f>VLOOKUP(A581,[1]FormatoBBDD!$A$1:$CA$2248,57,FALSE)</f>
        <v>0</v>
      </c>
      <c r="BH581">
        <v>0</v>
      </c>
      <c r="BI581" t="s">
        <v>107</v>
      </c>
      <c r="BN581" t="s">
        <v>116</v>
      </c>
      <c r="BW581" t="s">
        <v>148</v>
      </c>
      <c r="BX581" t="s">
        <v>207</v>
      </c>
      <c r="CD581">
        <v>0</v>
      </c>
      <c r="CE581">
        <f t="shared" si="128"/>
        <v>2</v>
      </c>
      <c r="CF581">
        <f t="shared" si="129"/>
        <v>1</v>
      </c>
      <c r="CG581">
        <f t="shared" si="130"/>
        <v>1</v>
      </c>
      <c r="CH581">
        <f t="shared" si="131"/>
        <v>1</v>
      </c>
      <c r="CI581">
        <f t="shared" si="132"/>
        <v>1</v>
      </c>
      <c r="CJ581">
        <f t="shared" si="133"/>
        <v>1</v>
      </c>
      <c r="CK581">
        <f t="shared" si="134"/>
        <v>1</v>
      </c>
      <c r="CL581">
        <f t="shared" si="135"/>
        <v>1</v>
      </c>
      <c r="CM581">
        <f t="shared" si="125"/>
        <v>7</v>
      </c>
      <c r="CN581">
        <f t="shared" si="136"/>
        <v>1</v>
      </c>
    </row>
    <row r="582" spans="1:92">
      <c r="A582" t="s">
        <v>2413</v>
      </c>
      <c r="B582" s="8">
        <v>39575</v>
      </c>
      <c r="C582">
        <v>2008</v>
      </c>
      <c r="D582">
        <v>2008</v>
      </c>
      <c r="E582" t="s">
        <v>2414</v>
      </c>
      <c r="F582" s="8">
        <v>39659</v>
      </c>
      <c r="G582">
        <v>84</v>
      </c>
      <c r="H582" t="s">
        <v>275</v>
      </c>
      <c r="I582" t="s">
        <v>2415</v>
      </c>
      <c r="J582" t="s">
        <v>211</v>
      </c>
      <c r="K582" t="s">
        <v>212</v>
      </c>
      <c r="L582" t="s">
        <v>96</v>
      </c>
      <c r="M582">
        <v>1</v>
      </c>
      <c r="N582" t="s">
        <v>140</v>
      </c>
      <c r="O582" t="s">
        <v>98</v>
      </c>
      <c r="P582" t="s">
        <v>99</v>
      </c>
      <c r="Q582">
        <v>1</v>
      </c>
      <c r="R582">
        <v>0</v>
      </c>
      <c r="S582" t="s">
        <v>100</v>
      </c>
      <c r="T582" t="s">
        <v>97</v>
      </c>
      <c r="U582" t="s">
        <v>97</v>
      </c>
      <c r="V582" t="s">
        <v>103</v>
      </c>
      <c r="W582" t="s">
        <v>122</v>
      </c>
      <c r="X582" t="s">
        <v>215</v>
      </c>
      <c r="Y582" t="s">
        <v>2416</v>
      </c>
      <c r="Z582" t="s">
        <v>2417</v>
      </c>
      <c r="AB582" t="s">
        <v>145</v>
      </c>
      <c r="AC582">
        <v>7</v>
      </c>
      <c r="AD582">
        <v>0</v>
      </c>
      <c r="AE582">
        <v>0</v>
      </c>
      <c r="AG582">
        <v>1</v>
      </c>
      <c r="AH582">
        <v>0</v>
      </c>
      <c r="AI582">
        <v>0</v>
      </c>
      <c r="AJ582" s="9">
        <f t="shared" si="126"/>
        <v>7</v>
      </c>
      <c r="AK582" s="9"/>
      <c r="AL582">
        <v>0</v>
      </c>
      <c r="AM582">
        <v>0</v>
      </c>
      <c r="AN582" t="s">
        <v>148</v>
      </c>
      <c r="AO582" t="s">
        <v>565</v>
      </c>
      <c r="AP582" t="s">
        <v>145</v>
      </c>
      <c r="AQ582" t="s">
        <v>146</v>
      </c>
      <c r="AR582" t="s">
        <v>108</v>
      </c>
      <c r="AS582" t="s">
        <v>111</v>
      </c>
      <c r="AT582" t="s">
        <v>110</v>
      </c>
      <c r="AU582">
        <v>0</v>
      </c>
      <c r="AV582">
        <v>0</v>
      </c>
      <c r="AW582">
        <v>0</v>
      </c>
      <c r="AX582">
        <v>0</v>
      </c>
      <c r="AY582">
        <v>0</v>
      </c>
      <c r="AZ582">
        <v>0</v>
      </c>
      <c r="BA582">
        <v>0</v>
      </c>
      <c r="BB582">
        <v>0</v>
      </c>
      <c r="BC582">
        <v>0</v>
      </c>
      <c r="BD582">
        <v>0</v>
      </c>
      <c r="BE582" s="10" t="str">
        <f t="shared" si="124"/>
        <v>igual</v>
      </c>
      <c r="BF582" s="10" t="str">
        <f t="shared" si="127"/>
        <v>diferente</v>
      </c>
      <c r="BG582">
        <f>VLOOKUP(A582,[1]FormatoBBDD!$A$1:$CA$2248,57,FALSE)</f>
        <v>0</v>
      </c>
      <c r="BH582">
        <v>0</v>
      </c>
      <c r="BI582" t="s">
        <v>107</v>
      </c>
      <c r="BN582" t="s">
        <v>116</v>
      </c>
      <c r="BW582" t="s">
        <v>148</v>
      </c>
      <c r="BX582" t="s">
        <v>565</v>
      </c>
      <c r="CD582">
        <v>0</v>
      </c>
      <c r="CE582">
        <f t="shared" si="128"/>
        <v>2</v>
      </c>
      <c r="CF582">
        <f t="shared" si="129"/>
        <v>1</v>
      </c>
      <c r="CG582">
        <f t="shared" si="130"/>
        <v>1</v>
      </c>
      <c r="CH582">
        <f t="shared" si="131"/>
        <v>1</v>
      </c>
      <c r="CI582">
        <f t="shared" si="132"/>
        <v>1</v>
      </c>
      <c r="CJ582">
        <f t="shared" si="133"/>
        <v>1</v>
      </c>
      <c r="CK582">
        <f t="shared" si="134"/>
        <v>1</v>
      </c>
      <c r="CL582">
        <f t="shared" si="135"/>
        <v>1</v>
      </c>
      <c r="CM582">
        <f t="shared" si="125"/>
        <v>7</v>
      </c>
      <c r="CN582">
        <f t="shared" si="136"/>
        <v>1</v>
      </c>
    </row>
    <row r="583" spans="1:92">
      <c r="A583" t="s">
        <v>2418</v>
      </c>
      <c r="B583" s="8">
        <v>39575</v>
      </c>
      <c r="C583">
        <v>2008</v>
      </c>
      <c r="D583">
        <v>2008</v>
      </c>
      <c r="E583" t="s">
        <v>2419</v>
      </c>
      <c r="F583" s="8">
        <v>39743</v>
      </c>
      <c r="G583">
        <v>168</v>
      </c>
      <c r="H583" t="s">
        <v>151</v>
      </c>
      <c r="I583" t="s">
        <v>352</v>
      </c>
      <c r="J583" t="s">
        <v>94</v>
      </c>
      <c r="K583" t="s">
        <v>121</v>
      </c>
      <c r="L583" t="s">
        <v>96</v>
      </c>
      <c r="M583">
        <v>1</v>
      </c>
      <c r="N583" t="s">
        <v>140</v>
      </c>
      <c r="O583" t="s">
        <v>246</v>
      </c>
      <c r="P583" t="s">
        <v>99</v>
      </c>
      <c r="Q583">
        <v>0</v>
      </c>
      <c r="R583">
        <v>1</v>
      </c>
      <c r="S583" t="s">
        <v>100</v>
      </c>
      <c r="T583" t="s">
        <v>101</v>
      </c>
      <c r="U583" t="s">
        <v>196</v>
      </c>
      <c r="V583" t="s">
        <v>103</v>
      </c>
      <c r="W583" t="s">
        <v>155</v>
      </c>
      <c r="X583" t="s">
        <v>2420</v>
      </c>
      <c r="Y583" t="s">
        <v>2421</v>
      </c>
      <c r="Z583" t="s">
        <v>97</v>
      </c>
      <c r="AB583" t="s">
        <v>145</v>
      </c>
      <c r="AC583">
        <v>0</v>
      </c>
      <c r="AD583">
        <v>7</v>
      </c>
      <c r="AE583">
        <v>0</v>
      </c>
      <c r="AG583">
        <v>0</v>
      </c>
      <c r="AH583">
        <v>1</v>
      </c>
      <c r="AI583">
        <v>0</v>
      </c>
      <c r="AJ583" s="9">
        <f t="shared" si="126"/>
        <v>7</v>
      </c>
      <c r="AK583" s="9"/>
      <c r="AL583">
        <v>0</v>
      </c>
      <c r="AM583">
        <v>0</v>
      </c>
      <c r="AN583">
        <v>0</v>
      </c>
      <c r="AO583">
        <v>0</v>
      </c>
      <c r="AP583">
        <v>0</v>
      </c>
      <c r="AQ583">
        <v>0</v>
      </c>
      <c r="AR583">
        <v>0</v>
      </c>
      <c r="AS583">
        <v>0</v>
      </c>
      <c r="AT583">
        <v>0</v>
      </c>
      <c r="AU583" t="s">
        <v>148</v>
      </c>
      <c r="AV583" t="s">
        <v>725</v>
      </c>
      <c r="AW583" t="s">
        <v>145</v>
      </c>
      <c r="AX583" t="s">
        <v>146</v>
      </c>
      <c r="AY583" t="s">
        <v>108</v>
      </c>
      <c r="AZ583" t="s">
        <v>111</v>
      </c>
      <c r="BA583" t="s">
        <v>110</v>
      </c>
      <c r="BB583">
        <v>0</v>
      </c>
      <c r="BC583">
        <v>0</v>
      </c>
      <c r="BD583">
        <v>0</v>
      </c>
      <c r="BE583" s="10" t="str">
        <f t="shared" si="124"/>
        <v>diferente</v>
      </c>
      <c r="BF583" s="10" t="str">
        <f t="shared" si="127"/>
        <v>igual</v>
      </c>
      <c r="BG583">
        <f>VLOOKUP(A583,[1]FormatoBBDD!$A$1:$CA$2248,57,FALSE)</f>
        <v>0</v>
      </c>
      <c r="BH583">
        <v>0</v>
      </c>
      <c r="BI583" t="s">
        <v>107</v>
      </c>
      <c r="BN583" t="s">
        <v>116</v>
      </c>
      <c r="BW583" t="s">
        <v>148</v>
      </c>
      <c r="BX583" t="s">
        <v>725</v>
      </c>
      <c r="CD583">
        <v>0</v>
      </c>
      <c r="CE583">
        <f t="shared" si="128"/>
        <v>2</v>
      </c>
      <c r="CF583">
        <f t="shared" si="129"/>
        <v>1</v>
      </c>
      <c r="CG583">
        <f t="shared" si="130"/>
        <v>1</v>
      </c>
      <c r="CH583">
        <f t="shared" si="131"/>
        <v>1</v>
      </c>
      <c r="CI583">
        <f t="shared" si="132"/>
        <v>1</v>
      </c>
      <c r="CJ583">
        <f t="shared" si="133"/>
        <v>1</v>
      </c>
      <c r="CK583">
        <f t="shared" si="134"/>
        <v>1</v>
      </c>
      <c r="CL583">
        <f t="shared" si="135"/>
        <v>1</v>
      </c>
      <c r="CM583">
        <f t="shared" si="125"/>
        <v>7</v>
      </c>
      <c r="CN583">
        <f t="shared" si="136"/>
        <v>1</v>
      </c>
    </row>
    <row r="584" spans="1:92">
      <c r="A584" t="s">
        <v>2422</v>
      </c>
      <c r="B584" s="8">
        <v>39576</v>
      </c>
      <c r="C584">
        <v>2008</v>
      </c>
      <c r="D584">
        <v>2009</v>
      </c>
      <c r="E584" t="s">
        <v>2423</v>
      </c>
      <c r="F584" s="8">
        <v>40120</v>
      </c>
      <c r="G584">
        <v>544</v>
      </c>
      <c r="H584" t="s">
        <v>268</v>
      </c>
      <c r="I584" t="s">
        <v>352</v>
      </c>
      <c r="J584" t="s">
        <v>94</v>
      </c>
      <c r="K584" t="s">
        <v>121</v>
      </c>
      <c r="L584" t="s">
        <v>132</v>
      </c>
      <c r="M584">
        <v>1</v>
      </c>
      <c r="N584" t="s">
        <v>140</v>
      </c>
      <c r="O584" t="s">
        <v>381</v>
      </c>
      <c r="P584" t="s">
        <v>381</v>
      </c>
      <c r="Q584">
        <v>99</v>
      </c>
      <c r="R584">
        <v>99</v>
      </c>
      <c r="S584" t="s">
        <v>100</v>
      </c>
      <c r="T584" t="s">
        <v>97</v>
      </c>
      <c r="U584" t="s">
        <v>97</v>
      </c>
      <c r="V584" t="s">
        <v>97</v>
      </c>
      <c r="W584" t="s">
        <v>831</v>
      </c>
      <c r="X584" t="s">
        <v>2424</v>
      </c>
      <c r="Y584" t="s">
        <v>2425</v>
      </c>
      <c r="Z584" t="s">
        <v>97</v>
      </c>
      <c r="AB584" t="s">
        <v>146</v>
      </c>
      <c r="AC584">
        <v>0</v>
      </c>
      <c r="AD584">
        <v>7</v>
      </c>
      <c r="AE584">
        <v>0</v>
      </c>
      <c r="AG584">
        <v>0</v>
      </c>
      <c r="AH584">
        <v>1</v>
      </c>
      <c r="AI584">
        <v>0</v>
      </c>
      <c r="AJ584" s="9">
        <f t="shared" si="126"/>
        <v>7</v>
      </c>
      <c r="AK584" s="9"/>
      <c r="AL584">
        <v>0</v>
      </c>
      <c r="AM584">
        <v>0</v>
      </c>
      <c r="AN584">
        <v>0</v>
      </c>
      <c r="AO584">
        <v>0</v>
      </c>
      <c r="AP584">
        <v>0</v>
      </c>
      <c r="AQ584">
        <v>0</v>
      </c>
      <c r="AR584">
        <v>0</v>
      </c>
      <c r="AS584">
        <v>0</v>
      </c>
      <c r="AT584">
        <v>0</v>
      </c>
      <c r="AU584" t="s">
        <v>148</v>
      </c>
      <c r="AV584" t="s">
        <v>170</v>
      </c>
      <c r="AW584" t="s">
        <v>207</v>
      </c>
      <c r="AX584" t="s">
        <v>146</v>
      </c>
      <c r="AY584" t="s">
        <v>108</v>
      </c>
      <c r="AZ584" t="s">
        <v>1074</v>
      </c>
      <c r="BA584" t="s">
        <v>110</v>
      </c>
      <c r="BB584">
        <v>0</v>
      </c>
      <c r="BC584">
        <v>0</v>
      </c>
      <c r="BD584">
        <v>0</v>
      </c>
      <c r="BE584" s="10" t="str">
        <f t="shared" si="124"/>
        <v>diferente</v>
      </c>
      <c r="BF584" s="10" t="str">
        <f t="shared" si="127"/>
        <v>igual</v>
      </c>
      <c r="BG584">
        <f>VLOOKUP(A584,[1]FormatoBBDD!$A$1:$CA$2248,57,FALSE)</f>
        <v>0</v>
      </c>
      <c r="BH584">
        <v>0</v>
      </c>
      <c r="BI584" t="s">
        <v>107</v>
      </c>
      <c r="BN584" t="s">
        <v>116</v>
      </c>
      <c r="BW584" t="s">
        <v>148</v>
      </c>
      <c r="BX584" t="s">
        <v>207</v>
      </c>
      <c r="BY584" t="s">
        <v>1074</v>
      </c>
      <c r="CD584">
        <v>0</v>
      </c>
      <c r="CE584">
        <f t="shared" si="128"/>
        <v>3</v>
      </c>
      <c r="CF584">
        <f t="shared" si="129"/>
        <v>1</v>
      </c>
      <c r="CG584">
        <f t="shared" si="130"/>
        <v>1</v>
      </c>
      <c r="CH584">
        <f t="shared" si="131"/>
        <v>1</v>
      </c>
      <c r="CI584">
        <f t="shared" si="132"/>
        <v>1</v>
      </c>
      <c r="CJ584">
        <f t="shared" si="133"/>
        <v>1</v>
      </c>
      <c r="CK584">
        <f t="shared" si="134"/>
        <v>1</v>
      </c>
      <c r="CL584">
        <f t="shared" si="135"/>
        <v>1</v>
      </c>
      <c r="CM584">
        <f t="shared" si="125"/>
        <v>7</v>
      </c>
      <c r="CN584">
        <f t="shared" si="136"/>
        <v>1</v>
      </c>
    </row>
    <row r="585" spans="1:92">
      <c r="A585" t="s">
        <v>2426</v>
      </c>
      <c r="B585" s="8">
        <v>39594</v>
      </c>
      <c r="C585">
        <v>2008</v>
      </c>
      <c r="D585">
        <v>2008</v>
      </c>
      <c r="E585" t="s">
        <v>2427</v>
      </c>
      <c r="F585" s="8">
        <v>39736</v>
      </c>
      <c r="G585">
        <v>142</v>
      </c>
      <c r="H585" t="s">
        <v>173</v>
      </c>
      <c r="I585" t="s">
        <v>2428</v>
      </c>
      <c r="J585" t="s">
        <v>94</v>
      </c>
      <c r="K585" t="s">
        <v>121</v>
      </c>
      <c r="L585" t="s">
        <v>96</v>
      </c>
      <c r="M585">
        <v>1</v>
      </c>
      <c r="N585" t="s">
        <v>140</v>
      </c>
      <c r="O585" t="s">
        <v>246</v>
      </c>
      <c r="P585" t="s">
        <v>99</v>
      </c>
      <c r="Q585">
        <v>0</v>
      </c>
      <c r="R585">
        <v>1</v>
      </c>
      <c r="S585" t="s">
        <v>100</v>
      </c>
      <c r="T585" t="s">
        <v>101</v>
      </c>
      <c r="U585" t="s">
        <v>196</v>
      </c>
      <c r="V585" t="s">
        <v>103</v>
      </c>
      <c r="W585" t="s">
        <v>155</v>
      </c>
      <c r="X585" t="s">
        <v>2429</v>
      </c>
      <c r="Y585" t="s">
        <v>310</v>
      </c>
      <c r="Z585" t="s">
        <v>97</v>
      </c>
      <c r="AB585" t="s">
        <v>145</v>
      </c>
      <c r="AC585">
        <v>0</v>
      </c>
      <c r="AD585">
        <v>7</v>
      </c>
      <c r="AE585">
        <v>0</v>
      </c>
      <c r="AG585">
        <v>0</v>
      </c>
      <c r="AH585">
        <v>1</v>
      </c>
      <c r="AI585">
        <v>0</v>
      </c>
      <c r="AJ585" s="9">
        <f t="shared" si="126"/>
        <v>7</v>
      </c>
      <c r="AK585" s="9"/>
      <c r="AL585">
        <v>0</v>
      </c>
      <c r="AM585">
        <v>0</v>
      </c>
      <c r="AN585">
        <v>0</v>
      </c>
      <c r="AO585">
        <v>0</v>
      </c>
      <c r="AP585">
        <v>0</v>
      </c>
      <c r="AQ585">
        <v>0</v>
      </c>
      <c r="AR585">
        <v>0</v>
      </c>
      <c r="AS585">
        <v>0</v>
      </c>
      <c r="AT585">
        <v>0</v>
      </c>
      <c r="AU585" t="s">
        <v>148</v>
      </c>
      <c r="AV585" t="s">
        <v>170</v>
      </c>
      <c r="AW585" t="s">
        <v>145</v>
      </c>
      <c r="AX585" t="s">
        <v>146</v>
      </c>
      <c r="AY585" t="s">
        <v>108</v>
      </c>
      <c r="AZ585" t="s">
        <v>111</v>
      </c>
      <c r="BA585" t="s">
        <v>110</v>
      </c>
      <c r="BB585">
        <v>0</v>
      </c>
      <c r="BC585">
        <v>0</v>
      </c>
      <c r="BD585">
        <v>0</v>
      </c>
      <c r="BE585" s="10" t="str">
        <f t="shared" si="124"/>
        <v>diferente</v>
      </c>
      <c r="BF585" s="10" t="str">
        <f t="shared" si="127"/>
        <v>igual</v>
      </c>
      <c r="BG585">
        <f>VLOOKUP(A585,[1]FormatoBBDD!$A$1:$CA$2248,57,FALSE)</f>
        <v>0</v>
      </c>
      <c r="BH585">
        <v>0</v>
      </c>
      <c r="BI585" t="s">
        <v>107</v>
      </c>
      <c r="BN585" t="s">
        <v>116</v>
      </c>
      <c r="BW585" t="s">
        <v>148</v>
      </c>
      <c r="CD585">
        <v>0</v>
      </c>
      <c r="CE585">
        <f t="shared" si="128"/>
        <v>1</v>
      </c>
      <c r="CF585">
        <f t="shared" si="129"/>
        <v>1</v>
      </c>
      <c r="CG585">
        <f t="shared" si="130"/>
        <v>1</v>
      </c>
      <c r="CH585">
        <f t="shared" si="131"/>
        <v>1</v>
      </c>
      <c r="CI585">
        <f t="shared" si="132"/>
        <v>1</v>
      </c>
      <c r="CJ585">
        <f t="shared" si="133"/>
        <v>1</v>
      </c>
      <c r="CK585">
        <f t="shared" si="134"/>
        <v>1</v>
      </c>
      <c r="CL585">
        <f t="shared" si="135"/>
        <v>1</v>
      </c>
      <c r="CM585">
        <f t="shared" si="125"/>
        <v>7</v>
      </c>
      <c r="CN585">
        <f t="shared" si="136"/>
        <v>1</v>
      </c>
    </row>
    <row r="586" spans="1:92">
      <c r="A586" t="s">
        <v>2430</v>
      </c>
      <c r="B586" s="8">
        <v>39595</v>
      </c>
      <c r="C586">
        <v>2008</v>
      </c>
      <c r="D586">
        <v>2008</v>
      </c>
      <c r="E586" t="s">
        <v>2431</v>
      </c>
      <c r="F586" s="8">
        <v>39670</v>
      </c>
      <c r="G586">
        <v>75</v>
      </c>
      <c r="H586" t="s">
        <v>130</v>
      </c>
      <c r="I586" t="s">
        <v>352</v>
      </c>
      <c r="J586" t="s">
        <v>94</v>
      </c>
      <c r="K586" t="s">
        <v>121</v>
      </c>
      <c r="L586" t="s">
        <v>96</v>
      </c>
      <c r="M586">
        <v>1</v>
      </c>
      <c r="N586" t="s">
        <v>592</v>
      </c>
      <c r="O586" t="s">
        <v>98</v>
      </c>
      <c r="P586" t="s">
        <v>99</v>
      </c>
      <c r="Q586">
        <v>1</v>
      </c>
      <c r="R586">
        <v>0</v>
      </c>
      <c r="S586" t="s">
        <v>100</v>
      </c>
      <c r="T586" t="s">
        <v>97</v>
      </c>
      <c r="U586" t="s">
        <v>97</v>
      </c>
      <c r="V586" t="s">
        <v>103</v>
      </c>
      <c r="W586" t="s">
        <v>122</v>
      </c>
      <c r="X586" t="s">
        <v>1404</v>
      </c>
      <c r="Y586" t="s">
        <v>228</v>
      </c>
      <c r="Z586" t="s">
        <v>97</v>
      </c>
      <c r="AB586" t="s">
        <v>145</v>
      </c>
      <c r="AC586">
        <v>0</v>
      </c>
      <c r="AD586">
        <v>7</v>
      </c>
      <c r="AE586">
        <v>0</v>
      </c>
      <c r="AG586">
        <v>0</v>
      </c>
      <c r="AH586">
        <v>1</v>
      </c>
      <c r="AI586">
        <v>0</v>
      </c>
      <c r="AJ586" s="9">
        <f t="shared" si="126"/>
        <v>7</v>
      </c>
      <c r="AK586" s="9"/>
      <c r="AL586">
        <v>0</v>
      </c>
      <c r="AM586">
        <v>0</v>
      </c>
      <c r="AN586">
        <v>0</v>
      </c>
      <c r="AO586">
        <v>0</v>
      </c>
      <c r="AP586">
        <v>0</v>
      </c>
      <c r="AQ586">
        <v>0</v>
      </c>
      <c r="AR586">
        <v>0</v>
      </c>
      <c r="AS586">
        <v>0</v>
      </c>
      <c r="AT586">
        <v>0</v>
      </c>
      <c r="AU586" t="s">
        <v>148</v>
      </c>
      <c r="AV586" t="s">
        <v>1074</v>
      </c>
      <c r="AW586" t="s">
        <v>145</v>
      </c>
      <c r="AX586" t="s">
        <v>146</v>
      </c>
      <c r="AY586" t="s">
        <v>108</v>
      </c>
      <c r="AZ586" t="s">
        <v>111</v>
      </c>
      <c r="BA586" t="s">
        <v>110</v>
      </c>
      <c r="BB586">
        <v>0</v>
      </c>
      <c r="BC586">
        <v>0</v>
      </c>
      <c r="BD586">
        <v>0</v>
      </c>
      <c r="BE586" s="10" t="str">
        <f t="shared" si="124"/>
        <v>diferente</v>
      </c>
      <c r="BF586" s="10" t="str">
        <f t="shared" si="127"/>
        <v>igual</v>
      </c>
      <c r="BG586">
        <f>VLOOKUP(A586,[1]FormatoBBDD!$A$1:$CA$2248,57,FALSE)</f>
        <v>0</v>
      </c>
      <c r="BH586">
        <v>0</v>
      </c>
      <c r="BI586" t="s">
        <v>107</v>
      </c>
      <c r="BN586" t="s">
        <v>116</v>
      </c>
      <c r="BW586" t="s">
        <v>148</v>
      </c>
      <c r="BX586" t="s">
        <v>1074</v>
      </c>
      <c r="CD586">
        <v>0</v>
      </c>
      <c r="CE586">
        <f t="shared" si="128"/>
        <v>2</v>
      </c>
      <c r="CF586">
        <f t="shared" si="129"/>
        <v>1</v>
      </c>
      <c r="CG586">
        <f t="shared" si="130"/>
        <v>1</v>
      </c>
      <c r="CH586">
        <f t="shared" si="131"/>
        <v>1</v>
      </c>
      <c r="CI586">
        <f t="shared" si="132"/>
        <v>1</v>
      </c>
      <c r="CJ586">
        <f t="shared" si="133"/>
        <v>1</v>
      </c>
      <c r="CK586">
        <f t="shared" si="134"/>
        <v>1</v>
      </c>
      <c r="CL586">
        <f t="shared" si="135"/>
        <v>1</v>
      </c>
      <c r="CM586">
        <f t="shared" si="125"/>
        <v>7</v>
      </c>
      <c r="CN586">
        <f t="shared" si="136"/>
        <v>1</v>
      </c>
    </row>
    <row r="587" spans="1:92">
      <c r="A587" t="s">
        <v>2432</v>
      </c>
      <c r="B587" s="8">
        <v>39596</v>
      </c>
      <c r="C587">
        <v>2008</v>
      </c>
      <c r="D587">
        <v>2008</v>
      </c>
      <c r="E587" t="s">
        <v>2433</v>
      </c>
      <c r="F587" s="8">
        <v>39694</v>
      </c>
      <c r="G587">
        <v>98</v>
      </c>
      <c r="H587" t="s">
        <v>268</v>
      </c>
      <c r="I587" t="s">
        <v>352</v>
      </c>
      <c r="J587" t="s">
        <v>94</v>
      </c>
      <c r="K587" t="s">
        <v>121</v>
      </c>
      <c r="L587" t="s">
        <v>96</v>
      </c>
      <c r="M587">
        <v>6</v>
      </c>
      <c r="N587" t="s">
        <v>97</v>
      </c>
      <c r="O587" t="s">
        <v>98</v>
      </c>
      <c r="P587" t="s">
        <v>99</v>
      </c>
      <c r="Q587">
        <v>1</v>
      </c>
      <c r="R587">
        <v>0</v>
      </c>
      <c r="S587" t="s">
        <v>100</v>
      </c>
      <c r="T587" t="s">
        <v>97</v>
      </c>
      <c r="U587" t="s">
        <v>97</v>
      </c>
      <c r="V587" t="s">
        <v>103</v>
      </c>
      <c r="W587" t="s">
        <v>122</v>
      </c>
      <c r="X587" t="s">
        <v>2434</v>
      </c>
      <c r="Y587" t="s">
        <v>169</v>
      </c>
      <c r="Z587" t="s">
        <v>97</v>
      </c>
      <c r="AB587" t="s">
        <v>145</v>
      </c>
      <c r="AC587">
        <v>0</v>
      </c>
      <c r="AD587">
        <v>7</v>
      </c>
      <c r="AE587">
        <v>0</v>
      </c>
      <c r="AG587">
        <v>0</v>
      </c>
      <c r="AH587">
        <v>1</v>
      </c>
      <c r="AI587">
        <v>0</v>
      </c>
      <c r="AJ587" s="9">
        <f t="shared" si="126"/>
        <v>7</v>
      </c>
      <c r="AK587" s="9"/>
      <c r="AL587">
        <v>0</v>
      </c>
      <c r="AM587">
        <v>0</v>
      </c>
      <c r="AN587">
        <v>0</v>
      </c>
      <c r="AO587">
        <v>0</v>
      </c>
      <c r="AP587">
        <v>0</v>
      </c>
      <c r="AQ587">
        <v>0</v>
      </c>
      <c r="AR587">
        <v>0</v>
      </c>
      <c r="AS587">
        <v>0</v>
      </c>
      <c r="AT587">
        <v>0</v>
      </c>
      <c r="AU587" t="s">
        <v>148</v>
      </c>
      <c r="AV587" t="s">
        <v>170</v>
      </c>
      <c r="AW587" t="s">
        <v>145</v>
      </c>
      <c r="AX587" t="s">
        <v>207</v>
      </c>
      <c r="AY587" t="s">
        <v>108</v>
      </c>
      <c r="AZ587" t="s">
        <v>111</v>
      </c>
      <c r="BA587" t="s">
        <v>110</v>
      </c>
      <c r="BB587">
        <v>0</v>
      </c>
      <c r="BC587">
        <v>0</v>
      </c>
      <c r="BD587">
        <v>0</v>
      </c>
      <c r="BE587" s="10" t="str">
        <f t="shared" si="124"/>
        <v>diferente</v>
      </c>
      <c r="BF587" s="10" t="str">
        <f t="shared" si="127"/>
        <v>igual</v>
      </c>
      <c r="BG587">
        <f>VLOOKUP(A587,[1]FormatoBBDD!$A$1:$CA$2248,57,FALSE)</f>
        <v>0</v>
      </c>
      <c r="BH587">
        <v>0</v>
      </c>
      <c r="BI587" t="s">
        <v>107</v>
      </c>
      <c r="BN587" t="s">
        <v>116</v>
      </c>
      <c r="BW587" t="s">
        <v>148</v>
      </c>
      <c r="BX587" t="s">
        <v>207</v>
      </c>
      <c r="CD587">
        <v>0</v>
      </c>
      <c r="CE587">
        <f t="shared" si="128"/>
        <v>2</v>
      </c>
      <c r="CF587">
        <f t="shared" si="129"/>
        <v>1</v>
      </c>
      <c r="CG587">
        <f t="shared" si="130"/>
        <v>1</v>
      </c>
      <c r="CH587">
        <f t="shared" si="131"/>
        <v>1</v>
      </c>
      <c r="CI587">
        <f t="shared" si="132"/>
        <v>1</v>
      </c>
      <c r="CJ587">
        <f t="shared" si="133"/>
        <v>1</v>
      </c>
      <c r="CK587">
        <f t="shared" si="134"/>
        <v>1</v>
      </c>
      <c r="CL587">
        <f t="shared" si="135"/>
        <v>1</v>
      </c>
      <c r="CM587">
        <f t="shared" si="125"/>
        <v>7</v>
      </c>
      <c r="CN587">
        <f t="shared" si="136"/>
        <v>1</v>
      </c>
    </row>
    <row r="588" spans="1:92">
      <c r="A588" s="11" t="s">
        <v>2435</v>
      </c>
      <c r="B588" s="12">
        <v>39597</v>
      </c>
      <c r="C588" s="11">
        <v>2008</v>
      </c>
      <c r="D588" s="11">
        <v>2008</v>
      </c>
      <c r="E588" s="11" t="s">
        <v>2436</v>
      </c>
      <c r="F588" s="12">
        <v>39659</v>
      </c>
      <c r="G588" s="11">
        <v>62</v>
      </c>
      <c r="H588" s="11" t="s">
        <v>2235</v>
      </c>
      <c r="I588" s="11" t="s">
        <v>2437</v>
      </c>
      <c r="J588" s="11" t="s">
        <v>211</v>
      </c>
      <c r="K588" s="11" t="s">
        <v>212</v>
      </c>
      <c r="L588" s="11" t="s">
        <v>96</v>
      </c>
      <c r="M588" s="11">
        <v>1</v>
      </c>
      <c r="N588" s="11" t="s">
        <v>153</v>
      </c>
      <c r="O588" s="11" t="s">
        <v>98</v>
      </c>
      <c r="P588" s="11" t="s">
        <v>99</v>
      </c>
      <c r="Q588" s="11">
        <v>1</v>
      </c>
      <c r="R588" s="11">
        <v>0</v>
      </c>
      <c r="S588" s="11" t="s">
        <v>100</v>
      </c>
      <c r="T588" s="11" t="s">
        <v>97</v>
      </c>
      <c r="U588" s="11" t="s">
        <v>97</v>
      </c>
      <c r="V588" s="11" t="s">
        <v>103</v>
      </c>
      <c r="W588" s="11" t="s">
        <v>122</v>
      </c>
      <c r="X588" s="11" t="s">
        <v>465</v>
      </c>
      <c r="Y588" s="11" t="s">
        <v>2236</v>
      </c>
      <c r="Z588" s="11" t="s">
        <v>97</v>
      </c>
      <c r="AA588" s="11"/>
      <c r="AB588" s="11" t="s">
        <v>145</v>
      </c>
      <c r="AC588" s="11">
        <v>7</v>
      </c>
      <c r="AD588" s="11">
        <v>0</v>
      </c>
      <c r="AE588" s="11">
        <v>0</v>
      </c>
      <c r="AF588" s="11"/>
      <c r="AG588">
        <v>1</v>
      </c>
      <c r="AH588">
        <v>0</v>
      </c>
      <c r="AI588">
        <v>0</v>
      </c>
      <c r="AJ588" s="9">
        <f t="shared" si="126"/>
        <v>7</v>
      </c>
      <c r="AK588" s="9"/>
      <c r="AL588" s="11">
        <v>0</v>
      </c>
      <c r="AM588" s="11">
        <v>0</v>
      </c>
      <c r="AN588" s="11" t="s">
        <v>145</v>
      </c>
      <c r="AO588" s="11" t="s">
        <v>170</v>
      </c>
      <c r="AP588" s="11" t="s">
        <v>108</v>
      </c>
      <c r="AQ588" s="11" t="s">
        <v>111</v>
      </c>
      <c r="AR588" s="11" t="s">
        <v>110</v>
      </c>
      <c r="AS588" s="11" t="s">
        <v>148</v>
      </c>
      <c r="AT588" s="11" t="s">
        <v>565</v>
      </c>
      <c r="AU588">
        <v>0</v>
      </c>
      <c r="AV588">
        <v>0</v>
      </c>
      <c r="AW588">
        <v>0</v>
      </c>
      <c r="AX588">
        <v>0</v>
      </c>
      <c r="AY588">
        <v>0</v>
      </c>
      <c r="AZ588">
        <v>0</v>
      </c>
      <c r="BA588">
        <v>0</v>
      </c>
      <c r="BB588">
        <v>0</v>
      </c>
      <c r="BC588">
        <v>0</v>
      </c>
      <c r="BD588">
        <v>0</v>
      </c>
      <c r="BE588" s="10" t="str">
        <f t="shared" si="124"/>
        <v>igual</v>
      </c>
      <c r="BF588" s="10" t="str">
        <f t="shared" si="127"/>
        <v>diferente</v>
      </c>
      <c r="BG588">
        <f>VLOOKUP(A588,[1]FormatoBBDD!$A$1:$CA$2248,57,FALSE)</f>
        <v>0</v>
      </c>
      <c r="BH588">
        <v>0</v>
      </c>
      <c r="BI588" s="11" t="s">
        <v>107</v>
      </c>
      <c r="BJ588" s="11"/>
      <c r="BK588" s="11"/>
      <c r="BL588" s="11"/>
      <c r="BM588" s="11"/>
      <c r="BN588" s="11" t="s">
        <v>116</v>
      </c>
      <c r="BO588" s="11"/>
      <c r="BP588" s="11"/>
      <c r="BQ588" s="11"/>
      <c r="BR588" s="11"/>
      <c r="BS588" s="11"/>
      <c r="BT588" s="11"/>
      <c r="BU588" s="11"/>
      <c r="BV588" s="11"/>
      <c r="BW588" s="11" t="s">
        <v>148</v>
      </c>
      <c r="BX588" s="11" t="s">
        <v>565</v>
      </c>
      <c r="BY588" s="11"/>
      <c r="BZ588" s="11"/>
      <c r="CA588" s="11"/>
      <c r="CB588" s="11"/>
      <c r="CC588" s="11"/>
      <c r="CD588" s="11">
        <v>1</v>
      </c>
      <c r="CE588">
        <f t="shared" si="128"/>
        <v>2</v>
      </c>
      <c r="CF588">
        <f t="shared" si="129"/>
        <v>1</v>
      </c>
      <c r="CG588">
        <f t="shared" si="130"/>
        <v>1</v>
      </c>
      <c r="CH588">
        <f t="shared" si="131"/>
        <v>1</v>
      </c>
      <c r="CI588">
        <f t="shared" si="132"/>
        <v>1</v>
      </c>
      <c r="CJ588">
        <f t="shared" si="133"/>
        <v>1</v>
      </c>
      <c r="CK588">
        <f t="shared" si="134"/>
        <v>1</v>
      </c>
      <c r="CL588">
        <f t="shared" si="135"/>
        <v>1</v>
      </c>
      <c r="CM588">
        <f t="shared" si="125"/>
        <v>7</v>
      </c>
      <c r="CN588">
        <f t="shared" si="136"/>
        <v>1</v>
      </c>
    </row>
    <row r="589" spans="1:92">
      <c r="A589" t="s">
        <v>2438</v>
      </c>
      <c r="B589" s="8">
        <v>39598</v>
      </c>
      <c r="C589">
        <v>2008</v>
      </c>
      <c r="D589">
        <v>2008</v>
      </c>
      <c r="E589" t="s">
        <v>2439</v>
      </c>
      <c r="F589" s="8">
        <v>39610</v>
      </c>
      <c r="G589">
        <v>12</v>
      </c>
      <c r="H589" t="s">
        <v>298</v>
      </c>
      <c r="I589" t="s">
        <v>2440</v>
      </c>
      <c r="J589" t="s">
        <v>94</v>
      </c>
      <c r="K589" t="s">
        <v>121</v>
      </c>
      <c r="L589" t="s">
        <v>96</v>
      </c>
      <c r="M589">
        <v>1</v>
      </c>
      <c r="N589" t="s">
        <v>140</v>
      </c>
      <c r="O589" t="s">
        <v>246</v>
      </c>
      <c r="P589" t="s">
        <v>99</v>
      </c>
      <c r="Q589">
        <v>0</v>
      </c>
      <c r="R589">
        <v>1</v>
      </c>
      <c r="S589" t="s">
        <v>100</v>
      </c>
      <c r="T589" t="s">
        <v>101</v>
      </c>
      <c r="U589" t="s">
        <v>226</v>
      </c>
      <c r="V589" t="s">
        <v>103</v>
      </c>
      <c r="W589" t="s">
        <v>104</v>
      </c>
      <c r="X589" t="s">
        <v>774</v>
      </c>
      <c r="Y589" t="s">
        <v>2441</v>
      </c>
      <c r="Z589" t="s">
        <v>97</v>
      </c>
      <c r="AB589" t="s">
        <v>145</v>
      </c>
      <c r="AC589">
        <v>0</v>
      </c>
      <c r="AD589">
        <v>6</v>
      </c>
      <c r="AE589">
        <v>1</v>
      </c>
      <c r="AG589">
        <v>0</v>
      </c>
      <c r="AH589">
        <v>1</v>
      </c>
      <c r="AI589">
        <v>1</v>
      </c>
      <c r="AJ589" s="9">
        <f t="shared" si="126"/>
        <v>7</v>
      </c>
      <c r="AK589" s="9"/>
      <c r="AL589">
        <v>1</v>
      </c>
      <c r="AM589">
        <v>0</v>
      </c>
      <c r="AN589">
        <v>0</v>
      </c>
      <c r="AO589">
        <v>0</v>
      </c>
      <c r="AP589">
        <v>0</v>
      </c>
      <c r="AQ589">
        <v>0</v>
      </c>
      <c r="AR589">
        <v>0</v>
      </c>
      <c r="AS589">
        <v>0</v>
      </c>
      <c r="AT589">
        <v>0</v>
      </c>
      <c r="AU589" t="s">
        <v>145</v>
      </c>
      <c r="AV589" t="s">
        <v>146</v>
      </c>
      <c r="AW589" t="s">
        <v>108</v>
      </c>
      <c r="AX589" t="s">
        <v>111</v>
      </c>
      <c r="AY589" t="s">
        <v>184</v>
      </c>
      <c r="AZ589" t="s">
        <v>482</v>
      </c>
      <c r="BA589">
        <v>0</v>
      </c>
      <c r="BB589" t="s">
        <v>110</v>
      </c>
      <c r="BC589">
        <v>0</v>
      </c>
      <c r="BD589">
        <v>0</v>
      </c>
      <c r="BE589" s="10" t="str">
        <f t="shared" si="124"/>
        <v>diferente</v>
      </c>
      <c r="BF589" s="10" t="str">
        <f t="shared" si="127"/>
        <v>igual</v>
      </c>
      <c r="BG589">
        <f>VLOOKUP(A589,[1]FormatoBBDD!$A$1:$CA$2248,57,FALSE)</f>
        <v>0</v>
      </c>
      <c r="BH589">
        <v>0</v>
      </c>
      <c r="BI589" t="s">
        <v>115</v>
      </c>
      <c r="BJ589">
        <v>1</v>
      </c>
      <c r="BK589" t="s">
        <v>110</v>
      </c>
      <c r="BN589" t="s">
        <v>116</v>
      </c>
      <c r="BW589" t="s">
        <v>482</v>
      </c>
      <c r="BX589" t="s">
        <v>184</v>
      </c>
      <c r="CD589">
        <v>0</v>
      </c>
      <c r="CE589">
        <f t="shared" si="128"/>
        <v>2</v>
      </c>
      <c r="CF589">
        <f t="shared" si="129"/>
        <v>1</v>
      </c>
      <c r="CG589">
        <f t="shared" si="130"/>
        <v>1</v>
      </c>
      <c r="CH589">
        <f t="shared" si="131"/>
        <v>1</v>
      </c>
      <c r="CI589">
        <f t="shared" si="132"/>
        <v>1</v>
      </c>
      <c r="CJ589">
        <f t="shared" si="133"/>
        <v>1</v>
      </c>
      <c r="CK589">
        <f t="shared" si="134"/>
        <v>1</v>
      </c>
      <c r="CL589">
        <f t="shared" si="135"/>
        <v>1</v>
      </c>
      <c r="CM589">
        <f t="shared" si="125"/>
        <v>7</v>
      </c>
      <c r="CN589">
        <f t="shared" si="136"/>
        <v>1</v>
      </c>
    </row>
    <row r="590" spans="1:92">
      <c r="A590" t="s">
        <v>2442</v>
      </c>
      <c r="B590" s="8">
        <v>39725</v>
      </c>
      <c r="C590">
        <v>2008</v>
      </c>
      <c r="D590">
        <v>2008</v>
      </c>
      <c r="E590" t="s">
        <v>2443</v>
      </c>
      <c r="F590" s="8">
        <v>39736</v>
      </c>
      <c r="G590">
        <v>11</v>
      </c>
      <c r="H590" t="s">
        <v>151</v>
      </c>
      <c r="I590" t="s">
        <v>352</v>
      </c>
      <c r="J590" t="s">
        <v>94</v>
      </c>
      <c r="K590" t="s">
        <v>121</v>
      </c>
      <c r="L590" t="s">
        <v>96</v>
      </c>
      <c r="M590">
        <v>1</v>
      </c>
      <c r="N590" t="s">
        <v>140</v>
      </c>
      <c r="O590" t="s">
        <v>98</v>
      </c>
      <c r="P590" t="s">
        <v>99</v>
      </c>
      <c r="Q590">
        <v>1</v>
      </c>
      <c r="R590">
        <v>0</v>
      </c>
      <c r="S590" t="s">
        <v>100</v>
      </c>
      <c r="T590" t="s">
        <v>101</v>
      </c>
      <c r="U590" t="s">
        <v>196</v>
      </c>
      <c r="V590" t="s">
        <v>103</v>
      </c>
      <c r="W590" t="s">
        <v>122</v>
      </c>
      <c r="X590" t="s">
        <v>1328</v>
      </c>
      <c r="Y590" t="s">
        <v>283</v>
      </c>
      <c r="Z590" t="s">
        <v>97</v>
      </c>
      <c r="AB590" t="s">
        <v>145</v>
      </c>
      <c r="AC590">
        <v>0</v>
      </c>
      <c r="AD590">
        <v>7</v>
      </c>
      <c r="AE590">
        <v>0</v>
      </c>
      <c r="AG590">
        <v>0</v>
      </c>
      <c r="AH590">
        <v>1</v>
      </c>
      <c r="AI590">
        <v>0</v>
      </c>
      <c r="AJ590" s="9">
        <f t="shared" si="126"/>
        <v>7</v>
      </c>
      <c r="AK590" s="9"/>
      <c r="AL590">
        <v>0</v>
      </c>
      <c r="AM590">
        <v>0</v>
      </c>
      <c r="AN590">
        <v>0</v>
      </c>
      <c r="AO590">
        <v>0</v>
      </c>
      <c r="AP590">
        <v>0</v>
      </c>
      <c r="AQ590">
        <v>0</v>
      </c>
      <c r="AR590">
        <v>0</v>
      </c>
      <c r="AS590">
        <v>0</v>
      </c>
      <c r="AT590">
        <v>0</v>
      </c>
      <c r="AU590" t="s">
        <v>148</v>
      </c>
      <c r="AV590" t="s">
        <v>170</v>
      </c>
      <c r="AW590" t="s">
        <v>145</v>
      </c>
      <c r="AX590" t="s">
        <v>146</v>
      </c>
      <c r="AY590" t="s">
        <v>108</v>
      </c>
      <c r="AZ590" t="s">
        <v>111</v>
      </c>
      <c r="BA590" t="s">
        <v>110</v>
      </c>
      <c r="BB590">
        <v>0</v>
      </c>
      <c r="BC590">
        <v>0</v>
      </c>
      <c r="BD590">
        <v>0</v>
      </c>
      <c r="BE590" s="10" t="str">
        <f t="shared" si="124"/>
        <v>diferente</v>
      </c>
      <c r="BF590" s="10" t="str">
        <f t="shared" si="127"/>
        <v>igual</v>
      </c>
      <c r="BG590">
        <f>VLOOKUP(A590,[1]FormatoBBDD!$A$1:$CA$2248,57,FALSE)</f>
        <v>0</v>
      </c>
      <c r="BH590">
        <v>0</v>
      </c>
      <c r="BI590" t="s">
        <v>107</v>
      </c>
      <c r="BN590" t="s">
        <v>116</v>
      </c>
      <c r="BW590" t="s">
        <v>148</v>
      </c>
      <c r="CD590">
        <v>0</v>
      </c>
      <c r="CE590">
        <f t="shared" si="128"/>
        <v>1</v>
      </c>
      <c r="CF590">
        <f t="shared" si="129"/>
        <v>1</v>
      </c>
      <c r="CG590">
        <f t="shared" si="130"/>
        <v>1</v>
      </c>
      <c r="CH590">
        <f t="shared" si="131"/>
        <v>1</v>
      </c>
      <c r="CI590">
        <f t="shared" si="132"/>
        <v>1</v>
      </c>
      <c r="CJ590">
        <f t="shared" si="133"/>
        <v>1</v>
      </c>
      <c r="CK590">
        <f t="shared" si="134"/>
        <v>1</v>
      </c>
      <c r="CL590">
        <f t="shared" si="135"/>
        <v>1</v>
      </c>
      <c r="CM590">
        <f t="shared" si="125"/>
        <v>7</v>
      </c>
      <c r="CN590">
        <f t="shared" si="136"/>
        <v>1</v>
      </c>
    </row>
    <row r="591" spans="1:92">
      <c r="A591" t="s">
        <v>2444</v>
      </c>
      <c r="B591" s="8">
        <v>39727</v>
      </c>
      <c r="C591">
        <v>2008</v>
      </c>
      <c r="D591">
        <v>2009</v>
      </c>
      <c r="E591" t="s">
        <v>2445</v>
      </c>
      <c r="F591" s="8">
        <v>39890</v>
      </c>
      <c r="G591">
        <v>163</v>
      </c>
      <c r="H591" t="s">
        <v>275</v>
      </c>
      <c r="I591" t="s">
        <v>2428</v>
      </c>
      <c r="J591" t="s">
        <v>94</v>
      </c>
      <c r="K591" t="s">
        <v>121</v>
      </c>
      <c r="L591" t="s">
        <v>96</v>
      </c>
      <c r="M591">
        <v>1</v>
      </c>
      <c r="N591" t="s">
        <v>140</v>
      </c>
      <c r="O591" t="s">
        <v>98</v>
      </c>
      <c r="P591" t="s">
        <v>99</v>
      </c>
      <c r="Q591">
        <v>1</v>
      </c>
      <c r="R591">
        <v>0</v>
      </c>
      <c r="S591" t="s">
        <v>100</v>
      </c>
      <c r="T591" t="s">
        <v>101</v>
      </c>
      <c r="U591" t="s">
        <v>196</v>
      </c>
      <c r="V591" t="s">
        <v>103</v>
      </c>
      <c r="W591" t="s">
        <v>122</v>
      </c>
      <c r="X591" t="s">
        <v>215</v>
      </c>
      <c r="Y591" t="s">
        <v>2446</v>
      </c>
      <c r="Z591" t="s">
        <v>97</v>
      </c>
      <c r="AB591" t="s">
        <v>146</v>
      </c>
      <c r="AC591">
        <v>0</v>
      </c>
      <c r="AD591">
        <v>7</v>
      </c>
      <c r="AE591">
        <v>0</v>
      </c>
      <c r="AG591">
        <v>0</v>
      </c>
      <c r="AH591">
        <v>1</v>
      </c>
      <c r="AI591">
        <v>0</v>
      </c>
      <c r="AJ591" s="9">
        <f t="shared" si="126"/>
        <v>7</v>
      </c>
      <c r="AK591" s="9"/>
      <c r="AL591">
        <v>0</v>
      </c>
      <c r="AM591">
        <v>0</v>
      </c>
      <c r="AN591">
        <v>0</v>
      </c>
      <c r="AO591">
        <v>0</v>
      </c>
      <c r="AP591">
        <v>0</v>
      </c>
      <c r="AQ591">
        <v>0</v>
      </c>
      <c r="AR591">
        <v>0</v>
      </c>
      <c r="AS591">
        <v>0</v>
      </c>
      <c r="AT591">
        <v>0</v>
      </c>
      <c r="AU591" t="s">
        <v>148</v>
      </c>
      <c r="AV591" t="s">
        <v>170</v>
      </c>
      <c r="AW591" t="s">
        <v>207</v>
      </c>
      <c r="AX591" t="s">
        <v>146</v>
      </c>
      <c r="AY591" t="s">
        <v>108</v>
      </c>
      <c r="AZ591" t="s">
        <v>111</v>
      </c>
      <c r="BA591" t="s">
        <v>110</v>
      </c>
      <c r="BB591">
        <v>0</v>
      </c>
      <c r="BC591">
        <v>0</v>
      </c>
      <c r="BD591">
        <v>0</v>
      </c>
      <c r="BE591" s="10" t="str">
        <f t="shared" si="124"/>
        <v>diferente</v>
      </c>
      <c r="BF591" s="10" t="str">
        <f t="shared" si="127"/>
        <v>igual</v>
      </c>
      <c r="BG591">
        <f>VLOOKUP(A591,[1]FormatoBBDD!$A$1:$CA$2248,57,FALSE)</f>
        <v>0</v>
      </c>
      <c r="BH591">
        <v>0</v>
      </c>
      <c r="BI591" t="s">
        <v>107</v>
      </c>
      <c r="BN591" t="s">
        <v>116</v>
      </c>
      <c r="BW591" t="s">
        <v>148</v>
      </c>
      <c r="BX591" t="s">
        <v>207</v>
      </c>
      <c r="CD591">
        <v>0</v>
      </c>
      <c r="CE591">
        <f t="shared" si="128"/>
        <v>2</v>
      </c>
      <c r="CF591">
        <f t="shared" si="129"/>
        <v>1</v>
      </c>
      <c r="CG591">
        <f t="shared" si="130"/>
        <v>1</v>
      </c>
      <c r="CH591">
        <f t="shared" si="131"/>
        <v>1</v>
      </c>
      <c r="CI591">
        <f t="shared" si="132"/>
        <v>1</v>
      </c>
      <c r="CJ591">
        <f t="shared" si="133"/>
        <v>1</v>
      </c>
      <c r="CK591">
        <f t="shared" si="134"/>
        <v>1</v>
      </c>
      <c r="CL591">
        <f t="shared" si="135"/>
        <v>1</v>
      </c>
      <c r="CM591">
        <f t="shared" si="125"/>
        <v>7</v>
      </c>
      <c r="CN591">
        <f t="shared" si="136"/>
        <v>1</v>
      </c>
    </row>
    <row r="592" spans="1:92">
      <c r="A592" t="s">
        <v>2447</v>
      </c>
      <c r="B592" s="8">
        <v>39610</v>
      </c>
      <c r="C592">
        <v>2008</v>
      </c>
      <c r="D592">
        <v>2008</v>
      </c>
      <c r="E592" t="s">
        <v>2448</v>
      </c>
      <c r="F592" s="8">
        <v>39636</v>
      </c>
      <c r="G592">
        <v>26</v>
      </c>
      <c r="H592" t="s">
        <v>292</v>
      </c>
      <c r="I592" t="s">
        <v>1854</v>
      </c>
      <c r="J592" t="s">
        <v>94</v>
      </c>
      <c r="K592" t="s">
        <v>121</v>
      </c>
      <c r="L592" t="s">
        <v>96</v>
      </c>
      <c r="M592">
        <v>1</v>
      </c>
      <c r="N592" t="s">
        <v>140</v>
      </c>
      <c r="O592" t="s">
        <v>98</v>
      </c>
      <c r="P592" t="s">
        <v>99</v>
      </c>
      <c r="Q592">
        <v>1</v>
      </c>
      <c r="R592">
        <v>0</v>
      </c>
      <c r="S592" t="s">
        <v>100</v>
      </c>
      <c r="T592" t="s">
        <v>101</v>
      </c>
      <c r="U592" t="s">
        <v>196</v>
      </c>
      <c r="V592" t="s">
        <v>103</v>
      </c>
      <c r="W592" t="s">
        <v>155</v>
      </c>
      <c r="X592" t="s">
        <v>2449</v>
      </c>
      <c r="Y592" t="s">
        <v>97</v>
      </c>
      <c r="Z592" t="s">
        <v>97</v>
      </c>
      <c r="AB592" t="s">
        <v>145</v>
      </c>
      <c r="AC592">
        <v>0</v>
      </c>
      <c r="AD592">
        <v>7</v>
      </c>
      <c r="AE592">
        <v>0</v>
      </c>
      <c r="AG592">
        <v>0</v>
      </c>
      <c r="AH592">
        <v>1</v>
      </c>
      <c r="AI592">
        <v>0</v>
      </c>
      <c r="AJ592" s="9">
        <f t="shared" si="126"/>
        <v>7</v>
      </c>
      <c r="AK592" s="9"/>
      <c r="AL592">
        <v>0</v>
      </c>
      <c r="AM592">
        <v>0</v>
      </c>
      <c r="AN592">
        <v>0</v>
      </c>
      <c r="AO592">
        <v>0</v>
      </c>
      <c r="AP592">
        <v>0</v>
      </c>
      <c r="AQ592">
        <v>0</v>
      </c>
      <c r="AR592">
        <v>0</v>
      </c>
      <c r="AS592">
        <v>0</v>
      </c>
      <c r="AT592">
        <v>0</v>
      </c>
      <c r="AU592">
        <v>0</v>
      </c>
      <c r="AV592" t="s">
        <v>170</v>
      </c>
      <c r="AW592" t="s">
        <v>145</v>
      </c>
      <c r="AX592" t="s">
        <v>146</v>
      </c>
      <c r="AY592" t="s">
        <v>108</v>
      </c>
      <c r="AZ592" t="s">
        <v>111</v>
      </c>
      <c r="BA592" t="s">
        <v>110</v>
      </c>
      <c r="BB592">
        <v>0</v>
      </c>
      <c r="BC592">
        <v>0</v>
      </c>
      <c r="BD592">
        <v>0</v>
      </c>
      <c r="BE592" s="10" t="str">
        <f t="shared" si="124"/>
        <v>diferente</v>
      </c>
      <c r="BF592" s="10" t="str">
        <f t="shared" si="127"/>
        <v>igual</v>
      </c>
      <c r="BG592">
        <f>VLOOKUP(A592,[1]FormatoBBDD!$A$1:$CA$2248,57,FALSE)</f>
        <v>0</v>
      </c>
      <c r="BH592">
        <v>0</v>
      </c>
      <c r="BI592" t="s">
        <v>107</v>
      </c>
      <c r="BN592" t="s">
        <v>116</v>
      </c>
      <c r="CD592">
        <v>0</v>
      </c>
      <c r="CE592">
        <f t="shared" si="128"/>
        <v>0</v>
      </c>
      <c r="CF592">
        <f t="shared" si="129"/>
        <v>1</v>
      </c>
      <c r="CG592">
        <f t="shared" si="130"/>
        <v>1</v>
      </c>
      <c r="CH592">
        <f t="shared" si="131"/>
        <v>1</v>
      </c>
      <c r="CI592">
        <f t="shared" si="132"/>
        <v>1</v>
      </c>
      <c r="CJ592">
        <f t="shared" si="133"/>
        <v>1</v>
      </c>
      <c r="CK592">
        <f t="shared" si="134"/>
        <v>1</v>
      </c>
      <c r="CL592">
        <f t="shared" si="135"/>
        <v>1</v>
      </c>
      <c r="CM592">
        <f t="shared" si="125"/>
        <v>7</v>
      </c>
      <c r="CN592">
        <f t="shared" si="136"/>
        <v>1</v>
      </c>
    </row>
    <row r="593" spans="1:92">
      <c r="A593" t="s">
        <v>2450</v>
      </c>
      <c r="B593" s="8">
        <v>39611</v>
      </c>
      <c r="C593">
        <v>2008</v>
      </c>
      <c r="D593">
        <v>2009</v>
      </c>
      <c r="E593" t="s">
        <v>2451</v>
      </c>
      <c r="F593" s="8">
        <v>39890</v>
      </c>
      <c r="G593">
        <v>279</v>
      </c>
      <c r="H593" t="s">
        <v>268</v>
      </c>
      <c r="I593" t="s">
        <v>2452</v>
      </c>
      <c r="J593" t="s">
        <v>94</v>
      </c>
      <c r="K593" t="s">
        <v>121</v>
      </c>
      <c r="L593" t="s">
        <v>96</v>
      </c>
      <c r="M593">
        <v>1</v>
      </c>
      <c r="N593" t="s">
        <v>592</v>
      </c>
      <c r="O593" t="s">
        <v>246</v>
      </c>
      <c r="P593" t="s">
        <v>99</v>
      </c>
      <c r="Q593">
        <v>0</v>
      </c>
      <c r="R593">
        <v>1</v>
      </c>
      <c r="S593" t="s">
        <v>100</v>
      </c>
      <c r="T593" t="s">
        <v>101</v>
      </c>
      <c r="U593" t="s">
        <v>196</v>
      </c>
      <c r="V593" t="s">
        <v>103</v>
      </c>
      <c r="W593" t="s">
        <v>831</v>
      </c>
      <c r="X593" t="s">
        <v>2453</v>
      </c>
      <c r="Y593" t="s">
        <v>2454</v>
      </c>
      <c r="Z593" t="s">
        <v>97</v>
      </c>
      <c r="AB593" t="s">
        <v>146</v>
      </c>
      <c r="AC593">
        <v>0</v>
      </c>
      <c r="AD593">
        <v>7</v>
      </c>
      <c r="AE593">
        <v>0</v>
      </c>
      <c r="AG593">
        <v>0</v>
      </c>
      <c r="AH593">
        <v>1</v>
      </c>
      <c r="AI593">
        <v>0</v>
      </c>
      <c r="AJ593" s="9">
        <f t="shared" si="126"/>
        <v>7</v>
      </c>
      <c r="AK593" s="9"/>
      <c r="AL593">
        <v>0</v>
      </c>
      <c r="AM593">
        <v>2</v>
      </c>
      <c r="AN593">
        <v>0</v>
      </c>
      <c r="AO593">
        <v>0</v>
      </c>
      <c r="AP593">
        <v>0</v>
      </c>
      <c r="AQ593">
        <v>0</v>
      </c>
      <c r="AR593">
        <v>0</v>
      </c>
      <c r="AS593">
        <v>0</v>
      </c>
      <c r="AT593">
        <v>0</v>
      </c>
      <c r="AU593" t="s">
        <v>170</v>
      </c>
      <c r="AV593" t="s">
        <v>146</v>
      </c>
      <c r="AW593" t="s">
        <v>108</v>
      </c>
      <c r="AX593" t="s">
        <v>111</v>
      </c>
      <c r="AY593" t="s">
        <v>110</v>
      </c>
      <c r="AZ593" t="s">
        <v>148</v>
      </c>
      <c r="BA593" t="s">
        <v>207</v>
      </c>
      <c r="BB593">
        <v>0</v>
      </c>
      <c r="BC593">
        <v>0</v>
      </c>
      <c r="BD593">
        <v>0</v>
      </c>
      <c r="BE593" s="10" t="str">
        <f t="shared" ref="BE593:BE656" si="137">IF(OR(AB593=AN593,AB593=AO593,AB593=AP593,AB593=AQ593,AB593=AR593,AB593=AS593,AB593=AT593),"igual","diferente")</f>
        <v>diferente</v>
      </c>
      <c r="BF593" s="10" t="str">
        <f t="shared" si="127"/>
        <v>igual</v>
      </c>
      <c r="BG593" t="str">
        <f>VLOOKUP(A593,[1]FormatoBBDD!$A$1:$CA$2248,57,FALSE)</f>
        <v>NA</v>
      </c>
      <c r="BH593" t="s">
        <v>1030</v>
      </c>
      <c r="BI593" t="s">
        <v>107</v>
      </c>
      <c r="BN593" t="s">
        <v>115</v>
      </c>
      <c r="BO593">
        <v>2</v>
      </c>
      <c r="BP593" t="s">
        <v>108</v>
      </c>
      <c r="BQ593" t="s">
        <v>111</v>
      </c>
      <c r="BW593" t="s">
        <v>148</v>
      </c>
      <c r="BX593" t="s">
        <v>207</v>
      </c>
      <c r="CD593">
        <v>0</v>
      </c>
      <c r="CE593">
        <f t="shared" si="128"/>
        <v>2</v>
      </c>
      <c r="CF593">
        <f t="shared" si="129"/>
        <v>1</v>
      </c>
      <c r="CG593">
        <f t="shared" si="130"/>
        <v>1</v>
      </c>
      <c r="CH593">
        <f t="shared" si="131"/>
        <v>1</v>
      </c>
      <c r="CI593">
        <f t="shared" si="132"/>
        <v>1</v>
      </c>
      <c r="CJ593">
        <f t="shared" si="133"/>
        <v>1</v>
      </c>
      <c r="CK593">
        <f t="shared" si="134"/>
        <v>1</v>
      </c>
      <c r="CL593">
        <f t="shared" si="135"/>
        <v>1</v>
      </c>
      <c r="CM593">
        <f t="shared" si="125"/>
        <v>7</v>
      </c>
      <c r="CN593">
        <f t="shared" si="136"/>
        <v>1</v>
      </c>
    </row>
    <row r="594" spans="1:92">
      <c r="A594" t="s">
        <v>2455</v>
      </c>
      <c r="B594" s="8">
        <v>39616</v>
      </c>
      <c r="C594">
        <v>2008</v>
      </c>
      <c r="D594">
        <v>2008</v>
      </c>
      <c r="E594" t="s">
        <v>2456</v>
      </c>
      <c r="F594" s="8">
        <v>39708</v>
      </c>
      <c r="G594">
        <v>92</v>
      </c>
      <c r="H594" t="s">
        <v>579</v>
      </c>
      <c r="I594" t="s">
        <v>352</v>
      </c>
      <c r="J594" t="s">
        <v>94</v>
      </c>
      <c r="K594" t="s">
        <v>121</v>
      </c>
      <c r="L594" t="s">
        <v>96</v>
      </c>
      <c r="M594">
        <v>1</v>
      </c>
      <c r="N594" t="s">
        <v>97</v>
      </c>
      <c r="O594" t="s">
        <v>98</v>
      </c>
      <c r="P594" t="s">
        <v>99</v>
      </c>
      <c r="Q594">
        <v>1</v>
      </c>
      <c r="R594">
        <v>0</v>
      </c>
      <c r="S594" t="s">
        <v>100</v>
      </c>
      <c r="T594" t="s">
        <v>97</v>
      </c>
      <c r="U594" t="s">
        <v>97</v>
      </c>
      <c r="V594" t="s">
        <v>103</v>
      </c>
      <c r="W594" t="s">
        <v>155</v>
      </c>
      <c r="X594" t="s">
        <v>1745</v>
      </c>
      <c r="Y594" t="s">
        <v>2409</v>
      </c>
      <c r="Z594" t="s">
        <v>97</v>
      </c>
      <c r="AB594" t="s">
        <v>145</v>
      </c>
      <c r="AC594">
        <v>0</v>
      </c>
      <c r="AD594">
        <v>7</v>
      </c>
      <c r="AE594">
        <v>0</v>
      </c>
      <c r="AG594">
        <v>0</v>
      </c>
      <c r="AH594">
        <v>1</v>
      </c>
      <c r="AI594">
        <v>0</v>
      </c>
      <c r="AJ594" s="9">
        <f t="shared" si="126"/>
        <v>7</v>
      </c>
      <c r="AK594" s="9"/>
      <c r="AL594">
        <v>0</v>
      </c>
      <c r="AM594">
        <v>0</v>
      </c>
      <c r="AN594">
        <v>0</v>
      </c>
      <c r="AO594">
        <v>0</v>
      </c>
      <c r="AP594">
        <v>0</v>
      </c>
      <c r="AQ594">
        <v>0</v>
      </c>
      <c r="AR594">
        <v>0</v>
      </c>
      <c r="AS594">
        <v>0</v>
      </c>
      <c r="AT594">
        <v>0</v>
      </c>
      <c r="AU594" t="s">
        <v>148</v>
      </c>
      <c r="AV594" t="s">
        <v>170</v>
      </c>
      <c r="AW594" t="s">
        <v>145</v>
      </c>
      <c r="AX594" t="s">
        <v>146</v>
      </c>
      <c r="AY594" t="s">
        <v>108</v>
      </c>
      <c r="AZ594" t="s">
        <v>725</v>
      </c>
      <c r="BA594" t="s">
        <v>207</v>
      </c>
      <c r="BB594">
        <v>0</v>
      </c>
      <c r="BC594">
        <v>0</v>
      </c>
      <c r="BD594">
        <v>0</v>
      </c>
      <c r="BE594" s="10" t="str">
        <f t="shared" si="137"/>
        <v>diferente</v>
      </c>
      <c r="BF594" s="10" t="str">
        <f t="shared" si="127"/>
        <v>igual</v>
      </c>
      <c r="BG594">
        <f>VLOOKUP(A594,[1]FormatoBBDD!$A$1:$CA$2248,57,FALSE)</f>
        <v>0</v>
      </c>
      <c r="BH594">
        <v>0</v>
      </c>
      <c r="BI594" t="s">
        <v>107</v>
      </c>
      <c r="BN594" t="s">
        <v>116</v>
      </c>
      <c r="BW594" t="s">
        <v>148</v>
      </c>
      <c r="BX594" t="s">
        <v>725</v>
      </c>
      <c r="BY594" t="s">
        <v>207</v>
      </c>
      <c r="CD594">
        <v>0</v>
      </c>
      <c r="CE594">
        <f t="shared" si="128"/>
        <v>3</v>
      </c>
      <c r="CF594">
        <f t="shared" si="129"/>
        <v>1</v>
      </c>
      <c r="CG594">
        <f t="shared" si="130"/>
        <v>1</v>
      </c>
      <c r="CH594">
        <f t="shared" si="131"/>
        <v>1</v>
      </c>
      <c r="CI594">
        <f t="shared" si="132"/>
        <v>1</v>
      </c>
      <c r="CJ594">
        <f t="shared" si="133"/>
        <v>1</v>
      </c>
      <c r="CK594">
        <f t="shared" si="134"/>
        <v>1</v>
      </c>
      <c r="CL594">
        <f t="shared" si="135"/>
        <v>1</v>
      </c>
      <c r="CM594">
        <f t="shared" si="125"/>
        <v>7</v>
      </c>
      <c r="CN594">
        <f t="shared" si="136"/>
        <v>1</v>
      </c>
    </row>
    <row r="595" spans="1:92">
      <c r="A595" s="11" t="s">
        <v>2457</v>
      </c>
      <c r="B595" s="12">
        <v>39610</v>
      </c>
      <c r="C595" s="11">
        <v>2008</v>
      </c>
      <c r="D595" s="11">
        <v>2008</v>
      </c>
      <c r="E595" s="11" t="s">
        <v>2458</v>
      </c>
      <c r="F595" s="12">
        <v>39633</v>
      </c>
      <c r="G595" s="11">
        <v>23</v>
      </c>
      <c r="H595" s="11" t="s">
        <v>151</v>
      </c>
      <c r="I595" s="11" t="s">
        <v>2459</v>
      </c>
      <c r="J595" s="11" t="s">
        <v>211</v>
      </c>
      <c r="K595" s="11" t="s">
        <v>212</v>
      </c>
      <c r="L595" s="11" t="s">
        <v>96</v>
      </c>
      <c r="M595" s="11">
        <v>1</v>
      </c>
      <c r="N595" s="11" t="s">
        <v>270</v>
      </c>
      <c r="O595" s="11" t="s">
        <v>98</v>
      </c>
      <c r="P595" s="11" t="s">
        <v>99</v>
      </c>
      <c r="Q595" s="11">
        <v>1</v>
      </c>
      <c r="R595" s="11">
        <v>0</v>
      </c>
      <c r="S595" s="11" t="s">
        <v>100</v>
      </c>
      <c r="T595" s="11" t="s">
        <v>101</v>
      </c>
      <c r="U595" s="11" t="s">
        <v>196</v>
      </c>
      <c r="V595" s="11" t="s">
        <v>103</v>
      </c>
      <c r="W595" s="11" t="s">
        <v>122</v>
      </c>
      <c r="X595" s="11" t="s">
        <v>215</v>
      </c>
      <c r="Y595" s="11" t="s">
        <v>2460</v>
      </c>
      <c r="Z595" s="11" t="s">
        <v>97</v>
      </c>
      <c r="AA595" s="11"/>
      <c r="AB595" s="11" t="s">
        <v>145</v>
      </c>
      <c r="AC595" s="11">
        <v>7</v>
      </c>
      <c r="AD595" s="11">
        <v>0</v>
      </c>
      <c r="AE595" s="11">
        <v>0</v>
      </c>
      <c r="AF595" s="11"/>
      <c r="AG595">
        <v>1</v>
      </c>
      <c r="AH595">
        <v>0</v>
      </c>
      <c r="AI595">
        <v>0</v>
      </c>
      <c r="AJ595" s="9">
        <f t="shared" si="126"/>
        <v>7</v>
      </c>
      <c r="AK595" s="9"/>
      <c r="AL595" s="11">
        <v>0</v>
      </c>
      <c r="AM595" s="11">
        <v>0</v>
      </c>
      <c r="AN595" s="11" t="s">
        <v>145</v>
      </c>
      <c r="AO595" s="11" t="s">
        <v>184</v>
      </c>
      <c r="AP595" s="11" t="s">
        <v>148</v>
      </c>
      <c r="AQ595" s="11" t="s">
        <v>146</v>
      </c>
      <c r="AR595" s="11" t="s">
        <v>108</v>
      </c>
      <c r="AS595" s="11" t="s">
        <v>111</v>
      </c>
      <c r="AT595" s="11" t="s">
        <v>110</v>
      </c>
      <c r="AU595">
        <v>0</v>
      </c>
      <c r="AV595">
        <v>0</v>
      </c>
      <c r="AW595">
        <v>0</v>
      </c>
      <c r="AX595">
        <v>0</v>
      </c>
      <c r="AY595">
        <v>0</v>
      </c>
      <c r="AZ595">
        <v>0</v>
      </c>
      <c r="BA595">
        <v>0</v>
      </c>
      <c r="BB595">
        <v>0</v>
      </c>
      <c r="BC595">
        <v>0</v>
      </c>
      <c r="BD595">
        <v>0</v>
      </c>
      <c r="BE595" s="10" t="str">
        <f t="shared" si="137"/>
        <v>igual</v>
      </c>
      <c r="BF595" s="10" t="str">
        <f t="shared" si="127"/>
        <v>diferente</v>
      </c>
      <c r="BG595">
        <f>VLOOKUP(A595,[1]FormatoBBDD!$A$1:$CA$2248,57,FALSE)</f>
        <v>0</v>
      </c>
      <c r="BH595">
        <v>0</v>
      </c>
      <c r="BI595" s="11" t="s">
        <v>107</v>
      </c>
      <c r="BJ595" s="11"/>
      <c r="BK595" s="11"/>
      <c r="BL595" s="11"/>
      <c r="BM595" s="11"/>
      <c r="BN595" s="11" t="s">
        <v>116</v>
      </c>
      <c r="BO595" s="11"/>
      <c r="BP595" s="11"/>
      <c r="BQ595" s="11"/>
      <c r="BR595" s="11"/>
      <c r="BS595" s="11"/>
      <c r="BT595" s="11"/>
      <c r="BU595" s="11"/>
      <c r="BV595" s="11"/>
      <c r="BW595" s="11" t="s">
        <v>148</v>
      </c>
      <c r="BX595" s="11" t="s">
        <v>184</v>
      </c>
      <c r="BY595" s="11"/>
      <c r="BZ595" s="11"/>
      <c r="CA595" s="11"/>
      <c r="CB595" s="11"/>
      <c r="CC595" s="11"/>
      <c r="CD595" s="11">
        <v>1</v>
      </c>
      <c r="CE595">
        <f t="shared" si="128"/>
        <v>2</v>
      </c>
      <c r="CF595">
        <f t="shared" si="129"/>
        <v>1</v>
      </c>
      <c r="CG595">
        <f t="shared" si="130"/>
        <v>1</v>
      </c>
      <c r="CH595">
        <f t="shared" si="131"/>
        <v>1</v>
      </c>
      <c r="CI595">
        <f t="shared" si="132"/>
        <v>1</v>
      </c>
      <c r="CJ595">
        <f t="shared" si="133"/>
        <v>1</v>
      </c>
      <c r="CK595">
        <f t="shared" si="134"/>
        <v>1</v>
      </c>
      <c r="CL595">
        <f t="shared" si="135"/>
        <v>1</v>
      </c>
      <c r="CM595">
        <f t="shared" si="125"/>
        <v>7</v>
      </c>
      <c r="CN595">
        <f t="shared" si="136"/>
        <v>1</v>
      </c>
    </row>
    <row r="596" spans="1:92">
      <c r="A596" t="s">
        <v>2461</v>
      </c>
      <c r="B596" s="8">
        <v>39618</v>
      </c>
      <c r="C596">
        <v>2008</v>
      </c>
      <c r="D596">
        <v>2008</v>
      </c>
      <c r="E596" t="s">
        <v>2462</v>
      </c>
      <c r="F596" s="8">
        <v>39694</v>
      </c>
      <c r="G596">
        <v>76</v>
      </c>
      <c r="H596" t="s">
        <v>268</v>
      </c>
      <c r="I596" t="s">
        <v>1854</v>
      </c>
      <c r="J596" t="s">
        <v>94</v>
      </c>
      <c r="K596" t="s">
        <v>121</v>
      </c>
      <c r="L596" t="s">
        <v>96</v>
      </c>
      <c r="M596">
        <v>1</v>
      </c>
      <c r="N596" t="s">
        <v>140</v>
      </c>
      <c r="O596" t="s">
        <v>98</v>
      </c>
      <c r="P596" t="s">
        <v>99</v>
      </c>
      <c r="Q596">
        <v>1</v>
      </c>
      <c r="R596">
        <v>0</v>
      </c>
      <c r="S596" t="s">
        <v>100</v>
      </c>
      <c r="T596" t="s">
        <v>101</v>
      </c>
      <c r="U596" t="s">
        <v>97</v>
      </c>
      <c r="V596" t="s">
        <v>103</v>
      </c>
      <c r="W596" t="s">
        <v>197</v>
      </c>
      <c r="X596" t="s">
        <v>2375</v>
      </c>
      <c r="Y596" t="s">
        <v>2463</v>
      </c>
      <c r="Z596" t="s">
        <v>97</v>
      </c>
      <c r="AB596" t="s">
        <v>145</v>
      </c>
      <c r="AC596">
        <v>0</v>
      </c>
      <c r="AD596">
        <v>7</v>
      </c>
      <c r="AE596">
        <v>0</v>
      </c>
      <c r="AG596">
        <v>0</v>
      </c>
      <c r="AH596">
        <v>1</v>
      </c>
      <c r="AI596">
        <v>0</v>
      </c>
      <c r="AJ596" s="9">
        <f t="shared" si="126"/>
        <v>7</v>
      </c>
      <c r="AK596" s="9"/>
      <c r="AL596">
        <v>0</v>
      </c>
      <c r="AM596">
        <v>0</v>
      </c>
      <c r="AN596">
        <v>0</v>
      </c>
      <c r="AO596">
        <v>0</v>
      </c>
      <c r="AP596">
        <v>0</v>
      </c>
      <c r="AQ596">
        <v>0</v>
      </c>
      <c r="AR596">
        <v>0</v>
      </c>
      <c r="AS596">
        <v>0</v>
      </c>
      <c r="AT596">
        <v>0</v>
      </c>
      <c r="AU596" t="s">
        <v>148</v>
      </c>
      <c r="AV596" t="s">
        <v>170</v>
      </c>
      <c r="AW596" t="s">
        <v>145</v>
      </c>
      <c r="AX596" t="s">
        <v>207</v>
      </c>
      <c r="AY596" t="s">
        <v>108</v>
      </c>
      <c r="AZ596" t="s">
        <v>111</v>
      </c>
      <c r="BA596" t="s">
        <v>110</v>
      </c>
      <c r="BB596">
        <v>0</v>
      </c>
      <c r="BC596">
        <v>0</v>
      </c>
      <c r="BD596">
        <v>0</v>
      </c>
      <c r="BE596" s="10" t="str">
        <f t="shared" si="137"/>
        <v>diferente</v>
      </c>
      <c r="BF596" s="10" t="str">
        <f t="shared" si="127"/>
        <v>igual</v>
      </c>
      <c r="BG596">
        <f>VLOOKUP(A596,[1]FormatoBBDD!$A$1:$CA$2248,57,FALSE)</f>
        <v>0</v>
      </c>
      <c r="BH596">
        <v>0</v>
      </c>
      <c r="BI596" t="s">
        <v>107</v>
      </c>
      <c r="BN596" t="s">
        <v>116</v>
      </c>
      <c r="BW596" t="s">
        <v>148</v>
      </c>
      <c r="BX596" t="s">
        <v>207</v>
      </c>
      <c r="CD596">
        <v>0</v>
      </c>
      <c r="CE596">
        <f t="shared" si="128"/>
        <v>2</v>
      </c>
      <c r="CF596">
        <f t="shared" si="129"/>
        <v>1</v>
      </c>
      <c r="CG596">
        <f t="shared" si="130"/>
        <v>1</v>
      </c>
      <c r="CH596">
        <f t="shared" si="131"/>
        <v>1</v>
      </c>
      <c r="CI596">
        <f t="shared" si="132"/>
        <v>1</v>
      </c>
      <c r="CJ596">
        <f t="shared" si="133"/>
        <v>1</v>
      </c>
      <c r="CK596">
        <f t="shared" si="134"/>
        <v>1</v>
      </c>
      <c r="CL596">
        <f t="shared" si="135"/>
        <v>1</v>
      </c>
      <c r="CM596">
        <f t="shared" si="125"/>
        <v>7</v>
      </c>
      <c r="CN596">
        <f t="shared" si="136"/>
        <v>1</v>
      </c>
    </row>
    <row r="597" spans="1:92">
      <c r="A597" t="s">
        <v>2464</v>
      </c>
      <c r="B597" s="8">
        <v>39619</v>
      </c>
      <c r="C597">
        <v>2008</v>
      </c>
      <c r="D597">
        <v>2008</v>
      </c>
      <c r="E597" t="s">
        <v>2465</v>
      </c>
      <c r="F597" s="8">
        <v>39633</v>
      </c>
      <c r="G597">
        <v>14</v>
      </c>
      <c r="H597" t="s">
        <v>292</v>
      </c>
      <c r="I597" t="s">
        <v>2466</v>
      </c>
      <c r="J597" t="s">
        <v>94</v>
      </c>
      <c r="K597" t="s">
        <v>121</v>
      </c>
      <c r="L597" t="s">
        <v>96</v>
      </c>
      <c r="M597">
        <v>1</v>
      </c>
      <c r="N597" t="s">
        <v>140</v>
      </c>
      <c r="O597" t="s">
        <v>246</v>
      </c>
      <c r="P597" t="s">
        <v>99</v>
      </c>
      <c r="Q597">
        <v>0</v>
      </c>
      <c r="R597">
        <v>1</v>
      </c>
      <c r="S597" t="s">
        <v>100</v>
      </c>
      <c r="T597" t="s">
        <v>101</v>
      </c>
      <c r="U597" t="s">
        <v>196</v>
      </c>
      <c r="V597" t="s">
        <v>103</v>
      </c>
      <c r="W597" t="s">
        <v>122</v>
      </c>
      <c r="X597" t="s">
        <v>369</v>
      </c>
      <c r="Y597" t="s">
        <v>2467</v>
      </c>
      <c r="Z597" t="s">
        <v>97</v>
      </c>
      <c r="AB597" t="s">
        <v>145</v>
      </c>
      <c r="AC597">
        <v>0</v>
      </c>
      <c r="AD597">
        <v>7</v>
      </c>
      <c r="AE597">
        <v>0</v>
      </c>
      <c r="AG597">
        <v>0</v>
      </c>
      <c r="AH597">
        <v>1</v>
      </c>
      <c r="AI597">
        <v>0</v>
      </c>
      <c r="AJ597" s="9">
        <f t="shared" si="126"/>
        <v>7</v>
      </c>
      <c r="AK597" s="9"/>
      <c r="AL597">
        <v>0</v>
      </c>
      <c r="AM597">
        <v>0</v>
      </c>
      <c r="AN597">
        <v>0</v>
      </c>
      <c r="AO597">
        <v>0</v>
      </c>
      <c r="AP597">
        <v>0</v>
      </c>
      <c r="AQ597">
        <v>0</v>
      </c>
      <c r="AR597">
        <v>0</v>
      </c>
      <c r="AS597">
        <v>0</v>
      </c>
      <c r="AT597">
        <v>0</v>
      </c>
      <c r="AU597" t="s">
        <v>148</v>
      </c>
      <c r="AV597" t="s">
        <v>170</v>
      </c>
      <c r="AW597" t="s">
        <v>145</v>
      </c>
      <c r="AX597" t="s">
        <v>146</v>
      </c>
      <c r="AY597" t="s">
        <v>108</v>
      </c>
      <c r="AZ597" t="s">
        <v>111</v>
      </c>
      <c r="BA597" t="s">
        <v>110</v>
      </c>
      <c r="BB597">
        <v>0</v>
      </c>
      <c r="BC597">
        <v>0</v>
      </c>
      <c r="BD597">
        <v>0</v>
      </c>
      <c r="BE597" s="10" t="str">
        <f t="shared" si="137"/>
        <v>diferente</v>
      </c>
      <c r="BF597" s="10" t="str">
        <f t="shared" si="127"/>
        <v>igual</v>
      </c>
      <c r="BG597">
        <f>VLOOKUP(A597,[1]FormatoBBDD!$A$1:$CA$2248,57,FALSE)</f>
        <v>0</v>
      </c>
      <c r="BH597">
        <v>0</v>
      </c>
      <c r="BI597" t="s">
        <v>107</v>
      </c>
      <c r="BN597" t="s">
        <v>116</v>
      </c>
      <c r="BW597" t="s">
        <v>148</v>
      </c>
      <c r="CD597">
        <v>0</v>
      </c>
      <c r="CE597">
        <f t="shared" si="128"/>
        <v>1</v>
      </c>
      <c r="CF597">
        <f t="shared" si="129"/>
        <v>1</v>
      </c>
      <c r="CG597">
        <f t="shared" si="130"/>
        <v>1</v>
      </c>
      <c r="CH597">
        <f t="shared" si="131"/>
        <v>1</v>
      </c>
      <c r="CI597">
        <f t="shared" si="132"/>
        <v>1</v>
      </c>
      <c r="CJ597">
        <f t="shared" si="133"/>
        <v>1</v>
      </c>
      <c r="CK597">
        <f t="shared" si="134"/>
        <v>1</v>
      </c>
      <c r="CL597">
        <f t="shared" si="135"/>
        <v>1</v>
      </c>
      <c r="CM597">
        <f t="shared" si="125"/>
        <v>7</v>
      </c>
      <c r="CN597">
        <f t="shared" si="136"/>
        <v>1</v>
      </c>
    </row>
    <row r="598" spans="1:92">
      <c r="A598" t="s">
        <v>2468</v>
      </c>
      <c r="B598" s="8">
        <v>39619</v>
      </c>
      <c r="C598">
        <v>2008</v>
      </c>
      <c r="D598">
        <v>2009</v>
      </c>
      <c r="E598" t="s">
        <v>2469</v>
      </c>
      <c r="F598" s="8">
        <v>39981</v>
      </c>
      <c r="G598">
        <v>362</v>
      </c>
      <c r="H598" t="s">
        <v>275</v>
      </c>
      <c r="I598" t="s">
        <v>469</v>
      </c>
      <c r="J598" t="s">
        <v>94</v>
      </c>
      <c r="K598" t="s">
        <v>121</v>
      </c>
      <c r="L598" t="s">
        <v>96</v>
      </c>
      <c r="M598">
        <v>1</v>
      </c>
      <c r="N598" t="s">
        <v>140</v>
      </c>
      <c r="O598" t="s">
        <v>246</v>
      </c>
      <c r="P598" t="s">
        <v>99</v>
      </c>
      <c r="Q598">
        <v>0</v>
      </c>
      <c r="R598">
        <v>1</v>
      </c>
      <c r="S598" t="s">
        <v>100</v>
      </c>
      <c r="T598" t="s">
        <v>101</v>
      </c>
      <c r="U598" t="s">
        <v>196</v>
      </c>
      <c r="V598" t="s">
        <v>103</v>
      </c>
      <c r="W598" t="s">
        <v>122</v>
      </c>
      <c r="X598" t="s">
        <v>215</v>
      </c>
      <c r="Y598" t="s">
        <v>2470</v>
      </c>
      <c r="Z598" t="s">
        <v>97</v>
      </c>
      <c r="AB598" t="s">
        <v>146</v>
      </c>
      <c r="AC598">
        <v>0</v>
      </c>
      <c r="AD598">
        <v>7</v>
      </c>
      <c r="AE598">
        <v>0</v>
      </c>
      <c r="AG598">
        <v>0</v>
      </c>
      <c r="AH598">
        <v>1</v>
      </c>
      <c r="AI598">
        <v>0</v>
      </c>
      <c r="AJ598" s="9">
        <f t="shared" si="126"/>
        <v>7</v>
      </c>
      <c r="AK598" s="9"/>
      <c r="AL598">
        <v>0</v>
      </c>
      <c r="AM598">
        <v>0</v>
      </c>
      <c r="AN598">
        <v>0</v>
      </c>
      <c r="AO598">
        <v>0</v>
      </c>
      <c r="AP598">
        <v>0</v>
      </c>
      <c r="AQ598">
        <v>0</v>
      </c>
      <c r="AR598">
        <v>0</v>
      </c>
      <c r="AS598">
        <v>0</v>
      </c>
      <c r="AT598">
        <v>0</v>
      </c>
      <c r="AU598" t="s">
        <v>148</v>
      </c>
      <c r="AV598" t="s">
        <v>170</v>
      </c>
      <c r="AW598" t="s">
        <v>207</v>
      </c>
      <c r="AX598" t="s">
        <v>146</v>
      </c>
      <c r="AY598" t="s">
        <v>1074</v>
      </c>
      <c r="AZ598" t="s">
        <v>111</v>
      </c>
      <c r="BA598" t="s">
        <v>110</v>
      </c>
      <c r="BB598">
        <v>0</v>
      </c>
      <c r="BC598">
        <v>0</v>
      </c>
      <c r="BD598">
        <v>0</v>
      </c>
      <c r="BE598" s="10" t="str">
        <f t="shared" si="137"/>
        <v>diferente</v>
      </c>
      <c r="BF598" s="10" t="str">
        <f t="shared" si="127"/>
        <v>igual</v>
      </c>
      <c r="BG598">
        <f>VLOOKUP(A598,[1]FormatoBBDD!$A$1:$CA$2248,57,FALSE)</f>
        <v>0</v>
      </c>
      <c r="BH598">
        <v>0</v>
      </c>
      <c r="BI598" t="s">
        <v>107</v>
      </c>
      <c r="BN598" t="s">
        <v>116</v>
      </c>
      <c r="BW598" t="s">
        <v>148</v>
      </c>
      <c r="BX598" t="s">
        <v>207</v>
      </c>
      <c r="BY598" t="s">
        <v>1074</v>
      </c>
      <c r="CD598">
        <v>0</v>
      </c>
      <c r="CE598">
        <f t="shared" si="128"/>
        <v>3</v>
      </c>
      <c r="CF598">
        <f t="shared" si="129"/>
        <v>1</v>
      </c>
      <c r="CG598">
        <f t="shared" si="130"/>
        <v>1</v>
      </c>
      <c r="CH598">
        <f t="shared" si="131"/>
        <v>1</v>
      </c>
      <c r="CI598">
        <f t="shared" si="132"/>
        <v>1</v>
      </c>
      <c r="CJ598">
        <f t="shared" si="133"/>
        <v>1</v>
      </c>
      <c r="CK598">
        <f t="shared" si="134"/>
        <v>1</v>
      </c>
      <c r="CL598">
        <f t="shared" si="135"/>
        <v>1</v>
      </c>
      <c r="CM598">
        <f t="shared" si="125"/>
        <v>7</v>
      </c>
      <c r="CN598">
        <f t="shared" si="136"/>
        <v>1</v>
      </c>
    </row>
    <row r="599" spans="1:92">
      <c r="A599" t="s">
        <v>2471</v>
      </c>
      <c r="B599" s="8">
        <v>39622</v>
      </c>
      <c r="C599">
        <v>2008</v>
      </c>
      <c r="D599">
        <v>2008</v>
      </c>
      <c r="E599" t="s">
        <v>2472</v>
      </c>
      <c r="F599" s="8">
        <v>39736</v>
      </c>
      <c r="G599">
        <v>114</v>
      </c>
      <c r="H599" t="s">
        <v>424</v>
      </c>
      <c r="I599" t="s">
        <v>2473</v>
      </c>
      <c r="J599" t="s">
        <v>94</v>
      </c>
      <c r="K599" t="s">
        <v>212</v>
      </c>
      <c r="L599" t="s">
        <v>132</v>
      </c>
      <c r="M599">
        <v>1</v>
      </c>
      <c r="N599" t="s">
        <v>97</v>
      </c>
      <c r="O599" t="s">
        <v>314</v>
      </c>
      <c r="P599" t="s">
        <v>314</v>
      </c>
      <c r="Q599">
        <v>99</v>
      </c>
      <c r="R599">
        <v>99</v>
      </c>
      <c r="S599" t="s">
        <v>97</v>
      </c>
      <c r="T599" t="s">
        <v>97</v>
      </c>
      <c r="U599" t="s">
        <v>97</v>
      </c>
      <c r="V599" t="s">
        <v>97</v>
      </c>
      <c r="W599" t="s">
        <v>122</v>
      </c>
      <c r="X599" t="s">
        <v>2474</v>
      </c>
      <c r="Y599" t="s">
        <v>2475</v>
      </c>
      <c r="Z599" t="s">
        <v>97</v>
      </c>
      <c r="AA599" t="s">
        <v>115</v>
      </c>
      <c r="AB599" t="s">
        <v>145</v>
      </c>
      <c r="AC599">
        <v>0</v>
      </c>
      <c r="AD599">
        <v>4</v>
      </c>
      <c r="AE599">
        <v>3</v>
      </c>
      <c r="AG599">
        <v>0</v>
      </c>
      <c r="AH599">
        <v>1</v>
      </c>
      <c r="AI599">
        <v>1</v>
      </c>
      <c r="AJ599" s="9">
        <f t="shared" si="126"/>
        <v>7</v>
      </c>
      <c r="AK599" s="9"/>
      <c r="AL599">
        <v>3</v>
      </c>
      <c r="AM599">
        <v>0</v>
      </c>
      <c r="AN599">
        <v>0</v>
      </c>
      <c r="AO599">
        <v>0</v>
      </c>
      <c r="AP599">
        <v>0</v>
      </c>
      <c r="AQ599">
        <v>0</v>
      </c>
      <c r="AR599">
        <v>0</v>
      </c>
      <c r="AS599">
        <v>0</v>
      </c>
      <c r="AT599">
        <v>0</v>
      </c>
      <c r="AU599" t="s">
        <v>170</v>
      </c>
      <c r="AV599" t="s">
        <v>108</v>
      </c>
      <c r="AW599" t="s">
        <v>111</v>
      </c>
      <c r="AX599" t="s">
        <v>148</v>
      </c>
      <c r="AY599">
        <v>0</v>
      </c>
      <c r="AZ599">
        <v>0</v>
      </c>
      <c r="BA599">
        <v>0</v>
      </c>
      <c r="BB599" t="s">
        <v>145</v>
      </c>
      <c r="BC599" t="s">
        <v>146</v>
      </c>
      <c r="BD599" t="s">
        <v>110</v>
      </c>
      <c r="BE599" s="10" t="str">
        <f t="shared" si="137"/>
        <v>diferente</v>
      </c>
      <c r="BF599" s="10" t="str">
        <f t="shared" si="127"/>
        <v>diferente</v>
      </c>
      <c r="BG599" t="str">
        <f>VLOOKUP(A599,[1]FormatoBBDD!$A$1:$CA$2248,57,FALSE)</f>
        <v>cursoMin</v>
      </c>
      <c r="BH599">
        <v>0</v>
      </c>
      <c r="BI599" t="s">
        <v>115</v>
      </c>
      <c r="BJ599">
        <v>1</v>
      </c>
      <c r="BK599" t="s">
        <v>145</v>
      </c>
      <c r="BL599" t="s">
        <v>146</v>
      </c>
      <c r="BM599" t="s">
        <v>110</v>
      </c>
      <c r="BN599" t="s">
        <v>116</v>
      </c>
      <c r="BW599" t="s">
        <v>148</v>
      </c>
      <c r="CD599">
        <v>0</v>
      </c>
      <c r="CE599">
        <f t="shared" si="128"/>
        <v>1</v>
      </c>
      <c r="CF599">
        <f t="shared" si="129"/>
        <v>1</v>
      </c>
      <c r="CG599">
        <f t="shared" si="130"/>
        <v>1</v>
      </c>
      <c r="CH599">
        <f t="shared" si="131"/>
        <v>1</v>
      </c>
      <c r="CI599">
        <f t="shared" si="132"/>
        <v>1</v>
      </c>
      <c r="CJ599">
        <f t="shared" si="133"/>
        <v>1</v>
      </c>
      <c r="CK599">
        <f t="shared" si="134"/>
        <v>1</v>
      </c>
      <c r="CL599">
        <f t="shared" si="135"/>
        <v>1</v>
      </c>
      <c r="CM599">
        <f t="shared" si="125"/>
        <v>7</v>
      </c>
      <c r="CN599">
        <f t="shared" si="136"/>
        <v>1</v>
      </c>
    </row>
    <row r="600" spans="1:92">
      <c r="A600" t="s">
        <v>2476</v>
      </c>
      <c r="B600" s="8">
        <v>39622</v>
      </c>
      <c r="C600">
        <v>2008</v>
      </c>
      <c r="D600">
        <v>2008</v>
      </c>
      <c r="E600" t="s">
        <v>2477</v>
      </c>
      <c r="F600" s="8">
        <v>39654</v>
      </c>
      <c r="G600">
        <v>32</v>
      </c>
      <c r="H600" t="s">
        <v>119</v>
      </c>
      <c r="I600" t="s">
        <v>352</v>
      </c>
      <c r="J600" t="s">
        <v>94</v>
      </c>
      <c r="K600" t="s">
        <v>121</v>
      </c>
      <c r="L600" t="s">
        <v>96</v>
      </c>
      <c r="M600">
        <v>1</v>
      </c>
      <c r="N600" t="s">
        <v>195</v>
      </c>
      <c r="O600" t="s">
        <v>98</v>
      </c>
      <c r="P600" t="s">
        <v>99</v>
      </c>
      <c r="Q600">
        <v>1</v>
      </c>
      <c r="R600">
        <v>0</v>
      </c>
      <c r="S600" t="s">
        <v>100</v>
      </c>
      <c r="T600" t="s">
        <v>101</v>
      </c>
      <c r="U600" t="s">
        <v>196</v>
      </c>
      <c r="V600" t="s">
        <v>103</v>
      </c>
      <c r="W600" t="s">
        <v>122</v>
      </c>
      <c r="X600" t="s">
        <v>247</v>
      </c>
      <c r="Y600" t="s">
        <v>2478</v>
      </c>
      <c r="Z600" t="s">
        <v>97</v>
      </c>
      <c r="AB600" t="s">
        <v>145</v>
      </c>
      <c r="AC600">
        <v>0</v>
      </c>
      <c r="AD600">
        <v>7</v>
      </c>
      <c r="AE600">
        <v>0</v>
      </c>
      <c r="AG600">
        <v>0</v>
      </c>
      <c r="AH600">
        <v>1</v>
      </c>
      <c r="AI600">
        <v>0</v>
      </c>
      <c r="AJ600" s="9">
        <f t="shared" si="126"/>
        <v>7</v>
      </c>
      <c r="AK600" s="9"/>
      <c r="AL600">
        <v>0</v>
      </c>
      <c r="AM600">
        <v>0</v>
      </c>
      <c r="AN600">
        <v>0</v>
      </c>
      <c r="AO600">
        <v>0</v>
      </c>
      <c r="AP600">
        <v>0</v>
      </c>
      <c r="AQ600">
        <v>0</v>
      </c>
      <c r="AR600">
        <v>0</v>
      </c>
      <c r="AS600">
        <v>0</v>
      </c>
      <c r="AT600">
        <v>0</v>
      </c>
      <c r="AU600" t="s">
        <v>145</v>
      </c>
      <c r="AV600" t="s">
        <v>565</v>
      </c>
      <c r="AW600" t="s">
        <v>725</v>
      </c>
      <c r="AX600" t="s">
        <v>146</v>
      </c>
      <c r="AY600" t="s">
        <v>108</v>
      </c>
      <c r="AZ600" t="s">
        <v>1074</v>
      </c>
      <c r="BA600" t="s">
        <v>110</v>
      </c>
      <c r="BB600">
        <v>0</v>
      </c>
      <c r="BC600">
        <v>0</v>
      </c>
      <c r="BD600">
        <v>0</v>
      </c>
      <c r="BE600" s="10" t="str">
        <f t="shared" si="137"/>
        <v>diferente</v>
      </c>
      <c r="BF600" s="10" t="str">
        <f t="shared" si="127"/>
        <v>igual</v>
      </c>
      <c r="BG600">
        <f>VLOOKUP(A600,[1]FormatoBBDD!$A$1:$CA$2248,57,FALSE)</f>
        <v>0</v>
      </c>
      <c r="BH600">
        <v>0</v>
      </c>
      <c r="BI600" t="s">
        <v>107</v>
      </c>
      <c r="BN600" t="s">
        <v>116</v>
      </c>
      <c r="BW600" t="s">
        <v>725</v>
      </c>
      <c r="BX600" t="s">
        <v>565</v>
      </c>
      <c r="BY600" t="s">
        <v>1074</v>
      </c>
      <c r="CD600">
        <v>0</v>
      </c>
      <c r="CE600">
        <f t="shared" si="128"/>
        <v>3</v>
      </c>
      <c r="CF600">
        <f t="shared" si="129"/>
        <v>1</v>
      </c>
      <c r="CG600" s="21">
        <f t="shared" si="130"/>
        <v>1</v>
      </c>
      <c r="CH600">
        <f t="shared" si="131"/>
        <v>1</v>
      </c>
      <c r="CI600">
        <f t="shared" si="132"/>
        <v>1</v>
      </c>
      <c r="CJ600">
        <f t="shared" si="133"/>
        <v>1</v>
      </c>
      <c r="CK600">
        <f t="shared" si="134"/>
        <v>1</v>
      </c>
      <c r="CL600">
        <f t="shared" si="135"/>
        <v>1</v>
      </c>
      <c r="CM600">
        <f t="shared" si="125"/>
        <v>7</v>
      </c>
      <c r="CN600">
        <f t="shared" si="136"/>
        <v>1</v>
      </c>
    </row>
    <row r="601" spans="1:92">
      <c r="A601" t="s">
        <v>2479</v>
      </c>
      <c r="B601" s="8">
        <v>39623</v>
      </c>
      <c r="C601">
        <v>2008</v>
      </c>
      <c r="D601">
        <v>2008</v>
      </c>
      <c r="E601" t="s">
        <v>2480</v>
      </c>
      <c r="F601" s="8">
        <v>39654</v>
      </c>
      <c r="G601">
        <v>31</v>
      </c>
      <c r="H601" t="s">
        <v>119</v>
      </c>
      <c r="I601" t="s">
        <v>629</v>
      </c>
      <c r="J601" t="s">
        <v>211</v>
      </c>
      <c r="K601" t="s">
        <v>212</v>
      </c>
      <c r="L601" t="s">
        <v>96</v>
      </c>
      <c r="M601">
        <v>1</v>
      </c>
      <c r="N601" t="s">
        <v>140</v>
      </c>
      <c r="O601" t="s">
        <v>98</v>
      </c>
      <c r="P601" t="s">
        <v>99</v>
      </c>
      <c r="Q601">
        <v>1</v>
      </c>
      <c r="R601">
        <v>0</v>
      </c>
      <c r="S601" t="s">
        <v>100</v>
      </c>
      <c r="T601" t="s">
        <v>101</v>
      </c>
      <c r="U601" t="s">
        <v>196</v>
      </c>
      <c r="V601" t="s">
        <v>103</v>
      </c>
      <c r="W601" t="s">
        <v>122</v>
      </c>
      <c r="X601" t="s">
        <v>123</v>
      </c>
      <c r="Y601" t="s">
        <v>2481</v>
      </c>
      <c r="Z601" t="s">
        <v>97</v>
      </c>
      <c r="AB601" t="s">
        <v>145</v>
      </c>
      <c r="AC601">
        <v>7</v>
      </c>
      <c r="AD601">
        <v>0</v>
      </c>
      <c r="AE601">
        <v>0</v>
      </c>
      <c r="AG601">
        <v>1</v>
      </c>
      <c r="AH601">
        <v>0</v>
      </c>
      <c r="AI601">
        <v>0</v>
      </c>
      <c r="AJ601" s="9">
        <f t="shared" si="126"/>
        <v>7</v>
      </c>
      <c r="AK601" s="9"/>
      <c r="AL601">
        <v>0</v>
      </c>
      <c r="AM601">
        <v>0</v>
      </c>
      <c r="AN601" t="s">
        <v>145</v>
      </c>
      <c r="AO601" t="s">
        <v>725</v>
      </c>
      <c r="AP601" t="s">
        <v>1074</v>
      </c>
      <c r="AQ601" t="s">
        <v>146</v>
      </c>
      <c r="AR601" t="s">
        <v>108</v>
      </c>
      <c r="AS601" t="s">
        <v>565</v>
      </c>
      <c r="AT601" t="s">
        <v>110</v>
      </c>
      <c r="AU601">
        <v>0</v>
      </c>
      <c r="AV601">
        <v>0</v>
      </c>
      <c r="AW601">
        <v>0</v>
      </c>
      <c r="AX601">
        <v>0</v>
      </c>
      <c r="AY601">
        <v>0</v>
      </c>
      <c r="AZ601">
        <v>0</v>
      </c>
      <c r="BA601">
        <v>0</v>
      </c>
      <c r="BB601">
        <v>0</v>
      </c>
      <c r="BC601">
        <v>0</v>
      </c>
      <c r="BD601">
        <v>0</v>
      </c>
      <c r="BE601" s="10" t="str">
        <f t="shared" si="137"/>
        <v>igual</v>
      </c>
      <c r="BF601" s="10" t="str">
        <f t="shared" si="127"/>
        <v>diferente</v>
      </c>
      <c r="BG601">
        <f>VLOOKUP(A601,[1]FormatoBBDD!$A$1:$CA$2248,57,FALSE)</f>
        <v>0</v>
      </c>
      <c r="BH601">
        <v>0</v>
      </c>
      <c r="BI601" t="s">
        <v>107</v>
      </c>
      <c r="BN601" t="s">
        <v>116</v>
      </c>
      <c r="BW601" t="s">
        <v>725</v>
      </c>
      <c r="BX601" t="s">
        <v>565</v>
      </c>
      <c r="BY601" t="s">
        <v>1074</v>
      </c>
      <c r="CD601">
        <v>0</v>
      </c>
      <c r="CE601">
        <f t="shared" si="128"/>
        <v>3</v>
      </c>
      <c r="CF601">
        <f t="shared" si="129"/>
        <v>1</v>
      </c>
      <c r="CG601">
        <f t="shared" si="130"/>
        <v>1</v>
      </c>
      <c r="CH601">
        <f t="shared" si="131"/>
        <v>1</v>
      </c>
      <c r="CI601">
        <f t="shared" si="132"/>
        <v>1</v>
      </c>
      <c r="CJ601">
        <f t="shared" si="133"/>
        <v>1</v>
      </c>
      <c r="CK601">
        <f t="shared" si="134"/>
        <v>1</v>
      </c>
      <c r="CL601">
        <f t="shared" si="135"/>
        <v>1</v>
      </c>
      <c r="CM601">
        <f t="shared" si="125"/>
        <v>7</v>
      </c>
      <c r="CN601">
        <f t="shared" si="136"/>
        <v>1</v>
      </c>
    </row>
    <row r="602" spans="1:92">
      <c r="A602" t="s">
        <v>2482</v>
      </c>
      <c r="B602" s="8">
        <v>39625</v>
      </c>
      <c r="C602">
        <v>2008</v>
      </c>
      <c r="D602">
        <v>2008</v>
      </c>
      <c r="E602" t="s">
        <v>2483</v>
      </c>
      <c r="F602" s="8">
        <v>39708</v>
      </c>
      <c r="G602">
        <v>83</v>
      </c>
      <c r="H602" t="s">
        <v>579</v>
      </c>
      <c r="I602" t="s">
        <v>352</v>
      </c>
      <c r="J602" t="s">
        <v>94</v>
      </c>
      <c r="K602" t="s">
        <v>121</v>
      </c>
      <c r="L602" t="s">
        <v>96</v>
      </c>
      <c r="M602">
        <v>1</v>
      </c>
      <c r="N602" t="s">
        <v>516</v>
      </c>
      <c r="O602" t="s">
        <v>98</v>
      </c>
      <c r="P602" t="s">
        <v>99</v>
      </c>
      <c r="Q602">
        <v>1</v>
      </c>
      <c r="R602">
        <v>0</v>
      </c>
      <c r="S602" t="s">
        <v>100</v>
      </c>
      <c r="T602" t="s">
        <v>1024</v>
      </c>
      <c r="U602" t="s">
        <v>97</v>
      </c>
      <c r="V602" t="s">
        <v>103</v>
      </c>
      <c r="W602" t="s">
        <v>155</v>
      </c>
      <c r="X602" t="s">
        <v>2484</v>
      </c>
      <c r="Y602" t="s">
        <v>228</v>
      </c>
      <c r="Z602" t="s">
        <v>97</v>
      </c>
      <c r="AA602" t="s">
        <v>107</v>
      </c>
      <c r="AB602" t="s">
        <v>145</v>
      </c>
      <c r="AC602">
        <v>0</v>
      </c>
      <c r="AD602">
        <v>7</v>
      </c>
      <c r="AE602">
        <v>0</v>
      </c>
      <c r="AG602">
        <v>0</v>
      </c>
      <c r="AH602">
        <v>1</v>
      </c>
      <c r="AI602">
        <v>0</v>
      </c>
      <c r="AJ602" s="9">
        <f t="shared" si="126"/>
        <v>7</v>
      </c>
      <c r="AK602" s="9"/>
      <c r="AL602">
        <v>0</v>
      </c>
      <c r="AM602">
        <v>0</v>
      </c>
      <c r="AN602">
        <v>0</v>
      </c>
      <c r="AO602">
        <v>0</v>
      </c>
      <c r="AP602">
        <v>0</v>
      </c>
      <c r="AQ602">
        <v>0</v>
      </c>
      <c r="AR602">
        <v>0</v>
      </c>
      <c r="AS602">
        <v>0</v>
      </c>
      <c r="AT602">
        <v>0</v>
      </c>
      <c r="AU602" t="s">
        <v>145</v>
      </c>
      <c r="AV602" t="s">
        <v>170</v>
      </c>
      <c r="AW602" t="s">
        <v>146</v>
      </c>
      <c r="AX602" t="s">
        <v>108</v>
      </c>
      <c r="AY602" t="s">
        <v>148</v>
      </c>
      <c r="AZ602" t="s">
        <v>725</v>
      </c>
      <c r="BA602" t="s">
        <v>207</v>
      </c>
      <c r="BB602">
        <v>0</v>
      </c>
      <c r="BC602">
        <v>0</v>
      </c>
      <c r="BD602">
        <v>0</v>
      </c>
      <c r="BE602" s="10" t="str">
        <f t="shared" si="137"/>
        <v>diferente</v>
      </c>
      <c r="BF602" s="10" t="str">
        <f t="shared" si="127"/>
        <v>igual</v>
      </c>
      <c r="BG602">
        <f>VLOOKUP(A602,[1]FormatoBBDD!$A$1:$CA$2248,57,FALSE)</f>
        <v>0</v>
      </c>
      <c r="BH602">
        <v>0</v>
      </c>
      <c r="BI602" t="s">
        <v>107</v>
      </c>
      <c r="BN602" t="s">
        <v>116</v>
      </c>
      <c r="BW602" t="s">
        <v>725</v>
      </c>
      <c r="BX602" t="s">
        <v>148</v>
      </c>
      <c r="BY602" t="s">
        <v>207</v>
      </c>
      <c r="CD602">
        <v>0</v>
      </c>
      <c r="CE602">
        <f t="shared" si="128"/>
        <v>3</v>
      </c>
      <c r="CF602">
        <f t="shared" si="129"/>
        <v>1</v>
      </c>
      <c r="CG602">
        <f t="shared" si="130"/>
        <v>1</v>
      </c>
      <c r="CH602">
        <f t="shared" si="131"/>
        <v>1</v>
      </c>
      <c r="CI602">
        <f t="shared" si="132"/>
        <v>1</v>
      </c>
      <c r="CJ602">
        <f t="shared" si="133"/>
        <v>1</v>
      </c>
      <c r="CK602">
        <f t="shared" si="134"/>
        <v>1</v>
      </c>
      <c r="CL602">
        <f t="shared" si="135"/>
        <v>1</v>
      </c>
      <c r="CM602">
        <f t="shared" si="125"/>
        <v>7</v>
      </c>
      <c r="CN602">
        <f t="shared" si="136"/>
        <v>1</v>
      </c>
    </row>
    <row r="603" spans="1:92">
      <c r="A603" s="11" t="s">
        <v>2485</v>
      </c>
      <c r="B603" s="12">
        <v>39631</v>
      </c>
      <c r="C603" s="11">
        <v>2008</v>
      </c>
      <c r="D603" s="11">
        <v>2009</v>
      </c>
      <c r="E603" s="11" t="s">
        <v>2486</v>
      </c>
      <c r="F603" s="12">
        <v>39896</v>
      </c>
      <c r="G603" s="11">
        <v>265</v>
      </c>
      <c r="H603" s="11" t="s">
        <v>292</v>
      </c>
      <c r="I603" s="11" t="s">
        <v>2487</v>
      </c>
      <c r="J603" s="13" t="s">
        <v>94</v>
      </c>
      <c r="K603" s="13" t="s">
        <v>212</v>
      </c>
      <c r="L603" s="11" t="s">
        <v>96</v>
      </c>
      <c r="M603" s="11">
        <v>1</v>
      </c>
      <c r="N603" s="11" t="s">
        <v>140</v>
      </c>
      <c r="O603" s="11" t="s">
        <v>98</v>
      </c>
      <c r="P603" s="11" t="s">
        <v>99</v>
      </c>
      <c r="Q603" s="11">
        <v>1</v>
      </c>
      <c r="R603" s="11">
        <v>0</v>
      </c>
      <c r="S603" s="11" t="s">
        <v>100</v>
      </c>
      <c r="T603" s="11" t="s">
        <v>101</v>
      </c>
      <c r="U603" s="11" t="s">
        <v>196</v>
      </c>
      <c r="V603" s="11" t="s">
        <v>103</v>
      </c>
      <c r="W603" s="11" t="s">
        <v>122</v>
      </c>
      <c r="X603" s="11" t="s">
        <v>369</v>
      </c>
      <c r="Y603" s="11" t="s">
        <v>2488</v>
      </c>
      <c r="Z603" s="11" t="s">
        <v>97</v>
      </c>
      <c r="AA603" s="11"/>
      <c r="AB603" s="11" t="s">
        <v>146</v>
      </c>
      <c r="AC603" s="11">
        <v>0</v>
      </c>
      <c r="AD603" s="11">
        <v>5</v>
      </c>
      <c r="AE603" s="11">
        <v>2</v>
      </c>
      <c r="AF603" s="11"/>
      <c r="AG603">
        <v>0</v>
      </c>
      <c r="AH603">
        <v>1</v>
      </c>
      <c r="AI603">
        <v>1</v>
      </c>
      <c r="AJ603" s="9">
        <f t="shared" si="126"/>
        <v>7</v>
      </c>
      <c r="AK603" s="9"/>
      <c r="AL603" s="11">
        <v>2</v>
      </c>
      <c r="AM603" s="11">
        <v>0</v>
      </c>
      <c r="AN603">
        <v>0</v>
      </c>
      <c r="AO603">
        <v>0</v>
      </c>
      <c r="AP603">
        <v>0</v>
      </c>
      <c r="AQ603">
        <v>0</v>
      </c>
      <c r="AR603">
        <v>0</v>
      </c>
      <c r="AS603">
        <v>0</v>
      </c>
      <c r="AT603">
        <v>0</v>
      </c>
      <c r="AU603" s="11" t="s">
        <v>146</v>
      </c>
      <c r="AV603" s="11" t="s">
        <v>170</v>
      </c>
      <c r="AW603" s="11" t="s">
        <v>1074</v>
      </c>
      <c r="AX603" s="11" t="s">
        <v>111</v>
      </c>
      <c r="AY603" s="11" t="s">
        <v>110</v>
      </c>
      <c r="AZ603">
        <v>0</v>
      </c>
      <c r="BA603">
        <v>0</v>
      </c>
      <c r="BB603" s="11" t="s">
        <v>148</v>
      </c>
      <c r="BC603" s="11" t="s">
        <v>108</v>
      </c>
      <c r="BD603">
        <v>0</v>
      </c>
      <c r="BE603" s="10" t="str">
        <f t="shared" si="137"/>
        <v>diferente</v>
      </c>
      <c r="BF603" s="10" t="str">
        <f t="shared" si="127"/>
        <v>igual</v>
      </c>
      <c r="BG603">
        <f>VLOOKUP(A603,[1]FormatoBBDD!$A$1:$CA$2248,57,FALSE)</f>
        <v>0</v>
      </c>
      <c r="BH603">
        <v>0</v>
      </c>
      <c r="BI603" s="11" t="s">
        <v>115</v>
      </c>
      <c r="BJ603" s="11">
        <v>1</v>
      </c>
      <c r="BK603" s="11" t="s">
        <v>148</v>
      </c>
      <c r="BL603" s="11" t="s">
        <v>108</v>
      </c>
      <c r="BM603" s="11"/>
      <c r="BN603" s="11" t="s">
        <v>116</v>
      </c>
      <c r="BO603" s="11"/>
      <c r="BP603" s="11"/>
      <c r="BQ603" s="11"/>
      <c r="BR603" s="11"/>
      <c r="BS603" s="11"/>
      <c r="BT603" s="11"/>
      <c r="BU603" s="11"/>
      <c r="BV603" s="11"/>
      <c r="BW603" s="11" t="s">
        <v>148</v>
      </c>
      <c r="BX603" s="11" t="s">
        <v>1074</v>
      </c>
      <c r="BY603" s="11"/>
      <c r="BZ603" s="11"/>
      <c r="CA603" s="11"/>
      <c r="CB603" s="11"/>
      <c r="CC603" s="11"/>
      <c r="CD603" s="11">
        <v>1</v>
      </c>
      <c r="CE603">
        <f t="shared" si="128"/>
        <v>2</v>
      </c>
      <c r="CF603">
        <f t="shared" si="129"/>
        <v>1</v>
      </c>
      <c r="CG603">
        <f t="shared" si="130"/>
        <v>1</v>
      </c>
      <c r="CH603">
        <f t="shared" si="131"/>
        <v>1</v>
      </c>
      <c r="CI603">
        <f t="shared" si="132"/>
        <v>1</v>
      </c>
      <c r="CJ603">
        <f t="shared" si="133"/>
        <v>1</v>
      </c>
      <c r="CK603">
        <f t="shared" si="134"/>
        <v>1</v>
      </c>
      <c r="CL603">
        <f t="shared" si="135"/>
        <v>1</v>
      </c>
      <c r="CM603">
        <f t="shared" si="125"/>
        <v>7</v>
      </c>
      <c r="CN603">
        <f t="shared" si="136"/>
        <v>1</v>
      </c>
    </row>
    <row r="604" spans="1:92">
      <c r="A604" t="s">
        <v>2489</v>
      </c>
      <c r="B604" s="8">
        <v>39633</v>
      </c>
      <c r="C604">
        <v>2008</v>
      </c>
      <c r="D604">
        <v>2008</v>
      </c>
      <c r="E604" t="s">
        <v>2490</v>
      </c>
      <c r="F604" s="8">
        <v>39659</v>
      </c>
      <c r="G604">
        <v>26</v>
      </c>
      <c r="H604" t="s">
        <v>119</v>
      </c>
      <c r="I604" t="s">
        <v>629</v>
      </c>
      <c r="J604" t="s">
        <v>211</v>
      </c>
      <c r="K604" t="s">
        <v>212</v>
      </c>
      <c r="L604" t="s">
        <v>132</v>
      </c>
      <c r="M604">
        <v>1</v>
      </c>
      <c r="N604" t="s">
        <v>97</v>
      </c>
      <c r="O604" t="s">
        <v>314</v>
      </c>
      <c r="P604" t="s">
        <v>314</v>
      </c>
      <c r="Q604">
        <v>99</v>
      </c>
      <c r="R604">
        <v>99</v>
      </c>
      <c r="S604" t="s">
        <v>100</v>
      </c>
      <c r="T604" t="s">
        <v>101</v>
      </c>
      <c r="U604" t="s">
        <v>196</v>
      </c>
      <c r="V604" t="s">
        <v>103</v>
      </c>
      <c r="W604" t="s">
        <v>869</v>
      </c>
      <c r="X604" t="s">
        <v>2491</v>
      </c>
      <c r="Y604" t="s">
        <v>2492</v>
      </c>
      <c r="Z604" t="s">
        <v>97</v>
      </c>
      <c r="AA604" t="s">
        <v>107</v>
      </c>
      <c r="AB604" t="s">
        <v>145</v>
      </c>
      <c r="AC604">
        <v>7</v>
      </c>
      <c r="AD604">
        <v>0</v>
      </c>
      <c r="AE604">
        <v>0</v>
      </c>
      <c r="AG604">
        <v>1</v>
      </c>
      <c r="AH604">
        <v>0</v>
      </c>
      <c r="AI604">
        <v>0</v>
      </c>
      <c r="AJ604" s="9">
        <f t="shared" si="126"/>
        <v>7</v>
      </c>
      <c r="AK604" s="9"/>
      <c r="AL604">
        <v>0</v>
      </c>
      <c r="AM604">
        <v>0</v>
      </c>
      <c r="AN604" t="s">
        <v>145</v>
      </c>
      <c r="AO604" t="s">
        <v>170</v>
      </c>
      <c r="AP604" t="s">
        <v>108</v>
      </c>
      <c r="AQ604" t="s">
        <v>111</v>
      </c>
      <c r="AR604" t="s">
        <v>110</v>
      </c>
      <c r="AS604" t="s">
        <v>148</v>
      </c>
      <c r="AT604" t="s">
        <v>565</v>
      </c>
      <c r="AU604">
        <v>0</v>
      </c>
      <c r="AV604">
        <v>0</v>
      </c>
      <c r="AW604">
        <v>0</v>
      </c>
      <c r="AX604">
        <v>0</v>
      </c>
      <c r="AY604">
        <v>0</v>
      </c>
      <c r="AZ604">
        <v>0</v>
      </c>
      <c r="BA604">
        <v>0</v>
      </c>
      <c r="BB604">
        <v>0</v>
      </c>
      <c r="BC604">
        <v>0</v>
      </c>
      <c r="BD604">
        <v>0</v>
      </c>
      <c r="BE604" s="10" t="str">
        <f t="shared" si="137"/>
        <v>igual</v>
      </c>
      <c r="BF604" s="10" t="str">
        <f t="shared" si="127"/>
        <v>diferente</v>
      </c>
      <c r="BG604">
        <f>VLOOKUP(A604,[1]FormatoBBDD!$A$1:$CA$2248,57,FALSE)</f>
        <v>0</v>
      </c>
      <c r="BH604">
        <v>0</v>
      </c>
      <c r="BI604" t="s">
        <v>107</v>
      </c>
      <c r="BN604" t="s">
        <v>116</v>
      </c>
      <c r="BW604" t="s">
        <v>148</v>
      </c>
      <c r="BX604" t="s">
        <v>565</v>
      </c>
      <c r="CD604">
        <v>0</v>
      </c>
      <c r="CE604">
        <f t="shared" si="128"/>
        <v>2</v>
      </c>
      <c r="CF604">
        <f t="shared" si="129"/>
        <v>1</v>
      </c>
      <c r="CG604">
        <f t="shared" si="130"/>
        <v>1</v>
      </c>
      <c r="CH604">
        <f t="shared" si="131"/>
        <v>1</v>
      </c>
      <c r="CI604">
        <f t="shared" si="132"/>
        <v>1</v>
      </c>
      <c r="CJ604">
        <f t="shared" si="133"/>
        <v>1</v>
      </c>
      <c r="CK604">
        <f t="shared" si="134"/>
        <v>1</v>
      </c>
      <c r="CL604">
        <f t="shared" si="135"/>
        <v>1</v>
      </c>
      <c r="CM604">
        <f t="shared" si="125"/>
        <v>7</v>
      </c>
      <c r="CN604">
        <f t="shared" si="136"/>
        <v>1</v>
      </c>
    </row>
    <row r="605" spans="1:92">
      <c r="A605" t="s">
        <v>2493</v>
      </c>
      <c r="B605" s="8">
        <v>39636</v>
      </c>
      <c r="C605">
        <v>2008</v>
      </c>
      <c r="D605">
        <v>2008</v>
      </c>
      <c r="E605" t="s">
        <v>2494</v>
      </c>
      <c r="F605" s="8">
        <v>39670</v>
      </c>
      <c r="G605">
        <v>34</v>
      </c>
      <c r="H605" t="s">
        <v>119</v>
      </c>
      <c r="I605" t="s">
        <v>352</v>
      </c>
      <c r="J605" t="s">
        <v>94</v>
      </c>
      <c r="K605" t="s">
        <v>121</v>
      </c>
      <c r="L605" t="s">
        <v>96</v>
      </c>
      <c r="M605">
        <v>1</v>
      </c>
      <c r="N605" t="s">
        <v>140</v>
      </c>
      <c r="O605" t="s">
        <v>98</v>
      </c>
      <c r="P605" t="s">
        <v>99</v>
      </c>
      <c r="Q605">
        <v>1</v>
      </c>
      <c r="R605">
        <v>0</v>
      </c>
      <c r="S605" t="s">
        <v>100</v>
      </c>
      <c r="T605" t="s">
        <v>101</v>
      </c>
      <c r="U605" t="s">
        <v>102</v>
      </c>
      <c r="V605" t="s">
        <v>103</v>
      </c>
      <c r="W605" t="s">
        <v>122</v>
      </c>
      <c r="X605" t="s">
        <v>604</v>
      </c>
      <c r="Y605" t="s">
        <v>2495</v>
      </c>
      <c r="Z605" t="s">
        <v>97</v>
      </c>
      <c r="AB605" t="s">
        <v>145</v>
      </c>
      <c r="AC605">
        <v>0</v>
      </c>
      <c r="AD605">
        <v>7</v>
      </c>
      <c r="AE605">
        <v>0</v>
      </c>
      <c r="AG605">
        <v>0</v>
      </c>
      <c r="AH605">
        <v>1</v>
      </c>
      <c r="AI605">
        <v>0</v>
      </c>
      <c r="AJ605" s="9">
        <f t="shared" si="126"/>
        <v>7</v>
      </c>
      <c r="AK605" s="9"/>
      <c r="AL605">
        <v>0</v>
      </c>
      <c r="AM605">
        <v>0</v>
      </c>
      <c r="AN605">
        <v>0</v>
      </c>
      <c r="AO605">
        <v>0</v>
      </c>
      <c r="AP605">
        <v>0</v>
      </c>
      <c r="AQ605">
        <v>0</v>
      </c>
      <c r="AR605">
        <v>0</v>
      </c>
      <c r="AS605">
        <v>0</v>
      </c>
      <c r="AT605">
        <v>0</v>
      </c>
      <c r="AU605" t="s">
        <v>148</v>
      </c>
      <c r="AV605" t="s">
        <v>1074</v>
      </c>
      <c r="AW605" t="s">
        <v>145</v>
      </c>
      <c r="AX605" t="s">
        <v>146</v>
      </c>
      <c r="AY605" t="s">
        <v>108</v>
      </c>
      <c r="AZ605" t="s">
        <v>111</v>
      </c>
      <c r="BA605" t="s">
        <v>110</v>
      </c>
      <c r="BB605">
        <v>0</v>
      </c>
      <c r="BC605">
        <v>0</v>
      </c>
      <c r="BD605">
        <v>0</v>
      </c>
      <c r="BE605" s="10" t="str">
        <f t="shared" si="137"/>
        <v>diferente</v>
      </c>
      <c r="BF605" s="10" t="str">
        <f t="shared" si="127"/>
        <v>igual</v>
      </c>
      <c r="BG605">
        <f>VLOOKUP(A605,[1]FormatoBBDD!$A$1:$CA$2248,57,FALSE)</f>
        <v>0</v>
      </c>
      <c r="BH605">
        <v>0</v>
      </c>
      <c r="BI605" t="s">
        <v>107</v>
      </c>
      <c r="BN605" t="s">
        <v>116</v>
      </c>
      <c r="BW605" t="s">
        <v>148</v>
      </c>
      <c r="BX605" t="s">
        <v>1074</v>
      </c>
      <c r="CD605">
        <v>0</v>
      </c>
      <c r="CE605">
        <f t="shared" si="128"/>
        <v>2</v>
      </c>
      <c r="CF605">
        <f t="shared" si="129"/>
        <v>1</v>
      </c>
      <c r="CG605">
        <f t="shared" si="130"/>
        <v>1</v>
      </c>
      <c r="CH605">
        <f t="shared" si="131"/>
        <v>1</v>
      </c>
      <c r="CI605">
        <f t="shared" si="132"/>
        <v>1</v>
      </c>
      <c r="CJ605">
        <f t="shared" si="133"/>
        <v>1</v>
      </c>
      <c r="CK605">
        <f t="shared" si="134"/>
        <v>1</v>
      </c>
      <c r="CL605">
        <f t="shared" si="135"/>
        <v>1</v>
      </c>
      <c r="CM605">
        <f t="shared" si="125"/>
        <v>7</v>
      </c>
      <c r="CN605">
        <f t="shared" si="136"/>
        <v>1</v>
      </c>
    </row>
    <row r="606" spans="1:92">
      <c r="A606" s="11" t="s">
        <v>2496</v>
      </c>
      <c r="B606" s="12">
        <v>39638</v>
      </c>
      <c r="C606" s="11">
        <v>2008</v>
      </c>
      <c r="D606" s="11">
        <v>2008</v>
      </c>
      <c r="E606" s="11" t="s">
        <v>2497</v>
      </c>
      <c r="F606" s="12">
        <v>39743</v>
      </c>
      <c r="G606" s="11">
        <v>105</v>
      </c>
      <c r="H606" s="11" t="s">
        <v>160</v>
      </c>
      <c r="I606" s="11" t="s">
        <v>629</v>
      </c>
      <c r="J606" s="11" t="s">
        <v>211</v>
      </c>
      <c r="K606" s="11" t="s">
        <v>212</v>
      </c>
      <c r="L606" s="11" t="s">
        <v>96</v>
      </c>
      <c r="M606" s="11">
        <v>1</v>
      </c>
      <c r="N606" s="11" t="s">
        <v>140</v>
      </c>
      <c r="O606" s="11" t="s">
        <v>98</v>
      </c>
      <c r="P606" s="11" t="s">
        <v>99</v>
      </c>
      <c r="Q606" s="11">
        <v>1</v>
      </c>
      <c r="R606" s="11">
        <v>0</v>
      </c>
      <c r="S606" s="11" t="s">
        <v>100</v>
      </c>
      <c r="T606" s="11" t="s">
        <v>101</v>
      </c>
      <c r="U606" s="11" t="s">
        <v>196</v>
      </c>
      <c r="V606" s="11" t="s">
        <v>103</v>
      </c>
      <c r="W606" s="11" t="s">
        <v>122</v>
      </c>
      <c r="X606" s="11" t="s">
        <v>2498</v>
      </c>
      <c r="Y606" s="11" t="s">
        <v>2499</v>
      </c>
      <c r="Z606" s="11" t="s">
        <v>97</v>
      </c>
      <c r="AA606" s="11"/>
      <c r="AB606" s="11" t="s">
        <v>145</v>
      </c>
      <c r="AC606" s="11">
        <v>7</v>
      </c>
      <c r="AD606" s="11">
        <v>0</v>
      </c>
      <c r="AE606" s="11">
        <v>0</v>
      </c>
      <c r="AF606" s="11"/>
      <c r="AG606">
        <v>1</v>
      </c>
      <c r="AH606">
        <v>0</v>
      </c>
      <c r="AI606">
        <v>0</v>
      </c>
      <c r="AJ606" s="9">
        <f t="shared" si="126"/>
        <v>7</v>
      </c>
      <c r="AK606" s="9"/>
      <c r="AL606" s="11">
        <v>0</v>
      </c>
      <c r="AM606" s="11">
        <v>0</v>
      </c>
      <c r="AN606" s="11" t="s">
        <v>145</v>
      </c>
      <c r="AO606" s="11" t="s">
        <v>170</v>
      </c>
      <c r="AP606" s="11" t="s">
        <v>146</v>
      </c>
      <c r="AQ606" s="11" t="s">
        <v>111</v>
      </c>
      <c r="AR606" s="11" t="s">
        <v>110</v>
      </c>
      <c r="AS606" s="11" t="s">
        <v>148</v>
      </c>
      <c r="AT606" s="11" t="s">
        <v>725</v>
      </c>
      <c r="AU606">
        <v>0</v>
      </c>
      <c r="AV606">
        <v>0</v>
      </c>
      <c r="AW606">
        <v>0</v>
      </c>
      <c r="AX606">
        <v>0</v>
      </c>
      <c r="AY606">
        <v>0</v>
      </c>
      <c r="AZ606">
        <v>0</v>
      </c>
      <c r="BA606">
        <v>0</v>
      </c>
      <c r="BB606">
        <v>0</v>
      </c>
      <c r="BC606">
        <v>0</v>
      </c>
      <c r="BD606">
        <v>0</v>
      </c>
      <c r="BE606" s="10" t="str">
        <f t="shared" si="137"/>
        <v>igual</v>
      </c>
      <c r="BF606" s="10" t="str">
        <f t="shared" si="127"/>
        <v>diferente</v>
      </c>
      <c r="BG606">
        <f>VLOOKUP(A606,[1]FormatoBBDD!$A$1:$CA$2248,57,FALSE)</f>
        <v>0</v>
      </c>
      <c r="BH606">
        <v>0</v>
      </c>
      <c r="BI606" s="11" t="s">
        <v>107</v>
      </c>
      <c r="BJ606" s="11"/>
      <c r="BK606" s="11"/>
      <c r="BL606" s="11"/>
      <c r="BM606" s="11"/>
      <c r="BN606" s="11" t="s">
        <v>116</v>
      </c>
      <c r="BO606" s="11"/>
      <c r="BP606" s="11"/>
      <c r="BQ606" s="11"/>
      <c r="BR606" s="11"/>
      <c r="BS606" s="11"/>
      <c r="BT606" s="11"/>
      <c r="BU606" s="11"/>
      <c r="BV606" s="11"/>
      <c r="BW606" s="11" t="s">
        <v>148</v>
      </c>
      <c r="BX606" s="11" t="s">
        <v>725</v>
      </c>
      <c r="BY606" s="11"/>
      <c r="BZ606" s="11"/>
      <c r="CA606" s="11"/>
      <c r="CB606" s="11"/>
      <c r="CC606" s="11"/>
      <c r="CD606" s="11">
        <v>1</v>
      </c>
      <c r="CE606">
        <f t="shared" si="128"/>
        <v>2</v>
      </c>
      <c r="CF606">
        <f t="shared" si="129"/>
        <v>1</v>
      </c>
      <c r="CG606">
        <f t="shared" si="130"/>
        <v>1</v>
      </c>
      <c r="CH606">
        <f t="shared" si="131"/>
        <v>1</v>
      </c>
      <c r="CI606">
        <f t="shared" si="132"/>
        <v>1</v>
      </c>
      <c r="CJ606">
        <f t="shared" si="133"/>
        <v>1</v>
      </c>
      <c r="CK606">
        <f t="shared" si="134"/>
        <v>1</v>
      </c>
      <c r="CL606">
        <f t="shared" si="135"/>
        <v>1</v>
      </c>
      <c r="CM606">
        <f t="shared" si="125"/>
        <v>7</v>
      </c>
      <c r="CN606">
        <f t="shared" si="136"/>
        <v>1</v>
      </c>
    </row>
    <row r="607" spans="1:92">
      <c r="A607" t="s">
        <v>2500</v>
      </c>
      <c r="B607" s="8">
        <v>39639</v>
      </c>
      <c r="C607">
        <v>2008</v>
      </c>
      <c r="D607">
        <v>2008</v>
      </c>
      <c r="E607" t="s">
        <v>2501</v>
      </c>
      <c r="F607" s="8">
        <v>39771</v>
      </c>
      <c r="G607">
        <v>132</v>
      </c>
      <c r="H607" t="s">
        <v>298</v>
      </c>
      <c r="I607" t="s">
        <v>352</v>
      </c>
      <c r="J607" t="s">
        <v>94</v>
      </c>
      <c r="K607" t="s">
        <v>121</v>
      </c>
      <c r="L607" t="s">
        <v>96</v>
      </c>
      <c r="M607">
        <v>1</v>
      </c>
      <c r="N607" t="s">
        <v>140</v>
      </c>
      <c r="O607" t="s">
        <v>98</v>
      </c>
      <c r="P607" t="s">
        <v>99</v>
      </c>
      <c r="Q607">
        <v>1</v>
      </c>
      <c r="R607">
        <v>0</v>
      </c>
      <c r="S607" t="s">
        <v>100</v>
      </c>
      <c r="T607" t="s">
        <v>97</v>
      </c>
      <c r="U607" t="s">
        <v>97</v>
      </c>
      <c r="V607" t="s">
        <v>103</v>
      </c>
      <c r="W607" t="s">
        <v>197</v>
      </c>
      <c r="X607" t="s">
        <v>2502</v>
      </c>
      <c r="Y607" t="s">
        <v>2503</v>
      </c>
      <c r="Z607" t="s">
        <v>97</v>
      </c>
      <c r="AB607" t="s">
        <v>145</v>
      </c>
      <c r="AC607">
        <v>0</v>
      </c>
      <c r="AD607">
        <v>7</v>
      </c>
      <c r="AE607">
        <v>0</v>
      </c>
      <c r="AG607">
        <v>0</v>
      </c>
      <c r="AH607">
        <v>1</v>
      </c>
      <c r="AI607">
        <v>0</v>
      </c>
      <c r="AJ607" s="9">
        <f t="shared" si="126"/>
        <v>7</v>
      </c>
      <c r="AK607" s="9"/>
      <c r="AL607">
        <v>0</v>
      </c>
      <c r="AM607">
        <v>0</v>
      </c>
      <c r="AN607">
        <v>0</v>
      </c>
      <c r="AO607">
        <v>0</v>
      </c>
      <c r="AP607">
        <v>0</v>
      </c>
      <c r="AQ607">
        <v>0</v>
      </c>
      <c r="AR607">
        <v>0</v>
      </c>
      <c r="AS607">
        <v>0</v>
      </c>
      <c r="AT607">
        <v>0</v>
      </c>
      <c r="AU607" t="s">
        <v>148</v>
      </c>
      <c r="AV607" t="s">
        <v>170</v>
      </c>
      <c r="AW607" t="s">
        <v>145</v>
      </c>
      <c r="AX607" t="s">
        <v>482</v>
      </c>
      <c r="AY607" t="s">
        <v>108</v>
      </c>
      <c r="AZ607" t="s">
        <v>111</v>
      </c>
      <c r="BA607" t="s">
        <v>110</v>
      </c>
      <c r="BB607">
        <v>0</v>
      </c>
      <c r="BC607">
        <v>0</v>
      </c>
      <c r="BD607">
        <v>0</v>
      </c>
      <c r="BE607" s="10" t="str">
        <f t="shared" si="137"/>
        <v>diferente</v>
      </c>
      <c r="BF607" s="10" t="str">
        <f t="shared" si="127"/>
        <v>igual</v>
      </c>
      <c r="BG607">
        <f>VLOOKUP(A607,[1]FormatoBBDD!$A$1:$CA$2248,57,FALSE)</f>
        <v>0</v>
      </c>
      <c r="BH607">
        <v>0</v>
      </c>
      <c r="BI607" t="s">
        <v>107</v>
      </c>
      <c r="BN607" t="s">
        <v>116</v>
      </c>
      <c r="BW607" t="s">
        <v>148</v>
      </c>
      <c r="BX607" t="s">
        <v>482</v>
      </c>
      <c r="CD607">
        <v>0</v>
      </c>
      <c r="CE607">
        <f t="shared" si="128"/>
        <v>2</v>
      </c>
      <c r="CF607">
        <f t="shared" si="129"/>
        <v>1</v>
      </c>
      <c r="CG607">
        <f t="shared" si="130"/>
        <v>1</v>
      </c>
      <c r="CH607">
        <f t="shared" si="131"/>
        <v>1</v>
      </c>
      <c r="CI607">
        <f t="shared" si="132"/>
        <v>1</v>
      </c>
      <c r="CJ607">
        <f t="shared" si="133"/>
        <v>1</v>
      </c>
      <c r="CK607">
        <f t="shared" si="134"/>
        <v>1</v>
      </c>
      <c r="CL607">
        <f t="shared" si="135"/>
        <v>1</v>
      </c>
      <c r="CM607">
        <f t="shared" si="125"/>
        <v>7</v>
      </c>
      <c r="CN607">
        <f t="shared" si="136"/>
        <v>1</v>
      </c>
    </row>
    <row r="608" spans="1:92">
      <c r="A608" t="s">
        <v>2504</v>
      </c>
      <c r="B608" s="8">
        <v>39641</v>
      </c>
      <c r="C608">
        <v>2008</v>
      </c>
      <c r="D608">
        <v>2008</v>
      </c>
      <c r="E608" t="s">
        <v>2505</v>
      </c>
      <c r="F608" s="8">
        <v>39694</v>
      </c>
      <c r="G608">
        <v>53</v>
      </c>
      <c r="H608" t="s">
        <v>268</v>
      </c>
      <c r="I608" t="s">
        <v>506</v>
      </c>
      <c r="J608" t="s">
        <v>94</v>
      </c>
      <c r="K608" t="s">
        <v>121</v>
      </c>
      <c r="L608" t="s">
        <v>96</v>
      </c>
      <c r="M608">
        <v>1</v>
      </c>
      <c r="N608" t="s">
        <v>140</v>
      </c>
      <c r="O608" t="s">
        <v>98</v>
      </c>
      <c r="P608" t="s">
        <v>99</v>
      </c>
      <c r="Q608">
        <v>1</v>
      </c>
      <c r="R608">
        <v>0</v>
      </c>
      <c r="S608" t="s">
        <v>100</v>
      </c>
      <c r="T608" t="s">
        <v>101</v>
      </c>
      <c r="U608" t="s">
        <v>97</v>
      </c>
      <c r="V608" t="s">
        <v>103</v>
      </c>
      <c r="W608" t="s">
        <v>831</v>
      </c>
      <c r="X608" t="s">
        <v>2506</v>
      </c>
      <c r="Y608" t="s">
        <v>2507</v>
      </c>
      <c r="Z608" t="s">
        <v>2508</v>
      </c>
      <c r="AB608" t="s">
        <v>145</v>
      </c>
      <c r="AC608">
        <v>0</v>
      </c>
      <c r="AD608">
        <v>7</v>
      </c>
      <c r="AE608">
        <v>0</v>
      </c>
      <c r="AG608">
        <v>0</v>
      </c>
      <c r="AH608">
        <v>1</v>
      </c>
      <c r="AI608">
        <v>0</v>
      </c>
      <c r="AJ608" s="9">
        <f t="shared" si="126"/>
        <v>7</v>
      </c>
      <c r="AK608" s="9"/>
      <c r="AL608">
        <v>0</v>
      </c>
      <c r="AM608">
        <v>0</v>
      </c>
      <c r="AN608">
        <v>0</v>
      </c>
      <c r="AO608">
        <v>0</v>
      </c>
      <c r="AP608">
        <v>0</v>
      </c>
      <c r="AQ608">
        <v>0</v>
      </c>
      <c r="AR608">
        <v>0</v>
      </c>
      <c r="AS608">
        <v>0</v>
      </c>
      <c r="AT608">
        <v>0</v>
      </c>
      <c r="AU608" t="s">
        <v>148</v>
      </c>
      <c r="AV608" t="s">
        <v>170</v>
      </c>
      <c r="AW608" t="s">
        <v>145</v>
      </c>
      <c r="AX608" t="s">
        <v>207</v>
      </c>
      <c r="AY608" t="s">
        <v>108</v>
      </c>
      <c r="AZ608" t="s">
        <v>111</v>
      </c>
      <c r="BA608" t="s">
        <v>110</v>
      </c>
      <c r="BB608">
        <v>0</v>
      </c>
      <c r="BC608">
        <v>0</v>
      </c>
      <c r="BD608">
        <v>0</v>
      </c>
      <c r="BE608" s="10" t="str">
        <f t="shared" si="137"/>
        <v>diferente</v>
      </c>
      <c r="BF608" s="10" t="str">
        <f t="shared" si="127"/>
        <v>igual</v>
      </c>
      <c r="BG608">
        <f>VLOOKUP(A608,[1]FormatoBBDD!$A$1:$CA$2248,57,FALSE)</f>
        <v>0</v>
      </c>
      <c r="BH608">
        <v>0</v>
      </c>
      <c r="BI608" t="s">
        <v>107</v>
      </c>
      <c r="BN608" t="s">
        <v>116</v>
      </c>
      <c r="BW608" t="s">
        <v>148</v>
      </c>
      <c r="BX608" t="s">
        <v>207</v>
      </c>
      <c r="CD608">
        <v>0</v>
      </c>
      <c r="CE608">
        <f t="shared" si="128"/>
        <v>2</v>
      </c>
      <c r="CF608">
        <f t="shared" si="129"/>
        <v>1</v>
      </c>
      <c r="CG608">
        <f t="shared" si="130"/>
        <v>1</v>
      </c>
      <c r="CH608">
        <f t="shared" si="131"/>
        <v>1</v>
      </c>
      <c r="CI608">
        <f t="shared" si="132"/>
        <v>1</v>
      </c>
      <c r="CJ608">
        <f t="shared" si="133"/>
        <v>1</v>
      </c>
      <c r="CK608">
        <f t="shared" si="134"/>
        <v>1</v>
      </c>
      <c r="CL608">
        <f t="shared" si="135"/>
        <v>1</v>
      </c>
      <c r="CM608">
        <f t="shared" si="125"/>
        <v>7</v>
      </c>
      <c r="CN608">
        <f t="shared" si="136"/>
        <v>1</v>
      </c>
    </row>
    <row r="609" spans="1:92">
      <c r="A609" t="s">
        <v>2509</v>
      </c>
      <c r="B609" s="8">
        <v>39643</v>
      </c>
      <c r="C609">
        <v>2008</v>
      </c>
      <c r="D609">
        <v>2008</v>
      </c>
      <c r="E609" t="s">
        <v>2510</v>
      </c>
      <c r="F609" s="8">
        <v>39708</v>
      </c>
      <c r="G609">
        <v>65</v>
      </c>
      <c r="H609" t="s">
        <v>656</v>
      </c>
      <c r="I609" t="s">
        <v>1854</v>
      </c>
      <c r="J609" t="s">
        <v>94</v>
      </c>
      <c r="K609" t="s">
        <v>121</v>
      </c>
      <c r="L609" t="s">
        <v>96</v>
      </c>
      <c r="M609">
        <v>1</v>
      </c>
      <c r="N609" t="s">
        <v>140</v>
      </c>
      <c r="O609" t="s">
        <v>98</v>
      </c>
      <c r="P609" t="s">
        <v>99</v>
      </c>
      <c r="Q609">
        <v>1</v>
      </c>
      <c r="R609">
        <v>0</v>
      </c>
      <c r="S609" t="s">
        <v>100</v>
      </c>
      <c r="T609" t="s">
        <v>101</v>
      </c>
      <c r="U609" t="s">
        <v>97</v>
      </c>
      <c r="V609" t="s">
        <v>103</v>
      </c>
      <c r="W609" t="s">
        <v>122</v>
      </c>
      <c r="X609" t="s">
        <v>657</v>
      </c>
      <c r="Y609" t="s">
        <v>2511</v>
      </c>
      <c r="Z609" t="s">
        <v>97</v>
      </c>
      <c r="AB609" t="s">
        <v>145</v>
      </c>
      <c r="AC609">
        <v>0</v>
      </c>
      <c r="AD609">
        <v>7</v>
      </c>
      <c r="AE609">
        <v>0</v>
      </c>
      <c r="AG609">
        <v>0</v>
      </c>
      <c r="AH609">
        <v>1</v>
      </c>
      <c r="AI609">
        <v>0</v>
      </c>
      <c r="AJ609" s="9">
        <f t="shared" si="126"/>
        <v>7</v>
      </c>
      <c r="AK609" s="9"/>
      <c r="AL609">
        <v>0</v>
      </c>
      <c r="AM609">
        <v>0</v>
      </c>
      <c r="AN609">
        <v>0</v>
      </c>
      <c r="AO609">
        <v>0</v>
      </c>
      <c r="AP609">
        <v>0</v>
      </c>
      <c r="AQ609">
        <v>0</v>
      </c>
      <c r="AR609">
        <v>0</v>
      </c>
      <c r="AS609">
        <v>0</v>
      </c>
      <c r="AT609">
        <v>0</v>
      </c>
      <c r="AU609" t="s">
        <v>148</v>
      </c>
      <c r="AV609" t="s">
        <v>170</v>
      </c>
      <c r="AW609" t="s">
        <v>145</v>
      </c>
      <c r="AX609" t="s">
        <v>146</v>
      </c>
      <c r="AY609" t="s">
        <v>148</v>
      </c>
      <c r="AZ609" t="s">
        <v>725</v>
      </c>
      <c r="BA609" t="s">
        <v>207</v>
      </c>
      <c r="BB609">
        <v>0</v>
      </c>
      <c r="BC609">
        <v>0</v>
      </c>
      <c r="BD609">
        <v>0</v>
      </c>
      <c r="BE609" s="10" t="str">
        <f t="shared" si="137"/>
        <v>diferente</v>
      </c>
      <c r="BF609" s="10" t="str">
        <f t="shared" si="127"/>
        <v>igual</v>
      </c>
      <c r="BG609">
        <f>VLOOKUP(A609,[1]FormatoBBDD!$A$1:$CA$2248,57,FALSE)</f>
        <v>0</v>
      </c>
      <c r="BH609">
        <v>0</v>
      </c>
      <c r="BI609" t="s">
        <v>107</v>
      </c>
      <c r="BN609" t="s">
        <v>116</v>
      </c>
      <c r="BW609" t="s">
        <v>148</v>
      </c>
      <c r="BX609" t="s">
        <v>725</v>
      </c>
      <c r="BY609" t="s">
        <v>207</v>
      </c>
      <c r="CD609">
        <v>0</v>
      </c>
      <c r="CE609">
        <f t="shared" si="128"/>
        <v>3</v>
      </c>
      <c r="CF609">
        <f t="shared" si="129"/>
        <v>1</v>
      </c>
      <c r="CG609">
        <f t="shared" si="130"/>
        <v>1</v>
      </c>
      <c r="CH609">
        <f t="shared" si="131"/>
        <v>1</v>
      </c>
      <c r="CI609">
        <f t="shared" si="132"/>
        <v>1</v>
      </c>
      <c r="CJ609">
        <f t="shared" si="133"/>
        <v>1</v>
      </c>
      <c r="CK609">
        <f t="shared" si="134"/>
        <v>1</v>
      </c>
      <c r="CL609">
        <f t="shared" si="135"/>
        <v>1</v>
      </c>
      <c r="CM609">
        <f t="shared" si="125"/>
        <v>7</v>
      </c>
      <c r="CN609">
        <f t="shared" si="136"/>
        <v>1</v>
      </c>
    </row>
    <row r="610" spans="1:92">
      <c r="A610" t="s">
        <v>2512</v>
      </c>
      <c r="B610" s="8">
        <v>39643</v>
      </c>
      <c r="C610">
        <v>2008</v>
      </c>
      <c r="D610">
        <v>2008</v>
      </c>
      <c r="E610" t="s">
        <v>2513</v>
      </c>
      <c r="F610" s="8">
        <v>39670</v>
      </c>
      <c r="G610">
        <v>27</v>
      </c>
      <c r="H610" t="s">
        <v>424</v>
      </c>
      <c r="I610" t="s">
        <v>352</v>
      </c>
      <c r="J610" t="s">
        <v>94</v>
      </c>
      <c r="K610" t="s">
        <v>121</v>
      </c>
      <c r="L610" t="s">
        <v>96</v>
      </c>
      <c r="M610">
        <v>1</v>
      </c>
      <c r="N610" t="s">
        <v>140</v>
      </c>
      <c r="O610" t="s">
        <v>98</v>
      </c>
      <c r="P610" t="s">
        <v>99</v>
      </c>
      <c r="Q610">
        <v>1</v>
      </c>
      <c r="R610">
        <v>0</v>
      </c>
      <c r="S610" t="s">
        <v>100</v>
      </c>
      <c r="T610" t="s">
        <v>101</v>
      </c>
      <c r="U610" t="s">
        <v>97</v>
      </c>
      <c r="V610" t="s">
        <v>103</v>
      </c>
      <c r="W610" t="s">
        <v>104</v>
      </c>
      <c r="X610" t="s">
        <v>2514</v>
      </c>
      <c r="Y610" t="s">
        <v>97</v>
      </c>
      <c r="Z610" t="s">
        <v>97</v>
      </c>
      <c r="AB610" t="s">
        <v>145</v>
      </c>
      <c r="AC610">
        <v>0</v>
      </c>
      <c r="AD610">
        <v>7</v>
      </c>
      <c r="AE610">
        <v>0</v>
      </c>
      <c r="AG610">
        <v>0</v>
      </c>
      <c r="AH610">
        <v>1</v>
      </c>
      <c r="AI610">
        <v>0</v>
      </c>
      <c r="AJ610" s="9">
        <f t="shared" si="126"/>
        <v>7</v>
      </c>
      <c r="AK610" s="9"/>
      <c r="AL610">
        <v>0</v>
      </c>
      <c r="AM610">
        <v>0</v>
      </c>
      <c r="AN610">
        <v>0</v>
      </c>
      <c r="AO610">
        <v>0</v>
      </c>
      <c r="AP610">
        <v>0</v>
      </c>
      <c r="AQ610">
        <v>0</v>
      </c>
      <c r="AR610">
        <v>0</v>
      </c>
      <c r="AS610">
        <v>0</v>
      </c>
      <c r="AT610">
        <v>0</v>
      </c>
      <c r="AU610" t="s">
        <v>148</v>
      </c>
      <c r="AV610" t="s">
        <v>1074</v>
      </c>
      <c r="AW610" t="s">
        <v>145</v>
      </c>
      <c r="AX610" t="s">
        <v>146</v>
      </c>
      <c r="AY610" t="s">
        <v>108</v>
      </c>
      <c r="AZ610" t="s">
        <v>111</v>
      </c>
      <c r="BA610" t="s">
        <v>110</v>
      </c>
      <c r="BB610">
        <v>0</v>
      </c>
      <c r="BC610">
        <v>0</v>
      </c>
      <c r="BD610">
        <v>0</v>
      </c>
      <c r="BE610" s="10" t="str">
        <f t="shared" si="137"/>
        <v>diferente</v>
      </c>
      <c r="BF610" s="10" t="str">
        <f t="shared" si="127"/>
        <v>igual</v>
      </c>
      <c r="BG610">
        <f>VLOOKUP(A610,[1]FormatoBBDD!$A$1:$CA$2248,57,FALSE)</f>
        <v>0</v>
      </c>
      <c r="BH610">
        <v>0</v>
      </c>
      <c r="BI610" t="s">
        <v>107</v>
      </c>
      <c r="BN610" t="s">
        <v>116</v>
      </c>
      <c r="BW610" t="s">
        <v>148</v>
      </c>
      <c r="BX610" t="s">
        <v>1074</v>
      </c>
      <c r="CD610">
        <v>0</v>
      </c>
      <c r="CE610">
        <f t="shared" si="128"/>
        <v>2</v>
      </c>
      <c r="CF610">
        <f t="shared" si="129"/>
        <v>1</v>
      </c>
      <c r="CG610">
        <f t="shared" si="130"/>
        <v>1</v>
      </c>
      <c r="CH610">
        <f t="shared" si="131"/>
        <v>1</v>
      </c>
      <c r="CI610">
        <f t="shared" si="132"/>
        <v>1</v>
      </c>
      <c r="CJ610">
        <f t="shared" si="133"/>
        <v>1</v>
      </c>
      <c r="CK610">
        <f t="shared" si="134"/>
        <v>1</v>
      </c>
      <c r="CL610">
        <f t="shared" si="135"/>
        <v>1</v>
      </c>
      <c r="CM610">
        <f t="shared" si="125"/>
        <v>7</v>
      </c>
      <c r="CN610">
        <f t="shared" si="136"/>
        <v>1</v>
      </c>
    </row>
    <row r="611" spans="1:92">
      <c r="A611" t="s">
        <v>2515</v>
      </c>
      <c r="B611" s="8">
        <v>39645</v>
      </c>
      <c r="C611">
        <v>2008</v>
      </c>
      <c r="D611">
        <v>2008</v>
      </c>
      <c r="E611" t="s">
        <v>2516</v>
      </c>
      <c r="F611" s="8">
        <v>39670</v>
      </c>
      <c r="G611">
        <v>25</v>
      </c>
      <c r="H611" t="s">
        <v>151</v>
      </c>
      <c r="I611" t="s">
        <v>352</v>
      </c>
      <c r="J611" t="s">
        <v>94</v>
      </c>
      <c r="K611" t="s">
        <v>121</v>
      </c>
      <c r="L611" t="s">
        <v>96</v>
      </c>
      <c r="M611">
        <v>1</v>
      </c>
      <c r="N611" t="s">
        <v>270</v>
      </c>
      <c r="O611" t="s">
        <v>98</v>
      </c>
      <c r="P611" t="s">
        <v>99</v>
      </c>
      <c r="Q611">
        <v>1</v>
      </c>
      <c r="R611">
        <v>0</v>
      </c>
      <c r="S611" t="s">
        <v>100</v>
      </c>
      <c r="T611" t="s">
        <v>101</v>
      </c>
      <c r="U611" t="s">
        <v>226</v>
      </c>
      <c r="V611" t="s">
        <v>103</v>
      </c>
      <c r="W611" t="s">
        <v>155</v>
      </c>
      <c r="X611" t="s">
        <v>2026</v>
      </c>
      <c r="Y611" t="s">
        <v>2517</v>
      </c>
      <c r="Z611" t="s">
        <v>97</v>
      </c>
      <c r="AB611" t="s">
        <v>145</v>
      </c>
      <c r="AC611">
        <v>0</v>
      </c>
      <c r="AD611">
        <v>7</v>
      </c>
      <c r="AE611">
        <v>0</v>
      </c>
      <c r="AG611">
        <v>0</v>
      </c>
      <c r="AH611">
        <v>1</v>
      </c>
      <c r="AI611">
        <v>0</v>
      </c>
      <c r="AJ611" s="9">
        <f t="shared" si="126"/>
        <v>7</v>
      </c>
      <c r="AK611" s="9"/>
      <c r="AL611">
        <v>0</v>
      </c>
      <c r="AM611">
        <v>0</v>
      </c>
      <c r="AN611">
        <v>0</v>
      </c>
      <c r="AO611">
        <v>0</v>
      </c>
      <c r="AP611">
        <v>0</v>
      </c>
      <c r="AQ611">
        <v>0</v>
      </c>
      <c r="AR611">
        <v>0</v>
      </c>
      <c r="AS611">
        <v>0</v>
      </c>
      <c r="AT611">
        <v>0</v>
      </c>
      <c r="AU611" t="s">
        <v>148</v>
      </c>
      <c r="AV611" t="s">
        <v>1074</v>
      </c>
      <c r="AW611" t="s">
        <v>145</v>
      </c>
      <c r="AX611" t="s">
        <v>146</v>
      </c>
      <c r="AY611" t="s">
        <v>108</v>
      </c>
      <c r="AZ611" t="s">
        <v>111</v>
      </c>
      <c r="BA611" t="s">
        <v>110</v>
      </c>
      <c r="BB611">
        <v>0</v>
      </c>
      <c r="BC611">
        <v>0</v>
      </c>
      <c r="BD611">
        <v>0</v>
      </c>
      <c r="BE611" s="10" t="str">
        <f t="shared" si="137"/>
        <v>diferente</v>
      </c>
      <c r="BF611" s="10" t="str">
        <f t="shared" si="127"/>
        <v>igual</v>
      </c>
      <c r="BG611">
        <f>VLOOKUP(A611,[1]FormatoBBDD!$A$1:$CA$2248,57,FALSE)</f>
        <v>0</v>
      </c>
      <c r="BH611">
        <v>0</v>
      </c>
      <c r="BI611" t="s">
        <v>107</v>
      </c>
      <c r="BN611" t="s">
        <v>116</v>
      </c>
      <c r="BW611" t="s">
        <v>148</v>
      </c>
      <c r="BX611" t="s">
        <v>1074</v>
      </c>
      <c r="CD611">
        <v>0</v>
      </c>
      <c r="CE611">
        <f t="shared" si="128"/>
        <v>2</v>
      </c>
      <c r="CF611">
        <f t="shared" si="129"/>
        <v>1</v>
      </c>
      <c r="CG611">
        <f t="shared" si="130"/>
        <v>1</v>
      </c>
      <c r="CH611">
        <f t="shared" si="131"/>
        <v>1</v>
      </c>
      <c r="CI611">
        <f t="shared" si="132"/>
        <v>1</v>
      </c>
      <c r="CJ611">
        <f t="shared" si="133"/>
        <v>1</v>
      </c>
      <c r="CK611">
        <f t="shared" si="134"/>
        <v>1</v>
      </c>
      <c r="CL611">
        <f t="shared" si="135"/>
        <v>1</v>
      </c>
      <c r="CM611">
        <f t="shared" si="125"/>
        <v>7</v>
      </c>
      <c r="CN611">
        <f t="shared" si="136"/>
        <v>1</v>
      </c>
    </row>
    <row r="612" spans="1:92">
      <c r="A612" t="s">
        <v>2518</v>
      </c>
      <c r="B612" s="8">
        <v>39646</v>
      </c>
      <c r="C612">
        <v>2008</v>
      </c>
      <c r="D612">
        <v>2008</v>
      </c>
      <c r="E612" t="s">
        <v>2519</v>
      </c>
      <c r="F612" s="8">
        <v>39709</v>
      </c>
      <c r="G612">
        <v>63</v>
      </c>
      <c r="H612" t="s">
        <v>268</v>
      </c>
      <c r="I612" t="s">
        <v>352</v>
      </c>
      <c r="J612" t="s">
        <v>94</v>
      </c>
      <c r="K612" t="s">
        <v>121</v>
      </c>
      <c r="L612" t="s">
        <v>96</v>
      </c>
      <c r="M612">
        <v>1</v>
      </c>
      <c r="N612" t="s">
        <v>140</v>
      </c>
      <c r="O612" t="s">
        <v>98</v>
      </c>
      <c r="P612" t="s">
        <v>99</v>
      </c>
      <c r="Q612">
        <v>1</v>
      </c>
      <c r="R612">
        <v>0</v>
      </c>
      <c r="S612" t="s">
        <v>100</v>
      </c>
      <c r="T612" t="s">
        <v>101</v>
      </c>
      <c r="U612" t="s">
        <v>196</v>
      </c>
      <c r="V612" t="s">
        <v>103</v>
      </c>
      <c r="W612" t="s">
        <v>122</v>
      </c>
      <c r="X612" t="s">
        <v>2520</v>
      </c>
      <c r="Y612" t="s">
        <v>2236</v>
      </c>
      <c r="Z612" t="s">
        <v>97</v>
      </c>
      <c r="AB612" t="s">
        <v>145</v>
      </c>
      <c r="AC612">
        <v>0</v>
      </c>
      <c r="AD612">
        <v>7</v>
      </c>
      <c r="AE612">
        <v>0</v>
      </c>
      <c r="AG612">
        <v>0</v>
      </c>
      <c r="AH612">
        <v>1</v>
      </c>
      <c r="AI612">
        <v>0</v>
      </c>
      <c r="AJ612" s="9">
        <f t="shared" si="126"/>
        <v>7</v>
      </c>
      <c r="AK612" s="9"/>
      <c r="AL612">
        <v>0</v>
      </c>
      <c r="AM612">
        <v>0</v>
      </c>
      <c r="AN612">
        <v>0</v>
      </c>
      <c r="AO612">
        <v>0</v>
      </c>
      <c r="AP612">
        <v>0</v>
      </c>
      <c r="AQ612">
        <v>0</v>
      </c>
      <c r="AR612">
        <v>0</v>
      </c>
      <c r="AS612">
        <v>0</v>
      </c>
      <c r="AT612">
        <v>0</v>
      </c>
      <c r="AU612" t="s">
        <v>148</v>
      </c>
      <c r="AV612" t="s">
        <v>170</v>
      </c>
      <c r="AW612" t="s">
        <v>145</v>
      </c>
      <c r="AX612" t="s">
        <v>207</v>
      </c>
      <c r="AY612" t="s">
        <v>108</v>
      </c>
      <c r="AZ612" t="s">
        <v>111</v>
      </c>
      <c r="BA612" t="s">
        <v>110</v>
      </c>
      <c r="BB612">
        <v>0</v>
      </c>
      <c r="BC612">
        <v>0</v>
      </c>
      <c r="BD612">
        <v>0</v>
      </c>
      <c r="BE612" s="10" t="str">
        <f t="shared" si="137"/>
        <v>diferente</v>
      </c>
      <c r="BF612" s="10" t="str">
        <f t="shared" si="127"/>
        <v>igual</v>
      </c>
      <c r="BG612">
        <f>VLOOKUP(A612,[1]FormatoBBDD!$A$1:$CA$2248,57,FALSE)</f>
        <v>0</v>
      </c>
      <c r="BH612">
        <v>0</v>
      </c>
      <c r="BI612" t="s">
        <v>107</v>
      </c>
      <c r="BN612" t="s">
        <v>116</v>
      </c>
      <c r="BW612" t="s">
        <v>148</v>
      </c>
      <c r="BX612" t="s">
        <v>207</v>
      </c>
      <c r="CD612">
        <v>0</v>
      </c>
      <c r="CE612">
        <f t="shared" si="128"/>
        <v>2</v>
      </c>
      <c r="CF612">
        <f t="shared" si="129"/>
        <v>1</v>
      </c>
      <c r="CG612">
        <f t="shared" si="130"/>
        <v>1</v>
      </c>
      <c r="CH612">
        <f t="shared" si="131"/>
        <v>1</v>
      </c>
      <c r="CI612">
        <f t="shared" si="132"/>
        <v>1</v>
      </c>
      <c r="CJ612">
        <f t="shared" si="133"/>
        <v>1</v>
      </c>
      <c r="CK612">
        <f t="shared" si="134"/>
        <v>1</v>
      </c>
      <c r="CL612">
        <f t="shared" si="135"/>
        <v>1</v>
      </c>
      <c r="CM612">
        <f t="shared" si="125"/>
        <v>7</v>
      </c>
      <c r="CN612">
        <f t="shared" si="136"/>
        <v>1</v>
      </c>
    </row>
    <row r="613" spans="1:92">
      <c r="A613" t="s">
        <v>2521</v>
      </c>
      <c r="B613" s="8">
        <v>39646</v>
      </c>
      <c r="C613">
        <v>2008</v>
      </c>
      <c r="D613">
        <v>2008</v>
      </c>
      <c r="E613" t="s">
        <v>2522</v>
      </c>
      <c r="F613" s="8">
        <v>39743</v>
      </c>
      <c r="G613">
        <v>97</v>
      </c>
      <c r="H613" t="s">
        <v>160</v>
      </c>
      <c r="I613" t="s">
        <v>352</v>
      </c>
      <c r="J613" t="s">
        <v>94</v>
      </c>
      <c r="K613" t="s">
        <v>121</v>
      </c>
      <c r="L613" t="s">
        <v>132</v>
      </c>
      <c r="M613">
        <v>1</v>
      </c>
      <c r="N613" t="s">
        <v>140</v>
      </c>
      <c r="O613" t="s">
        <v>133</v>
      </c>
      <c r="P613" t="s">
        <v>133</v>
      </c>
      <c r="Q613">
        <v>99</v>
      </c>
      <c r="R613">
        <v>99</v>
      </c>
      <c r="S613" t="s">
        <v>100</v>
      </c>
      <c r="T613" t="s">
        <v>97</v>
      </c>
      <c r="U613" t="s">
        <v>97</v>
      </c>
      <c r="V613" t="s">
        <v>97</v>
      </c>
      <c r="W613" t="s">
        <v>155</v>
      </c>
      <c r="X613" t="s">
        <v>2523</v>
      </c>
      <c r="Y613" t="s">
        <v>169</v>
      </c>
      <c r="Z613" t="s">
        <v>97</v>
      </c>
      <c r="AB613" t="s">
        <v>145</v>
      </c>
      <c r="AC613">
        <v>0</v>
      </c>
      <c r="AD613">
        <v>7</v>
      </c>
      <c r="AE613">
        <v>0</v>
      </c>
      <c r="AG613">
        <v>0</v>
      </c>
      <c r="AH613">
        <v>1</v>
      </c>
      <c r="AI613">
        <v>0</v>
      </c>
      <c r="AJ613" s="9">
        <f t="shared" si="126"/>
        <v>7</v>
      </c>
      <c r="AK613" s="9"/>
      <c r="AL613">
        <v>0</v>
      </c>
      <c r="AM613">
        <v>0</v>
      </c>
      <c r="AN613">
        <v>0</v>
      </c>
      <c r="AO613">
        <v>0</v>
      </c>
      <c r="AP613">
        <v>0</v>
      </c>
      <c r="AQ613">
        <v>0</v>
      </c>
      <c r="AR613">
        <v>0</v>
      </c>
      <c r="AS613">
        <v>0</v>
      </c>
      <c r="AT613">
        <v>0</v>
      </c>
      <c r="AU613" t="s">
        <v>148</v>
      </c>
      <c r="AV613" t="s">
        <v>170</v>
      </c>
      <c r="AW613" t="s">
        <v>145</v>
      </c>
      <c r="AX613" t="s">
        <v>146</v>
      </c>
      <c r="AY613" t="s">
        <v>725</v>
      </c>
      <c r="AZ613" t="s">
        <v>111</v>
      </c>
      <c r="BA613" t="s">
        <v>110</v>
      </c>
      <c r="BB613">
        <v>0</v>
      </c>
      <c r="BC613">
        <v>0</v>
      </c>
      <c r="BD613">
        <v>0</v>
      </c>
      <c r="BE613" s="10" t="str">
        <f t="shared" si="137"/>
        <v>diferente</v>
      </c>
      <c r="BF613" s="10" t="str">
        <f t="shared" si="127"/>
        <v>igual</v>
      </c>
      <c r="BG613">
        <f>VLOOKUP(A613,[1]FormatoBBDD!$A$1:$CA$2248,57,FALSE)</f>
        <v>0</v>
      </c>
      <c r="BH613">
        <v>0</v>
      </c>
      <c r="BI613" t="s">
        <v>107</v>
      </c>
      <c r="BN613" t="s">
        <v>116</v>
      </c>
      <c r="BW613" t="s">
        <v>148</v>
      </c>
      <c r="BX613" t="s">
        <v>725</v>
      </c>
      <c r="CD613">
        <v>0</v>
      </c>
      <c r="CE613">
        <f t="shared" si="128"/>
        <v>2</v>
      </c>
      <c r="CF613">
        <f t="shared" si="129"/>
        <v>1</v>
      </c>
      <c r="CG613">
        <f t="shared" si="130"/>
        <v>1</v>
      </c>
      <c r="CH613">
        <f t="shared" si="131"/>
        <v>1</v>
      </c>
      <c r="CI613">
        <f t="shared" si="132"/>
        <v>1</v>
      </c>
      <c r="CJ613">
        <f t="shared" si="133"/>
        <v>1</v>
      </c>
      <c r="CK613">
        <f t="shared" si="134"/>
        <v>1</v>
      </c>
      <c r="CL613">
        <f t="shared" si="135"/>
        <v>1</v>
      </c>
      <c r="CM613">
        <f t="shared" si="125"/>
        <v>7</v>
      </c>
      <c r="CN613">
        <f t="shared" si="136"/>
        <v>1</v>
      </c>
    </row>
    <row r="614" spans="1:92">
      <c r="A614" s="11" t="s">
        <v>2524</v>
      </c>
      <c r="B614" s="12">
        <v>39650</v>
      </c>
      <c r="C614" s="11">
        <v>2008</v>
      </c>
      <c r="D614" s="11">
        <v>2008</v>
      </c>
      <c r="E614" s="11" t="s">
        <v>2525</v>
      </c>
      <c r="F614" s="12">
        <v>39793</v>
      </c>
      <c r="G614" s="11">
        <v>143</v>
      </c>
      <c r="H614" s="11" t="s">
        <v>173</v>
      </c>
      <c r="I614" s="11" t="s">
        <v>2437</v>
      </c>
      <c r="J614" s="11" t="s">
        <v>211</v>
      </c>
      <c r="K614" s="11" t="s">
        <v>212</v>
      </c>
      <c r="L614" s="11" t="s">
        <v>96</v>
      </c>
      <c r="M614" s="11">
        <v>1</v>
      </c>
      <c r="N614" s="11" t="s">
        <v>195</v>
      </c>
      <c r="O614" s="11" t="s">
        <v>98</v>
      </c>
      <c r="P614" s="11" t="s">
        <v>99</v>
      </c>
      <c r="Q614" s="11">
        <v>1</v>
      </c>
      <c r="R614" s="11">
        <v>0</v>
      </c>
      <c r="S614" s="11" t="s">
        <v>100</v>
      </c>
      <c r="T614" s="11" t="s">
        <v>101</v>
      </c>
      <c r="U614" s="11" t="s">
        <v>97</v>
      </c>
      <c r="V614" s="11" t="s">
        <v>103</v>
      </c>
      <c r="W614" s="11" t="s">
        <v>122</v>
      </c>
      <c r="X614" s="11" t="s">
        <v>2526</v>
      </c>
      <c r="Y614" s="11" t="s">
        <v>2527</v>
      </c>
      <c r="Z614" s="11" t="s">
        <v>97</v>
      </c>
      <c r="AA614" s="11"/>
      <c r="AB614" s="11" t="s">
        <v>145</v>
      </c>
      <c r="AC614" s="11">
        <v>7</v>
      </c>
      <c r="AD614" s="11">
        <v>0</v>
      </c>
      <c r="AE614" s="11">
        <v>0</v>
      </c>
      <c r="AF614" s="11"/>
      <c r="AG614">
        <v>1</v>
      </c>
      <c r="AH614">
        <v>0</v>
      </c>
      <c r="AI614">
        <v>0</v>
      </c>
      <c r="AJ614" s="9">
        <f t="shared" si="126"/>
        <v>7</v>
      </c>
      <c r="AK614" s="9"/>
      <c r="AL614" s="11">
        <v>0</v>
      </c>
      <c r="AM614" s="11">
        <v>0</v>
      </c>
      <c r="AN614" s="11" t="s">
        <v>145</v>
      </c>
      <c r="AO614" s="11" t="s">
        <v>170</v>
      </c>
      <c r="AP614" s="11" t="s">
        <v>108</v>
      </c>
      <c r="AQ614" s="11" t="s">
        <v>111</v>
      </c>
      <c r="AR614" s="11" t="s">
        <v>110</v>
      </c>
      <c r="AS614" s="11" t="s">
        <v>148</v>
      </c>
      <c r="AT614" s="11" t="s">
        <v>207</v>
      </c>
      <c r="AU614">
        <v>0</v>
      </c>
      <c r="AV614">
        <v>0</v>
      </c>
      <c r="AW614">
        <v>0</v>
      </c>
      <c r="AX614">
        <v>0</v>
      </c>
      <c r="AY614">
        <v>0</v>
      </c>
      <c r="AZ614">
        <v>0</v>
      </c>
      <c r="BA614">
        <v>0</v>
      </c>
      <c r="BB614">
        <v>0</v>
      </c>
      <c r="BC614">
        <v>0</v>
      </c>
      <c r="BD614">
        <v>0</v>
      </c>
      <c r="BE614" s="10" t="str">
        <f t="shared" si="137"/>
        <v>igual</v>
      </c>
      <c r="BF614" s="10" t="str">
        <f t="shared" si="127"/>
        <v>diferente</v>
      </c>
      <c r="BG614">
        <f>VLOOKUP(A614,[1]FormatoBBDD!$A$1:$CA$2248,57,FALSE)</f>
        <v>0</v>
      </c>
      <c r="BH614">
        <v>0</v>
      </c>
      <c r="BI614" s="11" t="s">
        <v>107</v>
      </c>
      <c r="BJ614" s="11"/>
      <c r="BK614" s="11"/>
      <c r="BL614" s="11"/>
      <c r="BM614" s="11"/>
      <c r="BN614" s="11" t="s">
        <v>116</v>
      </c>
      <c r="BO614" s="11"/>
      <c r="BP614" s="11"/>
      <c r="BQ614" s="11"/>
      <c r="BR614" s="11"/>
      <c r="BS614" s="11"/>
      <c r="BT614" s="11"/>
      <c r="BU614" s="11"/>
      <c r="BV614" s="11"/>
      <c r="BW614" s="11" t="s">
        <v>148</v>
      </c>
      <c r="BX614" s="11" t="s">
        <v>207</v>
      </c>
      <c r="BY614" s="11"/>
      <c r="BZ614" s="11"/>
      <c r="CA614" s="11"/>
      <c r="CB614" s="11"/>
      <c r="CC614" s="11"/>
      <c r="CD614" s="11">
        <v>1</v>
      </c>
      <c r="CE614">
        <f t="shared" si="128"/>
        <v>2</v>
      </c>
      <c r="CF614">
        <f t="shared" si="129"/>
        <v>1</v>
      </c>
      <c r="CG614">
        <f t="shared" si="130"/>
        <v>1</v>
      </c>
      <c r="CH614">
        <f t="shared" si="131"/>
        <v>1</v>
      </c>
      <c r="CI614">
        <f t="shared" si="132"/>
        <v>1</v>
      </c>
      <c r="CJ614">
        <f t="shared" si="133"/>
        <v>1</v>
      </c>
      <c r="CK614">
        <f t="shared" si="134"/>
        <v>1</v>
      </c>
      <c r="CL614">
        <f t="shared" si="135"/>
        <v>1</v>
      </c>
      <c r="CM614">
        <f t="shared" si="125"/>
        <v>7</v>
      </c>
      <c r="CN614">
        <f t="shared" si="136"/>
        <v>1</v>
      </c>
    </row>
    <row r="615" spans="1:92">
      <c r="A615" t="s">
        <v>2528</v>
      </c>
      <c r="B615" s="8">
        <v>39650</v>
      </c>
      <c r="C615">
        <v>2008</v>
      </c>
      <c r="D615">
        <v>2008</v>
      </c>
      <c r="E615" t="s">
        <v>2529</v>
      </c>
      <c r="F615" s="8">
        <v>39694</v>
      </c>
      <c r="G615">
        <v>44</v>
      </c>
      <c r="H615" t="s">
        <v>585</v>
      </c>
      <c r="I615" t="s">
        <v>352</v>
      </c>
      <c r="J615" t="s">
        <v>94</v>
      </c>
      <c r="K615" t="s">
        <v>121</v>
      </c>
      <c r="L615" t="s">
        <v>96</v>
      </c>
      <c r="M615">
        <v>1</v>
      </c>
      <c r="N615" t="s">
        <v>140</v>
      </c>
      <c r="O615" t="s">
        <v>98</v>
      </c>
      <c r="P615" t="s">
        <v>99</v>
      </c>
      <c r="Q615">
        <v>1</v>
      </c>
      <c r="R615">
        <v>0</v>
      </c>
      <c r="S615" t="s">
        <v>100</v>
      </c>
      <c r="T615" t="s">
        <v>213</v>
      </c>
      <c r="U615" t="s">
        <v>400</v>
      </c>
      <c r="V615" t="s">
        <v>103</v>
      </c>
      <c r="W615" t="s">
        <v>122</v>
      </c>
      <c r="X615" t="s">
        <v>215</v>
      </c>
      <c r="Y615" t="s">
        <v>2530</v>
      </c>
      <c r="Z615" t="s">
        <v>97</v>
      </c>
      <c r="AB615" t="s">
        <v>145</v>
      </c>
      <c r="AC615">
        <v>0</v>
      </c>
      <c r="AD615">
        <v>7</v>
      </c>
      <c r="AE615">
        <v>0</v>
      </c>
      <c r="AG615">
        <v>0</v>
      </c>
      <c r="AH615">
        <v>1</v>
      </c>
      <c r="AI615">
        <v>0</v>
      </c>
      <c r="AJ615" s="9">
        <f t="shared" si="126"/>
        <v>7</v>
      </c>
      <c r="AK615" s="9"/>
      <c r="AL615">
        <v>0</v>
      </c>
      <c r="AM615">
        <v>0</v>
      </c>
      <c r="AN615">
        <v>0</v>
      </c>
      <c r="AO615">
        <v>0</v>
      </c>
      <c r="AP615">
        <v>0</v>
      </c>
      <c r="AQ615">
        <v>0</v>
      </c>
      <c r="AR615">
        <v>0</v>
      </c>
      <c r="AS615">
        <v>0</v>
      </c>
      <c r="AT615">
        <v>0</v>
      </c>
      <c r="AU615" t="s">
        <v>148</v>
      </c>
      <c r="AV615" t="s">
        <v>170</v>
      </c>
      <c r="AW615" t="s">
        <v>145</v>
      </c>
      <c r="AX615" t="s">
        <v>207</v>
      </c>
      <c r="AY615" t="s">
        <v>108</v>
      </c>
      <c r="AZ615" t="s">
        <v>111</v>
      </c>
      <c r="BA615" t="s">
        <v>110</v>
      </c>
      <c r="BB615">
        <v>0</v>
      </c>
      <c r="BC615">
        <v>0</v>
      </c>
      <c r="BD615">
        <v>0</v>
      </c>
      <c r="BE615" s="10" t="str">
        <f t="shared" si="137"/>
        <v>diferente</v>
      </c>
      <c r="BF615" s="10" t="str">
        <f t="shared" si="127"/>
        <v>igual</v>
      </c>
      <c r="BG615">
        <f>VLOOKUP(A615,[1]FormatoBBDD!$A$1:$CA$2248,57,FALSE)</f>
        <v>0</v>
      </c>
      <c r="BH615">
        <v>0</v>
      </c>
      <c r="BI615" t="s">
        <v>107</v>
      </c>
      <c r="BN615" t="s">
        <v>116</v>
      </c>
      <c r="BW615" t="s">
        <v>148</v>
      </c>
      <c r="BX615" t="s">
        <v>207</v>
      </c>
      <c r="CD615">
        <v>0</v>
      </c>
      <c r="CE615">
        <f t="shared" si="128"/>
        <v>2</v>
      </c>
      <c r="CF615">
        <f t="shared" si="129"/>
        <v>1</v>
      </c>
      <c r="CG615">
        <f t="shared" si="130"/>
        <v>1</v>
      </c>
      <c r="CH615">
        <f t="shared" si="131"/>
        <v>1</v>
      </c>
      <c r="CI615">
        <f t="shared" si="132"/>
        <v>1</v>
      </c>
      <c r="CJ615">
        <f t="shared" si="133"/>
        <v>1</v>
      </c>
      <c r="CK615">
        <f t="shared" si="134"/>
        <v>1</v>
      </c>
      <c r="CL615">
        <f t="shared" si="135"/>
        <v>1</v>
      </c>
      <c r="CM615">
        <f t="shared" si="125"/>
        <v>7</v>
      </c>
      <c r="CN615">
        <f t="shared" si="136"/>
        <v>1</v>
      </c>
    </row>
    <row r="616" spans="1:92">
      <c r="A616" t="s">
        <v>2531</v>
      </c>
      <c r="B616" s="8">
        <v>39468</v>
      </c>
      <c r="C616">
        <v>2008</v>
      </c>
      <c r="D616">
        <v>2010</v>
      </c>
      <c r="E616" t="s">
        <v>2532</v>
      </c>
      <c r="F616" s="8">
        <v>40261</v>
      </c>
      <c r="G616">
        <v>793</v>
      </c>
      <c r="H616" t="s">
        <v>268</v>
      </c>
      <c r="I616" t="s">
        <v>287</v>
      </c>
      <c r="J616" t="s">
        <v>211</v>
      </c>
      <c r="K616" t="s">
        <v>212</v>
      </c>
      <c r="L616" t="s">
        <v>96</v>
      </c>
      <c r="M616">
        <v>1</v>
      </c>
      <c r="N616" t="s">
        <v>140</v>
      </c>
      <c r="O616" t="s">
        <v>98</v>
      </c>
      <c r="P616" t="s">
        <v>99</v>
      </c>
      <c r="Q616">
        <v>1</v>
      </c>
      <c r="R616">
        <v>0</v>
      </c>
      <c r="S616" t="s">
        <v>100</v>
      </c>
      <c r="T616" t="s">
        <v>101</v>
      </c>
      <c r="U616" t="s">
        <v>1519</v>
      </c>
      <c r="V616" t="s">
        <v>103</v>
      </c>
      <c r="W616" t="s">
        <v>155</v>
      </c>
      <c r="X616" t="s">
        <v>695</v>
      </c>
      <c r="Y616" t="s">
        <v>295</v>
      </c>
      <c r="Z616" t="s">
        <v>97</v>
      </c>
      <c r="AB616" t="s">
        <v>108</v>
      </c>
      <c r="AC616">
        <v>7</v>
      </c>
      <c r="AD616">
        <v>0</v>
      </c>
      <c r="AE616">
        <v>0</v>
      </c>
      <c r="AG616">
        <v>1</v>
      </c>
      <c r="AH616">
        <v>0</v>
      </c>
      <c r="AI616">
        <v>0</v>
      </c>
      <c r="AJ616" s="9">
        <f t="shared" si="126"/>
        <v>7</v>
      </c>
      <c r="AK616" s="9"/>
      <c r="AL616">
        <v>0</v>
      </c>
      <c r="AM616">
        <v>0</v>
      </c>
      <c r="AN616" t="s">
        <v>114</v>
      </c>
      <c r="AO616" t="s">
        <v>1074</v>
      </c>
      <c r="AP616" t="s">
        <v>170</v>
      </c>
      <c r="AQ616" t="s">
        <v>1074</v>
      </c>
      <c r="AR616" t="s">
        <v>108</v>
      </c>
      <c r="AS616" t="s">
        <v>2533</v>
      </c>
      <c r="AT616" t="s">
        <v>2534</v>
      </c>
      <c r="AU616">
        <v>0</v>
      </c>
      <c r="AV616">
        <v>0</v>
      </c>
      <c r="AW616">
        <v>0</v>
      </c>
      <c r="AX616">
        <v>0</v>
      </c>
      <c r="AY616">
        <v>0</v>
      </c>
      <c r="AZ616">
        <v>0</v>
      </c>
      <c r="BA616">
        <v>0</v>
      </c>
      <c r="BB616">
        <v>0</v>
      </c>
      <c r="BC616">
        <v>0</v>
      </c>
      <c r="BD616">
        <v>0</v>
      </c>
      <c r="BE616" s="10" t="str">
        <f t="shared" si="137"/>
        <v>igual</v>
      </c>
      <c r="BF616" s="10" t="str">
        <f t="shared" si="127"/>
        <v>diferente</v>
      </c>
      <c r="BG616">
        <f>VLOOKUP(A616,[1]FormatoBBDD!$A$1:$CA$2248,57,FALSE)</f>
        <v>0</v>
      </c>
      <c r="BH616">
        <v>0</v>
      </c>
      <c r="BI616" t="s">
        <v>107</v>
      </c>
      <c r="BN616" t="s">
        <v>116</v>
      </c>
      <c r="BW616" t="s">
        <v>1074</v>
      </c>
      <c r="BX616" t="s">
        <v>2533</v>
      </c>
      <c r="BY616" t="s">
        <v>2534</v>
      </c>
      <c r="CD616">
        <v>0</v>
      </c>
      <c r="CE616">
        <f t="shared" si="128"/>
        <v>3</v>
      </c>
      <c r="CF616">
        <f t="shared" si="129"/>
        <v>1</v>
      </c>
      <c r="CG616">
        <f t="shared" si="130"/>
        <v>1</v>
      </c>
      <c r="CH616">
        <f t="shared" si="131"/>
        <v>1</v>
      </c>
      <c r="CI616">
        <f t="shared" si="132"/>
        <v>1</v>
      </c>
      <c r="CJ616">
        <f t="shared" si="133"/>
        <v>1</v>
      </c>
      <c r="CK616">
        <f t="shared" si="134"/>
        <v>1</v>
      </c>
      <c r="CL616">
        <f t="shared" si="135"/>
        <v>1</v>
      </c>
      <c r="CM616">
        <f t="shared" si="125"/>
        <v>7</v>
      </c>
      <c r="CN616">
        <f t="shared" si="136"/>
        <v>1</v>
      </c>
    </row>
    <row r="617" spans="1:92">
      <c r="A617" t="s">
        <v>2535</v>
      </c>
      <c r="B617" s="8">
        <v>39653</v>
      </c>
      <c r="C617">
        <v>2008</v>
      </c>
      <c r="D617">
        <v>2010</v>
      </c>
      <c r="E617" t="s">
        <v>2536</v>
      </c>
      <c r="F617" s="8">
        <v>40261</v>
      </c>
      <c r="G617">
        <v>608</v>
      </c>
      <c r="H617" t="s">
        <v>361</v>
      </c>
      <c r="I617" t="s">
        <v>287</v>
      </c>
      <c r="J617" t="s">
        <v>211</v>
      </c>
      <c r="K617" t="s">
        <v>212</v>
      </c>
      <c r="L617" t="s">
        <v>96</v>
      </c>
      <c r="M617">
        <v>2</v>
      </c>
      <c r="N617" t="s">
        <v>140</v>
      </c>
      <c r="O617" t="s">
        <v>98</v>
      </c>
      <c r="P617" t="s">
        <v>99</v>
      </c>
      <c r="Q617">
        <v>1</v>
      </c>
      <c r="R617">
        <v>0</v>
      </c>
      <c r="S617" t="s">
        <v>100</v>
      </c>
      <c r="T617" t="s">
        <v>101</v>
      </c>
      <c r="U617" t="s">
        <v>97</v>
      </c>
      <c r="V617" t="s">
        <v>103</v>
      </c>
      <c r="W617" t="s">
        <v>122</v>
      </c>
      <c r="X617" t="s">
        <v>2537</v>
      </c>
      <c r="Y617" t="s">
        <v>2538</v>
      </c>
      <c r="Z617" t="s">
        <v>97</v>
      </c>
      <c r="AB617" t="s">
        <v>108</v>
      </c>
      <c r="AC617">
        <v>7</v>
      </c>
      <c r="AD617">
        <v>0</v>
      </c>
      <c r="AE617">
        <v>0</v>
      </c>
      <c r="AG617">
        <v>1</v>
      </c>
      <c r="AH617">
        <v>0</v>
      </c>
      <c r="AI617">
        <v>0</v>
      </c>
      <c r="AJ617" s="9">
        <f t="shared" si="126"/>
        <v>7</v>
      </c>
      <c r="AK617" s="9"/>
      <c r="AL617">
        <v>0</v>
      </c>
      <c r="AM617">
        <v>0</v>
      </c>
      <c r="AN617" t="s">
        <v>114</v>
      </c>
      <c r="AO617" t="s">
        <v>170</v>
      </c>
      <c r="AP617" t="s">
        <v>1074</v>
      </c>
      <c r="AQ617" t="s">
        <v>2533</v>
      </c>
      <c r="AR617" t="s">
        <v>108</v>
      </c>
      <c r="AS617" t="s">
        <v>2534</v>
      </c>
      <c r="AT617" t="s">
        <v>110</v>
      </c>
      <c r="AU617">
        <v>0</v>
      </c>
      <c r="AV617">
        <v>0</v>
      </c>
      <c r="AW617">
        <v>0</v>
      </c>
      <c r="AX617">
        <v>0</v>
      </c>
      <c r="AY617">
        <v>0</v>
      </c>
      <c r="AZ617">
        <v>0</v>
      </c>
      <c r="BA617">
        <v>0</v>
      </c>
      <c r="BB617">
        <v>0</v>
      </c>
      <c r="BC617">
        <v>0</v>
      </c>
      <c r="BD617">
        <v>0</v>
      </c>
      <c r="BE617" s="10" t="str">
        <f t="shared" si="137"/>
        <v>igual</v>
      </c>
      <c r="BF617" s="10" t="str">
        <f t="shared" si="127"/>
        <v>diferente</v>
      </c>
      <c r="BG617">
        <f>VLOOKUP(A617,[1]FormatoBBDD!$A$1:$CA$2248,57,FALSE)</f>
        <v>0</v>
      </c>
      <c r="BH617">
        <v>0</v>
      </c>
      <c r="BI617" t="s">
        <v>107</v>
      </c>
      <c r="BN617" t="s">
        <v>116</v>
      </c>
      <c r="BW617" t="s">
        <v>1074</v>
      </c>
      <c r="BX617" t="s">
        <v>2533</v>
      </c>
      <c r="BY617" t="s">
        <v>2534</v>
      </c>
      <c r="CD617">
        <v>0</v>
      </c>
      <c r="CE617">
        <f t="shared" si="128"/>
        <v>3</v>
      </c>
      <c r="CF617">
        <f t="shared" si="129"/>
        <v>1</v>
      </c>
      <c r="CG617">
        <f t="shared" si="130"/>
        <v>1</v>
      </c>
      <c r="CH617">
        <f t="shared" si="131"/>
        <v>1</v>
      </c>
      <c r="CI617">
        <f t="shared" si="132"/>
        <v>1</v>
      </c>
      <c r="CJ617">
        <f t="shared" si="133"/>
        <v>1</v>
      </c>
      <c r="CK617">
        <f t="shared" si="134"/>
        <v>1</v>
      </c>
      <c r="CL617">
        <f t="shared" si="135"/>
        <v>1</v>
      </c>
      <c r="CM617">
        <f t="shared" si="125"/>
        <v>7</v>
      </c>
      <c r="CN617">
        <f t="shared" si="136"/>
        <v>1</v>
      </c>
    </row>
    <row r="618" spans="1:92">
      <c r="A618" t="s">
        <v>2539</v>
      </c>
      <c r="B618" s="8">
        <v>39653</v>
      </c>
      <c r="C618">
        <v>2008</v>
      </c>
      <c r="D618">
        <v>2008</v>
      </c>
      <c r="E618" t="s">
        <v>2540</v>
      </c>
      <c r="F618" s="8">
        <v>39757</v>
      </c>
      <c r="G618">
        <v>104</v>
      </c>
      <c r="H618" t="s">
        <v>292</v>
      </c>
      <c r="I618" t="s">
        <v>352</v>
      </c>
      <c r="J618" t="s">
        <v>94</v>
      </c>
      <c r="K618" t="s">
        <v>121</v>
      </c>
      <c r="L618" t="s">
        <v>96</v>
      </c>
      <c r="M618">
        <v>1</v>
      </c>
      <c r="N618" t="s">
        <v>140</v>
      </c>
      <c r="O618" t="s">
        <v>246</v>
      </c>
      <c r="P618" t="s">
        <v>99</v>
      </c>
      <c r="Q618">
        <v>0</v>
      </c>
      <c r="R618">
        <v>1</v>
      </c>
      <c r="S618" t="s">
        <v>100</v>
      </c>
      <c r="T618" t="s">
        <v>479</v>
      </c>
      <c r="U618" t="s">
        <v>196</v>
      </c>
      <c r="V618" t="s">
        <v>103</v>
      </c>
      <c r="W618" t="s">
        <v>122</v>
      </c>
      <c r="X618" t="s">
        <v>369</v>
      </c>
      <c r="Y618" t="s">
        <v>199</v>
      </c>
      <c r="Z618" t="s">
        <v>97</v>
      </c>
      <c r="AB618" t="s">
        <v>146</v>
      </c>
      <c r="AC618">
        <v>0</v>
      </c>
      <c r="AD618">
        <v>7</v>
      </c>
      <c r="AE618">
        <v>0</v>
      </c>
      <c r="AG618">
        <v>0</v>
      </c>
      <c r="AH618">
        <v>1</v>
      </c>
      <c r="AI618">
        <v>0</v>
      </c>
      <c r="AJ618" s="9">
        <f t="shared" si="126"/>
        <v>7</v>
      </c>
      <c r="AK618" s="9"/>
      <c r="AL618">
        <v>0</v>
      </c>
      <c r="AM618">
        <v>0</v>
      </c>
      <c r="AN618">
        <v>0</v>
      </c>
      <c r="AO618">
        <v>0</v>
      </c>
      <c r="AP618">
        <v>0</v>
      </c>
      <c r="AQ618">
        <v>0</v>
      </c>
      <c r="AR618">
        <v>0</v>
      </c>
      <c r="AS618">
        <v>0</v>
      </c>
      <c r="AT618">
        <v>0</v>
      </c>
      <c r="AU618" t="s">
        <v>148</v>
      </c>
      <c r="AV618" t="s">
        <v>892</v>
      </c>
      <c r="AW618" t="s">
        <v>1074</v>
      </c>
      <c r="AX618" t="s">
        <v>146</v>
      </c>
      <c r="AY618" t="s">
        <v>108</v>
      </c>
      <c r="AZ618" t="s">
        <v>111</v>
      </c>
      <c r="BA618" t="s">
        <v>110</v>
      </c>
      <c r="BB618">
        <v>0</v>
      </c>
      <c r="BC618">
        <v>0</v>
      </c>
      <c r="BD618">
        <v>0</v>
      </c>
      <c r="BE618" s="10" t="str">
        <f t="shared" si="137"/>
        <v>diferente</v>
      </c>
      <c r="BF618" s="10" t="str">
        <f t="shared" si="127"/>
        <v>igual</v>
      </c>
      <c r="BG618">
        <f>VLOOKUP(A618,[1]FormatoBBDD!$A$1:$CA$2248,57,FALSE)</f>
        <v>0</v>
      </c>
      <c r="BH618">
        <v>0</v>
      </c>
      <c r="BI618" t="s">
        <v>107</v>
      </c>
      <c r="BN618" t="s">
        <v>116</v>
      </c>
      <c r="BW618" t="s">
        <v>148</v>
      </c>
      <c r="BX618" t="s">
        <v>892</v>
      </c>
      <c r="BY618" t="s">
        <v>1074</v>
      </c>
      <c r="CD618">
        <v>0</v>
      </c>
      <c r="CE618">
        <f t="shared" si="128"/>
        <v>3</v>
      </c>
      <c r="CF618">
        <f t="shared" si="129"/>
        <v>1</v>
      </c>
      <c r="CG618">
        <f t="shared" si="130"/>
        <v>1</v>
      </c>
      <c r="CH618">
        <f t="shared" si="131"/>
        <v>1</v>
      </c>
      <c r="CI618">
        <f t="shared" si="132"/>
        <v>1</v>
      </c>
      <c r="CJ618">
        <f t="shared" si="133"/>
        <v>1</v>
      </c>
      <c r="CK618">
        <f t="shared" si="134"/>
        <v>1</v>
      </c>
      <c r="CL618">
        <f t="shared" si="135"/>
        <v>1</v>
      </c>
      <c r="CM618">
        <f t="shared" si="125"/>
        <v>7</v>
      </c>
      <c r="CN618">
        <f t="shared" si="136"/>
        <v>1</v>
      </c>
    </row>
    <row r="619" spans="1:92">
      <c r="A619" t="s">
        <v>2541</v>
      </c>
      <c r="B619" s="8">
        <v>39653</v>
      </c>
      <c r="C619">
        <v>2008</v>
      </c>
      <c r="D619">
        <v>2008</v>
      </c>
      <c r="E619" t="s">
        <v>2542</v>
      </c>
      <c r="F619" s="8">
        <v>39793</v>
      </c>
      <c r="G619">
        <v>140</v>
      </c>
      <c r="H619" t="s">
        <v>356</v>
      </c>
      <c r="I619" t="s">
        <v>469</v>
      </c>
      <c r="J619" t="s">
        <v>94</v>
      </c>
      <c r="K619" t="s">
        <v>121</v>
      </c>
      <c r="L619" t="s">
        <v>96</v>
      </c>
      <c r="M619">
        <v>1</v>
      </c>
      <c r="N619" t="s">
        <v>140</v>
      </c>
      <c r="O619" t="s">
        <v>246</v>
      </c>
      <c r="P619" t="s">
        <v>99</v>
      </c>
      <c r="Q619">
        <v>0</v>
      </c>
      <c r="R619">
        <v>1</v>
      </c>
      <c r="S619" t="s">
        <v>100</v>
      </c>
      <c r="T619" t="s">
        <v>479</v>
      </c>
      <c r="U619" t="s">
        <v>196</v>
      </c>
      <c r="V619" t="s">
        <v>103</v>
      </c>
      <c r="W619" t="s">
        <v>122</v>
      </c>
      <c r="X619" t="s">
        <v>2543</v>
      </c>
      <c r="Y619" t="s">
        <v>2350</v>
      </c>
      <c r="Z619" t="s">
        <v>97</v>
      </c>
      <c r="AB619" t="s">
        <v>170</v>
      </c>
      <c r="AC619">
        <v>0</v>
      </c>
      <c r="AD619">
        <v>7</v>
      </c>
      <c r="AE619">
        <v>0</v>
      </c>
      <c r="AG619">
        <v>0</v>
      </c>
      <c r="AH619">
        <v>1</v>
      </c>
      <c r="AI619">
        <v>0</v>
      </c>
      <c r="AJ619" s="9">
        <f t="shared" si="126"/>
        <v>7</v>
      </c>
      <c r="AK619" s="9"/>
      <c r="AL619">
        <v>0</v>
      </c>
      <c r="AM619">
        <v>0</v>
      </c>
      <c r="AN619">
        <v>0</v>
      </c>
      <c r="AO619">
        <v>0</v>
      </c>
      <c r="AP619">
        <v>0</v>
      </c>
      <c r="AQ619">
        <v>0</v>
      </c>
      <c r="AR619">
        <v>0</v>
      </c>
      <c r="AS619">
        <v>0</v>
      </c>
      <c r="AT619">
        <v>0</v>
      </c>
      <c r="AU619" t="s">
        <v>148</v>
      </c>
      <c r="AV619" t="s">
        <v>170</v>
      </c>
      <c r="AW619" t="s">
        <v>207</v>
      </c>
      <c r="AX619" t="s">
        <v>892</v>
      </c>
      <c r="AY619" t="s">
        <v>108</v>
      </c>
      <c r="AZ619" t="s">
        <v>111</v>
      </c>
      <c r="BA619" t="s">
        <v>110</v>
      </c>
      <c r="BB619">
        <v>0</v>
      </c>
      <c r="BC619">
        <v>0</v>
      </c>
      <c r="BD619">
        <v>0</v>
      </c>
      <c r="BE619" s="10" t="str">
        <f t="shared" si="137"/>
        <v>diferente</v>
      </c>
      <c r="BF619" s="10" t="str">
        <f t="shared" si="127"/>
        <v>igual</v>
      </c>
      <c r="BG619">
        <f>VLOOKUP(A619,[1]FormatoBBDD!$A$1:$CA$2248,57,FALSE)</f>
        <v>0</v>
      </c>
      <c r="BH619">
        <v>0</v>
      </c>
      <c r="BI619" t="s">
        <v>107</v>
      </c>
      <c r="BN619" t="s">
        <v>116</v>
      </c>
      <c r="BW619" t="s">
        <v>148</v>
      </c>
      <c r="BX619" t="s">
        <v>207</v>
      </c>
      <c r="BY619" t="s">
        <v>892</v>
      </c>
      <c r="CD619">
        <v>0</v>
      </c>
      <c r="CE619">
        <f t="shared" si="128"/>
        <v>3</v>
      </c>
      <c r="CF619">
        <f t="shared" si="129"/>
        <v>1</v>
      </c>
      <c r="CG619">
        <f t="shared" si="130"/>
        <v>1</v>
      </c>
      <c r="CH619">
        <f t="shared" si="131"/>
        <v>1</v>
      </c>
      <c r="CI619">
        <f t="shared" si="132"/>
        <v>1</v>
      </c>
      <c r="CJ619">
        <f t="shared" si="133"/>
        <v>1</v>
      </c>
      <c r="CK619">
        <f t="shared" si="134"/>
        <v>1</v>
      </c>
      <c r="CL619">
        <f t="shared" si="135"/>
        <v>1</v>
      </c>
      <c r="CM619">
        <f t="shared" si="125"/>
        <v>7</v>
      </c>
      <c r="CN619">
        <f t="shared" si="136"/>
        <v>1</v>
      </c>
    </row>
    <row r="620" spans="1:92">
      <c r="A620" t="s">
        <v>2544</v>
      </c>
      <c r="B620" s="8">
        <v>39654</v>
      </c>
      <c r="C620">
        <v>2008</v>
      </c>
      <c r="D620">
        <v>2008</v>
      </c>
      <c r="E620" t="s">
        <v>2545</v>
      </c>
      <c r="F620" s="8">
        <v>39694</v>
      </c>
      <c r="G620">
        <v>40</v>
      </c>
      <c r="H620" t="s">
        <v>119</v>
      </c>
      <c r="I620" t="s">
        <v>629</v>
      </c>
      <c r="J620" t="s">
        <v>211</v>
      </c>
      <c r="K620" t="s">
        <v>212</v>
      </c>
      <c r="L620" t="s">
        <v>96</v>
      </c>
      <c r="M620">
        <v>1</v>
      </c>
      <c r="N620" t="s">
        <v>140</v>
      </c>
      <c r="O620" t="s">
        <v>98</v>
      </c>
      <c r="P620" t="s">
        <v>99</v>
      </c>
      <c r="Q620">
        <v>1</v>
      </c>
      <c r="R620">
        <v>0</v>
      </c>
      <c r="S620" t="s">
        <v>100</v>
      </c>
      <c r="T620" t="s">
        <v>97</v>
      </c>
      <c r="U620" t="s">
        <v>704</v>
      </c>
      <c r="V620" t="s">
        <v>103</v>
      </c>
      <c r="W620" t="s">
        <v>122</v>
      </c>
      <c r="X620" t="s">
        <v>123</v>
      </c>
      <c r="Y620" t="s">
        <v>2546</v>
      </c>
      <c r="Z620" t="s">
        <v>97</v>
      </c>
      <c r="AB620" t="s">
        <v>145</v>
      </c>
      <c r="AC620">
        <v>7</v>
      </c>
      <c r="AD620">
        <v>0</v>
      </c>
      <c r="AE620">
        <v>0</v>
      </c>
      <c r="AG620">
        <v>1</v>
      </c>
      <c r="AH620">
        <v>0</v>
      </c>
      <c r="AI620">
        <v>0</v>
      </c>
      <c r="AJ620" s="9">
        <f t="shared" si="126"/>
        <v>7</v>
      </c>
      <c r="AK620" s="9"/>
      <c r="AL620">
        <v>0</v>
      </c>
      <c r="AM620">
        <v>0</v>
      </c>
      <c r="AN620" t="s">
        <v>148</v>
      </c>
      <c r="AO620" t="s">
        <v>170</v>
      </c>
      <c r="AP620" t="s">
        <v>145</v>
      </c>
      <c r="AQ620" t="s">
        <v>207</v>
      </c>
      <c r="AR620" t="s">
        <v>108</v>
      </c>
      <c r="AS620" t="s">
        <v>111</v>
      </c>
      <c r="AT620" t="s">
        <v>110</v>
      </c>
      <c r="AU620">
        <v>0</v>
      </c>
      <c r="AV620">
        <v>0</v>
      </c>
      <c r="AW620">
        <v>0</v>
      </c>
      <c r="AX620">
        <v>0</v>
      </c>
      <c r="AY620">
        <v>0</v>
      </c>
      <c r="AZ620">
        <v>0</v>
      </c>
      <c r="BA620">
        <v>0</v>
      </c>
      <c r="BB620">
        <v>0</v>
      </c>
      <c r="BC620">
        <v>0</v>
      </c>
      <c r="BD620">
        <v>0</v>
      </c>
      <c r="BE620" s="10" t="str">
        <f t="shared" si="137"/>
        <v>igual</v>
      </c>
      <c r="BF620" s="10" t="str">
        <f t="shared" si="127"/>
        <v>diferente</v>
      </c>
      <c r="BG620">
        <f>VLOOKUP(A620,[1]FormatoBBDD!$A$1:$CA$2248,57,FALSE)</f>
        <v>0</v>
      </c>
      <c r="BH620">
        <v>0</v>
      </c>
      <c r="BI620" t="s">
        <v>107</v>
      </c>
      <c r="BN620" t="s">
        <v>116</v>
      </c>
      <c r="BW620" t="s">
        <v>148</v>
      </c>
      <c r="BX620" t="s">
        <v>207</v>
      </c>
      <c r="CD620">
        <v>0</v>
      </c>
      <c r="CE620">
        <f t="shared" si="128"/>
        <v>2</v>
      </c>
      <c r="CF620">
        <f t="shared" si="129"/>
        <v>1</v>
      </c>
      <c r="CG620">
        <f t="shared" si="130"/>
        <v>1</v>
      </c>
      <c r="CH620">
        <f t="shared" si="131"/>
        <v>1</v>
      </c>
      <c r="CI620">
        <f t="shared" si="132"/>
        <v>1</v>
      </c>
      <c r="CJ620">
        <f t="shared" si="133"/>
        <v>1</v>
      </c>
      <c r="CK620">
        <f t="shared" si="134"/>
        <v>1</v>
      </c>
      <c r="CL620">
        <f t="shared" si="135"/>
        <v>1</v>
      </c>
      <c r="CM620">
        <f t="shared" si="125"/>
        <v>7</v>
      </c>
      <c r="CN620">
        <f t="shared" si="136"/>
        <v>1</v>
      </c>
    </row>
    <row r="621" spans="1:92">
      <c r="A621" t="s">
        <v>2547</v>
      </c>
      <c r="B621" s="8">
        <v>39661</v>
      </c>
      <c r="C621">
        <v>2008</v>
      </c>
      <c r="D621">
        <v>2008</v>
      </c>
      <c r="E621" t="s">
        <v>2548</v>
      </c>
      <c r="F621" s="8">
        <v>39793</v>
      </c>
      <c r="G621">
        <v>132</v>
      </c>
      <c r="H621" t="s">
        <v>119</v>
      </c>
      <c r="I621" t="s">
        <v>629</v>
      </c>
      <c r="J621" t="s">
        <v>211</v>
      </c>
      <c r="K621" t="s">
        <v>212</v>
      </c>
      <c r="L621" t="s">
        <v>96</v>
      </c>
      <c r="M621">
        <v>1</v>
      </c>
      <c r="N621" t="s">
        <v>140</v>
      </c>
      <c r="O621" t="s">
        <v>98</v>
      </c>
      <c r="P621" t="s">
        <v>99</v>
      </c>
      <c r="Q621">
        <v>1</v>
      </c>
      <c r="R621">
        <v>0</v>
      </c>
      <c r="S621" t="s">
        <v>100</v>
      </c>
      <c r="T621" t="s">
        <v>101</v>
      </c>
      <c r="U621" t="s">
        <v>196</v>
      </c>
      <c r="V621" t="s">
        <v>103</v>
      </c>
      <c r="W621" t="s">
        <v>122</v>
      </c>
      <c r="X621" t="s">
        <v>282</v>
      </c>
      <c r="Y621" t="s">
        <v>2549</v>
      </c>
      <c r="Z621" t="s">
        <v>97</v>
      </c>
      <c r="AB621" t="s">
        <v>145</v>
      </c>
      <c r="AC621">
        <v>7</v>
      </c>
      <c r="AD621">
        <v>0</v>
      </c>
      <c r="AE621">
        <v>0</v>
      </c>
      <c r="AG621">
        <v>1</v>
      </c>
      <c r="AH621">
        <v>0</v>
      </c>
      <c r="AI621">
        <v>0</v>
      </c>
      <c r="AJ621" s="9">
        <f t="shared" si="126"/>
        <v>7</v>
      </c>
      <c r="AK621" s="9"/>
      <c r="AL621">
        <v>0</v>
      </c>
      <c r="AM621">
        <v>0</v>
      </c>
      <c r="AN621" t="s">
        <v>148</v>
      </c>
      <c r="AO621" t="s">
        <v>170</v>
      </c>
      <c r="AP621" t="s">
        <v>145</v>
      </c>
      <c r="AQ621" t="s">
        <v>207</v>
      </c>
      <c r="AR621" t="s">
        <v>108</v>
      </c>
      <c r="AS621" t="s">
        <v>111</v>
      </c>
      <c r="AT621" t="s">
        <v>110</v>
      </c>
      <c r="AU621">
        <v>0</v>
      </c>
      <c r="AV621">
        <v>0</v>
      </c>
      <c r="AW621">
        <v>0</v>
      </c>
      <c r="AX621">
        <v>0</v>
      </c>
      <c r="AY621">
        <v>0</v>
      </c>
      <c r="AZ621">
        <v>0</v>
      </c>
      <c r="BA621">
        <v>0</v>
      </c>
      <c r="BB621">
        <v>0</v>
      </c>
      <c r="BC621">
        <v>0</v>
      </c>
      <c r="BD621">
        <v>0</v>
      </c>
      <c r="BE621" s="10" t="str">
        <f t="shared" si="137"/>
        <v>igual</v>
      </c>
      <c r="BF621" s="10" t="str">
        <f t="shared" si="127"/>
        <v>diferente</v>
      </c>
      <c r="BG621">
        <f>VLOOKUP(A621,[1]FormatoBBDD!$A$1:$CA$2248,57,FALSE)</f>
        <v>0</v>
      </c>
      <c r="BH621">
        <v>0</v>
      </c>
      <c r="BI621" t="s">
        <v>107</v>
      </c>
      <c r="BN621" t="s">
        <v>116</v>
      </c>
      <c r="BW621" t="s">
        <v>148</v>
      </c>
      <c r="BX621" t="s">
        <v>207</v>
      </c>
      <c r="CD621">
        <v>0</v>
      </c>
      <c r="CE621">
        <f t="shared" si="128"/>
        <v>2</v>
      </c>
      <c r="CF621">
        <f t="shared" si="129"/>
        <v>1</v>
      </c>
      <c r="CG621">
        <f t="shared" si="130"/>
        <v>1</v>
      </c>
      <c r="CH621">
        <f t="shared" si="131"/>
        <v>1</v>
      </c>
      <c r="CI621">
        <f t="shared" si="132"/>
        <v>1</v>
      </c>
      <c r="CJ621">
        <f t="shared" si="133"/>
        <v>1</v>
      </c>
      <c r="CK621">
        <f t="shared" si="134"/>
        <v>1</v>
      </c>
      <c r="CL621">
        <f t="shared" si="135"/>
        <v>1</v>
      </c>
      <c r="CM621">
        <f t="shared" si="125"/>
        <v>7</v>
      </c>
      <c r="CN621">
        <f t="shared" si="136"/>
        <v>1</v>
      </c>
    </row>
    <row r="622" spans="1:92">
      <c r="A622" s="11" t="s">
        <v>2550</v>
      </c>
      <c r="B622" s="12">
        <v>39661</v>
      </c>
      <c r="C622" s="11">
        <v>2008</v>
      </c>
      <c r="D622" s="11">
        <v>2009</v>
      </c>
      <c r="E622" s="11" t="s">
        <v>2551</v>
      </c>
      <c r="F622" s="12">
        <v>39941</v>
      </c>
      <c r="G622" s="11">
        <v>280</v>
      </c>
      <c r="H622" s="11" t="s">
        <v>151</v>
      </c>
      <c r="I622" s="11" t="s">
        <v>2552</v>
      </c>
      <c r="J622" s="11" t="s">
        <v>211</v>
      </c>
      <c r="K622" s="11" t="s">
        <v>212</v>
      </c>
      <c r="L622" s="11" t="s">
        <v>96</v>
      </c>
      <c r="M622" s="11">
        <v>1</v>
      </c>
      <c r="N622" s="11" t="s">
        <v>195</v>
      </c>
      <c r="O622" s="11" t="s">
        <v>98</v>
      </c>
      <c r="P622" s="11" t="s">
        <v>99</v>
      </c>
      <c r="Q622" s="11">
        <v>1</v>
      </c>
      <c r="R622" s="11">
        <v>0</v>
      </c>
      <c r="S622" s="11" t="s">
        <v>100</v>
      </c>
      <c r="T622" s="11" t="s">
        <v>101</v>
      </c>
      <c r="U622" s="11" t="s">
        <v>97</v>
      </c>
      <c r="V622" s="11" t="s">
        <v>103</v>
      </c>
      <c r="W622" s="11" t="s">
        <v>122</v>
      </c>
      <c r="X622" s="11" t="s">
        <v>1754</v>
      </c>
      <c r="Y622" s="11" t="s">
        <v>1415</v>
      </c>
      <c r="Z622" s="11" t="s">
        <v>97</v>
      </c>
      <c r="AA622" s="11"/>
      <c r="AB622" s="11" t="s">
        <v>145</v>
      </c>
      <c r="AC622" s="11">
        <v>5</v>
      </c>
      <c r="AD622" s="11">
        <v>0</v>
      </c>
      <c r="AE622" s="11">
        <v>2</v>
      </c>
      <c r="AF622" s="11"/>
      <c r="AG622">
        <v>1</v>
      </c>
      <c r="AH622">
        <v>0</v>
      </c>
      <c r="AI622">
        <v>1</v>
      </c>
      <c r="AJ622" s="9">
        <f t="shared" si="126"/>
        <v>7</v>
      </c>
      <c r="AK622" s="9"/>
      <c r="AL622" s="11">
        <v>2</v>
      </c>
      <c r="AM622" s="11">
        <v>0</v>
      </c>
      <c r="AN622" s="11" t="s">
        <v>145</v>
      </c>
      <c r="AO622" s="11" t="s">
        <v>108</v>
      </c>
      <c r="AP622" s="11" t="s">
        <v>111</v>
      </c>
      <c r="AQ622" s="11" t="s">
        <v>110</v>
      </c>
      <c r="AR622" s="11" t="s">
        <v>1074</v>
      </c>
      <c r="AS622">
        <v>0</v>
      </c>
      <c r="AT622">
        <v>0</v>
      </c>
      <c r="AU622">
        <v>0</v>
      </c>
      <c r="AV622">
        <v>0</v>
      </c>
      <c r="AW622">
        <v>0</v>
      </c>
      <c r="AX622">
        <v>0</v>
      </c>
      <c r="AY622">
        <v>0</v>
      </c>
      <c r="AZ622">
        <v>0</v>
      </c>
      <c r="BA622">
        <v>0</v>
      </c>
      <c r="BB622" s="11" t="s">
        <v>146</v>
      </c>
      <c r="BC622" s="11" t="s">
        <v>148</v>
      </c>
      <c r="BD622">
        <v>0</v>
      </c>
      <c r="BE622" s="10" t="str">
        <f t="shared" si="137"/>
        <v>igual</v>
      </c>
      <c r="BF622" s="10" t="str">
        <f t="shared" si="127"/>
        <v>diferente</v>
      </c>
      <c r="BG622">
        <f>VLOOKUP(A622,[1]FormatoBBDD!$A$1:$CA$2248,57,FALSE)</f>
        <v>0</v>
      </c>
      <c r="BH622">
        <v>0</v>
      </c>
      <c r="BI622" s="11" t="s">
        <v>115</v>
      </c>
      <c r="BJ622" s="11">
        <v>1</v>
      </c>
      <c r="BK622" s="11" t="s">
        <v>146</v>
      </c>
      <c r="BL622" s="11" t="s">
        <v>148</v>
      </c>
      <c r="BM622" s="11"/>
      <c r="BN622" s="11" t="s">
        <v>116</v>
      </c>
      <c r="BO622" s="11"/>
      <c r="BP622" s="11"/>
      <c r="BQ622" s="11"/>
      <c r="BR622" s="11"/>
      <c r="BS622" s="11"/>
      <c r="BT622" s="11"/>
      <c r="BU622" s="11"/>
      <c r="BV622" s="11"/>
      <c r="BW622" s="11" t="s">
        <v>148</v>
      </c>
      <c r="BX622" s="11" t="s">
        <v>1074</v>
      </c>
      <c r="BY622" s="11"/>
      <c r="BZ622" s="11"/>
      <c r="CA622" s="11"/>
      <c r="CB622" s="11"/>
      <c r="CC622" s="11"/>
      <c r="CD622" s="11">
        <v>1</v>
      </c>
      <c r="CE622">
        <f t="shared" si="128"/>
        <v>2</v>
      </c>
      <c r="CF622">
        <f t="shared" si="129"/>
        <v>1</v>
      </c>
      <c r="CG622">
        <f t="shared" si="130"/>
        <v>1</v>
      </c>
      <c r="CH622">
        <f t="shared" si="131"/>
        <v>1</v>
      </c>
      <c r="CI622">
        <f t="shared" si="132"/>
        <v>1</v>
      </c>
      <c r="CJ622">
        <f t="shared" si="133"/>
        <v>1</v>
      </c>
      <c r="CK622">
        <f t="shared" si="134"/>
        <v>1</v>
      </c>
      <c r="CL622">
        <f t="shared" si="135"/>
        <v>1</v>
      </c>
      <c r="CM622">
        <f t="shared" si="125"/>
        <v>7</v>
      </c>
      <c r="CN622">
        <f t="shared" si="136"/>
        <v>1</v>
      </c>
    </row>
    <row r="623" spans="1:92">
      <c r="A623" t="s">
        <v>2553</v>
      </c>
      <c r="B623" s="8">
        <v>39455</v>
      </c>
      <c r="C623">
        <v>2008</v>
      </c>
      <c r="D623">
        <v>2008</v>
      </c>
      <c r="E623" t="s">
        <v>2554</v>
      </c>
      <c r="F623" s="8">
        <v>39639</v>
      </c>
      <c r="G623">
        <v>184</v>
      </c>
      <c r="H623" t="s">
        <v>236</v>
      </c>
      <c r="I623" t="s">
        <v>2555</v>
      </c>
      <c r="J623" t="s">
        <v>94</v>
      </c>
      <c r="K623" t="s">
        <v>121</v>
      </c>
      <c r="L623" t="s">
        <v>96</v>
      </c>
      <c r="M623">
        <v>1</v>
      </c>
      <c r="N623" t="s">
        <v>140</v>
      </c>
      <c r="O623" t="s">
        <v>98</v>
      </c>
      <c r="P623" t="s">
        <v>99</v>
      </c>
      <c r="Q623">
        <v>1</v>
      </c>
      <c r="R623">
        <v>0</v>
      </c>
      <c r="S623" t="s">
        <v>100</v>
      </c>
      <c r="T623" t="s">
        <v>101</v>
      </c>
      <c r="U623" t="s">
        <v>196</v>
      </c>
      <c r="V623" t="s">
        <v>103</v>
      </c>
      <c r="W623" t="s">
        <v>394</v>
      </c>
      <c r="X623" t="s">
        <v>2556</v>
      </c>
      <c r="Y623" t="s">
        <v>169</v>
      </c>
      <c r="Z623" t="s">
        <v>97</v>
      </c>
      <c r="AB623" t="s">
        <v>145</v>
      </c>
      <c r="AC623">
        <v>0</v>
      </c>
      <c r="AD623">
        <v>7</v>
      </c>
      <c r="AE623">
        <v>0</v>
      </c>
      <c r="AG623">
        <v>0</v>
      </c>
      <c r="AH623">
        <v>1</v>
      </c>
      <c r="AI623">
        <v>0</v>
      </c>
      <c r="AJ623" s="9">
        <f t="shared" si="126"/>
        <v>7</v>
      </c>
      <c r="AK623" s="9"/>
      <c r="AL623">
        <v>0</v>
      </c>
      <c r="AM623">
        <v>0</v>
      </c>
      <c r="AN623">
        <v>0</v>
      </c>
      <c r="AO623">
        <v>0</v>
      </c>
      <c r="AP623">
        <v>0</v>
      </c>
      <c r="AQ623">
        <v>0</v>
      </c>
      <c r="AR623">
        <v>0</v>
      </c>
      <c r="AS623">
        <v>0</v>
      </c>
      <c r="AT623">
        <v>0</v>
      </c>
      <c r="AU623" t="s">
        <v>148</v>
      </c>
      <c r="AV623" t="s">
        <v>170</v>
      </c>
      <c r="AW623" t="s">
        <v>145</v>
      </c>
      <c r="AX623" t="s">
        <v>146</v>
      </c>
      <c r="AY623" t="s">
        <v>1074</v>
      </c>
      <c r="AZ623" t="s">
        <v>111</v>
      </c>
      <c r="BA623" t="s">
        <v>110</v>
      </c>
      <c r="BB623">
        <v>0</v>
      </c>
      <c r="BC623">
        <v>0</v>
      </c>
      <c r="BD623">
        <v>0</v>
      </c>
      <c r="BE623" s="10" t="str">
        <f t="shared" si="137"/>
        <v>diferente</v>
      </c>
      <c r="BF623" s="10" t="str">
        <f t="shared" si="127"/>
        <v>igual</v>
      </c>
      <c r="BG623">
        <f>VLOOKUP(A623,[1]FormatoBBDD!$A$1:$CA$2248,57,FALSE)</f>
        <v>0</v>
      </c>
      <c r="BH623">
        <v>0</v>
      </c>
      <c r="BI623" t="s">
        <v>107</v>
      </c>
      <c r="BN623" t="s">
        <v>116</v>
      </c>
      <c r="BW623" t="s">
        <v>148</v>
      </c>
      <c r="BX623" t="s">
        <v>1074</v>
      </c>
      <c r="CD623">
        <v>0</v>
      </c>
      <c r="CE623">
        <f t="shared" si="128"/>
        <v>2</v>
      </c>
      <c r="CF623">
        <f t="shared" si="129"/>
        <v>1</v>
      </c>
      <c r="CG623">
        <f t="shared" si="130"/>
        <v>1</v>
      </c>
      <c r="CH623">
        <f t="shared" si="131"/>
        <v>1</v>
      </c>
      <c r="CI623">
        <f t="shared" si="132"/>
        <v>1</v>
      </c>
      <c r="CJ623">
        <f t="shared" si="133"/>
        <v>1</v>
      </c>
      <c r="CK623">
        <f t="shared" si="134"/>
        <v>1</v>
      </c>
      <c r="CL623">
        <f t="shared" si="135"/>
        <v>1</v>
      </c>
      <c r="CM623">
        <f t="shared" si="125"/>
        <v>7</v>
      </c>
      <c r="CN623">
        <f t="shared" si="136"/>
        <v>1</v>
      </c>
    </row>
    <row r="624" spans="1:92">
      <c r="A624" t="s">
        <v>2557</v>
      </c>
      <c r="B624" s="8">
        <v>39664</v>
      </c>
      <c r="C624">
        <v>2008</v>
      </c>
      <c r="D624">
        <v>2009</v>
      </c>
      <c r="E624" t="s">
        <v>2558</v>
      </c>
      <c r="F624" s="8">
        <v>40080</v>
      </c>
      <c r="G624">
        <v>416</v>
      </c>
      <c r="H624" t="s">
        <v>268</v>
      </c>
      <c r="I624" t="s">
        <v>1854</v>
      </c>
      <c r="J624" t="s">
        <v>94</v>
      </c>
      <c r="K624" t="s">
        <v>121</v>
      </c>
      <c r="L624" t="s">
        <v>132</v>
      </c>
      <c r="M624">
        <v>1</v>
      </c>
      <c r="N624" t="s">
        <v>140</v>
      </c>
      <c r="O624" t="s">
        <v>133</v>
      </c>
      <c r="P624" t="s">
        <v>133</v>
      </c>
      <c r="Q624">
        <v>99</v>
      </c>
      <c r="R624">
        <v>99</v>
      </c>
      <c r="S624" t="s">
        <v>100</v>
      </c>
      <c r="T624" t="s">
        <v>97</v>
      </c>
      <c r="U624" t="s">
        <v>97</v>
      </c>
      <c r="V624" t="s">
        <v>97</v>
      </c>
      <c r="W624" t="s">
        <v>155</v>
      </c>
      <c r="X624" t="s">
        <v>695</v>
      </c>
      <c r="Y624" t="s">
        <v>248</v>
      </c>
      <c r="Z624" t="s">
        <v>97</v>
      </c>
      <c r="AB624" t="s">
        <v>145</v>
      </c>
      <c r="AC624">
        <v>0</v>
      </c>
      <c r="AD624">
        <v>7</v>
      </c>
      <c r="AE624">
        <v>0</v>
      </c>
      <c r="AG624">
        <v>0</v>
      </c>
      <c r="AH624">
        <v>1</v>
      </c>
      <c r="AI624">
        <v>0</v>
      </c>
      <c r="AJ624" s="9">
        <f t="shared" si="126"/>
        <v>7</v>
      </c>
      <c r="AK624" s="9"/>
      <c r="AL624">
        <v>0</v>
      </c>
      <c r="AM624">
        <v>0</v>
      </c>
      <c r="AN624">
        <v>0</v>
      </c>
      <c r="AO624">
        <v>0</v>
      </c>
      <c r="AP624">
        <v>0</v>
      </c>
      <c r="AQ624">
        <v>0</v>
      </c>
      <c r="AR624">
        <v>0</v>
      </c>
      <c r="AS624">
        <v>0</v>
      </c>
      <c r="AT624">
        <v>0</v>
      </c>
      <c r="AU624" t="s">
        <v>148</v>
      </c>
      <c r="AV624" t="s">
        <v>170</v>
      </c>
      <c r="AW624" t="s">
        <v>145</v>
      </c>
      <c r="AX624" t="s">
        <v>146</v>
      </c>
      <c r="AY624" t="s">
        <v>108</v>
      </c>
      <c r="AZ624" t="s">
        <v>725</v>
      </c>
      <c r="BA624" t="s">
        <v>110</v>
      </c>
      <c r="BB624">
        <v>0</v>
      </c>
      <c r="BC624">
        <v>0</v>
      </c>
      <c r="BD624">
        <v>0</v>
      </c>
      <c r="BE624" s="10" t="str">
        <f t="shared" si="137"/>
        <v>diferente</v>
      </c>
      <c r="BF624" s="10" t="str">
        <f t="shared" si="127"/>
        <v>igual</v>
      </c>
      <c r="BG624">
        <f>VLOOKUP(A624,[1]FormatoBBDD!$A$1:$CA$2248,57,FALSE)</f>
        <v>0</v>
      </c>
      <c r="BH624">
        <v>0</v>
      </c>
      <c r="BI624" t="s">
        <v>107</v>
      </c>
      <c r="BN624" t="s">
        <v>116</v>
      </c>
      <c r="BW624" t="s">
        <v>148</v>
      </c>
      <c r="BX624" t="s">
        <v>725</v>
      </c>
      <c r="CD624">
        <v>0</v>
      </c>
      <c r="CE624">
        <f t="shared" si="128"/>
        <v>2</v>
      </c>
      <c r="CF624">
        <f t="shared" si="129"/>
        <v>1</v>
      </c>
      <c r="CG624">
        <f t="shared" si="130"/>
        <v>1</v>
      </c>
      <c r="CH624">
        <f t="shared" si="131"/>
        <v>1</v>
      </c>
      <c r="CI624">
        <f t="shared" si="132"/>
        <v>1</v>
      </c>
      <c r="CJ624">
        <f t="shared" si="133"/>
        <v>1</v>
      </c>
      <c r="CK624">
        <f t="shared" si="134"/>
        <v>1</v>
      </c>
      <c r="CL624">
        <f t="shared" si="135"/>
        <v>1</v>
      </c>
      <c r="CM624">
        <f t="shared" si="125"/>
        <v>7</v>
      </c>
      <c r="CN624">
        <f t="shared" si="136"/>
        <v>1</v>
      </c>
    </row>
    <row r="625" spans="1:92">
      <c r="A625" t="s">
        <v>2559</v>
      </c>
      <c r="B625" s="8">
        <v>39668</v>
      </c>
      <c r="C625">
        <v>2008</v>
      </c>
      <c r="D625">
        <v>2008</v>
      </c>
      <c r="E625" t="s">
        <v>2560</v>
      </c>
      <c r="F625" s="8">
        <v>39736</v>
      </c>
      <c r="G625">
        <v>68</v>
      </c>
      <c r="H625" t="s">
        <v>268</v>
      </c>
      <c r="I625" t="s">
        <v>352</v>
      </c>
      <c r="J625" t="s">
        <v>94</v>
      </c>
      <c r="K625" t="s">
        <v>121</v>
      </c>
      <c r="L625" t="s">
        <v>96</v>
      </c>
      <c r="M625">
        <v>1</v>
      </c>
      <c r="N625" t="s">
        <v>140</v>
      </c>
      <c r="O625" t="s">
        <v>98</v>
      </c>
      <c r="P625" t="s">
        <v>99</v>
      </c>
      <c r="Q625">
        <v>1</v>
      </c>
      <c r="R625">
        <v>0</v>
      </c>
      <c r="S625" t="s">
        <v>100</v>
      </c>
      <c r="T625" t="s">
        <v>101</v>
      </c>
      <c r="U625" t="s">
        <v>196</v>
      </c>
      <c r="V625" t="s">
        <v>103</v>
      </c>
      <c r="W625" t="s">
        <v>122</v>
      </c>
      <c r="X625" t="s">
        <v>1176</v>
      </c>
      <c r="Y625" t="s">
        <v>2561</v>
      </c>
      <c r="Z625" t="s">
        <v>97</v>
      </c>
      <c r="AB625" t="s">
        <v>145</v>
      </c>
      <c r="AC625">
        <v>0</v>
      </c>
      <c r="AD625">
        <v>7</v>
      </c>
      <c r="AE625">
        <v>0</v>
      </c>
      <c r="AG625">
        <v>0</v>
      </c>
      <c r="AH625">
        <v>1</v>
      </c>
      <c r="AI625">
        <v>0</v>
      </c>
      <c r="AJ625" s="9">
        <f t="shared" si="126"/>
        <v>7</v>
      </c>
      <c r="AK625" s="9"/>
      <c r="AL625">
        <v>0</v>
      </c>
      <c r="AM625">
        <v>0</v>
      </c>
      <c r="AN625">
        <v>0</v>
      </c>
      <c r="AO625">
        <v>0</v>
      </c>
      <c r="AP625">
        <v>0</v>
      </c>
      <c r="AQ625">
        <v>0</v>
      </c>
      <c r="AR625">
        <v>0</v>
      </c>
      <c r="AS625">
        <v>0</v>
      </c>
      <c r="AT625">
        <v>0</v>
      </c>
      <c r="AU625" t="s">
        <v>148</v>
      </c>
      <c r="AV625" t="s">
        <v>170</v>
      </c>
      <c r="AW625" t="s">
        <v>145</v>
      </c>
      <c r="AX625" t="s">
        <v>146</v>
      </c>
      <c r="AY625" t="s">
        <v>108</v>
      </c>
      <c r="AZ625" t="s">
        <v>111</v>
      </c>
      <c r="BA625" t="s">
        <v>110</v>
      </c>
      <c r="BB625">
        <v>0</v>
      </c>
      <c r="BC625">
        <v>0</v>
      </c>
      <c r="BD625">
        <v>0</v>
      </c>
      <c r="BE625" s="10" t="str">
        <f t="shared" si="137"/>
        <v>diferente</v>
      </c>
      <c r="BF625" s="10" t="str">
        <f t="shared" si="127"/>
        <v>igual</v>
      </c>
      <c r="BG625">
        <f>VLOOKUP(A625,[1]FormatoBBDD!$A$1:$CA$2248,57,FALSE)</f>
        <v>0</v>
      </c>
      <c r="BH625">
        <v>0</v>
      </c>
      <c r="BI625" t="s">
        <v>107</v>
      </c>
      <c r="BN625" t="s">
        <v>116</v>
      </c>
      <c r="BW625" t="s">
        <v>148</v>
      </c>
      <c r="CD625">
        <v>0</v>
      </c>
      <c r="CE625">
        <f t="shared" si="128"/>
        <v>1</v>
      </c>
      <c r="CF625">
        <f t="shared" si="129"/>
        <v>1</v>
      </c>
      <c r="CG625">
        <f t="shared" si="130"/>
        <v>1</v>
      </c>
      <c r="CH625">
        <f t="shared" si="131"/>
        <v>1</v>
      </c>
      <c r="CI625">
        <f t="shared" si="132"/>
        <v>1</v>
      </c>
      <c r="CJ625">
        <f t="shared" si="133"/>
        <v>1</v>
      </c>
      <c r="CK625">
        <f t="shared" si="134"/>
        <v>1</v>
      </c>
      <c r="CL625">
        <f t="shared" si="135"/>
        <v>1</v>
      </c>
      <c r="CM625">
        <f t="shared" si="125"/>
        <v>7</v>
      </c>
      <c r="CN625">
        <f t="shared" si="136"/>
        <v>1</v>
      </c>
    </row>
    <row r="626" spans="1:92">
      <c r="A626" t="s">
        <v>2562</v>
      </c>
      <c r="B626" s="8">
        <v>39668</v>
      </c>
      <c r="C626">
        <v>2008</v>
      </c>
      <c r="D626">
        <v>2008</v>
      </c>
      <c r="E626" t="s">
        <v>2563</v>
      </c>
      <c r="F626" s="8">
        <v>39736</v>
      </c>
      <c r="G626">
        <v>68</v>
      </c>
      <c r="H626" t="s">
        <v>268</v>
      </c>
      <c r="I626" t="s">
        <v>352</v>
      </c>
      <c r="J626" t="s">
        <v>94</v>
      </c>
      <c r="K626" t="s">
        <v>121</v>
      </c>
      <c r="L626" t="s">
        <v>96</v>
      </c>
      <c r="M626">
        <v>1</v>
      </c>
      <c r="N626" t="s">
        <v>97</v>
      </c>
      <c r="O626" t="s">
        <v>246</v>
      </c>
      <c r="P626" t="s">
        <v>99</v>
      </c>
      <c r="Q626">
        <v>0</v>
      </c>
      <c r="R626">
        <v>1</v>
      </c>
      <c r="S626" t="s">
        <v>100</v>
      </c>
      <c r="T626" t="s">
        <v>97</v>
      </c>
      <c r="U626" t="s">
        <v>97</v>
      </c>
      <c r="V626" t="s">
        <v>103</v>
      </c>
      <c r="W626" t="s">
        <v>122</v>
      </c>
      <c r="X626" t="s">
        <v>1176</v>
      </c>
      <c r="Y626" t="s">
        <v>2564</v>
      </c>
      <c r="Z626" t="s">
        <v>97</v>
      </c>
      <c r="AB626" t="s">
        <v>145</v>
      </c>
      <c r="AC626">
        <v>0</v>
      </c>
      <c r="AD626">
        <v>7</v>
      </c>
      <c r="AE626">
        <v>0</v>
      </c>
      <c r="AG626">
        <v>0</v>
      </c>
      <c r="AH626">
        <v>1</v>
      </c>
      <c r="AI626">
        <v>0</v>
      </c>
      <c r="AJ626" s="9">
        <f t="shared" si="126"/>
        <v>7</v>
      </c>
      <c r="AK626" s="9"/>
      <c r="AL626">
        <v>0</v>
      </c>
      <c r="AM626">
        <v>0</v>
      </c>
      <c r="AN626">
        <v>0</v>
      </c>
      <c r="AO626">
        <v>0</v>
      </c>
      <c r="AP626">
        <v>0</v>
      </c>
      <c r="AQ626">
        <v>0</v>
      </c>
      <c r="AR626">
        <v>0</v>
      </c>
      <c r="AS626">
        <v>0</v>
      </c>
      <c r="AT626">
        <v>0</v>
      </c>
      <c r="AU626" t="s">
        <v>148</v>
      </c>
      <c r="AV626" t="s">
        <v>170</v>
      </c>
      <c r="AW626" t="s">
        <v>145</v>
      </c>
      <c r="AX626" t="s">
        <v>146</v>
      </c>
      <c r="AY626" t="s">
        <v>108</v>
      </c>
      <c r="AZ626" t="s">
        <v>111</v>
      </c>
      <c r="BA626" t="s">
        <v>110</v>
      </c>
      <c r="BB626">
        <v>0</v>
      </c>
      <c r="BC626">
        <v>0</v>
      </c>
      <c r="BD626">
        <v>0</v>
      </c>
      <c r="BE626" s="10" t="str">
        <f t="shared" si="137"/>
        <v>diferente</v>
      </c>
      <c r="BF626" s="10" t="str">
        <f t="shared" si="127"/>
        <v>igual</v>
      </c>
      <c r="BG626">
        <f>VLOOKUP(A626,[1]FormatoBBDD!$A$1:$CA$2248,57,FALSE)</f>
        <v>0</v>
      </c>
      <c r="BH626">
        <v>0</v>
      </c>
      <c r="BI626" t="s">
        <v>107</v>
      </c>
      <c r="BN626" t="s">
        <v>116</v>
      </c>
      <c r="BW626" t="s">
        <v>148</v>
      </c>
      <c r="CD626">
        <v>0</v>
      </c>
      <c r="CE626">
        <f t="shared" si="128"/>
        <v>1</v>
      </c>
      <c r="CF626">
        <f t="shared" si="129"/>
        <v>1</v>
      </c>
      <c r="CG626">
        <f t="shared" si="130"/>
        <v>1</v>
      </c>
      <c r="CH626">
        <f t="shared" si="131"/>
        <v>1</v>
      </c>
      <c r="CI626">
        <f t="shared" si="132"/>
        <v>1</v>
      </c>
      <c r="CJ626">
        <f t="shared" si="133"/>
        <v>1</v>
      </c>
      <c r="CK626">
        <f t="shared" si="134"/>
        <v>1</v>
      </c>
      <c r="CL626">
        <f t="shared" si="135"/>
        <v>1</v>
      </c>
      <c r="CM626">
        <f t="shared" si="125"/>
        <v>7</v>
      </c>
      <c r="CN626">
        <f t="shared" si="136"/>
        <v>1</v>
      </c>
    </row>
    <row r="627" spans="1:92">
      <c r="A627" t="s">
        <v>2565</v>
      </c>
      <c r="B627" s="8">
        <v>39671</v>
      </c>
      <c r="C627">
        <v>2008</v>
      </c>
      <c r="D627">
        <v>2008</v>
      </c>
      <c r="E627" t="s">
        <v>2566</v>
      </c>
      <c r="F627" s="8">
        <v>39736</v>
      </c>
      <c r="G627">
        <v>65</v>
      </c>
      <c r="H627" t="s">
        <v>173</v>
      </c>
      <c r="I627" t="s">
        <v>352</v>
      </c>
      <c r="J627" t="s">
        <v>94</v>
      </c>
      <c r="K627" t="s">
        <v>121</v>
      </c>
      <c r="L627" t="s">
        <v>96</v>
      </c>
      <c r="M627">
        <v>1</v>
      </c>
      <c r="N627" t="s">
        <v>140</v>
      </c>
      <c r="O627" t="s">
        <v>98</v>
      </c>
      <c r="P627" t="s">
        <v>99</v>
      </c>
      <c r="Q627">
        <v>1</v>
      </c>
      <c r="R627">
        <v>0</v>
      </c>
      <c r="S627" t="s">
        <v>100</v>
      </c>
      <c r="T627" t="s">
        <v>101</v>
      </c>
      <c r="U627" t="s">
        <v>633</v>
      </c>
      <c r="V627" t="s">
        <v>103</v>
      </c>
      <c r="W627" t="s">
        <v>155</v>
      </c>
      <c r="X627" t="s">
        <v>2567</v>
      </c>
      <c r="Y627" t="s">
        <v>169</v>
      </c>
      <c r="Z627" t="s">
        <v>2568</v>
      </c>
      <c r="AB627" t="s">
        <v>145</v>
      </c>
      <c r="AC627">
        <v>0</v>
      </c>
      <c r="AD627">
        <v>7</v>
      </c>
      <c r="AE627">
        <v>0</v>
      </c>
      <c r="AG627">
        <v>0</v>
      </c>
      <c r="AH627">
        <v>1</v>
      </c>
      <c r="AI627">
        <v>0</v>
      </c>
      <c r="AJ627" s="9">
        <f t="shared" si="126"/>
        <v>7</v>
      </c>
      <c r="AK627" s="9"/>
      <c r="AL627">
        <v>0</v>
      </c>
      <c r="AM627">
        <v>0</v>
      </c>
      <c r="AN627">
        <v>0</v>
      </c>
      <c r="AO627">
        <v>0</v>
      </c>
      <c r="AP627">
        <v>0</v>
      </c>
      <c r="AQ627">
        <v>0</v>
      </c>
      <c r="AR627">
        <v>0</v>
      </c>
      <c r="AS627">
        <v>0</v>
      </c>
      <c r="AT627">
        <v>0</v>
      </c>
      <c r="AU627" t="s">
        <v>148</v>
      </c>
      <c r="AV627" t="s">
        <v>170</v>
      </c>
      <c r="AW627" t="s">
        <v>145</v>
      </c>
      <c r="AX627" t="s">
        <v>146</v>
      </c>
      <c r="AY627" t="s">
        <v>108</v>
      </c>
      <c r="AZ627" t="s">
        <v>111</v>
      </c>
      <c r="BA627" t="s">
        <v>110</v>
      </c>
      <c r="BB627">
        <v>0</v>
      </c>
      <c r="BC627">
        <v>0</v>
      </c>
      <c r="BD627">
        <v>0</v>
      </c>
      <c r="BE627" s="10" t="str">
        <f t="shared" si="137"/>
        <v>diferente</v>
      </c>
      <c r="BF627" s="10" t="str">
        <f t="shared" si="127"/>
        <v>igual</v>
      </c>
      <c r="BG627">
        <f>VLOOKUP(A627,[1]FormatoBBDD!$A$1:$CA$2248,57,FALSE)</f>
        <v>0</v>
      </c>
      <c r="BH627">
        <v>0</v>
      </c>
      <c r="BI627" t="s">
        <v>107</v>
      </c>
      <c r="BN627" t="s">
        <v>116</v>
      </c>
      <c r="BW627" t="s">
        <v>148</v>
      </c>
      <c r="CD627">
        <v>0</v>
      </c>
      <c r="CE627">
        <f t="shared" si="128"/>
        <v>1</v>
      </c>
      <c r="CF627">
        <f t="shared" si="129"/>
        <v>1</v>
      </c>
      <c r="CG627">
        <f t="shared" si="130"/>
        <v>1</v>
      </c>
      <c r="CH627">
        <f t="shared" si="131"/>
        <v>1</v>
      </c>
      <c r="CI627">
        <f t="shared" si="132"/>
        <v>1</v>
      </c>
      <c r="CJ627">
        <f t="shared" si="133"/>
        <v>1</v>
      </c>
      <c r="CK627">
        <f t="shared" si="134"/>
        <v>1</v>
      </c>
      <c r="CL627">
        <f t="shared" si="135"/>
        <v>1</v>
      </c>
      <c r="CM627">
        <f t="shared" si="125"/>
        <v>7</v>
      </c>
      <c r="CN627">
        <f t="shared" si="136"/>
        <v>1</v>
      </c>
    </row>
    <row r="628" spans="1:92">
      <c r="A628" t="s">
        <v>2569</v>
      </c>
      <c r="B628" s="8">
        <v>39672</v>
      </c>
      <c r="C628">
        <v>2008</v>
      </c>
      <c r="D628">
        <v>2008</v>
      </c>
      <c r="E628" t="s">
        <v>2570</v>
      </c>
      <c r="F628" s="8">
        <v>39771</v>
      </c>
      <c r="G628">
        <v>99</v>
      </c>
      <c r="H628" t="s">
        <v>268</v>
      </c>
      <c r="I628" t="s">
        <v>2571</v>
      </c>
      <c r="J628" t="s">
        <v>94</v>
      </c>
      <c r="K628" t="s">
        <v>121</v>
      </c>
      <c r="L628" t="s">
        <v>96</v>
      </c>
      <c r="M628">
        <v>1</v>
      </c>
      <c r="N628" t="s">
        <v>140</v>
      </c>
      <c r="O628" t="s">
        <v>246</v>
      </c>
      <c r="P628" t="s">
        <v>99</v>
      </c>
      <c r="Q628">
        <v>0</v>
      </c>
      <c r="R628">
        <v>1</v>
      </c>
      <c r="S628" t="s">
        <v>100</v>
      </c>
      <c r="T628" t="s">
        <v>101</v>
      </c>
      <c r="U628" t="s">
        <v>363</v>
      </c>
      <c r="V628" t="s">
        <v>103</v>
      </c>
      <c r="W628" t="s">
        <v>831</v>
      </c>
      <c r="X628" t="s">
        <v>2506</v>
      </c>
      <c r="Y628" t="s">
        <v>2572</v>
      </c>
      <c r="Z628" t="s">
        <v>97</v>
      </c>
      <c r="AB628" t="s">
        <v>145</v>
      </c>
      <c r="AC628">
        <v>0</v>
      </c>
      <c r="AD628">
        <v>7</v>
      </c>
      <c r="AE628">
        <v>0</v>
      </c>
      <c r="AG628">
        <v>0</v>
      </c>
      <c r="AH628">
        <v>1</v>
      </c>
      <c r="AI628">
        <v>0</v>
      </c>
      <c r="AJ628" s="9">
        <f t="shared" si="126"/>
        <v>7</v>
      </c>
      <c r="AK628" s="9"/>
      <c r="AL628">
        <v>0</v>
      </c>
      <c r="AM628">
        <v>0</v>
      </c>
      <c r="AN628">
        <v>0</v>
      </c>
      <c r="AO628">
        <v>0</v>
      </c>
      <c r="AP628">
        <v>0</v>
      </c>
      <c r="AQ628">
        <v>0</v>
      </c>
      <c r="AR628">
        <v>0</v>
      </c>
      <c r="AS628">
        <v>0</v>
      </c>
      <c r="AT628">
        <v>0</v>
      </c>
      <c r="AU628" t="s">
        <v>148</v>
      </c>
      <c r="AV628" t="s">
        <v>170</v>
      </c>
      <c r="AW628" t="s">
        <v>145</v>
      </c>
      <c r="AX628" t="s">
        <v>482</v>
      </c>
      <c r="AY628" t="s">
        <v>108</v>
      </c>
      <c r="AZ628" t="s">
        <v>111</v>
      </c>
      <c r="BA628" t="s">
        <v>110</v>
      </c>
      <c r="BB628">
        <v>0</v>
      </c>
      <c r="BC628">
        <v>0</v>
      </c>
      <c r="BD628">
        <v>0</v>
      </c>
      <c r="BE628" s="10" t="str">
        <f t="shared" si="137"/>
        <v>diferente</v>
      </c>
      <c r="BF628" s="10" t="str">
        <f t="shared" si="127"/>
        <v>igual</v>
      </c>
      <c r="BG628">
        <f>VLOOKUP(A628,[1]FormatoBBDD!$A$1:$CA$2248,57,FALSE)</f>
        <v>0</v>
      </c>
      <c r="BH628">
        <v>0</v>
      </c>
      <c r="BI628" t="s">
        <v>107</v>
      </c>
      <c r="BN628" t="s">
        <v>116</v>
      </c>
      <c r="BW628" t="s">
        <v>148</v>
      </c>
      <c r="BX628" t="s">
        <v>482</v>
      </c>
      <c r="CD628">
        <v>0</v>
      </c>
      <c r="CE628">
        <f t="shared" si="128"/>
        <v>2</v>
      </c>
      <c r="CF628">
        <f t="shared" si="129"/>
        <v>1</v>
      </c>
      <c r="CG628">
        <f t="shared" si="130"/>
        <v>1</v>
      </c>
      <c r="CH628">
        <f t="shared" si="131"/>
        <v>1</v>
      </c>
      <c r="CI628">
        <f t="shared" si="132"/>
        <v>1</v>
      </c>
      <c r="CJ628">
        <f t="shared" si="133"/>
        <v>1</v>
      </c>
      <c r="CK628">
        <f t="shared" si="134"/>
        <v>1</v>
      </c>
      <c r="CL628">
        <f t="shared" si="135"/>
        <v>1</v>
      </c>
      <c r="CM628">
        <f t="shared" si="125"/>
        <v>7</v>
      </c>
      <c r="CN628">
        <f t="shared" si="136"/>
        <v>1</v>
      </c>
    </row>
    <row r="629" spans="1:92">
      <c r="A629" t="s">
        <v>2573</v>
      </c>
      <c r="B629" s="8">
        <v>39678</v>
      </c>
      <c r="C629">
        <v>2008</v>
      </c>
      <c r="D629">
        <v>2008</v>
      </c>
      <c r="E629" t="s">
        <v>2574</v>
      </c>
      <c r="F629" s="8">
        <v>39741</v>
      </c>
      <c r="G629">
        <v>63</v>
      </c>
      <c r="H629" t="s">
        <v>138</v>
      </c>
      <c r="I629" t="s">
        <v>629</v>
      </c>
      <c r="J629" t="s">
        <v>211</v>
      </c>
      <c r="K629" t="s">
        <v>212</v>
      </c>
      <c r="L629" t="s">
        <v>96</v>
      </c>
      <c r="M629">
        <v>1</v>
      </c>
      <c r="N629" t="s">
        <v>140</v>
      </c>
      <c r="O629" t="s">
        <v>98</v>
      </c>
      <c r="P629" t="s">
        <v>99</v>
      </c>
      <c r="Q629">
        <v>1</v>
      </c>
      <c r="R629">
        <v>0</v>
      </c>
      <c r="S629" t="s">
        <v>100</v>
      </c>
      <c r="T629" t="s">
        <v>101</v>
      </c>
      <c r="U629" t="s">
        <v>331</v>
      </c>
      <c r="V629" t="s">
        <v>103</v>
      </c>
      <c r="W629" t="s">
        <v>122</v>
      </c>
      <c r="X629" t="s">
        <v>1514</v>
      </c>
      <c r="Y629" t="s">
        <v>2575</v>
      </c>
      <c r="Z629" t="s">
        <v>97</v>
      </c>
      <c r="AB629" t="s">
        <v>145</v>
      </c>
      <c r="AC629">
        <v>7</v>
      </c>
      <c r="AD629">
        <v>0</v>
      </c>
      <c r="AE629">
        <v>0</v>
      </c>
      <c r="AG629">
        <v>1</v>
      </c>
      <c r="AH629">
        <v>0</v>
      </c>
      <c r="AI629">
        <v>0</v>
      </c>
      <c r="AJ629" s="9">
        <f t="shared" si="126"/>
        <v>7</v>
      </c>
      <c r="AK629" s="9"/>
      <c r="AL629">
        <v>0</v>
      </c>
      <c r="AM629">
        <v>0</v>
      </c>
      <c r="AN629" t="s">
        <v>148</v>
      </c>
      <c r="AO629" t="s">
        <v>170</v>
      </c>
      <c r="AP629" t="s">
        <v>145</v>
      </c>
      <c r="AQ629" t="s">
        <v>146</v>
      </c>
      <c r="AR629" t="s">
        <v>725</v>
      </c>
      <c r="AS629" t="s">
        <v>111</v>
      </c>
      <c r="AT629" t="s">
        <v>110</v>
      </c>
      <c r="AU629">
        <v>0</v>
      </c>
      <c r="AV629">
        <v>0</v>
      </c>
      <c r="AW629">
        <v>0</v>
      </c>
      <c r="AX629">
        <v>0</v>
      </c>
      <c r="AY629">
        <v>0</v>
      </c>
      <c r="AZ629">
        <v>0</v>
      </c>
      <c r="BA629">
        <v>0</v>
      </c>
      <c r="BB629">
        <v>0</v>
      </c>
      <c r="BC629">
        <v>0</v>
      </c>
      <c r="BD629">
        <v>0</v>
      </c>
      <c r="BE629" s="10" t="str">
        <f t="shared" si="137"/>
        <v>igual</v>
      </c>
      <c r="BF629" s="10" t="str">
        <f t="shared" si="127"/>
        <v>diferente</v>
      </c>
      <c r="BG629">
        <f>VLOOKUP(A629,[1]FormatoBBDD!$A$1:$CA$2248,57,FALSE)</f>
        <v>0</v>
      </c>
      <c r="BH629">
        <v>0</v>
      </c>
      <c r="BI629" t="s">
        <v>107</v>
      </c>
      <c r="BN629" t="s">
        <v>116</v>
      </c>
      <c r="BW629" t="s">
        <v>148</v>
      </c>
      <c r="BX629" t="s">
        <v>725</v>
      </c>
      <c r="CD629">
        <v>0</v>
      </c>
      <c r="CE629">
        <f t="shared" si="128"/>
        <v>2</v>
      </c>
      <c r="CF629">
        <f t="shared" si="129"/>
        <v>1</v>
      </c>
      <c r="CG629">
        <f t="shared" si="130"/>
        <v>1</v>
      </c>
      <c r="CH629">
        <f t="shared" si="131"/>
        <v>1</v>
      </c>
      <c r="CI629">
        <f t="shared" si="132"/>
        <v>1</v>
      </c>
      <c r="CJ629">
        <f t="shared" si="133"/>
        <v>1</v>
      </c>
      <c r="CK629">
        <f t="shared" si="134"/>
        <v>1</v>
      </c>
      <c r="CL629">
        <f t="shared" si="135"/>
        <v>1</v>
      </c>
      <c r="CM629">
        <f t="shared" si="125"/>
        <v>7</v>
      </c>
      <c r="CN629">
        <f t="shared" si="136"/>
        <v>1</v>
      </c>
    </row>
    <row r="630" spans="1:92">
      <c r="A630" t="s">
        <v>2576</v>
      </c>
      <c r="B630" s="8">
        <v>39679</v>
      </c>
      <c r="C630">
        <v>2008</v>
      </c>
      <c r="D630">
        <v>2009</v>
      </c>
      <c r="E630" t="s">
        <v>2577</v>
      </c>
      <c r="F630" s="8">
        <v>39827</v>
      </c>
      <c r="G630">
        <v>148</v>
      </c>
      <c r="H630" t="s">
        <v>130</v>
      </c>
      <c r="I630" t="s">
        <v>629</v>
      </c>
      <c r="J630" t="s">
        <v>211</v>
      </c>
      <c r="K630" t="s">
        <v>212</v>
      </c>
      <c r="L630" t="s">
        <v>96</v>
      </c>
      <c r="M630">
        <v>1</v>
      </c>
      <c r="N630" t="s">
        <v>140</v>
      </c>
      <c r="O630" t="s">
        <v>98</v>
      </c>
      <c r="P630" t="s">
        <v>99</v>
      </c>
      <c r="Q630">
        <v>1</v>
      </c>
      <c r="R630">
        <v>0</v>
      </c>
      <c r="S630" t="s">
        <v>100</v>
      </c>
      <c r="T630" t="s">
        <v>101</v>
      </c>
      <c r="U630" t="s">
        <v>363</v>
      </c>
      <c r="V630" t="s">
        <v>103</v>
      </c>
      <c r="W630" t="s">
        <v>122</v>
      </c>
      <c r="X630" t="s">
        <v>964</v>
      </c>
      <c r="Y630" t="s">
        <v>2578</v>
      </c>
      <c r="Z630" t="s">
        <v>97</v>
      </c>
      <c r="AB630" t="s">
        <v>145</v>
      </c>
      <c r="AC630">
        <v>7</v>
      </c>
      <c r="AD630">
        <v>0</v>
      </c>
      <c r="AE630">
        <v>0</v>
      </c>
      <c r="AG630">
        <v>1</v>
      </c>
      <c r="AH630">
        <v>0</v>
      </c>
      <c r="AI630">
        <v>0</v>
      </c>
      <c r="AJ630" s="9">
        <f t="shared" si="126"/>
        <v>7</v>
      </c>
      <c r="AK630" s="9"/>
      <c r="AL630">
        <v>0</v>
      </c>
      <c r="AM630">
        <v>0</v>
      </c>
      <c r="AN630" t="s">
        <v>148</v>
      </c>
      <c r="AO630" t="s">
        <v>170</v>
      </c>
      <c r="AP630" t="s">
        <v>145</v>
      </c>
      <c r="AQ630" t="s">
        <v>146</v>
      </c>
      <c r="AR630" t="s">
        <v>108</v>
      </c>
      <c r="AS630" t="s">
        <v>111</v>
      </c>
      <c r="AT630" t="s">
        <v>110</v>
      </c>
      <c r="AU630">
        <v>0</v>
      </c>
      <c r="AV630">
        <v>0</v>
      </c>
      <c r="AW630">
        <v>0</v>
      </c>
      <c r="AX630">
        <v>0</v>
      </c>
      <c r="AY630">
        <v>0</v>
      </c>
      <c r="AZ630">
        <v>0</v>
      </c>
      <c r="BA630">
        <v>0</v>
      </c>
      <c r="BB630">
        <v>0</v>
      </c>
      <c r="BC630">
        <v>0</v>
      </c>
      <c r="BD630">
        <v>0</v>
      </c>
      <c r="BE630" s="10" t="str">
        <f t="shared" si="137"/>
        <v>igual</v>
      </c>
      <c r="BF630" s="10" t="str">
        <f t="shared" si="127"/>
        <v>diferente</v>
      </c>
      <c r="BG630">
        <f>VLOOKUP(A630,[1]FormatoBBDD!$A$1:$CA$2248,57,FALSE)</f>
        <v>0</v>
      </c>
      <c r="BH630">
        <v>0</v>
      </c>
      <c r="BI630" t="s">
        <v>107</v>
      </c>
      <c r="BN630" t="s">
        <v>116</v>
      </c>
      <c r="BW630" t="s">
        <v>148</v>
      </c>
      <c r="CD630">
        <v>0</v>
      </c>
      <c r="CE630">
        <f t="shared" si="128"/>
        <v>1</v>
      </c>
      <c r="CF630">
        <f t="shared" si="129"/>
        <v>1</v>
      </c>
      <c r="CG630">
        <f t="shared" si="130"/>
        <v>1</v>
      </c>
      <c r="CH630">
        <f t="shared" si="131"/>
        <v>1</v>
      </c>
      <c r="CI630">
        <f t="shared" si="132"/>
        <v>1</v>
      </c>
      <c r="CJ630">
        <f t="shared" si="133"/>
        <v>1</v>
      </c>
      <c r="CK630">
        <f t="shared" si="134"/>
        <v>1</v>
      </c>
      <c r="CL630">
        <f t="shared" si="135"/>
        <v>1</v>
      </c>
      <c r="CM630">
        <f t="shared" si="125"/>
        <v>7</v>
      </c>
      <c r="CN630">
        <f t="shared" si="136"/>
        <v>1</v>
      </c>
    </row>
    <row r="631" spans="1:92">
      <c r="A631" t="s">
        <v>2579</v>
      </c>
      <c r="B631" s="8">
        <v>39679</v>
      </c>
      <c r="C631">
        <v>2008</v>
      </c>
      <c r="D631">
        <v>2009</v>
      </c>
      <c r="E631" t="s">
        <v>2580</v>
      </c>
      <c r="F631" s="8">
        <v>40025</v>
      </c>
      <c r="G631">
        <v>346</v>
      </c>
      <c r="H631" t="s">
        <v>119</v>
      </c>
      <c r="I631" t="s">
        <v>2581</v>
      </c>
      <c r="J631" t="s">
        <v>211</v>
      </c>
      <c r="K631" t="s">
        <v>212</v>
      </c>
      <c r="L631" t="s">
        <v>96</v>
      </c>
      <c r="M631">
        <v>1</v>
      </c>
      <c r="N631" t="s">
        <v>140</v>
      </c>
      <c r="O631" t="s">
        <v>98</v>
      </c>
      <c r="P631" t="s">
        <v>99</v>
      </c>
      <c r="Q631">
        <v>1</v>
      </c>
      <c r="R631">
        <v>0</v>
      </c>
      <c r="S631" t="s">
        <v>100</v>
      </c>
      <c r="T631" t="s">
        <v>101</v>
      </c>
      <c r="U631" t="s">
        <v>196</v>
      </c>
      <c r="V631" t="s">
        <v>103</v>
      </c>
      <c r="W631" t="s">
        <v>122</v>
      </c>
      <c r="X631" t="s">
        <v>123</v>
      </c>
      <c r="Y631" t="s">
        <v>2582</v>
      </c>
      <c r="Z631" t="s">
        <v>97</v>
      </c>
      <c r="AB631" t="s">
        <v>145</v>
      </c>
      <c r="AC631">
        <v>7</v>
      </c>
      <c r="AD631">
        <v>0</v>
      </c>
      <c r="AE631">
        <v>0</v>
      </c>
      <c r="AG631">
        <v>1</v>
      </c>
      <c r="AH631">
        <v>0</v>
      </c>
      <c r="AI631">
        <v>0</v>
      </c>
      <c r="AJ631" s="9">
        <f t="shared" si="126"/>
        <v>7</v>
      </c>
      <c r="AK631" s="9"/>
      <c r="AL631">
        <v>0</v>
      </c>
      <c r="AM631">
        <v>0</v>
      </c>
      <c r="AN631" t="s">
        <v>148</v>
      </c>
      <c r="AO631" t="s">
        <v>170</v>
      </c>
      <c r="AP631" t="s">
        <v>145</v>
      </c>
      <c r="AQ631" t="s">
        <v>146</v>
      </c>
      <c r="AR631" t="s">
        <v>108</v>
      </c>
      <c r="AS631" t="s">
        <v>111</v>
      </c>
      <c r="AT631" t="s">
        <v>110</v>
      </c>
      <c r="AU631">
        <v>0</v>
      </c>
      <c r="AV631">
        <v>0</v>
      </c>
      <c r="AW631">
        <v>0</v>
      </c>
      <c r="AX631">
        <v>0</v>
      </c>
      <c r="AY631">
        <v>0</v>
      </c>
      <c r="AZ631">
        <v>0</v>
      </c>
      <c r="BA631">
        <v>0</v>
      </c>
      <c r="BB631">
        <v>0</v>
      </c>
      <c r="BC631">
        <v>0</v>
      </c>
      <c r="BD631">
        <v>0</v>
      </c>
      <c r="BE631" s="10" t="str">
        <f t="shared" si="137"/>
        <v>igual</v>
      </c>
      <c r="BF631" s="10" t="str">
        <f t="shared" si="127"/>
        <v>diferente</v>
      </c>
      <c r="BG631">
        <f>VLOOKUP(A631,[1]FormatoBBDD!$A$1:$CA$2248,57,FALSE)</f>
        <v>0</v>
      </c>
      <c r="BH631">
        <v>0</v>
      </c>
      <c r="BI631" t="s">
        <v>107</v>
      </c>
      <c r="BN631" t="s">
        <v>116</v>
      </c>
      <c r="BW631" t="s">
        <v>148</v>
      </c>
      <c r="CD631">
        <v>0</v>
      </c>
      <c r="CE631">
        <f t="shared" si="128"/>
        <v>1</v>
      </c>
      <c r="CF631">
        <f t="shared" si="129"/>
        <v>1</v>
      </c>
      <c r="CG631">
        <f t="shared" si="130"/>
        <v>1</v>
      </c>
      <c r="CH631">
        <f t="shared" si="131"/>
        <v>1</v>
      </c>
      <c r="CI631">
        <f t="shared" si="132"/>
        <v>1</v>
      </c>
      <c r="CJ631">
        <f t="shared" si="133"/>
        <v>1</v>
      </c>
      <c r="CK631">
        <f t="shared" si="134"/>
        <v>1</v>
      </c>
      <c r="CL631">
        <f t="shared" si="135"/>
        <v>1</v>
      </c>
      <c r="CM631">
        <f t="shared" si="125"/>
        <v>7</v>
      </c>
      <c r="CN631">
        <f t="shared" si="136"/>
        <v>1</v>
      </c>
    </row>
    <row r="632" spans="1:92">
      <c r="A632" t="s">
        <v>2583</v>
      </c>
      <c r="B632" s="8">
        <v>39679</v>
      </c>
      <c r="C632">
        <v>2008</v>
      </c>
      <c r="D632">
        <v>2009</v>
      </c>
      <c r="E632" t="s">
        <v>2584</v>
      </c>
      <c r="F632" s="8">
        <v>39827</v>
      </c>
      <c r="G632">
        <v>148</v>
      </c>
      <c r="H632" t="s">
        <v>119</v>
      </c>
      <c r="I632" t="s">
        <v>629</v>
      </c>
      <c r="J632" t="s">
        <v>211</v>
      </c>
      <c r="K632" t="s">
        <v>212</v>
      </c>
      <c r="L632" t="s">
        <v>96</v>
      </c>
      <c r="M632">
        <v>1</v>
      </c>
      <c r="N632" t="s">
        <v>140</v>
      </c>
      <c r="O632" t="s">
        <v>98</v>
      </c>
      <c r="P632" t="s">
        <v>99</v>
      </c>
      <c r="Q632">
        <v>1</v>
      </c>
      <c r="R632">
        <v>0</v>
      </c>
      <c r="S632" t="s">
        <v>97</v>
      </c>
      <c r="T632" t="s">
        <v>101</v>
      </c>
      <c r="U632" t="s">
        <v>196</v>
      </c>
      <c r="V632" t="s">
        <v>103</v>
      </c>
      <c r="W632" t="s">
        <v>122</v>
      </c>
      <c r="X632" t="s">
        <v>282</v>
      </c>
      <c r="Y632" t="s">
        <v>2585</v>
      </c>
      <c r="Z632" t="s">
        <v>97</v>
      </c>
      <c r="AB632" t="s">
        <v>145</v>
      </c>
      <c r="AC632">
        <v>7</v>
      </c>
      <c r="AD632">
        <v>0</v>
      </c>
      <c r="AE632">
        <v>0</v>
      </c>
      <c r="AG632">
        <v>1</v>
      </c>
      <c r="AH632">
        <v>0</v>
      </c>
      <c r="AI632">
        <v>0</v>
      </c>
      <c r="AJ632" s="9">
        <f t="shared" si="126"/>
        <v>7</v>
      </c>
      <c r="AK632" s="9"/>
      <c r="AL632">
        <v>0</v>
      </c>
      <c r="AM632">
        <v>0</v>
      </c>
      <c r="AN632" t="s">
        <v>148</v>
      </c>
      <c r="AO632" t="s">
        <v>170</v>
      </c>
      <c r="AP632" t="s">
        <v>145</v>
      </c>
      <c r="AQ632" t="s">
        <v>146</v>
      </c>
      <c r="AR632" t="s">
        <v>108</v>
      </c>
      <c r="AS632" t="s">
        <v>111</v>
      </c>
      <c r="AT632" t="s">
        <v>110</v>
      </c>
      <c r="AU632">
        <v>0</v>
      </c>
      <c r="AV632">
        <v>0</v>
      </c>
      <c r="AW632">
        <v>0</v>
      </c>
      <c r="AX632">
        <v>0</v>
      </c>
      <c r="AY632">
        <v>0</v>
      </c>
      <c r="AZ632">
        <v>0</v>
      </c>
      <c r="BA632">
        <v>0</v>
      </c>
      <c r="BB632">
        <v>0</v>
      </c>
      <c r="BC632">
        <v>0</v>
      </c>
      <c r="BD632">
        <v>0</v>
      </c>
      <c r="BE632" s="10" t="str">
        <f t="shared" si="137"/>
        <v>igual</v>
      </c>
      <c r="BF632" s="10" t="str">
        <f t="shared" si="127"/>
        <v>diferente</v>
      </c>
      <c r="BG632">
        <f>VLOOKUP(A632,[1]FormatoBBDD!$A$1:$CA$2248,57,FALSE)</f>
        <v>0</v>
      </c>
      <c r="BH632">
        <v>0</v>
      </c>
      <c r="BI632" t="s">
        <v>107</v>
      </c>
      <c r="BN632" t="s">
        <v>116</v>
      </c>
      <c r="BW632" t="s">
        <v>148</v>
      </c>
      <c r="CD632">
        <v>0</v>
      </c>
      <c r="CE632">
        <f t="shared" si="128"/>
        <v>1</v>
      </c>
      <c r="CF632">
        <f t="shared" si="129"/>
        <v>1</v>
      </c>
      <c r="CG632">
        <f t="shared" si="130"/>
        <v>1</v>
      </c>
      <c r="CH632">
        <f t="shared" si="131"/>
        <v>1</v>
      </c>
      <c r="CI632">
        <f t="shared" si="132"/>
        <v>1</v>
      </c>
      <c r="CJ632">
        <f t="shared" si="133"/>
        <v>1</v>
      </c>
      <c r="CK632">
        <f t="shared" si="134"/>
        <v>1</v>
      </c>
      <c r="CL632">
        <f t="shared" si="135"/>
        <v>1</v>
      </c>
      <c r="CM632">
        <f t="shared" si="125"/>
        <v>7</v>
      </c>
      <c r="CN632">
        <f t="shared" si="136"/>
        <v>1</v>
      </c>
    </row>
    <row r="633" spans="1:92">
      <c r="A633" t="s">
        <v>2586</v>
      </c>
      <c r="B633" s="8">
        <v>39688</v>
      </c>
      <c r="C633">
        <v>2008</v>
      </c>
      <c r="D633">
        <v>2008</v>
      </c>
      <c r="E633" t="s">
        <v>2587</v>
      </c>
      <c r="F633" s="8">
        <v>39694</v>
      </c>
      <c r="G633">
        <v>6</v>
      </c>
      <c r="H633" t="s">
        <v>151</v>
      </c>
      <c r="I633" t="s">
        <v>1854</v>
      </c>
      <c r="J633" t="s">
        <v>94</v>
      </c>
      <c r="K633" t="s">
        <v>121</v>
      </c>
      <c r="L633" t="s">
        <v>96</v>
      </c>
      <c r="M633">
        <v>1</v>
      </c>
      <c r="N633" t="s">
        <v>140</v>
      </c>
      <c r="O633" t="s">
        <v>98</v>
      </c>
      <c r="P633" t="s">
        <v>99</v>
      </c>
      <c r="Q633">
        <v>1</v>
      </c>
      <c r="R633">
        <v>0</v>
      </c>
      <c r="S633" t="s">
        <v>100</v>
      </c>
      <c r="T633" t="s">
        <v>101</v>
      </c>
      <c r="U633" t="s">
        <v>102</v>
      </c>
      <c r="V633" t="s">
        <v>103</v>
      </c>
      <c r="W633" t="s">
        <v>155</v>
      </c>
      <c r="X633" t="s">
        <v>2588</v>
      </c>
      <c r="Y633" t="s">
        <v>2589</v>
      </c>
      <c r="Z633" t="s">
        <v>97</v>
      </c>
      <c r="AB633" t="s">
        <v>145</v>
      </c>
      <c r="AC633">
        <v>0</v>
      </c>
      <c r="AD633">
        <v>7</v>
      </c>
      <c r="AE633">
        <v>0</v>
      </c>
      <c r="AG633">
        <v>0</v>
      </c>
      <c r="AH633">
        <v>1</v>
      </c>
      <c r="AI633">
        <v>0</v>
      </c>
      <c r="AJ633" s="9">
        <f t="shared" si="126"/>
        <v>7</v>
      </c>
      <c r="AK633" s="9"/>
      <c r="AL633">
        <v>0</v>
      </c>
      <c r="AM633">
        <v>0</v>
      </c>
      <c r="AN633">
        <v>0</v>
      </c>
      <c r="AO633">
        <v>0</v>
      </c>
      <c r="AP633">
        <v>0</v>
      </c>
      <c r="AQ633">
        <v>0</v>
      </c>
      <c r="AR633">
        <v>0</v>
      </c>
      <c r="AS633">
        <v>0</v>
      </c>
      <c r="AT633">
        <v>0</v>
      </c>
      <c r="AU633" t="s">
        <v>148</v>
      </c>
      <c r="AV633" t="s">
        <v>170</v>
      </c>
      <c r="AW633" t="s">
        <v>145</v>
      </c>
      <c r="AX633" t="s">
        <v>207</v>
      </c>
      <c r="AY633" t="s">
        <v>108</v>
      </c>
      <c r="AZ633" t="s">
        <v>111</v>
      </c>
      <c r="BA633" t="s">
        <v>110</v>
      </c>
      <c r="BB633">
        <v>0</v>
      </c>
      <c r="BC633">
        <v>0</v>
      </c>
      <c r="BD633">
        <v>0</v>
      </c>
      <c r="BE633" s="10" t="str">
        <f t="shared" si="137"/>
        <v>diferente</v>
      </c>
      <c r="BF633" s="10" t="str">
        <f t="shared" si="127"/>
        <v>igual</v>
      </c>
      <c r="BG633">
        <f>VLOOKUP(A633,[1]FormatoBBDD!$A$1:$CA$2248,57,FALSE)</f>
        <v>0</v>
      </c>
      <c r="BH633">
        <v>0</v>
      </c>
      <c r="BI633" t="s">
        <v>107</v>
      </c>
      <c r="BN633" t="s">
        <v>116</v>
      </c>
      <c r="BW633" t="s">
        <v>148</v>
      </c>
      <c r="BX633" t="s">
        <v>207</v>
      </c>
      <c r="CD633">
        <v>0</v>
      </c>
      <c r="CE633">
        <f t="shared" si="128"/>
        <v>2</v>
      </c>
      <c r="CF633">
        <f t="shared" si="129"/>
        <v>1</v>
      </c>
      <c r="CG633">
        <f t="shared" si="130"/>
        <v>1</v>
      </c>
      <c r="CH633">
        <f t="shared" si="131"/>
        <v>1</v>
      </c>
      <c r="CI633">
        <f t="shared" si="132"/>
        <v>1</v>
      </c>
      <c r="CJ633">
        <f t="shared" si="133"/>
        <v>1</v>
      </c>
      <c r="CK633">
        <f t="shared" si="134"/>
        <v>1</v>
      </c>
      <c r="CL633">
        <f t="shared" si="135"/>
        <v>1</v>
      </c>
      <c r="CM633">
        <f t="shared" si="125"/>
        <v>7</v>
      </c>
      <c r="CN633">
        <f t="shared" si="136"/>
        <v>1</v>
      </c>
    </row>
    <row r="634" spans="1:92">
      <c r="A634" t="s">
        <v>2590</v>
      </c>
      <c r="B634" s="8">
        <v>39681</v>
      </c>
      <c r="C634">
        <v>2008</v>
      </c>
      <c r="D634">
        <v>2008</v>
      </c>
      <c r="E634" t="s">
        <v>2591</v>
      </c>
      <c r="F634" s="8">
        <v>39799</v>
      </c>
      <c r="G634">
        <v>118</v>
      </c>
      <c r="H634" t="s">
        <v>656</v>
      </c>
      <c r="I634" t="s">
        <v>2592</v>
      </c>
      <c r="J634" t="s">
        <v>211</v>
      </c>
      <c r="K634" t="s">
        <v>212</v>
      </c>
      <c r="L634" t="s">
        <v>96</v>
      </c>
      <c r="M634">
        <v>1</v>
      </c>
      <c r="N634" t="s">
        <v>140</v>
      </c>
      <c r="O634" t="s">
        <v>246</v>
      </c>
      <c r="P634" t="s">
        <v>99</v>
      </c>
      <c r="Q634">
        <v>0</v>
      </c>
      <c r="R634">
        <v>1</v>
      </c>
      <c r="S634" t="s">
        <v>100</v>
      </c>
      <c r="T634" t="s">
        <v>101</v>
      </c>
      <c r="U634" t="s">
        <v>97</v>
      </c>
      <c r="V634" t="s">
        <v>103</v>
      </c>
      <c r="W634" t="s">
        <v>197</v>
      </c>
      <c r="X634" t="s">
        <v>2593</v>
      </c>
      <c r="Y634" t="s">
        <v>169</v>
      </c>
      <c r="Z634" t="s">
        <v>97</v>
      </c>
      <c r="AB634" t="s">
        <v>145</v>
      </c>
      <c r="AC634">
        <v>7</v>
      </c>
      <c r="AD634">
        <v>0</v>
      </c>
      <c r="AE634">
        <v>0</v>
      </c>
      <c r="AG634">
        <v>1</v>
      </c>
      <c r="AH634">
        <v>0</v>
      </c>
      <c r="AI634">
        <v>0</v>
      </c>
      <c r="AJ634" s="9">
        <f t="shared" si="126"/>
        <v>7</v>
      </c>
      <c r="AK634" s="9"/>
      <c r="AL634">
        <v>0</v>
      </c>
      <c r="AM634">
        <v>0</v>
      </c>
      <c r="AN634" t="s">
        <v>148</v>
      </c>
      <c r="AO634" t="s">
        <v>170</v>
      </c>
      <c r="AP634" t="s">
        <v>145</v>
      </c>
      <c r="AQ634" t="s">
        <v>146</v>
      </c>
      <c r="AR634" t="s">
        <v>108</v>
      </c>
      <c r="AS634" t="s">
        <v>111</v>
      </c>
      <c r="AT634" t="s">
        <v>110</v>
      </c>
      <c r="AU634">
        <v>0</v>
      </c>
      <c r="AV634">
        <v>0</v>
      </c>
      <c r="AW634">
        <v>0</v>
      </c>
      <c r="AX634">
        <v>0</v>
      </c>
      <c r="AY634">
        <v>0</v>
      </c>
      <c r="AZ634">
        <v>0</v>
      </c>
      <c r="BA634">
        <v>0</v>
      </c>
      <c r="BB634">
        <v>0</v>
      </c>
      <c r="BC634">
        <v>0</v>
      </c>
      <c r="BD634">
        <v>0</v>
      </c>
      <c r="BE634" s="10" t="str">
        <f t="shared" si="137"/>
        <v>igual</v>
      </c>
      <c r="BF634" s="10" t="str">
        <f t="shared" si="127"/>
        <v>diferente</v>
      </c>
      <c r="BG634">
        <f>VLOOKUP(A634,[1]FormatoBBDD!$A$1:$CA$2248,57,FALSE)</f>
        <v>0</v>
      </c>
      <c r="BH634">
        <v>0</v>
      </c>
      <c r="BI634" t="s">
        <v>107</v>
      </c>
      <c r="BN634" t="s">
        <v>116</v>
      </c>
      <c r="BW634" t="s">
        <v>148</v>
      </c>
      <c r="CD634">
        <v>0</v>
      </c>
      <c r="CE634">
        <f t="shared" si="128"/>
        <v>1</v>
      </c>
      <c r="CF634">
        <f t="shared" si="129"/>
        <v>1</v>
      </c>
      <c r="CG634">
        <f t="shared" si="130"/>
        <v>1</v>
      </c>
      <c r="CH634">
        <f t="shared" si="131"/>
        <v>1</v>
      </c>
      <c r="CI634">
        <f t="shared" si="132"/>
        <v>1</v>
      </c>
      <c r="CJ634">
        <f t="shared" si="133"/>
        <v>1</v>
      </c>
      <c r="CK634">
        <f t="shared" si="134"/>
        <v>1</v>
      </c>
      <c r="CL634">
        <f t="shared" si="135"/>
        <v>1</v>
      </c>
      <c r="CM634">
        <f t="shared" ref="CM634:CM697" si="138">SUM(CF634:CL634)</f>
        <v>7</v>
      </c>
      <c r="CN634">
        <f t="shared" si="136"/>
        <v>1</v>
      </c>
    </row>
    <row r="635" spans="1:92">
      <c r="A635" t="s">
        <v>2594</v>
      </c>
      <c r="B635" s="8">
        <v>39685</v>
      </c>
      <c r="C635">
        <v>2008</v>
      </c>
      <c r="D635">
        <v>2008</v>
      </c>
      <c r="E635" t="s">
        <v>2595</v>
      </c>
      <c r="F635" s="8">
        <v>39736</v>
      </c>
      <c r="G635">
        <v>51</v>
      </c>
      <c r="H635" t="s">
        <v>187</v>
      </c>
      <c r="I635" t="s">
        <v>352</v>
      </c>
      <c r="J635" t="s">
        <v>94</v>
      </c>
      <c r="K635" t="s">
        <v>121</v>
      </c>
      <c r="L635" t="s">
        <v>132</v>
      </c>
      <c r="M635">
        <v>1</v>
      </c>
      <c r="N635" t="s">
        <v>97</v>
      </c>
      <c r="O635" t="s">
        <v>133</v>
      </c>
      <c r="P635" t="s">
        <v>133</v>
      </c>
      <c r="Q635">
        <v>99</v>
      </c>
      <c r="R635">
        <v>99</v>
      </c>
      <c r="S635" t="s">
        <v>100</v>
      </c>
      <c r="T635" t="s">
        <v>97</v>
      </c>
      <c r="U635" t="s">
        <v>97</v>
      </c>
      <c r="V635" t="s">
        <v>103</v>
      </c>
      <c r="W635" t="s">
        <v>197</v>
      </c>
      <c r="X635" t="s">
        <v>2220</v>
      </c>
      <c r="Y635" t="s">
        <v>2596</v>
      </c>
      <c r="Z635" t="s">
        <v>97</v>
      </c>
      <c r="AB635" t="s">
        <v>145</v>
      </c>
      <c r="AC635">
        <v>0</v>
      </c>
      <c r="AD635">
        <v>7</v>
      </c>
      <c r="AE635">
        <v>0</v>
      </c>
      <c r="AG635">
        <v>0</v>
      </c>
      <c r="AH635">
        <v>1</v>
      </c>
      <c r="AI635">
        <v>0</v>
      </c>
      <c r="AJ635" s="9">
        <f t="shared" ref="AJ635:AJ698" si="139">SUM(AC635:AF635)</f>
        <v>7</v>
      </c>
      <c r="AK635" s="9"/>
      <c r="AL635">
        <v>0</v>
      </c>
      <c r="AM635">
        <v>0</v>
      </c>
      <c r="AN635">
        <v>0</v>
      </c>
      <c r="AO635">
        <v>0</v>
      </c>
      <c r="AP635">
        <v>0</v>
      </c>
      <c r="AQ635">
        <v>0</v>
      </c>
      <c r="AR635">
        <v>0</v>
      </c>
      <c r="AS635">
        <v>0</v>
      </c>
      <c r="AT635">
        <v>0</v>
      </c>
      <c r="AU635" t="s">
        <v>148</v>
      </c>
      <c r="AV635" t="s">
        <v>170</v>
      </c>
      <c r="AW635" t="s">
        <v>145</v>
      </c>
      <c r="AX635" t="s">
        <v>146</v>
      </c>
      <c r="AY635" t="s">
        <v>108</v>
      </c>
      <c r="AZ635" t="s">
        <v>111</v>
      </c>
      <c r="BA635" t="s">
        <v>110</v>
      </c>
      <c r="BB635">
        <v>0</v>
      </c>
      <c r="BC635">
        <v>0</v>
      </c>
      <c r="BD635">
        <v>0</v>
      </c>
      <c r="BE635" s="10" t="str">
        <f t="shared" si="137"/>
        <v>diferente</v>
      </c>
      <c r="BF635" s="10" t="str">
        <f t="shared" ref="BF635:BF698" si="140">IF(OR(AB635=AU635, AB635=AV635, AB635=AW635, AB635=AX635, AB635=AY635, AB635=AZ635, AB635=BA635),"igual","diferente")</f>
        <v>igual</v>
      </c>
      <c r="BG635">
        <f>VLOOKUP(A635,[1]FormatoBBDD!$A$1:$CA$2248,57,FALSE)</f>
        <v>0</v>
      </c>
      <c r="BH635">
        <v>0</v>
      </c>
      <c r="BI635" t="s">
        <v>107</v>
      </c>
      <c r="BN635" t="s">
        <v>116</v>
      </c>
      <c r="BW635" t="s">
        <v>148</v>
      </c>
      <c r="CD635">
        <v>0</v>
      </c>
      <c r="CE635">
        <f t="shared" ref="CE635:CE698" si="141">COUNTA(BW635:CC635)</f>
        <v>1</v>
      </c>
      <c r="CF635">
        <f t="shared" ref="CF635:CF698" si="142">+IF(OR(BW635=AN635,BW635=AO635,BW635=AP635,BW635=AQ635,BW635=AR635,BW635=AS635,BW635=AT635,BW635=AU635,BW635=AV635,BW635=AW635,BW635=AX635,BW635=AY635,BW635=AZ635,BW635=BA635,BW635=BB635,BW635=BC635,BW635=BD635),1,0)</f>
        <v>1</v>
      </c>
      <c r="CG635">
        <f t="shared" ref="CG635:CG698" si="143">+IF(OR(BX635=$AO635,BX635=$AP635,BX635=$AQ635,BX635=$AR635,BX635=$AS635,BX635=$AT635,BX635=$AU635,BX635=$AV635,BX635=$AW635,BX635=$AX635,BX635=$AY635,BX635=$AZ635,BX635=$BA635,BX635=$BB635,BX635=$BC635,BX635=$BD635,BX635=$AN635),1,0)</f>
        <v>1</v>
      </c>
      <c r="CH635">
        <f t="shared" ref="CH635:CH698" si="144">+IF(OR(BY635=$AO635,BY635=$AP635,BY635=$AQ635,BY635=$AR635,BY635=$AS635,BY635=$AT635,BY635=$AU635,BY635=$AV635,BY635=$AW635,BY635=$AX635,BY635=$AY635,BY635=$AZ635,BY635=$BA635,BY635=$BB635,BY635=$BC635,BY635=$BD635,BY635=$AN635),1,0)</f>
        <v>1</v>
      </c>
      <c r="CI635">
        <f t="shared" ref="CI635:CI698" si="145">+IF(OR(BZ635=$AO635,BZ635=$AP635,BZ635=$AQ635,BZ635=$AR635,BZ635=$AS635,BZ635=$AT635,BZ635=$AU635,BZ635=$AV635,BZ635=$AW635,BZ635=$AX635,BZ635=$AY635,BZ635=$AZ635,BZ635=$BA635,BZ635=$BB635,BZ635=$BC635,BZ635=$BD635,BZ635=$AN635),1,0)</f>
        <v>1</v>
      </c>
      <c r="CJ635">
        <f t="shared" ref="CJ635:CJ698" si="146">+IF(OR(CA635=$AO635,CA635=$AP635,CA635=$AQ635,CA635=$AR635,CA635=$AS635,CA635=$AT635,CA635=$AU635,CA635=$AV635,CA635=$AW635,CA635=$AX635,CA635=$AY635,CA635=$AZ635,CA635=$BA635,CA635=$BB635,CA635=$BC635,CA635=$BD635,CA635=$AN635),1,0)</f>
        <v>1</v>
      </c>
      <c r="CK635">
        <f t="shared" ref="CK635:CK698" si="147">+IF(OR(CB635=$AO635,CB635=$AP635,CB635=$AQ635,CB635=$AR635,CB635=$AS635,CB635=$AT635,CB635=$AU635,CB635=$AV635,CB635=$AW635,CB635=$AX635,CB635=$AY635,CB635=$AZ635,CB635=$BA635,CB635=$BB635,CB635=$BC635,CB635=$BD635,CB635=$AN635),1,0)</f>
        <v>1</v>
      </c>
      <c r="CL635">
        <f t="shared" ref="CL635:CL698" si="148">+IF(OR(CC635=$AO635,CC635=$AP635,CC635=$AQ635,CC635=$AR635,CC635=$AS635,CC635=$AT635,CC635=$AU635,CC635=$AV635,CC635=$AW635,CC635=$AX635,CC635=$AY635,CC635=$AZ635,CC635=$BA635,CC635=$BB635,CC635=$BC635,CC635=$BD635,CC635=$AN635),1,0)</f>
        <v>1</v>
      </c>
      <c r="CM635">
        <f t="shared" si="138"/>
        <v>7</v>
      </c>
      <c r="CN635">
        <f t="shared" ref="CN635:CN698" si="149">+IF(OR($AB635=AN635,$AB635=AO635,AB635=AP635,AB635=AQ635,AB635=AR635,AB635=AS635,AB635=AT635,AB635=AU635,AB635=AV635,AB635=AW635,AB635=AX635,AB635=AY635,AB635=AZ635,AB635=BA635,AB635=BB635,AB635=BC635,AB635=BD635,AB635=BK635,AB635=BL635,AB635=BM635),1,0)</f>
        <v>1</v>
      </c>
    </row>
    <row r="636" spans="1:92">
      <c r="A636" t="s">
        <v>2597</v>
      </c>
      <c r="B636" s="8">
        <v>39686</v>
      </c>
      <c r="C636">
        <v>2008</v>
      </c>
      <c r="D636">
        <v>2008</v>
      </c>
      <c r="E636" t="s">
        <v>2598</v>
      </c>
      <c r="F636" s="8">
        <v>39715</v>
      </c>
      <c r="G636">
        <v>29</v>
      </c>
      <c r="H636" t="s">
        <v>151</v>
      </c>
      <c r="I636" t="s">
        <v>352</v>
      </c>
      <c r="J636" t="s">
        <v>94</v>
      </c>
      <c r="K636" t="s">
        <v>121</v>
      </c>
      <c r="L636" t="s">
        <v>132</v>
      </c>
      <c r="M636">
        <v>1</v>
      </c>
      <c r="N636" t="s">
        <v>486</v>
      </c>
      <c r="O636" t="s">
        <v>133</v>
      </c>
      <c r="P636" t="s">
        <v>133</v>
      </c>
      <c r="Q636">
        <v>99</v>
      </c>
      <c r="R636">
        <v>99</v>
      </c>
      <c r="S636" t="s">
        <v>100</v>
      </c>
      <c r="T636" t="s">
        <v>97</v>
      </c>
      <c r="U636" t="s">
        <v>97</v>
      </c>
      <c r="V636" t="s">
        <v>103</v>
      </c>
      <c r="W636" t="s">
        <v>155</v>
      </c>
      <c r="X636" t="s">
        <v>2599</v>
      </c>
      <c r="Y636" t="s">
        <v>97</v>
      </c>
      <c r="Z636" t="s">
        <v>2600</v>
      </c>
      <c r="AB636" t="s">
        <v>145</v>
      </c>
      <c r="AC636">
        <v>0</v>
      </c>
      <c r="AD636">
        <v>7</v>
      </c>
      <c r="AE636">
        <v>0</v>
      </c>
      <c r="AG636">
        <v>0</v>
      </c>
      <c r="AH636">
        <v>1</v>
      </c>
      <c r="AI636">
        <v>0</v>
      </c>
      <c r="AJ636" s="9">
        <f t="shared" si="139"/>
        <v>7</v>
      </c>
      <c r="AK636" s="9"/>
      <c r="AL636">
        <v>0</v>
      </c>
      <c r="AM636">
        <v>0</v>
      </c>
      <c r="AN636">
        <v>0</v>
      </c>
      <c r="AO636">
        <v>0</v>
      </c>
      <c r="AP636">
        <v>0</v>
      </c>
      <c r="AQ636">
        <v>0</v>
      </c>
      <c r="AR636">
        <v>0</v>
      </c>
      <c r="AS636">
        <v>0</v>
      </c>
      <c r="AT636">
        <v>0</v>
      </c>
      <c r="AU636" t="s">
        <v>148</v>
      </c>
      <c r="AV636" t="s">
        <v>170</v>
      </c>
      <c r="AW636" t="s">
        <v>145</v>
      </c>
      <c r="AX636" t="s">
        <v>146</v>
      </c>
      <c r="AY636" t="s">
        <v>108</v>
      </c>
      <c r="AZ636" t="s">
        <v>725</v>
      </c>
      <c r="BA636" t="s">
        <v>110</v>
      </c>
      <c r="BB636">
        <v>0</v>
      </c>
      <c r="BC636">
        <v>0</v>
      </c>
      <c r="BD636">
        <v>0</v>
      </c>
      <c r="BE636" s="10" t="str">
        <f t="shared" si="137"/>
        <v>diferente</v>
      </c>
      <c r="BF636" s="10" t="str">
        <f t="shared" si="140"/>
        <v>igual</v>
      </c>
      <c r="BG636">
        <f>VLOOKUP(A636,[1]FormatoBBDD!$A$1:$CA$2248,57,FALSE)</f>
        <v>0</v>
      </c>
      <c r="BH636">
        <v>0</v>
      </c>
      <c r="BI636" t="s">
        <v>107</v>
      </c>
      <c r="BN636" t="s">
        <v>116</v>
      </c>
      <c r="BW636" t="s">
        <v>148</v>
      </c>
      <c r="BX636" t="s">
        <v>725</v>
      </c>
      <c r="CD636">
        <v>0</v>
      </c>
      <c r="CE636">
        <f t="shared" si="141"/>
        <v>2</v>
      </c>
      <c r="CF636">
        <f t="shared" si="142"/>
        <v>1</v>
      </c>
      <c r="CG636">
        <f t="shared" si="143"/>
        <v>1</v>
      </c>
      <c r="CH636">
        <f t="shared" si="144"/>
        <v>1</v>
      </c>
      <c r="CI636">
        <f t="shared" si="145"/>
        <v>1</v>
      </c>
      <c r="CJ636">
        <f t="shared" si="146"/>
        <v>1</v>
      </c>
      <c r="CK636">
        <f t="shared" si="147"/>
        <v>1</v>
      </c>
      <c r="CL636">
        <f t="shared" si="148"/>
        <v>1</v>
      </c>
      <c r="CM636">
        <f t="shared" si="138"/>
        <v>7</v>
      </c>
      <c r="CN636">
        <f t="shared" si="149"/>
        <v>1</v>
      </c>
    </row>
    <row r="637" spans="1:92">
      <c r="A637" t="s">
        <v>2601</v>
      </c>
      <c r="B637" s="8">
        <v>39687</v>
      </c>
      <c r="C637">
        <v>2008</v>
      </c>
      <c r="D637">
        <v>2008</v>
      </c>
      <c r="E637" t="s">
        <v>2602</v>
      </c>
      <c r="F637" s="8">
        <v>39757</v>
      </c>
      <c r="G637">
        <v>70</v>
      </c>
      <c r="H637" t="s">
        <v>292</v>
      </c>
      <c r="I637" t="s">
        <v>352</v>
      </c>
      <c r="J637" t="s">
        <v>94</v>
      </c>
      <c r="K637" t="s">
        <v>121</v>
      </c>
      <c r="L637" t="s">
        <v>96</v>
      </c>
      <c r="M637">
        <v>1</v>
      </c>
      <c r="N637" t="s">
        <v>140</v>
      </c>
      <c r="O637" t="s">
        <v>98</v>
      </c>
      <c r="P637" t="s">
        <v>99</v>
      </c>
      <c r="Q637">
        <v>1</v>
      </c>
      <c r="R637">
        <v>0</v>
      </c>
      <c r="S637" t="s">
        <v>100</v>
      </c>
      <c r="T637" t="s">
        <v>101</v>
      </c>
      <c r="U637" t="s">
        <v>196</v>
      </c>
      <c r="V637" t="s">
        <v>103</v>
      </c>
      <c r="W637" t="s">
        <v>122</v>
      </c>
      <c r="X637" t="s">
        <v>369</v>
      </c>
      <c r="Y637" t="s">
        <v>2603</v>
      </c>
      <c r="Z637" t="s">
        <v>97</v>
      </c>
      <c r="AB637" t="s">
        <v>146</v>
      </c>
      <c r="AC637">
        <v>0</v>
      </c>
      <c r="AD637">
        <v>7</v>
      </c>
      <c r="AE637">
        <v>0</v>
      </c>
      <c r="AG637">
        <v>0</v>
      </c>
      <c r="AH637">
        <v>1</v>
      </c>
      <c r="AI637">
        <v>0</v>
      </c>
      <c r="AJ637" s="9">
        <f t="shared" si="139"/>
        <v>7</v>
      </c>
      <c r="AK637" s="9"/>
      <c r="AL637">
        <v>0</v>
      </c>
      <c r="AM637">
        <v>0</v>
      </c>
      <c r="AN637">
        <v>0</v>
      </c>
      <c r="AO637">
        <v>0</v>
      </c>
      <c r="AP637">
        <v>0</v>
      </c>
      <c r="AQ637">
        <v>0</v>
      </c>
      <c r="AR637">
        <v>0</v>
      </c>
      <c r="AS637">
        <v>0</v>
      </c>
      <c r="AT637">
        <v>0</v>
      </c>
      <c r="AU637" t="s">
        <v>146</v>
      </c>
      <c r="AV637" t="s">
        <v>108</v>
      </c>
      <c r="AW637" t="s">
        <v>111</v>
      </c>
      <c r="AX637" t="s">
        <v>110</v>
      </c>
      <c r="AY637" t="s">
        <v>148</v>
      </c>
      <c r="AZ637" t="s">
        <v>1074</v>
      </c>
      <c r="BA637" t="s">
        <v>892</v>
      </c>
      <c r="BB637">
        <v>0</v>
      </c>
      <c r="BC637">
        <v>0</v>
      </c>
      <c r="BD637">
        <v>0</v>
      </c>
      <c r="BE637" s="10" t="str">
        <f t="shared" si="137"/>
        <v>diferente</v>
      </c>
      <c r="BF637" s="10" t="str">
        <f t="shared" si="140"/>
        <v>igual</v>
      </c>
      <c r="BG637" t="str">
        <f>VLOOKUP(A637,[1]FormatoBBDD!$A$1:$CA$2248,57,FALSE)</f>
        <v>NA</v>
      </c>
      <c r="BH637" t="s">
        <v>1030</v>
      </c>
      <c r="BI637" t="s">
        <v>107</v>
      </c>
      <c r="BN637" t="s">
        <v>116</v>
      </c>
      <c r="BW637" t="s">
        <v>148</v>
      </c>
      <c r="BX637" t="s">
        <v>1074</v>
      </c>
      <c r="BY637" t="s">
        <v>892</v>
      </c>
      <c r="CD637">
        <v>0</v>
      </c>
      <c r="CE637">
        <f t="shared" si="141"/>
        <v>3</v>
      </c>
      <c r="CF637">
        <f t="shared" si="142"/>
        <v>1</v>
      </c>
      <c r="CG637">
        <f t="shared" si="143"/>
        <v>1</v>
      </c>
      <c r="CH637">
        <f t="shared" si="144"/>
        <v>1</v>
      </c>
      <c r="CI637">
        <f t="shared" si="145"/>
        <v>1</v>
      </c>
      <c r="CJ637">
        <f t="shared" si="146"/>
        <v>1</v>
      </c>
      <c r="CK637">
        <f t="shared" si="147"/>
        <v>1</v>
      </c>
      <c r="CL637">
        <f t="shared" si="148"/>
        <v>1</v>
      </c>
      <c r="CM637">
        <f t="shared" si="138"/>
        <v>7</v>
      </c>
      <c r="CN637">
        <f t="shared" si="149"/>
        <v>1</v>
      </c>
    </row>
    <row r="638" spans="1:92">
      <c r="A638" t="s">
        <v>2604</v>
      </c>
      <c r="B638" s="8">
        <v>39688</v>
      </c>
      <c r="C638">
        <v>2008</v>
      </c>
      <c r="D638">
        <v>2008</v>
      </c>
      <c r="E638" t="s">
        <v>2605</v>
      </c>
      <c r="F638" s="8">
        <v>39736</v>
      </c>
      <c r="G638">
        <v>48</v>
      </c>
      <c r="H638" t="s">
        <v>298</v>
      </c>
      <c r="I638" t="s">
        <v>2276</v>
      </c>
      <c r="J638" t="s">
        <v>94</v>
      </c>
      <c r="K638" t="s">
        <v>121</v>
      </c>
      <c r="L638" t="s">
        <v>96</v>
      </c>
      <c r="M638">
        <v>1</v>
      </c>
      <c r="N638" t="s">
        <v>140</v>
      </c>
      <c r="O638" t="s">
        <v>246</v>
      </c>
      <c r="P638" t="s">
        <v>99</v>
      </c>
      <c r="Q638">
        <v>0</v>
      </c>
      <c r="R638">
        <v>1</v>
      </c>
      <c r="S638" t="s">
        <v>100</v>
      </c>
      <c r="T638" t="s">
        <v>101</v>
      </c>
      <c r="U638" t="s">
        <v>704</v>
      </c>
      <c r="V638" t="s">
        <v>103</v>
      </c>
      <c r="W638" t="s">
        <v>122</v>
      </c>
      <c r="X638" t="s">
        <v>2606</v>
      </c>
      <c r="Y638" t="s">
        <v>97</v>
      </c>
      <c r="Z638" t="s">
        <v>97</v>
      </c>
      <c r="AB638" t="s">
        <v>145</v>
      </c>
      <c r="AC638">
        <v>0</v>
      </c>
      <c r="AD638">
        <v>7</v>
      </c>
      <c r="AE638">
        <v>0</v>
      </c>
      <c r="AG638">
        <v>0</v>
      </c>
      <c r="AH638">
        <v>1</v>
      </c>
      <c r="AI638">
        <v>0</v>
      </c>
      <c r="AJ638" s="9">
        <f t="shared" si="139"/>
        <v>7</v>
      </c>
      <c r="AK638" s="9"/>
      <c r="AL638">
        <v>0</v>
      </c>
      <c r="AM638">
        <v>0</v>
      </c>
      <c r="AN638">
        <v>0</v>
      </c>
      <c r="AO638">
        <v>0</v>
      </c>
      <c r="AP638">
        <v>0</v>
      </c>
      <c r="AQ638">
        <v>0</v>
      </c>
      <c r="AR638">
        <v>0</v>
      </c>
      <c r="AS638">
        <v>0</v>
      </c>
      <c r="AT638">
        <v>0</v>
      </c>
      <c r="AU638" t="s">
        <v>148</v>
      </c>
      <c r="AV638" t="s">
        <v>170</v>
      </c>
      <c r="AW638" t="s">
        <v>145</v>
      </c>
      <c r="AX638" t="s">
        <v>146</v>
      </c>
      <c r="AY638" t="s">
        <v>108</v>
      </c>
      <c r="AZ638" t="s">
        <v>111</v>
      </c>
      <c r="BA638" t="s">
        <v>110</v>
      </c>
      <c r="BB638">
        <v>0</v>
      </c>
      <c r="BC638">
        <v>0</v>
      </c>
      <c r="BD638">
        <v>0</v>
      </c>
      <c r="BE638" s="10" t="str">
        <f t="shared" si="137"/>
        <v>diferente</v>
      </c>
      <c r="BF638" s="10" t="str">
        <f t="shared" si="140"/>
        <v>igual</v>
      </c>
      <c r="BG638">
        <f>VLOOKUP(A638,[1]FormatoBBDD!$A$1:$CA$2248,57,FALSE)</f>
        <v>0</v>
      </c>
      <c r="BH638">
        <v>0</v>
      </c>
      <c r="BI638" t="s">
        <v>107</v>
      </c>
      <c r="BN638" t="s">
        <v>116</v>
      </c>
      <c r="CD638">
        <v>0</v>
      </c>
      <c r="CE638">
        <f t="shared" si="141"/>
        <v>0</v>
      </c>
      <c r="CF638">
        <f t="shared" si="142"/>
        <v>1</v>
      </c>
      <c r="CG638">
        <f t="shared" si="143"/>
        <v>1</v>
      </c>
      <c r="CH638">
        <f t="shared" si="144"/>
        <v>1</v>
      </c>
      <c r="CI638">
        <f t="shared" si="145"/>
        <v>1</v>
      </c>
      <c r="CJ638">
        <f t="shared" si="146"/>
        <v>1</v>
      </c>
      <c r="CK638">
        <f t="shared" si="147"/>
        <v>1</v>
      </c>
      <c r="CL638">
        <f t="shared" si="148"/>
        <v>1</v>
      </c>
      <c r="CM638">
        <f t="shared" si="138"/>
        <v>7</v>
      </c>
      <c r="CN638">
        <f t="shared" si="149"/>
        <v>1</v>
      </c>
    </row>
    <row r="639" spans="1:92">
      <c r="A639" s="11" t="s">
        <v>2607</v>
      </c>
      <c r="B639" s="12">
        <v>39774</v>
      </c>
      <c r="C639" s="11">
        <v>2008</v>
      </c>
      <c r="D639" s="11">
        <v>2009</v>
      </c>
      <c r="E639" s="11" t="s">
        <v>2608</v>
      </c>
      <c r="F639" s="12">
        <v>39816</v>
      </c>
      <c r="G639" s="11">
        <v>42</v>
      </c>
      <c r="H639" s="11" t="s">
        <v>275</v>
      </c>
      <c r="I639" s="11" t="s">
        <v>287</v>
      </c>
      <c r="J639" s="11" t="s">
        <v>211</v>
      </c>
      <c r="K639" s="11" t="s">
        <v>212</v>
      </c>
      <c r="L639" s="11" t="s">
        <v>132</v>
      </c>
      <c r="M639" s="11">
        <v>1</v>
      </c>
      <c r="N639" s="11" t="s">
        <v>140</v>
      </c>
      <c r="O639" s="11" t="s">
        <v>98</v>
      </c>
      <c r="P639" s="11" t="s">
        <v>99</v>
      </c>
      <c r="Q639" s="11">
        <v>1</v>
      </c>
      <c r="R639" s="11">
        <v>0</v>
      </c>
      <c r="S639" s="11" t="s">
        <v>100</v>
      </c>
      <c r="T639" s="11" t="s">
        <v>101</v>
      </c>
      <c r="U639" s="11" t="s">
        <v>97</v>
      </c>
      <c r="V639" s="11" t="s">
        <v>103</v>
      </c>
      <c r="W639" s="11" t="s">
        <v>155</v>
      </c>
      <c r="X639" s="11" t="s">
        <v>2609</v>
      </c>
      <c r="Y639" s="11" t="s">
        <v>97</v>
      </c>
      <c r="Z639" s="11" t="s">
        <v>97</v>
      </c>
      <c r="AA639" s="11"/>
      <c r="AB639" s="11" t="s">
        <v>146</v>
      </c>
      <c r="AC639" s="11">
        <v>7</v>
      </c>
      <c r="AD639" s="11">
        <v>0</v>
      </c>
      <c r="AE639" s="11">
        <v>0</v>
      </c>
      <c r="AF639" s="11"/>
      <c r="AG639">
        <v>1</v>
      </c>
      <c r="AH639">
        <v>0</v>
      </c>
      <c r="AI639">
        <v>0</v>
      </c>
      <c r="AJ639" s="9">
        <f t="shared" si="139"/>
        <v>7</v>
      </c>
      <c r="AK639" s="9"/>
      <c r="AL639" s="11">
        <v>0</v>
      </c>
      <c r="AM639" s="11">
        <v>0</v>
      </c>
      <c r="AN639" s="11" t="s">
        <v>146</v>
      </c>
      <c r="AO639" s="11" t="s">
        <v>170</v>
      </c>
      <c r="AP639" s="11" t="s">
        <v>108</v>
      </c>
      <c r="AQ639" s="11" t="s">
        <v>111</v>
      </c>
      <c r="AR639" s="11" t="s">
        <v>1074</v>
      </c>
      <c r="AS639" s="11" t="s">
        <v>148</v>
      </c>
      <c r="AT639" s="11" t="s">
        <v>207</v>
      </c>
      <c r="AU639">
        <v>0</v>
      </c>
      <c r="AV639">
        <v>0</v>
      </c>
      <c r="AW639">
        <v>0</v>
      </c>
      <c r="AX639">
        <v>0</v>
      </c>
      <c r="AY639">
        <v>0</v>
      </c>
      <c r="AZ639">
        <v>0</v>
      </c>
      <c r="BA639">
        <v>0</v>
      </c>
      <c r="BB639">
        <v>0</v>
      </c>
      <c r="BC639">
        <v>0</v>
      </c>
      <c r="BD639">
        <v>0</v>
      </c>
      <c r="BE639" s="10" t="str">
        <f t="shared" si="137"/>
        <v>igual</v>
      </c>
      <c r="BF639" s="10" t="str">
        <f t="shared" si="140"/>
        <v>diferente</v>
      </c>
      <c r="BG639">
        <f>VLOOKUP(A639,[1]FormatoBBDD!$A$1:$CA$2248,57,FALSE)</f>
        <v>0</v>
      </c>
      <c r="BH639">
        <v>0</v>
      </c>
      <c r="BI639" s="11" t="s">
        <v>107</v>
      </c>
      <c r="BJ639" s="11"/>
      <c r="BK639" s="11"/>
      <c r="BL639" s="11"/>
      <c r="BM639" s="11"/>
      <c r="BN639" s="11" t="s">
        <v>116</v>
      </c>
      <c r="BO639" s="11"/>
      <c r="BP639" s="11"/>
      <c r="BQ639" s="11"/>
      <c r="BR639" s="11"/>
      <c r="BS639" s="11"/>
      <c r="BT639" s="11"/>
      <c r="BU639" s="11"/>
      <c r="BV639" s="11"/>
      <c r="BW639" s="11" t="s">
        <v>1074</v>
      </c>
      <c r="BX639" s="11" t="s">
        <v>148</v>
      </c>
      <c r="BY639" s="11" t="s">
        <v>207</v>
      </c>
      <c r="BZ639" s="11"/>
      <c r="CA639" s="11"/>
      <c r="CB639" s="11"/>
      <c r="CC639" s="11"/>
      <c r="CD639" s="11">
        <v>1</v>
      </c>
      <c r="CE639">
        <f t="shared" si="141"/>
        <v>3</v>
      </c>
      <c r="CF639">
        <f t="shared" si="142"/>
        <v>1</v>
      </c>
      <c r="CG639">
        <f t="shared" si="143"/>
        <v>1</v>
      </c>
      <c r="CH639">
        <f t="shared" si="144"/>
        <v>1</v>
      </c>
      <c r="CI639">
        <f t="shared" si="145"/>
        <v>1</v>
      </c>
      <c r="CJ639">
        <f t="shared" si="146"/>
        <v>1</v>
      </c>
      <c r="CK639">
        <f t="shared" si="147"/>
        <v>1</v>
      </c>
      <c r="CL639">
        <f t="shared" si="148"/>
        <v>1</v>
      </c>
      <c r="CM639">
        <f t="shared" si="138"/>
        <v>7</v>
      </c>
      <c r="CN639">
        <f t="shared" si="149"/>
        <v>1</v>
      </c>
    </row>
    <row r="640" spans="1:92">
      <c r="A640" t="s">
        <v>2610</v>
      </c>
      <c r="B640" s="8">
        <v>39688</v>
      </c>
      <c r="C640">
        <v>2008</v>
      </c>
      <c r="D640">
        <v>2008</v>
      </c>
      <c r="E640" t="s">
        <v>2611</v>
      </c>
      <c r="F640" s="8">
        <v>39715</v>
      </c>
      <c r="G640">
        <v>27</v>
      </c>
      <c r="H640" t="s">
        <v>119</v>
      </c>
      <c r="I640" t="s">
        <v>352</v>
      </c>
      <c r="J640" t="s">
        <v>94</v>
      </c>
      <c r="K640" t="s">
        <v>121</v>
      </c>
      <c r="L640" t="s">
        <v>96</v>
      </c>
      <c r="M640">
        <v>1</v>
      </c>
      <c r="N640" t="s">
        <v>140</v>
      </c>
      <c r="O640" t="s">
        <v>98</v>
      </c>
      <c r="P640" t="s">
        <v>99</v>
      </c>
      <c r="Q640">
        <v>1</v>
      </c>
      <c r="R640">
        <v>0</v>
      </c>
      <c r="S640" t="s">
        <v>100</v>
      </c>
      <c r="T640" t="s">
        <v>101</v>
      </c>
      <c r="U640" t="s">
        <v>196</v>
      </c>
      <c r="V640" t="s">
        <v>103</v>
      </c>
      <c r="W640" t="s">
        <v>122</v>
      </c>
      <c r="X640" t="s">
        <v>282</v>
      </c>
      <c r="Y640" t="s">
        <v>2612</v>
      </c>
      <c r="Z640" t="s">
        <v>97</v>
      </c>
      <c r="AB640" t="s">
        <v>145</v>
      </c>
      <c r="AC640">
        <v>0</v>
      </c>
      <c r="AD640">
        <v>7</v>
      </c>
      <c r="AE640">
        <v>0</v>
      </c>
      <c r="AG640">
        <v>0</v>
      </c>
      <c r="AH640">
        <v>1</v>
      </c>
      <c r="AI640">
        <v>0</v>
      </c>
      <c r="AJ640" s="9">
        <f t="shared" si="139"/>
        <v>7</v>
      </c>
      <c r="AK640" s="9"/>
      <c r="AL640">
        <v>0</v>
      </c>
      <c r="AM640">
        <v>0</v>
      </c>
      <c r="AN640">
        <v>0</v>
      </c>
      <c r="AO640">
        <v>0</v>
      </c>
      <c r="AP640">
        <v>0</v>
      </c>
      <c r="AQ640">
        <v>0</v>
      </c>
      <c r="AR640">
        <v>0</v>
      </c>
      <c r="AS640">
        <v>0</v>
      </c>
      <c r="AT640">
        <v>0</v>
      </c>
      <c r="AU640" t="s">
        <v>148</v>
      </c>
      <c r="AV640" t="s">
        <v>170</v>
      </c>
      <c r="AW640" t="s">
        <v>145</v>
      </c>
      <c r="AX640" t="s">
        <v>146</v>
      </c>
      <c r="AY640" t="s">
        <v>108</v>
      </c>
      <c r="AZ640" t="s">
        <v>111</v>
      </c>
      <c r="BA640" t="s">
        <v>110</v>
      </c>
      <c r="BB640">
        <v>0</v>
      </c>
      <c r="BC640">
        <v>0</v>
      </c>
      <c r="BD640">
        <v>0</v>
      </c>
      <c r="BE640" s="10" t="str">
        <f t="shared" si="137"/>
        <v>diferente</v>
      </c>
      <c r="BF640" s="10" t="str">
        <f t="shared" si="140"/>
        <v>igual</v>
      </c>
      <c r="BG640">
        <f>VLOOKUP(A640,[1]FormatoBBDD!$A$1:$CA$2248,57,FALSE)</f>
        <v>0</v>
      </c>
      <c r="BH640">
        <v>0</v>
      </c>
      <c r="BI640" t="s">
        <v>107</v>
      </c>
      <c r="BN640" t="s">
        <v>116</v>
      </c>
      <c r="BW640" t="s">
        <v>148</v>
      </c>
      <c r="CD640">
        <v>0</v>
      </c>
      <c r="CE640">
        <f t="shared" si="141"/>
        <v>1</v>
      </c>
      <c r="CF640">
        <f t="shared" si="142"/>
        <v>1</v>
      </c>
      <c r="CG640">
        <f t="shared" si="143"/>
        <v>1</v>
      </c>
      <c r="CH640">
        <f t="shared" si="144"/>
        <v>1</v>
      </c>
      <c r="CI640">
        <f t="shared" si="145"/>
        <v>1</v>
      </c>
      <c r="CJ640">
        <f t="shared" si="146"/>
        <v>1</v>
      </c>
      <c r="CK640">
        <f t="shared" si="147"/>
        <v>1</v>
      </c>
      <c r="CL640">
        <f t="shared" si="148"/>
        <v>1</v>
      </c>
      <c r="CM640">
        <f t="shared" si="138"/>
        <v>7</v>
      </c>
      <c r="CN640">
        <f t="shared" si="149"/>
        <v>1</v>
      </c>
    </row>
    <row r="641" spans="1:92">
      <c r="A641" t="s">
        <v>2613</v>
      </c>
      <c r="B641" s="8">
        <v>39487</v>
      </c>
      <c r="C641">
        <v>2008</v>
      </c>
      <c r="D641">
        <v>2008</v>
      </c>
      <c r="E641" t="s">
        <v>2614</v>
      </c>
      <c r="F641" s="8">
        <v>39670</v>
      </c>
      <c r="G641">
        <v>183</v>
      </c>
      <c r="H641" t="s">
        <v>160</v>
      </c>
      <c r="I641" t="s">
        <v>352</v>
      </c>
      <c r="J641" t="s">
        <v>94</v>
      </c>
      <c r="K641" t="s">
        <v>121</v>
      </c>
      <c r="L641" t="s">
        <v>132</v>
      </c>
      <c r="M641">
        <v>1</v>
      </c>
      <c r="N641" t="s">
        <v>140</v>
      </c>
      <c r="O641" t="s">
        <v>133</v>
      </c>
      <c r="P641" t="s">
        <v>133</v>
      </c>
      <c r="Q641">
        <v>99</v>
      </c>
      <c r="R641">
        <v>99</v>
      </c>
      <c r="S641" t="s">
        <v>100</v>
      </c>
      <c r="T641" t="s">
        <v>97</v>
      </c>
      <c r="U641" t="s">
        <v>97</v>
      </c>
      <c r="V641" t="s">
        <v>97</v>
      </c>
      <c r="W641" t="s">
        <v>122</v>
      </c>
      <c r="X641" t="s">
        <v>2615</v>
      </c>
      <c r="Y641" t="s">
        <v>2616</v>
      </c>
      <c r="Z641" t="s">
        <v>97</v>
      </c>
      <c r="AB641" t="s">
        <v>145</v>
      </c>
      <c r="AC641">
        <v>0</v>
      </c>
      <c r="AD641">
        <v>7</v>
      </c>
      <c r="AE641">
        <v>0</v>
      </c>
      <c r="AG641">
        <v>0</v>
      </c>
      <c r="AH641">
        <v>1</v>
      </c>
      <c r="AI641">
        <v>0</v>
      </c>
      <c r="AJ641" s="9">
        <f t="shared" si="139"/>
        <v>7</v>
      </c>
      <c r="AK641" s="9"/>
      <c r="AL641">
        <v>0</v>
      </c>
      <c r="AM641">
        <v>0</v>
      </c>
      <c r="AN641">
        <v>0</v>
      </c>
      <c r="AO641">
        <v>0</v>
      </c>
      <c r="AP641">
        <v>0</v>
      </c>
      <c r="AQ641">
        <v>0</v>
      </c>
      <c r="AR641">
        <v>0</v>
      </c>
      <c r="AS641">
        <v>0</v>
      </c>
      <c r="AT641">
        <v>0</v>
      </c>
      <c r="AU641" t="s">
        <v>148</v>
      </c>
      <c r="AV641" t="s">
        <v>1074</v>
      </c>
      <c r="AW641" t="s">
        <v>145</v>
      </c>
      <c r="AX641" t="s">
        <v>146</v>
      </c>
      <c r="AY641" t="s">
        <v>108</v>
      </c>
      <c r="AZ641" t="s">
        <v>111</v>
      </c>
      <c r="BA641" t="s">
        <v>110</v>
      </c>
      <c r="BB641">
        <v>0</v>
      </c>
      <c r="BC641">
        <v>0</v>
      </c>
      <c r="BD641">
        <v>0</v>
      </c>
      <c r="BE641" s="10" t="str">
        <f t="shared" si="137"/>
        <v>diferente</v>
      </c>
      <c r="BF641" s="10" t="str">
        <f t="shared" si="140"/>
        <v>igual</v>
      </c>
      <c r="BG641">
        <f>VLOOKUP(A641,[1]FormatoBBDD!$A$1:$CA$2248,57,FALSE)</f>
        <v>0</v>
      </c>
      <c r="BH641">
        <v>0</v>
      </c>
      <c r="BI641" t="s">
        <v>107</v>
      </c>
      <c r="BN641" t="s">
        <v>116</v>
      </c>
      <c r="BW641" t="s">
        <v>148</v>
      </c>
      <c r="BX641" t="s">
        <v>1074</v>
      </c>
      <c r="CD641">
        <v>0</v>
      </c>
      <c r="CE641">
        <f t="shared" si="141"/>
        <v>2</v>
      </c>
      <c r="CF641">
        <f t="shared" si="142"/>
        <v>1</v>
      </c>
      <c r="CG641">
        <f t="shared" si="143"/>
        <v>1</v>
      </c>
      <c r="CH641">
        <f t="shared" si="144"/>
        <v>1</v>
      </c>
      <c r="CI641">
        <f t="shared" si="145"/>
        <v>1</v>
      </c>
      <c r="CJ641">
        <f t="shared" si="146"/>
        <v>1</v>
      </c>
      <c r="CK641">
        <f t="shared" si="147"/>
        <v>1</v>
      </c>
      <c r="CL641">
        <f t="shared" si="148"/>
        <v>1</v>
      </c>
      <c r="CM641">
        <f t="shared" si="138"/>
        <v>7</v>
      </c>
      <c r="CN641">
        <f t="shared" si="149"/>
        <v>1</v>
      </c>
    </row>
    <row r="642" spans="1:92">
      <c r="A642" t="s">
        <v>2617</v>
      </c>
      <c r="B642" s="8" t="s">
        <v>97</v>
      </c>
      <c r="C642">
        <v>2008</v>
      </c>
      <c r="D642">
        <v>2008</v>
      </c>
      <c r="E642" t="s">
        <v>2618</v>
      </c>
      <c r="F642" s="8">
        <v>39670</v>
      </c>
      <c r="G642" t="e">
        <v>#VALUE!</v>
      </c>
      <c r="H642" t="s">
        <v>151</v>
      </c>
      <c r="I642" t="s">
        <v>2276</v>
      </c>
      <c r="J642" t="s">
        <v>94</v>
      </c>
      <c r="K642" t="s">
        <v>121</v>
      </c>
      <c r="L642" t="s">
        <v>96</v>
      </c>
      <c r="M642">
        <v>1</v>
      </c>
      <c r="N642" t="s">
        <v>195</v>
      </c>
      <c r="O642" t="s">
        <v>98</v>
      </c>
      <c r="P642" t="s">
        <v>99</v>
      </c>
      <c r="Q642">
        <v>1</v>
      </c>
      <c r="R642">
        <v>0</v>
      </c>
      <c r="S642" t="s">
        <v>100</v>
      </c>
      <c r="T642" t="s">
        <v>101</v>
      </c>
      <c r="U642" t="s">
        <v>97</v>
      </c>
      <c r="V642" t="s">
        <v>103</v>
      </c>
      <c r="W642" t="s">
        <v>155</v>
      </c>
      <c r="X642" t="s">
        <v>2619</v>
      </c>
      <c r="Y642" t="s">
        <v>2620</v>
      </c>
      <c r="Z642" t="s">
        <v>97</v>
      </c>
      <c r="AB642" t="s">
        <v>145</v>
      </c>
      <c r="AC642">
        <v>0</v>
      </c>
      <c r="AD642">
        <v>7</v>
      </c>
      <c r="AE642">
        <v>0</v>
      </c>
      <c r="AG642">
        <v>0</v>
      </c>
      <c r="AH642">
        <v>1</v>
      </c>
      <c r="AI642">
        <v>0</v>
      </c>
      <c r="AJ642" s="9">
        <f t="shared" si="139"/>
        <v>7</v>
      </c>
      <c r="AK642" s="9"/>
      <c r="AL642">
        <v>0</v>
      </c>
      <c r="AM642">
        <v>0</v>
      </c>
      <c r="AN642">
        <v>0</v>
      </c>
      <c r="AO642">
        <v>0</v>
      </c>
      <c r="AP642">
        <v>0</v>
      </c>
      <c r="AQ642">
        <v>0</v>
      </c>
      <c r="AR642">
        <v>0</v>
      </c>
      <c r="AS642">
        <v>0</v>
      </c>
      <c r="AT642">
        <v>0</v>
      </c>
      <c r="AU642" t="s">
        <v>148</v>
      </c>
      <c r="AV642" t="s">
        <v>1074</v>
      </c>
      <c r="AW642" t="s">
        <v>145</v>
      </c>
      <c r="AX642" t="s">
        <v>146</v>
      </c>
      <c r="AY642" t="s">
        <v>108</v>
      </c>
      <c r="AZ642" t="s">
        <v>111</v>
      </c>
      <c r="BA642" t="s">
        <v>110</v>
      </c>
      <c r="BB642">
        <v>0</v>
      </c>
      <c r="BC642">
        <v>0</v>
      </c>
      <c r="BD642">
        <v>0</v>
      </c>
      <c r="BE642" s="10" t="str">
        <f t="shared" si="137"/>
        <v>diferente</v>
      </c>
      <c r="BF642" s="10" t="str">
        <f t="shared" si="140"/>
        <v>igual</v>
      </c>
      <c r="BG642">
        <f>VLOOKUP(A642,[1]FormatoBBDD!$A$1:$CA$2248,57,FALSE)</f>
        <v>0</v>
      </c>
      <c r="BH642">
        <v>0</v>
      </c>
      <c r="BI642" t="s">
        <v>107</v>
      </c>
      <c r="BN642" t="s">
        <v>116</v>
      </c>
      <c r="BW642" t="s">
        <v>148</v>
      </c>
      <c r="BX642" t="s">
        <v>1074</v>
      </c>
      <c r="CD642">
        <v>0</v>
      </c>
      <c r="CE642">
        <f t="shared" si="141"/>
        <v>2</v>
      </c>
      <c r="CF642">
        <f t="shared" si="142"/>
        <v>1</v>
      </c>
      <c r="CG642">
        <f t="shared" si="143"/>
        <v>1</v>
      </c>
      <c r="CH642">
        <f t="shared" si="144"/>
        <v>1</v>
      </c>
      <c r="CI642">
        <f t="shared" si="145"/>
        <v>1</v>
      </c>
      <c r="CJ642">
        <f t="shared" si="146"/>
        <v>1</v>
      </c>
      <c r="CK642">
        <f t="shared" si="147"/>
        <v>1</v>
      </c>
      <c r="CL642">
        <f t="shared" si="148"/>
        <v>1</v>
      </c>
      <c r="CM642">
        <f t="shared" si="138"/>
        <v>7</v>
      </c>
      <c r="CN642">
        <f t="shared" si="149"/>
        <v>1</v>
      </c>
    </row>
    <row r="643" spans="1:92">
      <c r="A643" t="s">
        <v>2621</v>
      </c>
      <c r="B643" s="8">
        <v>39547</v>
      </c>
      <c r="C643">
        <v>2008</v>
      </c>
      <c r="D643">
        <v>2008</v>
      </c>
      <c r="E643" t="s">
        <v>2622</v>
      </c>
      <c r="F643" s="8">
        <v>39743</v>
      </c>
      <c r="G643">
        <v>196</v>
      </c>
      <c r="H643" t="s">
        <v>119</v>
      </c>
      <c r="I643" t="s">
        <v>352</v>
      </c>
      <c r="J643" t="s">
        <v>94</v>
      </c>
      <c r="K643" t="s">
        <v>121</v>
      </c>
      <c r="L643" t="s">
        <v>96</v>
      </c>
      <c r="M643">
        <v>1</v>
      </c>
      <c r="N643" t="s">
        <v>140</v>
      </c>
      <c r="O643" t="s">
        <v>98</v>
      </c>
      <c r="P643" t="s">
        <v>99</v>
      </c>
      <c r="Q643">
        <v>1</v>
      </c>
      <c r="R643">
        <v>0</v>
      </c>
      <c r="S643" t="s">
        <v>100</v>
      </c>
      <c r="T643" t="s">
        <v>97</v>
      </c>
      <c r="U643" t="s">
        <v>97</v>
      </c>
      <c r="V643" t="s">
        <v>103</v>
      </c>
      <c r="W643" t="s">
        <v>122</v>
      </c>
      <c r="X643" t="s">
        <v>247</v>
      </c>
      <c r="Y643" t="s">
        <v>2623</v>
      </c>
      <c r="Z643" t="s">
        <v>97</v>
      </c>
      <c r="AB643" t="s">
        <v>145</v>
      </c>
      <c r="AC643">
        <v>0</v>
      </c>
      <c r="AD643">
        <v>7</v>
      </c>
      <c r="AE643">
        <v>0</v>
      </c>
      <c r="AG643">
        <v>0</v>
      </c>
      <c r="AH643">
        <v>1</v>
      </c>
      <c r="AI643">
        <v>0</v>
      </c>
      <c r="AJ643" s="9">
        <f t="shared" si="139"/>
        <v>7</v>
      </c>
      <c r="AK643" s="9"/>
      <c r="AL643">
        <v>0</v>
      </c>
      <c r="AM643">
        <v>0</v>
      </c>
      <c r="AN643">
        <v>0</v>
      </c>
      <c r="AO643">
        <v>0</v>
      </c>
      <c r="AP643">
        <v>0</v>
      </c>
      <c r="AQ643">
        <v>0</v>
      </c>
      <c r="AR643">
        <v>0</v>
      </c>
      <c r="AS643">
        <v>0</v>
      </c>
      <c r="AT643">
        <v>0</v>
      </c>
      <c r="AU643" t="s">
        <v>148</v>
      </c>
      <c r="AV643" t="s">
        <v>725</v>
      </c>
      <c r="AW643" t="s">
        <v>145</v>
      </c>
      <c r="AX643" t="s">
        <v>146</v>
      </c>
      <c r="AY643" t="s">
        <v>108</v>
      </c>
      <c r="AZ643" t="s">
        <v>111</v>
      </c>
      <c r="BA643" t="s">
        <v>110</v>
      </c>
      <c r="BB643">
        <v>0</v>
      </c>
      <c r="BC643">
        <v>0</v>
      </c>
      <c r="BD643">
        <v>0</v>
      </c>
      <c r="BE643" s="10" t="str">
        <f t="shared" si="137"/>
        <v>diferente</v>
      </c>
      <c r="BF643" s="10" t="str">
        <f t="shared" si="140"/>
        <v>igual</v>
      </c>
      <c r="BG643">
        <f>VLOOKUP(A643,[1]FormatoBBDD!$A$1:$CA$2248,57,FALSE)</f>
        <v>0</v>
      </c>
      <c r="BH643">
        <v>0</v>
      </c>
      <c r="BI643" t="s">
        <v>107</v>
      </c>
      <c r="BN643" t="s">
        <v>116</v>
      </c>
      <c r="BW643" t="s">
        <v>148</v>
      </c>
      <c r="BX643" t="s">
        <v>725</v>
      </c>
      <c r="CD643">
        <v>0</v>
      </c>
      <c r="CE643">
        <f t="shared" si="141"/>
        <v>2</v>
      </c>
      <c r="CF643">
        <f t="shared" si="142"/>
        <v>1</v>
      </c>
      <c r="CG643">
        <f t="shared" si="143"/>
        <v>1</v>
      </c>
      <c r="CH643">
        <f t="shared" si="144"/>
        <v>1</v>
      </c>
      <c r="CI643">
        <f t="shared" si="145"/>
        <v>1</v>
      </c>
      <c r="CJ643">
        <f t="shared" si="146"/>
        <v>1</v>
      </c>
      <c r="CK643">
        <f t="shared" si="147"/>
        <v>1</v>
      </c>
      <c r="CL643">
        <f t="shared" si="148"/>
        <v>1</v>
      </c>
      <c r="CM643">
        <f t="shared" si="138"/>
        <v>7</v>
      </c>
      <c r="CN643">
        <f t="shared" si="149"/>
        <v>1</v>
      </c>
    </row>
    <row r="644" spans="1:92">
      <c r="A644" t="s">
        <v>2624</v>
      </c>
      <c r="B644" s="8">
        <v>39696</v>
      </c>
      <c r="C644">
        <v>2008</v>
      </c>
      <c r="D644">
        <v>2008</v>
      </c>
      <c r="E644" t="s">
        <v>2625</v>
      </c>
      <c r="F644" s="8">
        <v>39764</v>
      </c>
      <c r="G644">
        <v>68</v>
      </c>
      <c r="H644" t="s">
        <v>173</v>
      </c>
      <c r="I644" t="s">
        <v>469</v>
      </c>
      <c r="J644" t="s">
        <v>94</v>
      </c>
      <c r="K644" t="s">
        <v>121</v>
      </c>
      <c r="L644" t="s">
        <v>96</v>
      </c>
      <c r="M644">
        <v>1</v>
      </c>
      <c r="N644" t="s">
        <v>140</v>
      </c>
      <c r="O644" t="s">
        <v>246</v>
      </c>
      <c r="P644" t="s">
        <v>99</v>
      </c>
      <c r="Q644">
        <v>0</v>
      </c>
      <c r="R644">
        <v>1</v>
      </c>
      <c r="S644" t="s">
        <v>100</v>
      </c>
      <c r="T644" t="s">
        <v>101</v>
      </c>
      <c r="U644" t="s">
        <v>102</v>
      </c>
      <c r="V644" t="s">
        <v>103</v>
      </c>
      <c r="W644" t="s">
        <v>197</v>
      </c>
      <c r="X644" t="s">
        <v>542</v>
      </c>
      <c r="Y644" t="s">
        <v>2626</v>
      </c>
      <c r="Z644" t="s">
        <v>2627</v>
      </c>
      <c r="AA644" t="s">
        <v>107</v>
      </c>
      <c r="AB644" t="s">
        <v>145</v>
      </c>
      <c r="AC644">
        <v>0</v>
      </c>
      <c r="AD644">
        <v>7</v>
      </c>
      <c r="AE644">
        <v>0</v>
      </c>
      <c r="AG644">
        <v>0</v>
      </c>
      <c r="AH644">
        <v>1</v>
      </c>
      <c r="AI644">
        <v>0</v>
      </c>
      <c r="AJ644" s="9">
        <f t="shared" si="139"/>
        <v>7</v>
      </c>
      <c r="AK644" s="9"/>
      <c r="AL644">
        <v>0</v>
      </c>
      <c r="AM644">
        <v>0</v>
      </c>
      <c r="AN644">
        <v>0</v>
      </c>
      <c r="AO644">
        <v>0</v>
      </c>
      <c r="AP644">
        <v>0</v>
      </c>
      <c r="AQ644">
        <v>0</v>
      </c>
      <c r="AR644">
        <v>0</v>
      </c>
      <c r="AS644">
        <v>0</v>
      </c>
      <c r="AT644">
        <v>0</v>
      </c>
      <c r="AU644" t="s">
        <v>145</v>
      </c>
      <c r="AV644" t="s">
        <v>170</v>
      </c>
      <c r="AW644" t="s">
        <v>108</v>
      </c>
      <c r="AX644" t="s">
        <v>111</v>
      </c>
      <c r="AY644" t="s">
        <v>110</v>
      </c>
      <c r="AZ644" t="s">
        <v>148</v>
      </c>
      <c r="BA644" t="s">
        <v>207</v>
      </c>
      <c r="BB644">
        <v>0</v>
      </c>
      <c r="BC644">
        <v>0</v>
      </c>
      <c r="BD644">
        <v>0</v>
      </c>
      <c r="BE644" s="10" t="str">
        <f t="shared" si="137"/>
        <v>diferente</v>
      </c>
      <c r="BF644" s="10" t="str">
        <f t="shared" si="140"/>
        <v>igual</v>
      </c>
      <c r="BG644">
        <f>VLOOKUP(A644,[1]FormatoBBDD!$A$1:$CA$2248,57,FALSE)</f>
        <v>0</v>
      </c>
      <c r="BH644">
        <v>0</v>
      </c>
      <c r="BI644" t="s">
        <v>107</v>
      </c>
      <c r="BN644" t="s">
        <v>116</v>
      </c>
      <c r="BW644" t="s">
        <v>148</v>
      </c>
      <c r="BX644" t="s">
        <v>207</v>
      </c>
      <c r="CD644">
        <v>0</v>
      </c>
      <c r="CE644">
        <f t="shared" si="141"/>
        <v>2</v>
      </c>
      <c r="CF644">
        <f t="shared" si="142"/>
        <v>1</v>
      </c>
      <c r="CG644">
        <f t="shared" si="143"/>
        <v>1</v>
      </c>
      <c r="CH644">
        <f t="shared" si="144"/>
        <v>1</v>
      </c>
      <c r="CI644">
        <f t="shared" si="145"/>
        <v>1</v>
      </c>
      <c r="CJ644">
        <f t="shared" si="146"/>
        <v>1</v>
      </c>
      <c r="CK644">
        <f t="shared" si="147"/>
        <v>1</v>
      </c>
      <c r="CL644">
        <f t="shared" si="148"/>
        <v>1</v>
      </c>
      <c r="CM644">
        <f t="shared" si="138"/>
        <v>7</v>
      </c>
      <c r="CN644">
        <f t="shared" si="149"/>
        <v>1</v>
      </c>
    </row>
    <row r="645" spans="1:92">
      <c r="A645" t="s">
        <v>2628</v>
      </c>
      <c r="B645" s="8">
        <v>39669</v>
      </c>
      <c r="C645">
        <v>2008</v>
      </c>
      <c r="D645">
        <v>2008</v>
      </c>
      <c r="E645" t="s">
        <v>2629</v>
      </c>
      <c r="F645" s="8">
        <v>39733</v>
      </c>
      <c r="G645">
        <v>64</v>
      </c>
      <c r="H645" t="s">
        <v>361</v>
      </c>
      <c r="I645" t="s">
        <v>2630</v>
      </c>
      <c r="J645" t="s">
        <v>211</v>
      </c>
      <c r="K645" t="s">
        <v>212</v>
      </c>
      <c r="L645" t="s">
        <v>96</v>
      </c>
      <c r="M645">
        <v>1</v>
      </c>
      <c r="N645" t="s">
        <v>592</v>
      </c>
      <c r="O645" t="s">
        <v>98</v>
      </c>
      <c r="P645" t="s">
        <v>99</v>
      </c>
      <c r="Q645">
        <v>1</v>
      </c>
      <c r="R645">
        <v>0</v>
      </c>
      <c r="S645" t="s">
        <v>100</v>
      </c>
      <c r="T645" t="s">
        <v>101</v>
      </c>
      <c r="U645" t="s">
        <v>196</v>
      </c>
      <c r="V645" t="s">
        <v>103</v>
      </c>
      <c r="W645" t="s">
        <v>155</v>
      </c>
      <c r="X645" t="s">
        <v>2050</v>
      </c>
      <c r="Y645" t="s">
        <v>2631</v>
      </c>
      <c r="Z645" t="s">
        <v>2632</v>
      </c>
      <c r="AB645" t="s">
        <v>145</v>
      </c>
      <c r="AC645">
        <v>7</v>
      </c>
      <c r="AD645">
        <v>0</v>
      </c>
      <c r="AE645">
        <v>0</v>
      </c>
      <c r="AG645">
        <v>1</v>
      </c>
      <c r="AH645">
        <v>0</v>
      </c>
      <c r="AI645">
        <v>0</v>
      </c>
      <c r="AJ645" s="9">
        <f t="shared" si="139"/>
        <v>7</v>
      </c>
      <c r="AK645" s="9"/>
      <c r="AL645">
        <v>0</v>
      </c>
      <c r="AM645">
        <v>0</v>
      </c>
      <c r="AN645" t="s">
        <v>148</v>
      </c>
      <c r="AO645" t="s">
        <v>170</v>
      </c>
      <c r="AP645" t="s">
        <v>145</v>
      </c>
      <c r="AQ645" t="s">
        <v>146</v>
      </c>
      <c r="AR645" t="s">
        <v>108</v>
      </c>
      <c r="AS645" t="s">
        <v>111</v>
      </c>
      <c r="AT645" t="s">
        <v>110</v>
      </c>
      <c r="AU645">
        <v>0</v>
      </c>
      <c r="AV645">
        <v>0</v>
      </c>
      <c r="AW645">
        <v>0</v>
      </c>
      <c r="AX645">
        <v>0</v>
      </c>
      <c r="AY645">
        <v>0</v>
      </c>
      <c r="AZ645">
        <v>0</v>
      </c>
      <c r="BA645">
        <v>0</v>
      </c>
      <c r="BB645">
        <v>0</v>
      </c>
      <c r="BC645">
        <v>0</v>
      </c>
      <c r="BD645">
        <v>0</v>
      </c>
      <c r="BE645" s="10" t="str">
        <f t="shared" si="137"/>
        <v>igual</v>
      </c>
      <c r="BF645" s="10" t="str">
        <f t="shared" si="140"/>
        <v>diferente</v>
      </c>
      <c r="BG645">
        <f>VLOOKUP(A645,[1]FormatoBBDD!$A$1:$CA$2248,57,FALSE)</f>
        <v>0</v>
      </c>
      <c r="BH645">
        <v>0</v>
      </c>
      <c r="BI645" t="s">
        <v>107</v>
      </c>
      <c r="BN645" t="s">
        <v>116</v>
      </c>
      <c r="BW645" t="s">
        <v>148</v>
      </c>
      <c r="CD645">
        <v>0</v>
      </c>
      <c r="CE645">
        <f t="shared" si="141"/>
        <v>1</v>
      </c>
      <c r="CF645">
        <f t="shared" si="142"/>
        <v>1</v>
      </c>
      <c r="CG645">
        <f t="shared" si="143"/>
        <v>1</v>
      </c>
      <c r="CH645">
        <f t="shared" si="144"/>
        <v>1</v>
      </c>
      <c r="CI645">
        <f t="shared" si="145"/>
        <v>1</v>
      </c>
      <c r="CJ645">
        <f t="shared" si="146"/>
        <v>1</v>
      </c>
      <c r="CK645">
        <f t="shared" si="147"/>
        <v>1</v>
      </c>
      <c r="CL645">
        <f t="shared" si="148"/>
        <v>1</v>
      </c>
      <c r="CM645">
        <f t="shared" si="138"/>
        <v>7</v>
      </c>
      <c r="CN645">
        <f t="shared" si="149"/>
        <v>1</v>
      </c>
    </row>
    <row r="646" spans="1:92">
      <c r="A646" t="s">
        <v>2633</v>
      </c>
      <c r="B646" s="8">
        <v>39761</v>
      </c>
      <c r="C646">
        <v>2008</v>
      </c>
      <c r="D646">
        <v>2008</v>
      </c>
      <c r="E646" t="s">
        <v>2634</v>
      </c>
      <c r="F646" s="8">
        <v>39793</v>
      </c>
      <c r="G646">
        <v>32</v>
      </c>
      <c r="H646" t="s">
        <v>268</v>
      </c>
      <c r="I646" t="s">
        <v>2635</v>
      </c>
      <c r="J646" t="s">
        <v>211</v>
      </c>
      <c r="K646" t="s">
        <v>212</v>
      </c>
      <c r="L646" t="s">
        <v>132</v>
      </c>
      <c r="M646">
        <v>1</v>
      </c>
      <c r="N646" t="s">
        <v>140</v>
      </c>
      <c r="O646" t="s">
        <v>189</v>
      </c>
      <c r="P646" t="s">
        <v>189</v>
      </c>
      <c r="Q646">
        <v>99</v>
      </c>
      <c r="R646">
        <v>99</v>
      </c>
      <c r="S646" t="s">
        <v>100</v>
      </c>
      <c r="T646" t="s">
        <v>97</v>
      </c>
      <c r="U646" t="s">
        <v>97</v>
      </c>
      <c r="V646" t="s">
        <v>97</v>
      </c>
      <c r="W646" t="s">
        <v>122</v>
      </c>
      <c r="X646" t="s">
        <v>1176</v>
      </c>
      <c r="Y646" t="s">
        <v>2636</v>
      </c>
      <c r="Z646" t="s">
        <v>97</v>
      </c>
      <c r="AB646" t="s">
        <v>145</v>
      </c>
      <c r="AC646">
        <v>7</v>
      </c>
      <c r="AD646">
        <v>0</v>
      </c>
      <c r="AE646">
        <v>0</v>
      </c>
      <c r="AG646">
        <v>1</v>
      </c>
      <c r="AH646">
        <v>0</v>
      </c>
      <c r="AI646">
        <v>0</v>
      </c>
      <c r="AJ646" s="9">
        <f t="shared" si="139"/>
        <v>7</v>
      </c>
      <c r="AK646" s="9"/>
      <c r="AL646">
        <v>0</v>
      </c>
      <c r="AM646">
        <v>0</v>
      </c>
      <c r="AN646" t="s">
        <v>148</v>
      </c>
      <c r="AO646" t="s">
        <v>170</v>
      </c>
      <c r="AP646" t="s">
        <v>145</v>
      </c>
      <c r="AQ646" t="s">
        <v>207</v>
      </c>
      <c r="AR646" t="s">
        <v>108</v>
      </c>
      <c r="AS646" t="s">
        <v>111</v>
      </c>
      <c r="AT646" t="s">
        <v>110</v>
      </c>
      <c r="AU646">
        <v>0</v>
      </c>
      <c r="AV646">
        <v>0</v>
      </c>
      <c r="AW646">
        <v>0</v>
      </c>
      <c r="AX646">
        <v>0</v>
      </c>
      <c r="AY646">
        <v>0</v>
      </c>
      <c r="AZ646">
        <v>0</v>
      </c>
      <c r="BA646">
        <v>0</v>
      </c>
      <c r="BB646">
        <v>0</v>
      </c>
      <c r="BC646">
        <v>0</v>
      </c>
      <c r="BD646">
        <v>0</v>
      </c>
      <c r="BE646" s="10" t="str">
        <f t="shared" si="137"/>
        <v>igual</v>
      </c>
      <c r="BF646" s="10" t="str">
        <f t="shared" si="140"/>
        <v>diferente</v>
      </c>
      <c r="BG646">
        <f>VLOOKUP(A646,[1]FormatoBBDD!$A$1:$CA$2248,57,FALSE)</f>
        <v>0</v>
      </c>
      <c r="BH646">
        <v>0</v>
      </c>
      <c r="BI646" t="s">
        <v>107</v>
      </c>
      <c r="BN646" t="s">
        <v>116</v>
      </c>
      <c r="BW646" t="s">
        <v>148</v>
      </c>
      <c r="BX646" t="s">
        <v>207</v>
      </c>
      <c r="CD646">
        <v>0</v>
      </c>
      <c r="CE646">
        <f t="shared" si="141"/>
        <v>2</v>
      </c>
      <c r="CF646">
        <f t="shared" si="142"/>
        <v>1</v>
      </c>
      <c r="CG646">
        <f t="shared" si="143"/>
        <v>1</v>
      </c>
      <c r="CH646">
        <f t="shared" si="144"/>
        <v>1</v>
      </c>
      <c r="CI646">
        <f t="shared" si="145"/>
        <v>1</v>
      </c>
      <c r="CJ646">
        <f t="shared" si="146"/>
        <v>1</v>
      </c>
      <c r="CK646">
        <f t="shared" si="147"/>
        <v>1</v>
      </c>
      <c r="CL646">
        <f t="shared" si="148"/>
        <v>1</v>
      </c>
      <c r="CM646">
        <f t="shared" si="138"/>
        <v>7</v>
      </c>
      <c r="CN646">
        <f t="shared" si="149"/>
        <v>1</v>
      </c>
    </row>
    <row r="647" spans="1:92">
      <c r="A647" t="s">
        <v>2637</v>
      </c>
      <c r="B647" s="8">
        <v>39761</v>
      </c>
      <c r="C647">
        <v>2008</v>
      </c>
      <c r="D647">
        <v>2008</v>
      </c>
      <c r="E647" t="s">
        <v>2638</v>
      </c>
      <c r="F647" s="8">
        <v>39793</v>
      </c>
      <c r="G647">
        <v>32</v>
      </c>
      <c r="H647" t="s">
        <v>268</v>
      </c>
      <c r="I647" t="s">
        <v>352</v>
      </c>
      <c r="J647" t="s">
        <v>94</v>
      </c>
      <c r="K647" t="s">
        <v>121</v>
      </c>
      <c r="L647" t="s">
        <v>96</v>
      </c>
      <c r="M647">
        <v>1</v>
      </c>
      <c r="N647" t="s">
        <v>140</v>
      </c>
      <c r="O647" t="s">
        <v>246</v>
      </c>
      <c r="P647" t="s">
        <v>99</v>
      </c>
      <c r="Q647">
        <v>0</v>
      </c>
      <c r="R647">
        <v>1</v>
      </c>
      <c r="S647" t="s">
        <v>100</v>
      </c>
      <c r="T647" t="s">
        <v>101</v>
      </c>
      <c r="U647" t="s">
        <v>480</v>
      </c>
      <c r="V647" t="s">
        <v>103</v>
      </c>
      <c r="W647" t="s">
        <v>155</v>
      </c>
      <c r="X647" t="s">
        <v>2639</v>
      </c>
      <c r="Y647" t="s">
        <v>2640</v>
      </c>
      <c r="Z647" t="s">
        <v>97</v>
      </c>
      <c r="AB647" t="s">
        <v>145</v>
      </c>
      <c r="AC647">
        <v>0</v>
      </c>
      <c r="AD647">
        <v>7</v>
      </c>
      <c r="AE647">
        <v>0</v>
      </c>
      <c r="AG647">
        <v>0</v>
      </c>
      <c r="AH647">
        <v>1</v>
      </c>
      <c r="AI647">
        <v>0</v>
      </c>
      <c r="AJ647" s="9">
        <f t="shared" si="139"/>
        <v>7</v>
      </c>
      <c r="AK647" s="9"/>
      <c r="AL647">
        <v>0</v>
      </c>
      <c r="AM647">
        <v>0</v>
      </c>
      <c r="AN647">
        <v>0</v>
      </c>
      <c r="AO647">
        <v>0</v>
      </c>
      <c r="AP647">
        <v>0</v>
      </c>
      <c r="AQ647">
        <v>0</v>
      </c>
      <c r="AR647">
        <v>0</v>
      </c>
      <c r="AS647">
        <v>0</v>
      </c>
      <c r="AT647">
        <v>0</v>
      </c>
      <c r="AU647" t="s">
        <v>148</v>
      </c>
      <c r="AV647" t="s">
        <v>170</v>
      </c>
      <c r="AW647" t="s">
        <v>145</v>
      </c>
      <c r="AX647" t="s">
        <v>207</v>
      </c>
      <c r="AY647" t="s">
        <v>108</v>
      </c>
      <c r="AZ647" t="s">
        <v>111</v>
      </c>
      <c r="BA647" t="s">
        <v>110</v>
      </c>
      <c r="BB647">
        <v>0</v>
      </c>
      <c r="BC647">
        <v>0</v>
      </c>
      <c r="BD647">
        <v>0</v>
      </c>
      <c r="BE647" s="10" t="str">
        <f t="shared" si="137"/>
        <v>diferente</v>
      </c>
      <c r="BF647" s="10" t="str">
        <f t="shared" si="140"/>
        <v>igual</v>
      </c>
      <c r="BG647">
        <f>VLOOKUP(A647,[1]FormatoBBDD!$A$1:$CA$2248,57,FALSE)</f>
        <v>0</v>
      </c>
      <c r="BH647">
        <v>0</v>
      </c>
      <c r="BI647" t="s">
        <v>107</v>
      </c>
      <c r="BN647" t="s">
        <v>116</v>
      </c>
      <c r="BW647" t="s">
        <v>148</v>
      </c>
      <c r="BX647" t="s">
        <v>207</v>
      </c>
      <c r="CD647">
        <v>0</v>
      </c>
      <c r="CE647">
        <f t="shared" si="141"/>
        <v>2</v>
      </c>
      <c r="CF647">
        <f t="shared" si="142"/>
        <v>1</v>
      </c>
      <c r="CG647">
        <f t="shared" si="143"/>
        <v>1</v>
      </c>
      <c r="CH647">
        <f t="shared" si="144"/>
        <v>1</v>
      </c>
      <c r="CI647">
        <f t="shared" si="145"/>
        <v>1</v>
      </c>
      <c r="CJ647">
        <f t="shared" si="146"/>
        <v>1</v>
      </c>
      <c r="CK647">
        <f t="shared" si="147"/>
        <v>1</v>
      </c>
      <c r="CL647">
        <f t="shared" si="148"/>
        <v>1</v>
      </c>
      <c r="CM647">
        <f t="shared" si="138"/>
        <v>7</v>
      </c>
      <c r="CN647">
        <f t="shared" si="149"/>
        <v>1</v>
      </c>
    </row>
    <row r="648" spans="1:92">
      <c r="A648" t="s">
        <v>2641</v>
      </c>
      <c r="B648" s="8">
        <v>39791</v>
      </c>
      <c r="C648">
        <v>2008</v>
      </c>
      <c r="D648">
        <v>2008</v>
      </c>
      <c r="E648" t="s">
        <v>2642</v>
      </c>
      <c r="F648" s="8">
        <v>39793</v>
      </c>
      <c r="G648">
        <v>2</v>
      </c>
      <c r="H648" t="s">
        <v>151</v>
      </c>
      <c r="I648" t="s">
        <v>352</v>
      </c>
      <c r="J648" t="s">
        <v>94</v>
      </c>
      <c r="K648" t="s">
        <v>121</v>
      </c>
      <c r="L648" t="s">
        <v>96</v>
      </c>
      <c r="M648">
        <v>2</v>
      </c>
      <c r="N648" t="s">
        <v>140</v>
      </c>
      <c r="O648" t="s">
        <v>98</v>
      </c>
      <c r="P648" t="s">
        <v>99</v>
      </c>
      <c r="Q648">
        <v>1</v>
      </c>
      <c r="R648">
        <v>0</v>
      </c>
      <c r="S648" t="s">
        <v>100</v>
      </c>
      <c r="T648" t="s">
        <v>101</v>
      </c>
      <c r="U648" t="s">
        <v>226</v>
      </c>
      <c r="V648" t="s">
        <v>103</v>
      </c>
      <c r="W648" t="s">
        <v>155</v>
      </c>
      <c r="X648" t="s">
        <v>723</v>
      </c>
      <c r="Y648" t="s">
        <v>2643</v>
      </c>
      <c r="Z648" t="s">
        <v>97</v>
      </c>
      <c r="AB648" t="s">
        <v>145</v>
      </c>
      <c r="AC648">
        <v>0</v>
      </c>
      <c r="AD648">
        <v>7</v>
      </c>
      <c r="AE648">
        <v>0</v>
      </c>
      <c r="AG648">
        <v>0</v>
      </c>
      <c r="AH648">
        <v>1</v>
      </c>
      <c r="AI648">
        <v>0</v>
      </c>
      <c r="AJ648" s="9">
        <f t="shared" si="139"/>
        <v>7</v>
      </c>
      <c r="AK648" s="9"/>
      <c r="AL648">
        <v>0</v>
      </c>
      <c r="AM648">
        <v>0</v>
      </c>
      <c r="AN648">
        <v>0</v>
      </c>
      <c r="AO648">
        <v>0</v>
      </c>
      <c r="AP648">
        <v>0</v>
      </c>
      <c r="AQ648">
        <v>0</v>
      </c>
      <c r="AR648">
        <v>0</v>
      </c>
      <c r="AS648">
        <v>0</v>
      </c>
      <c r="AT648">
        <v>0</v>
      </c>
      <c r="AU648" t="s">
        <v>148</v>
      </c>
      <c r="AV648" t="s">
        <v>170</v>
      </c>
      <c r="AW648" t="s">
        <v>145</v>
      </c>
      <c r="AX648" t="s">
        <v>207</v>
      </c>
      <c r="AY648" t="s">
        <v>108</v>
      </c>
      <c r="AZ648" t="s">
        <v>111</v>
      </c>
      <c r="BA648" t="s">
        <v>110</v>
      </c>
      <c r="BB648">
        <v>0</v>
      </c>
      <c r="BC648">
        <v>0</v>
      </c>
      <c r="BD648">
        <v>0</v>
      </c>
      <c r="BE648" s="10" t="str">
        <f t="shared" si="137"/>
        <v>diferente</v>
      </c>
      <c r="BF648" s="10" t="str">
        <f t="shared" si="140"/>
        <v>igual</v>
      </c>
      <c r="BG648">
        <f>VLOOKUP(A648,[1]FormatoBBDD!$A$1:$CA$2248,57,FALSE)</f>
        <v>0</v>
      </c>
      <c r="BH648">
        <v>0</v>
      </c>
      <c r="BI648" t="s">
        <v>107</v>
      </c>
      <c r="BN648" t="s">
        <v>116</v>
      </c>
      <c r="BW648" t="s">
        <v>148</v>
      </c>
      <c r="BX648" t="s">
        <v>207</v>
      </c>
      <c r="CD648">
        <v>0</v>
      </c>
      <c r="CE648">
        <f t="shared" si="141"/>
        <v>2</v>
      </c>
      <c r="CF648">
        <f t="shared" si="142"/>
        <v>1</v>
      </c>
      <c r="CG648">
        <f t="shared" si="143"/>
        <v>1</v>
      </c>
      <c r="CH648">
        <f t="shared" si="144"/>
        <v>1</v>
      </c>
      <c r="CI648">
        <f t="shared" si="145"/>
        <v>1</v>
      </c>
      <c r="CJ648">
        <f t="shared" si="146"/>
        <v>1</v>
      </c>
      <c r="CK648">
        <f t="shared" si="147"/>
        <v>1</v>
      </c>
      <c r="CL648">
        <f t="shared" si="148"/>
        <v>1</v>
      </c>
      <c r="CM648">
        <f t="shared" si="138"/>
        <v>7</v>
      </c>
      <c r="CN648">
        <f t="shared" si="149"/>
        <v>1</v>
      </c>
    </row>
    <row r="649" spans="1:92">
      <c r="A649" t="s">
        <v>2644</v>
      </c>
      <c r="B649" s="8">
        <v>39715</v>
      </c>
      <c r="C649">
        <v>2008</v>
      </c>
      <c r="D649">
        <v>2008</v>
      </c>
      <c r="E649" t="s">
        <v>2645</v>
      </c>
      <c r="F649" s="8">
        <v>39793</v>
      </c>
      <c r="G649">
        <v>78</v>
      </c>
      <c r="H649" t="s">
        <v>119</v>
      </c>
      <c r="I649" t="s">
        <v>352</v>
      </c>
      <c r="J649" t="s">
        <v>94</v>
      </c>
      <c r="K649" t="s">
        <v>121</v>
      </c>
      <c r="L649" t="s">
        <v>96</v>
      </c>
      <c r="M649">
        <v>1</v>
      </c>
      <c r="N649" t="s">
        <v>140</v>
      </c>
      <c r="O649" t="s">
        <v>98</v>
      </c>
      <c r="P649" t="s">
        <v>99</v>
      </c>
      <c r="Q649">
        <v>1</v>
      </c>
      <c r="R649">
        <v>0</v>
      </c>
      <c r="S649" t="s">
        <v>100</v>
      </c>
      <c r="T649" t="s">
        <v>101</v>
      </c>
      <c r="U649" t="s">
        <v>196</v>
      </c>
      <c r="V649" t="s">
        <v>103</v>
      </c>
      <c r="W649" t="s">
        <v>122</v>
      </c>
      <c r="X649" t="s">
        <v>282</v>
      </c>
      <c r="Y649" t="s">
        <v>2646</v>
      </c>
      <c r="Z649" t="s">
        <v>97</v>
      </c>
      <c r="AB649" t="s">
        <v>145</v>
      </c>
      <c r="AC649">
        <v>0</v>
      </c>
      <c r="AD649">
        <v>7</v>
      </c>
      <c r="AE649">
        <v>0</v>
      </c>
      <c r="AG649">
        <v>0</v>
      </c>
      <c r="AH649">
        <v>1</v>
      </c>
      <c r="AI649">
        <v>0</v>
      </c>
      <c r="AJ649" s="9">
        <f t="shared" si="139"/>
        <v>7</v>
      </c>
      <c r="AK649" s="9"/>
      <c r="AL649">
        <v>0</v>
      </c>
      <c r="AM649">
        <v>0</v>
      </c>
      <c r="AN649">
        <v>0</v>
      </c>
      <c r="AO649">
        <v>0</v>
      </c>
      <c r="AP649">
        <v>0</v>
      </c>
      <c r="AQ649">
        <v>0</v>
      </c>
      <c r="AR649">
        <v>0</v>
      </c>
      <c r="AS649">
        <v>0</v>
      </c>
      <c r="AT649">
        <v>0</v>
      </c>
      <c r="AU649" t="s">
        <v>148</v>
      </c>
      <c r="AV649" t="s">
        <v>170</v>
      </c>
      <c r="AW649" t="s">
        <v>145</v>
      </c>
      <c r="AX649" t="s">
        <v>207</v>
      </c>
      <c r="AY649" t="s">
        <v>108</v>
      </c>
      <c r="AZ649" t="s">
        <v>111</v>
      </c>
      <c r="BA649" t="s">
        <v>110</v>
      </c>
      <c r="BB649">
        <v>0</v>
      </c>
      <c r="BC649">
        <v>0</v>
      </c>
      <c r="BD649">
        <v>0</v>
      </c>
      <c r="BE649" s="10" t="str">
        <f t="shared" si="137"/>
        <v>diferente</v>
      </c>
      <c r="BF649" s="10" t="str">
        <f t="shared" si="140"/>
        <v>igual</v>
      </c>
      <c r="BG649">
        <f>VLOOKUP(A649,[1]FormatoBBDD!$A$1:$CA$2248,57,FALSE)</f>
        <v>0</v>
      </c>
      <c r="BH649">
        <v>0</v>
      </c>
      <c r="BI649" t="s">
        <v>107</v>
      </c>
      <c r="BN649" t="s">
        <v>116</v>
      </c>
      <c r="BW649" t="s">
        <v>148</v>
      </c>
      <c r="BX649" t="s">
        <v>207</v>
      </c>
      <c r="CD649">
        <v>0</v>
      </c>
      <c r="CE649">
        <f t="shared" si="141"/>
        <v>2</v>
      </c>
      <c r="CF649">
        <f t="shared" si="142"/>
        <v>1</v>
      </c>
      <c r="CG649">
        <f t="shared" si="143"/>
        <v>1</v>
      </c>
      <c r="CH649">
        <f t="shared" si="144"/>
        <v>1</v>
      </c>
      <c r="CI649">
        <f t="shared" si="145"/>
        <v>1</v>
      </c>
      <c r="CJ649">
        <f t="shared" si="146"/>
        <v>1</v>
      </c>
      <c r="CK649">
        <f t="shared" si="147"/>
        <v>1</v>
      </c>
      <c r="CL649">
        <f t="shared" si="148"/>
        <v>1</v>
      </c>
      <c r="CM649">
        <f t="shared" si="138"/>
        <v>7</v>
      </c>
      <c r="CN649">
        <f t="shared" si="149"/>
        <v>1</v>
      </c>
    </row>
    <row r="650" spans="1:92">
      <c r="A650" t="s">
        <v>2647</v>
      </c>
      <c r="B650" s="8">
        <v>39707</v>
      </c>
      <c r="C650">
        <v>2008</v>
      </c>
      <c r="D650">
        <v>2009</v>
      </c>
      <c r="E650" t="s">
        <v>2648</v>
      </c>
      <c r="F650" s="8">
        <v>39855</v>
      </c>
      <c r="G650">
        <v>148</v>
      </c>
      <c r="H650" t="s">
        <v>275</v>
      </c>
      <c r="I650" t="s">
        <v>352</v>
      </c>
      <c r="J650" t="s">
        <v>94</v>
      </c>
      <c r="K650" t="s">
        <v>121</v>
      </c>
      <c r="L650" t="s">
        <v>96</v>
      </c>
      <c r="M650">
        <v>1</v>
      </c>
      <c r="N650" t="s">
        <v>140</v>
      </c>
      <c r="O650" t="s">
        <v>98</v>
      </c>
      <c r="P650" t="s">
        <v>99</v>
      </c>
      <c r="Q650">
        <v>1</v>
      </c>
      <c r="R650">
        <v>0</v>
      </c>
      <c r="S650" t="s">
        <v>100</v>
      </c>
      <c r="T650" t="s">
        <v>213</v>
      </c>
      <c r="U650" t="s">
        <v>363</v>
      </c>
      <c r="V650" t="s">
        <v>103</v>
      </c>
      <c r="W650" t="s">
        <v>197</v>
      </c>
      <c r="X650" t="s">
        <v>2649</v>
      </c>
      <c r="Y650" t="s">
        <v>169</v>
      </c>
      <c r="Z650" t="s">
        <v>97</v>
      </c>
      <c r="AB650" t="s">
        <v>145</v>
      </c>
      <c r="AC650">
        <v>0</v>
      </c>
      <c r="AD650">
        <v>7</v>
      </c>
      <c r="AE650">
        <v>0</v>
      </c>
      <c r="AG650">
        <v>0</v>
      </c>
      <c r="AH650">
        <v>1</v>
      </c>
      <c r="AI650">
        <v>0</v>
      </c>
      <c r="AJ650" s="9">
        <f t="shared" si="139"/>
        <v>7</v>
      </c>
      <c r="AK650" s="9"/>
      <c r="AL650">
        <v>0</v>
      </c>
      <c r="AM650">
        <v>0</v>
      </c>
      <c r="AN650">
        <v>0</v>
      </c>
      <c r="AO650">
        <v>0</v>
      </c>
      <c r="AP650">
        <v>0</v>
      </c>
      <c r="AQ650">
        <v>0</v>
      </c>
      <c r="AR650">
        <v>0</v>
      </c>
      <c r="AS650">
        <v>0</v>
      </c>
      <c r="AT650">
        <v>0</v>
      </c>
      <c r="AU650" t="s">
        <v>148</v>
      </c>
      <c r="AV650" t="s">
        <v>170</v>
      </c>
      <c r="AW650" t="s">
        <v>145</v>
      </c>
      <c r="AX650" t="s">
        <v>207</v>
      </c>
      <c r="AY650" t="s">
        <v>108</v>
      </c>
      <c r="AZ650" t="s">
        <v>111</v>
      </c>
      <c r="BA650" t="s">
        <v>110</v>
      </c>
      <c r="BB650">
        <v>0</v>
      </c>
      <c r="BC650">
        <v>0</v>
      </c>
      <c r="BD650">
        <v>0</v>
      </c>
      <c r="BE650" s="10" t="str">
        <f t="shared" si="137"/>
        <v>diferente</v>
      </c>
      <c r="BF650" s="10" t="str">
        <f t="shared" si="140"/>
        <v>igual</v>
      </c>
      <c r="BG650">
        <f>VLOOKUP(A650,[1]FormatoBBDD!$A$1:$CA$2248,57,FALSE)</f>
        <v>0</v>
      </c>
      <c r="BH650">
        <v>0</v>
      </c>
      <c r="BI650" t="s">
        <v>107</v>
      </c>
      <c r="BN650" t="s">
        <v>116</v>
      </c>
      <c r="BW650" t="s">
        <v>148</v>
      </c>
      <c r="BX650" t="s">
        <v>207</v>
      </c>
      <c r="CD650">
        <v>0</v>
      </c>
      <c r="CE650">
        <f t="shared" si="141"/>
        <v>2</v>
      </c>
      <c r="CF650">
        <f t="shared" si="142"/>
        <v>1</v>
      </c>
      <c r="CG650">
        <f t="shared" si="143"/>
        <v>1</v>
      </c>
      <c r="CH650">
        <f t="shared" si="144"/>
        <v>1</v>
      </c>
      <c r="CI650">
        <f t="shared" si="145"/>
        <v>1</v>
      </c>
      <c r="CJ650">
        <f t="shared" si="146"/>
        <v>1</v>
      </c>
      <c r="CK650">
        <f t="shared" si="147"/>
        <v>1</v>
      </c>
      <c r="CL650">
        <f t="shared" si="148"/>
        <v>1</v>
      </c>
      <c r="CM650">
        <f t="shared" si="138"/>
        <v>7</v>
      </c>
      <c r="CN650">
        <f t="shared" si="149"/>
        <v>1</v>
      </c>
    </row>
    <row r="651" spans="1:92">
      <c r="A651" s="11" t="s">
        <v>2650</v>
      </c>
      <c r="B651" s="12">
        <v>39720</v>
      </c>
      <c r="C651" s="11">
        <v>2008</v>
      </c>
      <c r="D651" s="11">
        <v>2010</v>
      </c>
      <c r="E651" s="11" t="s">
        <v>2651</v>
      </c>
      <c r="F651" s="12">
        <v>40200</v>
      </c>
      <c r="G651" s="11">
        <v>480</v>
      </c>
      <c r="H651" s="11" t="s">
        <v>173</v>
      </c>
      <c r="I651" s="11" t="s">
        <v>2652</v>
      </c>
      <c r="J651" s="11" t="s">
        <v>211</v>
      </c>
      <c r="K651" s="11" t="s">
        <v>212</v>
      </c>
      <c r="L651" s="11" t="s">
        <v>96</v>
      </c>
      <c r="M651" s="11">
        <v>1</v>
      </c>
      <c r="N651" s="11" t="s">
        <v>140</v>
      </c>
      <c r="O651" s="11" t="s">
        <v>98</v>
      </c>
      <c r="P651" s="11" t="s">
        <v>99</v>
      </c>
      <c r="Q651" s="11">
        <v>1</v>
      </c>
      <c r="R651" s="11">
        <v>0</v>
      </c>
      <c r="S651" s="11" t="s">
        <v>100</v>
      </c>
      <c r="T651" s="11" t="s">
        <v>101</v>
      </c>
      <c r="U651" s="11" t="s">
        <v>162</v>
      </c>
      <c r="V651" s="11" t="s">
        <v>103</v>
      </c>
      <c r="W651" s="11" t="s">
        <v>122</v>
      </c>
      <c r="X651" s="11" t="s">
        <v>2653</v>
      </c>
      <c r="Y651" s="11" t="s">
        <v>2654</v>
      </c>
      <c r="Z651" s="11" t="s">
        <v>97</v>
      </c>
      <c r="AA651" s="11"/>
      <c r="AB651" s="11" t="s">
        <v>145</v>
      </c>
      <c r="AC651" s="11">
        <v>7</v>
      </c>
      <c r="AD651" s="11">
        <v>0</v>
      </c>
      <c r="AE651" s="11">
        <v>0</v>
      </c>
      <c r="AF651" s="11"/>
      <c r="AG651">
        <v>1</v>
      </c>
      <c r="AH651">
        <v>0</v>
      </c>
      <c r="AI651">
        <v>0</v>
      </c>
      <c r="AJ651" s="9">
        <f t="shared" si="139"/>
        <v>7</v>
      </c>
      <c r="AK651" s="9"/>
      <c r="AL651" s="11">
        <v>0</v>
      </c>
      <c r="AM651" s="11">
        <v>1</v>
      </c>
      <c r="AN651" s="11" t="s">
        <v>1074</v>
      </c>
      <c r="AO651" s="11" t="s">
        <v>145</v>
      </c>
      <c r="AP651" s="11" t="s">
        <v>170</v>
      </c>
      <c r="AQ651" s="11" t="s">
        <v>114</v>
      </c>
      <c r="AR651" s="11" t="s">
        <v>108</v>
      </c>
      <c r="AS651" s="11" t="s">
        <v>111</v>
      </c>
      <c r="AT651" s="11" t="s">
        <v>110</v>
      </c>
      <c r="AU651">
        <v>0</v>
      </c>
      <c r="AV651">
        <v>0</v>
      </c>
      <c r="AW651">
        <v>0</v>
      </c>
      <c r="AX651">
        <v>0</v>
      </c>
      <c r="AY651">
        <v>0</v>
      </c>
      <c r="AZ651">
        <v>0</v>
      </c>
      <c r="BA651">
        <v>0</v>
      </c>
      <c r="BB651">
        <v>0</v>
      </c>
      <c r="BC651">
        <v>0</v>
      </c>
      <c r="BD651">
        <v>0</v>
      </c>
      <c r="BE651" s="10" t="str">
        <f t="shared" si="137"/>
        <v>igual</v>
      </c>
      <c r="BF651" s="10" t="str">
        <f t="shared" si="140"/>
        <v>diferente</v>
      </c>
      <c r="BG651">
        <f>VLOOKUP(A651,[1]FormatoBBDD!$A$1:$CA$2248,57,FALSE)</f>
        <v>0</v>
      </c>
      <c r="BH651">
        <v>0</v>
      </c>
      <c r="BI651" s="11" t="s">
        <v>107</v>
      </c>
      <c r="BJ651" s="11"/>
      <c r="BK651" s="11"/>
      <c r="BL651" s="11"/>
      <c r="BM651" s="11"/>
      <c r="BN651" s="11" t="s">
        <v>115</v>
      </c>
      <c r="BO651" s="11">
        <v>1</v>
      </c>
      <c r="BP651" s="11" t="s">
        <v>111</v>
      </c>
      <c r="BQ651" s="11"/>
      <c r="BR651" s="11"/>
      <c r="BS651" s="11"/>
      <c r="BT651" s="11"/>
      <c r="BU651" s="11"/>
      <c r="BV651" s="11"/>
      <c r="BW651" s="11" t="s">
        <v>1074</v>
      </c>
      <c r="BX651" s="11"/>
      <c r="BY651" s="11"/>
      <c r="BZ651" s="11"/>
      <c r="CA651" s="11"/>
      <c r="CB651" s="11"/>
      <c r="CC651" s="11"/>
      <c r="CD651" s="11">
        <v>1</v>
      </c>
      <c r="CE651">
        <f t="shared" si="141"/>
        <v>1</v>
      </c>
      <c r="CF651">
        <f t="shared" si="142"/>
        <v>1</v>
      </c>
      <c r="CG651" s="21">
        <f t="shared" si="143"/>
        <v>1</v>
      </c>
      <c r="CH651">
        <f t="shared" si="144"/>
        <v>1</v>
      </c>
      <c r="CI651">
        <f t="shared" si="145"/>
        <v>1</v>
      </c>
      <c r="CJ651">
        <f t="shared" si="146"/>
        <v>1</v>
      </c>
      <c r="CK651">
        <f t="shared" si="147"/>
        <v>1</v>
      </c>
      <c r="CL651">
        <f t="shared" si="148"/>
        <v>1</v>
      </c>
      <c r="CM651">
        <f t="shared" si="138"/>
        <v>7</v>
      </c>
      <c r="CN651">
        <f t="shared" si="149"/>
        <v>1</v>
      </c>
    </row>
    <row r="652" spans="1:92">
      <c r="A652" s="11" t="s">
        <v>2655</v>
      </c>
      <c r="B652" s="12">
        <v>39720</v>
      </c>
      <c r="C652" s="11">
        <v>2008</v>
      </c>
      <c r="D652" s="11">
        <v>2010</v>
      </c>
      <c r="E652" s="11" t="s">
        <v>2656</v>
      </c>
      <c r="F652" s="12">
        <v>40200</v>
      </c>
      <c r="G652" s="11">
        <v>480</v>
      </c>
      <c r="H652" s="11" t="s">
        <v>345</v>
      </c>
      <c r="I652" s="11" t="s">
        <v>629</v>
      </c>
      <c r="J652" s="11" t="s">
        <v>211</v>
      </c>
      <c r="K652" s="11" t="s">
        <v>212</v>
      </c>
      <c r="L652" s="11" t="s">
        <v>96</v>
      </c>
      <c r="M652" s="11">
        <v>1</v>
      </c>
      <c r="N652" s="11" t="s">
        <v>140</v>
      </c>
      <c r="O652" s="11" t="s">
        <v>98</v>
      </c>
      <c r="P652" s="11" t="s">
        <v>99</v>
      </c>
      <c r="Q652" s="11">
        <v>1</v>
      </c>
      <c r="R652" s="11">
        <v>0</v>
      </c>
      <c r="S652" s="11" t="s">
        <v>100</v>
      </c>
      <c r="T652" s="11" t="s">
        <v>101</v>
      </c>
      <c r="U652" s="11" t="s">
        <v>388</v>
      </c>
      <c r="V652" s="11" t="s">
        <v>103</v>
      </c>
      <c r="W652" s="11" t="s">
        <v>197</v>
      </c>
      <c r="X652" s="11" t="s">
        <v>2649</v>
      </c>
      <c r="Y652" s="11" t="s">
        <v>169</v>
      </c>
      <c r="Z652" s="11" t="s">
        <v>97</v>
      </c>
      <c r="AA652" s="11"/>
      <c r="AB652" s="11" t="s">
        <v>145</v>
      </c>
      <c r="AC652" s="11">
        <v>7</v>
      </c>
      <c r="AD652" s="11">
        <v>0</v>
      </c>
      <c r="AE652" s="11">
        <v>0</v>
      </c>
      <c r="AF652" s="11"/>
      <c r="AG652">
        <v>1</v>
      </c>
      <c r="AH652">
        <v>0</v>
      </c>
      <c r="AI652">
        <v>0</v>
      </c>
      <c r="AJ652" s="9">
        <f t="shared" si="139"/>
        <v>7</v>
      </c>
      <c r="AK652" s="9"/>
      <c r="AL652" s="11">
        <v>0</v>
      </c>
      <c r="AM652" s="11">
        <v>0</v>
      </c>
      <c r="AN652" s="11" t="s">
        <v>145</v>
      </c>
      <c r="AO652" s="11" t="s">
        <v>170</v>
      </c>
      <c r="AP652" s="11" t="s">
        <v>108</v>
      </c>
      <c r="AQ652" s="11" t="s">
        <v>111</v>
      </c>
      <c r="AR652" s="11" t="s">
        <v>110</v>
      </c>
      <c r="AS652" s="11" t="s">
        <v>148</v>
      </c>
      <c r="AT652" s="11" t="s">
        <v>207</v>
      </c>
      <c r="AU652">
        <v>0</v>
      </c>
      <c r="AV652">
        <v>0</v>
      </c>
      <c r="AW652">
        <v>0</v>
      </c>
      <c r="AX652">
        <v>0</v>
      </c>
      <c r="AY652">
        <v>0</v>
      </c>
      <c r="AZ652">
        <v>0</v>
      </c>
      <c r="BA652">
        <v>0</v>
      </c>
      <c r="BB652">
        <v>0</v>
      </c>
      <c r="BC652">
        <v>0</v>
      </c>
      <c r="BD652">
        <v>0</v>
      </c>
      <c r="BE652" s="10" t="str">
        <f t="shared" si="137"/>
        <v>igual</v>
      </c>
      <c r="BF652" s="10" t="str">
        <f t="shared" si="140"/>
        <v>diferente</v>
      </c>
      <c r="BG652">
        <f>VLOOKUP(A652,[1]FormatoBBDD!$A$1:$CA$2248,57,FALSE)</f>
        <v>0</v>
      </c>
      <c r="BH652">
        <v>0</v>
      </c>
      <c r="BI652" s="11" t="s">
        <v>107</v>
      </c>
      <c r="BJ652" s="11"/>
      <c r="BK652" s="11"/>
      <c r="BL652" s="11"/>
      <c r="BM652" s="11"/>
      <c r="BN652" s="11" t="s">
        <v>116</v>
      </c>
      <c r="BO652" s="11"/>
      <c r="BP652" s="11"/>
      <c r="BQ652" s="11"/>
      <c r="BR652" s="11"/>
      <c r="BS652" s="11"/>
      <c r="BT652" s="11"/>
      <c r="BU652" s="11"/>
      <c r="BV652" s="11"/>
      <c r="BW652" s="11" t="s">
        <v>148</v>
      </c>
      <c r="BX652" s="11" t="s">
        <v>207</v>
      </c>
      <c r="BY652" s="11"/>
      <c r="BZ652" s="11"/>
      <c r="CA652" s="11"/>
      <c r="CB652" s="11"/>
      <c r="CC652" s="11"/>
      <c r="CD652" s="11">
        <v>1</v>
      </c>
      <c r="CE652">
        <f t="shared" si="141"/>
        <v>2</v>
      </c>
      <c r="CF652">
        <f t="shared" si="142"/>
        <v>1</v>
      </c>
      <c r="CG652">
        <f t="shared" si="143"/>
        <v>1</v>
      </c>
      <c r="CH652">
        <f t="shared" si="144"/>
        <v>1</v>
      </c>
      <c r="CI652">
        <f t="shared" si="145"/>
        <v>1</v>
      </c>
      <c r="CJ652">
        <f t="shared" si="146"/>
        <v>1</v>
      </c>
      <c r="CK652">
        <f t="shared" si="147"/>
        <v>1</v>
      </c>
      <c r="CL652">
        <f t="shared" si="148"/>
        <v>1</v>
      </c>
      <c r="CM652">
        <f t="shared" si="138"/>
        <v>7</v>
      </c>
      <c r="CN652">
        <f t="shared" si="149"/>
        <v>1</v>
      </c>
    </row>
    <row r="653" spans="1:92">
      <c r="A653" t="s">
        <v>2657</v>
      </c>
      <c r="B653" s="8">
        <v>39457</v>
      </c>
      <c r="C653">
        <v>2008</v>
      </c>
      <c r="D653">
        <v>2010</v>
      </c>
      <c r="E653" t="s">
        <v>2658</v>
      </c>
      <c r="F653" s="8">
        <v>40523</v>
      </c>
      <c r="G653">
        <v>1066</v>
      </c>
      <c r="H653" t="s">
        <v>173</v>
      </c>
      <c r="I653" t="s">
        <v>2156</v>
      </c>
      <c r="J653" t="s">
        <v>94</v>
      </c>
      <c r="K653" t="s">
        <v>121</v>
      </c>
      <c r="L653" t="s">
        <v>96</v>
      </c>
      <c r="M653">
        <v>1</v>
      </c>
      <c r="N653" t="s">
        <v>140</v>
      </c>
      <c r="O653" t="s">
        <v>98</v>
      </c>
      <c r="P653" t="s">
        <v>99</v>
      </c>
      <c r="Q653">
        <v>1</v>
      </c>
      <c r="R653">
        <v>0</v>
      </c>
      <c r="S653" t="s">
        <v>100</v>
      </c>
      <c r="T653" t="s">
        <v>101</v>
      </c>
      <c r="U653" t="s">
        <v>162</v>
      </c>
      <c r="V653" t="s">
        <v>103</v>
      </c>
      <c r="W653" t="s">
        <v>122</v>
      </c>
      <c r="X653" t="s">
        <v>2653</v>
      </c>
      <c r="Y653" t="s">
        <v>2654</v>
      </c>
      <c r="Z653" t="s">
        <v>97</v>
      </c>
      <c r="AB653" t="s">
        <v>145</v>
      </c>
      <c r="AC653">
        <v>0</v>
      </c>
      <c r="AD653">
        <v>7</v>
      </c>
      <c r="AE653">
        <v>0</v>
      </c>
      <c r="AG653">
        <v>0</v>
      </c>
      <c r="AH653">
        <v>1</v>
      </c>
      <c r="AI653">
        <v>0</v>
      </c>
      <c r="AJ653" s="9">
        <f t="shared" si="139"/>
        <v>7</v>
      </c>
      <c r="AK653" s="9"/>
      <c r="AL653">
        <v>0</v>
      </c>
      <c r="AM653">
        <v>0</v>
      </c>
      <c r="AN653">
        <v>0</v>
      </c>
      <c r="AO653">
        <v>0</v>
      </c>
      <c r="AP653">
        <v>0</v>
      </c>
      <c r="AQ653">
        <v>0</v>
      </c>
      <c r="AR653">
        <v>0</v>
      </c>
      <c r="AS653">
        <v>0</v>
      </c>
      <c r="AT653">
        <v>0</v>
      </c>
      <c r="AU653" t="s">
        <v>148</v>
      </c>
      <c r="AV653" t="s">
        <v>170</v>
      </c>
      <c r="AW653" t="s">
        <v>145</v>
      </c>
      <c r="AX653" t="s">
        <v>207</v>
      </c>
      <c r="AY653" t="s">
        <v>108</v>
      </c>
      <c r="AZ653" t="s">
        <v>111</v>
      </c>
      <c r="BA653" t="s">
        <v>110</v>
      </c>
      <c r="BB653">
        <v>0</v>
      </c>
      <c r="BC653">
        <v>0</v>
      </c>
      <c r="BD653">
        <v>0</v>
      </c>
      <c r="BE653" s="10" t="str">
        <f t="shared" si="137"/>
        <v>diferente</v>
      </c>
      <c r="BF653" s="10" t="str">
        <f t="shared" si="140"/>
        <v>igual</v>
      </c>
      <c r="BG653">
        <f>VLOOKUP(A653,[1]FormatoBBDD!$A$1:$CA$2248,57,FALSE)</f>
        <v>0</v>
      </c>
      <c r="BH653">
        <v>0</v>
      </c>
      <c r="BI653" t="s">
        <v>107</v>
      </c>
      <c r="BN653" t="s">
        <v>116</v>
      </c>
      <c r="BW653" t="s">
        <v>148</v>
      </c>
      <c r="BX653" t="s">
        <v>207</v>
      </c>
      <c r="CD653">
        <v>0</v>
      </c>
      <c r="CE653">
        <f t="shared" si="141"/>
        <v>2</v>
      </c>
      <c r="CF653">
        <f t="shared" si="142"/>
        <v>1</v>
      </c>
      <c r="CG653">
        <f t="shared" si="143"/>
        <v>1</v>
      </c>
      <c r="CH653">
        <f t="shared" si="144"/>
        <v>1</v>
      </c>
      <c r="CI653">
        <f t="shared" si="145"/>
        <v>1</v>
      </c>
      <c r="CJ653">
        <f t="shared" si="146"/>
        <v>1</v>
      </c>
      <c r="CK653">
        <f t="shared" si="147"/>
        <v>1</v>
      </c>
      <c r="CL653">
        <f t="shared" si="148"/>
        <v>1</v>
      </c>
      <c r="CM653">
        <f t="shared" si="138"/>
        <v>7</v>
      </c>
      <c r="CN653">
        <f t="shared" si="149"/>
        <v>1</v>
      </c>
    </row>
    <row r="654" spans="1:92">
      <c r="A654" t="s">
        <v>2659</v>
      </c>
      <c r="B654" s="8">
        <v>39457</v>
      </c>
      <c r="C654">
        <v>2008</v>
      </c>
      <c r="D654">
        <v>2010</v>
      </c>
      <c r="E654" t="s">
        <v>2660</v>
      </c>
      <c r="F654" s="8">
        <v>40523</v>
      </c>
      <c r="G654">
        <v>1066</v>
      </c>
      <c r="H654" t="s">
        <v>173</v>
      </c>
      <c r="I654" t="s">
        <v>2156</v>
      </c>
      <c r="J654" t="s">
        <v>94</v>
      </c>
      <c r="K654" t="s">
        <v>121</v>
      </c>
      <c r="L654" t="s">
        <v>96</v>
      </c>
      <c r="M654">
        <v>1</v>
      </c>
      <c r="N654" t="s">
        <v>140</v>
      </c>
      <c r="O654" t="s">
        <v>98</v>
      </c>
      <c r="P654" t="s">
        <v>99</v>
      </c>
      <c r="Q654">
        <v>1</v>
      </c>
      <c r="R654">
        <v>0</v>
      </c>
      <c r="S654" t="s">
        <v>100</v>
      </c>
      <c r="T654" t="s">
        <v>101</v>
      </c>
      <c r="U654" t="s">
        <v>162</v>
      </c>
      <c r="V654" t="s">
        <v>103</v>
      </c>
      <c r="W654" t="s">
        <v>122</v>
      </c>
      <c r="X654" t="s">
        <v>2653</v>
      </c>
      <c r="Y654" t="s">
        <v>2654</v>
      </c>
      <c r="Z654" t="s">
        <v>97</v>
      </c>
      <c r="AB654" t="s">
        <v>145</v>
      </c>
      <c r="AC654">
        <v>0</v>
      </c>
      <c r="AD654">
        <v>7</v>
      </c>
      <c r="AE654">
        <v>0</v>
      </c>
      <c r="AG654">
        <v>0</v>
      </c>
      <c r="AH654">
        <v>1</v>
      </c>
      <c r="AI654">
        <v>0</v>
      </c>
      <c r="AJ654" s="9">
        <f t="shared" si="139"/>
        <v>7</v>
      </c>
      <c r="AK654" s="9"/>
      <c r="AL654">
        <v>0</v>
      </c>
      <c r="AM654">
        <v>0</v>
      </c>
      <c r="AN654">
        <v>0</v>
      </c>
      <c r="AO654">
        <v>0</v>
      </c>
      <c r="AP654">
        <v>0</v>
      </c>
      <c r="AQ654">
        <v>0</v>
      </c>
      <c r="AR654">
        <v>0</v>
      </c>
      <c r="AS654">
        <v>0</v>
      </c>
      <c r="AT654">
        <v>0</v>
      </c>
      <c r="AU654" t="s">
        <v>148</v>
      </c>
      <c r="AV654" t="s">
        <v>170</v>
      </c>
      <c r="AW654" t="s">
        <v>145</v>
      </c>
      <c r="AX654" t="s">
        <v>207</v>
      </c>
      <c r="AY654" t="s">
        <v>108</v>
      </c>
      <c r="AZ654" t="s">
        <v>111</v>
      </c>
      <c r="BA654" t="s">
        <v>110</v>
      </c>
      <c r="BB654">
        <v>0</v>
      </c>
      <c r="BC654">
        <v>0</v>
      </c>
      <c r="BD654">
        <v>0</v>
      </c>
      <c r="BE654" s="10" t="str">
        <f t="shared" si="137"/>
        <v>diferente</v>
      </c>
      <c r="BF654" s="10" t="str">
        <f t="shared" si="140"/>
        <v>igual</v>
      </c>
      <c r="BG654">
        <f>VLOOKUP(A654,[1]FormatoBBDD!$A$1:$CA$2248,57,FALSE)</f>
        <v>0</v>
      </c>
      <c r="BH654">
        <v>0</v>
      </c>
      <c r="BI654" t="s">
        <v>107</v>
      </c>
      <c r="BN654" t="s">
        <v>116</v>
      </c>
      <c r="BW654" t="s">
        <v>148</v>
      </c>
      <c r="BX654" t="s">
        <v>207</v>
      </c>
      <c r="CD654">
        <v>0</v>
      </c>
      <c r="CE654">
        <f t="shared" si="141"/>
        <v>2</v>
      </c>
      <c r="CF654">
        <f t="shared" si="142"/>
        <v>1</v>
      </c>
      <c r="CG654">
        <f t="shared" si="143"/>
        <v>1</v>
      </c>
      <c r="CH654">
        <f t="shared" si="144"/>
        <v>1</v>
      </c>
      <c r="CI654">
        <f t="shared" si="145"/>
        <v>1</v>
      </c>
      <c r="CJ654">
        <f t="shared" si="146"/>
        <v>1</v>
      </c>
      <c r="CK654">
        <f t="shared" si="147"/>
        <v>1</v>
      </c>
      <c r="CL654">
        <f t="shared" si="148"/>
        <v>1</v>
      </c>
      <c r="CM654">
        <f t="shared" si="138"/>
        <v>7</v>
      </c>
      <c r="CN654">
        <f t="shared" si="149"/>
        <v>1</v>
      </c>
    </row>
    <row r="655" spans="1:92">
      <c r="A655" t="s">
        <v>2661</v>
      </c>
      <c r="B655" s="8">
        <v>39488</v>
      </c>
      <c r="C655">
        <v>2008</v>
      </c>
      <c r="D655">
        <v>2008</v>
      </c>
      <c r="E655" t="s">
        <v>2662</v>
      </c>
      <c r="F655" s="8">
        <v>39799</v>
      </c>
      <c r="G655">
        <v>311</v>
      </c>
      <c r="H655" t="s">
        <v>268</v>
      </c>
      <c r="I655" t="s">
        <v>352</v>
      </c>
      <c r="J655" t="s">
        <v>94</v>
      </c>
      <c r="K655" t="s">
        <v>121</v>
      </c>
      <c r="L655" t="s">
        <v>96</v>
      </c>
      <c r="M655">
        <v>1</v>
      </c>
      <c r="N655" t="s">
        <v>140</v>
      </c>
      <c r="O655" t="s">
        <v>246</v>
      </c>
      <c r="P655" t="s">
        <v>99</v>
      </c>
      <c r="Q655">
        <v>0</v>
      </c>
      <c r="R655">
        <v>1</v>
      </c>
      <c r="S655" t="s">
        <v>100</v>
      </c>
      <c r="T655" t="s">
        <v>101</v>
      </c>
      <c r="U655" t="s">
        <v>196</v>
      </c>
      <c r="V655" t="s">
        <v>103</v>
      </c>
      <c r="W655" t="s">
        <v>122</v>
      </c>
      <c r="X655" t="s">
        <v>547</v>
      </c>
      <c r="Y655" t="s">
        <v>617</v>
      </c>
      <c r="Z655" t="s">
        <v>97</v>
      </c>
      <c r="AB655" t="s">
        <v>145</v>
      </c>
      <c r="AC655">
        <v>0</v>
      </c>
      <c r="AD655">
        <v>7</v>
      </c>
      <c r="AE655">
        <v>0</v>
      </c>
      <c r="AG655">
        <v>0</v>
      </c>
      <c r="AH655">
        <v>1</v>
      </c>
      <c r="AI655">
        <v>0</v>
      </c>
      <c r="AJ655" s="9">
        <f t="shared" si="139"/>
        <v>7</v>
      </c>
      <c r="AK655" s="9"/>
      <c r="AL655">
        <v>0</v>
      </c>
      <c r="AM655">
        <v>0</v>
      </c>
      <c r="AN655">
        <v>0</v>
      </c>
      <c r="AO655">
        <v>0</v>
      </c>
      <c r="AP655">
        <v>0</v>
      </c>
      <c r="AQ655">
        <v>0</v>
      </c>
      <c r="AR655">
        <v>0</v>
      </c>
      <c r="AS655">
        <v>0</v>
      </c>
      <c r="AT655">
        <v>0</v>
      </c>
      <c r="AU655" t="s">
        <v>148</v>
      </c>
      <c r="AV655" t="s">
        <v>170</v>
      </c>
      <c r="AW655" t="s">
        <v>145</v>
      </c>
      <c r="AX655" t="s">
        <v>146</v>
      </c>
      <c r="AY655" t="s">
        <v>108</v>
      </c>
      <c r="AZ655" t="s">
        <v>111</v>
      </c>
      <c r="BA655" t="s">
        <v>110</v>
      </c>
      <c r="BB655">
        <v>0</v>
      </c>
      <c r="BC655">
        <v>0</v>
      </c>
      <c r="BD655">
        <v>0</v>
      </c>
      <c r="BE655" s="10" t="str">
        <f t="shared" si="137"/>
        <v>diferente</v>
      </c>
      <c r="BF655" s="10" t="str">
        <f t="shared" si="140"/>
        <v>igual</v>
      </c>
      <c r="BG655">
        <f>VLOOKUP(A655,[1]FormatoBBDD!$A$1:$CA$2248,57,FALSE)</f>
        <v>0</v>
      </c>
      <c r="BH655">
        <v>0</v>
      </c>
      <c r="BI655" t="s">
        <v>107</v>
      </c>
      <c r="BN655" t="s">
        <v>116</v>
      </c>
      <c r="BW655" t="s">
        <v>148</v>
      </c>
      <c r="CD655">
        <v>0</v>
      </c>
      <c r="CE655">
        <f t="shared" si="141"/>
        <v>1</v>
      </c>
      <c r="CF655">
        <f t="shared" si="142"/>
        <v>1</v>
      </c>
      <c r="CG655">
        <f t="shared" si="143"/>
        <v>1</v>
      </c>
      <c r="CH655">
        <f t="shared" si="144"/>
        <v>1</v>
      </c>
      <c r="CI655">
        <f t="shared" si="145"/>
        <v>1</v>
      </c>
      <c r="CJ655">
        <f t="shared" si="146"/>
        <v>1</v>
      </c>
      <c r="CK655">
        <f t="shared" si="147"/>
        <v>1</v>
      </c>
      <c r="CL655">
        <f t="shared" si="148"/>
        <v>1</v>
      </c>
      <c r="CM655">
        <f t="shared" si="138"/>
        <v>7</v>
      </c>
      <c r="CN655">
        <f t="shared" si="149"/>
        <v>1</v>
      </c>
    </row>
    <row r="656" spans="1:92">
      <c r="A656" t="s">
        <v>2663</v>
      </c>
      <c r="B656" s="8">
        <v>39517</v>
      </c>
      <c r="C656">
        <v>2008</v>
      </c>
      <c r="D656">
        <v>2009</v>
      </c>
      <c r="E656" t="s">
        <v>2664</v>
      </c>
      <c r="F656" s="8">
        <v>39827</v>
      </c>
      <c r="G656">
        <v>310</v>
      </c>
      <c r="H656" t="s">
        <v>160</v>
      </c>
      <c r="I656" t="s">
        <v>2665</v>
      </c>
      <c r="J656" t="s">
        <v>94</v>
      </c>
      <c r="K656" t="s">
        <v>121</v>
      </c>
      <c r="L656" t="s">
        <v>96</v>
      </c>
      <c r="M656">
        <v>1</v>
      </c>
      <c r="N656" t="s">
        <v>140</v>
      </c>
      <c r="O656" t="s">
        <v>98</v>
      </c>
      <c r="P656" t="s">
        <v>99</v>
      </c>
      <c r="Q656">
        <v>1</v>
      </c>
      <c r="R656">
        <v>0</v>
      </c>
      <c r="S656" t="s">
        <v>100</v>
      </c>
      <c r="T656" t="s">
        <v>101</v>
      </c>
      <c r="U656" t="s">
        <v>947</v>
      </c>
      <c r="V656" t="s">
        <v>103</v>
      </c>
      <c r="W656" t="s">
        <v>155</v>
      </c>
      <c r="X656" t="s">
        <v>2666</v>
      </c>
      <c r="Y656" t="s">
        <v>2667</v>
      </c>
      <c r="Z656" t="s">
        <v>97</v>
      </c>
      <c r="AB656" t="s">
        <v>145</v>
      </c>
      <c r="AC656">
        <v>0</v>
      </c>
      <c r="AD656">
        <v>7</v>
      </c>
      <c r="AE656">
        <v>0</v>
      </c>
      <c r="AG656">
        <v>0</v>
      </c>
      <c r="AH656">
        <v>1</v>
      </c>
      <c r="AI656">
        <v>0</v>
      </c>
      <c r="AJ656" s="9">
        <f t="shared" si="139"/>
        <v>7</v>
      </c>
      <c r="AK656" s="9"/>
      <c r="AL656">
        <v>0</v>
      </c>
      <c r="AM656">
        <v>0</v>
      </c>
      <c r="AN656">
        <v>0</v>
      </c>
      <c r="AO656">
        <v>0</v>
      </c>
      <c r="AP656">
        <v>0</v>
      </c>
      <c r="AQ656">
        <v>0</v>
      </c>
      <c r="AR656">
        <v>0</v>
      </c>
      <c r="AS656">
        <v>0</v>
      </c>
      <c r="AT656">
        <v>0</v>
      </c>
      <c r="AU656" t="s">
        <v>148</v>
      </c>
      <c r="AV656" t="s">
        <v>170</v>
      </c>
      <c r="AW656" t="s">
        <v>145</v>
      </c>
      <c r="AX656" t="s">
        <v>146</v>
      </c>
      <c r="AY656" t="s">
        <v>108</v>
      </c>
      <c r="AZ656" t="s">
        <v>111</v>
      </c>
      <c r="BA656" t="s">
        <v>110</v>
      </c>
      <c r="BB656">
        <v>0</v>
      </c>
      <c r="BC656">
        <v>0</v>
      </c>
      <c r="BD656">
        <v>0</v>
      </c>
      <c r="BE656" s="10" t="str">
        <f t="shared" si="137"/>
        <v>diferente</v>
      </c>
      <c r="BF656" s="10" t="str">
        <f t="shared" si="140"/>
        <v>igual</v>
      </c>
      <c r="BG656">
        <f>VLOOKUP(A656,[1]FormatoBBDD!$A$1:$CA$2248,57,FALSE)</f>
        <v>0</v>
      </c>
      <c r="BH656">
        <v>0</v>
      </c>
      <c r="BI656" t="s">
        <v>107</v>
      </c>
      <c r="BN656" t="s">
        <v>116</v>
      </c>
      <c r="BW656" t="s">
        <v>148</v>
      </c>
      <c r="CD656">
        <v>0</v>
      </c>
      <c r="CE656">
        <f t="shared" si="141"/>
        <v>1</v>
      </c>
      <c r="CF656">
        <f t="shared" si="142"/>
        <v>1</v>
      </c>
      <c r="CG656">
        <f t="shared" si="143"/>
        <v>1</v>
      </c>
      <c r="CH656">
        <f t="shared" si="144"/>
        <v>1</v>
      </c>
      <c r="CI656">
        <f t="shared" si="145"/>
        <v>1</v>
      </c>
      <c r="CJ656">
        <f t="shared" si="146"/>
        <v>1</v>
      </c>
      <c r="CK656">
        <f t="shared" si="147"/>
        <v>1</v>
      </c>
      <c r="CL656">
        <f t="shared" si="148"/>
        <v>1</v>
      </c>
      <c r="CM656">
        <f t="shared" si="138"/>
        <v>7</v>
      </c>
      <c r="CN656">
        <f t="shared" si="149"/>
        <v>1</v>
      </c>
    </row>
    <row r="657" spans="1:92">
      <c r="A657" t="s">
        <v>2668</v>
      </c>
      <c r="B657" s="8">
        <v>39670</v>
      </c>
      <c r="C657">
        <v>2008</v>
      </c>
      <c r="D657">
        <v>2008</v>
      </c>
      <c r="E657" t="s">
        <v>2669</v>
      </c>
      <c r="F657" s="8">
        <v>39750</v>
      </c>
      <c r="G657">
        <v>80</v>
      </c>
      <c r="H657" t="s">
        <v>424</v>
      </c>
      <c r="I657" t="s">
        <v>1854</v>
      </c>
      <c r="J657" t="s">
        <v>94</v>
      </c>
      <c r="K657" t="s">
        <v>121</v>
      </c>
      <c r="L657" t="s">
        <v>96</v>
      </c>
      <c r="M657">
        <v>1</v>
      </c>
      <c r="N657" t="s">
        <v>140</v>
      </c>
      <c r="O657" t="s">
        <v>246</v>
      </c>
      <c r="P657" t="s">
        <v>99</v>
      </c>
      <c r="Q657">
        <v>0</v>
      </c>
      <c r="R657">
        <v>1</v>
      </c>
      <c r="S657" t="s">
        <v>100</v>
      </c>
      <c r="T657" t="s">
        <v>101</v>
      </c>
      <c r="U657" t="s">
        <v>196</v>
      </c>
      <c r="V657" t="s">
        <v>103</v>
      </c>
      <c r="W657" t="s">
        <v>122</v>
      </c>
      <c r="X657" t="s">
        <v>426</v>
      </c>
      <c r="Y657" t="s">
        <v>2670</v>
      </c>
      <c r="Z657" t="s">
        <v>97</v>
      </c>
      <c r="AB657" t="s">
        <v>145</v>
      </c>
      <c r="AC657">
        <v>0</v>
      </c>
      <c r="AD657">
        <v>7</v>
      </c>
      <c r="AE657">
        <v>0</v>
      </c>
      <c r="AG657">
        <v>0</v>
      </c>
      <c r="AH657">
        <v>1</v>
      </c>
      <c r="AI657">
        <v>0</v>
      </c>
      <c r="AJ657" s="9">
        <f t="shared" si="139"/>
        <v>7</v>
      </c>
      <c r="AK657" s="9"/>
      <c r="AL657">
        <v>0</v>
      </c>
      <c r="AM657">
        <v>0</v>
      </c>
      <c r="AN657">
        <v>0</v>
      </c>
      <c r="AO657">
        <v>0</v>
      </c>
      <c r="AP657">
        <v>0</v>
      </c>
      <c r="AQ657">
        <v>0</v>
      </c>
      <c r="AR657">
        <v>0</v>
      </c>
      <c r="AS657">
        <v>0</v>
      </c>
      <c r="AT657">
        <v>0</v>
      </c>
      <c r="AU657" t="s">
        <v>148</v>
      </c>
      <c r="AV657" t="s">
        <v>170</v>
      </c>
      <c r="AW657" t="s">
        <v>145</v>
      </c>
      <c r="AX657" t="s">
        <v>146</v>
      </c>
      <c r="AY657" t="s">
        <v>108</v>
      </c>
      <c r="AZ657" t="s">
        <v>111</v>
      </c>
      <c r="BA657" t="s">
        <v>110</v>
      </c>
      <c r="BB657">
        <v>0</v>
      </c>
      <c r="BC657">
        <v>0</v>
      </c>
      <c r="BD657">
        <v>0</v>
      </c>
      <c r="BE657" s="10" t="str">
        <f t="shared" ref="BE657:BE720" si="150">IF(OR(AB657=AN657,AB657=AO657,AB657=AP657,AB657=AQ657,AB657=AR657,AB657=AS657,AB657=AT657),"igual","diferente")</f>
        <v>diferente</v>
      </c>
      <c r="BF657" s="10" t="str">
        <f t="shared" si="140"/>
        <v>igual</v>
      </c>
      <c r="BG657">
        <f>VLOOKUP(A657,[1]FormatoBBDD!$A$1:$CA$2248,57,FALSE)</f>
        <v>0</v>
      </c>
      <c r="BH657">
        <v>0</v>
      </c>
      <c r="BI657" t="s">
        <v>107</v>
      </c>
      <c r="BN657" t="s">
        <v>116</v>
      </c>
      <c r="BW657" t="s">
        <v>148</v>
      </c>
      <c r="CD657">
        <v>0</v>
      </c>
      <c r="CE657">
        <f t="shared" si="141"/>
        <v>1</v>
      </c>
      <c r="CF657">
        <f t="shared" si="142"/>
        <v>1</v>
      </c>
      <c r="CG657">
        <f t="shared" si="143"/>
        <v>1</v>
      </c>
      <c r="CH657">
        <f t="shared" si="144"/>
        <v>1</v>
      </c>
      <c r="CI657">
        <f t="shared" si="145"/>
        <v>1</v>
      </c>
      <c r="CJ657">
        <f t="shared" si="146"/>
        <v>1</v>
      </c>
      <c r="CK657">
        <f t="shared" si="147"/>
        <v>1</v>
      </c>
      <c r="CL657">
        <f t="shared" si="148"/>
        <v>1</v>
      </c>
      <c r="CM657">
        <f t="shared" si="138"/>
        <v>7</v>
      </c>
      <c r="CN657">
        <f t="shared" si="149"/>
        <v>1</v>
      </c>
    </row>
    <row r="658" spans="1:92">
      <c r="A658" t="s">
        <v>2671</v>
      </c>
      <c r="B658" s="8">
        <v>39670</v>
      </c>
      <c r="C658">
        <v>2008</v>
      </c>
      <c r="D658">
        <v>2009</v>
      </c>
      <c r="E658" t="s">
        <v>2672</v>
      </c>
      <c r="F658" s="8">
        <v>39941</v>
      </c>
      <c r="G658">
        <v>271</v>
      </c>
      <c r="H658" t="s">
        <v>275</v>
      </c>
      <c r="I658" t="s">
        <v>2673</v>
      </c>
      <c r="J658" t="s">
        <v>94</v>
      </c>
      <c r="K658" t="s">
        <v>121</v>
      </c>
      <c r="L658" t="s">
        <v>96</v>
      </c>
      <c r="M658">
        <v>1</v>
      </c>
      <c r="N658" t="s">
        <v>140</v>
      </c>
      <c r="O658" t="s">
        <v>98</v>
      </c>
      <c r="P658" t="s">
        <v>99</v>
      </c>
      <c r="Q658">
        <v>1</v>
      </c>
      <c r="R658">
        <v>0</v>
      </c>
      <c r="S658" t="s">
        <v>100</v>
      </c>
      <c r="T658" t="s">
        <v>101</v>
      </c>
      <c r="U658" t="s">
        <v>97</v>
      </c>
      <c r="V658" t="s">
        <v>103</v>
      </c>
      <c r="W658" t="s">
        <v>122</v>
      </c>
      <c r="X658" t="s">
        <v>2674</v>
      </c>
      <c r="Y658" t="s">
        <v>2675</v>
      </c>
      <c r="Z658" t="s">
        <v>97</v>
      </c>
      <c r="AB658" t="s">
        <v>145</v>
      </c>
      <c r="AC658">
        <v>0</v>
      </c>
      <c r="AD658">
        <v>7</v>
      </c>
      <c r="AE658">
        <v>0</v>
      </c>
      <c r="AG658">
        <v>0</v>
      </c>
      <c r="AH658">
        <v>1</v>
      </c>
      <c r="AI658">
        <v>0</v>
      </c>
      <c r="AJ658" s="9">
        <f t="shared" si="139"/>
        <v>7</v>
      </c>
      <c r="AK658" s="9"/>
      <c r="AL658">
        <v>0</v>
      </c>
      <c r="AM658">
        <v>0</v>
      </c>
      <c r="AN658">
        <v>0</v>
      </c>
      <c r="AO658">
        <v>0</v>
      </c>
      <c r="AP658">
        <v>0</v>
      </c>
      <c r="AQ658">
        <v>0</v>
      </c>
      <c r="AR658">
        <v>0</v>
      </c>
      <c r="AS658">
        <v>0</v>
      </c>
      <c r="AT658">
        <v>0</v>
      </c>
      <c r="AU658" t="s">
        <v>145</v>
      </c>
      <c r="AV658" t="s">
        <v>146</v>
      </c>
      <c r="AW658" t="s">
        <v>108</v>
      </c>
      <c r="AX658" t="s">
        <v>111</v>
      </c>
      <c r="AY658" t="s">
        <v>110</v>
      </c>
      <c r="AZ658" t="s">
        <v>148</v>
      </c>
      <c r="BA658" t="s">
        <v>1074</v>
      </c>
      <c r="BB658">
        <v>0</v>
      </c>
      <c r="BC658">
        <v>0</v>
      </c>
      <c r="BD658">
        <v>0</v>
      </c>
      <c r="BE658" s="10" t="str">
        <f t="shared" si="150"/>
        <v>diferente</v>
      </c>
      <c r="BF658" s="10" t="str">
        <f t="shared" si="140"/>
        <v>igual</v>
      </c>
      <c r="BG658" t="str">
        <f>VLOOKUP(A658,[1]FormatoBBDD!$A$1:$CA$2248,57,FALSE)</f>
        <v>NA</v>
      </c>
      <c r="BH658" t="s">
        <v>1030</v>
      </c>
      <c r="BI658" t="s">
        <v>107</v>
      </c>
      <c r="BN658" t="s">
        <v>116</v>
      </c>
      <c r="BW658" t="s">
        <v>148</v>
      </c>
      <c r="BX658" t="s">
        <v>1074</v>
      </c>
      <c r="CD658">
        <v>0</v>
      </c>
      <c r="CE658">
        <f t="shared" si="141"/>
        <v>2</v>
      </c>
      <c r="CF658">
        <f t="shared" si="142"/>
        <v>1</v>
      </c>
      <c r="CG658">
        <f t="shared" si="143"/>
        <v>1</v>
      </c>
      <c r="CH658">
        <f t="shared" si="144"/>
        <v>1</v>
      </c>
      <c r="CI658">
        <f t="shared" si="145"/>
        <v>1</v>
      </c>
      <c r="CJ658">
        <f t="shared" si="146"/>
        <v>1</v>
      </c>
      <c r="CK658">
        <f t="shared" si="147"/>
        <v>1</v>
      </c>
      <c r="CL658">
        <f t="shared" si="148"/>
        <v>1</v>
      </c>
      <c r="CM658">
        <f t="shared" si="138"/>
        <v>7</v>
      </c>
      <c r="CN658">
        <f t="shared" si="149"/>
        <v>1</v>
      </c>
    </row>
    <row r="659" spans="1:92">
      <c r="A659" t="s">
        <v>2676</v>
      </c>
      <c r="B659" s="8">
        <v>39701</v>
      </c>
      <c r="C659">
        <v>2008</v>
      </c>
      <c r="D659">
        <v>2008</v>
      </c>
      <c r="E659" t="s">
        <v>2677</v>
      </c>
      <c r="F659" s="8">
        <v>39793</v>
      </c>
      <c r="G659">
        <v>92</v>
      </c>
      <c r="H659" t="s">
        <v>292</v>
      </c>
      <c r="I659" t="s">
        <v>352</v>
      </c>
      <c r="J659" t="s">
        <v>94</v>
      </c>
      <c r="K659" t="s">
        <v>121</v>
      </c>
      <c r="L659" t="s">
        <v>96</v>
      </c>
      <c r="M659">
        <v>1</v>
      </c>
      <c r="N659" t="s">
        <v>140</v>
      </c>
      <c r="O659" t="s">
        <v>98</v>
      </c>
      <c r="P659" t="s">
        <v>99</v>
      </c>
      <c r="Q659">
        <v>1</v>
      </c>
      <c r="R659">
        <v>0</v>
      </c>
      <c r="S659" t="s">
        <v>100</v>
      </c>
      <c r="T659" t="s">
        <v>101</v>
      </c>
      <c r="U659" t="s">
        <v>196</v>
      </c>
      <c r="V659" t="s">
        <v>103</v>
      </c>
      <c r="W659" t="s">
        <v>122</v>
      </c>
      <c r="X659" t="s">
        <v>369</v>
      </c>
      <c r="Y659" t="s">
        <v>2678</v>
      </c>
      <c r="Z659" t="s">
        <v>97</v>
      </c>
      <c r="AB659" t="s">
        <v>145</v>
      </c>
      <c r="AC659">
        <v>0</v>
      </c>
      <c r="AD659">
        <v>7</v>
      </c>
      <c r="AE659">
        <v>0</v>
      </c>
      <c r="AG659">
        <v>0</v>
      </c>
      <c r="AH659">
        <v>1</v>
      </c>
      <c r="AI659">
        <v>0</v>
      </c>
      <c r="AJ659" s="9">
        <f t="shared" si="139"/>
        <v>7</v>
      </c>
      <c r="AK659" s="9"/>
      <c r="AL659">
        <v>0</v>
      </c>
      <c r="AM659">
        <v>0</v>
      </c>
      <c r="AN659">
        <v>0</v>
      </c>
      <c r="AO659">
        <v>0</v>
      </c>
      <c r="AP659">
        <v>0</v>
      </c>
      <c r="AQ659">
        <v>0</v>
      </c>
      <c r="AR659">
        <v>0</v>
      </c>
      <c r="AS659">
        <v>0</v>
      </c>
      <c r="AT659">
        <v>0</v>
      </c>
      <c r="AU659" t="s">
        <v>148</v>
      </c>
      <c r="AV659" t="s">
        <v>170</v>
      </c>
      <c r="AW659" t="s">
        <v>145</v>
      </c>
      <c r="AX659" t="s">
        <v>207</v>
      </c>
      <c r="AY659" t="s">
        <v>108</v>
      </c>
      <c r="AZ659" t="s">
        <v>111</v>
      </c>
      <c r="BA659" t="s">
        <v>110</v>
      </c>
      <c r="BB659">
        <v>0</v>
      </c>
      <c r="BC659">
        <v>0</v>
      </c>
      <c r="BD659">
        <v>0</v>
      </c>
      <c r="BE659" s="10" t="str">
        <f t="shared" si="150"/>
        <v>diferente</v>
      </c>
      <c r="BF659" s="10" t="str">
        <f t="shared" si="140"/>
        <v>igual</v>
      </c>
      <c r="BG659">
        <f>VLOOKUP(A659,[1]FormatoBBDD!$A$1:$CA$2248,57,FALSE)</f>
        <v>0</v>
      </c>
      <c r="BH659">
        <v>0</v>
      </c>
      <c r="BI659" t="s">
        <v>107</v>
      </c>
      <c r="BN659" t="s">
        <v>116</v>
      </c>
      <c r="BW659" t="s">
        <v>148</v>
      </c>
      <c r="BX659" t="s">
        <v>207</v>
      </c>
      <c r="CD659">
        <v>0</v>
      </c>
      <c r="CE659">
        <f t="shared" si="141"/>
        <v>2</v>
      </c>
      <c r="CF659">
        <f t="shared" si="142"/>
        <v>1</v>
      </c>
      <c r="CG659">
        <f t="shared" si="143"/>
        <v>1</v>
      </c>
      <c r="CH659">
        <f t="shared" si="144"/>
        <v>1</v>
      </c>
      <c r="CI659">
        <f t="shared" si="145"/>
        <v>1</v>
      </c>
      <c r="CJ659">
        <f t="shared" si="146"/>
        <v>1</v>
      </c>
      <c r="CK659">
        <f t="shared" si="147"/>
        <v>1</v>
      </c>
      <c r="CL659">
        <f t="shared" si="148"/>
        <v>1</v>
      </c>
      <c r="CM659">
        <f t="shared" si="138"/>
        <v>7</v>
      </c>
      <c r="CN659">
        <f t="shared" si="149"/>
        <v>1</v>
      </c>
    </row>
    <row r="660" spans="1:92">
      <c r="A660" t="s">
        <v>2679</v>
      </c>
      <c r="B660" s="8">
        <v>39734</v>
      </c>
      <c r="C660">
        <v>2008</v>
      </c>
      <c r="D660">
        <v>2008</v>
      </c>
      <c r="E660" t="s">
        <v>2680</v>
      </c>
      <c r="F660" s="8">
        <v>39736</v>
      </c>
      <c r="G660">
        <v>2</v>
      </c>
      <c r="H660" t="s">
        <v>275</v>
      </c>
      <c r="I660" t="s">
        <v>352</v>
      </c>
      <c r="J660" t="s">
        <v>94</v>
      </c>
      <c r="K660" t="s">
        <v>121</v>
      </c>
      <c r="L660" t="s">
        <v>96</v>
      </c>
      <c r="M660">
        <v>1</v>
      </c>
      <c r="N660" t="s">
        <v>140</v>
      </c>
      <c r="O660" t="s">
        <v>98</v>
      </c>
      <c r="P660" t="s">
        <v>99</v>
      </c>
      <c r="Q660">
        <v>1</v>
      </c>
      <c r="R660">
        <v>0</v>
      </c>
      <c r="S660" t="s">
        <v>100</v>
      </c>
      <c r="T660" t="s">
        <v>101</v>
      </c>
      <c r="U660" t="s">
        <v>97</v>
      </c>
      <c r="V660" t="s">
        <v>103</v>
      </c>
      <c r="W660" t="s">
        <v>104</v>
      </c>
      <c r="X660" t="s">
        <v>2681</v>
      </c>
      <c r="Y660" t="s">
        <v>2682</v>
      </c>
      <c r="Z660" t="s">
        <v>97</v>
      </c>
      <c r="AB660" t="s">
        <v>145</v>
      </c>
      <c r="AC660">
        <v>0</v>
      </c>
      <c r="AD660">
        <v>7</v>
      </c>
      <c r="AE660">
        <v>0</v>
      </c>
      <c r="AG660">
        <v>0</v>
      </c>
      <c r="AH660">
        <v>1</v>
      </c>
      <c r="AI660">
        <v>0</v>
      </c>
      <c r="AJ660" s="9">
        <f t="shared" si="139"/>
        <v>7</v>
      </c>
      <c r="AK660" s="9"/>
      <c r="AL660">
        <v>0</v>
      </c>
      <c r="AM660">
        <v>0</v>
      </c>
      <c r="AN660">
        <v>0</v>
      </c>
      <c r="AO660">
        <v>0</v>
      </c>
      <c r="AP660">
        <v>0</v>
      </c>
      <c r="AQ660">
        <v>0</v>
      </c>
      <c r="AR660">
        <v>0</v>
      </c>
      <c r="AS660">
        <v>0</v>
      </c>
      <c r="AT660">
        <v>0</v>
      </c>
      <c r="AU660" t="s">
        <v>145</v>
      </c>
      <c r="AV660" t="s">
        <v>170</v>
      </c>
      <c r="AW660" t="s">
        <v>148</v>
      </c>
      <c r="AX660" t="s">
        <v>146</v>
      </c>
      <c r="AY660" t="s">
        <v>108</v>
      </c>
      <c r="AZ660" t="s">
        <v>111</v>
      </c>
      <c r="BA660" t="s">
        <v>110</v>
      </c>
      <c r="BB660">
        <v>0</v>
      </c>
      <c r="BC660">
        <v>0</v>
      </c>
      <c r="BD660">
        <v>0</v>
      </c>
      <c r="BE660" s="10" t="str">
        <f t="shared" si="150"/>
        <v>diferente</v>
      </c>
      <c r="BF660" s="10" t="str">
        <f t="shared" si="140"/>
        <v>igual</v>
      </c>
      <c r="BG660">
        <f>VLOOKUP(A660,[1]FormatoBBDD!$A$1:$CA$2248,57,FALSE)</f>
        <v>0</v>
      </c>
      <c r="BH660">
        <v>0</v>
      </c>
      <c r="BI660" t="s">
        <v>107</v>
      </c>
      <c r="BN660" t="s">
        <v>116</v>
      </c>
      <c r="BW660" t="s">
        <v>148</v>
      </c>
      <c r="CD660">
        <v>0</v>
      </c>
      <c r="CE660">
        <f t="shared" si="141"/>
        <v>1</v>
      </c>
      <c r="CF660">
        <f t="shared" si="142"/>
        <v>1</v>
      </c>
      <c r="CG660" s="21">
        <f t="shared" si="143"/>
        <v>1</v>
      </c>
      <c r="CH660">
        <f t="shared" si="144"/>
        <v>1</v>
      </c>
      <c r="CI660">
        <f t="shared" si="145"/>
        <v>1</v>
      </c>
      <c r="CJ660">
        <f t="shared" si="146"/>
        <v>1</v>
      </c>
      <c r="CK660">
        <f t="shared" si="147"/>
        <v>1</v>
      </c>
      <c r="CL660">
        <f t="shared" si="148"/>
        <v>1</v>
      </c>
      <c r="CM660">
        <f t="shared" si="138"/>
        <v>7</v>
      </c>
      <c r="CN660">
        <f t="shared" si="149"/>
        <v>1</v>
      </c>
    </row>
    <row r="661" spans="1:92">
      <c r="A661" t="s">
        <v>2683</v>
      </c>
      <c r="B661" s="8">
        <v>39742</v>
      </c>
      <c r="C661">
        <v>2008</v>
      </c>
      <c r="D661">
        <v>2009</v>
      </c>
      <c r="E661" t="s">
        <v>2684</v>
      </c>
      <c r="F661" s="8">
        <v>39827</v>
      </c>
      <c r="G661">
        <v>85</v>
      </c>
      <c r="H661" t="s">
        <v>151</v>
      </c>
      <c r="I661" t="s">
        <v>352</v>
      </c>
      <c r="J661" t="s">
        <v>94</v>
      </c>
      <c r="K661" t="s">
        <v>121</v>
      </c>
      <c r="L661" t="s">
        <v>96</v>
      </c>
      <c r="M661">
        <v>1</v>
      </c>
      <c r="N661" t="s">
        <v>195</v>
      </c>
      <c r="O661" t="s">
        <v>98</v>
      </c>
      <c r="P661" t="s">
        <v>99</v>
      </c>
      <c r="Q661">
        <v>1</v>
      </c>
      <c r="R661">
        <v>0</v>
      </c>
      <c r="S661" t="s">
        <v>100</v>
      </c>
      <c r="T661" t="s">
        <v>101</v>
      </c>
      <c r="U661" t="s">
        <v>226</v>
      </c>
      <c r="V661" t="s">
        <v>103</v>
      </c>
      <c r="W661" t="s">
        <v>155</v>
      </c>
      <c r="X661" t="s">
        <v>2685</v>
      </c>
      <c r="Y661" t="s">
        <v>2686</v>
      </c>
      <c r="Z661" t="s">
        <v>97</v>
      </c>
      <c r="AB661" t="s">
        <v>145</v>
      </c>
      <c r="AC661">
        <v>0</v>
      </c>
      <c r="AD661">
        <v>7</v>
      </c>
      <c r="AE661">
        <v>0</v>
      </c>
      <c r="AG661">
        <v>0</v>
      </c>
      <c r="AH661">
        <v>1</v>
      </c>
      <c r="AI661">
        <v>0</v>
      </c>
      <c r="AJ661" s="9">
        <f t="shared" si="139"/>
        <v>7</v>
      </c>
      <c r="AK661" s="9"/>
      <c r="AL661">
        <v>0</v>
      </c>
      <c r="AM661">
        <v>0</v>
      </c>
      <c r="AN661">
        <v>0</v>
      </c>
      <c r="AO661">
        <v>0</v>
      </c>
      <c r="AP661">
        <v>0</v>
      </c>
      <c r="AQ661">
        <v>0</v>
      </c>
      <c r="AR661">
        <v>0</v>
      </c>
      <c r="AS661">
        <v>0</v>
      </c>
      <c r="AT661">
        <v>0</v>
      </c>
      <c r="AU661" t="s">
        <v>148</v>
      </c>
      <c r="AV661" t="s">
        <v>170</v>
      </c>
      <c r="AW661" t="s">
        <v>145</v>
      </c>
      <c r="AX661" t="s">
        <v>146</v>
      </c>
      <c r="AY661" t="s">
        <v>108</v>
      </c>
      <c r="AZ661" t="s">
        <v>111</v>
      </c>
      <c r="BA661" t="s">
        <v>110</v>
      </c>
      <c r="BB661">
        <v>0</v>
      </c>
      <c r="BC661">
        <v>0</v>
      </c>
      <c r="BD661">
        <v>0</v>
      </c>
      <c r="BE661" s="10" t="str">
        <f t="shared" si="150"/>
        <v>diferente</v>
      </c>
      <c r="BF661" s="10" t="str">
        <f t="shared" si="140"/>
        <v>igual</v>
      </c>
      <c r="BG661">
        <f>VLOOKUP(A661,[1]FormatoBBDD!$A$1:$CA$2248,57,FALSE)</f>
        <v>0</v>
      </c>
      <c r="BH661">
        <v>0</v>
      </c>
      <c r="BI661" t="s">
        <v>107</v>
      </c>
      <c r="BN661" t="s">
        <v>116</v>
      </c>
      <c r="CD661">
        <v>0</v>
      </c>
      <c r="CE661">
        <f t="shared" si="141"/>
        <v>0</v>
      </c>
      <c r="CF661">
        <f t="shared" si="142"/>
        <v>1</v>
      </c>
      <c r="CG661">
        <f t="shared" si="143"/>
        <v>1</v>
      </c>
      <c r="CH661">
        <f t="shared" si="144"/>
        <v>1</v>
      </c>
      <c r="CI661">
        <f t="shared" si="145"/>
        <v>1</v>
      </c>
      <c r="CJ661">
        <f t="shared" si="146"/>
        <v>1</v>
      </c>
      <c r="CK661">
        <f t="shared" si="147"/>
        <v>1</v>
      </c>
      <c r="CL661">
        <f t="shared" si="148"/>
        <v>1</v>
      </c>
      <c r="CM661">
        <f t="shared" si="138"/>
        <v>7</v>
      </c>
      <c r="CN661">
        <f t="shared" si="149"/>
        <v>1</v>
      </c>
    </row>
    <row r="662" spans="1:92">
      <c r="A662" t="s">
        <v>2687</v>
      </c>
      <c r="B662" s="8">
        <v>39736</v>
      </c>
      <c r="C662">
        <v>2008</v>
      </c>
      <c r="D662">
        <v>2008</v>
      </c>
      <c r="E662" t="s">
        <v>2688</v>
      </c>
      <c r="F662" s="8">
        <v>39793</v>
      </c>
      <c r="G662">
        <v>57</v>
      </c>
      <c r="H662" t="s">
        <v>424</v>
      </c>
      <c r="I662" t="s">
        <v>2156</v>
      </c>
      <c r="J662" t="s">
        <v>94</v>
      </c>
      <c r="K662" t="s">
        <v>121</v>
      </c>
      <c r="L662" t="s">
        <v>96</v>
      </c>
      <c r="M662">
        <v>1</v>
      </c>
      <c r="N662" t="s">
        <v>140</v>
      </c>
      <c r="O662" t="s">
        <v>98</v>
      </c>
      <c r="P662" t="s">
        <v>99</v>
      </c>
      <c r="Q662">
        <v>1</v>
      </c>
      <c r="R662">
        <v>0</v>
      </c>
      <c r="S662" t="s">
        <v>100</v>
      </c>
      <c r="T662" t="s">
        <v>101</v>
      </c>
      <c r="U662" t="s">
        <v>196</v>
      </c>
      <c r="V662" t="s">
        <v>103</v>
      </c>
      <c r="W662" t="s">
        <v>122</v>
      </c>
      <c r="X662" t="s">
        <v>426</v>
      </c>
      <c r="Y662" t="s">
        <v>2689</v>
      </c>
      <c r="Z662" t="s">
        <v>97</v>
      </c>
      <c r="AB662" t="s">
        <v>145</v>
      </c>
      <c r="AC662">
        <v>0</v>
      </c>
      <c r="AD662">
        <v>7</v>
      </c>
      <c r="AE662">
        <v>0</v>
      </c>
      <c r="AG662">
        <v>0</v>
      </c>
      <c r="AH662">
        <v>1</v>
      </c>
      <c r="AI662">
        <v>0</v>
      </c>
      <c r="AJ662" s="9">
        <f t="shared" si="139"/>
        <v>7</v>
      </c>
      <c r="AK662" s="9"/>
      <c r="AL662">
        <v>0</v>
      </c>
      <c r="AM662">
        <v>0</v>
      </c>
      <c r="AN662">
        <v>0</v>
      </c>
      <c r="AO662">
        <v>0</v>
      </c>
      <c r="AP662">
        <v>0</v>
      </c>
      <c r="AQ662">
        <v>0</v>
      </c>
      <c r="AR662">
        <v>0</v>
      </c>
      <c r="AS662">
        <v>0</v>
      </c>
      <c r="AT662">
        <v>0</v>
      </c>
      <c r="AU662" t="s">
        <v>148</v>
      </c>
      <c r="AV662" t="s">
        <v>170</v>
      </c>
      <c r="AW662" t="s">
        <v>145</v>
      </c>
      <c r="AX662" t="s">
        <v>207</v>
      </c>
      <c r="AY662" t="s">
        <v>108</v>
      </c>
      <c r="AZ662" t="s">
        <v>111</v>
      </c>
      <c r="BA662" t="s">
        <v>110</v>
      </c>
      <c r="BB662">
        <v>0</v>
      </c>
      <c r="BC662">
        <v>0</v>
      </c>
      <c r="BD662">
        <v>0</v>
      </c>
      <c r="BE662" s="10" t="str">
        <f t="shared" si="150"/>
        <v>diferente</v>
      </c>
      <c r="BF662" s="10" t="str">
        <f t="shared" si="140"/>
        <v>igual</v>
      </c>
      <c r="BG662">
        <f>VLOOKUP(A662,[1]FormatoBBDD!$A$1:$CA$2248,57,FALSE)</f>
        <v>0</v>
      </c>
      <c r="BH662">
        <v>0</v>
      </c>
      <c r="BI662" t="s">
        <v>107</v>
      </c>
      <c r="BN662" t="s">
        <v>116</v>
      </c>
      <c r="BW662" t="s">
        <v>148</v>
      </c>
      <c r="BX662" t="s">
        <v>207</v>
      </c>
      <c r="CD662">
        <v>0</v>
      </c>
      <c r="CE662">
        <f t="shared" si="141"/>
        <v>2</v>
      </c>
      <c r="CF662">
        <f t="shared" si="142"/>
        <v>1</v>
      </c>
      <c r="CG662">
        <f t="shared" si="143"/>
        <v>1</v>
      </c>
      <c r="CH662">
        <f t="shared" si="144"/>
        <v>1</v>
      </c>
      <c r="CI662">
        <f t="shared" si="145"/>
        <v>1</v>
      </c>
      <c r="CJ662">
        <f t="shared" si="146"/>
        <v>1</v>
      </c>
      <c r="CK662">
        <f t="shared" si="147"/>
        <v>1</v>
      </c>
      <c r="CL662">
        <f t="shared" si="148"/>
        <v>1</v>
      </c>
      <c r="CM662">
        <f t="shared" si="138"/>
        <v>7</v>
      </c>
      <c r="CN662">
        <f t="shared" si="149"/>
        <v>1</v>
      </c>
    </row>
    <row r="663" spans="1:92">
      <c r="A663" t="s">
        <v>2690</v>
      </c>
      <c r="B663" s="8">
        <v>39737</v>
      </c>
      <c r="C663">
        <v>2008</v>
      </c>
      <c r="D663">
        <v>2008</v>
      </c>
      <c r="E663" t="s">
        <v>2691</v>
      </c>
      <c r="F663" s="8">
        <v>39750</v>
      </c>
      <c r="G663">
        <v>13</v>
      </c>
      <c r="H663" t="s">
        <v>1468</v>
      </c>
      <c r="I663" t="s">
        <v>352</v>
      </c>
      <c r="J663" t="s">
        <v>94</v>
      </c>
      <c r="K663" t="s">
        <v>121</v>
      </c>
      <c r="L663" t="s">
        <v>96</v>
      </c>
      <c r="M663">
        <v>1</v>
      </c>
      <c r="N663" t="s">
        <v>140</v>
      </c>
      <c r="O663" t="s">
        <v>98</v>
      </c>
      <c r="P663" t="s">
        <v>99</v>
      </c>
      <c r="Q663">
        <v>1</v>
      </c>
      <c r="R663">
        <v>0</v>
      </c>
      <c r="S663" t="s">
        <v>100</v>
      </c>
      <c r="T663" t="s">
        <v>101</v>
      </c>
      <c r="U663" t="s">
        <v>196</v>
      </c>
      <c r="V663" t="s">
        <v>103</v>
      </c>
      <c r="W663" t="s">
        <v>122</v>
      </c>
      <c r="X663" t="s">
        <v>2692</v>
      </c>
      <c r="Y663" t="s">
        <v>169</v>
      </c>
      <c r="Z663" t="s">
        <v>97</v>
      </c>
      <c r="AB663" t="s">
        <v>145</v>
      </c>
      <c r="AC663">
        <v>0</v>
      </c>
      <c r="AD663">
        <v>7</v>
      </c>
      <c r="AE663">
        <v>0</v>
      </c>
      <c r="AG663">
        <v>0</v>
      </c>
      <c r="AH663">
        <v>1</v>
      </c>
      <c r="AI663">
        <v>0</v>
      </c>
      <c r="AJ663" s="9">
        <f t="shared" si="139"/>
        <v>7</v>
      </c>
      <c r="AK663" s="9"/>
      <c r="AL663">
        <v>0</v>
      </c>
      <c r="AM663">
        <v>0</v>
      </c>
      <c r="AN663">
        <v>0</v>
      </c>
      <c r="AO663">
        <v>0</v>
      </c>
      <c r="AP663">
        <v>0</v>
      </c>
      <c r="AQ663">
        <v>0</v>
      </c>
      <c r="AR663">
        <v>0</v>
      </c>
      <c r="AS663">
        <v>0</v>
      </c>
      <c r="AT663">
        <v>0</v>
      </c>
      <c r="AU663" t="s">
        <v>148</v>
      </c>
      <c r="AV663" t="s">
        <v>170</v>
      </c>
      <c r="AW663" t="s">
        <v>145</v>
      </c>
      <c r="AX663" t="s">
        <v>146</v>
      </c>
      <c r="AY663" t="s">
        <v>108</v>
      </c>
      <c r="AZ663" t="s">
        <v>111</v>
      </c>
      <c r="BA663" t="s">
        <v>110</v>
      </c>
      <c r="BB663">
        <v>0</v>
      </c>
      <c r="BC663">
        <v>0</v>
      </c>
      <c r="BD663">
        <v>0</v>
      </c>
      <c r="BE663" s="10" t="str">
        <f t="shared" si="150"/>
        <v>diferente</v>
      </c>
      <c r="BF663" s="10" t="str">
        <f t="shared" si="140"/>
        <v>igual</v>
      </c>
      <c r="BG663">
        <f>VLOOKUP(A663,[1]FormatoBBDD!$A$1:$CA$2248,57,FALSE)</f>
        <v>0</v>
      </c>
      <c r="BH663">
        <v>0</v>
      </c>
      <c r="BI663" t="s">
        <v>107</v>
      </c>
      <c r="BN663" t="s">
        <v>116</v>
      </c>
      <c r="CD663">
        <v>0</v>
      </c>
      <c r="CE663">
        <f t="shared" si="141"/>
        <v>0</v>
      </c>
      <c r="CF663">
        <f t="shared" si="142"/>
        <v>1</v>
      </c>
      <c r="CG663">
        <f t="shared" si="143"/>
        <v>1</v>
      </c>
      <c r="CH663">
        <f t="shared" si="144"/>
        <v>1</v>
      </c>
      <c r="CI663">
        <f t="shared" si="145"/>
        <v>1</v>
      </c>
      <c r="CJ663">
        <f t="shared" si="146"/>
        <v>1</v>
      </c>
      <c r="CK663">
        <f t="shared" si="147"/>
        <v>1</v>
      </c>
      <c r="CL663">
        <f t="shared" si="148"/>
        <v>1</v>
      </c>
      <c r="CM663">
        <f t="shared" si="138"/>
        <v>7</v>
      </c>
      <c r="CN663">
        <f t="shared" si="149"/>
        <v>1</v>
      </c>
    </row>
    <row r="664" spans="1:92">
      <c r="A664" t="s">
        <v>2693</v>
      </c>
      <c r="B664" s="8">
        <v>39742</v>
      </c>
      <c r="C664">
        <v>2008</v>
      </c>
      <c r="D664">
        <v>2008</v>
      </c>
      <c r="E664" t="s">
        <v>2694</v>
      </c>
      <c r="F664" s="8">
        <v>39799</v>
      </c>
      <c r="G664">
        <v>57</v>
      </c>
      <c r="H664" t="s">
        <v>1468</v>
      </c>
      <c r="I664" t="s">
        <v>2347</v>
      </c>
      <c r="J664" t="s">
        <v>211</v>
      </c>
      <c r="K664" t="s">
        <v>212</v>
      </c>
      <c r="L664" t="s">
        <v>132</v>
      </c>
      <c r="M664">
        <v>1</v>
      </c>
      <c r="N664" t="s">
        <v>97</v>
      </c>
      <c r="O664" t="s">
        <v>133</v>
      </c>
      <c r="P664" t="s">
        <v>133</v>
      </c>
      <c r="Q664">
        <v>99</v>
      </c>
      <c r="R664">
        <v>99</v>
      </c>
      <c r="S664" t="s">
        <v>97</v>
      </c>
      <c r="T664" t="s">
        <v>97</v>
      </c>
      <c r="U664" t="s">
        <v>97</v>
      </c>
      <c r="V664" t="s">
        <v>97</v>
      </c>
      <c r="W664" t="s">
        <v>122</v>
      </c>
      <c r="X664" t="s">
        <v>406</v>
      </c>
      <c r="Y664" t="s">
        <v>2695</v>
      </c>
      <c r="Z664" t="s">
        <v>97</v>
      </c>
      <c r="AA664" t="s">
        <v>107</v>
      </c>
      <c r="AB664" t="s">
        <v>145</v>
      </c>
      <c r="AC664">
        <v>7</v>
      </c>
      <c r="AD664">
        <v>0</v>
      </c>
      <c r="AE664">
        <v>0</v>
      </c>
      <c r="AG664">
        <v>1</v>
      </c>
      <c r="AH664">
        <v>0</v>
      </c>
      <c r="AI664">
        <v>0</v>
      </c>
      <c r="AJ664" s="9">
        <f t="shared" si="139"/>
        <v>7</v>
      </c>
      <c r="AK664" s="9"/>
      <c r="AL664">
        <v>0</v>
      </c>
      <c r="AM664">
        <v>0</v>
      </c>
      <c r="AN664" t="s">
        <v>145</v>
      </c>
      <c r="AO664" t="s">
        <v>170</v>
      </c>
      <c r="AP664" t="s">
        <v>146</v>
      </c>
      <c r="AQ664" t="s">
        <v>108</v>
      </c>
      <c r="AR664" t="s">
        <v>111</v>
      </c>
      <c r="AS664" t="s">
        <v>110</v>
      </c>
      <c r="AT664" t="s">
        <v>148</v>
      </c>
      <c r="AU664">
        <v>0</v>
      </c>
      <c r="AV664">
        <v>0</v>
      </c>
      <c r="AW664">
        <v>0</v>
      </c>
      <c r="AX664">
        <v>0</v>
      </c>
      <c r="AY664">
        <v>0</v>
      </c>
      <c r="AZ664">
        <v>0</v>
      </c>
      <c r="BA664">
        <v>0</v>
      </c>
      <c r="BB664">
        <v>0</v>
      </c>
      <c r="BC664">
        <v>0</v>
      </c>
      <c r="BD664">
        <v>0</v>
      </c>
      <c r="BE664" s="10" t="str">
        <f t="shared" si="150"/>
        <v>igual</v>
      </c>
      <c r="BF664" s="10" t="str">
        <f t="shared" si="140"/>
        <v>diferente</v>
      </c>
      <c r="BG664">
        <f>VLOOKUP(A664,[1]FormatoBBDD!$A$1:$CA$2248,57,FALSE)</f>
        <v>0</v>
      </c>
      <c r="BH664">
        <v>0</v>
      </c>
      <c r="BI664" t="s">
        <v>107</v>
      </c>
      <c r="BN664" t="s">
        <v>116</v>
      </c>
      <c r="BW664" t="s">
        <v>148</v>
      </c>
      <c r="CD664">
        <v>0</v>
      </c>
      <c r="CE664">
        <f t="shared" si="141"/>
        <v>1</v>
      </c>
      <c r="CF664">
        <f t="shared" si="142"/>
        <v>1</v>
      </c>
      <c r="CG664">
        <f t="shared" si="143"/>
        <v>1</v>
      </c>
      <c r="CH664">
        <f t="shared" si="144"/>
        <v>1</v>
      </c>
      <c r="CI664">
        <f t="shared" si="145"/>
        <v>1</v>
      </c>
      <c r="CJ664">
        <f t="shared" si="146"/>
        <v>1</v>
      </c>
      <c r="CK664">
        <f t="shared" si="147"/>
        <v>1</v>
      </c>
      <c r="CL664">
        <f t="shared" si="148"/>
        <v>1</v>
      </c>
      <c r="CM664">
        <f t="shared" si="138"/>
        <v>7</v>
      </c>
      <c r="CN664">
        <f t="shared" si="149"/>
        <v>1</v>
      </c>
    </row>
    <row r="665" spans="1:92">
      <c r="A665" t="s">
        <v>2696</v>
      </c>
      <c r="B665" s="8">
        <v>39735</v>
      </c>
      <c r="C665">
        <v>2008</v>
      </c>
      <c r="D665">
        <v>2009</v>
      </c>
      <c r="E665" t="s">
        <v>2697</v>
      </c>
      <c r="F665" s="8">
        <v>39827</v>
      </c>
      <c r="G665">
        <v>92</v>
      </c>
      <c r="H665" t="s">
        <v>656</v>
      </c>
      <c r="I665" t="s">
        <v>346</v>
      </c>
      <c r="J665" t="s">
        <v>94</v>
      </c>
      <c r="K665" t="s">
        <v>121</v>
      </c>
      <c r="L665" t="s">
        <v>96</v>
      </c>
      <c r="M665">
        <v>1</v>
      </c>
      <c r="N665" t="s">
        <v>270</v>
      </c>
      <c r="O665" t="s">
        <v>246</v>
      </c>
      <c r="P665" t="s">
        <v>99</v>
      </c>
      <c r="Q665">
        <v>0</v>
      </c>
      <c r="R665">
        <v>1</v>
      </c>
      <c r="S665" t="s">
        <v>100</v>
      </c>
      <c r="T665" t="s">
        <v>101</v>
      </c>
      <c r="U665" t="s">
        <v>704</v>
      </c>
      <c r="V665" t="s">
        <v>103</v>
      </c>
      <c r="W665" t="s">
        <v>197</v>
      </c>
      <c r="X665" t="s">
        <v>2698</v>
      </c>
      <c r="Y665" t="s">
        <v>169</v>
      </c>
      <c r="Z665" t="s">
        <v>97</v>
      </c>
      <c r="AB665" t="s">
        <v>145</v>
      </c>
      <c r="AC665">
        <v>0</v>
      </c>
      <c r="AD665">
        <v>7</v>
      </c>
      <c r="AE665">
        <v>0</v>
      </c>
      <c r="AG665">
        <v>0</v>
      </c>
      <c r="AH665">
        <v>1</v>
      </c>
      <c r="AI665">
        <v>0</v>
      </c>
      <c r="AJ665" s="9">
        <f t="shared" si="139"/>
        <v>7</v>
      </c>
      <c r="AK665" s="9"/>
      <c r="AL665">
        <v>0</v>
      </c>
      <c r="AM665">
        <v>0</v>
      </c>
      <c r="AN665">
        <v>0</v>
      </c>
      <c r="AO665">
        <v>0</v>
      </c>
      <c r="AP665">
        <v>0</v>
      </c>
      <c r="AQ665">
        <v>0</v>
      </c>
      <c r="AR665">
        <v>0</v>
      </c>
      <c r="AS665">
        <v>0</v>
      </c>
      <c r="AT665">
        <v>0</v>
      </c>
      <c r="AU665" t="s">
        <v>148</v>
      </c>
      <c r="AV665" t="s">
        <v>170</v>
      </c>
      <c r="AW665" t="s">
        <v>145</v>
      </c>
      <c r="AX665" t="s">
        <v>146</v>
      </c>
      <c r="AY665" t="s">
        <v>108</v>
      </c>
      <c r="AZ665" t="s">
        <v>111</v>
      </c>
      <c r="BA665" t="s">
        <v>110</v>
      </c>
      <c r="BB665">
        <v>0</v>
      </c>
      <c r="BC665">
        <v>0</v>
      </c>
      <c r="BD665">
        <v>0</v>
      </c>
      <c r="BE665" s="10" t="str">
        <f t="shared" si="150"/>
        <v>diferente</v>
      </c>
      <c r="BF665" s="10" t="str">
        <f t="shared" si="140"/>
        <v>igual</v>
      </c>
      <c r="BG665">
        <f>VLOOKUP(A665,[1]FormatoBBDD!$A$1:$CA$2248,57,FALSE)</f>
        <v>0</v>
      </c>
      <c r="BH665">
        <v>0</v>
      </c>
      <c r="BI665" t="s">
        <v>107</v>
      </c>
      <c r="BN665" t="s">
        <v>116</v>
      </c>
      <c r="BW665" t="s">
        <v>148</v>
      </c>
      <c r="CD665">
        <v>0</v>
      </c>
      <c r="CE665">
        <f t="shared" si="141"/>
        <v>1</v>
      </c>
      <c r="CF665">
        <f t="shared" si="142"/>
        <v>1</v>
      </c>
      <c r="CG665">
        <f t="shared" si="143"/>
        <v>1</v>
      </c>
      <c r="CH665">
        <f t="shared" si="144"/>
        <v>1</v>
      </c>
      <c r="CI665">
        <f t="shared" si="145"/>
        <v>1</v>
      </c>
      <c r="CJ665">
        <f t="shared" si="146"/>
        <v>1</v>
      </c>
      <c r="CK665">
        <f t="shared" si="147"/>
        <v>1</v>
      </c>
      <c r="CL665">
        <f t="shared" si="148"/>
        <v>1</v>
      </c>
      <c r="CM665">
        <f t="shared" si="138"/>
        <v>7</v>
      </c>
      <c r="CN665">
        <f t="shared" si="149"/>
        <v>1</v>
      </c>
    </row>
    <row r="666" spans="1:92">
      <c r="A666" t="s">
        <v>2699</v>
      </c>
      <c r="B666" s="8">
        <v>39743</v>
      </c>
      <c r="C666">
        <v>2008</v>
      </c>
      <c r="D666">
        <v>2008</v>
      </c>
      <c r="E666" t="s">
        <v>2700</v>
      </c>
      <c r="F666" s="8">
        <v>39771</v>
      </c>
      <c r="G666">
        <v>28</v>
      </c>
      <c r="H666" t="s">
        <v>187</v>
      </c>
      <c r="I666" t="s">
        <v>2701</v>
      </c>
      <c r="J666" t="s">
        <v>94</v>
      </c>
      <c r="K666" t="s">
        <v>121</v>
      </c>
      <c r="L666" t="s">
        <v>96</v>
      </c>
      <c r="M666">
        <v>1</v>
      </c>
      <c r="N666" t="s">
        <v>140</v>
      </c>
      <c r="O666" t="s">
        <v>98</v>
      </c>
      <c r="P666" t="s">
        <v>99</v>
      </c>
      <c r="Q666">
        <v>1</v>
      </c>
      <c r="R666">
        <v>0</v>
      </c>
      <c r="S666" t="s">
        <v>100</v>
      </c>
      <c r="T666" t="s">
        <v>101</v>
      </c>
      <c r="U666" t="s">
        <v>196</v>
      </c>
      <c r="V666" t="s">
        <v>103</v>
      </c>
      <c r="W666" t="s">
        <v>197</v>
      </c>
      <c r="X666" t="s">
        <v>2702</v>
      </c>
      <c r="Y666" t="s">
        <v>169</v>
      </c>
      <c r="Z666" t="s">
        <v>97</v>
      </c>
      <c r="AB666" t="s">
        <v>145</v>
      </c>
      <c r="AC666">
        <v>0</v>
      </c>
      <c r="AD666">
        <v>7</v>
      </c>
      <c r="AE666">
        <v>0</v>
      </c>
      <c r="AG666">
        <v>0</v>
      </c>
      <c r="AH666">
        <v>1</v>
      </c>
      <c r="AI666">
        <v>0</v>
      </c>
      <c r="AJ666" s="9">
        <f t="shared" si="139"/>
        <v>7</v>
      </c>
      <c r="AK666" s="9"/>
      <c r="AL666">
        <v>0</v>
      </c>
      <c r="AM666">
        <v>0</v>
      </c>
      <c r="AN666">
        <v>0</v>
      </c>
      <c r="AO666">
        <v>0</v>
      </c>
      <c r="AP666">
        <v>0</v>
      </c>
      <c r="AQ666">
        <v>0</v>
      </c>
      <c r="AR666">
        <v>0</v>
      </c>
      <c r="AS666">
        <v>0</v>
      </c>
      <c r="AT666">
        <v>0</v>
      </c>
      <c r="AU666" t="s">
        <v>148</v>
      </c>
      <c r="AV666" t="s">
        <v>170</v>
      </c>
      <c r="AW666" t="s">
        <v>145</v>
      </c>
      <c r="AX666" t="s">
        <v>482</v>
      </c>
      <c r="AY666" t="s">
        <v>108</v>
      </c>
      <c r="AZ666" t="s">
        <v>111</v>
      </c>
      <c r="BA666" t="s">
        <v>110</v>
      </c>
      <c r="BB666">
        <v>0</v>
      </c>
      <c r="BC666">
        <v>0</v>
      </c>
      <c r="BD666">
        <v>0</v>
      </c>
      <c r="BE666" s="10" t="str">
        <f t="shared" si="150"/>
        <v>diferente</v>
      </c>
      <c r="BF666" s="10" t="str">
        <f t="shared" si="140"/>
        <v>igual</v>
      </c>
      <c r="BG666">
        <f>VLOOKUP(A666,[1]FormatoBBDD!$A$1:$CA$2248,57,FALSE)</f>
        <v>0</v>
      </c>
      <c r="BH666">
        <v>0</v>
      </c>
      <c r="BI666" t="s">
        <v>107</v>
      </c>
      <c r="BN666" t="s">
        <v>116</v>
      </c>
      <c r="BW666" t="s">
        <v>148</v>
      </c>
      <c r="BX666" t="s">
        <v>482</v>
      </c>
      <c r="CD666">
        <v>0</v>
      </c>
      <c r="CE666">
        <f t="shared" si="141"/>
        <v>2</v>
      </c>
      <c r="CF666">
        <f t="shared" si="142"/>
        <v>1</v>
      </c>
      <c r="CG666">
        <f t="shared" si="143"/>
        <v>1</v>
      </c>
      <c r="CH666">
        <f t="shared" si="144"/>
        <v>1</v>
      </c>
      <c r="CI666">
        <f t="shared" si="145"/>
        <v>1</v>
      </c>
      <c r="CJ666">
        <f t="shared" si="146"/>
        <v>1</v>
      </c>
      <c r="CK666">
        <f t="shared" si="147"/>
        <v>1</v>
      </c>
      <c r="CL666">
        <f t="shared" si="148"/>
        <v>1</v>
      </c>
      <c r="CM666">
        <f t="shared" si="138"/>
        <v>7</v>
      </c>
      <c r="CN666">
        <f t="shared" si="149"/>
        <v>1</v>
      </c>
    </row>
    <row r="667" spans="1:92">
      <c r="A667" t="s">
        <v>2703</v>
      </c>
      <c r="B667" s="8">
        <v>39744</v>
      </c>
      <c r="C667">
        <v>2008</v>
      </c>
      <c r="D667">
        <v>2008</v>
      </c>
      <c r="E667" t="s">
        <v>2704</v>
      </c>
      <c r="F667" s="8">
        <v>39792</v>
      </c>
      <c r="G667">
        <v>48</v>
      </c>
      <c r="H667" t="s">
        <v>138</v>
      </c>
      <c r="I667" t="s">
        <v>1854</v>
      </c>
      <c r="J667" t="s">
        <v>94</v>
      </c>
      <c r="K667" t="s">
        <v>121</v>
      </c>
      <c r="L667" t="s">
        <v>96</v>
      </c>
      <c r="M667">
        <v>1</v>
      </c>
      <c r="N667" t="s">
        <v>195</v>
      </c>
      <c r="O667" t="s">
        <v>98</v>
      </c>
      <c r="P667" t="s">
        <v>99</v>
      </c>
      <c r="Q667">
        <v>1</v>
      </c>
      <c r="R667">
        <v>0</v>
      </c>
      <c r="S667" t="s">
        <v>100</v>
      </c>
      <c r="T667" t="s">
        <v>101</v>
      </c>
      <c r="U667" t="s">
        <v>196</v>
      </c>
      <c r="V667" t="s">
        <v>103</v>
      </c>
      <c r="W667" t="s">
        <v>155</v>
      </c>
      <c r="X667" t="s">
        <v>2705</v>
      </c>
      <c r="Y667" t="s">
        <v>169</v>
      </c>
      <c r="Z667" t="s">
        <v>97</v>
      </c>
      <c r="AB667" t="s">
        <v>145</v>
      </c>
      <c r="AC667">
        <v>0</v>
      </c>
      <c r="AD667">
        <v>7</v>
      </c>
      <c r="AE667">
        <v>0</v>
      </c>
      <c r="AG667">
        <v>0</v>
      </c>
      <c r="AH667">
        <v>1</v>
      </c>
      <c r="AI667">
        <v>0</v>
      </c>
      <c r="AJ667" s="9">
        <f t="shared" si="139"/>
        <v>7</v>
      </c>
      <c r="AK667" s="9"/>
      <c r="AL667">
        <v>0</v>
      </c>
      <c r="AM667">
        <v>0</v>
      </c>
      <c r="AN667">
        <v>0</v>
      </c>
      <c r="AO667">
        <v>0</v>
      </c>
      <c r="AP667">
        <v>0</v>
      </c>
      <c r="AQ667">
        <v>0</v>
      </c>
      <c r="AR667">
        <v>0</v>
      </c>
      <c r="AS667">
        <v>0</v>
      </c>
      <c r="AT667">
        <v>0</v>
      </c>
      <c r="AU667" t="s">
        <v>148</v>
      </c>
      <c r="AV667" t="s">
        <v>170</v>
      </c>
      <c r="AW667" t="s">
        <v>145</v>
      </c>
      <c r="AX667" t="s">
        <v>146</v>
      </c>
      <c r="AY667" t="s">
        <v>108</v>
      </c>
      <c r="AZ667" t="s">
        <v>111</v>
      </c>
      <c r="BA667" t="s">
        <v>110</v>
      </c>
      <c r="BB667">
        <v>0</v>
      </c>
      <c r="BC667">
        <v>0</v>
      </c>
      <c r="BD667">
        <v>0</v>
      </c>
      <c r="BE667" s="10" t="str">
        <f t="shared" si="150"/>
        <v>diferente</v>
      </c>
      <c r="BF667" s="10" t="str">
        <f t="shared" si="140"/>
        <v>igual</v>
      </c>
      <c r="BG667">
        <f>VLOOKUP(A667,[1]FormatoBBDD!$A$1:$CA$2248,57,FALSE)</f>
        <v>0</v>
      </c>
      <c r="BH667">
        <v>0</v>
      </c>
      <c r="BI667" t="s">
        <v>107</v>
      </c>
      <c r="BN667" t="s">
        <v>116</v>
      </c>
      <c r="CD667">
        <v>0</v>
      </c>
      <c r="CE667">
        <f t="shared" si="141"/>
        <v>0</v>
      </c>
      <c r="CF667">
        <f t="shared" si="142"/>
        <v>1</v>
      </c>
      <c r="CG667">
        <f t="shared" si="143"/>
        <v>1</v>
      </c>
      <c r="CH667">
        <f t="shared" si="144"/>
        <v>1</v>
      </c>
      <c r="CI667">
        <f t="shared" si="145"/>
        <v>1</v>
      </c>
      <c r="CJ667">
        <f t="shared" si="146"/>
        <v>1</v>
      </c>
      <c r="CK667">
        <f t="shared" si="147"/>
        <v>1</v>
      </c>
      <c r="CL667">
        <f t="shared" si="148"/>
        <v>1</v>
      </c>
      <c r="CM667">
        <f t="shared" si="138"/>
        <v>7</v>
      </c>
      <c r="CN667">
        <f t="shared" si="149"/>
        <v>1</v>
      </c>
    </row>
    <row r="668" spans="1:92">
      <c r="A668" t="s">
        <v>2706</v>
      </c>
      <c r="B668" s="8">
        <v>39750</v>
      </c>
      <c r="C668">
        <v>2008</v>
      </c>
      <c r="D668">
        <v>2008</v>
      </c>
      <c r="E668" t="s">
        <v>2707</v>
      </c>
      <c r="F668" s="8">
        <v>39771</v>
      </c>
      <c r="G668">
        <v>21</v>
      </c>
      <c r="H668" t="s">
        <v>173</v>
      </c>
      <c r="I668" t="s">
        <v>352</v>
      </c>
      <c r="J668" t="s">
        <v>94</v>
      </c>
      <c r="K668" t="s">
        <v>121</v>
      </c>
      <c r="L668" t="s">
        <v>96</v>
      </c>
      <c r="M668">
        <v>1</v>
      </c>
      <c r="N668" t="s">
        <v>140</v>
      </c>
      <c r="O668" t="s">
        <v>98</v>
      </c>
      <c r="P668" t="s">
        <v>99</v>
      </c>
      <c r="Q668">
        <v>1</v>
      </c>
      <c r="R668">
        <v>0</v>
      </c>
      <c r="S668" t="s">
        <v>100</v>
      </c>
      <c r="T668" t="s">
        <v>479</v>
      </c>
      <c r="U668" t="s">
        <v>196</v>
      </c>
      <c r="V668" t="s">
        <v>103</v>
      </c>
      <c r="W668" t="s">
        <v>122</v>
      </c>
      <c r="X668" t="s">
        <v>707</v>
      </c>
      <c r="Y668" t="s">
        <v>2708</v>
      </c>
      <c r="Z668" t="s">
        <v>97</v>
      </c>
      <c r="AB668" t="s">
        <v>145</v>
      </c>
      <c r="AC668">
        <v>0</v>
      </c>
      <c r="AD668">
        <v>7</v>
      </c>
      <c r="AE668">
        <v>0</v>
      </c>
      <c r="AG668">
        <v>0</v>
      </c>
      <c r="AH668">
        <v>1</v>
      </c>
      <c r="AI668">
        <v>0</v>
      </c>
      <c r="AJ668" s="9">
        <f t="shared" si="139"/>
        <v>7</v>
      </c>
      <c r="AK668" s="9"/>
      <c r="AL668">
        <v>0</v>
      </c>
      <c r="AM668">
        <v>0</v>
      </c>
      <c r="AN668">
        <v>0</v>
      </c>
      <c r="AO668">
        <v>0</v>
      </c>
      <c r="AP668">
        <v>0</v>
      </c>
      <c r="AQ668">
        <v>0</v>
      </c>
      <c r="AR668">
        <v>0</v>
      </c>
      <c r="AS668">
        <v>0</v>
      </c>
      <c r="AT668">
        <v>0</v>
      </c>
      <c r="AU668" t="s">
        <v>148</v>
      </c>
      <c r="AV668" t="s">
        <v>170</v>
      </c>
      <c r="AW668" t="s">
        <v>145</v>
      </c>
      <c r="AX668" t="s">
        <v>482</v>
      </c>
      <c r="AY668" t="s">
        <v>108</v>
      </c>
      <c r="AZ668" t="s">
        <v>111</v>
      </c>
      <c r="BA668" t="s">
        <v>110</v>
      </c>
      <c r="BB668">
        <v>0</v>
      </c>
      <c r="BC668">
        <v>0</v>
      </c>
      <c r="BD668">
        <v>0</v>
      </c>
      <c r="BE668" s="10" t="str">
        <f t="shared" si="150"/>
        <v>diferente</v>
      </c>
      <c r="BF668" s="10" t="str">
        <f t="shared" si="140"/>
        <v>igual</v>
      </c>
      <c r="BG668">
        <f>VLOOKUP(A668,[1]FormatoBBDD!$A$1:$CA$2248,57,FALSE)</f>
        <v>0</v>
      </c>
      <c r="BH668">
        <v>0</v>
      </c>
      <c r="BI668" t="s">
        <v>107</v>
      </c>
      <c r="BN668" t="s">
        <v>116</v>
      </c>
      <c r="BW668" t="s">
        <v>148</v>
      </c>
      <c r="BX668" t="s">
        <v>482</v>
      </c>
      <c r="CD668">
        <v>0</v>
      </c>
      <c r="CE668">
        <f t="shared" si="141"/>
        <v>2</v>
      </c>
      <c r="CF668">
        <f t="shared" si="142"/>
        <v>1</v>
      </c>
      <c r="CG668">
        <f t="shared" si="143"/>
        <v>1</v>
      </c>
      <c r="CH668">
        <f t="shared" si="144"/>
        <v>1</v>
      </c>
      <c r="CI668">
        <f t="shared" si="145"/>
        <v>1</v>
      </c>
      <c r="CJ668">
        <f t="shared" si="146"/>
        <v>1</v>
      </c>
      <c r="CK668">
        <f t="shared" si="147"/>
        <v>1</v>
      </c>
      <c r="CL668">
        <f t="shared" si="148"/>
        <v>1</v>
      </c>
      <c r="CM668">
        <f t="shared" si="138"/>
        <v>7</v>
      </c>
      <c r="CN668">
        <f t="shared" si="149"/>
        <v>1</v>
      </c>
    </row>
    <row r="669" spans="1:92">
      <c r="A669" t="s">
        <v>2709</v>
      </c>
      <c r="B669" s="8">
        <v>39748</v>
      </c>
      <c r="C669">
        <v>2008</v>
      </c>
      <c r="D669">
        <v>2008</v>
      </c>
      <c r="E669" t="s">
        <v>2710</v>
      </c>
      <c r="F669" s="8">
        <v>39771</v>
      </c>
      <c r="G669">
        <v>23</v>
      </c>
      <c r="H669" t="s">
        <v>275</v>
      </c>
      <c r="I669" t="s">
        <v>287</v>
      </c>
      <c r="J669" t="s">
        <v>211</v>
      </c>
      <c r="K669" t="s">
        <v>212</v>
      </c>
      <c r="L669" t="s">
        <v>96</v>
      </c>
      <c r="M669">
        <v>1</v>
      </c>
      <c r="N669" t="s">
        <v>140</v>
      </c>
      <c r="O669" t="s">
        <v>98</v>
      </c>
      <c r="P669" t="s">
        <v>99</v>
      </c>
      <c r="Q669">
        <v>1</v>
      </c>
      <c r="R669">
        <v>0</v>
      </c>
      <c r="S669" t="s">
        <v>100</v>
      </c>
      <c r="T669" t="s">
        <v>101</v>
      </c>
      <c r="U669" t="s">
        <v>226</v>
      </c>
      <c r="V669" t="s">
        <v>103</v>
      </c>
      <c r="W669" t="s">
        <v>122</v>
      </c>
      <c r="X669" t="s">
        <v>2338</v>
      </c>
      <c r="Y669" t="s">
        <v>169</v>
      </c>
      <c r="Z669" t="s">
        <v>97</v>
      </c>
      <c r="AB669" t="s">
        <v>145</v>
      </c>
      <c r="AC669">
        <v>7</v>
      </c>
      <c r="AD669">
        <v>0</v>
      </c>
      <c r="AE669">
        <v>0</v>
      </c>
      <c r="AG669">
        <v>1</v>
      </c>
      <c r="AH669">
        <v>0</v>
      </c>
      <c r="AI669">
        <v>0</v>
      </c>
      <c r="AJ669" s="9">
        <f t="shared" si="139"/>
        <v>7</v>
      </c>
      <c r="AK669" s="9"/>
      <c r="AL669">
        <v>0</v>
      </c>
      <c r="AM669">
        <v>0</v>
      </c>
      <c r="AN669" t="s">
        <v>148</v>
      </c>
      <c r="AO669" t="s">
        <v>170</v>
      </c>
      <c r="AP669" t="s">
        <v>145</v>
      </c>
      <c r="AQ669" t="s">
        <v>482</v>
      </c>
      <c r="AR669" t="s">
        <v>108</v>
      </c>
      <c r="AS669" t="s">
        <v>111</v>
      </c>
      <c r="AT669" t="s">
        <v>110</v>
      </c>
      <c r="AU669">
        <v>0</v>
      </c>
      <c r="AV669">
        <v>0</v>
      </c>
      <c r="AW669">
        <v>0</v>
      </c>
      <c r="AX669">
        <v>0</v>
      </c>
      <c r="AY669">
        <v>0</v>
      </c>
      <c r="AZ669">
        <v>0</v>
      </c>
      <c r="BA669">
        <v>0</v>
      </c>
      <c r="BB669">
        <v>0</v>
      </c>
      <c r="BC669">
        <v>0</v>
      </c>
      <c r="BD669">
        <v>0</v>
      </c>
      <c r="BE669" s="10" t="str">
        <f t="shared" si="150"/>
        <v>igual</v>
      </c>
      <c r="BF669" s="10" t="str">
        <f t="shared" si="140"/>
        <v>diferente</v>
      </c>
      <c r="BG669">
        <f>VLOOKUP(A669,[1]FormatoBBDD!$A$1:$CA$2248,57,FALSE)</f>
        <v>0</v>
      </c>
      <c r="BH669">
        <v>0</v>
      </c>
      <c r="BI669" t="s">
        <v>107</v>
      </c>
      <c r="BN669" t="s">
        <v>116</v>
      </c>
      <c r="BW669" t="s">
        <v>148</v>
      </c>
      <c r="BX669" t="s">
        <v>482</v>
      </c>
      <c r="CD669">
        <v>0</v>
      </c>
      <c r="CE669">
        <f t="shared" si="141"/>
        <v>2</v>
      </c>
      <c r="CF669">
        <f t="shared" si="142"/>
        <v>1</v>
      </c>
      <c r="CG669">
        <f t="shared" si="143"/>
        <v>1</v>
      </c>
      <c r="CH669">
        <f t="shared" si="144"/>
        <v>1</v>
      </c>
      <c r="CI669">
        <f t="shared" si="145"/>
        <v>1</v>
      </c>
      <c r="CJ669">
        <f t="shared" si="146"/>
        <v>1</v>
      </c>
      <c r="CK669">
        <f t="shared" si="147"/>
        <v>1</v>
      </c>
      <c r="CL669">
        <f t="shared" si="148"/>
        <v>1</v>
      </c>
      <c r="CM669">
        <f t="shared" si="138"/>
        <v>7</v>
      </c>
      <c r="CN669">
        <f t="shared" si="149"/>
        <v>1</v>
      </c>
    </row>
    <row r="670" spans="1:92">
      <c r="A670" t="s">
        <v>2711</v>
      </c>
      <c r="B670" s="8">
        <v>39752</v>
      </c>
      <c r="C670">
        <v>2008</v>
      </c>
      <c r="D670">
        <v>2008</v>
      </c>
      <c r="E670" t="s">
        <v>2712</v>
      </c>
      <c r="F670" s="8">
        <v>39771</v>
      </c>
      <c r="G670">
        <v>19</v>
      </c>
      <c r="H670" t="s">
        <v>187</v>
      </c>
      <c r="I670" t="s">
        <v>2713</v>
      </c>
      <c r="J670" t="s">
        <v>94</v>
      </c>
      <c r="K670" t="s">
        <v>121</v>
      </c>
      <c r="L670" t="s">
        <v>96</v>
      </c>
      <c r="M670">
        <v>2</v>
      </c>
      <c r="N670" t="s">
        <v>140</v>
      </c>
      <c r="O670" t="s">
        <v>98</v>
      </c>
      <c r="P670" t="s">
        <v>99</v>
      </c>
      <c r="Q670">
        <v>1</v>
      </c>
      <c r="R670">
        <v>0</v>
      </c>
      <c r="S670" t="s">
        <v>100</v>
      </c>
      <c r="T670" t="s">
        <v>101</v>
      </c>
      <c r="U670" t="s">
        <v>196</v>
      </c>
      <c r="V670" t="s">
        <v>103</v>
      </c>
      <c r="W670" t="s">
        <v>197</v>
      </c>
      <c r="X670" t="s">
        <v>2702</v>
      </c>
      <c r="Y670" t="s">
        <v>169</v>
      </c>
      <c r="Z670" t="s">
        <v>97</v>
      </c>
      <c r="AB670" t="s">
        <v>145</v>
      </c>
      <c r="AC670">
        <v>0</v>
      </c>
      <c r="AD670">
        <v>7</v>
      </c>
      <c r="AE670">
        <v>0</v>
      </c>
      <c r="AG670">
        <v>0</v>
      </c>
      <c r="AH670">
        <v>1</v>
      </c>
      <c r="AI670">
        <v>0</v>
      </c>
      <c r="AJ670" s="9">
        <f t="shared" si="139"/>
        <v>7</v>
      </c>
      <c r="AK670" s="9"/>
      <c r="AL670">
        <v>0</v>
      </c>
      <c r="AM670">
        <v>0</v>
      </c>
      <c r="AN670">
        <v>0</v>
      </c>
      <c r="AO670">
        <v>0</v>
      </c>
      <c r="AP670">
        <v>0</v>
      </c>
      <c r="AQ670">
        <v>0</v>
      </c>
      <c r="AR670">
        <v>0</v>
      </c>
      <c r="AS670">
        <v>0</v>
      </c>
      <c r="AT670">
        <v>0</v>
      </c>
      <c r="AU670" t="s">
        <v>148</v>
      </c>
      <c r="AV670" t="s">
        <v>170</v>
      </c>
      <c r="AW670" t="s">
        <v>145</v>
      </c>
      <c r="AX670" t="s">
        <v>482</v>
      </c>
      <c r="AY670" t="s">
        <v>108</v>
      </c>
      <c r="AZ670" t="s">
        <v>111</v>
      </c>
      <c r="BA670" t="s">
        <v>110</v>
      </c>
      <c r="BB670">
        <v>0</v>
      </c>
      <c r="BC670">
        <v>0</v>
      </c>
      <c r="BD670">
        <v>0</v>
      </c>
      <c r="BE670" s="10" t="str">
        <f t="shared" si="150"/>
        <v>diferente</v>
      </c>
      <c r="BF670" s="10" t="str">
        <f t="shared" si="140"/>
        <v>igual</v>
      </c>
      <c r="BG670">
        <f>VLOOKUP(A670,[1]FormatoBBDD!$A$1:$CA$2248,57,FALSE)</f>
        <v>0</v>
      </c>
      <c r="BH670">
        <v>0</v>
      </c>
      <c r="BI670" t="s">
        <v>107</v>
      </c>
      <c r="BN670" t="s">
        <v>116</v>
      </c>
      <c r="BW670" t="s">
        <v>148</v>
      </c>
      <c r="BX670" t="s">
        <v>482</v>
      </c>
      <c r="CD670">
        <v>0</v>
      </c>
      <c r="CE670">
        <f t="shared" si="141"/>
        <v>2</v>
      </c>
      <c r="CF670">
        <f t="shared" si="142"/>
        <v>1</v>
      </c>
      <c r="CG670">
        <f t="shared" si="143"/>
        <v>1</v>
      </c>
      <c r="CH670">
        <f t="shared" si="144"/>
        <v>1</v>
      </c>
      <c r="CI670">
        <f t="shared" si="145"/>
        <v>1</v>
      </c>
      <c r="CJ670">
        <f t="shared" si="146"/>
        <v>1</v>
      </c>
      <c r="CK670">
        <f t="shared" si="147"/>
        <v>1</v>
      </c>
      <c r="CL670">
        <f t="shared" si="148"/>
        <v>1</v>
      </c>
      <c r="CM670">
        <f t="shared" si="138"/>
        <v>7</v>
      </c>
      <c r="CN670">
        <f t="shared" si="149"/>
        <v>1</v>
      </c>
    </row>
    <row r="671" spans="1:92">
      <c r="A671" t="s">
        <v>2714</v>
      </c>
      <c r="B671" s="8">
        <v>39752</v>
      </c>
      <c r="C671">
        <v>2008</v>
      </c>
      <c r="D671">
        <v>2009</v>
      </c>
      <c r="E671" t="s">
        <v>2715</v>
      </c>
      <c r="F671" s="8">
        <v>39827</v>
      </c>
      <c r="G671">
        <v>75</v>
      </c>
      <c r="H671" t="s">
        <v>292</v>
      </c>
      <c r="I671" t="s">
        <v>352</v>
      </c>
      <c r="J671" t="s">
        <v>94</v>
      </c>
      <c r="K671" t="s">
        <v>121</v>
      </c>
      <c r="L671" t="s">
        <v>96</v>
      </c>
      <c r="M671">
        <v>1</v>
      </c>
      <c r="N671" t="s">
        <v>140</v>
      </c>
      <c r="O671" t="s">
        <v>98</v>
      </c>
      <c r="P671" t="s">
        <v>99</v>
      </c>
      <c r="Q671">
        <v>1</v>
      </c>
      <c r="R671">
        <v>0</v>
      </c>
      <c r="S671" t="s">
        <v>100</v>
      </c>
      <c r="T671" t="s">
        <v>101</v>
      </c>
      <c r="U671" t="s">
        <v>196</v>
      </c>
      <c r="V671" t="s">
        <v>103</v>
      </c>
      <c r="W671" t="s">
        <v>122</v>
      </c>
      <c r="X671" t="s">
        <v>369</v>
      </c>
      <c r="Y671" t="s">
        <v>2716</v>
      </c>
      <c r="Z671" t="s">
        <v>97</v>
      </c>
      <c r="AB671" t="s">
        <v>145</v>
      </c>
      <c r="AC671">
        <v>0</v>
      </c>
      <c r="AD671">
        <v>7</v>
      </c>
      <c r="AE671">
        <v>0</v>
      </c>
      <c r="AG671">
        <v>0</v>
      </c>
      <c r="AH671">
        <v>1</v>
      </c>
      <c r="AI671">
        <v>0</v>
      </c>
      <c r="AJ671" s="9">
        <f t="shared" si="139"/>
        <v>7</v>
      </c>
      <c r="AK671" s="9"/>
      <c r="AL671">
        <v>0</v>
      </c>
      <c r="AM671">
        <v>0</v>
      </c>
      <c r="AN671">
        <v>0</v>
      </c>
      <c r="AO671">
        <v>0</v>
      </c>
      <c r="AP671">
        <v>0</v>
      </c>
      <c r="AQ671">
        <v>0</v>
      </c>
      <c r="AR671">
        <v>0</v>
      </c>
      <c r="AS671">
        <v>0</v>
      </c>
      <c r="AT671">
        <v>0</v>
      </c>
      <c r="AU671" t="s">
        <v>148</v>
      </c>
      <c r="AV671" t="s">
        <v>170</v>
      </c>
      <c r="AW671" t="s">
        <v>145</v>
      </c>
      <c r="AX671" t="s">
        <v>146</v>
      </c>
      <c r="AY671" t="s">
        <v>108</v>
      </c>
      <c r="AZ671" t="s">
        <v>111</v>
      </c>
      <c r="BA671" t="s">
        <v>110</v>
      </c>
      <c r="BB671">
        <v>0</v>
      </c>
      <c r="BC671">
        <v>0</v>
      </c>
      <c r="BD671">
        <v>0</v>
      </c>
      <c r="BE671" s="10" t="str">
        <f t="shared" si="150"/>
        <v>diferente</v>
      </c>
      <c r="BF671" s="10" t="str">
        <f t="shared" si="140"/>
        <v>igual</v>
      </c>
      <c r="BG671">
        <f>VLOOKUP(A671,[1]FormatoBBDD!$A$1:$CA$2248,57,FALSE)</f>
        <v>0</v>
      </c>
      <c r="BH671">
        <v>0</v>
      </c>
      <c r="BI671" t="s">
        <v>107</v>
      </c>
      <c r="BN671" t="s">
        <v>116</v>
      </c>
      <c r="BW671" t="s">
        <v>148</v>
      </c>
      <c r="CD671">
        <v>0</v>
      </c>
      <c r="CE671">
        <f t="shared" si="141"/>
        <v>1</v>
      </c>
      <c r="CF671">
        <f t="shared" si="142"/>
        <v>1</v>
      </c>
      <c r="CG671">
        <f t="shared" si="143"/>
        <v>1</v>
      </c>
      <c r="CH671">
        <f t="shared" si="144"/>
        <v>1</v>
      </c>
      <c r="CI671">
        <f t="shared" si="145"/>
        <v>1</v>
      </c>
      <c r="CJ671">
        <f t="shared" si="146"/>
        <v>1</v>
      </c>
      <c r="CK671">
        <f t="shared" si="147"/>
        <v>1</v>
      </c>
      <c r="CL671">
        <f t="shared" si="148"/>
        <v>1</v>
      </c>
      <c r="CM671">
        <f t="shared" si="138"/>
        <v>7</v>
      </c>
      <c r="CN671">
        <f t="shared" si="149"/>
        <v>1</v>
      </c>
    </row>
    <row r="672" spans="1:92">
      <c r="A672" t="s">
        <v>2717</v>
      </c>
      <c r="B672" s="8">
        <v>39518</v>
      </c>
      <c r="C672">
        <v>2008</v>
      </c>
      <c r="D672">
        <v>2009</v>
      </c>
      <c r="E672" t="s">
        <v>2718</v>
      </c>
      <c r="F672" s="8">
        <v>39827</v>
      </c>
      <c r="G672">
        <v>309</v>
      </c>
      <c r="H672" t="s">
        <v>173</v>
      </c>
      <c r="I672" t="s">
        <v>352</v>
      </c>
      <c r="J672" t="s">
        <v>94</v>
      </c>
      <c r="K672" t="s">
        <v>121</v>
      </c>
      <c r="L672" t="s">
        <v>96</v>
      </c>
      <c r="M672">
        <v>1</v>
      </c>
      <c r="N672" t="s">
        <v>140</v>
      </c>
      <c r="O672" t="s">
        <v>98</v>
      </c>
      <c r="P672" t="s">
        <v>99</v>
      </c>
      <c r="Q672">
        <v>1</v>
      </c>
      <c r="R672">
        <v>0</v>
      </c>
      <c r="S672" t="s">
        <v>100</v>
      </c>
      <c r="T672" t="s">
        <v>101</v>
      </c>
      <c r="U672" t="s">
        <v>196</v>
      </c>
      <c r="V672" t="s">
        <v>103</v>
      </c>
      <c r="W672" t="s">
        <v>122</v>
      </c>
      <c r="X672" t="s">
        <v>2719</v>
      </c>
      <c r="Y672" t="s">
        <v>2720</v>
      </c>
      <c r="Z672" t="s">
        <v>97</v>
      </c>
      <c r="AB672" t="s">
        <v>145</v>
      </c>
      <c r="AC672">
        <v>0</v>
      </c>
      <c r="AD672">
        <v>7</v>
      </c>
      <c r="AE672">
        <v>0</v>
      </c>
      <c r="AG672">
        <v>0</v>
      </c>
      <c r="AH672">
        <v>1</v>
      </c>
      <c r="AI672">
        <v>0</v>
      </c>
      <c r="AJ672" s="9">
        <f t="shared" si="139"/>
        <v>7</v>
      </c>
      <c r="AK672" s="9"/>
      <c r="AL672">
        <v>0</v>
      </c>
      <c r="AM672">
        <v>0</v>
      </c>
      <c r="AN672">
        <v>0</v>
      </c>
      <c r="AO672">
        <v>0</v>
      </c>
      <c r="AP672">
        <v>0</v>
      </c>
      <c r="AQ672">
        <v>0</v>
      </c>
      <c r="AR672">
        <v>0</v>
      </c>
      <c r="AS672">
        <v>0</v>
      </c>
      <c r="AT672">
        <v>0</v>
      </c>
      <c r="AU672" t="s">
        <v>148</v>
      </c>
      <c r="AV672" t="s">
        <v>170</v>
      </c>
      <c r="AW672" t="s">
        <v>145</v>
      </c>
      <c r="AX672" t="s">
        <v>146</v>
      </c>
      <c r="AY672" t="s">
        <v>108</v>
      </c>
      <c r="AZ672" t="s">
        <v>111</v>
      </c>
      <c r="BA672" t="s">
        <v>110</v>
      </c>
      <c r="BB672">
        <v>0</v>
      </c>
      <c r="BC672">
        <v>0</v>
      </c>
      <c r="BD672">
        <v>0</v>
      </c>
      <c r="BE672" s="10" t="str">
        <f t="shared" si="150"/>
        <v>diferente</v>
      </c>
      <c r="BF672" s="10" t="str">
        <f t="shared" si="140"/>
        <v>igual</v>
      </c>
      <c r="BG672">
        <f>VLOOKUP(A672,[1]FormatoBBDD!$A$1:$CA$2248,57,FALSE)</f>
        <v>0</v>
      </c>
      <c r="BH672">
        <v>0</v>
      </c>
      <c r="BI672" t="s">
        <v>107</v>
      </c>
      <c r="BN672" t="s">
        <v>116</v>
      </c>
      <c r="BW672" t="s">
        <v>148</v>
      </c>
      <c r="CD672">
        <v>0</v>
      </c>
      <c r="CE672">
        <f t="shared" si="141"/>
        <v>1</v>
      </c>
      <c r="CF672">
        <f t="shared" si="142"/>
        <v>1</v>
      </c>
      <c r="CG672">
        <f t="shared" si="143"/>
        <v>1</v>
      </c>
      <c r="CH672">
        <f t="shared" si="144"/>
        <v>1</v>
      </c>
      <c r="CI672">
        <f t="shared" si="145"/>
        <v>1</v>
      </c>
      <c r="CJ672">
        <f t="shared" si="146"/>
        <v>1</v>
      </c>
      <c r="CK672">
        <f t="shared" si="147"/>
        <v>1</v>
      </c>
      <c r="CL672">
        <f t="shared" si="148"/>
        <v>1</v>
      </c>
      <c r="CM672">
        <f t="shared" si="138"/>
        <v>7</v>
      </c>
      <c r="CN672">
        <f t="shared" si="149"/>
        <v>1</v>
      </c>
    </row>
    <row r="673" spans="1:92">
      <c r="A673" t="s">
        <v>2721</v>
      </c>
      <c r="B673" s="8">
        <v>39610</v>
      </c>
      <c r="C673">
        <v>2008</v>
      </c>
      <c r="D673">
        <v>2008</v>
      </c>
      <c r="E673" t="s">
        <v>2722</v>
      </c>
      <c r="F673" s="8">
        <v>39771</v>
      </c>
      <c r="G673">
        <v>161</v>
      </c>
      <c r="H673" t="s">
        <v>138</v>
      </c>
      <c r="I673" t="s">
        <v>1854</v>
      </c>
      <c r="J673" t="s">
        <v>94</v>
      </c>
      <c r="K673" t="s">
        <v>121</v>
      </c>
      <c r="L673" t="s">
        <v>96</v>
      </c>
      <c r="M673">
        <v>1</v>
      </c>
      <c r="N673" t="s">
        <v>140</v>
      </c>
      <c r="O673" t="s">
        <v>98</v>
      </c>
      <c r="P673" t="s">
        <v>99</v>
      </c>
      <c r="Q673">
        <v>1</v>
      </c>
      <c r="R673">
        <v>0</v>
      </c>
      <c r="S673" t="s">
        <v>100</v>
      </c>
      <c r="T673" t="s">
        <v>97</v>
      </c>
      <c r="U673" t="s">
        <v>97</v>
      </c>
      <c r="V673" t="s">
        <v>103</v>
      </c>
      <c r="W673" t="s">
        <v>122</v>
      </c>
      <c r="X673" t="s">
        <v>142</v>
      </c>
      <c r="Y673" t="s">
        <v>700</v>
      </c>
      <c r="Z673" t="s">
        <v>97</v>
      </c>
      <c r="AB673" t="s">
        <v>145</v>
      </c>
      <c r="AC673">
        <v>0</v>
      </c>
      <c r="AD673">
        <v>7</v>
      </c>
      <c r="AE673">
        <v>0</v>
      </c>
      <c r="AG673">
        <v>0</v>
      </c>
      <c r="AH673">
        <v>1</v>
      </c>
      <c r="AI673">
        <v>0</v>
      </c>
      <c r="AJ673" s="9">
        <f t="shared" si="139"/>
        <v>7</v>
      </c>
      <c r="AK673" s="9"/>
      <c r="AL673">
        <v>0</v>
      </c>
      <c r="AM673">
        <v>0</v>
      </c>
      <c r="AN673">
        <v>0</v>
      </c>
      <c r="AO673">
        <v>0</v>
      </c>
      <c r="AP673">
        <v>0</v>
      </c>
      <c r="AQ673">
        <v>0</v>
      </c>
      <c r="AR673">
        <v>0</v>
      </c>
      <c r="AS673">
        <v>0</v>
      </c>
      <c r="AT673">
        <v>0</v>
      </c>
      <c r="AU673" t="s">
        <v>148</v>
      </c>
      <c r="AV673" t="s">
        <v>170</v>
      </c>
      <c r="AW673" t="s">
        <v>145</v>
      </c>
      <c r="AX673" t="s">
        <v>482</v>
      </c>
      <c r="AY673" t="s">
        <v>108</v>
      </c>
      <c r="AZ673" t="s">
        <v>111</v>
      </c>
      <c r="BA673" t="s">
        <v>110</v>
      </c>
      <c r="BB673">
        <v>0</v>
      </c>
      <c r="BC673">
        <v>0</v>
      </c>
      <c r="BD673">
        <v>0</v>
      </c>
      <c r="BE673" s="10" t="str">
        <f t="shared" si="150"/>
        <v>diferente</v>
      </c>
      <c r="BF673" s="10" t="str">
        <f t="shared" si="140"/>
        <v>igual</v>
      </c>
      <c r="BG673">
        <f>VLOOKUP(A673,[1]FormatoBBDD!$A$1:$CA$2248,57,FALSE)</f>
        <v>0</v>
      </c>
      <c r="BH673">
        <v>0</v>
      </c>
      <c r="BI673" t="s">
        <v>107</v>
      </c>
      <c r="BN673" t="s">
        <v>116</v>
      </c>
      <c r="BW673" t="s">
        <v>148</v>
      </c>
      <c r="BX673" t="s">
        <v>482</v>
      </c>
      <c r="CD673">
        <v>0</v>
      </c>
      <c r="CE673">
        <f t="shared" si="141"/>
        <v>2</v>
      </c>
      <c r="CF673">
        <f t="shared" si="142"/>
        <v>1</v>
      </c>
      <c r="CG673">
        <f t="shared" si="143"/>
        <v>1</v>
      </c>
      <c r="CH673">
        <f t="shared" si="144"/>
        <v>1</v>
      </c>
      <c r="CI673">
        <f t="shared" si="145"/>
        <v>1</v>
      </c>
      <c r="CJ673">
        <f t="shared" si="146"/>
        <v>1</v>
      </c>
      <c r="CK673">
        <f t="shared" si="147"/>
        <v>1</v>
      </c>
      <c r="CL673">
        <f t="shared" si="148"/>
        <v>1</v>
      </c>
      <c r="CM673">
        <f t="shared" si="138"/>
        <v>7</v>
      </c>
      <c r="CN673">
        <f t="shared" si="149"/>
        <v>1</v>
      </c>
    </row>
    <row r="674" spans="1:92">
      <c r="A674" t="s">
        <v>2723</v>
      </c>
      <c r="B674" s="8">
        <v>39640</v>
      </c>
      <c r="C674">
        <v>2008</v>
      </c>
      <c r="D674">
        <v>2008</v>
      </c>
      <c r="E674" t="s">
        <v>2724</v>
      </c>
      <c r="F674" s="8">
        <v>39771</v>
      </c>
      <c r="G674">
        <v>131</v>
      </c>
      <c r="H674" t="s">
        <v>119</v>
      </c>
      <c r="I674" t="s">
        <v>469</v>
      </c>
      <c r="J674" t="s">
        <v>94</v>
      </c>
      <c r="K674" t="s">
        <v>121</v>
      </c>
      <c r="L674" t="s">
        <v>96</v>
      </c>
      <c r="M674">
        <v>1</v>
      </c>
      <c r="N674" t="s">
        <v>140</v>
      </c>
      <c r="O674" t="s">
        <v>98</v>
      </c>
      <c r="P674" t="s">
        <v>99</v>
      </c>
      <c r="Q674">
        <v>1</v>
      </c>
      <c r="R674">
        <v>0</v>
      </c>
      <c r="S674" t="s">
        <v>97</v>
      </c>
      <c r="T674" t="s">
        <v>101</v>
      </c>
      <c r="U674" t="s">
        <v>196</v>
      </c>
      <c r="V674" t="s">
        <v>103</v>
      </c>
      <c r="W674" t="s">
        <v>122</v>
      </c>
      <c r="X674" t="s">
        <v>282</v>
      </c>
      <c r="Y674" t="s">
        <v>2725</v>
      </c>
      <c r="Z674" t="s">
        <v>97</v>
      </c>
      <c r="AB674" t="s">
        <v>145</v>
      </c>
      <c r="AC674">
        <v>0</v>
      </c>
      <c r="AD674">
        <v>7</v>
      </c>
      <c r="AE674">
        <v>0</v>
      </c>
      <c r="AG674">
        <v>0</v>
      </c>
      <c r="AH674">
        <v>1</v>
      </c>
      <c r="AI674">
        <v>0</v>
      </c>
      <c r="AJ674" s="9">
        <f t="shared" si="139"/>
        <v>7</v>
      </c>
      <c r="AK674" s="9"/>
      <c r="AL674">
        <v>0</v>
      </c>
      <c r="AM674">
        <v>0</v>
      </c>
      <c r="AN674">
        <v>0</v>
      </c>
      <c r="AO674">
        <v>0</v>
      </c>
      <c r="AP674">
        <v>0</v>
      </c>
      <c r="AQ674">
        <v>0</v>
      </c>
      <c r="AR674">
        <v>0</v>
      </c>
      <c r="AS674">
        <v>0</v>
      </c>
      <c r="AT674">
        <v>0</v>
      </c>
      <c r="AU674" t="s">
        <v>148</v>
      </c>
      <c r="AV674" t="s">
        <v>170</v>
      </c>
      <c r="AW674" t="s">
        <v>145</v>
      </c>
      <c r="AX674" t="s">
        <v>482</v>
      </c>
      <c r="AY674" t="s">
        <v>108</v>
      </c>
      <c r="AZ674" t="s">
        <v>111</v>
      </c>
      <c r="BA674" t="s">
        <v>110</v>
      </c>
      <c r="BB674">
        <v>0</v>
      </c>
      <c r="BC674">
        <v>0</v>
      </c>
      <c r="BD674">
        <v>0</v>
      </c>
      <c r="BE674" s="10" t="str">
        <f t="shared" si="150"/>
        <v>diferente</v>
      </c>
      <c r="BF674" s="10" t="str">
        <f t="shared" si="140"/>
        <v>igual</v>
      </c>
      <c r="BG674">
        <f>VLOOKUP(A674,[1]FormatoBBDD!$A$1:$CA$2248,57,FALSE)</f>
        <v>0</v>
      </c>
      <c r="BH674">
        <v>0</v>
      </c>
      <c r="BI674" t="s">
        <v>107</v>
      </c>
      <c r="BN674" t="s">
        <v>116</v>
      </c>
      <c r="BW674" t="s">
        <v>148</v>
      </c>
      <c r="BX674" t="s">
        <v>482</v>
      </c>
      <c r="CD674">
        <v>0</v>
      </c>
      <c r="CE674">
        <f t="shared" si="141"/>
        <v>2</v>
      </c>
      <c r="CF674">
        <f t="shared" si="142"/>
        <v>1</v>
      </c>
      <c r="CG674">
        <f t="shared" si="143"/>
        <v>1</v>
      </c>
      <c r="CH674">
        <f t="shared" si="144"/>
        <v>1</v>
      </c>
      <c r="CI674">
        <f t="shared" si="145"/>
        <v>1</v>
      </c>
      <c r="CJ674">
        <f t="shared" si="146"/>
        <v>1</v>
      </c>
      <c r="CK674">
        <f t="shared" si="147"/>
        <v>1</v>
      </c>
      <c r="CL674">
        <f t="shared" si="148"/>
        <v>1</v>
      </c>
      <c r="CM674">
        <f t="shared" si="138"/>
        <v>7</v>
      </c>
      <c r="CN674">
        <f t="shared" si="149"/>
        <v>1</v>
      </c>
    </row>
    <row r="675" spans="1:92">
      <c r="A675" t="s">
        <v>2726</v>
      </c>
      <c r="B675" s="8">
        <v>39641</v>
      </c>
      <c r="C675">
        <v>2008</v>
      </c>
      <c r="D675">
        <v>2008</v>
      </c>
      <c r="E675" t="s">
        <v>2727</v>
      </c>
      <c r="F675" s="8">
        <v>39792</v>
      </c>
      <c r="G675">
        <v>151</v>
      </c>
      <c r="H675" t="s">
        <v>275</v>
      </c>
      <c r="I675" t="s">
        <v>352</v>
      </c>
      <c r="J675" t="s">
        <v>94</v>
      </c>
      <c r="K675" t="s">
        <v>121</v>
      </c>
      <c r="L675" t="s">
        <v>96</v>
      </c>
      <c r="M675">
        <v>1</v>
      </c>
      <c r="N675" t="s">
        <v>140</v>
      </c>
      <c r="O675" t="s">
        <v>246</v>
      </c>
      <c r="P675" t="s">
        <v>99</v>
      </c>
      <c r="Q675">
        <v>0</v>
      </c>
      <c r="R675">
        <v>1</v>
      </c>
      <c r="S675" t="s">
        <v>100</v>
      </c>
      <c r="T675" t="s">
        <v>101</v>
      </c>
      <c r="U675" t="s">
        <v>400</v>
      </c>
      <c r="V675" t="s">
        <v>103</v>
      </c>
      <c r="W675" t="s">
        <v>122</v>
      </c>
      <c r="X675" t="s">
        <v>215</v>
      </c>
      <c r="Y675" t="s">
        <v>2728</v>
      </c>
      <c r="Z675" t="s">
        <v>97</v>
      </c>
      <c r="AB675" t="s">
        <v>145</v>
      </c>
      <c r="AC675">
        <v>0</v>
      </c>
      <c r="AD675">
        <v>7</v>
      </c>
      <c r="AE675">
        <v>0</v>
      </c>
      <c r="AG675">
        <v>0</v>
      </c>
      <c r="AH675">
        <v>1</v>
      </c>
      <c r="AI675">
        <v>0</v>
      </c>
      <c r="AJ675" s="9">
        <f t="shared" si="139"/>
        <v>7</v>
      </c>
      <c r="AK675" s="9"/>
      <c r="AL675">
        <v>0</v>
      </c>
      <c r="AM675">
        <v>0</v>
      </c>
      <c r="AN675">
        <v>0</v>
      </c>
      <c r="AO675">
        <v>0</v>
      </c>
      <c r="AP675">
        <v>0</v>
      </c>
      <c r="AQ675">
        <v>0</v>
      </c>
      <c r="AR675">
        <v>0</v>
      </c>
      <c r="AS675">
        <v>0</v>
      </c>
      <c r="AT675">
        <v>0</v>
      </c>
      <c r="AU675" t="s">
        <v>148</v>
      </c>
      <c r="AV675" t="s">
        <v>170</v>
      </c>
      <c r="AW675" t="s">
        <v>145</v>
      </c>
      <c r="AX675" t="s">
        <v>146</v>
      </c>
      <c r="AY675" t="s">
        <v>108</v>
      </c>
      <c r="AZ675" t="s">
        <v>111</v>
      </c>
      <c r="BA675" t="s">
        <v>110</v>
      </c>
      <c r="BB675">
        <v>0</v>
      </c>
      <c r="BC675">
        <v>0</v>
      </c>
      <c r="BD675">
        <v>0</v>
      </c>
      <c r="BE675" s="10" t="str">
        <f t="shared" si="150"/>
        <v>diferente</v>
      </c>
      <c r="BF675" s="10" t="str">
        <f t="shared" si="140"/>
        <v>igual</v>
      </c>
      <c r="BG675">
        <f>VLOOKUP(A675,[1]FormatoBBDD!$A$1:$CA$2248,57,FALSE)</f>
        <v>0</v>
      </c>
      <c r="BH675">
        <v>0</v>
      </c>
      <c r="BI675" t="s">
        <v>107</v>
      </c>
      <c r="BN675" t="s">
        <v>116</v>
      </c>
      <c r="BW675" t="s">
        <v>148</v>
      </c>
      <c r="CD675">
        <v>0</v>
      </c>
      <c r="CE675">
        <f t="shared" si="141"/>
        <v>1</v>
      </c>
      <c r="CF675">
        <f t="shared" si="142"/>
        <v>1</v>
      </c>
      <c r="CG675">
        <f t="shared" si="143"/>
        <v>1</v>
      </c>
      <c r="CH675">
        <f t="shared" si="144"/>
        <v>1</v>
      </c>
      <c r="CI675">
        <f t="shared" si="145"/>
        <v>1</v>
      </c>
      <c r="CJ675">
        <f t="shared" si="146"/>
        <v>1</v>
      </c>
      <c r="CK675">
        <f t="shared" si="147"/>
        <v>1</v>
      </c>
      <c r="CL675">
        <f t="shared" si="148"/>
        <v>1</v>
      </c>
      <c r="CM675">
        <f t="shared" si="138"/>
        <v>7</v>
      </c>
      <c r="CN675">
        <f t="shared" si="149"/>
        <v>1</v>
      </c>
    </row>
    <row r="676" spans="1:92">
      <c r="A676" t="s">
        <v>2729</v>
      </c>
      <c r="B676" s="8">
        <v>39763</v>
      </c>
      <c r="C676">
        <v>2008</v>
      </c>
      <c r="D676">
        <v>2008</v>
      </c>
      <c r="E676" t="s">
        <v>2730</v>
      </c>
      <c r="F676" s="8">
        <v>39792</v>
      </c>
      <c r="G676">
        <v>29</v>
      </c>
      <c r="H676" t="s">
        <v>173</v>
      </c>
      <c r="I676" t="s">
        <v>352</v>
      </c>
      <c r="J676" t="s">
        <v>94</v>
      </c>
      <c r="K676" t="s">
        <v>121</v>
      </c>
      <c r="L676" t="s">
        <v>132</v>
      </c>
      <c r="M676">
        <v>1</v>
      </c>
      <c r="N676" t="s">
        <v>140</v>
      </c>
      <c r="O676" t="s">
        <v>154</v>
      </c>
      <c r="P676" t="s">
        <v>154</v>
      </c>
      <c r="Q676">
        <v>99</v>
      </c>
      <c r="R676">
        <v>99</v>
      </c>
      <c r="S676" t="s">
        <v>100</v>
      </c>
      <c r="T676" t="s">
        <v>97</v>
      </c>
      <c r="U676" t="s">
        <v>97</v>
      </c>
      <c r="V676" t="s">
        <v>97</v>
      </c>
      <c r="W676" t="s">
        <v>122</v>
      </c>
      <c r="X676" t="s">
        <v>652</v>
      </c>
      <c r="Y676" t="s">
        <v>2731</v>
      </c>
      <c r="Z676" t="s">
        <v>97</v>
      </c>
      <c r="AB676" t="s">
        <v>145</v>
      </c>
      <c r="AC676">
        <v>0</v>
      </c>
      <c r="AD676">
        <v>7</v>
      </c>
      <c r="AE676">
        <v>0</v>
      </c>
      <c r="AG676">
        <v>0</v>
      </c>
      <c r="AH676">
        <v>1</v>
      </c>
      <c r="AI676">
        <v>0</v>
      </c>
      <c r="AJ676" s="9">
        <f t="shared" si="139"/>
        <v>7</v>
      </c>
      <c r="AK676" s="9"/>
      <c r="AL676">
        <v>0</v>
      </c>
      <c r="AM676">
        <v>0</v>
      </c>
      <c r="AN676">
        <v>0</v>
      </c>
      <c r="AO676">
        <v>0</v>
      </c>
      <c r="AP676">
        <v>0</v>
      </c>
      <c r="AQ676">
        <v>0</v>
      </c>
      <c r="AR676">
        <v>0</v>
      </c>
      <c r="AS676">
        <v>0</v>
      </c>
      <c r="AT676">
        <v>0</v>
      </c>
      <c r="AU676" t="s">
        <v>148</v>
      </c>
      <c r="AV676" t="s">
        <v>170</v>
      </c>
      <c r="AW676" t="s">
        <v>145</v>
      </c>
      <c r="AX676" t="s">
        <v>146</v>
      </c>
      <c r="AY676" t="s">
        <v>108</v>
      </c>
      <c r="AZ676" t="s">
        <v>111</v>
      </c>
      <c r="BA676" t="s">
        <v>110</v>
      </c>
      <c r="BB676">
        <v>0</v>
      </c>
      <c r="BC676">
        <v>0</v>
      </c>
      <c r="BD676">
        <v>0</v>
      </c>
      <c r="BE676" s="10" t="str">
        <f t="shared" si="150"/>
        <v>diferente</v>
      </c>
      <c r="BF676" s="10" t="str">
        <f t="shared" si="140"/>
        <v>igual</v>
      </c>
      <c r="BG676">
        <f>VLOOKUP(A676,[1]FormatoBBDD!$A$1:$CA$2248,57,FALSE)</f>
        <v>0</v>
      </c>
      <c r="BH676">
        <v>0</v>
      </c>
      <c r="BI676" t="s">
        <v>107</v>
      </c>
      <c r="BN676" t="s">
        <v>116</v>
      </c>
      <c r="BW676" t="s">
        <v>148</v>
      </c>
      <c r="CD676">
        <v>0</v>
      </c>
      <c r="CE676">
        <f t="shared" si="141"/>
        <v>1</v>
      </c>
      <c r="CF676">
        <f t="shared" si="142"/>
        <v>1</v>
      </c>
      <c r="CG676">
        <f t="shared" si="143"/>
        <v>1</v>
      </c>
      <c r="CH676">
        <f t="shared" si="144"/>
        <v>1</v>
      </c>
      <c r="CI676">
        <f t="shared" si="145"/>
        <v>1</v>
      </c>
      <c r="CJ676">
        <f t="shared" si="146"/>
        <v>1</v>
      </c>
      <c r="CK676">
        <f t="shared" si="147"/>
        <v>1</v>
      </c>
      <c r="CL676">
        <f t="shared" si="148"/>
        <v>1</v>
      </c>
      <c r="CM676">
        <f t="shared" si="138"/>
        <v>7</v>
      </c>
      <c r="CN676">
        <f t="shared" si="149"/>
        <v>1</v>
      </c>
    </row>
    <row r="677" spans="1:92">
      <c r="A677" s="11" t="s">
        <v>2732</v>
      </c>
      <c r="B677" s="12">
        <v>39765</v>
      </c>
      <c r="C677" s="11">
        <v>2008</v>
      </c>
      <c r="D677" s="11">
        <v>2009</v>
      </c>
      <c r="E677" s="11" t="s">
        <v>2733</v>
      </c>
      <c r="F677" s="12">
        <v>39834</v>
      </c>
      <c r="G677" s="11">
        <v>69</v>
      </c>
      <c r="H677" s="11" t="s">
        <v>187</v>
      </c>
      <c r="I677" s="11" t="s">
        <v>629</v>
      </c>
      <c r="J677" s="11" t="s">
        <v>211</v>
      </c>
      <c r="K677" s="11" t="s">
        <v>212</v>
      </c>
      <c r="L677" s="11" t="s">
        <v>96</v>
      </c>
      <c r="M677" s="11">
        <v>1</v>
      </c>
      <c r="N677" s="11" t="s">
        <v>270</v>
      </c>
      <c r="O677" s="11" t="s">
        <v>98</v>
      </c>
      <c r="P677" s="11" t="s">
        <v>99</v>
      </c>
      <c r="Q677" s="11">
        <v>1</v>
      </c>
      <c r="R677" s="11">
        <v>0</v>
      </c>
      <c r="S677" s="11" t="s">
        <v>100</v>
      </c>
      <c r="T677" s="11" t="s">
        <v>101</v>
      </c>
      <c r="U677" s="11" t="s">
        <v>97</v>
      </c>
      <c r="V677" s="11" t="s">
        <v>103</v>
      </c>
      <c r="W677" s="11" t="s">
        <v>197</v>
      </c>
      <c r="X677" s="11" t="s">
        <v>2226</v>
      </c>
      <c r="Y677" s="11" t="s">
        <v>2734</v>
      </c>
      <c r="Z677" s="11" t="s">
        <v>97</v>
      </c>
      <c r="AA677" s="11"/>
      <c r="AB677" s="11" t="s">
        <v>145</v>
      </c>
      <c r="AC677" s="11">
        <v>7</v>
      </c>
      <c r="AD677" s="11">
        <v>0</v>
      </c>
      <c r="AE677" s="11">
        <v>0</v>
      </c>
      <c r="AF677" s="11"/>
      <c r="AG677">
        <v>1</v>
      </c>
      <c r="AH677">
        <v>0</v>
      </c>
      <c r="AI677">
        <v>0</v>
      </c>
      <c r="AJ677" s="9">
        <f t="shared" si="139"/>
        <v>7</v>
      </c>
      <c r="AK677" s="9"/>
      <c r="AL677" s="11">
        <v>0</v>
      </c>
      <c r="AM677" s="11">
        <v>0</v>
      </c>
      <c r="AN677" s="11" t="s">
        <v>145</v>
      </c>
      <c r="AO677" s="11" t="s">
        <v>170</v>
      </c>
      <c r="AP677" s="11" t="s">
        <v>146</v>
      </c>
      <c r="AQ677" s="11" t="s">
        <v>108</v>
      </c>
      <c r="AR677" s="11" t="s">
        <v>111</v>
      </c>
      <c r="AS677" s="11" t="s">
        <v>110</v>
      </c>
      <c r="AT677" s="11" t="s">
        <v>148</v>
      </c>
      <c r="AU677">
        <v>0</v>
      </c>
      <c r="AV677">
        <v>0</v>
      </c>
      <c r="AW677">
        <v>0</v>
      </c>
      <c r="AX677">
        <v>0</v>
      </c>
      <c r="AY677">
        <v>0</v>
      </c>
      <c r="AZ677">
        <v>0</v>
      </c>
      <c r="BA677">
        <v>0</v>
      </c>
      <c r="BB677">
        <v>0</v>
      </c>
      <c r="BC677">
        <v>0</v>
      </c>
      <c r="BD677">
        <v>0</v>
      </c>
      <c r="BE677" s="10" t="str">
        <f t="shared" si="150"/>
        <v>igual</v>
      </c>
      <c r="BF677" s="10" t="str">
        <f t="shared" si="140"/>
        <v>diferente</v>
      </c>
      <c r="BG677">
        <f>VLOOKUP(A677,[1]FormatoBBDD!$A$1:$CA$2248,57,FALSE)</f>
        <v>0</v>
      </c>
      <c r="BH677">
        <v>0</v>
      </c>
      <c r="BI677" s="11" t="s">
        <v>107</v>
      </c>
      <c r="BJ677" s="11"/>
      <c r="BK677" s="11"/>
      <c r="BL677" s="11"/>
      <c r="BM677" s="11"/>
      <c r="BN677" s="11" t="s">
        <v>116</v>
      </c>
      <c r="BO677" s="11"/>
      <c r="BP677" s="11"/>
      <c r="BQ677" s="11"/>
      <c r="BR677" s="11"/>
      <c r="BS677" s="11"/>
      <c r="BT677" s="11"/>
      <c r="BU677" s="11"/>
      <c r="BV677" s="11"/>
      <c r="BW677" s="11" t="s">
        <v>148</v>
      </c>
      <c r="BX677" s="11"/>
      <c r="BY677" s="11"/>
      <c r="BZ677" s="11"/>
      <c r="CA677" s="11"/>
      <c r="CB677" s="11"/>
      <c r="CC677" s="11"/>
      <c r="CD677" s="11">
        <v>1</v>
      </c>
      <c r="CE677">
        <f t="shared" si="141"/>
        <v>1</v>
      </c>
      <c r="CF677">
        <f t="shared" si="142"/>
        <v>1</v>
      </c>
      <c r="CG677">
        <f t="shared" si="143"/>
        <v>1</v>
      </c>
      <c r="CH677">
        <f t="shared" si="144"/>
        <v>1</v>
      </c>
      <c r="CI677">
        <f t="shared" si="145"/>
        <v>1</v>
      </c>
      <c r="CJ677">
        <f t="shared" si="146"/>
        <v>1</v>
      </c>
      <c r="CK677">
        <f t="shared" si="147"/>
        <v>1</v>
      </c>
      <c r="CL677">
        <f t="shared" si="148"/>
        <v>1</v>
      </c>
      <c r="CM677">
        <f t="shared" si="138"/>
        <v>7</v>
      </c>
      <c r="CN677">
        <f t="shared" si="149"/>
        <v>1</v>
      </c>
    </row>
    <row r="678" spans="1:92">
      <c r="A678" t="s">
        <v>2735</v>
      </c>
      <c r="B678" s="8">
        <v>39766</v>
      </c>
      <c r="C678">
        <v>2008</v>
      </c>
      <c r="D678">
        <v>2009</v>
      </c>
      <c r="E678" t="s">
        <v>2736</v>
      </c>
      <c r="F678" s="8">
        <v>39827</v>
      </c>
      <c r="G678">
        <v>61</v>
      </c>
      <c r="H678" t="s">
        <v>292</v>
      </c>
      <c r="I678" t="s">
        <v>352</v>
      </c>
      <c r="J678" t="s">
        <v>94</v>
      </c>
      <c r="K678" t="s">
        <v>121</v>
      </c>
      <c r="L678" t="s">
        <v>96</v>
      </c>
      <c r="M678">
        <v>1</v>
      </c>
      <c r="N678" t="s">
        <v>140</v>
      </c>
      <c r="O678" t="s">
        <v>98</v>
      </c>
      <c r="P678" t="s">
        <v>99</v>
      </c>
      <c r="Q678">
        <v>1</v>
      </c>
      <c r="R678">
        <v>0</v>
      </c>
      <c r="S678" t="s">
        <v>100</v>
      </c>
      <c r="T678" t="s">
        <v>101</v>
      </c>
      <c r="U678" t="s">
        <v>196</v>
      </c>
      <c r="V678" t="s">
        <v>103</v>
      </c>
      <c r="W678" t="s">
        <v>122</v>
      </c>
      <c r="X678" t="s">
        <v>369</v>
      </c>
      <c r="Y678" t="s">
        <v>2737</v>
      </c>
      <c r="Z678" t="s">
        <v>97</v>
      </c>
      <c r="AB678" t="s">
        <v>145</v>
      </c>
      <c r="AC678">
        <v>0</v>
      </c>
      <c r="AD678">
        <v>7</v>
      </c>
      <c r="AE678">
        <v>0</v>
      </c>
      <c r="AG678">
        <v>0</v>
      </c>
      <c r="AH678">
        <v>1</v>
      </c>
      <c r="AI678">
        <v>0</v>
      </c>
      <c r="AJ678" s="9">
        <f t="shared" si="139"/>
        <v>7</v>
      </c>
      <c r="AK678" s="9"/>
      <c r="AL678">
        <v>0</v>
      </c>
      <c r="AM678">
        <v>0</v>
      </c>
      <c r="AN678">
        <v>0</v>
      </c>
      <c r="AO678">
        <v>0</v>
      </c>
      <c r="AP678">
        <v>0</v>
      </c>
      <c r="AQ678">
        <v>0</v>
      </c>
      <c r="AR678">
        <v>0</v>
      </c>
      <c r="AS678">
        <v>0</v>
      </c>
      <c r="AT678">
        <v>0</v>
      </c>
      <c r="AU678" t="s">
        <v>148</v>
      </c>
      <c r="AV678" t="s">
        <v>170</v>
      </c>
      <c r="AW678" t="s">
        <v>145</v>
      </c>
      <c r="AX678" t="s">
        <v>146</v>
      </c>
      <c r="AY678" t="s">
        <v>108</v>
      </c>
      <c r="AZ678" t="s">
        <v>111</v>
      </c>
      <c r="BA678" t="s">
        <v>110</v>
      </c>
      <c r="BB678">
        <v>0</v>
      </c>
      <c r="BC678">
        <v>0</v>
      </c>
      <c r="BD678">
        <v>0</v>
      </c>
      <c r="BE678" s="10" t="str">
        <f t="shared" si="150"/>
        <v>diferente</v>
      </c>
      <c r="BF678" s="10" t="str">
        <f t="shared" si="140"/>
        <v>igual</v>
      </c>
      <c r="BG678">
        <f>VLOOKUP(A678,[1]FormatoBBDD!$A$1:$CA$2248,57,FALSE)</f>
        <v>0</v>
      </c>
      <c r="BH678">
        <v>0</v>
      </c>
      <c r="BI678" t="s">
        <v>107</v>
      </c>
      <c r="BN678" t="s">
        <v>116</v>
      </c>
      <c r="BW678" t="s">
        <v>148</v>
      </c>
      <c r="CD678">
        <v>0</v>
      </c>
      <c r="CE678">
        <f t="shared" si="141"/>
        <v>1</v>
      </c>
      <c r="CF678">
        <f t="shared" si="142"/>
        <v>1</v>
      </c>
      <c r="CG678">
        <f t="shared" si="143"/>
        <v>1</v>
      </c>
      <c r="CH678">
        <f t="shared" si="144"/>
        <v>1</v>
      </c>
      <c r="CI678">
        <f t="shared" si="145"/>
        <v>1</v>
      </c>
      <c r="CJ678">
        <f t="shared" si="146"/>
        <v>1</v>
      </c>
      <c r="CK678">
        <f t="shared" si="147"/>
        <v>1</v>
      </c>
      <c r="CL678">
        <f t="shared" si="148"/>
        <v>1</v>
      </c>
      <c r="CM678">
        <f t="shared" si="138"/>
        <v>7</v>
      </c>
      <c r="CN678">
        <f t="shared" si="149"/>
        <v>1</v>
      </c>
    </row>
    <row r="679" spans="1:92">
      <c r="A679" t="s">
        <v>2738</v>
      </c>
      <c r="B679" s="8">
        <v>39772</v>
      </c>
      <c r="C679">
        <v>2008</v>
      </c>
      <c r="D679">
        <v>2008</v>
      </c>
      <c r="E679" t="s">
        <v>2739</v>
      </c>
      <c r="F679" s="8">
        <v>39799</v>
      </c>
      <c r="G679">
        <v>27</v>
      </c>
      <c r="H679" t="s">
        <v>119</v>
      </c>
      <c r="I679" t="s">
        <v>352</v>
      </c>
      <c r="J679" t="s">
        <v>94</v>
      </c>
      <c r="K679" t="s">
        <v>121</v>
      </c>
      <c r="L679" t="s">
        <v>96</v>
      </c>
      <c r="M679">
        <v>1</v>
      </c>
      <c r="N679" t="s">
        <v>140</v>
      </c>
      <c r="O679" t="s">
        <v>98</v>
      </c>
      <c r="P679" t="s">
        <v>99</v>
      </c>
      <c r="Q679">
        <v>1</v>
      </c>
      <c r="R679">
        <v>0</v>
      </c>
      <c r="S679" t="s">
        <v>100</v>
      </c>
      <c r="T679" t="s">
        <v>101</v>
      </c>
      <c r="U679" t="s">
        <v>196</v>
      </c>
      <c r="V679" t="s">
        <v>103</v>
      </c>
      <c r="W679" t="s">
        <v>122</v>
      </c>
      <c r="X679" t="s">
        <v>282</v>
      </c>
      <c r="Y679" t="s">
        <v>2740</v>
      </c>
      <c r="Z679" t="s">
        <v>97</v>
      </c>
      <c r="AB679" t="s">
        <v>145</v>
      </c>
      <c r="AC679">
        <v>0</v>
      </c>
      <c r="AD679">
        <v>7</v>
      </c>
      <c r="AE679">
        <v>0</v>
      </c>
      <c r="AG679">
        <v>0</v>
      </c>
      <c r="AH679">
        <v>1</v>
      </c>
      <c r="AI679">
        <v>0</v>
      </c>
      <c r="AJ679" s="9">
        <f t="shared" si="139"/>
        <v>7</v>
      </c>
      <c r="AK679" s="9"/>
      <c r="AL679">
        <v>0</v>
      </c>
      <c r="AM679">
        <v>0</v>
      </c>
      <c r="AN679">
        <v>0</v>
      </c>
      <c r="AO679">
        <v>0</v>
      </c>
      <c r="AP679">
        <v>0</v>
      </c>
      <c r="AQ679">
        <v>0</v>
      </c>
      <c r="AR679">
        <v>0</v>
      </c>
      <c r="AS679">
        <v>0</v>
      </c>
      <c r="AT679">
        <v>0</v>
      </c>
      <c r="AU679" t="s">
        <v>148</v>
      </c>
      <c r="AV679" t="s">
        <v>170</v>
      </c>
      <c r="AW679" t="s">
        <v>145</v>
      </c>
      <c r="AX679" t="s">
        <v>146</v>
      </c>
      <c r="AY679" t="s">
        <v>108</v>
      </c>
      <c r="AZ679" t="s">
        <v>111</v>
      </c>
      <c r="BA679" t="s">
        <v>110</v>
      </c>
      <c r="BB679">
        <v>0</v>
      </c>
      <c r="BC679">
        <v>0</v>
      </c>
      <c r="BD679">
        <v>0</v>
      </c>
      <c r="BE679" s="10" t="str">
        <f t="shared" si="150"/>
        <v>diferente</v>
      </c>
      <c r="BF679" s="10" t="str">
        <f t="shared" si="140"/>
        <v>igual</v>
      </c>
      <c r="BG679">
        <f>VLOOKUP(A679,[1]FormatoBBDD!$A$1:$CA$2248,57,FALSE)</f>
        <v>0</v>
      </c>
      <c r="BH679">
        <v>0</v>
      </c>
      <c r="BI679" t="s">
        <v>107</v>
      </c>
      <c r="BN679" t="s">
        <v>116</v>
      </c>
      <c r="CD679">
        <v>0</v>
      </c>
      <c r="CE679">
        <f t="shared" si="141"/>
        <v>0</v>
      </c>
      <c r="CF679">
        <f t="shared" si="142"/>
        <v>1</v>
      </c>
      <c r="CG679">
        <f t="shared" si="143"/>
        <v>1</v>
      </c>
      <c r="CH679">
        <f t="shared" si="144"/>
        <v>1</v>
      </c>
      <c r="CI679">
        <f t="shared" si="145"/>
        <v>1</v>
      </c>
      <c r="CJ679">
        <f t="shared" si="146"/>
        <v>1</v>
      </c>
      <c r="CK679">
        <f t="shared" si="147"/>
        <v>1</v>
      </c>
      <c r="CL679">
        <f t="shared" si="148"/>
        <v>1</v>
      </c>
      <c r="CM679">
        <f t="shared" si="138"/>
        <v>7</v>
      </c>
      <c r="CN679">
        <f t="shared" si="149"/>
        <v>1</v>
      </c>
    </row>
    <row r="680" spans="1:92">
      <c r="A680" t="s">
        <v>2741</v>
      </c>
      <c r="B680" s="8">
        <v>39776</v>
      </c>
      <c r="C680">
        <v>2008</v>
      </c>
      <c r="D680">
        <v>2009</v>
      </c>
      <c r="E680" t="s">
        <v>2742</v>
      </c>
      <c r="F680" s="8">
        <v>40057</v>
      </c>
      <c r="G680">
        <v>281</v>
      </c>
      <c r="H680" t="s">
        <v>275</v>
      </c>
      <c r="I680" t="s">
        <v>352</v>
      </c>
      <c r="J680" t="s">
        <v>94</v>
      </c>
      <c r="K680" t="s">
        <v>121</v>
      </c>
      <c r="L680" t="s">
        <v>96</v>
      </c>
      <c r="M680">
        <v>1</v>
      </c>
      <c r="N680" t="s">
        <v>140</v>
      </c>
      <c r="O680" t="s">
        <v>246</v>
      </c>
      <c r="P680" t="s">
        <v>99</v>
      </c>
      <c r="Q680">
        <v>0</v>
      </c>
      <c r="R680">
        <v>1</v>
      </c>
      <c r="S680" t="s">
        <v>100</v>
      </c>
      <c r="T680" t="s">
        <v>479</v>
      </c>
      <c r="U680" t="s">
        <v>196</v>
      </c>
      <c r="V680" t="s">
        <v>103</v>
      </c>
      <c r="W680" t="s">
        <v>122</v>
      </c>
      <c r="X680" t="s">
        <v>215</v>
      </c>
      <c r="Y680" t="s">
        <v>2743</v>
      </c>
      <c r="Z680" t="s">
        <v>97</v>
      </c>
      <c r="AB680" t="s">
        <v>145</v>
      </c>
      <c r="AC680">
        <v>0</v>
      </c>
      <c r="AD680">
        <v>7</v>
      </c>
      <c r="AE680">
        <v>0</v>
      </c>
      <c r="AG680">
        <v>0</v>
      </c>
      <c r="AH680">
        <v>1</v>
      </c>
      <c r="AI680">
        <v>0</v>
      </c>
      <c r="AJ680" s="9">
        <f t="shared" si="139"/>
        <v>7</v>
      </c>
      <c r="AK680" s="9"/>
      <c r="AL680">
        <v>0</v>
      </c>
      <c r="AM680">
        <v>0</v>
      </c>
      <c r="AN680">
        <v>0</v>
      </c>
      <c r="AO680">
        <v>0</v>
      </c>
      <c r="AP680">
        <v>0</v>
      </c>
      <c r="AQ680">
        <v>0</v>
      </c>
      <c r="AR680">
        <v>0</v>
      </c>
      <c r="AS680">
        <v>0</v>
      </c>
      <c r="AT680">
        <v>0</v>
      </c>
      <c r="AU680" t="s">
        <v>207</v>
      </c>
      <c r="AV680" t="s">
        <v>170</v>
      </c>
      <c r="AW680" t="s">
        <v>145</v>
      </c>
      <c r="AX680" t="s">
        <v>146</v>
      </c>
      <c r="AY680" t="s">
        <v>108</v>
      </c>
      <c r="AZ680" t="s">
        <v>111</v>
      </c>
      <c r="BA680" t="s">
        <v>110</v>
      </c>
      <c r="BB680">
        <v>0</v>
      </c>
      <c r="BC680">
        <v>0</v>
      </c>
      <c r="BD680">
        <v>0</v>
      </c>
      <c r="BE680" s="10" t="str">
        <f t="shared" si="150"/>
        <v>diferente</v>
      </c>
      <c r="BF680" s="10" t="str">
        <f t="shared" si="140"/>
        <v>igual</v>
      </c>
      <c r="BG680">
        <f>VLOOKUP(A680,[1]FormatoBBDD!$A$1:$CA$2248,57,FALSE)</f>
        <v>0</v>
      </c>
      <c r="BH680">
        <v>0</v>
      </c>
      <c r="BI680" t="s">
        <v>107</v>
      </c>
      <c r="BN680" t="s">
        <v>116</v>
      </c>
      <c r="BW680" t="s">
        <v>207</v>
      </c>
      <c r="CD680">
        <v>0</v>
      </c>
      <c r="CE680">
        <f t="shared" si="141"/>
        <v>1</v>
      </c>
      <c r="CF680">
        <f t="shared" si="142"/>
        <v>1</v>
      </c>
      <c r="CG680">
        <f t="shared" si="143"/>
        <v>1</v>
      </c>
      <c r="CH680">
        <f t="shared" si="144"/>
        <v>1</v>
      </c>
      <c r="CI680">
        <f t="shared" si="145"/>
        <v>1</v>
      </c>
      <c r="CJ680">
        <f t="shared" si="146"/>
        <v>1</v>
      </c>
      <c r="CK680">
        <f t="shared" si="147"/>
        <v>1</v>
      </c>
      <c r="CL680">
        <f t="shared" si="148"/>
        <v>1</v>
      </c>
      <c r="CM680">
        <f t="shared" si="138"/>
        <v>7</v>
      </c>
      <c r="CN680">
        <f t="shared" si="149"/>
        <v>1</v>
      </c>
    </row>
    <row r="681" spans="1:92">
      <c r="A681" t="s">
        <v>2744</v>
      </c>
      <c r="B681" s="8">
        <v>39779</v>
      </c>
      <c r="C681">
        <v>2008</v>
      </c>
      <c r="D681">
        <v>2009</v>
      </c>
      <c r="E681" t="s">
        <v>2745</v>
      </c>
      <c r="F681" s="8">
        <v>40057</v>
      </c>
      <c r="G681">
        <v>278</v>
      </c>
      <c r="H681" t="s">
        <v>268</v>
      </c>
      <c r="I681" t="s">
        <v>352</v>
      </c>
      <c r="J681" t="s">
        <v>94</v>
      </c>
      <c r="K681" t="s">
        <v>121</v>
      </c>
      <c r="L681" t="s">
        <v>96</v>
      </c>
      <c r="M681">
        <v>1</v>
      </c>
      <c r="N681" t="s">
        <v>195</v>
      </c>
      <c r="O681" t="s">
        <v>98</v>
      </c>
      <c r="P681" t="s">
        <v>99</v>
      </c>
      <c r="Q681">
        <v>1</v>
      </c>
      <c r="R681">
        <v>0</v>
      </c>
      <c r="S681" t="s">
        <v>100</v>
      </c>
      <c r="T681" t="s">
        <v>101</v>
      </c>
      <c r="U681" t="s">
        <v>196</v>
      </c>
      <c r="V681" t="s">
        <v>103</v>
      </c>
      <c r="W681" t="s">
        <v>122</v>
      </c>
      <c r="X681" t="s">
        <v>547</v>
      </c>
      <c r="Y681" t="s">
        <v>617</v>
      </c>
      <c r="Z681" t="s">
        <v>97</v>
      </c>
      <c r="AB681" t="s">
        <v>145</v>
      </c>
      <c r="AC681">
        <v>0</v>
      </c>
      <c r="AD681">
        <v>7</v>
      </c>
      <c r="AE681">
        <v>0</v>
      </c>
      <c r="AG681">
        <v>0</v>
      </c>
      <c r="AH681">
        <v>1</v>
      </c>
      <c r="AI681">
        <v>0</v>
      </c>
      <c r="AJ681" s="9">
        <f t="shared" si="139"/>
        <v>7</v>
      </c>
      <c r="AK681" s="9"/>
      <c r="AL681">
        <v>0</v>
      </c>
      <c r="AM681">
        <v>0</v>
      </c>
      <c r="AN681">
        <v>0</v>
      </c>
      <c r="AO681">
        <v>0</v>
      </c>
      <c r="AP681">
        <v>0</v>
      </c>
      <c r="AQ681">
        <v>0</v>
      </c>
      <c r="AR681">
        <v>0</v>
      </c>
      <c r="AS681">
        <v>0</v>
      </c>
      <c r="AT681">
        <v>0</v>
      </c>
      <c r="AU681" t="s">
        <v>148</v>
      </c>
      <c r="AV681" t="s">
        <v>170</v>
      </c>
      <c r="AW681" t="s">
        <v>145</v>
      </c>
      <c r="AX681" t="s">
        <v>146</v>
      </c>
      <c r="AY681" t="s">
        <v>108</v>
      </c>
      <c r="AZ681" t="s">
        <v>111</v>
      </c>
      <c r="BA681" t="s">
        <v>110</v>
      </c>
      <c r="BB681">
        <v>0</v>
      </c>
      <c r="BC681">
        <v>0</v>
      </c>
      <c r="BD681">
        <v>0</v>
      </c>
      <c r="BE681" s="10" t="str">
        <f t="shared" si="150"/>
        <v>diferente</v>
      </c>
      <c r="BF681" s="10" t="str">
        <f t="shared" si="140"/>
        <v>igual</v>
      </c>
      <c r="BG681">
        <f>VLOOKUP(A681,[1]FormatoBBDD!$A$1:$CA$2248,57,FALSE)</f>
        <v>0</v>
      </c>
      <c r="BH681">
        <v>0</v>
      </c>
      <c r="BI681" t="s">
        <v>107</v>
      </c>
      <c r="BN681" t="s">
        <v>116</v>
      </c>
      <c r="BW681" t="s">
        <v>148</v>
      </c>
      <c r="CD681">
        <v>0</v>
      </c>
      <c r="CE681">
        <f t="shared" si="141"/>
        <v>1</v>
      </c>
      <c r="CF681">
        <f t="shared" si="142"/>
        <v>1</v>
      </c>
      <c r="CG681">
        <f t="shared" si="143"/>
        <v>1</v>
      </c>
      <c r="CH681">
        <f t="shared" si="144"/>
        <v>1</v>
      </c>
      <c r="CI681">
        <f t="shared" si="145"/>
        <v>1</v>
      </c>
      <c r="CJ681">
        <f t="shared" si="146"/>
        <v>1</v>
      </c>
      <c r="CK681">
        <f t="shared" si="147"/>
        <v>1</v>
      </c>
      <c r="CL681">
        <f t="shared" si="148"/>
        <v>1</v>
      </c>
      <c r="CM681">
        <f t="shared" si="138"/>
        <v>7</v>
      </c>
      <c r="CN681">
        <f t="shared" si="149"/>
        <v>1</v>
      </c>
    </row>
    <row r="682" spans="1:92">
      <c r="A682" t="s">
        <v>2746</v>
      </c>
      <c r="B682" s="8">
        <v>39778</v>
      </c>
      <c r="C682">
        <v>2008</v>
      </c>
      <c r="D682">
        <v>2009</v>
      </c>
      <c r="E682" t="s">
        <v>2747</v>
      </c>
      <c r="F682" s="8">
        <v>39827</v>
      </c>
      <c r="G682">
        <v>49</v>
      </c>
      <c r="H682" t="s">
        <v>130</v>
      </c>
      <c r="I682" t="s">
        <v>352</v>
      </c>
      <c r="J682" t="s">
        <v>94</v>
      </c>
      <c r="K682" t="s">
        <v>121</v>
      </c>
      <c r="L682" t="s">
        <v>96</v>
      </c>
      <c r="M682">
        <v>1</v>
      </c>
      <c r="N682" t="s">
        <v>140</v>
      </c>
      <c r="O682" t="s">
        <v>98</v>
      </c>
      <c r="P682" t="s">
        <v>99</v>
      </c>
      <c r="Q682">
        <v>1</v>
      </c>
      <c r="R682">
        <v>0</v>
      </c>
      <c r="S682" t="s">
        <v>100</v>
      </c>
      <c r="T682" t="s">
        <v>101</v>
      </c>
      <c r="U682" t="s">
        <v>97</v>
      </c>
      <c r="V682" t="s">
        <v>103</v>
      </c>
      <c r="W682" t="s">
        <v>122</v>
      </c>
      <c r="X682" t="s">
        <v>2748</v>
      </c>
      <c r="Y682" t="s">
        <v>2749</v>
      </c>
      <c r="Z682" t="s">
        <v>97</v>
      </c>
      <c r="AB682" t="s">
        <v>145</v>
      </c>
      <c r="AC682">
        <v>0</v>
      </c>
      <c r="AD682">
        <v>7</v>
      </c>
      <c r="AE682">
        <v>0</v>
      </c>
      <c r="AG682">
        <v>0</v>
      </c>
      <c r="AH682">
        <v>1</v>
      </c>
      <c r="AI682">
        <v>0</v>
      </c>
      <c r="AJ682" s="9">
        <f t="shared" si="139"/>
        <v>7</v>
      </c>
      <c r="AK682" s="9"/>
      <c r="AL682">
        <v>0</v>
      </c>
      <c r="AM682">
        <v>0</v>
      </c>
      <c r="AN682">
        <v>0</v>
      </c>
      <c r="AO682">
        <v>0</v>
      </c>
      <c r="AP682">
        <v>0</v>
      </c>
      <c r="AQ682">
        <v>0</v>
      </c>
      <c r="AR682">
        <v>0</v>
      </c>
      <c r="AS682">
        <v>0</v>
      </c>
      <c r="AT682">
        <v>0</v>
      </c>
      <c r="AU682" t="s">
        <v>148</v>
      </c>
      <c r="AV682" t="s">
        <v>170</v>
      </c>
      <c r="AW682" t="s">
        <v>145</v>
      </c>
      <c r="AX682" t="s">
        <v>146</v>
      </c>
      <c r="AY682" t="s">
        <v>108</v>
      </c>
      <c r="AZ682" t="s">
        <v>111</v>
      </c>
      <c r="BA682" t="s">
        <v>110</v>
      </c>
      <c r="BB682">
        <v>0</v>
      </c>
      <c r="BC682">
        <v>0</v>
      </c>
      <c r="BD682">
        <v>0</v>
      </c>
      <c r="BE682" s="10" t="str">
        <f t="shared" si="150"/>
        <v>diferente</v>
      </c>
      <c r="BF682" s="10" t="str">
        <f t="shared" si="140"/>
        <v>igual</v>
      </c>
      <c r="BG682">
        <f>VLOOKUP(A682,[1]FormatoBBDD!$A$1:$CA$2248,57,FALSE)</f>
        <v>0</v>
      </c>
      <c r="BH682">
        <v>0</v>
      </c>
      <c r="BI682" t="s">
        <v>107</v>
      </c>
      <c r="BN682" t="s">
        <v>116</v>
      </c>
      <c r="CD682">
        <v>0</v>
      </c>
      <c r="CE682">
        <f t="shared" si="141"/>
        <v>0</v>
      </c>
      <c r="CF682">
        <f t="shared" si="142"/>
        <v>1</v>
      </c>
      <c r="CG682">
        <f t="shared" si="143"/>
        <v>1</v>
      </c>
      <c r="CH682">
        <f t="shared" si="144"/>
        <v>1</v>
      </c>
      <c r="CI682">
        <f t="shared" si="145"/>
        <v>1</v>
      </c>
      <c r="CJ682">
        <f t="shared" si="146"/>
        <v>1</v>
      </c>
      <c r="CK682">
        <f t="shared" si="147"/>
        <v>1</v>
      </c>
      <c r="CL682">
        <f t="shared" si="148"/>
        <v>1</v>
      </c>
      <c r="CM682">
        <f t="shared" si="138"/>
        <v>7</v>
      </c>
      <c r="CN682">
        <f t="shared" si="149"/>
        <v>1</v>
      </c>
    </row>
    <row r="683" spans="1:92">
      <c r="A683" t="s">
        <v>2750</v>
      </c>
      <c r="B683" s="8">
        <v>39780</v>
      </c>
      <c r="C683">
        <v>2008</v>
      </c>
      <c r="D683">
        <v>2009</v>
      </c>
      <c r="E683" t="s">
        <v>2751</v>
      </c>
      <c r="F683" s="8">
        <v>40057</v>
      </c>
      <c r="G683">
        <v>277</v>
      </c>
      <c r="H683" t="s">
        <v>268</v>
      </c>
      <c r="I683" t="s">
        <v>352</v>
      </c>
      <c r="J683" t="s">
        <v>94</v>
      </c>
      <c r="K683" t="s">
        <v>121</v>
      </c>
      <c r="L683" t="s">
        <v>96</v>
      </c>
      <c r="M683">
        <v>1</v>
      </c>
      <c r="N683" t="s">
        <v>97</v>
      </c>
      <c r="O683" t="s">
        <v>97</v>
      </c>
      <c r="P683" t="s">
        <v>97</v>
      </c>
      <c r="Q683">
        <v>99</v>
      </c>
      <c r="R683">
        <v>99</v>
      </c>
      <c r="S683" t="s">
        <v>97</v>
      </c>
      <c r="T683" t="s">
        <v>97</v>
      </c>
      <c r="U683" t="s">
        <v>97</v>
      </c>
      <c r="V683" t="s">
        <v>103</v>
      </c>
      <c r="W683" t="s">
        <v>122</v>
      </c>
      <c r="X683" t="s">
        <v>1176</v>
      </c>
      <c r="Y683" t="s">
        <v>2752</v>
      </c>
      <c r="Z683" t="s">
        <v>97</v>
      </c>
      <c r="AB683" t="s">
        <v>145</v>
      </c>
      <c r="AC683">
        <v>0</v>
      </c>
      <c r="AD683">
        <v>7</v>
      </c>
      <c r="AE683">
        <v>0</v>
      </c>
      <c r="AG683">
        <v>0</v>
      </c>
      <c r="AH683">
        <v>1</v>
      </c>
      <c r="AI683">
        <v>0</v>
      </c>
      <c r="AJ683" s="9">
        <f t="shared" si="139"/>
        <v>7</v>
      </c>
      <c r="AK683" s="9"/>
      <c r="AL683">
        <v>0</v>
      </c>
      <c r="AM683">
        <v>0</v>
      </c>
      <c r="AN683">
        <v>0</v>
      </c>
      <c r="AO683">
        <v>0</v>
      </c>
      <c r="AP683">
        <v>0</v>
      </c>
      <c r="AQ683">
        <v>0</v>
      </c>
      <c r="AR683">
        <v>0</v>
      </c>
      <c r="AS683">
        <v>0</v>
      </c>
      <c r="AT683">
        <v>0</v>
      </c>
      <c r="AU683" t="s">
        <v>148</v>
      </c>
      <c r="AV683" t="s">
        <v>207</v>
      </c>
      <c r="AW683" t="s">
        <v>145</v>
      </c>
      <c r="AX683" t="s">
        <v>146</v>
      </c>
      <c r="AY683" t="s">
        <v>229</v>
      </c>
      <c r="AZ683" t="s">
        <v>111</v>
      </c>
      <c r="BA683" t="s">
        <v>110</v>
      </c>
      <c r="BB683">
        <v>0</v>
      </c>
      <c r="BC683">
        <v>0</v>
      </c>
      <c r="BD683">
        <v>0</v>
      </c>
      <c r="BE683" s="10" t="str">
        <f t="shared" si="150"/>
        <v>diferente</v>
      </c>
      <c r="BF683" s="10" t="str">
        <f t="shared" si="140"/>
        <v>igual</v>
      </c>
      <c r="BG683">
        <f>VLOOKUP(A683,[1]FormatoBBDD!$A$1:$CA$2248,57,FALSE)</f>
        <v>0</v>
      </c>
      <c r="BH683">
        <v>0</v>
      </c>
      <c r="BI683" t="s">
        <v>107</v>
      </c>
      <c r="BN683" t="s">
        <v>116</v>
      </c>
      <c r="BW683" t="s">
        <v>148</v>
      </c>
      <c r="BX683" t="s">
        <v>207</v>
      </c>
      <c r="BY683" t="s">
        <v>229</v>
      </c>
      <c r="CD683">
        <v>0</v>
      </c>
      <c r="CE683">
        <f t="shared" si="141"/>
        <v>3</v>
      </c>
      <c r="CF683">
        <f t="shared" si="142"/>
        <v>1</v>
      </c>
      <c r="CG683">
        <f t="shared" si="143"/>
        <v>1</v>
      </c>
      <c r="CH683">
        <f t="shared" si="144"/>
        <v>1</v>
      </c>
      <c r="CI683">
        <f t="shared" si="145"/>
        <v>1</v>
      </c>
      <c r="CJ683">
        <f t="shared" si="146"/>
        <v>1</v>
      </c>
      <c r="CK683">
        <f t="shared" si="147"/>
        <v>1</v>
      </c>
      <c r="CL683">
        <f t="shared" si="148"/>
        <v>1</v>
      </c>
      <c r="CM683">
        <f t="shared" si="138"/>
        <v>7</v>
      </c>
      <c r="CN683">
        <f t="shared" si="149"/>
        <v>1</v>
      </c>
    </row>
    <row r="684" spans="1:92">
      <c r="A684" t="s">
        <v>2753</v>
      </c>
      <c r="B684" s="8">
        <v>39780</v>
      </c>
      <c r="C684">
        <v>2008</v>
      </c>
      <c r="D684">
        <v>2009</v>
      </c>
      <c r="E684" t="s">
        <v>2754</v>
      </c>
      <c r="F684" s="8">
        <v>40057</v>
      </c>
      <c r="G684">
        <v>277</v>
      </c>
      <c r="H684" t="s">
        <v>119</v>
      </c>
      <c r="I684" t="s">
        <v>352</v>
      </c>
      <c r="J684" t="s">
        <v>94</v>
      </c>
      <c r="K684" t="s">
        <v>121</v>
      </c>
      <c r="L684" t="s">
        <v>96</v>
      </c>
      <c r="M684">
        <v>1</v>
      </c>
      <c r="N684" t="s">
        <v>153</v>
      </c>
      <c r="O684" t="s">
        <v>98</v>
      </c>
      <c r="P684" t="s">
        <v>99</v>
      </c>
      <c r="Q684">
        <v>1</v>
      </c>
      <c r="R684">
        <v>0</v>
      </c>
      <c r="S684" t="s">
        <v>100</v>
      </c>
      <c r="T684" t="s">
        <v>213</v>
      </c>
      <c r="U684" t="s">
        <v>97</v>
      </c>
      <c r="V684" t="s">
        <v>103</v>
      </c>
      <c r="W684" t="s">
        <v>122</v>
      </c>
      <c r="X684" t="s">
        <v>123</v>
      </c>
      <c r="Y684" t="s">
        <v>272</v>
      </c>
      <c r="Z684" t="s">
        <v>97</v>
      </c>
      <c r="AB684" t="s">
        <v>145</v>
      </c>
      <c r="AC684">
        <v>0</v>
      </c>
      <c r="AD684">
        <v>7</v>
      </c>
      <c r="AE684">
        <v>0</v>
      </c>
      <c r="AG684">
        <v>0</v>
      </c>
      <c r="AH684">
        <v>1</v>
      </c>
      <c r="AI684">
        <v>0</v>
      </c>
      <c r="AJ684" s="9">
        <f t="shared" si="139"/>
        <v>7</v>
      </c>
      <c r="AK684" s="9"/>
      <c r="AL684">
        <v>0</v>
      </c>
      <c r="AM684">
        <v>0</v>
      </c>
      <c r="AN684">
        <v>0</v>
      </c>
      <c r="AO684">
        <v>0</v>
      </c>
      <c r="AP684">
        <v>0</v>
      </c>
      <c r="AQ684">
        <v>0</v>
      </c>
      <c r="AR684">
        <v>0</v>
      </c>
      <c r="AS684">
        <v>0</v>
      </c>
      <c r="AT684">
        <v>0</v>
      </c>
      <c r="AU684" t="s">
        <v>148</v>
      </c>
      <c r="AV684" t="s">
        <v>207</v>
      </c>
      <c r="AW684" t="s">
        <v>145</v>
      </c>
      <c r="AX684" t="s">
        <v>146</v>
      </c>
      <c r="AY684" t="s">
        <v>229</v>
      </c>
      <c r="AZ684" t="s">
        <v>111</v>
      </c>
      <c r="BA684" t="s">
        <v>110</v>
      </c>
      <c r="BB684">
        <v>0</v>
      </c>
      <c r="BC684">
        <v>0</v>
      </c>
      <c r="BD684">
        <v>0</v>
      </c>
      <c r="BE684" s="10" t="str">
        <f t="shared" si="150"/>
        <v>diferente</v>
      </c>
      <c r="BF684" s="10" t="str">
        <f t="shared" si="140"/>
        <v>igual</v>
      </c>
      <c r="BG684">
        <f>VLOOKUP(A684,[1]FormatoBBDD!$A$1:$CA$2248,57,FALSE)</f>
        <v>0</v>
      </c>
      <c r="BH684">
        <v>0</v>
      </c>
      <c r="BI684" t="s">
        <v>107</v>
      </c>
      <c r="BN684" t="s">
        <v>116</v>
      </c>
      <c r="CD684">
        <v>0</v>
      </c>
      <c r="CE684">
        <f t="shared" si="141"/>
        <v>0</v>
      </c>
      <c r="CF684">
        <f t="shared" si="142"/>
        <v>1</v>
      </c>
      <c r="CG684">
        <f t="shared" si="143"/>
        <v>1</v>
      </c>
      <c r="CH684">
        <f t="shared" si="144"/>
        <v>1</v>
      </c>
      <c r="CI684">
        <f t="shared" si="145"/>
        <v>1</v>
      </c>
      <c r="CJ684">
        <f t="shared" si="146"/>
        <v>1</v>
      </c>
      <c r="CK684">
        <f t="shared" si="147"/>
        <v>1</v>
      </c>
      <c r="CL684">
        <f t="shared" si="148"/>
        <v>1</v>
      </c>
      <c r="CM684">
        <f t="shared" si="138"/>
        <v>7</v>
      </c>
      <c r="CN684">
        <f t="shared" si="149"/>
        <v>1</v>
      </c>
    </row>
    <row r="685" spans="1:92">
      <c r="A685" t="s">
        <v>2755</v>
      </c>
      <c r="B685" s="8">
        <v>39459</v>
      </c>
      <c r="C685">
        <v>2008</v>
      </c>
      <c r="D685">
        <v>2009</v>
      </c>
      <c r="E685" t="s">
        <v>2756</v>
      </c>
      <c r="F685" s="8">
        <v>39827</v>
      </c>
      <c r="G685">
        <v>368</v>
      </c>
      <c r="H685" t="s">
        <v>292</v>
      </c>
      <c r="I685" t="s">
        <v>352</v>
      </c>
      <c r="J685" t="s">
        <v>94</v>
      </c>
      <c r="K685" t="s">
        <v>121</v>
      </c>
      <c r="L685" t="s">
        <v>96</v>
      </c>
      <c r="M685">
        <v>1</v>
      </c>
      <c r="N685" t="s">
        <v>140</v>
      </c>
      <c r="O685" t="s">
        <v>98</v>
      </c>
      <c r="P685" t="s">
        <v>99</v>
      </c>
      <c r="Q685">
        <v>1</v>
      </c>
      <c r="R685">
        <v>0</v>
      </c>
      <c r="S685" t="s">
        <v>100</v>
      </c>
      <c r="T685" t="s">
        <v>101</v>
      </c>
      <c r="U685" t="s">
        <v>196</v>
      </c>
      <c r="V685" t="s">
        <v>103</v>
      </c>
      <c r="W685" t="s">
        <v>122</v>
      </c>
      <c r="X685" t="s">
        <v>369</v>
      </c>
      <c r="Y685" t="s">
        <v>2757</v>
      </c>
      <c r="Z685" t="s">
        <v>97</v>
      </c>
      <c r="AB685" t="s">
        <v>145</v>
      </c>
      <c r="AC685">
        <v>0</v>
      </c>
      <c r="AD685">
        <v>7</v>
      </c>
      <c r="AE685">
        <v>0</v>
      </c>
      <c r="AG685">
        <v>0</v>
      </c>
      <c r="AH685">
        <v>1</v>
      </c>
      <c r="AI685">
        <v>0</v>
      </c>
      <c r="AJ685" s="9">
        <f t="shared" si="139"/>
        <v>7</v>
      </c>
      <c r="AK685" s="9"/>
      <c r="AL685">
        <v>0</v>
      </c>
      <c r="AM685">
        <v>0</v>
      </c>
      <c r="AN685">
        <v>0</v>
      </c>
      <c r="AO685">
        <v>0</v>
      </c>
      <c r="AP685">
        <v>0</v>
      </c>
      <c r="AQ685">
        <v>0</v>
      </c>
      <c r="AR685">
        <v>0</v>
      </c>
      <c r="AS685">
        <v>0</v>
      </c>
      <c r="AT685">
        <v>0</v>
      </c>
      <c r="AU685" t="s">
        <v>148</v>
      </c>
      <c r="AV685" t="s">
        <v>170</v>
      </c>
      <c r="AW685" t="s">
        <v>145</v>
      </c>
      <c r="AX685" t="s">
        <v>146</v>
      </c>
      <c r="AY685" t="s">
        <v>108</v>
      </c>
      <c r="AZ685" t="s">
        <v>111</v>
      </c>
      <c r="BA685" t="s">
        <v>110</v>
      </c>
      <c r="BB685">
        <v>0</v>
      </c>
      <c r="BC685">
        <v>0</v>
      </c>
      <c r="BD685">
        <v>0</v>
      </c>
      <c r="BE685" s="10" t="str">
        <f t="shared" si="150"/>
        <v>diferente</v>
      </c>
      <c r="BF685" s="10" t="str">
        <f t="shared" si="140"/>
        <v>igual</v>
      </c>
      <c r="BG685">
        <f>VLOOKUP(A685,[1]FormatoBBDD!$A$1:$CA$2248,57,FALSE)</f>
        <v>0</v>
      </c>
      <c r="BH685">
        <v>0</v>
      </c>
      <c r="BI685" t="s">
        <v>107</v>
      </c>
      <c r="BN685" t="s">
        <v>116</v>
      </c>
      <c r="CD685">
        <v>0</v>
      </c>
      <c r="CE685">
        <f t="shared" si="141"/>
        <v>0</v>
      </c>
      <c r="CF685">
        <f t="shared" si="142"/>
        <v>1</v>
      </c>
      <c r="CG685">
        <f t="shared" si="143"/>
        <v>1</v>
      </c>
      <c r="CH685">
        <f t="shared" si="144"/>
        <v>1</v>
      </c>
      <c r="CI685">
        <f t="shared" si="145"/>
        <v>1</v>
      </c>
      <c r="CJ685">
        <f t="shared" si="146"/>
        <v>1</v>
      </c>
      <c r="CK685">
        <f t="shared" si="147"/>
        <v>1</v>
      </c>
      <c r="CL685">
        <f t="shared" si="148"/>
        <v>1</v>
      </c>
      <c r="CM685">
        <f t="shared" si="138"/>
        <v>7</v>
      </c>
      <c r="CN685">
        <f t="shared" si="149"/>
        <v>1</v>
      </c>
    </row>
    <row r="686" spans="1:92">
      <c r="A686" t="s">
        <v>2758</v>
      </c>
      <c r="B686" s="8">
        <v>39490</v>
      </c>
      <c r="C686">
        <v>2008</v>
      </c>
      <c r="D686">
        <v>2009</v>
      </c>
      <c r="E686" t="s">
        <v>2759</v>
      </c>
      <c r="F686" s="8">
        <v>40057</v>
      </c>
      <c r="G686">
        <v>567</v>
      </c>
      <c r="H686" t="s">
        <v>138</v>
      </c>
      <c r="I686" t="s">
        <v>352</v>
      </c>
      <c r="J686" t="s">
        <v>94</v>
      </c>
      <c r="K686" t="s">
        <v>121</v>
      </c>
      <c r="L686" t="s">
        <v>132</v>
      </c>
      <c r="M686">
        <v>1</v>
      </c>
      <c r="N686" t="s">
        <v>140</v>
      </c>
      <c r="O686" t="s">
        <v>381</v>
      </c>
      <c r="P686" t="s">
        <v>381</v>
      </c>
      <c r="Q686">
        <v>99</v>
      </c>
      <c r="R686">
        <v>99</v>
      </c>
      <c r="S686" t="s">
        <v>100</v>
      </c>
      <c r="T686" t="s">
        <v>97</v>
      </c>
      <c r="U686" t="s">
        <v>97</v>
      </c>
      <c r="V686" t="s">
        <v>97</v>
      </c>
      <c r="W686" t="s">
        <v>104</v>
      </c>
      <c r="X686" t="s">
        <v>1271</v>
      </c>
      <c r="Y686" t="s">
        <v>2760</v>
      </c>
      <c r="Z686" t="s">
        <v>97</v>
      </c>
      <c r="AB686" t="s">
        <v>145</v>
      </c>
      <c r="AC686">
        <v>0</v>
      </c>
      <c r="AD686">
        <v>7</v>
      </c>
      <c r="AE686">
        <v>0</v>
      </c>
      <c r="AG686">
        <v>0</v>
      </c>
      <c r="AH686">
        <v>1</v>
      </c>
      <c r="AI686">
        <v>0</v>
      </c>
      <c r="AJ686" s="9">
        <f t="shared" si="139"/>
        <v>7</v>
      </c>
      <c r="AK686" s="9"/>
      <c r="AL686">
        <v>0</v>
      </c>
      <c r="AM686">
        <v>0</v>
      </c>
      <c r="AN686">
        <v>0</v>
      </c>
      <c r="AO686">
        <v>0</v>
      </c>
      <c r="AP686">
        <v>0</v>
      </c>
      <c r="AQ686">
        <v>0</v>
      </c>
      <c r="AR686">
        <v>0</v>
      </c>
      <c r="AS686">
        <v>0</v>
      </c>
      <c r="AT686">
        <v>0</v>
      </c>
      <c r="AU686" t="s">
        <v>148</v>
      </c>
      <c r="AV686" t="s">
        <v>170</v>
      </c>
      <c r="AW686" t="s">
        <v>145</v>
      </c>
      <c r="AX686" t="s">
        <v>146</v>
      </c>
      <c r="AY686" t="s">
        <v>207</v>
      </c>
      <c r="AZ686" t="s">
        <v>229</v>
      </c>
      <c r="BA686" t="s">
        <v>110</v>
      </c>
      <c r="BB686">
        <v>0</v>
      </c>
      <c r="BC686">
        <v>0</v>
      </c>
      <c r="BD686">
        <v>0</v>
      </c>
      <c r="BE686" s="10" t="str">
        <f t="shared" si="150"/>
        <v>diferente</v>
      </c>
      <c r="BF686" s="10" t="str">
        <f t="shared" si="140"/>
        <v>igual</v>
      </c>
      <c r="BG686">
        <f>VLOOKUP(A686,[1]FormatoBBDD!$A$1:$CA$2248,57,FALSE)</f>
        <v>0</v>
      </c>
      <c r="BH686">
        <v>0</v>
      </c>
      <c r="BI686" t="s">
        <v>107</v>
      </c>
      <c r="BN686" t="s">
        <v>116</v>
      </c>
      <c r="BW686" t="s">
        <v>148</v>
      </c>
      <c r="BX686" t="s">
        <v>207</v>
      </c>
      <c r="BY686" t="s">
        <v>229</v>
      </c>
      <c r="CD686">
        <v>0</v>
      </c>
      <c r="CE686">
        <f t="shared" si="141"/>
        <v>3</v>
      </c>
      <c r="CF686">
        <f t="shared" si="142"/>
        <v>1</v>
      </c>
      <c r="CG686">
        <f t="shared" si="143"/>
        <v>1</v>
      </c>
      <c r="CH686">
        <f t="shared" si="144"/>
        <v>1</v>
      </c>
      <c r="CI686">
        <f t="shared" si="145"/>
        <v>1</v>
      </c>
      <c r="CJ686">
        <f t="shared" si="146"/>
        <v>1</v>
      </c>
      <c r="CK686">
        <f t="shared" si="147"/>
        <v>1</v>
      </c>
      <c r="CL686">
        <f t="shared" si="148"/>
        <v>1</v>
      </c>
      <c r="CM686">
        <f t="shared" si="138"/>
        <v>7</v>
      </c>
      <c r="CN686">
        <f t="shared" si="149"/>
        <v>1</v>
      </c>
    </row>
    <row r="687" spans="1:92">
      <c r="A687" t="s">
        <v>2761</v>
      </c>
      <c r="B687" s="8">
        <v>39490</v>
      </c>
      <c r="C687">
        <v>2008</v>
      </c>
      <c r="D687">
        <v>2009</v>
      </c>
      <c r="E687" t="s">
        <v>2762</v>
      </c>
      <c r="F687" s="8">
        <v>40057</v>
      </c>
      <c r="G687">
        <v>567</v>
      </c>
      <c r="H687" t="s">
        <v>268</v>
      </c>
      <c r="I687" t="s">
        <v>1825</v>
      </c>
      <c r="J687" t="s">
        <v>94</v>
      </c>
      <c r="K687" t="s">
        <v>121</v>
      </c>
      <c r="L687" t="s">
        <v>96</v>
      </c>
      <c r="M687">
        <v>1</v>
      </c>
      <c r="N687" t="s">
        <v>592</v>
      </c>
      <c r="O687" t="s">
        <v>98</v>
      </c>
      <c r="P687" t="s">
        <v>99</v>
      </c>
      <c r="Q687">
        <v>1</v>
      </c>
      <c r="R687">
        <v>0</v>
      </c>
      <c r="S687" t="s">
        <v>100</v>
      </c>
      <c r="T687" t="s">
        <v>101</v>
      </c>
      <c r="U687" t="s">
        <v>196</v>
      </c>
      <c r="V687" t="s">
        <v>103</v>
      </c>
      <c r="W687" t="s">
        <v>122</v>
      </c>
      <c r="X687" t="s">
        <v>1176</v>
      </c>
      <c r="Y687" t="s">
        <v>2763</v>
      </c>
      <c r="Z687" t="s">
        <v>97</v>
      </c>
      <c r="AB687" t="s">
        <v>145</v>
      </c>
      <c r="AC687">
        <v>0</v>
      </c>
      <c r="AD687">
        <v>7</v>
      </c>
      <c r="AE687">
        <v>0</v>
      </c>
      <c r="AG687">
        <v>0</v>
      </c>
      <c r="AH687">
        <v>1</v>
      </c>
      <c r="AI687">
        <v>0</v>
      </c>
      <c r="AJ687" s="9">
        <f t="shared" si="139"/>
        <v>7</v>
      </c>
      <c r="AK687" s="9"/>
      <c r="AL687">
        <v>0</v>
      </c>
      <c r="AM687">
        <v>0</v>
      </c>
      <c r="AN687">
        <v>0</v>
      </c>
      <c r="AO687">
        <v>0</v>
      </c>
      <c r="AP687">
        <v>0</v>
      </c>
      <c r="AQ687">
        <v>0</v>
      </c>
      <c r="AR687">
        <v>0</v>
      </c>
      <c r="AS687">
        <v>0</v>
      </c>
      <c r="AT687">
        <v>0</v>
      </c>
      <c r="AU687" t="s">
        <v>148</v>
      </c>
      <c r="AV687" t="s">
        <v>170</v>
      </c>
      <c r="AW687" t="s">
        <v>145</v>
      </c>
      <c r="AX687" t="s">
        <v>146</v>
      </c>
      <c r="AY687" t="s">
        <v>207</v>
      </c>
      <c r="AZ687" t="s">
        <v>229</v>
      </c>
      <c r="BA687" t="s">
        <v>110</v>
      </c>
      <c r="BB687">
        <v>0</v>
      </c>
      <c r="BC687">
        <v>0</v>
      </c>
      <c r="BD687">
        <v>0</v>
      </c>
      <c r="BE687" s="10" t="str">
        <f t="shared" si="150"/>
        <v>diferente</v>
      </c>
      <c r="BF687" s="10" t="str">
        <f t="shared" si="140"/>
        <v>igual</v>
      </c>
      <c r="BG687">
        <f>VLOOKUP(A687,[1]FormatoBBDD!$A$1:$CA$2248,57,FALSE)</f>
        <v>0</v>
      </c>
      <c r="BH687">
        <v>0</v>
      </c>
      <c r="BI687" t="s">
        <v>107</v>
      </c>
      <c r="BN687" t="s">
        <v>116</v>
      </c>
      <c r="BW687" t="s">
        <v>148</v>
      </c>
      <c r="BX687" t="s">
        <v>207</v>
      </c>
      <c r="BY687" t="s">
        <v>229</v>
      </c>
      <c r="CD687">
        <v>0</v>
      </c>
      <c r="CE687">
        <f t="shared" si="141"/>
        <v>3</v>
      </c>
      <c r="CF687">
        <f t="shared" si="142"/>
        <v>1</v>
      </c>
      <c r="CG687">
        <f t="shared" si="143"/>
        <v>1</v>
      </c>
      <c r="CH687">
        <f t="shared" si="144"/>
        <v>1</v>
      </c>
      <c r="CI687">
        <f t="shared" si="145"/>
        <v>1</v>
      </c>
      <c r="CJ687">
        <f t="shared" si="146"/>
        <v>1</v>
      </c>
      <c r="CK687">
        <f t="shared" si="147"/>
        <v>1</v>
      </c>
      <c r="CL687">
        <f t="shared" si="148"/>
        <v>1</v>
      </c>
      <c r="CM687">
        <f t="shared" si="138"/>
        <v>7</v>
      </c>
      <c r="CN687">
        <f t="shared" si="149"/>
        <v>1</v>
      </c>
    </row>
    <row r="688" spans="1:92">
      <c r="A688" t="s">
        <v>2764</v>
      </c>
      <c r="B688" s="8">
        <v>39580</v>
      </c>
      <c r="C688">
        <v>2008</v>
      </c>
      <c r="D688">
        <v>2009</v>
      </c>
      <c r="E688" t="s">
        <v>2765</v>
      </c>
      <c r="F688" s="8">
        <v>39827</v>
      </c>
      <c r="G688">
        <v>247</v>
      </c>
      <c r="H688" t="s">
        <v>292</v>
      </c>
      <c r="I688" t="s">
        <v>2766</v>
      </c>
      <c r="J688" t="s">
        <v>94</v>
      </c>
      <c r="K688" t="s">
        <v>121</v>
      </c>
      <c r="L688" t="s">
        <v>96</v>
      </c>
      <c r="M688">
        <v>1</v>
      </c>
      <c r="N688" t="s">
        <v>140</v>
      </c>
      <c r="O688" t="s">
        <v>246</v>
      </c>
      <c r="P688" t="s">
        <v>99</v>
      </c>
      <c r="Q688">
        <v>0</v>
      </c>
      <c r="R688">
        <v>1</v>
      </c>
      <c r="S688" t="s">
        <v>100</v>
      </c>
      <c r="T688" t="s">
        <v>101</v>
      </c>
      <c r="U688" t="s">
        <v>196</v>
      </c>
      <c r="V688" t="s">
        <v>103</v>
      </c>
      <c r="W688" t="s">
        <v>122</v>
      </c>
      <c r="X688" t="s">
        <v>369</v>
      </c>
      <c r="Y688" t="s">
        <v>1262</v>
      </c>
      <c r="Z688" t="s">
        <v>97</v>
      </c>
      <c r="AB688" t="s">
        <v>145</v>
      </c>
      <c r="AC688">
        <v>0</v>
      </c>
      <c r="AD688">
        <v>7</v>
      </c>
      <c r="AE688">
        <v>0</v>
      </c>
      <c r="AG688">
        <v>0</v>
      </c>
      <c r="AH688">
        <v>1</v>
      </c>
      <c r="AI688">
        <v>0</v>
      </c>
      <c r="AJ688" s="9">
        <f t="shared" si="139"/>
        <v>7</v>
      </c>
      <c r="AK688" s="9"/>
      <c r="AL688">
        <v>0</v>
      </c>
      <c r="AM688">
        <v>0</v>
      </c>
      <c r="AN688">
        <v>0</v>
      </c>
      <c r="AO688">
        <v>0</v>
      </c>
      <c r="AP688">
        <v>0</v>
      </c>
      <c r="AQ688">
        <v>0</v>
      </c>
      <c r="AR688">
        <v>0</v>
      </c>
      <c r="AS688">
        <v>0</v>
      </c>
      <c r="AT688">
        <v>0</v>
      </c>
      <c r="AU688" t="s">
        <v>148</v>
      </c>
      <c r="AV688" t="s">
        <v>170</v>
      </c>
      <c r="AW688" t="s">
        <v>145</v>
      </c>
      <c r="AX688" t="s">
        <v>146</v>
      </c>
      <c r="AY688" t="s">
        <v>108</v>
      </c>
      <c r="AZ688" t="s">
        <v>111</v>
      </c>
      <c r="BA688" t="s">
        <v>110</v>
      </c>
      <c r="BB688">
        <v>0</v>
      </c>
      <c r="BC688">
        <v>0</v>
      </c>
      <c r="BD688">
        <v>0</v>
      </c>
      <c r="BE688" s="10" t="str">
        <f t="shared" si="150"/>
        <v>diferente</v>
      </c>
      <c r="BF688" s="10" t="str">
        <f t="shared" si="140"/>
        <v>igual</v>
      </c>
      <c r="BG688">
        <f>VLOOKUP(A688,[1]FormatoBBDD!$A$1:$CA$2248,57,FALSE)</f>
        <v>0</v>
      </c>
      <c r="BH688">
        <v>0</v>
      </c>
      <c r="BI688" t="s">
        <v>107</v>
      </c>
      <c r="BN688" t="s">
        <v>116</v>
      </c>
      <c r="BW688" t="s">
        <v>148</v>
      </c>
      <c r="CD688">
        <v>0</v>
      </c>
      <c r="CE688">
        <f t="shared" si="141"/>
        <v>1</v>
      </c>
      <c r="CF688">
        <f t="shared" si="142"/>
        <v>1</v>
      </c>
      <c r="CG688">
        <f t="shared" si="143"/>
        <v>1</v>
      </c>
      <c r="CH688">
        <f t="shared" si="144"/>
        <v>1</v>
      </c>
      <c r="CI688">
        <f t="shared" si="145"/>
        <v>1</v>
      </c>
      <c r="CJ688">
        <f t="shared" si="146"/>
        <v>1</v>
      </c>
      <c r="CK688">
        <f t="shared" si="147"/>
        <v>1</v>
      </c>
      <c r="CL688">
        <f t="shared" si="148"/>
        <v>1</v>
      </c>
      <c r="CM688">
        <f t="shared" si="138"/>
        <v>7</v>
      </c>
      <c r="CN688">
        <f t="shared" si="149"/>
        <v>1</v>
      </c>
    </row>
    <row r="689" spans="1:92">
      <c r="A689" t="s">
        <v>2767</v>
      </c>
      <c r="B689" s="8">
        <v>39733</v>
      </c>
      <c r="C689">
        <v>2008</v>
      </c>
      <c r="D689">
        <v>2009</v>
      </c>
      <c r="E689" t="s">
        <v>2768</v>
      </c>
      <c r="F689" s="8">
        <v>39862</v>
      </c>
      <c r="G689">
        <v>129</v>
      </c>
      <c r="H689" t="s">
        <v>298</v>
      </c>
      <c r="I689" t="s">
        <v>1854</v>
      </c>
      <c r="J689" t="s">
        <v>94</v>
      </c>
      <c r="K689" t="s">
        <v>121</v>
      </c>
      <c r="L689" t="s">
        <v>96</v>
      </c>
      <c r="M689">
        <v>1</v>
      </c>
      <c r="N689" t="s">
        <v>140</v>
      </c>
      <c r="O689" t="s">
        <v>98</v>
      </c>
      <c r="P689" t="s">
        <v>99</v>
      </c>
      <c r="Q689">
        <v>1</v>
      </c>
      <c r="R689">
        <v>0</v>
      </c>
      <c r="S689" t="s">
        <v>100</v>
      </c>
      <c r="T689" t="s">
        <v>97</v>
      </c>
      <c r="U689" t="s">
        <v>97</v>
      </c>
      <c r="V689" t="s">
        <v>103</v>
      </c>
      <c r="W689" t="s">
        <v>155</v>
      </c>
      <c r="X689" t="s">
        <v>2769</v>
      </c>
      <c r="Y689" t="s">
        <v>2770</v>
      </c>
      <c r="Z689" t="s">
        <v>97</v>
      </c>
      <c r="AB689" t="s">
        <v>145</v>
      </c>
      <c r="AC689">
        <v>0</v>
      </c>
      <c r="AD689">
        <v>7</v>
      </c>
      <c r="AE689">
        <v>0</v>
      </c>
      <c r="AG689">
        <v>0</v>
      </c>
      <c r="AH689">
        <v>1</v>
      </c>
      <c r="AI689">
        <v>0</v>
      </c>
      <c r="AJ689" s="9">
        <f t="shared" si="139"/>
        <v>7</v>
      </c>
      <c r="AK689" s="9"/>
      <c r="AL689">
        <v>0</v>
      </c>
      <c r="AM689">
        <v>0</v>
      </c>
      <c r="AN689">
        <v>0</v>
      </c>
      <c r="AO689">
        <v>0</v>
      </c>
      <c r="AP689">
        <v>0</v>
      </c>
      <c r="AQ689">
        <v>0</v>
      </c>
      <c r="AR689">
        <v>0</v>
      </c>
      <c r="AS689">
        <v>0</v>
      </c>
      <c r="AT689">
        <v>0</v>
      </c>
      <c r="AU689" t="s">
        <v>145</v>
      </c>
      <c r="AV689" t="s">
        <v>170</v>
      </c>
      <c r="AW689" t="s">
        <v>148</v>
      </c>
      <c r="AX689" t="s">
        <v>146</v>
      </c>
      <c r="AY689" t="s">
        <v>108</v>
      </c>
      <c r="AZ689" t="s">
        <v>111</v>
      </c>
      <c r="BA689" t="s">
        <v>1074</v>
      </c>
      <c r="BB689">
        <v>0</v>
      </c>
      <c r="BC689">
        <v>0</v>
      </c>
      <c r="BD689">
        <v>0</v>
      </c>
      <c r="BE689" s="10" t="str">
        <f t="shared" si="150"/>
        <v>diferente</v>
      </c>
      <c r="BF689" s="10" t="str">
        <f t="shared" si="140"/>
        <v>igual</v>
      </c>
      <c r="BG689">
        <f>VLOOKUP(A689,[1]FormatoBBDD!$A$1:$CA$2248,57,FALSE)</f>
        <v>0</v>
      </c>
      <c r="BH689">
        <v>0</v>
      </c>
      <c r="BI689" t="s">
        <v>107</v>
      </c>
      <c r="BN689" t="s">
        <v>116</v>
      </c>
      <c r="BW689" t="s">
        <v>148</v>
      </c>
      <c r="BX689" t="s">
        <v>1074</v>
      </c>
      <c r="CD689">
        <v>0</v>
      </c>
      <c r="CE689">
        <f t="shared" si="141"/>
        <v>2</v>
      </c>
      <c r="CF689">
        <f t="shared" si="142"/>
        <v>1</v>
      </c>
      <c r="CG689">
        <f t="shared" si="143"/>
        <v>1</v>
      </c>
      <c r="CH689">
        <f t="shared" si="144"/>
        <v>1</v>
      </c>
      <c r="CI689">
        <f t="shared" si="145"/>
        <v>1</v>
      </c>
      <c r="CJ689">
        <f t="shared" si="146"/>
        <v>1</v>
      </c>
      <c r="CK689">
        <f t="shared" si="147"/>
        <v>1</v>
      </c>
      <c r="CL689">
        <f t="shared" si="148"/>
        <v>1</v>
      </c>
      <c r="CM689">
        <f t="shared" si="138"/>
        <v>7</v>
      </c>
      <c r="CN689">
        <f t="shared" si="149"/>
        <v>1</v>
      </c>
    </row>
    <row r="690" spans="1:92">
      <c r="A690" t="s">
        <v>2771</v>
      </c>
      <c r="B690" s="8">
        <v>39797</v>
      </c>
      <c r="C690">
        <v>2008</v>
      </c>
      <c r="D690">
        <v>2009</v>
      </c>
      <c r="E690" t="s">
        <v>2772</v>
      </c>
      <c r="F690" s="8">
        <v>39831</v>
      </c>
      <c r="G690">
        <v>34</v>
      </c>
      <c r="H690" t="s">
        <v>268</v>
      </c>
      <c r="I690" t="s">
        <v>2276</v>
      </c>
      <c r="J690" t="s">
        <v>94</v>
      </c>
      <c r="K690" t="s">
        <v>121</v>
      </c>
      <c r="L690" t="s">
        <v>96</v>
      </c>
      <c r="M690">
        <v>1</v>
      </c>
      <c r="N690" t="s">
        <v>140</v>
      </c>
      <c r="O690" t="s">
        <v>98</v>
      </c>
      <c r="P690" t="s">
        <v>99</v>
      </c>
      <c r="Q690">
        <v>1</v>
      </c>
      <c r="R690">
        <v>0</v>
      </c>
      <c r="S690" t="s">
        <v>100</v>
      </c>
      <c r="T690" t="s">
        <v>101</v>
      </c>
      <c r="U690" t="s">
        <v>226</v>
      </c>
      <c r="V690" t="s">
        <v>103</v>
      </c>
      <c r="W690" t="s">
        <v>104</v>
      </c>
      <c r="X690" t="s">
        <v>2773</v>
      </c>
      <c r="Y690" t="s">
        <v>2774</v>
      </c>
      <c r="Z690" t="s">
        <v>97</v>
      </c>
      <c r="AB690" t="s">
        <v>145</v>
      </c>
      <c r="AC690">
        <v>0</v>
      </c>
      <c r="AD690">
        <v>7</v>
      </c>
      <c r="AE690">
        <v>0</v>
      </c>
      <c r="AG690">
        <v>0</v>
      </c>
      <c r="AH690">
        <v>1</v>
      </c>
      <c r="AI690">
        <v>0</v>
      </c>
      <c r="AJ690" s="9">
        <f t="shared" si="139"/>
        <v>7</v>
      </c>
      <c r="AK690" s="9"/>
      <c r="AL690">
        <v>0</v>
      </c>
      <c r="AM690">
        <v>0</v>
      </c>
      <c r="AN690">
        <v>0</v>
      </c>
      <c r="AO690">
        <v>0</v>
      </c>
      <c r="AP690">
        <v>0</v>
      </c>
      <c r="AQ690">
        <v>0</v>
      </c>
      <c r="AR690">
        <v>0</v>
      </c>
      <c r="AS690">
        <v>0</v>
      </c>
      <c r="AT690">
        <v>0</v>
      </c>
      <c r="AU690" t="s">
        <v>148</v>
      </c>
      <c r="AV690" t="s">
        <v>170</v>
      </c>
      <c r="AW690" t="s">
        <v>145</v>
      </c>
      <c r="AX690" t="s">
        <v>146</v>
      </c>
      <c r="AY690" t="s">
        <v>108</v>
      </c>
      <c r="AZ690" t="s">
        <v>111</v>
      </c>
      <c r="BA690" t="s">
        <v>110</v>
      </c>
      <c r="BB690">
        <v>0</v>
      </c>
      <c r="BC690">
        <v>0</v>
      </c>
      <c r="BD690">
        <v>0</v>
      </c>
      <c r="BE690" s="10" t="str">
        <f t="shared" si="150"/>
        <v>diferente</v>
      </c>
      <c r="BF690" s="10" t="str">
        <f t="shared" si="140"/>
        <v>igual</v>
      </c>
      <c r="BG690">
        <f>VLOOKUP(A690,[1]FormatoBBDD!$A$1:$CA$2248,57,FALSE)</f>
        <v>0</v>
      </c>
      <c r="BH690">
        <v>0</v>
      </c>
      <c r="BI690" t="s">
        <v>107</v>
      </c>
      <c r="BN690" t="s">
        <v>116</v>
      </c>
      <c r="BW690" t="s">
        <v>148</v>
      </c>
      <c r="CD690">
        <v>0</v>
      </c>
      <c r="CE690">
        <f t="shared" si="141"/>
        <v>1</v>
      </c>
      <c r="CF690">
        <f t="shared" si="142"/>
        <v>1</v>
      </c>
      <c r="CG690">
        <f t="shared" si="143"/>
        <v>1</v>
      </c>
      <c r="CH690">
        <f t="shared" si="144"/>
        <v>1</v>
      </c>
      <c r="CI690">
        <f t="shared" si="145"/>
        <v>1</v>
      </c>
      <c r="CJ690">
        <f t="shared" si="146"/>
        <v>1</v>
      </c>
      <c r="CK690">
        <f t="shared" si="147"/>
        <v>1</v>
      </c>
      <c r="CL690">
        <f t="shared" si="148"/>
        <v>1</v>
      </c>
      <c r="CM690">
        <f t="shared" si="138"/>
        <v>7</v>
      </c>
      <c r="CN690">
        <f t="shared" si="149"/>
        <v>1</v>
      </c>
    </row>
    <row r="691" spans="1:92">
      <c r="A691" t="s">
        <v>2775</v>
      </c>
      <c r="B691" s="8">
        <v>39799</v>
      </c>
      <c r="C691">
        <v>2008</v>
      </c>
      <c r="D691">
        <v>2009</v>
      </c>
      <c r="E691" t="s">
        <v>2776</v>
      </c>
      <c r="F691" s="8">
        <v>39841</v>
      </c>
      <c r="G691">
        <v>42</v>
      </c>
      <c r="H691" t="s">
        <v>681</v>
      </c>
      <c r="I691" t="s">
        <v>2777</v>
      </c>
      <c r="J691" t="s">
        <v>94</v>
      </c>
      <c r="K691" t="s">
        <v>121</v>
      </c>
      <c r="L691" t="s">
        <v>96</v>
      </c>
      <c r="M691">
        <v>1</v>
      </c>
      <c r="N691" t="s">
        <v>140</v>
      </c>
      <c r="O691" t="s">
        <v>98</v>
      </c>
      <c r="P691" t="s">
        <v>99</v>
      </c>
      <c r="Q691">
        <v>1</v>
      </c>
      <c r="R691">
        <v>0</v>
      </c>
      <c r="S691" t="s">
        <v>100</v>
      </c>
      <c r="T691" t="s">
        <v>101</v>
      </c>
      <c r="U691" t="s">
        <v>331</v>
      </c>
      <c r="V691" t="s">
        <v>103</v>
      </c>
      <c r="W691" t="s">
        <v>197</v>
      </c>
      <c r="X691" t="s">
        <v>2778</v>
      </c>
      <c r="Y691" t="s">
        <v>169</v>
      </c>
      <c r="Z691" t="s">
        <v>97</v>
      </c>
      <c r="AB691" t="s">
        <v>145</v>
      </c>
      <c r="AC691">
        <v>0</v>
      </c>
      <c r="AD691">
        <v>7</v>
      </c>
      <c r="AE691">
        <v>0</v>
      </c>
      <c r="AG691">
        <v>0</v>
      </c>
      <c r="AH691">
        <v>1</v>
      </c>
      <c r="AI691">
        <v>0</v>
      </c>
      <c r="AJ691" s="9">
        <f t="shared" si="139"/>
        <v>7</v>
      </c>
      <c r="AK691" s="9"/>
      <c r="AL691">
        <v>0</v>
      </c>
      <c r="AM691">
        <v>0</v>
      </c>
      <c r="AN691">
        <v>0</v>
      </c>
      <c r="AO691">
        <v>0</v>
      </c>
      <c r="AP691">
        <v>0</v>
      </c>
      <c r="AQ691">
        <v>0</v>
      </c>
      <c r="AR691">
        <v>0</v>
      </c>
      <c r="AS691">
        <v>0</v>
      </c>
      <c r="AT691">
        <v>0</v>
      </c>
      <c r="AU691" t="s">
        <v>148</v>
      </c>
      <c r="AV691" t="s">
        <v>170</v>
      </c>
      <c r="AW691" t="s">
        <v>145</v>
      </c>
      <c r="AX691" t="s">
        <v>146</v>
      </c>
      <c r="AY691" t="s">
        <v>108</v>
      </c>
      <c r="AZ691" t="s">
        <v>111</v>
      </c>
      <c r="BA691" t="s">
        <v>110</v>
      </c>
      <c r="BB691">
        <v>0</v>
      </c>
      <c r="BC691">
        <v>0</v>
      </c>
      <c r="BD691">
        <v>0</v>
      </c>
      <c r="BE691" s="10" t="str">
        <f t="shared" si="150"/>
        <v>diferente</v>
      </c>
      <c r="BF691" s="10" t="str">
        <f t="shared" si="140"/>
        <v>igual</v>
      </c>
      <c r="BG691">
        <f>VLOOKUP(A691,[1]FormatoBBDD!$A$1:$CA$2248,57,FALSE)</f>
        <v>0</v>
      </c>
      <c r="BH691">
        <v>0</v>
      </c>
      <c r="BI691" t="s">
        <v>107</v>
      </c>
      <c r="BN691" t="s">
        <v>116</v>
      </c>
      <c r="BW691" t="s">
        <v>148</v>
      </c>
      <c r="CD691">
        <v>0</v>
      </c>
      <c r="CE691">
        <f t="shared" si="141"/>
        <v>1</v>
      </c>
      <c r="CF691">
        <f t="shared" si="142"/>
        <v>1</v>
      </c>
      <c r="CG691">
        <f t="shared" si="143"/>
        <v>1</v>
      </c>
      <c r="CH691">
        <f t="shared" si="144"/>
        <v>1</v>
      </c>
      <c r="CI691">
        <f t="shared" si="145"/>
        <v>1</v>
      </c>
      <c r="CJ691">
        <f t="shared" si="146"/>
        <v>1</v>
      </c>
      <c r="CK691">
        <f t="shared" si="147"/>
        <v>1</v>
      </c>
      <c r="CL691">
        <f t="shared" si="148"/>
        <v>1</v>
      </c>
      <c r="CM691">
        <f t="shared" si="138"/>
        <v>7</v>
      </c>
      <c r="CN691">
        <f t="shared" si="149"/>
        <v>1</v>
      </c>
    </row>
    <row r="692" spans="1:92">
      <c r="A692" s="11" t="s">
        <v>2779</v>
      </c>
      <c r="B692" s="12">
        <v>39804</v>
      </c>
      <c r="C692" s="11">
        <v>2008</v>
      </c>
      <c r="D692" s="11">
        <v>2010</v>
      </c>
      <c r="E692" s="11" t="s">
        <v>2780</v>
      </c>
      <c r="F692" s="12">
        <v>40427</v>
      </c>
      <c r="G692" s="11">
        <v>623</v>
      </c>
      <c r="H692" s="11" t="s">
        <v>151</v>
      </c>
      <c r="I692" s="11" t="s">
        <v>2781</v>
      </c>
      <c r="J692" s="11" t="s">
        <v>211</v>
      </c>
      <c r="K692" s="11" t="s">
        <v>212</v>
      </c>
      <c r="L692" s="11" t="s">
        <v>132</v>
      </c>
      <c r="M692" s="11">
        <v>1</v>
      </c>
      <c r="N692" s="11" t="s">
        <v>140</v>
      </c>
      <c r="O692" s="11" t="s">
        <v>189</v>
      </c>
      <c r="P692" s="11" t="s">
        <v>189</v>
      </c>
      <c r="Q692" s="11">
        <v>99</v>
      </c>
      <c r="R692" s="11">
        <v>99</v>
      </c>
      <c r="S692" s="11" t="s">
        <v>100</v>
      </c>
      <c r="T692" s="11" t="s">
        <v>97</v>
      </c>
      <c r="U692" s="11" t="s">
        <v>97</v>
      </c>
      <c r="V692" s="11" t="s">
        <v>97</v>
      </c>
      <c r="W692" s="11" t="s">
        <v>155</v>
      </c>
      <c r="X692" s="11" t="s">
        <v>2782</v>
      </c>
      <c r="Y692" s="11" t="s">
        <v>2783</v>
      </c>
      <c r="Z692" s="11" t="s">
        <v>97</v>
      </c>
      <c r="AA692" s="11"/>
      <c r="AB692" s="11" t="s">
        <v>145</v>
      </c>
      <c r="AC692" s="11">
        <v>7</v>
      </c>
      <c r="AD692" s="11">
        <v>0</v>
      </c>
      <c r="AE692" s="11">
        <v>0</v>
      </c>
      <c r="AF692" s="11"/>
      <c r="AG692">
        <v>1</v>
      </c>
      <c r="AH692">
        <v>0</v>
      </c>
      <c r="AI692">
        <v>0</v>
      </c>
      <c r="AJ692" s="9">
        <f t="shared" si="139"/>
        <v>7</v>
      </c>
      <c r="AK692" s="9"/>
      <c r="AL692" s="11">
        <v>0</v>
      </c>
      <c r="AM692" s="11">
        <v>0</v>
      </c>
      <c r="AN692" s="11" t="s">
        <v>114</v>
      </c>
      <c r="AO692" s="11" t="s">
        <v>170</v>
      </c>
      <c r="AP692" s="11" t="s">
        <v>145</v>
      </c>
      <c r="AQ692" s="11" t="s">
        <v>112</v>
      </c>
      <c r="AR692" s="11" t="s">
        <v>108</v>
      </c>
      <c r="AS692" s="11" t="s">
        <v>111</v>
      </c>
      <c r="AT692" s="11" t="s">
        <v>110</v>
      </c>
      <c r="AU692">
        <v>0</v>
      </c>
      <c r="AV692">
        <v>0</v>
      </c>
      <c r="AW692">
        <v>0</v>
      </c>
      <c r="AX692">
        <v>0</v>
      </c>
      <c r="AY692">
        <v>0</v>
      </c>
      <c r="AZ692">
        <v>0</v>
      </c>
      <c r="BA692">
        <v>0</v>
      </c>
      <c r="BB692">
        <v>0</v>
      </c>
      <c r="BC692">
        <v>0</v>
      </c>
      <c r="BD692">
        <v>0</v>
      </c>
      <c r="BE692" s="10" t="str">
        <f t="shared" si="150"/>
        <v>igual</v>
      </c>
      <c r="BF692" s="10" t="str">
        <f t="shared" si="140"/>
        <v>diferente</v>
      </c>
      <c r="BG692">
        <f>VLOOKUP(A692,[1]FormatoBBDD!$A$1:$CA$2248,57,FALSE)</f>
        <v>0</v>
      </c>
      <c r="BH692">
        <v>0</v>
      </c>
      <c r="BI692" s="11" t="s">
        <v>107</v>
      </c>
      <c r="BJ692" s="11"/>
      <c r="BK692" s="11"/>
      <c r="BL692" s="11"/>
      <c r="BM692" s="11"/>
      <c r="BN692" s="11" t="s">
        <v>116</v>
      </c>
      <c r="BO692" s="11"/>
      <c r="BP692" s="11"/>
      <c r="BQ692" s="11"/>
      <c r="BR692" s="11"/>
      <c r="BS692" s="11"/>
      <c r="BT692" s="11"/>
      <c r="BU692" s="11"/>
      <c r="BV692" s="11"/>
      <c r="BW692" s="11" t="s">
        <v>112</v>
      </c>
      <c r="BX692" s="11"/>
      <c r="BY692" s="11"/>
      <c r="BZ692" s="11"/>
      <c r="CA692" s="11"/>
      <c r="CB692" s="11"/>
      <c r="CC692" s="11"/>
      <c r="CD692" s="11">
        <v>1</v>
      </c>
      <c r="CE692">
        <f t="shared" si="141"/>
        <v>1</v>
      </c>
      <c r="CF692">
        <f t="shared" si="142"/>
        <v>1</v>
      </c>
      <c r="CG692">
        <f t="shared" si="143"/>
        <v>1</v>
      </c>
      <c r="CH692">
        <f t="shared" si="144"/>
        <v>1</v>
      </c>
      <c r="CI692">
        <f t="shared" si="145"/>
        <v>1</v>
      </c>
      <c r="CJ692">
        <f t="shared" si="146"/>
        <v>1</v>
      </c>
      <c r="CK692">
        <f t="shared" si="147"/>
        <v>1</v>
      </c>
      <c r="CL692">
        <f t="shared" si="148"/>
        <v>1</v>
      </c>
      <c r="CM692">
        <f t="shared" si="138"/>
        <v>7</v>
      </c>
      <c r="CN692">
        <f t="shared" si="149"/>
        <v>1</v>
      </c>
    </row>
    <row r="693" spans="1:92">
      <c r="A693" t="s">
        <v>2784</v>
      </c>
      <c r="B693" s="8">
        <v>39806</v>
      </c>
      <c r="C693">
        <v>2008</v>
      </c>
      <c r="D693">
        <v>2010</v>
      </c>
      <c r="E693" t="s">
        <v>2785</v>
      </c>
      <c r="F693" s="8">
        <v>40334</v>
      </c>
      <c r="G693">
        <v>528</v>
      </c>
      <c r="H693" t="s">
        <v>298</v>
      </c>
      <c r="I693" t="s">
        <v>1825</v>
      </c>
      <c r="J693" t="s">
        <v>94</v>
      </c>
      <c r="K693" t="s">
        <v>121</v>
      </c>
      <c r="L693" t="s">
        <v>132</v>
      </c>
      <c r="M693">
        <v>1</v>
      </c>
      <c r="N693" t="s">
        <v>140</v>
      </c>
      <c r="O693" t="s">
        <v>189</v>
      </c>
      <c r="P693" t="s">
        <v>189</v>
      </c>
      <c r="Q693">
        <v>99</v>
      </c>
      <c r="R693">
        <v>99</v>
      </c>
      <c r="S693" t="s">
        <v>100</v>
      </c>
      <c r="T693" t="s">
        <v>97</v>
      </c>
      <c r="U693" t="s">
        <v>97</v>
      </c>
      <c r="V693" t="s">
        <v>97</v>
      </c>
      <c r="W693" t="s">
        <v>122</v>
      </c>
      <c r="X693" t="s">
        <v>2786</v>
      </c>
      <c r="Y693" t="s">
        <v>2787</v>
      </c>
      <c r="Z693" t="s">
        <v>2788</v>
      </c>
      <c r="AB693" t="s">
        <v>145</v>
      </c>
      <c r="AC693">
        <v>0</v>
      </c>
      <c r="AD693">
        <v>7</v>
      </c>
      <c r="AE693">
        <v>0</v>
      </c>
      <c r="AG693">
        <v>0</v>
      </c>
      <c r="AH693">
        <v>1</v>
      </c>
      <c r="AI693">
        <v>0</v>
      </c>
      <c r="AJ693" s="9">
        <f t="shared" si="139"/>
        <v>7</v>
      </c>
      <c r="AK693" s="9"/>
      <c r="AL693">
        <v>0</v>
      </c>
      <c r="AM693">
        <v>0</v>
      </c>
      <c r="AN693">
        <v>0</v>
      </c>
      <c r="AO693">
        <v>0</v>
      </c>
      <c r="AP693">
        <v>0</v>
      </c>
      <c r="AQ693">
        <v>0</v>
      </c>
      <c r="AR693">
        <v>0</v>
      </c>
      <c r="AS693">
        <v>0</v>
      </c>
      <c r="AT693">
        <v>0</v>
      </c>
      <c r="AU693" t="s">
        <v>148</v>
      </c>
      <c r="AV693" t="s">
        <v>170</v>
      </c>
      <c r="AW693" t="s">
        <v>145</v>
      </c>
      <c r="AX693" t="s">
        <v>146</v>
      </c>
      <c r="AY693" t="s">
        <v>108</v>
      </c>
      <c r="AZ693" t="s">
        <v>111</v>
      </c>
      <c r="BA693" t="s">
        <v>207</v>
      </c>
      <c r="BB693">
        <v>0</v>
      </c>
      <c r="BC693">
        <v>0</v>
      </c>
      <c r="BD693">
        <v>0</v>
      </c>
      <c r="BE693" s="10" t="str">
        <f t="shared" si="150"/>
        <v>diferente</v>
      </c>
      <c r="BF693" s="10" t="str">
        <f t="shared" si="140"/>
        <v>igual</v>
      </c>
      <c r="BG693">
        <f>VLOOKUP(A693,[1]FormatoBBDD!$A$1:$CA$2248,57,FALSE)</f>
        <v>0</v>
      </c>
      <c r="BH693">
        <v>0</v>
      </c>
      <c r="BI693" t="s">
        <v>107</v>
      </c>
      <c r="BN693" t="s">
        <v>116</v>
      </c>
      <c r="BW693" t="s">
        <v>148</v>
      </c>
      <c r="BX693" t="s">
        <v>207</v>
      </c>
      <c r="CD693">
        <v>0</v>
      </c>
      <c r="CE693">
        <f t="shared" si="141"/>
        <v>2</v>
      </c>
      <c r="CF693">
        <f t="shared" si="142"/>
        <v>1</v>
      </c>
      <c r="CG693">
        <f t="shared" si="143"/>
        <v>1</v>
      </c>
      <c r="CH693">
        <f t="shared" si="144"/>
        <v>1</v>
      </c>
      <c r="CI693">
        <f t="shared" si="145"/>
        <v>1</v>
      </c>
      <c r="CJ693">
        <f t="shared" si="146"/>
        <v>1</v>
      </c>
      <c r="CK693">
        <f t="shared" si="147"/>
        <v>1</v>
      </c>
      <c r="CL693">
        <f t="shared" si="148"/>
        <v>1</v>
      </c>
      <c r="CM693">
        <f t="shared" si="138"/>
        <v>7</v>
      </c>
      <c r="CN693">
        <f t="shared" si="149"/>
        <v>1</v>
      </c>
    </row>
    <row r="694" spans="1:92">
      <c r="A694" t="s">
        <v>2789</v>
      </c>
      <c r="B694" s="8">
        <v>39905</v>
      </c>
      <c r="C694">
        <v>2009</v>
      </c>
      <c r="D694">
        <v>2009</v>
      </c>
      <c r="E694" t="s">
        <v>2790</v>
      </c>
      <c r="F694" s="8">
        <v>39924</v>
      </c>
      <c r="G694">
        <v>19</v>
      </c>
      <c r="H694" t="s">
        <v>656</v>
      </c>
      <c r="I694" t="s">
        <v>352</v>
      </c>
      <c r="J694" t="s">
        <v>94</v>
      </c>
      <c r="K694" t="s">
        <v>121</v>
      </c>
      <c r="L694" t="s">
        <v>96</v>
      </c>
      <c r="M694">
        <v>1</v>
      </c>
      <c r="N694" t="s">
        <v>140</v>
      </c>
      <c r="O694" t="s">
        <v>98</v>
      </c>
      <c r="P694" t="s">
        <v>99</v>
      </c>
      <c r="Q694">
        <v>1</v>
      </c>
      <c r="R694">
        <v>0</v>
      </c>
      <c r="S694" t="s">
        <v>100</v>
      </c>
      <c r="T694" t="s">
        <v>101</v>
      </c>
      <c r="U694" t="s">
        <v>196</v>
      </c>
      <c r="V694" t="s">
        <v>103</v>
      </c>
      <c r="W694" t="s">
        <v>122</v>
      </c>
      <c r="X694" t="s">
        <v>2791</v>
      </c>
      <c r="Y694" t="s">
        <v>169</v>
      </c>
      <c r="Z694" t="s">
        <v>97</v>
      </c>
      <c r="AB694" t="s">
        <v>145</v>
      </c>
      <c r="AC694">
        <v>0</v>
      </c>
      <c r="AD694">
        <v>7</v>
      </c>
      <c r="AE694">
        <v>0</v>
      </c>
      <c r="AG694">
        <v>0</v>
      </c>
      <c r="AH694">
        <v>1</v>
      </c>
      <c r="AI694">
        <v>0</v>
      </c>
      <c r="AJ694" s="9">
        <f t="shared" si="139"/>
        <v>7</v>
      </c>
      <c r="AK694" s="9"/>
      <c r="AL694">
        <v>0</v>
      </c>
      <c r="AM694">
        <v>0</v>
      </c>
      <c r="AN694">
        <v>0</v>
      </c>
      <c r="AO694">
        <v>0</v>
      </c>
      <c r="AP694">
        <v>0</v>
      </c>
      <c r="AQ694">
        <v>0</v>
      </c>
      <c r="AR694">
        <v>0</v>
      </c>
      <c r="AS694">
        <v>0</v>
      </c>
      <c r="AT694">
        <v>0</v>
      </c>
      <c r="AU694" t="s">
        <v>148</v>
      </c>
      <c r="AV694" t="s">
        <v>170</v>
      </c>
      <c r="AW694" t="s">
        <v>145</v>
      </c>
      <c r="AX694" t="s">
        <v>146</v>
      </c>
      <c r="AY694" t="s">
        <v>108</v>
      </c>
      <c r="AZ694" t="s">
        <v>111</v>
      </c>
      <c r="BA694" t="s">
        <v>110</v>
      </c>
      <c r="BB694">
        <v>0</v>
      </c>
      <c r="BC694">
        <v>0</v>
      </c>
      <c r="BD694">
        <v>0</v>
      </c>
      <c r="BE694" s="10" t="str">
        <f t="shared" si="150"/>
        <v>diferente</v>
      </c>
      <c r="BF694" s="10" t="str">
        <f t="shared" si="140"/>
        <v>igual</v>
      </c>
      <c r="BG694">
        <f>VLOOKUP(A694,[1]FormatoBBDD!$A$1:$CA$2248,57,FALSE)</f>
        <v>0</v>
      </c>
      <c r="BH694">
        <v>0</v>
      </c>
      <c r="BI694" t="s">
        <v>107</v>
      </c>
      <c r="BN694" t="s">
        <v>116</v>
      </c>
      <c r="CD694">
        <v>0</v>
      </c>
      <c r="CE694">
        <f t="shared" si="141"/>
        <v>0</v>
      </c>
      <c r="CF694">
        <f t="shared" si="142"/>
        <v>1</v>
      </c>
      <c r="CG694">
        <f t="shared" si="143"/>
        <v>1</v>
      </c>
      <c r="CH694">
        <f t="shared" si="144"/>
        <v>1</v>
      </c>
      <c r="CI694">
        <f t="shared" si="145"/>
        <v>1</v>
      </c>
      <c r="CJ694">
        <f t="shared" si="146"/>
        <v>1</v>
      </c>
      <c r="CK694">
        <f t="shared" si="147"/>
        <v>1</v>
      </c>
      <c r="CL694">
        <f t="shared" si="148"/>
        <v>1</v>
      </c>
      <c r="CM694">
        <f t="shared" si="138"/>
        <v>7</v>
      </c>
      <c r="CN694">
        <f t="shared" si="149"/>
        <v>1</v>
      </c>
    </row>
    <row r="695" spans="1:92">
      <c r="A695" s="11" t="s">
        <v>2792</v>
      </c>
      <c r="B695" s="12">
        <v>39934</v>
      </c>
      <c r="C695" s="11">
        <v>2009</v>
      </c>
      <c r="D695" s="11">
        <v>2009</v>
      </c>
      <c r="E695" s="11" t="s">
        <v>2793</v>
      </c>
      <c r="F695" s="12">
        <v>40119</v>
      </c>
      <c r="G695" s="11">
        <v>185</v>
      </c>
      <c r="H695" s="11" t="s">
        <v>656</v>
      </c>
      <c r="I695" s="11" t="s">
        <v>629</v>
      </c>
      <c r="J695" s="11" t="s">
        <v>211</v>
      </c>
      <c r="K695" s="11" t="s">
        <v>212</v>
      </c>
      <c r="L695" s="11" t="s">
        <v>132</v>
      </c>
      <c r="M695" s="11">
        <v>1</v>
      </c>
      <c r="N695" s="11" t="s">
        <v>140</v>
      </c>
      <c r="O695" s="11" t="s">
        <v>314</v>
      </c>
      <c r="P695" s="11" t="s">
        <v>314</v>
      </c>
      <c r="Q695" s="11">
        <v>99</v>
      </c>
      <c r="R695" s="11">
        <v>99</v>
      </c>
      <c r="S695" s="11" t="s">
        <v>100</v>
      </c>
      <c r="T695" s="11" t="s">
        <v>97</v>
      </c>
      <c r="U695" s="11" t="s">
        <v>97</v>
      </c>
      <c r="V695" s="11" t="s">
        <v>97</v>
      </c>
      <c r="W695" s="11" t="s">
        <v>122</v>
      </c>
      <c r="X695" s="11" t="s">
        <v>282</v>
      </c>
      <c r="Y695" s="11" t="s">
        <v>2794</v>
      </c>
      <c r="Z695" s="11" t="s">
        <v>97</v>
      </c>
      <c r="AA695" s="11"/>
      <c r="AB695" s="11" t="s">
        <v>145</v>
      </c>
      <c r="AC695" s="11">
        <v>7</v>
      </c>
      <c r="AD695" s="11">
        <v>0</v>
      </c>
      <c r="AE695" s="11">
        <v>0</v>
      </c>
      <c r="AF695" s="11"/>
      <c r="AG695">
        <v>1</v>
      </c>
      <c r="AH695">
        <v>0</v>
      </c>
      <c r="AI695">
        <v>0</v>
      </c>
      <c r="AJ695" s="9">
        <f t="shared" si="139"/>
        <v>7</v>
      </c>
      <c r="AK695" s="9"/>
      <c r="AL695" s="11">
        <v>0</v>
      </c>
      <c r="AM695" s="11">
        <v>0</v>
      </c>
      <c r="AN695" s="11" t="s">
        <v>145</v>
      </c>
      <c r="AO695" s="11" t="s">
        <v>170</v>
      </c>
      <c r="AP695" s="11" t="s">
        <v>146</v>
      </c>
      <c r="AQ695" s="11" t="s">
        <v>111</v>
      </c>
      <c r="AR695" s="11" t="s">
        <v>110</v>
      </c>
      <c r="AS695" s="11" t="s">
        <v>148</v>
      </c>
      <c r="AT695" s="11" t="s">
        <v>1074</v>
      </c>
      <c r="AU695">
        <v>0</v>
      </c>
      <c r="AV695">
        <v>0</v>
      </c>
      <c r="AW695">
        <v>0</v>
      </c>
      <c r="AX695">
        <v>0</v>
      </c>
      <c r="AY695">
        <v>0</v>
      </c>
      <c r="AZ695">
        <v>0</v>
      </c>
      <c r="BA695">
        <v>0</v>
      </c>
      <c r="BB695">
        <v>0</v>
      </c>
      <c r="BC695">
        <v>0</v>
      </c>
      <c r="BD695">
        <v>0</v>
      </c>
      <c r="BE695" s="10" t="str">
        <f t="shared" si="150"/>
        <v>igual</v>
      </c>
      <c r="BF695" s="10" t="str">
        <f t="shared" si="140"/>
        <v>diferente</v>
      </c>
      <c r="BG695">
        <f>VLOOKUP(A695,[1]FormatoBBDD!$A$1:$CA$2248,57,FALSE)</f>
        <v>0</v>
      </c>
      <c r="BH695">
        <v>0</v>
      </c>
      <c r="BI695" s="11" t="s">
        <v>107</v>
      </c>
      <c r="BJ695" s="11"/>
      <c r="BK695" s="11"/>
      <c r="BL695" s="11"/>
      <c r="BM695" s="11"/>
      <c r="BN695" s="11" t="s">
        <v>116</v>
      </c>
      <c r="BO695" s="11"/>
      <c r="BP695" s="11"/>
      <c r="BQ695" s="11"/>
      <c r="BR695" s="11"/>
      <c r="BS695" s="11"/>
      <c r="BT695" s="11"/>
      <c r="BU695" s="11"/>
      <c r="BV695" s="11"/>
      <c r="BW695" s="11" t="s">
        <v>148</v>
      </c>
      <c r="BX695" s="11" t="s">
        <v>1074</v>
      </c>
      <c r="BY695" s="11"/>
      <c r="BZ695" s="11"/>
      <c r="CA695" s="11"/>
      <c r="CB695" s="11"/>
      <c r="CC695" s="11"/>
      <c r="CD695" s="11">
        <v>1</v>
      </c>
      <c r="CE695">
        <f t="shared" si="141"/>
        <v>2</v>
      </c>
      <c r="CF695">
        <f t="shared" si="142"/>
        <v>1</v>
      </c>
      <c r="CG695">
        <f t="shared" si="143"/>
        <v>1</v>
      </c>
      <c r="CH695">
        <f t="shared" si="144"/>
        <v>1</v>
      </c>
      <c r="CI695">
        <f t="shared" si="145"/>
        <v>1</v>
      </c>
      <c r="CJ695">
        <f t="shared" si="146"/>
        <v>1</v>
      </c>
      <c r="CK695">
        <f t="shared" si="147"/>
        <v>1</v>
      </c>
      <c r="CL695">
        <f t="shared" si="148"/>
        <v>1</v>
      </c>
      <c r="CM695">
        <f t="shared" si="138"/>
        <v>7</v>
      </c>
      <c r="CN695">
        <f t="shared" si="149"/>
        <v>1</v>
      </c>
    </row>
    <row r="696" spans="1:92">
      <c r="A696" s="11" t="s">
        <v>2795</v>
      </c>
      <c r="B696" s="12">
        <v>39965</v>
      </c>
      <c r="C696" s="11">
        <v>2009</v>
      </c>
      <c r="D696" s="11">
        <v>2009</v>
      </c>
      <c r="E696" s="11" t="s">
        <v>2796</v>
      </c>
      <c r="F696" s="12">
        <v>40120</v>
      </c>
      <c r="G696" s="11">
        <v>155</v>
      </c>
      <c r="H696" s="11" t="s">
        <v>561</v>
      </c>
      <c r="I696" s="11" t="s">
        <v>629</v>
      </c>
      <c r="J696" s="11" t="s">
        <v>211</v>
      </c>
      <c r="K696" s="11" t="s">
        <v>212</v>
      </c>
      <c r="L696" s="11" t="s">
        <v>96</v>
      </c>
      <c r="M696" s="11">
        <v>1</v>
      </c>
      <c r="N696" s="11" t="s">
        <v>140</v>
      </c>
      <c r="O696" s="11" t="s">
        <v>98</v>
      </c>
      <c r="P696" s="11" t="s">
        <v>99</v>
      </c>
      <c r="Q696" s="11">
        <v>1</v>
      </c>
      <c r="R696" s="11">
        <v>0</v>
      </c>
      <c r="S696" s="11" t="s">
        <v>100</v>
      </c>
      <c r="T696" s="11" t="s">
        <v>101</v>
      </c>
      <c r="U696" s="11" t="s">
        <v>363</v>
      </c>
      <c r="V696" s="11" t="s">
        <v>103</v>
      </c>
      <c r="W696" s="11" t="s">
        <v>122</v>
      </c>
      <c r="X696" s="11" t="s">
        <v>2797</v>
      </c>
      <c r="Y696" s="11" t="s">
        <v>2798</v>
      </c>
      <c r="Z696" s="11" t="s">
        <v>97</v>
      </c>
      <c r="AA696" s="11"/>
      <c r="AB696" s="11" t="s">
        <v>146</v>
      </c>
      <c r="AC696" s="11">
        <v>7</v>
      </c>
      <c r="AD696" s="11">
        <v>0</v>
      </c>
      <c r="AE696" s="11">
        <v>0</v>
      </c>
      <c r="AF696" s="11"/>
      <c r="AG696">
        <v>1</v>
      </c>
      <c r="AH696">
        <v>0</v>
      </c>
      <c r="AI696">
        <v>0</v>
      </c>
      <c r="AJ696" s="9">
        <f t="shared" si="139"/>
        <v>7</v>
      </c>
      <c r="AK696" s="9"/>
      <c r="AL696" s="11">
        <v>0</v>
      </c>
      <c r="AM696" s="11">
        <v>0</v>
      </c>
      <c r="AN696" s="11" t="s">
        <v>146</v>
      </c>
      <c r="AO696" s="11" t="s">
        <v>170</v>
      </c>
      <c r="AP696" s="11" t="s">
        <v>108</v>
      </c>
      <c r="AQ696" s="11" t="s">
        <v>207</v>
      </c>
      <c r="AR696" s="11" t="s">
        <v>148</v>
      </c>
      <c r="AS696" s="11" t="s">
        <v>1074</v>
      </c>
      <c r="AT696" s="11" t="s">
        <v>110</v>
      </c>
      <c r="AU696">
        <v>0</v>
      </c>
      <c r="AV696">
        <v>0</v>
      </c>
      <c r="AW696">
        <v>0</v>
      </c>
      <c r="AX696">
        <v>0</v>
      </c>
      <c r="AY696">
        <v>0</v>
      </c>
      <c r="AZ696">
        <v>0</v>
      </c>
      <c r="BA696">
        <v>0</v>
      </c>
      <c r="BB696">
        <v>0</v>
      </c>
      <c r="BC696">
        <v>0</v>
      </c>
      <c r="BD696">
        <v>0</v>
      </c>
      <c r="BE696" s="10" t="str">
        <f t="shared" si="150"/>
        <v>igual</v>
      </c>
      <c r="BF696" s="10" t="str">
        <f t="shared" si="140"/>
        <v>diferente</v>
      </c>
      <c r="BG696">
        <f>VLOOKUP(A696,[1]FormatoBBDD!$A$1:$CA$2248,57,FALSE)</f>
        <v>0</v>
      </c>
      <c r="BH696">
        <v>0</v>
      </c>
      <c r="BI696" s="11" t="s">
        <v>107</v>
      </c>
      <c r="BJ696" s="11"/>
      <c r="BK696" s="11"/>
      <c r="BL696" s="11"/>
      <c r="BM696" s="11"/>
      <c r="BN696" s="11" t="s">
        <v>116</v>
      </c>
      <c r="BO696" s="11"/>
      <c r="BP696" s="11"/>
      <c r="BQ696" s="11"/>
      <c r="BR696" s="11"/>
      <c r="BS696" s="11"/>
      <c r="BT696" s="11"/>
      <c r="BU696" s="11"/>
      <c r="BV696" s="11"/>
      <c r="BW696" s="11" t="s">
        <v>148</v>
      </c>
      <c r="BX696" s="11" t="s">
        <v>207</v>
      </c>
      <c r="BY696" s="11" t="s">
        <v>1074</v>
      </c>
      <c r="BZ696" s="11"/>
      <c r="CA696" s="11"/>
      <c r="CB696" s="11"/>
      <c r="CC696" s="11"/>
      <c r="CD696" s="11">
        <v>1</v>
      </c>
      <c r="CE696">
        <f t="shared" si="141"/>
        <v>3</v>
      </c>
      <c r="CF696">
        <f t="shared" si="142"/>
        <v>1</v>
      </c>
      <c r="CG696">
        <f t="shared" si="143"/>
        <v>1</v>
      </c>
      <c r="CH696">
        <f t="shared" si="144"/>
        <v>1</v>
      </c>
      <c r="CI696">
        <f t="shared" si="145"/>
        <v>1</v>
      </c>
      <c r="CJ696">
        <f t="shared" si="146"/>
        <v>1</v>
      </c>
      <c r="CK696">
        <f t="shared" si="147"/>
        <v>1</v>
      </c>
      <c r="CL696">
        <f t="shared" si="148"/>
        <v>1</v>
      </c>
      <c r="CM696">
        <f t="shared" si="138"/>
        <v>7</v>
      </c>
      <c r="CN696">
        <f t="shared" si="149"/>
        <v>1</v>
      </c>
    </row>
    <row r="697" spans="1:92">
      <c r="A697" t="s">
        <v>2799</v>
      </c>
      <c r="B697" s="8">
        <v>39995</v>
      </c>
      <c r="C697">
        <v>2009</v>
      </c>
      <c r="D697">
        <v>2009</v>
      </c>
      <c r="E697" t="s">
        <v>2800</v>
      </c>
      <c r="F697" s="8">
        <v>40152</v>
      </c>
      <c r="G697">
        <v>157</v>
      </c>
      <c r="H697" t="s">
        <v>345</v>
      </c>
      <c r="I697" t="s">
        <v>2276</v>
      </c>
      <c r="J697" t="s">
        <v>94</v>
      </c>
      <c r="K697" t="s">
        <v>121</v>
      </c>
      <c r="L697" t="s">
        <v>96</v>
      </c>
      <c r="M697">
        <v>1</v>
      </c>
      <c r="N697" t="s">
        <v>140</v>
      </c>
      <c r="O697" t="s">
        <v>98</v>
      </c>
      <c r="P697" t="s">
        <v>99</v>
      </c>
      <c r="Q697">
        <v>1</v>
      </c>
      <c r="R697">
        <v>0</v>
      </c>
      <c r="S697" t="s">
        <v>100</v>
      </c>
      <c r="T697" t="s">
        <v>101</v>
      </c>
      <c r="U697" t="s">
        <v>97</v>
      </c>
      <c r="V697" t="s">
        <v>103</v>
      </c>
      <c r="W697" t="s">
        <v>155</v>
      </c>
      <c r="X697" t="s">
        <v>2801</v>
      </c>
      <c r="Y697" t="s">
        <v>2802</v>
      </c>
      <c r="Z697" t="s">
        <v>97</v>
      </c>
      <c r="AB697" t="s">
        <v>145</v>
      </c>
      <c r="AC697">
        <v>0</v>
      </c>
      <c r="AD697">
        <v>7</v>
      </c>
      <c r="AE697">
        <v>0</v>
      </c>
      <c r="AG697">
        <v>0</v>
      </c>
      <c r="AH697">
        <v>1</v>
      </c>
      <c r="AI697">
        <v>0</v>
      </c>
      <c r="AJ697" s="9">
        <f t="shared" si="139"/>
        <v>7</v>
      </c>
      <c r="AK697" s="9"/>
      <c r="AL697">
        <v>0</v>
      </c>
      <c r="AM697">
        <v>0</v>
      </c>
      <c r="AN697">
        <v>0</v>
      </c>
      <c r="AO697">
        <v>0</v>
      </c>
      <c r="AP697">
        <v>0</v>
      </c>
      <c r="AQ697">
        <v>0</v>
      </c>
      <c r="AR697">
        <v>0</v>
      </c>
      <c r="AS697">
        <v>0</v>
      </c>
      <c r="AT697">
        <v>0</v>
      </c>
      <c r="AU697" t="s">
        <v>148</v>
      </c>
      <c r="AV697" t="s">
        <v>170</v>
      </c>
      <c r="AW697" t="s">
        <v>145</v>
      </c>
      <c r="AX697" t="s">
        <v>146</v>
      </c>
      <c r="AY697" t="s">
        <v>108</v>
      </c>
      <c r="AZ697" t="s">
        <v>111</v>
      </c>
      <c r="BA697" t="s">
        <v>725</v>
      </c>
      <c r="BB697">
        <v>0</v>
      </c>
      <c r="BC697">
        <v>0</v>
      </c>
      <c r="BD697">
        <v>0</v>
      </c>
      <c r="BE697" s="10" t="str">
        <f t="shared" si="150"/>
        <v>diferente</v>
      </c>
      <c r="BF697" s="10" t="str">
        <f t="shared" si="140"/>
        <v>igual</v>
      </c>
      <c r="BG697">
        <f>VLOOKUP(A697,[1]FormatoBBDD!$A$1:$CA$2248,57,FALSE)</f>
        <v>0</v>
      </c>
      <c r="BH697">
        <v>0</v>
      </c>
      <c r="BI697" t="s">
        <v>107</v>
      </c>
      <c r="BN697" t="s">
        <v>116</v>
      </c>
      <c r="BW697" t="s">
        <v>148</v>
      </c>
      <c r="BX697" t="s">
        <v>725</v>
      </c>
      <c r="CD697">
        <v>0</v>
      </c>
      <c r="CE697">
        <f t="shared" si="141"/>
        <v>2</v>
      </c>
      <c r="CF697">
        <f t="shared" si="142"/>
        <v>1</v>
      </c>
      <c r="CG697">
        <f t="shared" si="143"/>
        <v>1</v>
      </c>
      <c r="CH697">
        <f t="shared" si="144"/>
        <v>1</v>
      </c>
      <c r="CI697">
        <f t="shared" si="145"/>
        <v>1</v>
      </c>
      <c r="CJ697">
        <f t="shared" si="146"/>
        <v>1</v>
      </c>
      <c r="CK697">
        <f t="shared" si="147"/>
        <v>1</v>
      </c>
      <c r="CL697">
        <f t="shared" si="148"/>
        <v>1</v>
      </c>
      <c r="CM697">
        <f t="shared" si="138"/>
        <v>7</v>
      </c>
      <c r="CN697">
        <f t="shared" si="149"/>
        <v>1</v>
      </c>
    </row>
    <row r="698" spans="1:92">
      <c r="A698" t="s">
        <v>2803</v>
      </c>
      <c r="B698" s="8">
        <v>39821</v>
      </c>
      <c r="C698">
        <v>2009</v>
      </c>
      <c r="D698">
        <v>2009</v>
      </c>
      <c r="E698" t="s">
        <v>2804</v>
      </c>
      <c r="F698" s="8">
        <v>39896</v>
      </c>
      <c r="G698">
        <v>75</v>
      </c>
      <c r="H698" t="s">
        <v>119</v>
      </c>
      <c r="I698" t="s">
        <v>629</v>
      </c>
      <c r="J698" t="s">
        <v>211</v>
      </c>
      <c r="K698" t="s">
        <v>212</v>
      </c>
      <c r="L698" t="s">
        <v>96</v>
      </c>
      <c r="M698">
        <v>1</v>
      </c>
      <c r="N698" t="s">
        <v>140</v>
      </c>
      <c r="O698" t="s">
        <v>98</v>
      </c>
      <c r="P698" t="s">
        <v>99</v>
      </c>
      <c r="Q698">
        <v>1</v>
      </c>
      <c r="R698">
        <v>0</v>
      </c>
      <c r="S698" t="s">
        <v>100</v>
      </c>
      <c r="T698" t="s">
        <v>101</v>
      </c>
      <c r="U698" t="s">
        <v>97</v>
      </c>
      <c r="V698" t="s">
        <v>103</v>
      </c>
      <c r="W698" t="s">
        <v>122</v>
      </c>
      <c r="X698" t="s">
        <v>282</v>
      </c>
      <c r="Y698" t="s">
        <v>2805</v>
      </c>
      <c r="Z698" t="s">
        <v>97</v>
      </c>
      <c r="AB698" t="s">
        <v>146</v>
      </c>
      <c r="AC698">
        <v>7</v>
      </c>
      <c r="AD698">
        <v>0</v>
      </c>
      <c r="AE698">
        <v>0</v>
      </c>
      <c r="AG698">
        <v>1</v>
      </c>
      <c r="AH698">
        <v>0</v>
      </c>
      <c r="AI698">
        <v>0</v>
      </c>
      <c r="AJ698" s="9">
        <f t="shared" si="139"/>
        <v>7</v>
      </c>
      <c r="AK698" s="9"/>
      <c r="AL698">
        <v>0</v>
      </c>
      <c r="AM698">
        <v>0</v>
      </c>
      <c r="AN698" t="s">
        <v>146</v>
      </c>
      <c r="AO698" t="s">
        <v>170</v>
      </c>
      <c r="AP698" t="s">
        <v>108</v>
      </c>
      <c r="AQ698" t="s">
        <v>111</v>
      </c>
      <c r="AR698" t="s">
        <v>110</v>
      </c>
      <c r="AS698" t="s">
        <v>148</v>
      </c>
      <c r="AT698" t="s">
        <v>1074</v>
      </c>
      <c r="AU698">
        <v>0</v>
      </c>
      <c r="AV698">
        <v>0</v>
      </c>
      <c r="AW698">
        <v>0</v>
      </c>
      <c r="AX698">
        <v>0</v>
      </c>
      <c r="AY698">
        <v>0</v>
      </c>
      <c r="AZ698">
        <v>0</v>
      </c>
      <c r="BA698">
        <v>0</v>
      </c>
      <c r="BB698">
        <v>0</v>
      </c>
      <c r="BC698">
        <v>0</v>
      </c>
      <c r="BD698">
        <v>0</v>
      </c>
      <c r="BE698" s="10" t="str">
        <f t="shared" si="150"/>
        <v>igual</v>
      </c>
      <c r="BF698" s="10" t="str">
        <f t="shared" si="140"/>
        <v>diferente</v>
      </c>
      <c r="BG698">
        <f>VLOOKUP(A698,[1]FormatoBBDD!$A$1:$CA$2248,57,FALSE)</f>
        <v>0</v>
      </c>
      <c r="BH698" t="s">
        <v>1030</v>
      </c>
      <c r="BI698" t="s">
        <v>107</v>
      </c>
      <c r="BN698" t="s">
        <v>116</v>
      </c>
      <c r="BW698" t="s">
        <v>148</v>
      </c>
      <c r="BX698" t="s">
        <v>1074</v>
      </c>
      <c r="CD698">
        <v>0</v>
      </c>
      <c r="CE698">
        <f t="shared" si="141"/>
        <v>2</v>
      </c>
      <c r="CF698">
        <f t="shared" si="142"/>
        <v>1</v>
      </c>
      <c r="CG698">
        <f t="shared" si="143"/>
        <v>1</v>
      </c>
      <c r="CH698">
        <f t="shared" si="144"/>
        <v>1</v>
      </c>
      <c r="CI698">
        <f t="shared" si="145"/>
        <v>1</v>
      </c>
      <c r="CJ698">
        <f t="shared" si="146"/>
        <v>1</v>
      </c>
      <c r="CK698">
        <f t="shared" si="147"/>
        <v>1</v>
      </c>
      <c r="CL698">
        <f t="shared" si="148"/>
        <v>1</v>
      </c>
      <c r="CM698">
        <f t="shared" ref="CM698:CM761" si="151">SUM(CF698:CL698)</f>
        <v>7</v>
      </c>
      <c r="CN698">
        <f t="shared" si="149"/>
        <v>1</v>
      </c>
    </row>
    <row r="699" spans="1:92">
      <c r="A699" s="11" t="s">
        <v>2806</v>
      </c>
      <c r="B699" s="12">
        <v>39904</v>
      </c>
      <c r="C699" s="11">
        <v>2009</v>
      </c>
      <c r="D699" s="11">
        <v>2009</v>
      </c>
      <c r="E699" s="11" t="s">
        <v>2807</v>
      </c>
      <c r="F699" s="12">
        <v>39906</v>
      </c>
      <c r="G699" s="11">
        <v>2</v>
      </c>
      <c r="H699" s="11" t="s">
        <v>187</v>
      </c>
      <c r="I699" s="11" t="s">
        <v>2808</v>
      </c>
      <c r="J699" s="13" t="s">
        <v>211</v>
      </c>
      <c r="K699" s="13" t="s">
        <v>121</v>
      </c>
      <c r="L699" s="11" t="s">
        <v>132</v>
      </c>
      <c r="M699" s="11">
        <v>1</v>
      </c>
      <c r="N699" s="11" t="s">
        <v>140</v>
      </c>
      <c r="O699" s="11" t="s">
        <v>133</v>
      </c>
      <c r="P699" s="11" t="s">
        <v>133</v>
      </c>
      <c r="Q699" s="11">
        <v>99</v>
      </c>
      <c r="R699" s="11">
        <v>99</v>
      </c>
      <c r="S699" s="11" t="s">
        <v>100</v>
      </c>
      <c r="T699" s="11" t="s">
        <v>97</v>
      </c>
      <c r="U699" s="11" t="s">
        <v>97</v>
      </c>
      <c r="V699" s="11" t="s">
        <v>97</v>
      </c>
      <c r="W699" s="11" t="s">
        <v>197</v>
      </c>
      <c r="X699" s="11" t="s">
        <v>2809</v>
      </c>
      <c r="Y699" s="11" t="s">
        <v>2810</v>
      </c>
      <c r="Z699" s="11" t="s">
        <v>97</v>
      </c>
      <c r="AA699" s="11" t="s">
        <v>115</v>
      </c>
      <c r="AB699" s="11" t="s">
        <v>146</v>
      </c>
      <c r="AC699" s="11">
        <v>7</v>
      </c>
      <c r="AD699" s="11">
        <v>0</v>
      </c>
      <c r="AE699" s="11">
        <v>0</v>
      </c>
      <c r="AF699" s="11"/>
      <c r="AG699">
        <v>1</v>
      </c>
      <c r="AH699">
        <v>0</v>
      </c>
      <c r="AI699">
        <v>0</v>
      </c>
      <c r="AJ699" s="9">
        <f t="shared" ref="AJ699:AJ762" si="152">SUM(AC699:AF699)</f>
        <v>7</v>
      </c>
      <c r="AK699" s="9"/>
      <c r="AL699" s="11">
        <v>0</v>
      </c>
      <c r="AM699" s="11">
        <v>0</v>
      </c>
      <c r="AN699" s="11" t="s">
        <v>146</v>
      </c>
      <c r="AO699" s="11" t="s">
        <v>170</v>
      </c>
      <c r="AP699" s="11" t="s">
        <v>148</v>
      </c>
      <c r="AQ699" s="11" t="s">
        <v>207</v>
      </c>
      <c r="AR699" s="11" t="s">
        <v>108</v>
      </c>
      <c r="AS699" s="11" t="s">
        <v>111</v>
      </c>
      <c r="AT699" s="11" t="s">
        <v>892</v>
      </c>
      <c r="AU699">
        <v>0</v>
      </c>
      <c r="AV699">
        <v>0</v>
      </c>
      <c r="AW699">
        <v>0</v>
      </c>
      <c r="AX699">
        <v>0</v>
      </c>
      <c r="AY699">
        <v>0</v>
      </c>
      <c r="AZ699">
        <v>0</v>
      </c>
      <c r="BA699">
        <v>0</v>
      </c>
      <c r="BB699">
        <v>0</v>
      </c>
      <c r="BC699">
        <v>0</v>
      </c>
      <c r="BD699">
        <v>0</v>
      </c>
      <c r="BE699" s="10" t="str">
        <f t="shared" si="150"/>
        <v>igual</v>
      </c>
      <c r="BF699" s="10" t="str">
        <f t="shared" ref="BF699:BF762" si="153">IF(OR(AB699=AU699, AB699=AV699, AB699=AW699, AB699=AX699, AB699=AY699, AB699=AZ699, AB699=BA699),"igual","diferente")</f>
        <v>diferente</v>
      </c>
      <c r="BG699">
        <f>VLOOKUP(A699,[1]FormatoBBDD!$A$1:$CA$2248,57,FALSE)</f>
        <v>0</v>
      </c>
      <c r="BH699">
        <v>0</v>
      </c>
      <c r="BI699" s="11" t="s">
        <v>107</v>
      </c>
      <c r="BJ699" s="11"/>
      <c r="BK699" s="11"/>
      <c r="BL699" s="11"/>
      <c r="BM699" s="11"/>
      <c r="BN699" s="11" t="s">
        <v>116</v>
      </c>
      <c r="BO699" s="11"/>
      <c r="BP699" s="11"/>
      <c r="BQ699" s="11"/>
      <c r="BR699" s="11"/>
      <c r="BS699" s="11"/>
      <c r="BT699" s="11"/>
      <c r="BU699" s="11"/>
      <c r="BV699" s="11"/>
      <c r="BW699" s="11" t="s">
        <v>148</v>
      </c>
      <c r="BX699" s="11" t="s">
        <v>207</v>
      </c>
      <c r="BY699" s="11" t="s">
        <v>892</v>
      </c>
      <c r="BZ699" s="11"/>
      <c r="CA699" s="11"/>
      <c r="CB699" s="11"/>
      <c r="CC699" s="11"/>
      <c r="CD699" s="11">
        <v>1</v>
      </c>
      <c r="CE699">
        <f t="shared" ref="CE699:CE762" si="154">COUNTA(BW699:CC699)</f>
        <v>3</v>
      </c>
      <c r="CF699">
        <f t="shared" ref="CF699:CF762" si="155">+IF(OR(BW699=AN699,BW699=AO699,BW699=AP699,BW699=AQ699,BW699=AR699,BW699=AS699,BW699=AT699,BW699=AU699,BW699=AV699,BW699=AW699,BW699=AX699,BW699=AY699,BW699=AZ699,BW699=BA699,BW699=BB699,BW699=BC699,BW699=BD699),1,0)</f>
        <v>1</v>
      </c>
      <c r="CG699">
        <f t="shared" ref="CG699:CG762" si="156">+IF(OR(BX699=$AO699,BX699=$AP699,BX699=$AQ699,BX699=$AR699,BX699=$AS699,BX699=$AT699,BX699=$AU699,BX699=$AV699,BX699=$AW699,BX699=$AX699,BX699=$AY699,BX699=$AZ699,BX699=$BA699,BX699=$BB699,BX699=$BC699,BX699=$BD699,BX699=$AN699),1,0)</f>
        <v>1</v>
      </c>
      <c r="CH699">
        <f t="shared" ref="CH699:CH762" si="157">+IF(OR(BY699=$AO699,BY699=$AP699,BY699=$AQ699,BY699=$AR699,BY699=$AS699,BY699=$AT699,BY699=$AU699,BY699=$AV699,BY699=$AW699,BY699=$AX699,BY699=$AY699,BY699=$AZ699,BY699=$BA699,BY699=$BB699,BY699=$BC699,BY699=$BD699,BY699=$AN699),1,0)</f>
        <v>1</v>
      </c>
      <c r="CI699">
        <f t="shared" ref="CI699:CI762" si="158">+IF(OR(BZ699=$AO699,BZ699=$AP699,BZ699=$AQ699,BZ699=$AR699,BZ699=$AS699,BZ699=$AT699,BZ699=$AU699,BZ699=$AV699,BZ699=$AW699,BZ699=$AX699,BZ699=$AY699,BZ699=$AZ699,BZ699=$BA699,BZ699=$BB699,BZ699=$BC699,BZ699=$BD699,BZ699=$AN699),1,0)</f>
        <v>1</v>
      </c>
      <c r="CJ699">
        <f t="shared" ref="CJ699:CJ762" si="159">+IF(OR(CA699=$AO699,CA699=$AP699,CA699=$AQ699,CA699=$AR699,CA699=$AS699,CA699=$AT699,CA699=$AU699,CA699=$AV699,CA699=$AW699,CA699=$AX699,CA699=$AY699,CA699=$AZ699,CA699=$BA699,CA699=$BB699,CA699=$BC699,CA699=$BD699,CA699=$AN699),1,0)</f>
        <v>1</v>
      </c>
      <c r="CK699">
        <f t="shared" ref="CK699:CK762" si="160">+IF(OR(CB699=$AO699,CB699=$AP699,CB699=$AQ699,CB699=$AR699,CB699=$AS699,CB699=$AT699,CB699=$AU699,CB699=$AV699,CB699=$AW699,CB699=$AX699,CB699=$AY699,CB699=$AZ699,CB699=$BA699,CB699=$BB699,CB699=$BC699,CB699=$BD699,CB699=$AN699),1,0)</f>
        <v>1</v>
      </c>
      <c r="CL699">
        <f t="shared" ref="CL699:CL762" si="161">+IF(OR(CC699=$AO699,CC699=$AP699,CC699=$AQ699,CC699=$AR699,CC699=$AS699,CC699=$AT699,CC699=$AU699,CC699=$AV699,CC699=$AW699,CC699=$AX699,CC699=$AY699,CC699=$AZ699,CC699=$BA699,CC699=$BB699,CC699=$BC699,CC699=$BD699,CC699=$AN699),1,0)</f>
        <v>1</v>
      </c>
      <c r="CM699">
        <f t="shared" si="151"/>
        <v>7</v>
      </c>
      <c r="CN699">
        <f t="shared" ref="CN699:CN762" si="162">+IF(OR($AB699=AN699,$AB699=AO699,AB699=AP699,AB699=AQ699,AB699=AR699,AB699=AS699,AB699=AT699,AB699=AU699,AB699=AV699,AB699=AW699,AB699=AX699,AB699=AY699,AB699=AZ699,AB699=BA699,AB699=BB699,AB699=BC699,AB699=BD699,AB699=BK699,AB699=BL699,AB699=BM699),1,0)</f>
        <v>1</v>
      </c>
    </row>
    <row r="700" spans="1:92">
      <c r="A700" s="11" t="s">
        <v>2811</v>
      </c>
      <c r="B700" s="12">
        <v>39826</v>
      </c>
      <c r="C700" s="11">
        <v>2009</v>
      </c>
      <c r="D700" s="11">
        <v>2009</v>
      </c>
      <c r="E700" s="11" t="s">
        <v>2812</v>
      </c>
      <c r="F700" s="12">
        <v>39869</v>
      </c>
      <c r="G700" s="11">
        <v>43</v>
      </c>
      <c r="H700" s="11" t="s">
        <v>268</v>
      </c>
      <c r="I700" s="11" t="s">
        <v>629</v>
      </c>
      <c r="J700" s="11" t="s">
        <v>211</v>
      </c>
      <c r="K700" s="11" t="s">
        <v>212</v>
      </c>
      <c r="L700" s="11" t="s">
        <v>96</v>
      </c>
      <c r="M700" s="11">
        <v>1</v>
      </c>
      <c r="N700" s="11" t="s">
        <v>140</v>
      </c>
      <c r="O700" s="11" t="s">
        <v>98</v>
      </c>
      <c r="P700" s="11" t="s">
        <v>99</v>
      </c>
      <c r="Q700" s="11">
        <v>1</v>
      </c>
      <c r="R700" s="11">
        <v>0</v>
      </c>
      <c r="S700" s="11" t="s">
        <v>100</v>
      </c>
      <c r="T700" s="11" t="s">
        <v>101</v>
      </c>
      <c r="U700" s="11" t="s">
        <v>331</v>
      </c>
      <c r="V700" s="11" t="s">
        <v>103</v>
      </c>
      <c r="W700" s="11" t="s">
        <v>197</v>
      </c>
      <c r="X700" s="11" t="s">
        <v>542</v>
      </c>
      <c r="Y700" s="11" t="s">
        <v>2813</v>
      </c>
      <c r="Z700" s="11" t="s">
        <v>97</v>
      </c>
      <c r="AA700" s="11"/>
      <c r="AB700" s="11" t="s">
        <v>146</v>
      </c>
      <c r="AC700" s="11">
        <v>7</v>
      </c>
      <c r="AD700" s="11">
        <v>0</v>
      </c>
      <c r="AE700" s="11">
        <v>0</v>
      </c>
      <c r="AF700" s="11"/>
      <c r="AG700">
        <v>1</v>
      </c>
      <c r="AH700">
        <v>0</v>
      </c>
      <c r="AI700">
        <v>0</v>
      </c>
      <c r="AJ700" s="9">
        <f t="shared" si="152"/>
        <v>7</v>
      </c>
      <c r="AK700" s="9"/>
      <c r="AL700" s="11">
        <v>0</v>
      </c>
      <c r="AM700" s="11">
        <v>0</v>
      </c>
      <c r="AN700" s="11" t="s">
        <v>146</v>
      </c>
      <c r="AO700" s="11" t="s">
        <v>170</v>
      </c>
      <c r="AP700" s="11" t="s">
        <v>108</v>
      </c>
      <c r="AQ700" s="11" t="s">
        <v>111</v>
      </c>
      <c r="AR700" s="11" t="s">
        <v>110</v>
      </c>
      <c r="AS700" s="11" t="s">
        <v>148</v>
      </c>
      <c r="AT700" s="11" t="s">
        <v>207</v>
      </c>
      <c r="AU700">
        <v>0</v>
      </c>
      <c r="AV700">
        <v>0</v>
      </c>
      <c r="AW700">
        <v>0</v>
      </c>
      <c r="AX700">
        <v>0</v>
      </c>
      <c r="AY700">
        <v>0</v>
      </c>
      <c r="AZ700">
        <v>0</v>
      </c>
      <c r="BA700">
        <v>0</v>
      </c>
      <c r="BB700">
        <v>0</v>
      </c>
      <c r="BC700">
        <v>0</v>
      </c>
      <c r="BD700">
        <v>0</v>
      </c>
      <c r="BE700" s="10" t="str">
        <f t="shared" si="150"/>
        <v>igual</v>
      </c>
      <c r="BF700" s="10" t="str">
        <f t="shared" si="153"/>
        <v>diferente</v>
      </c>
      <c r="BG700">
        <f>VLOOKUP(A700,[1]FormatoBBDD!$A$1:$CA$2248,57,FALSE)</f>
        <v>0</v>
      </c>
      <c r="BH700">
        <v>0</v>
      </c>
      <c r="BI700" s="11" t="s">
        <v>107</v>
      </c>
      <c r="BJ700" s="11"/>
      <c r="BK700" s="11"/>
      <c r="BL700" s="11"/>
      <c r="BM700" s="11"/>
      <c r="BN700" s="11" t="s">
        <v>116</v>
      </c>
      <c r="BO700" s="11"/>
      <c r="BP700" s="11"/>
      <c r="BQ700" s="11"/>
      <c r="BR700" s="11"/>
      <c r="BS700" s="11"/>
      <c r="BT700" s="11"/>
      <c r="BU700" s="11"/>
      <c r="BV700" s="11"/>
      <c r="BW700" s="11" t="s">
        <v>148</v>
      </c>
      <c r="BX700" s="11" t="s">
        <v>207</v>
      </c>
      <c r="BY700" s="11"/>
      <c r="BZ700" s="11"/>
      <c r="CA700" s="11"/>
      <c r="CB700" s="11"/>
      <c r="CC700" s="11"/>
      <c r="CD700" s="11">
        <v>1</v>
      </c>
      <c r="CE700">
        <f t="shared" si="154"/>
        <v>2</v>
      </c>
      <c r="CF700">
        <f t="shared" si="155"/>
        <v>1</v>
      </c>
      <c r="CG700">
        <f t="shared" si="156"/>
        <v>1</v>
      </c>
      <c r="CH700">
        <f t="shared" si="157"/>
        <v>1</v>
      </c>
      <c r="CI700">
        <f t="shared" si="158"/>
        <v>1</v>
      </c>
      <c r="CJ700">
        <f t="shared" si="159"/>
        <v>1</v>
      </c>
      <c r="CK700">
        <f t="shared" si="160"/>
        <v>1</v>
      </c>
      <c r="CL700">
        <f t="shared" si="161"/>
        <v>1</v>
      </c>
      <c r="CM700">
        <f t="shared" si="151"/>
        <v>7</v>
      </c>
      <c r="CN700">
        <f t="shared" si="162"/>
        <v>1</v>
      </c>
    </row>
    <row r="701" spans="1:92">
      <c r="A701" t="s">
        <v>2814</v>
      </c>
      <c r="B701" s="8">
        <v>39827</v>
      </c>
      <c r="C701">
        <v>2009</v>
      </c>
      <c r="D701">
        <v>2009</v>
      </c>
      <c r="E701" t="s">
        <v>2815</v>
      </c>
      <c r="F701" s="8">
        <v>39862</v>
      </c>
      <c r="G701">
        <v>35</v>
      </c>
      <c r="H701" t="s">
        <v>2816</v>
      </c>
      <c r="I701" t="s">
        <v>2347</v>
      </c>
      <c r="J701" t="s">
        <v>211</v>
      </c>
      <c r="K701" t="s">
        <v>212</v>
      </c>
      <c r="L701" t="s">
        <v>132</v>
      </c>
      <c r="M701">
        <v>1</v>
      </c>
      <c r="N701" t="s">
        <v>97</v>
      </c>
      <c r="O701" t="s">
        <v>133</v>
      </c>
      <c r="P701" t="s">
        <v>133</v>
      </c>
      <c r="Q701">
        <v>99</v>
      </c>
      <c r="R701">
        <v>99</v>
      </c>
      <c r="S701" t="s">
        <v>97</v>
      </c>
      <c r="T701" t="s">
        <v>97</v>
      </c>
      <c r="U701" t="s">
        <v>97</v>
      </c>
      <c r="V701" t="s">
        <v>97</v>
      </c>
      <c r="W701" t="s">
        <v>104</v>
      </c>
      <c r="X701" t="s">
        <v>2817</v>
      </c>
      <c r="Y701" t="s">
        <v>2818</v>
      </c>
      <c r="Z701" t="s">
        <v>97</v>
      </c>
      <c r="AB701" t="s">
        <v>145</v>
      </c>
      <c r="AC701">
        <v>7</v>
      </c>
      <c r="AD701">
        <v>0</v>
      </c>
      <c r="AE701">
        <v>0</v>
      </c>
      <c r="AG701">
        <v>1</v>
      </c>
      <c r="AH701">
        <v>0</v>
      </c>
      <c r="AI701">
        <v>0</v>
      </c>
      <c r="AJ701" s="9">
        <f t="shared" si="152"/>
        <v>7</v>
      </c>
      <c r="AK701" s="9"/>
      <c r="AL701">
        <v>0</v>
      </c>
      <c r="AM701">
        <v>0</v>
      </c>
      <c r="AN701" t="s">
        <v>145</v>
      </c>
      <c r="AO701" t="s">
        <v>170</v>
      </c>
      <c r="AP701" t="s">
        <v>146</v>
      </c>
      <c r="AQ701" t="s">
        <v>108</v>
      </c>
      <c r="AR701" t="s">
        <v>111</v>
      </c>
      <c r="AS701" t="s">
        <v>148</v>
      </c>
      <c r="AT701" t="s">
        <v>1074</v>
      </c>
      <c r="AU701">
        <v>0</v>
      </c>
      <c r="AV701">
        <v>0</v>
      </c>
      <c r="AW701">
        <v>0</v>
      </c>
      <c r="AX701">
        <v>0</v>
      </c>
      <c r="AY701">
        <v>0</v>
      </c>
      <c r="AZ701">
        <v>0</v>
      </c>
      <c r="BA701">
        <v>0</v>
      </c>
      <c r="BB701">
        <v>0</v>
      </c>
      <c r="BC701">
        <v>0</v>
      </c>
      <c r="BD701">
        <v>0</v>
      </c>
      <c r="BE701" s="10" t="str">
        <f t="shared" si="150"/>
        <v>igual</v>
      </c>
      <c r="BF701" s="10" t="str">
        <f t="shared" si="153"/>
        <v>diferente</v>
      </c>
      <c r="BG701">
        <f>VLOOKUP(A701,[1]FormatoBBDD!$A$1:$CA$2248,57,FALSE)</f>
        <v>0</v>
      </c>
      <c r="BH701">
        <v>0</v>
      </c>
      <c r="BI701" t="s">
        <v>107</v>
      </c>
      <c r="BN701" t="s">
        <v>116</v>
      </c>
      <c r="BW701" t="s">
        <v>148</v>
      </c>
      <c r="BX701" t="s">
        <v>1074</v>
      </c>
      <c r="CD701">
        <v>0</v>
      </c>
      <c r="CE701">
        <f t="shared" si="154"/>
        <v>2</v>
      </c>
      <c r="CF701">
        <f t="shared" si="155"/>
        <v>1</v>
      </c>
      <c r="CG701">
        <f t="shared" si="156"/>
        <v>1</v>
      </c>
      <c r="CH701">
        <f t="shared" si="157"/>
        <v>1</v>
      </c>
      <c r="CI701">
        <f t="shared" si="158"/>
        <v>1</v>
      </c>
      <c r="CJ701">
        <f t="shared" si="159"/>
        <v>1</v>
      </c>
      <c r="CK701">
        <f t="shared" si="160"/>
        <v>1</v>
      </c>
      <c r="CL701">
        <f t="shared" si="161"/>
        <v>1</v>
      </c>
      <c r="CM701">
        <f t="shared" si="151"/>
        <v>7</v>
      </c>
      <c r="CN701">
        <f t="shared" si="162"/>
        <v>1</v>
      </c>
    </row>
    <row r="702" spans="1:92">
      <c r="A702" t="s">
        <v>2819</v>
      </c>
      <c r="B702" s="8">
        <v>39834</v>
      </c>
      <c r="C702">
        <v>2009</v>
      </c>
      <c r="D702">
        <v>2009</v>
      </c>
      <c r="E702" t="s">
        <v>2820</v>
      </c>
      <c r="F702" s="8">
        <v>39896</v>
      </c>
      <c r="G702">
        <v>62</v>
      </c>
      <c r="H702" t="s">
        <v>119</v>
      </c>
      <c r="I702" t="s">
        <v>2821</v>
      </c>
      <c r="J702" t="s">
        <v>94</v>
      </c>
      <c r="K702" t="s">
        <v>121</v>
      </c>
      <c r="L702" t="s">
        <v>96</v>
      </c>
      <c r="M702">
        <v>1</v>
      </c>
      <c r="N702" t="s">
        <v>486</v>
      </c>
      <c r="O702" t="s">
        <v>98</v>
      </c>
      <c r="P702" t="s">
        <v>99</v>
      </c>
      <c r="Q702">
        <v>1</v>
      </c>
      <c r="R702">
        <v>0</v>
      </c>
      <c r="S702" t="s">
        <v>610</v>
      </c>
      <c r="T702" t="s">
        <v>213</v>
      </c>
      <c r="U702" t="s">
        <v>331</v>
      </c>
      <c r="V702" t="s">
        <v>103</v>
      </c>
      <c r="W702" t="s">
        <v>122</v>
      </c>
      <c r="X702" t="s">
        <v>2822</v>
      </c>
      <c r="Y702" t="s">
        <v>2823</v>
      </c>
      <c r="Z702" t="s">
        <v>2824</v>
      </c>
      <c r="AB702" t="s">
        <v>146</v>
      </c>
      <c r="AC702">
        <v>0</v>
      </c>
      <c r="AD702">
        <v>7</v>
      </c>
      <c r="AE702">
        <v>0</v>
      </c>
      <c r="AG702">
        <v>0</v>
      </c>
      <c r="AH702">
        <v>1</v>
      </c>
      <c r="AI702">
        <v>0</v>
      </c>
      <c r="AJ702" s="9">
        <f t="shared" si="152"/>
        <v>7</v>
      </c>
      <c r="AK702" s="9"/>
      <c r="AL702">
        <v>0</v>
      </c>
      <c r="AM702">
        <v>0</v>
      </c>
      <c r="AN702">
        <v>0</v>
      </c>
      <c r="AO702">
        <v>0</v>
      </c>
      <c r="AP702">
        <v>0</v>
      </c>
      <c r="AQ702">
        <v>0</v>
      </c>
      <c r="AR702">
        <v>0</v>
      </c>
      <c r="AS702">
        <v>0</v>
      </c>
      <c r="AT702">
        <v>0</v>
      </c>
      <c r="AU702" t="s">
        <v>146</v>
      </c>
      <c r="AV702" t="s">
        <v>170</v>
      </c>
      <c r="AW702" t="s">
        <v>108</v>
      </c>
      <c r="AX702" t="s">
        <v>111</v>
      </c>
      <c r="AY702" t="s">
        <v>110</v>
      </c>
      <c r="AZ702" t="s">
        <v>148</v>
      </c>
      <c r="BA702" t="s">
        <v>1074</v>
      </c>
      <c r="BB702">
        <v>0</v>
      </c>
      <c r="BC702">
        <v>0</v>
      </c>
      <c r="BD702">
        <v>0</v>
      </c>
      <c r="BE702" s="10" t="str">
        <f t="shared" si="150"/>
        <v>diferente</v>
      </c>
      <c r="BF702" s="10" t="str">
        <f t="shared" si="153"/>
        <v>igual</v>
      </c>
      <c r="BG702">
        <f>VLOOKUP(A702,[1]FormatoBBDD!$A$1:$CA$2248,57,FALSE)</f>
        <v>0</v>
      </c>
      <c r="BH702">
        <v>0</v>
      </c>
      <c r="BI702" t="s">
        <v>107</v>
      </c>
      <c r="BN702" t="s">
        <v>116</v>
      </c>
      <c r="BW702" t="s">
        <v>148</v>
      </c>
      <c r="BX702" t="s">
        <v>1074</v>
      </c>
      <c r="CD702">
        <v>0</v>
      </c>
      <c r="CE702">
        <f t="shared" si="154"/>
        <v>2</v>
      </c>
      <c r="CF702">
        <f t="shared" si="155"/>
        <v>1</v>
      </c>
      <c r="CG702">
        <f t="shared" si="156"/>
        <v>1</v>
      </c>
      <c r="CH702">
        <f t="shared" si="157"/>
        <v>1</v>
      </c>
      <c r="CI702">
        <f t="shared" si="158"/>
        <v>1</v>
      </c>
      <c r="CJ702">
        <f t="shared" si="159"/>
        <v>1</v>
      </c>
      <c r="CK702">
        <f t="shared" si="160"/>
        <v>1</v>
      </c>
      <c r="CL702">
        <f t="shared" si="161"/>
        <v>1</v>
      </c>
      <c r="CM702">
        <f t="shared" si="151"/>
        <v>7</v>
      </c>
      <c r="CN702">
        <f t="shared" si="162"/>
        <v>1</v>
      </c>
    </row>
    <row r="703" spans="1:92">
      <c r="A703" t="s">
        <v>2825</v>
      </c>
      <c r="B703" s="8">
        <v>39836</v>
      </c>
      <c r="C703">
        <v>2009</v>
      </c>
      <c r="D703">
        <v>2009</v>
      </c>
      <c r="E703" t="s">
        <v>2826</v>
      </c>
      <c r="F703" s="8">
        <v>39869</v>
      </c>
      <c r="G703">
        <v>33</v>
      </c>
      <c r="H703" t="s">
        <v>268</v>
      </c>
      <c r="I703" t="s">
        <v>1854</v>
      </c>
      <c r="J703" t="s">
        <v>94</v>
      </c>
      <c r="K703" t="s">
        <v>121</v>
      </c>
      <c r="L703" t="s">
        <v>96</v>
      </c>
      <c r="M703">
        <v>1</v>
      </c>
      <c r="N703" t="s">
        <v>140</v>
      </c>
      <c r="O703" t="s">
        <v>98</v>
      </c>
      <c r="P703" t="s">
        <v>99</v>
      </c>
      <c r="Q703">
        <v>1</v>
      </c>
      <c r="R703">
        <v>0</v>
      </c>
      <c r="S703" t="s">
        <v>100</v>
      </c>
      <c r="T703" t="s">
        <v>97</v>
      </c>
      <c r="U703" t="s">
        <v>97</v>
      </c>
      <c r="V703" t="s">
        <v>103</v>
      </c>
      <c r="W703" t="s">
        <v>104</v>
      </c>
      <c r="X703" t="s">
        <v>2827</v>
      </c>
      <c r="Y703" t="s">
        <v>97</v>
      </c>
      <c r="Z703" t="s">
        <v>97</v>
      </c>
      <c r="AB703" t="s">
        <v>146</v>
      </c>
      <c r="AC703">
        <v>0</v>
      </c>
      <c r="AD703">
        <v>7</v>
      </c>
      <c r="AE703">
        <v>0</v>
      </c>
      <c r="AG703">
        <v>0</v>
      </c>
      <c r="AH703">
        <v>1</v>
      </c>
      <c r="AI703">
        <v>0</v>
      </c>
      <c r="AJ703" s="9">
        <f t="shared" si="152"/>
        <v>7</v>
      </c>
      <c r="AK703" s="9"/>
      <c r="AL703">
        <v>0</v>
      </c>
      <c r="AM703">
        <v>0</v>
      </c>
      <c r="AN703">
        <v>0</v>
      </c>
      <c r="AO703">
        <v>0</v>
      </c>
      <c r="AP703">
        <v>0</v>
      </c>
      <c r="AQ703">
        <v>0</v>
      </c>
      <c r="AR703">
        <v>0</v>
      </c>
      <c r="AS703">
        <v>0</v>
      </c>
      <c r="AT703">
        <v>0</v>
      </c>
      <c r="AU703" t="s">
        <v>146</v>
      </c>
      <c r="AV703" t="s">
        <v>170</v>
      </c>
      <c r="AW703" t="s">
        <v>108</v>
      </c>
      <c r="AX703" t="s">
        <v>111</v>
      </c>
      <c r="AY703" t="s">
        <v>110</v>
      </c>
      <c r="AZ703" t="s">
        <v>148</v>
      </c>
      <c r="BA703" t="s">
        <v>207</v>
      </c>
      <c r="BB703">
        <v>0</v>
      </c>
      <c r="BC703">
        <v>0</v>
      </c>
      <c r="BD703">
        <v>0</v>
      </c>
      <c r="BE703" s="10" t="str">
        <f t="shared" si="150"/>
        <v>diferente</v>
      </c>
      <c r="BF703" s="10" t="str">
        <f t="shared" si="153"/>
        <v>igual</v>
      </c>
      <c r="BG703">
        <f>VLOOKUP(A703,[1]FormatoBBDD!$A$1:$CA$2248,57,FALSE)</f>
        <v>0</v>
      </c>
      <c r="BH703">
        <v>0</v>
      </c>
      <c r="BI703" t="s">
        <v>107</v>
      </c>
      <c r="BN703" t="s">
        <v>116</v>
      </c>
      <c r="BW703" t="s">
        <v>148</v>
      </c>
      <c r="BX703" t="s">
        <v>207</v>
      </c>
      <c r="CD703">
        <v>0</v>
      </c>
      <c r="CE703">
        <f t="shared" si="154"/>
        <v>2</v>
      </c>
      <c r="CF703">
        <f t="shared" si="155"/>
        <v>1</v>
      </c>
      <c r="CG703">
        <f t="shared" si="156"/>
        <v>1</v>
      </c>
      <c r="CH703">
        <f t="shared" si="157"/>
        <v>1</v>
      </c>
      <c r="CI703">
        <f t="shared" si="158"/>
        <v>1</v>
      </c>
      <c r="CJ703">
        <f t="shared" si="159"/>
        <v>1</v>
      </c>
      <c r="CK703">
        <f t="shared" si="160"/>
        <v>1</v>
      </c>
      <c r="CL703">
        <f t="shared" si="161"/>
        <v>1</v>
      </c>
      <c r="CM703">
        <f t="shared" si="151"/>
        <v>7</v>
      </c>
      <c r="CN703">
        <f t="shared" si="162"/>
        <v>1</v>
      </c>
    </row>
    <row r="704" spans="1:92">
      <c r="A704" t="s">
        <v>2828</v>
      </c>
      <c r="B704" s="8">
        <v>39837</v>
      </c>
      <c r="C704">
        <v>2009</v>
      </c>
      <c r="D704">
        <v>2009</v>
      </c>
      <c r="E704" t="s">
        <v>2829</v>
      </c>
      <c r="F704" s="8">
        <v>39855</v>
      </c>
      <c r="G704">
        <v>18</v>
      </c>
      <c r="H704" t="s">
        <v>236</v>
      </c>
      <c r="I704" t="s">
        <v>352</v>
      </c>
      <c r="J704" t="s">
        <v>94</v>
      </c>
      <c r="K704" t="s">
        <v>121</v>
      </c>
      <c r="L704" t="s">
        <v>96</v>
      </c>
      <c r="M704">
        <v>1</v>
      </c>
      <c r="N704" t="s">
        <v>140</v>
      </c>
      <c r="O704" t="s">
        <v>98</v>
      </c>
      <c r="P704" t="s">
        <v>99</v>
      </c>
      <c r="Q704">
        <v>1</v>
      </c>
      <c r="R704">
        <v>0</v>
      </c>
      <c r="S704" t="s">
        <v>100</v>
      </c>
      <c r="T704" t="s">
        <v>101</v>
      </c>
      <c r="U704" t="s">
        <v>196</v>
      </c>
      <c r="V704" t="s">
        <v>103</v>
      </c>
      <c r="W704" t="s">
        <v>122</v>
      </c>
      <c r="X704" t="s">
        <v>282</v>
      </c>
      <c r="Y704" t="s">
        <v>2830</v>
      </c>
      <c r="Z704" t="s">
        <v>97</v>
      </c>
      <c r="AB704" t="s">
        <v>145</v>
      </c>
      <c r="AC704">
        <v>0</v>
      </c>
      <c r="AD704">
        <v>7</v>
      </c>
      <c r="AE704">
        <v>0</v>
      </c>
      <c r="AG704">
        <v>0</v>
      </c>
      <c r="AH704">
        <v>1</v>
      </c>
      <c r="AI704">
        <v>0</v>
      </c>
      <c r="AJ704" s="9">
        <f t="shared" si="152"/>
        <v>7</v>
      </c>
      <c r="AK704" s="9"/>
      <c r="AL704">
        <v>0</v>
      </c>
      <c r="AM704">
        <v>0</v>
      </c>
      <c r="AN704">
        <v>0</v>
      </c>
      <c r="AO704">
        <v>0</v>
      </c>
      <c r="AP704">
        <v>0</v>
      </c>
      <c r="AQ704">
        <v>0</v>
      </c>
      <c r="AR704">
        <v>0</v>
      </c>
      <c r="AS704">
        <v>0</v>
      </c>
      <c r="AT704">
        <v>0</v>
      </c>
      <c r="AU704" t="s">
        <v>145</v>
      </c>
      <c r="AV704" t="s">
        <v>170</v>
      </c>
      <c r="AW704" t="s">
        <v>146</v>
      </c>
      <c r="AX704" t="s">
        <v>111</v>
      </c>
      <c r="AY704" t="s">
        <v>110</v>
      </c>
      <c r="AZ704" t="s">
        <v>148</v>
      </c>
      <c r="BA704" t="s">
        <v>1074</v>
      </c>
      <c r="BB704">
        <v>0</v>
      </c>
      <c r="BC704">
        <v>0</v>
      </c>
      <c r="BD704">
        <v>0</v>
      </c>
      <c r="BE704" s="10" t="str">
        <f t="shared" si="150"/>
        <v>diferente</v>
      </c>
      <c r="BF704" s="10" t="str">
        <f t="shared" si="153"/>
        <v>igual</v>
      </c>
      <c r="BG704">
        <f>VLOOKUP(A704,[1]FormatoBBDD!$A$1:$CA$2248,57,FALSE)</f>
        <v>0</v>
      </c>
      <c r="BH704">
        <v>0</v>
      </c>
      <c r="BI704" t="s">
        <v>107</v>
      </c>
      <c r="BN704" t="s">
        <v>116</v>
      </c>
      <c r="BW704" t="s">
        <v>148</v>
      </c>
      <c r="BX704" t="s">
        <v>1074</v>
      </c>
      <c r="CD704">
        <v>0</v>
      </c>
      <c r="CE704">
        <f t="shared" si="154"/>
        <v>2</v>
      </c>
      <c r="CF704">
        <f t="shared" si="155"/>
        <v>1</v>
      </c>
      <c r="CG704">
        <f t="shared" si="156"/>
        <v>1</v>
      </c>
      <c r="CH704">
        <f t="shared" si="157"/>
        <v>1</v>
      </c>
      <c r="CI704">
        <f t="shared" si="158"/>
        <v>1</v>
      </c>
      <c r="CJ704">
        <f t="shared" si="159"/>
        <v>1</v>
      </c>
      <c r="CK704">
        <f t="shared" si="160"/>
        <v>1</v>
      </c>
      <c r="CL704">
        <f t="shared" si="161"/>
        <v>1</v>
      </c>
      <c r="CM704">
        <f t="shared" si="151"/>
        <v>7</v>
      </c>
      <c r="CN704">
        <f t="shared" si="162"/>
        <v>1</v>
      </c>
    </row>
    <row r="705" spans="1:92">
      <c r="A705" t="s">
        <v>2831</v>
      </c>
      <c r="B705" s="8">
        <v>39842</v>
      </c>
      <c r="C705">
        <v>2009</v>
      </c>
      <c r="D705">
        <v>2009</v>
      </c>
      <c r="E705" t="s">
        <v>2832</v>
      </c>
      <c r="F705" s="8">
        <v>39855</v>
      </c>
      <c r="G705">
        <v>13</v>
      </c>
      <c r="H705" t="s">
        <v>2833</v>
      </c>
      <c r="I705" t="s">
        <v>352</v>
      </c>
      <c r="J705" t="s">
        <v>94</v>
      </c>
      <c r="K705" t="s">
        <v>121</v>
      </c>
      <c r="L705" t="s">
        <v>132</v>
      </c>
      <c r="M705">
        <v>1</v>
      </c>
      <c r="N705" t="s">
        <v>97</v>
      </c>
      <c r="O705" t="s">
        <v>133</v>
      </c>
      <c r="P705" t="s">
        <v>133</v>
      </c>
      <c r="Q705">
        <v>99</v>
      </c>
      <c r="R705">
        <v>99</v>
      </c>
      <c r="S705" t="s">
        <v>97</v>
      </c>
      <c r="T705" t="s">
        <v>97</v>
      </c>
      <c r="U705" t="s">
        <v>97</v>
      </c>
      <c r="V705" t="s">
        <v>97</v>
      </c>
      <c r="W705" t="s">
        <v>122</v>
      </c>
      <c r="X705" t="s">
        <v>638</v>
      </c>
      <c r="Y705" t="s">
        <v>2834</v>
      </c>
      <c r="Z705" t="s">
        <v>2835</v>
      </c>
      <c r="AB705" t="s">
        <v>145</v>
      </c>
      <c r="AC705">
        <v>0</v>
      </c>
      <c r="AD705">
        <v>7</v>
      </c>
      <c r="AE705">
        <v>0</v>
      </c>
      <c r="AG705">
        <v>0</v>
      </c>
      <c r="AH705">
        <v>1</v>
      </c>
      <c r="AI705">
        <v>0</v>
      </c>
      <c r="AJ705" s="9">
        <f t="shared" si="152"/>
        <v>7</v>
      </c>
      <c r="AK705" s="9"/>
      <c r="AL705">
        <v>0</v>
      </c>
      <c r="AM705">
        <v>0</v>
      </c>
      <c r="AN705">
        <v>0</v>
      </c>
      <c r="AO705">
        <v>0</v>
      </c>
      <c r="AP705">
        <v>0</v>
      </c>
      <c r="AQ705">
        <v>0</v>
      </c>
      <c r="AR705">
        <v>0</v>
      </c>
      <c r="AS705">
        <v>0</v>
      </c>
      <c r="AT705">
        <v>0</v>
      </c>
      <c r="AU705" t="s">
        <v>145</v>
      </c>
      <c r="AV705" t="s">
        <v>170</v>
      </c>
      <c r="AW705" t="s">
        <v>146</v>
      </c>
      <c r="AX705" t="s">
        <v>111</v>
      </c>
      <c r="AY705" t="s">
        <v>110</v>
      </c>
      <c r="AZ705" t="s">
        <v>148</v>
      </c>
      <c r="BA705" t="s">
        <v>1074</v>
      </c>
      <c r="BB705">
        <v>0</v>
      </c>
      <c r="BC705">
        <v>0</v>
      </c>
      <c r="BD705">
        <v>0</v>
      </c>
      <c r="BE705" s="10" t="str">
        <f t="shared" si="150"/>
        <v>diferente</v>
      </c>
      <c r="BF705" s="10" t="str">
        <f t="shared" si="153"/>
        <v>igual</v>
      </c>
      <c r="BG705">
        <f>VLOOKUP(A705,[1]FormatoBBDD!$A$1:$CA$2248,57,FALSE)</f>
        <v>0</v>
      </c>
      <c r="BH705">
        <v>0</v>
      </c>
      <c r="BI705" t="s">
        <v>107</v>
      </c>
      <c r="BN705" t="s">
        <v>116</v>
      </c>
      <c r="BW705" t="s">
        <v>148</v>
      </c>
      <c r="BX705" t="s">
        <v>1074</v>
      </c>
      <c r="CD705">
        <v>0</v>
      </c>
      <c r="CE705">
        <f t="shared" si="154"/>
        <v>2</v>
      </c>
      <c r="CF705">
        <f t="shared" si="155"/>
        <v>1</v>
      </c>
      <c r="CG705">
        <f t="shared" si="156"/>
        <v>1</v>
      </c>
      <c r="CH705">
        <f t="shared" si="157"/>
        <v>1</v>
      </c>
      <c r="CI705">
        <f t="shared" si="158"/>
        <v>1</v>
      </c>
      <c r="CJ705">
        <f t="shared" si="159"/>
        <v>1</v>
      </c>
      <c r="CK705">
        <f t="shared" si="160"/>
        <v>1</v>
      </c>
      <c r="CL705">
        <f t="shared" si="161"/>
        <v>1</v>
      </c>
      <c r="CM705">
        <f t="shared" si="151"/>
        <v>7</v>
      </c>
      <c r="CN705">
        <f t="shared" si="162"/>
        <v>1</v>
      </c>
    </row>
    <row r="706" spans="1:92">
      <c r="A706" t="s">
        <v>2836</v>
      </c>
      <c r="B706" s="8">
        <v>39842</v>
      </c>
      <c r="C706">
        <v>2009</v>
      </c>
      <c r="D706">
        <v>2009</v>
      </c>
      <c r="E706" t="s">
        <v>2837</v>
      </c>
      <c r="F706" s="8">
        <v>39960</v>
      </c>
      <c r="G706">
        <v>118</v>
      </c>
      <c r="H706" t="s">
        <v>138</v>
      </c>
      <c r="I706" t="s">
        <v>1854</v>
      </c>
      <c r="J706" t="s">
        <v>94</v>
      </c>
      <c r="K706" t="s">
        <v>121</v>
      </c>
      <c r="L706" t="s">
        <v>96</v>
      </c>
      <c r="M706">
        <v>2</v>
      </c>
      <c r="N706" t="s">
        <v>140</v>
      </c>
      <c r="O706" t="s">
        <v>98</v>
      </c>
      <c r="P706" t="s">
        <v>99</v>
      </c>
      <c r="Q706">
        <v>1</v>
      </c>
      <c r="R706">
        <v>0</v>
      </c>
      <c r="S706" t="s">
        <v>100</v>
      </c>
      <c r="T706" t="s">
        <v>97</v>
      </c>
      <c r="U706" t="s">
        <v>196</v>
      </c>
      <c r="V706" t="s">
        <v>103</v>
      </c>
      <c r="W706" t="s">
        <v>122</v>
      </c>
      <c r="X706" t="s">
        <v>2838</v>
      </c>
      <c r="Y706" t="s">
        <v>2839</v>
      </c>
      <c r="Z706" t="s">
        <v>97</v>
      </c>
      <c r="AB706" t="s">
        <v>145</v>
      </c>
      <c r="AC706">
        <v>0</v>
      </c>
      <c r="AD706">
        <v>7</v>
      </c>
      <c r="AE706">
        <v>0</v>
      </c>
      <c r="AG706">
        <v>0</v>
      </c>
      <c r="AH706">
        <v>1</v>
      </c>
      <c r="AI706">
        <v>0</v>
      </c>
      <c r="AJ706" s="9">
        <f t="shared" si="152"/>
        <v>7</v>
      </c>
      <c r="AK706" s="9"/>
      <c r="AL706">
        <v>0</v>
      </c>
      <c r="AM706">
        <v>0</v>
      </c>
      <c r="AN706">
        <v>0</v>
      </c>
      <c r="AO706">
        <v>0</v>
      </c>
      <c r="AP706">
        <v>0</v>
      </c>
      <c r="AQ706">
        <v>0</v>
      </c>
      <c r="AR706">
        <v>0</v>
      </c>
      <c r="AS706">
        <v>0</v>
      </c>
      <c r="AT706">
        <v>0</v>
      </c>
      <c r="AU706" t="s">
        <v>148</v>
      </c>
      <c r="AV706" t="s">
        <v>170</v>
      </c>
      <c r="AW706" t="s">
        <v>145</v>
      </c>
      <c r="AX706" t="s">
        <v>207</v>
      </c>
      <c r="AY706" t="s">
        <v>108</v>
      </c>
      <c r="AZ706" t="s">
        <v>111</v>
      </c>
      <c r="BA706" t="s">
        <v>1074</v>
      </c>
      <c r="BB706">
        <v>0</v>
      </c>
      <c r="BC706">
        <v>0</v>
      </c>
      <c r="BD706">
        <v>0</v>
      </c>
      <c r="BE706" s="10" t="str">
        <f t="shared" si="150"/>
        <v>diferente</v>
      </c>
      <c r="BF706" s="10" t="str">
        <f t="shared" si="153"/>
        <v>igual</v>
      </c>
      <c r="BG706">
        <f>VLOOKUP(A706,[1]FormatoBBDD!$A$1:$CA$2248,57,FALSE)</f>
        <v>0</v>
      </c>
      <c r="BH706">
        <v>0</v>
      </c>
      <c r="BI706" t="s">
        <v>107</v>
      </c>
      <c r="BN706" t="s">
        <v>116</v>
      </c>
      <c r="BW706" t="s">
        <v>148</v>
      </c>
      <c r="BX706" t="s">
        <v>207</v>
      </c>
      <c r="BY706" t="s">
        <v>1074</v>
      </c>
      <c r="CD706">
        <v>0</v>
      </c>
      <c r="CE706">
        <f t="shared" si="154"/>
        <v>3</v>
      </c>
      <c r="CF706">
        <f t="shared" si="155"/>
        <v>1</v>
      </c>
      <c r="CG706">
        <f t="shared" si="156"/>
        <v>1</v>
      </c>
      <c r="CH706">
        <f t="shared" si="157"/>
        <v>1</v>
      </c>
      <c r="CI706">
        <f t="shared" si="158"/>
        <v>1</v>
      </c>
      <c r="CJ706">
        <f t="shared" si="159"/>
        <v>1</v>
      </c>
      <c r="CK706">
        <f t="shared" si="160"/>
        <v>1</v>
      </c>
      <c r="CL706">
        <f t="shared" si="161"/>
        <v>1</v>
      </c>
      <c r="CM706">
        <f t="shared" si="151"/>
        <v>7</v>
      </c>
      <c r="CN706">
        <f t="shared" si="162"/>
        <v>1</v>
      </c>
    </row>
    <row r="707" spans="1:92">
      <c r="A707" t="s">
        <v>2840</v>
      </c>
      <c r="B707" s="8">
        <v>39849</v>
      </c>
      <c r="C707">
        <v>2009</v>
      </c>
      <c r="D707">
        <v>2009</v>
      </c>
      <c r="E707" t="s">
        <v>2841</v>
      </c>
      <c r="F707" s="8">
        <v>39969</v>
      </c>
      <c r="G707">
        <v>120</v>
      </c>
      <c r="H707" t="s">
        <v>275</v>
      </c>
      <c r="I707" t="s">
        <v>2842</v>
      </c>
      <c r="J707" t="s">
        <v>211</v>
      </c>
      <c r="K707" t="s">
        <v>212</v>
      </c>
      <c r="L707" t="s">
        <v>96</v>
      </c>
      <c r="M707">
        <v>1</v>
      </c>
      <c r="N707" t="s">
        <v>140</v>
      </c>
      <c r="O707" t="s">
        <v>246</v>
      </c>
      <c r="P707" t="s">
        <v>99</v>
      </c>
      <c r="Q707">
        <v>0</v>
      </c>
      <c r="R707">
        <v>1</v>
      </c>
      <c r="S707" t="s">
        <v>100</v>
      </c>
      <c r="T707" t="s">
        <v>479</v>
      </c>
      <c r="U707" t="s">
        <v>704</v>
      </c>
      <c r="V707" t="s">
        <v>103</v>
      </c>
      <c r="W707" t="s">
        <v>122</v>
      </c>
      <c r="X707" t="s">
        <v>215</v>
      </c>
      <c r="Y707" t="s">
        <v>2843</v>
      </c>
      <c r="Z707" t="s">
        <v>97</v>
      </c>
      <c r="AB707" t="s">
        <v>145</v>
      </c>
      <c r="AC707">
        <v>7</v>
      </c>
      <c r="AD707">
        <v>0</v>
      </c>
      <c r="AE707">
        <v>0</v>
      </c>
      <c r="AG707">
        <v>1</v>
      </c>
      <c r="AH707">
        <v>0</v>
      </c>
      <c r="AI707">
        <v>0</v>
      </c>
      <c r="AJ707" s="9">
        <f t="shared" si="152"/>
        <v>7</v>
      </c>
      <c r="AK707" s="9"/>
      <c r="AL707">
        <v>0</v>
      </c>
      <c r="AM707">
        <v>0</v>
      </c>
      <c r="AN707" t="s">
        <v>148</v>
      </c>
      <c r="AO707" t="s">
        <v>170</v>
      </c>
      <c r="AP707" t="s">
        <v>145</v>
      </c>
      <c r="AQ707" t="s">
        <v>146</v>
      </c>
      <c r="AR707" t="s">
        <v>108</v>
      </c>
      <c r="AS707" t="s">
        <v>111</v>
      </c>
      <c r="AT707" t="s">
        <v>207</v>
      </c>
      <c r="AU707">
        <v>0</v>
      </c>
      <c r="AV707">
        <v>0</v>
      </c>
      <c r="AW707">
        <v>0</v>
      </c>
      <c r="AX707">
        <v>0</v>
      </c>
      <c r="AY707">
        <v>0</v>
      </c>
      <c r="AZ707">
        <v>0</v>
      </c>
      <c r="BA707">
        <v>0</v>
      </c>
      <c r="BB707">
        <v>0</v>
      </c>
      <c r="BC707">
        <v>0</v>
      </c>
      <c r="BD707">
        <v>0</v>
      </c>
      <c r="BE707" s="10" t="str">
        <f t="shared" si="150"/>
        <v>igual</v>
      </c>
      <c r="BF707" s="10" t="str">
        <f t="shared" si="153"/>
        <v>diferente</v>
      </c>
      <c r="BG707">
        <f>VLOOKUP(A707,[1]FormatoBBDD!$A$1:$CA$2248,57,FALSE)</f>
        <v>0</v>
      </c>
      <c r="BH707">
        <v>0</v>
      </c>
      <c r="BI707" t="s">
        <v>107</v>
      </c>
      <c r="BN707" t="s">
        <v>116</v>
      </c>
      <c r="BW707" t="s">
        <v>148</v>
      </c>
      <c r="BX707" t="s">
        <v>207</v>
      </c>
      <c r="CD707">
        <v>0</v>
      </c>
      <c r="CE707">
        <f t="shared" si="154"/>
        <v>2</v>
      </c>
      <c r="CF707">
        <f t="shared" si="155"/>
        <v>1</v>
      </c>
      <c r="CG707">
        <f t="shared" si="156"/>
        <v>1</v>
      </c>
      <c r="CH707">
        <f t="shared" si="157"/>
        <v>1</v>
      </c>
      <c r="CI707">
        <f t="shared" si="158"/>
        <v>1</v>
      </c>
      <c r="CJ707">
        <f t="shared" si="159"/>
        <v>1</v>
      </c>
      <c r="CK707">
        <f t="shared" si="160"/>
        <v>1</v>
      </c>
      <c r="CL707">
        <f t="shared" si="161"/>
        <v>1</v>
      </c>
      <c r="CM707">
        <f t="shared" si="151"/>
        <v>7</v>
      </c>
      <c r="CN707">
        <f t="shared" si="162"/>
        <v>1</v>
      </c>
    </row>
    <row r="708" spans="1:92">
      <c r="A708" t="s">
        <v>2844</v>
      </c>
      <c r="B708" s="8">
        <v>39935</v>
      </c>
      <c r="C708">
        <v>2009</v>
      </c>
      <c r="D708">
        <v>2010</v>
      </c>
      <c r="E708" t="s">
        <v>2845</v>
      </c>
      <c r="F708" s="8">
        <v>40211</v>
      </c>
      <c r="G708">
        <v>276</v>
      </c>
      <c r="H708" t="s">
        <v>187</v>
      </c>
      <c r="I708" t="s">
        <v>2842</v>
      </c>
      <c r="J708" t="s">
        <v>211</v>
      </c>
      <c r="K708" t="s">
        <v>212</v>
      </c>
      <c r="L708" t="s">
        <v>132</v>
      </c>
      <c r="M708">
        <v>1</v>
      </c>
      <c r="N708" t="s">
        <v>140</v>
      </c>
      <c r="O708" t="s">
        <v>133</v>
      </c>
      <c r="P708" t="s">
        <v>133</v>
      </c>
      <c r="Q708">
        <v>99</v>
      </c>
      <c r="R708">
        <v>99</v>
      </c>
      <c r="S708" t="s">
        <v>100</v>
      </c>
      <c r="T708" t="s">
        <v>97</v>
      </c>
      <c r="U708" t="s">
        <v>97</v>
      </c>
      <c r="V708" t="s">
        <v>97</v>
      </c>
      <c r="W708" t="s">
        <v>197</v>
      </c>
      <c r="X708" t="s">
        <v>2846</v>
      </c>
      <c r="Y708" t="s">
        <v>2847</v>
      </c>
      <c r="Z708" t="s">
        <v>97</v>
      </c>
      <c r="AB708" t="s">
        <v>145</v>
      </c>
      <c r="AC708">
        <v>7</v>
      </c>
      <c r="AD708">
        <v>0</v>
      </c>
      <c r="AE708">
        <v>0</v>
      </c>
      <c r="AG708">
        <v>1</v>
      </c>
      <c r="AH708">
        <v>0</v>
      </c>
      <c r="AI708">
        <v>0</v>
      </c>
      <c r="AJ708" s="9">
        <f t="shared" si="152"/>
        <v>7</v>
      </c>
      <c r="AK708" s="9"/>
      <c r="AL708">
        <v>0</v>
      </c>
      <c r="AM708">
        <v>0</v>
      </c>
      <c r="AN708" t="s">
        <v>145</v>
      </c>
      <c r="AO708" t="s">
        <v>170</v>
      </c>
      <c r="AP708" t="s">
        <v>108</v>
      </c>
      <c r="AQ708" t="s">
        <v>1074</v>
      </c>
      <c r="AR708" t="s">
        <v>114</v>
      </c>
      <c r="AS708" t="s">
        <v>111</v>
      </c>
      <c r="AT708" t="s">
        <v>110</v>
      </c>
      <c r="AU708">
        <v>0</v>
      </c>
      <c r="AV708">
        <v>0</v>
      </c>
      <c r="AW708">
        <v>0</v>
      </c>
      <c r="AX708">
        <v>0</v>
      </c>
      <c r="AY708">
        <v>0</v>
      </c>
      <c r="AZ708">
        <v>0</v>
      </c>
      <c r="BA708">
        <v>0</v>
      </c>
      <c r="BB708">
        <v>0</v>
      </c>
      <c r="BC708">
        <v>0</v>
      </c>
      <c r="BD708">
        <v>0</v>
      </c>
      <c r="BE708" s="10" t="str">
        <f t="shared" si="150"/>
        <v>igual</v>
      </c>
      <c r="BF708" s="10" t="str">
        <f t="shared" si="153"/>
        <v>diferente</v>
      </c>
      <c r="BG708">
        <f>VLOOKUP(A708,[1]FormatoBBDD!$A$1:$CA$2248,57,FALSE)</f>
        <v>0</v>
      </c>
      <c r="BH708" t="s">
        <v>1030</v>
      </c>
      <c r="BI708" t="s">
        <v>107</v>
      </c>
      <c r="BN708" t="s">
        <v>116</v>
      </c>
      <c r="BW708" t="s">
        <v>1074</v>
      </c>
      <c r="CD708">
        <v>0</v>
      </c>
      <c r="CE708">
        <f t="shared" si="154"/>
        <v>1</v>
      </c>
      <c r="CF708">
        <f t="shared" si="155"/>
        <v>1</v>
      </c>
      <c r="CG708">
        <f t="shared" si="156"/>
        <v>1</v>
      </c>
      <c r="CH708">
        <f t="shared" si="157"/>
        <v>1</v>
      </c>
      <c r="CI708">
        <f t="shared" si="158"/>
        <v>1</v>
      </c>
      <c r="CJ708">
        <f t="shared" si="159"/>
        <v>1</v>
      </c>
      <c r="CK708">
        <f t="shared" si="160"/>
        <v>1</v>
      </c>
      <c r="CL708">
        <f t="shared" si="161"/>
        <v>1</v>
      </c>
      <c r="CM708">
        <f t="shared" si="151"/>
        <v>7</v>
      </c>
      <c r="CN708">
        <f t="shared" si="162"/>
        <v>1</v>
      </c>
    </row>
    <row r="709" spans="1:92">
      <c r="A709" t="s">
        <v>2848</v>
      </c>
      <c r="B709" s="8">
        <v>39854</v>
      </c>
      <c r="C709">
        <v>2009</v>
      </c>
      <c r="D709">
        <v>2009</v>
      </c>
      <c r="E709" t="s">
        <v>2849</v>
      </c>
      <c r="F709" s="8">
        <v>39869</v>
      </c>
      <c r="G709">
        <v>15</v>
      </c>
      <c r="H709" t="s">
        <v>219</v>
      </c>
      <c r="I709" t="s">
        <v>2850</v>
      </c>
      <c r="J709" t="s">
        <v>94</v>
      </c>
      <c r="K709" t="s">
        <v>121</v>
      </c>
      <c r="L709" t="s">
        <v>96</v>
      </c>
      <c r="M709">
        <v>1</v>
      </c>
      <c r="N709" t="s">
        <v>592</v>
      </c>
      <c r="O709" t="s">
        <v>98</v>
      </c>
      <c r="P709" t="s">
        <v>99</v>
      </c>
      <c r="Q709">
        <v>1</v>
      </c>
      <c r="R709">
        <v>0</v>
      </c>
      <c r="S709" t="s">
        <v>100</v>
      </c>
      <c r="T709" t="s">
        <v>101</v>
      </c>
      <c r="U709" t="s">
        <v>196</v>
      </c>
      <c r="V709" t="s">
        <v>103</v>
      </c>
      <c r="W709" t="s">
        <v>122</v>
      </c>
      <c r="X709" t="s">
        <v>221</v>
      </c>
      <c r="Y709" t="s">
        <v>2851</v>
      </c>
      <c r="Z709" t="s">
        <v>97</v>
      </c>
      <c r="AB709" t="s">
        <v>146</v>
      </c>
      <c r="AC709">
        <v>0</v>
      </c>
      <c r="AD709">
        <v>5</v>
      </c>
      <c r="AE709">
        <v>2</v>
      </c>
      <c r="AG709">
        <v>0</v>
      </c>
      <c r="AH709">
        <v>1</v>
      </c>
      <c r="AI709">
        <v>1</v>
      </c>
      <c r="AJ709" s="9">
        <f t="shared" si="152"/>
        <v>7</v>
      </c>
      <c r="AK709" s="9"/>
      <c r="AL709">
        <v>2</v>
      </c>
      <c r="AM709">
        <v>0</v>
      </c>
      <c r="AN709">
        <v>0</v>
      </c>
      <c r="AO709">
        <v>0</v>
      </c>
      <c r="AP709">
        <v>0</v>
      </c>
      <c r="AQ709">
        <v>0</v>
      </c>
      <c r="AR709">
        <v>0</v>
      </c>
      <c r="AS709">
        <v>0</v>
      </c>
      <c r="AT709">
        <v>0</v>
      </c>
      <c r="AU709" t="s">
        <v>148</v>
      </c>
      <c r="AV709" t="s">
        <v>207</v>
      </c>
      <c r="AW709" t="s">
        <v>145</v>
      </c>
      <c r="AX709" t="s">
        <v>146</v>
      </c>
      <c r="AY709" t="s">
        <v>110</v>
      </c>
      <c r="AZ709">
        <v>0</v>
      </c>
      <c r="BA709">
        <v>0</v>
      </c>
      <c r="BB709" t="s">
        <v>108</v>
      </c>
      <c r="BC709" t="s">
        <v>111</v>
      </c>
      <c r="BD709">
        <v>0</v>
      </c>
      <c r="BE709" s="10" t="str">
        <f t="shared" si="150"/>
        <v>diferente</v>
      </c>
      <c r="BF709" s="10" t="str">
        <f t="shared" si="153"/>
        <v>igual</v>
      </c>
      <c r="BG709">
        <f>VLOOKUP(A709,[1]FormatoBBDD!$A$1:$CA$2248,57,FALSE)</f>
        <v>0</v>
      </c>
      <c r="BH709">
        <v>0</v>
      </c>
      <c r="BI709" t="s">
        <v>115</v>
      </c>
      <c r="BJ709">
        <v>2</v>
      </c>
      <c r="BK709" t="s">
        <v>108</v>
      </c>
      <c r="BL709" t="s">
        <v>111</v>
      </c>
      <c r="BN709" t="s">
        <v>116</v>
      </c>
      <c r="BW709" t="s">
        <v>148</v>
      </c>
      <c r="BX709" t="s">
        <v>207</v>
      </c>
      <c r="CD709">
        <v>0</v>
      </c>
      <c r="CE709">
        <f t="shared" si="154"/>
        <v>2</v>
      </c>
      <c r="CF709">
        <f t="shared" si="155"/>
        <v>1</v>
      </c>
      <c r="CG709">
        <f t="shared" si="156"/>
        <v>1</v>
      </c>
      <c r="CH709">
        <f t="shared" si="157"/>
        <v>1</v>
      </c>
      <c r="CI709">
        <f t="shared" si="158"/>
        <v>1</v>
      </c>
      <c r="CJ709">
        <f t="shared" si="159"/>
        <v>1</v>
      </c>
      <c r="CK709">
        <f t="shared" si="160"/>
        <v>1</v>
      </c>
      <c r="CL709">
        <f t="shared" si="161"/>
        <v>1</v>
      </c>
      <c r="CM709">
        <f t="shared" si="151"/>
        <v>7</v>
      </c>
      <c r="CN709">
        <f t="shared" si="162"/>
        <v>1</v>
      </c>
    </row>
    <row r="710" spans="1:92">
      <c r="A710" t="s">
        <v>2852</v>
      </c>
      <c r="B710" s="8">
        <v>39854</v>
      </c>
      <c r="C710">
        <v>2009</v>
      </c>
      <c r="D710">
        <v>2009</v>
      </c>
      <c r="E710" t="s">
        <v>2853</v>
      </c>
      <c r="F710" s="8">
        <v>39906</v>
      </c>
      <c r="G710">
        <v>52</v>
      </c>
      <c r="H710" t="s">
        <v>656</v>
      </c>
      <c r="I710" t="s">
        <v>629</v>
      </c>
      <c r="J710" t="s">
        <v>211</v>
      </c>
      <c r="K710" t="s">
        <v>212</v>
      </c>
      <c r="L710" t="s">
        <v>96</v>
      </c>
      <c r="M710">
        <v>1</v>
      </c>
      <c r="N710" t="s">
        <v>195</v>
      </c>
      <c r="O710" t="s">
        <v>98</v>
      </c>
      <c r="P710" t="s">
        <v>99</v>
      </c>
      <c r="Q710">
        <v>1</v>
      </c>
      <c r="R710">
        <v>0</v>
      </c>
      <c r="S710" t="s">
        <v>100</v>
      </c>
      <c r="T710" t="s">
        <v>101</v>
      </c>
      <c r="U710" t="s">
        <v>196</v>
      </c>
      <c r="V710" t="s">
        <v>103</v>
      </c>
      <c r="W710" t="s">
        <v>122</v>
      </c>
      <c r="X710" t="s">
        <v>657</v>
      </c>
      <c r="Y710" t="s">
        <v>2854</v>
      </c>
      <c r="Z710" t="s">
        <v>2855</v>
      </c>
      <c r="AB710" t="s">
        <v>146</v>
      </c>
      <c r="AC710">
        <v>7</v>
      </c>
      <c r="AD710">
        <v>0</v>
      </c>
      <c r="AE710">
        <v>0</v>
      </c>
      <c r="AG710">
        <v>1</v>
      </c>
      <c r="AH710">
        <v>0</v>
      </c>
      <c r="AI710">
        <v>0</v>
      </c>
      <c r="AJ710" s="9">
        <f t="shared" si="152"/>
        <v>7</v>
      </c>
      <c r="AK710" s="9"/>
      <c r="AL710">
        <v>0</v>
      </c>
      <c r="AM710">
        <v>0</v>
      </c>
      <c r="AN710" t="s">
        <v>146</v>
      </c>
      <c r="AO710" t="s">
        <v>170</v>
      </c>
      <c r="AP710" t="s">
        <v>108</v>
      </c>
      <c r="AQ710" t="s">
        <v>111</v>
      </c>
      <c r="AR710" t="s">
        <v>148</v>
      </c>
      <c r="AS710" t="s">
        <v>207</v>
      </c>
      <c r="AT710" t="s">
        <v>892</v>
      </c>
      <c r="AU710">
        <v>0</v>
      </c>
      <c r="AV710">
        <v>0</v>
      </c>
      <c r="AW710">
        <v>0</v>
      </c>
      <c r="AX710">
        <v>0</v>
      </c>
      <c r="AY710">
        <v>0</v>
      </c>
      <c r="AZ710">
        <v>0</v>
      </c>
      <c r="BA710">
        <v>0</v>
      </c>
      <c r="BB710">
        <v>0</v>
      </c>
      <c r="BC710">
        <v>0</v>
      </c>
      <c r="BD710">
        <v>0</v>
      </c>
      <c r="BE710" s="10" t="str">
        <f t="shared" si="150"/>
        <v>igual</v>
      </c>
      <c r="BF710" s="10" t="str">
        <f t="shared" si="153"/>
        <v>diferente</v>
      </c>
      <c r="BG710">
        <f>VLOOKUP(A710,[1]FormatoBBDD!$A$1:$CA$2248,57,FALSE)</f>
        <v>0</v>
      </c>
      <c r="BH710" t="s">
        <v>1030</v>
      </c>
      <c r="BI710" t="s">
        <v>107</v>
      </c>
      <c r="BN710" t="s">
        <v>116</v>
      </c>
      <c r="BW710" t="s">
        <v>148</v>
      </c>
      <c r="BX710" t="s">
        <v>207</v>
      </c>
      <c r="BY710" t="s">
        <v>892</v>
      </c>
      <c r="CD710">
        <v>0</v>
      </c>
      <c r="CE710">
        <f t="shared" si="154"/>
        <v>3</v>
      </c>
      <c r="CF710">
        <f t="shared" si="155"/>
        <v>1</v>
      </c>
      <c r="CG710">
        <f t="shared" si="156"/>
        <v>1</v>
      </c>
      <c r="CH710">
        <f t="shared" si="157"/>
        <v>1</v>
      </c>
      <c r="CI710">
        <f t="shared" si="158"/>
        <v>1</v>
      </c>
      <c r="CJ710">
        <f t="shared" si="159"/>
        <v>1</v>
      </c>
      <c r="CK710">
        <f t="shared" si="160"/>
        <v>1</v>
      </c>
      <c r="CL710">
        <f t="shared" si="161"/>
        <v>1</v>
      </c>
      <c r="CM710">
        <f t="shared" si="151"/>
        <v>7</v>
      </c>
      <c r="CN710">
        <f t="shared" si="162"/>
        <v>1</v>
      </c>
    </row>
    <row r="711" spans="1:92">
      <c r="A711" t="s">
        <v>2856</v>
      </c>
      <c r="B711" s="8">
        <v>40088</v>
      </c>
      <c r="C711">
        <v>2009</v>
      </c>
      <c r="D711">
        <v>2010</v>
      </c>
      <c r="E711" t="s">
        <v>2857</v>
      </c>
      <c r="F711" s="8">
        <v>40296</v>
      </c>
      <c r="G711">
        <v>208</v>
      </c>
      <c r="H711" t="s">
        <v>160</v>
      </c>
      <c r="I711" t="s">
        <v>2858</v>
      </c>
      <c r="J711" t="s">
        <v>94</v>
      </c>
      <c r="K711" t="s">
        <v>121</v>
      </c>
      <c r="L711" t="s">
        <v>132</v>
      </c>
      <c r="M711">
        <v>1</v>
      </c>
      <c r="N711" t="s">
        <v>140</v>
      </c>
      <c r="O711" t="s">
        <v>133</v>
      </c>
      <c r="P711" t="s">
        <v>133</v>
      </c>
      <c r="Q711">
        <v>99</v>
      </c>
      <c r="R711">
        <v>99</v>
      </c>
      <c r="S711" t="s">
        <v>100</v>
      </c>
      <c r="T711" t="s">
        <v>97</v>
      </c>
      <c r="U711" t="s">
        <v>97</v>
      </c>
      <c r="V711" t="s">
        <v>97</v>
      </c>
      <c r="W711" t="s">
        <v>122</v>
      </c>
      <c r="X711" t="s">
        <v>227</v>
      </c>
      <c r="Y711" t="s">
        <v>228</v>
      </c>
      <c r="Z711" t="s">
        <v>97</v>
      </c>
      <c r="AB711" t="s">
        <v>145</v>
      </c>
      <c r="AC711">
        <v>0</v>
      </c>
      <c r="AD711">
        <v>7</v>
      </c>
      <c r="AE711">
        <v>0</v>
      </c>
      <c r="AG711">
        <v>0</v>
      </c>
      <c r="AH711">
        <v>1</v>
      </c>
      <c r="AI711">
        <v>0</v>
      </c>
      <c r="AJ711" s="9">
        <f t="shared" si="152"/>
        <v>7</v>
      </c>
      <c r="AK711" s="9"/>
      <c r="AL711">
        <v>0</v>
      </c>
      <c r="AM711">
        <v>0</v>
      </c>
      <c r="AN711">
        <v>0</v>
      </c>
      <c r="AO711">
        <v>0</v>
      </c>
      <c r="AP711">
        <v>0</v>
      </c>
      <c r="AQ711">
        <v>0</v>
      </c>
      <c r="AR711">
        <v>0</v>
      </c>
      <c r="AS711">
        <v>0</v>
      </c>
      <c r="AT711">
        <v>0</v>
      </c>
      <c r="AU711" t="s">
        <v>114</v>
      </c>
      <c r="AV711" t="s">
        <v>2859</v>
      </c>
      <c r="AW711" t="s">
        <v>145</v>
      </c>
      <c r="AX711" t="s">
        <v>1074</v>
      </c>
      <c r="AY711" t="s">
        <v>108</v>
      </c>
      <c r="AZ711" t="s">
        <v>111</v>
      </c>
      <c r="BA711" t="s">
        <v>110</v>
      </c>
      <c r="BB711">
        <v>0</v>
      </c>
      <c r="BC711">
        <v>0</v>
      </c>
      <c r="BD711">
        <v>0</v>
      </c>
      <c r="BE711" s="10" t="str">
        <f t="shared" si="150"/>
        <v>diferente</v>
      </c>
      <c r="BF711" s="10" t="str">
        <f t="shared" si="153"/>
        <v>igual</v>
      </c>
      <c r="BG711">
        <f>VLOOKUP(A711,[1]FormatoBBDD!$A$1:$CA$2248,57,FALSE)</f>
        <v>0</v>
      </c>
      <c r="BH711">
        <v>0</v>
      </c>
      <c r="BI711" t="s">
        <v>107</v>
      </c>
      <c r="BN711" t="s">
        <v>116</v>
      </c>
      <c r="BW711" t="s">
        <v>2859</v>
      </c>
      <c r="BX711" t="s">
        <v>1074</v>
      </c>
      <c r="CD711">
        <v>0</v>
      </c>
      <c r="CE711">
        <f t="shared" si="154"/>
        <v>2</v>
      </c>
      <c r="CF711">
        <f t="shared" si="155"/>
        <v>1</v>
      </c>
      <c r="CG711">
        <f t="shared" si="156"/>
        <v>1</v>
      </c>
      <c r="CH711">
        <f t="shared" si="157"/>
        <v>1</v>
      </c>
      <c r="CI711">
        <f t="shared" si="158"/>
        <v>1</v>
      </c>
      <c r="CJ711">
        <f t="shared" si="159"/>
        <v>1</v>
      </c>
      <c r="CK711">
        <f t="shared" si="160"/>
        <v>1</v>
      </c>
      <c r="CL711">
        <f t="shared" si="161"/>
        <v>1</v>
      </c>
      <c r="CM711">
        <f t="shared" si="151"/>
        <v>7</v>
      </c>
      <c r="CN711">
        <f t="shared" si="162"/>
        <v>1</v>
      </c>
    </row>
    <row r="712" spans="1:92">
      <c r="A712" t="s">
        <v>2860</v>
      </c>
      <c r="B712" s="8">
        <v>39855</v>
      </c>
      <c r="C712">
        <v>2009</v>
      </c>
      <c r="D712">
        <v>2009</v>
      </c>
      <c r="E712" t="s">
        <v>2861</v>
      </c>
      <c r="F712" s="8">
        <v>39869</v>
      </c>
      <c r="G712">
        <v>14</v>
      </c>
      <c r="H712" t="s">
        <v>119</v>
      </c>
      <c r="I712" t="s">
        <v>352</v>
      </c>
      <c r="J712" t="s">
        <v>94</v>
      </c>
      <c r="K712" t="s">
        <v>121</v>
      </c>
      <c r="L712" t="s">
        <v>96</v>
      </c>
      <c r="M712">
        <v>1</v>
      </c>
      <c r="N712" t="s">
        <v>97</v>
      </c>
      <c r="O712" t="s">
        <v>97</v>
      </c>
      <c r="P712" t="s">
        <v>97</v>
      </c>
      <c r="Q712">
        <v>99</v>
      </c>
      <c r="R712">
        <v>99</v>
      </c>
      <c r="S712" t="s">
        <v>97</v>
      </c>
      <c r="T712" t="s">
        <v>97</v>
      </c>
      <c r="U712" t="s">
        <v>97</v>
      </c>
      <c r="V712" t="s">
        <v>103</v>
      </c>
      <c r="W712" t="s">
        <v>104</v>
      </c>
      <c r="X712" t="s">
        <v>2862</v>
      </c>
      <c r="Y712" t="s">
        <v>2863</v>
      </c>
      <c r="Z712" t="s">
        <v>97</v>
      </c>
      <c r="AB712" t="s">
        <v>146</v>
      </c>
      <c r="AC712">
        <v>0</v>
      </c>
      <c r="AD712">
        <v>7</v>
      </c>
      <c r="AE712">
        <v>0</v>
      </c>
      <c r="AG712">
        <v>0</v>
      </c>
      <c r="AH712">
        <v>1</v>
      </c>
      <c r="AI712">
        <v>0</v>
      </c>
      <c r="AJ712" s="9">
        <f t="shared" si="152"/>
        <v>7</v>
      </c>
      <c r="AK712" s="9"/>
      <c r="AL712">
        <v>0</v>
      </c>
      <c r="AM712">
        <v>0</v>
      </c>
      <c r="AN712">
        <v>0</v>
      </c>
      <c r="AO712">
        <v>0</v>
      </c>
      <c r="AP712">
        <v>0</v>
      </c>
      <c r="AQ712">
        <v>0</v>
      </c>
      <c r="AR712">
        <v>0</v>
      </c>
      <c r="AS712">
        <v>0</v>
      </c>
      <c r="AT712">
        <v>0</v>
      </c>
      <c r="AU712" t="s">
        <v>148</v>
      </c>
      <c r="AV712" t="s">
        <v>170</v>
      </c>
      <c r="AW712" t="s">
        <v>207</v>
      </c>
      <c r="AX712" t="s">
        <v>146</v>
      </c>
      <c r="AY712" t="s">
        <v>108</v>
      </c>
      <c r="AZ712" t="s">
        <v>111</v>
      </c>
      <c r="BA712" t="s">
        <v>110</v>
      </c>
      <c r="BB712">
        <v>0</v>
      </c>
      <c r="BC712">
        <v>0</v>
      </c>
      <c r="BD712">
        <v>0</v>
      </c>
      <c r="BE712" s="10" t="str">
        <f t="shared" si="150"/>
        <v>diferente</v>
      </c>
      <c r="BF712" s="10" t="str">
        <f t="shared" si="153"/>
        <v>igual</v>
      </c>
      <c r="BG712">
        <f>VLOOKUP(A712,[1]FormatoBBDD!$A$1:$CA$2248,57,FALSE)</f>
        <v>0</v>
      </c>
      <c r="BH712">
        <v>0</v>
      </c>
      <c r="BI712" t="s">
        <v>107</v>
      </c>
      <c r="BN712" t="s">
        <v>116</v>
      </c>
      <c r="BW712" t="s">
        <v>148</v>
      </c>
      <c r="BX712" t="s">
        <v>207</v>
      </c>
      <c r="CD712">
        <v>0</v>
      </c>
      <c r="CE712">
        <f t="shared" si="154"/>
        <v>2</v>
      </c>
      <c r="CF712">
        <f t="shared" si="155"/>
        <v>1</v>
      </c>
      <c r="CG712">
        <f t="shared" si="156"/>
        <v>1</v>
      </c>
      <c r="CH712">
        <f t="shared" si="157"/>
        <v>1</v>
      </c>
      <c r="CI712">
        <f t="shared" si="158"/>
        <v>1</v>
      </c>
      <c r="CJ712">
        <f t="shared" si="159"/>
        <v>1</v>
      </c>
      <c r="CK712">
        <f t="shared" si="160"/>
        <v>1</v>
      </c>
      <c r="CL712">
        <f t="shared" si="161"/>
        <v>1</v>
      </c>
      <c r="CM712">
        <f t="shared" si="151"/>
        <v>7</v>
      </c>
      <c r="CN712">
        <f t="shared" si="162"/>
        <v>1</v>
      </c>
    </row>
    <row r="713" spans="1:92">
      <c r="A713" t="s">
        <v>2864</v>
      </c>
      <c r="B713" s="8">
        <v>39856</v>
      </c>
      <c r="C713">
        <v>2009</v>
      </c>
      <c r="D713">
        <v>2009</v>
      </c>
      <c r="E713" t="s">
        <v>2865</v>
      </c>
      <c r="F713" s="8">
        <v>40120</v>
      </c>
      <c r="G713">
        <v>264</v>
      </c>
      <c r="H713" t="s">
        <v>268</v>
      </c>
      <c r="I713" t="s">
        <v>2156</v>
      </c>
      <c r="J713" t="s">
        <v>94</v>
      </c>
      <c r="K713" t="s">
        <v>121</v>
      </c>
      <c r="L713" t="s">
        <v>96</v>
      </c>
      <c r="M713">
        <v>1</v>
      </c>
      <c r="N713" t="s">
        <v>140</v>
      </c>
      <c r="O713" t="s">
        <v>98</v>
      </c>
      <c r="P713" t="s">
        <v>99</v>
      </c>
      <c r="Q713">
        <v>1</v>
      </c>
      <c r="R713">
        <v>0</v>
      </c>
      <c r="S713" t="s">
        <v>100</v>
      </c>
      <c r="T713" t="s">
        <v>101</v>
      </c>
      <c r="U713" t="s">
        <v>196</v>
      </c>
      <c r="V713" t="s">
        <v>103</v>
      </c>
      <c r="W713" t="s">
        <v>197</v>
      </c>
      <c r="X713" t="s">
        <v>2866</v>
      </c>
      <c r="Y713" t="s">
        <v>295</v>
      </c>
      <c r="Z713" t="s">
        <v>2867</v>
      </c>
      <c r="AB713" t="s">
        <v>146</v>
      </c>
      <c r="AC713">
        <v>0</v>
      </c>
      <c r="AD713">
        <v>7</v>
      </c>
      <c r="AE713">
        <v>0</v>
      </c>
      <c r="AG713">
        <v>0</v>
      </c>
      <c r="AH713">
        <v>1</v>
      </c>
      <c r="AI713">
        <v>0</v>
      </c>
      <c r="AJ713" s="9">
        <f t="shared" si="152"/>
        <v>7</v>
      </c>
      <c r="AK713" s="9"/>
      <c r="AL713">
        <v>0</v>
      </c>
      <c r="AM713">
        <v>0</v>
      </c>
      <c r="AN713">
        <v>0</v>
      </c>
      <c r="AO713">
        <v>0</v>
      </c>
      <c r="AP713">
        <v>0</v>
      </c>
      <c r="AQ713">
        <v>0</v>
      </c>
      <c r="AR713">
        <v>0</v>
      </c>
      <c r="AS713">
        <v>0</v>
      </c>
      <c r="AT713">
        <v>0</v>
      </c>
      <c r="AU713" t="s">
        <v>146</v>
      </c>
      <c r="AV713" t="s">
        <v>170</v>
      </c>
      <c r="AW713" t="s">
        <v>108</v>
      </c>
      <c r="AX713" t="s">
        <v>110</v>
      </c>
      <c r="AY713" t="s">
        <v>148</v>
      </c>
      <c r="AZ713" t="s">
        <v>207</v>
      </c>
      <c r="BA713" t="s">
        <v>1074</v>
      </c>
      <c r="BB713">
        <v>0</v>
      </c>
      <c r="BC713">
        <v>0</v>
      </c>
      <c r="BD713">
        <v>0</v>
      </c>
      <c r="BE713" s="10" t="str">
        <f t="shared" si="150"/>
        <v>diferente</v>
      </c>
      <c r="BF713" s="10" t="str">
        <f t="shared" si="153"/>
        <v>igual</v>
      </c>
      <c r="BG713" t="str">
        <f>VLOOKUP(A713,[1]FormatoBBDD!$A$1:$CA$2248,57,FALSE)</f>
        <v>NA</v>
      </c>
      <c r="BH713" t="s">
        <v>1030</v>
      </c>
      <c r="BI713" t="s">
        <v>107</v>
      </c>
      <c r="BN713" t="s">
        <v>116</v>
      </c>
      <c r="BW713" t="s">
        <v>148</v>
      </c>
      <c r="BX713" t="s">
        <v>207</v>
      </c>
      <c r="BY713" t="s">
        <v>1074</v>
      </c>
      <c r="CD713">
        <v>0</v>
      </c>
      <c r="CE713">
        <f t="shared" si="154"/>
        <v>3</v>
      </c>
      <c r="CF713">
        <f t="shared" si="155"/>
        <v>1</v>
      </c>
      <c r="CG713">
        <f t="shared" si="156"/>
        <v>1</v>
      </c>
      <c r="CH713">
        <f t="shared" si="157"/>
        <v>1</v>
      </c>
      <c r="CI713">
        <f t="shared" si="158"/>
        <v>1</v>
      </c>
      <c r="CJ713">
        <f t="shared" si="159"/>
        <v>1</v>
      </c>
      <c r="CK713">
        <f t="shared" si="160"/>
        <v>1</v>
      </c>
      <c r="CL713">
        <f t="shared" si="161"/>
        <v>1</v>
      </c>
      <c r="CM713">
        <f t="shared" si="151"/>
        <v>7</v>
      </c>
      <c r="CN713">
        <f t="shared" si="162"/>
        <v>1</v>
      </c>
    </row>
    <row r="714" spans="1:92">
      <c r="A714" t="s">
        <v>2868</v>
      </c>
      <c r="B714" s="8">
        <v>39857</v>
      </c>
      <c r="C714">
        <v>2009</v>
      </c>
      <c r="D714">
        <v>2009</v>
      </c>
      <c r="E714" t="s">
        <v>2869</v>
      </c>
      <c r="F714" s="8">
        <v>39995</v>
      </c>
      <c r="G714">
        <v>138</v>
      </c>
      <c r="H714" t="s">
        <v>268</v>
      </c>
      <c r="I714" t="s">
        <v>2276</v>
      </c>
      <c r="J714" t="s">
        <v>94</v>
      </c>
      <c r="K714" t="s">
        <v>121</v>
      </c>
      <c r="L714" t="s">
        <v>132</v>
      </c>
      <c r="M714">
        <v>1</v>
      </c>
      <c r="N714" t="s">
        <v>140</v>
      </c>
      <c r="O714" t="s">
        <v>189</v>
      </c>
      <c r="P714" t="s">
        <v>189</v>
      </c>
      <c r="Q714">
        <v>99</v>
      </c>
      <c r="R714">
        <v>99</v>
      </c>
      <c r="S714" t="s">
        <v>100</v>
      </c>
      <c r="T714" t="s">
        <v>97</v>
      </c>
      <c r="U714" t="s">
        <v>97</v>
      </c>
      <c r="V714" t="s">
        <v>97</v>
      </c>
      <c r="W714" t="s">
        <v>197</v>
      </c>
      <c r="X714" t="s">
        <v>2870</v>
      </c>
      <c r="Y714" t="s">
        <v>169</v>
      </c>
      <c r="Z714" t="s">
        <v>2871</v>
      </c>
      <c r="AB714" t="s">
        <v>145</v>
      </c>
      <c r="AC714">
        <v>0</v>
      </c>
      <c r="AD714">
        <v>7</v>
      </c>
      <c r="AE714">
        <v>0</v>
      </c>
      <c r="AG714">
        <v>0</v>
      </c>
      <c r="AH714">
        <v>1</v>
      </c>
      <c r="AI714">
        <v>0</v>
      </c>
      <c r="AJ714" s="9">
        <f t="shared" si="152"/>
        <v>7</v>
      </c>
      <c r="AK714" s="9"/>
      <c r="AL714">
        <v>0</v>
      </c>
      <c r="AM714">
        <v>0</v>
      </c>
      <c r="AN714">
        <v>0</v>
      </c>
      <c r="AO714">
        <v>0</v>
      </c>
      <c r="AP714">
        <v>0</v>
      </c>
      <c r="AQ714">
        <v>0</v>
      </c>
      <c r="AR714">
        <v>0</v>
      </c>
      <c r="AS714">
        <v>0</v>
      </c>
      <c r="AT714">
        <v>0</v>
      </c>
      <c r="AU714" t="s">
        <v>148</v>
      </c>
      <c r="AV714" t="s">
        <v>170</v>
      </c>
      <c r="AW714" t="s">
        <v>145</v>
      </c>
      <c r="AX714" t="s">
        <v>146</v>
      </c>
      <c r="AY714" t="s">
        <v>1074</v>
      </c>
      <c r="AZ714" t="s">
        <v>111</v>
      </c>
      <c r="BA714" t="s">
        <v>110</v>
      </c>
      <c r="BB714">
        <v>0</v>
      </c>
      <c r="BC714">
        <v>0</v>
      </c>
      <c r="BD714">
        <v>0</v>
      </c>
      <c r="BE714" s="10" t="str">
        <f t="shared" si="150"/>
        <v>diferente</v>
      </c>
      <c r="BF714" s="10" t="str">
        <f t="shared" si="153"/>
        <v>igual</v>
      </c>
      <c r="BG714">
        <f>VLOOKUP(A714,[1]FormatoBBDD!$A$1:$CA$2248,57,FALSE)</f>
        <v>0</v>
      </c>
      <c r="BH714">
        <v>0</v>
      </c>
      <c r="BI714" t="s">
        <v>107</v>
      </c>
      <c r="BN714" t="s">
        <v>116</v>
      </c>
      <c r="BW714" t="s">
        <v>148</v>
      </c>
      <c r="BX714" t="s">
        <v>1074</v>
      </c>
      <c r="CD714">
        <v>0</v>
      </c>
      <c r="CE714">
        <f t="shared" si="154"/>
        <v>2</v>
      </c>
      <c r="CF714">
        <f t="shared" si="155"/>
        <v>1</v>
      </c>
      <c r="CG714">
        <f t="shared" si="156"/>
        <v>1</v>
      </c>
      <c r="CH714">
        <f t="shared" si="157"/>
        <v>1</v>
      </c>
      <c r="CI714">
        <f t="shared" si="158"/>
        <v>1</v>
      </c>
      <c r="CJ714">
        <f t="shared" si="159"/>
        <v>1</v>
      </c>
      <c r="CK714">
        <f t="shared" si="160"/>
        <v>1</v>
      </c>
      <c r="CL714">
        <f t="shared" si="161"/>
        <v>1</v>
      </c>
      <c r="CM714">
        <f t="shared" si="151"/>
        <v>7</v>
      </c>
      <c r="CN714">
        <f t="shared" si="162"/>
        <v>1</v>
      </c>
    </row>
    <row r="715" spans="1:92">
      <c r="A715" t="s">
        <v>2872</v>
      </c>
      <c r="B715" s="8">
        <v>39859</v>
      </c>
      <c r="C715">
        <v>2009</v>
      </c>
      <c r="D715">
        <v>2009</v>
      </c>
      <c r="E715" t="s">
        <v>2873</v>
      </c>
      <c r="F715" s="8">
        <v>39896</v>
      </c>
      <c r="G715">
        <v>37</v>
      </c>
      <c r="H715" t="s">
        <v>1991</v>
      </c>
      <c r="I715" t="s">
        <v>352</v>
      </c>
      <c r="J715" t="s">
        <v>94</v>
      </c>
      <c r="K715" t="s">
        <v>121</v>
      </c>
      <c r="L715" t="s">
        <v>96</v>
      </c>
      <c r="M715">
        <v>1</v>
      </c>
      <c r="N715" t="s">
        <v>140</v>
      </c>
      <c r="O715" t="s">
        <v>98</v>
      </c>
      <c r="P715" t="s">
        <v>99</v>
      </c>
      <c r="Q715">
        <v>1</v>
      </c>
      <c r="R715">
        <v>0</v>
      </c>
      <c r="S715" t="s">
        <v>100</v>
      </c>
      <c r="T715" t="s">
        <v>101</v>
      </c>
      <c r="U715" t="s">
        <v>196</v>
      </c>
      <c r="V715" t="s">
        <v>103</v>
      </c>
      <c r="W715" t="s">
        <v>122</v>
      </c>
      <c r="X715" t="s">
        <v>1127</v>
      </c>
      <c r="Y715" t="s">
        <v>2874</v>
      </c>
      <c r="Z715" t="s">
        <v>97</v>
      </c>
      <c r="AB715" t="s">
        <v>146</v>
      </c>
      <c r="AC715">
        <v>0</v>
      </c>
      <c r="AD715">
        <v>7</v>
      </c>
      <c r="AE715">
        <v>0</v>
      </c>
      <c r="AG715">
        <v>0</v>
      </c>
      <c r="AH715">
        <v>1</v>
      </c>
      <c r="AI715">
        <v>0</v>
      </c>
      <c r="AJ715" s="9">
        <f t="shared" si="152"/>
        <v>7</v>
      </c>
      <c r="AK715" s="9"/>
      <c r="AL715">
        <v>0</v>
      </c>
      <c r="AM715">
        <v>0</v>
      </c>
      <c r="AN715">
        <v>0</v>
      </c>
      <c r="AO715">
        <v>0</v>
      </c>
      <c r="AP715">
        <v>0</v>
      </c>
      <c r="AQ715">
        <v>0</v>
      </c>
      <c r="AR715">
        <v>0</v>
      </c>
      <c r="AS715">
        <v>0</v>
      </c>
      <c r="AT715">
        <v>0</v>
      </c>
      <c r="AU715" t="s">
        <v>148</v>
      </c>
      <c r="AV715" t="s">
        <v>170</v>
      </c>
      <c r="AW715" t="s">
        <v>1074</v>
      </c>
      <c r="AX715" t="s">
        <v>146</v>
      </c>
      <c r="AY715" t="s">
        <v>108</v>
      </c>
      <c r="AZ715" t="s">
        <v>111</v>
      </c>
      <c r="BA715" t="s">
        <v>110</v>
      </c>
      <c r="BB715">
        <v>0</v>
      </c>
      <c r="BC715">
        <v>0</v>
      </c>
      <c r="BD715">
        <v>0</v>
      </c>
      <c r="BE715" s="10" t="str">
        <f t="shared" si="150"/>
        <v>diferente</v>
      </c>
      <c r="BF715" s="10" t="str">
        <f t="shared" si="153"/>
        <v>igual</v>
      </c>
      <c r="BG715">
        <f>VLOOKUP(A715,[1]FormatoBBDD!$A$1:$CA$2248,57,FALSE)</f>
        <v>0</v>
      </c>
      <c r="BH715">
        <v>0</v>
      </c>
      <c r="BI715" t="s">
        <v>107</v>
      </c>
      <c r="BN715" t="s">
        <v>116</v>
      </c>
      <c r="BW715" t="s">
        <v>148</v>
      </c>
      <c r="BX715" t="s">
        <v>1074</v>
      </c>
      <c r="CD715">
        <v>0</v>
      </c>
      <c r="CE715">
        <f t="shared" si="154"/>
        <v>2</v>
      </c>
      <c r="CF715">
        <f t="shared" si="155"/>
        <v>1</v>
      </c>
      <c r="CG715">
        <f t="shared" si="156"/>
        <v>1</v>
      </c>
      <c r="CH715">
        <f t="shared" si="157"/>
        <v>1</v>
      </c>
      <c r="CI715">
        <f t="shared" si="158"/>
        <v>1</v>
      </c>
      <c r="CJ715">
        <f t="shared" si="159"/>
        <v>1</v>
      </c>
      <c r="CK715">
        <f t="shared" si="160"/>
        <v>1</v>
      </c>
      <c r="CL715">
        <f t="shared" si="161"/>
        <v>1</v>
      </c>
      <c r="CM715">
        <f t="shared" si="151"/>
        <v>7</v>
      </c>
      <c r="CN715">
        <f t="shared" si="162"/>
        <v>1</v>
      </c>
    </row>
    <row r="716" spans="1:92">
      <c r="A716" t="s">
        <v>2875</v>
      </c>
      <c r="B716" s="8">
        <v>39857</v>
      </c>
      <c r="C716">
        <v>2009</v>
      </c>
      <c r="D716">
        <v>2009</v>
      </c>
      <c r="E716" t="s">
        <v>2876</v>
      </c>
      <c r="F716" s="8">
        <v>39869</v>
      </c>
      <c r="G716">
        <v>12</v>
      </c>
      <c r="H716" t="s">
        <v>275</v>
      </c>
      <c r="I716" t="s">
        <v>352</v>
      </c>
      <c r="J716" t="s">
        <v>94</v>
      </c>
      <c r="K716" t="s">
        <v>121</v>
      </c>
      <c r="L716" t="s">
        <v>96</v>
      </c>
      <c r="M716">
        <v>1</v>
      </c>
      <c r="N716" t="s">
        <v>195</v>
      </c>
      <c r="O716" t="s">
        <v>98</v>
      </c>
      <c r="P716" t="s">
        <v>99</v>
      </c>
      <c r="Q716">
        <v>1</v>
      </c>
      <c r="R716">
        <v>0</v>
      </c>
      <c r="S716" t="s">
        <v>100</v>
      </c>
      <c r="T716" t="s">
        <v>101</v>
      </c>
      <c r="U716" t="s">
        <v>196</v>
      </c>
      <c r="V716" t="s">
        <v>103</v>
      </c>
      <c r="W716" t="s">
        <v>122</v>
      </c>
      <c r="X716" t="s">
        <v>215</v>
      </c>
      <c r="Y716" t="s">
        <v>2877</v>
      </c>
      <c r="Z716" t="s">
        <v>97</v>
      </c>
      <c r="AB716" t="s">
        <v>146</v>
      </c>
      <c r="AC716">
        <v>0</v>
      </c>
      <c r="AD716">
        <v>7</v>
      </c>
      <c r="AE716">
        <v>0</v>
      </c>
      <c r="AG716">
        <v>0</v>
      </c>
      <c r="AH716">
        <v>1</v>
      </c>
      <c r="AI716">
        <v>0</v>
      </c>
      <c r="AJ716" s="9">
        <f t="shared" si="152"/>
        <v>7</v>
      </c>
      <c r="AK716" s="9"/>
      <c r="AL716">
        <v>0</v>
      </c>
      <c r="AM716">
        <v>0</v>
      </c>
      <c r="AN716">
        <v>0</v>
      </c>
      <c r="AO716">
        <v>0</v>
      </c>
      <c r="AP716">
        <v>0</v>
      </c>
      <c r="AQ716">
        <v>0</v>
      </c>
      <c r="AR716">
        <v>0</v>
      </c>
      <c r="AS716">
        <v>0</v>
      </c>
      <c r="AT716">
        <v>0</v>
      </c>
      <c r="AU716" t="s">
        <v>148</v>
      </c>
      <c r="AV716" t="s">
        <v>170</v>
      </c>
      <c r="AW716" t="s">
        <v>207</v>
      </c>
      <c r="AX716" t="s">
        <v>146</v>
      </c>
      <c r="AY716" t="s">
        <v>108</v>
      </c>
      <c r="AZ716" t="s">
        <v>111</v>
      </c>
      <c r="BA716" t="s">
        <v>110</v>
      </c>
      <c r="BB716">
        <v>0</v>
      </c>
      <c r="BC716">
        <v>0</v>
      </c>
      <c r="BD716">
        <v>0</v>
      </c>
      <c r="BE716" s="10" t="str">
        <f t="shared" si="150"/>
        <v>diferente</v>
      </c>
      <c r="BF716" s="10" t="str">
        <f t="shared" si="153"/>
        <v>igual</v>
      </c>
      <c r="BG716">
        <f>VLOOKUP(A716,[1]FormatoBBDD!$A$1:$CA$2248,57,FALSE)</f>
        <v>0</v>
      </c>
      <c r="BH716">
        <v>0</v>
      </c>
      <c r="BI716" t="s">
        <v>107</v>
      </c>
      <c r="BN716" t="s">
        <v>116</v>
      </c>
      <c r="BW716" t="s">
        <v>148</v>
      </c>
      <c r="BX716" t="s">
        <v>207</v>
      </c>
      <c r="CD716">
        <v>0</v>
      </c>
      <c r="CE716">
        <f t="shared" si="154"/>
        <v>2</v>
      </c>
      <c r="CF716">
        <f t="shared" si="155"/>
        <v>1</v>
      </c>
      <c r="CG716">
        <f t="shared" si="156"/>
        <v>1</v>
      </c>
      <c r="CH716">
        <f t="shared" si="157"/>
        <v>1</v>
      </c>
      <c r="CI716">
        <f t="shared" si="158"/>
        <v>1</v>
      </c>
      <c r="CJ716">
        <f t="shared" si="159"/>
        <v>1</v>
      </c>
      <c r="CK716">
        <f t="shared" si="160"/>
        <v>1</v>
      </c>
      <c r="CL716">
        <f t="shared" si="161"/>
        <v>1</v>
      </c>
      <c r="CM716">
        <f t="shared" si="151"/>
        <v>7</v>
      </c>
      <c r="CN716">
        <f t="shared" si="162"/>
        <v>1</v>
      </c>
    </row>
    <row r="717" spans="1:92">
      <c r="A717" t="s">
        <v>2878</v>
      </c>
      <c r="B717" s="8">
        <v>39862</v>
      </c>
      <c r="C717">
        <v>2009</v>
      </c>
      <c r="D717">
        <v>2009</v>
      </c>
      <c r="E717" t="s">
        <v>2879</v>
      </c>
      <c r="F717" s="8">
        <v>39869</v>
      </c>
      <c r="G717">
        <v>7</v>
      </c>
      <c r="H717" t="s">
        <v>561</v>
      </c>
      <c r="I717" t="s">
        <v>2880</v>
      </c>
      <c r="J717" t="s">
        <v>94</v>
      </c>
      <c r="K717" t="s">
        <v>121</v>
      </c>
      <c r="L717" t="s">
        <v>96</v>
      </c>
      <c r="M717">
        <v>1</v>
      </c>
      <c r="N717" t="s">
        <v>140</v>
      </c>
      <c r="O717" t="s">
        <v>246</v>
      </c>
      <c r="P717" t="s">
        <v>99</v>
      </c>
      <c r="Q717">
        <v>0</v>
      </c>
      <c r="R717">
        <v>1</v>
      </c>
      <c r="S717" t="s">
        <v>100</v>
      </c>
      <c r="T717" t="s">
        <v>101</v>
      </c>
      <c r="U717" t="s">
        <v>102</v>
      </c>
      <c r="V717" t="s">
        <v>103</v>
      </c>
      <c r="W717" t="s">
        <v>155</v>
      </c>
      <c r="X717" t="s">
        <v>2881</v>
      </c>
      <c r="Y717" t="s">
        <v>2882</v>
      </c>
      <c r="Z717" t="s">
        <v>97</v>
      </c>
      <c r="AB717" t="s">
        <v>146</v>
      </c>
      <c r="AC717">
        <v>0</v>
      </c>
      <c r="AD717">
        <v>7</v>
      </c>
      <c r="AE717">
        <v>0</v>
      </c>
      <c r="AG717">
        <v>0</v>
      </c>
      <c r="AH717">
        <v>1</v>
      </c>
      <c r="AI717">
        <v>0</v>
      </c>
      <c r="AJ717" s="9">
        <f t="shared" si="152"/>
        <v>7</v>
      </c>
      <c r="AK717" s="9"/>
      <c r="AL717">
        <v>0</v>
      </c>
      <c r="AM717">
        <v>2</v>
      </c>
      <c r="AN717">
        <v>0</v>
      </c>
      <c r="AO717">
        <v>0</v>
      </c>
      <c r="AP717">
        <v>0</v>
      </c>
      <c r="AQ717">
        <v>0</v>
      </c>
      <c r="AR717">
        <v>0</v>
      </c>
      <c r="AS717">
        <v>0</v>
      </c>
      <c r="AT717">
        <v>0</v>
      </c>
      <c r="AU717" t="s">
        <v>146</v>
      </c>
      <c r="AV717" t="s">
        <v>170</v>
      </c>
      <c r="AW717" t="s">
        <v>108</v>
      </c>
      <c r="AX717" t="s">
        <v>111</v>
      </c>
      <c r="AY717" t="s">
        <v>110</v>
      </c>
      <c r="AZ717" t="s">
        <v>148</v>
      </c>
      <c r="BA717" t="s">
        <v>207</v>
      </c>
      <c r="BB717">
        <v>0</v>
      </c>
      <c r="BC717">
        <v>0</v>
      </c>
      <c r="BD717">
        <v>0</v>
      </c>
      <c r="BE717" s="10" t="str">
        <f t="shared" si="150"/>
        <v>diferente</v>
      </c>
      <c r="BF717" s="10" t="str">
        <f t="shared" si="153"/>
        <v>igual</v>
      </c>
      <c r="BG717">
        <f>VLOOKUP(A717,[1]FormatoBBDD!$A$1:$CA$2248,57,FALSE)</f>
        <v>0</v>
      </c>
      <c r="BH717">
        <v>0</v>
      </c>
      <c r="BI717" t="s">
        <v>107</v>
      </c>
      <c r="BN717" t="s">
        <v>115</v>
      </c>
      <c r="BO717">
        <v>1</v>
      </c>
      <c r="BP717" t="s">
        <v>110</v>
      </c>
      <c r="BQ717" t="s">
        <v>108</v>
      </c>
      <c r="BW717" t="s">
        <v>148</v>
      </c>
      <c r="BX717" t="s">
        <v>207</v>
      </c>
      <c r="CD717">
        <v>0</v>
      </c>
      <c r="CE717">
        <f t="shared" si="154"/>
        <v>2</v>
      </c>
      <c r="CF717">
        <f t="shared" si="155"/>
        <v>1</v>
      </c>
      <c r="CG717">
        <f t="shared" si="156"/>
        <v>1</v>
      </c>
      <c r="CH717">
        <f t="shared" si="157"/>
        <v>1</v>
      </c>
      <c r="CI717">
        <f t="shared" si="158"/>
        <v>1</v>
      </c>
      <c r="CJ717">
        <f t="shared" si="159"/>
        <v>1</v>
      </c>
      <c r="CK717">
        <f t="shared" si="160"/>
        <v>1</v>
      </c>
      <c r="CL717">
        <f t="shared" si="161"/>
        <v>1</v>
      </c>
      <c r="CM717">
        <f t="shared" si="151"/>
        <v>7</v>
      </c>
      <c r="CN717">
        <f t="shared" si="162"/>
        <v>1</v>
      </c>
    </row>
    <row r="718" spans="1:92">
      <c r="A718" t="s">
        <v>2883</v>
      </c>
      <c r="B718" s="8">
        <v>39861</v>
      </c>
      <c r="C718">
        <v>2009</v>
      </c>
      <c r="D718">
        <v>2009</v>
      </c>
      <c r="E718" t="s">
        <v>2884</v>
      </c>
      <c r="F718" s="8">
        <v>39896</v>
      </c>
      <c r="G718">
        <v>35</v>
      </c>
      <c r="H718" t="s">
        <v>268</v>
      </c>
      <c r="I718" t="s">
        <v>2885</v>
      </c>
      <c r="J718" t="s">
        <v>211</v>
      </c>
      <c r="K718" t="s">
        <v>212</v>
      </c>
      <c r="L718" t="s">
        <v>96</v>
      </c>
      <c r="M718">
        <v>1</v>
      </c>
      <c r="N718" t="s">
        <v>592</v>
      </c>
      <c r="O718" t="s">
        <v>98</v>
      </c>
      <c r="P718" t="s">
        <v>99</v>
      </c>
      <c r="Q718">
        <v>1</v>
      </c>
      <c r="R718">
        <v>0</v>
      </c>
      <c r="S718" t="s">
        <v>100</v>
      </c>
      <c r="T718" t="s">
        <v>101</v>
      </c>
      <c r="U718" t="s">
        <v>97</v>
      </c>
      <c r="V718" t="s">
        <v>103</v>
      </c>
      <c r="W718" t="s">
        <v>122</v>
      </c>
      <c r="X718" t="s">
        <v>547</v>
      </c>
      <c r="Y718" t="s">
        <v>617</v>
      </c>
      <c r="Z718" t="s">
        <v>97</v>
      </c>
      <c r="AB718" t="s">
        <v>146</v>
      </c>
      <c r="AC718">
        <v>7</v>
      </c>
      <c r="AD718">
        <v>0</v>
      </c>
      <c r="AE718">
        <v>0</v>
      </c>
      <c r="AG718">
        <v>1</v>
      </c>
      <c r="AH718">
        <v>0</v>
      </c>
      <c r="AI718">
        <v>0</v>
      </c>
      <c r="AJ718" s="9">
        <f t="shared" si="152"/>
        <v>7</v>
      </c>
      <c r="AK718" s="9"/>
      <c r="AL718">
        <v>0</v>
      </c>
      <c r="AM718">
        <v>0</v>
      </c>
      <c r="AN718" t="s">
        <v>148</v>
      </c>
      <c r="AO718" t="s">
        <v>170</v>
      </c>
      <c r="AP718" t="s">
        <v>1074</v>
      </c>
      <c r="AQ718" t="s">
        <v>146</v>
      </c>
      <c r="AR718" t="s">
        <v>108</v>
      </c>
      <c r="AS718" t="s">
        <v>111</v>
      </c>
      <c r="AT718" t="s">
        <v>110</v>
      </c>
      <c r="AU718">
        <v>0</v>
      </c>
      <c r="AV718">
        <v>0</v>
      </c>
      <c r="AW718">
        <v>0</v>
      </c>
      <c r="AX718">
        <v>0</v>
      </c>
      <c r="AY718">
        <v>0</v>
      </c>
      <c r="AZ718">
        <v>0</v>
      </c>
      <c r="BA718">
        <v>0</v>
      </c>
      <c r="BB718">
        <v>0</v>
      </c>
      <c r="BC718">
        <v>0</v>
      </c>
      <c r="BD718">
        <v>0</v>
      </c>
      <c r="BE718" s="10" t="str">
        <f t="shared" si="150"/>
        <v>igual</v>
      </c>
      <c r="BF718" s="10" t="str">
        <f t="shared" si="153"/>
        <v>diferente</v>
      </c>
      <c r="BG718">
        <f>VLOOKUP(A718,[1]FormatoBBDD!$A$1:$CA$2248,57,FALSE)</f>
        <v>0</v>
      </c>
      <c r="BH718">
        <v>0</v>
      </c>
      <c r="BI718" t="s">
        <v>107</v>
      </c>
      <c r="BN718" t="s">
        <v>116</v>
      </c>
      <c r="BW718" t="s">
        <v>148</v>
      </c>
      <c r="BX718" t="s">
        <v>1074</v>
      </c>
      <c r="CD718">
        <v>0</v>
      </c>
      <c r="CE718">
        <f t="shared" si="154"/>
        <v>2</v>
      </c>
      <c r="CF718">
        <f t="shared" si="155"/>
        <v>1</v>
      </c>
      <c r="CG718">
        <f t="shared" si="156"/>
        <v>1</v>
      </c>
      <c r="CH718">
        <f t="shared" si="157"/>
        <v>1</v>
      </c>
      <c r="CI718">
        <f t="shared" si="158"/>
        <v>1</v>
      </c>
      <c r="CJ718">
        <f t="shared" si="159"/>
        <v>1</v>
      </c>
      <c r="CK718">
        <f t="shared" si="160"/>
        <v>1</v>
      </c>
      <c r="CL718">
        <f t="shared" si="161"/>
        <v>1</v>
      </c>
      <c r="CM718">
        <f t="shared" si="151"/>
        <v>7</v>
      </c>
      <c r="CN718">
        <f t="shared" si="162"/>
        <v>1</v>
      </c>
    </row>
    <row r="719" spans="1:92">
      <c r="A719" t="s">
        <v>2886</v>
      </c>
      <c r="B719" s="8">
        <v>39862</v>
      </c>
      <c r="C719">
        <v>2009</v>
      </c>
      <c r="D719">
        <v>2009</v>
      </c>
      <c r="E719" t="s">
        <v>2887</v>
      </c>
      <c r="F719" s="8">
        <v>40152</v>
      </c>
      <c r="G719">
        <v>290</v>
      </c>
      <c r="H719" t="s">
        <v>292</v>
      </c>
      <c r="I719" t="s">
        <v>2276</v>
      </c>
      <c r="J719" t="s">
        <v>94</v>
      </c>
      <c r="K719" t="s">
        <v>121</v>
      </c>
      <c r="L719" t="s">
        <v>96</v>
      </c>
      <c r="M719">
        <v>1</v>
      </c>
      <c r="N719" t="s">
        <v>140</v>
      </c>
      <c r="O719" t="s">
        <v>246</v>
      </c>
      <c r="P719" t="s">
        <v>99</v>
      </c>
      <c r="Q719">
        <v>0</v>
      </c>
      <c r="R719">
        <v>1</v>
      </c>
      <c r="S719" t="s">
        <v>100</v>
      </c>
      <c r="T719" t="s">
        <v>479</v>
      </c>
      <c r="U719" t="s">
        <v>97</v>
      </c>
      <c r="V719" t="s">
        <v>103</v>
      </c>
      <c r="W719" t="s">
        <v>122</v>
      </c>
      <c r="X719" t="s">
        <v>294</v>
      </c>
      <c r="Y719" t="s">
        <v>2888</v>
      </c>
      <c r="Z719" t="s">
        <v>97</v>
      </c>
      <c r="AB719" t="s">
        <v>145</v>
      </c>
      <c r="AC719">
        <v>0</v>
      </c>
      <c r="AD719">
        <v>7</v>
      </c>
      <c r="AE719">
        <v>0</v>
      </c>
      <c r="AG719">
        <v>0</v>
      </c>
      <c r="AH719">
        <v>1</v>
      </c>
      <c r="AI719">
        <v>0</v>
      </c>
      <c r="AJ719" s="9">
        <f t="shared" si="152"/>
        <v>7</v>
      </c>
      <c r="AK719" s="9"/>
      <c r="AL719">
        <v>0</v>
      </c>
      <c r="AM719">
        <v>0</v>
      </c>
      <c r="AN719">
        <v>0</v>
      </c>
      <c r="AO719">
        <v>0</v>
      </c>
      <c r="AP719">
        <v>0</v>
      </c>
      <c r="AQ719">
        <v>0</v>
      </c>
      <c r="AR719">
        <v>0</v>
      </c>
      <c r="AS719">
        <v>0</v>
      </c>
      <c r="AT719">
        <v>0</v>
      </c>
      <c r="AU719" t="s">
        <v>148</v>
      </c>
      <c r="AV719" t="s">
        <v>170</v>
      </c>
      <c r="AW719" t="s">
        <v>145</v>
      </c>
      <c r="AX719" t="s">
        <v>146</v>
      </c>
      <c r="AY719" t="s">
        <v>725</v>
      </c>
      <c r="AZ719" t="s">
        <v>111</v>
      </c>
      <c r="BA719" t="s">
        <v>110</v>
      </c>
      <c r="BB719">
        <v>0</v>
      </c>
      <c r="BC719">
        <v>0</v>
      </c>
      <c r="BD719">
        <v>0</v>
      </c>
      <c r="BE719" s="10" t="str">
        <f t="shared" si="150"/>
        <v>diferente</v>
      </c>
      <c r="BF719" s="10" t="str">
        <f t="shared" si="153"/>
        <v>igual</v>
      </c>
      <c r="BG719">
        <f>VLOOKUP(A719,[1]FormatoBBDD!$A$1:$CA$2248,57,FALSE)</f>
        <v>0</v>
      </c>
      <c r="BH719">
        <v>0</v>
      </c>
      <c r="BI719" t="s">
        <v>107</v>
      </c>
      <c r="BN719" t="s">
        <v>116</v>
      </c>
      <c r="BW719" t="s">
        <v>148</v>
      </c>
      <c r="BX719" t="s">
        <v>725</v>
      </c>
      <c r="CD719">
        <v>0</v>
      </c>
      <c r="CE719">
        <f t="shared" si="154"/>
        <v>2</v>
      </c>
      <c r="CF719">
        <f t="shared" si="155"/>
        <v>1</v>
      </c>
      <c r="CG719">
        <f t="shared" si="156"/>
        <v>1</v>
      </c>
      <c r="CH719">
        <f t="shared" si="157"/>
        <v>1</v>
      </c>
      <c r="CI719">
        <f t="shared" si="158"/>
        <v>1</v>
      </c>
      <c r="CJ719">
        <f t="shared" si="159"/>
        <v>1</v>
      </c>
      <c r="CK719">
        <f t="shared" si="160"/>
        <v>1</v>
      </c>
      <c r="CL719">
        <f t="shared" si="161"/>
        <v>1</v>
      </c>
      <c r="CM719">
        <f t="shared" si="151"/>
        <v>7</v>
      </c>
      <c r="CN719">
        <f t="shared" si="162"/>
        <v>1</v>
      </c>
    </row>
    <row r="720" spans="1:92">
      <c r="A720" t="s">
        <v>2889</v>
      </c>
      <c r="B720" s="8">
        <v>39865</v>
      </c>
      <c r="C720">
        <v>2009</v>
      </c>
      <c r="D720">
        <v>2009</v>
      </c>
      <c r="E720" t="s">
        <v>2890</v>
      </c>
      <c r="F720" s="8">
        <v>40120</v>
      </c>
      <c r="G720">
        <v>255</v>
      </c>
      <c r="H720" t="s">
        <v>2235</v>
      </c>
      <c r="I720" t="s">
        <v>629</v>
      </c>
      <c r="J720" t="s">
        <v>211</v>
      </c>
      <c r="K720" t="s">
        <v>212</v>
      </c>
      <c r="L720" t="s">
        <v>96</v>
      </c>
      <c r="M720">
        <v>1</v>
      </c>
      <c r="N720" t="s">
        <v>592</v>
      </c>
      <c r="O720" t="s">
        <v>98</v>
      </c>
      <c r="P720" t="s">
        <v>99</v>
      </c>
      <c r="Q720">
        <v>1</v>
      </c>
      <c r="R720">
        <v>0</v>
      </c>
      <c r="S720" t="s">
        <v>100</v>
      </c>
      <c r="T720" t="s">
        <v>101</v>
      </c>
      <c r="U720" t="s">
        <v>812</v>
      </c>
      <c r="V720" t="s">
        <v>103</v>
      </c>
      <c r="W720" t="s">
        <v>122</v>
      </c>
      <c r="X720" t="s">
        <v>282</v>
      </c>
      <c r="Y720" t="s">
        <v>2891</v>
      </c>
      <c r="Z720" t="s">
        <v>97</v>
      </c>
      <c r="AB720" t="s">
        <v>146</v>
      </c>
      <c r="AC720">
        <v>7</v>
      </c>
      <c r="AD720">
        <v>0</v>
      </c>
      <c r="AE720">
        <v>0</v>
      </c>
      <c r="AG720">
        <v>1</v>
      </c>
      <c r="AH720">
        <v>0</v>
      </c>
      <c r="AI720">
        <v>0</v>
      </c>
      <c r="AJ720" s="9">
        <f t="shared" si="152"/>
        <v>7</v>
      </c>
      <c r="AK720" s="9"/>
      <c r="AL720">
        <v>0</v>
      </c>
      <c r="AM720">
        <v>0</v>
      </c>
      <c r="AN720" t="s">
        <v>148</v>
      </c>
      <c r="AO720" t="s">
        <v>170</v>
      </c>
      <c r="AP720" t="s">
        <v>207</v>
      </c>
      <c r="AQ720" t="s">
        <v>146</v>
      </c>
      <c r="AR720" t="s">
        <v>108</v>
      </c>
      <c r="AS720" t="s">
        <v>1074</v>
      </c>
      <c r="AT720" t="s">
        <v>110</v>
      </c>
      <c r="AU720">
        <v>0</v>
      </c>
      <c r="AV720">
        <v>0</v>
      </c>
      <c r="AW720">
        <v>0</v>
      </c>
      <c r="AX720">
        <v>0</v>
      </c>
      <c r="AY720">
        <v>0</v>
      </c>
      <c r="AZ720">
        <v>0</v>
      </c>
      <c r="BA720">
        <v>0</v>
      </c>
      <c r="BB720">
        <v>0</v>
      </c>
      <c r="BC720">
        <v>0</v>
      </c>
      <c r="BD720">
        <v>0</v>
      </c>
      <c r="BE720" s="10" t="str">
        <f t="shared" si="150"/>
        <v>igual</v>
      </c>
      <c r="BF720" s="10" t="str">
        <f t="shared" si="153"/>
        <v>diferente</v>
      </c>
      <c r="BG720">
        <f>VLOOKUP(A720,[1]FormatoBBDD!$A$1:$CA$2248,57,FALSE)</f>
        <v>0</v>
      </c>
      <c r="BH720">
        <v>0</v>
      </c>
      <c r="BI720" t="s">
        <v>107</v>
      </c>
      <c r="BN720" t="s">
        <v>116</v>
      </c>
      <c r="BW720" t="s">
        <v>148</v>
      </c>
      <c r="BX720" t="s">
        <v>207</v>
      </c>
      <c r="BY720" t="s">
        <v>1074</v>
      </c>
      <c r="CD720">
        <v>0</v>
      </c>
      <c r="CE720">
        <f t="shared" si="154"/>
        <v>3</v>
      </c>
      <c r="CF720">
        <f t="shared" si="155"/>
        <v>1</v>
      </c>
      <c r="CG720">
        <f t="shared" si="156"/>
        <v>1</v>
      </c>
      <c r="CH720">
        <f t="shared" si="157"/>
        <v>1</v>
      </c>
      <c r="CI720">
        <f t="shared" si="158"/>
        <v>1</v>
      </c>
      <c r="CJ720">
        <f t="shared" si="159"/>
        <v>1</v>
      </c>
      <c r="CK720">
        <f t="shared" si="160"/>
        <v>1</v>
      </c>
      <c r="CL720">
        <f t="shared" si="161"/>
        <v>1</v>
      </c>
      <c r="CM720">
        <f t="shared" si="151"/>
        <v>7</v>
      </c>
      <c r="CN720">
        <f t="shared" si="162"/>
        <v>1</v>
      </c>
    </row>
    <row r="721" spans="1:92">
      <c r="A721" t="s">
        <v>2892</v>
      </c>
      <c r="B721" s="8">
        <v>39868</v>
      </c>
      <c r="C721">
        <v>2009</v>
      </c>
      <c r="D721">
        <v>2009</v>
      </c>
      <c r="E721" t="s">
        <v>2893</v>
      </c>
      <c r="F721" s="8">
        <v>39959</v>
      </c>
      <c r="G721">
        <v>91</v>
      </c>
      <c r="H721" t="s">
        <v>92</v>
      </c>
      <c r="I721" t="s">
        <v>629</v>
      </c>
      <c r="J721" t="s">
        <v>211</v>
      </c>
      <c r="K721" t="s">
        <v>212</v>
      </c>
      <c r="L721" t="s">
        <v>132</v>
      </c>
      <c r="M721">
        <v>1</v>
      </c>
      <c r="N721" t="s">
        <v>140</v>
      </c>
      <c r="O721" t="s">
        <v>381</v>
      </c>
      <c r="P721" t="s">
        <v>381</v>
      </c>
      <c r="Q721">
        <v>99</v>
      </c>
      <c r="R721">
        <v>99</v>
      </c>
      <c r="S721" t="s">
        <v>100</v>
      </c>
      <c r="T721" t="s">
        <v>97</v>
      </c>
      <c r="U721" t="s">
        <v>97</v>
      </c>
      <c r="V721" t="s">
        <v>97</v>
      </c>
      <c r="W721" t="s">
        <v>122</v>
      </c>
      <c r="X721" t="s">
        <v>1895</v>
      </c>
      <c r="Y721" t="s">
        <v>2894</v>
      </c>
      <c r="Z721" t="s">
        <v>97</v>
      </c>
      <c r="AB721" t="s">
        <v>146</v>
      </c>
      <c r="AC721">
        <v>7</v>
      </c>
      <c r="AD721">
        <v>0</v>
      </c>
      <c r="AE721">
        <v>0</v>
      </c>
      <c r="AG721">
        <v>1</v>
      </c>
      <c r="AH721">
        <v>0</v>
      </c>
      <c r="AI721">
        <v>0</v>
      </c>
      <c r="AJ721" s="9">
        <f t="shared" si="152"/>
        <v>7</v>
      </c>
      <c r="AK721" s="9"/>
      <c r="AL721">
        <v>0</v>
      </c>
      <c r="AM721">
        <v>0</v>
      </c>
      <c r="AN721" t="s">
        <v>148</v>
      </c>
      <c r="AO721" t="s">
        <v>1074</v>
      </c>
      <c r="AP721" t="s">
        <v>145</v>
      </c>
      <c r="AQ721" t="s">
        <v>146</v>
      </c>
      <c r="AR721" t="s">
        <v>108</v>
      </c>
      <c r="AS721" t="s">
        <v>111</v>
      </c>
      <c r="AT721" t="s">
        <v>110</v>
      </c>
      <c r="AU721">
        <v>0</v>
      </c>
      <c r="AV721">
        <v>0</v>
      </c>
      <c r="AW721">
        <v>0</v>
      </c>
      <c r="AX721">
        <v>0</v>
      </c>
      <c r="AY721">
        <v>0</v>
      </c>
      <c r="AZ721">
        <v>0</v>
      </c>
      <c r="BA721">
        <v>0</v>
      </c>
      <c r="BB721">
        <v>0</v>
      </c>
      <c r="BC721">
        <v>0</v>
      </c>
      <c r="BD721">
        <v>0</v>
      </c>
      <c r="BE721" s="10" t="str">
        <f t="shared" ref="BE721:BE784" si="163">IF(OR(AB721=AN721,AB721=AO721,AB721=AP721,AB721=AQ721,AB721=AR721,AB721=AS721,AB721=AT721),"igual","diferente")</f>
        <v>igual</v>
      </c>
      <c r="BF721" s="10" t="str">
        <f t="shared" si="153"/>
        <v>diferente</v>
      </c>
      <c r="BG721">
        <f>VLOOKUP(A721,[1]FormatoBBDD!$A$1:$CA$2248,57,FALSE)</f>
        <v>0</v>
      </c>
      <c r="BH721">
        <v>0</v>
      </c>
      <c r="BI721" t="s">
        <v>107</v>
      </c>
      <c r="BN721" t="s">
        <v>116</v>
      </c>
      <c r="BW721" t="s">
        <v>148</v>
      </c>
      <c r="BX721" t="s">
        <v>1074</v>
      </c>
      <c r="CD721">
        <v>0</v>
      </c>
      <c r="CE721">
        <f t="shared" si="154"/>
        <v>2</v>
      </c>
      <c r="CF721">
        <f t="shared" si="155"/>
        <v>1</v>
      </c>
      <c r="CG721">
        <f t="shared" si="156"/>
        <v>1</v>
      </c>
      <c r="CH721">
        <f t="shared" si="157"/>
        <v>1</v>
      </c>
      <c r="CI721">
        <f t="shared" si="158"/>
        <v>1</v>
      </c>
      <c r="CJ721">
        <f t="shared" si="159"/>
        <v>1</v>
      </c>
      <c r="CK721">
        <f t="shared" si="160"/>
        <v>1</v>
      </c>
      <c r="CL721">
        <f t="shared" si="161"/>
        <v>1</v>
      </c>
      <c r="CM721">
        <f t="shared" si="151"/>
        <v>7</v>
      </c>
      <c r="CN721">
        <f t="shared" si="162"/>
        <v>1</v>
      </c>
    </row>
    <row r="722" spans="1:92">
      <c r="A722" t="s">
        <v>2895</v>
      </c>
      <c r="B722" s="8">
        <v>39869</v>
      </c>
      <c r="C722">
        <v>2009</v>
      </c>
      <c r="D722">
        <v>2009</v>
      </c>
      <c r="E722" t="s">
        <v>2896</v>
      </c>
      <c r="F722" s="8">
        <v>39896</v>
      </c>
      <c r="G722">
        <v>27</v>
      </c>
      <c r="H722" t="s">
        <v>361</v>
      </c>
      <c r="I722" t="s">
        <v>1854</v>
      </c>
      <c r="J722" t="s">
        <v>94</v>
      </c>
      <c r="K722" t="s">
        <v>121</v>
      </c>
      <c r="L722" t="s">
        <v>132</v>
      </c>
      <c r="M722">
        <v>1</v>
      </c>
      <c r="N722" t="s">
        <v>153</v>
      </c>
      <c r="O722" t="s">
        <v>98</v>
      </c>
      <c r="P722" t="s">
        <v>99</v>
      </c>
      <c r="Q722">
        <v>1</v>
      </c>
      <c r="R722">
        <v>0</v>
      </c>
      <c r="S722" t="s">
        <v>100</v>
      </c>
      <c r="T722" t="s">
        <v>101</v>
      </c>
      <c r="U722" t="s">
        <v>704</v>
      </c>
      <c r="V722" t="s">
        <v>103</v>
      </c>
      <c r="W722" t="s">
        <v>122</v>
      </c>
      <c r="X722" t="s">
        <v>2897</v>
      </c>
      <c r="Y722" t="s">
        <v>2898</v>
      </c>
      <c r="Z722" t="s">
        <v>97</v>
      </c>
      <c r="AB722" t="s">
        <v>146</v>
      </c>
      <c r="AC722">
        <v>0</v>
      </c>
      <c r="AD722">
        <v>7</v>
      </c>
      <c r="AE722">
        <v>0</v>
      </c>
      <c r="AG722">
        <v>0</v>
      </c>
      <c r="AH722">
        <v>1</v>
      </c>
      <c r="AI722">
        <v>0</v>
      </c>
      <c r="AJ722" s="9">
        <f t="shared" si="152"/>
        <v>7</v>
      </c>
      <c r="AK722" s="9"/>
      <c r="AL722">
        <v>0</v>
      </c>
      <c r="AM722">
        <v>0</v>
      </c>
      <c r="AN722">
        <v>0</v>
      </c>
      <c r="AO722">
        <v>0</v>
      </c>
      <c r="AP722">
        <v>0</v>
      </c>
      <c r="AQ722">
        <v>0</v>
      </c>
      <c r="AR722">
        <v>0</v>
      </c>
      <c r="AS722">
        <v>0</v>
      </c>
      <c r="AT722">
        <v>0</v>
      </c>
      <c r="AU722" t="s">
        <v>148</v>
      </c>
      <c r="AV722" t="s">
        <v>170</v>
      </c>
      <c r="AW722" t="s">
        <v>1074</v>
      </c>
      <c r="AX722" t="s">
        <v>146</v>
      </c>
      <c r="AY722" t="s">
        <v>108</v>
      </c>
      <c r="AZ722" t="s">
        <v>111</v>
      </c>
      <c r="BA722" t="s">
        <v>110</v>
      </c>
      <c r="BB722">
        <v>0</v>
      </c>
      <c r="BC722">
        <v>0</v>
      </c>
      <c r="BD722">
        <v>0</v>
      </c>
      <c r="BE722" s="10" t="str">
        <f t="shared" si="163"/>
        <v>diferente</v>
      </c>
      <c r="BF722" s="10" t="str">
        <f t="shared" si="153"/>
        <v>igual</v>
      </c>
      <c r="BG722">
        <f>VLOOKUP(A722,[1]FormatoBBDD!$A$1:$CA$2248,57,FALSE)</f>
        <v>0</v>
      </c>
      <c r="BH722">
        <v>0</v>
      </c>
      <c r="BI722" t="s">
        <v>107</v>
      </c>
      <c r="BN722" t="s">
        <v>116</v>
      </c>
      <c r="BW722" t="s">
        <v>148</v>
      </c>
      <c r="BX722" t="s">
        <v>1074</v>
      </c>
      <c r="CD722">
        <v>0</v>
      </c>
      <c r="CE722">
        <f t="shared" si="154"/>
        <v>2</v>
      </c>
      <c r="CF722">
        <f t="shared" si="155"/>
        <v>1</v>
      </c>
      <c r="CG722">
        <f t="shared" si="156"/>
        <v>1</v>
      </c>
      <c r="CH722">
        <f t="shared" si="157"/>
        <v>1</v>
      </c>
      <c r="CI722">
        <f t="shared" si="158"/>
        <v>1</v>
      </c>
      <c r="CJ722">
        <f t="shared" si="159"/>
        <v>1</v>
      </c>
      <c r="CK722">
        <f t="shared" si="160"/>
        <v>1</v>
      </c>
      <c r="CL722">
        <f t="shared" si="161"/>
        <v>1</v>
      </c>
      <c r="CM722">
        <f t="shared" si="151"/>
        <v>7</v>
      </c>
      <c r="CN722">
        <f t="shared" si="162"/>
        <v>1</v>
      </c>
    </row>
    <row r="723" spans="1:92">
      <c r="A723" t="s">
        <v>2899</v>
      </c>
      <c r="B723" s="8">
        <v>39870</v>
      </c>
      <c r="C723">
        <v>2009</v>
      </c>
      <c r="D723">
        <v>2009</v>
      </c>
      <c r="E723" t="s">
        <v>2900</v>
      </c>
      <c r="F723" s="8">
        <v>40065</v>
      </c>
      <c r="G723">
        <v>195</v>
      </c>
      <c r="H723" t="s">
        <v>268</v>
      </c>
      <c r="I723" t="s">
        <v>2901</v>
      </c>
      <c r="J723" t="s">
        <v>94</v>
      </c>
      <c r="K723" t="s">
        <v>121</v>
      </c>
      <c r="L723" t="s">
        <v>96</v>
      </c>
      <c r="M723">
        <v>6</v>
      </c>
      <c r="N723" t="s">
        <v>140</v>
      </c>
      <c r="O723" t="s">
        <v>98</v>
      </c>
      <c r="P723" t="s">
        <v>99</v>
      </c>
      <c r="Q723">
        <v>1</v>
      </c>
      <c r="R723">
        <v>0</v>
      </c>
      <c r="S723" t="s">
        <v>100</v>
      </c>
      <c r="T723" t="s">
        <v>97</v>
      </c>
      <c r="U723" t="s">
        <v>97</v>
      </c>
      <c r="V723" t="s">
        <v>103</v>
      </c>
      <c r="W723" t="s">
        <v>831</v>
      </c>
      <c r="X723" t="s">
        <v>2902</v>
      </c>
      <c r="Y723" t="s">
        <v>2903</v>
      </c>
      <c r="Z723" t="s">
        <v>97</v>
      </c>
      <c r="AB723" t="s">
        <v>145</v>
      </c>
      <c r="AC723">
        <v>0</v>
      </c>
      <c r="AD723">
        <v>7</v>
      </c>
      <c r="AE723">
        <v>0</v>
      </c>
      <c r="AG723">
        <v>0</v>
      </c>
      <c r="AH723">
        <v>1</v>
      </c>
      <c r="AI723">
        <v>0</v>
      </c>
      <c r="AJ723" s="9">
        <f t="shared" si="152"/>
        <v>7</v>
      </c>
      <c r="AK723" s="9"/>
      <c r="AL723">
        <v>0</v>
      </c>
      <c r="AM723">
        <v>0</v>
      </c>
      <c r="AN723">
        <v>0</v>
      </c>
      <c r="AO723">
        <v>0</v>
      </c>
      <c r="AP723">
        <v>0</v>
      </c>
      <c r="AQ723">
        <v>0</v>
      </c>
      <c r="AR723">
        <v>0</v>
      </c>
      <c r="AS723">
        <v>0</v>
      </c>
      <c r="AT723">
        <v>0</v>
      </c>
      <c r="AU723" t="s">
        <v>148</v>
      </c>
      <c r="AV723" t="s">
        <v>207</v>
      </c>
      <c r="AW723" t="s">
        <v>145</v>
      </c>
      <c r="AX723" t="s">
        <v>146</v>
      </c>
      <c r="AY723" t="s">
        <v>108</v>
      </c>
      <c r="AZ723" t="s">
        <v>111</v>
      </c>
      <c r="BA723" t="s">
        <v>482</v>
      </c>
      <c r="BB723">
        <v>0</v>
      </c>
      <c r="BC723">
        <v>0</v>
      </c>
      <c r="BD723">
        <v>0</v>
      </c>
      <c r="BE723" s="10" t="str">
        <f t="shared" si="163"/>
        <v>diferente</v>
      </c>
      <c r="BF723" s="10" t="str">
        <f t="shared" si="153"/>
        <v>igual</v>
      </c>
      <c r="BG723">
        <f>VLOOKUP(A723,[1]FormatoBBDD!$A$1:$CA$2248,57,FALSE)</f>
        <v>0</v>
      </c>
      <c r="BH723">
        <v>0</v>
      </c>
      <c r="BI723" t="s">
        <v>107</v>
      </c>
      <c r="BN723" t="s">
        <v>116</v>
      </c>
      <c r="BW723" t="s">
        <v>148</v>
      </c>
      <c r="BX723" t="s">
        <v>207</v>
      </c>
      <c r="BY723" t="s">
        <v>482</v>
      </c>
      <c r="CD723">
        <v>0</v>
      </c>
      <c r="CE723">
        <f t="shared" si="154"/>
        <v>3</v>
      </c>
      <c r="CF723">
        <f t="shared" si="155"/>
        <v>1</v>
      </c>
      <c r="CG723">
        <f t="shared" si="156"/>
        <v>1</v>
      </c>
      <c r="CH723">
        <f t="shared" si="157"/>
        <v>1</v>
      </c>
      <c r="CI723">
        <f t="shared" si="158"/>
        <v>1</v>
      </c>
      <c r="CJ723">
        <f t="shared" si="159"/>
        <v>1</v>
      </c>
      <c r="CK723">
        <f t="shared" si="160"/>
        <v>1</v>
      </c>
      <c r="CL723">
        <f t="shared" si="161"/>
        <v>1</v>
      </c>
      <c r="CM723">
        <f t="shared" si="151"/>
        <v>7</v>
      </c>
      <c r="CN723">
        <f t="shared" si="162"/>
        <v>1</v>
      </c>
    </row>
    <row r="724" spans="1:92">
      <c r="A724" t="s">
        <v>2904</v>
      </c>
      <c r="B724" s="8">
        <v>39871</v>
      </c>
      <c r="C724">
        <v>2009</v>
      </c>
      <c r="D724">
        <v>2009</v>
      </c>
      <c r="E724" t="s">
        <v>2905</v>
      </c>
      <c r="F724" s="8">
        <v>39890</v>
      </c>
      <c r="G724">
        <v>19</v>
      </c>
      <c r="H724" t="s">
        <v>268</v>
      </c>
      <c r="I724" t="s">
        <v>352</v>
      </c>
      <c r="J724" t="s">
        <v>94</v>
      </c>
      <c r="K724" t="s">
        <v>121</v>
      </c>
      <c r="L724" t="s">
        <v>96</v>
      </c>
      <c r="M724">
        <v>1</v>
      </c>
      <c r="N724" t="s">
        <v>140</v>
      </c>
      <c r="O724" t="s">
        <v>98</v>
      </c>
      <c r="P724" t="s">
        <v>99</v>
      </c>
      <c r="Q724">
        <v>1</v>
      </c>
      <c r="R724">
        <v>0</v>
      </c>
      <c r="S724" t="s">
        <v>100</v>
      </c>
      <c r="T724" t="s">
        <v>101</v>
      </c>
      <c r="U724" t="s">
        <v>196</v>
      </c>
      <c r="V724" t="s">
        <v>103</v>
      </c>
      <c r="W724" t="s">
        <v>122</v>
      </c>
      <c r="X724" t="s">
        <v>547</v>
      </c>
      <c r="Y724" t="s">
        <v>617</v>
      </c>
      <c r="Z724" t="s">
        <v>97</v>
      </c>
      <c r="AB724" t="s">
        <v>146</v>
      </c>
      <c r="AC724">
        <v>0</v>
      </c>
      <c r="AD724">
        <v>7</v>
      </c>
      <c r="AE724">
        <v>0</v>
      </c>
      <c r="AG724">
        <v>0</v>
      </c>
      <c r="AH724">
        <v>1</v>
      </c>
      <c r="AI724">
        <v>0</v>
      </c>
      <c r="AJ724" s="9">
        <f t="shared" si="152"/>
        <v>7</v>
      </c>
      <c r="AK724" s="9"/>
      <c r="AL724">
        <v>0</v>
      </c>
      <c r="AM724">
        <v>0</v>
      </c>
      <c r="AN724">
        <v>0</v>
      </c>
      <c r="AO724">
        <v>0</v>
      </c>
      <c r="AP724">
        <v>0</v>
      </c>
      <c r="AQ724">
        <v>0</v>
      </c>
      <c r="AR724">
        <v>0</v>
      </c>
      <c r="AS724">
        <v>0</v>
      </c>
      <c r="AT724">
        <v>0</v>
      </c>
      <c r="AU724" t="s">
        <v>148</v>
      </c>
      <c r="AV724" t="s">
        <v>170</v>
      </c>
      <c r="AW724" t="s">
        <v>207</v>
      </c>
      <c r="AX724" t="s">
        <v>146</v>
      </c>
      <c r="AY724" t="s">
        <v>108</v>
      </c>
      <c r="AZ724" t="s">
        <v>111</v>
      </c>
      <c r="BA724" t="s">
        <v>110</v>
      </c>
      <c r="BB724">
        <v>0</v>
      </c>
      <c r="BC724">
        <v>0</v>
      </c>
      <c r="BD724">
        <v>0</v>
      </c>
      <c r="BE724" s="10" t="str">
        <f t="shared" si="163"/>
        <v>diferente</v>
      </c>
      <c r="BF724" s="10" t="str">
        <f t="shared" si="153"/>
        <v>igual</v>
      </c>
      <c r="BG724">
        <f>VLOOKUP(A724,[1]FormatoBBDD!$A$1:$CA$2248,57,FALSE)</f>
        <v>0</v>
      </c>
      <c r="BH724">
        <v>0</v>
      </c>
      <c r="BI724" t="s">
        <v>107</v>
      </c>
      <c r="BN724" t="s">
        <v>116</v>
      </c>
      <c r="BW724" t="s">
        <v>148</v>
      </c>
      <c r="BX724" t="s">
        <v>207</v>
      </c>
      <c r="CD724">
        <v>0</v>
      </c>
      <c r="CE724">
        <f t="shared" si="154"/>
        <v>2</v>
      </c>
      <c r="CF724">
        <f t="shared" si="155"/>
        <v>1</v>
      </c>
      <c r="CG724">
        <f t="shared" si="156"/>
        <v>1</v>
      </c>
      <c r="CH724">
        <f t="shared" si="157"/>
        <v>1</v>
      </c>
      <c r="CI724">
        <f t="shared" si="158"/>
        <v>1</v>
      </c>
      <c r="CJ724">
        <f t="shared" si="159"/>
        <v>1</v>
      </c>
      <c r="CK724">
        <f t="shared" si="160"/>
        <v>1</v>
      </c>
      <c r="CL724">
        <f t="shared" si="161"/>
        <v>1</v>
      </c>
      <c r="CM724">
        <f t="shared" si="151"/>
        <v>7</v>
      </c>
      <c r="CN724">
        <f t="shared" si="162"/>
        <v>1</v>
      </c>
    </row>
    <row r="725" spans="1:92">
      <c r="A725" t="s">
        <v>2906</v>
      </c>
      <c r="B725" s="8">
        <v>39874</v>
      </c>
      <c r="C725">
        <v>2009</v>
      </c>
      <c r="D725">
        <v>2009</v>
      </c>
      <c r="E725" t="s">
        <v>2907</v>
      </c>
      <c r="F725" s="8">
        <v>39890</v>
      </c>
      <c r="G725">
        <v>16</v>
      </c>
      <c r="H725" t="s">
        <v>236</v>
      </c>
      <c r="I725" t="s">
        <v>352</v>
      </c>
      <c r="J725" t="s">
        <v>94</v>
      </c>
      <c r="K725" t="s">
        <v>121</v>
      </c>
      <c r="L725" t="s">
        <v>132</v>
      </c>
      <c r="M725">
        <v>1</v>
      </c>
      <c r="N725" t="s">
        <v>140</v>
      </c>
      <c r="O725" t="s">
        <v>98</v>
      </c>
      <c r="P725" t="s">
        <v>99</v>
      </c>
      <c r="Q725">
        <v>1</v>
      </c>
      <c r="R725">
        <v>0</v>
      </c>
      <c r="S725" t="s">
        <v>100</v>
      </c>
      <c r="T725" t="s">
        <v>101</v>
      </c>
      <c r="U725" t="s">
        <v>196</v>
      </c>
      <c r="V725" t="s">
        <v>103</v>
      </c>
      <c r="W725" t="s">
        <v>122</v>
      </c>
      <c r="X725" t="s">
        <v>2908</v>
      </c>
      <c r="Y725" t="s">
        <v>2909</v>
      </c>
      <c r="Z725" t="s">
        <v>2910</v>
      </c>
      <c r="AB725" t="s">
        <v>146</v>
      </c>
      <c r="AC725">
        <v>0</v>
      </c>
      <c r="AD725">
        <v>7</v>
      </c>
      <c r="AE725">
        <v>0</v>
      </c>
      <c r="AG725">
        <v>0</v>
      </c>
      <c r="AH725">
        <v>1</v>
      </c>
      <c r="AI725">
        <v>0</v>
      </c>
      <c r="AJ725" s="9">
        <f t="shared" si="152"/>
        <v>7</v>
      </c>
      <c r="AK725" s="9"/>
      <c r="AL725">
        <v>0</v>
      </c>
      <c r="AM725">
        <v>0</v>
      </c>
      <c r="AN725">
        <v>0</v>
      </c>
      <c r="AO725">
        <v>0</v>
      </c>
      <c r="AP725">
        <v>0</v>
      </c>
      <c r="AQ725">
        <v>0</v>
      </c>
      <c r="AR725">
        <v>0</v>
      </c>
      <c r="AS725">
        <v>0</v>
      </c>
      <c r="AT725">
        <v>0</v>
      </c>
      <c r="AU725" t="s">
        <v>148</v>
      </c>
      <c r="AV725" t="s">
        <v>170</v>
      </c>
      <c r="AW725" t="s">
        <v>207</v>
      </c>
      <c r="AX725" t="s">
        <v>146</v>
      </c>
      <c r="AY725" t="s">
        <v>108</v>
      </c>
      <c r="AZ725" t="s">
        <v>111</v>
      </c>
      <c r="BA725" t="s">
        <v>110</v>
      </c>
      <c r="BB725">
        <v>0</v>
      </c>
      <c r="BC725">
        <v>0</v>
      </c>
      <c r="BD725">
        <v>0</v>
      </c>
      <c r="BE725" s="10" t="str">
        <f t="shared" si="163"/>
        <v>diferente</v>
      </c>
      <c r="BF725" s="10" t="str">
        <f t="shared" si="153"/>
        <v>igual</v>
      </c>
      <c r="BG725">
        <f>VLOOKUP(A725,[1]FormatoBBDD!$A$1:$CA$2248,57,FALSE)</f>
        <v>0</v>
      </c>
      <c r="BH725">
        <v>0</v>
      </c>
      <c r="BI725" t="s">
        <v>107</v>
      </c>
      <c r="BN725" t="s">
        <v>116</v>
      </c>
      <c r="BW725" t="s">
        <v>148</v>
      </c>
      <c r="BX725" t="s">
        <v>207</v>
      </c>
      <c r="CD725">
        <v>0</v>
      </c>
      <c r="CE725">
        <f t="shared" si="154"/>
        <v>2</v>
      </c>
      <c r="CF725">
        <f t="shared" si="155"/>
        <v>1</v>
      </c>
      <c r="CG725">
        <f t="shared" si="156"/>
        <v>1</v>
      </c>
      <c r="CH725">
        <f t="shared" si="157"/>
        <v>1</v>
      </c>
      <c r="CI725">
        <f t="shared" si="158"/>
        <v>1</v>
      </c>
      <c r="CJ725">
        <f t="shared" si="159"/>
        <v>1</v>
      </c>
      <c r="CK725">
        <f t="shared" si="160"/>
        <v>1</v>
      </c>
      <c r="CL725">
        <f t="shared" si="161"/>
        <v>1</v>
      </c>
      <c r="CM725">
        <f t="shared" si="151"/>
        <v>7</v>
      </c>
      <c r="CN725">
        <f t="shared" si="162"/>
        <v>1</v>
      </c>
    </row>
    <row r="726" spans="1:92">
      <c r="A726" t="s">
        <v>2911</v>
      </c>
      <c r="B726" s="8">
        <v>39906</v>
      </c>
      <c r="C726">
        <v>2009</v>
      </c>
      <c r="D726">
        <v>2009</v>
      </c>
      <c r="E726" t="s">
        <v>2912</v>
      </c>
      <c r="F726" s="8">
        <v>39930</v>
      </c>
      <c r="G726">
        <v>24</v>
      </c>
      <c r="H726" t="s">
        <v>424</v>
      </c>
      <c r="I726" t="s">
        <v>2913</v>
      </c>
      <c r="J726" t="s">
        <v>94</v>
      </c>
      <c r="K726" t="s">
        <v>121</v>
      </c>
      <c r="L726" t="s">
        <v>96</v>
      </c>
      <c r="M726">
        <v>1</v>
      </c>
      <c r="N726" t="s">
        <v>140</v>
      </c>
      <c r="O726" t="s">
        <v>98</v>
      </c>
      <c r="P726" t="s">
        <v>99</v>
      </c>
      <c r="Q726">
        <v>1</v>
      </c>
      <c r="R726">
        <v>0</v>
      </c>
      <c r="S726" t="s">
        <v>100</v>
      </c>
      <c r="T726" t="s">
        <v>101</v>
      </c>
      <c r="U726" t="s">
        <v>196</v>
      </c>
      <c r="V726" t="s">
        <v>103</v>
      </c>
      <c r="W726" t="s">
        <v>122</v>
      </c>
      <c r="X726" t="s">
        <v>426</v>
      </c>
      <c r="Y726" t="s">
        <v>1108</v>
      </c>
      <c r="Z726" t="s">
        <v>97</v>
      </c>
      <c r="AB726" t="s">
        <v>145</v>
      </c>
      <c r="AC726">
        <v>0</v>
      </c>
      <c r="AD726">
        <v>7</v>
      </c>
      <c r="AE726">
        <v>0</v>
      </c>
      <c r="AG726">
        <v>0</v>
      </c>
      <c r="AH726">
        <v>1</v>
      </c>
      <c r="AI726">
        <v>0</v>
      </c>
      <c r="AJ726" s="9">
        <f t="shared" si="152"/>
        <v>7</v>
      </c>
      <c r="AK726" s="9"/>
      <c r="AL726">
        <v>0</v>
      </c>
      <c r="AM726">
        <v>0</v>
      </c>
      <c r="AN726">
        <v>0</v>
      </c>
      <c r="AO726">
        <v>0</v>
      </c>
      <c r="AP726">
        <v>0</v>
      </c>
      <c r="AQ726">
        <v>0</v>
      </c>
      <c r="AR726">
        <v>0</v>
      </c>
      <c r="AS726">
        <v>0</v>
      </c>
      <c r="AT726">
        <v>0</v>
      </c>
      <c r="AU726" t="s">
        <v>145</v>
      </c>
      <c r="AV726" t="s">
        <v>108</v>
      </c>
      <c r="AW726" t="s">
        <v>97</v>
      </c>
      <c r="AX726" t="s">
        <v>97</v>
      </c>
      <c r="AY726" t="s">
        <v>97</v>
      </c>
      <c r="AZ726" t="s">
        <v>97</v>
      </c>
      <c r="BA726" t="s">
        <v>97</v>
      </c>
      <c r="BB726">
        <v>0</v>
      </c>
      <c r="BC726">
        <v>0</v>
      </c>
      <c r="BD726">
        <v>0</v>
      </c>
      <c r="BE726" s="10" t="str">
        <f t="shared" si="163"/>
        <v>diferente</v>
      </c>
      <c r="BF726" s="10" t="str">
        <f t="shared" si="153"/>
        <v>igual</v>
      </c>
      <c r="BG726" t="str">
        <f>VLOOKUP(A726,[1]FormatoBBDD!$A$1:$CA$2248,57,FALSE)</f>
        <v>NA</v>
      </c>
      <c r="BH726" t="s">
        <v>1030</v>
      </c>
      <c r="BI726" t="s">
        <v>107</v>
      </c>
      <c r="BN726" t="s">
        <v>116</v>
      </c>
      <c r="CD726">
        <v>0</v>
      </c>
      <c r="CE726">
        <f t="shared" si="154"/>
        <v>0</v>
      </c>
      <c r="CF726">
        <f t="shared" si="155"/>
        <v>1</v>
      </c>
      <c r="CG726">
        <f t="shared" si="156"/>
        <v>1</v>
      </c>
      <c r="CH726">
        <f t="shared" si="157"/>
        <v>1</v>
      </c>
      <c r="CI726">
        <f t="shared" si="158"/>
        <v>1</v>
      </c>
      <c r="CJ726">
        <f t="shared" si="159"/>
        <v>1</v>
      </c>
      <c r="CK726">
        <f t="shared" si="160"/>
        <v>1</v>
      </c>
      <c r="CL726">
        <f t="shared" si="161"/>
        <v>1</v>
      </c>
      <c r="CM726">
        <f t="shared" si="151"/>
        <v>7</v>
      </c>
      <c r="CN726">
        <f t="shared" si="162"/>
        <v>1</v>
      </c>
    </row>
    <row r="727" spans="1:92">
      <c r="A727" t="s">
        <v>2914</v>
      </c>
      <c r="B727" s="8">
        <v>39878</v>
      </c>
      <c r="C727">
        <v>2009</v>
      </c>
      <c r="D727">
        <v>2009</v>
      </c>
      <c r="E727" t="s">
        <v>2915</v>
      </c>
      <c r="F727" s="8">
        <v>39896</v>
      </c>
      <c r="G727">
        <v>18</v>
      </c>
      <c r="H727" t="s">
        <v>173</v>
      </c>
      <c r="I727" t="s">
        <v>352</v>
      </c>
      <c r="J727" t="s">
        <v>94</v>
      </c>
      <c r="K727" t="s">
        <v>121</v>
      </c>
      <c r="L727" t="s">
        <v>96</v>
      </c>
      <c r="M727">
        <v>2</v>
      </c>
      <c r="N727" t="s">
        <v>140</v>
      </c>
      <c r="O727" t="s">
        <v>246</v>
      </c>
      <c r="P727" t="s">
        <v>99</v>
      </c>
      <c r="Q727">
        <v>0</v>
      </c>
      <c r="R727">
        <v>1</v>
      </c>
      <c r="S727" t="s">
        <v>100</v>
      </c>
      <c r="T727" t="s">
        <v>213</v>
      </c>
      <c r="U727" t="s">
        <v>196</v>
      </c>
      <c r="V727" t="s">
        <v>103</v>
      </c>
      <c r="W727" t="s">
        <v>122</v>
      </c>
      <c r="X727" t="s">
        <v>652</v>
      </c>
      <c r="Y727" t="s">
        <v>2916</v>
      </c>
      <c r="Z727" t="s">
        <v>97</v>
      </c>
      <c r="AB727" t="s">
        <v>146</v>
      </c>
      <c r="AC727">
        <v>0</v>
      </c>
      <c r="AD727">
        <v>7</v>
      </c>
      <c r="AE727">
        <v>0</v>
      </c>
      <c r="AG727">
        <v>0</v>
      </c>
      <c r="AH727">
        <v>1</v>
      </c>
      <c r="AI727">
        <v>0</v>
      </c>
      <c r="AJ727" s="9">
        <f t="shared" si="152"/>
        <v>7</v>
      </c>
      <c r="AK727" s="9"/>
      <c r="AL727">
        <v>0</v>
      </c>
      <c r="AM727">
        <v>0</v>
      </c>
      <c r="AN727">
        <v>0</v>
      </c>
      <c r="AO727">
        <v>0</v>
      </c>
      <c r="AP727">
        <v>0</v>
      </c>
      <c r="AQ727">
        <v>0</v>
      </c>
      <c r="AR727">
        <v>0</v>
      </c>
      <c r="AS727">
        <v>0</v>
      </c>
      <c r="AT727">
        <v>0</v>
      </c>
      <c r="AU727" t="s">
        <v>148</v>
      </c>
      <c r="AV727" t="s">
        <v>170</v>
      </c>
      <c r="AW727" t="s">
        <v>1074</v>
      </c>
      <c r="AX727" t="s">
        <v>146</v>
      </c>
      <c r="AY727" t="s">
        <v>108</v>
      </c>
      <c r="AZ727" t="s">
        <v>111</v>
      </c>
      <c r="BA727" t="s">
        <v>110</v>
      </c>
      <c r="BB727">
        <v>0</v>
      </c>
      <c r="BC727">
        <v>0</v>
      </c>
      <c r="BD727">
        <v>0</v>
      </c>
      <c r="BE727" s="10" t="str">
        <f t="shared" si="163"/>
        <v>diferente</v>
      </c>
      <c r="BF727" s="10" t="str">
        <f t="shared" si="153"/>
        <v>igual</v>
      </c>
      <c r="BG727">
        <f>VLOOKUP(A727,[1]FormatoBBDD!$A$1:$CA$2248,57,FALSE)</f>
        <v>0</v>
      </c>
      <c r="BH727">
        <v>0</v>
      </c>
      <c r="BI727" t="s">
        <v>107</v>
      </c>
      <c r="BN727" t="s">
        <v>116</v>
      </c>
      <c r="BW727" t="s">
        <v>148</v>
      </c>
      <c r="BX727" t="s">
        <v>1074</v>
      </c>
      <c r="CD727">
        <v>0</v>
      </c>
      <c r="CE727">
        <f t="shared" si="154"/>
        <v>2</v>
      </c>
      <c r="CF727">
        <f t="shared" si="155"/>
        <v>1</v>
      </c>
      <c r="CG727">
        <f t="shared" si="156"/>
        <v>1</v>
      </c>
      <c r="CH727">
        <f t="shared" si="157"/>
        <v>1</v>
      </c>
      <c r="CI727">
        <f t="shared" si="158"/>
        <v>1</v>
      </c>
      <c r="CJ727">
        <f t="shared" si="159"/>
        <v>1</v>
      </c>
      <c r="CK727">
        <f t="shared" si="160"/>
        <v>1</v>
      </c>
      <c r="CL727">
        <f t="shared" si="161"/>
        <v>1</v>
      </c>
      <c r="CM727">
        <f t="shared" si="151"/>
        <v>7</v>
      </c>
      <c r="CN727">
        <f t="shared" si="162"/>
        <v>1</v>
      </c>
    </row>
    <row r="728" spans="1:92">
      <c r="A728" t="s">
        <v>2917</v>
      </c>
      <c r="B728" s="8">
        <v>39881</v>
      </c>
      <c r="C728">
        <v>2009</v>
      </c>
      <c r="D728">
        <v>2009</v>
      </c>
      <c r="E728" t="s">
        <v>2918</v>
      </c>
      <c r="F728" s="8">
        <v>39969</v>
      </c>
      <c r="G728">
        <v>88</v>
      </c>
      <c r="H728" t="s">
        <v>656</v>
      </c>
      <c r="I728" t="s">
        <v>2276</v>
      </c>
      <c r="J728" t="s">
        <v>94</v>
      </c>
      <c r="K728" t="s">
        <v>121</v>
      </c>
      <c r="L728" t="s">
        <v>96</v>
      </c>
      <c r="M728">
        <v>1</v>
      </c>
      <c r="N728" t="s">
        <v>140</v>
      </c>
      <c r="O728" t="s">
        <v>98</v>
      </c>
      <c r="P728" t="s">
        <v>99</v>
      </c>
      <c r="Q728">
        <v>1</v>
      </c>
      <c r="R728">
        <v>0</v>
      </c>
      <c r="S728" t="s">
        <v>100</v>
      </c>
      <c r="T728" t="s">
        <v>101</v>
      </c>
      <c r="U728" t="s">
        <v>97</v>
      </c>
      <c r="V728" t="s">
        <v>103</v>
      </c>
      <c r="W728" t="s">
        <v>122</v>
      </c>
      <c r="X728" t="s">
        <v>2822</v>
      </c>
      <c r="Y728" t="s">
        <v>2919</v>
      </c>
      <c r="Z728" t="s">
        <v>97</v>
      </c>
      <c r="AB728" t="s">
        <v>145</v>
      </c>
      <c r="AC728">
        <v>0</v>
      </c>
      <c r="AD728">
        <v>7</v>
      </c>
      <c r="AE728">
        <v>0</v>
      </c>
      <c r="AG728">
        <v>0</v>
      </c>
      <c r="AH728">
        <v>1</v>
      </c>
      <c r="AI728">
        <v>0</v>
      </c>
      <c r="AJ728" s="9">
        <f t="shared" si="152"/>
        <v>7</v>
      </c>
      <c r="AK728" s="9"/>
      <c r="AL728">
        <v>0</v>
      </c>
      <c r="AM728">
        <v>0</v>
      </c>
      <c r="AN728">
        <v>0</v>
      </c>
      <c r="AO728">
        <v>0</v>
      </c>
      <c r="AP728">
        <v>0</v>
      </c>
      <c r="AQ728">
        <v>0</v>
      </c>
      <c r="AR728">
        <v>0</v>
      </c>
      <c r="AS728">
        <v>0</v>
      </c>
      <c r="AT728">
        <v>0</v>
      </c>
      <c r="AU728" t="s">
        <v>148</v>
      </c>
      <c r="AV728" t="s">
        <v>170</v>
      </c>
      <c r="AW728" t="s">
        <v>145</v>
      </c>
      <c r="AX728" t="s">
        <v>146</v>
      </c>
      <c r="AY728" t="s">
        <v>108</v>
      </c>
      <c r="AZ728" t="s">
        <v>111</v>
      </c>
      <c r="BA728" t="s">
        <v>207</v>
      </c>
      <c r="BB728">
        <v>0</v>
      </c>
      <c r="BC728">
        <v>0</v>
      </c>
      <c r="BD728">
        <v>0</v>
      </c>
      <c r="BE728" s="10" t="str">
        <f t="shared" si="163"/>
        <v>diferente</v>
      </c>
      <c r="BF728" s="10" t="str">
        <f t="shared" si="153"/>
        <v>igual</v>
      </c>
      <c r="BG728">
        <f>VLOOKUP(A728,[1]FormatoBBDD!$A$1:$CA$2248,57,FALSE)</f>
        <v>0</v>
      </c>
      <c r="BH728">
        <v>0</v>
      </c>
      <c r="BI728" t="s">
        <v>107</v>
      </c>
      <c r="BN728" t="s">
        <v>116</v>
      </c>
      <c r="BW728" t="s">
        <v>148</v>
      </c>
      <c r="BX728" t="s">
        <v>207</v>
      </c>
      <c r="CD728">
        <v>0</v>
      </c>
      <c r="CE728">
        <f t="shared" si="154"/>
        <v>2</v>
      </c>
      <c r="CF728">
        <f t="shared" si="155"/>
        <v>1</v>
      </c>
      <c r="CG728">
        <f t="shared" si="156"/>
        <v>1</v>
      </c>
      <c r="CH728">
        <f t="shared" si="157"/>
        <v>1</v>
      </c>
      <c r="CI728">
        <f t="shared" si="158"/>
        <v>1</v>
      </c>
      <c r="CJ728">
        <f t="shared" si="159"/>
        <v>1</v>
      </c>
      <c r="CK728">
        <f t="shared" si="160"/>
        <v>1</v>
      </c>
      <c r="CL728">
        <f t="shared" si="161"/>
        <v>1</v>
      </c>
      <c r="CM728">
        <f t="shared" si="151"/>
        <v>7</v>
      </c>
      <c r="CN728">
        <f t="shared" si="162"/>
        <v>1</v>
      </c>
    </row>
    <row r="729" spans="1:92">
      <c r="A729" t="s">
        <v>2920</v>
      </c>
      <c r="B729" s="8">
        <v>39881</v>
      </c>
      <c r="C729">
        <v>2009</v>
      </c>
      <c r="D729">
        <v>2009</v>
      </c>
      <c r="E729" t="s">
        <v>2921</v>
      </c>
      <c r="F729" s="8">
        <v>40016</v>
      </c>
      <c r="G729">
        <v>135</v>
      </c>
      <c r="H729" t="s">
        <v>356</v>
      </c>
      <c r="I729" t="s">
        <v>2922</v>
      </c>
      <c r="J729" t="s">
        <v>211</v>
      </c>
      <c r="K729" t="s">
        <v>212</v>
      </c>
      <c r="L729" t="s">
        <v>96</v>
      </c>
      <c r="M729">
        <v>1</v>
      </c>
      <c r="N729" t="s">
        <v>140</v>
      </c>
      <c r="O729" t="s">
        <v>98</v>
      </c>
      <c r="P729" t="s">
        <v>99</v>
      </c>
      <c r="Q729">
        <v>1</v>
      </c>
      <c r="R729">
        <v>0</v>
      </c>
      <c r="S729" t="s">
        <v>100</v>
      </c>
      <c r="T729" t="s">
        <v>101</v>
      </c>
      <c r="U729" t="s">
        <v>102</v>
      </c>
      <c r="V729" t="s">
        <v>103</v>
      </c>
      <c r="W729" t="s">
        <v>122</v>
      </c>
      <c r="X729" t="s">
        <v>1302</v>
      </c>
      <c r="Y729" t="s">
        <v>2923</v>
      </c>
      <c r="Z729" t="s">
        <v>97</v>
      </c>
      <c r="AB729" t="s">
        <v>145</v>
      </c>
      <c r="AC729">
        <v>5</v>
      </c>
      <c r="AD729">
        <v>0</v>
      </c>
      <c r="AE729">
        <v>2</v>
      </c>
      <c r="AG729">
        <v>1</v>
      </c>
      <c r="AH729">
        <v>0</v>
      </c>
      <c r="AI729">
        <v>1</v>
      </c>
      <c r="AJ729" s="9">
        <f t="shared" si="152"/>
        <v>7</v>
      </c>
      <c r="AK729" s="9"/>
      <c r="AL729">
        <v>2</v>
      </c>
      <c r="AM729">
        <v>0</v>
      </c>
      <c r="AN729" t="s">
        <v>145</v>
      </c>
      <c r="AO729" t="s">
        <v>1074</v>
      </c>
      <c r="AP729" t="s">
        <v>108</v>
      </c>
      <c r="AQ729" t="s">
        <v>110</v>
      </c>
      <c r="AR729" t="s">
        <v>148</v>
      </c>
      <c r="AS729">
        <v>0</v>
      </c>
      <c r="AT729">
        <v>0</v>
      </c>
      <c r="AU729">
        <v>0</v>
      </c>
      <c r="AV729">
        <v>0</v>
      </c>
      <c r="AW729">
        <v>0</v>
      </c>
      <c r="AX729">
        <v>0</v>
      </c>
      <c r="AY729">
        <v>0</v>
      </c>
      <c r="AZ729">
        <v>0</v>
      </c>
      <c r="BA729">
        <v>0</v>
      </c>
      <c r="BB729" t="s">
        <v>146</v>
      </c>
      <c r="BC729" t="s">
        <v>111</v>
      </c>
      <c r="BD729">
        <v>0</v>
      </c>
      <c r="BE729" s="10" t="str">
        <f t="shared" si="163"/>
        <v>igual</v>
      </c>
      <c r="BF729" s="10" t="str">
        <f t="shared" si="153"/>
        <v>diferente</v>
      </c>
      <c r="BG729">
        <f>VLOOKUP(A729,[1]FormatoBBDD!$A$1:$CA$2248,57,FALSE)</f>
        <v>0</v>
      </c>
      <c r="BH729">
        <v>0</v>
      </c>
      <c r="BI729" t="s">
        <v>115</v>
      </c>
      <c r="BJ729">
        <v>1</v>
      </c>
      <c r="BK729" t="s">
        <v>146</v>
      </c>
      <c r="BL729" t="s">
        <v>111</v>
      </c>
      <c r="BN729" t="s">
        <v>116</v>
      </c>
      <c r="BW729" t="s">
        <v>148</v>
      </c>
      <c r="BX729" t="s">
        <v>1074</v>
      </c>
      <c r="CD729">
        <v>0</v>
      </c>
      <c r="CE729">
        <f t="shared" si="154"/>
        <v>2</v>
      </c>
      <c r="CF729">
        <f t="shared" si="155"/>
        <v>1</v>
      </c>
      <c r="CG729">
        <f t="shared" si="156"/>
        <v>1</v>
      </c>
      <c r="CH729">
        <f t="shared" si="157"/>
        <v>1</v>
      </c>
      <c r="CI729">
        <f t="shared" si="158"/>
        <v>1</v>
      </c>
      <c r="CJ729">
        <f t="shared" si="159"/>
        <v>1</v>
      </c>
      <c r="CK729">
        <f t="shared" si="160"/>
        <v>1</v>
      </c>
      <c r="CL729">
        <f t="shared" si="161"/>
        <v>1</v>
      </c>
      <c r="CM729">
        <f t="shared" si="151"/>
        <v>7</v>
      </c>
      <c r="CN729">
        <f t="shared" si="162"/>
        <v>1</v>
      </c>
    </row>
    <row r="730" spans="1:92">
      <c r="A730" s="11" t="s">
        <v>2924</v>
      </c>
      <c r="B730" s="12">
        <v>39882</v>
      </c>
      <c r="C730" s="11">
        <v>2009</v>
      </c>
      <c r="D730" s="11">
        <v>2009</v>
      </c>
      <c r="E730" s="11" t="s">
        <v>2925</v>
      </c>
      <c r="F730" s="12">
        <v>39969</v>
      </c>
      <c r="G730" s="11">
        <v>87</v>
      </c>
      <c r="H730" s="11" t="s">
        <v>119</v>
      </c>
      <c r="I730" s="11" t="s">
        <v>629</v>
      </c>
      <c r="J730" s="11" t="s">
        <v>211</v>
      </c>
      <c r="K730" s="11" t="s">
        <v>212</v>
      </c>
      <c r="L730" s="11" t="s">
        <v>96</v>
      </c>
      <c r="M730" s="11">
        <v>1</v>
      </c>
      <c r="N730" s="11" t="s">
        <v>140</v>
      </c>
      <c r="O730" s="11" t="s">
        <v>98</v>
      </c>
      <c r="P730" s="11" t="s">
        <v>99</v>
      </c>
      <c r="Q730" s="11">
        <v>1</v>
      </c>
      <c r="R730" s="11">
        <v>0</v>
      </c>
      <c r="S730" s="11" t="s">
        <v>100</v>
      </c>
      <c r="T730" s="11" t="s">
        <v>101</v>
      </c>
      <c r="U730" s="11" t="s">
        <v>97</v>
      </c>
      <c r="V730" s="11" t="s">
        <v>103</v>
      </c>
      <c r="W730" s="11" t="s">
        <v>122</v>
      </c>
      <c r="X730" s="11" t="s">
        <v>123</v>
      </c>
      <c r="Y730" s="11" t="s">
        <v>2926</v>
      </c>
      <c r="Z730" s="11" t="s">
        <v>97</v>
      </c>
      <c r="AA730" s="11"/>
      <c r="AB730" s="11" t="s">
        <v>145</v>
      </c>
      <c r="AC730" s="11">
        <v>7</v>
      </c>
      <c r="AD730" s="11">
        <v>0</v>
      </c>
      <c r="AE730" s="11">
        <v>0</v>
      </c>
      <c r="AF730" s="11"/>
      <c r="AG730">
        <v>1</v>
      </c>
      <c r="AH730">
        <v>0</v>
      </c>
      <c r="AI730">
        <v>0</v>
      </c>
      <c r="AJ730" s="9">
        <f t="shared" si="152"/>
        <v>7</v>
      </c>
      <c r="AK730" s="9"/>
      <c r="AL730" s="11">
        <v>0</v>
      </c>
      <c r="AM730" s="11">
        <v>0</v>
      </c>
      <c r="AN730" s="11" t="s">
        <v>146</v>
      </c>
      <c r="AO730" s="11" t="s">
        <v>145</v>
      </c>
      <c r="AP730" s="11" t="s">
        <v>170</v>
      </c>
      <c r="AQ730" s="11" t="s">
        <v>108</v>
      </c>
      <c r="AR730" s="11" t="s">
        <v>111</v>
      </c>
      <c r="AS730" s="11" t="s">
        <v>148</v>
      </c>
      <c r="AT730" s="11" t="s">
        <v>207</v>
      </c>
      <c r="AU730">
        <v>0</v>
      </c>
      <c r="AV730">
        <v>0</v>
      </c>
      <c r="AW730">
        <v>0</v>
      </c>
      <c r="AX730">
        <v>0</v>
      </c>
      <c r="AY730">
        <v>0</v>
      </c>
      <c r="AZ730">
        <v>0</v>
      </c>
      <c r="BA730">
        <v>0</v>
      </c>
      <c r="BB730">
        <v>0</v>
      </c>
      <c r="BC730">
        <v>0</v>
      </c>
      <c r="BD730">
        <v>0</v>
      </c>
      <c r="BE730" s="10" t="str">
        <f t="shared" si="163"/>
        <v>igual</v>
      </c>
      <c r="BF730" s="10" t="str">
        <f t="shared" si="153"/>
        <v>diferente</v>
      </c>
      <c r="BG730">
        <f>VLOOKUP(A730,[1]FormatoBBDD!$A$1:$CA$2248,57,FALSE)</f>
        <v>0</v>
      </c>
      <c r="BH730">
        <v>0</v>
      </c>
      <c r="BI730" s="11" t="s">
        <v>107</v>
      </c>
      <c r="BJ730" s="11"/>
      <c r="BK730" s="11"/>
      <c r="BL730" s="11"/>
      <c r="BM730" s="11"/>
      <c r="BN730" s="11" t="s">
        <v>116</v>
      </c>
      <c r="BO730" s="11"/>
      <c r="BP730" s="11"/>
      <c r="BQ730" s="11"/>
      <c r="BR730" s="11"/>
      <c r="BS730" s="11"/>
      <c r="BT730" s="11"/>
      <c r="BU730" s="11"/>
      <c r="BV730" s="11"/>
      <c r="BW730" s="11" t="s">
        <v>148</v>
      </c>
      <c r="BX730" s="11" t="s">
        <v>207</v>
      </c>
      <c r="BY730" s="11"/>
      <c r="BZ730" s="11"/>
      <c r="CA730" s="11"/>
      <c r="CB730" s="11"/>
      <c r="CC730" s="11"/>
      <c r="CD730" s="11">
        <v>1</v>
      </c>
      <c r="CE730">
        <f t="shared" si="154"/>
        <v>2</v>
      </c>
      <c r="CF730">
        <f t="shared" si="155"/>
        <v>1</v>
      </c>
      <c r="CG730">
        <f t="shared" si="156"/>
        <v>1</v>
      </c>
      <c r="CH730">
        <f t="shared" si="157"/>
        <v>1</v>
      </c>
      <c r="CI730">
        <f t="shared" si="158"/>
        <v>1</v>
      </c>
      <c r="CJ730">
        <f t="shared" si="159"/>
        <v>1</v>
      </c>
      <c r="CK730">
        <f t="shared" si="160"/>
        <v>1</v>
      </c>
      <c r="CL730">
        <f t="shared" si="161"/>
        <v>1</v>
      </c>
      <c r="CM730">
        <f t="shared" si="151"/>
        <v>7</v>
      </c>
      <c r="CN730">
        <f t="shared" si="162"/>
        <v>1</v>
      </c>
    </row>
    <row r="731" spans="1:92">
      <c r="A731" t="s">
        <v>2927</v>
      </c>
      <c r="B731" s="8">
        <v>39882</v>
      </c>
      <c r="C731">
        <v>2009</v>
      </c>
      <c r="D731">
        <v>2009</v>
      </c>
      <c r="E731" t="s">
        <v>2928</v>
      </c>
      <c r="F731" s="8">
        <v>39953</v>
      </c>
      <c r="G731">
        <v>71</v>
      </c>
      <c r="H731" t="s">
        <v>202</v>
      </c>
      <c r="I731" t="s">
        <v>352</v>
      </c>
      <c r="J731" t="s">
        <v>94</v>
      </c>
      <c r="K731" t="s">
        <v>121</v>
      </c>
      <c r="L731" t="s">
        <v>96</v>
      </c>
      <c r="M731">
        <v>1</v>
      </c>
      <c r="N731" t="s">
        <v>140</v>
      </c>
      <c r="O731" t="s">
        <v>98</v>
      </c>
      <c r="P731" t="s">
        <v>99</v>
      </c>
      <c r="Q731">
        <v>1</v>
      </c>
      <c r="R731">
        <v>0</v>
      </c>
      <c r="S731" t="s">
        <v>100</v>
      </c>
      <c r="T731" t="s">
        <v>213</v>
      </c>
      <c r="U731" t="s">
        <v>196</v>
      </c>
      <c r="V731" t="s">
        <v>103</v>
      </c>
      <c r="W731" t="s">
        <v>122</v>
      </c>
      <c r="X731" t="s">
        <v>1910</v>
      </c>
      <c r="Y731" t="s">
        <v>617</v>
      </c>
      <c r="Z731" t="s">
        <v>97</v>
      </c>
      <c r="AB731" t="s">
        <v>145</v>
      </c>
      <c r="AC731">
        <v>0</v>
      </c>
      <c r="AD731">
        <v>7</v>
      </c>
      <c r="AE731">
        <v>0</v>
      </c>
      <c r="AG731">
        <v>0</v>
      </c>
      <c r="AH731">
        <v>1</v>
      </c>
      <c r="AI731">
        <v>0</v>
      </c>
      <c r="AJ731" s="9">
        <f t="shared" si="152"/>
        <v>7</v>
      </c>
      <c r="AK731" s="9"/>
      <c r="AL731">
        <v>0</v>
      </c>
      <c r="AM731">
        <v>0</v>
      </c>
      <c r="AN731">
        <v>0</v>
      </c>
      <c r="AO731">
        <v>0</v>
      </c>
      <c r="AP731">
        <v>0</v>
      </c>
      <c r="AQ731">
        <v>0</v>
      </c>
      <c r="AR731">
        <v>0</v>
      </c>
      <c r="AS731">
        <v>0</v>
      </c>
      <c r="AT731">
        <v>0</v>
      </c>
      <c r="AU731" t="s">
        <v>148</v>
      </c>
      <c r="AV731" t="s">
        <v>170</v>
      </c>
      <c r="AW731" t="s">
        <v>145</v>
      </c>
      <c r="AX731" t="s">
        <v>146</v>
      </c>
      <c r="AY731" t="s">
        <v>108</v>
      </c>
      <c r="AZ731" t="s">
        <v>111</v>
      </c>
      <c r="BA731" t="s">
        <v>1074</v>
      </c>
      <c r="BB731">
        <v>0</v>
      </c>
      <c r="BC731">
        <v>0</v>
      </c>
      <c r="BD731">
        <v>0</v>
      </c>
      <c r="BE731" s="10" t="str">
        <f t="shared" si="163"/>
        <v>diferente</v>
      </c>
      <c r="BF731" s="10" t="str">
        <f t="shared" si="153"/>
        <v>igual</v>
      </c>
      <c r="BG731">
        <f>VLOOKUP(A731,[1]FormatoBBDD!$A$1:$CA$2248,57,FALSE)</f>
        <v>0</v>
      </c>
      <c r="BH731">
        <v>0</v>
      </c>
      <c r="BI731" t="s">
        <v>107</v>
      </c>
      <c r="BN731" t="s">
        <v>116</v>
      </c>
      <c r="BW731" t="s">
        <v>148</v>
      </c>
      <c r="BX731" t="s">
        <v>1074</v>
      </c>
      <c r="CD731">
        <v>0</v>
      </c>
      <c r="CE731">
        <f t="shared" si="154"/>
        <v>2</v>
      </c>
      <c r="CF731">
        <f t="shared" si="155"/>
        <v>1</v>
      </c>
      <c r="CG731">
        <f t="shared" si="156"/>
        <v>1</v>
      </c>
      <c r="CH731">
        <f t="shared" si="157"/>
        <v>1</v>
      </c>
      <c r="CI731">
        <f t="shared" si="158"/>
        <v>1</v>
      </c>
      <c r="CJ731">
        <f t="shared" si="159"/>
        <v>1</v>
      </c>
      <c r="CK731">
        <f t="shared" si="160"/>
        <v>1</v>
      </c>
      <c r="CL731">
        <f t="shared" si="161"/>
        <v>1</v>
      </c>
      <c r="CM731">
        <f t="shared" si="151"/>
        <v>7</v>
      </c>
      <c r="CN731">
        <f t="shared" si="162"/>
        <v>1</v>
      </c>
    </row>
    <row r="732" spans="1:92">
      <c r="A732" t="s">
        <v>2929</v>
      </c>
      <c r="B732" s="8">
        <v>39883</v>
      </c>
      <c r="C732">
        <v>2009</v>
      </c>
      <c r="D732">
        <v>2009</v>
      </c>
      <c r="E732" t="s">
        <v>2930</v>
      </c>
      <c r="F732" s="8">
        <v>39969</v>
      </c>
      <c r="G732">
        <v>86</v>
      </c>
      <c r="H732" t="s">
        <v>151</v>
      </c>
      <c r="I732" t="s">
        <v>352</v>
      </c>
      <c r="J732" t="s">
        <v>94</v>
      </c>
      <c r="K732" t="s">
        <v>121</v>
      </c>
      <c r="L732" t="s">
        <v>96</v>
      </c>
      <c r="M732">
        <v>1</v>
      </c>
      <c r="N732" t="s">
        <v>140</v>
      </c>
      <c r="O732" t="s">
        <v>98</v>
      </c>
      <c r="P732" t="s">
        <v>99</v>
      </c>
      <c r="Q732">
        <v>1</v>
      </c>
      <c r="R732">
        <v>0</v>
      </c>
      <c r="S732" t="s">
        <v>100</v>
      </c>
      <c r="T732" t="s">
        <v>101</v>
      </c>
      <c r="U732" t="s">
        <v>331</v>
      </c>
      <c r="V732" t="s">
        <v>103</v>
      </c>
      <c r="W732" t="s">
        <v>155</v>
      </c>
      <c r="X732" t="s">
        <v>2026</v>
      </c>
      <c r="Y732" t="s">
        <v>2517</v>
      </c>
      <c r="Z732" t="s">
        <v>97</v>
      </c>
      <c r="AB732" t="s">
        <v>145</v>
      </c>
      <c r="AC732">
        <v>0</v>
      </c>
      <c r="AD732">
        <v>7</v>
      </c>
      <c r="AE732">
        <v>0</v>
      </c>
      <c r="AG732">
        <v>0</v>
      </c>
      <c r="AH732">
        <v>1</v>
      </c>
      <c r="AI732">
        <v>0</v>
      </c>
      <c r="AJ732" s="9">
        <f t="shared" si="152"/>
        <v>7</v>
      </c>
      <c r="AK732" s="9"/>
      <c r="AL732">
        <v>0</v>
      </c>
      <c r="AM732">
        <v>0</v>
      </c>
      <c r="AN732">
        <v>0</v>
      </c>
      <c r="AO732">
        <v>0</v>
      </c>
      <c r="AP732">
        <v>0</v>
      </c>
      <c r="AQ732">
        <v>0</v>
      </c>
      <c r="AR732">
        <v>0</v>
      </c>
      <c r="AS732">
        <v>0</v>
      </c>
      <c r="AT732">
        <v>0</v>
      </c>
      <c r="AU732" t="s">
        <v>148</v>
      </c>
      <c r="AV732" t="s">
        <v>170</v>
      </c>
      <c r="AW732" t="s">
        <v>145</v>
      </c>
      <c r="AX732" t="s">
        <v>146</v>
      </c>
      <c r="AY732" t="s">
        <v>207</v>
      </c>
      <c r="AZ732" t="s">
        <v>111</v>
      </c>
      <c r="BA732" t="s">
        <v>110</v>
      </c>
      <c r="BB732">
        <v>0</v>
      </c>
      <c r="BC732">
        <v>0</v>
      </c>
      <c r="BD732">
        <v>0</v>
      </c>
      <c r="BE732" s="10" t="str">
        <f t="shared" si="163"/>
        <v>diferente</v>
      </c>
      <c r="BF732" s="10" t="str">
        <f t="shared" si="153"/>
        <v>igual</v>
      </c>
      <c r="BG732">
        <f>VLOOKUP(A732,[1]FormatoBBDD!$A$1:$CA$2248,57,FALSE)</f>
        <v>0</v>
      </c>
      <c r="BH732">
        <v>0</v>
      </c>
      <c r="BI732" t="s">
        <v>107</v>
      </c>
      <c r="BN732" t="s">
        <v>116</v>
      </c>
      <c r="BW732" t="s">
        <v>148</v>
      </c>
      <c r="BX732" t="s">
        <v>207</v>
      </c>
      <c r="CD732">
        <v>0</v>
      </c>
      <c r="CE732">
        <f t="shared" si="154"/>
        <v>2</v>
      </c>
      <c r="CF732">
        <f t="shared" si="155"/>
        <v>1</v>
      </c>
      <c r="CG732">
        <f t="shared" si="156"/>
        <v>1</v>
      </c>
      <c r="CH732">
        <f t="shared" si="157"/>
        <v>1</v>
      </c>
      <c r="CI732">
        <f t="shared" si="158"/>
        <v>1</v>
      </c>
      <c r="CJ732">
        <f t="shared" si="159"/>
        <v>1</v>
      </c>
      <c r="CK732">
        <f t="shared" si="160"/>
        <v>1</v>
      </c>
      <c r="CL732">
        <f t="shared" si="161"/>
        <v>1</v>
      </c>
      <c r="CM732">
        <f t="shared" si="151"/>
        <v>7</v>
      </c>
      <c r="CN732">
        <f t="shared" si="162"/>
        <v>1</v>
      </c>
    </row>
    <row r="733" spans="1:92">
      <c r="A733" t="s">
        <v>2931</v>
      </c>
      <c r="B733" s="8">
        <v>39883</v>
      </c>
      <c r="C733">
        <v>2009</v>
      </c>
      <c r="D733">
        <v>2009</v>
      </c>
      <c r="E733" t="s">
        <v>2932</v>
      </c>
      <c r="F733" s="8">
        <v>40152</v>
      </c>
      <c r="G733">
        <v>269</v>
      </c>
      <c r="H733" t="s">
        <v>585</v>
      </c>
      <c r="I733" t="s">
        <v>1854</v>
      </c>
      <c r="J733" t="s">
        <v>94</v>
      </c>
      <c r="K733" t="s">
        <v>121</v>
      </c>
      <c r="L733" t="s">
        <v>96</v>
      </c>
      <c r="M733">
        <v>1</v>
      </c>
      <c r="N733" t="s">
        <v>140</v>
      </c>
      <c r="O733" t="s">
        <v>98</v>
      </c>
      <c r="P733" t="s">
        <v>99</v>
      </c>
      <c r="Q733">
        <v>1</v>
      </c>
      <c r="R733">
        <v>0</v>
      </c>
      <c r="S733" t="s">
        <v>100</v>
      </c>
      <c r="T733" t="s">
        <v>101</v>
      </c>
      <c r="U733" t="s">
        <v>196</v>
      </c>
      <c r="V733" t="s">
        <v>103</v>
      </c>
      <c r="W733" t="s">
        <v>197</v>
      </c>
      <c r="X733" t="s">
        <v>2933</v>
      </c>
      <c r="Y733" t="s">
        <v>169</v>
      </c>
      <c r="Z733" t="s">
        <v>97</v>
      </c>
      <c r="AB733" t="s">
        <v>145</v>
      </c>
      <c r="AC733">
        <v>0</v>
      </c>
      <c r="AD733">
        <v>7</v>
      </c>
      <c r="AE733">
        <v>0</v>
      </c>
      <c r="AG733">
        <v>0</v>
      </c>
      <c r="AH733">
        <v>1</v>
      </c>
      <c r="AI733">
        <v>0</v>
      </c>
      <c r="AJ733" s="9">
        <f t="shared" si="152"/>
        <v>7</v>
      </c>
      <c r="AK733" s="9"/>
      <c r="AL733">
        <v>0</v>
      </c>
      <c r="AM733">
        <v>0</v>
      </c>
      <c r="AN733">
        <v>0</v>
      </c>
      <c r="AO733">
        <v>0</v>
      </c>
      <c r="AP733">
        <v>0</v>
      </c>
      <c r="AQ733">
        <v>0</v>
      </c>
      <c r="AR733">
        <v>0</v>
      </c>
      <c r="AS733">
        <v>0</v>
      </c>
      <c r="AT733">
        <v>0</v>
      </c>
      <c r="AU733" t="s">
        <v>148</v>
      </c>
      <c r="AV733" t="s">
        <v>170</v>
      </c>
      <c r="AW733" t="s">
        <v>145</v>
      </c>
      <c r="AX733" t="s">
        <v>146</v>
      </c>
      <c r="AY733" t="s">
        <v>207</v>
      </c>
      <c r="AZ733" t="s">
        <v>111</v>
      </c>
      <c r="BA733" t="s">
        <v>110</v>
      </c>
      <c r="BB733">
        <v>0</v>
      </c>
      <c r="BC733">
        <v>0</v>
      </c>
      <c r="BD733">
        <v>0</v>
      </c>
      <c r="BE733" s="10" t="str">
        <f t="shared" si="163"/>
        <v>diferente</v>
      </c>
      <c r="BF733" s="10" t="str">
        <f t="shared" si="153"/>
        <v>igual</v>
      </c>
      <c r="BG733">
        <f>VLOOKUP(A733,[1]FormatoBBDD!$A$1:$CA$2248,57,FALSE)</f>
        <v>0</v>
      </c>
      <c r="BH733">
        <v>0</v>
      </c>
      <c r="BI733" t="s">
        <v>107</v>
      </c>
      <c r="BN733" t="s">
        <v>116</v>
      </c>
      <c r="BW733" t="s">
        <v>148</v>
      </c>
      <c r="BX733" t="s">
        <v>207</v>
      </c>
      <c r="CD733">
        <v>0</v>
      </c>
      <c r="CE733">
        <f t="shared" si="154"/>
        <v>2</v>
      </c>
      <c r="CF733">
        <f t="shared" si="155"/>
        <v>1</v>
      </c>
      <c r="CG733">
        <f t="shared" si="156"/>
        <v>1</v>
      </c>
      <c r="CH733">
        <f t="shared" si="157"/>
        <v>1</v>
      </c>
      <c r="CI733">
        <f t="shared" si="158"/>
        <v>1</v>
      </c>
      <c r="CJ733">
        <f t="shared" si="159"/>
        <v>1</v>
      </c>
      <c r="CK733">
        <f t="shared" si="160"/>
        <v>1</v>
      </c>
      <c r="CL733">
        <f t="shared" si="161"/>
        <v>1</v>
      </c>
      <c r="CM733">
        <f t="shared" si="151"/>
        <v>7</v>
      </c>
      <c r="CN733">
        <f t="shared" si="162"/>
        <v>1</v>
      </c>
    </row>
    <row r="734" spans="1:92">
      <c r="A734" t="s">
        <v>2934</v>
      </c>
      <c r="B734" s="8">
        <v>39884</v>
      </c>
      <c r="C734">
        <v>2009</v>
      </c>
      <c r="D734">
        <v>2009</v>
      </c>
      <c r="E734" t="s">
        <v>2935</v>
      </c>
      <c r="F734" s="8">
        <v>39896</v>
      </c>
      <c r="G734">
        <v>12</v>
      </c>
      <c r="H734" t="s">
        <v>275</v>
      </c>
      <c r="I734" t="s">
        <v>2156</v>
      </c>
      <c r="J734" t="s">
        <v>94</v>
      </c>
      <c r="K734" t="s">
        <v>121</v>
      </c>
      <c r="L734" t="s">
        <v>96</v>
      </c>
      <c r="M734">
        <v>1</v>
      </c>
      <c r="N734" t="s">
        <v>592</v>
      </c>
      <c r="O734" t="s">
        <v>98</v>
      </c>
      <c r="P734" t="s">
        <v>99</v>
      </c>
      <c r="Q734">
        <v>1</v>
      </c>
      <c r="R734">
        <v>0</v>
      </c>
      <c r="S734" t="s">
        <v>100</v>
      </c>
      <c r="T734" t="s">
        <v>101</v>
      </c>
      <c r="U734" t="s">
        <v>196</v>
      </c>
      <c r="V734" t="s">
        <v>103</v>
      </c>
      <c r="W734" t="s">
        <v>122</v>
      </c>
      <c r="X734" t="s">
        <v>320</v>
      </c>
      <c r="Y734" t="s">
        <v>666</v>
      </c>
      <c r="Z734" t="s">
        <v>97</v>
      </c>
      <c r="AB734" t="s">
        <v>146</v>
      </c>
      <c r="AC734">
        <v>0</v>
      </c>
      <c r="AD734">
        <v>7</v>
      </c>
      <c r="AE734">
        <v>0</v>
      </c>
      <c r="AG734">
        <v>0</v>
      </c>
      <c r="AH734">
        <v>1</v>
      </c>
      <c r="AI734">
        <v>0</v>
      </c>
      <c r="AJ734" s="9">
        <f t="shared" si="152"/>
        <v>7</v>
      </c>
      <c r="AK734" s="9"/>
      <c r="AL734">
        <v>0</v>
      </c>
      <c r="AM734">
        <v>0</v>
      </c>
      <c r="AN734">
        <v>0</v>
      </c>
      <c r="AO734">
        <v>0</v>
      </c>
      <c r="AP734">
        <v>0</v>
      </c>
      <c r="AQ734">
        <v>0</v>
      </c>
      <c r="AR734">
        <v>0</v>
      </c>
      <c r="AS734">
        <v>0</v>
      </c>
      <c r="AT734">
        <v>0</v>
      </c>
      <c r="AU734" t="s">
        <v>148</v>
      </c>
      <c r="AV734" t="s">
        <v>1074</v>
      </c>
      <c r="AW734" t="s">
        <v>145</v>
      </c>
      <c r="AX734" t="s">
        <v>146</v>
      </c>
      <c r="AY734" t="s">
        <v>108</v>
      </c>
      <c r="AZ734" t="s">
        <v>111</v>
      </c>
      <c r="BA734" t="s">
        <v>110</v>
      </c>
      <c r="BB734">
        <v>0</v>
      </c>
      <c r="BC734">
        <v>0</v>
      </c>
      <c r="BD734">
        <v>0</v>
      </c>
      <c r="BE734" s="10" t="str">
        <f t="shared" si="163"/>
        <v>diferente</v>
      </c>
      <c r="BF734" s="10" t="str">
        <f t="shared" si="153"/>
        <v>igual</v>
      </c>
      <c r="BG734">
        <f>VLOOKUP(A734,[1]FormatoBBDD!$A$1:$CA$2248,57,FALSE)</f>
        <v>0</v>
      </c>
      <c r="BH734">
        <v>0</v>
      </c>
      <c r="BI734" t="s">
        <v>107</v>
      </c>
      <c r="BN734" t="s">
        <v>116</v>
      </c>
      <c r="BW734" t="s">
        <v>148</v>
      </c>
      <c r="BX734" t="s">
        <v>1074</v>
      </c>
      <c r="CD734">
        <v>0</v>
      </c>
      <c r="CE734">
        <f t="shared" si="154"/>
        <v>2</v>
      </c>
      <c r="CF734">
        <f t="shared" si="155"/>
        <v>1</v>
      </c>
      <c r="CG734">
        <f t="shared" si="156"/>
        <v>1</v>
      </c>
      <c r="CH734">
        <f t="shared" si="157"/>
        <v>1</v>
      </c>
      <c r="CI734">
        <f t="shared" si="158"/>
        <v>1</v>
      </c>
      <c r="CJ734">
        <f t="shared" si="159"/>
        <v>1</v>
      </c>
      <c r="CK734">
        <f t="shared" si="160"/>
        <v>1</v>
      </c>
      <c r="CL734">
        <f t="shared" si="161"/>
        <v>1</v>
      </c>
      <c r="CM734">
        <f t="shared" si="151"/>
        <v>7</v>
      </c>
      <c r="CN734">
        <f t="shared" si="162"/>
        <v>1</v>
      </c>
    </row>
    <row r="735" spans="1:92">
      <c r="A735" t="s">
        <v>2936</v>
      </c>
      <c r="B735" s="8">
        <v>39884</v>
      </c>
      <c r="C735">
        <v>2009</v>
      </c>
      <c r="D735">
        <v>2009</v>
      </c>
      <c r="E735" t="s">
        <v>2937</v>
      </c>
      <c r="F735" s="8">
        <v>39960</v>
      </c>
      <c r="G735">
        <v>76</v>
      </c>
      <c r="H735" t="s">
        <v>292</v>
      </c>
      <c r="I735" t="s">
        <v>352</v>
      </c>
      <c r="J735" t="s">
        <v>94</v>
      </c>
      <c r="K735" t="s">
        <v>121</v>
      </c>
      <c r="L735" t="s">
        <v>96</v>
      </c>
      <c r="M735">
        <v>1</v>
      </c>
      <c r="N735" t="s">
        <v>592</v>
      </c>
      <c r="O735" t="s">
        <v>98</v>
      </c>
      <c r="P735" t="s">
        <v>99</v>
      </c>
      <c r="Q735">
        <v>1</v>
      </c>
      <c r="R735">
        <v>0</v>
      </c>
      <c r="S735" t="s">
        <v>100</v>
      </c>
      <c r="T735" t="s">
        <v>97</v>
      </c>
      <c r="U735" t="s">
        <v>196</v>
      </c>
      <c r="V735" t="s">
        <v>103</v>
      </c>
      <c r="W735" t="s">
        <v>155</v>
      </c>
      <c r="X735" t="s">
        <v>2938</v>
      </c>
      <c r="Y735" t="s">
        <v>2939</v>
      </c>
      <c r="Z735" t="s">
        <v>97</v>
      </c>
      <c r="AB735" t="s">
        <v>145</v>
      </c>
      <c r="AC735">
        <v>0</v>
      </c>
      <c r="AD735">
        <v>7</v>
      </c>
      <c r="AE735">
        <v>0</v>
      </c>
      <c r="AG735">
        <v>0</v>
      </c>
      <c r="AH735">
        <v>1</v>
      </c>
      <c r="AI735">
        <v>0</v>
      </c>
      <c r="AJ735" s="9">
        <f t="shared" si="152"/>
        <v>7</v>
      </c>
      <c r="AK735" s="9"/>
      <c r="AL735">
        <v>0</v>
      </c>
      <c r="AM735">
        <v>0</v>
      </c>
      <c r="AN735">
        <v>0</v>
      </c>
      <c r="AO735">
        <v>0</v>
      </c>
      <c r="AP735">
        <v>0</v>
      </c>
      <c r="AQ735">
        <v>0</v>
      </c>
      <c r="AR735">
        <v>0</v>
      </c>
      <c r="AS735">
        <v>0</v>
      </c>
      <c r="AT735">
        <v>0</v>
      </c>
      <c r="AU735" t="s">
        <v>148</v>
      </c>
      <c r="AV735" t="s">
        <v>170</v>
      </c>
      <c r="AW735" t="s">
        <v>145</v>
      </c>
      <c r="AX735" t="s">
        <v>207</v>
      </c>
      <c r="AY735" t="s">
        <v>108</v>
      </c>
      <c r="AZ735" t="s">
        <v>111</v>
      </c>
      <c r="BA735" t="s">
        <v>1074</v>
      </c>
      <c r="BB735">
        <v>0</v>
      </c>
      <c r="BC735">
        <v>0</v>
      </c>
      <c r="BD735">
        <v>0</v>
      </c>
      <c r="BE735" s="10" t="str">
        <f t="shared" si="163"/>
        <v>diferente</v>
      </c>
      <c r="BF735" s="10" t="str">
        <f t="shared" si="153"/>
        <v>igual</v>
      </c>
      <c r="BG735">
        <f>VLOOKUP(A735,[1]FormatoBBDD!$A$1:$CA$2248,57,FALSE)</f>
        <v>0</v>
      </c>
      <c r="BH735">
        <v>0</v>
      </c>
      <c r="BI735" t="s">
        <v>107</v>
      </c>
      <c r="BN735" t="s">
        <v>116</v>
      </c>
      <c r="BW735" t="s">
        <v>148</v>
      </c>
      <c r="BX735" t="s">
        <v>207</v>
      </c>
      <c r="BY735" t="s">
        <v>1074</v>
      </c>
      <c r="CD735">
        <v>0</v>
      </c>
      <c r="CE735">
        <f t="shared" si="154"/>
        <v>3</v>
      </c>
      <c r="CF735">
        <f t="shared" si="155"/>
        <v>1</v>
      </c>
      <c r="CG735">
        <f t="shared" si="156"/>
        <v>1</v>
      </c>
      <c r="CH735">
        <f t="shared" si="157"/>
        <v>1</v>
      </c>
      <c r="CI735">
        <f t="shared" si="158"/>
        <v>1</v>
      </c>
      <c r="CJ735">
        <f t="shared" si="159"/>
        <v>1</v>
      </c>
      <c r="CK735">
        <f t="shared" si="160"/>
        <v>1</v>
      </c>
      <c r="CL735">
        <f t="shared" si="161"/>
        <v>1</v>
      </c>
      <c r="CM735">
        <f t="shared" si="151"/>
        <v>7</v>
      </c>
      <c r="CN735">
        <f t="shared" si="162"/>
        <v>1</v>
      </c>
    </row>
    <row r="736" spans="1:92">
      <c r="A736" t="s">
        <v>2940</v>
      </c>
      <c r="B736" s="8">
        <v>39889</v>
      </c>
      <c r="C736">
        <v>2009</v>
      </c>
      <c r="D736">
        <v>2009</v>
      </c>
      <c r="E736" t="s">
        <v>2941</v>
      </c>
      <c r="F736" s="8">
        <v>39953</v>
      </c>
      <c r="G736">
        <v>64</v>
      </c>
      <c r="H736" t="s">
        <v>160</v>
      </c>
      <c r="I736" t="s">
        <v>287</v>
      </c>
      <c r="J736" t="s">
        <v>211</v>
      </c>
      <c r="K736" t="s">
        <v>212</v>
      </c>
      <c r="L736" t="s">
        <v>96</v>
      </c>
      <c r="M736">
        <v>1</v>
      </c>
      <c r="N736" t="s">
        <v>140</v>
      </c>
      <c r="O736" t="s">
        <v>246</v>
      </c>
      <c r="P736" t="s">
        <v>99</v>
      </c>
      <c r="Q736">
        <v>0</v>
      </c>
      <c r="R736">
        <v>1</v>
      </c>
      <c r="S736" t="s">
        <v>100</v>
      </c>
      <c r="T736" t="s">
        <v>101</v>
      </c>
      <c r="U736" t="s">
        <v>196</v>
      </c>
      <c r="V736" t="s">
        <v>103</v>
      </c>
      <c r="W736" t="s">
        <v>122</v>
      </c>
      <c r="X736" t="s">
        <v>2942</v>
      </c>
      <c r="Y736" t="s">
        <v>2943</v>
      </c>
      <c r="Z736" t="s">
        <v>97</v>
      </c>
      <c r="AB736" t="s">
        <v>145</v>
      </c>
      <c r="AC736">
        <v>7</v>
      </c>
      <c r="AD736">
        <v>0</v>
      </c>
      <c r="AE736">
        <v>0</v>
      </c>
      <c r="AG736">
        <v>1</v>
      </c>
      <c r="AH736">
        <v>0</v>
      </c>
      <c r="AI736">
        <v>0</v>
      </c>
      <c r="AJ736" s="9">
        <f t="shared" si="152"/>
        <v>7</v>
      </c>
      <c r="AK736" s="9"/>
      <c r="AL736">
        <v>0</v>
      </c>
      <c r="AM736">
        <v>0</v>
      </c>
      <c r="AN736" t="s">
        <v>148</v>
      </c>
      <c r="AO736" t="s">
        <v>170</v>
      </c>
      <c r="AP736" t="s">
        <v>145</v>
      </c>
      <c r="AQ736" t="s">
        <v>146</v>
      </c>
      <c r="AR736" t="s">
        <v>1074</v>
      </c>
      <c r="AS736" t="s">
        <v>111</v>
      </c>
      <c r="AT736" t="s">
        <v>110</v>
      </c>
      <c r="AU736">
        <v>0</v>
      </c>
      <c r="AV736">
        <v>0</v>
      </c>
      <c r="AW736">
        <v>0</v>
      </c>
      <c r="AX736">
        <v>0</v>
      </c>
      <c r="AY736">
        <v>0</v>
      </c>
      <c r="AZ736">
        <v>0</v>
      </c>
      <c r="BA736">
        <v>0</v>
      </c>
      <c r="BB736">
        <v>0</v>
      </c>
      <c r="BC736">
        <v>0</v>
      </c>
      <c r="BD736">
        <v>0</v>
      </c>
      <c r="BE736" s="10" t="str">
        <f t="shared" si="163"/>
        <v>igual</v>
      </c>
      <c r="BF736" s="10" t="str">
        <f t="shared" si="153"/>
        <v>diferente</v>
      </c>
      <c r="BG736">
        <f>VLOOKUP(A736,[1]FormatoBBDD!$A$1:$CA$2248,57,FALSE)</f>
        <v>0</v>
      </c>
      <c r="BH736">
        <v>0</v>
      </c>
      <c r="BI736" t="s">
        <v>107</v>
      </c>
      <c r="BN736" t="s">
        <v>116</v>
      </c>
      <c r="BW736" t="s">
        <v>148</v>
      </c>
      <c r="BX736" t="s">
        <v>1074</v>
      </c>
      <c r="CD736">
        <v>0</v>
      </c>
      <c r="CE736">
        <f t="shared" si="154"/>
        <v>2</v>
      </c>
      <c r="CF736">
        <f t="shared" si="155"/>
        <v>1</v>
      </c>
      <c r="CG736">
        <f t="shared" si="156"/>
        <v>1</v>
      </c>
      <c r="CH736">
        <f t="shared" si="157"/>
        <v>1</v>
      </c>
      <c r="CI736">
        <f t="shared" si="158"/>
        <v>1</v>
      </c>
      <c r="CJ736">
        <f t="shared" si="159"/>
        <v>1</v>
      </c>
      <c r="CK736">
        <f t="shared" si="160"/>
        <v>1</v>
      </c>
      <c r="CL736">
        <f t="shared" si="161"/>
        <v>1</v>
      </c>
      <c r="CM736">
        <f t="shared" si="151"/>
        <v>7</v>
      </c>
      <c r="CN736">
        <f t="shared" si="162"/>
        <v>1</v>
      </c>
    </row>
    <row r="737" spans="1:92">
      <c r="A737" t="s">
        <v>2944</v>
      </c>
      <c r="B737" s="8">
        <v>39889</v>
      </c>
      <c r="C737">
        <v>2009</v>
      </c>
      <c r="D737">
        <v>2009</v>
      </c>
      <c r="E737" t="s">
        <v>2945</v>
      </c>
      <c r="F737" s="8">
        <v>40152</v>
      </c>
      <c r="G737">
        <v>263</v>
      </c>
      <c r="H737" t="s">
        <v>345</v>
      </c>
      <c r="I737" t="s">
        <v>352</v>
      </c>
      <c r="J737" t="s">
        <v>94</v>
      </c>
      <c r="K737" t="s">
        <v>121</v>
      </c>
      <c r="L737" t="s">
        <v>96</v>
      </c>
      <c r="M737">
        <v>1</v>
      </c>
      <c r="N737" t="s">
        <v>140</v>
      </c>
      <c r="O737" t="s">
        <v>98</v>
      </c>
      <c r="P737" t="s">
        <v>99</v>
      </c>
      <c r="Q737">
        <v>1</v>
      </c>
      <c r="R737">
        <v>0</v>
      </c>
      <c r="S737" t="s">
        <v>610</v>
      </c>
      <c r="T737" t="s">
        <v>101</v>
      </c>
      <c r="U737" t="s">
        <v>97</v>
      </c>
      <c r="V737" t="s">
        <v>103</v>
      </c>
      <c r="W737" t="s">
        <v>197</v>
      </c>
      <c r="X737" t="s">
        <v>2946</v>
      </c>
      <c r="Y737" t="s">
        <v>169</v>
      </c>
      <c r="Z737" t="s">
        <v>97</v>
      </c>
      <c r="AB737" t="s">
        <v>145</v>
      </c>
      <c r="AC737">
        <v>0</v>
      </c>
      <c r="AD737">
        <v>7</v>
      </c>
      <c r="AE737">
        <v>0</v>
      </c>
      <c r="AG737">
        <v>0</v>
      </c>
      <c r="AH737">
        <v>1</v>
      </c>
      <c r="AI737">
        <v>0</v>
      </c>
      <c r="AJ737" s="9">
        <f t="shared" si="152"/>
        <v>7</v>
      </c>
      <c r="AK737" s="9"/>
      <c r="AL737">
        <v>0</v>
      </c>
      <c r="AM737">
        <v>0</v>
      </c>
      <c r="AN737">
        <v>0</v>
      </c>
      <c r="AO737">
        <v>0</v>
      </c>
      <c r="AP737">
        <v>0</v>
      </c>
      <c r="AQ737">
        <v>0</v>
      </c>
      <c r="AR737">
        <v>0</v>
      </c>
      <c r="AS737">
        <v>0</v>
      </c>
      <c r="AT737">
        <v>0</v>
      </c>
      <c r="AU737" t="s">
        <v>148</v>
      </c>
      <c r="AV737" t="s">
        <v>170</v>
      </c>
      <c r="AW737" t="s">
        <v>145</v>
      </c>
      <c r="AX737" t="s">
        <v>146</v>
      </c>
      <c r="AY737" t="s">
        <v>108</v>
      </c>
      <c r="AZ737" t="s">
        <v>111</v>
      </c>
      <c r="BA737" t="s">
        <v>725</v>
      </c>
      <c r="BB737">
        <v>0</v>
      </c>
      <c r="BC737">
        <v>0</v>
      </c>
      <c r="BD737">
        <v>0</v>
      </c>
      <c r="BE737" s="10" t="str">
        <f t="shared" si="163"/>
        <v>diferente</v>
      </c>
      <c r="BF737" s="10" t="str">
        <f t="shared" si="153"/>
        <v>igual</v>
      </c>
      <c r="BG737">
        <f>VLOOKUP(A737,[1]FormatoBBDD!$A$1:$CA$2248,57,FALSE)</f>
        <v>0</v>
      </c>
      <c r="BH737">
        <v>0</v>
      </c>
      <c r="BI737" t="s">
        <v>107</v>
      </c>
      <c r="BN737" t="s">
        <v>116</v>
      </c>
      <c r="BW737" t="s">
        <v>148</v>
      </c>
      <c r="BX737" t="s">
        <v>725</v>
      </c>
      <c r="CD737">
        <v>0</v>
      </c>
      <c r="CE737">
        <f t="shared" si="154"/>
        <v>2</v>
      </c>
      <c r="CF737">
        <f t="shared" si="155"/>
        <v>1</v>
      </c>
      <c r="CG737">
        <f t="shared" si="156"/>
        <v>1</v>
      </c>
      <c r="CH737">
        <f t="shared" si="157"/>
        <v>1</v>
      </c>
      <c r="CI737">
        <f t="shared" si="158"/>
        <v>1</v>
      </c>
      <c r="CJ737">
        <f t="shared" si="159"/>
        <v>1</v>
      </c>
      <c r="CK737">
        <f t="shared" si="160"/>
        <v>1</v>
      </c>
      <c r="CL737">
        <f t="shared" si="161"/>
        <v>1</v>
      </c>
      <c r="CM737">
        <f t="shared" si="151"/>
        <v>7</v>
      </c>
      <c r="CN737">
        <f t="shared" si="162"/>
        <v>1</v>
      </c>
    </row>
    <row r="738" spans="1:92">
      <c r="A738" t="s">
        <v>2947</v>
      </c>
      <c r="B738" s="8">
        <v>39891</v>
      </c>
      <c r="C738">
        <v>2009</v>
      </c>
      <c r="D738">
        <v>2009</v>
      </c>
      <c r="E738" t="s">
        <v>2948</v>
      </c>
      <c r="F738" s="8">
        <v>39995</v>
      </c>
      <c r="G738">
        <v>104</v>
      </c>
      <c r="H738" t="s">
        <v>130</v>
      </c>
      <c r="I738" t="s">
        <v>2949</v>
      </c>
      <c r="J738" t="s">
        <v>94</v>
      </c>
      <c r="K738" t="s">
        <v>121</v>
      </c>
      <c r="L738" t="s">
        <v>96</v>
      </c>
      <c r="M738">
        <v>1</v>
      </c>
      <c r="N738" t="s">
        <v>140</v>
      </c>
      <c r="O738" t="s">
        <v>98</v>
      </c>
      <c r="P738" t="s">
        <v>99</v>
      </c>
      <c r="Q738">
        <v>1</v>
      </c>
      <c r="R738">
        <v>0</v>
      </c>
      <c r="S738" t="s">
        <v>100</v>
      </c>
      <c r="T738" t="s">
        <v>101</v>
      </c>
      <c r="U738" t="s">
        <v>97</v>
      </c>
      <c r="V738" t="s">
        <v>103</v>
      </c>
      <c r="W738" t="s">
        <v>122</v>
      </c>
      <c r="X738" t="s">
        <v>1404</v>
      </c>
      <c r="Y738" t="s">
        <v>2950</v>
      </c>
      <c r="Z738" t="s">
        <v>97</v>
      </c>
      <c r="AB738" t="s">
        <v>145</v>
      </c>
      <c r="AC738">
        <v>0</v>
      </c>
      <c r="AD738">
        <v>7</v>
      </c>
      <c r="AE738">
        <v>0</v>
      </c>
      <c r="AG738">
        <v>0</v>
      </c>
      <c r="AH738">
        <v>1</v>
      </c>
      <c r="AI738">
        <v>0</v>
      </c>
      <c r="AJ738" s="9">
        <f t="shared" si="152"/>
        <v>7</v>
      </c>
      <c r="AK738" s="9"/>
      <c r="AL738">
        <v>0</v>
      </c>
      <c r="AM738">
        <v>0</v>
      </c>
      <c r="AN738">
        <v>0</v>
      </c>
      <c r="AO738">
        <v>0</v>
      </c>
      <c r="AP738">
        <v>0</v>
      </c>
      <c r="AQ738">
        <v>0</v>
      </c>
      <c r="AR738">
        <v>0</v>
      </c>
      <c r="AS738">
        <v>0</v>
      </c>
      <c r="AT738">
        <v>0</v>
      </c>
      <c r="AU738" t="s">
        <v>148</v>
      </c>
      <c r="AV738" t="s">
        <v>170</v>
      </c>
      <c r="AW738" t="s">
        <v>145</v>
      </c>
      <c r="AX738" t="s">
        <v>146</v>
      </c>
      <c r="AY738" t="s">
        <v>1074</v>
      </c>
      <c r="AZ738" t="s">
        <v>111</v>
      </c>
      <c r="BA738" t="s">
        <v>110</v>
      </c>
      <c r="BB738">
        <v>0</v>
      </c>
      <c r="BC738">
        <v>0</v>
      </c>
      <c r="BD738">
        <v>0</v>
      </c>
      <c r="BE738" s="10" t="str">
        <f t="shared" si="163"/>
        <v>diferente</v>
      </c>
      <c r="BF738" s="10" t="str">
        <f t="shared" si="153"/>
        <v>igual</v>
      </c>
      <c r="BG738">
        <f>VLOOKUP(A738,[1]FormatoBBDD!$A$1:$CA$2248,57,FALSE)</f>
        <v>0</v>
      </c>
      <c r="BH738">
        <v>0</v>
      </c>
      <c r="BI738" t="s">
        <v>107</v>
      </c>
      <c r="BN738" t="s">
        <v>116</v>
      </c>
      <c r="BW738" t="s">
        <v>148</v>
      </c>
      <c r="BX738" t="s">
        <v>1074</v>
      </c>
      <c r="CD738">
        <v>0</v>
      </c>
      <c r="CE738">
        <f t="shared" si="154"/>
        <v>2</v>
      </c>
      <c r="CF738">
        <f t="shared" si="155"/>
        <v>1</v>
      </c>
      <c r="CG738">
        <f t="shared" si="156"/>
        <v>1</v>
      </c>
      <c r="CH738">
        <f t="shared" si="157"/>
        <v>1</v>
      </c>
      <c r="CI738">
        <f t="shared" si="158"/>
        <v>1</v>
      </c>
      <c r="CJ738">
        <f t="shared" si="159"/>
        <v>1</v>
      </c>
      <c r="CK738">
        <f t="shared" si="160"/>
        <v>1</v>
      </c>
      <c r="CL738">
        <f t="shared" si="161"/>
        <v>1</v>
      </c>
      <c r="CM738">
        <f t="shared" si="151"/>
        <v>7</v>
      </c>
      <c r="CN738">
        <f t="shared" si="162"/>
        <v>1</v>
      </c>
    </row>
    <row r="739" spans="1:92">
      <c r="A739" t="s">
        <v>2951</v>
      </c>
      <c r="B739" s="8">
        <v>39892</v>
      </c>
      <c r="C739">
        <v>2009</v>
      </c>
      <c r="D739">
        <v>2009</v>
      </c>
      <c r="E739" t="s">
        <v>2952</v>
      </c>
      <c r="F739" s="8">
        <v>39952</v>
      </c>
      <c r="G739">
        <v>60</v>
      </c>
      <c r="H739" t="s">
        <v>275</v>
      </c>
      <c r="I739" t="s">
        <v>629</v>
      </c>
      <c r="J739" t="s">
        <v>211</v>
      </c>
      <c r="K739" t="s">
        <v>212</v>
      </c>
      <c r="L739" t="s">
        <v>96</v>
      </c>
      <c r="M739">
        <v>1</v>
      </c>
      <c r="N739" t="s">
        <v>140</v>
      </c>
      <c r="O739" t="s">
        <v>98</v>
      </c>
      <c r="P739" t="s">
        <v>99</v>
      </c>
      <c r="Q739">
        <v>1</v>
      </c>
      <c r="R739">
        <v>0</v>
      </c>
      <c r="S739" t="s">
        <v>100</v>
      </c>
      <c r="T739" t="s">
        <v>101</v>
      </c>
      <c r="U739" t="s">
        <v>331</v>
      </c>
      <c r="V739" t="s">
        <v>103</v>
      </c>
      <c r="W739" t="s">
        <v>104</v>
      </c>
      <c r="X739" t="s">
        <v>1993</v>
      </c>
      <c r="Y739" t="s">
        <v>2953</v>
      </c>
      <c r="Z739" t="s">
        <v>97</v>
      </c>
      <c r="AB739" t="s">
        <v>145</v>
      </c>
      <c r="AC739">
        <v>7</v>
      </c>
      <c r="AD739">
        <v>0</v>
      </c>
      <c r="AE739">
        <v>0</v>
      </c>
      <c r="AG739">
        <v>1</v>
      </c>
      <c r="AH739">
        <v>0</v>
      </c>
      <c r="AI739">
        <v>0</v>
      </c>
      <c r="AJ739" s="9">
        <f t="shared" si="152"/>
        <v>7</v>
      </c>
      <c r="AK739" s="9"/>
      <c r="AL739">
        <v>0</v>
      </c>
      <c r="AM739">
        <v>0</v>
      </c>
      <c r="AN739" t="s">
        <v>148</v>
      </c>
      <c r="AO739" t="s">
        <v>170</v>
      </c>
      <c r="AP739" t="s">
        <v>145</v>
      </c>
      <c r="AQ739" t="s">
        <v>146</v>
      </c>
      <c r="AR739" t="s">
        <v>108</v>
      </c>
      <c r="AS739" t="s">
        <v>111</v>
      </c>
      <c r="AT739" t="s">
        <v>207</v>
      </c>
      <c r="AU739">
        <v>0</v>
      </c>
      <c r="AV739">
        <v>0</v>
      </c>
      <c r="AW739">
        <v>0</v>
      </c>
      <c r="AX739">
        <v>0</v>
      </c>
      <c r="AY739">
        <v>0</v>
      </c>
      <c r="AZ739">
        <v>0</v>
      </c>
      <c r="BA739">
        <v>0</v>
      </c>
      <c r="BB739">
        <v>0</v>
      </c>
      <c r="BC739">
        <v>0</v>
      </c>
      <c r="BD739">
        <v>0</v>
      </c>
      <c r="BE739" s="10" t="str">
        <f t="shared" si="163"/>
        <v>igual</v>
      </c>
      <c r="BF739" s="10" t="str">
        <f t="shared" si="153"/>
        <v>diferente</v>
      </c>
      <c r="BG739">
        <f>VLOOKUP(A739,[1]FormatoBBDD!$A$1:$CA$2248,57,FALSE)</f>
        <v>0</v>
      </c>
      <c r="BH739">
        <v>0</v>
      </c>
      <c r="BI739" t="s">
        <v>107</v>
      </c>
      <c r="BN739" t="s">
        <v>116</v>
      </c>
      <c r="BW739" t="s">
        <v>148</v>
      </c>
      <c r="BX739" t="s">
        <v>207</v>
      </c>
      <c r="CD739">
        <v>0</v>
      </c>
      <c r="CE739">
        <f t="shared" si="154"/>
        <v>2</v>
      </c>
      <c r="CF739">
        <f t="shared" si="155"/>
        <v>1</v>
      </c>
      <c r="CG739">
        <f t="shared" si="156"/>
        <v>1</v>
      </c>
      <c r="CH739">
        <f t="shared" si="157"/>
        <v>1</v>
      </c>
      <c r="CI739">
        <f t="shared" si="158"/>
        <v>1</v>
      </c>
      <c r="CJ739">
        <f t="shared" si="159"/>
        <v>1</v>
      </c>
      <c r="CK739">
        <f t="shared" si="160"/>
        <v>1</v>
      </c>
      <c r="CL739">
        <f t="shared" si="161"/>
        <v>1</v>
      </c>
      <c r="CM739">
        <f t="shared" si="151"/>
        <v>7</v>
      </c>
      <c r="CN739">
        <f t="shared" si="162"/>
        <v>1</v>
      </c>
    </row>
    <row r="740" spans="1:92">
      <c r="A740" t="s">
        <v>2954</v>
      </c>
      <c r="B740" s="8">
        <v>39896</v>
      </c>
      <c r="C740">
        <v>2009</v>
      </c>
      <c r="D740">
        <v>2009</v>
      </c>
      <c r="E740" t="s">
        <v>2955</v>
      </c>
      <c r="F740" s="8">
        <v>39953</v>
      </c>
      <c r="G740">
        <v>57</v>
      </c>
      <c r="H740" t="s">
        <v>219</v>
      </c>
      <c r="I740" t="s">
        <v>2956</v>
      </c>
      <c r="J740" t="s">
        <v>211</v>
      </c>
      <c r="K740" t="s">
        <v>212</v>
      </c>
      <c r="L740" t="s">
        <v>96</v>
      </c>
      <c r="M740">
        <v>1</v>
      </c>
      <c r="N740" t="s">
        <v>140</v>
      </c>
      <c r="O740" t="s">
        <v>98</v>
      </c>
      <c r="P740" t="s">
        <v>99</v>
      </c>
      <c r="Q740">
        <v>1</v>
      </c>
      <c r="R740">
        <v>0</v>
      </c>
      <c r="S740" t="s">
        <v>100</v>
      </c>
      <c r="T740" t="s">
        <v>1024</v>
      </c>
      <c r="U740" t="s">
        <v>226</v>
      </c>
      <c r="V740" t="s">
        <v>103</v>
      </c>
      <c r="W740" t="s">
        <v>122</v>
      </c>
      <c r="X740" t="s">
        <v>221</v>
      </c>
      <c r="Y740" t="s">
        <v>1196</v>
      </c>
      <c r="Z740" t="s">
        <v>97</v>
      </c>
      <c r="AB740" t="s">
        <v>145</v>
      </c>
      <c r="AC740">
        <v>4</v>
      </c>
      <c r="AD740">
        <v>0</v>
      </c>
      <c r="AE740">
        <v>3</v>
      </c>
      <c r="AG740">
        <v>1</v>
      </c>
      <c r="AH740">
        <v>0</v>
      </c>
      <c r="AI740">
        <v>1</v>
      </c>
      <c r="AJ740" s="9">
        <f t="shared" si="152"/>
        <v>7</v>
      </c>
      <c r="AK740" s="9"/>
      <c r="AL740">
        <v>3</v>
      </c>
      <c r="AM740">
        <v>0</v>
      </c>
      <c r="AN740" t="s">
        <v>170</v>
      </c>
      <c r="AO740" t="s">
        <v>108</v>
      </c>
      <c r="AP740" t="s">
        <v>111</v>
      </c>
      <c r="AQ740" t="s">
        <v>148</v>
      </c>
      <c r="AR740">
        <v>0</v>
      </c>
      <c r="AS740">
        <v>0</v>
      </c>
      <c r="AT740">
        <v>0</v>
      </c>
      <c r="AU740">
        <v>0</v>
      </c>
      <c r="AV740">
        <v>0</v>
      </c>
      <c r="AW740">
        <v>0</v>
      </c>
      <c r="AX740">
        <v>0</v>
      </c>
      <c r="AY740">
        <v>0</v>
      </c>
      <c r="AZ740">
        <v>0</v>
      </c>
      <c r="BA740">
        <v>0</v>
      </c>
      <c r="BB740" t="s">
        <v>145</v>
      </c>
      <c r="BC740" t="s">
        <v>146</v>
      </c>
      <c r="BD740" t="s">
        <v>1074</v>
      </c>
      <c r="BE740" s="10" t="str">
        <f t="shared" si="163"/>
        <v>diferente</v>
      </c>
      <c r="BF740" s="10" t="str">
        <f t="shared" si="153"/>
        <v>diferente</v>
      </c>
      <c r="BG740">
        <f>VLOOKUP(A740,[1]FormatoBBDD!$A$1:$CA$2248,57,FALSE)</f>
        <v>0</v>
      </c>
      <c r="BH740" t="s">
        <v>1030</v>
      </c>
      <c r="BI740" t="s">
        <v>115</v>
      </c>
      <c r="BJ740">
        <v>1</v>
      </c>
      <c r="BK740" t="s">
        <v>145</v>
      </c>
      <c r="BL740" t="s">
        <v>146</v>
      </c>
      <c r="BM740" t="s">
        <v>1074</v>
      </c>
      <c r="BN740" t="s">
        <v>116</v>
      </c>
      <c r="BW740" t="s">
        <v>148</v>
      </c>
      <c r="BX740" t="s">
        <v>1074</v>
      </c>
      <c r="CD740">
        <v>0</v>
      </c>
      <c r="CE740">
        <f t="shared" si="154"/>
        <v>2</v>
      </c>
      <c r="CF740">
        <f t="shared" si="155"/>
        <v>1</v>
      </c>
      <c r="CG740" s="21">
        <f t="shared" si="156"/>
        <v>1</v>
      </c>
      <c r="CH740">
        <f t="shared" si="157"/>
        <v>1</v>
      </c>
      <c r="CI740">
        <f t="shared" si="158"/>
        <v>1</v>
      </c>
      <c r="CJ740">
        <f t="shared" si="159"/>
        <v>1</v>
      </c>
      <c r="CK740">
        <f t="shared" si="160"/>
        <v>1</v>
      </c>
      <c r="CL740">
        <f t="shared" si="161"/>
        <v>1</v>
      </c>
      <c r="CM740">
        <f t="shared" si="151"/>
        <v>7</v>
      </c>
      <c r="CN740">
        <f t="shared" si="162"/>
        <v>1</v>
      </c>
    </row>
    <row r="741" spans="1:92">
      <c r="A741" t="s">
        <v>2957</v>
      </c>
      <c r="B741" s="8">
        <v>39896</v>
      </c>
      <c r="C741">
        <v>2009</v>
      </c>
      <c r="D741">
        <v>2009</v>
      </c>
      <c r="E741" t="s">
        <v>2958</v>
      </c>
      <c r="F741" s="8">
        <v>39953</v>
      </c>
      <c r="G741">
        <v>57</v>
      </c>
      <c r="H741" t="s">
        <v>119</v>
      </c>
      <c r="I741" t="s">
        <v>352</v>
      </c>
      <c r="J741" t="s">
        <v>94</v>
      </c>
      <c r="K741" t="s">
        <v>121</v>
      </c>
      <c r="L741" t="s">
        <v>96</v>
      </c>
      <c r="M741">
        <v>1</v>
      </c>
      <c r="N741" t="s">
        <v>140</v>
      </c>
      <c r="O741" t="s">
        <v>98</v>
      </c>
      <c r="P741" t="s">
        <v>99</v>
      </c>
      <c r="Q741">
        <v>1</v>
      </c>
      <c r="R741">
        <v>0</v>
      </c>
      <c r="S741" t="s">
        <v>100</v>
      </c>
      <c r="T741" t="s">
        <v>97</v>
      </c>
      <c r="U741" t="s">
        <v>97</v>
      </c>
      <c r="V741" t="s">
        <v>103</v>
      </c>
      <c r="W741" t="s">
        <v>122</v>
      </c>
      <c r="X741" t="s">
        <v>282</v>
      </c>
      <c r="Y741" t="s">
        <v>1926</v>
      </c>
      <c r="Z741" t="s">
        <v>97</v>
      </c>
      <c r="AB741" t="s">
        <v>145</v>
      </c>
      <c r="AC741">
        <v>0</v>
      </c>
      <c r="AD741">
        <v>7</v>
      </c>
      <c r="AE741">
        <v>0</v>
      </c>
      <c r="AG741">
        <v>0</v>
      </c>
      <c r="AH741">
        <v>1</v>
      </c>
      <c r="AI741">
        <v>0</v>
      </c>
      <c r="AJ741" s="9">
        <f t="shared" si="152"/>
        <v>7</v>
      </c>
      <c r="AK741" s="9"/>
      <c r="AL741">
        <v>0</v>
      </c>
      <c r="AM741">
        <v>0</v>
      </c>
      <c r="AN741">
        <v>0</v>
      </c>
      <c r="AO741">
        <v>0</v>
      </c>
      <c r="AP741">
        <v>0</v>
      </c>
      <c r="AQ741">
        <v>0</v>
      </c>
      <c r="AR741">
        <v>0</v>
      </c>
      <c r="AS741">
        <v>0</v>
      </c>
      <c r="AT741">
        <v>0</v>
      </c>
      <c r="AU741" t="s">
        <v>148</v>
      </c>
      <c r="AV741" t="s">
        <v>170</v>
      </c>
      <c r="AW741" t="s">
        <v>145</v>
      </c>
      <c r="AX741" t="s">
        <v>146</v>
      </c>
      <c r="AY741" t="s">
        <v>108</v>
      </c>
      <c r="AZ741" t="s">
        <v>111</v>
      </c>
      <c r="BA741" t="s">
        <v>1074</v>
      </c>
      <c r="BB741">
        <v>0</v>
      </c>
      <c r="BC741">
        <v>0</v>
      </c>
      <c r="BD741">
        <v>0</v>
      </c>
      <c r="BE741" s="10" t="str">
        <f t="shared" si="163"/>
        <v>diferente</v>
      </c>
      <c r="BF741" s="10" t="str">
        <f t="shared" si="153"/>
        <v>igual</v>
      </c>
      <c r="BG741">
        <f>VLOOKUP(A741,[1]FormatoBBDD!$A$1:$CA$2248,57,FALSE)</f>
        <v>0</v>
      </c>
      <c r="BH741">
        <v>0</v>
      </c>
      <c r="BI741" t="s">
        <v>107</v>
      </c>
      <c r="BN741" t="s">
        <v>116</v>
      </c>
      <c r="BW741" t="s">
        <v>148</v>
      </c>
      <c r="BX741" t="s">
        <v>1074</v>
      </c>
      <c r="CD741">
        <v>0</v>
      </c>
      <c r="CE741">
        <f t="shared" si="154"/>
        <v>2</v>
      </c>
      <c r="CF741">
        <f t="shared" si="155"/>
        <v>1</v>
      </c>
      <c r="CG741">
        <f t="shared" si="156"/>
        <v>1</v>
      </c>
      <c r="CH741">
        <f t="shared" si="157"/>
        <v>1</v>
      </c>
      <c r="CI741">
        <f t="shared" si="158"/>
        <v>1</v>
      </c>
      <c r="CJ741">
        <f t="shared" si="159"/>
        <v>1</v>
      </c>
      <c r="CK741">
        <f t="shared" si="160"/>
        <v>1</v>
      </c>
      <c r="CL741">
        <f t="shared" si="161"/>
        <v>1</v>
      </c>
      <c r="CM741">
        <f t="shared" si="151"/>
        <v>7</v>
      </c>
      <c r="CN741">
        <f t="shared" si="162"/>
        <v>1</v>
      </c>
    </row>
    <row r="742" spans="1:92">
      <c r="A742" t="s">
        <v>2959</v>
      </c>
      <c r="B742" s="8">
        <v>39897</v>
      </c>
      <c r="C742">
        <v>2009</v>
      </c>
      <c r="D742">
        <v>2009</v>
      </c>
      <c r="E742" t="s">
        <v>2960</v>
      </c>
      <c r="F742" s="8">
        <v>39995</v>
      </c>
      <c r="G742">
        <v>98</v>
      </c>
      <c r="H742" t="s">
        <v>173</v>
      </c>
      <c r="I742" t="s">
        <v>629</v>
      </c>
      <c r="J742" t="s">
        <v>211</v>
      </c>
      <c r="K742" t="s">
        <v>212</v>
      </c>
      <c r="L742" t="s">
        <v>96</v>
      </c>
      <c r="M742">
        <v>1</v>
      </c>
      <c r="N742" t="s">
        <v>592</v>
      </c>
      <c r="O742" t="s">
        <v>98</v>
      </c>
      <c r="P742" t="s">
        <v>99</v>
      </c>
      <c r="Q742">
        <v>1</v>
      </c>
      <c r="R742">
        <v>0</v>
      </c>
      <c r="S742" t="s">
        <v>100</v>
      </c>
      <c r="T742" t="s">
        <v>101</v>
      </c>
      <c r="U742" t="s">
        <v>196</v>
      </c>
      <c r="V742" t="s">
        <v>103</v>
      </c>
      <c r="W742" t="s">
        <v>122</v>
      </c>
      <c r="X742" t="s">
        <v>2653</v>
      </c>
      <c r="Y742" t="s">
        <v>2961</v>
      </c>
      <c r="Z742" t="s">
        <v>97</v>
      </c>
      <c r="AB742" t="s">
        <v>145</v>
      </c>
      <c r="AC742">
        <v>7</v>
      </c>
      <c r="AD742">
        <v>0</v>
      </c>
      <c r="AE742">
        <v>0</v>
      </c>
      <c r="AG742">
        <v>1</v>
      </c>
      <c r="AH742">
        <v>0</v>
      </c>
      <c r="AI742">
        <v>0</v>
      </c>
      <c r="AJ742" s="9">
        <f t="shared" si="152"/>
        <v>7</v>
      </c>
      <c r="AK742" s="9"/>
      <c r="AL742">
        <v>0</v>
      </c>
      <c r="AM742">
        <v>0</v>
      </c>
      <c r="AN742" t="s">
        <v>145</v>
      </c>
      <c r="AO742" t="s">
        <v>170</v>
      </c>
      <c r="AP742" t="s">
        <v>148</v>
      </c>
      <c r="AQ742" t="s">
        <v>146</v>
      </c>
      <c r="AR742" t="s">
        <v>110</v>
      </c>
      <c r="AS742" t="s">
        <v>111</v>
      </c>
      <c r="AT742" t="s">
        <v>1074</v>
      </c>
      <c r="AU742">
        <v>0</v>
      </c>
      <c r="AV742">
        <v>0</v>
      </c>
      <c r="AW742">
        <v>0</v>
      </c>
      <c r="AX742">
        <v>0</v>
      </c>
      <c r="AY742">
        <v>0</v>
      </c>
      <c r="AZ742">
        <v>0</v>
      </c>
      <c r="BA742">
        <v>0</v>
      </c>
      <c r="BB742">
        <v>0</v>
      </c>
      <c r="BC742">
        <v>0</v>
      </c>
      <c r="BD742">
        <v>0</v>
      </c>
      <c r="BE742" s="10" t="str">
        <f t="shared" si="163"/>
        <v>igual</v>
      </c>
      <c r="BF742" s="10" t="str">
        <f t="shared" si="153"/>
        <v>diferente</v>
      </c>
      <c r="BG742">
        <f>VLOOKUP(A742,[1]FormatoBBDD!$A$1:$CA$2248,57,FALSE)</f>
        <v>0</v>
      </c>
      <c r="BH742">
        <v>0</v>
      </c>
      <c r="BI742" t="s">
        <v>107</v>
      </c>
      <c r="BN742" t="s">
        <v>116</v>
      </c>
      <c r="BW742" t="s">
        <v>148</v>
      </c>
      <c r="BX742" t="s">
        <v>1074</v>
      </c>
      <c r="CD742">
        <v>0</v>
      </c>
      <c r="CE742">
        <f t="shared" si="154"/>
        <v>2</v>
      </c>
      <c r="CF742">
        <f t="shared" si="155"/>
        <v>1</v>
      </c>
      <c r="CG742" s="21">
        <f t="shared" si="156"/>
        <v>1</v>
      </c>
      <c r="CH742">
        <f t="shared" si="157"/>
        <v>1</v>
      </c>
      <c r="CI742">
        <f t="shared" si="158"/>
        <v>1</v>
      </c>
      <c r="CJ742">
        <f t="shared" si="159"/>
        <v>1</v>
      </c>
      <c r="CK742">
        <f t="shared" si="160"/>
        <v>1</v>
      </c>
      <c r="CL742">
        <f t="shared" si="161"/>
        <v>1</v>
      </c>
      <c r="CM742">
        <f t="shared" si="151"/>
        <v>7</v>
      </c>
      <c r="CN742">
        <f t="shared" si="162"/>
        <v>1</v>
      </c>
    </row>
    <row r="743" spans="1:92">
      <c r="A743" t="s">
        <v>2962</v>
      </c>
      <c r="B743" s="8">
        <v>39897</v>
      </c>
      <c r="C743">
        <v>2009</v>
      </c>
      <c r="D743">
        <v>2009</v>
      </c>
      <c r="E743" t="s">
        <v>2963</v>
      </c>
      <c r="F743" s="8">
        <v>39969</v>
      </c>
      <c r="G743">
        <v>72</v>
      </c>
      <c r="H743" t="s">
        <v>656</v>
      </c>
      <c r="I743" t="s">
        <v>2276</v>
      </c>
      <c r="J743" t="s">
        <v>94</v>
      </c>
      <c r="K743" t="s">
        <v>121</v>
      </c>
      <c r="L743" t="s">
        <v>96</v>
      </c>
      <c r="M743">
        <v>1</v>
      </c>
      <c r="N743" t="s">
        <v>140</v>
      </c>
      <c r="O743" t="s">
        <v>98</v>
      </c>
      <c r="P743" t="s">
        <v>99</v>
      </c>
      <c r="Q743">
        <v>1</v>
      </c>
      <c r="R743">
        <v>0</v>
      </c>
      <c r="S743" t="s">
        <v>100</v>
      </c>
      <c r="T743" t="s">
        <v>101</v>
      </c>
      <c r="U743" t="s">
        <v>196</v>
      </c>
      <c r="V743" t="s">
        <v>103</v>
      </c>
      <c r="W743" t="s">
        <v>122</v>
      </c>
      <c r="X743" t="s">
        <v>657</v>
      </c>
      <c r="Y743" t="s">
        <v>2964</v>
      </c>
      <c r="Z743" t="s">
        <v>97</v>
      </c>
      <c r="AB743" t="s">
        <v>145</v>
      </c>
      <c r="AC743">
        <v>0</v>
      </c>
      <c r="AD743">
        <v>7</v>
      </c>
      <c r="AE743">
        <v>0</v>
      </c>
      <c r="AG743">
        <v>0</v>
      </c>
      <c r="AH743">
        <v>1</v>
      </c>
      <c r="AI743">
        <v>0</v>
      </c>
      <c r="AJ743" s="9">
        <f t="shared" si="152"/>
        <v>7</v>
      </c>
      <c r="AK743" s="9"/>
      <c r="AL743">
        <v>0</v>
      </c>
      <c r="AM743">
        <v>0</v>
      </c>
      <c r="AN743">
        <v>0</v>
      </c>
      <c r="AO743">
        <v>0</v>
      </c>
      <c r="AP743">
        <v>0</v>
      </c>
      <c r="AQ743">
        <v>0</v>
      </c>
      <c r="AR743">
        <v>0</v>
      </c>
      <c r="AS743">
        <v>0</v>
      </c>
      <c r="AT743">
        <v>0</v>
      </c>
      <c r="AU743" t="s">
        <v>148</v>
      </c>
      <c r="AV743" t="s">
        <v>170</v>
      </c>
      <c r="AW743" t="s">
        <v>145</v>
      </c>
      <c r="AX743" t="s">
        <v>146</v>
      </c>
      <c r="AY743" t="s">
        <v>108</v>
      </c>
      <c r="AZ743" t="s">
        <v>111</v>
      </c>
      <c r="BA743" t="s">
        <v>207</v>
      </c>
      <c r="BB743">
        <v>0</v>
      </c>
      <c r="BC743">
        <v>0</v>
      </c>
      <c r="BD743">
        <v>0</v>
      </c>
      <c r="BE743" s="10" t="str">
        <f t="shared" si="163"/>
        <v>diferente</v>
      </c>
      <c r="BF743" s="10" t="str">
        <f t="shared" si="153"/>
        <v>igual</v>
      </c>
      <c r="BG743">
        <f>VLOOKUP(A743,[1]FormatoBBDD!$A$1:$CA$2248,57,FALSE)</f>
        <v>0</v>
      </c>
      <c r="BH743">
        <v>0</v>
      </c>
      <c r="BI743" t="s">
        <v>107</v>
      </c>
      <c r="BN743" t="s">
        <v>116</v>
      </c>
      <c r="BW743" t="s">
        <v>148</v>
      </c>
      <c r="BX743" t="s">
        <v>207</v>
      </c>
      <c r="CD743">
        <v>0</v>
      </c>
      <c r="CE743">
        <f t="shared" si="154"/>
        <v>2</v>
      </c>
      <c r="CF743">
        <f t="shared" si="155"/>
        <v>1</v>
      </c>
      <c r="CG743">
        <f t="shared" si="156"/>
        <v>1</v>
      </c>
      <c r="CH743">
        <f t="shared" si="157"/>
        <v>1</v>
      </c>
      <c r="CI743">
        <f t="shared" si="158"/>
        <v>1</v>
      </c>
      <c r="CJ743">
        <f t="shared" si="159"/>
        <v>1</v>
      </c>
      <c r="CK743">
        <f t="shared" si="160"/>
        <v>1</v>
      </c>
      <c r="CL743">
        <f t="shared" si="161"/>
        <v>1</v>
      </c>
      <c r="CM743">
        <f t="shared" si="151"/>
        <v>7</v>
      </c>
      <c r="CN743">
        <f t="shared" si="162"/>
        <v>1</v>
      </c>
    </row>
    <row r="744" spans="1:92">
      <c r="A744" t="s">
        <v>2965</v>
      </c>
      <c r="B744" s="8">
        <v>39902</v>
      </c>
      <c r="C744">
        <v>2009</v>
      </c>
      <c r="D744">
        <v>2009</v>
      </c>
      <c r="E744" t="s">
        <v>2966</v>
      </c>
      <c r="F744" s="8">
        <v>39969</v>
      </c>
      <c r="G744">
        <v>67</v>
      </c>
      <c r="H744" t="s">
        <v>173</v>
      </c>
      <c r="I744" t="s">
        <v>2967</v>
      </c>
      <c r="J744" t="s">
        <v>94</v>
      </c>
      <c r="K744" t="s">
        <v>121</v>
      </c>
      <c r="L744" t="s">
        <v>96</v>
      </c>
      <c r="M744">
        <v>1</v>
      </c>
      <c r="N744" t="s">
        <v>195</v>
      </c>
      <c r="O744" t="s">
        <v>98</v>
      </c>
      <c r="P744" t="s">
        <v>99</v>
      </c>
      <c r="Q744">
        <v>1</v>
      </c>
      <c r="R744">
        <v>0</v>
      </c>
      <c r="S744" t="s">
        <v>100</v>
      </c>
      <c r="T744" t="s">
        <v>479</v>
      </c>
      <c r="U744" t="s">
        <v>196</v>
      </c>
      <c r="V744" t="s">
        <v>103</v>
      </c>
      <c r="W744" t="s">
        <v>122</v>
      </c>
      <c r="X744" t="s">
        <v>2968</v>
      </c>
      <c r="Y744" t="s">
        <v>2969</v>
      </c>
      <c r="Z744" t="s">
        <v>97</v>
      </c>
      <c r="AB744" t="s">
        <v>145</v>
      </c>
      <c r="AC744">
        <v>0</v>
      </c>
      <c r="AD744">
        <v>7</v>
      </c>
      <c r="AE744">
        <v>0</v>
      </c>
      <c r="AG744">
        <v>0</v>
      </c>
      <c r="AH744">
        <v>1</v>
      </c>
      <c r="AI744">
        <v>0</v>
      </c>
      <c r="AJ744" s="9">
        <f t="shared" si="152"/>
        <v>7</v>
      </c>
      <c r="AK744" s="9"/>
      <c r="AL744">
        <v>0</v>
      </c>
      <c r="AM744">
        <v>0</v>
      </c>
      <c r="AN744">
        <v>0</v>
      </c>
      <c r="AO744">
        <v>0</v>
      </c>
      <c r="AP744">
        <v>0</v>
      </c>
      <c r="AQ744">
        <v>0</v>
      </c>
      <c r="AR744">
        <v>0</v>
      </c>
      <c r="AS744">
        <v>0</v>
      </c>
      <c r="AT744">
        <v>0</v>
      </c>
      <c r="AU744" t="s">
        <v>148</v>
      </c>
      <c r="AV744" t="s">
        <v>170</v>
      </c>
      <c r="AW744" t="s">
        <v>145</v>
      </c>
      <c r="AX744" t="s">
        <v>146</v>
      </c>
      <c r="AY744" t="s">
        <v>1074</v>
      </c>
      <c r="AZ744" t="s">
        <v>111</v>
      </c>
      <c r="BA744" t="s">
        <v>110</v>
      </c>
      <c r="BB744">
        <v>0</v>
      </c>
      <c r="BC744">
        <v>0</v>
      </c>
      <c r="BD744">
        <v>0</v>
      </c>
      <c r="BE744" s="10" t="str">
        <f t="shared" si="163"/>
        <v>diferente</v>
      </c>
      <c r="BF744" s="10" t="str">
        <f t="shared" si="153"/>
        <v>igual</v>
      </c>
      <c r="BG744">
        <f>VLOOKUP(A744,[1]FormatoBBDD!$A$1:$CA$2248,57,FALSE)</f>
        <v>0</v>
      </c>
      <c r="BH744">
        <v>0</v>
      </c>
      <c r="BI744" t="s">
        <v>107</v>
      </c>
      <c r="BN744" t="s">
        <v>116</v>
      </c>
      <c r="BW744" t="s">
        <v>148</v>
      </c>
      <c r="BX744" t="s">
        <v>1074</v>
      </c>
      <c r="CD744">
        <v>0</v>
      </c>
      <c r="CE744">
        <f t="shared" si="154"/>
        <v>2</v>
      </c>
      <c r="CF744">
        <f t="shared" si="155"/>
        <v>1</v>
      </c>
      <c r="CG744">
        <f t="shared" si="156"/>
        <v>1</v>
      </c>
      <c r="CH744">
        <f t="shared" si="157"/>
        <v>1</v>
      </c>
      <c r="CI744">
        <f t="shared" si="158"/>
        <v>1</v>
      </c>
      <c r="CJ744">
        <f t="shared" si="159"/>
        <v>1</v>
      </c>
      <c r="CK744">
        <f t="shared" si="160"/>
        <v>1</v>
      </c>
      <c r="CL744">
        <f t="shared" si="161"/>
        <v>1</v>
      </c>
      <c r="CM744">
        <f t="shared" si="151"/>
        <v>7</v>
      </c>
      <c r="CN744">
        <f t="shared" si="162"/>
        <v>1</v>
      </c>
    </row>
    <row r="745" spans="1:92">
      <c r="A745" t="s">
        <v>2970</v>
      </c>
      <c r="B745" s="8">
        <v>39902</v>
      </c>
      <c r="C745">
        <v>2009</v>
      </c>
      <c r="D745">
        <v>2009</v>
      </c>
      <c r="E745" t="s">
        <v>2971</v>
      </c>
      <c r="F745" s="8">
        <v>39930</v>
      </c>
      <c r="G745">
        <v>28</v>
      </c>
      <c r="H745" t="s">
        <v>119</v>
      </c>
      <c r="I745" t="s">
        <v>352</v>
      </c>
      <c r="J745" t="s">
        <v>94</v>
      </c>
      <c r="K745" t="s">
        <v>121</v>
      </c>
      <c r="L745" t="s">
        <v>96</v>
      </c>
      <c r="M745">
        <v>1</v>
      </c>
      <c r="N745" t="s">
        <v>140</v>
      </c>
      <c r="O745" t="s">
        <v>98</v>
      </c>
      <c r="P745" t="s">
        <v>99</v>
      </c>
      <c r="Q745">
        <v>1</v>
      </c>
      <c r="R745">
        <v>0</v>
      </c>
      <c r="S745" t="s">
        <v>100</v>
      </c>
      <c r="T745" t="s">
        <v>101</v>
      </c>
      <c r="U745" t="s">
        <v>196</v>
      </c>
      <c r="V745" t="s">
        <v>103</v>
      </c>
      <c r="W745" t="s">
        <v>122</v>
      </c>
      <c r="X745" t="s">
        <v>123</v>
      </c>
      <c r="Y745" t="s">
        <v>2972</v>
      </c>
      <c r="Z745" t="s">
        <v>97</v>
      </c>
      <c r="AB745" t="s">
        <v>145</v>
      </c>
      <c r="AC745">
        <v>0</v>
      </c>
      <c r="AD745">
        <v>7</v>
      </c>
      <c r="AE745">
        <v>0</v>
      </c>
      <c r="AG745">
        <v>0</v>
      </c>
      <c r="AH745">
        <v>1</v>
      </c>
      <c r="AI745">
        <v>0</v>
      </c>
      <c r="AJ745" s="9">
        <f t="shared" si="152"/>
        <v>7</v>
      </c>
      <c r="AK745" s="9"/>
      <c r="AL745">
        <v>0</v>
      </c>
      <c r="AM745">
        <v>0</v>
      </c>
      <c r="AN745">
        <v>0</v>
      </c>
      <c r="AO745">
        <v>0</v>
      </c>
      <c r="AP745">
        <v>0</v>
      </c>
      <c r="AQ745">
        <v>0</v>
      </c>
      <c r="AR745">
        <v>0</v>
      </c>
      <c r="AS745">
        <v>0</v>
      </c>
      <c r="AT745">
        <v>0</v>
      </c>
      <c r="AU745" t="s">
        <v>148</v>
      </c>
      <c r="AV745" t="s">
        <v>170</v>
      </c>
      <c r="AW745" t="s">
        <v>145</v>
      </c>
      <c r="AX745" t="s">
        <v>207</v>
      </c>
      <c r="AY745" t="s">
        <v>108</v>
      </c>
      <c r="AZ745" t="s">
        <v>111</v>
      </c>
      <c r="BA745" t="s">
        <v>1074</v>
      </c>
      <c r="BB745">
        <v>0</v>
      </c>
      <c r="BC745">
        <v>0</v>
      </c>
      <c r="BD745">
        <v>0</v>
      </c>
      <c r="BE745" s="10" t="str">
        <f t="shared" si="163"/>
        <v>diferente</v>
      </c>
      <c r="BF745" s="10" t="str">
        <f t="shared" si="153"/>
        <v>igual</v>
      </c>
      <c r="BG745">
        <f>VLOOKUP(A745,[1]FormatoBBDD!$A$1:$CA$2248,57,FALSE)</f>
        <v>0</v>
      </c>
      <c r="BH745">
        <v>0</v>
      </c>
      <c r="BI745" t="s">
        <v>107</v>
      </c>
      <c r="BN745" t="s">
        <v>116</v>
      </c>
      <c r="BW745" t="s">
        <v>148</v>
      </c>
      <c r="BX745" t="s">
        <v>207</v>
      </c>
      <c r="BY745" t="s">
        <v>1074</v>
      </c>
      <c r="CD745">
        <v>0</v>
      </c>
      <c r="CE745">
        <f t="shared" si="154"/>
        <v>3</v>
      </c>
      <c r="CF745">
        <f t="shared" si="155"/>
        <v>1</v>
      </c>
      <c r="CG745">
        <f t="shared" si="156"/>
        <v>1</v>
      </c>
      <c r="CH745">
        <f t="shared" si="157"/>
        <v>1</v>
      </c>
      <c r="CI745">
        <f t="shared" si="158"/>
        <v>1</v>
      </c>
      <c r="CJ745">
        <f t="shared" si="159"/>
        <v>1</v>
      </c>
      <c r="CK745">
        <f t="shared" si="160"/>
        <v>1</v>
      </c>
      <c r="CL745">
        <f t="shared" si="161"/>
        <v>1</v>
      </c>
      <c r="CM745">
        <f t="shared" si="151"/>
        <v>7</v>
      </c>
      <c r="CN745">
        <f t="shared" si="162"/>
        <v>1</v>
      </c>
    </row>
    <row r="746" spans="1:92">
      <c r="A746" t="s">
        <v>2973</v>
      </c>
      <c r="B746" s="8">
        <v>39903</v>
      </c>
      <c r="C746">
        <v>2009</v>
      </c>
      <c r="D746">
        <v>2009</v>
      </c>
      <c r="E746" t="s">
        <v>2974</v>
      </c>
      <c r="F746" s="8">
        <v>39969</v>
      </c>
      <c r="G746">
        <v>66</v>
      </c>
      <c r="H746" t="s">
        <v>275</v>
      </c>
      <c r="I746" t="s">
        <v>352</v>
      </c>
      <c r="J746" t="s">
        <v>94</v>
      </c>
      <c r="K746" t="s">
        <v>121</v>
      </c>
      <c r="L746" t="s">
        <v>96</v>
      </c>
      <c r="M746">
        <v>1</v>
      </c>
      <c r="N746" t="s">
        <v>516</v>
      </c>
      <c r="O746" t="s">
        <v>98</v>
      </c>
      <c r="P746" t="s">
        <v>99</v>
      </c>
      <c r="Q746">
        <v>1</v>
      </c>
      <c r="R746">
        <v>0</v>
      </c>
      <c r="S746" t="s">
        <v>100</v>
      </c>
      <c r="T746" t="s">
        <v>97</v>
      </c>
      <c r="U746" t="s">
        <v>196</v>
      </c>
      <c r="V746" t="s">
        <v>103</v>
      </c>
      <c r="W746" t="s">
        <v>122</v>
      </c>
      <c r="X746" t="s">
        <v>215</v>
      </c>
      <c r="Y746" t="s">
        <v>2975</v>
      </c>
      <c r="Z746" t="s">
        <v>97</v>
      </c>
      <c r="AB746" t="s">
        <v>145</v>
      </c>
      <c r="AC746">
        <v>0</v>
      </c>
      <c r="AD746">
        <v>7</v>
      </c>
      <c r="AE746">
        <v>0</v>
      </c>
      <c r="AG746">
        <v>0</v>
      </c>
      <c r="AH746">
        <v>1</v>
      </c>
      <c r="AI746">
        <v>0</v>
      </c>
      <c r="AJ746" s="9">
        <f t="shared" si="152"/>
        <v>7</v>
      </c>
      <c r="AK746" s="9"/>
      <c r="AL746">
        <v>0</v>
      </c>
      <c r="AM746">
        <v>0</v>
      </c>
      <c r="AN746">
        <v>0</v>
      </c>
      <c r="AO746">
        <v>0</v>
      </c>
      <c r="AP746">
        <v>0</v>
      </c>
      <c r="AQ746">
        <v>0</v>
      </c>
      <c r="AR746">
        <v>0</v>
      </c>
      <c r="AS746">
        <v>0</v>
      </c>
      <c r="AT746">
        <v>0</v>
      </c>
      <c r="AU746" t="s">
        <v>148</v>
      </c>
      <c r="AV746" t="s">
        <v>170</v>
      </c>
      <c r="AW746" t="s">
        <v>145</v>
      </c>
      <c r="AX746" t="s">
        <v>146</v>
      </c>
      <c r="AY746" t="s">
        <v>108</v>
      </c>
      <c r="AZ746" t="s">
        <v>111</v>
      </c>
      <c r="BA746" t="s">
        <v>207</v>
      </c>
      <c r="BB746">
        <v>0</v>
      </c>
      <c r="BC746">
        <v>0</v>
      </c>
      <c r="BD746">
        <v>0</v>
      </c>
      <c r="BE746" s="10" t="str">
        <f t="shared" si="163"/>
        <v>diferente</v>
      </c>
      <c r="BF746" s="10" t="str">
        <f t="shared" si="153"/>
        <v>igual</v>
      </c>
      <c r="BG746">
        <f>VLOOKUP(A746,[1]FormatoBBDD!$A$1:$CA$2248,57,FALSE)</f>
        <v>0</v>
      </c>
      <c r="BH746">
        <v>0</v>
      </c>
      <c r="BI746" t="s">
        <v>107</v>
      </c>
      <c r="BN746" t="s">
        <v>116</v>
      </c>
      <c r="BW746" t="s">
        <v>148</v>
      </c>
      <c r="BX746" t="s">
        <v>207</v>
      </c>
      <c r="CD746">
        <v>0</v>
      </c>
      <c r="CE746">
        <f t="shared" si="154"/>
        <v>2</v>
      </c>
      <c r="CF746">
        <f t="shared" si="155"/>
        <v>1</v>
      </c>
      <c r="CG746">
        <f t="shared" si="156"/>
        <v>1</v>
      </c>
      <c r="CH746">
        <f t="shared" si="157"/>
        <v>1</v>
      </c>
      <c r="CI746">
        <f t="shared" si="158"/>
        <v>1</v>
      </c>
      <c r="CJ746">
        <f t="shared" si="159"/>
        <v>1</v>
      </c>
      <c r="CK746">
        <f t="shared" si="160"/>
        <v>1</v>
      </c>
      <c r="CL746">
        <f t="shared" si="161"/>
        <v>1</v>
      </c>
      <c r="CM746">
        <f t="shared" si="151"/>
        <v>7</v>
      </c>
      <c r="CN746">
        <f t="shared" si="162"/>
        <v>1</v>
      </c>
    </row>
    <row r="747" spans="1:92">
      <c r="A747" t="s">
        <v>2976</v>
      </c>
      <c r="B747" s="8">
        <v>39903</v>
      </c>
      <c r="C747">
        <v>2009</v>
      </c>
      <c r="D747">
        <v>2009</v>
      </c>
      <c r="E747" t="s">
        <v>2977</v>
      </c>
      <c r="F747" s="8">
        <v>39969</v>
      </c>
      <c r="G747">
        <v>66</v>
      </c>
      <c r="H747" t="s">
        <v>119</v>
      </c>
      <c r="I747" t="s">
        <v>629</v>
      </c>
      <c r="J747" t="s">
        <v>211</v>
      </c>
      <c r="K747" t="s">
        <v>212</v>
      </c>
      <c r="L747" t="s">
        <v>96</v>
      </c>
      <c r="M747">
        <v>1</v>
      </c>
      <c r="N747" t="s">
        <v>140</v>
      </c>
      <c r="O747" t="s">
        <v>98</v>
      </c>
      <c r="P747" t="s">
        <v>99</v>
      </c>
      <c r="Q747">
        <v>1</v>
      </c>
      <c r="R747">
        <v>0</v>
      </c>
      <c r="S747" t="s">
        <v>100</v>
      </c>
      <c r="T747" t="s">
        <v>101</v>
      </c>
      <c r="U747" t="s">
        <v>196</v>
      </c>
      <c r="V747" t="s">
        <v>103</v>
      </c>
      <c r="W747" t="s">
        <v>122</v>
      </c>
      <c r="X747" t="s">
        <v>123</v>
      </c>
      <c r="Y747" t="s">
        <v>2978</v>
      </c>
      <c r="Z747" t="s">
        <v>97</v>
      </c>
      <c r="AB747" t="s">
        <v>145</v>
      </c>
      <c r="AC747">
        <v>7</v>
      </c>
      <c r="AD747">
        <v>0</v>
      </c>
      <c r="AE747">
        <v>0</v>
      </c>
      <c r="AG747">
        <v>1</v>
      </c>
      <c r="AH747">
        <v>0</v>
      </c>
      <c r="AI747">
        <v>0</v>
      </c>
      <c r="AJ747" s="9">
        <f t="shared" si="152"/>
        <v>7</v>
      </c>
      <c r="AK747" s="9"/>
      <c r="AL747">
        <v>0</v>
      </c>
      <c r="AM747">
        <v>0</v>
      </c>
      <c r="AN747" t="s">
        <v>148</v>
      </c>
      <c r="AO747" t="s">
        <v>170</v>
      </c>
      <c r="AP747" t="s">
        <v>145</v>
      </c>
      <c r="AQ747" t="s">
        <v>146</v>
      </c>
      <c r="AR747" t="s">
        <v>108</v>
      </c>
      <c r="AS747" t="s">
        <v>111</v>
      </c>
      <c r="AT747" t="s">
        <v>207</v>
      </c>
      <c r="AU747">
        <v>0</v>
      </c>
      <c r="AV747">
        <v>0</v>
      </c>
      <c r="AW747">
        <v>0</v>
      </c>
      <c r="AX747">
        <v>0</v>
      </c>
      <c r="AY747">
        <v>0</v>
      </c>
      <c r="AZ747">
        <v>0</v>
      </c>
      <c r="BA747">
        <v>0</v>
      </c>
      <c r="BB747">
        <v>0</v>
      </c>
      <c r="BC747">
        <v>0</v>
      </c>
      <c r="BD747">
        <v>0</v>
      </c>
      <c r="BE747" s="10" t="str">
        <f t="shared" si="163"/>
        <v>igual</v>
      </c>
      <c r="BF747" s="10" t="str">
        <f t="shared" si="153"/>
        <v>diferente</v>
      </c>
      <c r="BG747">
        <f>VLOOKUP(A747,[1]FormatoBBDD!$A$1:$CA$2248,57,FALSE)</f>
        <v>0</v>
      </c>
      <c r="BH747">
        <v>0</v>
      </c>
      <c r="BI747" t="s">
        <v>107</v>
      </c>
      <c r="BN747" t="s">
        <v>116</v>
      </c>
      <c r="BW747" t="s">
        <v>148</v>
      </c>
      <c r="BX747" t="s">
        <v>207</v>
      </c>
      <c r="CD747">
        <v>0</v>
      </c>
      <c r="CE747">
        <f t="shared" si="154"/>
        <v>2</v>
      </c>
      <c r="CF747">
        <f t="shared" si="155"/>
        <v>1</v>
      </c>
      <c r="CG747">
        <f t="shared" si="156"/>
        <v>1</v>
      </c>
      <c r="CH747">
        <f t="shared" si="157"/>
        <v>1</v>
      </c>
      <c r="CI747">
        <f t="shared" si="158"/>
        <v>1</v>
      </c>
      <c r="CJ747">
        <f t="shared" si="159"/>
        <v>1</v>
      </c>
      <c r="CK747">
        <f t="shared" si="160"/>
        <v>1</v>
      </c>
      <c r="CL747">
        <f t="shared" si="161"/>
        <v>1</v>
      </c>
      <c r="CM747">
        <f t="shared" si="151"/>
        <v>7</v>
      </c>
      <c r="CN747">
        <f t="shared" si="162"/>
        <v>1</v>
      </c>
    </row>
    <row r="748" spans="1:92">
      <c r="A748" t="s">
        <v>2979</v>
      </c>
      <c r="B748" s="8">
        <v>39904</v>
      </c>
      <c r="C748">
        <v>2009</v>
      </c>
      <c r="D748">
        <v>2009</v>
      </c>
      <c r="E748" t="s">
        <v>2980</v>
      </c>
      <c r="F748" s="8">
        <v>40152</v>
      </c>
      <c r="G748">
        <v>248</v>
      </c>
      <c r="H748" t="s">
        <v>361</v>
      </c>
      <c r="I748" t="s">
        <v>2981</v>
      </c>
      <c r="J748" t="s">
        <v>94</v>
      </c>
      <c r="K748" t="s">
        <v>121</v>
      </c>
      <c r="L748" t="s">
        <v>96</v>
      </c>
      <c r="M748">
        <v>1</v>
      </c>
      <c r="N748" t="s">
        <v>140</v>
      </c>
      <c r="O748" t="s">
        <v>98</v>
      </c>
      <c r="P748" t="s">
        <v>99</v>
      </c>
      <c r="Q748">
        <v>1</v>
      </c>
      <c r="R748">
        <v>0</v>
      </c>
      <c r="S748" t="s">
        <v>100</v>
      </c>
      <c r="T748" t="s">
        <v>97</v>
      </c>
      <c r="U748" t="s">
        <v>388</v>
      </c>
      <c r="V748" t="s">
        <v>103</v>
      </c>
      <c r="W748" t="s">
        <v>155</v>
      </c>
      <c r="X748" t="s">
        <v>2982</v>
      </c>
      <c r="Y748" t="s">
        <v>169</v>
      </c>
      <c r="Z748" t="s">
        <v>97</v>
      </c>
      <c r="AB748" t="s">
        <v>145</v>
      </c>
      <c r="AC748">
        <v>0</v>
      </c>
      <c r="AD748">
        <v>7</v>
      </c>
      <c r="AE748">
        <v>0</v>
      </c>
      <c r="AG748">
        <v>0</v>
      </c>
      <c r="AH748">
        <v>1</v>
      </c>
      <c r="AI748">
        <v>0</v>
      </c>
      <c r="AJ748" s="9">
        <f t="shared" si="152"/>
        <v>7</v>
      </c>
      <c r="AK748" s="9"/>
      <c r="AL748">
        <v>0</v>
      </c>
      <c r="AM748">
        <v>0</v>
      </c>
      <c r="AN748">
        <v>0</v>
      </c>
      <c r="AO748">
        <v>0</v>
      </c>
      <c r="AP748">
        <v>0</v>
      </c>
      <c r="AQ748">
        <v>0</v>
      </c>
      <c r="AR748">
        <v>0</v>
      </c>
      <c r="AS748">
        <v>0</v>
      </c>
      <c r="AT748">
        <v>0</v>
      </c>
      <c r="AU748" t="s">
        <v>148</v>
      </c>
      <c r="AV748" t="s">
        <v>170</v>
      </c>
      <c r="AW748" t="s">
        <v>145</v>
      </c>
      <c r="AX748" t="s">
        <v>146</v>
      </c>
      <c r="AY748" t="s">
        <v>108</v>
      </c>
      <c r="AZ748" t="s">
        <v>111</v>
      </c>
      <c r="BA748" t="s">
        <v>725</v>
      </c>
      <c r="BB748">
        <v>0</v>
      </c>
      <c r="BC748">
        <v>0</v>
      </c>
      <c r="BD748">
        <v>0</v>
      </c>
      <c r="BE748" s="10" t="str">
        <f t="shared" si="163"/>
        <v>diferente</v>
      </c>
      <c r="BF748" s="10" t="str">
        <f t="shared" si="153"/>
        <v>igual</v>
      </c>
      <c r="BG748">
        <f>VLOOKUP(A748,[1]FormatoBBDD!$A$1:$CA$2248,57,FALSE)</f>
        <v>0</v>
      </c>
      <c r="BH748">
        <v>0</v>
      </c>
      <c r="BI748" t="s">
        <v>107</v>
      </c>
      <c r="BN748" t="s">
        <v>116</v>
      </c>
      <c r="BW748" t="s">
        <v>148</v>
      </c>
      <c r="BX748" t="s">
        <v>725</v>
      </c>
      <c r="CD748">
        <v>0</v>
      </c>
      <c r="CE748">
        <f t="shared" si="154"/>
        <v>2</v>
      </c>
      <c r="CF748">
        <f t="shared" si="155"/>
        <v>1</v>
      </c>
      <c r="CG748">
        <f t="shared" si="156"/>
        <v>1</v>
      </c>
      <c r="CH748">
        <f t="shared" si="157"/>
        <v>1</v>
      </c>
      <c r="CI748">
        <f t="shared" si="158"/>
        <v>1</v>
      </c>
      <c r="CJ748">
        <f t="shared" si="159"/>
        <v>1</v>
      </c>
      <c r="CK748">
        <f t="shared" si="160"/>
        <v>1</v>
      </c>
      <c r="CL748">
        <f t="shared" si="161"/>
        <v>1</v>
      </c>
      <c r="CM748">
        <f t="shared" si="151"/>
        <v>7</v>
      </c>
      <c r="CN748">
        <f t="shared" si="162"/>
        <v>1</v>
      </c>
    </row>
    <row r="749" spans="1:92">
      <c r="A749" t="s">
        <v>2983</v>
      </c>
      <c r="B749" s="8">
        <v>39905</v>
      </c>
      <c r="C749">
        <v>2009</v>
      </c>
      <c r="D749">
        <v>2009</v>
      </c>
      <c r="E749" t="s">
        <v>2984</v>
      </c>
      <c r="F749" s="8">
        <v>39995</v>
      </c>
      <c r="G749">
        <v>90</v>
      </c>
      <c r="H749" t="s">
        <v>268</v>
      </c>
      <c r="I749" t="s">
        <v>2985</v>
      </c>
      <c r="J749" t="s">
        <v>94</v>
      </c>
      <c r="K749" t="s">
        <v>121</v>
      </c>
      <c r="L749" t="s">
        <v>96</v>
      </c>
      <c r="M749">
        <v>1</v>
      </c>
      <c r="N749" t="s">
        <v>592</v>
      </c>
      <c r="O749" t="s">
        <v>98</v>
      </c>
      <c r="P749" t="s">
        <v>99</v>
      </c>
      <c r="Q749">
        <v>1</v>
      </c>
      <c r="R749">
        <v>0</v>
      </c>
      <c r="S749" t="s">
        <v>100</v>
      </c>
      <c r="T749" t="s">
        <v>97</v>
      </c>
      <c r="U749" t="s">
        <v>97</v>
      </c>
      <c r="V749" t="s">
        <v>103</v>
      </c>
      <c r="W749" t="s">
        <v>155</v>
      </c>
      <c r="X749" t="s">
        <v>2986</v>
      </c>
      <c r="Y749" t="s">
        <v>169</v>
      </c>
      <c r="Z749" t="s">
        <v>97</v>
      </c>
      <c r="AB749" t="s">
        <v>145</v>
      </c>
      <c r="AC749">
        <v>0</v>
      </c>
      <c r="AD749">
        <v>7</v>
      </c>
      <c r="AE749">
        <v>0</v>
      </c>
      <c r="AG749">
        <v>0</v>
      </c>
      <c r="AH749">
        <v>1</v>
      </c>
      <c r="AI749">
        <v>0</v>
      </c>
      <c r="AJ749" s="9">
        <f t="shared" si="152"/>
        <v>7</v>
      </c>
      <c r="AK749" s="9"/>
      <c r="AL749">
        <v>0</v>
      </c>
      <c r="AM749">
        <v>0</v>
      </c>
      <c r="AN749">
        <v>0</v>
      </c>
      <c r="AO749">
        <v>0</v>
      </c>
      <c r="AP749">
        <v>0</v>
      </c>
      <c r="AQ749">
        <v>0</v>
      </c>
      <c r="AR749">
        <v>0</v>
      </c>
      <c r="AS749">
        <v>0</v>
      </c>
      <c r="AT749">
        <v>0</v>
      </c>
      <c r="AU749" t="s">
        <v>148</v>
      </c>
      <c r="AV749" t="s">
        <v>170</v>
      </c>
      <c r="AW749" t="s">
        <v>145</v>
      </c>
      <c r="AX749" t="s">
        <v>146</v>
      </c>
      <c r="AY749" t="s">
        <v>1074</v>
      </c>
      <c r="AZ749" t="s">
        <v>111</v>
      </c>
      <c r="BA749" t="s">
        <v>110</v>
      </c>
      <c r="BB749">
        <v>0</v>
      </c>
      <c r="BC749">
        <v>0</v>
      </c>
      <c r="BD749">
        <v>0</v>
      </c>
      <c r="BE749" s="10" t="str">
        <f t="shared" si="163"/>
        <v>diferente</v>
      </c>
      <c r="BF749" s="10" t="str">
        <f t="shared" si="153"/>
        <v>igual</v>
      </c>
      <c r="BG749">
        <f>VLOOKUP(A749,[1]FormatoBBDD!$A$1:$CA$2248,57,FALSE)</f>
        <v>0</v>
      </c>
      <c r="BH749">
        <v>0</v>
      </c>
      <c r="BI749" t="s">
        <v>107</v>
      </c>
      <c r="BN749" t="s">
        <v>116</v>
      </c>
      <c r="BW749" t="s">
        <v>148</v>
      </c>
      <c r="BX749" t="s">
        <v>1074</v>
      </c>
      <c r="CD749">
        <v>0</v>
      </c>
      <c r="CE749">
        <f t="shared" si="154"/>
        <v>2</v>
      </c>
      <c r="CF749">
        <f t="shared" si="155"/>
        <v>1</v>
      </c>
      <c r="CG749">
        <f t="shared" si="156"/>
        <v>1</v>
      </c>
      <c r="CH749">
        <f t="shared" si="157"/>
        <v>1</v>
      </c>
      <c r="CI749">
        <f t="shared" si="158"/>
        <v>1</v>
      </c>
      <c r="CJ749">
        <f t="shared" si="159"/>
        <v>1</v>
      </c>
      <c r="CK749">
        <f t="shared" si="160"/>
        <v>1</v>
      </c>
      <c r="CL749">
        <f t="shared" si="161"/>
        <v>1</v>
      </c>
      <c r="CM749">
        <f t="shared" si="151"/>
        <v>7</v>
      </c>
      <c r="CN749">
        <f t="shared" si="162"/>
        <v>1</v>
      </c>
    </row>
    <row r="750" spans="1:92">
      <c r="A750" t="s">
        <v>2987</v>
      </c>
      <c r="B750" s="8">
        <v>39909</v>
      </c>
      <c r="C750">
        <v>2009</v>
      </c>
      <c r="D750">
        <v>2009</v>
      </c>
      <c r="E750" t="s">
        <v>2988</v>
      </c>
      <c r="F750" s="8">
        <v>39953</v>
      </c>
      <c r="G750">
        <v>44</v>
      </c>
      <c r="H750" t="s">
        <v>219</v>
      </c>
      <c r="I750" t="s">
        <v>352</v>
      </c>
      <c r="J750" t="s">
        <v>94</v>
      </c>
      <c r="K750" t="s">
        <v>121</v>
      </c>
      <c r="L750" t="s">
        <v>96</v>
      </c>
      <c r="M750">
        <v>2</v>
      </c>
      <c r="N750" t="s">
        <v>140</v>
      </c>
      <c r="O750" t="s">
        <v>98</v>
      </c>
      <c r="P750" t="s">
        <v>99</v>
      </c>
      <c r="Q750">
        <v>1</v>
      </c>
      <c r="R750">
        <v>0</v>
      </c>
      <c r="S750" t="s">
        <v>100</v>
      </c>
      <c r="T750" t="s">
        <v>213</v>
      </c>
      <c r="U750" t="s">
        <v>665</v>
      </c>
      <c r="V750" t="s">
        <v>103</v>
      </c>
      <c r="W750" t="s">
        <v>155</v>
      </c>
      <c r="X750" t="s">
        <v>2989</v>
      </c>
      <c r="Y750" t="s">
        <v>169</v>
      </c>
      <c r="Z750" t="s">
        <v>97</v>
      </c>
      <c r="AB750" t="s">
        <v>145</v>
      </c>
      <c r="AC750">
        <v>0</v>
      </c>
      <c r="AD750">
        <v>7</v>
      </c>
      <c r="AE750">
        <v>0</v>
      </c>
      <c r="AG750">
        <v>0</v>
      </c>
      <c r="AH750">
        <v>1</v>
      </c>
      <c r="AI750">
        <v>0</v>
      </c>
      <c r="AJ750" s="9">
        <f t="shared" si="152"/>
        <v>7</v>
      </c>
      <c r="AK750" s="9"/>
      <c r="AL750">
        <v>0</v>
      </c>
      <c r="AM750">
        <v>0</v>
      </c>
      <c r="AN750">
        <v>0</v>
      </c>
      <c r="AO750">
        <v>0</v>
      </c>
      <c r="AP750">
        <v>0</v>
      </c>
      <c r="AQ750">
        <v>0</v>
      </c>
      <c r="AR750">
        <v>0</v>
      </c>
      <c r="AS750">
        <v>0</v>
      </c>
      <c r="AT750">
        <v>0</v>
      </c>
      <c r="AU750" t="s">
        <v>148</v>
      </c>
      <c r="AV750" t="s">
        <v>170</v>
      </c>
      <c r="AW750" t="s">
        <v>145</v>
      </c>
      <c r="AX750" t="s">
        <v>146</v>
      </c>
      <c r="AY750" t="s">
        <v>108</v>
      </c>
      <c r="AZ750" t="s">
        <v>111</v>
      </c>
      <c r="BA750" t="s">
        <v>1074</v>
      </c>
      <c r="BB750">
        <v>0</v>
      </c>
      <c r="BC750">
        <v>0</v>
      </c>
      <c r="BD750">
        <v>0</v>
      </c>
      <c r="BE750" s="10" t="str">
        <f t="shared" si="163"/>
        <v>diferente</v>
      </c>
      <c r="BF750" s="10" t="str">
        <f t="shared" si="153"/>
        <v>igual</v>
      </c>
      <c r="BG750">
        <f>VLOOKUP(A750,[1]FormatoBBDD!$A$1:$CA$2248,57,FALSE)</f>
        <v>0</v>
      </c>
      <c r="BH750">
        <v>0</v>
      </c>
      <c r="BI750" t="s">
        <v>107</v>
      </c>
      <c r="BN750" t="s">
        <v>116</v>
      </c>
      <c r="BW750" t="s">
        <v>148</v>
      </c>
      <c r="BX750" t="s">
        <v>1074</v>
      </c>
      <c r="CD750">
        <v>0</v>
      </c>
      <c r="CE750">
        <f t="shared" si="154"/>
        <v>2</v>
      </c>
      <c r="CF750">
        <f t="shared" si="155"/>
        <v>1</v>
      </c>
      <c r="CG750">
        <f t="shared" si="156"/>
        <v>1</v>
      </c>
      <c r="CH750">
        <f t="shared" si="157"/>
        <v>1</v>
      </c>
      <c r="CI750">
        <f t="shared" si="158"/>
        <v>1</v>
      </c>
      <c r="CJ750">
        <f t="shared" si="159"/>
        <v>1</v>
      </c>
      <c r="CK750">
        <f t="shared" si="160"/>
        <v>1</v>
      </c>
      <c r="CL750">
        <f t="shared" si="161"/>
        <v>1</v>
      </c>
      <c r="CM750">
        <f t="shared" si="151"/>
        <v>7</v>
      </c>
      <c r="CN750">
        <f t="shared" si="162"/>
        <v>1</v>
      </c>
    </row>
    <row r="751" spans="1:92">
      <c r="A751" t="s">
        <v>2990</v>
      </c>
      <c r="B751" s="8">
        <v>39916</v>
      </c>
      <c r="C751">
        <v>2009</v>
      </c>
      <c r="D751">
        <v>2009</v>
      </c>
      <c r="E751" t="s">
        <v>2991</v>
      </c>
      <c r="F751" s="8">
        <v>39953</v>
      </c>
      <c r="G751">
        <v>37</v>
      </c>
      <c r="H751" t="s">
        <v>1468</v>
      </c>
      <c r="I751" t="s">
        <v>2992</v>
      </c>
      <c r="J751" t="s">
        <v>211</v>
      </c>
      <c r="K751" t="s">
        <v>212</v>
      </c>
      <c r="L751" t="s">
        <v>96</v>
      </c>
      <c r="M751">
        <v>1</v>
      </c>
      <c r="N751" t="s">
        <v>140</v>
      </c>
      <c r="O751" t="s">
        <v>98</v>
      </c>
      <c r="P751" t="s">
        <v>99</v>
      </c>
      <c r="Q751">
        <v>1</v>
      </c>
      <c r="R751">
        <v>0</v>
      </c>
      <c r="S751" t="s">
        <v>100</v>
      </c>
      <c r="T751" t="s">
        <v>97</v>
      </c>
      <c r="U751" t="s">
        <v>97</v>
      </c>
      <c r="V751" t="s">
        <v>103</v>
      </c>
      <c r="W751" t="s">
        <v>122</v>
      </c>
      <c r="X751" t="s">
        <v>652</v>
      </c>
      <c r="Y751" t="s">
        <v>2993</v>
      </c>
      <c r="Z751" t="s">
        <v>97</v>
      </c>
      <c r="AB751" t="s">
        <v>145</v>
      </c>
      <c r="AC751">
        <v>7</v>
      </c>
      <c r="AD751">
        <v>0</v>
      </c>
      <c r="AE751">
        <v>0</v>
      </c>
      <c r="AG751">
        <v>1</v>
      </c>
      <c r="AH751">
        <v>0</v>
      </c>
      <c r="AI751">
        <v>0</v>
      </c>
      <c r="AJ751" s="9">
        <f t="shared" si="152"/>
        <v>7</v>
      </c>
      <c r="AK751" s="9"/>
      <c r="AL751">
        <v>0</v>
      </c>
      <c r="AM751">
        <v>0</v>
      </c>
      <c r="AN751" t="s">
        <v>148</v>
      </c>
      <c r="AO751" t="s">
        <v>170</v>
      </c>
      <c r="AP751" t="s">
        <v>145</v>
      </c>
      <c r="AQ751" t="s">
        <v>146</v>
      </c>
      <c r="AR751" t="s">
        <v>108</v>
      </c>
      <c r="AS751" t="s">
        <v>111</v>
      </c>
      <c r="AT751" t="s">
        <v>1074</v>
      </c>
      <c r="AU751">
        <v>0</v>
      </c>
      <c r="AV751">
        <v>0</v>
      </c>
      <c r="AW751">
        <v>0</v>
      </c>
      <c r="AX751">
        <v>0</v>
      </c>
      <c r="AY751">
        <v>0</v>
      </c>
      <c r="AZ751">
        <v>0</v>
      </c>
      <c r="BA751">
        <v>0</v>
      </c>
      <c r="BB751">
        <v>0</v>
      </c>
      <c r="BC751">
        <v>0</v>
      </c>
      <c r="BD751">
        <v>0</v>
      </c>
      <c r="BE751" s="10" t="str">
        <f t="shared" si="163"/>
        <v>igual</v>
      </c>
      <c r="BF751" s="10" t="str">
        <f t="shared" si="153"/>
        <v>diferente</v>
      </c>
      <c r="BG751">
        <f>VLOOKUP(A751,[1]FormatoBBDD!$A$1:$CA$2248,57,FALSE)</f>
        <v>0</v>
      </c>
      <c r="BH751">
        <v>0</v>
      </c>
      <c r="BI751" t="s">
        <v>107</v>
      </c>
      <c r="BN751" t="s">
        <v>116</v>
      </c>
      <c r="BW751" t="s">
        <v>148</v>
      </c>
      <c r="BX751" t="s">
        <v>1074</v>
      </c>
      <c r="CD751">
        <v>0</v>
      </c>
      <c r="CE751">
        <f t="shared" si="154"/>
        <v>2</v>
      </c>
      <c r="CF751">
        <f t="shared" si="155"/>
        <v>1</v>
      </c>
      <c r="CG751">
        <f t="shared" si="156"/>
        <v>1</v>
      </c>
      <c r="CH751">
        <f t="shared" si="157"/>
        <v>1</v>
      </c>
      <c r="CI751">
        <f t="shared" si="158"/>
        <v>1</v>
      </c>
      <c r="CJ751">
        <f t="shared" si="159"/>
        <v>1</v>
      </c>
      <c r="CK751">
        <f t="shared" si="160"/>
        <v>1</v>
      </c>
      <c r="CL751">
        <f t="shared" si="161"/>
        <v>1</v>
      </c>
      <c r="CM751">
        <f t="shared" si="151"/>
        <v>7</v>
      </c>
      <c r="CN751">
        <f t="shared" si="162"/>
        <v>1</v>
      </c>
    </row>
    <row r="752" spans="1:92">
      <c r="A752" t="s">
        <v>2994</v>
      </c>
      <c r="B752" s="8">
        <v>39916</v>
      </c>
      <c r="C752">
        <v>2009</v>
      </c>
      <c r="D752">
        <v>2009</v>
      </c>
      <c r="E752" t="s">
        <v>2995</v>
      </c>
      <c r="F752" s="8">
        <v>39969</v>
      </c>
      <c r="G752">
        <v>53</v>
      </c>
      <c r="H752" t="s">
        <v>173</v>
      </c>
      <c r="I752" t="s">
        <v>2276</v>
      </c>
      <c r="J752" t="s">
        <v>94</v>
      </c>
      <c r="K752" t="s">
        <v>121</v>
      </c>
      <c r="L752" t="s">
        <v>96</v>
      </c>
      <c r="M752">
        <v>1</v>
      </c>
      <c r="N752" t="s">
        <v>140</v>
      </c>
      <c r="O752" t="s">
        <v>98</v>
      </c>
      <c r="P752" t="s">
        <v>99</v>
      </c>
      <c r="Q752">
        <v>1</v>
      </c>
      <c r="R752">
        <v>0</v>
      </c>
      <c r="S752" t="s">
        <v>100</v>
      </c>
      <c r="T752" t="s">
        <v>213</v>
      </c>
      <c r="U752" t="s">
        <v>196</v>
      </c>
      <c r="V752" t="s">
        <v>103</v>
      </c>
      <c r="W752" t="s">
        <v>122</v>
      </c>
      <c r="X752" t="s">
        <v>2968</v>
      </c>
      <c r="Y752" t="s">
        <v>2996</v>
      </c>
      <c r="Z752" t="s">
        <v>97</v>
      </c>
      <c r="AB752" t="s">
        <v>145</v>
      </c>
      <c r="AC752">
        <v>0</v>
      </c>
      <c r="AD752">
        <v>7</v>
      </c>
      <c r="AE752">
        <v>0</v>
      </c>
      <c r="AG752">
        <v>0</v>
      </c>
      <c r="AH752">
        <v>1</v>
      </c>
      <c r="AI752">
        <v>0</v>
      </c>
      <c r="AJ752" s="9">
        <f t="shared" si="152"/>
        <v>7</v>
      </c>
      <c r="AK752" s="9"/>
      <c r="AL752">
        <v>0</v>
      </c>
      <c r="AM752">
        <v>0</v>
      </c>
      <c r="AN752">
        <v>0</v>
      </c>
      <c r="AO752">
        <v>0</v>
      </c>
      <c r="AP752">
        <v>0</v>
      </c>
      <c r="AQ752">
        <v>0</v>
      </c>
      <c r="AR752">
        <v>0</v>
      </c>
      <c r="AS752">
        <v>0</v>
      </c>
      <c r="AT752">
        <v>0</v>
      </c>
      <c r="AU752" t="s">
        <v>148</v>
      </c>
      <c r="AV752" t="s">
        <v>170</v>
      </c>
      <c r="AW752" t="s">
        <v>145</v>
      </c>
      <c r="AX752" t="s">
        <v>146</v>
      </c>
      <c r="AY752" t="s">
        <v>108</v>
      </c>
      <c r="AZ752" t="s">
        <v>111</v>
      </c>
      <c r="BA752" t="s">
        <v>207</v>
      </c>
      <c r="BB752">
        <v>0</v>
      </c>
      <c r="BC752">
        <v>0</v>
      </c>
      <c r="BD752">
        <v>0</v>
      </c>
      <c r="BE752" s="10" t="str">
        <f t="shared" si="163"/>
        <v>diferente</v>
      </c>
      <c r="BF752" s="10" t="str">
        <f t="shared" si="153"/>
        <v>igual</v>
      </c>
      <c r="BG752">
        <f>VLOOKUP(A752,[1]FormatoBBDD!$A$1:$CA$2248,57,FALSE)</f>
        <v>0</v>
      </c>
      <c r="BH752">
        <v>0</v>
      </c>
      <c r="BI752" t="s">
        <v>107</v>
      </c>
      <c r="BN752" t="s">
        <v>116</v>
      </c>
      <c r="BW752" t="s">
        <v>148</v>
      </c>
      <c r="BX752" t="s">
        <v>207</v>
      </c>
      <c r="CD752">
        <v>0</v>
      </c>
      <c r="CE752">
        <f t="shared" si="154"/>
        <v>2</v>
      </c>
      <c r="CF752">
        <f t="shared" si="155"/>
        <v>1</v>
      </c>
      <c r="CG752">
        <f t="shared" si="156"/>
        <v>1</v>
      </c>
      <c r="CH752">
        <f t="shared" si="157"/>
        <v>1</v>
      </c>
      <c r="CI752">
        <f t="shared" si="158"/>
        <v>1</v>
      </c>
      <c r="CJ752">
        <f t="shared" si="159"/>
        <v>1</v>
      </c>
      <c r="CK752">
        <f t="shared" si="160"/>
        <v>1</v>
      </c>
      <c r="CL752">
        <f t="shared" si="161"/>
        <v>1</v>
      </c>
      <c r="CM752">
        <f t="shared" si="151"/>
        <v>7</v>
      </c>
      <c r="CN752">
        <f t="shared" si="162"/>
        <v>1</v>
      </c>
    </row>
    <row r="753" spans="1:92">
      <c r="A753" t="s">
        <v>2997</v>
      </c>
      <c r="B753" s="8">
        <v>39916</v>
      </c>
      <c r="C753">
        <v>2009</v>
      </c>
      <c r="D753">
        <v>2009</v>
      </c>
      <c r="E753" t="s">
        <v>2998</v>
      </c>
      <c r="F753" s="8">
        <v>40057</v>
      </c>
      <c r="G753">
        <v>141</v>
      </c>
      <c r="H753" t="s">
        <v>151</v>
      </c>
      <c r="I753" t="s">
        <v>2999</v>
      </c>
      <c r="J753" t="s">
        <v>211</v>
      </c>
      <c r="K753" t="s">
        <v>212</v>
      </c>
      <c r="L753" t="s">
        <v>96</v>
      </c>
      <c r="M753">
        <v>1</v>
      </c>
      <c r="N753" t="s">
        <v>140</v>
      </c>
      <c r="O753" t="s">
        <v>98</v>
      </c>
      <c r="P753" t="s">
        <v>99</v>
      </c>
      <c r="Q753">
        <v>1</v>
      </c>
      <c r="R753">
        <v>0</v>
      </c>
      <c r="S753" t="s">
        <v>100</v>
      </c>
      <c r="T753" t="s">
        <v>101</v>
      </c>
      <c r="U753" t="s">
        <v>97</v>
      </c>
      <c r="V753" t="s">
        <v>103</v>
      </c>
      <c r="W753" t="s">
        <v>122</v>
      </c>
      <c r="X753" t="s">
        <v>1699</v>
      </c>
      <c r="Y753" t="s">
        <v>3000</v>
      </c>
      <c r="Z753" t="s">
        <v>97</v>
      </c>
      <c r="AB753" t="s">
        <v>145</v>
      </c>
      <c r="AC753">
        <v>7</v>
      </c>
      <c r="AD753">
        <v>0</v>
      </c>
      <c r="AE753">
        <v>0</v>
      </c>
      <c r="AG753">
        <v>1</v>
      </c>
      <c r="AH753">
        <v>0</v>
      </c>
      <c r="AI753">
        <v>0</v>
      </c>
      <c r="AJ753" s="9">
        <f t="shared" si="152"/>
        <v>7</v>
      </c>
      <c r="AK753" s="9"/>
      <c r="AL753">
        <v>0</v>
      </c>
      <c r="AM753">
        <v>0</v>
      </c>
      <c r="AN753" t="s">
        <v>148</v>
      </c>
      <c r="AO753" t="s">
        <v>170</v>
      </c>
      <c r="AP753" t="s">
        <v>145</v>
      </c>
      <c r="AQ753" t="s">
        <v>146</v>
      </c>
      <c r="AR753" t="s">
        <v>108</v>
      </c>
      <c r="AS753" t="s">
        <v>111</v>
      </c>
      <c r="AT753" t="s">
        <v>110</v>
      </c>
      <c r="AU753">
        <v>0</v>
      </c>
      <c r="AV753">
        <v>0</v>
      </c>
      <c r="AW753">
        <v>0</v>
      </c>
      <c r="AX753">
        <v>0</v>
      </c>
      <c r="AY753">
        <v>0</v>
      </c>
      <c r="AZ753">
        <v>0</v>
      </c>
      <c r="BA753">
        <v>0</v>
      </c>
      <c r="BB753">
        <v>0</v>
      </c>
      <c r="BC753">
        <v>0</v>
      </c>
      <c r="BD753">
        <v>0</v>
      </c>
      <c r="BE753" s="10" t="str">
        <f t="shared" si="163"/>
        <v>igual</v>
      </c>
      <c r="BF753" s="10" t="str">
        <f t="shared" si="153"/>
        <v>diferente</v>
      </c>
      <c r="BG753">
        <f>VLOOKUP(A753,[1]FormatoBBDD!$A$1:$CA$2248,57,FALSE)</f>
        <v>0</v>
      </c>
      <c r="BH753">
        <v>0</v>
      </c>
      <c r="BI753" t="s">
        <v>107</v>
      </c>
      <c r="BN753" t="s">
        <v>116</v>
      </c>
      <c r="BW753" t="s">
        <v>148</v>
      </c>
      <c r="CD753">
        <v>0</v>
      </c>
      <c r="CE753">
        <f t="shared" si="154"/>
        <v>1</v>
      </c>
      <c r="CF753">
        <f t="shared" si="155"/>
        <v>1</v>
      </c>
      <c r="CG753">
        <f t="shared" si="156"/>
        <v>1</v>
      </c>
      <c r="CH753">
        <f t="shared" si="157"/>
        <v>1</v>
      </c>
      <c r="CI753">
        <f t="shared" si="158"/>
        <v>1</v>
      </c>
      <c r="CJ753">
        <f t="shared" si="159"/>
        <v>1</v>
      </c>
      <c r="CK753">
        <f t="shared" si="160"/>
        <v>1</v>
      </c>
      <c r="CL753">
        <f t="shared" si="161"/>
        <v>1</v>
      </c>
      <c r="CM753">
        <f t="shared" si="151"/>
        <v>7</v>
      </c>
      <c r="CN753">
        <f t="shared" si="162"/>
        <v>1</v>
      </c>
    </row>
    <row r="754" spans="1:92">
      <c r="A754" t="s">
        <v>3001</v>
      </c>
      <c r="B754" s="8">
        <v>39917</v>
      </c>
      <c r="C754">
        <v>2009</v>
      </c>
      <c r="D754">
        <v>2009</v>
      </c>
      <c r="E754" t="s">
        <v>3002</v>
      </c>
      <c r="F754" s="8">
        <v>39960</v>
      </c>
      <c r="G754">
        <v>43</v>
      </c>
      <c r="H754" t="s">
        <v>608</v>
      </c>
      <c r="I754" t="s">
        <v>352</v>
      </c>
      <c r="J754" t="s">
        <v>94</v>
      </c>
      <c r="K754" t="s">
        <v>121</v>
      </c>
      <c r="L754" t="s">
        <v>96</v>
      </c>
      <c r="M754">
        <v>1</v>
      </c>
      <c r="N754" t="s">
        <v>140</v>
      </c>
      <c r="O754" t="s">
        <v>246</v>
      </c>
      <c r="P754" t="s">
        <v>99</v>
      </c>
      <c r="Q754">
        <v>0</v>
      </c>
      <c r="R754">
        <v>1</v>
      </c>
      <c r="S754" t="s">
        <v>610</v>
      </c>
      <c r="T754" t="s">
        <v>97</v>
      </c>
      <c r="U754" t="s">
        <v>97</v>
      </c>
      <c r="V754" t="s">
        <v>103</v>
      </c>
      <c r="W754" t="s">
        <v>122</v>
      </c>
      <c r="X754" t="s">
        <v>2137</v>
      </c>
      <c r="Y754" t="s">
        <v>3003</v>
      </c>
      <c r="Z754" t="s">
        <v>97</v>
      </c>
      <c r="AB754" t="s">
        <v>145</v>
      </c>
      <c r="AC754">
        <v>0</v>
      </c>
      <c r="AD754">
        <v>7</v>
      </c>
      <c r="AE754">
        <v>0</v>
      </c>
      <c r="AG754">
        <v>0</v>
      </c>
      <c r="AH754">
        <v>1</v>
      </c>
      <c r="AI754">
        <v>0</v>
      </c>
      <c r="AJ754" s="9">
        <f t="shared" si="152"/>
        <v>7</v>
      </c>
      <c r="AK754" s="9"/>
      <c r="AL754">
        <v>0</v>
      </c>
      <c r="AM754">
        <v>0</v>
      </c>
      <c r="AN754">
        <v>0</v>
      </c>
      <c r="AO754">
        <v>0</v>
      </c>
      <c r="AP754">
        <v>0</v>
      </c>
      <c r="AQ754">
        <v>0</v>
      </c>
      <c r="AR754">
        <v>0</v>
      </c>
      <c r="AS754">
        <v>0</v>
      </c>
      <c r="AT754">
        <v>0</v>
      </c>
      <c r="AU754" t="s">
        <v>148</v>
      </c>
      <c r="AV754" t="s">
        <v>207</v>
      </c>
      <c r="AW754" t="s">
        <v>145</v>
      </c>
      <c r="AX754" t="s">
        <v>1074</v>
      </c>
      <c r="AY754" t="s">
        <v>108</v>
      </c>
      <c r="AZ754" t="s">
        <v>111</v>
      </c>
      <c r="BA754" t="s">
        <v>110</v>
      </c>
      <c r="BB754">
        <v>0</v>
      </c>
      <c r="BC754">
        <v>0</v>
      </c>
      <c r="BD754">
        <v>0</v>
      </c>
      <c r="BE754" s="10" t="str">
        <f t="shared" si="163"/>
        <v>diferente</v>
      </c>
      <c r="BF754" s="10" t="str">
        <f t="shared" si="153"/>
        <v>igual</v>
      </c>
      <c r="BG754">
        <f>VLOOKUP(A754,[1]FormatoBBDD!$A$1:$CA$2248,57,FALSE)</f>
        <v>0</v>
      </c>
      <c r="BH754">
        <v>0</v>
      </c>
      <c r="BI754" t="s">
        <v>107</v>
      </c>
      <c r="BN754" t="s">
        <v>116</v>
      </c>
      <c r="BW754" t="s">
        <v>148</v>
      </c>
      <c r="BX754" t="s">
        <v>207</v>
      </c>
      <c r="BY754" t="s">
        <v>1074</v>
      </c>
      <c r="CD754">
        <v>0</v>
      </c>
      <c r="CE754">
        <f t="shared" si="154"/>
        <v>3</v>
      </c>
      <c r="CF754">
        <f t="shared" si="155"/>
        <v>1</v>
      </c>
      <c r="CG754">
        <f t="shared" si="156"/>
        <v>1</v>
      </c>
      <c r="CH754">
        <f t="shared" si="157"/>
        <v>1</v>
      </c>
      <c r="CI754">
        <f t="shared" si="158"/>
        <v>1</v>
      </c>
      <c r="CJ754">
        <f t="shared" si="159"/>
        <v>1</v>
      </c>
      <c r="CK754">
        <f t="shared" si="160"/>
        <v>1</v>
      </c>
      <c r="CL754">
        <f t="shared" si="161"/>
        <v>1</v>
      </c>
      <c r="CM754">
        <f t="shared" si="151"/>
        <v>7</v>
      </c>
      <c r="CN754">
        <f t="shared" si="162"/>
        <v>1</v>
      </c>
    </row>
    <row r="755" spans="1:92">
      <c r="A755" t="s">
        <v>3004</v>
      </c>
      <c r="B755" s="8">
        <v>39919</v>
      </c>
      <c r="C755">
        <v>2009</v>
      </c>
      <c r="D755">
        <v>2009</v>
      </c>
      <c r="E755" t="s">
        <v>3005</v>
      </c>
      <c r="F755" s="8">
        <v>39969</v>
      </c>
      <c r="G755">
        <v>50</v>
      </c>
      <c r="H755" t="s">
        <v>173</v>
      </c>
      <c r="I755" t="s">
        <v>3006</v>
      </c>
      <c r="J755" t="s">
        <v>94</v>
      </c>
      <c r="K755" t="s">
        <v>121</v>
      </c>
      <c r="L755" t="s">
        <v>96</v>
      </c>
      <c r="M755">
        <v>1</v>
      </c>
      <c r="N755" t="s">
        <v>140</v>
      </c>
      <c r="O755" t="s">
        <v>98</v>
      </c>
      <c r="P755" t="s">
        <v>99</v>
      </c>
      <c r="Q755">
        <v>1</v>
      </c>
      <c r="R755">
        <v>0</v>
      </c>
      <c r="S755" t="s">
        <v>610</v>
      </c>
      <c r="T755" t="s">
        <v>213</v>
      </c>
      <c r="U755" t="s">
        <v>196</v>
      </c>
      <c r="V755" t="s">
        <v>103</v>
      </c>
      <c r="W755" t="s">
        <v>122</v>
      </c>
      <c r="X755" t="s">
        <v>2968</v>
      </c>
      <c r="Y755" t="s">
        <v>3007</v>
      </c>
      <c r="Z755" t="s">
        <v>97</v>
      </c>
      <c r="AB755" t="s">
        <v>145</v>
      </c>
      <c r="AC755">
        <v>0</v>
      </c>
      <c r="AD755">
        <v>7</v>
      </c>
      <c r="AE755">
        <v>0</v>
      </c>
      <c r="AG755">
        <v>0</v>
      </c>
      <c r="AH755">
        <v>1</v>
      </c>
      <c r="AI755">
        <v>0</v>
      </c>
      <c r="AJ755" s="9">
        <f t="shared" si="152"/>
        <v>7</v>
      </c>
      <c r="AK755" s="9"/>
      <c r="AL755">
        <v>0</v>
      </c>
      <c r="AM755">
        <v>0</v>
      </c>
      <c r="AN755">
        <v>0</v>
      </c>
      <c r="AO755">
        <v>0</v>
      </c>
      <c r="AP755">
        <v>0</v>
      </c>
      <c r="AQ755">
        <v>0</v>
      </c>
      <c r="AR755">
        <v>0</v>
      </c>
      <c r="AS755">
        <v>0</v>
      </c>
      <c r="AT755">
        <v>0</v>
      </c>
      <c r="AU755" t="s">
        <v>148</v>
      </c>
      <c r="AV755" t="s">
        <v>170</v>
      </c>
      <c r="AW755" t="s">
        <v>145</v>
      </c>
      <c r="AX755" t="s">
        <v>146</v>
      </c>
      <c r="AY755" t="s">
        <v>108</v>
      </c>
      <c r="AZ755" t="s">
        <v>111</v>
      </c>
      <c r="BA755" t="s">
        <v>207</v>
      </c>
      <c r="BB755">
        <v>0</v>
      </c>
      <c r="BC755">
        <v>0</v>
      </c>
      <c r="BD755">
        <v>0</v>
      </c>
      <c r="BE755" s="10" t="str">
        <f t="shared" si="163"/>
        <v>diferente</v>
      </c>
      <c r="BF755" s="10" t="str">
        <f t="shared" si="153"/>
        <v>igual</v>
      </c>
      <c r="BG755">
        <f>VLOOKUP(A755,[1]FormatoBBDD!$A$1:$CA$2248,57,FALSE)</f>
        <v>0</v>
      </c>
      <c r="BH755">
        <v>0</v>
      </c>
      <c r="BI755" t="s">
        <v>107</v>
      </c>
      <c r="BN755" t="s">
        <v>116</v>
      </c>
      <c r="BW755" t="s">
        <v>148</v>
      </c>
      <c r="BX755" t="s">
        <v>207</v>
      </c>
      <c r="CD755">
        <v>0</v>
      </c>
      <c r="CE755">
        <f t="shared" si="154"/>
        <v>2</v>
      </c>
      <c r="CF755">
        <f t="shared" si="155"/>
        <v>1</v>
      </c>
      <c r="CG755">
        <f t="shared" si="156"/>
        <v>1</v>
      </c>
      <c r="CH755">
        <f t="shared" si="157"/>
        <v>1</v>
      </c>
      <c r="CI755">
        <f t="shared" si="158"/>
        <v>1</v>
      </c>
      <c r="CJ755">
        <f t="shared" si="159"/>
        <v>1</v>
      </c>
      <c r="CK755">
        <f t="shared" si="160"/>
        <v>1</v>
      </c>
      <c r="CL755">
        <f t="shared" si="161"/>
        <v>1</v>
      </c>
      <c r="CM755">
        <f t="shared" si="151"/>
        <v>7</v>
      </c>
      <c r="CN755">
        <f t="shared" si="162"/>
        <v>1</v>
      </c>
    </row>
    <row r="756" spans="1:92">
      <c r="A756" t="s">
        <v>3008</v>
      </c>
      <c r="B756" s="8">
        <v>39925</v>
      </c>
      <c r="C756">
        <v>2009</v>
      </c>
      <c r="D756">
        <v>2009</v>
      </c>
      <c r="E756" t="s">
        <v>3009</v>
      </c>
      <c r="F756" s="8">
        <v>39960</v>
      </c>
      <c r="G756">
        <v>35</v>
      </c>
      <c r="H756" t="s">
        <v>173</v>
      </c>
      <c r="I756" t="s">
        <v>352</v>
      </c>
      <c r="J756" t="s">
        <v>94</v>
      </c>
      <c r="K756" t="s">
        <v>121</v>
      </c>
      <c r="L756" t="s">
        <v>96</v>
      </c>
      <c r="M756">
        <v>1</v>
      </c>
      <c r="N756" t="s">
        <v>140</v>
      </c>
      <c r="O756" t="s">
        <v>246</v>
      </c>
      <c r="P756" t="s">
        <v>99</v>
      </c>
      <c r="Q756">
        <v>0</v>
      </c>
      <c r="R756">
        <v>1</v>
      </c>
      <c r="S756" t="s">
        <v>100</v>
      </c>
      <c r="T756" t="s">
        <v>101</v>
      </c>
      <c r="U756" t="s">
        <v>331</v>
      </c>
      <c r="V756" t="s">
        <v>103</v>
      </c>
      <c r="W756" t="s">
        <v>197</v>
      </c>
      <c r="X756" t="s">
        <v>3010</v>
      </c>
      <c r="Y756" t="s">
        <v>3011</v>
      </c>
      <c r="Z756" t="s">
        <v>97</v>
      </c>
      <c r="AB756" t="s">
        <v>145</v>
      </c>
      <c r="AC756">
        <v>0</v>
      </c>
      <c r="AD756">
        <v>7</v>
      </c>
      <c r="AE756">
        <v>0</v>
      </c>
      <c r="AG756">
        <v>0</v>
      </c>
      <c r="AH756">
        <v>1</v>
      </c>
      <c r="AI756">
        <v>0</v>
      </c>
      <c r="AJ756" s="9">
        <f t="shared" si="152"/>
        <v>7</v>
      </c>
      <c r="AK756" s="9"/>
      <c r="AL756">
        <v>0</v>
      </c>
      <c r="AM756">
        <v>0</v>
      </c>
      <c r="AN756">
        <v>0</v>
      </c>
      <c r="AO756">
        <v>0</v>
      </c>
      <c r="AP756">
        <v>0</v>
      </c>
      <c r="AQ756">
        <v>0</v>
      </c>
      <c r="AR756">
        <v>0</v>
      </c>
      <c r="AS756">
        <v>0</v>
      </c>
      <c r="AT756">
        <v>0</v>
      </c>
      <c r="AU756" t="s">
        <v>148</v>
      </c>
      <c r="AV756" t="s">
        <v>1074</v>
      </c>
      <c r="AW756" t="s">
        <v>145</v>
      </c>
      <c r="AX756" t="s">
        <v>146</v>
      </c>
      <c r="AY756" t="s">
        <v>108</v>
      </c>
      <c r="AZ756" t="s">
        <v>111</v>
      </c>
      <c r="BA756" t="s">
        <v>207</v>
      </c>
      <c r="BB756">
        <v>0</v>
      </c>
      <c r="BC756">
        <v>0</v>
      </c>
      <c r="BD756">
        <v>0</v>
      </c>
      <c r="BE756" s="10" t="str">
        <f t="shared" si="163"/>
        <v>diferente</v>
      </c>
      <c r="BF756" s="10" t="str">
        <f t="shared" si="153"/>
        <v>igual</v>
      </c>
      <c r="BG756">
        <f>VLOOKUP(A756,[1]FormatoBBDD!$A$1:$CA$2248,57,FALSE)</f>
        <v>0</v>
      </c>
      <c r="BH756">
        <v>0</v>
      </c>
      <c r="BI756" t="s">
        <v>107</v>
      </c>
      <c r="BN756" t="s">
        <v>116</v>
      </c>
      <c r="BW756" t="s">
        <v>148</v>
      </c>
      <c r="BX756" t="s">
        <v>1074</v>
      </c>
      <c r="BY756" t="s">
        <v>207</v>
      </c>
      <c r="CD756">
        <v>0</v>
      </c>
      <c r="CE756">
        <f t="shared" si="154"/>
        <v>3</v>
      </c>
      <c r="CF756">
        <f t="shared" si="155"/>
        <v>1</v>
      </c>
      <c r="CG756">
        <f t="shared" si="156"/>
        <v>1</v>
      </c>
      <c r="CH756">
        <f t="shared" si="157"/>
        <v>1</v>
      </c>
      <c r="CI756">
        <f t="shared" si="158"/>
        <v>1</v>
      </c>
      <c r="CJ756">
        <f t="shared" si="159"/>
        <v>1</v>
      </c>
      <c r="CK756">
        <f t="shared" si="160"/>
        <v>1</v>
      </c>
      <c r="CL756">
        <f t="shared" si="161"/>
        <v>1</v>
      </c>
      <c r="CM756">
        <f t="shared" si="151"/>
        <v>7</v>
      </c>
      <c r="CN756">
        <f t="shared" si="162"/>
        <v>1</v>
      </c>
    </row>
    <row r="757" spans="1:92">
      <c r="A757" t="s">
        <v>3012</v>
      </c>
      <c r="B757" s="8">
        <v>39925</v>
      </c>
      <c r="C757">
        <v>2009</v>
      </c>
      <c r="D757">
        <v>2009</v>
      </c>
      <c r="E757" t="s">
        <v>3013</v>
      </c>
      <c r="F757" s="8">
        <v>39969</v>
      </c>
      <c r="G757">
        <v>44</v>
      </c>
      <c r="H757" t="s">
        <v>119</v>
      </c>
      <c r="I757" t="s">
        <v>352</v>
      </c>
      <c r="J757" t="s">
        <v>94</v>
      </c>
      <c r="K757" t="s">
        <v>121</v>
      </c>
      <c r="L757" t="s">
        <v>96</v>
      </c>
      <c r="M757">
        <v>1</v>
      </c>
      <c r="N757" t="s">
        <v>140</v>
      </c>
      <c r="O757" t="s">
        <v>98</v>
      </c>
      <c r="P757" t="s">
        <v>99</v>
      </c>
      <c r="Q757">
        <v>1</v>
      </c>
      <c r="R757">
        <v>0</v>
      </c>
      <c r="S757" t="s">
        <v>100</v>
      </c>
      <c r="T757" t="s">
        <v>101</v>
      </c>
      <c r="U757" t="s">
        <v>196</v>
      </c>
      <c r="V757" t="s">
        <v>103</v>
      </c>
      <c r="W757" t="s">
        <v>122</v>
      </c>
      <c r="X757" t="s">
        <v>282</v>
      </c>
      <c r="Y757" t="s">
        <v>3014</v>
      </c>
      <c r="Z757" t="s">
        <v>97</v>
      </c>
      <c r="AB757" t="s">
        <v>145</v>
      </c>
      <c r="AC757">
        <v>0</v>
      </c>
      <c r="AD757">
        <v>7</v>
      </c>
      <c r="AE757">
        <v>0</v>
      </c>
      <c r="AG757">
        <v>0</v>
      </c>
      <c r="AH757">
        <v>1</v>
      </c>
      <c r="AI757">
        <v>0</v>
      </c>
      <c r="AJ757" s="9">
        <f t="shared" si="152"/>
        <v>7</v>
      </c>
      <c r="AK757" s="9"/>
      <c r="AL757">
        <v>0</v>
      </c>
      <c r="AM757">
        <v>0</v>
      </c>
      <c r="AN757">
        <v>0</v>
      </c>
      <c r="AO757">
        <v>0</v>
      </c>
      <c r="AP757">
        <v>0</v>
      </c>
      <c r="AQ757">
        <v>0</v>
      </c>
      <c r="AR757">
        <v>0</v>
      </c>
      <c r="AS757">
        <v>0</v>
      </c>
      <c r="AT757">
        <v>0</v>
      </c>
      <c r="AU757" t="s">
        <v>148</v>
      </c>
      <c r="AV757" t="s">
        <v>170</v>
      </c>
      <c r="AW757" t="s">
        <v>145</v>
      </c>
      <c r="AX757" t="s">
        <v>146</v>
      </c>
      <c r="AY757" t="s">
        <v>108</v>
      </c>
      <c r="AZ757" t="s">
        <v>111</v>
      </c>
      <c r="BA757" t="s">
        <v>207</v>
      </c>
      <c r="BB757">
        <v>0</v>
      </c>
      <c r="BC757">
        <v>0</v>
      </c>
      <c r="BD757">
        <v>0</v>
      </c>
      <c r="BE757" s="10" t="str">
        <f t="shared" si="163"/>
        <v>diferente</v>
      </c>
      <c r="BF757" s="10" t="str">
        <f t="shared" si="153"/>
        <v>igual</v>
      </c>
      <c r="BG757">
        <f>VLOOKUP(A757,[1]FormatoBBDD!$A$1:$CA$2248,57,FALSE)</f>
        <v>0</v>
      </c>
      <c r="BH757">
        <v>0</v>
      </c>
      <c r="BI757" t="s">
        <v>107</v>
      </c>
      <c r="BN757" t="s">
        <v>116</v>
      </c>
      <c r="BW757" t="s">
        <v>148</v>
      </c>
      <c r="CD757">
        <v>0</v>
      </c>
      <c r="CE757">
        <f t="shared" si="154"/>
        <v>1</v>
      </c>
      <c r="CF757">
        <f t="shared" si="155"/>
        <v>1</v>
      </c>
      <c r="CG757">
        <f t="shared" si="156"/>
        <v>1</v>
      </c>
      <c r="CH757">
        <f t="shared" si="157"/>
        <v>1</v>
      </c>
      <c r="CI757">
        <f t="shared" si="158"/>
        <v>1</v>
      </c>
      <c r="CJ757">
        <f t="shared" si="159"/>
        <v>1</v>
      </c>
      <c r="CK757">
        <f t="shared" si="160"/>
        <v>1</v>
      </c>
      <c r="CL757">
        <f t="shared" si="161"/>
        <v>1</v>
      </c>
      <c r="CM757">
        <f t="shared" si="151"/>
        <v>7</v>
      </c>
      <c r="CN757">
        <f t="shared" si="162"/>
        <v>1</v>
      </c>
    </row>
    <row r="758" spans="1:92">
      <c r="A758" t="s">
        <v>3015</v>
      </c>
      <c r="B758" s="8">
        <v>39926</v>
      </c>
      <c r="C758">
        <v>2009</v>
      </c>
      <c r="D758">
        <v>2009</v>
      </c>
      <c r="E758" t="s">
        <v>3016</v>
      </c>
      <c r="F758" s="8">
        <v>40093</v>
      </c>
      <c r="G758">
        <v>167</v>
      </c>
      <c r="H758" t="s">
        <v>268</v>
      </c>
      <c r="I758" t="s">
        <v>352</v>
      </c>
      <c r="J758" t="s">
        <v>94</v>
      </c>
      <c r="K758" t="s">
        <v>121</v>
      </c>
      <c r="L758" t="s">
        <v>132</v>
      </c>
      <c r="M758">
        <v>1</v>
      </c>
      <c r="N758" t="s">
        <v>140</v>
      </c>
      <c r="O758" t="s">
        <v>493</v>
      </c>
      <c r="P758" t="s">
        <v>493</v>
      </c>
      <c r="Q758">
        <v>99</v>
      </c>
      <c r="R758">
        <v>99</v>
      </c>
      <c r="S758" t="s">
        <v>100</v>
      </c>
      <c r="T758" t="s">
        <v>97</v>
      </c>
      <c r="U758" t="s">
        <v>97</v>
      </c>
      <c r="V758" t="s">
        <v>97</v>
      </c>
      <c r="W758" t="s">
        <v>197</v>
      </c>
      <c r="X758" t="s">
        <v>3017</v>
      </c>
      <c r="Y758" t="s">
        <v>3018</v>
      </c>
      <c r="Z758" t="s">
        <v>97</v>
      </c>
      <c r="AB758" t="s">
        <v>145</v>
      </c>
      <c r="AC758">
        <v>0</v>
      </c>
      <c r="AD758">
        <v>7</v>
      </c>
      <c r="AE758">
        <v>0</v>
      </c>
      <c r="AG758">
        <v>0</v>
      </c>
      <c r="AH758">
        <v>1</v>
      </c>
      <c r="AI758">
        <v>0</v>
      </c>
      <c r="AJ758" s="9">
        <f t="shared" si="152"/>
        <v>7</v>
      </c>
      <c r="AK758" s="9"/>
      <c r="AL758">
        <v>0</v>
      </c>
      <c r="AM758">
        <v>0</v>
      </c>
      <c r="AN758">
        <v>0</v>
      </c>
      <c r="AO758">
        <v>0</v>
      </c>
      <c r="AP758">
        <v>0</v>
      </c>
      <c r="AQ758">
        <v>0</v>
      </c>
      <c r="AR758">
        <v>0</v>
      </c>
      <c r="AS758">
        <v>0</v>
      </c>
      <c r="AT758">
        <v>0</v>
      </c>
      <c r="AU758" t="s">
        <v>148</v>
      </c>
      <c r="AV758" t="s">
        <v>170</v>
      </c>
      <c r="AW758" t="s">
        <v>145</v>
      </c>
      <c r="AX758" t="s">
        <v>146</v>
      </c>
      <c r="AY758" t="s">
        <v>108</v>
      </c>
      <c r="AZ758" t="s">
        <v>111</v>
      </c>
      <c r="BA758" t="s">
        <v>110</v>
      </c>
      <c r="BB758">
        <v>0</v>
      </c>
      <c r="BC758">
        <v>0</v>
      </c>
      <c r="BD758">
        <v>0</v>
      </c>
      <c r="BE758" s="10" t="str">
        <f t="shared" si="163"/>
        <v>diferente</v>
      </c>
      <c r="BF758" s="10" t="str">
        <f t="shared" si="153"/>
        <v>igual</v>
      </c>
      <c r="BG758">
        <f>VLOOKUP(A758,[1]FormatoBBDD!$A$1:$CA$2248,57,FALSE)</f>
        <v>0</v>
      </c>
      <c r="BH758">
        <v>0</v>
      </c>
      <c r="BI758" t="s">
        <v>107</v>
      </c>
      <c r="BN758" t="s">
        <v>116</v>
      </c>
      <c r="BW758" t="s">
        <v>148</v>
      </c>
      <c r="CD758">
        <v>0</v>
      </c>
      <c r="CE758">
        <f t="shared" si="154"/>
        <v>1</v>
      </c>
      <c r="CF758">
        <f t="shared" si="155"/>
        <v>1</v>
      </c>
      <c r="CG758">
        <f t="shared" si="156"/>
        <v>1</v>
      </c>
      <c r="CH758">
        <f t="shared" si="157"/>
        <v>1</v>
      </c>
      <c r="CI758">
        <f t="shared" si="158"/>
        <v>1</v>
      </c>
      <c r="CJ758">
        <f t="shared" si="159"/>
        <v>1</v>
      </c>
      <c r="CK758">
        <f t="shared" si="160"/>
        <v>1</v>
      </c>
      <c r="CL758">
        <f t="shared" si="161"/>
        <v>1</v>
      </c>
      <c r="CM758">
        <f t="shared" si="151"/>
        <v>7</v>
      </c>
      <c r="CN758">
        <f t="shared" si="162"/>
        <v>1</v>
      </c>
    </row>
    <row r="759" spans="1:92">
      <c r="A759" t="s">
        <v>3019</v>
      </c>
      <c r="B759" s="8">
        <v>39927</v>
      </c>
      <c r="C759">
        <v>2009</v>
      </c>
      <c r="D759">
        <v>2009</v>
      </c>
      <c r="E759" t="s">
        <v>3020</v>
      </c>
      <c r="F759" s="8">
        <v>39960</v>
      </c>
      <c r="G759">
        <v>33</v>
      </c>
      <c r="H759" t="s">
        <v>345</v>
      </c>
      <c r="I759" t="s">
        <v>629</v>
      </c>
      <c r="J759" t="s">
        <v>211</v>
      </c>
      <c r="K759" t="s">
        <v>212</v>
      </c>
      <c r="L759" t="s">
        <v>96</v>
      </c>
      <c r="M759">
        <v>1</v>
      </c>
      <c r="N759" t="s">
        <v>195</v>
      </c>
      <c r="O759" t="s">
        <v>98</v>
      </c>
      <c r="P759" t="s">
        <v>99</v>
      </c>
      <c r="Q759">
        <v>1</v>
      </c>
      <c r="R759">
        <v>0</v>
      </c>
      <c r="S759" t="s">
        <v>100</v>
      </c>
      <c r="T759" t="s">
        <v>213</v>
      </c>
      <c r="U759" t="s">
        <v>97</v>
      </c>
      <c r="V759" t="s">
        <v>103</v>
      </c>
      <c r="W759" t="s">
        <v>155</v>
      </c>
      <c r="X759" t="s">
        <v>3021</v>
      </c>
      <c r="Y759" t="s">
        <v>3022</v>
      </c>
      <c r="Z759" t="s">
        <v>97</v>
      </c>
      <c r="AB759" t="s">
        <v>145</v>
      </c>
      <c r="AC759">
        <v>7</v>
      </c>
      <c r="AD759">
        <v>0</v>
      </c>
      <c r="AE759">
        <v>0</v>
      </c>
      <c r="AG759">
        <v>1</v>
      </c>
      <c r="AH759">
        <v>0</v>
      </c>
      <c r="AI759">
        <v>0</v>
      </c>
      <c r="AJ759" s="9">
        <f t="shared" si="152"/>
        <v>7</v>
      </c>
      <c r="AK759" s="9"/>
      <c r="AL759">
        <v>0</v>
      </c>
      <c r="AM759">
        <v>0</v>
      </c>
      <c r="AN759" t="s">
        <v>148</v>
      </c>
      <c r="AO759" t="s">
        <v>207</v>
      </c>
      <c r="AP759" t="s">
        <v>145</v>
      </c>
      <c r="AQ759" t="s">
        <v>146</v>
      </c>
      <c r="AR759" t="s">
        <v>108</v>
      </c>
      <c r="AS759" t="s">
        <v>111</v>
      </c>
      <c r="AT759" t="s">
        <v>1074</v>
      </c>
      <c r="AU759">
        <v>0</v>
      </c>
      <c r="AV759">
        <v>0</v>
      </c>
      <c r="AW759">
        <v>0</v>
      </c>
      <c r="AX759">
        <v>0</v>
      </c>
      <c r="AY759">
        <v>0</v>
      </c>
      <c r="AZ759">
        <v>0</v>
      </c>
      <c r="BA759">
        <v>0</v>
      </c>
      <c r="BB759">
        <v>0</v>
      </c>
      <c r="BC759">
        <v>0</v>
      </c>
      <c r="BD759">
        <v>0</v>
      </c>
      <c r="BE759" s="10" t="str">
        <f t="shared" si="163"/>
        <v>igual</v>
      </c>
      <c r="BF759" s="10" t="str">
        <f t="shared" si="153"/>
        <v>diferente</v>
      </c>
      <c r="BG759">
        <f>VLOOKUP(A759,[1]FormatoBBDD!$A$1:$CA$2248,57,FALSE)</f>
        <v>0</v>
      </c>
      <c r="BH759">
        <v>0</v>
      </c>
      <c r="BI759" t="s">
        <v>107</v>
      </c>
      <c r="BN759" t="s">
        <v>116</v>
      </c>
      <c r="BW759" t="s">
        <v>148</v>
      </c>
      <c r="BX759" t="s">
        <v>207</v>
      </c>
      <c r="BY759" t="s">
        <v>1074</v>
      </c>
      <c r="CD759">
        <v>0</v>
      </c>
      <c r="CE759">
        <f t="shared" si="154"/>
        <v>3</v>
      </c>
      <c r="CF759">
        <f t="shared" si="155"/>
        <v>1</v>
      </c>
      <c r="CG759">
        <f t="shared" si="156"/>
        <v>1</v>
      </c>
      <c r="CH759">
        <f t="shared" si="157"/>
        <v>1</v>
      </c>
      <c r="CI759">
        <f t="shared" si="158"/>
        <v>1</v>
      </c>
      <c r="CJ759">
        <f t="shared" si="159"/>
        <v>1</v>
      </c>
      <c r="CK759">
        <f t="shared" si="160"/>
        <v>1</v>
      </c>
      <c r="CL759">
        <f t="shared" si="161"/>
        <v>1</v>
      </c>
      <c r="CM759">
        <f t="shared" si="151"/>
        <v>7</v>
      </c>
      <c r="CN759">
        <f t="shared" si="162"/>
        <v>1</v>
      </c>
    </row>
    <row r="760" spans="1:92">
      <c r="A760" t="s">
        <v>3023</v>
      </c>
      <c r="B760" s="8">
        <v>39927</v>
      </c>
      <c r="C760">
        <v>2009</v>
      </c>
      <c r="D760">
        <v>2009</v>
      </c>
      <c r="E760" t="s">
        <v>3024</v>
      </c>
      <c r="F760" s="8">
        <v>40065</v>
      </c>
      <c r="G760">
        <v>138</v>
      </c>
      <c r="H760" t="s">
        <v>1468</v>
      </c>
      <c r="I760" t="s">
        <v>2276</v>
      </c>
      <c r="J760" t="s">
        <v>94</v>
      </c>
      <c r="K760" t="s">
        <v>121</v>
      </c>
      <c r="L760" t="s">
        <v>96</v>
      </c>
      <c r="M760">
        <v>1</v>
      </c>
      <c r="N760" t="s">
        <v>140</v>
      </c>
      <c r="O760" t="s">
        <v>246</v>
      </c>
      <c r="P760" t="s">
        <v>99</v>
      </c>
      <c r="Q760">
        <v>0</v>
      </c>
      <c r="R760">
        <v>1</v>
      </c>
      <c r="S760" t="s">
        <v>100</v>
      </c>
      <c r="T760" t="s">
        <v>101</v>
      </c>
      <c r="U760" t="s">
        <v>97</v>
      </c>
      <c r="V760" t="s">
        <v>103</v>
      </c>
      <c r="W760" t="s">
        <v>122</v>
      </c>
      <c r="X760" t="s">
        <v>707</v>
      </c>
      <c r="Y760" t="s">
        <v>3025</v>
      </c>
      <c r="Z760" t="s">
        <v>97</v>
      </c>
      <c r="AB760" t="s">
        <v>145</v>
      </c>
      <c r="AC760">
        <v>0</v>
      </c>
      <c r="AD760">
        <v>7</v>
      </c>
      <c r="AE760">
        <v>0</v>
      </c>
      <c r="AG760">
        <v>0</v>
      </c>
      <c r="AH760">
        <v>1</v>
      </c>
      <c r="AI760">
        <v>0</v>
      </c>
      <c r="AJ760" s="9">
        <f t="shared" si="152"/>
        <v>7</v>
      </c>
      <c r="AK760" s="9"/>
      <c r="AL760">
        <v>0</v>
      </c>
      <c r="AM760">
        <v>0</v>
      </c>
      <c r="AN760">
        <v>0</v>
      </c>
      <c r="AO760">
        <v>0</v>
      </c>
      <c r="AP760">
        <v>0</v>
      </c>
      <c r="AQ760">
        <v>0</v>
      </c>
      <c r="AR760">
        <v>0</v>
      </c>
      <c r="AS760">
        <v>0</v>
      </c>
      <c r="AT760">
        <v>0</v>
      </c>
      <c r="AU760" t="s">
        <v>148</v>
      </c>
      <c r="AV760" t="s">
        <v>170</v>
      </c>
      <c r="AW760" t="s">
        <v>145</v>
      </c>
      <c r="AX760" t="s">
        <v>146</v>
      </c>
      <c r="AY760" t="s">
        <v>207</v>
      </c>
      <c r="AZ760" t="s">
        <v>111</v>
      </c>
      <c r="BA760" t="s">
        <v>110</v>
      </c>
      <c r="BB760">
        <v>0</v>
      </c>
      <c r="BC760">
        <v>0</v>
      </c>
      <c r="BD760">
        <v>0</v>
      </c>
      <c r="BE760" s="10" t="str">
        <f t="shared" si="163"/>
        <v>diferente</v>
      </c>
      <c r="BF760" s="10" t="str">
        <f t="shared" si="153"/>
        <v>igual</v>
      </c>
      <c r="BG760">
        <f>VLOOKUP(A760,[1]FormatoBBDD!$A$1:$CA$2248,57,FALSE)</f>
        <v>0</v>
      </c>
      <c r="BH760">
        <v>0</v>
      </c>
      <c r="BI760" t="s">
        <v>107</v>
      </c>
      <c r="BN760" t="s">
        <v>116</v>
      </c>
      <c r="BW760" t="s">
        <v>148</v>
      </c>
      <c r="BX760" t="s">
        <v>207</v>
      </c>
      <c r="CD760">
        <v>0</v>
      </c>
      <c r="CE760">
        <f t="shared" si="154"/>
        <v>2</v>
      </c>
      <c r="CF760">
        <f t="shared" si="155"/>
        <v>1</v>
      </c>
      <c r="CG760">
        <f t="shared" si="156"/>
        <v>1</v>
      </c>
      <c r="CH760">
        <f t="shared" si="157"/>
        <v>1</v>
      </c>
      <c r="CI760">
        <f t="shared" si="158"/>
        <v>1</v>
      </c>
      <c r="CJ760">
        <f t="shared" si="159"/>
        <v>1</v>
      </c>
      <c r="CK760">
        <f t="shared" si="160"/>
        <v>1</v>
      </c>
      <c r="CL760">
        <f t="shared" si="161"/>
        <v>1</v>
      </c>
      <c r="CM760">
        <f t="shared" si="151"/>
        <v>7</v>
      </c>
      <c r="CN760">
        <f t="shared" si="162"/>
        <v>1</v>
      </c>
    </row>
    <row r="761" spans="1:92">
      <c r="A761" t="s">
        <v>3026</v>
      </c>
      <c r="B761" s="8">
        <v>39932</v>
      </c>
      <c r="C761">
        <v>2009</v>
      </c>
      <c r="D761">
        <v>2009</v>
      </c>
      <c r="E761" t="s">
        <v>3027</v>
      </c>
      <c r="F761" s="8">
        <v>39953</v>
      </c>
      <c r="G761">
        <v>21</v>
      </c>
      <c r="H761" t="s">
        <v>268</v>
      </c>
      <c r="I761" t="s">
        <v>352</v>
      </c>
      <c r="J761" t="s">
        <v>94</v>
      </c>
      <c r="K761" t="s">
        <v>121</v>
      </c>
      <c r="L761" t="s">
        <v>96</v>
      </c>
      <c r="M761">
        <v>1</v>
      </c>
      <c r="N761" t="s">
        <v>195</v>
      </c>
      <c r="O761" t="s">
        <v>246</v>
      </c>
      <c r="P761" t="s">
        <v>99</v>
      </c>
      <c r="Q761">
        <v>0</v>
      </c>
      <c r="R761">
        <v>1</v>
      </c>
      <c r="S761" t="s">
        <v>100</v>
      </c>
      <c r="T761" t="s">
        <v>97</v>
      </c>
      <c r="U761" t="s">
        <v>97</v>
      </c>
      <c r="V761" t="s">
        <v>103</v>
      </c>
      <c r="W761" t="s">
        <v>155</v>
      </c>
      <c r="X761" t="s">
        <v>3028</v>
      </c>
      <c r="Y761" t="s">
        <v>1124</v>
      </c>
      <c r="Z761" t="s">
        <v>97</v>
      </c>
      <c r="AB761" t="s">
        <v>145</v>
      </c>
      <c r="AC761">
        <v>0</v>
      </c>
      <c r="AD761">
        <v>7</v>
      </c>
      <c r="AE761">
        <v>0</v>
      </c>
      <c r="AG761">
        <v>0</v>
      </c>
      <c r="AH761">
        <v>1</v>
      </c>
      <c r="AI761">
        <v>0</v>
      </c>
      <c r="AJ761" s="9">
        <f t="shared" si="152"/>
        <v>7</v>
      </c>
      <c r="AK761" s="9"/>
      <c r="AL761">
        <v>0</v>
      </c>
      <c r="AM761">
        <v>0</v>
      </c>
      <c r="AN761">
        <v>0</v>
      </c>
      <c r="AO761">
        <v>0</v>
      </c>
      <c r="AP761">
        <v>0</v>
      </c>
      <c r="AQ761">
        <v>0</v>
      </c>
      <c r="AR761">
        <v>0</v>
      </c>
      <c r="AS761">
        <v>0</v>
      </c>
      <c r="AT761">
        <v>0</v>
      </c>
      <c r="AU761" t="s">
        <v>148</v>
      </c>
      <c r="AV761" t="s">
        <v>1074</v>
      </c>
      <c r="AW761" t="s">
        <v>145</v>
      </c>
      <c r="AX761" t="s">
        <v>146</v>
      </c>
      <c r="AY761" t="s">
        <v>108</v>
      </c>
      <c r="AZ761" t="s">
        <v>111</v>
      </c>
      <c r="BA761" t="s">
        <v>110</v>
      </c>
      <c r="BB761">
        <v>0</v>
      </c>
      <c r="BC761">
        <v>0</v>
      </c>
      <c r="BD761">
        <v>0</v>
      </c>
      <c r="BE761" s="10" t="str">
        <f t="shared" si="163"/>
        <v>diferente</v>
      </c>
      <c r="BF761" s="10" t="str">
        <f t="shared" si="153"/>
        <v>igual</v>
      </c>
      <c r="BG761">
        <f>VLOOKUP(A761,[1]FormatoBBDD!$A$1:$CA$2248,57,FALSE)</f>
        <v>0</v>
      </c>
      <c r="BH761">
        <v>0</v>
      </c>
      <c r="BI761" t="s">
        <v>107</v>
      </c>
      <c r="BN761" t="s">
        <v>116</v>
      </c>
      <c r="BW761" t="s">
        <v>148</v>
      </c>
      <c r="BX761" t="s">
        <v>1074</v>
      </c>
      <c r="CD761">
        <v>0</v>
      </c>
      <c r="CE761">
        <f t="shared" si="154"/>
        <v>2</v>
      </c>
      <c r="CF761">
        <f t="shared" si="155"/>
        <v>1</v>
      </c>
      <c r="CG761">
        <f t="shared" si="156"/>
        <v>1</v>
      </c>
      <c r="CH761">
        <f t="shared" si="157"/>
        <v>1</v>
      </c>
      <c r="CI761">
        <f t="shared" si="158"/>
        <v>1</v>
      </c>
      <c r="CJ761">
        <f t="shared" si="159"/>
        <v>1</v>
      </c>
      <c r="CK761">
        <f t="shared" si="160"/>
        <v>1</v>
      </c>
      <c r="CL761">
        <f t="shared" si="161"/>
        <v>1</v>
      </c>
      <c r="CM761">
        <f t="shared" si="151"/>
        <v>7</v>
      </c>
      <c r="CN761">
        <f t="shared" si="162"/>
        <v>1</v>
      </c>
    </row>
    <row r="762" spans="1:92">
      <c r="A762" t="s">
        <v>3029</v>
      </c>
      <c r="B762" s="8">
        <v>39933</v>
      </c>
      <c r="C762">
        <v>2009</v>
      </c>
      <c r="D762">
        <v>2009</v>
      </c>
      <c r="E762" t="s">
        <v>3030</v>
      </c>
      <c r="F762" s="8">
        <v>39941</v>
      </c>
      <c r="G762">
        <v>8</v>
      </c>
      <c r="H762" t="s">
        <v>268</v>
      </c>
      <c r="I762" t="s">
        <v>1854</v>
      </c>
      <c r="J762" t="s">
        <v>94</v>
      </c>
      <c r="K762" t="s">
        <v>121</v>
      </c>
      <c r="L762" t="s">
        <v>132</v>
      </c>
      <c r="M762">
        <v>1</v>
      </c>
      <c r="N762" t="s">
        <v>140</v>
      </c>
      <c r="O762" t="s">
        <v>133</v>
      </c>
      <c r="P762" t="s">
        <v>133</v>
      </c>
      <c r="Q762">
        <v>99</v>
      </c>
      <c r="R762">
        <v>99</v>
      </c>
      <c r="S762" t="s">
        <v>100</v>
      </c>
      <c r="T762" t="s">
        <v>97</v>
      </c>
      <c r="U762" t="s">
        <v>97</v>
      </c>
      <c r="V762" t="s">
        <v>97</v>
      </c>
      <c r="W762" t="s">
        <v>155</v>
      </c>
      <c r="X762" t="s">
        <v>3031</v>
      </c>
      <c r="Y762" t="s">
        <v>3032</v>
      </c>
      <c r="Z762" t="s">
        <v>97</v>
      </c>
      <c r="AB762" t="s">
        <v>145</v>
      </c>
      <c r="AC762">
        <v>0</v>
      </c>
      <c r="AD762">
        <v>7</v>
      </c>
      <c r="AE762">
        <v>0</v>
      </c>
      <c r="AG762">
        <v>0</v>
      </c>
      <c r="AH762">
        <v>1</v>
      </c>
      <c r="AI762">
        <v>0</v>
      </c>
      <c r="AJ762" s="9">
        <f t="shared" si="152"/>
        <v>7</v>
      </c>
      <c r="AK762" s="9"/>
      <c r="AL762">
        <v>0</v>
      </c>
      <c r="AM762">
        <v>0</v>
      </c>
      <c r="AN762">
        <v>0</v>
      </c>
      <c r="AO762">
        <v>0</v>
      </c>
      <c r="AP762">
        <v>0</v>
      </c>
      <c r="AQ762">
        <v>0</v>
      </c>
      <c r="AR762">
        <v>0</v>
      </c>
      <c r="AS762">
        <v>0</v>
      </c>
      <c r="AT762">
        <v>0</v>
      </c>
      <c r="AU762" t="s">
        <v>148</v>
      </c>
      <c r="AV762" t="s">
        <v>1074</v>
      </c>
      <c r="AW762" t="s">
        <v>145</v>
      </c>
      <c r="AX762" t="s">
        <v>146</v>
      </c>
      <c r="AY762" t="s">
        <v>108</v>
      </c>
      <c r="AZ762" t="s">
        <v>111</v>
      </c>
      <c r="BA762" t="s">
        <v>110</v>
      </c>
      <c r="BB762">
        <v>0</v>
      </c>
      <c r="BC762">
        <v>0</v>
      </c>
      <c r="BD762">
        <v>0</v>
      </c>
      <c r="BE762" s="10" t="str">
        <f t="shared" si="163"/>
        <v>diferente</v>
      </c>
      <c r="BF762" s="10" t="str">
        <f t="shared" si="153"/>
        <v>igual</v>
      </c>
      <c r="BG762">
        <f>VLOOKUP(A762,[1]FormatoBBDD!$A$1:$CA$2248,57,FALSE)</f>
        <v>0</v>
      </c>
      <c r="BH762">
        <v>0</v>
      </c>
      <c r="BI762" t="s">
        <v>107</v>
      </c>
      <c r="BN762" t="s">
        <v>116</v>
      </c>
      <c r="BW762" t="s">
        <v>148</v>
      </c>
      <c r="BX762" t="s">
        <v>1074</v>
      </c>
      <c r="CD762">
        <v>0</v>
      </c>
      <c r="CE762">
        <f t="shared" si="154"/>
        <v>2</v>
      </c>
      <c r="CF762">
        <f t="shared" si="155"/>
        <v>1</v>
      </c>
      <c r="CG762">
        <f t="shared" si="156"/>
        <v>1</v>
      </c>
      <c r="CH762">
        <f t="shared" si="157"/>
        <v>1</v>
      </c>
      <c r="CI762">
        <f t="shared" si="158"/>
        <v>1</v>
      </c>
      <c r="CJ762">
        <f t="shared" si="159"/>
        <v>1</v>
      </c>
      <c r="CK762">
        <f t="shared" si="160"/>
        <v>1</v>
      </c>
      <c r="CL762">
        <f t="shared" si="161"/>
        <v>1</v>
      </c>
      <c r="CM762">
        <f t="shared" ref="CM762:CM825" si="164">SUM(CF762:CL762)</f>
        <v>7</v>
      </c>
      <c r="CN762">
        <f t="shared" si="162"/>
        <v>1</v>
      </c>
    </row>
    <row r="763" spans="1:92">
      <c r="A763" t="s">
        <v>3033</v>
      </c>
      <c r="B763" s="8">
        <v>39937</v>
      </c>
      <c r="C763">
        <v>2009</v>
      </c>
      <c r="D763">
        <v>2009</v>
      </c>
      <c r="E763" t="s">
        <v>3034</v>
      </c>
      <c r="F763" s="8">
        <v>39995</v>
      </c>
      <c r="G763">
        <v>58</v>
      </c>
      <c r="H763" t="s">
        <v>173</v>
      </c>
      <c r="I763" t="s">
        <v>3035</v>
      </c>
      <c r="J763" t="s">
        <v>94</v>
      </c>
      <c r="K763" t="s">
        <v>121</v>
      </c>
      <c r="L763" t="s">
        <v>96</v>
      </c>
      <c r="M763">
        <v>1</v>
      </c>
      <c r="N763" t="s">
        <v>140</v>
      </c>
      <c r="O763" t="s">
        <v>98</v>
      </c>
      <c r="P763" t="s">
        <v>99</v>
      </c>
      <c r="Q763">
        <v>1</v>
      </c>
      <c r="R763">
        <v>0</v>
      </c>
      <c r="S763" t="s">
        <v>100</v>
      </c>
      <c r="T763" t="s">
        <v>101</v>
      </c>
      <c r="U763" t="s">
        <v>196</v>
      </c>
      <c r="V763" t="s">
        <v>103</v>
      </c>
      <c r="W763" t="s">
        <v>122</v>
      </c>
      <c r="X763" t="s">
        <v>3036</v>
      </c>
      <c r="Y763" t="s">
        <v>3037</v>
      </c>
      <c r="Z763" t="s">
        <v>97</v>
      </c>
      <c r="AB763" t="s">
        <v>145</v>
      </c>
      <c r="AC763">
        <v>0</v>
      </c>
      <c r="AD763">
        <v>5</v>
      </c>
      <c r="AE763">
        <v>2</v>
      </c>
      <c r="AG763">
        <v>0</v>
      </c>
      <c r="AH763">
        <v>1</v>
      </c>
      <c r="AI763">
        <v>1</v>
      </c>
      <c r="AJ763" s="9">
        <f t="shared" ref="AJ763:AJ826" si="165">SUM(AC763:AF763)</f>
        <v>7</v>
      </c>
      <c r="AK763" s="9"/>
      <c r="AL763">
        <v>2</v>
      </c>
      <c r="AM763">
        <v>0</v>
      </c>
      <c r="AN763">
        <v>0</v>
      </c>
      <c r="AO763">
        <v>0</v>
      </c>
      <c r="AP763">
        <v>0</v>
      </c>
      <c r="AQ763">
        <v>0</v>
      </c>
      <c r="AR763">
        <v>0</v>
      </c>
      <c r="AS763">
        <v>0</v>
      </c>
      <c r="AT763">
        <v>0</v>
      </c>
      <c r="AU763" t="s">
        <v>110</v>
      </c>
      <c r="AV763" t="s">
        <v>146</v>
      </c>
      <c r="AW763" t="s">
        <v>108</v>
      </c>
      <c r="AX763" t="s">
        <v>111</v>
      </c>
      <c r="AY763" t="s">
        <v>1074</v>
      </c>
      <c r="AZ763">
        <v>0</v>
      </c>
      <c r="BA763">
        <v>0</v>
      </c>
      <c r="BB763" t="s">
        <v>145</v>
      </c>
      <c r="BC763" t="s">
        <v>148</v>
      </c>
      <c r="BD763">
        <v>0</v>
      </c>
      <c r="BE763" s="10" t="str">
        <f t="shared" si="163"/>
        <v>diferente</v>
      </c>
      <c r="BF763" s="10" t="str">
        <f t="shared" ref="BF763:BF826" si="166">IF(OR(AB763=AU763, AB763=AV763, AB763=AW763, AB763=AX763, AB763=AY763, AB763=AZ763, AB763=BA763),"igual","diferente")</f>
        <v>diferente</v>
      </c>
      <c r="BG763" t="str">
        <f>VLOOKUP(A763,[1]FormatoBBDD!$A$1:$CA$2248,57,FALSE)</f>
        <v>cursoMin</v>
      </c>
      <c r="BH763">
        <v>0</v>
      </c>
      <c r="BI763" t="s">
        <v>115</v>
      </c>
      <c r="BJ763">
        <v>1</v>
      </c>
      <c r="BK763" t="s">
        <v>145</v>
      </c>
      <c r="BL763" t="s">
        <v>148</v>
      </c>
      <c r="BN763" t="s">
        <v>116</v>
      </c>
      <c r="BW763" t="s">
        <v>148</v>
      </c>
      <c r="BX763" t="s">
        <v>1074</v>
      </c>
      <c r="CD763">
        <v>0</v>
      </c>
      <c r="CE763">
        <f t="shared" ref="CE763:CE826" si="167">COUNTA(BW763:CC763)</f>
        <v>2</v>
      </c>
      <c r="CF763">
        <f t="shared" ref="CF763:CF826" si="168">+IF(OR(BW763=AN763,BW763=AO763,BW763=AP763,BW763=AQ763,BW763=AR763,BW763=AS763,BW763=AT763,BW763=AU763,BW763=AV763,BW763=AW763,BW763=AX763,BW763=AY763,BW763=AZ763,BW763=BA763,BW763=BB763,BW763=BC763,BW763=BD763),1,0)</f>
        <v>1</v>
      </c>
      <c r="CG763">
        <f t="shared" ref="CG763:CG826" si="169">+IF(OR(BX763=$AO763,BX763=$AP763,BX763=$AQ763,BX763=$AR763,BX763=$AS763,BX763=$AT763,BX763=$AU763,BX763=$AV763,BX763=$AW763,BX763=$AX763,BX763=$AY763,BX763=$AZ763,BX763=$BA763,BX763=$BB763,BX763=$BC763,BX763=$BD763,BX763=$AN763),1,0)</f>
        <v>1</v>
      </c>
      <c r="CH763">
        <f t="shared" ref="CH763:CH826" si="170">+IF(OR(BY763=$AO763,BY763=$AP763,BY763=$AQ763,BY763=$AR763,BY763=$AS763,BY763=$AT763,BY763=$AU763,BY763=$AV763,BY763=$AW763,BY763=$AX763,BY763=$AY763,BY763=$AZ763,BY763=$BA763,BY763=$BB763,BY763=$BC763,BY763=$BD763,BY763=$AN763),1,0)</f>
        <v>1</v>
      </c>
      <c r="CI763">
        <f t="shared" ref="CI763:CI826" si="171">+IF(OR(BZ763=$AO763,BZ763=$AP763,BZ763=$AQ763,BZ763=$AR763,BZ763=$AS763,BZ763=$AT763,BZ763=$AU763,BZ763=$AV763,BZ763=$AW763,BZ763=$AX763,BZ763=$AY763,BZ763=$AZ763,BZ763=$BA763,BZ763=$BB763,BZ763=$BC763,BZ763=$BD763,BZ763=$AN763),1,0)</f>
        <v>1</v>
      </c>
      <c r="CJ763">
        <f t="shared" ref="CJ763:CJ826" si="172">+IF(OR(CA763=$AO763,CA763=$AP763,CA763=$AQ763,CA763=$AR763,CA763=$AS763,CA763=$AT763,CA763=$AU763,CA763=$AV763,CA763=$AW763,CA763=$AX763,CA763=$AY763,CA763=$AZ763,CA763=$BA763,CA763=$BB763,CA763=$BC763,CA763=$BD763,CA763=$AN763),1,0)</f>
        <v>1</v>
      </c>
      <c r="CK763">
        <f t="shared" ref="CK763:CK826" si="173">+IF(OR(CB763=$AO763,CB763=$AP763,CB763=$AQ763,CB763=$AR763,CB763=$AS763,CB763=$AT763,CB763=$AU763,CB763=$AV763,CB763=$AW763,CB763=$AX763,CB763=$AY763,CB763=$AZ763,CB763=$BA763,CB763=$BB763,CB763=$BC763,CB763=$BD763,CB763=$AN763),1,0)</f>
        <v>1</v>
      </c>
      <c r="CL763">
        <f t="shared" ref="CL763:CL826" si="174">+IF(OR(CC763=$AO763,CC763=$AP763,CC763=$AQ763,CC763=$AR763,CC763=$AS763,CC763=$AT763,CC763=$AU763,CC763=$AV763,CC763=$AW763,CC763=$AX763,CC763=$AY763,CC763=$AZ763,CC763=$BA763,CC763=$BB763,CC763=$BC763,CC763=$BD763,CC763=$AN763),1,0)</f>
        <v>1</v>
      </c>
      <c r="CM763">
        <f t="shared" si="164"/>
        <v>7</v>
      </c>
      <c r="CN763">
        <f t="shared" ref="CN763:CN826" si="175">+IF(OR($AB763=AN763,$AB763=AO763,AB763=AP763,AB763=AQ763,AB763=AR763,AB763=AS763,AB763=AT763,AB763=AU763,AB763=AV763,AB763=AW763,AB763=AX763,AB763=AY763,AB763=AZ763,AB763=BA763,AB763=BB763,AB763=BC763,AB763=BD763,AB763=BK763,AB763=BL763,AB763=BM763),1,0)</f>
        <v>1</v>
      </c>
    </row>
    <row r="764" spans="1:92">
      <c r="A764" t="s">
        <v>3038</v>
      </c>
      <c r="B764" s="8">
        <v>39908</v>
      </c>
      <c r="C764">
        <v>2009</v>
      </c>
      <c r="D764">
        <v>2009</v>
      </c>
      <c r="E764" t="s">
        <v>3039</v>
      </c>
      <c r="F764" s="8">
        <v>39995</v>
      </c>
      <c r="G764">
        <v>87</v>
      </c>
      <c r="H764" t="s">
        <v>356</v>
      </c>
      <c r="I764" t="s">
        <v>629</v>
      </c>
      <c r="J764" t="s">
        <v>211</v>
      </c>
      <c r="K764" t="s">
        <v>212</v>
      </c>
      <c r="L764" t="s">
        <v>96</v>
      </c>
      <c r="M764">
        <v>1</v>
      </c>
      <c r="N764" t="s">
        <v>140</v>
      </c>
      <c r="O764" t="s">
        <v>98</v>
      </c>
      <c r="P764" t="s">
        <v>99</v>
      </c>
      <c r="Q764">
        <v>1</v>
      </c>
      <c r="R764">
        <v>0</v>
      </c>
      <c r="S764" t="s">
        <v>100</v>
      </c>
      <c r="T764" t="s">
        <v>101</v>
      </c>
      <c r="U764" t="s">
        <v>196</v>
      </c>
      <c r="V764" t="s">
        <v>103</v>
      </c>
      <c r="W764" t="s">
        <v>122</v>
      </c>
      <c r="X764" t="s">
        <v>3036</v>
      </c>
      <c r="Y764" t="s">
        <v>3037</v>
      </c>
      <c r="Z764" t="s">
        <v>97</v>
      </c>
      <c r="AB764" t="s">
        <v>145</v>
      </c>
      <c r="AC764">
        <v>7</v>
      </c>
      <c r="AD764">
        <v>0</v>
      </c>
      <c r="AE764">
        <v>0</v>
      </c>
      <c r="AG764">
        <v>1</v>
      </c>
      <c r="AH764">
        <v>0</v>
      </c>
      <c r="AI764">
        <v>0</v>
      </c>
      <c r="AJ764" s="9">
        <f t="shared" si="165"/>
        <v>7</v>
      </c>
      <c r="AK764" s="9"/>
      <c r="AL764">
        <v>0</v>
      </c>
      <c r="AM764">
        <v>0</v>
      </c>
      <c r="AN764" t="s">
        <v>148</v>
      </c>
      <c r="AO764" t="s">
        <v>170</v>
      </c>
      <c r="AP764" t="s">
        <v>145</v>
      </c>
      <c r="AQ764" t="s">
        <v>146</v>
      </c>
      <c r="AR764" t="s">
        <v>1074</v>
      </c>
      <c r="AS764" t="s">
        <v>111</v>
      </c>
      <c r="AT764" t="s">
        <v>110</v>
      </c>
      <c r="AU764">
        <v>0</v>
      </c>
      <c r="AV764">
        <v>0</v>
      </c>
      <c r="AW764">
        <v>0</v>
      </c>
      <c r="AX764">
        <v>0</v>
      </c>
      <c r="AY764">
        <v>0</v>
      </c>
      <c r="AZ764">
        <v>0</v>
      </c>
      <c r="BA764">
        <v>0</v>
      </c>
      <c r="BB764">
        <v>0</v>
      </c>
      <c r="BC764">
        <v>0</v>
      </c>
      <c r="BD764">
        <v>0</v>
      </c>
      <c r="BE764" s="10" t="str">
        <f t="shared" si="163"/>
        <v>igual</v>
      </c>
      <c r="BF764" s="10" t="str">
        <f t="shared" si="166"/>
        <v>diferente</v>
      </c>
      <c r="BG764">
        <f>VLOOKUP(A764,[1]FormatoBBDD!$A$1:$CA$2248,57,FALSE)</f>
        <v>0</v>
      </c>
      <c r="BH764">
        <v>0</v>
      </c>
      <c r="BI764" t="s">
        <v>107</v>
      </c>
      <c r="BN764" t="s">
        <v>116</v>
      </c>
      <c r="BW764" t="s">
        <v>148</v>
      </c>
      <c r="BX764" t="s">
        <v>1074</v>
      </c>
      <c r="CD764">
        <v>0</v>
      </c>
      <c r="CE764">
        <f t="shared" si="167"/>
        <v>2</v>
      </c>
      <c r="CF764">
        <f t="shared" si="168"/>
        <v>1</v>
      </c>
      <c r="CG764">
        <f t="shared" si="169"/>
        <v>1</v>
      </c>
      <c r="CH764">
        <f t="shared" si="170"/>
        <v>1</v>
      </c>
      <c r="CI764">
        <f t="shared" si="171"/>
        <v>1</v>
      </c>
      <c r="CJ764">
        <f t="shared" si="172"/>
        <v>1</v>
      </c>
      <c r="CK764">
        <f t="shared" si="173"/>
        <v>1</v>
      </c>
      <c r="CL764">
        <f t="shared" si="174"/>
        <v>1</v>
      </c>
      <c r="CM764">
        <f t="shared" si="164"/>
        <v>7</v>
      </c>
      <c r="CN764">
        <f t="shared" si="175"/>
        <v>1</v>
      </c>
    </row>
    <row r="765" spans="1:92">
      <c r="A765" t="s">
        <v>3040</v>
      </c>
      <c r="B765" s="8">
        <v>39938</v>
      </c>
      <c r="C765">
        <v>2009</v>
      </c>
      <c r="D765">
        <v>2009</v>
      </c>
      <c r="E765" t="s">
        <v>3041</v>
      </c>
      <c r="F765" s="8">
        <v>39960</v>
      </c>
      <c r="G765">
        <v>22</v>
      </c>
      <c r="H765" t="s">
        <v>268</v>
      </c>
      <c r="I765" t="s">
        <v>352</v>
      </c>
      <c r="J765" t="s">
        <v>94</v>
      </c>
      <c r="K765" t="s">
        <v>121</v>
      </c>
      <c r="L765" t="s">
        <v>96</v>
      </c>
      <c r="M765">
        <v>1</v>
      </c>
      <c r="N765" t="s">
        <v>140</v>
      </c>
      <c r="O765" t="s">
        <v>246</v>
      </c>
      <c r="P765" t="s">
        <v>99</v>
      </c>
      <c r="Q765">
        <v>0</v>
      </c>
      <c r="R765">
        <v>1</v>
      </c>
      <c r="S765" t="s">
        <v>100</v>
      </c>
      <c r="T765" t="s">
        <v>213</v>
      </c>
      <c r="U765" t="s">
        <v>196</v>
      </c>
      <c r="V765" t="s">
        <v>103</v>
      </c>
      <c r="W765" t="s">
        <v>155</v>
      </c>
      <c r="X765" t="s">
        <v>3042</v>
      </c>
      <c r="Y765" t="s">
        <v>3043</v>
      </c>
      <c r="Z765" t="s">
        <v>97</v>
      </c>
      <c r="AB765" t="s">
        <v>145</v>
      </c>
      <c r="AC765">
        <v>0</v>
      </c>
      <c r="AD765">
        <v>7</v>
      </c>
      <c r="AE765">
        <v>0</v>
      </c>
      <c r="AG765">
        <v>0</v>
      </c>
      <c r="AH765">
        <v>1</v>
      </c>
      <c r="AI765">
        <v>0</v>
      </c>
      <c r="AJ765" s="9">
        <f t="shared" si="165"/>
        <v>7</v>
      </c>
      <c r="AK765" s="9"/>
      <c r="AL765">
        <v>0</v>
      </c>
      <c r="AM765">
        <v>0</v>
      </c>
      <c r="AN765">
        <v>0</v>
      </c>
      <c r="AO765">
        <v>0</v>
      </c>
      <c r="AP765">
        <v>0</v>
      </c>
      <c r="AQ765">
        <v>0</v>
      </c>
      <c r="AR765">
        <v>0</v>
      </c>
      <c r="AS765">
        <v>0</v>
      </c>
      <c r="AT765">
        <v>0</v>
      </c>
      <c r="AU765" t="s">
        <v>148</v>
      </c>
      <c r="AV765" t="s">
        <v>170</v>
      </c>
      <c r="AW765" t="s">
        <v>145</v>
      </c>
      <c r="AX765" t="s">
        <v>207</v>
      </c>
      <c r="AY765" t="s">
        <v>108</v>
      </c>
      <c r="AZ765" t="s">
        <v>111</v>
      </c>
      <c r="BA765" t="s">
        <v>1074</v>
      </c>
      <c r="BB765">
        <v>0</v>
      </c>
      <c r="BC765">
        <v>0</v>
      </c>
      <c r="BD765">
        <v>0</v>
      </c>
      <c r="BE765" s="10" t="str">
        <f t="shared" si="163"/>
        <v>diferente</v>
      </c>
      <c r="BF765" s="10" t="str">
        <f t="shared" si="166"/>
        <v>igual</v>
      </c>
      <c r="BG765">
        <f>VLOOKUP(A765,[1]FormatoBBDD!$A$1:$CA$2248,57,FALSE)</f>
        <v>0</v>
      </c>
      <c r="BH765">
        <v>0</v>
      </c>
      <c r="BI765" t="s">
        <v>107</v>
      </c>
      <c r="BN765" t="s">
        <v>116</v>
      </c>
      <c r="BW765" t="s">
        <v>148</v>
      </c>
      <c r="BX765" t="s">
        <v>207</v>
      </c>
      <c r="BY765" t="s">
        <v>1074</v>
      </c>
      <c r="CD765">
        <v>0</v>
      </c>
      <c r="CE765">
        <f t="shared" si="167"/>
        <v>3</v>
      </c>
      <c r="CF765">
        <f t="shared" si="168"/>
        <v>1</v>
      </c>
      <c r="CG765">
        <f t="shared" si="169"/>
        <v>1</v>
      </c>
      <c r="CH765">
        <f t="shared" si="170"/>
        <v>1</v>
      </c>
      <c r="CI765">
        <f t="shared" si="171"/>
        <v>1</v>
      </c>
      <c r="CJ765">
        <f t="shared" si="172"/>
        <v>1</v>
      </c>
      <c r="CK765">
        <f t="shared" si="173"/>
        <v>1</v>
      </c>
      <c r="CL765">
        <f t="shared" si="174"/>
        <v>1</v>
      </c>
      <c r="CM765">
        <f t="shared" si="164"/>
        <v>7</v>
      </c>
      <c r="CN765">
        <f t="shared" si="175"/>
        <v>1</v>
      </c>
    </row>
    <row r="766" spans="1:92">
      <c r="A766" t="s">
        <v>3044</v>
      </c>
      <c r="B766" s="8">
        <v>39939</v>
      </c>
      <c r="C766">
        <v>2009</v>
      </c>
      <c r="D766">
        <v>2009</v>
      </c>
      <c r="E766" t="s">
        <v>3045</v>
      </c>
      <c r="F766" s="8">
        <v>40153</v>
      </c>
      <c r="G766">
        <v>214</v>
      </c>
      <c r="H766" t="s">
        <v>173</v>
      </c>
      <c r="I766" t="s">
        <v>352</v>
      </c>
      <c r="J766" t="s">
        <v>94</v>
      </c>
      <c r="K766" t="s">
        <v>121</v>
      </c>
      <c r="L766" t="s">
        <v>96</v>
      </c>
      <c r="M766">
        <v>1</v>
      </c>
      <c r="N766" t="s">
        <v>195</v>
      </c>
      <c r="O766" t="s">
        <v>98</v>
      </c>
      <c r="P766" t="s">
        <v>99</v>
      </c>
      <c r="Q766">
        <v>1</v>
      </c>
      <c r="R766">
        <v>0</v>
      </c>
      <c r="S766" t="s">
        <v>100</v>
      </c>
      <c r="T766" t="s">
        <v>213</v>
      </c>
      <c r="U766" t="s">
        <v>665</v>
      </c>
      <c r="V766" t="s">
        <v>103</v>
      </c>
      <c r="W766" t="s">
        <v>155</v>
      </c>
      <c r="X766" t="s">
        <v>3046</v>
      </c>
      <c r="Y766" t="s">
        <v>169</v>
      </c>
      <c r="Z766" t="s">
        <v>3047</v>
      </c>
      <c r="AB766" t="s">
        <v>145</v>
      </c>
      <c r="AC766">
        <v>0</v>
      </c>
      <c r="AD766">
        <v>7</v>
      </c>
      <c r="AE766">
        <v>0</v>
      </c>
      <c r="AG766">
        <v>0</v>
      </c>
      <c r="AH766">
        <v>1</v>
      </c>
      <c r="AI766">
        <v>0</v>
      </c>
      <c r="AJ766" s="9">
        <f t="shared" si="165"/>
        <v>7</v>
      </c>
      <c r="AK766" s="9"/>
      <c r="AL766">
        <v>0</v>
      </c>
      <c r="AM766">
        <v>0</v>
      </c>
      <c r="AN766">
        <v>0</v>
      </c>
      <c r="AO766">
        <v>0</v>
      </c>
      <c r="AP766">
        <v>0</v>
      </c>
      <c r="AQ766">
        <v>0</v>
      </c>
      <c r="AR766">
        <v>0</v>
      </c>
      <c r="AS766">
        <v>0</v>
      </c>
      <c r="AT766">
        <v>0</v>
      </c>
      <c r="AU766" t="s">
        <v>148</v>
      </c>
      <c r="AV766" t="s">
        <v>1074</v>
      </c>
      <c r="AW766" t="s">
        <v>145</v>
      </c>
      <c r="AX766" t="s">
        <v>146</v>
      </c>
      <c r="AY766" t="s">
        <v>108</v>
      </c>
      <c r="AZ766" t="s">
        <v>111</v>
      </c>
      <c r="BA766" t="s">
        <v>110</v>
      </c>
      <c r="BB766">
        <v>0</v>
      </c>
      <c r="BC766">
        <v>0</v>
      </c>
      <c r="BD766">
        <v>0</v>
      </c>
      <c r="BE766" s="10" t="str">
        <f t="shared" si="163"/>
        <v>diferente</v>
      </c>
      <c r="BF766" s="10" t="str">
        <f t="shared" si="166"/>
        <v>igual</v>
      </c>
      <c r="BG766">
        <f>VLOOKUP(A766,[1]FormatoBBDD!$A$1:$CA$2248,57,FALSE)</f>
        <v>0</v>
      </c>
      <c r="BH766">
        <v>0</v>
      </c>
      <c r="BI766" t="s">
        <v>107</v>
      </c>
      <c r="BN766" t="s">
        <v>116</v>
      </c>
      <c r="BW766" t="s">
        <v>148</v>
      </c>
      <c r="BX766" t="s">
        <v>1074</v>
      </c>
      <c r="CD766">
        <v>0</v>
      </c>
      <c r="CE766">
        <f t="shared" si="167"/>
        <v>2</v>
      </c>
      <c r="CF766">
        <f t="shared" si="168"/>
        <v>1</v>
      </c>
      <c r="CG766">
        <f t="shared" si="169"/>
        <v>1</v>
      </c>
      <c r="CH766">
        <f t="shared" si="170"/>
        <v>1</v>
      </c>
      <c r="CI766">
        <f t="shared" si="171"/>
        <v>1</v>
      </c>
      <c r="CJ766">
        <f t="shared" si="172"/>
        <v>1</v>
      </c>
      <c r="CK766">
        <f t="shared" si="173"/>
        <v>1</v>
      </c>
      <c r="CL766">
        <f t="shared" si="174"/>
        <v>1</v>
      </c>
      <c r="CM766">
        <f t="shared" si="164"/>
        <v>7</v>
      </c>
      <c r="CN766">
        <f t="shared" si="175"/>
        <v>1</v>
      </c>
    </row>
    <row r="767" spans="1:92">
      <c r="A767" t="s">
        <v>3048</v>
      </c>
      <c r="B767" s="8">
        <v>39939</v>
      </c>
      <c r="C767">
        <v>2009</v>
      </c>
      <c r="D767">
        <v>2009</v>
      </c>
      <c r="E767" t="s">
        <v>3049</v>
      </c>
      <c r="F767" s="8">
        <v>39959</v>
      </c>
      <c r="G767">
        <v>20</v>
      </c>
      <c r="H767" t="s">
        <v>292</v>
      </c>
      <c r="I767" t="s">
        <v>352</v>
      </c>
      <c r="J767" t="s">
        <v>94</v>
      </c>
      <c r="K767" t="s">
        <v>121</v>
      </c>
      <c r="L767" t="s">
        <v>96</v>
      </c>
      <c r="M767">
        <v>1</v>
      </c>
      <c r="N767" t="s">
        <v>140</v>
      </c>
      <c r="O767" t="s">
        <v>98</v>
      </c>
      <c r="P767" t="s">
        <v>99</v>
      </c>
      <c r="Q767">
        <v>1</v>
      </c>
      <c r="R767">
        <v>0</v>
      </c>
      <c r="S767" t="s">
        <v>100</v>
      </c>
      <c r="T767" t="s">
        <v>101</v>
      </c>
      <c r="U767" t="s">
        <v>196</v>
      </c>
      <c r="V767" t="s">
        <v>103</v>
      </c>
      <c r="W767" t="s">
        <v>122</v>
      </c>
      <c r="X767" t="s">
        <v>369</v>
      </c>
      <c r="Y767" t="s">
        <v>3050</v>
      </c>
      <c r="Z767" t="s">
        <v>97</v>
      </c>
      <c r="AB767" t="s">
        <v>145</v>
      </c>
      <c r="AC767">
        <v>0</v>
      </c>
      <c r="AD767">
        <v>7</v>
      </c>
      <c r="AE767">
        <v>0</v>
      </c>
      <c r="AG767">
        <v>0</v>
      </c>
      <c r="AH767">
        <v>1</v>
      </c>
      <c r="AI767">
        <v>0</v>
      </c>
      <c r="AJ767" s="9">
        <f t="shared" si="165"/>
        <v>7</v>
      </c>
      <c r="AK767" s="9"/>
      <c r="AL767">
        <v>0</v>
      </c>
      <c r="AM767">
        <v>0</v>
      </c>
      <c r="AN767">
        <v>0</v>
      </c>
      <c r="AO767">
        <v>0</v>
      </c>
      <c r="AP767">
        <v>0</v>
      </c>
      <c r="AQ767">
        <v>0</v>
      </c>
      <c r="AR767">
        <v>0</v>
      </c>
      <c r="AS767">
        <v>0</v>
      </c>
      <c r="AT767">
        <v>0</v>
      </c>
      <c r="AU767" t="s">
        <v>148</v>
      </c>
      <c r="AV767" t="s">
        <v>170</v>
      </c>
      <c r="AW767" t="s">
        <v>145</v>
      </c>
      <c r="AX767" t="s">
        <v>207</v>
      </c>
      <c r="AY767" t="s">
        <v>108</v>
      </c>
      <c r="AZ767" t="s">
        <v>111</v>
      </c>
      <c r="BA767" t="s">
        <v>1074</v>
      </c>
      <c r="BB767">
        <v>0</v>
      </c>
      <c r="BC767">
        <v>0</v>
      </c>
      <c r="BD767">
        <v>0</v>
      </c>
      <c r="BE767" s="10" t="str">
        <f t="shared" si="163"/>
        <v>diferente</v>
      </c>
      <c r="BF767" s="10" t="str">
        <f t="shared" si="166"/>
        <v>igual</v>
      </c>
      <c r="BG767">
        <f>VLOOKUP(A767,[1]FormatoBBDD!$A$1:$CA$2248,57,FALSE)</f>
        <v>0</v>
      </c>
      <c r="BH767">
        <v>0</v>
      </c>
      <c r="BI767" t="s">
        <v>107</v>
      </c>
      <c r="BN767" t="s">
        <v>116</v>
      </c>
      <c r="BW767" t="s">
        <v>148</v>
      </c>
      <c r="BX767" t="s">
        <v>207</v>
      </c>
      <c r="BY767" t="s">
        <v>1074</v>
      </c>
      <c r="CD767">
        <v>0</v>
      </c>
      <c r="CE767">
        <f t="shared" si="167"/>
        <v>3</v>
      </c>
      <c r="CF767">
        <f t="shared" si="168"/>
        <v>1</v>
      </c>
      <c r="CG767">
        <f t="shared" si="169"/>
        <v>1</v>
      </c>
      <c r="CH767">
        <f t="shared" si="170"/>
        <v>1</v>
      </c>
      <c r="CI767">
        <f t="shared" si="171"/>
        <v>1</v>
      </c>
      <c r="CJ767">
        <f t="shared" si="172"/>
        <v>1</v>
      </c>
      <c r="CK767">
        <f t="shared" si="173"/>
        <v>1</v>
      </c>
      <c r="CL767">
        <f t="shared" si="174"/>
        <v>1</v>
      </c>
      <c r="CM767">
        <f t="shared" si="164"/>
        <v>7</v>
      </c>
      <c r="CN767">
        <f t="shared" si="175"/>
        <v>1</v>
      </c>
    </row>
    <row r="768" spans="1:92">
      <c r="A768" t="s">
        <v>3051</v>
      </c>
      <c r="B768" s="8">
        <v>39944</v>
      </c>
      <c r="C768">
        <v>2009</v>
      </c>
      <c r="D768">
        <v>2009</v>
      </c>
      <c r="E768" t="s">
        <v>3052</v>
      </c>
      <c r="F768" s="8">
        <v>40004</v>
      </c>
      <c r="G768">
        <v>60</v>
      </c>
      <c r="H768" t="s">
        <v>187</v>
      </c>
      <c r="I768" t="s">
        <v>352</v>
      </c>
      <c r="J768" t="s">
        <v>94</v>
      </c>
      <c r="K768" t="s">
        <v>121</v>
      </c>
      <c r="L768" t="s">
        <v>96</v>
      </c>
      <c r="M768">
        <v>1</v>
      </c>
      <c r="N768" t="s">
        <v>140</v>
      </c>
      <c r="O768" t="s">
        <v>246</v>
      </c>
      <c r="P768" t="s">
        <v>99</v>
      </c>
      <c r="Q768">
        <v>0</v>
      </c>
      <c r="R768">
        <v>1</v>
      </c>
      <c r="S768" t="s">
        <v>100</v>
      </c>
      <c r="T768" t="s">
        <v>101</v>
      </c>
      <c r="U768" t="s">
        <v>196</v>
      </c>
      <c r="V768" t="s">
        <v>103</v>
      </c>
      <c r="W768" t="s">
        <v>122</v>
      </c>
      <c r="X768" t="s">
        <v>3053</v>
      </c>
      <c r="Y768" t="s">
        <v>3054</v>
      </c>
      <c r="Z768" t="s">
        <v>97</v>
      </c>
      <c r="AB768" t="s">
        <v>145</v>
      </c>
      <c r="AC768">
        <v>0</v>
      </c>
      <c r="AD768">
        <v>7</v>
      </c>
      <c r="AE768">
        <v>0</v>
      </c>
      <c r="AG768">
        <v>0</v>
      </c>
      <c r="AH768">
        <v>1</v>
      </c>
      <c r="AI768">
        <v>0</v>
      </c>
      <c r="AJ768" s="9">
        <f t="shared" si="165"/>
        <v>7</v>
      </c>
      <c r="AK768" s="9"/>
      <c r="AL768">
        <v>0</v>
      </c>
      <c r="AM768">
        <v>0</v>
      </c>
      <c r="AN768">
        <v>0</v>
      </c>
      <c r="AO768">
        <v>0</v>
      </c>
      <c r="AP768">
        <v>0</v>
      </c>
      <c r="AQ768">
        <v>0</v>
      </c>
      <c r="AR768">
        <v>0</v>
      </c>
      <c r="AS768">
        <v>0</v>
      </c>
      <c r="AT768">
        <v>0</v>
      </c>
      <c r="AU768" t="s">
        <v>148</v>
      </c>
      <c r="AV768" t="s">
        <v>170</v>
      </c>
      <c r="AW768" t="s">
        <v>145</v>
      </c>
      <c r="AX768" t="s">
        <v>146</v>
      </c>
      <c r="AY768" t="s">
        <v>108</v>
      </c>
      <c r="AZ768" t="s">
        <v>111</v>
      </c>
      <c r="BA768" t="s">
        <v>110</v>
      </c>
      <c r="BB768">
        <v>0</v>
      </c>
      <c r="BC768">
        <v>0</v>
      </c>
      <c r="BD768">
        <v>0</v>
      </c>
      <c r="BE768" s="10" t="str">
        <f t="shared" si="163"/>
        <v>diferente</v>
      </c>
      <c r="BF768" s="10" t="str">
        <f t="shared" si="166"/>
        <v>igual</v>
      </c>
      <c r="BG768">
        <f>VLOOKUP(A768,[1]FormatoBBDD!$A$1:$CA$2248,57,FALSE)</f>
        <v>0</v>
      </c>
      <c r="BH768">
        <v>0</v>
      </c>
      <c r="BI768" t="s">
        <v>107</v>
      </c>
      <c r="BN768" t="s">
        <v>116</v>
      </c>
      <c r="BW768" t="s">
        <v>148</v>
      </c>
      <c r="CD768">
        <v>0</v>
      </c>
      <c r="CE768">
        <f t="shared" si="167"/>
        <v>1</v>
      </c>
      <c r="CF768">
        <f t="shared" si="168"/>
        <v>1</v>
      </c>
      <c r="CG768">
        <f t="shared" si="169"/>
        <v>1</v>
      </c>
      <c r="CH768">
        <f t="shared" si="170"/>
        <v>1</v>
      </c>
      <c r="CI768">
        <f t="shared" si="171"/>
        <v>1</v>
      </c>
      <c r="CJ768">
        <f t="shared" si="172"/>
        <v>1</v>
      </c>
      <c r="CK768">
        <f t="shared" si="173"/>
        <v>1</v>
      </c>
      <c r="CL768">
        <f t="shared" si="174"/>
        <v>1</v>
      </c>
      <c r="CM768">
        <f t="shared" si="164"/>
        <v>7</v>
      </c>
      <c r="CN768">
        <f t="shared" si="175"/>
        <v>1</v>
      </c>
    </row>
    <row r="769" spans="1:92">
      <c r="A769" t="s">
        <v>3055</v>
      </c>
      <c r="B769" s="8">
        <v>39944</v>
      </c>
      <c r="C769">
        <v>2009</v>
      </c>
      <c r="D769">
        <v>2009</v>
      </c>
      <c r="E769" t="s">
        <v>3056</v>
      </c>
      <c r="F769" s="8">
        <v>40016</v>
      </c>
      <c r="G769">
        <v>72</v>
      </c>
      <c r="H769" t="s">
        <v>160</v>
      </c>
      <c r="I769" t="s">
        <v>629</v>
      </c>
      <c r="J769" t="s">
        <v>211</v>
      </c>
      <c r="K769" t="s">
        <v>212</v>
      </c>
      <c r="L769" t="s">
        <v>96</v>
      </c>
      <c r="M769">
        <v>2</v>
      </c>
      <c r="N769" t="s">
        <v>140</v>
      </c>
      <c r="O769" t="s">
        <v>98</v>
      </c>
      <c r="P769" t="s">
        <v>99</v>
      </c>
      <c r="Q769">
        <v>1</v>
      </c>
      <c r="R769">
        <v>0</v>
      </c>
      <c r="S769" t="s">
        <v>100</v>
      </c>
      <c r="T769" t="s">
        <v>101</v>
      </c>
      <c r="U769" t="s">
        <v>196</v>
      </c>
      <c r="V769" t="s">
        <v>103</v>
      </c>
      <c r="W769" t="s">
        <v>122</v>
      </c>
      <c r="X769" t="s">
        <v>3057</v>
      </c>
      <c r="Y769" t="s">
        <v>3058</v>
      </c>
      <c r="Z769" t="s">
        <v>97</v>
      </c>
      <c r="AB769" t="s">
        <v>145</v>
      </c>
      <c r="AC769">
        <v>7</v>
      </c>
      <c r="AD769">
        <v>0</v>
      </c>
      <c r="AE769">
        <v>0</v>
      </c>
      <c r="AG769">
        <v>1</v>
      </c>
      <c r="AH769">
        <v>0</v>
      </c>
      <c r="AI769">
        <v>0</v>
      </c>
      <c r="AJ769" s="9">
        <f t="shared" si="165"/>
        <v>7</v>
      </c>
      <c r="AK769" s="9"/>
      <c r="AL769">
        <v>0</v>
      </c>
      <c r="AM769">
        <v>0</v>
      </c>
      <c r="AN769" t="s">
        <v>148</v>
      </c>
      <c r="AO769" t="s">
        <v>1074</v>
      </c>
      <c r="AP769" t="s">
        <v>145</v>
      </c>
      <c r="AQ769" t="s">
        <v>146</v>
      </c>
      <c r="AR769" t="s">
        <v>108</v>
      </c>
      <c r="AS769" t="s">
        <v>111</v>
      </c>
      <c r="AT769" t="s">
        <v>110</v>
      </c>
      <c r="AU769">
        <v>0</v>
      </c>
      <c r="AV769">
        <v>0</v>
      </c>
      <c r="AW769">
        <v>0</v>
      </c>
      <c r="AX769">
        <v>0</v>
      </c>
      <c r="AY769">
        <v>0</v>
      </c>
      <c r="AZ769">
        <v>0</v>
      </c>
      <c r="BA769">
        <v>0</v>
      </c>
      <c r="BB769">
        <v>0</v>
      </c>
      <c r="BC769">
        <v>0</v>
      </c>
      <c r="BD769">
        <v>0</v>
      </c>
      <c r="BE769" s="10" t="str">
        <f t="shared" si="163"/>
        <v>igual</v>
      </c>
      <c r="BF769" s="10" t="str">
        <f t="shared" si="166"/>
        <v>diferente</v>
      </c>
      <c r="BG769">
        <f>VLOOKUP(A769,[1]FormatoBBDD!$A$1:$CA$2248,57,FALSE)</f>
        <v>0</v>
      </c>
      <c r="BH769">
        <v>0</v>
      </c>
      <c r="BI769" t="s">
        <v>107</v>
      </c>
      <c r="BN769" t="s">
        <v>116</v>
      </c>
      <c r="BW769" t="s">
        <v>148</v>
      </c>
      <c r="BX769" t="s">
        <v>1074</v>
      </c>
      <c r="CD769">
        <v>0</v>
      </c>
      <c r="CE769">
        <f t="shared" si="167"/>
        <v>2</v>
      </c>
      <c r="CF769">
        <f t="shared" si="168"/>
        <v>1</v>
      </c>
      <c r="CG769">
        <f t="shared" si="169"/>
        <v>1</v>
      </c>
      <c r="CH769">
        <f t="shared" si="170"/>
        <v>1</v>
      </c>
      <c r="CI769">
        <f t="shared" si="171"/>
        <v>1</v>
      </c>
      <c r="CJ769">
        <f t="shared" si="172"/>
        <v>1</v>
      </c>
      <c r="CK769">
        <f t="shared" si="173"/>
        <v>1</v>
      </c>
      <c r="CL769">
        <f t="shared" si="174"/>
        <v>1</v>
      </c>
      <c r="CM769">
        <f t="shared" si="164"/>
        <v>7</v>
      </c>
      <c r="CN769">
        <f t="shared" si="175"/>
        <v>1</v>
      </c>
    </row>
    <row r="770" spans="1:92">
      <c r="A770" t="s">
        <v>3059</v>
      </c>
      <c r="B770" s="8">
        <v>39947</v>
      </c>
      <c r="C770">
        <v>2009</v>
      </c>
      <c r="D770">
        <v>2009</v>
      </c>
      <c r="E770" t="s">
        <v>3060</v>
      </c>
      <c r="F770" s="8">
        <v>40123</v>
      </c>
      <c r="G770">
        <v>176</v>
      </c>
      <c r="H770" t="s">
        <v>361</v>
      </c>
      <c r="I770" t="s">
        <v>1854</v>
      </c>
      <c r="J770" t="s">
        <v>94</v>
      </c>
      <c r="K770" t="s">
        <v>121</v>
      </c>
      <c r="L770" t="s">
        <v>96</v>
      </c>
      <c r="M770">
        <v>1</v>
      </c>
      <c r="N770" t="s">
        <v>592</v>
      </c>
      <c r="O770" t="s">
        <v>98</v>
      </c>
      <c r="P770" t="s">
        <v>99</v>
      </c>
      <c r="Q770">
        <v>1</v>
      </c>
      <c r="R770">
        <v>0</v>
      </c>
      <c r="S770" t="s">
        <v>100</v>
      </c>
      <c r="T770" t="s">
        <v>101</v>
      </c>
      <c r="U770" t="s">
        <v>196</v>
      </c>
      <c r="V770" t="s">
        <v>103</v>
      </c>
      <c r="W770" t="s">
        <v>155</v>
      </c>
      <c r="X770" t="s">
        <v>3061</v>
      </c>
      <c r="Y770" t="s">
        <v>3062</v>
      </c>
      <c r="Z770" t="s">
        <v>97</v>
      </c>
      <c r="AB770" t="s">
        <v>145</v>
      </c>
      <c r="AC770">
        <v>0</v>
      </c>
      <c r="AD770">
        <v>7</v>
      </c>
      <c r="AE770">
        <v>0</v>
      </c>
      <c r="AG770">
        <v>0</v>
      </c>
      <c r="AH770">
        <v>1</v>
      </c>
      <c r="AI770">
        <v>0</v>
      </c>
      <c r="AJ770" s="9">
        <f t="shared" si="165"/>
        <v>7</v>
      </c>
      <c r="AK770" s="9"/>
      <c r="AL770">
        <v>0</v>
      </c>
      <c r="AM770">
        <v>0</v>
      </c>
      <c r="AN770">
        <v>0</v>
      </c>
      <c r="AO770">
        <v>0</v>
      </c>
      <c r="AP770">
        <v>0</v>
      </c>
      <c r="AQ770">
        <v>0</v>
      </c>
      <c r="AR770">
        <v>0</v>
      </c>
      <c r="AS770">
        <v>0</v>
      </c>
      <c r="AT770">
        <v>0</v>
      </c>
      <c r="AU770" t="s">
        <v>148</v>
      </c>
      <c r="AV770" t="s">
        <v>482</v>
      </c>
      <c r="AW770" t="s">
        <v>145</v>
      </c>
      <c r="AX770" t="s">
        <v>146</v>
      </c>
      <c r="AY770" t="s">
        <v>108</v>
      </c>
      <c r="AZ770" t="s">
        <v>111</v>
      </c>
      <c r="BA770" t="s">
        <v>1074</v>
      </c>
      <c r="BB770">
        <v>0</v>
      </c>
      <c r="BC770">
        <v>0</v>
      </c>
      <c r="BD770">
        <v>0</v>
      </c>
      <c r="BE770" s="10" t="str">
        <f t="shared" si="163"/>
        <v>diferente</v>
      </c>
      <c r="BF770" s="10" t="str">
        <f t="shared" si="166"/>
        <v>igual</v>
      </c>
      <c r="BG770">
        <f>VLOOKUP(A770,[1]FormatoBBDD!$A$1:$CA$2248,57,FALSE)</f>
        <v>0</v>
      </c>
      <c r="BH770">
        <v>0</v>
      </c>
      <c r="BI770" t="s">
        <v>107</v>
      </c>
      <c r="BN770" t="s">
        <v>116</v>
      </c>
      <c r="BW770" t="s">
        <v>148</v>
      </c>
      <c r="BX770" t="s">
        <v>482</v>
      </c>
      <c r="BY770" t="s">
        <v>1074</v>
      </c>
      <c r="CD770">
        <v>0</v>
      </c>
      <c r="CE770">
        <f t="shared" si="167"/>
        <v>3</v>
      </c>
      <c r="CF770">
        <f t="shared" si="168"/>
        <v>1</v>
      </c>
      <c r="CG770">
        <f t="shared" si="169"/>
        <v>1</v>
      </c>
      <c r="CH770">
        <f t="shared" si="170"/>
        <v>1</v>
      </c>
      <c r="CI770">
        <f t="shared" si="171"/>
        <v>1</v>
      </c>
      <c r="CJ770">
        <f t="shared" si="172"/>
        <v>1</v>
      </c>
      <c r="CK770">
        <f t="shared" si="173"/>
        <v>1</v>
      </c>
      <c r="CL770">
        <f t="shared" si="174"/>
        <v>1</v>
      </c>
      <c r="CM770">
        <f t="shared" si="164"/>
        <v>7</v>
      </c>
      <c r="CN770">
        <f t="shared" si="175"/>
        <v>1</v>
      </c>
    </row>
    <row r="771" spans="1:92">
      <c r="A771" t="s">
        <v>3063</v>
      </c>
      <c r="B771" s="8">
        <v>39947</v>
      </c>
      <c r="C771">
        <v>2009</v>
      </c>
      <c r="D771">
        <v>2009</v>
      </c>
      <c r="E771" t="s">
        <v>3064</v>
      </c>
      <c r="F771" s="8">
        <v>40016</v>
      </c>
      <c r="G771">
        <v>69</v>
      </c>
      <c r="H771" t="s">
        <v>119</v>
      </c>
      <c r="I771" t="s">
        <v>352</v>
      </c>
      <c r="J771" t="s">
        <v>94</v>
      </c>
      <c r="K771" t="s">
        <v>121</v>
      </c>
      <c r="L771" t="s">
        <v>96</v>
      </c>
      <c r="M771">
        <v>2</v>
      </c>
      <c r="N771" t="s">
        <v>140</v>
      </c>
      <c r="O771" t="s">
        <v>98</v>
      </c>
      <c r="P771" t="s">
        <v>99</v>
      </c>
      <c r="Q771">
        <v>1</v>
      </c>
      <c r="R771">
        <v>0</v>
      </c>
      <c r="S771" t="s">
        <v>100</v>
      </c>
      <c r="T771" t="s">
        <v>97</v>
      </c>
      <c r="U771" t="s">
        <v>97</v>
      </c>
      <c r="V771" t="s">
        <v>103</v>
      </c>
      <c r="W771" t="s">
        <v>104</v>
      </c>
      <c r="X771" t="s">
        <v>1726</v>
      </c>
      <c r="Y771" t="s">
        <v>3065</v>
      </c>
      <c r="Z771" t="s">
        <v>97</v>
      </c>
      <c r="AB771" t="s">
        <v>145</v>
      </c>
      <c r="AC771">
        <v>0</v>
      </c>
      <c r="AD771">
        <v>7</v>
      </c>
      <c r="AE771">
        <v>0</v>
      </c>
      <c r="AG771">
        <v>0</v>
      </c>
      <c r="AH771">
        <v>1</v>
      </c>
      <c r="AI771">
        <v>0</v>
      </c>
      <c r="AJ771" s="9">
        <f t="shared" si="165"/>
        <v>7</v>
      </c>
      <c r="AK771" s="9"/>
      <c r="AL771">
        <v>0</v>
      </c>
      <c r="AM771">
        <v>0</v>
      </c>
      <c r="AN771">
        <v>0</v>
      </c>
      <c r="AO771">
        <v>0</v>
      </c>
      <c r="AP771">
        <v>0</v>
      </c>
      <c r="AQ771">
        <v>0</v>
      </c>
      <c r="AR771">
        <v>0</v>
      </c>
      <c r="AS771">
        <v>0</v>
      </c>
      <c r="AT771">
        <v>0</v>
      </c>
      <c r="AU771" t="s">
        <v>148</v>
      </c>
      <c r="AV771" t="s">
        <v>1074</v>
      </c>
      <c r="AW771" t="s">
        <v>145</v>
      </c>
      <c r="AX771" t="s">
        <v>146</v>
      </c>
      <c r="AY771" t="s">
        <v>108</v>
      </c>
      <c r="AZ771" t="s">
        <v>111</v>
      </c>
      <c r="BA771" t="s">
        <v>110</v>
      </c>
      <c r="BB771">
        <v>0</v>
      </c>
      <c r="BC771">
        <v>0</v>
      </c>
      <c r="BD771">
        <v>0</v>
      </c>
      <c r="BE771" s="10" t="str">
        <f t="shared" si="163"/>
        <v>diferente</v>
      </c>
      <c r="BF771" s="10" t="str">
        <f t="shared" si="166"/>
        <v>igual</v>
      </c>
      <c r="BG771">
        <f>VLOOKUP(A771,[1]FormatoBBDD!$A$1:$CA$2248,57,FALSE)</f>
        <v>0</v>
      </c>
      <c r="BH771">
        <v>0</v>
      </c>
      <c r="BI771" t="s">
        <v>107</v>
      </c>
      <c r="BN771" t="s">
        <v>116</v>
      </c>
      <c r="BW771" t="s">
        <v>148</v>
      </c>
      <c r="BX771" t="s">
        <v>1074</v>
      </c>
      <c r="CD771">
        <v>0</v>
      </c>
      <c r="CE771">
        <f t="shared" si="167"/>
        <v>2</v>
      </c>
      <c r="CF771">
        <f t="shared" si="168"/>
        <v>1</v>
      </c>
      <c r="CG771">
        <f t="shared" si="169"/>
        <v>1</v>
      </c>
      <c r="CH771">
        <f t="shared" si="170"/>
        <v>1</v>
      </c>
      <c r="CI771">
        <f t="shared" si="171"/>
        <v>1</v>
      </c>
      <c r="CJ771">
        <f t="shared" si="172"/>
        <v>1</v>
      </c>
      <c r="CK771">
        <f t="shared" si="173"/>
        <v>1</v>
      </c>
      <c r="CL771">
        <f t="shared" si="174"/>
        <v>1</v>
      </c>
      <c r="CM771">
        <f t="shared" si="164"/>
        <v>7</v>
      </c>
      <c r="CN771">
        <f t="shared" si="175"/>
        <v>1</v>
      </c>
    </row>
    <row r="772" spans="1:92">
      <c r="A772" t="s">
        <v>3066</v>
      </c>
      <c r="B772" s="8">
        <v>39951</v>
      </c>
      <c r="C772">
        <v>2009</v>
      </c>
      <c r="D772">
        <v>2009</v>
      </c>
      <c r="E772" t="s">
        <v>3067</v>
      </c>
      <c r="F772" s="8">
        <v>40051</v>
      </c>
      <c r="G772">
        <v>100</v>
      </c>
      <c r="H772" t="s">
        <v>187</v>
      </c>
      <c r="I772" t="s">
        <v>352</v>
      </c>
      <c r="J772" t="s">
        <v>94</v>
      </c>
      <c r="K772" t="s">
        <v>121</v>
      </c>
      <c r="L772" t="s">
        <v>96</v>
      </c>
      <c r="M772">
        <v>2</v>
      </c>
      <c r="N772" t="s">
        <v>153</v>
      </c>
      <c r="O772" t="s">
        <v>98</v>
      </c>
      <c r="P772" t="s">
        <v>99</v>
      </c>
      <c r="Q772">
        <v>1</v>
      </c>
      <c r="R772">
        <v>0</v>
      </c>
      <c r="S772" t="s">
        <v>100</v>
      </c>
      <c r="T772" t="s">
        <v>101</v>
      </c>
      <c r="U772" t="s">
        <v>196</v>
      </c>
      <c r="V772" t="s">
        <v>103</v>
      </c>
      <c r="W772" t="s">
        <v>104</v>
      </c>
      <c r="X772" t="s">
        <v>3068</v>
      </c>
      <c r="Y772" t="s">
        <v>3069</v>
      </c>
      <c r="Z772" t="s">
        <v>97</v>
      </c>
      <c r="AB772" t="s">
        <v>145</v>
      </c>
      <c r="AC772">
        <v>0</v>
      </c>
      <c r="AD772">
        <v>7</v>
      </c>
      <c r="AE772">
        <v>0</v>
      </c>
      <c r="AG772">
        <v>0</v>
      </c>
      <c r="AH772">
        <v>1</v>
      </c>
      <c r="AI772">
        <v>0</v>
      </c>
      <c r="AJ772" s="9">
        <f t="shared" si="165"/>
        <v>7</v>
      </c>
      <c r="AK772" s="9"/>
      <c r="AL772">
        <v>0</v>
      </c>
      <c r="AM772">
        <v>0</v>
      </c>
      <c r="AN772">
        <v>0</v>
      </c>
      <c r="AO772">
        <v>0</v>
      </c>
      <c r="AP772">
        <v>0</v>
      </c>
      <c r="AQ772">
        <v>0</v>
      </c>
      <c r="AR772">
        <v>0</v>
      </c>
      <c r="AS772">
        <v>0</v>
      </c>
      <c r="AT772">
        <v>0</v>
      </c>
      <c r="AU772" t="s">
        <v>148</v>
      </c>
      <c r="AV772" t="s">
        <v>1074</v>
      </c>
      <c r="AW772" t="s">
        <v>145</v>
      </c>
      <c r="AX772" t="s">
        <v>146</v>
      </c>
      <c r="AY772" t="s">
        <v>108</v>
      </c>
      <c r="AZ772" t="s">
        <v>111</v>
      </c>
      <c r="BA772" t="s">
        <v>110</v>
      </c>
      <c r="BB772">
        <v>0</v>
      </c>
      <c r="BC772">
        <v>0</v>
      </c>
      <c r="BD772">
        <v>0</v>
      </c>
      <c r="BE772" s="10" t="str">
        <f t="shared" si="163"/>
        <v>diferente</v>
      </c>
      <c r="BF772" s="10" t="str">
        <f t="shared" si="166"/>
        <v>igual</v>
      </c>
      <c r="BG772">
        <f>VLOOKUP(A772,[1]FormatoBBDD!$A$1:$CA$2248,57,FALSE)</f>
        <v>0</v>
      </c>
      <c r="BH772">
        <v>0</v>
      </c>
      <c r="BI772" t="s">
        <v>107</v>
      </c>
      <c r="BN772" t="s">
        <v>116</v>
      </c>
      <c r="BW772" t="s">
        <v>148</v>
      </c>
      <c r="BX772" t="s">
        <v>1074</v>
      </c>
      <c r="CD772">
        <v>0</v>
      </c>
      <c r="CE772">
        <f t="shared" si="167"/>
        <v>2</v>
      </c>
      <c r="CF772">
        <f t="shared" si="168"/>
        <v>1</v>
      </c>
      <c r="CG772">
        <f t="shared" si="169"/>
        <v>1</v>
      </c>
      <c r="CH772">
        <f t="shared" si="170"/>
        <v>1</v>
      </c>
      <c r="CI772">
        <f t="shared" si="171"/>
        <v>1</v>
      </c>
      <c r="CJ772">
        <f t="shared" si="172"/>
        <v>1</v>
      </c>
      <c r="CK772">
        <f t="shared" si="173"/>
        <v>1</v>
      </c>
      <c r="CL772">
        <f t="shared" si="174"/>
        <v>1</v>
      </c>
      <c r="CM772">
        <f t="shared" si="164"/>
        <v>7</v>
      </c>
      <c r="CN772">
        <f t="shared" si="175"/>
        <v>1</v>
      </c>
    </row>
    <row r="773" spans="1:92">
      <c r="A773" t="s">
        <v>3070</v>
      </c>
      <c r="B773" s="8">
        <v>39952</v>
      </c>
      <c r="C773">
        <v>2009</v>
      </c>
      <c r="D773">
        <v>2009</v>
      </c>
      <c r="E773" t="s">
        <v>3071</v>
      </c>
      <c r="F773" s="8">
        <v>40122</v>
      </c>
      <c r="G773">
        <v>170</v>
      </c>
      <c r="H773" t="s">
        <v>173</v>
      </c>
      <c r="I773" t="s">
        <v>352</v>
      </c>
      <c r="J773" t="s">
        <v>94</v>
      </c>
      <c r="K773" t="s">
        <v>121</v>
      </c>
      <c r="L773" t="s">
        <v>96</v>
      </c>
      <c r="M773">
        <v>1</v>
      </c>
      <c r="N773" t="s">
        <v>140</v>
      </c>
      <c r="O773" t="s">
        <v>98</v>
      </c>
      <c r="P773" t="s">
        <v>99</v>
      </c>
      <c r="Q773">
        <v>1</v>
      </c>
      <c r="R773">
        <v>0</v>
      </c>
      <c r="S773" t="s">
        <v>100</v>
      </c>
      <c r="T773" t="s">
        <v>97</v>
      </c>
      <c r="U773" t="s">
        <v>97</v>
      </c>
      <c r="V773" t="s">
        <v>103</v>
      </c>
      <c r="W773" t="s">
        <v>155</v>
      </c>
      <c r="X773" t="s">
        <v>3072</v>
      </c>
      <c r="Y773" t="s">
        <v>3073</v>
      </c>
      <c r="Z773" t="s">
        <v>97</v>
      </c>
      <c r="AB773" t="s">
        <v>145</v>
      </c>
      <c r="AC773">
        <v>0</v>
      </c>
      <c r="AD773">
        <v>7</v>
      </c>
      <c r="AE773">
        <v>0</v>
      </c>
      <c r="AG773">
        <v>0</v>
      </c>
      <c r="AH773">
        <v>1</v>
      </c>
      <c r="AI773">
        <v>0</v>
      </c>
      <c r="AJ773" s="9">
        <f t="shared" si="165"/>
        <v>7</v>
      </c>
      <c r="AK773" s="9"/>
      <c r="AL773">
        <v>0</v>
      </c>
      <c r="AM773">
        <v>0</v>
      </c>
      <c r="AN773">
        <v>0</v>
      </c>
      <c r="AO773">
        <v>0</v>
      </c>
      <c r="AP773">
        <v>0</v>
      </c>
      <c r="AQ773">
        <v>0</v>
      </c>
      <c r="AR773">
        <v>0</v>
      </c>
      <c r="AS773">
        <v>0</v>
      </c>
      <c r="AT773">
        <v>0</v>
      </c>
      <c r="AU773" t="s">
        <v>148</v>
      </c>
      <c r="AV773" t="s">
        <v>1074</v>
      </c>
      <c r="AW773" t="s">
        <v>145</v>
      </c>
      <c r="AX773" t="s">
        <v>146</v>
      </c>
      <c r="AY773" t="s">
        <v>108</v>
      </c>
      <c r="AZ773" t="s">
        <v>111</v>
      </c>
      <c r="BA773" t="s">
        <v>482</v>
      </c>
      <c r="BB773">
        <v>0</v>
      </c>
      <c r="BC773">
        <v>0</v>
      </c>
      <c r="BD773">
        <v>0</v>
      </c>
      <c r="BE773" s="10" t="str">
        <f t="shared" si="163"/>
        <v>diferente</v>
      </c>
      <c r="BF773" s="10" t="str">
        <f t="shared" si="166"/>
        <v>igual</v>
      </c>
      <c r="BG773">
        <f>VLOOKUP(A773,[1]FormatoBBDD!$A$1:$CA$2248,57,FALSE)</f>
        <v>0</v>
      </c>
      <c r="BH773">
        <v>0</v>
      </c>
      <c r="BI773" t="s">
        <v>107</v>
      </c>
      <c r="BN773" t="s">
        <v>116</v>
      </c>
      <c r="BW773" t="s">
        <v>148</v>
      </c>
      <c r="BX773" t="s">
        <v>1074</v>
      </c>
      <c r="BY773" t="s">
        <v>482</v>
      </c>
      <c r="CD773">
        <v>0</v>
      </c>
      <c r="CE773">
        <f t="shared" si="167"/>
        <v>3</v>
      </c>
      <c r="CF773">
        <f t="shared" si="168"/>
        <v>1</v>
      </c>
      <c r="CG773">
        <f t="shared" si="169"/>
        <v>1</v>
      </c>
      <c r="CH773">
        <f t="shared" si="170"/>
        <v>1</v>
      </c>
      <c r="CI773">
        <f t="shared" si="171"/>
        <v>1</v>
      </c>
      <c r="CJ773">
        <f t="shared" si="172"/>
        <v>1</v>
      </c>
      <c r="CK773">
        <f t="shared" si="173"/>
        <v>1</v>
      </c>
      <c r="CL773">
        <f t="shared" si="174"/>
        <v>1</v>
      </c>
      <c r="CM773">
        <f t="shared" si="164"/>
        <v>7</v>
      </c>
      <c r="CN773">
        <f t="shared" si="175"/>
        <v>1</v>
      </c>
    </row>
    <row r="774" spans="1:92">
      <c r="A774" t="s">
        <v>3074</v>
      </c>
      <c r="B774" s="8">
        <v>39953</v>
      </c>
      <c r="C774">
        <v>2009</v>
      </c>
      <c r="D774">
        <v>2009</v>
      </c>
      <c r="E774" t="s">
        <v>3075</v>
      </c>
      <c r="F774" s="8">
        <v>39995</v>
      </c>
      <c r="G774">
        <v>42</v>
      </c>
      <c r="H774" t="s">
        <v>173</v>
      </c>
      <c r="I774" t="s">
        <v>352</v>
      </c>
      <c r="J774" t="s">
        <v>94</v>
      </c>
      <c r="K774" t="s">
        <v>121</v>
      </c>
      <c r="L774" t="s">
        <v>96</v>
      </c>
      <c r="M774">
        <v>1</v>
      </c>
      <c r="N774" t="s">
        <v>140</v>
      </c>
      <c r="O774" t="s">
        <v>98</v>
      </c>
      <c r="P774" t="s">
        <v>99</v>
      </c>
      <c r="Q774">
        <v>1</v>
      </c>
      <c r="R774">
        <v>0</v>
      </c>
      <c r="S774" t="s">
        <v>100</v>
      </c>
      <c r="T774" t="s">
        <v>97</v>
      </c>
      <c r="U774" t="s">
        <v>196</v>
      </c>
      <c r="V774" t="s">
        <v>103</v>
      </c>
      <c r="W774" t="s">
        <v>104</v>
      </c>
      <c r="X774" t="s">
        <v>3076</v>
      </c>
      <c r="Y774" t="s">
        <v>3077</v>
      </c>
      <c r="Z774" t="s">
        <v>97</v>
      </c>
      <c r="AB774" t="s">
        <v>145</v>
      </c>
      <c r="AC774">
        <v>0</v>
      </c>
      <c r="AD774">
        <v>7</v>
      </c>
      <c r="AE774">
        <v>0</v>
      </c>
      <c r="AG774">
        <v>0</v>
      </c>
      <c r="AH774">
        <v>1</v>
      </c>
      <c r="AI774">
        <v>0</v>
      </c>
      <c r="AJ774" s="9">
        <f t="shared" si="165"/>
        <v>7</v>
      </c>
      <c r="AK774" s="9"/>
      <c r="AL774">
        <v>0</v>
      </c>
      <c r="AM774">
        <v>0</v>
      </c>
      <c r="AN774">
        <v>0</v>
      </c>
      <c r="AO774">
        <v>0</v>
      </c>
      <c r="AP774">
        <v>0</v>
      </c>
      <c r="AQ774">
        <v>0</v>
      </c>
      <c r="AR774">
        <v>0</v>
      </c>
      <c r="AS774">
        <v>0</v>
      </c>
      <c r="AT774">
        <v>0</v>
      </c>
      <c r="AU774" t="s">
        <v>148</v>
      </c>
      <c r="AV774" t="s">
        <v>170</v>
      </c>
      <c r="AW774" t="s">
        <v>145</v>
      </c>
      <c r="AX774" t="s">
        <v>146</v>
      </c>
      <c r="AY774" t="s">
        <v>1074</v>
      </c>
      <c r="AZ774" t="s">
        <v>111</v>
      </c>
      <c r="BA774" t="s">
        <v>110</v>
      </c>
      <c r="BB774">
        <v>0</v>
      </c>
      <c r="BC774">
        <v>0</v>
      </c>
      <c r="BD774">
        <v>0</v>
      </c>
      <c r="BE774" s="10" t="str">
        <f t="shared" si="163"/>
        <v>diferente</v>
      </c>
      <c r="BF774" s="10" t="str">
        <f t="shared" si="166"/>
        <v>igual</v>
      </c>
      <c r="BG774">
        <f>VLOOKUP(A774,[1]FormatoBBDD!$A$1:$CA$2248,57,FALSE)</f>
        <v>0</v>
      </c>
      <c r="BH774">
        <v>0</v>
      </c>
      <c r="BI774" t="s">
        <v>107</v>
      </c>
      <c r="BN774" t="s">
        <v>116</v>
      </c>
      <c r="BW774" t="s">
        <v>148</v>
      </c>
      <c r="BX774" t="s">
        <v>1074</v>
      </c>
      <c r="CD774">
        <v>0</v>
      </c>
      <c r="CE774">
        <f t="shared" si="167"/>
        <v>2</v>
      </c>
      <c r="CF774">
        <f t="shared" si="168"/>
        <v>1</v>
      </c>
      <c r="CG774">
        <f t="shared" si="169"/>
        <v>1</v>
      </c>
      <c r="CH774">
        <f t="shared" si="170"/>
        <v>1</v>
      </c>
      <c r="CI774">
        <f t="shared" si="171"/>
        <v>1</v>
      </c>
      <c r="CJ774">
        <f t="shared" si="172"/>
        <v>1</v>
      </c>
      <c r="CK774">
        <f t="shared" si="173"/>
        <v>1</v>
      </c>
      <c r="CL774">
        <f t="shared" si="174"/>
        <v>1</v>
      </c>
      <c r="CM774">
        <f t="shared" si="164"/>
        <v>7</v>
      </c>
      <c r="CN774">
        <f t="shared" si="175"/>
        <v>1</v>
      </c>
    </row>
    <row r="775" spans="1:92">
      <c r="A775" t="s">
        <v>3078</v>
      </c>
      <c r="B775" s="8">
        <v>39838</v>
      </c>
      <c r="C775">
        <v>2009</v>
      </c>
      <c r="D775">
        <v>2009</v>
      </c>
      <c r="E775" t="s">
        <v>3079</v>
      </c>
      <c r="F775" s="8">
        <v>40153</v>
      </c>
      <c r="G775">
        <v>315</v>
      </c>
      <c r="H775" t="s">
        <v>275</v>
      </c>
      <c r="I775" t="s">
        <v>469</v>
      </c>
      <c r="J775" t="s">
        <v>94</v>
      </c>
      <c r="K775" t="s">
        <v>121</v>
      </c>
      <c r="L775" t="s">
        <v>96</v>
      </c>
      <c r="M775">
        <v>1</v>
      </c>
      <c r="N775" t="s">
        <v>592</v>
      </c>
      <c r="O775" t="s">
        <v>98</v>
      </c>
      <c r="P775" t="s">
        <v>99</v>
      </c>
      <c r="Q775">
        <v>1</v>
      </c>
      <c r="R775">
        <v>0</v>
      </c>
      <c r="S775" t="s">
        <v>100</v>
      </c>
      <c r="T775" t="s">
        <v>101</v>
      </c>
      <c r="U775" t="s">
        <v>97</v>
      </c>
      <c r="V775" t="s">
        <v>103</v>
      </c>
      <c r="W775" t="s">
        <v>122</v>
      </c>
      <c r="X775" t="s">
        <v>215</v>
      </c>
      <c r="Y775" t="s">
        <v>3080</v>
      </c>
      <c r="Z775" t="s">
        <v>97</v>
      </c>
      <c r="AB775" t="s">
        <v>145</v>
      </c>
      <c r="AC775">
        <v>0</v>
      </c>
      <c r="AD775">
        <v>7</v>
      </c>
      <c r="AE775">
        <v>0</v>
      </c>
      <c r="AG775">
        <v>0</v>
      </c>
      <c r="AH775">
        <v>1</v>
      </c>
      <c r="AI775">
        <v>0</v>
      </c>
      <c r="AJ775" s="9">
        <f t="shared" si="165"/>
        <v>7</v>
      </c>
      <c r="AK775" s="9"/>
      <c r="AL775">
        <v>0</v>
      </c>
      <c r="AM775">
        <v>0</v>
      </c>
      <c r="AN775">
        <v>0</v>
      </c>
      <c r="AO775">
        <v>0</v>
      </c>
      <c r="AP775">
        <v>0</v>
      </c>
      <c r="AQ775">
        <v>0</v>
      </c>
      <c r="AR775">
        <v>0</v>
      </c>
      <c r="AS775">
        <v>0</v>
      </c>
      <c r="AT775">
        <v>0</v>
      </c>
      <c r="AU775" t="s">
        <v>148</v>
      </c>
      <c r="AV775" t="s">
        <v>170</v>
      </c>
      <c r="AW775" t="s">
        <v>145</v>
      </c>
      <c r="AX775" t="s">
        <v>146</v>
      </c>
      <c r="AY775" t="s">
        <v>108</v>
      </c>
      <c r="AZ775" t="s">
        <v>111</v>
      </c>
      <c r="BA775" t="s">
        <v>1074</v>
      </c>
      <c r="BB775">
        <v>0</v>
      </c>
      <c r="BC775">
        <v>0</v>
      </c>
      <c r="BD775">
        <v>0</v>
      </c>
      <c r="BE775" s="10" t="str">
        <f t="shared" si="163"/>
        <v>diferente</v>
      </c>
      <c r="BF775" s="10" t="str">
        <f t="shared" si="166"/>
        <v>igual</v>
      </c>
      <c r="BG775">
        <f>VLOOKUP(A775,[1]FormatoBBDD!$A$1:$CA$2248,57,FALSE)</f>
        <v>0</v>
      </c>
      <c r="BH775">
        <v>0</v>
      </c>
      <c r="BI775" t="s">
        <v>107</v>
      </c>
      <c r="BN775" t="s">
        <v>116</v>
      </c>
      <c r="BW775" t="s">
        <v>148</v>
      </c>
      <c r="BX775" t="s">
        <v>1074</v>
      </c>
      <c r="CD775">
        <v>0</v>
      </c>
      <c r="CE775">
        <f t="shared" si="167"/>
        <v>2</v>
      </c>
      <c r="CF775">
        <f t="shared" si="168"/>
        <v>1</v>
      </c>
      <c r="CG775">
        <f t="shared" si="169"/>
        <v>1</v>
      </c>
      <c r="CH775">
        <f t="shared" si="170"/>
        <v>1</v>
      </c>
      <c r="CI775">
        <f t="shared" si="171"/>
        <v>1</v>
      </c>
      <c r="CJ775">
        <f t="shared" si="172"/>
        <v>1</v>
      </c>
      <c r="CK775">
        <f t="shared" si="173"/>
        <v>1</v>
      </c>
      <c r="CL775">
        <f t="shared" si="174"/>
        <v>1</v>
      </c>
      <c r="CM775">
        <f t="shared" si="164"/>
        <v>7</v>
      </c>
      <c r="CN775">
        <f t="shared" si="175"/>
        <v>1</v>
      </c>
    </row>
    <row r="776" spans="1:92">
      <c r="A776" t="s">
        <v>3081</v>
      </c>
      <c r="B776" s="8">
        <v>39959</v>
      </c>
      <c r="C776">
        <v>2009</v>
      </c>
      <c r="D776">
        <v>2009</v>
      </c>
      <c r="E776" t="s">
        <v>3082</v>
      </c>
      <c r="F776" s="8">
        <v>40016</v>
      </c>
      <c r="G776">
        <v>57</v>
      </c>
      <c r="H776" t="s">
        <v>585</v>
      </c>
      <c r="I776" t="s">
        <v>352</v>
      </c>
      <c r="J776" t="s">
        <v>94</v>
      </c>
      <c r="K776" t="s">
        <v>121</v>
      </c>
      <c r="L776" t="s">
        <v>96</v>
      </c>
      <c r="M776">
        <v>1</v>
      </c>
      <c r="N776" t="s">
        <v>140</v>
      </c>
      <c r="O776" t="s">
        <v>246</v>
      </c>
      <c r="P776" t="s">
        <v>99</v>
      </c>
      <c r="Q776">
        <v>0</v>
      </c>
      <c r="R776">
        <v>1</v>
      </c>
      <c r="S776" t="s">
        <v>100</v>
      </c>
      <c r="T776" t="s">
        <v>479</v>
      </c>
      <c r="U776" t="s">
        <v>97</v>
      </c>
      <c r="V776" t="s">
        <v>103</v>
      </c>
      <c r="W776" t="s">
        <v>155</v>
      </c>
      <c r="X776" t="s">
        <v>3083</v>
      </c>
      <c r="Y776" t="s">
        <v>3084</v>
      </c>
      <c r="Z776" t="s">
        <v>97</v>
      </c>
      <c r="AB776" t="s">
        <v>145</v>
      </c>
      <c r="AC776">
        <v>0</v>
      </c>
      <c r="AD776">
        <v>7</v>
      </c>
      <c r="AE776">
        <v>0</v>
      </c>
      <c r="AG776">
        <v>0</v>
      </c>
      <c r="AH776">
        <v>1</v>
      </c>
      <c r="AI776">
        <v>0</v>
      </c>
      <c r="AJ776" s="9">
        <f t="shared" si="165"/>
        <v>7</v>
      </c>
      <c r="AK776" s="9"/>
      <c r="AL776">
        <v>0</v>
      </c>
      <c r="AM776">
        <v>0</v>
      </c>
      <c r="AN776">
        <v>0</v>
      </c>
      <c r="AO776">
        <v>0</v>
      </c>
      <c r="AP776">
        <v>0</v>
      </c>
      <c r="AQ776">
        <v>0</v>
      </c>
      <c r="AR776">
        <v>0</v>
      </c>
      <c r="AS776">
        <v>0</v>
      </c>
      <c r="AT776">
        <v>0</v>
      </c>
      <c r="AU776" t="s">
        <v>148</v>
      </c>
      <c r="AV776" t="s">
        <v>1074</v>
      </c>
      <c r="AW776" t="s">
        <v>145</v>
      </c>
      <c r="AX776" t="s">
        <v>146</v>
      </c>
      <c r="AY776" t="s">
        <v>108</v>
      </c>
      <c r="AZ776" t="s">
        <v>111</v>
      </c>
      <c r="BA776" t="s">
        <v>110</v>
      </c>
      <c r="BB776">
        <v>0</v>
      </c>
      <c r="BC776">
        <v>0</v>
      </c>
      <c r="BD776">
        <v>0</v>
      </c>
      <c r="BE776" s="10" t="str">
        <f t="shared" si="163"/>
        <v>diferente</v>
      </c>
      <c r="BF776" s="10" t="str">
        <f t="shared" si="166"/>
        <v>igual</v>
      </c>
      <c r="BG776">
        <f>VLOOKUP(A776,[1]FormatoBBDD!$A$1:$CA$2248,57,FALSE)</f>
        <v>0</v>
      </c>
      <c r="BH776">
        <v>0</v>
      </c>
      <c r="BI776" t="s">
        <v>107</v>
      </c>
      <c r="BN776" t="s">
        <v>116</v>
      </c>
      <c r="BW776" t="s">
        <v>148</v>
      </c>
      <c r="BX776" t="s">
        <v>1074</v>
      </c>
      <c r="CD776">
        <v>0</v>
      </c>
      <c r="CE776">
        <f t="shared" si="167"/>
        <v>2</v>
      </c>
      <c r="CF776">
        <f t="shared" si="168"/>
        <v>1</v>
      </c>
      <c r="CG776">
        <f t="shared" si="169"/>
        <v>1</v>
      </c>
      <c r="CH776">
        <f t="shared" si="170"/>
        <v>1</v>
      </c>
      <c r="CI776">
        <f t="shared" si="171"/>
        <v>1</v>
      </c>
      <c r="CJ776">
        <f t="shared" si="172"/>
        <v>1</v>
      </c>
      <c r="CK776">
        <f t="shared" si="173"/>
        <v>1</v>
      </c>
      <c r="CL776">
        <f t="shared" si="174"/>
        <v>1</v>
      </c>
      <c r="CM776">
        <f t="shared" si="164"/>
        <v>7</v>
      </c>
      <c r="CN776">
        <f t="shared" si="175"/>
        <v>1</v>
      </c>
    </row>
    <row r="777" spans="1:92">
      <c r="A777" t="s">
        <v>3085</v>
      </c>
      <c r="B777" s="8">
        <v>39960</v>
      </c>
      <c r="C777">
        <v>2009</v>
      </c>
      <c r="D777">
        <v>2009</v>
      </c>
      <c r="E777" t="s">
        <v>3086</v>
      </c>
      <c r="F777" s="8">
        <v>39995</v>
      </c>
      <c r="G777">
        <v>35</v>
      </c>
      <c r="H777" t="s">
        <v>119</v>
      </c>
      <c r="I777" t="s">
        <v>629</v>
      </c>
      <c r="J777" t="s">
        <v>211</v>
      </c>
      <c r="K777" t="s">
        <v>212</v>
      </c>
      <c r="L777" t="s">
        <v>96</v>
      </c>
      <c r="M777">
        <v>1</v>
      </c>
      <c r="N777" t="s">
        <v>140</v>
      </c>
      <c r="O777" t="s">
        <v>98</v>
      </c>
      <c r="P777" t="s">
        <v>99</v>
      </c>
      <c r="Q777">
        <v>1</v>
      </c>
      <c r="R777">
        <v>0</v>
      </c>
      <c r="S777" t="s">
        <v>100</v>
      </c>
      <c r="T777" t="s">
        <v>97</v>
      </c>
      <c r="U777" t="s">
        <v>196</v>
      </c>
      <c r="V777" t="s">
        <v>103</v>
      </c>
      <c r="W777" t="s">
        <v>122</v>
      </c>
      <c r="X777" t="s">
        <v>123</v>
      </c>
      <c r="Y777" t="s">
        <v>3087</v>
      </c>
      <c r="Z777" t="s">
        <v>97</v>
      </c>
      <c r="AB777" t="s">
        <v>145</v>
      </c>
      <c r="AC777">
        <v>7</v>
      </c>
      <c r="AD777">
        <v>0</v>
      </c>
      <c r="AE777">
        <v>0</v>
      </c>
      <c r="AG777">
        <v>1</v>
      </c>
      <c r="AH777">
        <v>0</v>
      </c>
      <c r="AI777">
        <v>0</v>
      </c>
      <c r="AJ777" s="9">
        <f t="shared" si="165"/>
        <v>7</v>
      </c>
      <c r="AK777" s="9"/>
      <c r="AL777">
        <v>0</v>
      </c>
      <c r="AM777">
        <v>0</v>
      </c>
      <c r="AN777" t="s">
        <v>148</v>
      </c>
      <c r="AO777" t="s">
        <v>1074</v>
      </c>
      <c r="AP777" t="s">
        <v>145</v>
      </c>
      <c r="AQ777" t="s">
        <v>146</v>
      </c>
      <c r="AR777" t="s">
        <v>108</v>
      </c>
      <c r="AS777" t="s">
        <v>111</v>
      </c>
      <c r="AT777" t="s">
        <v>110</v>
      </c>
      <c r="AU777">
        <v>0</v>
      </c>
      <c r="AV777">
        <v>0</v>
      </c>
      <c r="AW777">
        <v>0</v>
      </c>
      <c r="AX777">
        <v>0</v>
      </c>
      <c r="AY777">
        <v>0</v>
      </c>
      <c r="AZ777">
        <v>0</v>
      </c>
      <c r="BA777">
        <v>0</v>
      </c>
      <c r="BB777">
        <v>0</v>
      </c>
      <c r="BC777">
        <v>0</v>
      </c>
      <c r="BD777">
        <v>0</v>
      </c>
      <c r="BE777" s="10" t="str">
        <f t="shared" si="163"/>
        <v>igual</v>
      </c>
      <c r="BF777" s="10" t="str">
        <f t="shared" si="166"/>
        <v>diferente</v>
      </c>
      <c r="BG777">
        <f>VLOOKUP(A777,[1]FormatoBBDD!$A$1:$CA$2248,57,FALSE)</f>
        <v>0</v>
      </c>
      <c r="BH777">
        <v>0</v>
      </c>
      <c r="BI777" t="s">
        <v>107</v>
      </c>
      <c r="BN777" t="s">
        <v>116</v>
      </c>
      <c r="BW777" t="s">
        <v>148</v>
      </c>
      <c r="BX777" t="s">
        <v>1074</v>
      </c>
      <c r="CD777">
        <v>0</v>
      </c>
      <c r="CE777">
        <f t="shared" si="167"/>
        <v>2</v>
      </c>
      <c r="CF777">
        <f t="shared" si="168"/>
        <v>1</v>
      </c>
      <c r="CG777">
        <f t="shared" si="169"/>
        <v>1</v>
      </c>
      <c r="CH777">
        <f t="shared" si="170"/>
        <v>1</v>
      </c>
      <c r="CI777">
        <f t="shared" si="171"/>
        <v>1</v>
      </c>
      <c r="CJ777">
        <f t="shared" si="172"/>
        <v>1</v>
      </c>
      <c r="CK777">
        <f t="shared" si="173"/>
        <v>1</v>
      </c>
      <c r="CL777">
        <f t="shared" si="174"/>
        <v>1</v>
      </c>
      <c r="CM777">
        <f t="shared" si="164"/>
        <v>7</v>
      </c>
      <c r="CN777">
        <f t="shared" si="175"/>
        <v>1</v>
      </c>
    </row>
    <row r="778" spans="1:92">
      <c r="A778" t="s">
        <v>3088</v>
      </c>
      <c r="B778" s="8">
        <v>39959</v>
      </c>
      <c r="C778">
        <v>2009</v>
      </c>
      <c r="D778">
        <v>2010</v>
      </c>
      <c r="E778" t="s">
        <v>3089</v>
      </c>
      <c r="F778" s="8">
        <v>40187</v>
      </c>
      <c r="G778">
        <v>228</v>
      </c>
      <c r="H778" t="s">
        <v>187</v>
      </c>
      <c r="I778" t="s">
        <v>3090</v>
      </c>
      <c r="J778" t="s">
        <v>211</v>
      </c>
      <c r="K778" t="s">
        <v>212</v>
      </c>
      <c r="L778" t="s">
        <v>96</v>
      </c>
      <c r="M778">
        <v>7</v>
      </c>
      <c r="N778" t="s">
        <v>140</v>
      </c>
      <c r="O778" t="s">
        <v>98</v>
      </c>
      <c r="P778" t="s">
        <v>99</v>
      </c>
      <c r="Q778">
        <v>1</v>
      </c>
      <c r="R778">
        <v>0</v>
      </c>
      <c r="S778" t="s">
        <v>100</v>
      </c>
      <c r="T778" t="s">
        <v>101</v>
      </c>
      <c r="U778" t="s">
        <v>196</v>
      </c>
      <c r="V778" t="s">
        <v>103</v>
      </c>
      <c r="W778" t="s">
        <v>197</v>
      </c>
      <c r="X778" t="s">
        <v>3091</v>
      </c>
      <c r="Y778" t="s">
        <v>3092</v>
      </c>
      <c r="Z778" t="s">
        <v>97</v>
      </c>
      <c r="AB778" t="s">
        <v>145</v>
      </c>
      <c r="AC778">
        <v>7</v>
      </c>
      <c r="AD778">
        <v>0</v>
      </c>
      <c r="AE778">
        <v>0</v>
      </c>
      <c r="AG778">
        <v>1</v>
      </c>
      <c r="AH778">
        <v>0</v>
      </c>
      <c r="AI778">
        <v>0</v>
      </c>
      <c r="AJ778" s="9">
        <f t="shared" si="165"/>
        <v>7</v>
      </c>
      <c r="AK778" s="9"/>
      <c r="AL778">
        <v>0</v>
      </c>
      <c r="AM778">
        <v>0</v>
      </c>
      <c r="AN778" t="s">
        <v>114</v>
      </c>
      <c r="AO778" t="s">
        <v>170</v>
      </c>
      <c r="AP778" t="s">
        <v>145</v>
      </c>
      <c r="AQ778" t="s">
        <v>113</v>
      </c>
      <c r="AR778" t="s">
        <v>108</v>
      </c>
      <c r="AS778" t="s">
        <v>111</v>
      </c>
      <c r="AT778" t="s">
        <v>110</v>
      </c>
      <c r="AU778">
        <v>0</v>
      </c>
      <c r="AV778">
        <v>0</v>
      </c>
      <c r="AW778">
        <v>0</v>
      </c>
      <c r="AX778">
        <v>0</v>
      </c>
      <c r="AY778">
        <v>0</v>
      </c>
      <c r="AZ778">
        <v>0</v>
      </c>
      <c r="BA778">
        <v>0</v>
      </c>
      <c r="BB778">
        <v>0</v>
      </c>
      <c r="BC778">
        <v>0</v>
      </c>
      <c r="BD778">
        <v>0</v>
      </c>
      <c r="BE778" s="10" t="str">
        <f t="shared" si="163"/>
        <v>igual</v>
      </c>
      <c r="BF778" s="10" t="str">
        <f t="shared" si="166"/>
        <v>diferente</v>
      </c>
      <c r="BG778">
        <f>VLOOKUP(A778,[1]FormatoBBDD!$A$1:$CA$2248,57,FALSE)</f>
        <v>0</v>
      </c>
      <c r="BH778">
        <v>0</v>
      </c>
      <c r="BI778" t="s">
        <v>107</v>
      </c>
      <c r="BN778" t="s">
        <v>116</v>
      </c>
      <c r="BW778" t="s">
        <v>113</v>
      </c>
      <c r="CD778">
        <v>0</v>
      </c>
      <c r="CE778">
        <f t="shared" si="167"/>
        <v>1</v>
      </c>
      <c r="CF778">
        <f t="shared" si="168"/>
        <v>1</v>
      </c>
      <c r="CG778">
        <f t="shared" si="169"/>
        <v>1</v>
      </c>
      <c r="CH778">
        <f t="shared" si="170"/>
        <v>1</v>
      </c>
      <c r="CI778">
        <f t="shared" si="171"/>
        <v>1</v>
      </c>
      <c r="CJ778">
        <f t="shared" si="172"/>
        <v>1</v>
      </c>
      <c r="CK778">
        <f t="shared" si="173"/>
        <v>1</v>
      </c>
      <c r="CL778">
        <f t="shared" si="174"/>
        <v>1</v>
      </c>
      <c r="CM778">
        <f t="shared" si="164"/>
        <v>7</v>
      </c>
      <c r="CN778">
        <f t="shared" si="175"/>
        <v>1</v>
      </c>
    </row>
    <row r="779" spans="1:92">
      <c r="A779" t="s">
        <v>3093</v>
      </c>
      <c r="B779" s="8">
        <v>39960</v>
      </c>
      <c r="C779">
        <v>2009</v>
      </c>
      <c r="D779">
        <v>2009</v>
      </c>
      <c r="E779" t="s">
        <v>3094</v>
      </c>
      <c r="F779" s="8">
        <v>39976</v>
      </c>
      <c r="G779">
        <v>16</v>
      </c>
      <c r="H779" t="s">
        <v>92</v>
      </c>
      <c r="I779" t="s">
        <v>469</v>
      </c>
      <c r="J779" t="s">
        <v>94</v>
      </c>
      <c r="K779" t="s">
        <v>121</v>
      </c>
      <c r="L779" t="s">
        <v>96</v>
      </c>
      <c r="M779">
        <v>1</v>
      </c>
      <c r="N779" t="s">
        <v>97</v>
      </c>
      <c r="O779" t="s">
        <v>98</v>
      </c>
      <c r="P779" t="s">
        <v>99</v>
      </c>
      <c r="Q779">
        <v>1</v>
      </c>
      <c r="R779">
        <v>0</v>
      </c>
      <c r="S779" t="s">
        <v>97</v>
      </c>
      <c r="T779" t="s">
        <v>97</v>
      </c>
      <c r="U779" t="s">
        <v>97</v>
      </c>
      <c r="V779" t="s">
        <v>103</v>
      </c>
      <c r="W779" t="s">
        <v>122</v>
      </c>
      <c r="X779" t="s">
        <v>1895</v>
      </c>
      <c r="Y779" t="s">
        <v>3095</v>
      </c>
      <c r="Z779" t="s">
        <v>97</v>
      </c>
      <c r="AA779" t="s">
        <v>107</v>
      </c>
      <c r="AB779" t="s">
        <v>145</v>
      </c>
      <c r="AC779">
        <v>0</v>
      </c>
      <c r="AD779">
        <v>7</v>
      </c>
      <c r="AE779">
        <v>0</v>
      </c>
      <c r="AG779">
        <v>0</v>
      </c>
      <c r="AH779">
        <v>1</v>
      </c>
      <c r="AI779">
        <v>0</v>
      </c>
      <c r="AJ779" s="9">
        <f t="shared" si="165"/>
        <v>7</v>
      </c>
      <c r="AK779" s="9"/>
      <c r="AL779">
        <v>0</v>
      </c>
      <c r="AM779">
        <v>0</v>
      </c>
      <c r="AN779">
        <v>0</v>
      </c>
      <c r="AO779">
        <v>0</v>
      </c>
      <c r="AP779">
        <v>0</v>
      </c>
      <c r="AQ779">
        <v>0</v>
      </c>
      <c r="AR779">
        <v>0</v>
      </c>
      <c r="AS779">
        <v>0</v>
      </c>
      <c r="AT779">
        <v>0</v>
      </c>
      <c r="AU779" t="s">
        <v>145</v>
      </c>
      <c r="AV779" t="s">
        <v>170</v>
      </c>
      <c r="AW779" t="s">
        <v>146</v>
      </c>
      <c r="AX779" t="s">
        <v>108</v>
      </c>
      <c r="AY779" t="s">
        <v>111</v>
      </c>
      <c r="AZ779" t="s">
        <v>148</v>
      </c>
      <c r="BA779" t="s">
        <v>1074</v>
      </c>
      <c r="BB779">
        <v>0</v>
      </c>
      <c r="BC779">
        <v>0</v>
      </c>
      <c r="BD779">
        <v>0</v>
      </c>
      <c r="BE779" s="10" t="str">
        <f t="shared" si="163"/>
        <v>diferente</v>
      </c>
      <c r="BF779" s="10" t="str">
        <f t="shared" si="166"/>
        <v>igual</v>
      </c>
      <c r="BG779">
        <f>VLOOKUP(A779,[1]FormatoBBDD!$A$1:$CA$2248,57,FALSE)</f>
        <v>0</v>
      </c>
      <c r="BH779">
        <v>0</v>
      </c>
      <c r="BI779" t="s">
        <v>107</v>
      </c>
      <c r="BN779" t="s">
        <v>116</v>
      </c>
      <c r="BW779" t="s">
        <v>148</v>
      </c>
      <c r="BX779" t="s">
        <v>1074</v>
      </c>
      <c r="CD779">
        <v>0</v>
      </c>
      <c r="CE779">
        <f t="shared" si="167"/>
        <v>2</v>
      </c>
      <c r="CF779">
        <f t="shared" si="168"/>
        <v>1</v>
      </c>
      <c r="CG779">
        <f t="shared" si="169"/>
        <v>1</v>
      </c>
      <c r="CH779">
        <f t="shared" si="170"/>
        <v>1</v>
      </c>
      <c r="CI779">
        <f t="shared" si="171"/>
        <v>1</v>
      </c>
      <c r="CJ779">
        <f t="shared" si="172"/>
        <v>1</v>
      </c>
      <c r="CK779">
        <f t="shared" si="173"/>
        <v>1</v>
      </c>
      <c r="CL779">
        <f t="shared" si="174"/>
        <v>1</v>
      </c>
      <c r="CM779">
        <f t="shared" si="164"/>
        <v>7</v>
      </c>
      <c r="CN779">
        <f t="shared" si="175"/>
        <v>1</v>
      </c>
    </row>
    <row r="780" spans="1:92">
      <c r="A780" t="s">
        <v>3096</v>
      </c>
      <c r="B780" s="8">
        <v>39961</v>
      </c>
      <c r="C780">
        <v>2009</v>
      </c>
      <c r="D780">
        <v>2009</v>
      </c>
      <c r="E780" t="s">
        <v>3097</v>
      </c>
      <c r="F780" s="8">
        <v>40016</v>
      </c>
      <c r="G780">
        <v>55</v>
      </c>
      <c r="H780" t="s">
        <v>151</v>
      </c>
      <c r="I780" t="s">
        <v>1854</v>
      </c>
      <c r="J780" t="s">
        <v>94</v>
      </c>
      <c r="K780" t="s">
        <v>121</v>
      </c>
      <c r="L780" t="s">
        <v>96</v>
      </c>
      <c r="M780">
        <v>1</v>
      </c>
      <c r="N780" t="s">
        <v>140</v>
      </c>
      <c r="O780" t="s">
        <v>98</v>
      </c>
      <c r="P780" t="s">
        <v>99</v>
      </c>
      <c r="Q780">
        <v>1</v>
      </c>
      <c r="R780">
        <v>0</v>
      </c>
      <c r="S780" t="s">
        <v>100</v>
      </c>
      <c r="T780" t="s">
        <v>213</v>
      </c>
      <c r="U780" t="s">
        <v>102</v>
      </c>
      <c r="V780" t="s">
        <v>103</v>
      </c>
      <c r="W780" t="s">
        <v>155</v>
      </c>
      <c r="X780" t="s">
        <v>3098</v>
      </c>
      <c r="Y780" t="s">
        <v>3099</v>
      </c>
      <c r="Z780" t="s">
        <v>97</v>
      </c>
      <c r="AB780" t="s">
        <v>145</v>
      </c>
      <c r="AC780">
        <v>0</v>
      </c>
      <c r="AD780">
        <v>7</v>
      </c>
      <c r="AE780">
        <v>0</v>
      </c>
      <c r="AG780">
        <v>0</v>
      </c>
      <c r="AH780">
        <v>1</v>
      </c>
      <c r="AI780">
        <v>0</v>
      </c>
      <c r="AJ780" s="9">
        <f t="shared" si="165"/>
        <v>7</v>
      </c>
      <c r="AK780" s="9"/>
      <c r="AL780">
        <v>0</v>
      </c>
      <c r="AM780">
        <v>0</v>
      </c>
      <c r="AN780">
        <v>0</v>
      </c>
      <c r="AO780">
        <v>0</v>
      </c>
      <c r="AP780">
        <v>0</v>
      </c>
      <c r="AQ780">
        <v>0</v>
      </c>
      <c r="AR780">
        <v>0</v>
      </c>
      <c r="AS780">
        <v>0</v>
      </c>
      <c r="AT780">
        <v>0</v>
      </c>
      <c r="AU780" t="s">
        <v>148</v>
      </c>
      <c r="AV780" t="s">
        <v>1074</v>
      </c>
      <c r="AW780" t="s">
        <v>145</v>
      </c>
      <c r="AX780" t="s">
        <v>146</v>
      </c>
      <c r="AY780" t="s">
        <v>108</v>
      </c>
      <c r="AZ780" t="s">
        <v>111</v>
      </c>
      <c r="BA780" t="s">
        <v>110</v>
      </c>
      <c r="BB780">
        <v>0</v>
      </c>
      <c r="BC780">
        <v>0</v>
      </c>
      <c r="BD780">
        <v>0</v>
      </c>
      <c r="BE780" s="10" t="str">
        <f t="shared" si="163"/>
        <v>diferente</v>
      </c>
      <c r="BF780" s="10" t="str">
        <f t="shared" si="166"/>
        <v>igual</v>
      </c>
      <c r="BG780">
        <f>VLOOKUP(A780,[1]FormatoBBDD!$A$1:$CA$2248,57,FALSE)</f>
        <v>0</v>
      </c>
      <c r="BH780">
        <v>0</v>
      </c>
      <c r="BI780" t="s">
        <v>107</v>
      </c>
      <c r="BN780" t="s">
        <v>116</v>
      </c>
      <c r="BW780" t="s">
        <v>148</v>
      </c>
      <c r="BX780" t="s">
        <v>1074</v>
      </c>
      <c r="CD780">
        <v>0</v>
      </c>
      <c r="CE780">
        <f t="shared" si="167"/>
        <v>2</v>
      </c>
      <c r="CF780">
        <f t="shared" si="168"/>
        <v>1</v>
      </c>
      <c r="CG780">
        <f t="shared" si="169"/>
        <v>1</v>
      </c>
      <c r="CH780">
        <f t="shared" si="170"/>
        <v>1</v>
      </c>
      <c r="CI780">
        <f t="shared" si="171"/>
        <v>1</v>
      </c>
      <c r="CJ780">
        <f t="shared" si="172"/>
        <v>1</v>
      </c>
      <c r="CK780">
        <f t="shared" si="173"/>
        <v>1</v>
      </c>
      <c r="CL780">
        <f t="shared" si="174"/>
        <v>1</v>
      </c>
      <c r="CM780">
        <f t="shared" si="164"/>
        <v>7</v>
      </c>
      <c r="CN780">
        <f t="shared" si="175"/>
        <v>1</v>
      </c>
    </row>
    <row r="781" spans="1:92">
      <c r="A781" t="s">
        <v>3100</v>
      </c>
      <c r="B781" s="8">
        <v>39961</v>
      </c>
      <c r="C781">
        <v>2009</v>
      </c>
      <c r="D781">
        <v>2009</v>
      </c>
      <c r="E781" t="s">
        <v>3101</v>
      </c>
      <c r="F781" s="8">
        <v>39995</v>
      </c>
      <c r="G781">
        <v>34</v>
      </c>
      <c r="H781" t="s">
        <v>275</v>
      </c>
      <c r="I781" t="s">
        <v>629</v>
      </c>
      <c r="J781" t="s">
        <v>211</v>
      </c>
      <c r="K781" t="s">
        <v>212</v>
      </c>
      <c r="L781" t="s">
        <v>96</v>
      </c>
      <c r="M781">
        <v>1</v>
      </c>
      <c r="N781" t="s">
        <v>140</v>
      </c>
      <c r="O781" t="s">
        <v>98</v>
      </c>
      <c r="P781" t="s">
        <v>99</v>
      </c>
      <c r="Q781">
        <v>1</v>
      </c>
      <c r="R781">
        <v>0</v>
      </c>
      <c r="S781" t="s">
        <v>100</v>
      </c>
      <c r="T781" t="s">
        <v>101</v>
      </c>
      <c r="U781" t="s">
        <v>196</v>
      </c>
      <c r="V781" t="s">
        <v>103</v>
      </c>
      <c r="W781" t="s">
        <v>122</v>
      </c>
      <c r="X781" t="s">
        <v>215</v>
      </c>
      <c r="Y781" t="s">
        <v>3102</v>
      </c>
      <c r="Z781" t="s">
        <v>97</v>
      </c>
      <c r="AB781" t="s">
        <v>145</v>
      </c>
      <c r="AC781">
        <v>7</v>
      </c>
      <c r="AD781">
        <v>0</v>
      </c>
      <c r="AE781">
        <v>0</v>
      </c>
      <c r="AG781">
        <v>1</v>
      </c>
      <c r="AH781">
        <v>0</v>
      </c>
      <c r="AI781">
        <v>0</v>
      </c>
      <c r="AJ781" s="9">
        <f t="shared" si="165"/>
        <v>7</v>
      </c>
      <c r="AK781" s="9"/>
      <c r="AL781">
        <v>0</v>
      </c>
      <c r="AM781">
        <v>0</v>
      </c>
      <c r="AN781" t="s">
        <v>148</v>
      </c>
      <c r="AO781" t="s">
        <v>1074</v>
      </c>
      <c r="AP781" t="s">
        <v>145</v>
      </c>
      <c r="AQ781" t="s">
        <v>146</v>
      </c>
      <c r="AR781" t="s">
        <v>108</v>
      </c>
      <c r="AS781" t="s">
        <v>111</v>
      </c>
      <c r="AT781" t="s">
        <v>110</v>
      </c>
      <c r="AU781">
        <v>0</v>
      </c>
      <c r="AV781">
        <v>0</v>
      </c>
      <c r="AW781">
        <v>0</v>
      </c>
      <c r="AX781">
        <v>0</v>
      </c>
      <c r="AY781">
        <v>0</v>
      </c>
      <c r="AZ781">
        <v>0</v>
      </c>
      <c r="BA781">
        <v>0</v>
      </c>
      <c r="BB781">
        <v>0</v>
      </c>
      <c r="BC781">
        <v>0</v>
      </c>
      <c r="BD781">
        <v>0</v>
      </c>
      <c r="BE781" s="10" t="str">
        <f t="shared" si="163"/>
        <v>igual</v>
      </c>
      <c r="BF781" s="10" t="str">
        <f t="shared" si="166"/>
        <v>diferente</v>
      </c>
      <c r="BG781">
        <f>VLOOKUP(A781,[1]FormatoBBDD!$A$1:$CA$2248,57,FALSE)</f>
        <v>0</v>
      </c>
      <c r="BH781">
        <v>0</v>
      </c>
      <c r="BI781" t="s">
        <v>107</v>
      </c>
      <c r="BN781" t="s">
        <v>116</v>
      </c>
      <c r="BW781" t="s">
        <v>148</v>
      </c>
      <c r="BX781" t="s">
        <v>1074</v>
      </c>
      <c r="CD781">
        <v>0</v>
      </c>
      <c r="CE781">
        <f t="shared" si="167"/>
        <v>2</v>
      </c>
      <c r="CF781">
        <f t="shared" si="168"/>
        <v>1</v>
      </c>
      <c r="CG781">
        <f t="shared" si="169"/>
        <v>1</v>
      </c>
      <c r="CH781">
        <f t="shared" si="170"/>
        <v>1</v>
      </c>
      <c r="CI781">
        <f t="shared" si="171"/>
        <v>1</v>
      </c>
      <c r="CJ781">
        <f t="shared" si="172"/>
        <v>1</v>
      </c>
      <c r="CK781">
        <f t="shared" si="173"/>
        <v>1</v>
      </c>
      <c r="CL781">
        <f t="shared" si="174"/>
        <v>1</v>
      </c>
      <c r="CM781">
        <f t="shared" si="164"/>
        <v>7</v>
      </c>
      <c r="CN781">
        <f t="shared" si="175"/>
        <v>1</v>
      </c>
    </row>
    <row r="782" spans="1:92">
      <c r="A782" t="s">
        <v>3103</v>
      </c>
      <c r="B782" s="8">
        <v>39819</v>
      </c>
      <c r="C782">
        <v>2009</v>
      </c>
      <c r="D782">
        <v>2009</v>
      </c>
      <c r="E782" t="s">
        <v>3104</v>
      </c>
      <c r="F782" s="8">
        <v>40072</v>
      </c>
      <c r="G782">
        <v>253</v>
      </c>
      <c r="H782" t="s">
        <v>130</v>
      </c>
      <c r="I782" t="s">
        <v>352</v>
      </c>
      <c r="J782" t="s">
        <v>94</v>
      </c>
      <c r="K782" t="s">
        <v>121</v>
      </c>
      <c r="L782" t="s">
        <v>96</v>
      </c>
      <c r="M782">
        <v>1</v>
      </c>
      <c r="N782" t="s">
        <v>140</v>
      </c>
      <c r="O782" t="s">
        <v>98</v>
      </c>
      <c r="P782" t="s">
        <v>99</v>
      </c>
      <c r="Q782">
        <v>1</v>
      </c>
      <c r="R782">
        <v>0</v>
      </c>
      <c r="S782" t="s">
        <v>100</v>
      </c>
      <c r="T782" t="s">
        <v>101</v>
      </c>
      <c r="U782" t="s">
        <v>162</v>
      </c>
      <c r="V782" t="s">
        <v>103</v>
      </c>
      <c r="W782" t="s">
        <v>122</v>
      </c>
      <c r="X782" t="s">
        <v>964</v>
      </c>
      <c r="Y782" t="s">
        <v>2342</v>
      </c>
      <c r="Z782" t="s">
        <v>97</v>
      </c>
      <c r="AB782" t="s">
        <v>145</v>
      </c>
      <c r="AC782">
        <v>0</v>
      </c>
      <c r="AD782">
        <v>7</v>
      </c>
      <c r="AE782">
        <v>0</v>
      </c>
      <c r="AG782">
        <v>0</v>
      </c>
      <c r="AH782">
        <v>1</v>
      </c>
      <c r="AI782">
        <v>0</v>
      </c>
      <c r="AJ782" s="9">
        <f t="shared" si="165"/>
        <v>7</v>
      </c>
      <c r="AK782" s="9"/>
      <c r="AL782">
        <v>0</v>
      </c>
      <c r="AM782">
        <v>0</v>
      </c>
      <c r="AN782">
        <v>0</v>
      </c>
      <c r="AO782">
        <v>0</v>
      </c>
      <c r="AP782">
        <v>0</v>
      </c>
      <c r="AQ782">
        <v>0</v>
      </c>
      <c r="AR782">
        <v>0</v>
      </c>
      <c r="AS782">
        <v>0</v>
      </c>
      <c r="AT782">
        <v>0</v>
      </c>
      <c r="AU782" t="s">
        <v>482</v>
      </c>
      <c r="AV782" t="s">
        <v>170</v>
      </c>
      <c r="AW782" t="s">
        <v>145</v>
      </c>
      <c r="AX782" t="s">
        <v>146</v>
      </c>
      <c r="AY782" t="s">
        <v>108</v>
      </c>
      <c r="AZ782" t="s">
        <v>148</v>
      </c>
      <c r="BA782" t="s">
        <v>110</v>
      </c>
      <c r="BB782">
        <v>0</v>
      </c>
      <c r="BC782">
        <v>0</v>
      </c>
      <c r="BD782">
        <v>0</v>
      </c>
      <c r="BE782" s="10" t="str">
        <f t="shared" si="163"/>
        <v>diferente</v>
      </c>
      <c r="BF782" s="10" t="str">
        <f t="shared" si="166"/>
        <v>igual</v>
      </c>
      <c r="BG782">
        <f>VLOOKUP(A782,[1]FormatoBBDD!$A$1:$CA$2248,57,FALSE)</f>
        <v>0</v>
      </c>
      <c r="BH782">
        <v>0</v>
      </c>
      <c r="BI782" t="s">
        <v>107</v>
      </c>
      <c r="BN782" t="s">
        <v>116</v>
      </c>
      <c r="BW782" t="s">
        <v>482</v>
      </c>
      <c r="BX782" t="s">
        <v>148</v>
      </c>
      <c r="CD782">
        <v>0</v>
      </c>
      <c r="CE782">
        <f t="shared" si="167"/>
        <v>2</v>
      </c>
      <c r="CF782">
        <f t="shared" si="168"/>
        <v>1</v>
      </c>
      <c r="CG782">
        <f t="shared" si="169"/>
        <v>1</v>
      </c>
      <c r="CH782">
        <f t="shared" si="170"/>
        <v>1</v>
      </c>
      <c r="CI782">
        <f t="shared" si="171"/>
        <v>1</v>
      </c>
      <c r="CJ782">
        <f t="shared" si="172"/>
        <v>1</v>
      </c>
      <c r="CK782">
        <f t="shared" si="173"/>
        <v>1</v>
      </c>
      <c r="CL782">
        <f t="shared" si="174"/>
        <v>1</v>
      </c>
      <c r="CM782">
        <f t="shared" si="164"/>
        <v>7</v>
      </c>
      <c r="CN782">
        <f t="shared" si="175"/>
        <v>1</v>
      </c>
    </row>
    <row r="783" spans="1:92">
      <c r="A783" t="s">
        <v>3105</v>
      </c>
      <c r="B783" s="8">
        <v>39966</v>
      </c>
      <c r="C783">
        <v>2009</v>
      </c>
      <c r="D783">
        <v>2010</v>
      </c>
      <c r="E783" t="s">
        <v>3106</v>
      </c>
      <c r="F783" s="8">
        <v>40226</v>
      </c>
      <c r="G783">
        <v>260</v>
      </c>
      <c r="H783" t="s">
        <v>292</v>
      </c>
      <c r="I783" t="s">
        <v>1854</v>
      </c>
      <c r="J783" t="s">
        <v>94</v>
      </c>
      <c r="K783" t="s">
        <v>121</v>
      </c>
      <c r="L783" t="s">
        <v>96</v>
      </c>
      <c r="M783">
        <v>5</v>
      </c>
      <c r="N783" t="s">
        <v>140</v>
      </c>
      <c r="O783" t="s">
        <v>98</v>
      </c>
      <c r="P783" t="s">
        <v>99</v>
      </c>
      <c r="Q783">
        <v>1</v>
      </c>
      <c r="R783">
        <v>0</v>
      </c>
      <c r="S783" t="s">
        <v>610</v>
      </c>
      <c r="T783" t="s">
        <v>101</v>
      </c>
      <c r="U783" t="s">
        <v>196</v>
      </c>
      <c r="V783" t="s">
        <v>103</v>
      </c>
      <c r="W783" t="s">
        <v>122</v>
      </c>
      <c r="X783" t="s">
        <v>2543</v>
      </c>
      <c r="Y783" t="s">
        <v>1153</v>
      </c>
      <c r="Z783" t="s">
        <v>97</v>
      </c>
      <c r="AB783" t="s">
        <v>111</v>
      </c>
      <c r="AC783">
        <v>0</v>
      </c>
      <c r="AD783">
        <v>7</v>
      </c>
      <c r="AE783">
        <v>0</v>
      </c>
      <c r="AG783">
        <v>0</v>
      </c>
      <c r="AH783">
        <v>1</v>
      </c>
      <c r="AI783">
        <v>0</v>
      </c>
      <c r="AJ783" s="9">
        <f t="shared" si="165"/>
        <v>7</v>
      </c>
      <c r="AK783" s="9"/>
      <c r="AL783">
        <v>0</v>
      </c>
      <c r="AM783">
        <v>0</v>
      </c>
      <c r="AN783">
        <v>0</v>
      </c>
      <c r="AO783">
        <v>0</v>
      </c>
      <c r="AP783">
        <v>0</v>
      </c>
      <c r="AQ783">
        <v>0</v>
      </c>
      <c r="AR783">
        <v>0</v>
      </c>
      <c r="AS783">
        <v>0</v>
      </c>
      <c r="AT783">
        <v>0</v>
      </c>
      <c r="AU783" t="s">
        <v>3107</v>
      </c>
      <c r="AV783" t="s">
        <v>170</v>
      </c>
      <c r="AW783" t="s">
        <v>1074</v>
      </c>
      <c r="AX783" t="s">
        <v>3108</v>
      </c>
      <c r="AY783" t="s">
        <v>113</v>
      </c>
      <c r="AZ783" t="s">
        <v>111</v>
      </c>
      <c r="BA783" t="s">
        <v>110</v>
      </c>
      <c r="BB783">
        <v>0</v>
      </c>
      <c r="BC783">
        <v>0</v>
      </c>
      <c r="BD783">
        <v>0</v>
      </c>
      <c r="BE783" s="10" t="str">
        <f t="shared" si="163"/>
        <v>diferente</v>
      </c>
      <c r="BF783" s="10" t="str">
        <f t="shared" si="166"/>
        <v>igual</v>
      </c>
      <c r="BG783">
        <f>VLOOKUP(A783,[1]FormatoBBDD!$A$1:$CA$2248,57,FALSE)</f>
        <v>0</v>
      </c>
      <c r="BH783">
        <v>0</v>
      </c>
      <c r="BI783" t="s">
        <v>107</v>
      </c>
      <c r="BN783" t="s">
        <v>116</v>
      </c>
      <c r="BW783" t="s">
        <v>3107</v>
      </c>
      <c r="BX783" t="s">
        <v>3108</v>
      </c>
      <c r="BY783" t="s">
        <v>1074</v>
      </c>
      <c r="BZ783" t="s">
        <v>113</v>
      </c>
      <c r="CD783">
        <v>0</v>
      </c>
      <c r="CE783">
        <f t="shared" si="167"/>
        <v>4</v>
      </c>
      <c r="CF783">
        <f t="shared" si="168"/>
        <v>1</v>
      </c>
      <c r="CG783">
        <f t="shared" si="169"/>
        <v>1</v>
      </c>
      <c r="CH783">
        <f t="shared" si="170"/>
        <v>1</v>
      </c>
      <c r="CI783">
        <f t="shared" si="171"/>
        <v>1</v>
      </c>
      <c r="CJ783">
        <f t="shared" si="172"/>
        <v>1</v>
      </c>
      <c r="CK783">
        <f t="shared" si="173"/>
        <v>1</v>
      </c>
      <c r="CL783">
        <f t="shared" si="174"/>
        <v>1</v>
      </c>
      <c r="CM783">
        <f t="shared" si="164"/>
        <v>7</v>
      </c>
      <c r="CN783">
        <f t="shared" si="175"/>
        <v>1</v>
      </c>
    </row>
    <row r="784" spans="1:92">
      <c r="A784" t="s">
        <v>3109</v>
      </c>
      <c r="B784" s="8">
        <v>39967</v>
      </c>
      <c r="C784">
        <v>2009</v>
      </c>
      <c r="D784">
        <v>2009</v>
      </c>
      <c r="E784" t="s">
        <v>3110</v>
      </c>
      <c r="F784" s="8">
        <v>40016</v>
      </c>
      <c r="G784">
        <v>49</v>
      </c>
      <c r="H784" t="s">
        <v>268</v>
      </c>
      <c r="I784" t="s">
        <v>352</v>
      </c>
      <c r="J784" t="s">
        <v>94</v>
      </c>
      <c r="K784" t="s">
        <v>121</v>
      </c>
      <c r="L784" t="s">
        <v>96</v>
      </c>
      <c r="M784">
        <v>1</v>
      </c>
      <c r="N784" t="s">
        <v>140</v>
      </c>
      <c r="O784" t="s">
        <v>246</v>
      </c>
      <c r="P784" t="s">
        <v>99</v>
      </c>
      <c r="Q784">
        <v>0</v>
      </c>
      <c r="R784">
        <v>1</v>
      </c>
      <c r="S784" t="s">
        <v>100</v>
      </c>
      <c r="T784" t="s">
        <v>213</v>
      </c>
      <c r="U784" t="s">
        <v>196</v>
      </c>
      <c r="V784" t="s">
        <v>103</v>
      </c>
      <c r="W784" t="s">
        <v>122</v>
      </c>
      <c r="X784" t="s">
        <v>3111</v>
      </c>
      <c r="Y784" t="s">
        <v>3112</v>
      </c>
      <c r="Z784" t="s">
        <v>97</v>
      </c>
      <c r="AB784" t="s">
        <v>145</v>
      </c>
      <c r="AC784">
        <v>0</v>
      </c>
      <c r="AD784">
        <v>7</v>
      </c>
      <c r="AE784">
        <v>0</v>
      </c>
      <c r="AG784">
        <v>0</v>
      </c>
      <c r="AH784">
        <v>1</v>
      </c>
      <c r="AI784">
        <v>0</v>
      </c>
      <c r="AJ784" s="9">
        <f t="shared" si="165"/>
        <v>7</v>
      </c>
      <c r="AK784" s="9"/>
      <c r="AL784">
        <v>0</v>
      </c>
      <c r="AM784">
        <v>0</v>
      </c>
      <c r="AN784">
        <v>0</v>
      </c>
      <c r="AO784">
        <v>0</v>
      </c>
      <c r="AP784">
        <v>0</v>
      </c>
      <c r="AQ784">
        <v>0</v>
      </c>
      <c r="AR784">
        <v>0</v>
      </c>
      <c r="AS784">
        <v>0</v>
      </c>
      <c r="AT784">
        <v>0</v>
      </c>
      <c r="AU784" t="s">
        <v>148</v>
      </c>
      <c r="AV784" t="s">
        <v>1074</v>
      </c>
      <c r="AW784" t="s">
        <v>145</v>
      </c>
      <c r="AX784" t="s">
        <v>146</v>
      </c>
      <c r="AY784" t="s">
        <v>108</v>
      </c>
      <c r="AZ784" t="s">
        <v>111</v>
      </c>
      <c r="BA784" t="s">
        <v>110</v>
      </c>
      <c r="BB784">
        <v>0</v>
      </c>
      <c r="BC784">
        <v>0</v>
      </c>
      <c r="BD784">
        <v>0</v>
      </c>
      <c r="BE784" s="10" t="str">
        <f t="shared" si="163"/>
        <v>diferente</v>
      </c>
      <c r="BF784" s="10" t="str">
        <f t="shared" si="166"/>
        <v>igual</v>
      </c>
      <c r="BG784">
        <f>VLOOKUP(A784,[1]FormatoBBDD!$A$1:$CA$2248,57,FALSE)</f>
        <v>0</v>
      </c>
      <c r="BH784">
        <v>0</v>
      </c>
      <c r="BI784" t="s">
        <v>107</v>
      </c>
      <c r="BN784" t="s">
        <v>116</v>
      </c>
      <c r="BW784" t="s">
        <v>148</v>
      </c>
      <c r="BX784" t="s">
        <v>1074</v>
      </c>
      <c r="CD784">
        <v>0</v>
      </c>
      <c r="CE784">
        <f t="shared" si="167"/>
        <v>2</v>
      </c>
      <c r="CF784">
        <f t="shared" si="168"/>
        <v>1</v>
      </c>
      <c r="CG784">
        <f t="shared" si="169"/>
        <v>1</v>
      </c>
      <c r="CH784">
        <f t="shared" si="170"/>
        <v>1</v>
      </c>
      <c r="CI784">
        <f t="shared" si="171"/>
        <v>1</v>
      </c>
      <c r="CJ784">
        <f t="shared" si="172"/>
        <v>1</v>
      </c>
      <c r="CK784">
        <f t="shared" si="173"/>
        <v>1</v>
      </c>
      <c r="CL784">
        <f t="shared" si="174"/>
        <v>1</v>
      </c>
      <c r="CM784">
        <f t="shared" si="164"/>
        <v>7</v>
      </c>
      <c r="CN784">
        <f t="shared" si="175"/>
        <v>1</v>
      </c>
    </row>
    <row r="785" spans="1:92">
      <c r="A785" t="s">
        <v>3113</v>
      </c>
      <c r="B785" s="8">
        <v>39857</v>
      </c>
      <c r="C785">
        <v>2009</v>
      </c>
      <c r="D785">
        <v>2009</v>
      </c>
      <c r="E785" t="s">
        <v>3114</v>
      </c>
      <c r="F785" s="8">
        <v>39995</v>
      </c>
      <c r="G785">
        <v>138</v>
      </c>
      <c r="H785" t="s">
        <v>268</v>
      </c>
      <c r="I785" t="s">
        <v>352</v>
      </c>
      <c r="J785" t="s">
        <v>94</v>
      </c>
      <c r="K785" t="s">
        <v>121</v>
      </c>
      <c r="L785" t="s">
        <v>96</v>
      </c>
      <c r="M785">
        <v>1</v>
      </c>
      <c r="N785" t="s">
        <v>140</v>
      </c>
      <c r="O785" t="s">
        <v>98</v>
      </c>
      <c r="P785" t="s">
        <v>99</v>
      </c>
      <c r="Q785">
        <v>1</v>
      </c>
      <c r="R785">
        <v>0</v>
      </c>
      <c r="S785" t="s">
        <v>100</v>
      </c>
      <c r="T785" t="s">
        <v>101</v>
      </c>
      <c r="U785" t="s">
        <v>859</v>
      </c>
      <c r="V785" t="s">
        <v>103</v>
      </c>
      <c r="W785" t="s">
        <v>197</v>
      </c>
      <c r="X785" t="s">
        <v>2870</v>
      </c>
      <c r="Y785" t="s">
        <v>169</v>
      </c>
      <c r="Z785" t="s">
        <v>3115</v>
      </c>
      <c r="AB785" t="s">
        <v>145</v>
      </c>
      <c r="AC785">
        <v>0</v>
      </c>
      <c r="AD785">
        <v>7</v>
      </c>
      <c r="AE785">
        <v>0</v>
      </c>
      <c r="AG785">
        <v>0</v>
      </c>
      <c r="AH785">
        <v>1</v>
      </c>
      <c r="AI785">
        <v>0</v>
      </c>
      <c r="AJ785" s="9">
        <f t="shared" si="165"/>
        <v>7</v>
      </c>
      <c r="AK785" s="9"/>
      <c r="AL785">
        <v>0</v>
      </c>
      <c r="AM785">
        <v>0</v>
      </c>
      <c r="AN785">
        <v>0</v>
      </c>
      <c r="AO785">
        <v>0</v>
      </c>
      <c r="AP785">
        <v>0</v>
      </c>
      <c r="AQ785">
        <v>0</v>
      </c>
      <c r="AR785">
        <v>0</v>
      </c>
      <c r="AS785">
        <v>0</v>
      </c>
      <c r="AT785">
        <v>0</v>
      </c>
      <c r="AU785" t="s">
        <v>148</v>
      </c>
      <c r="AV785" t="s">
        <v>170</v>
      </c>
      <c r="AW785" t="s">
        <v>145</v>
      </c>
      <c r="AX785" t="s">
        <v>1074</v>
      </c>
      <c r="AY785" t="s">
        <v>108</v>
      </c>
      <c r="AZ785" t="s">
        <v>111</v>
      </c>
      <c r="BA785" t="s">
        <v>110</v>
      </c>
      <c r="BB785">
        <v>0</v>
      </c>
      <c r="BC785">
        <v>0</v>
      </c>
      <c r="BD785">
        <v>0</v>
      </c>
      <c r="BE785" s="10" t="str">
        <f t="shared" ref="BE785:BE848" si="176">IF(OR(AB785=AN785,AB785=AO785,AB785=AP785,AB785=AQ785,AB785=AR785,AB785=AS785,AB785=AT785),"igual","diferente")</f>
        <v>diferente</v>
      </c>
      <c r="BF785" s="10" t="str">
        <f t="shared" si="166"/>
        <v>igual</v>
      </c>
      <c r="BG785">
        <f>VLOOKUP(A785,[1]FormatoBBDD!$A$1:$CA$2248,57,FALSE)</f>
        <v>0</v>
      </c>
      <c r="BH785">
        <v>0</v>
      </c>
      <c r="BI785" t="s">
        <v>107</v>
      </c>
      <c r="BN785" t="s">
        <v>116</v>
      </c>
      <c r="BW785" t="s">
        <v>148</v>
      </c>
      <c r="BX785" t="s">
        <v>1074</v>
      </c>
      <c r="CD785">
        <v>0</v>
      </c>
      <c r="CE785">
        <f t="shared" si="167"/>
        <v>2</v>
      </c>
      <c r="CF785">
        <f t="shared" si="168"/>
        <v>1</v>
      </c>
      <c r="CG785">
        <f t="shared" si="169"/>
        <v>1</v>
      </c>
      <c r="CH785">
        <f t="shared" si="170"/>
        <v>1</v>
      </c>
      <c r="CI785">
        <f t="shared" si="171"/>
        <v>1</v>
      </c>
      <c r="CJ785">
        <f t="shared" si="172"/>
        <v>1</v>
      </c>
      <c r="CK785">
        <f t="shared" si="173"/>
        <v>1</v>
      </c>
      <c r="CL785">
        <f t="shared" si="174"/>
        <v>1</v>
      </c>
      <c r="CM785">
        <f t="shared" si="164"/>
        <v>7</v>
      </c>
      <c r="CN785">
        <f t="shared" si="175"/>
        <v>1</v>
      </c>
    </row>
    <row r="786" spans="1:92">
      <c r="A786" t="s">
        <v>3116</v>
      </c>
      <c r="B786" s="8">
        <v>39973</v>
      </c>
      <c r="C786">
        <v>2009</v>
      </c>
      <c r="D786">
        <v>2009</v>
      </c>
      <c r="E786" t="s">
        <v>3117</v>
      </c>
      <c r="F786" s="8">
        <v>39995</v>
      </c>
      <c r="G786">
        <v>22</v>
      </c>
      <c r="H786" t="s">
        <v>92</v>
      </c>
      <c r="I786" t="s">
        <v>2276</v>
      </c>
      <c r="J786" t="s">
        <v>94</v>
      </c>
      <c r="K786" t="s">
        <v>121</v>
      </c>
      <c r="L786" t="s">
        <v>96</v>
      </c>
      <c r="M786">
        <v>1</v>
      </c>
      <c r="N786" t="s">
        <v>592</v>
      </c>
      <c r="O786" t="s">
        <v>98</v>
      </c>
      <c r="P786" t="s">
        <v>99</v>
      </c>
      <c r="Q786">
        <v>1</v>
      </c>
      <c r="R786">
        <v>0</v>
      </c>
      <c r="S786" t="s">
        <v>100</v>
      </c>
      <c r="T786" t="s">
        <v>213</v>
      </c>
      <c r="U786" t="s">
        <v>102</v>
      </c>
      <c r="V786" t="s">
        <v>103</v>
      </c>
      <c r="W786" t="s">
        <v>122</v>
      </c>
      <c r="X786" t="s">
        <v>1895</v>
      </c>
      <c r="Y786" t="s">
        <v>3118</v>
      </c>
      <c r="Z786" t="s">
        <v>97</v>
      </c>
      <c r="AA786" t="s">
        <v>107</v>
      </c>
      <c r="AB786" t="s">
        <v>145</v>
      </c>
      <c r="AC786">
        <v>0</v>
      </c>
      <c r="AD786">
        <v>7</v>
      </c>
      <c r="AE786">
        <v>0</v>
      </c>
      <c r="AG786">
        <v>0</v>
      </c>
      <c r="AH786">
        <v>1</v>
      </c>
      <c r="AI786">
        <v>0</v>
      </c>
      <c r="AJ786" s="9">
        <f t="shared" si="165"/>
        <v>7</v>
      </c>
      <c r="AK786" s="9"/>
      <c r="AL786">
        <v>0</v>
      </c>
      <c r="AM786">
        <v>0</v>
      </c>
      <c r="AN786">
        <v>0</v>
      </c>
      <c r="AO786">
        <v>0</v>
      </c>
      <c r="AP786">
        <v>0</v>
      </c>
      <c r="AQ786">
        <v>0</v>
      </c>
      <c r="AR786">
        <v>0</v>
      </c>
      <c r="AS786">
        <v>0</v>
      </c>
      <c r="AT786">
        <v>0</v>
      </c>
      <c r="AU786" t="s">
        <v>145</v>
      </c>
      <c r="AV786" t="s">
        <v>170</v>
      </c>
      <c r="AW786" t="s">
        <v>146</v>
      </c>
      <c r="AX786" t="s">
        <v>111</v>
      </c>
      <c r="AY786" t="s">
        <v>110</v>
      </c>
      <c r="AZ786" t="s">
        <v>148</v>
      </c>
      <c r="BA786" t="s">
        <v>1074</v>
      </c>
      <c r="BB786">
        <v>0</v>
      </c>
      <c r="BC786">
        <v>0</v>
      </c>
      <c r="BD786">
        <v>0</v>
      </c>
      <c r="BE786" s="10" t="str">
        <f t="shared" si="176"/>
        <v>diferente</v>
      </c>
      <c r="BF786" s="10" t="str">
        <f t="shared" si="166"/>
        <v>igual</v>
      </c>
      <c r="BG786">
        <f>VLOOKUP(A786,[1]FormatoBBDD!$A$1:$CA$2248,57,FALSE)</f>
        <v>0</v>
      </c>
      <c r="BH786">
        <v>0</v>
      </c>
      <c r="BI786" t="s">
        <v>107</v>
      </c>
      <c r="BN786" t="s">
        <v>116</v>
      </c>
      <c r="BW786" t="s">
        <v>148</v>
      </c>
      <c r="BX786" t="s">
        <v>1074</v>
      </c>
      <c r="CD786">
        <v>0</v>
      </c>
      <c r="CE786">
        <f t="shared" si="167"/>
        <v>2</v>
      </c>
      <c r="CF786">
        <f t="shared" si="168"/>
        <v>1</v>
      </c>
      <c r="CG786">
        <f t="shared" si="169"/>
        <v>1</v>
      </c>
      <c r="CH786">
        <f t="shared" si="170"/>
        <v>1</v>
      </c>
      <c r="CI786">
        <f t="shared" si="171"/>
        <v>1</v>
      </c>
      <c r="CJ786">
        <f t="shared" si="172"/>
        <v>1</v>
      </c>
      <c r="CK786">
        <f t="shared" si="173"/>
        <v>1</v>
      </c>
      <c r="CL786">
        <f t="shared" si="174"/>
        <v>1</v>
      </c>
      <c r="CM786">
        <f t="shared" si="164"/>
        <v>7</v>
      </c>
      <c r="CN786">
        <f t="shared" si="175"/>
        <v>1</v>
      </c>
    </row>
    <row r="787" spans="1:92">
      <c r="A787" t="s">
        <v>3119</v>
      </c>
      <c r="B787" s="8">
        <v>39975</v>
      </c>
      <c r="C787">
        <v>2009</v>
      </c>
      <c r="D787">
        <v>2009</v>
      </c>
      <c r="E787" t="s">
        <v>3120</v>
      </c>
      <c r="F787" s="8">
        <v>40030</v>
      </c>
      <c r="G787">
        <v>55</v>
      </c>
      <c r="H787" t="s">
        <v>130</v>
      </c>
      <c r="I787" t="s">
        <v>3121</v>
      </c>
      <c r="J787" t="s">
        <v>94</v>
      </c>
      <c r="K787" t="s">
        <v>121</v>
      </c>
      <c r="L787" t="s">
        <v>96</v>
      </c>
      <c r="M787">
        <v>1</v>
      </c>
      <c r="N787" t="s">
        <v>140</v>
      </c>
      <c r="O787" t="s">
        <v>98</v>
      </c>
      <c r="P787" t="s">
        <v>99</v>
      </c>
      <c r="Q787">
        <v>1</v>
      </c>
      <c r="R787">
        <v>0</v>
      </c>
      <c r="S787" t="s">
        <v>100</v>
      </c>
      <c r="T787" t="s">
        <v>101</v>
      </c>
      <c r="U787" t="s">
        <v>196</v>
      </c>
      <c r="V787" t="s">
        <v>103</v>
      </c>
      <c r="W787" t="s">
        <v>122</v>
      </c>
      <c r="X787" t="s">
        <v>964</v>
      </c>
      <c r="Y787" t="s">
        <v>3122</v>
      </c>
      <c r="Z787" t="s">
        <v>97</v>
      </c>
      <c r="AB787" t="s">
        <v>145</v>
      </c>
      <c r="AC787">
        <v>0</v>
      </c>
      <c r="AD787">
        <v>7</v>
      </c>
      <c r="AE787">
        <v>0</v>
      </c>
      <c r="AG787">
        <v>0</v>
      </c>
      <c r="AH787">
        <v>1</v>
      </c>
      <c r="AI787">
        <v>0</v>
      </c>
      <c r="AJ787" s="9">
        <f t="shared" si="165"/>
        <v>7</v>
      </c>
      <c r="AK787" s="9"/>
      <c r="AL787">
        <v>0</v>
      </c>
      <c r="AM787">
        <v>0</v>
      </c>
      <c r="AN787">
        <v>0</v>
      </c>
      <c r="AO787">
        <v>0</v>
      </c>
      <c r="AP787">
        <v>0</v>
      </c>
      <c r="AQ787">
        <v>0</v>
      </c>
      <c r="AR787">
        <v>0</v>
      </c>
      <c r="AS787">
        <v>0</v>
      </c>
      <c r="AT787">
        <v>0</v>
      </c>
      <c r="AU787" t="s">
        <v>148</v>
      </c>
      <c r="AV787" t="s">
        <v>170</v>
      </c>
      <c r="AW787" t="s">
        <v>145</v>
      </c>
      <c r="AX787" t="s">
        <v>1074</v>
      </c>
      <c r="AY787" t="s">
        <v>108</v>
      </c>
      <c r="AZ787" t="s">
        <v>111</v>
      </c>
      <c r="BA787" t="s">
        <v>110</v>
      </c>
      <c r="BB787">
        <v>0</v>
      </c>
      <c r="BC787">
        <v>0</v>
      </c>
      <c r="BD787">
        <v>0</v>
      </c>
      <c r="BE787" s="10" t="str">
        <f t="shared" si="176"/>
        <v>diferente</v>
      </c>
      <c r="BF787" s="10" t="str">
        <f t="shared" si="166"/>
        <v>igual</v>
      </c>
      <c r="BG787">
        <f>VLOOKUP(A787,[1]FormatoBBDD!$A$1:$CA$2248,57,FALSE)</f>
        <v>0</v>
      </c>
      <c r="BH787">
        <v>0</v>
      </c>
      <c r="BI787" t="s">
        <v>107</v>
      </c>
      <c r="BN787" t="s">
        <v>116</v>
      </c>
      <c r="BW787" t="s">
        <v>148</v>
      </c>
      <c r="BX787" t="s">
        <v>1074</v>
      </c>
      <c r="CD787">
        <v>0</v>
      </c>
      <c r="CE787">
        <f t="shared" si="167"/>
        <v>2</v>
      </c>
      <c r="CF787">
        <f t="shared" si="168"/>
        <v>1</v>
      </c>
      <c r="CG787">
        <f t="shared" si="169"/>
        <v>1</v>
      </c>
      <c r="CH787">
        <f t="shared" si="170"/>
        <v>1</v>
      </c>
      <c r="CI787">
        <f t="shared" si="171"/>
        <v>1</v>
      </c>
      <c r="CJ787">
        <f t="shared" si="172"/>
        <v>1</v>
      </c>
      <c r="CK787">
        <f t="shared" si="173"/>
        <v>1</v>
      </c>
      <c r="CL787">
        <f t="shared" si="174"/>
        <v>1</v>
      </c>
      <c r="CM787">
        <f t="shared" si="164"/>
        <v>7</v>
      </c>
      <c r="CN787">
        <f t="shared" si="175"/>
        <v>1</v>
      </c>
    </row>
    <row r="788" spans="1:92" s="5" customFormat="1">
      <c r="A788" t="s">
        <v>3123</v>
      </c>
      <c r="B788" s="8">
        <v>39975</v>
      </c>
      <c r="C788">
        <v>2009</v>
      </c>
      <c r="D788">
        <v>2009</v>
      </c>
      <c r="E788" t="s">
        <v>3124</v>
      </c>
      <c r="F788" s="8">
        <v>40016</v>
      </c>
      <c r="G788">
        <v>41</v>
      </c>
      <c r="H788" t="s">
        <v>173</v>
      </c>
      <c r="I788" t="s">
        <v>3125</v>
      </c>
      <c r="J788" t="s">
        <v>94</v>
      </c>
      <c r="K788" t="s">
        <v>121</v>
      </c>
      <c r="L788" t="s">
        <v>96</v>
      </c>
      <c r="M788">
        <v>2</v>
      </c>
      <c r="N788" t="s">
        <v>140</v>
      </c>
      <c r="O788" t="s">
        <v>98</v>
      </c>
      <c r="P788" t="s">
        <v>99</v>
      </c>
      <c r="Q788">
        <v>1</v>
      </c>
      <c r="R788">
        <v>0</v>
      </c>
      <c r="S788" t="s">
        <v>100</v>
      </c>
      <c r="T788" t="s">
        <v>101</v>
      </c>
      <c r="U788" t="s">
        <v>196</v>
      </c>
      <c r="V788" t="s">
        <v>103</v>
      </c>
      <c r="W788" t="s">
        <v>122</v>
      </c>
      <c r="X788" t="s">
        <v>2653</v>
      </c>
      <c r="Y788" t="s">
        <v>3126</v>
      </c>
      <c r="Z788" t="s">
        <v>97</v>
      </c>
      <c r="AA788"/>
      <c r="AB788" t="s">
        <v>145</v>
      </c>
      <c r="AC788">
        <v>0</v>
      </c>
      <c r="AD788">
        <v>7</v>
      </c>
      <c r="AE788">
        <v>0</v>
      </c>
      <c r="AF788"/>
      <c r="AG788">
        <v>0</v>
      </c>
      <c r="AH788">
        <v>1</v>
      </c>
      <c r="AI788">
        <v>0</v>
      </c>
      <c r="AJ788" s="9">
        <f t="shared" si="165"/>
        <v>7</v>
      </c>
      <c r="AK788" s="9"/>
      <c r="AL788">
        <v>0</v>
      </c>
      <c r="AM788">
        <v>0</v>
      </c>
      <c r="AN788">
        <v>0</v>
      </c>
      <c r="AO788">
        <v>0</v>
      </c>
      <c r="AP788">
        <v>0</v>
      </c>
      <c r="AQ788">
        <v>0</v>
      </c>
      <c r="AR788">
        <v>0</v>
      </c>
      <c r="AS788">
        <v>0</v>
      </c>
      <c r="AT788">
        <v>0</v>
      </c>
      <c r="AU788" t="s">
        <v>148</v>
      </c>
      <c r="AV788" t="s">
        <v>1074</v>
      </c>
      <c r="AW788" t="s">
        <v>145</v>
      </c>
      <c r="AX788" t="s">
        <v>146</v>
      </c>
      <c r="AY788" t="s">
        <v>108</v>
      </c>
      <c r="AZ788" t="s">
        <v>111</v>
      </c>
      <c r="BA788" t="s">
        <v>110</v>
      </c>
      <c r="BB788">
        <v>0</v>
      </c>
      <c r="BC788">
        <v>0</v>
      </c>
      <c r="BD788">
        <v>0</v>
      </c>
      <c r="BE788" s="10" t="str">
        <f t="shared" si="176"/>
        <v>diferente</v>
      </c>
      <c r="BF788" s="10" t="str">
        <f t="shared" si="166"/>
        <v>igual</v>
      </c>
      <c r="BG788">
        <f>VLOOKUP(A788,[1]FormatoBBDD!$A$1:$CA$2248,57,FALSE)</f>
        <v>0</v>
      </c>
      <c r="BH788">
        <v>0</v>
      </c>
      <c r="BI788" t="s">
        <v>107</v>
      </c>
      <c r="BJ788"/>
      <c r="BK788"/>
      <c r="BL788"/>
      <c r="BM788"/>
      <c r="BN788" t="s">
        <v>116</v>
      </c>
      <c r="BO788"/>
      <c r="BP788"/>
      <c r="BQ788"/>
      <c r="BR788"/>
      <c r="BS788"/>
      <c r="BT788"/>
      <c r="BU788"/>
      <c r="BV788"/>
      <c r="BW788" t="s">
        <v>148</v>
      </c>
      <c r="BX788" t="s">
        <v>1074</v>
      </c>
      <c r="BY788"/>
      <c r="BZ788"/>
      <c r="CA788"/>
      <c r="CB788"/>
      <c r="CC788"/>
      <c r="CD788">
        <v>0</v>
      </c>
      <c r="CE788">
        <f t="shared" si="167"/>
        <v>2</v>
      </c>
      <c r="CF788">
        <f t="shared" si="168"/>
        <v>1</v>
      </c>
      <c r="CG788">
        <f t="shared" si="169"/>
        <v>1</v>
      </c>
      <c r="CH788">
        <f t="shared" si="170"/>
        <v>1</v>
      </c>
      <c r="CI788">
        <f t="shared" si="171"/>
        <v>1</v>
      </c>
      <c r="CJ788">
        <f t="shared" si="172"/>
        <v>1</v>
      </c>
      <c r="CK788">
        <f t="shared" si="173"/>
        <v>1</v>
      </c>
      <c r="CL788">
        <f t="shared" si="174"/>
        <v>1</v>
      </c>
      <c r="CM788">
        <f t="shared" si="164"/>
        <v>7</v>
      </c>
      <c r="CN788">
        <f t="shared" si="175"/>
        <v>1</v>
      </c>
    </row>
    <row r="789" spans="1:92" s="14" customFormat="1">
      <c r="A789" t="s">
        <v>3127</v>
      </c>
      <c r="B789" s="8">
        <v>39976</v>
      </c>
      <c r="C789">
        <v>2009</v>
      </c>
      <c r="D789">
        <v>2009</v>
      </c>
      <c r="E789" t="s">
        <v>3128</v>
      </c>
      <c r="F789" s="8">
        <v>39995</v>
      </c>
      <c r="G789">
        <v>19</v>
      </c>
      <c r="H789" t="s">
        <v>92</v>
      </c>
      <c r="I789" t="s">
        <v>2842</v>
      </c>
      <c r="J789" t="s">
        <v>211</v>
      </c>
      <c r="K789" t="s">
        <v>212</v>
      </c>
      <c r="L789" t="s">
        <v>96</v>
      </c>
      <c r="M789">
        <v>1</v>
      </c>
      <c r="N789" t="s">
        <v>140</v>
      </c>
      <c r="O789" t="s">
        <v>98</v>
      </c>
      <c r="P789" t="s">
        <v>99</v>
      </c>
      <c r="Q789">
        <v>1</v>
      </c>
      <c r="R789">
        <v>0</v>
      </c>
      <c r="S789" t="s">
        <v>100</v>
      </c>
      <c r="T789" t="s">
        <v>97</v>
      </c>
      <c r="U789" t="s">
        <v>196</v>
      </c>
      <c r="V789" t="s">
        <v>103</v>
      </c>
      <c r="W789" t="s">
        <v>122</v>
      </c>
      <c r="X789" t="s">
        <v>1895</v>
      </c>
      <c r="Y789" t="s">
        <v>1166</v>
      </c>
      <c r="Z789" t="s">
        <v>97</v>
      </c>
      <c r="AA789" t="s">
        <v>107</v>
      </c>
      <c r="AB789" t="s">
        <v>145</v>
      </c>
      <c r="AC789">
        <v>7</v>
      </c>
      <c r="AD789">
        <v>0</v>
      </c>
      <c r="AE789">
        <v>0</v>
      </c>
      <c r="AF789"/>
      <c r="AG789">
        <v>1</v>
      </c>
      <c r="AH789">
        <v>0</v>
      </c>
      <c r="AI789">
        <v>0</v>
      </c>
      <c r="AJ789" s="9">
        <f t="shared" si="165"/>
        <v>7</v>
      </c>
      <c r="AK789" s="9"/>
      <c r="AL789">
        <v>0</v>
      </c>
      <c r="AM789">
        <v>0</v>
      </c>
      <c r="AN789" t="s">
        <v>145</v>
      </c>
      <c r="AO789" t="s">
        <v>170</v>
      </c>
      <c r="AP789" t="s">
        <v>146</v>
      </c>
      <c r="AQ789" t="s">
        <v>111</v>
      </c>
      <c r="AR789" t="s">
        <v>110</v>
      </c>
      <c r="AS789" t="s">
        <v>148</v>
      </c>
      <c r="AT789" t="s">
        <v>1074</v>
      </c>
      <c r="AU789">
        <v>0</v>
      </c>
      <c r="AV789">
        <v>0</v>
      </c>
      <c r="AW789">
        <v>0</v>
      </c>
      <c r="AX789">
        <v>0</v>
      </c>
      <c r="AY789">
        <v>0</v>
      </c>
      <c r="AZ789">
        <v>0</v>
      </c>
      <c r="BA789">
        <v>0</v>
      </c>
      <c r="BB789">
        <v>0</v>
      </c>
      <c r="BC789">
        <v>0</v>
      </c>
      <c r="BD789">
        <v>0</v>
      </c>
      <c r="BE789" s="10" t="str">
        <f t="shared" si="176"/>
        <v>igual</v>
      </c>
      <c r="BF789" s="10" t="str">
        <f t="shared" si="166"/>
        <v>diferente</v>
      </c>
      <c r="BG789">
        <f>VLOOKUP(A789,[1]FormatoBBDD!$A$1:$CA$2248,57,FALSE)</f>
        <v>0</v>
      </c>
      <c r="BH789">
        <v>0</v>
      </c>
      <c r="BI789" t="s">
        <v>107</v>
      </c>
      <c r="BJ789"/>
      <c r="BK789"/>
      <c r="BL789"/>
      <c r="BM789"/>
      <c r="BN789" t="s">
        <v>116</v>
      </c>
      <c r="BO789"/>
      <c r="BP789"/>
      <c r="BQ789"/>
      <c r="BR789"/>
      <c r="BS789"/>
      <c r="BT789"/>
      <c r="BU789"/>
      <c r="BV789"/>
      <c r="BW789" t="s">
        <v>148</v>
      </c>
      <c r="BX789" t="s">
        <v>1074</v>
      </c>
      <c r="BY789"/>
      <c r="BZ789"/>
      <c r="CA789"/>
      <c r="CB789"/>
      <c r="CC789"/>
      <c r="CD789">
        <v>0</v>
      </c>
      <c r="CE789">
        <f t="shared" si="167"/>
        <v>2</v>
      </c>
      <c r="CF789">
        <f t="shared" si="168"/>
        <v>1</v>
      </c>
      <c r="CG789">
        <f t="shared" si="169"/>
        <v>1</v>
      </c>
      <c r="CH789">
        <f t="shared" si="170"/>
        <v>1</v>
      </c>
      <c r="CI789">
        <f t="shared" si="171"/>
        <v>1</v>
      </c>
      <c r="CJ789">
        <f t="shared" si="172"/>
        <v>1</v>
      </c>
      <c r="CK789">
        <f t="shared" si="173"/>
        <v>1</v>
      </c>
      <c r="CL789">
        <f t="shared" si="174"/>
        <v>1</v>
      </c>
      <c r="CM789">
        <f t="shared" si="164"/>
        <v>7</v>
      </c>
      <c r="CN789">
        <f t="shared" si="175"/>
        <v>1</v>
      </c>
    </row>
    <row r="790" spans="1:92">
      <c r="A790" t="s">
        <v>3129</v>
      </c>
      <c r="B790" s="8">
        <v>39976</v>
      </c>
      <c r="C790">
        <v>2009</v>
      </c>
      <c r="D790">
        <v>2009</v>
      </c>
      <c r="E790" t="s">
        <v>3130</v>
      </c>
      <c r="F790" s="8">
        <v>40154</v>
      </c>
      <c r="G790">
        <v>178</v>
      </c>
      <c r="H790" t="s">
        <v>160</v>
      </c>
      <c r="I790" t="s">
        <v>3131</v>
      </c>
      <c r="J790" t="s">
        <v>94</v>
      </c>
      <c r="K790" t="s">
        <v>121</v>
      </c>
      <c r="L790" t="s">
        <v>96</v>
      </c>
      <c r="M790">
        <v>1</v>
      </c>
      <c r="N790" t="s">
        <v>195</v>
      </c>
      <c r="O790" t="s">
        <v>98</v>
      </c>
      <c r="P790" t="s">
        <v>99</v>
      </c>
      <c r="Q790">
        <v>1</v>
      </c>
      <c r="R790">
        <v>0</v>
      </c>
      <c r="S790" t="s">
        <v>100</v>
      </c>
      <c r="T790" t="s">
        <v>101</v>
      </c>
      <c r="U790" t="s">
        <v>196</v>
      </c>
      <c r="V790" t="s">
        <v>103</v>
      </c>
      <c r="W790" t="s">
        <v>122</v>
      </c>
      <c r="X790" t="s">
        <v>3132</v>
      </c>
      <c r="Y790" t="s">
        <v>3133</v>
      </c>
      <c r="Z790" t="s">
        <v>97</v>
      </c>
      <c r="AB790" t="s">
        <v>145</v>
      </c>
      <c r="AC790">
        <v>0</v>
      </c>
      <c r="AD790">
        <v>7</v>
      </c>
      <c r="AE790">
        <v>0</v>
      </c>
      <c r="AG790">
        <v>0</v>
      </c>
      <c r="AH790">
        <v>1</v>
      </c>
      <c r="AI790">
        <v>0</v>
      </c>
      <c r="AJ790" s="9">
        <f t="shared" si="165"/>
        <v>7</v>
      </c>
      <c r="AK790" s="9"/>
      <c r="AL790">
        <v>0</v>
      </c>
      <c r="AM790">
        <v>0</v>
      </c>
      <c r="AN790">
        <v>0</v>
      </c>
      <c r="AO790">
        <v>0</v>
      </c>
      <c r="AP790">
        <v>0</v>
      </c>
      <c r="AQ790">
        <v>0</v>
      </c>
      <c r="AR790">
        <v>0</v>
      </c>
      <c r="AS790">
        <v>0</v>
      </c>
      <c r="AT790">
        <v>0</v>
      </c>
      <c r="AU790" t="s">
        <v>148</v>
      </c>
      <c r="AV790" t="s">
        <v>170</v>
      </c>
      <c r="AW790" t="s">
        <v>145</v>
      </c>
      <c r="AX790" t="s">
        <v>146</v>
      </c>
      <c r="AY790" t="s">
        <v>1074</v>
      </c>
      <c r="AZ790" t="s">
        <v>111</v>
      </c>
      <c r="BA790" t="s">
        <v>110</v>
      </c>
      <c r="BB790">
        <v>0</v>
      </c>
      <c r="BC790">
        <v>0</v>
      </c>
      <c r="BD790">
        <v>0</v>
      </c>
      <c r="BE790" s="10" t="str">
        <f t="shared" si="176"/>
        <v>diferente</v>
      </c>
      <c r="BF790" s="10" t="str">
        <f t="shared" si="166"/>
        <v>igual</v>
      </c>
      <c r="BG790">
        <f>VLOOKUP(A790,[1]FormatoBBDD!$A$1:$CA$2248,57,FALSE)</f>
        <v>0</v>
      </c>
      <c r="BH790">
        <v>0</v>
      </c>
      <c r="BI790" t="s">
        <v>107</v>
      </c>
      <c r="BN790" t="s">
        <v>116</v>
      </c>
      <c r="BW790" t="s">
        <v>148</v>
      </c>
      <c r="BX790" t="s">
        <v>1074</v>
      </c>
      <c r="CD790">
        <v>0</v>
      </c>
      <c r="CE790">
        <f t="shared" si="167"/>
        <v>2</v>
      </c>
      <c r="CF790">
        <f t="shared" si="168"/>
        <v>1</v>
      </c>
      <c r="CG790">
        <f t="shared" si="169"/>
        <v>1</v>
      </c>
      <c r="CH790">
        <f t="shared" si="170"/>
        <v>1</v>
      </c>
      <c r="CI790">
        <f t="shared" si="171"/>
        <v>1</v>
      </c>
      <c r="CJ790">
        <f t="shared" si="172"/>
        <v>1</v>
      </c>
      <c r="CK790">
        <f t="shared" si="173"/>
        <v>1</v>
      </c>
      <c r="CL790">
        <f t="shared" si="174"/>
        <v>1</v>
      </c>
      <c r="CM790">
        <f t="shared" si="164"/>
        <v>7</v>
      </c>
      <c r="CN790">
        <f t="shared" si="175"/>
        <v>1</v>
      </c>
    </row>
    <row r="791" spans="1:92">
      <c r="A791" s="15" t="s">
        <v>3134</v>
      </c>
      <c r="B791" s="16">
        <v>39979</v>
      </c>
      <c r="C791" s="15">
        <v>2009</v>
      </c>
      <c r="D791" s="15">
        <v>2010</v>
      </c>
      <c r="E791" s="17" t="s">
        <v>3135</v>
      </c>
      <c r="F791" s="18">
        <v>40427</v>
      </c>
      <c r="G791" s="15">
        <v>448</v>
      </c>
      <c r="H791" s="15" t="s">
        <v>656</v>
      </c>
      <c r="I791" s="15" t="s">
        <v>3136</v>
      </c>
      <c r="J791" s="17" t="s">
        <v>211</v>
      </c>
      <c r="K791" s="15" t="s">
        <v>212</v>
      </c>
      <c r="L791" s="15" t="s">
        <v>96</v>
      </c>
      <c r="M791" s="15">
        <v>1</v>
      </c>
      <c r="N791" s="15" t="s">
        <v>140</v>
      </c>
      <c r="O791" s="15" t="s">
        <v>98</v>
      </c>
      <c r="P791" s="15" t="s">
        <v>99</v>
      </c>
      <c r="Q791" s="15">
        <v>1</v>
      </c>
      <c r="R791" s="15">
        <v>0</v>
      </c>
      <c r="S791" s="15" t="s">
        <v>100</v>
      </c>
      <c r="T791" s="15" t="s">
        <v>101</v>
      </c>
      <c r="U791" s="15" t="s">
        <v>947</v>
      </c>
      <c r="V791" s="15" t="s">
        <v>103</v>
      </c>
      <c r="W791" s="15" t="s">
        <v>197</v>
      </c>
      <c r="X791" s="15" t="s">
        <v>3137</v>
      </c>
      <c r="Y791" s="15" t="s">
        <v>169</v>
      </c>
      <c r="Z791" s="15" t="s">
        <v>97</v>
      </c>
      <c r="AA791" s="15"/>
      <c r="AB791" s="23" t="s">
        <v>145</v>
      </c>
      <c r="AC791" s="17">
        <v>5</v>
      </c>
      <c r="AD791" s="17">
        <v>0</v>
      </c>
      <c r="AE791" s="17">
        <v>2</v>
      </c>
      <c r="AF791" s="17"/>
      <c r="AG791" s="5">
        <v>1</v>
      </c>
      <c r="AH791" s="5">
        <v>0</v>
      </c>
      <c r="AI791" s="5">
        <v>1</v>
      </c>
      <c r="AJ791" s="9">
        <f t="shared" si="165"/>
        <v>7</v>
      </c>
      <c r="AK791" s="9"/>
      <c r="AL791" s="17">
        <v>2</v>
      </c>
      <c r="AM791" s="17">
        <v>0</v>
      </c>
      <c r="AN791" s="17" t="s">
        <v>170</v>
      </c>
      <c r="AO791" s="17" t="s">
        <v>112</v>
      </c>
      <c r="AP791" s="17" t="s">
        <v>110</v>
      </c>
      <c r="AQ791" s="17" t="s">
        <v>114</v>
      </c>
      <c r="AR791" s="17" t="s">
        <v>108</v>
      </c>
      <c r="AS791">
        <v>0</v>
      </c>
      <c r="AT791">
        <v>0</v>
      </c>
      <c r="AU791">
        <v>0</v>
      </c>
      <c r="AV791">
        <v>0</v>
      </c>
      <c r="AW791">
        <v>0</v>
      </c>
      <c r="AX791">
        <v>0</v>
      </c>
      <c r="AY791">
        <v>0</v>
      </c>
      <c r="AZ791">
        <v>0</v>
      </c>
      <c r="BA791">
        <v>0</v>
      </c>
      <c r="BB791" s="17" t="s">
        <v>145</v>
      </c>
      <c r="BC791" s="17" t="s">
        <v>111</v>
      </c>
      <c r="BD791">
        <v>0</v>
      </c>
      <c r="BE791" s="10" t="str">
        <f t="shared" si="176"/>
        <v>diferente</v>
      </c>
      <c r="BF791" s="10" t="str">
        <f t="shared" si="166"/>
        <v>diferente</v>
      </c>
      <c r="BH791">
        <v>0</v>
      </c>
      <c r="BI791" s="17" t="s">
        <v>115</v>
      </c>
      <c r="BJ791" s="17">
        <v>1</v>
      </c>
      <c r="BK791" s="17" t="s">
        <v>145</v>
      </c>
      <c r="BL791" s="17" t="s">
        <v>111</v>
      </c>
      <c r="BM791" s="17"/>
      <c r="BN791" s="17" t="s">
        <v>116</v>
      </c>
      <c r="BO791" s="17"/>
      <c r="BP791" s="17"/>
      <c r="BQ791" s="17"/>
      <c r="BR791" s="17"/>
      <c r="BS791" s="17"/>
      <c r="BT791" s="17"/>
      <c r="BU791" s="17"/>
      <c r="BV791" s="17"/>
      <c r="BW791" s="17" t="s">
        <v>112</v>
      </c>
      <c r="BX791" s="17"/>
      <c r="BY791" s="17"/>
      <c r="BZ791" s="17"/>
      <c r="CA791" s="17"/>
      <c r="CB791" s="17"/>
      <c r="CC791" s="17"/>
      <c r="CD791" s="17">
        <v>1</v>
      </c>
      <c r="CE791">
        <f t="shared" si="167"/>
        <v>1</v>
      </c>
      <c r="CF791">
        <f t="shared" si="168"/>
        <v>1</v>
      </c>
      <c r="CG791">
        <f t="shared" si="169"/>
        <v>1</v>
      </c>
      <c r="CH791">
        <f t="shared" si="170"/>
        <v>1</v>
      </c>
      <c r="CI791">
        <f t="shared" si="171"/>
        <v>1</v>
      </c>
      <c r="CJ791">
        <f t="shared" si="172"/>
        <v>1</v>
      </c>
      <c r="CK791">
        <f t="shared" si="173"/>
        <v>1</v>
      </c>
      <c r="CL791">
        <f t="shared" si="174"/>
        <v>1</v>
      </c>
      <c r="CM791">
        <f t="shared" si="164"/>
        <v>7</v>
      </c>
      <c r="CN791">
        <f t="shared" si="175"/>
        <v>1</v>
      </c>
    </row>
    <row r="792" spans="1:92">
      <c r="A792" s="19" t="s">
        <v>3134</v>
      </c>
      <c r="B792" s="20">
        <v>39979</v>
      </c>
      <c r="C792" s="19">
        <v>2009</v>
      </c>
      <c r="D792" s="19">
        <v>2009</v>
      </c>
      <c r="E792" s="19" t="s">
        <v>3138</v>
      </c>
      <c r="F792" s="20">
        <v>40004</v>
      </c>
      <c r="G792" s="19">
        <v>25</v>
      </c>
      <c r="H792" s="19" t="s">
        <v>656</v>
      </c>
      <c r="I792" s="19" t="s">
        <v>3139</v>
      </c>
      <c r="J792" s="19" t="s">
        <v>94</v>
      </c>
      <c r="K792" s="19" t="s">
        <v>121</v>
      </c>
      <c r="L792" s="19" t="s">
        <v>96</v>
      </c>
      <c r="M792" s="19">
        <v>1</v>
      </c>
      <c r="N792" s="19" t="s">
        <v>140</v>
      </c>
      <c r="O792" s="19" t="s">
        <v>98</v>
      </c>
      <c r="P792" s="19" t="s">
        <v>99</v>
      </c>
      <c r="Q792" s="19">
        <v>1</v>
      </c>
      <c r="R792" s="19">
        <v>0</v>
      </c>
      <c r="S792" s="19" t="s">
        <v>100</v>
      </c>
      <c r="T792" s="19" t="s">
        <v>101</v>
      </c>
      <c r="U792" s="19" t="s">
        <v>947</v>
      </c>
      <c r="V792" s="19" t="s">
        <v>103</v>
      </c>
      <c r="W792" s="19" t="s">
        <v>197</v>
      </c>
      <c r="X792" s="19" t="s">
        <v>3137</v>
      </c>
      <c r="Y792" s="19" t="s">
        <v>169</v>
      </c>
      <c r="Z792" s="19" t="s">
        <v>97</v>
      </c>
      <c r="AA792" s="19"/>
      <c r="AB792" s="19" t="s">
        <v>145</v>
      </c>
      <c r="AC792" s="19">
        <v>0</v>
      </c>
      <c r="AD792" s="19">
        <v>5</v>
      </c>
      <c r="AE792" s="19">
        <v>2</v>
      </c>
      <c r="AF792" s="19"/>
      <c r="AG792">
        <v>0</v>
      </c>
      <c r="AH792">
        <v>1</v>
      </c>
      <c r="AI792">
        <v>1</v>
      </c>
      <c r="AJ792" s="9">
        <f t="shared" si="165"/>
        <v>7</v>
      </c>
      <c r="AK792" s="9"/>
      <c r="AL792" s="19">
        <v>2</v>
      </c>
      <c r="AM792" s="19">
        <v>0</v>
      </c>
      <c r="AN792">
        <v>0</v>
      </c>
      <c r="AO792">
        <v>0</v>
      </c>
      <c r="AP792">
        <v>0</v>
      </c>
      <c r="AQ792">
        <v>0</v>
      </c>
      <c r="AR792">
        <v>0</v>
      </c>
      <c r="AS792">
        <v>0</v>
      </c>
      <c r="AT792">
        <v>0</v>
      </c>
      <c r="AU792" s="19" t="s">
        <v>170</v>
      </c>
      <c r="AV792" s="19" t="s">
        <v>146</v>
      </c>
      <c r="AW792" s="19" t="s">
        <v>108</v>
      </c>
      <c r="AX792" s="19" t="s">
        <v>111</v>
      </c>
      <c r="AY792" s="19" t="s">
        <v>110</v>
      </c>
      <c r="AZ792">
        <v>0</v>
      </c>
      <c r="BA792">
        <v>0</v>
      </c>
      <c r="BB792" s="19" t="s">
        <v>145</v>
      </c>
      <c r="BC792" s="19" t="s">
        <v>148</v>
      </c>
      <c r="BD792">
        <v>0</v>
      </c>
      <c r="BE792" s="10" t="str">
        <f t="shared" si="176"/>
        <v>diferente</v>
      </c>
      <c r="BF792" s="10" t="str">
        <f t="shared" si="166"/>
        <v>diferente</v>
      </c>
      <c r="BG792" t="str">
        <f>VLOOKUP(A792,[1]FormatoBBDD!$A$1:$CA$2248,57,FALSE)</f>
        <v>cursoMin</v>
      </c>
      <c r="BH792">
        <v>0</v>
      </c>
      <c r="BI792" s="19" t="s">
        <v>115</v>
      </c>
      <c r="BJ792" s="19">
        <v>2</v>
      </c>
      <c r="BK792" s="19" t="s">
        <v>145</v>
      </c>
      <c r="BL792" s="19" t="s">
        <v>148</v>
      </c>
      <c r="BM792" s="19"/>
      <c r="BN792" s="19" t="s">
        <v>116</v>
      </c>
      <c r="BO792" s="19"/>
      <c r="BP792" s="19"/>
      <c r="BQ792" s="19"/>
      <c r="BR792" s="19"/>
      <c r="BS792" s="19"/>
      <c r="BT792" s="19"/>
      <c r="BU792" s="19"/>
      <c r="BV792" s="19"/>
      <c r="BW792" s="19" t="s">
        <v>148</v>
      </c>
      <c r="BX792" s="19"/>
      <c r="BY792" s="19"/>
      <c r="BZ792" s="19"/>
      <c r="CA792" s="19"/>
      <c r="CB792" s="19"/>
      <c r="CC792" s="19"/>
      <c r="CD792" s="19">
        <f>VLOOKUP(A792,[2]Hoja1!$A$2:$BX$83,76,FALSE)</f>
        <v>1</v>
      </c>
      <c r="CE792">
        <f t="shared" si="167"/>
        <v>1</v>
      </c>
      <c r="CF792">
        <f t="shared" si="168"/>
        <v>1</v>
      </c>
      <c r="CG792" s="21">
        <f t="shared" si="169"/>
        <v>1</v>
      </c>
      <c r="CH792">
        <f t="shared" si="170"/>
        <v>1</v>
      </c>
      <c r="CI792">
        <f t="shared" si="171"/>
        <v>1</v>
      </c>
      <c r="CJ792">
        <f t="shared" si="172"/>
        <v>1</v>
      </c>
      <c r="CK792">
        <f t="shared" si="173"/>
        <v>1</v>
      </c>
      <c r="CL792">
        <f t="shared" si="174"/>
        <v>1</v>
      </c>
      <c r="CM792">
        <f t="shared" si="164"/>
        <v>7</v>
      </c>
      <c r="CN792">
        <f t="shared" si="175"/>
        <v>1</v>
      </c>
    </row>
    <row r="793" spans="1:92">
      <c r="A793" t="s">
        <v>3140</v>
      </c>
      <c r="B793" s="8">
        <v>39981</v>
      </c>
      <c r="C793">
        <v>2009</v>
      </c>
      <c r="D793">
        <v>2009</v>
      </c>
      <c r="E793" t="s">
        <v>3141</v>
      </c>
      <c r="F793" s="8">
        <v>40051</v>
      </c>
      <c r="G793">
        <v>70</v>
      </c>
      <c r="H793" t="s">
        <v>173</v>
      </c>
      <c r="I793" t="s">
        <v>1854</v>
      </c>
      <c r="J793" t="s">
        <v>94</v>
      </c>
      <c r="K793" t="s">
        <v>121</v>
      </c>
      <c r="L793" t="s">
        <v>96</v>
      </c>
      <c r="M793">
        <v>1</v>
      </c>
      <c r="N793" t="s">
        <v>592</v>
      </c>
      <c r="O793" t="s">
        <v>98</v>
      </c>
      <c r="P793" t="s">
        <v>99</v>
      </c>
      <c r="Q793">
        <v>1</v>
      </c>
      <c r="R793">
        <v>0</v>
      </c>
      <c r="S793" t="s">
        <v>100</v>
      </c>
      <c r="T793" t="s">
        <v>97</v>
      </c>
      <c r="U793" t="s">
        <v>97</v>
      </c>
      <c r="V793" t="s">
        <v>103</v>
      </c>
      <c r="W793" t="s">
        <v>155</v>
      </c>
      <c r="X793" t="s">
        <v>3142</v>
      </c>
      <c r="Y793" t="s">
        <v>169</v>
      </c>
      <c r="Z793" t="s">
        <v>97</v>
      </c>
      <c r="AB793" t="s">
        <v>145</v>
      </c>
      <c r="AC793">
        <v>0</v>
      </c>
      <c r="AD793">
        <v>7</v>
      </c>
      <c r="AE793">
        <v>0</v>
      </c>
      <c r="AG793">
        <v>0</v>
      </c>
      <c r="AH793">
        <v>1</v>
      </c>
      <c r="AI793">
        <v>0</v>
      </c>
      <c r="AJ793" s="9">
        <f t="shared" si="165"/>
        <v>7</v>
      </c>
      <c r="AK793" s="9"/>
      <c r="AL793">
        <v>0</v>
      </c>
      <c r="AM793">
        <v>0</v>
      </c>
      <c r="AN793">
        <v>0</v>
      </c>
      <c r="AO793">
        <v>0</v>
      </c>
      <c r="AP793">
        <v>0</v>
      </c>
      <c r="AQ793">
        <v>0</v>
      </c>
      <c r="AR793">
        <v>0</v>
      </c>
      <c r="AS793">
        <v>0</v>
      </c>
      <c r="AT793">
        <v>0</v>
      </c>
      <c r="AU793" t="s">
        <v>148</v>
      </c>
      <c r="AV793" t="s">
        <v>170</v>
      </c>
      <c r="AW793" t="s">
        <v>145</v>
      </c>
      <c r="AX793" t="s">
        <v>1074</v>
      </c>
      <c r="AY793" t="s">
        <v>108</v>
      </c>
      <c r="AZ793" t="s">
        <v>111</v>
      </c>
      <c r="BA793" t="s">
        <v>110</v>
      </c>
      <c r="BB793">
        <v>0</v>
      </c>
      <c r="BC793">
        <v>0</v>
      </c>
      <c r="BD793">
        <v>0</v>
      </c>
      <c r="BE793" s="10" t="str">
        <f t="shared" si="176"/>
        <v>diferente</v>
      </c>
      <c r="BF793" s="10" t="str">
        <f t="shared" si="166"/>
        <v>igual</v>
      </c>
      <c r="BG793">
        <f>VLOOKUP(A793,[1]FormatoBBDD!$A$1:$CA$2248,57,FALSE)</f>
        <v>0</v>
      </c>
      <c r="BH793">
        <v>0</v>
      </c>
      <c r="BI793" t="s">
        <v>107</v>
      </c>
      <c r="BN793" t="s">
        <v>116</v>
      </c>
      <c r="BW793" t="s">
        <v>148</v>
      </c>
      <c r="BX793" t="s">
        <v>1074</v>
      </c>
      <c r="CD793">
        <v>0</v>
      </c>
      <c r="CE793">
        <f t="shared" si="167"/>
        <v>2</v>
      </c>
      <c r="CF793">
        <f t="shared" si="168"/>
        <v>1</v>
      </c>
      <c r="CG793">
        <f t="shared" si="169"/>
        <v>1</v>
      </c>
      <c r="CH793">
        <f t="shared" si="170"/>
        <v>1</v>
      </c>
      <c r="CI793">
        <f t="shared" si="171"/>
        <v>1</v>
      </c>
      <c r="CJ793">
        <f t="shared" si="172"/>
        <v>1</v>
      </c>
      <c r="CK793">
        <f t="shared" si="173"/>
        <v>1</v>
      </c>
      <c r="CL793">
        <f t="shared" si="174"/>
        <v>1</v>
      </c>
      <c r="CM793">
        <f t="shared" si="164"/>
        <v>7</v>
      </c>
      <c r="CN793">
        <f t="shared" si="175"/>
        <v>1</v>
      </c>
    </row>
    <row r="794" spans="1:92">
      <c r="A794" s="11" t="s">
        <v>3143</v>
      </c>
      <c r="B794" s="12">
        <v>39981</v>
      </c>
      <c r="C794" s="11">
        <v>2009</v>
      </c>
      <c r="D794" s="11">
        <v>2009</v>
      </c>
      <c r="E794" s="11" t="s">
        <v>3144</v>
      </c>
      <c r="F794" s="12">
        <v>39995</v>
      </c>
      <c r="G794" s="11">
        <v>14</v>
      </c>
      <c r="H794" s="11" t="s">
        <v>119</v>
      </c>
      <c r="I794" s="11" t="s">
        <v>629</v>
      </c>
      <c r="J794" s="11" t="s">
        <v>211</v>
      </c>
      <c r="K794" s="11" t="s">
        <v>212</v>
      </c>
      <c r="L794" s="11" t="s">
        <v>96</v>
      </c>
      <c r="M794" s="11">
        <v>1</v>
      </c>
      <c r="N794" s="11" t="s">
        <v>140</v>
      </c>
      <c r="O794" s="11" t="s">
        <v>98</v>
      </c>
      <c r="P794" s="11" t="s">
        <v>99</v>
      </c>
      <c r="Q794" s="11">
        <v>1</v>
      </c>
      <c r="R794" s="11">
        <v>0</v>
      </c>
      <c r="S794" s="11" t="s">
        <v>100</v>
      </c>
      <c r="T794" s="11" t="s">
        <v>101</v>
      </c>
      <c r="U794" s="11" t="s">
        <v>196</v>
      </c>
      <c r="V794" s="11" t="s">
        <v>103</v>
      </c>
      <c r="W794" s="11" t="s">
        <v>122</v>
      </c>
      <c r="X794" s="11" t="s">
        <v>123</v>
      </c>
      <c r="Y794" s="11" t="s">
        <v>3145</v>
      </c>
      <c r="Z794" s="11" t="s">
        <v>97</v>
      </c>
      <c r="AA794" s="11"/>
      <c r="AB794" s="11" t="s">
        <v>145</v>
      </c>
      <c r="AC794" s="11">
        <v>7</v>
      </c>
      <c r="AD794" s="11">
        <v>0</v>
      </c>
      <c r="AE794" s="11">
        <v>0</v>
      </c>
      <c r="AF794" s="11"/>
      <c r="AG794">
        <v>1</v>
      </c>
      <c r="AH794">
        <v>0</v>
      </c>
      <c r="AI794">
        <v>0</v>
      </c>
      <c r="AJ794" s="9">
        <f t="shared" si="165"/>
        <v>7</v>
      </c>
      <c r="AK794" s="9"/>
      <c r="AL794" s="11">
        <v>0</v>
      </c>
      <c r="AM794" s="11">
        <v>0</v>
      </c>
      <c r="AN794" s="11" t="s">
        <v>145</v>
      </c>
      <c r="AO794" s="11" t="s">
        <v>170</v>
      </c>
      <c r="AP794" s="11" t="s">
        <v>146</v>
      </c>
      <c r="AQ794" s="11" t="s">
        <v>1074</v>
      </c>
      <c r="AR794" s="11" t="s">
        <v>148</v>
      </c>
      <c r="AS794" s="11" t="s">
        <v>111</v>
      </c>
      <c r="AT794" s="11" t="s">
        <v>110</v>
      </c>
      <c r="AU794">
        <v>0</v>
      </c>
      <c r="AV794">
        <v>0</v>
      </c>
      <c r="AW794">
        <v>0</v>
      </c>
      <c r="AX794">
        <v>0</v>
      </c>
      <c r="AY794">
        <v>0</v>
      </c>
      <c r="AZ794">
        <v>0</v>
      </c>
      <c r="BA794">
        <v>0</v>
      </c>
      <c r="BB794">
        <v>0</v>
      </c>
      <c r="BC794">
        <v>0</v>
      </c>
      <c r="BD794">
        <v>0</v>
      </c>
      <c r="BE794" s="10" t="str">
        <f t="shared" si="176"/>
        <v>igual</v>
      </c>
      <c r="BF794" s="10" t="str">
        <f t="shared" si="166"/>
        <v>diferente</v>
      </c>
      <c r="BG794">
        <f>VLOOKUP(A794,[1]FormatoBBDD!$A$1:$CA$2248,57,FALSE)</f>
        <v>0</v>
      </c>
      <c r="BH794">
        <v>0</v>
      </c>
      <c r="BI794" s="11" t="s">
        <v>107</v>
      </c>
      <c r="BJ794" s="11"/>
      <c r="BK794" s="11"/>
      <c r="BL794" s="11"/>
      <c r="BM794" s="11"/>
      <c r="BN794" s="11" t="s">
        <v>116</v>
      </c>
      <c r="BO794" s="11"/>
      <c r="BP794" s="11"/>
      <c r="BQ794" s="11"/>
      <c r="BR794" s="11"/>
      <c r="BS794" s="11"/>
      <c r="BT794" s="11"/>
      <c r="BU794" s="11"/>
      <c r="BV794" s="11"/>
      <c r="BW794" s="11" t="s">
        <v>148</v>
      </c>
      <c r="BX794" s="11" t="s">
        <v>1074</v>
      </c>
      <c r="BY794" s="11"/>
      <c r="BZ794" s="11"/>
      <c r="CA794" s="11"/>
      <c r="CB794" s="11"/>
      <c r="CC794" s="11"/>
      <c r="CD794" s="11">
        <v>1</v>
      </c>
      <c r="CE794">
        <f t="shared" si="167"/>
        <v>2</v>
      </c>
      <c r="CF794">
        <f t="shared" si="168"/>
        <v>1</v>
      </c>
      <c r="CG794">
        <f t="shared" si="169"/>
        <v>1</v>
      </c>
      <c r="CH794">
        <f t="shared" si="170"/>
        <v>1</v>
      </c>
      <c r="CI794">
        <f t="shared" si="171"/>
        <v>1</v>
      </c>
      <c r="CJ794">
        <f t="shared" si="172"/>
        <v>1</v>
      </c>
      <c r="CK794">
        <f t="shared" si="173"/>
        <v>1</v>
      </c>
      <c r="CL794">
        <f t="shared" si="174"/>
        <v>1</v>
      </c>
      <c r="CM794">
        <f t="shared" si="164"/>
        <v>7</v>
      </c>
      <c r="CN794">
        <f t="shared" si="175"/>
        <v>1</v>
      </c>
    </row>
    <row r="795" spans="1:92">
      <c r="A795" t="s">
        <v>3146</v>
      </c>
      <c r="B795" s="8">
        <v>39982</v>
      </c>
      <c r="C795">
        <v>2009</v>
      </c>
      <c r="D795">
        <v>2010</v>
      </c>
      <c r="E795" t="s">
        <v>3147</v>
      </c>
      <c r="F795" s="8">
        <v>40471</v>
      </c>
      <c r="G795">
        <v>489</v>
      </c>
      <c r="H795" t="s">
        <v>219</v>
      </c>
      <c r="I795" t="s">
        <v>3148</v>
      </c>
      <c r="J795" t="s">
        <v>94</v>
      </c>
      <c r="K795" t="s">
        <v>121</v>
      </c>
      <c r="L795" t="s">
        <v>132</v>
      </c>
      <c r="M795">
        <v>1</v>
      </c>
      <c r="N795" t="s">
        <v>140</v>
      </c>
      <c r="O795" t="s">
        <v>569</v>
      </c>
      <c r="P795" t="s">
        <v>569</v>
      </c>
      <c r="Q795">
        <v>99</v>
      </c>
      <c r="R795">
        <v>99</v>
      </c>
      <c r="S795" t="s">
        <v>100</v>
      </c>
      <c r="T795" t="s">
        <v>97</v>
      </c>
      <c r="U795" t="s">
        <v>97</v>
      </c>
      <c r="V795" t="s">
        <v>103</v>
      </c>
      <c r="W795" t="s">
        <v>155</v>
      </c>
      <c r="X795" t="s">
        <v>3149</v>
      </c>
      <c r="Y795" t="s">
        <v>3150</v>
      </c>
      <c r="Z795" t="s">
        <v>97</v>
      </c>
      <c r="AB795" t="s">
        <v>145</v>
      </c>
      <c r="AC795">
        <v>0</v>
      </c>
      <c r="AD795">
        <v>7</v>
      </c>
      <c r="AE795">
        <v>0</v>
      </c>
      <c r="AG795">
        <v>0</v>
      </c>
      <c r="AH795">
        <v>1</v>
      </c>
      <c r="AI795">
        <v>0</v>
      </c>
      <c r="AJ795" s="9">
        <f t="shared" si="165"/>
        <v>7</v>
      </c>
      <c r="AK795" s="9"/>
      <c r="AL795">
        <v>0</v>
      </c>
      <c r="AM795">
        <v>0</v>
      </c>
      <c r="AN795">
        <v>0</v>
      </c>
      <c r="AO795">
        <v>0</v>
      </c>
      <c r="AP795">
        <v>0</v>
      </c>
      <c r="AQ795">
        <v>0</v>
      </c>
      <c r="AR795">
        <v>0</v>
      </c>
      <c r="AS795">
        <v>0</v>
      </c>
      <c r="AT795">
        <v>0</v>
      </c>
      <c r="AU795" t="s">
        <v>892</v>
      </c>
      <c r="AV795" t="s">
        <v>170</v>
      </c>
      <c r="AW795" t="s">
        <v>145</v>
      </c>
      <c r="AX795" t="s">
        <v>113</v>
      </c>
      <c r="AY795" t="s">
        <v>108</v>
      </c>
      <c r="AZ795" t="s">
        <v>111</v>
      </c>
      <c r="BA795" t="s">
        <v>110</v>
      </c>
      <c r="BB795">
        <v>0</v>
      </c>
      <c r="BC795">
        <v>0</v>
      </c>
      <c r="BD795">
        <v>0</v>
      </c>
      <c r="BE795" s="10" t="str">
        <f t="shared" si="176"/>
        <v>diferente</v>
      </c>
      <c r="BF795" s="10" t="str">
        <f t="shared" si="166"/>
        <v>igual</v>
      </c>
      <c r="BG795">
        <f>VLOOKUP(A795,[1]FormatoBBDD!$A$1:$CA$2248,57,FALSE)</f>
        <v>0</v>
      </c>
      <c r="BH795">
        <v>0</v>
      </c>
      <c r="BI795" t="s">
        <v>107</v>
      </c>
      <c r="BN795" t="s">
        <v>116</v>
      </c>
      <c r="BW795" t="s">
        <v>892</v>
      </c>
      <c r="BX795" t="s">
        <v>113</v>
      </c>
      <c r="CD795">
        <v>0</v>
      </c>
      <c r="CE795">
        <f t="shared" si="167"/>
        <v>2</v>
      </c>
      <c r="CF795">
        <f t="shared" si="168"/>
        <v>1</v>
      </c>
      <c r="CG795">
        <f t="shared" si="169"/>
        <v>1</v>
      </c>
      <c r="CH795">
        <f t="shared" si="170"/>
        <v>1</v>
      </c>
      <c r="CI795">
        <f t="shared" si="171"/>
        <v>1</v>
      </c>
      <c r="CJ795">
        <f t="shared" si="172"/>
        <v>1</v>
      </c>
      <c r="CK795">
        <f t="shared" si="173"/>
        <v>1</v>
      </c>
      <c r="CL795">
        <f t="shared" si="174"/>
        <v>1</v>
      </c>
      <c r="CM795">
        <f t="shared" si="164"/>
        <v>7</v>
      </c>
      <c r="CN795">
        <f t="shared" si="175"/>
        <v>1</v>
      </c>
    </row>
    <row r="796" spans="1:92">
      <c r="A796" s="11" t="s">
        <v>3151</v>
      </c>
      <c r="B796" s="12">
        <v>39986</v>
      </c>
      <c r="C796" s="11">
        <v>2009</v>
      </c>
      <c r="D796" s="11">
        <v>2009</v>
      </c>
      <c r="E796" s="11" t="s">
        <v>3152</v>
      </c>
      <c r="F796" s="12">
        <v>40149</v>
      </c>
      <c r="G796" s="11">
        <v>163</v>
      </c>
      <c r="H796" s="11" t="s">
        <v>173</v>
      </c>
      <c r="I796" s="11" t="s">
        <v>629</v>
      </c>
      <c r="J796" s="11" t="s">
        <v>211</v>
      </c>
      <c r="K796" s="11" t="s">
        <v>212</v>
      </c>
      <c r="L796" s="11" t="s">
        <v>96</v>
      </c>
      <c r="M796" s="11">
        <v>1</v>
      </c>
      <c r="N796" s="11" t="s">
        <v>140</v>
      </c>
      <c r="O796" s="11" t="s">
        <v>98</v>
      </c>
      <c r="P796" s="11" t="s">
        <v>99</v>
      </c>
      <c r="Q796" s="11">
        <v>1</v>
      </c>
      <c r="R796" s="11">
        <v>0</v>
      </c>
      <c r="S796" s="11" t="s">
        <v>100</v>
      </c>
      <c r="T796" s="11" t="s">
        <v>101</v>
      </c>
      <c r="U796" s="11" t="s">
        <v>196</v>
      </c>
      <c r="V796" s="11" t="s">
        <v>103</v>
      </c>
      <c r="W796" s="11" t="s">
        <v>122</v>
      </c>
      <c r="X796" s="11" t="s">
        <v>2653</v>
      </c>
      <c r="Y796" s="11" t="s">
        <v>3153</v>
      </c>
      <c r="Z796" s="11" t="s">
        <v>97</v>
      </c>
      <c r="AA796" s="11"/>
      <c r="AB796" s="11" t="s">
        <v>145</v>
      </c>
      <c r="AC796" s="11">
        <v>7</v>
      </c>
      <c r="AD796" s="11">
        <v>0</v>
      </c>
      <c r="AE796" s="11">
        <v>0</v>
      </c>
      <c r="AF796" s="11"/>
      <c r="AG796">
        <v>1</v>
      </c>
      <c r="AH796">
        <v>0</v>
      </c>
      <c r="AI796">
        <v>0</v>
      </c>
      <c r="AJ796" s="9">
        <f t="shared" si="165"/>
        <v>7</v>
      </c>
      <c r="AK796" s="9"/>
      <c r="AL796" s="11">
        <v>0</v>
      </c>
      <c r="AM796" s="11">
        <v>0</v>
      </c>
      <c r="AN796" s="11" t="s">
        <v>145</v>
      </c>
      <c r="AO796" s="11" t="s">
        <v>170</v>
      </c>
      <c r="AP796" s="11" t="s">
        <v>114</v>
      </c>
      <c r="AQ796" s="11" t="s">
        <v>146</v>
      </c>
      <c r="AR796" s="11" t="s">
        <v>892</v>
      </c>
      <c r="AS796" s="11" t="s">
        <v>482</v>
      </c>
      <c r="AT796" s="11" t="s">
        <v>110</v>
      </c>
      <c r="AU796">
        <v>0</v>
      </c>
      <c r="AV796">
        <v>0</v>
      </c>
      <c r="AW796">
        <v>0</v>
      </c>
      <c r="AX796">
        <v>0</v>
      </c>
      <c r="AY796">
        <v>0</v>
      </c>
      <c r="AZ796">
        <v>0</v>
      </c>
      <c r="BA796">
        <v>0</v>
      </c>
      <c r="BB796">
        <v>0</v>
      </c>
      <c r="BC796">
        <v>0</v>
      </c>
      <c r="BD796">
        <v>0</v>
      </c>
      <c r="BE796" s="10" t="str">
        <f t="shared" si="176"/>
        <v>igual</v>
      </c>
      <c r="BF796" s="10" t="str">
        <f t="shared" si="166"/>
        <v>diferente</v>
      </c>
      <c r="BG796">
        <f>VLOOKUP(A796,[1]FormatoBBDD!$A$1:$CA$2248,57,FALSE)</f>
        <v>0</v>
      </c>
      <c r="BH796">
        <v>0</v>
      </c>
      <c r="BI796" s="11" t="s">
        <v>107</v>
      </c>
      <c r="BJ796" s="11"/>
      <c r="BK796" s="11"/>
      <c r="BL796" s="11"/>
      <c r="BM796" s="11"/>
      <c r="BN796" s="11" t="s">
        <v>116</v>
      </c>
      <c r="BO796" s="11"/>
      <c r="BP796" s="11"/>
      <c r="BQ796" s="11"/>
      <c r="BR796" s="11"/>
      <c r="BS796" s="11"/>
      <c r="BT796" s="11"/>
      <c r="BU796" s="11"/>
      <c r="BV796" s="11"/>
      <c r="BW796" s="11" t="s">
        <v>482</v>
      </c>
      <c r="BX796" s="11" t="s">
        <v>892</v>
      </c>
      <c r="BY796" s="11"/>
      <c r="BZ796" s="11"/>
      <c r="CA796" s="11"/>
      <c r="CB796" s="11"/>
      <c r="CC796" s="11"/>
      <c r="CD796" s="11">
        <v>1</v>
      </c>
      <c r="CE796">
        <f t="shared" si="167"/>
        <v>2</v>
      </c>
      <c r="CF796">
        <f t="shared" si="168"/>
        <v>1</v>
      </c>
      <c r="CG796">
        <f t="shared" si="169"/>
        <v>1</v>
      </c>
      <c r="CH796">
        <f t="shared" si="170"/>
        <v>1</v>
      </c>
      <c r="CI796">
        <f t="shared" si="171"/>
        <v>1</v>
      </c>
      <c r="CJ796">
        <f t="shared" si="172"/>
        <v>1</v>
      </c>
      <c r="CK796">
        <f t="shared" si="173"/>
        <v>1</v>
      </c>
      <c r="CL796">
        <f t="shared" si="174"/>
        <v>1</v>
      </c>
      <c r="CM796">
        <f t="shared" si="164"/>
        <v>7</v>
      </c>
      <c r="CN796">
        <f t="shared" si="175"/>
        <v>1</v>
      </c>
    </row>
    <row r="797" spans="1:92">
      <c r="A797" t="s">
        <v>3154</v>
      </c>
      <c r="B797" s="8">
        <v>39988</v>
      </c>
      <c r="C797">
        <v>2009</v>
      </c>
      <c r="D797">
        <v>2009</v>
      </c>
      <c r="E797" t="s">
        <v>3155</v>
      </c>
      <c r="F797" s="8">
        <v>40072</v>
      </c>
      <c r="G797">
        <v>84</v>
      </c>
      <c r="H797" t="s">
        <v>268</v>
      </c>
      <c r="I797" t="s">
        <v>3156</v>
      </c>
      <c r="J797" t="s">
        <v>94</v>
      </c>
      <c r="K797" t="s">
        <v>121</v>
      </c>
      <c r="L797" t="s">
        <v>96</v>
      </c>
      <c r="M797">
        <v>1</v>
      </c>
      <c r="N797" t="s">
        <v>140</v>
      </c>
      <c r="O797" t="s">
        <v>98</v>
      </c>
      <c r="P797" t="s">
        <v>99</v>
      </c>
      <c r="Q797">
        <v>1</v>
      </c>
      <c r="R797">
        <v>0</v>
      </c>
      <c r="S797" t="s">
        <v>100</v>
      </c>
      <c r="T797" t="s">
        <v>213</v>
      </c>
      <c r="U797" t="s">
        <v>175</v>
      </c>
      <c r="V797" t="s">
        <v>103</v>
      </c>
      <c r="W797" t="s">
        <v>122</v>
      </c>
      <c r="X797" t="s">
        <v>3111</v>
      </c>
      <c r="Y797" t="s">
        <v>3157</v>
      </c>
      <c r="Z797" t="s">
        <v>97</v>
      </c>
      <c r="AB797" t="s">
        <v>145</v>
      </c>
      <c r="AC797">
        <v>0</v>
      </c>
      <c r="AD797">
        <v>7</v>
      </c>
      <c r="AE797">
        <v>0</v>
      </c>
      <c r="AG797">
        <v>0</v>
      </c>
      <c r="AH797">
        <v>1</v>
      </c>
      <c r="AI797">
        <v>0</v>
      </c>
      <c r="AJ797" s="9">
        <f t="shared" si="165"/>
        <v>7</v>
      </c>
      <c r="AK797" s="9"/>
      <c r="AL797">
        <v>0</v>
      </c>
      <c r="AM797">
        <v>0</v>
      </c>
      <c r="AN797">
        <v>0</v>
      </c>
      <c r="AO797">
        <v>0</v>
      </c>
      <c r="AP797">
        <v>0</v>
      </c>
      <c r="AQ797">
        <v>0</v>
      </c>
      <c r="AR797">
        <v>0</v>
      </c>
      <c r="AS797">
        <v>0</v>
      </c>
      <c r="AT797">
        <v>0</v>
      </c>
      <c r="AU797" t="s">
        <v>148</v>
      </c>
      <c r="AV797" t="s">
        <v>170</v>
      </c>
      <c r="AW797" t="s">
        <v>145</v>
      </c>
      <c r="AX797" t="s">
        <v>146</v>
      </c>
      <c r="AY797" t="s">
        <v>482</v>
      </c>
      <c r="AZ797" t="s">
        <v>111</v>
      </c>
      <c r="BA797" t="s">
        <v>110</v>
      </c>
      <c r="BB797">
        <v>0</v>
      </c>
      <c r="BC797">
        <v>0</v>
      </c>
      <c r="BD797">
        <v>0</v>
      </c>
      <c r="BE797" s="10" t="str">
        <f t="shared" si="176"/>
        <v>diferente</v>
      </c>
      <c r="BF797" s="10" t="str">
        <f t="shared" si="166"/>
        <v>igual</v>
      </c>
      <c r="BG797">
        <f>VLOOKUP(A797,[1]FormatoBBDD!$A$1:$CA$2248,57,FALSE)</f>
        <v>0</v>
      </c>
      <c r="BH797">
        <v>0</v>
      </c>
      <c r="BI797" t="s">
        <v>107</v>
      </c>
      <c r="BN797" t="s">
        <v>116</v>
      </c>
      <c r="BW797" t="s">
        <v>148</v>
      </c>
      <c r="BX797" t="s">
        <v>482</v>
      </c>
      <c r="CD797">
        <v>0</v>
      </c>
      <c r="CE797">
        <f t="shared" si="167"/>
        <v>2</v>
      </c>
      <c r="CF797">
        <f t="shared" si="168"/>
        <v>1</v>
      </c>
      <c r="CG797">
        <f t="shared" si="169"/>
        <v>1</v>
      </c>
      <c r="CH797">
        <f t="shared" si="170"/>
        <v>1</v>
      </c>
      <c r="CI797">
        <f t="shared" si="171"/>
        <v>1</v>
      </c>
      <c r="CJ797">
        <f t="shared" si="172"/>
        <v>1</v>
      </c>
      <c r="CK797">
        <f t="shared" si="173"/>
        <v>1</v>
      </c>
      <c r="CL797">
        <f t="shared" si="174"/>
        <v>1</v>
      </c>
      <c r="CM797">
        <f t="shared" si="164"/>
        <v>7</v>
      </c>
      <c r="CN797">
        <f t="shared" si="175"/>
        <v>1</v>
      </c>
    </row>
    <row r="798" spans="1:92">
      <c r="A798" t="s">
        <v>3158</v>
      </c>
      <c r="B798" s="8">
        <v>39988</v>
      </c>
      <c r="C798">
        <v>2009</v>
      </c>
      <c r="D798">
        <v>2009</v>
      </c>
      <c r="E798" t="s">
        <v>3159</v>
      </c>
      <c r="F798" s="8">
        <v>40030</v>
      </c>
      <c r="G798">
        <v>42</v>
      </c>
      <c r="H798" t="s">
        <v>268</v>
      </c>
      <c r="I798" t="s">
        <v>469</v>
      </c>
      <c r="J798" t="s">
        <v>94</v>
      </c>
      <c r="K798" t="s">
        <v>121</v>
      </c>
      <c r="L798" t="s">
        <v>96</v>
      </c>
      <c r="M798">
        <v>1</v>
      </c>
      <c r="N798" t="s">
        <v>140</v>
      </c>
      <c r="O798" t="s">
        <v>98</v>
      </c>
      <c r="P798" t="s">
        <v>99</v>
      </c>
      <c r="Q798">
        <v>1</v>
      </c>
      <c r="R798">
        <v>0</v>
      </c>
      <c r="S798" t="s">
        <v>100</v>
      </c>
      <c r="T798" t="s">
        <v>97</v>
      </c>
      <c r="U798" t="s">
        <v>97</v>
      </c>
      <c r="V798" t="s">
        <v>103</v>
      </c>
      <c r="W798" t="s">
        <v>122</v>
      </c>
      <c r="X798" t="s">
        <v>3111</v>
      </c>
      <c r="Y798" t="s">
        <v>3112</v>
      </c>
      <c r="Z798" t="s">
        <v>97</v>
      </c>
      <c r="AB798" t="s">
        <v>145</v>
      </c>
      <c r="AC798">
        <v>0</v>
      </c>
      <c r="AD798">
        <v>7</v>
      </c>
      <c r="AE798">
        <v>0</v>
      </c>
      <c r="AG798">
        <v>0</v>
      </c>
      <c r="AH798">
        <v>1</v>
      </c>
      <c r="AI798">
        <v>0</v>
      </c>
      <c r="AJ798" s="9">
        <f t="shared" si="165"/>
        <v>7</v>
      </c>
      <c r="AK798" s="9"/>
      <c r="AL798">
        <v>0</v>
      </c>
      <c r="AM798">
        <v>0</v>
      </c>
      <c r="AN798">
        <v>0</v>
      </c>
      <c r="AO798">
        <v>0</v>
      </c>
      <c r="AP798">
        <v>0</v>
      </c>
      <c r="AQ798">
        <v>0</v>
      </c>
      <c r="AR798">
        <v>0</v>
      </c>
      <c r="AS798">
        <v>0</v>
      </c>
      <c r="AT798">
        <v>0</v>
      </c>
      <c r="AU798" t="s">
        <v>148</v>
      </c>
      <c r="AV798" t="s">
        <v>170</v>
      </c>
      <c r="AW798" t="s">
        <v>145</v>
      </c>
      <c r="AX798" t="s">
        <v>146</v>
      </c>
      <c r="AY798" t="s">
        <v>482</v>
      </c>
      <c r="AZ798" t="s">
        <v>111</v>
      </c>
      <c r="BA798" t="s">
        <v>110</v>
      </c>
      <c r="BB798">
        <v>0</v>
      </c>
      <c r="BC798">
        <v>0</v>
      </c>
      <c r="BD798">
        <v>0</v>
      </c>
      <c r="BE798" s="10" t="str">
        <f t="shared" si="176"/>
        <v>diferente</v>
      </c>
      <c r="BF798" s="10" t="str">
        <f t="shared" si="166"/>
        <v>igual</v>
      </c>
      <c r="BG798">
        <f>VLOOKUP(A798,[1]FormatoBBDD!$A$1:$CA$2248,57,FALSE)</f>
        <v>0</v>
      </c>
      <c r="BH798">
        <v>0</v>
      </c>
      <c r="BI798" t="s">
        <v>107</v>
      </c>
      <c r="BN798" t="s">
        <v>116</v>
      </c>
      <c r="BW798" t="s">
        <v>148</v>
      </c>
      <c r="BX798" t="s">
        <v>482</v>
      </c>
      <c r="CD798">
        <v>0</v>
      </c>
      <c r="CE798">
        <f t="shared" si="167"/>
        <v>2</v>
      </c>
      <c r="CF798">
        <f t="shared" si="168"/>
        <v>1</v>
      </c>
      <c r="CG798">
        <f t="shared" si="169"/>
        <v>1</v>
      </c>
      <c r="CH798">
        <f t="shared" si="170"/>
        <v>1</v>
      </c>
      <c r="CI798">
        <f t="shared" si="171"/>
        <v>1</v>
      </c>
      <c r="CJ798">
        <f t="shared" si="172"/>
        <v>1</v>
      </c>
      <c r="CK798">
        <f t="shared" si="173"/>
        <v>1</v>
      </c>
      <c r="CL798">
        <f t="shared" si="174"/>
        <v>1</v>
      </c>
      <c r="CM798">
        <f t="shared" si="164"/>
        <v>7</v>
      </c>
      <c r="CN798">
        <f t="shared" si="175"/>
        <v>1</v>
      </c>
    </row>
    <row r="799" spans="1:92" s="5" customFormat="1">
      <c r="A799" t="s">
        <v>3160</v>
      </c>
      <c r="B799" s="8">
        <v>39988</v>
      </c>
      <c r="C799">
        <v>2009</v>
      </c>
      <c r="D799">
        <v>2009</v>
      </c>
      <c r="E799" t="s">
        <v>3161</v>
      </c>
      <c r="F799" s="8">
        <v>40016</v>
      </c>
      <c r="G799">
        <v>28</v>
      </c>
      <c r="H799" t="s">
        <v>119</v>
      </c>
      <c r="I799" t="s">
        <v>352</v>
      </c>
      <c r="J799" t="s">
        <v>94</v>
      </c>
      <c r="K799" t="s">
        <v>121</v>
      </c>
      <c r="L799" t="s">
        <v>96</v>
      </c>
      <c r="M799">
        <v>5</v>
      </c>
      <c r="N799" t="s">
        <v>97</v>
      </c>
      <c r="O799" t="s">
        <v>98</v>
      </c>
      <c r="P799" t="s">
        <v>99</v>
      </c>
      <c r="Q799">
        <v>1</v>
      </c>
      <c r="R799">
        <v>0</v>
      </c>
      <c r="S799" t="s">
        <v>100</v>
      </c>
      <c r="T799" t="s">
        <v>97</v>
      </c>
      <c r="U799" t="s">
        <v>97</v>
      </c>
      <c r="V799" t="s">
        <v>103</v>
      </c>
      <c r="W799" t="s">
        <v>155</v>
      </c>
      <c r="X799" t="s">
        <v>3162</v>
      </c>
      <c r="Y799" t="s">
        <v>97</v>
      </c>
      <c r="Z799" t="s">
        <v>97</v>
      </c>
      <c r="AA799"/>
      <c r="AB799" t="s">
        <v>145</v>
      </c>
      <c r="AC799">
        <v>0</v>
      </c>
      <c r="AD799">
        <v>7</v>
      </c>
      <c r="AE799">
        <v>0</v>
      </c>
      <c r="AF799"/>
      <c r="AG799">
        <v>0</v>
      </c>
      <c r="AH799">
        <v>1</v>
      </c>
      <c r="AI799">
        <v>0</v>
      </c>
      <c r="AJ799" s="9">
        <f t="shared" si="165"/>
        <v>7</v>
      </c>
      <c r="AK799" s="9"/>
      <c r="AL799">
        <v>0</v>
      </c>
      <c r="AM799">
        <v>0</v>
      </c>
      <c r="AN799">
        <v>0</v>
      </c>
      <c r="AO799">
        <v>0</v>
      </c>
      <c r="AP799">
        <v>0</v>
      </c>
      <c r="AQ799">
        <v>0</v>
      </c>
      <c r="AR799">
        <v>0</v>
      </c>
      <c r="AS799">
        <v>0</v>
      </c>
      <c r="AT799">
        <v>0</v>
      </c>
      <c r="AU799" t="s">
        <v>148</v>
      </c>
      <c r="AV799" t="s">
        <v>1074</v>
      </c>
      <c r="AW799" t="s">
        <v>145</v>
      </c>
      <c r="AX799" t="s">
        <v>146</v>
      </c>
      <c r="AY799" t="s">
        <v>108</v>
      </c>
      <c r="AZ799" t="s">
        <v>111</v>
      </c>
      <c r="BA799" t="s">
        <v>110</v>
      </c>
      <c r="BB799">
        <v>0</v>
      </c>
      <c r="BC799">
        <v>0</v>
      </c>
      <c r="BD799">
        <v>0</v>
      </c>
      <c r="BE799" s="10" t="str">
        <f t="shared" si="176"/>
        <v>diferente</v>
      </c>
      <c r="BF799" s="10" t="str">
        <f t="shared" si="166"/>
        <v>igual</v>
      </c>
      <c r="BG799">
        <f>VLOOKUP(A799,[1]FormatoBBDD!$A$1:$CA$2248,57,FALSE)</f>
        <v>0</v>
      </c>
      <c r="BH799">
        <v>0</v>
      </c>
      <c r="BI799" t="s">
        <v>107</v>
      </c>
      <c r="BJ799"/>
      <c r="BK799"/>
      <c r="BL799"/>
      <c r="BM799"/>
      <c r="BN799" t="s">
        <v>116</v>
      </c>
      <c r="BO799"/>
      <c r="BP799"/>
      <c r="BQ799"/>
      <c r="BR799"/>
      <c r="BS799"/>
      <c r="BT799"/>
      <c r="BU799"/>
      <c r="BV799"/>
      <c r="BW799" t="s">
        <v>148</v>
      </c>
      <c r="BX799" t="s">
        <v>1074</v>
      </c>
      <c r="BY799"/>
      <c r="BZ799"/>
      <c r="CA799"/>
      <c r="CB799"/>
      <c r="CC799"/>
      <c r="CD799">
        <v>0</v>
      </c>
      <c r="CE799">
        <f t="shared" si="167"/>
        <v>2</v>
      </c>
      <c r="CF799">
        <f t="shared" si="168"/>
        <v>1</v>
      </c>
      <c r="CG799">
        <f t="shared" si="169"/>
        <v>1</v>
      </c>
      <c r="CH799">
        <f t="shared" si="170"/>
        <v>1</v>
      </c>
      <c r="CI799">
        <f t="shared" si="171"/>
        <v>1</v>
      </c>
      <c r="CJ799">
        <f t="shared" si="172"/>
        <v>1</v>
      </c>
      <c r="CK799">
        <f t="shared" si="173"/>
        <v>1</v>
      </c>
      <c r="CL799">
        <f t="shared" si="174"/>
        <v>1</v>
      </c>
      <c r="CM799">
        <f t="shared" si="164"/>
        <v>7</v>
      </c>
      <c r="CN799">
        <f t="shared" si="175"/>
        <v>1</v>
      </c>
    </row>
    <row r="800" spans="1:92" s="14" customFormat="1">
      <c r="A800" t="s">
        <v>3163</v>
      </c>
      <c r="B800" s="8">
        <v>39990</v>
      </c>
      <c r="C800">
        <v>2009</v>
      </c>
      <c r="D800">
        <v>2009</v>
      </c>
      <c r="E800" t="s">
        <v>3164</v>
      </c>
      <c r="F800" s="8">
        <v>40093</v>
      </c>
      <c r="G800">
        <v>103</v>
      </c>
      <c r="H800" t="s">
        <v>292</v>
      </c>
      <c r="I800" t="s">
        <v>1854</v>
      </c>
      <c r="J800" t="s">
        <v>94</v>
      </c>
      <c r="K800" t="s">
        <v>121</v>
      </c>
      <c r="L800" t="s">
        <v>96</v>
      </c>
      <c r="M800">
        <v>1</v>
      </c>
      <c r="N800" t="s">
        <v>153</v>
      </c>
      <c r="O800" t="s">
        <v>98</v>
      </c>
      <c r="P800" t="s">
        <v>99</v>
      </c>
      <c r="Q800">
        <v>1</v>
      </c>
      <c r="R800">
        <v>0</v>
      </c>
      <c r="S800" t="s">
        <v>100</v>
      </c>
      <c r="T800" t="s">
        <v>213</v>
      </c>
      <c r="U800" t="s">
        <v>196</v>
      </c>
      <c r="V800" t="s">
        <v>103</v>
      </c>
      <c r="W800" t="s">
        <v>190</v>
      </c>
      <c r="X800" t="s">
        <v>3165</v>
      </c>
      <c r="Y800" t="s">
        <v>97</v>
      </c>
      <c r="Z800" t="s">
        <v>97</v>
      </c>
      <c r="AA800"/>
      <c r="AB800" t="s">
        <v>145</v>
      </c>
      <c r="AC800">
        <v>0</v>
      </c>
      <c r="AD800">
        <v>7</v>
      </c>
      <c r="AE800">
        <v>0</v>
      </c>
      <c r="AF800"/>
      <c r="AG800">
        <v>0</v>
      </c>
      <c r="AH800">
        <v>1</v>
      </c>
      <c r="AI800">
        <v>0</v>
      </c>
      <c r="AJ800" s="9">
        <f t="shared" si="165"/>
        <v>7</v>
      </c>
      <c r="AK800" s="9"/>
      <c r="AL800">
        <v>0</v>
      </c>
      <c r="AM800">
        <v>0</v>
      </c>
      <c r="AN800">
        <v>0</v>
      </c>
      <c r="AO800">
        <v>0</v>
      </c>
      <c r="AP800">
        <v>0</v>
      </c>
      <c r="AQ800">
        <v>0</v>
      </c>
      <c r="AR800">
        <v>0</v>
      </c>
      <c r="AS800">
        <v>0</v>
      </c>
      <c r="AT800">
        <v>0</v>
      </c>
      <c r="AU800" t="s">
        <v>148</v>
      </c>
      <c r="AV800" t="s">
        <v>170</v>
      </c>
      <c r="AW800" t="s">
        <v>145</v>
      </c>
      <c r="AX800" t="s">
        <v>146</v>
      </c>
      <c r="AY800" t="s">
        <v>108</v>
      </c>
      <c r="AZ800" t="s">
        <v>111</v>
      </c>
      <c r="BA800" t="s">
        <v>110</v>
      </c>
      <c r="BB800">
        <v>0</v>
      </c>
      <c r="BC800">
        <v>0</v>
      </c>
      <c r="BD800">
        <v>0</v>
      </c>
      <c r="BE800" s="10" t="str">
        <f t="shared" si="176"/>
        <v>diferente</v>
      </c>
      <c r="BF800" s="10" t="str">
        <f t="shared" si="166"/>
        <v>igual</v>
      </c>
      <c r="BG800">
        <f>VLOOKUP(A800,[1]FormatoBBDD!$A$1:$CA$2248,57,FALSE)</f>
        <v>0</v>
      </c>
      <c r="BH800">
        <v>0</v>
      </c>
      <c r="BI800" t="s">
        <v>107</v>
      </c>
      <c r="BJ800"/>
      <c r="BK800"/>
      <c r="BL800"/>
      <c r="BM800"/>
      <c r="BN800" t="s">
        <v>116</v>
      </c>
      <c r="BO800"/>
      <c r="BP800"/>
      <c r="BQ800"/>
      <c r="BR800"/>
      <c r="BS800"/>
      <c r="BT800"/>
      <c r="BU800"/>
      <c r="BV800"/>
      <c r="BW800" t="s">
        <v>148</v>
      </c>
      <c r="BX800"/>
      <c r="BY800"/>
      <c r="BZ800"/>
      <c r="CA800"/>
      <c r="CB800"/>
      <c r="CC800"/>
      <c r="CD800">
        <v>0</v>
      </c>
      <c r="CE800">
        <f t="shared" si="167"/>
        <v>1</v>
      </c>
      <c r="CF800">
        <f t="shared" si="168"/>
        <v>1</v>
      </c>
      <c r="CG800">
        <f t="shared" si="169"/>
        <v>1</v>
      </c>
      <c r="CH800">
        <f t="shared" si="170"/>
        <v>1</v>
      </c>
      <c r="CI800">
        <f t="shared" si="171"/>
        <v>1</v>
      </c>
      <c r="CJ800">
        <f t="shared" si="172"/>
        <v>1</v>
      </c>
      <c r="CK800">
        <f t="shared" si="173"/>
        <v>1</v>
      </c>
      <c r="CL800">
        <f t="shared" si="174"/>
        <v>1</v>
      </c>
      <c r="CM800">
        <f t="shared" si="164"/>
        <v>7</v>
      </c>
      <c r="CN800">
        <f t="shared" si="175"/>
        <v>1</v>
      </c>
    </row>
    <row r="801" spans="1:92">
      <c r="A801" t="s">
        <v>3166</v>
      </c>
      <c r="B801" s="8">
        <v>39990</v>
      </c>
      <c r="C801">
        <v>2009</v>
      </c>
      <c r="D801">
        <v>2009</v>
      </c>
      <c r="E801" t="s">
        <v>3167</v>
      </c>
      <c r="F801" s="8">
        <v>40016</v>
      </c>
      <c r="G801">
        <v>26</v>
      </c>
      <c r="H801" t="s">
        <v>119</v>
      </c>
      <c r="I801" t="s">
        <v>352</v>
      </c>
      <c r="J801" t="s">
        <v>94</v>
      </c>
      <c r="K801" t="s">
        <v>121</v>
      </c>
      <c r="L801" t="s">
        <v>96</v>
      </c>
      <c r="M801">
        <v>1</v>
      </c>
      <c r="N801" t="s">
        <v>140</v>
      </c>
      <c r="O801" t="s">
        <v>98</v>
      </c>
      <c r="P801" t="s">
        <v>99</v>
      </c>
      <c r="Q801">
        <v>1</v>
      </c>
      <c r="R801">
        <v>0</v>
      </c>
      <c r="S801" t="s">
        <v>100</v>
      </c>
      <c r="T801" t="s">
        <v>101</v>
      </c>
      <c r="U801" t="s">
        <v>363</v>
      </c>
      <c r="V801" t="s">
        <v>103</v>
      </c>
      <c r="W801" t="s">
        <v>122</v>
      </c>
      <c r="X801" t="s">
        <v>282</v>
      </c>
      <c r="Y801" t="s">
        <v>3168</v>
      </c>
      <c r="Z801" t="s">
        <v>97</v>
      </c>
      <c r="AB801" t="s">
        <v>145</v>
      </c>
      <c r="AC801">
        <v>0</v>
      </c>
      <c r="AD801">
        <v>7</v>
      </c>
      <c r="AE801">
        <v>0</v>
      </c>
      <c r="AG801">
        <v>0</v>
      </c>
      <c r="AH801">
        <v>1</v>
      </c>
      <c r="AI801">
        <v>0</v>
      </c>
      <c r="AJ801" s="9">
        <f t="shared" si="165"/>
        <v>7</v>
      </c>
      <c r="AK801" s="9"/>
      <c r="AL801">
        <v>0</v>
      </c>
      <c r="AM801">
        <v>0</v>
      </c>
      <c r="AN801">
        <v>0</v>
      </c>
      <c r="AO801">
        <v>0</v>
      </c>
      <c r="AP801">
        <v>0</v>
      </c>
      <c r="AQ801">
        <v>0</v>
      </c>
      <c r="AR801">
        <v>0</v>
      </c>
      <c r="AS801">
        <v>0</v>
      </c>
      <c r="AT801">
        <v>0</v>
      </c>
      <c r="AU801" t="s">
        <v>148</v>
      </c>
      <c r="AV801" t="s">
        <v>170</v>
      </c>
      <c r="AW801" t="s">
        <v>145</v>
      </c>
      <c r="AX801" t="s">
        <v>1074</v>
      </c>
      <c r="AY801" t="s">
        <v>108</v>
      </c>
      <c r="AZ801" t="s">
        <v>111</v>
      </c>
      <c r="BA801" t="s">
        <v>110</v>
      </c>
      <c r="BB801">
        <v>0</v>
      </c>
      <c r="BC801">
        <v>0</v>
      </c>
      <c r="BD801">
        <v>0</v>
      </c>
      <c r="BE801" s="10" t="str">
        <f t="shared" si="176"/>
        <v>diferente</v>
      </c>
      <c r="BF801" s="10" t="str">
        <f t="shared" si="166"/>
        <v>igual</v>
      </c>
      <c r="BG801">
        <f>VLOOKUP(A801,[1]FormatoBBDD!$A$1:$CA$2248,57,FALSE)</f>
        <v>0</v>
      </c>
      <c r="BH801">
        <v>0</v>
      </c>
      <c r="BI801" t="s">
        <v>107</v>
      </c>
      <c r="BN801" t="s">
        <v>116</v>
      </c>
      <c r="BW801" t="s">
        <v>148</v>
      </c>
      <c r="BX801" t="s">
        <v>1074</v>
      </c>
      <c r="CD801">
        <v>0</v>
      </c>
      <c r="CE801">
        <f t="shared" si="167"/>
        <v>2</v>
      </c>
      <c r="CF801">
        <f t="shared" si="168"/>
        <v>1</v>
      </c>
      <c r="CG801">
        <f t="shared" si="169"/>
        <v>1</v>
      </c>
      <c r="CH801">
        <f t="shared" si="170"/>
        <v>1</v>
      </c>
      <c r="CI801">
        <f t="shared" si="171"/>
        <v>1</v>
      </c>
      <c r="CJ801">
        <f t="shared" si="172"/>
        <v>1</v>
      </c>
      <c r="CK801">
        <f t="shared" si="173"/>
        <v>1</v>
      </c>
      <c r="CL801">
        <f t="shared" si="174"/>
        <v>1</v>
      </c>
      <c r="CM801">
        <f t="shared" si="164"/>
        <v>7</v>
      </c>
      <c r="CN801">
        <f t="shared" si="175"/>
        <v>1</v>
      </c>
    </row>
    <row r="802" spans="1:92">
      <c r="A802" s="15" t="s">
        <v>3169</v>
      </c>
      <c r="B802" s="16">
        <v>39993</v>
      </c>
      <c r="C802" s="15">
        <v>2009</v>
      </c>
      <c r="D802" s="15">
        <v>2009</v>
      </c>
      <c r="E802" s="17" t="s">
        <v>3170</v>
      </c>
      <c r="F802" s="18">
        <v>40107</v>
      </c>
      <c r="G802" s="15">
        <v>114</v>
      </c>
      <c r="H802" s="15" t="s">
        <v>173</v>
      </c>
      <c r="I802" s="15" t="s">
        <v>3171</v>
      </c>
      <c r="J802" s="17" t="s">
        <v>211</v>
      </c>
      <c r="K802" s="15" t="s">
        <v>212</v>
      </c>
      <c r="L802" s="15" t="s">
        <v>132</v>
      </c>
      <c r="M802" s="15">
        <v>1</v>
      </c>
      <c r="N802" s="15" t="s">
        <v>140</v>
      </c>
      <c r="O802" s="15" t="s">
        <v>133</v>
      </c>
      <c r="P802" s="15" t="s">
        <v>133</v>
      </c>
      <c r="Q802" s="15">
        <v>99</v>
      </c>
      <c r="R802" s="15">
        <v>99</v>
      </c>
      <c r="S802" s="15" t="s">
        <v>100</v>
      </c>
      <c r="T802" s="15" t="s">
        <v>97</v>
      </c>
      <c r="U802" s="15" t="s">
        <v>97</v>
      </c>
      <c r="V802" s="15" t="s">
        <v>97</v>
      </c>
      <c r="W802" s="15" t="s">
        <v>122</v>
      </c>
      <c r="X802" s="15" t="s">
        <v>2653</v>
      </c>
      <c r="Y802" s="15" t="s">
        <v>3172</v>
      </c>
      <c r="Z802" s="15" t="s">
        <v>3173</v>
      </c>
      <c r="AA802" s="15"/>
      <c r="AB802" s="17" t="s">
        <v>145</v>
      </c>
      <c r="AC802" s="17">
        <v>7</v>
      </c>
      <c r="AD802" s="17">
        <v>0</v>
      </c>
      <c r="AE802" s="17">
        <v>0</v>
      </c>
      <c r="AF802" s="17"/>
      <c r="AG802" s="5">
        <v>1</v>
      </c>
      <c r="AH802" s="5">
        <v>0</v>
      </c>
      <c r="AI802" s="5">
        <v>0</v>
      </c>
      <c r="AJ802" s="9">
        <f t="shared" si="165"/>
        <v>7</v>
      </c>
      <c r="AK802" s="9"/>
      <c r="AL802" s="17">
        <v>0</v>
      </c>
      <c r="AM802" s="17">
        <v>0</v>
      </c>
      <c r="AN802" s="17" t="s">
        <v>145</v>
      </c>
      <c r="AO802" s="17" t="s">
        <v>146</v>
      </c>
      <c r="AP802" s="17" t="s">
        <v>108</v>
      </c>
      <c r="AQ802" s="17" t="s">
        <v>110</v>
      </c>
      <c r="AR802" s="17" t="s">
        <v>148</v>
      </c>
      <c r="AS802" s="17" t="s">
        <v>1074</v>
      </c>
      <c r="AT802" s="17" t="s">
        <v>482</v>
      </c>
      <c r="AU802">
        <v>0</v>
      </c>
      <c r="AV802">
        <v>0</v>
      </c>
      <c r="AW802">
        <v>0</v>
      </c>
      <c r="AX802">
        <v>0</v>
      </c>
      <c r="AY802">
        <v>0</v>
      </c>
      <c r="AZ802">
        <v>0</v>
      </c>
      <c r="BA802">
        <v>0</v>
      </c>
      <c r="BB802">
        <v>0</v>
      </c>
      <c r="BC802">
        <v>0</v>
      </c>
      <c r="BD802">
        <v>0</v>
      </c>
      <c r="BE802" s="10" t="str">
        <f t="shared" si="176"/>
        <v>igual</v>
      </c>
      <c r="BF802" s="10" t="str">
        <f t="shared" si="166"/>
        <v>diferente</v>
      </c>
      <c r="BG802">
        <f>VLOOKUP(A802,[1]FormatoBBDD!$A$1:$CA$2248,57,FALSE)</f>
        <v>0</v>
      </c>
      <c r="BH802">
        <v>0</v>
      </c>
      <c r="BI802" s="17" t="s">
        <v>107</v>
      </c>
      <c r="BJ802" s="17"/>
      <c r="BK802" s="17"/>
      <c r="BL802" s="17"/>
      <c r="BM802" s="17"/>
      <c r="BN802" s="17" t="s">
        <v>116</v>
      </c>
      <c r="BO802" s="17"/>
      <c r="BP802" s="17"/>
      <c r="BQ802" s="17"/>
      <c r="BR802" s="17"/>
      <c r="BS802" s="17"/>
      <c r="BT802" s="17"/>
      <c r="BU802" s="17"/>
      <c r="BV802" s="17"/>
      <c r="BW802" s="17" t="s">
        <v>148</v>
      </c>
      <c r="BX802" s="17" t="s">
        <v>1074</v>
      </c>
      <c r="BY802" s="17" t="s">
        <v>482</v>
      </c>
      <c r="BZ802" s="17"/>
      <c r="CA802" s="17"/>
      <c r="CB802" s="17"/>
      <c r="CC802" s="17"/>
      <c r="CD802" s="17">
        <v>1</v>
      </c>
      <c r="CE802">
        <f t="shared" si="167"/>
        <v>3</v>
      </c>
      <c r="CF802">
        <f t="shared" si="168"/>
        <v>1</v>
      </c>
      <c r="CG802">
        <f t="shared" si="169"/>
        <v>1</v>
      </c>
      <c r="CH802">
        <f t="shared" si="170"/>
        <v>1</v>
      </c>
      <c r="CI802">
        <f t="shared" si="171"/>
        <v>1</v>
      </c>
      <c r="CJ802">
        <f t="shared" si="172"/>
        <v>1</v>
      </c>
      <c r="CK802">
        <f t="shared" si="173"/>
        <v>1</v>
      </c>
      <c r="CL802">
        <f t="shared" si="174"/>
        <v>1</v>
      </c>
      <c r="CM802">
        <f t="shared" si="164"/>
        <v>7</v>
      </c>
      <c r="CN802">
        <f t="shared" si="175"/>
        <v>1</v>
      </c>
    </row>
    <row r="803" spans="1:92">
      <c r="A803" s="19" t="s">
        <v>3169</v>
      </c>
      <c r="B803" s="20">
        <v>39993</v>
      </c>
      <c r="C803" s="19">
        <v>2009</v>
      </c>
      <c r="D803" s="19">
        <v>2010</v>
      </c>
      <c r="E803" s="19" t="s">
        <v>3174</v>
      </c>
      <c r="F803" s="20">
        <v>40317</v>
      </c>
      <c r="G803" s="19">
        <v>324</v>
      </c>
      <c r="H803" s="19" t="s">
        <v>173</v>
      </c>
      <c r="I803" s="19" t="s">
        <v>2428</v>
      </c>
      <c r="J803" s="19" t="s">
        <v>94</v>
      </c>
      <c r="K803" s="19" t="s">
        <v>121</v>
      </c>
      <c r="L803" s="19" t="s">
        <v>96</v>
      </c>
      <c r="M803" s="19">
        <v>1</v>
      </c>
      <c r="N803" s="19" t="s">
        <v>140</v>
      </c>
      <c r="O803" s="19" t="s">
        <v>98</v>
      </c>
      <c r="P803" s="19" t="s">
        <v>99</v>
      </c>
      <c r="Q803" s="19">
        <v>1</v>
      </c>
      <c r="R803" s="19">
        <v>0</v>
      </c>
      <c r="S803" s="19" t="s">
        <v>100</v>
      </c>
      <c r="T803" s="19" t="s">
        <v>101</v>
      </c>
      <c r="U803" s="19" t="s">
        <v>196</v>
      </c>
      <c r="V803" s="19" t="s">
        <v>103</v>
      </c>
      <c r="W803" s="19" t="s">
        <v>122</v>
      </c>
      <c r="X803" s="19" t="s">
        <v>2653</v>
      </c>
      <c r="Y803" s="19" t="s">
        <v>3175</v>
      </c>
      <c r="Z803" s="19" t="s">
        <v>97</v>
      </c>
      <c r="AA803" s="19"/>
      <c r="AB803" s="19" t="s">
        <v>108</v>
      </c>
      <c r="AC803" s="19">
        <v>0</v>
      </c>
      <c r="AD803" s="19">
        <v>7</v>
      </c>
      <c r="AE803" s="19">
        <v>0</v>
      </c>
      <c r="AF803" s="19"/>
      <c r="AG803">
        <v>0</v>
      </c>
      <c r="AH803">
        <v>1</v>
      </c>
      <c r="AI803">
        <v>0</v>
      </c>
      <c r="AJ803" s="9">
        <f t="shared" si="165"/>
        <v>7</v>
      </c>
      <c r="AK803" s="9"/>
      <c r="AL803" s="19">
        <v>0</v>
      </c>
      <c r="AM803" s="19">
        <v>0</v>
      </c>
      <c r="AN803">
        <v>0</v>
      </c>
      <c r="AO803">
        <v>0</v>
      </c>
      <c r="AP803">
        <v>0</v>
      </c>
      <c r="AQ803">
        <v>0</v>
      </c>
      <c r="AR803">
        <v>0</v>
      </c>
      <c r="AS803">
        <v>0</v>
      </c>
      <c r="AT803">
        <v>0</v>
      </c>
      <c r="AU803" s="5" t="s">
        <v>112</v>
      </c>
      <c r="AV803" s="5" t="s">
        <v>108</v>
      </c>
      <c r="AW803" s="5" t="s">
        <v>170</v>
      </c>
      <c r="AX803" s="5" t="s">
        <v>111</v>
      </c>
      <c r="AY803" s="5" t="s">
        <v>110</v>
      </c>
      <c r="AZ803" s="5" t="s">
        <v>114</v>
      </c>
      <c r="BA803" s="5" t="s">
        <v>113</v>
      </c>
      <c r="BB803">
        <v>0</v>
      </c>
      <c r="BC803">
        <v>0</v>
      </c>
      <c r="BD803">
        <v>0</v>
      </c>
      <c r="BE803" s="10" t="str">
        <f t="shared" si="176"/>
        <v>diferente</v>
      </c>
      <c r="BF803" s="10" t="str">
        <f t="shared" si="166"/>
        <v>igual</v>
      </c>
      <c r="BG803">
        <v>0</v>
      </c>
      <c r="BH803">
        <v>0</v>
      </c>
      <c r="BI803" s="19" t="s">
        <v>107</v>
      </c>
      <c r="BJ803" s="19"/>
      <c r="BK803" s="19"/>
      <c r="BL803" s="19"/>
      <c r="BM803" s="19"/>
      <c r="BN803" s="19" t="s">
        <v>116</v>
      </c>
      <c r="BO803" s="19"/>
      <c r="BP803" s="19"/>
      <c r="BQ803" s="19"/>
      <c r="BR803" s="19"/>
      <c r="BS803" s="19"/>
      <c r="BT803" s="19"/>
      <c r="BU803" s="19"/>
      <c r="BV803" s="19"/>
      <c r="BW803" s="19" t="s">
        <v>112</v>
      </c>
      <c r="BX803" s="19" t="s">
        <v>113</v>
      </c>
      <c r="BY803" s="19"/>
      <c r="BZ803" s="19"/>
      <c r="CA803" s="19"/>
      <c r="CB803" s="19"/>
      <c r="CC803" s="19"/>
      <c r="CD803" s="19">
        <f>VLOOKUP(A803,[2]Hoja1!$A$2:$BX$83,76,FALSE)</f>
        <v>1</v>
      </c>
      <c r="CE803">
        <f t="shared" si="167"/>
        <v>2</v>
      </c>
      <c r="CF803">
        <f t="shared" si="168"/>
        <v>1</v>
      </c>
      <c r="CG803">
        <f t="shared" si="169"/>
        <v>1</v>
      </c>
      <c r="CH803">
        <f t="shared" si="170"/>
        <v>1</v>
      </c>
      <c r="CI803">
        <f t="shared" si="171"/>
        <v>1</v>
      </c>
      <c r="CJ803">
        <f t="shared" si="172"/>
        <v>1</v>
      </c>
      <c r="CK803">
        <f t="shared" si="173"/>
        <v>1</v>
      </c>
      <c r="CL803">
        <f t="shared" si="174"/>
        <v>1</v>
      </c>
      <c r="CM803">
        <f t="shared" si="164"/>
        <v>7</v>
      </c>
      <c r="CN803">
        <f t="shared" si="175"/>
        <v>1</v>
      </c>
    </row>
    <row r="804" spans="1:92">
      <c r="A804" t="s">
        <v>3176</v>
      </c>
      <c r="B804" s="8">
        <v>39962</v>
      </c>
      <c r="C804">
        <v>2009</v>
      </c>
      <c r="D804">
        <v>2009</v>
      </c>
      <c r="E804" t="s">
        <v>3177</v>
      </c>
      <c r="F804" s="8">
        <v>40016</v>
      </c>
      <c r="G804">
        <v>54</v>
      </c>
      <c r="H804" t="s">
        <v>268</v>
      </c>
      <c r="I804" t="s">
        <v>1825</v>
      </c>
      <c r="J804" t="s">
        <v>94</v>
      </c>
      <c r="K804" t="s">
        <v>121</v>
      </c>
      <c r="L804" t="s">
        <v>96</v>
      </c>
      <c r="M804">
        <v>1</v>
      </c>
      <c r="N804" t="s">
        <v>195</v>
      </c>
      <c r="O804" t="s">
        <v>246</v>
      </c>
      <c r="P804" t="s">
        <v>99</v>
      </c>
      <c r="Q804">
        <v>0</v>
      </c>
      <c r="R804">
        <v>1</v>
      </c>
      <c r="S804" t="s">
        <v>100</v>
      </c>
      <c r="T804" t="s">
        <v>101</v>
      </c>
      <c r="U804" t="s">
        <v>196</v>
      </c>
      <c r="V804" t="s">
        <v>103</v>
      </c>
      <c r="W804" t="s">
        <v>122</v>
      </c>
      <c r="X804" t="s">
        <v>3111</v>
      </c>
      <c r="Y804" t="s">
        <v>3157</v>
      </c>
      <c r="Z804" t="s">
        <v>97</v>
      </c>
      <c r="AB804" t="s">
        <v>145</v>
      </c>
      <c r="AC804">
        <v>0</v>
      </c>
      <c r="AD804">
        <v>7</v>
      </c>
      <c r="AE804">
        <v>0</v>
      </c>
      <c r="AG804">
        <v>0</v>
      </c>
      <c r="AH804">
        <v>1</v>
      </c>
      <c r="AI804">
        <v>0</v>
      </c>
      <c r="AJ804" s="9">
        <f t="shared" si="165"/>
        <v>7</v>
      </c>
      <c r="AK804" s="9"/>
      <c r="AL804">
        <v>0</v>
      </c>
      <c r="AM804">
        <v>0</v>
      </c>
      <c r="AN804">
        <v>0</v>
      </c>
      <c r="AO804">
        <v>0</v>
      </c>
      <c r="AP804">
        <v>0</v>
      </c>
      <c r="AQ804">
        <v>0</v>
      </c>
      <c r="AR804">
        <v>0</v>
      </c>
      <c r="AS804">
        <v>0</v>
      </c>
      <c r="AT804">
        <v>0</v>
      </c>
      <c r="AU804" t="s">
        <v>148</v>
      </c>
      <c r="AV804" t="s">
        <v>1074</v>
      </c>
      <c r="AW804" t="s">
        <v>145</v>
      </c>
      <c r="AX804" t="s">
        <v>146</v>
      </c>
      <c r="AY804" t="s">
        <v>108</v>
      </c>
      <c r="AZ804" t="s">
        <v>111</v>
      </c>
      <c r="BA804" t="s">
        <v>110</v>
      </c>
      <c r="BB804">
        <v>0</v>
      </c>
      <c r="BC804">
        <v>0</v>
      </c>
      <c r="BD804">
        <v>0</v>
      </c>
      <c r="BE804" s="10" t="str">
        <f t="shared" si="176"/>
        <v>diferente</v>
      </c>
      <c r="BF804" s="10" t="str">
        <f t="shared" si="166"/>
        <v>igual</v>
      </c>
      <c r="BG804">
        <f>VLOOKUP(A804,[1]FormatoBBDD!$A$1:$CA$2248,57,FALSE)</f>
        <v>0</v>
      </c>
      <c r="BH804">
        <v>0</v>
      </c>
      <c r="BI804" t="s">
        <v>107</v>
      </c>
      <c r="BN804" t="s">
        <v>116</v>
      </c>
      <c r="BW804" t="s">
        <v>148</v>
      </c>
      <c r="BX804" t="s">
        <v>1074</v>
      </c>
      <c r="CD804">
        <v>0</v>
      </c>
      <c r="CE804">
        <f t="shared" si="167"/>
        <v>2</v>
      </c>
      <c r="CF804">
        <f t="shared" si="168"/>
        <v>1</v>
      </c>
      <c r="CG804">
        <f t="shared" si="169"/>
        <v>1</v>
      </c>
      <c r="CH804">
        <f t="shared" si="170"/>
        <v>1</v>
      </c>
      <c r="CI804">
        <f t="shared" si="171"/>
        <v>1</v>
      </c>
      <c r="CJ804">
        <f t="shared" si="172"/>
        <v>1</v>
      </c>
      <c r="CK804">
        <f t="shared" si="173"/>
        <v>1</v>
      </c>
      <c r="CL804">
        <f t="shared" si="174"/>
        <v>1</v>
      </c>
      <c r="CM804">
        <f t="shared" si="164"/>
        <v>7</v>
      </c>
      <c r="CN804">
        <f t="shared" si="175"/>
        <v>1</v>
      </c>
    </row>
    <row r="805" spans="1:92">
      <c r="A805" s="11" t="s">
        <v>3178</v>
      </c>
      <c r="B805" s="12">
        <v>40000</v>
      </c>
      <c r="C805" s="11">
        <v>2009</v>
      </c>
      <c r="D805" s="11">
        <v>2009</v>
      </c>
      <c r="E805" s="11" t="s">
        <v>3179</v>
      </c>
      <c r="F805" s="12">
        <v>40088</v>
      </c>
      <c r="G805" s="11">
        <v>88</v>
      </c>
      <c r="H805" s="11" t="s">
        <v>585</v>
      </c>
      <c r="I805" s="11" t="s">
        <v>3180</v>
      </c>
      <c r="J805" s="11" t="s">
        <v>94</v>
      </c>
      <c r="K805" s="11" t="s">
        <v>121</v>
      </c>
      <c r="L805" s="11" t="s">
        <v>96</v>
      </c>
      <c r="M805" s="11">
        <v>1</v>
      </c>
      <c r="N805" s="11" t="s">
        <v>140</v>
      </c>
      <c r="O805" s="11" t="s">
        <v>98</v>
      </c>
      <c r="P805" s="11" t="s">
        <v>99</v>
      </c>
      <c r="Q805" s="11">
        <v>1</v>
      </c>
      <c r="R805" s="11">
        <v>0</v>
      </c>
      <c r="S805" s="11" t="s">
        <v>100</v>
      </c>
      <c r="T805" s="11" t="s">
        <v>479</v>
      </c>
      <c r="U805" s="11" t="s">
        <v>3181</v>
      </c>
      <c r="V805" s="11" t="s">
        <v>103</v>
      </c>
      <c r="W805" s="11" t="s">
        <v>155</v>
      </c>
      <c r="X805" s="11" t="s">
        <v>3182</v>
      </c>
      <c r="Y805" s="11" t="s">
        <v>3183</v>
      </c>
      <c r="Z805" s="11" t="s">
        <v>97</v>
      </c>
      <c r="AA805" s="11"/>
      <c r="AB805" s="11" t="s">
        <v>145</v>
      </c>
      <c r="AC805" s="11">
        <v>0</v>
      </c>
      <c r="AD805" s="11">
        <v>7</v>
      </c>
      <c r="AE805" s="11">
        <v>0</v>
      </c>
      <c r="AF805" s="11"/>
      <c r="AG805">
        <v>0</v>
      </c>
      <c r="AH805">
        <v>1</v>
      </c>
      <c r="AI805">
        <v>0</v>
      </c>
      <c r="AJ805" s="9">
        <f t="shared" si="165"/>
        <v>7</v>
      </c>
      <c r="AK805" s="9"/>
      <c r="AL805" s="11">
        <v>0</v>
      </c>
      <c r="AM805" s="11">
        <v>0</v>
      </c>
      <c r="AN805">
        <v>0</v>
      </c>
      <c r="AO805">
        <v>0</v>
      </c>
      <c r="AP805">
        <v>0</v>
      </c>
      <c r="AQ805">
        <v>0</v>
      </c>
      <c r="AR805">
        <v>0</v>
      </c>
      <c r="AS805">
        <v>0</v>
      </c>
      <c r="AT805">
        <v>0</v>
      </c>
      <c r="AU805" s="11" t="s">
        <v>145</v>
      </c>
      <c r="AV805" s="11" t="s">
        <v>170</v>
      </c>
      <c r="AW805" s="11" t="s">
        <v>108</v>
      </c>
      <c r="AX805" s="11" t="s">
        <v>111</v>
      </c>
      <c r="AY805" s="11" t="s">
        <v>110</v>
      </c>
      <c r="AZ805" s="11" t="s">
        <v>114</v>
      </c>
      <c r="BA805" s="11" t="s">
        <v>1074</v>
      </c>
      <c r="BB805">
        <v>0</v>
      </c>
      <c r="BC805">
        <v>0</v>
      </c>
      <c r="BD805">
        <v>0</v>
      </c>
      <c r="BE805" s="10" t="str">
        <f t="shared" si="176"/>
        <v>diferente</v>
      </c>
      <c r="BF805" s="10" t="str">
        <f t="shared" si="166"/>
        <v>igual</v>
      </c>
      <c r="BG805">
        <f>VLOOKUP(A805,[1]FormatoBBDD!$A$1:$CA$2248,57,FALSE)</f>
        <v>0</v>
      </c>
      <c r="BH805">
        <v>0</v>
      </c>
      <c r="BI805" s="11" t="s">
        <v>107</v>
      </c>
      <c r="BJ805" s="11"/>
      <c r="BK805" s="11"/>
      <c r="BL805" s="11"/>
      <c r="BM805" s="11"/>
      <c r="BN805" s="11" t="s">
        <v>116</v>
      </c>
      <c r="BO805" s="11"/>
      <c r="BP805" s="11"/>
      <c r="BQ805" s="11"/>
      <c r="BR805" s="11"/>
      <c r="BS805" s="11"/>
      <c r="BT805" s="11"/>
      <c r="BU805" s="11"/>
      <c r="BV805" s="11"/>
      <c r="BW805" s="11" t="s">
        <v>1074</v>
      </c>
      <c r="BX805" s="11"/>
      <c r="BY805" s="11"/>
      <c r="BZ805" s="11"/>
      <c r="CA805" s="11"/>
      <c r="CB805" s="11"/>
      <c r="CC805" s="11"/>
      <c r="CD805" s="11">
        <v>1</v>
      </c>
      <c r="CE805">
        <f t="shared" si="167"/>
        <v>1</v>
      </c>
      <c r="CF805">
        <f t="shared" si="168"/>
        <v>1</v>
      </c>
      <c r="CG805">
        <f t="shared" si="169"/>
        <v>1</v>
      </c>
      <c r="CH805">
        <f t="shared" si="170"/>
        <v>1</v>
      </c>
      <c r="CI805">
        <f t="shared" si="171"/>
        <v>1</v>
      </c>
      <c r="CJ805">
        <f t="shared" si="172"/>
        <v>1</v>
      </c>
      <c r="CK805">
        <f t="shared" si="173"/>
        <v>1</v>
      </c>
      <c r="CL805">
        <f t="shared" si="174"/>
        <v>1</v>
      </c>
      <c r="CM805">
        <f t="shared" si="164"/>
        <v>7</v>
      </c>
      <c r="CN805">
        <f t="shared" si="175"/>
        <v>1</v>
      </c>
    </row>
    <row r="806" spans="1:92">
      <c r="A806" s="11" t="s">
        <v>3184</v>
      </c>
      <c r="B806" s="12">
        <v>40000</v>
      </c>
      <c r="C806" s="11">
        <v>2009</v>
      </c>
      <c r="D806" s="11">
        <v>2009</v>
      </c>
      <c r="E806" s="11" t="s">
        <v>3185</v>
      </c>
      <c r="F806" s="12">
        <v>40057</v>
      </c>
      <c r="G806" s="11">
        <v>57</v>
      </c>
      <c r="H806" s="11" t="s">
        <v>119</v>
      </c>
      <c r="I806" s="11" t="s">
        <v>629</v>
      </c>
      <c r="J806" s="11" t="s">
        <v>211</v>
      </c>
      <c r="K806" s="11" t="s">
        <v>212</v>
      </c>
      <c r="L806" s="11" t="s">
        <v>96</v>
      </c>
      <c r="M806" s="11">
        <v>1</v>
      </c>
      <c r="N806" s="11" t="s">
        <v>140</v>
      </c>
      <c r="O806" s="11" t="s">
        <v>98</v>
      </c>
      <c r="P806" s="11" t="s">
        <v>99</v>
      </c>
      <c r="Q806" s="11">
        <v>1</v>
      </c>
      <c r="R806" s="11">
        <v>0</v>
      </c>
      <c r="S806" s="11" t="s">
        <v>100</v>
      </c>
      <c r="T806" s="11" t="s">
        <v>479</v>
      </c>
      <c r="U806" s="11" t="s">
        <v>3181</v>
      </c>
      <c r="V806" s="11" t="s">
        <v>103</v>
      </c>
      <c r="W806" s="11" t="s">
        <v>122</v>
      </c>
      <c r="X806" s="11" t="s">
        <v>2968</v>
      </c>
      <c r="Y806" s="11" t="s">
        <v>3186</v>
      </c>
      <c r="Z806" s="11" t="s">
        <v>97</v>
      </c>
      <c r="AA806" s="11"/>
      <c r="AB806" s="11" t="s">
        <v>145</v>
      </c>
      <c r="AC806" s="11">
        <v>7</v>
      </c>
      <c r="AD806" s="11">
        <v>0</v>
      </c>
      <c r="AE806" s="11">
        <v>0</v>
      </c>
      <c r="AF806" s="11"/>
      <c r="AG806">
        <v>1</v>
      </c>
      <c r="AH806">
        <v>0</v>
      </c>
      <c r="AI806">
        <v>0</v>
      </c>
      <c r="AJ806" s="9">
        <f t="shared" si="165"/>
        <v>7</v>
      </c>
      <c r="AK806" s="9"/>
      <c r="AL806" s="11">
        <v>0</v>
      </c>
      <c r="AM806" s="11">
        <v>0</v>
      </c>
      <c r="AN806" s="11" t="s">
        <v>145</v>
      </c>
      <c r="AO806" s="11" t="s">
        <v>170</v>
      </c>
      <c r="AP806" s="11" t="s">
        <v>146</v>
      </c>
      <c r="AQ806" s="11" t="s">
        <v>108</v>
      </c>
      <c r="AR806" s="11" t="s">
        <v>111</v>
      </c>
      <c r="AS806" s="11" t="s">
        <v>110</v>
      </c>
      <c r="AT806" s="11" t="s">
        <v>148</v>
      </c>
      <c r="AU806">
        <v>0</v>
      </c>
      <c r="AV806">
        <v>0</v>
      </c>
      <c r="AW806">
        <v>0</v>
      </c>
      <c r="AX806">
        <v>0</v>
      </c>
      <c r="AY806">
        <v>0</v>
      </c>
      <c r="AZ806">
        <v>0</v>
      </c>
      <c r="BA806">
        <v>0</v>
      </c>
      <c r="BB806">
        <v>0</v>
      </c>
      <c r="BC806">
        <v>0</v>
      </c>
      <c r="BD806">
        <v>0</v>
      </c>
      <c r="BE806" s="10" t="str">
        <f t="shared" si="176"/>
        <v>igual</v>
      </c>
      <c r="BF806" s="10" t="str">
        <f t="shared" si="166"/>
        <v>diferente</v>
      </c>
      <c r="BG806">
        <f>VLOOKUP(A806,[1]FormatoBBDD!$A$1:$CA$2248,57,FALSE)</f>
        <v>0</v>
      </c>
      <c r="BH806">
        <v>0</v>
      </c>
      <c r="BI806" s="11" t="s">
        <v>107</v>
      </c>
      <c r="BJ806" s="11"/>
      <c r="BK806" s="11"/>
      <c r="BL806" s="11"/>
      <c r="BM806" s="11"/>
      <c r="BN806" s="11" t="s">
        <v>116</v>
      </c>
      <c r="BO806" s="11"/>
      <c r="BP806" s="11"/>
      <c r="BQ806" s="11"/>
      <c r="BR806" s="11"/>
      <c r="BS806" s="11"/>
      <c r="BT806" s="11"/>
      <c r="BU806" s="11"/>
      <c r="BV806" s="11"/>
      <c r="BW806" s="11" t="s">
        <v>148</v>
      </c>
      <c r="BX806" s="11"/>
      <c r="BY806" s="11"/>
      <c r="BZ806" s="11"/>
      <c r="CA806" s="11"/>
      <c r="CB806" s="11"/>
      <c r="CC806" s="11"/>
      <c r="CD806" s="11">
        <v>1</v>
      </c>
      <c r="CE806">
        <f t="shared" si="167"/>
        <v>1</v>
      </c>
      <c r="CF806">
        <f t="shared" si="168"/>
        <v>1</v>
      </c>
      <c r="CG806">
        <f t="shared" si="169"/>
        <v>1</v>
      </c>
      <c r="CH806">
        <f t="shared" si="170"/>
        <v>1</v>
      </c>
      <c r="CI806">
        <f t="shared" si="171"/>
        <v>1</v>
      </c>
      <c r="CJ806">
        <f t="shared" si="172"/>
        <v>1</v>
      </c>
      <c r="CK806">
        <f t="shared" si="173"/>
        <v>1</v>
      </c>
      <c r="CL806">
        <f t="shared" si="174"/>
        <v>1</v>
      </c>
      <c r="CM806">
        <f t="shared" si="164"/>
        <v>7</v>
      </c>
      <c r="CN806">
        <f t="shared" si="175"/>
        <v>1</v>
      </c>
    </row>
    <row r="807" spans="1:92">
      <c r="A807" t="s">
        <v>3187</v>
      </c>
      <c r="B807" s="8">
        <v>40002</v>
      </c>
      <c r="C807">
        <v>2009</v>
      </c>
      <c r="D807">
        <v>2009</v>
      </c>
      <c r="E807" t="s">
        <v>3188</v>
      </c>
      <c r="F807" s="8">
        <v>40098</v>
      </c>
      <c r="G807">
        <v>96</v>
      </c>
      <c r="H807" t="s">
        <v>202</v>
      </c>
      <c r="I807" t="s">
        <v>2276</v>
      </c>
      <c r="J807" t="s">
        <v>94</v>
      </c>
      <c r="K807" t="s">
        <v>121</v>
      </c>
      <c r="L807" t="s">
        <v>96</v>
      </c>
      <c r="M807">
        <v>1</v>
      </c>
      <c r="N807" t="s">
        <v>140</v>
      </c>
      <c r="O807" t="s">
        <v>246</v>
      </c>
      <c r="P807" t="s">
        <v>99</v>
      </c>
      <c r="Q807">
        <v>0</v>
      </c>
      <c r="R807">
        <v>1</v>
      </c>
      <c r="S807" t="s">
        <v>100</v>
      </c>
      <c r="T807" t="s">
        <v>101</v>
      </c>
      <c r="U807" t="s">
        <v>196</v>
      </c>
      <c r="V807" t="s">
        <v>103</v>
      </c>
      <c r="W807" t="s">
        <v>122</v>
      </c>
      <c r="X807" t="s">
        <v>3189</v>
      </c>
      <c r="Y807" t="s">
        <v>3190</v>
      </c>
      <c r="Z807" t="s">
        <v>97</v>
      </c>
      <c r="AB807" t="s">
        <v>145</v>
      </c>
      <c r="AC807">
        <v>0</v>
      </c>
      <c r="AD807">
        <v>7</v>
      </c>
      <c r="AE807">
        <v>0</v>
      </c>
      <c r="AG807">
        <v>0</v>
      </c>
      <c r="AH807">
        <v>1</v>
      </c>
      <c r="AI807">
        <v>0</v>
      </c>
      <c r="AJ807" s="9">
        <f t="shared" si="165"/>
        <v>7</v>
      </c>
      <c r="AK807" s="9"/>
      <c r="AL807">
        <v>0</v>
      </c>
      <c r="AM807">
        <v>0</v>
      </c>
      <c r="AN807">
        <v>0</v>
      </c>
      <c r="AO807">
        <v>0</v>
      </c>
      <c r="AP807">
        <v>0</v>
      </c>
      <c r="AQ807">
        <v>0</v>
      </c>
      <c r="AR807">
        <v>0</v>
      </c>
      <c r="AS807">
        <v>0</v>
      </c>
      <c r="AT807">
        <v>0</v>
      </c>
      <c r="AU807" t="s">
        <v>114</v>
      </c>
      <c r="AV807" t="s">
        <v>170</v>
      </c>
      <c r="AW807" t="s">
        <v>145</v>
      </c>
      <c r="AX807" t="s">
        <v>146</v>
      </c>
      <c r="AY807" t="s">
        <v>482</v>
      </c>
      <c r="AZ807" t="s">
        <v>892</v>
      </c>
      <c r="BA807" t="s">
        <v>110</v>
      </c>
      <c r="BB807">
        <v>0</v>
      </c>
      <c r="BC807">
        <v>0</v>
      </c>
      <c r="BD807">
        <v>0</v>
      </c>
      <c r="BE807" s="10" t="str">
        <f t="shared" si="176"/>
        <v>diferente</v>
      </c>
      <c r="BF807" s="10" t="str">
        <f t="shared" si="166"/>
        <v>igual</v>
      </c>
      <c r="BG807">
        <f>VLOOKUP(A807,[1]FormatoBBDD!$A$1:$CA$2248,57,FALSE)</f>
        <v>0</v>
      </c>
      <c r="BH807">
        <v>0</v>
      </c>
      <c r="BI807" t="s">
        <v>107</v>
      </c>
      <c r="BN807" t="s">
        <v>116</v>
      </c>
      <c r="BW807" t="s">
        <v>482</v>
      </c>
      <c r="BX807" t="s">
        <v>892</v>
      </c>
      <c r="CD807">
        <v>0</v>
      </c>
      <c r="CE807">
        <f t="shared" si="167"/>
        <v>2</v>
      </c>
      <c r="CF807">
        <f t="shared" si="168"/>
        <v>1</v>
      </c>
      <c r="CG807">
        <f t="shared" si="169"/>
        <v>1</v>
      </c>
      <c r="CH807">
        <f t="shared" si="170"/>
        <v>1</v>
      </c>
      <c r="CI807">
        <f t="shared" si="171"/>
        <v>1</v>
      </c>
      <c r="CJ807">
        <f t="shared" si="172"/>
        <v>1</v>
      </c>
      <c r="CK807">
        <f t="shared" si="173"/>
        <v>1</v>
      </c>
      <c r="CL807">
        <f t="shared" si="174"/>
        <v>1</v>
      </c>
      <c r="CM807">
        <f t="shared" si="164"/>
        <v>7</v>
      </c>
      <c r="CN807">
        <f t="shared" si="175"/>
        <v>1</v>
      </c>
    </row>
    <row r="808" spans="1:92">
      <c r="A808" s="11" t="s">
        <v>3191</v>
      </c>
      <c r="B808" s="12">
        <v>40003</v>
      </c>
      <c r="C808" s="11">
        <v>2009</v>
      </c>
      <c r="D808" s="11">
        <v>2009</v>
      </c>
      <c r="E808" s="11" t="s">
        <v>3192</v>
      </c>
      <c r="F808" s="12">
        <v>40072</v>
      </c>
      <c r="G808" s="11">
        <v>69</v>
      </c>
      <c r="H808" s="11" t="s">
        <v>173</v>
      </c>
      <c r="I808" s="11" t="s">
        <v>629</v>
      </c>
      <c r="J808" s="11" t="s">
        <v>211</v>
      </c>
      <c r="K808" s="11" t="s">
        <v>212</v>
      </c>
      <c r="L808" s="11" t="s">
        <v>96</v>
      </c>
      <c r="M808" s="11">
        <v>1</v>
      </c>
      <c r="N808" s="11" t="s">
        <v>140</v>
      </c>
      <c r="O808" s="11" t="s">
        <v>98</v>
      </c>
      <c r="P808" s="11" t="s">
        <v>99</v>
      </c>
      <c r="Q808" s="11">
        <v>1</v>
      </c>
      <c r="R808" s="11">
        <v>0</v>
      </c>
      <c r="S808" s="11" t="s">
        <v>610</v>
      </c>
      <c r="T808" s="11" t="s">
        <v>101</v>
      </c>
      <c r="U808" s="11" t="s">
        <v>97</v>
      </c>
      <c r="V808" s="11" t="s">
        <v>103</v>
      </c>
      <c r="W808" s="11" t="s">
        <v>122</v>
      </c>
      <c r="X808" s="11" t="s">
        <v>3193</v>
      </c>
      <c r="Y808" s="11" t="s">
        <v>3194</v>
      </c>
      <c r="Z808" s="11" t="s">
        <v>97</v>
      </c>
      <c r="AA808" s="11"/>
      <c r="AB808" s="11" t="s">
        <v>145</v>
      </c>
      <c r="AC808" s="11">
        <v>7</v>
      </c>
      <c r="AD808" s="11">
        <v>0</v>
      </c>
      <c r="AE808" s="11">
        <v>0</v>
      </c>
      <c r="AF808" s="11"/>
      <c r="AG808">
        <v>1</v>
      </c>
      <c r="AH808">
        <v>0</v>
      </c>
      <c r="AI808">
        <v>0</v>
      </c>
      <c r="AJ808" s="9">
        <f t="shared" si="165"/>
        <v>7</v>
      </c>
      <c r="AK808" s="9"/>
      <c r="AL808" s="11">
        <v>0</v>
      </c>
      <c r="AM808" s="11">
        <v>0</v>
      </c>
      <c r="AN808" s="11" t="s">
        <v>145</v>
      </c>
      <c r="AO808" s="11" t="s">
        <v>170</v>
      </c>
      <c r="AP808" s="11" t="s">
        <v>146</v>
      </c>
      <c r="AQ808" s="11" t="s">
        <v>108</v>
      </c>
      <c r="AR808" s="11" t="s">
        <v>110</v>
      </c>
      <c r="AS808" s="11" t="s">
        <v>148</v>
      </c>
      <c r="AT808" s="11" t="s">
        <v>482</v>
      </c>
      <c r="AU808">
        <v>0</v>
      </c>
      <c r="AV808">
        <v>0</v>
      </c>
      <c r="AW808">
        <v>0</v>
      </c>
      <c r="AX808">
        <v>0</v>
      </c>
      <c r="AY808">
        <v>0</v>
      </c>
      <c r="AZ808">
        <v>0</v>
      </c>
      <c r="BA808">
        <v>0</v>
      </c>
      <c r="BB808">
        <v>0</v>
      </c>
      <c r="BC808">
        <v>0</v>
      </c>
      <c r="BD808">
        <v>0</v>
      </c>
      <c r="BE808" s="10" t="str">
        <f t="shared" si="176"/>
        <v>igual</v>
      </c>
      <c r="BF808" s="10" t="str">
        <f t="shared" si="166"/>
        <v>diferente</v>
      </c>
      <c r="BG808">
        <f>VLOOKUP(A808,[1]FormatoBBDD!$A$1:$CA$2248,57,FALSE)</f>
        <v>0</v>
      </c>
      <c r="BH808">
        <v>0</v>
      </c>
      <c r="BI808" s="11" t="s">
        <v>107</v>
      </c>
      <c r="BJ808" s="11"/>
      <c r="BK808" s="11"/>
      <c r="BL808" s="11"/>
      <c r="BM808" s="11"/>
      <c r="BN808" s="11" t="s">
        <v>116</v>
      </c>
      <c r="BO808" s="11"/>
      <c r="BP808" s="11"/>
      <c r="BQ808" s="11"/>
      <c r="BR808" s="11"/>
      <c r="BS808" s="11"/>
      <c r="BT808" s="11"/>
      <c r="BU808" s="11"/>
      <c r="BV808" s="11"/>
      <c r="BW808" s="11" t="s">
        <v>482</v>
      </c>
      <c r="BX808" s="11"/>
      <c r="BY808" s="11"/>
      <c r="BZ808" s="11"/>
      <c r="CA808" s="11"/>
      <c r="CB808" s="11"/>
      <c r="CC808" s="11"/>
      <c r="CD808" s="11">
        <v>1</v>
      </c>
      <c r="CE808">
        <f t="shared" si="167"/>
        <v>1</v>
      </c>
      <c r="CF808">
        <f t="shared" si="168"/>
        <v>1</v>
      </c>
      <c r="CG808">
        <f t="shared" si="169"/>
        <v>1</v>
      </c>
      <c r="CH808">
        <f t="shared" si="170"/>
        <v>1</v>
      </c>
      <c r="CI808">
        <f t="shared" si="171"/>
        <v>1</v>
      </c>
      <c r="CJ808">
        <f t="shared" si="172"/>
        <v>1</v>
      </c>
      <c r="CK808">
        <f t="shared" si="173"/>
        <v>1</v>
      </c>
      <c r="CL808">
        <f t="shared" si="174"/>
        <v>1</v>
      </c>
      <c r="CM808">
        <f t="shared" si="164"/>
        <v>7</v>
      </c>
      <c r="CN808">
        <f t="shared" si="175"/>
        <v>1</v>
      </c>
    </row>
    <row r="809" spans="1:92">
      <c r="A809" t="s">
        <v>3195</v>
      </c>
      <c r="B809" s="8">
        <v>40004</v>
      </c>
      <c r="C809">
        <v>2009</v>
      </c>
      <c r="D809">
        <v>2009</v>
      </c>
      <c r="E809" t="s">
        <v>3196</v>
      </c>
      <c r="F809" s="8">
        <v>40030</v>
      </c>
      <c r="G809">
        <v>26</v>
      </c>
      <c r="H809" t="s">
        <v>160</v>
      </c>
      <c r="I809" t="s">
        <v>469</v>
      </c>
      <c r="J809" t="s">
        <v>94</v>
      </c>
      <c r="K809" t="s">
        <v>121</v>
      </c>
      <c r="L809" t="s">
        <v>96</v>
      </c>
      <c r="M809">
        <v>1</v>
      </c>
      <c r="N809" t="s">
        <v>97</v>
      </c>
      <c r="O809" t="s">
        <v>98</v>
      </c>
      <c r="P809" t="s">
        <v>99</v>
      </c>
      <c r="Q809">
        <v>1</v>
      </c>
      <c r="R809">
        <v>0</v>
      </c>
      <c r="S809" t="s">
        <v>97</v>
      </c>
      <c r="T809" t="s">
        <v>97</v>
      </c>
      <c r="U809" t="s">
        <v>97</v>
      </c>
      <c r="V809" t="s">
        <v>103</v>
      </c>
      <c r="W809" t="s">
        <v>155</v>
      </c>
      <c r="X809" t="s">
        <v>3197</v>
      </c>
      <c r="Y809" t="s">
        <v>3198</v>
      </c>
      <c r="Z809" t="s">
        <v>97</v>
      </c>
      <c r="AB809" t="s">
        <v>145</v>
      </c>
      <c r="AC809">
        <v>0</v>
      </c>
      <c r="AD809">
        <v>7</v>
      </c>
      <c r="AE809">
        <v>0</v>
      </c>
      <c r="AG809">
        <v>0</v>
      </c>
      <c r="AH809">
        <v>1</v>
      </c>
      <c r="AI809">
        <v>0</v>
      </c>
      <c r="AJ809" s="9">
        <f t="shared" si="165"/>
        <v>7</v>
      </c>
      <c r="AK809" s="9"/>
      <c r="AL809">
        <v>0</v>
      </c>
      <c r="AM809">
        <v>0</v>
      </c>
      <c r="AN809">
        <v>0</v>
      </c>
      <c r="AO809">
        <v>0</v>
      </c>
      <c r="AP809">
        <v>0</v>
      </c>
      <c r="AQ809">
        <v>0</v>
      </c>
      <c r="AR809">
        <v>0</v>
      </c>
      <c r="AS809">
        <v>0</v>
      </c>
      <c r="AT809">
        <v>0</v>
      </c>
      <c r="AU809" t="s">
        <v>148</v>
      </c>
      <c r="AV809" t="s">
        <v>1074</v>
      </c>
      <c r="AW809" t="s">
        <v>145</v>
      </c>
      <c r="AX809" t="s">
        <v>146</v>
      </c>
      <c r="AY809" t="s">
        <v>108</v>
      </c>
      <c r="AZ809" t="s">
        <v>111</v>
      </c>
      <c r="BA809" t="s">
        <v>110</v>
      </c>
      <c r="BB809">
        <v>0</v>
      </c>
      <c r="BC809">
        <v>0</v>
      </c>
      <c r="BD809">
        <v>0</v>
      </c>
      <c r="BE809" s="10" t="str">
        <f t="shared" si="176"/>
        <v>diferente</v>
      </c>
      <c r="BF809" s="10" t="str">
        <f t="shared" si="166"/>
        <v>igual</v>
      </c>
      <c r="BG809">
        <f>VLOOKUP(A809,[1]FormatoBBDD!$A$1:$CA$2248,57,FALSE)</f>
        <v>0</v>
      </c>
      <c r="BH809">
        <v>0</v>
      </c>
      <c r="BI809" t="s">
        <v>107</v>
      </c>
      <c r="BN809" t="s">
        <v>116</v>
      </c>
      <c r="BW809" t="s">
        <v>148</v>
      </c>
      <c r="BX809" t="s">
        <v>1074</v>
      </c>
      <c r="CD809">
        <v>0</v>
      </c>
      <c r="CE809">
        <f t="shared" si="167"/>
        <v>2</v>
      </c>
      <c r="CF809">
        <f t="shared" si="168"/>
        <v>1</v>
      </c>
      <c r="CG809">
        <f t="shared" si="169"/>
        <v>1</v>
      </c>
      <c r="CH809">
        <f t="shared" si="170"/>
        <v>1</v>
      </c>
      <c r="CI809">
        <f t="shared" si="171"/>
        <v>1</v>
      </c>
      <c r="CJ809">
        <f t="shared" si="172"/>
        <v>1</v>
      </c>
      <c r="CK809">
        <f t="shared" si="173"/>
        <v>1</v>
      </c>
      <c r="CL809">
        <f t="shared" si="174"/>
        <v>1</v>
      </c>
      <c r="CM809">
        <f t="shared" si="164"/>
        <v>7</v>
      </c>
      <c r="CN809">
        <f t="shared" si="175"/>
        <v>1</v>
      </c>
    </row>
    <row r="810" spans="1:92">
      <c r="A810" t="s">
        <v>3199</v>
      </c>
      <c r="B810" s="8">
        <v>40004</v>
      </c>
      <c r="C810">
        <v>2009</v>
      </c>
      <c r="D810">
        <v>2009</v>
      </c>
      <c r="E810" t="s">
        <v>3200</v>
      </c>
      <c r="F810" s="8">
        <v>40057</v>
      </c>
      <c r="G810">
        <v>53</v>
      </c>
      <c r="H810" t="s">
        <v>119</v>
      </c>
      <c r="I810" t="s">
        <v>3201</v>
      </c>
      <c r="J810" t="s">
        <v>94</v>
      </c>
      <c r="K810" t="s">
        <v>121</v>
      </c>
      <c r="L810" t="s">
        <v>96</v>
      </c>
      <c r="M810">
        <v>1</v>
      </c>
      <c r="N810" t="s">
        <v>140</v>
      </c>
      <c r="O810" t="s">
        <v>98</v>
      </c>
      <c r="P810" t="s">
        <v>99</v>
      </c>
      <c r="Q810">
        <v>1</v>
      </c>
      <c r="R810">
        <v>0</v>
      </c>
      <c r="S810" t="s">
        <v>100</v>
      </c>
      <c r="T810" t="s">
        <v>101</v>
      </c>
      <c r="U810" t="s">
        <v>196</v>
      </c>
      <c r="V810" t="s">
        <v>103</v>
      </c>
      <c r="W810" t="s">
        <v>122</v>
      </c>
      <c r="X810" t="s">
        <v>123</v>
      </c>
      <c r="Y810" t="s">
        <v>3202</v>
      </c>
      <c r="Z810" t="s">
        <v>97</v>
      </c>
      <c r="AB810" t="s">
        <v>145</v>
      </c>
      <c r="AC810">
        <v>0</v>
      </c>
      <c r="AD810">
        <v>5</v>
      </c>
      <c r="AE810">
        <v>2</v>
      </c>
      <c r="AG810">
        <v>0</v>
      </c>
      <c r="AH810">
        <v>1</v>
      </c>
      <c r="AI810">
        <v>1</v>
      </c>
      <c r="AJ810" s="9">
        <f t="shared" si="165"/>
        <v>7</v>
      </c>
      <c r="AK810" s="9"/>
      <c r="AL810">
        <v>2</v>
      </c>
      <c r="AM810">
        <v>0</v>
      </c>
      <c r="AN810">
        <v>0</v>
      </c>
      <c r="AO810">
        <v>0</v>
      </c>
      <c r="AP810">
        <v>0</v>
      </c>
      <c r="AQ810">
        <v>0</v>
      </c>
      <c r="AR810">
        <v>0</v>
      </c>
      <c r="AS810">
        <v>0</v>
      </c>
      <c r="AT810">
        <v>0</v>
      </c>
      <c r="AU810" t="s">
        <v>111</v>
      </c>
      <c r="AV810" t="s">
        <v>170</v>
      </c>
      <c r="AW810" t="s">
        <v>145</v>
      </c>
      <c r="AX810" t="s">
        <v>146</v>
      </c>
      <c r="AY810" t="s">
        <v>110</v>
      </c>
      <c r="AZ810">
        <v>0</v>
      </c>
      <c r="BA810">
        <v>0</v>
      </c>
      <c r="BB810" t="s">
        <v>108</v>
      </c>
      <c r="BC810" t="s">
        <v>148</v>
      </c>
      <c r="BD810">
        <v>0</v>
      </c>
      <c r="BE810" s="10" t="str">
        <f t="shared" si="176"/>
        <v>diferente</v>
      </c>
      <c r="BF810" s="10" t="str">
        <f t="shared" si="166"/>
        <v>igual</v>
      </c>
      <c r="BG810">
        <f>VLOOKUP(A810,[1]FormatoBBDD!$A$1:$CA$2248,57,FALSE)</f>
        <v>0</v>
      </c>
      <c r="BH810">
        <v>0</v>
      </c>
      <c r="BI810" t="s">
        <v>115</v>
      </c>
      <c r="BJ810">
        <v>2</v>
      </c>
      <c r="BK810" t="s">
        <v>108</v>
      </c>
      <c r="BL810" t="s">
        <v>148</v>
      </c>
      <c r="BN810" t="s">
        <v>116</v>
      </c>
      <c r="BW810" t="s">
        <v>148</v>
      </c>
      <c r="CD810">
        <v>0</v>
      </c>
      <c r="CE810">
        <f t="shared" si="167"/>
        <v>1</v>
      </c>
      <c r="CF810">
        <f t="shared" si="168"/>
        <v>1</v>
      </c>
      <c r="CG810">
        <f t="shared" si="169"/>
        <v>1</v>
      </c>
      <c r="CH810">
        <f t="shared" si="170"/>
        <v>1</v>
      </c>
      <c r="CI810">
        <f t="shared" si="171"/>
        <v>1</v>
      </c>
      <c r="CJ810">
        <f t="shared" si="172"/>
        <v>1</v>
      </c>
      <c r="CK810">
        <f t="shared" si="173"/>
        <v>1</v>
      </c>
      <c r="CL810">
        <f t="shared" si="174"/>
        <v>1</v>
      </c>
      <c r="CM810">
        <f t="shared" si="164"/>
        <v>7</v>
      </c>
      <c r="CN810">
        <f t="shared" si="175"/>
        <v>1</v>
      </c>
    </row>
    <row r="811" spans="1:92">
      <c r="A811" t="s">
        <v>3203</v>
      </c>
      <c r="B811" s="8">
        <v>40007</v>
      </c>
      <c r="C811">
        <v>2009</v>
      </c>
      <c r="D811">
        <v>2009</v>
      </c>
      <c r="E811" t="s">
        <v>3204</v>
      </c>
      <c r="F811" s="8">
        <v>40150</v>
      </c>
      <c r="G811">
        <v>143</v>
      </c>
      <c r="H811" t="s">
        <v>219</v>
      </c>
      <c r="I811" t="s">
        <v>352</v>
      </c>
      <c r="J811" t="s">
        <v>94</v>
      </c>
      <c r="K811" t="s">
        <v>121</v>
      </c>
      <c r="L811" t="s">
        <v>132</v>
      </c>
      <c r="M811">
        <v>1</v>
      </c>
      <c r="N811" t="s">
        <v>140</v>
      </c>
      <c r="O811" t="s">
        <v>569</v>
      </c>
      <c r="P811" t="s">
        <v>569</v>
      </c>
      <c r="Q811">
        <v>99</v>
      </c>
      <c r="R811">
        <v>99</v>
      </c>
      <c r="S811" t="s">
        <v>100</v>
      </c>
      <c r="T811" t="s">
        <v>97</v>
      </c>
      <c r="U811" t="s">
        <v>97</v>
      </c>
      <c r="V811" t="s">
        <v>97</v>
      </c>
      <c r="W811" t="s">
        <v>122</v>
      </c>
      <c r="X811" t="s">
        <v>221</v>
      </c>
      <c r="Y811" t="s">
        <v>3205</v>
      </c>
      <c r="Z811" t="s">
        <v>97</v>
      </c>
      <c r="AB811" t="s">
        <v>145</v>
      </c>
      <c r="AC811">
        <v>0</v>
      </c>
      <c r="AD811">
        <v>7</v>
      </c>
      <c r="AE811">
        <v>0</v>
      </c>
      <c r="AG811">
        <v>0</v>
      </c>
      <c r="AH811">
        <v>1</v>
      </c>
      <c r="AI811">
        <v>0</v>
      </c>
      <c r="AJ811" s="9">
        <f t="shared" si="165"/>
        <v>7</v>
      </c>
      <c r="AK811" s="9"/>
      <c r="AL811">
        <v>0</v>
      </c>
      <c r="AM811">
        <v>0</v>
      </c>
      <c r="AN811">
        <v>0</v>
      </c>
      <c r="AO811">
        <v>0</v>
      </c>
      <c r="AP811">
        <v>0</v>
      </c>
      <c r="AQ811">
        <v>0</v>
      </c>
      <c r="AR811">
        <v>0</v>
      </c>
      <c r="AS811">
        <v>0</v>
      </c>
      <c r="AT811">
        <v>0</v>
      </c>
      <c r="AU811" t="s">
        <v>145</v>
      </c>
      <c r="AV811" t="s">
        <v>170</v>
      </c>
      <c r="AW811" t="s">
        <v>114</v>
      </c>
      <c r="AX811" t="s">
        <v>146</v>
      </c>
      <c r="AY811" t="s">
        <v>482</v>
      </c>
      <c r="AZ811" t="s">
        <v>892</v>
      </c>
      <c r="BA811" t="s">
        <v>110</v>
      </c>
      <c r="BB811">
        <v>0</v>
      </c>
      <c r="BC811">
        <v>0</v>
      </c>
      <c r="BD811">
        <v>0</v>
      </c>
      <c r="BE811" s="10" t="str">
        <f t="shared" si="176"/>
        <v>diferente</v>
      </c>
      <c r="BF811" s="10" t="str">
        <f t="shared" si="166"/>
        <v>igual</v>
      </c>
      <c r="BG811">
        <f>VLOOKUP(A811,[1]FormatoBBDD!$A$1:$CA$2248,57,FALSE)</f>
        <v>0</v>
      </c>
      <c r="BH811">
        <v>0</v>
      </c>
      <c r="BI811" t="s">
        <v>107</v>
      </c>
      <c r="BN811" t="s">
        <v>116</v>
      </c>
      <c r="BW811" t="s">
        <v>482</v>
      </c>
      <c r="BX811" t="s">
        <v>892</v>
      </c>
      <c r="CD811">
        <v>0</v>
      </c>
      <c r="CE811">
        <f t="shared" si="167"/>
        <v>2</v>
      </c>
      <c r="CF811">
        <f t="shared" si="168"/>
        <v>1</v>
      </c>
      <c r="CG811" s="21">
        <f t="shared" si="169"/>
        <v>1</v>
      </c>
      <c r="CH811">
        <f t="shared" si="170"/>
        <v>1</v>
      </c>
      <c r="CI811">
        <f t="shared" si="171"/>
        <v>1</v>
      </c>
      <c r="CJ811">
        <f t="shared" si="172"/>
        <v>1</v>
      </c>
      <c r="CK811">
        <f t="shared" si="173"/>
        <v>1</v>
      </c>
      <c r="CL811">
        <f t="shared" si="174"/>
        <v>1</v>
      </c>
      <c r="CM811">
        <f t="shared" si="164"/>
        <v>7</v>
      </c>
      <c r="CN811">
        <f t="shared" si="175"/>
        <v>1</v>
      </c>
    </row>
    <row r="812" spans="1:92">
      <c r="A812" t="s">
        <v>3206</v>
      </c>
      <c r="B812" s="8">
        <v>40010</v>
      </c>
      <c r="C812">
        <v>2009</v>
      </c>
      <c r="D812">
        <v>2009</v>
      </c>
      <c r="E812" t="s">
        <v>3207</v>
      </c>
      <c r="F812" s="8">
        <v>40065</v>
      </c>
      <c r="G812">
        <v>55</v>
      </c>
      <c r="H812" t="s">
        <v>187</v>
      </c>
      <c r="I812" t="s">
        <v>352</v>
      </c>
      <c r="J812" t="s">
        <v>94</v>
      </c>
      <c r="K812" t="s">
        <v>121</v>
      </c>
      <c r="L812" t="s">
        <v>96</v>
      </c>
      <c r="M812">
        <v>1</v>
      </c>
      <c r="N812" t="s">
        <v>270</v>
      </c>
      <c r="O812" t="s">
        <v>98</v>
      </c>
      <c r="P812" t="s">
        <v>99</v>
      </c>
      <c r="Q812">
        <v>1</v>
      </c>
      <c r="R812">
        <v>0</v>
      </c>
      <c r="S812" t="s">
        <v>100</v>
      </c>
      <c r="T812" t="s">
        <v>479</v>
      </c>
      <c r="U812" t="s">
        <v>363</v>
      </c>
      <c r="V812" t="s">
        <v>103</v>
      </c>
      <c r="W812" t="s">
        <v>197</v>
      </c>
      <c r="X812" t="s">
        <v>3208</v>
      </c>
      <c r="Y812" t="s">
        <v>169</v>
      </c>
      <c r="Z812" t="s">
        <v>97</v>
      </c>
      <c r="AB812" t="s">
        <v>145</v>
      </c>
      <c r="AC812">
        <v>0</v>
      </c>
      <c r="AD812">
        <v>7</v>
      </c>
      <c r="AE812">
        <v>0</v>
      </c>
      <c r="AG812">
        <v>0</v>
      </c>
      <c r="AH812">
        <v>1</v>
      </c>
      <c r="AI812">
        <v>0</v>
      </c>
      <c r="AJ812" s="9">
        <f t="shared" si="165"/>
        <v>7</v>
      </c>
      <c r="AK812" s="9"/>
      <c r="AL812">
        <v>0</v>
      </c>
      <c r="AM812">
        <v>0</v>
      </c>
      <c r="AN812">
        <v>0</v>
      </c>
      <c r="AO812">
        <v>0</v>
      </c>
      <c r="AP812">
        <v>0</v>
      </c>
      <c r="AQ812">
        <v>0</v>
      </c>
      <c r="AR812">
        <v>0</v>
      </c>
      <c r="AS812">
        <v>0</v>
      </c>
      <c r="AT812">
        <v>0</v>
      </c>
      <c r="AU812" t="s">
        <v>148</v>
      </c>
      <c r="AV812" t="s">
        <v>170</v>
      </c>
      <c r="AW812" t="s">
        <v>145</v>
      </c>
      <c r="AX812" t="s">
        <v>146</v>
      </c>
      <c r="AY812" t="s">
        <v>207</v>
      </c>
      <c r="AZ812" t="s">
        <v>111</v>
      </c>
      <c r="BA812" t="s">
        <v>482</v>
      </c>
      <c r="BB812">
        <v>0</v>
      </c>
      <c r="BC812">
        <v>0</v>
      </c>
      <c r="BD812">
        <v>0</v>
      </c>
      <c r="BE812" s="10" t="str">
        <f t="shared" si="176"/>
        <v>diferente</v>
      </c>
      <c r="BF812" s="10" t="str">
        <f t="shared" si="166"/>
        <v>igual</v>
      </c>
      <c r="BG812">
        <f>VLOOKUP(A812,[1]FormatoBBDD!$A$1:$CA$2248,57,FALSE)</f>
        <v>0</v>
      </c>
      <c r="BH812">
        <v>0</v>
      </c>
      <c r="BI812" t="s">
        <v>107</v>
      </c>
      <c r="BN812" t="s">
        <v>116</v>
      </c>
      <c r="BW812" t="s">
        <v>148</v>
      </c>
      <c r="BX812" t="s">
        <v>207</v>
      </c>
      <c r="BY812" t="s">
        <v>482</v>
      </c>
      <c r="CD812">
        <v>0</v>
      </c>
      <c r="CE812">
        <f t="shared" si="167"/>
        <v>3</v>
      </c>
      <c r="CF812">
        <f t="shared" si="168"/>
        <v>1</v>
      </c>
      <c r="CG812">
        <f t="shared" si="169"/>
        <v>1</v>
      </c>
      <c r="CH812">
        <f t="shared" si="170"/>
        <v>1</v>
      </c>
      <c r="CI812">
        <f t="shared" si="171"/>
        <v>1</v>
      </c>
      <c r="CJ812">
        <f t="shared" si="172"/>
        <v>1</v>
      </c>
      <c r="CK812">
        <f t="shared" si="173"/>
        <v>1</v>
      </c>
      <c r="CL812">
        <f t="shared" si="174"/>
        <v>1</v>
      </c>
      <c r="CM812">
        <f t="shared" si="164"/>
        <v>7</v>
      </c>
      <c r="CN812">
        <f t="shared" si="175"/>
        <v>1</v>
      </c>
    </row>
    <row r="813" spans="1:92">
      <c r="A813" t="s">
        <v>3209</v>
      </c>
      <c r="B813" s="8">
        <v>40014</v>
      </c>
      <c r="C813">
        <v>2009</v>
      </c>
      <c r="D813">
        <v>2009</v>
      </c>
      <c r="E813" t="s">
        <v>3210</v>
      </c>
      <c r="F813" s="8">
        <v>40030</v>
      </c>
      <c r="G813">
        <v>16</v>
      </c>
      <c r="H813" t="s">
        <v>173</v>
      </c>
      <c r="I813" t="s">
        <v>469</v>
      </c>
      <c r="J813" t="s">
        <v>94</v>
      </c>
      <c r="K813" t="s">
        <v>121</v>
      </c>
      <c r="L813" t="s">
        <v>96</v>
      </c>
      <c r="M813">
        <v>1</v>
      </c>
      <c r="N813" t="s">
        <v>140</v>
      </c>
      <c r="O813" t="s">
        <v>98</v>
      </c>
      <c r="P813" t="s">
        <v>99</v>
      </c>
      <c r="Q813">
        <v>1</v>
      </c>
      <c r="R813">
        <v>0</v>
      </c>
      <c r="S813" t="s">
        <v>100</v>
      </c>
      <c r="T813" t="s">
        <v>101</v>
      </c>
      <c r="U813" t="s">
        <v>196</v>
      </c>
      <c r="V813" t="s">
        <v>103</v>
      </c>
      <c r="W813" t="s">
        <v>155</v>
      </c>
      <c r="X813" t="s">
        <v>3211</v>
      </c>
      <c r="Y813" t="s">
        <v>3212</v>
      </c>
      <c r="Z813" t="s">
        <v>97</v>
      </c>
      <c r="AB813" t="s">
        <v>145</v>
      </c>
      <c r="AC813">
        <v>0</v>
      </c>
      <c r="AD813">
        <v>7</v>
      </c>
      <c r="AE813">
        <v>0</v>
      </c>
      <c r="AG813">
        <v>0</v>
      </c>
      <c r="AH813">
        <v>1</v>
      </c>
      <c r="AI813">
        <v>0</v>
      </c>
      <c r="AJ813" s="9">
        <f t="shared" si="165"/>
        <v>7</v>
      </c>
      <c r="AK813" s="9"/>
      <c r="AL813">
        <v>0</v>
      </c>
      <c r="AM813">
        <v>0</v>
      </c>
      <c r="AN813">
        <v>0</v>
      </c>
      <c r="AO813">
        <v>0</v>
      </c>
      <c r="AP813">
        <v>0</v>
      </c>
      <c r="AQ813">
        <v>0</v>
      </c>
      <c r="AR813">
        <v>0</v>
      </c>
      <c r="AS813">
        <v>0</v>
      </c>
      <c r="AT813">
        <v>0</v>
      </c>
      <c r="AU813" t="s">
        <v>148</v>
      </c>
      <c r="AV813" t="s">
        <v>1074</v>
      </c>
      <c r="AW813" t="s">
        <v>145</v>
      </c>
      <c r="AX813" t="s">
        <v>146</v>
      </c>
      <c r="AY813" t="s">
        <v>108</v>
      </c>
      <c r="AZ813" t="s">
        <v>111</v>
      </c>
      <c r="BA813" t="s">
        <v>110</v>
      </c>
      <c r="BB813">
        <v>0</v>
      </c>
      <c r="BC813">
        <v>0</v>
      </c>
      <c r="BD813">
        <v>0</v>
      </c>
      <c r="BE813" s="10" t="str">
        <f t="shared" si="176"/>
        <v>diferente</v>
      </c>
      <c r="BF813" s="10" t="str">
        <f t="shared" si="166"/>
        <v>igual</v>
      </c>
      <c r="BG813">
        <f>VLOOKUP(A813,[1]FormatoBBDD!$A$1:$CA$2248,57,FALSE)</f>
        <v>0</v>
      </c>
      <c r="BH813">
        <v>0</v>
      </c>
      <c r="BI813" t="s">
        <v>107</v>
      </c>
      <c r="BN813" t="s">
        <v>116</v>
      </c>
      <c r="BW813" t="s">
        <v>148</v>
      </c>
      <c r="BX813" t="s">
        <v>1074</v>
      </c>
      <c r="CD813">
        <v>0</v>
      </c>
      <c r="CE813">
        <f t="shared" si="167"/>
        <v>2</v>
      </c>
      <c r="CF813">
        <f t="shared" si="168"/>
        <v>1</v>
      </c>
      <c r="CG813">
        <f t="shared" si="169"/>
        <v>1</v>
      </c>
      <c r="CH813">
        <f t="shared" si="170"/>
        <v>1</v>
      </c>
      <c r="CI813">
        <f t="shared" si="171"/>
        <v>1</v>
      </c>
      <c r="CJ813">
        <f t="shared" si="172"/>
        <v>1</v>
      </c>
      <c r="CK813">
        <f t="shared" si="173"/>
        <v>1</v>
      </c>
      <c r="CL813">
        <f t="shared" si="174"/>
        <v>1</v>
      </c>
      <c r="CM813">
        <f t="shared" si="164"/>
        <v>7</v>
      </c>
      <c r="CN813">
        <f t="shared" si="175"/>
        <v>1</v>
      </c>
    </row>
    <row r="814" spans="1:92">
      <c r="A814" t="s">
        <v>3213</v>
      </c>
      <c r="B814" s="8">
        <v>40014</v>
      </c>
      <c r="C814">
        <v>2009</v>
      </c>
      <c r="D814">
        <v>2010</v>
      </c>
      <c r="E814" t="s">
        <v>3214</v>
      </c>
      <c r="F814" s="8">
        <v>40211</v>
      </c>
      <c r="G814">
        <v>197</v>
      </c>
      <c r="H814" t="s">
        <v>585</v>
      </c>
      <c r="I814" t="s">
        <v>3215</v>
      </c>
      <c r="J814" t="s">
        <v>94</v>
      </c>
      <c r="K814" t="s">
        <v>121</v>
      </c>
      <c r="L814" t="s">
        <v>96</v>
      </c>
      <c r="M814">
        <v>1</v>
      </c>
      <c r="N814" t="s">
        <v>195</v>
      </c>
      <c r="O814" t="s">
        <v>98</v>
      </c>
      <c r="P814" t="s">
        <v>99</v>
      </c>
      <c r="Q814">
        <v>1</v>
      </c>
      <c r="R814">
        <v>0</v>
      </c>
      <c r="S814" t="s">
        <v>100</v>
      </c>
      <c r="T814" t="s">
        <v>97</v>
      </c>
      <c r="U814" t="s">
        <v>97</v>
      </c>
      <c r="V814" t="s">
        <v>103</v>
      </c>
      <c r="W814" t="s">
        <v>122</v>
      </c>
      <c r="X814" t="s">
        <v>376</v>
      </c>
      <c r="Y814" t="s">
        <v>3216</v>
      </c>
      <c r="Z814" t="s">
        <v>97</v>
      </c>
      <c r="AB814" t="s">
        <v>145</v>
      </c>
      <c r="AC814">
        <v>0</v>
      </c>
      <c r="AD814">
        <v>7</v>
      </c>
      <c r="AE814">
        <v>0</v>
      </c>
      <c r="AG814">
        <v>0</v>
      </c>
      <c r="AH814">
        <v>1</v>
      </c>
      <c r="AI814">
        <v>0</v>
      </c>
      <c r="AJ814" s="9">
        <f t="shared" si="165"/>
        <v>7</v>
      </c>
      <c r="AK814" s="9"/>
      <c r="AL814">
        <v>0</v>
      </c>
      <c r="AM814">
        <v>0</v>
      </c>
      <c r="AN814">
        <v>0</v>
      </c>
      <c r="AO814">
        <v>0</v>
      </c>
      <c r="AP814">
        <v>0</v>
      </c>
      <c r="AQ814">
        <v>0</v>
      </c>
      <c r="AR814">
        <v>0</v>
      </c>
      <c r="AS814">
        <v>0</v>
      </c>
      <c r="AT814">
        <v>0</v>
      </c>
      <c r="AU814" t="s">
        <v>108</v>
      </c>
      <c r="AV814" t="s">
        <v>170</v>
      </c>
      <c r="AW814" t="s">
        <v>145</v>
      </c>
      <c r="AX814" t="s">
        <v>114</v>
      </c>
      <c r="AY814" t="s">
        <v>1074</v>
      </c>
      <c r="AZ814" t="s">
        <v>111</v>
      </c>
      <c r="BA814" t="s">
        <v>110</v>
      </c>
      <c r="BB814">
        <v>0</v>
      </c>
      <c r="BC814">
        <v>0</v>
      </c>
      <c r="BD814">
        <v>0</v>
      </c>
      <c r="BE814" s="10" t="str">
        <f t="shared" si="176"/>
        <v>diferente</v>
      </c>
      <c r="BF814" s="10" t="str">
        <f t="shared" si="166"/>
        <v>igual</v>
      </c>
      <c r="BG814">
        <f>VLOOKUP(A814,[1]FormatoBBDD!$A$1:$CA$2248,57,FALSE)</f>
        <v>0</v>
      </c>
      <c r="BH814">
        <v>0</v>
      </c>
      <c r="BI814" t="s">
        <v>107</v>
      </c>
      <c r="BN814" t="s">
        <v>116</v>
      </c>
      <c r="BW814" t="s">
        <v>1074</v>
      </c>
      <c r="CD814">
        <v>0</v>
      </c>
      <c r="CE814">
        <f t="shared" si="167"/>
        <v>1</v>
      </c>
      <c r="CF814">
        <f t="shared" si="168"/>
        <v>1</v>
      </c>
      <c r="CG814">
        <f t="shared" si="169"/>
        <v>1</v>
      </c>
      <c r="CH814">
        <f t="shared" si="170"/>
        <v>1</v>
      </c>
      <c r="CI814">
        <f t="shared" si="171"/>
        <v>1</v>
      </c>
      <c r="CJ814">
        <f t="shared" si="172"/>
        <v>1</v>
      </c>
      <c r="CK814">
        <f t="shared" si="173"/>
        <v>1</v>
      </c>
      <c r="CL814">
        <f t="shared" si="174"/>
        <v>1</v>
      </c>
      <c r="CM814">
        <f t="shared" si="164"/>
        <v>7</v>
      </c>
      <c r="CN814">
        <f t="shared" si="175"/>
        <v>1</v>
      </c>
    </row>
    <row r="815" spans="1:92">
      <c r="A815" s="11" t="s">
        <v>3217</v>
      </c>
      <c r="B815" s="12">
        <v>40015</v>
      </c>
      <c r="C815" s="11">
        <v>2009</v>
      </c>
      <c r="D815" s="11">
        <v>2009</v>
      </c>
      <c r="E815" s="11" t="s">
        <v>3218</v>
      </c>
      <c r="F815" s="12">
        <v>40030</v>
      </c>
      <c r="G815" s="11">
        <v>15</v>
      </c>
      <c r="H815" s="11" t="s">
        <v>292</v>
      </c>
      <c r="I815" s="11" t="s">
        <v>287</v>
      </c>
      <c r="J815" s="11" t="s">
        <v>211</v>
      </c>
      <c r="K815" s="11" t="s">
        <v>212</v>
      </c>
      <c r="L815" s="11" t="s">
        <v>96</v>
      </c>
      <c r="M815" s="11">
        <v>1</v>
      </c>
      <c r="N815" s="11" t="s">
        <v>140</v>
      </c>
      <c r="O815" s="11" t="s">
        <v>98</v>
      </c>
      <c r="P815" s="11" t="s">
        <v>99</v>
      </c>
      <c r="Q815" s="11">
        <v>1</v>
      </c>
      <c r="R815" s="11">
        <v>0</v>
      </c>
      <c r="S815" s="11" t="s">
        <v>100</v>
      </c>
      <c r="T815" s="11" t="s">
        <v>97</v>
      </c>
      <c r="U815" s="11" t="s">
        <v>97</v>
      </c>
      <c r="V815" s="11" t="s">
        <v>103</v>
      </c>
      <c r="W815" s="11" t="s">
        <v>122</v>
      </c>
      <c r="X815" s="11" t="s">
        <v>369</v>
      </c>
      <c r="Y815" s="11" t="s">
        <v>3219</v>
      </c>
      <c r="Z815" s="11" t="s">
        <v>97</v>
      </c>
      <c r="AA815" s="11"/>
      <c r="AB815" s="11" t="s">
        <v>145</v>
      </c>
      <c r="AC815" s="11">
        <v>7</v>
      </c>
      <c r="AD815" s="11">
        <v>0</v>
      </c>
      <c r="AE815" s="11">
        <v>0</v>
      </c>
      <c r="AF815" s="11"/>
      <c r="AG815">
        <v>1</v>
      </c>
      <c r="AH815">
        <v>0</v>
      </c>
      <c r="AI815">
        <v>0</v>
      </c>
      <c r="AJ815" s="9">
        <f t="shared" si="165"/>
        <v>7</v>
      </c>
      <c r="AK815" s="9"/>
      <c r="AL815" s="11">
        <v>0</v>
      </c>
      <c r="AM815" s="11">
        <v>0</v>
      </c>
      <c r="AN815" s="11" t="s">
        <v>145</v>
      </c>
      <c r="AO815" s="11" t="s">
        <v>146</v>
      </c>
      <c r="AP815" s="11" t="s">
        <v>108</v>
      </c>
      <c r="AQ815" s="11" t="s">
        <v>111</v>
      </c>
      <c r="AR815" s="11" t="s">
        <v>110</v>
      </c>
      <c r="AS815" s="11" t="s">
        <v>148</v>
      </c>
      <c r="AT815" s="11" t="s">
        <v>1074</v>
      </c>
      <c r="AU815">
        <v>0</v>
      </c>
      <c r="AV815">
        <v>0</v>
      </c>
      <c r="AW815">
        <v>0</v>
      </c>
      <c r="AX815">
        <v>0</v>
      </c>
      <c r="AY815">
        <v>0</v>
      </c>
      <c r="AZ815">
        <v>0</v>
      </c>
      <c r="BA815">
        <v>0</v>
      </c>
      <c r="BB815">
        <v>0</v>
      </c>
      <c r="BC815">
        <v>0</v>
      </c>
      <c r="BD815">
        <v>0</v>
      </c>
      <c r="BE815" s="10" t="str">
        <f t="shared" si="176"/>
        <v>igual</v>
      </c>
      <c r="BF815" s="10" t="str">
        <f t="shared" si="166"/>
        <v>diferente</v>
      </c>
      <c r="BG815">
        <f>VLOOKUP(A815,[1]FormatoBBDD!$A$1:$CA$2248,57,FALSE)</f>
        <v>0</v>
      </c>
      <c r="BH815">
        <v>0</v>
      </c>
      <c r="BI815" s="11" t="s">
        <v>107</v>
      </c>
      <c r="BJ815" s="11"/>
      <c r="BK815" s="11"/>
      <c r="BL815" s="11"/>
      <c r="BM815" s="11"/>
      <c r="BN815" s="11" t="s">
        <v>116</v>
      </c>
      <c r="BO815" s="11"/>
      <c r="BP815" s="11"/>
      <c r="BQ815" s="11"/>
      <c r="BR815" s="11"/>
      <c r="BS815" s="11"/>
      <c r="BT815" s="11"/>
      <c r="BU815" s="11"/>
      <c r="BV815" s="11"/>
      <c r="BW815" s="11" t="s">
        <v>148</v>
      </c>
      <c r="BX815" s="11" t="s">
        <v>1074</v>
      </c>
      <c r="BY815" s="11"/>
      <c r="BZ815" s="11"/>
      <c r="CA815" s="11"/>
      <c r="CB815" s="11"/>
      <c r="CC815" s="11"/>
      <c r="CD815" s="11">
        <v>1</v>
      </c>
      <c r="CE815">
        <f t="shared" si="167"/>
        <v>2</v>
      </c>
      <c r="CF815">
        <f t="shared" si="168"/>
        <v>1</v>
      </c>
      <c r="CG815">
        <f t="shared" si="169"/>
        <v>1</v>
      </c>
      <c r="CH815">
        <f t="shared" si="170"/>
        <v>1</v>
      </c>
      <c r="CI815">
        <f t="shared" si="171"/>
        <v>1</v>
      </c>
      <c r="CJ815">
        <f t="shared" si="172"/>
        <v>1</v>
      </c>
      <c r="CK815">
        <f t="shared" si="173"/>
        <v>1</v>
      </c>
      <c r="CL815">
        <f t="shared" si="174"/>
        <v>1</v>
      </c>
      <c r="CM815">
        <f t="shared" si="164"/>
        <v>7</v>
      </c>
      <c r="CN815">
        <f t="shared" si="175"/>
        <v>1</v>
      </c>
    </row>
    <row r="816" spans="1:92">
      <c r="A816" t="s">
        <v>3220</v>
      </c>
      <c r="B816" s="8">
        <v>39954</v>
      </c>
      <c r="C816">
        <v>2009</v>
      </c>
      <c r="D816">
        <v>2009</v>
      </c>
      <c r="E816" t="s">
        <v>3221</v>
      </c>
      <c r="F816" s="8">
        <v>40030</v>
      </c>
      <c r="G816">
        <v>76</v>
      </c>
      <c r="H816" t="s">
        <v>292</v>
      </c>
      <c r="I816" t="s">
        <v>352</v>
      </c>
      <c r="J816" t="s">
        <v>94</v>
      </c>
      <c r="K816" t="s">
        <v>121</v>
      </c>
      <c r="L816" t="s">
        <v>96</v>
      </c>
      <c r="M816">
        <v>1</v>
      </c>
      <c r="N816" t="s">
        <v>140</v>
      </c>
      <c r="O816" t="s">
        <v>98</v>
      </c>
      <c r="P816" t="s">
        <v>99</v>
      </c>
      <c r="Q816">
        <v>1</v>
      </c>
      <c r="R816">
        <v>0</v>
      </c>
      <c r="S816" t="s">
        <v>100</v>
      </c>
      <c r="T816" t="s">
        <v>101</v>
      </c>
      <c r="U816" t="s">
        <v>196</v>
      </c>
      <c r="V816" t="s">
        <v>103</v>
      </c>
      <c r="W816" t="s">
        <v>122</v>
      </c>
      <c r="X816" t="s">
        <v>215</v>
      </c>
      <c r="Y816" t="s">
        <v>1405</v>
      </c>
      <c r="Z816" t="s">
        <v>97</v>
      </c>
      <c r="AB816" t="s">
        <v>145</v>
      </c>
      <c r="AC816">
        <v>0</v>
      </c>
      <c r="AD816">
        <v>7</v>
      </c>
      <c r="AE816">
        <v>0</v>
      </c>
      <c r="AG816">
        <v>0</v>
      </c>
      <c r="AH816">
        <v>1</v>
      </c>
      <c r="AI816">
        <v>0</v>
      </c>
      <c r="AJ816" s="9">
        <f t="shared" si="165"/>
        <v>7</v>
      </c>
      <c r="AK816" s="9"/>
      <c r="AL816">
        <v>0</v>
      </c>
      <c r="AM816">
        <v>0</v>
      </c>
      <c r="AN816">
        <v>0</v>
      </c>
      <c r="AO816">
        <v>0</v>
      </c>
      <c r="AP816">
        <v>0</v>
      </c>
      <c r="AQ816">
        <v>0</v>
      </c>
      <c r="AR816">
        <v>0</v>
      </c>
      <c r="AS816">
        <v>0</v>
      </c>
      <c r="AT816">
        <v>0</v>
      </c>
      <c r="AU816" t="s">
        <v>148</v>
      </c>
      <c r="AV816" t="s">
        <v>1074</v>
      </c>
      <c r="AW816" t="s">
        <v>145</v>
      </c>
      <c r="AX816" t="s">
        <v>146</v>
      </c>
      <c r="AY816" t="s">
        <v>108</v>
      </c>
      <c r="AZ816" t="s">
        <v>111</v>
      </c>
      <c r="BA816" t="s">
        <v>110</v>
      </c>
      <c r="BB816">
        <v>0</v>
      </c>
      <c r="BC816">
        <v>0</v>
      </c>
      <c r="BD816">
        <v>0</v>
      </c>
      <c r="BE816" s="10" t="str">
        <f t="shared" si="176"/>
        <v>diferente</v>
      </c>
      <c r="BF816" s="10" t="str">
        <f t="shared" si="166"/>
        <v>igual</v>
      </c>
      <c r="BG816">
        <f>VLOOKUP(A816,[1]FormatoBBDD!$A$1:$CA$2248,57,FALSE)</f>
        <v>0</v>
      </c>
      <c r="BH816">
        <v>0</v>
      </c>
      <c r="BI816" t="s">
        <v>107</v>
      </c>
      <c r="BN816" t="s">
        <v>116</v>
      </c>
      <c r="BW816" t="s">
        <v>148</v>
      </c>
      <c r="BX816" t="s">
        <v>1074</v>
      </c>
      <c r="CD816">
        <v>0</v>
      </c>
      <c r="CE816">
        <f t="shared" si="167"/>
        <v>2</v>
      </c>
      <c r="CF816">
        <f t="shared" si="168"/>
        <v>1</v>
      </c>
      <c r="CG816">
        <f t="shared" si="169"/>
        <v>1</v>
      </c>
      <c r="CH816">
        <f t="shared" si="170"/>
        <v>1</v>
      </c>
      <c r="CI816">
        <f t="shared" si="171"/>
        <v>1</v>
      </c>
      <c r="CJ816">
        <f t="shared" si="172"/>
        <v>1</v>
      </c>
      <c r="CK816">
        <f t="shared" si="173"/>
        <v>1</v>
      </c>
      <c r="CL816">
        <f t="shared" si="174"/>
        <v>1</v>
      </c>
      <c r="CM816">
        <f t="shared" si="164"/>
        <v>7</v>
      </c>
      <c r="CN816">
        <f t="shared" si="175"/>
        <v>1</v>
      </c>
    </row>
    <row r="817" spans="1:92">
      <c r="A817" t="s">
        <v>3222</v>
      </c>
      <c r="B817" s="8">
        <v>40015</v>
      </c>
      <c r="C817">
        <v>2009</v>
      </c>
      <c r="D817">
        <v>2009</v>
      </c>
      <c r="E817" t="s">
        <v>3223</v>
      </c>
      <c r="F817" s="8">
        <v>40051</v>
      </c>
      <c r="G817">
        <v>36</v>
      </c>
      <c r="H817" t="s">
        <v>173</v>
      </c>
      <c r="I817" t="s">
        <v>3224</v>
      </c>
      <c r="J817" t="s">
        <v>94</v>
      </c>
      <c r="K817" t="s">
        <v>121</v>
      </c>
      <c r="L817" t="s">
        <v>132</v>
      </c>
      <c r="M817">
        <v>1</v>
      </c>
      <c r="N817" t="s">
        <v>140</v>
      </c>
      <c r="O817" t="s">
        <v>98</v>
      </c>
      <c r="P817" t="s">
        <v>99</v>
      </c>
      <c r="Q817">
        <v>1</v>
      </c>
      <c r="R817">
        <v>0</v>
      </c>
      <c r="S817" t="s">
        <v>100</v>
      </c>
      <c r="T817" t="s">
        <v>101</v>
      </c>
      <c r="U817" t="s">
        <v>363</v>
      </c>
      <c r="V817" t="s">
        <v>103</v>
      </c>
      <c r="W817" t="s">
        <v>197</v>
      </c>
      <c r="X817" t="s">
        <v>3010</v>
      </c>
      <c r="Y817" t="s">
        <v>3225</v>
      </c>
      <c r="Z817" t="s">
        <v>97</v>
      </c>
      <c r="AB817" t="s">
        <v>145</v>
      </c>
      <c r="AC817">
        <v>0</v>
      </c>
      <c r="AD817">
        <v>6</v>
      </c>
      <c r="AE817">
        <v>1</v>
      </c>
      <c r="AG817">
        <v>0</v>
      </c>
      <c r="AH817">
        <v>1</v>
      </c>
      <c r="AI817">
        <v>1</v>
      </c>
      <c r="AJ817" s="9">
        <f t="shared" si="165"/>
        <v>7</v>
      </c>
      <c r="AK817" s="9"/>
      <c r="AL817">
        <v>1</v>
      </c>
      <c r="AM817">
        <v>0</v>
      </c>
      <c r="AN817">
        <v>0</v>
      </c>
      <c r="AO817">
        <v>0</v>
      </c>
      <c r="AP817">
        <v>0</v>
      </c>
      <c r="AQ817">
        <v>0</v>
      </c>
      <c r="AR817">
        <v>0</v>
      </c>
      <c r="AS817">
        <v>0</v>
      </c>
      <c r="AT817">
        <v>0</v>
      </c>
      <c r="AU817" t="s">
        <v>148</v>
      </c>
      <c r="AV817" t="s">
        <v>1074</v>
      </c>
      <c r="AW817" t="s">
        <v>146</v>
      </c>
      <c r="AX817" t="s">
        <v>108</v>
      </c>
      <c r="AY817" t="s">
        <v>111</v>
      </c>
      <c r="AZ817" t="s">
        <v>110</v>
      </c>
      <c r="BA817">
        <v>0</v>
      </c>
      <c r="BB817" t="s">
        <v>145</v>
      </c>
      <c r="BC817">
        <v>0</v>
      </c>
      <c r="BD817">
        <v>0</v>
      </c>
      <c r="BE817" s="10" t="str">
        <f t="shared" si="176"/>
        <v>diferente</v>
      </c>
      <c r="BF817" s="10" t="str">
        <f t="shared" si="166"/>
        <v>diferente</v>
      </c>
      <c r="BG817" t="str">
        <f>VLOOKUP(A817,[1]FormatoBBDD!$A$1:$CA$2248,57,FALSE)</f>
        <v>cursoMin</v>
      </c>
      <c r="BH817">
        <v>0</v>
      </c>
      <c r="BI817" t="s">
        <v>115</v>
      </c>
      <c r="BJ817">
        <v>1</v>
      </c>
      <c r="BK817" t="s">
        <v>145</v>
      </c>
      <c r="BN817" t="s">
        <v>116</v>
      </c>
      <c r="BW817" t="s">
        <v>148</v>
      </c>
      <c r="BX817" t="s">
        <v>1074</v>
      </c>
      <c r="CD817">
        <v>0</v>
      </c>
      <c r="CE817">
        <f t="shared" si="167"/>
        <v>2</v>
      </c>
      <c r="CF817">
        <f t="shared" si="168"/>
        <v>1</v>
      </c>
      <c r="CG817">
        <f t="shared" si="169"/>
        <v>1</v>
      </c>
      <c r="CH817">
        <f t="shared" si="170"/>
        <v>1</v>
      </c>
      <c r="CI817">
        <f t="shared" si="171"/>
        <v>1</v>
      </c>
      <c r="CJ817">
        <f t="shared" si="172"/>
        <v>1</v>
      </c>
      <c r="CK817">
        <f t="shared" si="173"/>
        <v>1</v>
      </c>
      <c r="CL817">
        <f t="shared" si="174"/>
        <v>1</v>
      </c>
      <c r="CM817">
        <f t="shared" si="164"/>
        <v>7</v>
      </c>
      <c r="CN817">
        <f t="shared" si="175"/>
        <v>1</v>
      </c>
    </row>
    <row r="818" spans="1:92">
      <c r="A818" s="11" t="s">
        <v>3226</v>
      </c>
      <c r="B818" s="12">
        <v>40016</v>
      </c>
      <c r="C818" s="11">
        <v>2009</v>
      </c>
      <c r="D818" s="11">
        <v>2009</v>
      </c>
      <c r="E818" s="11" t="s">
        <v>3227</v>
      </c>
      <c r="F818" s="12">
        <v>40072</v>
      </c>
      <c r="G818" s="11">
        <v>56</v>
      </c>
      <c r="H818" s="11" t="s">
        <v>268</v>
      </c>
      <c r="I818" s="11" t="s">
        <v>2437</v>
      </c>
      <c r="J818" s="11" t="s">
        <v>211</v>
      </c>
      <c r="K818" s="11" t="s">
        <v>212</v>
      </c>
      <c r="L818" s="11" t="s">
        <v>96</v>
      </c>
      <c r="M818" s="11">
        <v>1</v>
      </c>
      <c r="N818" s="11" t="s">
        <v>592</v>
      </c>
      <c r="O818" s="11" t="s">
        <v>98</v>
      </c>
      <c r="P818" s="11" t="s">
        <v>99</v>
      </c>
      <c r="Q818" s="11">
        <v>1</v>
      </c>
      <c r="R818" s="11">
        <v>0</v>
      </c>
      <c r="S818" s="11" t="s">
        <v>100</v>
      </c>
      <c r="T818" s="11" t="s">
        <v>101</v>
      </c>
      <c r="U818" s="11" t="s">
        <v>363</v>
      </c>
      <c r="V818" s="11" t="s">
        <v>103</v>
      </c>
      <c r="W818" s="11" t="s">
        <v>122</v>
      </c>
      <c r="X818" s="11" t="s">
        <v>547</v>
      </c>
      <c r="Y818" s="11" t="s">
        <v>548</v>
      </c>
      <c r="Z818" s="11" t="s">
        <v>97</v>
      </c>
      <c r="AA818" s="11"/>
      <c r="AB818" s="11" t="s">
        <v>145</v>
      </c>
      <c r="AC818" s="11">
        <v>7</v>
      </c>
      <c r="AD818" s="11">
        <v>0</v>
      </c>
      <c r="AE818" s="11">
        <v>0</v>
      </c>
      <c r="AF818" s="11"/>
      <c r="AG818">
        <v>1</v>
      </c>
      <c r="AH818">
        <v>0</v>
      </c>
      <c r="AI818">
        <v>0</v>
      </c>
      <c r="AJ818" s="9">
        <f t="shared" si="165"/>
        <v>7</v>
      </c>
      <c r="AK818" s="9"/>
      <c r="AL818" s="11">
        <v>0</v>
      </c>
      <c r="AM818" s="11">
        <v>0</v>
      </c>
      <c r="AN818" s="11" t="s">
        <v>145</v>
      </c>
      <c r="AO818" s="11" t="s">
        <v>170</v>
      </c>
      <c r="AP818" s="11" t="s">
        <v>146</v>
      </c>
      <c r="AQ818" s="11" t="s">
        <v>108</v>
      </c>
      <c r="AR818" s="11" t="s">
        <v>110</v>
      </c>
      <c r="AS818" s="11" t="s">
        <v>148</v>
      </c>
      <c r="AT818" s="11" t="s">
        <v>482</v>
      </c>
      <c r="AU818">
        <v>0</v>
      </c>
      <c r="AV818">
        <v>0</v>
      </c>
      <c r="AW818">
        <v>0</v>
      </c>
      <c r="AX818">
        <v>0</v>
      </c>
      <c r="AY818">
        <v>0</v>
      </c>
      <c r="AZ818">
        <v>0</v>
      </c>
      <c r="BA818">
        <v>0</v>
      </c>
      <c r="BB818">
        <v>0</v>
      </c>
      <c r="BC818">
        <v>0</v>
      </c>
      <c r="BD818">
        <v>0</v>
      </c>
      <c r="BE818" s="10" t="str">
        <f t="shared" si="176"/>
        <v>igual</v>
      </c>
      <c r="BF818" s="10" t="str">
        <f t="shared" si="166"/>
        <v>diferente</v>
      </c>
      <c r="BG818">
        <f>VLOOKUP(A818,[1]FormatoBBDD!$A$1:$CA$2248,57,FALSE)</f>
        <v>0</v>
      </c>
      <c r="BH818">
        <v>0</v>
      </c>
      <c r="BI818" s="11" t="s">
        <v>107</v>
      </c>
      <c r="BJ818" s="11"/>
      <c r="BK818" s="11"/>
      <c r="BL818" s="11"/>
      <c r="BM818" s="11"/>
      <c r="BN818" s="11" t="s">
        <v>116</v>
      </c>
      <c r="BO818" s="11"/>
      <c r="BP818" s="11"/>
      <c r="BQ818" s="11"/>
      <c r="BR818" s="11"/>
      <c r="BS818" s="11"/>
      <c r="BT818" s="11"/>
      <c r="BU818" s="11"/>
      <c r="BV818" s="11"/>
      <c r="BW818" s="11" t="s">
        <v>148</v>
      </c>
      <c r="BX818" s="11" t="s">
        <v>482</v>
      </c>
      <c r="BY818" s="11"/>
      <c r="BZ818" s="11"/>
      <c r="CA818" s="11"/>
      <c r="CB818" s="11"/>
      <c r="CC818" s="11"/>
      <c r="CD818" s="11">
        <v>1</v>
      </c>
      <c r="CE818">
        <f t="shared" si="167"/>
        <v>2</v>
      </c>
      <c r="CF818">
        <f t="shared" si="168"/>
        <v>1</v>
      </c>
      <c r="CG818">
        <f t="shared" si="169"/>
        <v>1</v>
      </c>
      <c r="CH818">
        <f t="shared" si="170"/>
        <v>1</v>
      </c>
      <c r="CI818">
        <f t="shared" si="171"/>
        <v>1</v>
      </c>
      <c r="CJ818">
        <f t="shared" si="172"/>
        <v>1</v>
      </c>
      <c r="CK818">
        <f t="shared" si="173"/>
        <v>1</v>
      </c>
      <c r="CL818">
        <f t="shared" si="174"/>
        <v>1</v>
      </c>
      <c r="CM818">
        <f t="shared" si="164"/>
        <v>7</v>
      </c>
      <c r="CN818">
        <f t="shared" si="175"/>
        <v>1</v>
      </c>
    </row>
    <row r="819" spans="1:92">
      <c r="A819" t="s">
        <v>3228</v>
      </c>
      <c r="B819" s="8" t="s">
        <v>97</v>
      </c>
      <c r="C819">
        <v>2009</v>
      </c>
      <c r="D819">
        <v>2010</v>
      </c>
      <c r="E819" t="s">
        <v>3229</v>
      </c>
      <c r="F819" s="8">
        <v>40350</v>
      </c>
      <c r="G819" t="e">
        <v>#VALUE!</v>
      </c>
      <c r="H819" t="s">
        <v>585</v>
      </c>
      <c r="I819" t="s">
        <v>3230</v>
      </c>
      <c r="J819" t="s">
        <v>94</v>
      </c>
      <c r="K819" t="s">
        <v>121</v>
      </c>
      <c r="L819" t="s">
        <v>96</v>
      </c>
      <c r="M819">
        <v>1</v>
      </c>
      <c r="N819" t="s">
        <v>195</v>
      </c>
      <c r="O819" t="s">
        <v>98</v>
      </c>
      <c r="P819" t="s">
        <v>99</v>
      </c>
      <c r="Q819">
        <v>1</v>
      </c>
      <c r="R819">
        <v>0</v>
      </c>
      <c r="S819" t="s">
        <v>100</v>
      </c>
      <c r="T819" t="s">
        <v>101</v>
      </c>
      <c r="U819" t="s">
        <v>331</v>
      </c>
      <c r="V819" t="s">
        <v>103</v>
      </c>
      <c r="W819" t="s">
        <v>122</v>
      </c>
      <c r="X819" t="s">
        <v>781</v>
      </c>
      <c r="Y819" t="s">
        <v>3231</v>
      </c>
      <c r="Z819" t="s">
        <v>3232</v>
      </c>
      <c r="AA819" t="s">
        <v>115</v>
      </c>
      <c r="AB819" t="s">
        <v>145</v>
      </c>
      <c r="AC819">
        <v>0</v>
      </c>
      <c r="AD819">
        <v>6</v>
      </c>
      <c r="AE819">
        <v>1</v>
      </c>
      <c r="AG819">
        <v>0</v>
      </c>
      <c r="AH819">
        <v>1</v>
      </c>
      <c r="AI819">
        <v>1</v>
      </c>
      <c r="AJ819" s="9">
        <f t="shared" si="165"/>
        <v>7</v>
      </c>
      <c r="AK819" s="9"/>
      <c r="AL819">
        <v>1</v>
      </c>
      <c r="AM819">
        <v>0</v>
      </c>
      <c r="AN819">
        <v>0</v>
      </c>
      <c r="AO819">
        <v>0</v>
      </c>
      <c r="AP819">
        <v>0</v>
      </c>
      <c r="AQ819">
        <v>0</v>
      </c>
      <c r="AR819">
        <v>0</v>
      </c>
      <c r="AS819">
        <v>0</v>
      </c>
      <c r="AT819">
        <v>0</v>
      </c>
      <c r="AU819" t="s">
        <v>114</v>
      </c>
      <c r="AV819" t="s">
        <v>170</v>
      </c>
      <c r="AW819" t="s">
        <v>112</v>
      </c>
      <c r="AX819" t="s">
        <v>108</v>
      </c>
      <c r="AY819" t="s">
        <v>111</v>
      </c>
      <c r="AZ819" t="s">
        <v>110</v>
      </c>
      <c r="BA819">
        <v>0</v>
      </c>
      <c r="BB819" t="s">
        <v>145</v>
      </c>
      <c r="BC819">
        <v>0</v>
      </c>
      <c r="BD819">
        <v>0</v>
      </c>
      <c r="BE819" s="10" t="str">
        <f t="shared" si="176"/>
        <v>diferente</v>
      </c>
      <c r="BF819" s="10" t="str">
        <f t="shared" si="166"/>
        <v>diferente</v>
      </c>
      <c r="BG819" t="str">
        <f>VLOOKUP(A819,[1]FormatoBBDD!$A$1:$CA$2248,57,FALSE)</f>
        <v>cursoMin</v>
      </c>
      <c r="BH819">
        <v>0</v>
      </c>
      <c r="BI819" t="s">
        <v>115</v>
      </c>
      <c r="BJ819">
        <v>1</v>
      </c>
      <c r="BK819" t="s">
        <v>145</v>
      </c>
      <c r="BN819" t="s">
        <v>116</v>
      </c>
      <c r="BW819" t="s">
        <v>112</v>
      </c>
      <c r="CD819">
        <v>0</v>
      </c>
      <c r="CE819">
        <f t="shared" si="167"/>
        <v>1</v>
      </c>
      <c r="CF819">
        <f t="shared" si="168"/>
        <v>1</v>
      </c>
      <c r="CG819">
        <f t="shared" si="169"/>
        <v>1</v>
      </c>
      <c r="CH819">
        <f t="shared" si="170"/>
        <v>1</v>
      </c>
      <c r="CI819">
        <f t="shared" si="171"/>
        <v>1</v>
      </c>
      <c r="CJ819">
        <f t="shared" si="172"/>
        <v>1</v>
      </c>
      <c r="CK819">
        <f t="shared" si="173"/>
        <v>1</v>
      </c>
      <c r="CL819">
        <f t="shared" si="174"/>
        <v>1</v>
      </c>
      <c r="CM819">
        <f t="shared" si="164"/>
        <v>7</v>
      </c>
      <c r="CN819">
        <f t="shared" si="175"/>
        <v>1</v>
      </c>
    </row>
    <row r="820" spans="1:92">
      <c r="A820" t="s">
        <v>3233</v>
      </c>
      <c r="B820" s="8">
        <v>40021</v>
      </c>
      <c r="C820">
        <v>2009</v>
      </c>
      <c r="D820">
        <v>2009</v>
      </c>
      <c r="E820" t="s">
        <v>3234</v>
      </c>
      <c r="F820" s="8">
        <v>40093</v>
      </c>
      <c r="G820">
        <v>72</v>
      </c>
      <c r="H820" t="s">
        <v>275</v>
      </c>
      <c r="I820" t="s">
        <v>469</v>
      </c>
      <c r="J820" t="s">
        <v>94</v>
      </c>
      <c r="K820" t="s">
        <v>121</v>
      </c>
      <c r="L820" t="s">
        <v>96</v>
      </c>
      <c r="M820">
        <v>1</v>
      </c>
      <c r="N820" t="s">
        <v>140</v>
      </c>
      <c r="O820" t="s">
        <v>98</v>
      </c>
      <c r="P820" t="s">
        <v>99</v>
      </c>
      <c r="Q820">
        <v>1</v>
      </c>
      <c r="R820">
        <v>0</v>
      </c>
      <c r="S820" t="s">
        <v>100</v>
      </c>
      <c r="T820" t="s">
        <v>101</v>
      </c>
      <c r="U820" t="s">
        <v>196</v>
      </c>
      <c r="V820" t="s">
        <v>103</v>
      </c>
      <c r="W820" t="s">
        <v>122</v>
      </c>
      <c r="X820" t="s">
        <v>215</v>
      </c>
      <c r="Y820" t="s">
        <v>3235</v>
      </c>
      <c r="Z820" t="s">
        <v>97</v>
      </c>
      <c r="AB820" t="s">
        <v>145</v>
      </c>
      <c r="AC820">
        <v>0</v>
      </c>
      <c r="AD820">
        <v>7</v>
      </c>
      <c r="AE820">
        <v>0</v>
      </c>
      <c r="AG820">
        <v>0</v>
      </c>
      <c r="AH820">
        <v>1</v>
      </c>
      <c r="AI820">
        <v>0</v>
      </c>
      <c r="AJ820" s="9">
        <f t="shared" si="165"/>
        <v>7</v>
      </c>
      <c r="AK820" s="9"/>
      <c r="AL820">
        <v>0</v>
      </c>
      <c r="AM820">
        <v>0</v>
      </c>
      <c r="AN820">
        <v>0</v>
      </c>
      <c r="AO820">
        <v>0</v>
      </c>
      <c r="AP820">
        <v>0</v>
      </c>
      <c r="AQ820">
        <v>0</v>
      </c>
      <c r="AR820">
        <v>0</v>
      </c>
      <c r="AS820">
        <v>0</v>
      </c>
      <c r="AT820">
        <v>0</v>
      </c>
      <c r="AU820" t="s">
        <v>148</v>
      </c>
      <c r="AV820" t="s">
        <v>170</v>
      </c>
      <c r="AW820" t="s">
        <v>145</v>
      </c>
      <c r="AX820" t="s">
        <v>146</v>
      </c>
      <c r="AY820" t="s">
        <v>108</v>
      </c>
      <c r="AZ820" t="s">
        <v>111</v>
      </c>
      <c r="BA820" t="s">
        <v>110</v>
      </c>
      <c r="BB820">
        <v>0</v>
      </c>
      <c r="BC820">
        <v>0</v>
      </c>
      <c r="BD820">
        <v>0</v>
      </c>
      <c r="BE820" s="10" t="str">
        <f t="shared" si="176"/>
        <v>diferente</v>
      </c>
      <c r="BF820" s="10" t="str">
        <f t="shared" si="166"/>
        <v>igual</v>
      </c>
      <c r="BG820">
        <f>VLOOKUP(A820,[1]FormatoBBDD!$A$1:$CA$2248,57,FALSE)</f>
        <v>0</v>
      </c>
      <c r="BH820">
        <v>0</v>
      </c>
      <c r="BI820" t="s">
        <v>107</v>
      </c>
      <c r="BN820" t="s">
        <v>116</v>
      </c>
      <c r="BW820" t="s">
        <v>148</v>
      </c>
      <c r="CD820">
        <v>0</v>
      </c>
      <c r="CE820">
        <f t="shared" si="167"/>
        <v>1</v>
      </c>
      <c r="CF820">
        <f t="shared" si="168"/>
        <v>1</v>
      </c>
      <c r="CG820">
        <f t="shared" si="169"/>
        <v>1</v>
      </c>
      <c r="CH820">
        <f t="shared" si="170"/>
        <v>1</v>
      </c>
      <c r="CI820">
        <f t="shared" si="171"/>
        <v>1</v>
      </c>
      <c r="CJ820">
        <f t="shared" si="172"/>
        <v>1</v>
      </c>
      <c r="CK820">
        <f t="shared" si="173"/>
        <v>1</v>
      </c>
      <c r="CL820">
        <f t="shared" si="174"/>
        <v>1</v>
      </c>
      <c r="CM820">
        <f t="shared" si="164"/>
        <v>7</v>
      </c>
      <c r="CN820">
        <f t="shared" si="175"/>
        <v>1</v>
      </c>
    </row>
    <row r="821" spans="1:92">
      <c r="A821" t="s">
        <v>3236</v>
      </c>
      <c r="B821" s="8">
        <v>40021</v>
      </c>
      <c r="C821">
        <v>2009</v>
      </c>
      <c r="D821">
        <v>2009</v>
      </c>
      <c r="E821" t="s">
        <v>3237</v>
      </c>
      <c r="F821" s="8">
        <v>40051</v>
      </c>
      <c r="G821">
        <v>30</v>
      </c>
      <c r="H821" t="s">
        <v>268</v>
      </c>
      <c r="I821" t="s">
        <v>352</v>
      </c>
      <c r="J821" t="s">
        <v>94</v>
      </c>
      <c r="K821" t="s">
        <v>121</v>
      </c>
      <c r="L821" t="s">
        <v>96</v>
      </c>
      <c r="M821">
        <v>1</v>
      </c>
      <c r="N821" t="s">
        <v>140</v>
      </c>
      <c r="O821" t="s">
        <v>98</v>
      </c>
      <c r="P821" t="s">
        <v>99</v>
      </c>
      <c r="Q821">
        <v>1</v>
      </c>
      <c r="R821">
        <v>0</v>
      </c>
      <c r="S821" t="s">
        <v>100</v>
      </c>
      <c r="T821" t="s">
        <v>101</v>
      </c>
      <c r="U821" t="s">
        <v>196</v>
      </c>
      <c r="V821" t="s">
        <v>103</v>
      </c>
      <c r="W821" t="s">
        <v>155</v>
      </c>
      <c r="X821" t="s">
        <v>3238</v>
      </c>
      <c r="Y821" t="s">
        <v>3239</v>
      </c>
      <c r="Z821" t="s">
        <v>97</v>
      </c>
      <c r="AB821" t="s">
        <v>145</v>
      </c>
      <c r="AC821">
        <v>0</v>
      </c>
      <c r="AD821">
        <v>7</v>
      </c>
      <c r="AE821">
        <v>0</v>
      </c>
      <c r="AG821">
        <v>0</v>
      </c>
      <c r="AH821">
        <v>1</v>
      </c>
      <c r="AI821">
        <v>0</v>
      </c>
      <c r="AJ821" s="9">
        <f t="shared" si="165"/>
        <v>7</v>
      </c>
      <c r="AK821" s="9"/>
      <c r="AL821">
        <v>0</v>
      </c>
      <c r="AM821">
        <v>0</v>
      </c>
      <c r="AN821">
        <v>0</v>
      </c>
      <c r="AO821">
        <v>0</v>
      </c>
      <c r="AP821">
        <v>0</v>
      </c>
      <c r="AQ821">
        <v>0</v>
      </c>
      <c r="AR821">
        <v>0</v>
      </c>
      <c r="AS821">
        <v>0</v>
      </c>
      <c r="AT821">
        <v>0</v>
      </c>
      <c r="AU821" t="s">
        <v>148</v>
      </c>
      <c r="AV821" t="s">
        <v>1074</v>
      </c>
      <c r="AW821" t="s">
        <v>145</v>
      </c>
      <c r="AX821" t="s">
        <v>146</v>
      </c>
      <c r="AY821" t="s">
        <v>108</v>
      </c>
      <c r="AZ821" t="s">
        <v>111</v>
      </c>
      <c r="BA821" t="s">
        <v>110</v>
      </c>
      <c r="BB821">
        <v>0</v>
      </c>
      <c r="BC821">
        <v>0</v>
      </c>
      <c r="BD821">
        <v>0</v>
      </c>
      <c r="BE821" s="10" t="str">
        <f t="shared" si="176"/>
        <v>diferente</v>
      </c>
      <c r="BF821" s="10" t="str">
        <f t="shared" si="166"/>
        <v>igual</v>
      </c>
      <c r="BG821">
        <f>VLOOKUP(A821,[1]FormatoBBDD!$A$1:$CA$2248,57,FALSE)</f>
        <v>0</v>
      </c>
      <c r="BH821">
        <v>0</v>
      </c>
      <c r="BI821" t="s">
        <v>107</v>
      </c>
      <c r="BN821" t="s">
        <v>116</v>
      </c>
      <c r="BW821" t="s">
        <v>148</v>
      </c>
      <c r="BX821" t="s">
        <v>1074</v>
      </c>
      <c r="CD821">
        <v>0</v>
      </c>
      <c r="CE821">
        <f t="shared" si="167"/>
        <v>2</v>
      </c>
      <c r="CF821">
        <f t="shared" si="168"/>
        <v>1</v>
      </c>
      <c r="CG821">
        <f t="shared" si="169"/>
        <v>1</v>
      </c>
      <c r="CH821">
        <f t="shared" si="170"/>
        <v>1</v>
      </c>
      <c r="CI821">
        <f t="shared" si="171"/>
        <v>1</v>
      </c>
      <c r="CJ821">
        <f t="shared" si="172"/>
        <v>1</v>
      </c>
      <c r="CK821">
        <f t="shared" si="173"/>
        <v>1</v>
      </c>
      <c r="CL821">
        <f t="shared" si="174"/>
        <v>1</v>
      </c>
      <c r="CM821">
        <f t="shared" si="164"/>
        <v>7</v>
      </c>
      <c r="CN821">
        <f t="shared" si="175"/>
        <v>1</v>
      </c>
    </row>
    <row r="822" spans="1:92">
      <c r="A822" t="s">
        <v>3240</v>
      </c>
      <c r="B822" s="8">
        <v>40022</v>
      </c>
      <c r="C822">
        <v>2009</v>
      </c>
      <c r="D822">
        <v>2009</v>
      </c>
      <c r="E822" t="s">
        <v>3241</v>
      </c>
      <c r="F822" s="8">
        <v>40030</v>
      </c>
      <c r="G822">
        <v>8</v>
      </c>
      <c r="H822" t="s">
        <v>119</v>
      </c>
      <c r="I822" t="s">
        <v>352</v>
      </c>
      <c r="J822" t="s">
        <v>94</v>
      </c>
      <c r="K822" t="s">
        <v>121</v>
      </c>
      <c r="L822" t="s">
        <v>96</v>
      </c>
      <c r="M822">
        <v>1</v>
      </c>
      <c r="N822" t="s">
        <v>140</v>
      </c>
      <c r="O822" t="s">
        <v>98</v>
      </c>
      <c r="P822" t="s">
        <v>99</v>
      </c>
      <c r="Q822">
        <v>1</v>
      </c>
      <c r="R822">
        <v>0</v>
      </c>
      <c r="S822" t="s">
        <v>100</v>
      </c>
      <c r="T822" t="s">
        <v>101</v>
      </c>
      <c r="U822" t="s">
        <v>363</v>
      </c>
      <c r="V822" t="s">
        <v>103</v>
      </c>
      <c r="W822" t="s">
        <v>122</v>
      </c>
      <c r="X822" t="s">
        <v>123</v>
      </c>
      <c r="Y822" t="s">
        <v>3242</v>
      </c>
      <c r="Z822" t="s">
        <v>97</v>
      </c>
      <c r="AB822" t="s">
        <v>145</v>
      </c>
      <c r="AC822">
        <v>0</v>
      </c>
      <c r="AD822">
        <v>7</v>
      </c>
      <c r="AE822">
        <v>0</v>
      </c>
      <c r="AG822">
        <v>0</v>
      </c>
      <c r="AH822">
        <v>1</v>
      </c>
      <c r="AI822">
        <v>0</v>
      </c>
      <c r="AJ822" s="9">
        <f t="shared" si="165"/>
        <v>7</v>
      </c>
      <c r="AK822" s="9"/>
      <c r="AL822">
        <v>0</v>
      </c>
      <c r="AM822">
        <v>0</v>
      </c>
      <c r="AN822">
        <v>0</v>
      </c>
      <c r="AO822">
        <v>0</v>
      </c>
      <c r="AP822">
        <v>0</v>
      </c>
      <c r="AQ822">
        <v>0</v>
      </c>
      <c r="AR822">
        <v>0</v>
      </c>
      <c r="AS822">
        <v>0</v>
      </c>
      <c r="AT822">
        <v>0</v>
      </c>
      <c r="AU822" t="s">
        <v>145</v>
      </c>
      <c r="AV822" t="s">
        <v>148</v>
      </c>
      <c r="AW822" t="s">
        <v>1074</v>
      </c>
      <c r="AX822" t="s">
        <v>146</v>
      </c>
      <c r="AY822" t="s">
        <v>108</v>
      </c>
      <c r="AZ822" t="s">
        <v>111</v>
      </c>
      <c r="BA822" t="s">
        <v>110</v>
      </c>
      <c r="BB822">
        <v>0</v>
      </c>
      <c r="BC822">
        <v>0</v>
      </c>
      <c r="BD822">
        <v>0</v>
      </c>
      <c r="BE822" s="10" t="str">
        <f t="shared" si="176"/>
        <v>diferente</v>
      </c>
      <c r="BF822" s="10" t="str">
        <f t="shared" si="166"/>
        <v>igual</v>
      </c>
      <c r="BG822">
        <f>VLOOKUP(A822,[1]FormatoBBDD!$A$1:$CA$2248,57,FALSE)</f>
        <v>0</v>
      </c>
      <c r="BH822">
        <v>0</v>
      </c>
      <c r="BI822" t="s">
        <v>107</v>
      </c>
      <c r="BN822" t="s">
        <v>116</v>
      </c>
      <c r="BW822" t="s">
        <v>148</v>
      </c>
      <c r="BX822" t="s">
        <v>1074</v>
      </c>
      <c r="CD822">
        <v>0</v>
      </c>
      <c r="CE822">
        <f t="shared" si="167"/>
        <v>2</v>
      </c>
      <c r="CF822">
        <f t="shared" si="168"/>
        <v>1</v>
      </c>
      <c r="CG822" s="21">
        <f t="shared" si="169"/>
        <v>1</v>
      </c>
      <c r="CH822">
        <f t="shared" si="170"/>
        <v>1</v>
      </c>
      <c r="CI822">
        <f t="shared" si="171"/>
        <v>1</v>
      </c>
      <c r="CJ822">
        <f t="shared" si="172"/>
        <v>1</v>
      </c>
      <c r="CK822">
        <f t="shared" si="173"/>
        <v>1</v>
      </c>
      <c r="CL822">
        <f t="shared" si="174"/>
        <v>1</v>
      </c>
      <c r="CM822">
        <f t="shared" si="164"/>
        <v>7</v>
      </c>
      <c r="CN822">
        <f t="shared" si="175"/>
        <v>1</v>
      </c>
    </row>
    <row r="823" spans="1:92">
      <c r="A823" t="s">
        <v>3243</v>
      </c>
      <c r="B823" s="8">
        <v>40022</v>
      </c>
      <c r="C823">
        <v>2009</v>
      </c>
      <c r="D823">
        <v>2009</v>
      </c>
      <c r="E823" t="s">
        <v>3244</v>
      </c>
      <c r="F823" s="8">
        <v>40057</v>
      </c>
      <c r="G823">
        <v>35</v>
      </c>
      <c r="H823" t="s">
        <v>119</v>
      </c>
      <c r="I823" t="s">
        <v>3245</v>
      </c>
      <c r="J823" t="s">
        <v>211</v>
      </c>
      <c r="K823" t="s">
        <v>212</v>
      </c>
      <c r="L823" t="s">
        <v>96</v>
      </c>
      <c r="M823">
        <v>1</v>
      </c>
      <c r="N823" t="s">
        <v>140</v>
      </c>
      <c r="O823" t="s">
        <v>98</v>
      </c>
      <c r="P823" t="s">
        <v>99</v>
      </c>
      <c r="Q823">
        <v>1</v>
      </c>
      <c r="R823">
        <v>0</v>
      </c>
      <c r="S823" t="s">
        <v>100</v>
      </c>
      <c r="T823" t="s">
        <v>479</v>
      </c>
      <c r="U823" t="s">
        <v>196</v>
      </c>
      <c r="V823" t="s">
        <v>103</v>
      </c>
      <c r="W823" t="s">
        <v>122</v>
      </c>
      <c r="X823" t="s">
        <v>123</v>
      </c>
      <c r="Y823" t="s">
        <v>3246</v>
      </c>
      <c r="Z823" t="s">
        <v>97</v>
      </c>
      <c r="AB823" t="s">
        <v>145</v>
      </c>
      <c r="AC823">
        <v>5</v>
      </c>
      <c r="AD823">
        <v>0</v>
      </c>
      <c r="AE823">
        <v>2</v>
      </c>
      <c r="AG823">
        <v>1</v>
      </c>
      <c r="AH823">
        <v>0</v>
      </c>
      <c r="AI823">
        <v>1</v>
      </c>
      <c r="AJ823" s="9">
        <f t="shared" si="165"/>
        <v>7</v>
      </c>
      <c r="AK823" s="9"/>
      <c r="AL823">
        <v>2</v>
      </c>
      <c r="AM823">
        <v>0</v>
      </c>
      <c r="AN823" t="s">
        <v>145</v>
      </c>
      <c r="AO823" t="s">
        <v>170</v>
      </c>
      <c r="AP823" t="s">
        <v>108</v>
      </c>
      <c r="AQ823" t="s">
        <v>111</v>
      </c>
      <c r="AR823" t="s">
        <v>148</v>
      </c>
      <c r="AS823">
        <v>0</v>
      </c>
      <c r="AT823">
        <v>0</v>
      </c>
      <c r="AU823">
        <v>0</v>
      </c>
      <c r="AV823">
        <v>0</v>
      </c>
      <c r="AW823">
        <v>0</v>
      </c>
      <c r="AX823">
        <v>0</v>
      </c>
      <c r="AY823">
        <v>0</v>
      </c>
      <c r="AZ823">
        <v>0</v>
      </c>
      <c r="BA823">
        <v>0</v>
      </c>
      <c r="BB823" t="s">
        <v>146</v>
      </c>
      <c r="BC823" t="s">
        <v>111</v>
      </c>
      <c r="BD823">
        <v>0</v>
      </c>
      <c r="BE823" s="10" t="str">
        <f t="shared" si="176"/>
        <v>igual</v>
      </c>
      <c r="BF823" s="10" t="str">
        <f t="shared" si="166"/>
        <v>diferente</v>
      </c>
      <c r="BG823">
        <f>VLOOKUP(A823,[1]FormatoBBDD!$A$1:$CA$2248,57,FALSE)</f>
        <v>0</v>
      </c>
      <c r="BH823">
        <v>0</v>
      </c>
      <c r="BI823" t="s">
        <v>115</v>
      </c>
      <c r="BJ823">
        <v>1</v>
      </c>
      <c r="BK823" t="s">
        <v>146</v>
      </c>
      <c r="BL823" t="s">
        <v>111</v>
      </c>
      <c r="BN823" t="s">
        <v>116</v>
      </c>
      <c r="BW823" t="s">
        <v>148</v>
      </c>
      <c r="CD823">
        <v>0</v>
      </c>
      <c r="CE823">
        <f t="shared" si="167"/>
        <v>1</v>
      </c>
      <c r="CF823">
        <f t="shared" si="168"/>
        <v>1</v>
      </c>
      <c r="CG823">
        <f t="shared" si="169"/>
        <v>1</v>
      </c>
      <c r="CH823">
        <f t="shared" si="170"/>
        <v>1</v>
      </c>
      <c r="CI823">
        <f t="shared" si="171"/>
        <v>1</v>
      </c>
      <c r="CJ823">
        <f t="shared" si="172"/>
        <v>1</v>
      </c>
      <c r="CK823">
        <f t="shared" si="173"/>
        <v>1</v>
      </c>
      <c r="CL823">
        <f t="shared" si="174"/>
        <v>1</v>
      </c>
      <c r="CM823">
        <f t="shared" si="164"/>
        <v>7</v>
      </c>
      <c r="CN823">
        <f t="shared" si="175"/>
        <v>1</v>
      </c>
    </row>
    <row r="824" spans="1:92">
      <c r="A824" t="s">
        <v>3247</v>
      </c>
      <c r="B824" s="8">
        <v>40025</v>
      </c>
      <c r="C824">
        <v>2009</v>
      </c>
      <c r="D824">
        <v>2009</v>
      </c>
      <c r="E824" t="s">
        <v>3248</v>
      </c>
      <c r="F824" s="8">
        <v>40051</v>
      </c>
      <c r="G824">
        <v>26</v>
      </c>
      <c r="H824" t="s">
        <v>275</v>
      </c>
      <c r="I824" t="s">
        <v>2276</v>
      </c>
      <c r="J824" t="s">
        <v>94</v>
      </c>
      <c r="K824" t="s">
        <v>121</v>
      </c>
      <c r="L824" t="s">
        <v>96</v>
      </c>
      <c r="M824">
        <v>1</v>
      </c>
      <c r="N824" t="s">
        <v>140</v>
      </c>
      <c r="O824" t="s">
        <v>98</v>
      </c>
      <c r="P824" t="s">
        <v>99</v>
      </c>
      <c r="Q824">
        <v>1</v>
      </c>
      <c r="R824">
        <v>0</v>
      </c>
      <c r="S824" t="s">
        <v>100</v>
      </c>
      <c r="T824" t="s">
        <v>101</v>
      </c>
      <c r="U824" t="s">
        <v>196</v>
      </c>
      <c r="V824" t="s">
        <v>103</v>
      </c>
      <c r="W824" t="s">
        <v>104</v>
      </c>
      <c r="X824" t="s">
        <v>3249</v>
      </c>
      <c r="Y824" t="s">
        <v>3250</v>
      </c>
      <c r="Z824" t="s">
        <v>97</v>
      </c>
      <c r="AB824" t="s">
        <v>145</v>
      </c>
      <c r="AC824">
        <v>0</v>
      </c>
      <c r="AD824">
        <v>7</v>
      </c>
      <c r="AE824">
        <v>0</v>
      </c>
      <c r="AG824">
        <v>0</v>
      </c>
      <c r="AH824">
        <v>1</v>
      </c>
      <c r="AI824">
        <v>0</v>
      </c>
      <c r="AJ824" s="9">
        <f t="shared" si="165"/>
        <v>7</v>
      </c>
      <c r="AK824" s="9"/>
      <c r="AL824">
        <v>0</v>
      </c>
      <c r="AM824">
        <v>0</v>
      </c>
      <c r="AN824">
        <v>0</v>
      </c>
      <c r="AO824">
        <v>0</v>
      </c>
      <c r="AP824">
        <v>0</v>
      </c>
      <c r="AQ824">
        <v>0</v>
      </c>
      <c r="AR824">
        <v>0</v>
      </c>
      <c r="AS824">
        <v>0</v>
      </c>
      <c r="AT824">
        <v>0</v>
      </c>
      <c r="AU824" t="s">
        <v>148</v>
      </c>
      <c r="AV824" t="s">
        <v>1074</v>
      </c>
      <c r="AW824" t="s">
        <v>145</v>
      </c>
      <c r="AX824" t="s">
        <v>146</v>
      </c>
      <c r="AY824" t="s">
        <v>108</v>
      </c>
      <c r="AZ824" t="s">
        <v>111</v>
      </c>
      <c r="BA824" t="s">
        <v>110</v>
      </c>
      <c r="BB824">
        <v>0</v>
      </c>
      <c r="BC824">
        <v>0</v>
      </c>
      <c r="BD824">
        <v>0</v>
      </c>
      <c r="BE824" s="10" t="str">
        <f t="shared" si="176"/>
        <v>diferente</v>
      </c>
      <c r="BF824" s="10" t="str">
        <f t="shared" si="166"/>
        <v>igual</v>
      </c>
      <c r="BG824">
        <f>VLOOKUP(A824,[1]FormatoBBDD!$A$1:$CA$2248,57,FALSE)</f>
        <v>0</v>
      </c>
      <c r="BH824">
        <v>0</v>
      </c>
      <c r="BI824" t="s">
        <v>107</v>
      </c>
      <c r="BN824" t="s">
        <v>116</v>
      </c>
      <c r="BW824" t="s">
        <v>148</v>
      </c>
      <c r="BX824" t="s">
        <v>1074</v>
      </c>
      <c r="CD824">
        <v>0</v>
      </c>
      <c r="CE824">
        <f t="shared" si="167"/>
        <v>2</v>
      </c>
      <c r="CF824">
        <f t="shared" si="168"/>
        <v>1</v>
      </c>
      <c r="CG824">
        <f t="shared" si="169"/>
        <v>1</v>
      </c>
      <c r="CH824">
        <f t="shared" si="170"/>
        <v>1</v>
      </c>
      <c r="CI824">
        <f t="shared" si="171"/>
        <v>1</v>
      </c>
      <c r="CJ824">
        <f t="shared" si="172"/>
        <v>1</v>
      </c>
      <c r="CK824">
        <f t="shared" si="173"/>
        <v>1</v>
      </c>
      <c r="CL824">
        <f t="shared" si="174"/>
        <v>1</v>
      </c>
      <c r="CM824">
        <f t="shared" si="164"/>
        <v>7</v>
      </c>
      <c r="CN824">
        <f t="shared" si="175"/>
        <v>1</v>
      </c>
    </row>
    <row r="825" spans="1:92">
      <c r="A825" t="s">
        <v>3251</v>
      </c>
      <c r="B825" s="8">
        <v>40028</v>
      </c>
      <c r="C825">
        <v>2009</v>
      </c>
      <c r="D825">
        <v>2009</v>
      </c>
      <c r="E825" t="s">
        <v>3252</v>
      </c>
      <c r="F825" s="8">
        <v>40057</v>
      </c>
      <c r="G825">
        <v>29</v>
      </c>
      <c r="H825" t="s">
        <v>173</v>
      </c>
      <c r="I825" t="s">
        <v>352</v>
      </c>
      <c r="J825" t="s">
        <v>94</v>
      </c>
      <c r="K825" t="s">
        <v>121</v>
      </c>
      <c r="L825" t="s">
        <v>96</v>
      </c>
      <c r="M825">
        <v>1</v>
      </c>
      <c r="N825" t="s">
        <v>97</v>
      </c>
      <c r="O825" t="s">
        <v>98</v>
      </c>
      <c r="P825" t="s">
        <v>99</v>
      </c>
      <c r="Q825">
        <v>1</v>
      </c>
      <c r="R825">
        <v>0</v>
      </c>
      <c r="S825" t="s">
        <v>100</v>
      </c>
      <c r="T825" t="s">
        <v>97</v>
      </c>
      <c r="U825" t="s">
        <v>97</v>
      </c>
      <c r="V825" t="s">
        <v>103</v>
      </c>
      <c r="W825" t="s">
        <v>155</v>
      </c>
      <c r="X825" t="s">
        <v>3253</v>
      </c>
      <c r="Y825" t="s">
        <v>3254</v>
      </c>
      <c r="Z825" t="s">
        <v>97</v>
      </c>
      <c r="AB825" t="s">
        <v>145</v>
      </c>
      <c r="AC825">
        <v>0</v>
      </c>
      <c r="AD825">
        <v>7</v>
      </c>
      <c r="AE825">
        <v>0</v>
      </c>
      <c r="AG825">
        <v>0</v>
      </c>
      <c r="AH825">
        <v>1</v>
      </c>
      <c r="AI825">
        <v>0</v>
      </c>
      <c r="AJ825" s="9">
        <f t="shared" si="165"/>
        <v>7</v>
      </c>
      <c r="AK825" s="9"/>
      <c r="AL825">
        <v>0</v>
      </c>
      <c r="AM825">
        <v>0</v>
      </c>
      <c r="AN825">
        <v>0</v>
      </c>
      <c r="AO825">
        <v>0</v>
      </c>
      <c r="AP825">
        <v>0</v>
      </c>
      <c r="AQ825">
        <v>0</v>
      </c>
      <c r="AR825">
        <v>0</v>
      </c>
      <c r="AS825">
        <v>0</v>
      </c>
      <c r="AT825">
        <v>0</v>
      </c>
      <c r="AU825" t="s">
        <v>148</v>
      </c>
      <c r="AV825" t="s">
        <v>170</v>
      </c>
      <c r="AW825" t="s">
        <v>145</v>
      </c>
      <c r="AX825" t="s">
        <v>146</v>
      </c>
      <c r="AY825" t="s">
        <v>108</v>
      </c>
      <c r="AZ825" t="s">
        <v>111</v>
      </c>
      <c r="BA825" t="s">
        <v>110</v>
      </c>
      <c r="BB825">
        <v>0</v>
      </c>
      <c r="BC825">
        <v>0</v>
      </c>
      <c r="BD825">
        <v>0</v>
      </c>
      <c r="BE825" s="10" t="str">
        <f t="shared" si="176"/>
        <v>diferente</v>
      </c>
      <c r="BF825" s="10" t="str">
        <f t="shared" si="166"/>
        <v>igual</v>
      </c>
      <c r="BG825">
        <f>VLOOKUP(A825,[1]FormatoBBDD!$A$1:$CA$2248,57,FALSE)</f>
        <v>0</v>
      </c>
      <c r="BH825">
        <v>0</v>
      </c>
      <c r="BI825" t="s">
        <v>107</v>
      </c>
      <c r="BN825" t="s">
        <v>116</v>
      </c>
      <c r="BW825" t="s">
        <v>148</v>
      </c>
      <c r="CD825">
        <v>0</v>
      </c>
      <c r="CE825">
        <f t="shared" si="167"/>
        <v>1</v>
      </c>
      <c r="CF825">
        <f t="shared" si="168"/>
        <v>1</v>
      </c>
      <c r="CG825">
        <f t="shared" si="169"/>
        <v>1</v>
      </c>
      <c r="CH825">
        <f t="shared" si="170"/>
        <v>1</v>
      </c>
      <c r="CI825">
        <f t="shared" si="171"/>
        <v>1</v>
      </c>
      <c r="CJ825">
        <f t="shared" si="172"/>
        <v>1</v>
      </c>
      <c r="CK825">
        <f t="shared" si="173"/>
        <v>1</v>
      </c>
      <c r="CL825">
        <f t="shared" si="174"/>
        <v>1</v>
      </c>
      <c r="CM825">
        <f t="shared" si="164"/>
        <v>7</v>
      </c>
      <c r="CN825">
        <f t="shared" si="175"/>
        <v>1</v>
      </c>
    </row>
    <row r="826" spans="1:92">
      <c r="A826" s="11" t="s">
        <v>3255</v>
      </c>
      <c r="B826" s="12">
        <v>40028</v>
      </c>
      <c r="C826" s="11">
        <v>2009</v>
      </c>
      <c r="D826" s="11">
        <v>2009</v>
      </c>
      <c r="E826" s="11" t="s">
        <v>3256</v>
      </c>
      <c r="F826" s="12">
        <v>40057</v>
      </c>
      <c r="G826" s="11">
        <v>29</v>
      </c>
      <c r="H826" s="11" t="s">
        <v>292</v>
      </c>
      <c r="I826" s="11" t="s">
        <v>287</v>
      </c>
      <c r="J826" s="11" t="s">
        <v>211</v>
      </c>
      <c r="K826" s="11" t="s">
        <v>212</v>
      </c>
      <c r="L826" s="11" t="s">
        <v>96</v>
      </c>
      <c r="M826" s="11">
        <v>1</v>
      </c>
      <c r="N826" s="11" t="s">
        <v>140</v>
      </c>
      <c r="O826" s="11" t="s">
        <v>246</v>
      </c>
      <c r="P826" s="11" t="s">
        <v>99</v>
      </c>
      <c r="Q826" s="11">
        <v>0</v>
      </c>
      <c r="R826" s="11">
        <v>1</v>
      </c>
      <c r="S826" s="11" t="s">
        <v>100</v>
      </c>
      <c r="T826" s="11" t="s">
        <v>101</v>
      </c>
      <c r="U826" s="11" t="s">
        <v>196</v>
      </c>
      <c r="V826" s="11" t="s">
        <v>103</v>
      </c>
      <c r="W826" s="11" t="s">
        <v>122</v>
      </c>
      <c r="X826" s="11" t="s">
        <v>369</v>
      </c>
      <c r="Y826" s="11" t="s">
        <v>3257</v>
      </c>
      <c r="Z826" s="11" t="s">
        <v>97</v>
      </c>
      <c r="AA826" s="11"/>
      <c r="AB826" s="11" t="s">
        <v>145</v>
      </c>
      <c r="AC826" s="11">
        <v>7</v>
      </c>
      <c r="AD826" s="11">
        <v>0</v>
      </c>
      <c r="AE826" s="11">
        <v>0</v>
      </c>
      <c r="AF826" s="11"/>
      <c r="AG826">
        <v>1</v>
      </c>
      <c r="AH826">
        <v>0</v>
      </c>
      <c r="AI826">
        <v>0</v>
      </c>
      <c r="AJ826" s="9">
        <f t="shared" si="165"/>
        <v>7</v>
      </c>
      <c r="AK826" s="9"/>
      <c r="AL826" s="11">
        <v>0</v>
      </c>
      <c r="AM826" s="11">
        <v>0</v>
      </c>
      <c r="AN826" s="11" t="s">
        <v>145</v>
      </c>
      <c r="AO826" s="11" t="s">
        <v>170</v>
      </c>
      <c r="AP826" s="11" t="s">
        <v>146</v>
      </c>
      <c r="AQ826" s="11" t="s">
        <v>108</v>
      </c>
      <c r="AR826" s="11" t="s">
        <v>111</v>
      </c>
      <c r="AS826" s="11" t="s">
        <v>110</v>
      </c>
      <c r="AT826" s="11" t="s">
        <v>148</v>
      </c>
      <c r="AU826">
        <v>0</v>
      </c>
      <c r="AV826">
        <v>0</v>
      </c>
      <c r="AW826">
        <v>0</v>
      </c>
      <c r="AX826">
        <v>0</v>
      </c>
      <c r="AY826">
        <v>0</v>
      </c>
      <c r="AZ826">
        <v>0</v>
      </c>
      <c r="BA826">
        <v>0</v>
      </c>
      <c r="BB826">
        <v>0</v>
      </c>
      <c r="BC826">
        <v>0</v>
      </c>
      <c r="BD826">
        <v>0</v>
      </c>
      <c r="BE826" s="10" t="str">
        <f t="shared" si="176"/>
        <v>igual</v>
      </c>
      <c r="BF826" s="10" t="str">
        <f t="shared" si="166"/>
        <v>diferente</v>
      </c>
      <c r="BG826">
        <f>VLOOKUP(A826,[1]FormatoBBDD!$A$1:$CA$2248,57,FALSE)</f>
        <v>0</v>
      </c>
      <c r="BH826">
        <v>0</v>
      </c>
      <c r="BI826" s="11" t="s">
        <v>107</v>
      </c>
      <c r="BJ826" s="11"/>
      <c r="BK826" s="11"/>
      <c r="BL826" s="11"/>
      <c r="BM826" s="11"/>
      <c r="BN826" s="11" t="s">
        <v>116</v>
      </c>
      <c r="BO826" s="11"/>
      <c r="BP826" s="11"/>
      <c r="BQ826" s="11"/>
      <c r="BR826" s="11"/>
      <c r="BS826" s="11"/>
      <c r="BT826" s="11"/>
      <c r="BU826" s="11"/>
      <c r="BV826" s="11"/>
      <c r="BW826" s="11" t="s">
        <v>148</v>
      </c>
      <c r="BX826" s="11"/>
      <c r="BY826" s="11"/>
      <c r="BZ826" s="11"/>
      <c r="CA826" s="11"/>
      <c r="CB826" s="11"/>
      <c r="CC826" s="11"/>
      <c r="CD826" s="11">
        <v>1</v>
      </c>
      <c r="CE826">
        <f t="shared" si="167"/>
        <v>1</v>
      </c>
      <c r="CF826">
        <f t="shared" si="168"/>
        <v>1</v>
      </c>
      <c r="CG826">
        <f t="shared" si="169"/>
        <v>1</v>
      </c>
      <c r="CH826">
        <f t="shared" si="170"/>
        <v>1</v>
      </c>
      <c r="CI826">
        <f t="shared" si="171"/>
        <v>1</v>
      </c>
      <c r="CJ826">
        <f t="shared" si="172"/>
        <v>1</v>
      </c>
      <c r="CK826">
        <f t="shared" si="173"/>
        <v>1</v>
      </c>
      <c r="CL826">
        <f t="shared" si="174"/>
        <v>1</v>
      </c>
      <c r="CM826">
        <f t="shared" ref="CM826:CM889" si="177">SUM(CF826:CL826)</f>
        <v>7</v>
      </c>
      <c r="CN826">
        <f t="shared" si="175"/>
        <v>1</v>
      </c>
    </row>
    <row r="827" spans="1:92">
      <c r="A827" t="s">
        <v>3258</v>
      </c>
      <c r="B827" s="8">
        <v>40028</v>
      </c>
      <c r="C827">
        <v>2009</v>
      </c>
      <c r="D827">
        <v>2009</v>
      </c>
      <c r="E827" t="s">
        <v>3259</v>
      </c>
      <c r="F827" s="8">
        <v>40057</v>
      </c>
      <c r="G827">
        <v>29</v>
      </c>
      <c r="H827" t="s">
        <v>268</v>
      </c>
      <c r="I827" t="s">
        <v>1915</v>
      </c>
      <c r="J827" t="s">
        <v>94</v>
      </c>
      <c r="K827" t="s">
        <v>121</v>
      </c>
      <c r="L827" t="s">
        <v>132</v>
      </c>
      <c r="M827">
        <v>5</v>
      </c>
      <c r="N827" t="s">
        <v>140</v>
      </c>
      <c r="O827" t="s">
        <v>141</v>
      </c>
      <c r="P827" t="s">
        <v>141</v>
      </c>
      <c r="Q827">
        <v>99</v>
      </c>
      <c r="R827">
        <v>99</v>
      </c>
      <c r="S827" t="s">
        <v>100</v>
      </c>
      <c r="T827" t="s">
        <v>97</v>
      </c>
      <c r="U827" t="s">
        <v>97</v>
      </c>
      <c r="V827" t="s">
        <v>97</v>
      </c>
      <c r="W827" t="s">
        <v>155</v>
      </c>
      <c r="X827" t="s">
        <v>3031</v>
      </c>
      <c r="Y827" t="s">
        <v>169</v>
      </c>
      <c r="Z827" t="s">
        <v>97</v>
      </c>
      <c r="AB827" t="s">
        <v>145</v>
      </c>
      <c r="AC827">
        <v>0</v>
      </c>
      <c r="AD827">
        <v>7</v>
      </c>
      <c r="AE827">
        <v>0</v>
      </c>
      <c r="AG827">
        <v>0</v>
      </c>
      <c r="AH827">
        <v>1</v>
      </c>
      <c r="AI827">
        <v>0</v>
      </c>
      <c r="AJ827" s="9">
        <f t="shared" ref="AJ827:AJ890" si="178">SUM(AC827:AF827)</f>
        <v>7</v>
      </c>
      <c r="AK827" s="9"/>
      <c r="AL827">
        <v>0</v>
      </c>
      <c r="AM827">
        <v>0</v>
      </c>
      <c r="AN827">
        <v>0</v>
      </c>
      <c r="AO827">
        <v>0</v>
      </c>
      <c r="AP827">
        <v>0</v>
      </c>
      <c r="AQ827">
        <v>0</v>
      </c>
      <c r="AR827">
        <v>0</v>
      </c>
      <c r="AS827">
        <v>0</v>
      </c>
      <c r="AT827">
        <v>0</v>
      </c>
      <c r="AU827" t="s">
        <v>148</v>
      </c>
      <c r="AV827" t="s">
        <v>170</v>
      </c>
      <c r="AW827" t="s">
        <v>145</v>
      </c>
      <c r="AX827" t="s">
        <v>146</v>
      </c>
      <c r="AY827" t="s">
        <v>108</v>
      </c>
      <c r="AZ827" t="s">
        <v>111</v>
      </c>
      <c r="BA827" t="s">
        <v>110</v>
      </c>
      <c r="BB827">
        <v>0</v>
      </c>
      <c r="BC827">
        <v>0</v>
      </c>
      <c r="BD827">
        <v>0</v>
      </c>
      <c r="BE827" s="10" t="str">
        <f t="shared" si="176"/>
        <v>diferente</v>
      </c>
      <c r="BF827" s="10" t="str">
        <f t="shared" ref="BF827:BF890" si="179">IF(OR(AB827=AU827, AB827=AV827, AB827=AW827, AB827=AX827, AB827=AY827, AB827=AZ827, AB827=BA827),"igual","diferente")</f>
        <v>igual</v>
      </c>
      <c r="BG827">
        <f>VLOOKUP(A827,[1]FormatoBBDD!$A$1:$CA$2248,57,FALSE)</f>
        <v>0</v>
      </c>
      <c r="BH827">
        <v>0</v>
      </c>
      <c r="BI827" t="s">
        <v>107</v>
      </c>
      <c r="BN827" t="s">
        <v>116</v>
      </c>
      <c r="BW827" t="s">
        <v>148</v>
      </c>
      <c r="CD827">
        <v>0</v>
      </c>
      <c r="CE827">
        <f t="shared" ref="CE827:CE890" si="180">COUNTA(BW827:CC827)</f>
        <v>1</v>
      </c>
      <c r="CF827">
        <f t="shared" ref="CF827:CF890" si="181">+IF(OR(BW827=AN827,BW827=AO827,BW827=AP827,BW827=AQ827,BW827=AR827,BW827=AS827,BW827=AT827,BW827=AU827,BW827=AV827,BW827=AW827,BW827=AX827,BW827=AY827,BW827=AZ827,BW827=BA827,BW827=BB827,BW827=BC827,BW827=BD827),1,0)</f>
        <v>1</v>
      </c>
      <c r="CG827">
        <f t="shared" ref="CG827:CG890" si="182">+IF(OR(BX827=$AO827,BX827=$AP827,BX827=$AQ827,BX827=$AR827,BX827=$AS827,BX827=$AT827,BX827=$AU827,BX827=$AV827,BX827=$AW827,BX827=$AX827,BX827=$AY827,BX827=$AZ827,BX827=$BA827,BX827=$BB827,BX827=$BC827,BX827=$BD827,BX827=$AN827),1,0)</f>
        <v>1</v>
      </c>
      <c r="CH827">
        <f t="shared" ref="CH827:CH890" si="183">+IF(OR(BY827=$AO827,BY827=$AP827,BY827=$AQ827,BY827=$AR827,BY827=$AS827,BY827=$AT827,BY827=$AU827,BY827=$AV827,BY827=$AW827,BY827=$AX827,BY827=$AY827,BY827=$AZ827,BY827=$BA827,BY827=$BB827,BY827=$BC827,BY827=$BD827,BY827=$AN827),1,0)</f>
        <v>1</v>
      </c>
      <c r="CI827">
        <f t="shared" ref="CI827:CI890" si="184">+IF(OR(BZ827=$AO827,BZ827=$AP827,BZ827=$AQ827,BZ827=$AR827,BZ827=$AS827,BZ827=$AT827,BZ827=$AU827,BZ827=$AV827,BZ827=$AW827,BZ827=$AX827,BZ827=$AY827,BZ827=$AZ827,BZ827=$BA827,BZ827=$BB827,BZ827=$BC827,BZ827=$BD827,BZ827=$AN827),1,0)</f>
        <v>1</v>
      </c>
      <c r="CJ827">
        <f t="shared" ref="CJ827:CJ890" si="185">+IF(OR(CA827=$AO827,CA827=$AP827,CA827=$AQ827,CA827=$AR827,CA827=$AS827,CA827=$AT827,CA827=$AU827,CA827=$AV827,CA827=$AW827,CA827=$AX827,CA827=$AY827,CA827=$AZ827,CA827=$BA827,CA827=$BB827,CA827=$BC827,CA827=$BD827,CA827=$AN827),1,0)</f>
        <v>1</v>
      </c>
      <c r="CK827">
        <f t="shared" ref="CK827:CK890" si="186">+IF(OR(CB827=$AO827,CB827=$AP827,CB827=$AQ827,CB827=$AR827,CB827=$AS827,CB827=$AT827,CB827=$AU827,CB827=$AV827,CB827=$AW827,CB827=$AX827,CB827=$AY827,CB827=$AZ827,CB827=$BA827,CB827=$BB827,CB827=$BC827,CB827=$BD827,CB827=$AN827),1,0)</f>
        <v>1</v>
      </c>
      <c r="CL827">
        <f t="shared" ref="CL827:CL890" si="187">+IF(OR(CC827=$AO827,CC827=$AP827,CC827=$AQ827,CC827=$AR827,CC827=$AS827,CC827=$AT827,CC827=$AU827,CC827=$AV827,CC827=$AW827,CC827=$AX827,CC827=$AY827,CC827=$AZ827,CC827=$BA827,CC827=$BB827,CC827=$BC827,CC827=$BD827,CC827=$AN827),1,0)</f>
        <v>1</v>
      </c>
      <c r="CM827">
        <f t="shared" si="177"/>
        <v>7</v>
      </c>
      <c r="CN827">
        <f t="shared" ref="CN827:CN890" si="188">+IF(OR($AB827=AN827,$AB827=AO827,AB827=AP827,AB827=AQ827,AB827=AR827,AB827=AS827,AB827=AT827,AB827=AU827,AB827=AV827,AB827=AW827,AB827=AX827,AB827=AY827,AB827=AZ827,AB827=BA827,AB827=BB827,AB827=BC827,AB827=BD827,AB827=BK827,AB827=BL827,AB827=BM827),1,0)</f>
        <v>1</v>
      </c>
    </row>
    <row r="828" spans="1:92">
      <c r="A828" t="s">
        <v>3260</v>
      </c>
      <c r="B828" s="8">
        <v>40030</v>
      </c>
      <c r="C828">
        <v>2009</v>
      </c>
      <c r="D828">
        <v>2009</v>
      </c>
      <c r="E828" t="s">
        <v>3261</v>
      </c>
      <c r="F828" s="8">
        <v>40050</v>
      </c>
      <c r="G828">
        <v>20</v>
      </c>
      <c r="H828" t="s">
        <v>424</v>
      </c>
      <c r="I828" t="s">
        <v>352</v>
      </c>
      <c r="J828" t="s">
        <v>94</v>
      </c>
      <c r="K828" t="s">
        <v>121</v>
      </c>
      <c r="L828" t="s">
        <v>96</v>
      </c>
      <c r="M828">
        <v>1</v>
      </c>
      <c r="N828" t="s">
        <v>140</v>
      </c>
      <c r="O828" t="s">
        <v>98</v>
      </c>
      <c r="P828" t="s">
        <v>99</v>
      </c>
      <c r="Q828">
        <v>1</v>
      </c>
      <c r="R828">
        <v>0</v>
      </c>
      <c r="S828" t="s">
        <v>100</v>
      </c>
      <c r="T828" t="s">
        <v>479</v>
      </c>
      <c r="U828" t="s">
        <v>2195</v>
      </c>
      <c r="V828" t="s">
        <v>103</v>
      </c>
      <c r="W828" t="s">
        <v>104</v>
      </c>
      <c r="X828" t="s">
        <v>3262</v>
      </c>
      <c r="Y828" t="s">
        <v>97</v>
      </c>
      <c r="Z828" t="s">
        <v>97</v>
      </c>
      <c r="AB828" t="s">
        <v>145</v>
      </c>
      <c r="AC828">
        <v>0</v>
      </c>
      <c r="AD828">
        <v>7</v>
      </c>
      <c r="AE828">
        <v>0</v>
      </c>
      <c r="AG828">
        <v>0</v>
      </c>
      <c r="AH828">
        <v>1</v>
      </c>
      <c r="AI828">
        <v>0</v>
      </c>
      <c r="AJ828" s="9">
        <f t="shared" si="178"/>
        <v>7</v>
      </c>
      <c r="AK828" s="9"/>
      <c r="AL828">
        <v>0</v>
      </c>
      <c r="AM828">
        <v>0</v>
      </c>
      <c r="AN828">
        <v>0</v>
      </c>
      <c r="AO828">
        <v>0</v>
      </c>
      <c r="AP828">
        <v>0</v>
      </c>
      <c r="AQ828">
        <v>0</v>
      </c>
      <c r="AR828">
        <v>0</v>
      </c>
      <c r="AS828">
        <v>0</v>
      </c>
      <c r="AT828">
        <v>0</v>
      </c>
      <c r="AU828" t="s">
        <v>148</v>
      </c>
      <c r="AV828" t="s">
        <v>1074</v>
      </c>
      <c r="AW828" t="s">
        <v>145</v>
      </c>
      <c r="AX828" t="s">
        <v>146</v>
      </c>
      <c r="AY828" t="s">
        <v>108</v>
      </c>
      <c r="AZ828" t="s">
        <v>111</v>
      </c>
      <c r="BA828" t="s">
        <v>110</v>
      </c>
      <c r="BB828">
        <v>0</v>
      </c>
      <c r="BC828">
        <v>0</v>
      </c>
      <c r="BD828">
        <v>0</v>
      </c>
      <c r="BE828" s="10" t="str">
        <f t="shared" si="176"/>
        <v>diferente</v>
      </c>
      <c r="BF828" s="10" t="str">
        <f t="shared" si="179"/>
        <v>igual</v>
      </c>
      <c r="BG828">
        <f>VLOOKUP(A828,[1]FormatoBBDD!$A$1:$CA$2248,57,FALSE)</f>
        <v>0</v>
      </c>
      <c r="BH828">
        <v>0</v>
      </c>
      <c r="BI828" t="s">
        <v>107</v>
      </c>
      <c r="BN828" t="s">
        <v>116</v>
      </c>
      <c r="BW828" t="s">
        <v>148</v>
      </c>
      <c r="BX828" t="s">
        <v>1074</v>
      </c>
      <c r="CD828">
        <v>0</v>
      </c>
      <c r="CE828">
        <f t="shared" si="180"/>
        <v>2</v>
      </c>
      <c r="CF828">
        <f t="shared" si="181"/>
        <v>1</v>
      </c>
      <c r="CG828">
        <f t="shared" si="182"/>
        <v>1</v>
      </c>
      <c r="CH828">
        <f t="shared" si="183"/>
        <v>1</v>
      </c>
      <c r="CI828">
        <f t="shared" si="184"/>
        <v>1</v>
      </c>
      <c r="CJ828">
        <f t="shared" si="185"/>
        <v>1</v>
      </c>
      <c r="CK828">
        <f t="shared" si="186"/>
        <v>1</v>
      </c>
      <c r="CL828">
        <f t="shared" si="187"/>
        <v>1</v>
      </c>
      <c r="CM828">
        <f t="shared" si="177"/>
        <v>7</v>
      </c>
      <c r="CN828">
        <f t="shared" si="188"/>
        <v>1</v>
      </c>
    </row>
    <row r="829" spans="1:92">
      <c r="A829" t="s">
        <v>3263</v>
      </c>
      <c r="B829" s="8">
        <v>40035</v>
      </c>
      <c r="C829">
        <v>2009</v>
      </c>
      <c r="D829">
        <v>2010</v>
      </c>
      <c r="E829" t="s">
        <v>3264</v>
      </c>
      <c r="F829" s="8">
        <v>40399</v>
      </c>
      <c r="G829">
        <v>364</v>
      </c>
      <c r="H829" t="s">
        <v>219</v>
      </c>
      <c r="I829" t="s">
        <v>3265</v>
      </c>
      <c r="J829" t="s">
        <v>94</v>
      </c>
      <c r="K829" t="s">
        <v>121</v>
      </c>
      <c r="L829" t="s">
        <v>96</v>
      </c>
      <c r="M829">
        <v>1</v>
      </c>
      <c r="N829" t="s">
        <v>140</v>
      </c>
      <c r="O829" t="s">
        <v>98</v>
      </c>
      <c r="P829" t="s">
        <v>99</v>
      </c>
      <c r="Q829">
        <v>1</v>
      </c>
      <c r="R829">
        <v>0</v>
      </c>
      <c r="S829" t="s">
        <v>100</v>
      </c>
      <c r="T829" t="s">
        <v>97</v>
      </c>
      <c r="U829" t="s">
        <v>3266</v>
      </c>
      <c r="V829" t="s">
        <v>103</v>
      </c>
      <c r="W829" t="s">
        <v>104</v>
      </c>
      <c r="X829" t="s">
        <v>3267</v>
      </c>
      <c r="Y829" t="s">
        <v>3268</v>
      </c>
      <c r="Z829" t="s">
        <v>97</v>
      </c>
      <c r="AB829" t="s">
        <v>145</v>
      </c>
      <c r="AC829">
        <v>0</v>
      </c>
      <c r="AD829">
        <v>7</v>
      </c>
      <c r="AE829">
        <v>0</v>
      </c>
      <c r="AG829">
        <v>0</v>
      </c>
      <c r="AH829">
        <v>1</v>
      </c>
      <c r="AI829">
        <v>0</v>
      </c>
      <c r="AJ829" s="9">
        <f t="shared" si="178"/>
        <v>7</v>
      </c>
      <c r="AK829" s="9"/>
      <c r="AL829">
        <v>0</v>
      </c>
      <c r="AM829">
        <v>0</v>
      </c>
      <c r="AN829">
        <v>0</v>
      </c>
      <c r="AO829">
        <v>0</v>
      </c>
      <c r="AP829">
        <v>0</v>
      </c>
      <c r="AQ829">
        <v>0</v>
      </c>
      <c r="AR829">
        <v>0</v>
      </c>
      <c r="AS829">
        <v>0</v>
      </c>
      <c r="AT829">
        <v>0</v>
      </c>
      <c r="AU829" t="s">
        <v>113</v>
      </c>
      <c r="AV829" t="s">
        <v>170</v>
      </c>
      <c r="AW829" t="s">
        <v>145</v>
      </c>
      <c r="AX829" t="s">
        <v>146</v>
      </c>
      <c r="AY829" t="s">
        <v>108</v>
      </c>
      <c r="AZ829" t="s">
        <v>111</v>
      </c>
      <c r="BA829" t="s">
        <v>110</v>
      </c>
      <c r="BB829">
        <v>0</v>
      </c>
      <c r="BC829">
        <v>0</v>
      </c>
      <c r="BD829">
        <v>0</v>
      </c>
      <c r="BE829" s="10" t="str">
        <f t="shared" si="176"/>
        <v>diferente</v>
      </c>
      <c r="BF829" s="10" t="str">
        <f t="shared" si="179"/>
        <v>igual</v>
      </c>
      <c r="BG829">
        <f>VLOOKUP(A829,[1]FormatoBBDD!$A$1:$CA$2248,57,FALSE)</f>
        <v>0</v>
      </c>
      <c r="BH829">
        <v>0</v>
      </c>
      <c r="BI829" t="s">
        <v>107</v>
      </c>
      <c r="BN829" t="s">
        <v>116</v>
      </c>
      <c r="BW829" t="s">
        <v>113</v>
      </c>
      <c r="CD829">
        <v>0</v>
      </c>
      <c r="CE829">
        <f t="shared" si="180"/>
        <v>1</v>
      </c>
      <c r="CF829">
        <f t="shared" si="181"/>
        <v>1</v>
      </c>
      <c r="CG829">
        <f t="shared" si="182"/>
        <v>1</v>
      </c>
      <c r="CH829">
        <f t="shared" si="183"/>
        <v>1</v>
      </c>
      <c r="CI829">
        <f t="shared" si="184"/>
        <v>1</v>
      </c>
      <c r="CJ829">
        <f t="shared" si="185"/>
        <v>1</v>
      </c>
      <c r="CK829">
        <f t="shared" si="186"/>
        <v>1</v>
      </c>
      <c r="CL829">
        <f t="shared" si="187"/>
        <v>1</v>
      </c>
      <c r="CM829">
        <f t="shared" si="177"/>
        <v>7</v>
      </c>
      <c r="CN829">
        <f t="shared" si="188"/>
        <v>1</v>
      </c>
    </row>
    <row r="830" spans="1:92">
      <c r="A830" t="s">
        <v>3269</v>
      </c>
      <c r="B830" s="8">
        <v>40039</v>
      </c>
      <c r="C830">
        <v>2009</v>
      </c>
      <c r="D830">
        <v>2009</v>
      </c>
      <c r="E830" t="s">
        <v>3270</v>
      </c>
      <c r="F830" s="8">
        <v>40072</v>
      </c>
      <c r="G830">
        <v>33</v>
      </c>
      <c r="H830" t="s">
        <v>292</v>
      </c>
      <c r="I830" t="s">
        <v>629</v>
      </c>
      <c r="J830" t="s">
        <v>211</v>
      </c>
      <c r="K830" t="s">
        <v>212</v>
      </c>
      <c r="L830" t="s">
        <v>96</v>
      </c>
      <c r="M830">
        <v>1</v>
      </c>
      <c r="N830" t="s">
        <v>140</v>
      </c>
      <c r="O830" t="s">
        <v>98</v>
      </c>
      <c r="P830" t="s">
        <v>99</v>
      </c>
      <c r="Q830">
        <v>1</v>
      </c>
      <c r="R830">
        <v>0</v>
      </c>
      <c r="S830" t="s">
        <v>100</v>
      </c>
      <c r="T830" t="s">
        <v>101</v>
      </c>
      <c r="U830" t="s">
        <v>196</v>
      </c>
      <c r="V830" t="s">
        <v>103</v>
      </c>
      <c r="W830" t="s">
        <v>122</v>
      </c>
      <c r="X830" t="s">
        <v>369</v>
      </c>
      <c r="Y830" t="s">
        <v>3271</v>
      </c>
      <c r="Z830" t="s">
        <v>97</v>
      </c>
      <c r="AB830" t="s">
        <v>145</v>
      </c>
      <c r="AC830">
        <v>7</v>
      </c>
      <c r="AD830">
        <v>0</v>
      </c>
      <c r="AE830">
        <v>0</v>
      </c>
      <c r="AG830">
        <v>1</v>
      </c>
      <c r="AH830">
        <v>0</v>
      </c>
      <c r="AI830">
        <v>0</v>
      </c>
      <c r="AJ830" s="9">
        <f t="shared" si="178"/>
        <v>7</v>
      </c>
      <c r="AK830" s="9"/>
      <c r="AL830">
        <v>0</v>
      </c>
      <c r="AM830">
        <v>0</v>
      </c>
      <c r="AN830" t="s">
        <v>148</v>
      </c>
      <c r="AO830" t="s">
        <v>170</v>
      </c>
      <c r="AP830" t="s">
        <v>145</v>
      </c>
      <c r="AQ830" t="s">
        <v>146</v>
      </c>
      <c r="AR830" t="s">
        <v>108</v>
      </c>
      <c r="AS830" t="s">
        <v>482</v>
      </c>
      <c r="AT830" t="s">
        <v>110</v>
      </c>
      <c r="AU830">
        <v>0</v>
      </c>
      <c r="AV830">
        <v>0</v>
      </c>
      <c r="AW830">
        <v>0</v>
      </c>
      <c r="AX830">
        <v>0</v>
      </c>
      <c r="AY830">
        <v>0</v>
      </c>
      <c r="AZ830">
        <v>0</v>
      </c>
      <c r="BA830">
        <v>0</v>
      </c>
      <c r="BB830">
        <v>0</v>
      </c>
      <c r="BC830">
        <v>0</v>
      </c>
      <c r="BD830">
        <v>0</v>
      </c>
      <c r="BE830" s="10" t="str">
        <f t="shared" si="176"/>
        <v>igual</v>
      </c>
      <c r="BF830" s="10" t="str">
        <f t="shared" si="179"/>
        <v>diferente</v>
      </c>
      <c r="BG830">
        <f>VLOOKUP(A830,[1]FormatoBBDD!$A$1:$CA$2248,57,FALSE)</f>
        <v>0</v>
      </c>
      <c r="BH830">
        <v>0</v>
      </c>
      <c r="BI830" t="s">
        <v>107</v>
      </c>
      <c r="BN830" t="s">
        <v>116</v>
      </c>
      <c r="BW830" t="s">
        <v>148</v>
      </c>
      <c r="BX830" t="s">
        <v>482</v>
      </c>
      <c r="CD830">
        <v>0</v>
      </c>
      <c r="CE830">
        <f t="shared" si="180"/>
        <v>2</v>
      </c>
      <c r="CF830">
        <f t="shared" si="181"/>
        <v>1</v>
      </c>
      <c r="CG830">
        <f t="shared" si="182"/>
        <v>1</v>
      </c>
      <c r="CH830">
        <f t="shared" si="183"/>
        <v>1</v>
      </c>
      <c r="CI830">
        <f t="shared" si="184"/>
        <v>1</v>
      </c>
      <c r="CJ830">
        <f t="shared" si="185"/>
        <v>1</v>
      </c>
      <c r="CK830">
        <f t="shared" si="186"/>
        <v>1</v>
      </c>
      <c r="CL830">
        <f t="shared" si="187"/>
        <v>1</v>
      </c>
      <c r="CM830">
        <f t="shared" si="177"/>
        <v>7</v>
      </c>
      <c r="CN830">
        <f t="shared" si="188"/>
        <v>1</v>
      </c>
    </row>
    <row r="831" spans="1:92">
      <c r="A831" t="s">
        <v>3272</v>
      </c>
      <c r="B831" s="8">
        <v>40042</v>
      </c>
      <c r="C831">
        <v>2009</v>
      </c>
      <c r="D831">
        <v>2009</v>
      </c>
      <c r="E831" t="s">
        <v>3273</v>
      </c>
      <c r="F831" s="8">
        <v>40072</v>
      </c>
      <c r="G831">
        <v>30</v>
      </c>
      <c r="H831" t="s">
        <v>275</v>
      </c>
      <c r="I831" t="s">
        <v>469</v>
      </c>
      <c r="J831" t="s">
        <v>94</v>
      </c>
      <c r="K831" t="s">
        <v>121</v>
      </c>
      <c r="L831" t="s">
        <v>132</v>
      </c>
      <c r="M831">
        <v>1</v>
      </c>
      <c r="N831" t="s">
        <v>140</v>
      </c>
      <c r="O831" t="s">
        <v>133</v>
      </c>
      <c r="P831" t="s">
        <v>133</v>
      </c>
      <c r="Q831">
        <v>99</v>
      </c>
      <c r="R831">
        <v>99</v>
      </c>
      <c r="S831" t="s">
        <v>100</v>
      </c>
      <c r="T831" t="s">
        <v>97</v>
      </c>
      <c r="U831" t="s">
        <v>97</v>
      </c>
      <c r="V831" t="s">
        <v>97</v>
      </c>
      <c r="W831" t="s">
        <v>122</v>
      </c>
      <c r="X831" t="s">
        <v>215</v>
      </c>
      <c r="Y831" t="s">
        <v>3274</v>
      </c>
      <c r="Z831" t="s">
        <v>97</v>
      </c>
      <c r="AB831" t="s">
        <v>145</v>
      </c>
      <c r="AC831">
        <v>0</v>
      </c>
      <c r="AD831">
        <v>7</v>
      </c>
      <c r="AE831">
        <v>0</v>
      </c>
      <c r="AG831">
        <v>0</v>
      </c>
      <c r="AH831">
        <v>1</v>
      </c>
      <c r="AI831">
        <v>0</v>
      </c>
      <c r="AJ831" s="9">
        <f t="shared" si="178"/>
        <v>7</v>
      </c>
      <c r="AK831" s="9"/>
      <c r="AL831">
        <v>0</v>
      </c>
      <c r="AM831">
        <v>0</v>
      </c>
      <c r="AN831">
        <v>0</v>
      </c>
      <c r="AO831">
        <v>0</v>
      </c>
      <c r="AP831">
        <v>0</v>
      </c>
      <c r="AQ831">
        <v>0</v>
      </c>
      <c r="AR831">
        <v>0</v>
      </c>
      <c r="AS831">
        <v>0</v>
      </c>
      <c r="AT831">
        <v>0</v>
      </c>
      <c r="AU831" t="s">
        <v>148</v>
      </c>
      <c r="AV831" t="s">
        <v>170</v>
      </c>
      <c r="AW831" t="s">
        <v>145</v>
      </c>
      <c r="AX831" t="s">
        <v>146</v>
      </c>
      <c r="AY831" t="s">
        <v>108</v>
      </c>
      <c r="AZ831" t="s">
        <v>482</v>
      </c>
      <c r="BA831" t="s">
        <v>110</v>
      </c>
      <c r="BB831">
        <v>0</v>
      </c>
      <c r="BC831">
        <v>0</v>
      </c>
      <c r="BD831">
        <v>0</v>
      </c>
      <c r="BE831" s="10" t="str">
        <f t="shared" si="176"/>
        <v>diferente</v>
      </c>
      <c r="BF831" s="10" t="str">
        <f t="shared" si="179"/>
        <v>igual</v>
      </c>
      <c r="BG831">
        <f>VLOOKUP(A831,[1]FormatoBBDD!$A$1:$CA$2248,57,FALSE)</f>
        <v>0</v>
      </c>
      <c r="BH831">
        <v>0</v>
      </c>
      <c r="BI831" t="s">
        <v>107</v>
      </c>
      <c r="BN831" t="s">
        <v>116</v>
      </c>
      <c r="BW831" t="s">
        <v>148</v>
      </c>
      <c r="BX831" t="s">
        <v>482</v>
      </c>
      <c r="CD831">
        <v>0</v>
      </c>
      <c r="CE831">
        <f t="shared" si="180"/>
        <v>2</v>
      </c>
      <c r="CF831">
        <f t="shared" si="181"/>
        <v>1</v>
      </c>
      <c r="CG831">
        <f t="shared" si="182"/>
        <v>1</v>
      </c>
      <c r="CH831">
        <f t="shared" si="183"/>
        <v>1</v>
      </c>
      <c r="CI831">
        <f t="shared" si="184"/>
        <v>1</v>
      </c>
      <c r="CJ831">
        <f t="shared" si="185"/>
        <v>1</v>
      </c>
      <c r="CK831">
        <f t="shared" si="186"/>
        <v>1</v>
      </c>
      <c r="CL831">
        <f t="shared" si="187"/>
        <v>1</v>
      </c>
      <c r="CM831">
        <f t="shared" si="177"/>
        <v>7</v>
      </c>
      <c r="CN831">
        <f t="shared" si="188"/>
        <v>1</v>
      </c>
    </row>
    <row r="832" spans="1:92">
      <c r="A832" t="s">
        <v>3275</v>
      </c>
      <c r="B832" s="8">
        <v>40042</v>
      </c>
      <c r="C832">
        <v>2009</v>
      </c>
      <c r="D832">
        <v>2010</v>
      </c>
      <c r="E832" t="s">
        <v>3276</v>
      </c>
      <c r="F832" s="8">
        <v>40330</v>
      </c>
      <c r="G832">
        <v>288</v>
      </c>
      <c r="H832" t="s">
        <v>202</v>
      </c>
      <c r="I832" t="s">
        <v>2276</v>
      </c>
      <c r="J832" t="s">
        <v>94</v>
      </c>
      <c r="K832" t="s">
        <v>121</v>
      </c>
      <c r="L832" t="s">
        <v>96</v>
      </c>
      <c r="M832">
        <v>1</v>
      </c>
      <c r="N832" t="s">
        <v>140</v>
      </c>
      <c r="O832" t="s">
        <v>246</v>
      </c>
      <c r="P832" t="s">
        <v>99</v>
      </c>
      <c r="Q832">
        <v>0</v>
      </c>
      <c r="R832">
        <v>1</v>
      </c>
      <c r="S832" t="s">
        <v>100</v>
      </c>
      <c r="T832" t="s">
        <v>97</v>
      </c>
      <c r="U832" t="s">
        <v>97</v>
      </c>
      <c r="V832" t="s">
        <v>103</v>
      </c>
      <c r="W832" t="s">
        <v>155</v>
      </c>
      <c r="X832" t="s">
        <v>3277</v>
      </c>
      <c r="Y832" t="s">
        <v>558</v>
      </c>
      <c r="Z832" t="s">
        <v>3278</v>
      </c>
      <c r="AB832" t="s">
        <v>145</v>
      </c>
      <c r="AC832">
        <v>0</v>
      </c>
      <c r="AD832">
        <v>7</v>
      </c>
      <c r="AE832">
        <v>0</v>
      </c>
      <c r="AG832">
        <v>0</v>
      </c>
      <c r="AH832">
        <v>1</v>
      </c>
      <c r="AI832">
        <v>0</v>
      </c>
      <c r="AJ832" s="9">
        <f t="shared" si="178"/>
        <v>7</v>
      </c>
      <c r="AK832" s="9"/>
      <c r="AL832">
        <v>0</v>
      </c>
      <c r="AM832">
        <v>0</v>
      </c>
      <c r="AN832">
        <v>0</v>
      </c>
      <c r="AO832">
        <v>0</v>
      </c>
      <c r="AP832">
        <v>0</v>
      </c>
      <c r="AQ832">
        <v>0</v>
      </c>
      <c r="AR832">
        <v>0</v>
      </c>
      <c r="AS832">
        <v>0</v>
      </c>
      <c r="AT832">
        <v>0</v>
      </c>
      <c r="AU832" t="s">
        <v>114</v>
      </c>
      <c r="AV832" t="s">
        <v>170</v>
      </c>
      <c r="AW832" t="s">
        <v>145</v>
      </c>
      <c r="AX832" t="s">
        <v>146</v>
      </c>
      <c r="AY832" t="s">
        <v>108</v>
      </c>
      <c r="AZ832" t="s">
        <v>111</v>
      </c>
      <c r="BA832" t="s">
        <v>110</v>
      </c>
      <c r="BB832">
        <v>0</v>
      </c>
      <c r="BC832">
        <v>0</v>
      </c>
      <c r="BD832">
        <v>0</v>
      </c>
      <c r="BE832" s="10" t="str">
        <f t="shared" si="176"/>
        <v>diferente</v>
      </c>
      <c r="BF832" s="10" t="str">
        <f t="shared" si="179"/>
        <v>igual</v>
      </c>
      <c r="BG832">
        <f>VLOOKUP(A832,[1]FormatoBBDD!$A$1:$CA$2248,57,FALSE)</f>
        <v>0</v>
      </c>
      <c r="BH832">
        <v>0</v>
      </c>
      <c r="BI832" t="s">
        <v>107</v>
      </c>
      <c r="BN832" t="s">
        <v>116</v>
      </c>
      <c r="CD832">
        <v>0</v>
      </c>
      <c r="CE832">
        <f t="shared" si="180"/>
        <v>0</v>
      </c>
      <c r="CF832">
        <f t="shared" si="181"/>
        <v>1</v>
      </c>
      <c r="CG832">
        <f t="shared" si="182"/>
        <v>1</v>
      </c>
      <c r="CH832">
        <f t="shared" si="183"/>
        <v>1</v>
      </c>
      <c r="CI832">
        <f t="shared" si="184"/>
        <v>1</v>
      </c>
      <c r="CJ832">
        <f t="shared" si="185"/>
        <v>1</v>
      </c>
      <c r="CK832">
        <f t="shared" si="186"/>
        <v>1</v>
      </c>
      <c r="CL832">
        <f t="shared" si="187"/>
        <v>1</v>
      </c>
      <c r="CM832">
        <f t="shared" si="177"/>
        <v>7</v>
      </c>
      <c r="CN832">
        <f t="shared" si="188"/>
        <v>1</v>
      </c>
    </row>
    <row r="833" spans="1:92">
      <c r="A833" t="s">
        <v>3279</v>
      </c>
      <c r="B833" s="8">
        <v>40043</v>
      </c>
      <c r="C833">
        <v>2009</v>
      </c>
      <c r="D833">
        <v>2009</v>
      </c>
      <c r="E833" t="s">
        <v>3280</v>
      </c>
      <c r="F833" s="8">
        <v>40142</v>
      </c>
      <c r="G833">
        <v>99</v>
      </c>
      <c r="H833" t="s">
        <v>275</v>
      </c>
      <c r="I833" t="s">
        <v>352</v>
      </c>
      <c r="J833" t="s">
        <v>94</v>
      </c>
      <c r="K833" t="s">
        <v>121</v>
      </c>
      <c r="L833" t="s">
        <v>132</v>
      </c>
      <c r="M833">
        <v>1</v>
      </c>
      <c r="N833" t="s">
        <v>140</v>
      </c>
      <c r="O833" t="s">
        <v>133</v>
      </c>
      <c r="P833" t="s">
        <v>133</v>
      </c>
      <c r="Q833">
        <v>99</v>
      </c>
      <c r="R833">
        <v>99</v>
      </c>
      <c r="S833" t="s">
        <v>100</v>
      </c>
      <c r="T833" t="s">
        <v>97</v>
      </c>
      <c r="U833" t="s">
        <v>97</v>
      </c>
      <c r="V833" t="s">
        <v>97</v>
      </c>
      <c r="W833" t="s">
        <v>122</v>
      </c>
      <c r="X833" t="s">
        <v>2338</v>
      </c>
      <c r="Y833" t="s">
        <v>169</v>
      </c>
      <c r="Z833" t="s">
        <v>97</v>
      </c>
      <c r="AB833" t="s">
        <v>145</v>
      </c>
      <c r="AC833">
        <v>0</v>
      </c>
      <c r="AD833">
        <v>7</v>
      </c>
      <c r="AE833">
        <v>0</v>
      </c>
      <c r="AG833">
        <v>0</v>
      </c>
      <c r="AH833">
        <v>1</v>
      </c>
      <c r="AI833">
        <v>0</v>
      </c>
      <c r="AJ833" s="9">
        <f t="shared" si="178"/>
        <v>7</v>
      </c>
      <c r="AK833" s="9"/>
      <c r="AL833">
        <v>0</v>
      </c>
      <c r="AM833">
        <v>0</v>
      </c>
      <c r="AN833">
        <v>0</v>
      </c>
      <c r="AO833">
        <v>0</v>
      </c>
      <c r="AP833">
        <v>0</v>
      </c>
      <c r="AQ833">
        <v>0</v>
      </c>
      <c r="AR833">
        <v>0</v>
      </c>
      <c r="AS833">
        <v>0</v>
      </c>
      <c r="AT833">
        <v>0</v>
      </c>
      <c r="AU833" t="s">
        <v>1074</v>
      </c>
      <c r="AV833" t="s">
        <v>892</v>
      </c>
      <c r="AW833" t="s">
        <v>145</v>
      </c>
      <c r="AX833" t="s">
        <v>146</v>
      </c>
      <c r="AY833" t="s">
        <v>108</v>
      </c>
      <c r="AZ833" t="s">
        <v>111</v>
      </c>
      <c r="BA833" t="s">
        <v>110</v>
      </c>
      <c r="BB833">
        <v>0</v>
      </c>
      <c r="BC833">
        <v>0</v>
      </c>
      <c r="BD833">
        <v>0</v>
      </c>
      <c r="BE833" s="10" t="str">
        <f t="shared" si="176"/>
        <v>diferente</v>
      </c>
      <c r="BF833" s="10" t="str">
        <f t="shared" si="179"/>
        <v>igual</v>
      </c>
      <c r="BG833">
        <f>VLOOKUP(A833,[1]FormatoBBDD!$A$1:$CA$2248,57,FALSE)</f>
        <v>0</v>
      </c>
      <c r="BH833">
        <v>0</v>
      </c>
      <c r="BI833" t="s">
        <v>107</v>
      </c>
      <c r="BN833" t="s">
        <v>116</v>
      </c>
      <c r="BW833" t="s">
        <v>1074</v>
      </c>
      <c r="BX833" t="s">
        <v>892</v>
      </c>
      <c r="CD833">
        <v>0</v>
      </c>
      <c r="CE833">
        <f t="shared" si="180"/>
        <v>2</v>
      </c>
      <c r="CF833">
        <f t="shared" si="181"/>
        <v>1</v>
      </c>
      <c r="CG833">
        <f t="shared" si="182"/>
        <v>1</v>
      </c>
      <c r="CH833">
        <f t="shared" si="183"/>
        <v>1</v>
      </c>
      <c r="CI833">
        <f t="shared" si="184"/>
        <v>1</v>
      </c>
      <c r="CJ833">
        <f t="shared" si="185"/>
        <v>1</v>
      </c>
      <c r="CK833">
        <f t="shared" si="186"/>
        <v>1</v>
      </c>
      <c r="CL833">
        <f t="shared" si="187"/>
        <v>1</v>
      </c>
      <c r="CM833">
        <f t="shared" si="177"/>
        <v>7</v>
      </c>
      <c r="CN833">
        <f t="shared" si="188"/>
        <v>1</v>
      </c>
    </row>
    <row r="834" spans="1:92">
      <c r="A834" t="s">
        <v>3281</v>
      </c>
      <c r="B834" s="8">
        <v>40043</v>
      </c>
      <c r="C834">
        <v>2009</v>
      </c>
      <c r="D834">
        <v>2009</v>
      </c>
      <c r="E834" t="s">
        <v>3282</v>
      </c>
      <c r="F834" s="8">
        <v>40072</v>
      </c>
      <c r="G834">
        <v>29</v>
      </c>
      <c r="H834" t="s">
        <v>173</v>
      </c>
      <c r="I834" t="s">
        <v>3283</v>
      </c>
      <c r="J834" t="s">
        <v>211</v>
      </c>
      <c r="K834" t="s">
        <v>212</v>
      </c>
      <c r="L834" t="s">
        <v>96</v>
      </c>
      <c r="M834">
        <v>1</v>
      </c>
      <c r="N834" t="s">
        <v>140</v>
      </c>
      <c r="O834" t="s">
        <v>98</v>
      </c>
      <c r="P834" t="s">
        <v>99</v>
      </c>
      <c r="Q834">
        <v>1</v>
      </c>
      <c r="R834">
        <v>0</v>
      </c>
      <c r="S834" t="s">
        <v>610</v>
      </c>
      <c r="T834" t="s">
        <v>101</v>
      </c>
      <c r="U834" t="s">
        <v>331</v>
      </c>
      <c r="V834" t="s">
        <v>103</v>
      </c>
      <c r="W834" t="s">
        <v>122</v>
      </c>
      <c r="X834" t="s">
        <v>964</v>
      </c>
      <c r="Y834" t="s">
        <v>1904</v>
      </c>
      <c r="Z834" t="s">
        <v>97</v>
      </c>
      <c r="AB834" t="s">
        <v>145</v>
      </c>
      <c r="AC834">
        <v>5</v>
      </c>
      <c r="AD834">
        <v>0</v>
      </c>
      <c r="AE834">
        <v>2</v>
      </c>
      <c r="AG834">
        <v>1</v>
      </c>
      <c r="AH834">
        <v>0</v>
      </c>
      <c r="AI834">
        <v>1</v>
      </c>
      <c r="AJ834" s="9">
        <f t="shared" si="178"/>
        <v>7</v>
      </c>
      <c r="AK834" s="9"/>
      <c r="AL834">
        <v>2</v>
      </c>
      <c r="AM834">
        <v>0</v>
      </c>
      <c r="AN834" t="s">
        <v>170</v>
      </c>
      <c r="AO834" t="s">
        <v>108</v>
      </c>
      <c r="AP834" t="s">
        <v>482</v>
      </c>
      <c r="AQ834" t="s">
        <v>110</v>
      </c>
      <c r="AR834" t="s">
        <v>148</v>
      </c>
      <c r="AS834">
        <v>0</v>
      </c>
      <c r="AT834">
        <v>0</v>
      </c>
      <c r="AU834">
        <v>0</v>
      </c>
      <c r="AV834">
        <v>0</v>
      </c>
      <c r="AW834">
        <v>0</v>
      </c>
      <c r="AX834">
        <v>0</v>
      </c>
      <c r="AY834">
        <v>0</v>
      </c>
      <c r="AZ834">
        <v>0</v>
      </c>
      <c r="BA834">
        <v>0</v>
      </c>
      <c r="BB834" t="s">
        <v>145</v>
      </c>
      <c r="BC834" t="s">
        <v>146</v>
      </c>
      <c r="BD834">
        <v>0</v>
      </c>
      <c r="BE834" s="10" t="str">
        <f t="shared" si="176"/>
        <v>diferente</v>
      </c>
      <c r="BF834" s="10" t="str">
        <f t="shared" si="179"/>
        <v>diferente</v>
      </c>
      <c r="BG834">
        <f>VLOOKUP(A834,[1]FormatoBBDD!$A$1:$CA$2248,57,FALSE)</f>
        <v>0</v>
      </c>
      <c r="BH834" s="22" t="s">
        <v>1030</v>
      </c>
      <c r="BI834" t="s">
        <v>115</v>
      </c>
      <c r="BJ834">
        <v>1</v>
      </c>
      <c r="BK834" t="s">
        <v>145</v>
      </c>
      <c r="BL834" t="s">
        <v>146</v>
      </c>
      <c r="BN834" t="s">
        <v>116</v>
      </c>
      <c r="BW834" t="s">
        <v>482</v>
      </c>
      <c r="BX834" t="s">
        <v>148</v>
      </c>
      <c r="CD834">
        <v>0</v>
      </c>
      <c r="CE834">
        <f t="shared" si="180"/>
        <v>2</v>
      </c>
      <c r="CF834">
        <f t="shared" si="181"/>
        <v>1</v>
      </c>
      <c r="CG834">
        <f t="shared" si="182"/>
        <v>1</v>
      </c>
      <c r="CH834">
        <f t="shared" si="183"/>
        <v>1</v>
      </c>
      <c r="CI834">
        <f t="shared" si="184"/>
        <v>1</v>
      </c>
      <c r="CJ834">
        <f t="shared" si="185"/>
        <v>1</v>
      </c>
      <c r="CK834">
        <f t="shared" si="186"/>
        <v>1</v>
      </c>
      <c r="CL834">
        <f t="shared" si="187"/>
        <v>1</v>
      </c>
      <c r="CM834">
        <f t="shared" si="177"/>
        <v>7</v>
      </c>
      <c r="CN834">
        <f t="shared" si="188"/>
        <v>1</v>
      </c>
    </row>
    <row r="835" spans="1:92">
      <c r="A835" t="s">
        <v>3284</v>
      </c>
      <c r="B835" s="8">
        <v>40046</v>
      </c>
      <c r="C835">
        <v>2009</v>
      </c>
      <c r="D835">
        <v>2009</v>
      </c>
      <c r="E835" t="s">
        <v>3285</v>
      </c>
      <c r="F835" s="8">
        <v>40072</v>
      </c>
      <c r="G835">
        <v>26</v>
      </c>
      <c r="H835" t="s">
        <v>345</v>
      </c>
      <c r="I835" t="s">
        <v>352</v>
      </c>
      <c r="J835" t="s">
        <v>94</v>
      </c>
      <c r="K835" t="s">
        <v>121</v>
      </c>
      <c r="L835" t="s">
        <v>96</v>
      </c>
      <c r="M835">
        <v>1</v>
      </c>
      <c r="N835" t="s">
        <v>140</v>
      </c>
      <c r="O835" t="s">
        <v>98</v>
      </c>
      <c r="P835" t="s">
        <v>99</v>
      </c>
      <c r="Q835">
        <v>1</v>
      </c>
      <c r="R835">
        <v>0</v>
      </c>
      <c r="S835" t="s">
        <v>100</v>
      </c>
      <c r="T835" t="s">
        <v>101</v>
      </c>
      <c r="U835" t="s">
        <v>331</v>
      </c>
      <c r="V835" t="s">
        <v>103</v>
      </c>
      <c r="W835" t="s">
        <v>155</v>
      </c>
      <c r="X835" t="s">
        <v>3286</v>
      </c>
      <c r="Y835" t="s">
        <v>169</v>
      </c>
      <c r="Z835" t="s">
        <v>97</v>
      </c>
      <c r="AB835" t="s">
        <v>145</v>
      </c>
      <c r="AC835">
        <v>0</v>
      </c>
      <c r="AD835">
        <v>7</v>
      </c>
      <c r="AE835">
        <v>0</v>
      </c>
      <c r="AG835">
        <v>0</v>
      </c>
      <c r="AH835">
        <v>1</v>
      </c>
      <c r="AI835">
        <v>0</v>
      </c>
      <c r="AJ835" s="9">
        <f t="shared" si="178"/>
        <v>7</v>
      </c>
      <c r="AK835" s="9"/>
      <c r="AL835">
        <v>0</v>
      </c>
      <c r="AM835">
        <v>0</v>
      </c>
      <c r="AN835">
        <v>0</v>
      </c>
      <c r="AO835">
        <v>0</v>
      </c>
      <c r="AP835">
        <v>0</v>
      </c>
      <c r="AQ835">
        <v>0</v>
      </c>
      <c r="AR835">
        <v>0</v>
      </c>
      <c r="AS835">
        <v>0</v>
      </c>
      <c r="AT835">
        <v>0</v>
      </c>
      <c r="AU835" t="s">
        <v>148</v>
      </c>
      <c r="AV835" t="s">
        <v>170</v>
      </c>
      <c r="AW835" t="s">
        <v>145</v>
      </c>
      <c r="AX835" t="s">
        <v>146</v>
      </c>
      <c r="AY835" t="s">
        <v>108</v>
      </c>
      <c r="AZ835" t="s">
        <v>482</v>
      </c>
      <c r="BA835" t="s">
        <v>110</v>
      </c>
      <c r="BB835">
        <v>0</v>
      </c>
      <c r="BC835">
        <v>0</v>
      </c>
      <c r="BD835">
        <v>0</v>
      </c>
      <c r="BE835" s="10" t="str">
        <f t="shared" si="176"/>
        <v>diferente</v>
      </c>
      <c r="BF835" s="10" t="str">
        <f t="shared" si="179"/>
        <v>igual</v>
      </c>
      <c r="BG835">
        <f>VLOOKUP(A835,[1]FormatoBBDD!$A$1:$CA$2248,57,FALSE)</f>
        <v>0</v>
      </c>
      <c r="BH835">
        <v>0</v>
      </c>
      <c r="BI835" t="s">
        <v>107</v>
      </c>
      <c r="BN835" t="s">
        <v>116</v>
      </c>
      <c r="BW835" t="s">
        <v>482</v>
      </c>
      <c r="BX835" t="s">
        <v>148</v>
      </c>
      <c r="CD835">
        <v>0</v>
      </c>
      <c r="CE835">
        <f t="shared" si="180"/>
        <v>2</v>
      </c>
      <c r="CF835">
        <f t="shared" si="181"/>
        <v>1</v>
      </c>
      <c r="CG835">
        <f t="shared" si="182"/>
        <v>1</v>
      </c>
      <c r="CH835">
        <f t="shared" si="183"/>
        <v>1</v>
      </c>
      <c r="CI835">
        <f t="shared" si="184"/>
        <v>1</v>
      </c>
      <c r="CJ835">
        <f t="shared" si="185"/>
        <v>1</v>
      </c>
      <c r="CK835">
        <f t="shared" si="186"/>
        <v>1</v>
      </c>
      <c r="CL835">
        <f t="shared" si="187"/>
        <v>1</v>
      </c>
      <c r="CM835">
        <f t="shared" si="177"/>
        <v>7</v>
      </c>
      <c r="CN835">
        <f t="shared" si="188"/>
        <v>1</v>
      </c>
    </row>
    <row r="836" spans="1:92">
      <c r="A836" t="s">
        <v>3287</v>
      </c>
      <c r="B836" s="8">
        <v>40046</v>
      </c>
      <c r="C836">
        <v>2009</v>
      </c>
      <c r="D836">
        <v>2009</v>
      </c>
      <c r="E836" t="s">
        <v>3288</v>
      </c>
      <c r="F836" s="8">
        <v>40093</v>
      </c>
      <c r="G836">
        <v>47</v>
      </c>
      <c r="H836" t="s">
        <v>656</v>
      </c>
      <c r="I836" t="s">
        <v>352</v>
      </c>
      <c r="J836" t="s">
        <v>94</v>
      </c>
      <c r="K836" t="s">
        <v>121</v>
      </c>
      <c r="L836" t="s">
        <v>96</v>
      </c>
      <c r="M836">
        <v>1</v>
      </c>
      <c r="N836" t="s">
        <v>140</v>
      </c>
      <c r="O836" t="s">
        <v>98</v>
      </c>
      <c r="P836" t="s">
        <v>99</v>
      </c>
      <c r="Q836">
        <v>1</v>
      </c>
      <c r="R836">
        <v>0</v>
      </c>
      <c r="S836" t="s">
        <v>100</v>
      </c>
      <c r="T836" t="s">
        <v>101</v>
      </c>
      <c r="U836" t="s">
        <v>97</v>
      </c>
      <c r="V836" t="s">
        <v>103</v>
      </c>
      <c r="W836" t="s">
        <v>197</v>
      </c>
      <c r="X836" t="s">
        <v>3137</v>
      </c>
      <c r="Y836" t="s">
        <v>169</v>
      </c>
      <c r="Z836" t="s">
        <v>97</v>
      </c>
      <c r="AB836" t="s">
        <v>145</v>
      </c>
      <c r="AC836">
        <v>0</v>
      </c>
      <c r="AD836">
        <v>7</v>
      </c>
      <c r="AE836">
        <v>0</v>
      </c>
      <c r="AG836">
        <v>0</v>
      </c>
      <c r="AH836">
        <v>1</v>
      </c>
      <c r="AI836">
        <v>0</v>
      </c>
      <c r="AJ836" s="9">
        <f t="shared" si="178"/>
        <v>7</v>
      </c>
      <c r="AK836" s="9"/>
      <c r="AL836">
        <v>0</v>
      </c>
      <c r="AM836">
        <v>0</v>
      </c>
      <c r="AN836">
        <v>0</v>
      </c>
      <c r="AO836">
        <v>0</v>
      </c>
      <c r="AP836">
        <v>0</v>
      </c>
      <c r="AQ836">
        <v>0</v>
      </c>
      <c r="AR836">
        <v>0</v>
      </c>
      <c r="AS836">
        <v>0</v>
      </c>
      <c r="AT836">
        <v>0</v>
      </c>
      <c r="AU836" t="s">
        <v>148</v>
      </c>
      <c r="AV836" t="s">
        <v>170</v>
      </c>
      <c r="AW836" t="s">
        <v>145</v>
      </c>
      <c r="AX836" t="s">
        <v>146</v>
      </c>
      <c r="AY836" t="s">
        <v>108</v>
      </c>
      <c r="AZ836" t="s">
        <v>111</v>
      </c>
      <c r="BA836" t="s">
        <v>110</v>
      </c>
      <c r="BB836">
        <v>0</v>
      </c>
      <c r="BC836">
        <v>0</v>
      </c>
      <c r="BD836">
        <v>0</v>
      </c>
      <c r="BE836" s="10" t="str">
        <f t="shared" si="176"/>
        <v>diferente</v>
      </c>
      <c r="BF836" s="10" t="str">
        <f t="shared" si="179"/>
        <v>igual</v>
      </c>
      <c r="BG836">
        <f>VLOOKUP(A836,[1]FormatoBBDD!$A$1:$CA$2248,57,FALSE)</f>
        <v>0</v>
      </c>
      <c r="BH836">
        <v>0</v>
      </c>
      <c r="BI836" t="s">
        <v>107</v>
      </c>
      <c r="BN836" t="s">
        <v>116</v>
      </c>
      <c r="BW836" t="s">
        <v>148</v>
      </c>
      <c r="CD836">
        <v>0</v>
      </c>
      <c r="CE836">
        <f t="shared" si="180"/>
        <v>1</v>
      </c>
      <c r="CF836">
        <f t="shared" si="181"/>
        <v>1</v>
      </c>
      <c r="CG836">
        <f t="shared" si="182"/>
        <v>1</v>
      </c>
      <c r="CH836">
        <f t="shared" si="183"/>
        <v>1</v>
      </c>
      <c r="CI836">
        <f t="shared" si="184"/>
        <v>1</v>
      </c>
      <c r="CJ836">
        <f t="shared" si="185"/>
        <v>1</v>
      </c>
      <c r="CK836">
        <f t="shared" si="186"/>
        <v>1</v>
      </c>
      <c r="CL836">
        <f t="shared" si="187"/>
        <v>1</v>
      </c>
      <c r="CM836">
        <f t="shared" si="177"/>
        <v>7</v>
      </c>
      <c r="CN836">
        <f t="shared" si="188"/>
        <v>1</v>
      </c>
    </row>
    <row r="837" spans="1:92">
      <c r="A837" t="s">
        <v>3289</v>
      </c>
      <c r="B837" s="8">
        <v>40049</v>
      </c>
      <c r="C837">
        <v>2009</v>
      </c>
      <c r="D837">
        <v>2009</v>
      </c>
      <c r="E837" t="s">
        <v>3290</v>
      </c>
      <c r="F837" s="8">
        <v>40149</v>
      </c>
      <c r="G837">
        <v>100</v>
      </c>
      <c r="H837" t="s">
        <v>656</v>
      </c>
      <c r="I837" t="s">
        <v>352</v>
      </c>
      <c r="J837" t="s">
        <v>94</v>
      </c>
      <c r="K837" t="s">
        <v>121</v>
      </c>
      <c r="L837" t="s">
        <v>132</v>
      </c>
      <c r="M837">
        <v>1</v>
      </c>
      <c r="N837" t="s">
        <v>140</v>
      </c>
      <c r="O837" t="s">
        <v>133</v>
      </c>
      <c r="P837" t="s">
        <v>133</v>
      </c>
      <c r="Q837">
        <v>99</v>
      </c>
      <c r="R837">
        <v>99</v>
      </c>
      <c r="S837" t="s">
        <v>100</v>
      </c>
      <c r="T837" t="s">
        <v>97</v>
      </c>
      <c r="U837" t="s">
        <v>97</v>
      </c>
      <c r="V837" t="s">
        <v>97</v>
      </c>
      <c r="W837" t="s">
        <v>197</v>
      </c>
      <c r="X837" t="s">
        <v>3291</v>
      </c>
      <c r="Y837" t="s">
        <v>97</v>
      </c>
      <c r="Z837" t="s">
        <v>97</v>
      </c>
      <c r="AB837" t="s">
        <v>145</v>
      </c>
      <c r="AC837">
        <v>0</v>
      </c>
      <c r="AD837">
        <v>7</v>
      </c>
      <c r="AE837">
        <v>0</v>
      </c>
      <c r="AG837">
        <v>0</v>
      </c>
      <c r="AH837">
        <v>1</v>
      </c>
      <c r="AI837">
        <v>0</v>
      </c>
      <c r="AJ837" s="9">
        <f t="shared" si="178"/>
        <v>7</v>
      </c>
      <c r="AK837" s="9"/>
      <c r="AL837">
        <v>0</v>
      </c>
      <c r="AM837">
        <v>0</v>
      </c>
      <c r="AN837">
        <v>0</v>
      </c>
      <c r="AO837">
        <v>0</v>
      </c>
      <c r="AP837">
        <v>0</v>
      </c>
      <c r="AQ837">
        <v>0</v>
      </c>
      <c r="AR837">
        <v>0</v>
      </c>
      <c r="AS837">
        <v>0</v>
      </c>
      <c r="AT837">
        <v>0</v>
      </c>
      <c r="AU837" t="s">
        <v>482</v>
      </c>
      <c r="AV837" t="s">
        <v>170</v>
      </c>
      <c r="AW837" t="s">
        <v>145</v>
      </c>
      <c r="AX837" t="s">
        <v>146</v>
      </c>
      <c r="AY837" t="s">
        <v>892</v>
      </c>
      <c r="AZ837" t="s">
        <v>111</v>
      </c>
      <c r="BA837" t="s">
        <v>110</v>
      </c>
      <c r="BB837">
        <v>0</v>
      </c>
      <c r="BC837">
        <v>0</v>
      </c>
      <c r="BD837">
        <v>0</v>
      </c>
      <c r="BE837" s="10" t="str">
        <f t="shared" si="176"/>
        <v>diferente</v>
      </c>
      <c r="BF837" s="10" t="str">
        <f t="shared" si="179"/>
        <v>igual</v>
      </c>
      <c r="BG837">
        <f>VLOOKUP(A837,[1]FormatoBBDD!$A$1:$CA$2248,57,FALSE)</f>
        <v>0</v>
      </c>
      <c r="BH837">
        <v>0</v>
      </c>
      <c r="BI837" t="s">
        <v>107</v>
      </c>
      <c r="BN837" t="s">
        <v>116</v>
      </c>
      <c r="BW837" t="s">
        <v>482</v>
      </c>
      <c r="BX837" t="s">
        <v>892</v>
      </c>
      <c r="CD837">
        <v>0</v>
      </c>
      <c r="CE837">
        <f t="shared" si="180"/>
        <v>2</v>
      </c>
      <c r="CF837">
        <f t="shared" si="181"/>
        <v>1</v>
      </c>
      <c r="CG837">
        <f t="shared" si="182"/>
        <v>1</v>
      </c>
      <c r="CH837">
        <f t="shared" si="183"/>
        <v>1</v>
      </c>
      <c r="CI837">
        <f t="shared" si="184"/>
        <v>1</v>
      </c>
      <c r="CJ837">
        <f t="shared" si="185"/>
        <v>1</v>
      </c>
      <c r="CK837">
        <f t="shared" si="186"/>
        <v>1</v>
      </c>
      <c r="CL837">
        <f t="shared" si="187"/>
        <v>1</v>
      </c>
      <c r="CM837">
        <f t="shared" si="177"/>
        <v>7</v>
      </c>
      <c r="CN837">
        <f t="shared" si="188"/>
        <v>1</v>
      </c>
    </row>
    <row r="838" spans="1:92">
      <c r="A838" t="s">
        <v>3292</v>
      </c>
      <c r="B838" s="8">
        <v>40049</v>
      </c>
      <c r="C838">
        <v>2009</v>
      </c>
      <c r="D838">
        <v>2009</v>
      </c>
      <c r="E838" t="s">
        <v>3293</v>
      </c>
      <c r="F838" s="8">
        <v>40093</v>
      </c>
      <c r="G838">
        <v>44</v>
      </c>
      <c r="H838" t="s">
        <v>236</v>
      </c>
      <c r="I838" t="s">
        <v>352</v>
      </c>
      <c r="J838" t="s">
        <v>94</v>
      </c>
      <c r="K838" t="s">
        <v>121</v>
      </c>
      <c r="L838" t="s">
        <v>96</v>
      </c>
      <c r="M838">
        <v>1</v>
      </c>
      <c r="N838" t="s">
        <v>97</v>
      </c>
      <c r="O838" t="s">
        <v>98</v>
      </c>
      <c r="P838" t="s">
        <v>99</v>
      </c>
      <c r="Q838">
        <v>1</v>
      </c>
      <c r="R838">
        <v>0</v>
      </c>
      <c r="S838" t="s">
        <v>100</v>
      </c>
      <c r="T838" t="s">
        <v>97</v>
      </c>
      <c r="U838" t="s">
        <v>97</v>
      </c>
      <c r="V838" t="s">
        <v>103</v>
      </c>
      <c r="W838" t="s">
        <v>394</v>
      </c>
      <c r="X838" t="s">
        <v>3294</v>
      </c>
      <c r="Y838" t="s">
        <v>97</v>
      </c>
      <c r="Z838" t="s">
        <v>97</v>
      </c>
      <c r="AB838" t="s">
        <v>145</v>
      </c>
      <c r="AC838">
        <v>0</v>
      </c>
      <c r="AD838">
        <v>7</v>
      </c>
      <c r="AE838">
        <v>0</v>
      </c>
      <c r="AG838">
        <v>0</v>
      </c>
      <c r="AH838">
        <v>1</v>
      </c>
      <c r="AI838">
        <v>0</v>
      </c>
      <c r="AJ838" s="9">
        <f t="shared" si="178"/>
        <v>7</v>
      </c>
      <c r="AK838" s="9"/>
      <c r="AL838">
        <v>0</v>
      </c>
      <c r="AM838">
        <v>0</v>
      </c>
      <c r="AN838">
        <v>0</v>
      </c>
      <c r="AO838">
        <v>0</v>
      </c>
      <c r="AP838">
        <v>0</v>
      </c>
      <c r="AQ838">
        <v>0</v>
      </c>
      <c r="AR838">
        <v>0</v>
      </c>
      <c r="AS838">
        <v>0</v>
      </c>
      <c r="AT838">
        <v>0</v>
      </c>
      <c r="AU838" t="s">
        <v>148</v>
      </c>
      <c r="AV838" t="s">
        <v>170</v>
      </c>
      <c r="AW838" t="s">
        <v>145</v>
      </c>
      <c r="AX838" t="s">
        <v>146</v>
      </c>
      <c r="AY838" t="s">
        <v>108</v>
      </c>
      <c r="AZ838" t="s">
        <v>111</v>
      </c>
      <c r="BA838" t="s">
        <v>110</v>
      </c>
      <c r="BB838">
        <v>0</v>
      </c>
      <c r="BC838">
        <v>0</v>
      </c>
      <c r="BD838">
        <v>0</v>
      </c>
      <c r="BE838" s="10" t="str">
        <f t="shared" si="176"/>
        <v>diferente</v>
      </c>
      <c r="BF838" s="10" t="str">
        <f t="shared" si="179"/>
        <v>igual</v>
      </c>
      <c r="BG838">
        <f>VLOOKUP(A838,[1]FormatoBBDD!$A$1:$CA$2248,57,FALSE)</f>
        <v>0</v>
      </c>
      <c r="BH838">
        <v>0</v>
      </c>
      <c r="BI838" t="s">
        <v>107</v>
      </c>
      <c r="BN838" t="s">
        <v>116</v>
      </c>
      <c r="BW838" t="s">
        <v>148</v>
      </c>
      <c r="CD838">
        <v>0</v>
      </c>
      <c r="CE838">
        <f t="shared" si="180"/>
        <v>1</v>
      </c>
      <c r="CF838">
        <f t="shared" si="181"/>
        <v>1</v>
      </c>
      <c r="CG838">
        <f t="shared" si="182"/>
        <v>1</v>
      </c>
      <c r="CH838">
        <f t="shared" si="183"/>
        <v>1</v>
      </c>
      <c r="CI838">
        <f t="shared" si="184"/>
        <v>1</v>
      </c>
      <c r="CJ838">
        <f t="shared" si="185"/>
        <v>1</v>
      </c>
      <c r="CK838">
        <f t="shared" si="186"/>
        <v>1</v>
      </c>
      <c r="CL838">
        <f t="shared" si="187"/>
        <v>1</v>
      </c>
      <c r="CM838">
        <f t="shared" si="177"/>
        <v>7</v>
      </c>
      <c r="CN838">
        <f t="shared" si="188"/>
        <v>1</v>
      </c>
    </row>
    <row r="839" spans="1:92">
      <c r="A839" s="11" t="s">
        <v>3295</v>
      </c>
      <c r="B839" s="12">
        <v>40056</v>
      </c>
      <c r="C839" s="11">
        <v>2009</v>
      </c>
      <c r="D839" s="11">
        <v>2009</v>
      </c>
      <c r="E839" s="11" t="s">
        <v>3296</v>
      </c>
      <c r="F839" s="12">
        <v>40149</v>
      </c>
      <c r="G839" s="11">
        <v>93</v>
      </c>
      <c r="H839" s="11" t="s">
        <v>173</v>
      </c>
      <c r="I839" s="11" t="s">
        <v>629</v>
      </c>
      <c r="J839" s="11" t="s">
        <v>211</v>
      </c>
      <c r="K839" s="11" t="s">
        <v>212</v>
      </c>
      <c r="L839" s="11" t="s">
        <v>132</v>
      </c>
      <c r="M839" s="11">
        <v>1</v>
      </c>
      <c r="N839" s="11" t="s">
        <v>140</v>
      </c>
      <c r="O839" s="11" t="s">
        <v>133</v>
      </c>
      <c r="P839" s="11" t="s">
        <v>133</v>
      </c>
      <c r="Q839" s="11">
        <v>99</v>
      </c>
      <c r="R839" s="11">
        <v>99</v>
      </c>
      <c r="S839" s="11" t="s">
        <v>100</v>
      </c>
      <c r="T839" s="11" t="s">
        <v>97</v>
      </c>
      <c r="U839" s="11" t="s">
        <v>97</v>
      </c>
      <c r="V839" s="11" t="s">
        <v>97</v>
      </c>
      <c r="W839" s="11" t="s">
        <v>104</v>
      </c>
      <c r="X839" s="11" t="s">
        <v>3297</v>
      </c>
      <c r="Y839" s="11" t="s">
        <v>3298</v>
      </c>
      <c r="Z839" s="11" t="s">
        <v>97</v>
      </c>
      <c r="AA839" s="11"/>
      <c r="AB839" s="11" t="s">
        <v>145</v>
      </c>
      <c r="AC839" s="11">
        <v>7</v>
      </c>
      <c r="AD839" s="11">
        <v>0</v>
      </c>
      <c r="AE839" s="11">
        <v>0</v>
      </c>
      <c r="AF839" s="11"/>
      <c r="AG839">
        <v>1</v>
      </c>
      <c r="AH839">
        <v>0</v>
      </c>
      <c r="AI839">
        <v>0</v>
      </c>
      <c r="AJ839" s="9">
        <f t="shared" si="178"/>
        <v>7</v>
      </c>
      <c r="AK839" s="9"/>
      <c r="AL839" s="11">
        <v>0</v>
      </c>
      <c r="AM839" s="11">
        <v>0</v>
      </c>
      <c r="AN839" s="11" t="s">
        <v>145</v>
      </c>
      <c r="AO839" s="11" t="s">
        <v>170</v>
      </c>
      <c r="AP839" s="11" t="s">
        <v>146</v>
      </c>
      <c r="AQ839" s="11" t="s">
        <v>110</v>
      </c>
      <c r="AR839" s="11" t="s">
        <v>114</v>
      </c>
      <c r="AS839" s="11" t="s">
        <v>482</v>
      </c>
      <c r="AT839" s="11" t="s">
        <v>892</v>
      </c>
      <c r="AU839">
        <v>0</v>
      </c>
      <c r="AV839">
        <v>0</v>
      </c>
      <c r="AW839">
        <v>0</v>
      </c>
      <c r="AX839">
        <v>0</v>
      </c>
      <c r="AY839">
        <v>0</v>
      </c>
      <c r="AZ839">
        <v>0</v>
      </c>
      <c r="BA839">
        <v>0</v>
      </c>
      <c r="BB839">
        <v>0</v>
      </c>
      <c r="BC839">
        <v>0</v>
      </c>
      <c r="BD839">
        <v>0</v>
      </c>
      <c r="BE839" s="10" t="str">
        <f t="shared" si="176"/>
        <v>igual</v>
      </c>
      <c r="BF839" s="10" t="str">
        <f t="shared" si="179"/>
        <v>diferente</v>
      </c>
      <c r="BG839">
        <f>VLOOKUP(A839,[1]FormatoBBDD!$A$1:$CA$2248,57,FALSE)</f>
        <v>0</v>
      </c>
      <c r="BH839">
        <v>0</v>
      </c>
      <c r="BI839" s="11" t="s">
        <v>107</v>
      </c>
      <c r="BJ839" s="11"/>
      <c r="BK839" s="11"/>
      <c r="BL839" s="11"/>
      <c r="BM839" s="11"/>
      <c r="BN839" s="11" t="s">
        <v>116</v>
      </c>
      <c r="BO839" s="11"/>
      <c r="BP839" s="11"/>
      <c r="BQ839" s="11"/>
      <c r="BR839" s="11"/>
      <c r="BS839" s="11"/>
      <c r="BT839" s="11"/>
      <c r="BU839" s="11"/>
      <c r="BV839" s="11"/>
      <c r="BW839" s="11" t="s">
        <v>892</v>
      </c>
      <c r="BX839" s="11" t="s">
        <v>482</v>
      </c>
      <c r="BY839" s="11"/>
      <c r="BZ839" s="11"/>
      <c r="CA839" s="11"/>
      <c r="CB839" s="11"/>
      <c r="CC839" s="11"/>
      <c r="CD839" s="11">
        <v>1</v>
      </c>
      <c r="CE839">
        <f t="shared" si="180"/>
        <v>2</v>
      </c>
      <c r="CF839">
        <f t="shared" si="181"/>
        <v>1</v>
      </c>
      <c r="CG839">
        <f t="shared" si="182"/>
        <v>1</v>
      </c>
      <c r="CH839">
        <f t="shared" si="183"/>
        <v>1</v>
      </c>
      <c r="CI839">
        <f t="shared" si="184"/>
        <v>1</v>
      </c>
      <c r="CJ839">
        <f t="shared" si="185"/>
        <v>1</v>
      </c>
      <c r="CK839">
        <f t="shared" si="186"/>
        <v>1</v>
      </c>
      <c r="CL839">
        <f t="shared" si="187"/>
        <v>1</v>
      </c>
      <c r="CM839">
        <f t="shared" si="177"/>
        <v>7</v>
      </c>
      <c r="CN839">
        <f t="shared" si="188"/>
        <v>1</v>
      </c>
    </row>
    <row r="840" spans="1:92">
      <c r="A840" t="s">
        <v>3299</v>
      </c>
      <c r="B840" s="8">
        <v>40057</v>
      </c>
      <c r="C840">
        <v>2009</v>
      </c>
      <c r="D840">
        <v>2010</v>
      </c>
      <c r="E840" t="s">
        <v>3300</v>
      </c>
      <c r="F840" s="8">
        <v>40330</v>
      </c>
      <c r="G840">
        <v>273</v>
      </c>
      <c r="H840" t="s">
        <v>361</v>
      </c>
      <c r="I840" t="s">
        <v>352</v>
      </c>
      <c r="J840" t="s">
        <v>94</v>
      </c>
      <c r="K840" t="s">
        <v>121</v>
      </c>
      <c r="L840" t="s">
        <v>96</v>
      </c>
      <c r="M840">
        <v>1</v>
      </c>
      <c r="N840" t="s">
        <v>97</v>
      </c>
      <c r="O840" t="s">
        <v>246</v>
      </c>
      <c r="P840" t="s">
        <v>99</v>
      </c>
      <c r="Q840">
        <v>0</v>
      </c>
      <c r="R840">
        <v>1</v>
      </c>
      <c r="S840" t="s">
        <v>100</v>
      </c>
      <c r="T840" t="s">
        <v>97</v>
      </c>
      <c r="U840" t="s">
        <v>97</v>
      </c>
      <c r="V840" t="s">
        <v>103</v>
      </c>
      <c r="W840" t="s">
        <v>122</v>
      </c>
      <c r="X840" t="s">
        <v>3301</v>
      </c>
      <c r="Y840" t="s">
        <v>169</v>
      </c>
      <c r="Z840" t="s">
        <v>97</v>
      </c>
      <c r="AB840" t="s">
        <v>145</v>
      </c>
      <c r="AC840">
        <v>0</v>
      </c>
      <c r="AD840">
        <v>7</v>
      </c>
      <c r="AE840">
        <v>0</v>
      </c>
      <c r="AG840">
        <v>0</v>
      </c>
      <c r="AH840">
        <v>1</v>
      </c>
      <c r="AI840">
        <v>0</v>
      </c>
      <c r="AJ840" s="9">
        <f t="shared" si="178"/>
        <v>7</v>
      </c>
      <c r="AK840" s="9"/>
      <c r="AL840">
        <v>0</v>
      </c>
      <c r="AM840">
        <v>0</v>
      </c>
      <c r="AN840">
        <v>0</v>
      </c>
      <c r="AO840">
        <v>0</v>
      </c>
      <c r="AP840">
        <v>0</v>
      </c>
      <c r="AQ840">
        <v>0</v>
      </c>
      <c r="AR840">
        <v>0</v>
      </c>
      <c r="AS840">
        <v>0</v>
      </c>
      <c r="AT840">
        <v>0</v>
      </c>
      <c r="AU840" t="s">
        <v>114</v>
      </c>
      <c r="AV840" t="s">
        <v>170</v>
      </c>
      <c r="AW840" t="s">
        <v>145</v>
      </c>
      <c r="AX840" t="s">
        <v>146</v>
      </c>
      <c r="AY840" t="s">
        <v>108</v>
      </c>
      <c r="AZ840" t="s">
        <v>111</v>
      </c>
      <c r="BA840" t="s">
        <v>110</v>
      </c>
      <c r="BB840">
        <v>0</v>
      </c>
      <c r="BC840">
        <v>0</v>
      </c>
      <c r="BD840">
        <v>0</v>
      </c>
      <c r="BE840" s="10" t="str">
        <f t="shared" si="176"/>
        <v>diferente</v>
      </c>
      <c r="BF840" s="10" t="str">
        <f t="shared" si="179"/>
        <v>igual</v>
      </c>
      <c r="BG840">
        <f>VLOOKUP(A840,[1]FormatoBBDD!$A$1:$CA$2248,57,FALSE)</f>
        <v>0</v>
      </c>
      <c r="BH840">
        <v>0</v>
      </c>
      <c r="BI840" t="s">
        <v>107</v>
      </c>
      <c r="BN840" t="s">
        <v>116</v>
      </c>
      <c r="CD840">
        <v>0</v>
      </c>
      <c r="CE840">
        <f t="shared" si="180"/>
        <v>0</v>
      </c>
      <c r="CF840">
        <f t="shared" si="181"/>
        <v>1</v>
      </c>
      <c r="CG840">
        <f t="shared" si="182"/>
        <v>1</v>
      </c>
      <c r="CH840">
        <f t="shared" si="183"/>
        <v>1</v>
      </c>
      <c r="CI840">
        <f t="shared" si="184"/>
        <v>1</v>
      </c>
      <c r="CJ840">
        <f t="shared" si="185"/>
        <v>1</v>
      </c>
      <c r="CK840">
        <f t="shared" si="186"/>
        <v>1</v>
      </c>
      <c r="CL840">
        <f t="shared" si="187"/>
        <v>1</v>
      </c>
      <c r="CM840">
        <f t="shared" si="177"/>
        <v>7</v>
      </c>
      <c r="CN840">
        <f t="shared" si="188"/>
        <v>1</v>
      </c>
    </row>
    <row r="841" spans="1:92">
      <c r="A841" t="s">
        <v>3302</v>
      </c>
      <c r="B841" s="8">
        <v>40065</v>
      </c>
      <c r="C841">
        <v>2009</v>
      </c>
      <c r="D841">
        <v>2009</v>
      </c>
      <c r="E841" t="s">
        <v>3303</v>
      </c>
      <c r="F841" s="8">
        <v>40093</v>
      </c>
      <c r="G841">
        <v>28</v>
      </c>
      <c r="H841" t="s">
        <v>119</v>
      </c>
      <c r="I841" t="s">
        <v>629</v>
      </c>
      <c r="J841" t="s">
        <v>211</v>
      </c>
      <c r="K841" t="s">
        <v>212</v>
      </c>
      <c r="L841" t="s">
        <v>96</v>
      </c>
      <c r="M841">
        <v>1</v>
      </c>
      <c r="N841" t="s">
        <v>140</v>
      </c>
      <c r="O841" t="s">
        <v>98</v>
      </c>
      <c r="P841" t="s">
        <v>99</v>
      </c>
      <c r="Q841">
        <v>1</v>
      </c>
      <c r="R841">
        <v>0</v>
      </c>
      <c r="S841" t="s">
        <v>100</v>
      </c>
      <c r="T841" t="s">
        <v>101</v>
      </c>
      <c r="U841" t="s">
        <v>196</v>
      </c>
      <c r="V841" t="s">
        <v>103</v>
      </c>
      <c r="W841" t="s">
        <v>122</v>
      </c>
      <c r="X841" t="s">
        <v>1350</v>
      </c>
      <c r="Y841" t="s">
        <v>617</v>
      </c>
      <c r="Z841" t="s">
        <v>97</v>
      </c>
      <c r="AB841" t="s">
        <v>145</v>
      </c>
      <c r="AC841">
        <v>7</v>
      </c>
      <c r="AD841">
        <v>0</v>
      </c>
      <c r="AE841">
        <v>0</v>
      </c>
      <c r="AG841">
        <v>1</v>
      </c>
      <c r="AH841">
        <v>0</v>
      </c>
      <c r="AI841">
        <v>0</v>
      </c>
      <c r="AJ841" s="9">
        <f t="shared" si="178"/>
        <v>7</v>
      </c>
      <c r="AK841" s="9"/>
      <c r="AL841">
        <v>0</v>
      </c>
      <c r="AM841">
        <v>0</v>
      </c>
      <c r="AN841" t="s">
        <v>145</v>
      </c>
      <c r="AO841" t="s">
        <v>170</v>
      </c>
      <c r="AP841" t="s">
        <v>146</v>
      </c>
      <c r="AQ841" t="s">
        <v>108</v>
      </c>
      <c r="AR841" t="s">
        <v>111</v>
      </c>
      <c r="AS841" t="s">
        <v>110</v>
      </c>
      <c r="AT841" t="s">
        <v>148</v>
      </c>
      <c r="AU841">
        <v>0</v>
      </c>
      <c r="AV841">
        <v>0</v>
      </c>
      <c r="AW841">
        <v>0</v>
      </c>
      <c r="AX841">
        <v>0</v>
      </c>
      <c r="AY841">
        <v>0</v>
      </c>
      <c r="AZ841">
        <v>0</v>
      </c>
      <c r="BA841">
        <v>0</v>
      </c>
      <c r="BB841">
        <v>0</v>
      </c>
      <c r="BC841">
        <v>0</v>
      </c>
      <c r="BD841">
        <v>0</v>
      </c>
      <c r="BE841" s="10" t="str">
        <f t="shared" si="176"/>
        <v>igual</v>
      </c>
      <c r="BF841" s="10" t="str">
        <f t="shared" si="179"/>
        <v>diferente</v>
      </c>
      <c r="BG841">
        <f>VLOOKUP(A841,[1]FormatoBBDD!$A$1:$CA$2248,57,FALSE)</f>
        <v>0</v>
      </c>
      <c r="BH841" t="s">
        <v>1030</v>
      </c>
      <c r="BI841" t="s">
        <v>107</v>
      </c>
      <c r="BN841" t="s">
        <v>116</v>
      </c>
      <c r="BW841" t="s">
        <v>148</v>
      </c>
      <c r="CD841">
        <v>0</v>
      </c>
      <c r="CE841">
        <f t="shared" si="180"/>
        <v>1</v>
      </c>
      <c r="CF841">
        <f t="shared" si="181"/>
        <v>1</v>
      </c>
      <c r="CG841">
        <f t="shared" si="182"/>
        <v>1</v>
      </c>
      <c r="CH841">
        <f t="shared" si="183"/>
        <v>1</v>
      </c>
      <c r="CI841">
        <f t="shared" si="184"/>
        <v>1</v>
      </c>
      <c r="CJ841">
        <f t="shared" si="185"/>
        <v>1</v>
      </c>
      <c r="CK841">
        <f t="shared" si="186"/>
        <v>1</v>
      </c>
      <c r="CL841">
        <f t="shared" si="187"/>
        <v>1</v>
      </c>
      <c r="CM841">
        <f t="shared" si="177"/>
        <v>7</v>
      </c>
      <c r="CN841">
        <f t="shared" si="188"/>
        <v>1</v>
      </c>
    </row>
    <row r="842" spans="1:92">
      <c r="A842" s="11" t="s">
        <v>3304</v>
      </c>
      <c r="B842" s="12">
        <v>40066</v>
      </c>
      <c r="C842" s="11">
        <v>2009</v>
      </c>
      <c r="D842" s="11">
        <v>2010</v>
      </c>
      <c r="E842" s="11" t="s">
        <v>3305</v>
      </c>
      <c r="F842" s="12">
        <v>40363</v>
      </c>
      <c r="G842" s="11">
        <v>297</v>
      </c>
      <c r="H842" s="11" t="s">
        <v>119</v>
      </c>
      <c r="I842" s="11" t="s">
        <v>629</v>
      </c>
      <c r="J842" s="11" t="s">
        <v>211</v>
      </c>
      <c r="K842" s="11" t="s">
        <v>212</v>
      </c>
      <c r="L842" s="11" t="s">
        <v>96</v>
      </c>
      <c r="M842" s="11">
        <v>1</v>
      </c>
      <c r="N842" s="11" t="s">
        <v>140</v>
      </c>
      <c r="O842" s="11" t="s">
        <v>98</v>
      </c>
      <c r="P842" s="11" t="s">
        <v>99</v>
      </c>
      <c r="Q842" s="11">
        <v>1</v>
      </c>
      <c r="R842" s="11">
        <v>0</v>
      </c>
      <c r="S842" s="11" t="s">
        <v>100</v>
      </c>
      <c r="T842" s="11" t="s">
        <v>97</v>
      </c>
      <c r="U842" s="11" t="s">
        <v>97</v>
      </c>
      <c r="V842" s="11" t="s">
        <v>103</v>
      </c>
      <c r="W842" s="11" t="s">
        <v>122</v>
      </c>
      <c r="X842" s="11" t="s">
        <v>247</v>
      </c>
      <c r="Y842" s="11" t="s">
        <v>3306</v>
      </c>
      <c r="Z842" s="11" t="s">
        <v>97</v>
      </c>
      <c r="AA842" s="11"/>
      <c r="AB842" s="11" t="s">
        <v>145</v>
      </c>
      <c r="AC842" s="11">
        <v>7</v>
      </c>
      <c r="AD842" s="11">
        <v>0</v>
      </c>
      <c r="AE842" s="11">
        <v>0</v>
      </c>
      <c r="AF842" s="11"/>
      <c r="AG842">
        <v>1</v>
      </c>
      <c r="AH842">
        <v>0</v>
      </c>
      <c r="AI842">
        <v>0</v>
      </c>
      <c r="AJ842" s="9">
        <f t="shared" si="178"/>
        <v>7</v>
      </c>
      <c r="AK842" s="9"/>
      <c r="AL842" s="11">
        <v>0</v>
      </c>
      <c r="AM842" s="11">
        <v>0</v>
      </c>
      <c r="AN842" s="11" t="s">
        <v>145</v>
      </c>
      <c r="AO842" s="11" t="s">
        <v>170</v>
      </c>
      <c r="AP842" s="11" t="s">
        <v>108</v>
      </c>
      <c r="AQ842" s="11" t="s">
        <v>110</v>
      </c>
      <c r="AR842" s="11" t="s">
        <v>114</v>
      </c>
      <c r="AS842" s="11" t="s">
        <v>1074</v>
      </c>
      <c r="AT842" s="11" t="s">
        <v>111</v>
      </c>
      <c r="AU842">
        <v>0</v>
      </c>
      <c r="AV842">
        <v>0</v>
      </c>
      <c r="AW842">
        <v>0</v>
      </c>
      <c r="AX842">
        <v>0</v>
      </c>
      <c r="AY842">
        <v>0</v>
      </c>
      <c r="AZ842">
        <v>0</v>
      </c>
      <c r="BA842">
        <v>0</v>
      </c>
      <c r="BB842">
        <v>0</v>
      </c>
      <c r="BC842">
        <v>0</v>
      </c>
      <c r="BD842">
        <v>0</v>
      </c>
      <c r="BE842" s="10" t="str">
        <f t="shared" si="176"/>
        <v>igual</v>
      </c>
      <c r="BF842" s="10" t="str">
        <f t="shared" si="179"/>
        <v>diferente</v>
      </c>
      <c r="BG842">
        <f>VLOOKUP(A842,[1]FormatoBBDD!$A$1:$CA$2248,57,FALSE)</f>
        <v>0</v>
      </c>
      <c r="BH842">
        <v>0</v>
      </c>
      <c r="BI842" s="11" t="s">
        <v>107</v>
      </c>
      <c r="BJ842" s="11"/>
      <c r="BK842" s="11"/>
      <c r="BL842" s="11"/>
      <c r="BM842" s="11"/>
      <c r="BN842" s="11" t="s">
        <v>116</v>
      </c>
      <c r="BO842" s="11"/>
      <c r="BP842" s="11"/>
      <c r="BQ842" s="11"/>
      <c r="BR842" s="11"/>
      <c r="BS842" s="11"/>
      <c r="BT842" s="11"/>
      <c r="BU842" s="11"/>
      <c r="BV842" s="11"/>
      <c r="BW842" s="11" t="s">
        <v>1074</v>
      </c>
      <c r="BX842" s="11"/>
      <c r="BY842" s="11"/>
      <c r="BZ842" s="11"/>
      <c r="CA842" s="11"/>
      <c r="CB842" s="11"/>
      <c r="CC842" s="11"/>
      <c r="CD842" s="11">
        <v>1</v>
      </c>
      <c r="CE842">
        <f t="shared" si="180"/>
        <v>1</v>
      </c>
      <c r="CF842">
        <f t="shared" si="181"/>
        <v>1</v>
      </c>
      <c r="CG842">
        <f t="shared" si="182"/>
        <v>1</v>
      </c>
      <c r="CH842">
        <f t="shared" si="183"/>
        <v>1</v>
      </c>
      <c r="CI842">
        <f t="shared" si="184"/>
        <v>1</v>
      </c>
      <c r="CJ842">
        <f t="shared" si="185"/>
        <v>1</v>
      </c>
      <c r="CK842">
        <f t="shared" si="186"/>
        <v>1</v>
      </c>
      <c r="CL842">
        <f t="shared" si="187"/>
        <v>1</v>
      </c>
      <c r="CM842">
        <f t="shared" si="177"/>
        <v>7</v>
      </c>
      <c r="CN842">
        <f t="shared" si="188"/>
        <v>1</v>
      </c>
    </row>
    <row r="843" spans="1:92">
      <c r="A843" t="s">
        <v>3307</v>
      </c>
      <c r="B843" s="8">
        <v>40067</v>
      </c>
      <c r="C843">
        <v>2009</v>
      </c>
      <c r="D843">
        <v>2009</v>
      </c>
      <c r="E843" t="s">
        <v>3308</v>
      </c>
      <c r="F843" s="8">
        <v>40111</v>
      </c>
      <c r="G843">
        <v>44</v>
      </c>
      <c r="H843" t="s">
        <v>361</v>
      </c>
      <c r="I843" t="s">
        <v>352</v>
      </c>
      <c r="J843" t="s">
        <v>94</v>
      </c>
      <c r="K843" t="s">
        <v>121</v>
      </c>
      <c r="L843" t="s">
        <v>96</v>
      </c>
      <c r="M843">
        <v>1</v>
      </c>
      <c r="N843" t="s">
        <v>153</v>
      </c>
      <c r="O843" t="s">
        <v>98</v>
      </c>
      <c r="P843" t="s">
        <v>99</v>
      </c>
      <c r="Q843">
        <v>1</v>
      </c>
      <c r="R843">
        <v>0</v>
      </c>
      <c r="S843" t="s">
        <v>100</v>
      </c>
      <c r="T843" t="s">
        <v>97</v>
      </c>
      <c r="U843" t="s">
        <v>97</v>
      </c>
      <c r="V843" t="s">
        <v>103</v>
      </c>
      <c r="W843" t="s">
        <v>155</v>
      </c>
      <c r="X843" t="s">
        <v>1745</v>
      </c>
      <c r="Y843" t="s">
        <v>2236</v>
      </c>
      <c r="Z843" t="s">
        <v>97</v>
      </c>
      <c r="AB843" t="s">
        <v>145</v>
      </c>
      <c r="AC843">
        <v>0</v>
      </c>
      <c r="AD843">
        <v>7</v>
      </c>
      <c r="AE843">
        <v>0</v>
      </c>
      <c r="AG843">
        <v>0</v>
      </c>
      <c r="AH843">
        <v>1</v>
      </c>
      <c r="AI843">
        <v>0</v>
      </c>
      <c r="AJ843" s="9">
        <f t="shared" si="178"/>
        <v>7</v>
      </c>
      <c r="AK843" s="9"/>
      <c r="AL843">
        <v>0</v>
      </c>
      <c r="AM843">
        <v>0</v>
      </c>
      <c r="AN843">
        <v>0</v>
      </c>
      <c r="AO843">
        <v>0</v>
      </c>
      <c r="AP843">
        <v>0</v>
      </c>
      <c r="AQ843">
        <v>0</v>
      </c>
      <c r="AR843">
        <v>0</v>
      </c>
      <c r="AS843">
        <v>0</v>
      </c>
      <c r="AT843">
        <v>0</v>
      </c>
      <c r="AU843" t="s">
        <v>145</v>
      </c>
      <c r="AV843" t="s">
        <v>146</v>
      </c>
      <c r="AW843" t="s">
        <v>111</v>
      </c>
      <c r="AX843" t="s">
        <v>110</v>
      </c>
      <c r="AY843" t="s">
        <v>114</v>
      </c>
      <c r="AZ843" t="s">
        <v>1074</v>
      </c>
      <c r="BA843" t="s">
        <v>892</v>
      </c>
      <c r="BB843">
        <v>0</v>
      </c>
      <c r="BC843">
        <v>0</v>
      </c>
      <c r="BD843">
        <v>0</v>
      </c>
      <c r="BE843" s="10" t="str">
        <f t="shared" si="176"/>
        <v>diferente</v>
      </c>
      <c r="BF843" s="10" t="str">
        <f t="shared" si="179"/>
        <v>igual</v>
      </c>
      <c r="BG843" t="str">
        <f>VLOOKUP(A843,[1]FormatoBBDD!$A$1:$CA$2248,57,FALSE)</f>
        <v>NA</v>
      </c>
      <c r="BH843" t="s">
        <v>1030</v>
      </c>
      <c r="BI843" t="s">
        <v>107</v>
      </c>
      <c r="BN843" t="s">
        <v>116</v>
      </c>
      <c r="BW843" t="s">
        <v>1074</v>
      </c>
      <c r="BX843" t="s">
        <v>892</v>
      </c>
      <c r="CD843">
        <v>0</v>
      </c>
      <c r="CE843">
        <f t="shared" si="180"/>
        <v>2</v>
      </c>
      <c r="CF843">
        <f t="shared" si="181"/>
        <v>1</v>
      </c>
      <c r="CG843">
        <f t="shared" si="182"/>
        <v>1</v>
      </c>
      <c r="CH843">
        <f t="shared" si="183"/>
        <v>1</v>
      </c>
      <c r="CI843">
        <f t="shared" si="184"/>
        <v>1</v>
      </c>
      <c r="CJ843">
        <f t="shared" si="185"/>
        <v>1</v>
      </c>
      <c r="CK843">
        <f t="shared" si="186"/>
        <v>1</v>
      </c>
      <c r="CL843">
        <f t="shared" si="187"/>
        <v>1</v>
      </c>
      <c r="CM843">
        <f t="shared" si="177"/>
        <v>7</v>
      </c>
      <c r="CN843">
        <f t="shared" si="188"/>
        <v>1</v>
      </c>
    </row>
    <row r="844" spans="1:92">
      <c r="A844" s="11" t="s">
        <v>3309</v>
      </c>
      <c r="B844" s="12">
        <v>40073</v>
      </c>
      <c r="C844" s="11">
        <v>2009</v>
      </c>
      <c r="D844" s="11">
        <v>2010</v>
      </c>
      <c r="E844" s="11" t="s">
        <v>3310</v>
      </c>
      <c r="F844" s="12">
        <v>40330</v>
      </c>
      <c r="G844" s="11">
        <v>257</v>
      </c>
      <c r="H844" s="11" t="s">
        <v>292</v>
      </c>
      <c r="I844" s="11" t="s">
        <v>629</v>
      </c>
      <c r="J844" s="11" t="s">
        <v>211</v>
      </c>
      <c r="K844" s="11" t="s">
        <v>212</v>
      </c>
      <c r="L844" s="11" t="s">
        <v>96</v>
      </c>
      <c r="M844" s="11">
        <v>1</v>
      </c>
      <c r="N844" s="11" t="s">
        <v>140</v>
      </c>
      <c r="O844" s="11" t="s">
        <v>98</v>
      </c>
      <c r="P844" s="11" t="s">
        <v>99</v>
      </c>
      <c r="Q844" s="11">
        <v>1</v>
      </c>
      <c r="R844" s="11">
        <v>0</v>
      </c>
      <c r="S844" s="11" t="s">
        <v>100</v>
      </c>
      <c r="T844" s="11" t="s">
        <v>101</v>
      </c>
      <c r="U844" s="11" t="s">
        <v>196</v>
      </c>
      <c r="V844" s="11" t="s">
        <v>103</v>
      </c>
      <c r="W844" s="11" t="s">
        <v>122</v>
      </c>
      <c r="X844" s="11" t="s">
        <v>369</v>
      </c>
      <c r="Y844" s="11" t="s">
        <v>3311</v>
      </c>
      <c r="Z844" s="11" t="s">
        <v>97</v>
      </c>
      <c r="AA844" s="11"/>
      <c r="AB844" s="11" t="s">
        <v>145</v>
      </c>
      <c r="AC844" s="11">
        <v>7</v>
      </c>
      <c r="AD844" s="11">
        <v>0</v>
      </c>
      <c r="AE844" s="11">
        <v>0</v>
      </c>
      <c r="AF844" s="11"/>
      <c r="AG844">
        <v>1</v>
      </c>
      <c r="AH844">
        <v>0</v>
      </c>
      <c r="AI844">
        <v>0</v>
      </c>
      <c r="AJ844" s="9">
        <f t="shared" si="178"/>
        <v>7</v>
      </c>
      <c r="AK844" s="9"/>
      <c r="AL844" s="11">
        <v>0</v>
      </c>
      <c r="AM844" s="11">
        <v>0</v>
      </c>
      <c r="AN844" s="11" t="s">
        <v>145</v>
      </c>
      <c r="AO844" s="11" t="s">
        <v>170</v>
      </c>
      <c r="AP844" s="11" t="s">
        <v>146</v>
      </c>
      <c r="AQ844" s="11" t="s">
        <v>108</v>
      </c>
      <c r="AR844" s="11" t="s">
        <v>111</v>
      </c>
      <c r="AS844" s="11" t="s">
        <v>110</v>
      </c>
      <c r="AT844" s="11" t="s">
        <v>114</v>
      </c>
      <c r="AU844">
        <v>0</v>
      </c>
      <c r="AV844">
        <v>0</v>
      </c>
      <c r="AW844">
        <v>0</v>
      </c>
      <c r="AX844">
        <v>0</v>
      </c>
      <c r="AY844">
        <v>0</v>
      </c>
      <c r="AZ844">
        <v>0</v>
      </c>
      <c r="BA844">
        <v>0</v>
      </c>
      <c r="BB844">
        <v>0</v>
      </c>
      <c r="BC844">
        <v>0</v>
      </c>
      <c r="BD844">
        <v>0</v>
      </c>
      <c r="BE844" s="10" t="str">
        <f t="shared" si="176"/>
        <v>igual</v>
      </c>
      <c r="BF844" s="10" t="str">
        <f t="shared" si="179"/>
        <v>diferente</v>
      </c>
      <c r="BG844">
        <f>VLOOKUP(A844,[1]FormatoBBDD!$A$1:$CA$2248,57,FALSE)</f>
        <v>0</v>
      </c>
      <c r="BH844">
        <v>0</v>
      </c>
      <c r="BI844" s="11" t="s">
        <v>107</v>
      </c>
      <c r="BJ844" s="11"/>
      <c r="BK844" s="11"/>
      <c r="BL844" s="11"/>
      <c r="BM844" s="11"/>
      <c r="BN844" s="11" t="s">
        <v>116</v>
      </c>
      <c r="BO844" s="11"/>
      <c r="BP844" s="11"/>
      <c r="BQ844" s="11"/>
      <c r="BR844" s="11"/>
      <c r="BS844" s="11"/>
      <c r="BT844" s="11"/>
      <c r="BU844" s="11"/>
      <c r="BV844" s="11"/>
      <c r="BW844" s="11"/>
      <c r="BX844" s="11"/>
      <c r="BY844" s="11"/>
      <c r="BZ844" s="11"/>
      <c r="CA844" s="11"/>
      <c r="CB844" s="11"/>
      <c r="CC844" s="11"/>
      <c r="CD844" s="11">
        <v>1</v>
      </c>
      <c r="CE844">
        <f t="shared" si="180"/>
        <v>0</v>
      </c>
      <c r="CF844">
        <f t="shared" si="181"/>
        <v>1</v>
      </c>
      <c r="CG844">
        <f t="shared" si="182"/>
        <v>1</v>
      </c>
      <c r="CH844">
        <f t="shared" si="183"/>
        <v>1</v>
      </c>
      <c r="CI844">
        <f t="shared" si="184"/>
        <v>1</v>
      </c>
      <c r="CJ844">
        <f t="shared" si="185"/>
        <v>1</v>
      </c>
      <c r="CK844">
        <f t="shared" si="186"/>
        <v>1</v>
      </c>
      <c r="CL844">
        <f t="shared" si="187"/>
        <v>1</v>
      </c>
      <c r="CM844">
        <f t="shared" si="177"/>
        <v>7</v>
      </c>
      <c r="CN844">
        <f t="shared" si="188"/>
        <v>1</v>
      </c>
    </row>
    <row r="845" spans="1:92">
      <c r="A845" t="s">
        <v>3312</v>
      </c>
      <c r="B845" s="8">
        <v>40077</v>
      </c>
      <c r="C845">
        <v>2009</v>
      </c>
      <c r="D845">
        <v>2009</v>
      </c>
      <c r="E845" t="s">
        <v>3313</v>
      </c>
      <c r="F845" s="8">
        <v>40163</v>
      </c>
      <c r="G845">
        <v>86</v>
      </c>
      <c r="H845" t="s">
        <v>424</v>
      </c>
      <c r="I845" t="s">
        <v>1854</v>
      </c>
      <c r="J845" t="s">
        <v>94</v>
      </c>
      <c r="K845" t="s">
        <v>121</v>
      </c>
      <c r="L845" t="s">
        <v>96</v>
      </c>
      <c r="M845">
        <v>1</v>
      </c>
      <c r="N845" t="s">
        <v>140</v>
      </c>
      <c r="O845" t="s">
        <v>98</v>
      </c>
      <c r="P845" t="s">
        <v>99</v>
      </c>
      <c r="Q845">
        <v>1</v>
      </c>
      <c r="R845">
        <v>0</v>
      </c>
      <c r="S845" t="s">
        <v>100</v>
      </c>
      <c r="T845" t="s">
        <v>97</v>
      </c>
      <c r="U845" t="s">
        <v>97</v>
      </c>
      <c r="V845" t="s">
        <v>103</v>
      </c>
      <c r="W845" t="s">
        <v>104</v>
      </c>
      <c r="X845" t="s">
        <v>3314</v>
      </c>
      <c r="Y845" t="s">
        <v>97</v>
      </c>
      <c r="Z845" t="s">
        <v>97</v>
      </c>
      <c r="AB845" t="s">
        <v>145</v>
      </c>
      <c r="AC845">
        <v>0</v>
      </c>
      <c r="AD845">
        <v>7</v>
      </c>
      <c r="AE845">
        <v>0</v>
      </c>
      <c r="AG845">
        <v>0</v>
      </c>
      <c r="AH845">
        <v>1</v>
      </c>
      <c r="AI845">
        <v>0</v>
      </c>
      <c r="AJ845" s="9">
        <f t="shared" si="178"/>
        <v>7</v>
      </c>
      <c r="AK845" s="9"/>
      <c r="AL845">
        <v>0</v>
      </c>
      <c r="AM845">
        <v>0</v>
      </c>
      <c r="AN845">
        <v>0</v>
      </c>
      <c r="AO845">
        <v>0</v>
      </c>
      <c r="AP845">
        <v>0</v>
      </c>
      <c r="AQ845">
        <v>0</v>
      </c>
      <c r="AR845">
        <v>0</v>
      </c>
      <c r="AS845">
        <v>0</v>
      </c>
      <c r="AT845">
        <v>0</v>
      </c>
      <c r="AU845" t="s">
        <v>114</v>
      </c>
      <c r="AV845" t="s">
        <v>170</v>
      </c>
      <c r="AW845" t="s">
        <v>145</v>
      </c>
      <c r="AX845" t="s">
        <v>146</v>
      </c>
      <c r="AY845" t="s">
        <v>108</v>
      </c>
      <c r="AZ845" t="s">
        <v>111</v>
      </c>
      <c r="BA845" t="s">
        <v>110</v>
      </c>
      <c r="BB845">
        <v>0</v>
      </c>
      <c r="BC845">
        <v>0</v>
      </c>
      <c r="BD845">
        <v>0</v>
      </c>
      <c r="BE845" s="10" t="str">
        <f t="shared" si="176"/>
        <v>diferente</v>
      </c>
      <c r="BF845" s="10" t="str">
        <f t="shared" si="179"/>
        <v>igual</v>
      </c>
      <c r="BG845">
        <f>VLOOKUP(A845,[1]FormatoBBDD!$A$1:$CA$2248,57,FALSE)</f>
        <v>0</v>
      </c>
      <c r="BH845">
        <v>0</v>
      </c>
      <c r="BI845" t="s">
        <v>107</v>
      </c>
      <c r="BN845" t="s">
        <v>116</v>
      </c>
      <c r="CD845">
        <v>0</v>
      </c>
      <c r="CE845">
        <f t="shared" si="180"/>
        <v>0</v>
      </c>
      <c r="CF845">
        <f t="shared" si="181"/>
        <v>1</v>
      </c>
      <c r="CG845">
        <f t="shared" si="182"/>
        <v>1</v>
      </c>
      <c r="CH845">
        <f t="shared" si="183"/>
        <v>1</v>
      </c>
      <c r="CI845">
        <f t="shared" si="184"/>
        <v>1</v>
      </c>
      <c r="CJ845">
        <f t="shared" si="185"/>
        <v>1</v>
      </c>
      <c r="CK845">
        <f t="shared" si="186"/>
        <v>1</v>
      </c>
      <c r="CL845">
        <f t="shared" si="187"/>
        <v>1</v>
      </c>
      <c r="CM845">
        <f t="shared" si="177"/>
        <v>7</v>
      </c>
      <c r="CN845">
        <f t="shared" si="188"/>
        <v>1</v>
      </c>
    </row>
    <row r="846" spans="1:92">
      <c r="A846" s="11" t="s">
        <v>3315</v>
      </c>
      <c r="B846" s="12">
        <v>40077</v>
      </c>
      <c r="C846" s="11">
        <v>2009</v>
      </c>
      <c r="D846" s="11">
        <v>2010</v>
      </c>
      <c r="E846" s="11" t="s">
        <v>3316</v>
      </c>
      <c r="F846" s="12">
        <v>40453</v>
      </c>
      <c r="G846" s="11">
        <v>376</v>
      </c>
      <c r="H846" s="11" t="s">
        <v>292</v>
      </c>
      <c r="I846" s="11" t="s">
        <v>3317</v>
      </c>
      <c r="J846" s="11" t="s">
        <v>211</v>
      </c>
      <c r="K846" s="11" t="s">
        <v>212</v>
      </c>
      <c r="L846" s="11" t="s">
        <v>96</v>
      </c>
      <c r="M846" s="11">
        <v>1</v>
      </c>
      <c r="N846" s="11" t="s">
        <v>592</v>
      </c>
      <c r="O846" s="11" t="s">
        <v>98</v>
      </c>
      <c r="P846" s="11" t="s">
        <v>99</v>
      </c>
      <c r="Q846" s="11">
        <v>1</v>
      </c>
      <c r="R846" s="11">
        <v>0</v>
      </c>
      <c r="S846" s="11" t="s">
        <v>100</v>
      </c>
      <c r="T846" s="11" t="s">
        <v>101</v>
      </c>
      <c r="U846" s="11" t="s">
        <v>196</v>
      </c>
      <c r="V846" s="11" t="s">
        <v>103</v>
      </c>
      <c r="W846" s="11" t="s">
        <v>122</v>
      </c>
      <c r="X846" s="11" t="s">
        <v>369</v>
      </c>
      <c r="Y846" s="11" t="s">
        <v>3318</v>
      </c>
      <c r="Z846" s="11" t="s">
        <v>97</v>
      </c>
      <c r="AA846" s="11"/>
      <c r="AB846" s="11" t="s">
        <v>145</v>
      </c>
      <c r="AC846" s="11">
        <v>7</v>
      </c>
      <c r="AD846" s="11">
        <v>0</v>
      </c>
      <c r="AE846" s="11">
        <v>0</v>
      </c>
      <c r="AF846" s="11"/>
      <c r="AG846">
        <v>1</v>
      </c>
      <c r="AH846">
        <v>0</v>
      </c>
      <c r="AI846">
        <v>0</v>
      </c>
      <c r="AJ846" s="9">
        <f t="shared" si="178"/>
        <v>7</v>
      </c>
      <c r="AK846" s="9"/>
      <c r="AL846" s="11">
        <v>0</v>
      </c>
      <c r="AM846" s="11">
        <v>0</v>
      </c>
      <c r="AN846" s="11" t="s">
        <v>145</v>
      </c>
      <c r="AO846" s="11" t="s">
        <v>170</v>
      </c>
      <c r="AP846" s="11" t="s">
        <v>108</v>
      </c>
      <c r="AQ846" s="11" t="s">
        <v>111</v>
      </c>
      <c r="AR846" s="11" t="s">
        <v>110</v>
      </c>
      <c r="AS846" s="11" t="s">
        <v>114</v>
      </c>
      <c r="AT846" s="11" t="s">
        <v>1074</v>
      </c>
      <c r="AU846">
        <v>0</v>
      </c>
      <c r="AV846">
        <v>0</v>
      </c>
      <c r="AW846">
        <v>0</v>
      </c>
      <c r="AX846">
        <v>0</v>
      </c>
      <c r="AY846">
        <v>0</v>
      </c>
      <c r="AZ846">
        <v>0</v>
      </c>
      <c r="BA846">
        <v>0</v>
      </c>
      <c r="BB846">
        <v>0</v>
      </c>
      <c r="BC846">
        <v>0</v>
      </c>
      <c r="BD846">
        <v>0</v>
      </c>
      <c r="BE846" s="10" t="str">
        <f t="shared" si="176"/>
        <v>igual</v>
      </c>
      <c r="BF846" s="10" t="str">
        <f t="shared" si="179"/>
        <v>diferente</v>
      </c>
      <c r="BG846">
        <f>VLOOKUP(A846,[1]FormatoBBDD!$A$1:$CA$2248,57,FALSE)</f>
        <v>0</v>
      </c>
      <c r="BH846">
        <v>0</v>
      </c>
      <c r="BI846" s="11" t="s">
        <v>107</v>
      </c>
      <c r="BJ846" s="11"/>
      <c r="BK846" s="11"/>
      <c r="BL846" s="11"/>
      <c r="BM846" s="11"/>
      <c r="BN846" s="11" t="s">
        <v>116</v>
      </c>
      <c r="BO846" s="11"/>
      <c r="BP846" s="11"/>
      <c r="BQ846" s="11"/>
      <c r="BR846" s="11"/>
      <c r="BS846" s="11"/>
      <c r="BT846" s="11"/>
      <c r="BU846" s="11"/>
      <c r="BV846" s="11"/>
      <c r="BW846" s="11" t="s">
        <v>1074</v>
      </c>
      <c r="BX846" s="11"/>
      <c r="BY846" s="11"/>
      <c r="BZ846" s="11"/>
      <c r="CA846" s="11"/>
      <c r="CB846" s="11"/>
      <c r="CC846" s="11"/>
      <c r="CD846" s="11">
        <v>1</v>
      </c>
      <c r="CE846">
        <f t="shared" si="180"/>
        <v>1</v>
      </c>
      <c r="CF846">
        <f t="shared" si="181"/>
        <v>1</v>
      </c>
      <c r="CG846">
        <f t="shared" si="182"/>
        <v>1</v>
      </c>
      <c r="CH846">
        <f t="shared" si="183"/>
        <v>1</v>
      </c>
      <c r="CI846">
        <f t="shared" si="184"/>
        <v>1</v>
      </c>
      <c r="CJ846">
        <f t="shared" si="185"/>
        <v>1</v>
      </c>
      <c r="CK846">
        <f t="shared" si="186"/>
        <v>1</v>
      </c>
      <c r="CL846">
        <f t="shared" si="187"/>
        <v>1</v>
      </c>
      <c r="CM846">
        <f t="shared" si="177"/>
        <v>7</v>
      </c>
      <c r="CN846">
        <f t="shared" si="188"/>
        <v>1</v>
      </c>
    </row>
    <row r="847" spans="1:92">
      <c r="A847" s="11" t="s">
        <v>3319</v>
      </c>
      <c r="B847" s="12">
        <v>40078</v>
      </c>
      <c r="C847" s="11">
        <v>2009</v>
      </c>
      <c r="D847" s="11">
        <v>2010</v>
      </c>
      <c r="E847" s="11" t="s">
        <v>3320</v>
      </c>
      <c r="F847" s="12">
        <v>40330</v>
      </c>
      <c r="G847" s="11">
        <v>252</v>
      </c>
      <c r="H847" s="11" t="s">
        <v>187</v>
      </c>
      <c r="I847" s="11" t="s">
        <v>629</v>
      </c>
      <c r="J847" s="11" t="s">
        <v>211</v>
      </c>
      <c r="K847" s="11" t="s">
        <v>212</v>
      </c>
      <c r="L847" s="11" t="s">
        <v>96</v>
      </c>
      <c r="M847" s="11">
        <v>1</v>
      </c>
      <c r="N847" s="11" t="s">
        <v>97</v>
      </c>
      <c r="O847" s="11" t="s">
        <v>98</v>
      </c>
      <c r="P847" s="11" t="s">
        <v>99</v>
      </c>
      <c r="Q847" s="11">
        <v>1</v>
      </c>
      <c r="R847" s="11">
        <v>0</v>
      </c>
      <c r="S847" s="11" t="s">
        <v>100</v>
      </c>
      <c r="T847" s="11" t="s">
        <v>479</v>
      </c>
      <c r="U847" s="11" t="s">
        <v>196</v>
      </c>
      <c r="V847" s="11" t="s">
        <v>103</v>
      </c>
      <c r="W847" s="11" t="s">
        <v>122</v>
      </c>
      <c r="X847" s="11" t="s">
        <v>1379</v>
      </c>
      <c r="Y847" s="11" t="s">
        <v>3321</v>
      </c>
      <c r="Z847" s="11" t="s">
        <v>97</v>
      </c>
      <c r="AA847" s="11"/>
      <c r="AB847" s="11" t="s">
        <v>145</v>
      </c>
      <c r="AC847" s="11">
        <v>7</v>
      </c>
      <c r="AD847" s="11">
        <v>0</v>
      </c>
      <c r="AE847" s="11">
        <v>0</v>
      </c>
      <c r="AF847" s="11"/>
      <c r="AG847">
        <v>1</v>
      </c>
      <c r="AH847">
        <v>0</v>
      </c>
      <c r="AI847">
        <v>0</v>
      </c>
      <c r="AJ847" s="9">
        <f t="shared" si="178"/>
        <v>7</v>
      </c>
      <c r="AK847" s="9"/>
      <c r="AL847" s="11">
        <v>0</v>
      </c>
      <c r="AM847" s="11">
        <v>0</v>
      </c>
      <c r="AN847" s="11" t="s">
        <v>145</v>
      </c>
      <c r="AO847" s="11" t="s">
        <v>170</v>
      </c>
      <c r="AP847" s="11" t="s">
        <v>146</v>
      </c>
      <c r="AQ847" s="11" t="s">
        <v>108</v>
      </c>
      <c r="AR847" s="11" t="s">
        <v>111</v>
      </c>
      <c r="AS847" s="11" t="s">
        <v>110</v>
      </c>
      <c r="AT847" s="11" t="s">
        <v>114</v>
      </c>
      <c r="AU847">
        <v>0</v>
      </c>
      <c r="AV847">
        <v>0</v>
      </c>
      <c r="AW847">
        <v>0</v>
      </c>
      <c r="AX847">
        <v>0</v>
      </c>
      <c r="AY847">
        <v>0</v>
      </c>
      <c r="AZ847">
        <v>0</v>
      </c>
      <c r="BA847">
        <v>0</v>
      </c>
      <c r="BB847">
        <v>0</v>
      </c>
      <c r="BC847">
        <v>0</v>
      </c>
      <c r="BD847">
        <v>0</v>
      </c>
      <c r="BE847" s="10" t="str">
        <f t="shared" si="176"/>
        <v>igual</v>
      </c>
      <c r="BF847" s="10" t="str">
        <f t="shared" si="179"/>
        <v>diferente</v>
      </c>
      <c r="BG847">
        <f>VLOOKUP(A847,[1]FormatoBBDD!$A$1:$CA$2248,57,FALSE)</f>
        <v>0</v>
      </c>
      <c r="BH847">
        <v>0</v>
      </c>
      <c r="BI847" s="11" t="s">
        <v>107</v>
      </c>
      <c r="BJ847" s="11"/>
      <c r="BK847" s="11"/>
      <c r="BL847" s="11"/>
      <c r="BM847" s="11"/>
      <c r="BN847" s="11" t="s">
        <v>116</v>
      </c>
      <c r="BO847" s="11"/>
      <c r="BP847" s="11"/>
      <c r="BQ847" s="11"/>
      <c r="BR847" s="11"/>
      <c r="BS847" s="11"/>
      <c r="BT847" s="11"/>
      <c r="BU847" s="11"/>
      <c r="BV847" s="11"/>
      <c r="BW847" s="11"/>
      <c r="BX847" s="11"/>
      <c r="BY847" s="11"/>
      <c r="BZ847" s="11"/>
      <c r="CA847" s="11"/>
      <c r="CB847" s="11"/>
      <c r="CC847" s="11"/>
      <c r="CD847" s="11">
        <v>1</v>
      </c>
      <c r="CE847">
        <f t="shared" si="180"/>
        <v>0</v>
      </c>
      <c r="CF847">
        <f t="shared" si="181"/>
        <v>1</v>
      </c>
      <c r="CG847">
        <f t="shared" si="182"/>
        <v>1</v>
      </c>
      <c r="CH847">
        <f t="shared" si="183"/>
        <v>1</v>
      </c>
      <c r="CI847">
        <f t="shared" si="184"/>
        <v>1</v>
      </c>
      <c r="CJ847">
        <f t="shared" si="185"/>
        <v>1</v>
      </c>
      <c r="CK847">
        <f t="shared" si="186"/>
        <v>1</v>
      </c>
      <c r="CL847">
        <f t="shared" si="187"/>
        <v>1</v>
      </c>
      <c r="CM847">
        <f t="shared" si="177"/>
        <v>7</v>
      </c>
      <c r="CN847">
        <f t="shared" si="188"/>
        <v>1</v>
      </c>
    </row>
    <row r="848" spans="1:92">
      <c r="A848" t="s">
        <v>3322</v>
      </c>
      <c r="B848" s="8">
        <v>40079</v>
      </c>
      <c r="C848">
        <v>2009</v>
      </c>
      <c r="D848">
        <v>2009</v>
      </c>
      <c r="E848" t="s">
        <v>3323</v>
      </c>
      <c r="F848" s="8">
        <v>40149</v>
      </c>
      <c r="G848">
        <v>70</v>
      </c>
      <c r="H848" t="s">
        <v>268</v>
      </c>
      <c r="I848" t="s">
        <v>352</v>
      </c>
      <c r="J848" t="s">
        <v>94</v>
      </c>
      <c r="K848" t="s">
        <v>121</v>
      </c>
      <c r="L848" t="s">
        <v>96</v>
      </c>
      <c r="M848">
        <v>1</v>
      </c>
      <c r="N848" t="s">
        <v>97</v>
      </c>
      <c r="O848" t="s">
        <v>98</v>
      </c>
      <c r="P848" t="s">
        <v>99</v>
      </c>
      <c r="Q848">
        <v>1</v>
      </c>
      <c r="R848">
        <v>0</v>
      </c>
      <c r="S848" t="s">
        <v>100</v>
      </c>
      <c r="T848" t="s">
        <v>97</v>
      </c>
      <c r="U848" t="s">
        <v>97</v>
      </c>
      <c r="V848" t="s">
        <v>103</v>
      </c>
      <c r="W848" t="s">
        <v>122</v>
      </c>
      <c r="X848" t="s">
        <v>547</v>
      </c>
      <c r="Y848" t="s">
        <v>617</v>
      </c>
      <c r="Z848" t="s">
        <v>97</v>
      </c>
      <c r="AB848" t="s">
        <v>145</v>
      </c>
      <c r="AC848">
        <v>0</v>
      </c>
      <c r="AD848">
        <v>7</v>
      </c>
      <c r="AE848">
        <v>0</v>
      </c>
      <c r="AG848">
        <v>0</v>
      </c>
      <c r="AH848">
        <v>1</v>
      </c>
      <c r="AI848">
        <v>0</v>
      </c>
      <c r="AJ848" s="9">
        <f t="shared" si="178"/>
        <v>7</v>
      </c>
      <c r="AK848" s="9"/>
      <c r="AL848">
        <v>0</v>
      </c>
      <c r="AM848">
        <v>0</v>
      </c>
      <c r="AN848">
        <v>0</v>
      </c>
      <c r="AO848">
        <v>0</v>
      </c>
      <c r="AP848">
        <v>0</v>
      </c>
      <c r="AQ848">
        <v>0</v>
      </c>
      <c r="AR848">
        <v>0</v>
      </c>
      <c r="AS848">
        <v>0</v>
      </c>
      <c r="AT848">
        <v>0</v>
      </c>
      <c r="AU848" t="s">
        <v>114</v>
      </c>
      <c r="AV848" t="s">
        <v>170</v>
      </c>
      <c r="AW848" t="s">
        <v>145</v>
      </c>
      <c r="AX848" t="s">
        <v>146</v>
      </c>
      <c r="AY848" t="s">
        <v>482</v>
      </c>
      <c r="AZ848" t="s">
        <v>892</v>
      </c>
      <c r="BA848" t="s">
        <v>110</v>
      </c>
      <c r="BB848">
        <v>0</v>
      </c>
      <c r="BC848">
        <v>0</v>
      </c>
      <c r="BD848">
        <v>0</v>
      </c>
      <c r="BE848" s="10" t="str">
        <f t="shared" si="176"/>
        <v>diferente</v>
      </c>
      <c r="BF848" s="10" t="str">
        <f t="shared" si="179"/>
        <v>igual</v>
      </c>
      <c r="BG848">
        <f>VLOOKUP(A848,[1]FormatoBBDD!$A$1:$CA$2248,57,FALSE)</f>
        <v>0</v>
      </c>
      <c r="BH848">
        <v>0</v>
      </c>
      <c r="BI848" t="s">
        <v>107</v>
      </c>
      <c r="BN848" t="s">
        <v>116</v>
      </c>
      <c r="BW848" t="s">
        <v>482</v>
      </c>
      <c r="BX848" t="s">
        <v>892</v>
      </c>
      <c r="CD848">
        <v>0</v>
      </c>
      <c r="CE848">
        <f t="shared" si="180"/>
        <v>2</v>
      </c>
      <c r="CF848">
        <f t="shared" si="181"/>
        <v>1</v>
      </c>
      <c r="CG848">
        <f t="shared" si="182"/>
        <v>1</v>
      </c>
      <c r="CH848">
        <f t="shared" si="183"/>
        <v>1</v>
      </c>
      <c r="CI848">
        <f t="shared" si="184"/>
        <v>1</v>
      </c>
      <c r="CJ848">
        <f t="shared" si="185"/>
        <v>1</v>
      </c>
      <c r="CK848">
        <f t="shared" si="186"/>
        <v>1</v>
      </c>
      <c r="CL848">
        <f t="shared" si="187"/>
        <v>1</v>
      </c>
      <c r="CM848">
        <f t="shared" si="177"/>
        <v>7</v>
      </c>
      <c r="CN848">
        <f t="shared" si="188"/>
        <v>1</v>
      </c>
    </row>
    <row r="849" spans="1:92">
      <c r="A849" t="s">
        <v>3324</v>
      </c>
      <c r="B849" s="8">
        <v>40085</v>
      </c>
      <c r="C849">
        <v>2009</v>
      </c>
      <c r="D849">
        <v>2009</v>
      </c>
      <c r="E849" t="s">
        <v>3325</v>
      </c>
      <c r="F849" s="8">
        <v>40149</v>
      </c>
      <c r="G849">
        <v>64</v>
      </c>
      <c r="H849" t="s">
        <v>1468</v>
      </c>
      <c r="I849" t="s">
        <v>469</v>
      </c>
      <c r="J849" t="s">
        <v>94</v>
      </c>
      <c r="K849" t="s">
        <v>121</v>
      </c>
      <c r="L849" t="s">
        <v>96</v>
      </c>
      <c r="M849">
        <v>1</v>
      </c>
      <c r="N849" t="s">
        <v>97</v>
      </c>
      <c r="O849" t="s">
        <v>97</v>
      </c>
      <c r="P849" t="s">
        <v>97</v>
      </c>
      <c r="Q849">
        <v>99</v>
      </c>
      <c r="R849">
        <v>99</v>
      </c>
      <c r="S849" t="s">
        <v>100</v>
      </c>
      <c r="T849" t="s">
        <v>97</v>
      </c>
      <c r="U849" t="s">
        <v>97</v>
      </c>
      <c r="V849" t="s">
        <v>103</v>
      </c>
      <c r="W849" t="s">
        <v>122</v>
      </c>
      <c r="X849" t="s">
        <v>406</v>
      </c>
      <c r="Y849" t="s">
        <v>3326</v>
      </c>
      <c r="Z849" t="s">
        <v>97</v>
      </c>
      <c r="AA849" t="s">
        <v>107</v>
      </c>
      <c r="AB849" t="s">
        <v>145</v>
      </c>
      <c r="AC849">
        <v>0</v>
      </c>
      <c r="AD849">
        <v>7</v>
      </c>
      <c r="AE849">
        <v>0</v>
      </c>
      <c r="AG849">
        <v>0</v>
      </c>
      <c r="AH849">
        <v>1</v>
      </c>
      <c r="AI849">
        <v>0</v>
      </c>
      <c r="AJ849" s="9">
        <f t="shared" si="178"/>
        <v>7</v>
      </c>
      <c r="AK849" s="9"/>
      <c r="AL849">
        <v>0</v>
      </c>
      <c r="AM849">
        <v>0</v>
      </c>
      <c r="AN849">
        <v>0</v>
      </c>
      <c r="AO849">
        <v>0</v>
      </c>
      <c r="AP849">
        <v>0</v>
      </c>
      <c r="AQ849">
        <v>0</v>
      </c>
      <c r="AR849">
        <v>0</v>
      </c>
      <c r="AS849">
        <v>0</v>
      </c>
      <c r="AT849">
        <v>0</v>
      </c>
      <c r="AU849" t="s">
        <v>145</v>
      </c>
      <c r="AV849" t="s">
        <v>170</v>
      </c>
      <c r="AW849" t="s">
        <v>146</v>
      </c>
      <c r="AX849" t="s">
        <v>110</v>
      </c>
      <c r="AY849" t="s">
        <v>114</v>
      </c>
      <c r="AZ849" t="s">
        <v>482</v>
      </c>
      <c r="BA849" t="s">
        <v>892</v>
      </c>
      <c r="BB849">
        <v>0</v>
      </c>
      <c r="BC849">
        <v>0</v>
      </c>
      <c r="BD849">
        <v>0</v>
      </c>
      <c r="BE849" s="10" t="str">
        <f t="shared" ref="BE849:BE912" si="189">IF(OR(AB849=AN849,AB849=AO849,AB849=AP849,AB849=AQ849,AB849=AR849,AB849=AS849,AB849=AT849),"igual","diferente")</f>
        <v>diferente</v>
      </c>
      <c r="BF849" s="10" t="str">
        <f t="shared" si="179"/>
        <v>igual</v>
      </c>
      <c r="BG849">
        <f>VLOOKUP(A849,[1]FormatoBBDD!$A$1:$CA$2248,57,FALSE)</f>
        <v>0</v>
      </c>
      <c r="BH849">
        <v>0</v>
      </c>
      <c r="BI849" t="s">
        <v>107</v>
      </c>
      <c r="BN849" t="s">
        <v>116</v>
      </c>
      <c r="BW849" t="s">
        <v>482</v>
      </c>
      <c r="BX849" t="s">
        <v>892</v>
      </c>
      <c r="CD849">
        <v>0</v>
      </c>
      <c r="CE849">
        <f t="shared" si="180"/>
        <v>2</v>
      </c>
      <c r="CF849">
        <f t="shared" si="181"/>
        <v>1</v>
      </c>
      <c r="CG849">
        <f t="shared" si="182"/>
        <v>1</v>
      </c>
      <c r="CH849">
        <f t="shared" si="183"/>
        <v>1</v>
      </c>
      <c r="CI849">
        <f t="shared" si="184"/>
        <v>1</v>
      </c>
      <c r="CJ849">
        <f t="shared" si="185"/>
        <v>1</v>
      </c>
      <c r="CK849">
        <f t="shared" si="186"/>
        <v>1</v>
      </c>
      <c r="CL849">
        <f t="shared" si="187"/>
        <v>1</v>
      </c>
      <c r="CM849">
        <f t="shared" si="177"/>
        <v>7</v>
      </c>
      <c r="CN849">
        <f t="shared" si="188"/>
        <v>1</v>
      </c>
    </row>
    <row r="850" spans="1:92">
      <c r="A850" t="s">
        <v>3327</v>
      </c>
      <c r="B850" s="8">
        <v>40088</v>
      </c>
      <c r="C850">
        <v>2009</v>
      </c>
      <c r="D850">
        <v>2009</v>
      </c>
      <c r="E850" t="s">
        <v>3328</v>
      </c>
      <c r="F850" s="8">
        <v>40163</v>
      </c>
      <c r="G850">
        <v>75</v>
      </c>
      <c r="H850" t="s">
        <v>173</v>
      </c>
      <c r="I850" t="s">
        <v>352</v>
      </c>
      <c r="J850" t="s">
        <v>94</v>
      </c>
      <c r="K850" t="s">
        <v>121</v>
      </c>
      <c r="L850" t="s">
        <v>132</v>
      </c>
      <c r="M850">
        <v>1</v>
      </c>
      <c r="N850" t="s">
        <v>140</v>
      </c>
      <c r="O850" t="s">
        <v>381</v>
      </c>
      <c r="P850" t="s">
        <v>381</v>
      </c>
      <c r="Q850">
        <v>99</v>
      </c>
      <c r="R850">
        <v>99</v>
      </c>
      <c r="S850" t="s">
        <v>100</v>
      </c>
      <c r="T850" t="s">
        <v>97</v>
      </c>
      <c r="U850" t="s">
        <v>97</v>
      </c>
      <c r="V850" t="s">
        <v>97</v>
      </c>
      <c r="W850" t="s">
        <v>155</v>
      </c>
      <c r="X850" t="s">
        <v>3329</v>
      </c>
      <c r="Y850" t="s">
        <v>169</v>
      </c>
      <c r="Z850" t="s">
        <v>97</v>
      </c>
      <c r="AB850" t="s">
        <v>145</v>
      </c>
      <c r="AC850">
        <v>0</v>
      </c>
      <c r="AD850">
        <v>7</v>
      </c>
      <c r="AE850">
        <v>0</v>
      </c>
      <c r="AG850">
        <v>0</v>
      </c>
      <c r="AH850">
        <v>1</v>
      </c>
      <c r="AI850">
        <v>0</v>
      </c>
      <c r="AJ850" s="9">
        <f t="shared" si="178"/>
        <v>7</v>
      </c>
      <c r="AK850" s="9"/>
      <c r="AL850">
        <v>0</v>
      </c>
      <c r="AM850">
        <v>0</v>
      </c>
      <c r="AN850">
        <v>0</v>
      </c>
      <c r="AO850">
        <v>0</v>
      </c>
      <c r="AP850">
        <v>0</v>
      </c>
      <c r="AQ850">
        <v>0</v>
      </c>
      <c r="AR850">
        <v>0</v>
      </c>
      <c r="AS850">
        <v>0</v>
      </c>
      <c r="AT850">
        <v>0</v>
      </c>
      <c r="AU850" t="s">
        <v>114</v>
      </c>
      <c r="AV850" t="s">
        <v>170</v>
      </c>
      <c r="AW850" t="s">
        <v>145</v>
      </c>
      <c r="AX850" t="s">
        <v>146</v>
      </c>
      <c r="AY850" t="s">
        <v>108</v>
      </c>
      <c r="AZ850" t="s">
        <v>111</v>
      </c>
      <c r="BA850" t="s">
        <v>110</v>
      </c>
      <c r="BB850">
        <v>0</v>
      </c>
      <c r="BC850">
        <v>0</v>
      </c>
      <c r="BD850">
        <v>0</v>
      </c>
      <c r="BE850" s="10" t="str">
        <f t="shared" si="189"/>
        <v>diferente</v>
      </c>
      <c r="BF850" s="10" t="str">
        <f t="shared" si="179"/>
        <v>igual</v>
      </c>
      <c r="BG850">
        <f>VLOOKUP(A850,[1]FormatoBBDD!$A$1:$CA$2248,57,FALSE)</f>
        <v>0</v>
      </c>
      <c r="BH850">
        <v>0</v>
      </c>
      <c r="BI850" t="s">
        <v>107</v>
      </c>
      <c r="BN850" t="s">
        <v>116</v>
      </c>
      <c r="CD850">
        <v>0</v>
      </c>
      <c r="CE850">
        <f t="shared" si="180"/>
        <v>0</v>
      </c>
      <c r="CF850">
        <f t="shared" si="181"/>
        <v>1</v>
      </c>
      <c r="CG850">
        <f t="shared" si="182"/>
        <v>1</v>
      </c>
      <c r="CH850">
        <f t="shared" si="183"/>
        <v>1</v>
      </c>
      <c r="CI850">
        <f t="shared" si="184"/>
        <v>1</v>
      </c>
      <c r="CJ850">
        <f t="shared" si="185"/>
        <v>1</v>
      </c>
      <c r="CK850">
        <f t="shared" si="186"/>
        <v>1</v>
      </c>
      <c r="CL850">
        <f t="shared" si="187"/>
        <v>1</v>
      </c>
      <c r="CM850">
        <f t="shared" si="177"/>
        <v>7</v>
      </c>
      <c r="CN850">
        <f t="shared" si="188"/>
        <v>1</v>
      </c>
    </row>
    <row r="851" spans="1:92">
      <c r="A851" t="s">
        <v>3330</v>
      </c>
      <c r="B851" s="8">
        <v>40094</v>
      </c>
      <c r="C851">
        <v>2009</v>
      </c>
      <c r="D851">
        <v>2010</v>
      </c>
      <c r="E851" t="s">
        <v>3331</v>
      </c>
      <c r="F851" s="8">
        <v>40226</v>
      </c>
      <c r="G851">
        <v>132</v>
      </c>
      <c r="H851" t="s">
        <v>119</v>
      </c>
      <c r="I851" t="s">
        <v>352</v>
      </c>
      <c r="J851" t="s">
        <v>94</v>
      </c>
      <c r="K851" t="s">
        <v>121</v>
      </c>
      <c r="L851" t="s">
        <v>96</v>
      </c>
      <c r="M851">
        <v>1</v>
      </c>
      <c r="N851" t="s">
        <v>140</v>
      </c>
      <c r="O851" t="s">
        <v>98</v>
      </c>
      <c r="P851" t="s">
        <v>99</v>
      </c>
      <c r="Q851">
        <v>1</v>
      </c>
      <c r="R851">
        <v>0</v>
      </c>
      <c r="S851" t="s">
        <v>100</v>
      </c>
      <c r="T851" t="s">
        <v>97</v>
      </c>
      <c r="U851" t="s">
        <v>1289</v>
      </c>
      <c r="V851" t="s">
        <v>103</v>
      </c>
      <c r="W851" t="s">
        <v>122</v>
      </c>
      <c r="X851" t="s">
        <v>282</v>
      </c>
      <c r="Y851" t="s">
        <v>1926</v>
      </c>
      <c r="Z851" t="s">
        <v>97</v>
      </c>
      <c r="AB851" t="s">
        <v>111</v>
      </c>
      <c r="AC851">
        <v>0</v>
      </c>
      <c r="AD851">
        <v>7</v>
      </c>
      <c r="AE851">
        <v>0</v>
      </c>
      <c r="AG851">
        <v>0</v>
      </c>
      <c r="AH851">
        <v>1</v>
      </c>
      <c r="AI851">
        <v>0</v>
      </c>
      <c r="AJ851" s="9">
        <f t="shared" si="178"/>
        <v>7</v>
      </c>
      <c r="AK851" s="9"/>
      <c r="AL851">
        <v>0</v>
      </c>
      <c r="AM851">
        <v>0</v>
      </c>
      <c r="AN851">
        <v>0</v>
      </c>
      <c r="AO851">
        <v>0</v>
      </c>
      <c r="AP851">
        <v>0</v>
      </c>
      <c r="AQ851">
        <v>0</v>
      </c>
      <c r="AR851">
        <v>0</v>
      </c>
      <c r="AS851">
        <v>0</v>
      </c>
      <c r="AT851">
        <v>0</v>
      </c>
      <c r="AU851" t="s">
        <v>1074</v>
      </c>
      <c r="AV851" t="s">
        <v>170</v>
      </c>
      <c r="AW851" t="s">
        <v>3107</v>
      </c>
      <c r="AX851" t="s">
        <v>3108</v>
      </c>
      <c r="AY851" t="s">
        <v>113</v>
      </c>
      <c r="AZ851" t="s">
        <v>111</v>
      </c>
      <c r="BA851" t="s">
        <v>110</v>
      </c>
      <c r="BB851">
        <v>0</v>
      </c>
      <c r="BC851">
        <v>0</v>
      </c>
      <c r="BD851">
        <v>0</v>
      </c>
      <c r="BE851" s="10" t="str">
        <f t="shared" si="189"/>
        <v>diferente</v>
      </c>
      <c r="BF851" s="10" t="str">
        <f t="shared" si="179"/>
        <v>igual</v>
      </c>
      <c r="BG851">
        <f>VLOOKUP(A851,[1]FormatoBBDD!$A$1:$CA$2248,57,FALSE)</f>
        <v>0</v>
      </c>
      <c r="BH851">
        <v>0</v>
      </c>
      <c r="BI851" t="s">
        <v>107</v>
      </c>
      <c r="BN851" t="s">
        <v>116</v>
      </c>
      <c r="BW851" t="s">
        <v>3107</v>
      </c>
      <c r="BX851" t="s">
        <v>1074</v>
      </c>
      <c r="BY851" t="s">
        <v>3108</v>
      </c>
      <c r="BZ851" t="s">
        <v>113</v>
      </c>
      <c r="CD851">
        <v>0</v>
      </c>
      <c r="CE851">
        <f t="shared" si="180"/>
        <v>4</v>
      </c>
      <c r="CF851">
        <f t="shared" si="181"/>
        <v>1</v>
      </c>
      <c r="CG851">
        <f t="shared" si="182"/>
        <v>1</v>
      </c>
      <c r="CH851">
        <f t="shared" si="183"/>
        <v>1</v>
      </c>
      <c r="CI851">
        <f t="shared" si="184"/>
        <v>1</v>
      </c>
      <c r="CJ851">
        <f t="shared" si="185"/>
        <v>1</v>
      </c>
      <c r="CK851">
        <f t="shared" si="186"/>
        <v>1</v>
      </c>
      <c r="CL851">
        <f t="shared" si="187"/>
        <v>1</v>
      </c>
      <c r="CM851">
        <f t="shared" si="177"/>
        <v>7</v>
      </c>
      <c r="CN851">
        <f t="shared" si="188"/>
        <v>1</v>
      </c>
    </row>
    <row r="852" spans="1:92">
      <c r="A852" t="s">
        <v>3332</v>
      </c>
      <c r="B852" s="8">
        <v>40089</v>
      </c>
      <c r="C852">
        <v>2009</v>
      </c>
      <c r="D852">
        <v>2009</v>
      </c>
      <c r="E852" t="s">
        <v>3333</v>
      </c>
      <c r="F852" s="8">
        <v>40149</v>
      </c>
      <c r="G852">
        <v>60</v>
      </c>
      <c r="H852" t="s">
        <v>173</v>
      </c>
      <c r="I852" t="s">
        <v>352</v>
      </c>
      <c r="J852" t="s">
        <v>94</v>
      </c>
      <c r="K852" t="s">
        <v>121</v>
      </c>
      <c r="L852" t="s">
        <v>96</v>
      </c>
      <c r="M852">
        <v>1</v>
      </c>
      <c r="N852" t="s">
        <v>140</v>
      </c>
      <c r="O852" t="s">
        <v>98</v>
      </c>
      <c r="P852" t="s">
        <v>99</v>
      </c>
      <c r="Q852">
        <v>1</v>
      </c>
      <c r="R852">
        <v>0</v>
      </c>
      <c r="S852" t="s">
        <v>100</v>
      </c>
      <c r="T852" t="s">
        <v>97</v>
      </c>
      <c r="U852" t="s">
        <v>97</v>
      </c>
      <c r="V852" t="s">
        <v>103</v>
      </c>
      <c r="W852" t="s">
        <v>204</v>
      </c>
      <c r="X852" t="s">
        <v>3334</v>
      </c>
      <c r="Y852" t="s">
        <v>97</v>
      </c>
      <c r="Z852" t="s">
        <v>97</v>
      </c>
      <c r="AB852" t="s">
        <v>145</v>
      </c>
      <c r="AC852">
        <v>0</v>
      </c>
      <c r="AD852">
        <v>7</v>
      </c>
      <c r="AE852">
        <v>0</v>
      </c>
      <c r="AG852">
        <v>0</v>
      </c>
      <c r="AH852">
        <v>1</v>
      </c>
      <c r="AI852">
        <v>0</v>
      </c>
      <c r="AJ852" s="9">
        <f t="shared" si="178"/>
        <v>7</v>
      </c>
      <c r="AK852" s="9"/>
      <c r="AL852">
        <v>0</v>
      </c>
      <c r="AM852">
        <v>0</v>
      </c>
      <c r="AN852">
        <v>0</v>
      </c>
      <c r="AO852">
        <v>0</v>
      </c>
      <c r="AP852">
        <v>0</v>
      </c>
      <c r="AQ852">
        <v>0</v>
      </c>
      <c r="AR852">
        <v>0</v>
      </c>
      <c r="AS852">
        <v>0</v>
      </c>
      <c r="AT852">
        <v>0</v>
      </c>
      <c r="AU852" t="s">
        <v>114</v>
      </c>
      <c r="AV852" t="s">
        <v>170</v>
      </c>
      <c r="AW852" t="s">
        <v>145</v>
      </c>
      <c r="AX852" t="s">
        <v>146</v>
      </c>
      <c r="AY852" t="s">
        <v>482</v>
      </c>
      <c r="AZ852" t="s">
        <v>892</v>
      </c>
      <c r="BA852" t="s">
        <v>110</v>
      </c>
      <c r="BB852">
        <v>0</v>
      </c>
      <c r="BC852">
        <v>0</v>
      </c>
      <c r="BD852">
        <v>0</v>
      </c>
      <c r="BE852" s="10" t="str">
        <f t="shared" si="189"/>
        <v>diferente</v>
      </c>
      <c r="BF852" s="10" t="str">
        <f t="shared" si="179"/>
        <v>igual</v>
      </c>
      <c r="BG852">
        <f>VLOOKUP(A852,[1]FormatoBBDD!$A$1:$CA$2248,57,FALSE)</f>
        <v>0</v>
      </c>
      <c r="BH852">
        <v>0</v>
      </c>
      <c r="BI852" t="s">
        <v>107</v>
      </c>
      <c r="BN852" t="s">
        <v>116</v>
      </c>
      <c r="BW852" t="s">
        <v>482</v>
      </c>
      <c r="BX852" t="s">
        <v>892</v>
      </c>
      <c r="CD852">
        <v>0</v>
      </c>
      <c r="CE852">
        <f t="shared" si="180"/>
        <v>2</v>
      </c>
      <c r="CF852">
        <f t="shared" si="181"/>
        <v>1</v>
      </c>
      <c r="CG852">
        <f t="shared" si="182"/>
        <v>1</v>
      </c>
      <c r="CH852">
        <f t="shared" si="183"/>
        <v>1</v>
      </c>
      <c r="CI852">
        <f t="shared" si="184"/>
        <v>1</v>
      </c>
      <c r="CJ852">
        <f t="shared" si="185"/>
        <v>1</v>
      </c>
      <c r="CK852">
        <f t="shared" si="186"/>
        <v>1</v>
      </c>
      <c r="CL852">
        <f t="shared" si="187"/>
        <v>1</v>
      </c>
      <c r="CM852">
        <f t="shared" si="177"/>
        <v>7</v>
      </c>
      <c r="CN852">
        <f t="shared" si="188"/>
        <v>1</v>
      </c>
    </row>
    <row r="853" spans="1:92">
      <c r="A853" t="s">
        <v>3335</v>
      </c>
      <c r="B853" s="8">
        <v>40093</v>
      </c>
      <c r="C853">
        <v>2009</v>
      </c>
      <c r="D853">
        <v>2009</v>
      </c>
      <c r="E853" t="s">
        <v>3336</v>
      </c>
      <c r="F853" s="8">
        <v>40142</v>
      </c>
      <c r="G853">
        <v>49</v>
      </c>
      <c r="H853" t="s">
        <v>1468</v>
      </c>
      <c r="I853" t="s">
        <v>352</v>
      </c>
      <c r="J853" t="s">
        <v>94</v>
      </c>
      <c r="K853" t="s">
        <v>121</v>
      </c>
      <c r="L853" t="s">
        <v>96</v>
      </c>
      <c r="M853">
        <v>1</v>
      </c>
      <c r="N853" t="s">
        <v>140</v>
      </c>
      <c r="O853" t="s">
        <v>98</v>
      </c>
      <c r="P853" t="s">
        <v>99</v>
      </c>
      <c r="Q853">
        <v>1</v>
      </c>
      <c r="R853">
        <v>0</v>
      </c>
      <c r="S853" t="s">
        <v>100</v>
      </c>
      <c r="T853" t="s">
        <v>97</v>
      </c>
      <c r="U853" t="s">
        <v>97</v>
      </c>
      <c r="V853" t="s">
        <v>103</v>
      </c>
      <c r="W853" t="s">
        <v>197</v>
      </c>
      <c r="X853" t="s">
        <v>3337</v>
      </c>
      <c r="Y853" t="s">
        <v>301</v>
      </c>
      <c r="Z853" t="s">
        <v>97</v>
      </c>
      <c r="AB853" t="s">
        <v>145</v>
      </c>
      <c r="AC853">
        <v>0</v>
      </c>
      <c r="AD853">
        <v>7</v>
      </c>
      <c r="AE853">
        <v>0</v>
      </c>
      <c r="AG853">
        <v>0</v>
      </c>
      <c r="AH853">
        <v>1</v>
      </c>
      <c r="AI853">
        <v>0</v>
      </c>
      <c r="AJ853" s="9">
        <f t="shared" si="178"/>
        <v>7</v>
      </c>
      <c r="AK853" s="9"/>
      <c r="AL853">
        <v>0</v>
      </c>
      <c r="AM853">
        <v>0</v>
      </c>
      <c r="AN853">
        <v>0</v>
      </c>
      <c r="AO853">
        <v>0</v>
      </c>
      <c r="AP853">
        <v>0</v>
      </c>
      <c r="AQ853">
        <v>0</v>
      </c>
      <c r="AR853">
        <v>0</v>
      </c>
      <c r="AS853">
        <v>0</v>
      </c>
      <c r="AT853">
        <v>0</v>
      </c>
      <c r="AU853" t="s">
        <v>892</v>
      </c>
      <c r="AV853" t="s">
        <v>170</v>
      </c>
      <c r="AW853" t="s">
        <v>145</v>
      </c>
      <c r="AX853" t="s">
        <v>146</v>
      </c>
      <c r="AY853" t="s">
        <v>108</v>
      </c>
      <c r="AZ853" t="s">
        <v>111</v>
      </c>
      <c r="BA853" t="s">
        <v>110</v>
      </c>
      <c r="BB853">
        <v>0</v>
      </c>
      <c r="BC853">
        <v>0</v>
      </c>
      <c r="BD853">
        <v>0</v>
      </c>
      <c r="BE853" s="10" t="str">
        <f t="shared" si="189"/>
        <v>diferente</v>
      </c>
      <c r="BF853" s="10" t="str">
        <f t="shared" si="179"/>
        <v>igual</v>
      </c>
      <c r="BG853">
        <f>VLOOKUP(A853,[1]FormatoBBDD!$A$1:$CA$2248,57,FALSE)</f>
        <v>0</v>
      </c>
      <c r="BH853">
        <v>0</v>
      </c>
      <c r="BI853" t="s">
        <v>107</v>
      </c>
      <c r="BN853" t="s">
        <v>116</v>
      </c>
      <c r="BW853" t="s">
        <v>892</v>
      </c>
      <c r="CD853">
        <v>0</v>
      </c>
      <c r="CE853">
        <f t="shared" si="180"/>
        <v>1</v>
      </c>
      <c r="CF853">
        <f t="shared" si="181"/>
        <v>1</v>
      </c>
      <c r="CG853">
        <f t="shared" si="182"/>
        <v>1</v>
      </c>
      <c r="CH853">
        <f t="shared" si="183"/>
        <v>1</v>
      </c>
      <c r="CI853">
        <f t="shared" si="184"/>
        <v>1</v>
      </c>
      <c r="CJ853">
        <f t="shared" si="185"/>
        <v>1</v>
      </c>
      <c r="CK853">
        <f t="shared" si="186"/>
        <v>1</v>
      </c>
      <c r="CL853">
        <f t="shared" si="187"/>
        <v>1</v>
      </c>
      <c r="CM853">
        <f t="shared" si="177"/>
        <v>7</v>
      </c>
      <c r="CN853">
        <f t="shared" si="188"/>
        <v>1</v>
      </c>
    </row>
    <row r="854" spans="1:92">
      <c r="A854" t="s">
        <v>3338</v>
      </c>
      <c r="B854" s="8">
        <v>40094</v>
      </c>
      <c r="C854">
        <v>2009</v>
      </c>
      <c r="D854">
        <v>2010</v>
      </c>
      <c r="E854" t="s">
        <v>3339</v>
      </c>
      <c r="F854" s="8">
        <v>40191</v>
      </c>
      <c r="G854">
        <v>97</v>
      </c>
      <c r="H854" t="s">
        <v>298</v>
      </c>
      <c r="I854" t="s">
        <v>1854</v>
      </c>
      <c r="J854" t="s">
        <v>94</v>
      </c>
      <c r="K854" t="s">
        <v>121</v>
      </c>
      <c r="L854" t="s">
        <v>96</v>
      </c>
      <c r="M854">
        <v>1</v>
      </c>
      <c r="N854" t="s">
        <v>140</v>
      </c>
      <c r="O854" t="s">
        <v>246</v>
      </c>
      <c r="P854" t="s">
        <v>99</v>
      </c>
      <c r="Q854">
        <v>0</v>
      </c>
      <c r="R854">
        <v>1</v>
      </c>
      <c r="S854" t="s">
        <v>100</v>
      </c>
      <c r="T854" t="s">
        <v>101</v>
      </c>
      <c r="U854" t="s">
        <v>97</v>
      </c>
      <c r="V854" t="s">
        <v>103</v>
      </c>
      <c r="W854" t="s">
        <v>155</v>
      </c>
      <c r="X854" t="s">
        <v>1745</v>
      </c>
      <c r="Y854" t="s">
        <v>3340</v>
      </c>
      <c r="Z854" t="s">
        <v>97</v>
      </c>
      <c r="AB854" t="s">
        <v>145</v>
      </c>
      <c r="AC854">
        <v>0</v>
      </c>
      <c r="AD854">
        <v>7</v>
      </c>
      <c r="AE854">
        <v>0</v>
      </c>
      <c r="AG854">
        <v>0</v>
      </c>
      <c r="AH854">
        <v>1</v>
      </c>
      <c r="AI854">
        <v>0</v>
      </c>
      <c r="AJ854" s="9">
        <f t="shared" si="178"/>
        <v>7</v>
      </c>
      <c r="AK854" s="9"/>
      <c r="AL854">
        <v>0</v>
      </c>
      <c r="AM854">
        <v>0</v>
      </c>
      <c r="AN854">
        <v>0</v>
      </c>
      <c r="AO854">
        <v>0</v>
      </c>
      <c r="AP854">
        <v>0</v>
      </c>
      <c r="AQ854">
        <v>0</v>
      </c>
      <c r="AR854">
        <v>0</v>
      </c>
      <c r="AS854">
        <v>0</v>
      </c>
      <c r="AT854">
        <v>0</v>
      </c>
      <c r="AU854" t="s">
        <v>114</v>
      </c>
      <c r="AV854" t="s">
        <v>170</v>
      </c>
      <c r="AW854" t="s">
        <v>145</v>
      </c>
      <c r="AX854" t="s">
        <v>146</v>
      </c>
      <c r="AY854" t="s">
        <v>108</v>
      </c>
      <c r="AZ854" t="s">
        <v>111</v>
      </c>
      <c r="BA854" t="s">
        <v>110</v>
      </c>
      <c r="BB854">
        <v>0</v>
      </c>
      <c r="BC854">
        <v>0</v>
      </c>
      <c r="BD854">
        <v>0</v>
      </c>
      <c r="BE854" s="10" t="str">
        <f t="shared" si="189"/>
        <v>diferente</v>
      </c>
      <c r="BF854" s="10" t="str">
        <f t="shared" si="179"/>
        <v>igual</v>
      </c>
      <c r="BG854">
        <f>VLOOKUP(A854,[1]FormatoBBDD!$A$1:$CA$2248,57,FALSE)</f>
        <v>0</v>
      </c>
      <c r="BH854">
        <v>0</v>
      </c>
      <c r="BI854" t="s">
        <v>107</v>
      </c>
      <c r="BN854" t="s">
        <v>116</v>
      </c>
      <c r="CD854">
        <v>0</v>
      </c>
      <c r="CE854">
        <f t="shared" si="180"/>
        <v>0</v>
      </c>
      <c r="CF854">
        <f t="shared" si="181"/>
        <v>1</v>
      </c>
      <c r="CG854">
        <f t="shared" si="182"/>
        <v>1</v>
      </c>
      <c r="CH854">
        <f t="shared" si="183"/>
        <v>1</v>
      </c>
      <c r="CI854">
        <f t="shared" si="184"/>
        <v>1</v>
      </c>
      <c r="CJ854">
        <f t="shared" si="185"/>
        <v>1</v>
      </c>
      <c r="CK854">
        <f t="shared" si="186"/>
        <v>1</v>
      </c>
      <c r="CL854">
        <f t="shared" si="187"/>
        <v>1</v>
      </c>
      <c r="CM854">
        <f t="shared" si="177"/>
        <v>7</v>
      </c>
      <c r="CN854">
        <f t="shared" si="188"/>
        <v>1</v>
      </c>
    </row>
    <row r="855" spans="1:92">
      <c r="A855" s="11" t="s">
        <v>3341</v>
      </c>
      <c r="B855" s="12">
        <v>40095</v>
      </c>
      <c r="C855" s="11">
        <v>2009</v>
      </c>
      <c r="D855" s="11">
        <v>2010</v>
      </c>
      <c r="E855" s="11" t="s">
        <v>3342</v>
      </c>
      <c r="F855" s="12">
        <v>40221</v>
      </c>
      <c r="G855" s="11">
        <v>126</v>
      </c>
      <c r="H855" s="11" t="s">
        <v>268</v>
      </c>
      <c r="I855" s="11" t="s">
        <v>629</v>
      </c>
      <c r="J855" s="11" t="s">
        <v>211</v>
      </c>
      <c r="K855" s="11" t="s">
        <v>212</v>
      </c>
      <c r="L855" s="11" t="s">
        <v>96</v>
      </c>
      <c r="M855" s="11">
        <v>1</v>
      </c>
      <c r="N855" s="11" t="s">
        <v>195</v>
      </c>
      <c r="O855" s="11" t="s">
        <v>98</v>
      </c>
      <c r="P855" s="11" t="s">
        <v>99</v>
      </c>
      <c r="Q855" s="11">
        <v>1</v>
      </c>
      <c r="R855" s="11">
        <v>0</v>
      </c>
      <c r="S855" s="11" t="s">
        <v>100</v>
      </c>
      <c r="T855" s="11" t="s">
        <v>101</v>
      </c>
      <c r="U855" s="11" t="s">
        <v>388</v>
      </c>
      <c r="V855" s="11" t="s">
        <v>103</v>
      </c>
      <c r="W855" s="11" t="s">
        <v>104</v>
      </c>
      <c r="X855" s="11" t="s">
        <v>3343</v>
      </c>
      <c r="Y855" s="11" t="s">
        <v>3344</v>
      </c>
      <c r="Z855" s="11" t="s">
        <v>97</v>
      </c>
      <c r="AA855" s="11"/>
      <c r="AB855" s="11" t="s">
        <v>145</v>
      </c>
      <c r="AC855" s="11">
        <v>7</v>
      </c>
      <c r="AD855" s="11">
        <v>0</v>
      </c>
      <c r="AE855" s="11">
        <v>0</v>
      </c>
      <c r="AF855" s="11"/>
      <c r="AG855">
        <v>1</v>
      </c>
      <c r="AH855">
        <v>0</v>
      </c>
      <c r="AI855">
        <v>0</v>
      </c>
      <c r="AJ855" s="9">
        <f t="shared" si="178"/>
        <v>7</v>
      </c>
      <c r="AK855" s="9"/>
      <c r="AL855" s="11">
        <v>0</v>
      </c>
      <c r="AM855" s="11">
        <v>0</v>
      </c>
      <c r="AN855" s="11" t="s">
        <v>145</v>
      </c>
      <c r="AO855" s="11" t="s">
        <v>170</v>
      </c>
      <c r="AP855" s="11" t="s">
        <v>146</v>
      </c>
      <c r="AQ855" s="11" t="s">
        <v>110</v>
      </c>
      <c r="AR855" s="11" t="s">
        <v>114</v>
      </c>
      <c r="AS855" s="11" t="s">
        <v>482</v>
      </c>
      <c r="AT855" s="11" t="s">
        <v>892</v>
      </c>
      <c r="AU855">
        <v>0</v>
      </c>
      <c r="AV855">
        <v>0</v>
      </c>
      <c r="AW855">
        <v>0</v>
      </c>
      <c r="AX855">
        <v>0</v>
      </c>
      <c r="AY855">
        <v>0</v>
      </c>
      <c r="AZ855">
        <v>0</v>
      </c>
      <c r="BA855">
        <v>0</v>
      </c>
      <c r="BB855">
        <v>0</v>
      </c>
      <c r="BC855">
        <v>0</v>
      </c>
      <c r="BD855">
        <v>0</v>
      </c>
      <c r="BE855" s="10" t="str">
        <f t="shared" si="189"/>
        <v>igual</v>
      </c>
      <c r="BF855" s="10" t="str">
        <f t="shared" si="179"/>
        <v>diferente</v>
      </c>
      <c r="BG855">
        <f>VLOOKUP(A855,[1]FormatoBBDD!$A$1:$CA$2248,57,FALSE)</f>
        <v>0</v>
      </c>
      <c r="BH855">
        <v>0</v>
      </c>
      <c r="BI855" s="11" t="s">
        <v>107</v>
      </c>
      <c r="BJ855" s="11"/>
      <c r="BK855" s="11"/>
      <c r="BL855" s="11"/>
      <c r="BM855" s="11"/>
      <c r="BN855" s="11" t="s">
        <v>116</v>
      </c>
      <c r="BO855" s="11"/>
      <c r="BP855" s="11"/>
      <c r="BQ855" s="11"/>
      <c r="BR855" s="11"/>
      <c r="BS855" s="11"/>
      <c r="BT855" s="11"/>
      <c r="BU855" s="11"/>
      <c r="BV855" s="11"/>
      <c r="BW855" s="11" t="s">
        <v>482</v>
      </c>
      <c r="BX855" s="11" t="s">
        <v>892</v>
      </c>
      <c r="BY855" s="11"/>
      <c r="BZ855" s="11"/>
      <c r="CA855" s="11"/>
      <c r="CB855" s="11"/>
      <c r="CC855" s="11"/>
      <c r="CD855" s="11">
        <v>1</v>
      </c>
      <c r="CE855">
        <f t="shared" si="180"/>
        <v>2</v>
      </c>
      <c r="CF855">
        <f t="shared" si="181"/>
        <v>1</v>
      </c>
      <c r="CG855">
        <f t="shared" si="182"/>
        <v>1</v>
      </c>
      <c r="CH855">
        <f t="shared" si="183"/>
        <v>1</v>
      </c>
      <c r="CI855">
        <f t="shared" si="184"/>
        <v>1</v>
      </c>
      <c r="CJ855">
        <f t="shared" si="185"/>
        <v>1</v>
      </c>
      <c r="CK855">
        <f t="shared" si="186"/>
        <v>1</v>
      </c>
      <c r="CL855">
        <f t="shared" si="187"/>
        <v>1</v>
      </c>
      <c r="CM855">
        <f t="shared" si="177"/>
        <v>7</v>
      </c>
      <c r="CN855">
        <f t="shared" si="188"/>
        <v>1</v>
      </c>
    </row>
    <row r="856" spans="1:92">
      <c r="A856" t="s">
        <v>3345</v>
      </c>
      <c r="B856" s="8">
        <v>40095</v>
      </c>
      <c r="C856">
        <v>2009</v>
      </c>
      <c r="D856">
        <v>2010</v>
      </c>
      <c r="E856" t="s">
        <v>3346</v>
      </c>
      <c r="F856" s="8">
        <v>40517</v>
      </c>
      <c r="G856">
        <v>422</v>
      </c>
      <c r="H856" t="s">
        <v>275</v>
      </c>
      <c r="I856" t="s">
        <v>3347</v>
      </c>
      <c r="J856" t="s">
        <v>94</v>
      </c>
      <c r="K856" t="s">
        <v>121</v>
      </c>
      <c r="L856" t="s">
        <v>96</v>
      </c>
      <c r="M856">
        <v>1</v>
      </c>
      <c r="N856" t="s">
        <v>140</v>
      </c>
      <c r="O856" t="s">
        <v>98</v>
      </c>
      <c r="P856" t="s">
        <v>99</v>
      </c>
      <c r="Q856">
        <v>1</v>
      </c>
      <c r="R856">
        <v>0</v>
      </c>
      <c r="S856" t="s">
        <v>100</v>
      </c>
      <c r="T856" t="s">
        <v>479</v>
      </c>
      <c r="U856" t="s">
        <v>341</v>
      </c>
      <c r="V856" t="s">
        <v>103</v>
      </c>
      <c r="W856" t="s">
        <v>155</v>
      </c>
      <c r="X856" t="s">
        <v>3348</v>
      </c>
      <c r="Y856" t="s">
        <v>97</v>
      </c>
      <c r="Z856" t="s">
        <v>3349</v>
      </c>
      <c r="AB856" t="s">
        <v>145</v>
      </c>
      <c r="AC856">
        <v>0</v>
      </c>
      <c r="AD856">
        <v>5</v>
      </c>
      <c r="AE856">
        <v>2</v>
      </c>
      <c r="AG856">
        <v>0</v>
      </c>
      <c r="AH856">
        <v>1</v>
      </c>
      <c r="AI856">
        <v>1</v>
      </c>
      <c r="AJ856" s="9">
        <f t="shared" si="178"/>
        <v>7</v>
      </c>
      <c r="AK856" s="9"/>
      <c r="AL856">
        <v>2</v>
      </c>
      <c r="AM856">
        <v>0</v>
      </c>
      <c r="AN856">
        <v>0</v>
      </c>
      <c r="AO856">
        <v>0</v>
      </c>
      <c r="AP856">
        <v>0</v>
      </c>
      <c r="AQ856">
        <v>0</v>
      </c>
      <c r="AR856">
        <v>0</v>
      </c>
      <c r="AS856">
        <v>0</v>
      </c>
      <c r="AT856">
        <v>0</v>
      </c>
      <c r="AU856" t="s">
        <v>114</v>
      </c>
      <c r="AV856" t="s">
        <v>2533</v>
      </c>
      <c r="AW856" t="s">
        <v>112</v>
      </c>
      <c r="AX856" t="s">
        <v>113</v>
      </c>
      <c r="AY856" t="s">
        <v>3350</v>
      </c>
      <c r="AZ856">
        <v>0</v>
      </c>
      <c r="BA856">
        <v>0</v>
      </c>
      <c r="BB856" t="s">
        <v>145</v>
      </c>
      <c r="BC856" t="s">
        <v>2859</v>
      </c>
      <c r="BD856">
        <v>0</v>
      </c>
      <c r="BE856" s="10" t="str">
        <f t="shared" si="189"/>
        <v>diferente</v>
      </c>
      <c r="BF856" s="10" t="str">
        <f t="shared" si="179"/>
        <v>diferente</v>
      </c>
      <c r="BG856" t="str">
        <f>VLOOKUP(A856,[1]FormatoBBDD!$A$1:$CA$2248,57,FALSE)</f>
        <v>cursoMin</v>
      </c>
      <c r="BH856">
        <v>0</v>
      </c>
      <c r="BI856" t="s">
        <v>115</v>
      </c>
      <c r="BJ856">
        <v>2</v>
      </c>
      <c r="BK856" t="s">
        <v>145</v>
      </c>
      <c r="BL856" t="s">
        <v>2859</v>
      </c>
      <c r="BN856" t="s">
        <v>116</v>
      </c>
      <c r="BW856" t="s">
        <v>2859</v>
      </c>
      <c r="BX856" t="s">
        <v>2533</v>
      </c>
      <c r="BY856" t="s">
        <v>112</v>
      </c>
      <c r="BZ856" t="s">
        <v>113</v>
      </c>
      <c r="CA856" t="s">
        <v>3350</v>
      </c>
      <c r="CD856">
        <v>0</v>
      </c>
      <c r="CE856">
        <f t="shared" si="180"/>
        <v>5</v>
      </c>
      <c r="CF856">
        <f t="shared" si="181"/>
        <v>1</v>
      </c>
      <c r="CG856">
        <f t="shared" si="182"/>
        <v>1</v>
      </c>
      <c r="CH856">
        <f t="shared" si="183"/>
        <v>1</v>
      </c>
      <c r="CI856">
        <f t="shared" si="184"/>
        <v>1</v>
      </c>
      <c r="CJ856">
        <f t="shared" si="185"/>
        <v>1</v>
      </c>
      <c r="CK856">
        <f t="shared" si="186"/>
        <v>1</v>
      </c>
      <c r="CL856">
        <f t="shared" si="187"/>
        <v>1</v>
      </c>
      <c r="CM856">
        <f t="shared" si="177"/>
        <v>7</v>
      </c>
      <c r="CN856">
        <f t="shared" si="188"/>
        <v>1</v>
      </c>
    </row>
    <row r="857" spans="1:92">
      <c r="A857" t="s">
        <v>3351</v>
      </c>
      <c r="B857" s="8">
        <v>40106</v>
      </c>
      <c r="C857">
        <v>2009</v>
      </c>
      <c r="D857">
        <v>2009</v>
      </c>
      <c r="E857" t="s">
        <v>3352</v>
      </c>
      <c r="F857" s="8">
        <v>40149</v>
      </c>
      <c r="G857">
        <v>43</v>
      </c>
      <c r="H857" t="s">
        <v>579</v>
      </c>
      <c r="I857" t="s">
        <v>352</v>
      </c>
      <c r="J857" t="s">
        <v>94</v>
      </c>
      <c r="K857" t="s">
        <v>121</v>
      </c>
      <c r="L857" t="s">
        <v>96</v>
      </c>
      <c r="M857">
        <v>1</v>
      </c>
      <c r="N857" t="s">
        <v>140</v>
      </c>
      <c r="O857" t="s">
        <v>98</v>
      </c>
      <c r="P857" t="s">
        <v>99</v>
      </c>
      <c r="Q857">
        <v>1</v>
      </c>
      <c r="R857">
        <v>0</v>
      </c>
      <c r="S857" t="s">
        <v>97</v>
      </c>
      <c r="T857" t="s">
        <v>101</v>
      </c>
      <c r="U857" t="s">
        <v>388</v>
      </c>
      <c r="V857" t="s">
        <v>103</v>
      </c>
      <c r="W857" t="s">
        <v>155</v>
      </c>
      <c r="X857" t="s">
        <v>3353</v>
      </c>
      <c r="Y857" t="s">
        <v>169</v>
      </c>
      <c r="Z857" t="s">
        <v>97</v>
      </c>
      <c r="AB857" t="s">
        <v>145</v>
      </c>
      <c r="AC857">
        <v>0</v>
      </c>
      <c r="AD857">
        <v>7</v>
      </c>
      <c r="AE857">
        <v>0</v>
      </c>
      <c r="AG857">
        <v>0</v>
      </c>
      <c r="AH857">
        <v>1</v>
      </c>
      <c r="AI857">
        <v>0</v>
      </c>
      <c r="AJ857" s="9">
        <f t="shared" si="178"/>
        <v>7</v>
      </c>
      <c r="AK857" s="9"/>
      <c r="AL857">
        <v>0</v>
      </c>
      <c r="AM857">
        <v>0</v>
      </c>
      <c r="AN857">
        <v>0</v>
      </c>
      <c r="AO857">
        <v>0</v>
      </c>
      <c r="AP857">
        <v>0</v>
      </c>
      <c r="AQ857">
        <v>0</v>
      </c>
      <c r="AR857">
        <v>0</v>
      </c>
      <c r="AS857">
        <v>0</v>
      </c>
      <c r="AT857">
        <v>0</v>
      </c>
      <c r="AU857" t="s">
        <v>892</v>
      </c>
      <c r="AV857" t="s">
        <v>170</v>
      </c>
      <c r="AW857" t="s">
        <v>145</v>
      </c>
      <c r="AX857" t="s">
        <v>146</v>
      </c>
      <c r="AY857" t="s">
        <v>114</v>
      </c>
      <c r="AZ857" t="s">
        <v>482</v>
      </c>
      <c r="BA857" t="s">
        <v>110</v>
      </c>
      <c r="BB857">
        <v>0</v>
      </c>
      <c r="BC857">
        <v>0</v>
      </c>
      <c r="BD857">
        <v>0</v>
      </c>
      <c r="BE857" s="10" t="str">
        <f t="shared" si="189"/>
        <v>diferente</v>
      </c>
      <c r="BF857" s="10" t="str">
        <f t="shared" si="179"/>
        <v>igual</v>
      </c>
      <c r="BG857">
        <f>VLOOKUP(A857,[1]FormatoBBDD!$A$1:$CA$2248,57,FALSE)</f>
        <v>0</v>
      </c>
      <c r="BH857">
        <v>0</v>
      </c>
      <c r="BI857" t="s">
        <v>107</v>
      </c>
      <c r="BN857" t="s">
        <v>116</v>
      </c>
      <c r="BW857" t="s">
        <v>892</v>
      </c>
      <c r="BX857" t="s">
        <v>482</v>
      </c>
      <c r="CD857">
        <v>0</v>
      </c>
      <c r="CE857">
        <f t="shared" si="180"/>
        <v>2</v>
      </c>
      <c r="CF857">
        <f t="shared" si="181"/>
        <v>1</v>
      </c>
      <c r="CG857">
        <f t="shared" si="182"/>
        <v>1</v>
      </c>
      <c r="CH857">
        <f t="shared" si="183"/>
        <v>1</v>
      </c>
      <c r="CI857">
        <f t="shared" si="184"/>
        <v>1</v>
      </c>
      <c r="CJ857">
        <f t="shared" si="185"/>
        <v>1</v>
      </c>
      <c r="CK857">
        <f t="shared" si="186"/>
        <v>1</v>
      </c>
      <c r="CL857">
        <f t="shared" si="187"/>
        <v>1</v>
      </c>
      <c r="CM857">
        <f t="shared" si="177"/>
        <v>7</v>
      </c>
      <c r="CN857">
        <f t="shared" si="188"/>
        <v>1</v>
      </c>
    </row>
    <row r="858" spans="1:92">
      <c r="A858" t="s">
        <v>3354</v>
      </c>
      <c r="B858" s="8">
        <v>40107</v>
      </c>
      <c r="C858">
        <v>2009</v>
      </c>
      <c r="D858">
        <v>2009</v>
      </c>
      <c r="E858" t="s">
        <v>3355</v>
      </c>
      <c r="F858" s="8">
        <v>40149</v>
      </c>
      <c r="G858">
        <v>42</v>
      </c>
      <c r="H858" t="s">
        <v>268</v>
      </c>
      <c r="I858" t="s">
        <v>3356</v>
      </c>
      <c r="J858" t="s">
        <v>94</v>
      </c>
      <c r="K858" t="s">
        <v>121</v>
      </c>
      <c r="L858" t="s">
        <v>96</v>
      </c>
      <c r="M858">
        <v>1</v>
      </c>
      <c r="N858" t="s">
        <v>140</v>
      </c>
      <c r="O858" t="s">
        <v>98</v>
      </c>
      <c r="P858" t="s">
        <v>99</v>
      </c>
      <c r="Q858">
        <v>1</v>
      </c>
      <c r="R858">
        <v>0</v>
      </c>
      <c r="S858" t="s">
        <v>100</v>
      </c>
      <c r="T858" t="s">
        <v>101</v>
      </c>
      <c r="U858" t="s">
        <v>363</v>
      </c>
      <c r="V858" t="s">
        <v>103</v>
      </c>
      <c r="W858" t="s">
        <v>831</v>
      </c>
      <c r="X858" t="s">
        <v>2453</v>
      </c>
      <c r="Y858" t="s">
        <v>3357</v>
      </c>
      <c r="Z858" t="s">
        <v>97</v>
      </c>
      <c r="AB858" t="s">
        <v>145</v>
      </c>
      <c r="AC858">
        <v>0</v>
      </c>
      <c r="AD858">
        <v>7</v>
      </c>
      <c r="AE858">
        <v>0</v>
      </c>
      <c r="AG858">
        <v>0</v>
      </c>
      <c r="AH858">
        <v>1</v>
      </c>
      <c r="AI858">
        <v>0</v>
      </c>
      <c r="AJ858" s="9">
        <f t="shared" si="178"/>
        <v>7</v>
      </c>
      <c r="AK858" s="9"/>
      <c r="AL858">
        <v>0</v>
      </c>
      <c r="AM858">
        <v>0</v>
      </c>
      <c r="AN858">
        <v>0</v>
      </c>
      <c r="AO858">
        <v>0</v>
      </c>
      <c r="AP858">
        <v>0</v>
      </c>
      <c r="AQ858">
        <v>0</v>
      </c>
      <c r="AR858">
        <v>0</v>
      </c>
      <c r="AS858">
        <v>0</v>
      </c>
      <c r="AT858">
        <v>0</v>
      </c>
      <c r="AU858" t="s">
        <v>482</v>
      </c>
      <c r="AV858" t="s">
        <v>170</v>
      </c>
      <c r="AW858" t="s">
        <v>145</v>
      </c>
      <c r="AX858" t="s">
        <v>146</v>
      </c>
      <c r="AY858" t="s">
        <v>114</v>
      </c>
      <c r="AZ858" t="s">
        <v>892</v>
      </c>
      <c r="BA858" t="s">
        <v>110</v>
      </c>
      <c r="BB858">
        <v>0</v>
      </c>
      <c r="BC858">
        <v>0</v>
      </c>
      <c r="BD858">
        <v>0</v>
      </c>
      <c r="BE858" s="10" t="str">
        <f t="shared" si="189"/>
        <v>diferente</v>
      </c>
      <c r="BF858" s="10" t="str">
        <f t="shared" si="179"/>
        <v>igual</v>
      </c>
      <c r="BG858">
        <f>VLOOKUP(A858,[1]FormatoBBDD!$A$1:$CA$2248,57,FALSE)</f>
        <v>0</v>
      </c>
      <c r="BH858">
        <v>0</v>
      </c>
      <c r="BI858" t="s">
        <v>107</v>
      </c>
      <c r="BN858" t="s">
        <v>116</v>
      </c>
      <c r="BW858" t="s">
        <v>482</v>
      </c>
      <c r="BX858" t="s">
        <v>892</v>
      </c>
      <c r="CD858">
        <v>0</v>
      </c>
      <c r="CE858">
        <f t="shared" si="180"/>
        <v>2</v>
      </c>
      <c r="CF858">
        <f t="shared" si="181"/>
        <v>1</v>
      </c>
      <c r="CG858">
        <f t="shared" si="182"/>
        <v>1</v>
      </c>
      <c r="CH858">
        <f t="shared" si="183"/>
        <v>1</v>
      </c>
      <c r="CI858">
        <f t="shared" si="184"/>
        <v>1</v>
      </c>
      <c r="CJ858">
        <f t="shared" si="185"/>
        <v>1</v>
      </c>
      <c r="CK858">
        <f t="shared" si="186"/>
        <v>1</v>
      </c>
      <c r="CL858">
        <f t="shared" si="187"/>
        <v>1</v>
      </c>
      <c r="CM858">
        <f t="shared" si="177"/>
        <v>7</v>
      </c>
      <c r="CN858">
        <f t="shared" si="188"/>
        <v>1</v>
      </c>
    </row>
    <row r="859" spans="1:92">
      <c r="A859" t="s">
        <v>3358</v>
      </c>
      <c r="B859" s="8">
        <v>40109</v>
      </c>
      <c r="C859">
        <v>2009</v>
      </c>
      <c r="D859">
        <v>2010</v>
      </c>
      <c r="E859" t="s">
        <v>3359</v>
      </c>
      <c r="F859" s="8">
        <v>40455</v>
      </c>
      <c r="G859">
        <v>346</v>
      </c>
      <c r="H859" t="s">
        <v>345</v>
      </c>
      <c r="I859" t="s">
        <v>352</v>
      </c>
      <c r="J859" t="s">
        <v>94</v>
      </c>
      <c r="K859" t="s">
        <v>121</v>
      </c>
      <c r="L859" t="s">
        <v>96</v>
      </c>
      <c r="M859">
        <v>1</v>
      </c>
      <c r="N859" t="s">
        <v>153</v>
      </c>
      <c r="O859" t="s">
        <v>98</v>
      </c>
      <c r="P859" t="s">
        <v>99</v>
      </c>
      <c r="Q859">
        <v>1</v>
      </c>
      <c r="R859">
        <v>0</v>
      </c>
      <c r="S859" t="s">
        <v>100</v>
      </c>
      <c r="T859" t="s">
        <v>101</v>
      </c>
      <c r="U859" t="s">
        <v>97</v>
      </c>
      <c r="V859" t="s">
        <v>103</v>
      </c>
      <c r="W859" t="s">
        <v>197</v>
      </c>
      <c r="X859" t="s">
        <v>3360</v>
      </c>
      <c r="Y859" t="s">
        <v>97</v>
      </c>
      <c r="Z859" t="s">
        <v>3361</v>
      </c>
      <c r="AB859" t="s">
        <v>145</v>
      </c>
      <c r="AC859">
        <v>0</v>
      </c>
      <c r="AD859">
        <v>7</v>
      </c>
      <c r="AE859">
        <v>0</v>
      </c>
      <c r="AG859">
        <v>0</v>
      </c>
      <c r="AH859">
        <v>1</v>
      </c>
      <c r="AI859">
        <v>0</v>
      </c>
      <c r="AJ859" s="9">
        <f t="shared" si="178"/>
        <v>7</v>
      </c>
      <c r="AK859" s="9"/>
      <c r="AL859">
        <v>0</v>
      </c>
      <c r="AM859">
        <v>0</v>
      </c>
      <c r="AN859">
        <v>0</v>
      </c>
      <c r="AO859">
        <v>0</v>
      </c>
      <c r="AP859">
        <v>0</v>
      </c>
      <c r="AQ859">
        <v>0</v>
      </c>
      <c r="AR859">
        <v>0</v>
      </c>
      <c r="AS859">
        <v>0</v>
      </c>
      <c r="AT859">
        <v>0</v>
      </c>
      <c r="AU859" t="s">
        <v>1074</v>
      </c>
      <c r="AV859" t="s">
        <v>170</v>
      </c>
      <c r="AW859" t="s">
        <v>145</v>
      </c>
      <c r="AX859" t="s">
        <v>114</v>
      </c>
      <c r="AY859" t="s">
        <v>108</v>
      </c>
      <c r="AZ859" t="s">
        <v>111</v>
      </c>
      <c r="BA859" t="s">
        <v>110</v>
      </c>
      <c r="BB859">
        <v>0</v>
      </c>
      <c r="BC859">
        <v>0</v>
      </c>
      <c r="BD859">
        <v>0</v>
      </c>
      <c r="BE859" s="10" t="str">
        <f t="shared" si="189"/>
        <v>diferente</v>
      </c>
      <c r="BF859" s="10" t="str">
        <f t="shared" si="179"/>
        <v>igual</v>
      </c>
      <c r="BG859">
        <f>VLOOKUP(A859,[1]FormatoBBDD!$A$1:$CA$2248,57,FALSE)</f>
        <v>0</v>
      </c>
      <c r="BH859">
        <v>0</v>
      </c>
      <c r="BI859" t="s">
        <v>107</v>
      </c>
      <c r="BN859" t="s">
        <v>116</v>
      </c>
      <c r="BW859" t="s">
        <v>1074</v>
      </c>
      <c r="CD859">
        <v>0</v>
      </c>
      <c r="CE859">
        <f t="shared" si="180"/>
        <v>1</v>
      </c>
      <c r="CF859">
        <f t="shared" si="181"/>
        <v>1</v>
      </c>
      <c r="CG859">
        <f t="shared" si="182"/>
        <v>1</v>
      </c>
      <c r="CH859">
        <f t="shared" si="183"/>
        <v>1</v>
      </c>
      <c r="CI859">
        <f t="shared" si="184"/>
        <v>1</v>
      </c>
      <c r="CJ859">
        <f t="shared" si="185"/>
        <v>1</v>
      </c>
      <c r="CK859">
        <f t="shared" si="186"/>
        <v>1</v>
      </c>
      <c r="CL859">
        <f t="shared" si="187"/>
        <v>1</v>
      </c>
      <c r="CM859">
        <f t="shared" si="177"/>
        <v>7</v>
      </c>
      <c r="CN859">
        <f t="shared" si="188"/>
        <v>1</v>
      </c>
    </row>
    <row r="860" spans="1:92">
      <c r="A860" t="s">
        <v>3362</v>
      </c>
      <c r="B860" s="8">
        <v>40109</v>
      </c>
      <c r="C860">
        <v>2009</v>
      </c>
      <c r="D860">
        <v>2010</v>
      </c>
      <c r="E860" t="s">
        <v>3363</v>
      </c>
      <c r="F860" s="8">
        <v>40191</v>
      </c>
      <c r="G860">
        <v>82</v>
      </c>
      <c r="H860" t="s">
        <v>92</v>
      </c>
      <c r="I860" t="s">
        <v>352</v>
      </c>
      <c r="J860" t="s">
        <v>94</v>
      </c>
      <c r="K860" t="s">
        <v>121</v>
      </c>
      <c r="L860" t="s">
        <v>132</v>
      </c>
      <c r="M860">
        <v>1</v>
      </c>
      <c r="N860" t="s">
        <v>140</v>
      </c>
      <c r="O860" t="s">
        <v>381</v>
      </c>
      <c r="P860" t="s">
        <v>381</v>
      </c>
      <c r="Q860">
        <v>99</v>
      </c>
      <c r="R860">
        <v>99</v>
      </c>
      <c r="S860" t="s">
        <v>97</v>
      </c>
      <c r="T860" t="s">
        <v>97</v>
      </c>
      <c r="U860" t="s">
        <v>97</v>
      </c>
      <c r="V860" t="s">
        <v>97</v>
      </c>
      <c r="W860" t="s">
        <v>122</v>
      </c>
      <c r="X860" t="s">
        <v>1895</v>
      </c>
      <c r="Y860" t="s">
        <v>3364</v>
      </c>
      <c r="Z860" t="s">
        <v>97</v>
      </c>
      <c r="AA860" t="s">
        <v>107</v>
      </c>
      <c r="AB860" t="s">
        <v>145</v>
      </c>
      <c r="AC860">
        <v>0</v>
      </c>
      <c r="AD860">
        <v>7</v>
      </c>
      <c r="AE860">
        <v>0</v>
      </c>
      <c r="AG860">
        <v>0</v>
      </c>
      <c r="AH860">
        <v>1</v>
      </c>
      <c r="AI860">
        <v>0</v>
      </c>
      <c r="AJ860" s="9">
        <f t="shared" si="178"/>
        <v>7</v>
      </c>
      <c r="AK860" s="9"/>
      <c r="AL860">
        <v>0</v>
      </c>
      <c r="AM860">
        <v>0</v>
      </c>
      <c r="AN860">
        <v>0</v>
      </c>
      <c r="AO860">
        <v>0</v>
      </c>
      <c r="AP860">
        <v>0</v>
      </c>
      <c r="AQ860">
        <v>0</v>
      </c>
      <c r="AR860">
        <v>0</v>
      </c>
      <c r="AS860">
        <v>0</v>
      </c>
      <c r="AT860">
        <v>0</v>
      </c>
      <c r="AU860" t="s">
        <v>145</v>
      </c>
      <c r="AV860" t="s">
        <v>170</v>
      </c>
      <c r="AW860" t="s">
        <v>146</v>
      </c>
      <c r="AX860" t="s">
        <v>108</v>
      </c>
      <c r="AY860" t="s">
        <v>111</v>
      </c>
      <c r="AZ860" t="s">
        <v>110</v>
      </c>
      <c r="BA860" t="s">
        <v>114</v>
      </c>
      <c r="BB860">
        <v>0</v>
      </c>
      <c r="BC860">
        <v>0</v>
      </c>
      <c r="BD860">
        <v>0</v>
      </c>
      <c r="BE860" s="10" t="str">
        <f t="shared" si="189"/>
        <v>diferente</v>
      </c>
      <c r="BF860" s="10" t="str">
        <f t="shared" si="179"/>
        <v>igual</v>
      </c>
      <c r="BG860" t="str">
        <f>VLOOKUP(A860,[1]FormatoBBDD!$A$1:$CA$2248,57,FALSE)</f>
        <v>NA</v>
      </c>
      <c r="BH860" t="s">
        <v>1030</v>
      </c>
      <c r="BI860" t="s">
        <v>107</v>
      </c>
      <c r="BN860" t="s">
        <v>116</v>
      </c>
      <c r="CD860">
        <v>0</v>
      </c>
      <c r="CE860">
        <f t="shared" si="180"/>
        <v>0</v>
      </c>
      <c r="CF860">
        <f t="shared" si="181"/>
        <v>1</v>
      </c>
      <c r="CG860">
        <f t="shared" si="182"/>
        <v>1</v>
      </c>
      <c r="CH860">
        <f t="shared" si="183"/>
        <v>1</v>
      </c>
      <c r="CI860">
        <f t="shared" si="184"/>
        <v>1</v>
      </c>
      <c r="CJ860">
        <f t="shared" si="185"/>
        <v>1</v>
      </c>
      <c r="CK860">
        <f t="shared" si="186"/>
        <v>1</v>
      </c>
      <c r="CL860">
        <f t="shared" si="187"/>
        <v>1</v>
      </c>
      <c r="CM860">
        <f t="shared" si="177"/>
        <v>7</v>
      </c>
      <c r="CN860">
        <f t="shared" si="188"/>
        <v>1</v>
      </c>
    </row>
    <row r="861" spans="1:92">
      <c r="A861" t="s">
        <v>3365</v>
      </c>
      <c r="B861" s="8">
        <v>40112</v>
      </c>
      <c r="C861">
        <v>2009</v>
      </c>
      <c r="D861">
        <v>2009</v>
      </c>
      <c r="E861" t="s">
        <v>3366</v>
      </c>
      <c r="F861" s="8">
        <v>40163</v>
      </c>
      <c r="G861">
        <v>51</v>
      </c>
      <c r="H861" t="s">
        <v>268</v>
      </c>
      <c r="I861" t="s">
        <v>352</v>
      </c>
      <c r="J861" t="s">
        <v>94</v>
      </c>
      <c r="K861" t="s">
        <v>121</v>
      </c>
      <c r="L861" t="s">
        <v>132</v>
      </c>
      <c r="M861">
        <v>1</v>
      </c>
      <c r="N861" t="s">
        <v>140</v>
      </c>
      <c r="O861" t="s">
        <v>493</v>
      </c>
      <c r="P861" t="s">
        <v>493</v>
      </c>
      <c r="Q861">
        <v>99</v>
      </c>
      <c r="R861">
        <v>99</v>
      </c>
      <c r="S861" t="s">
        <v>97</v>
      </c>
      <c r="T861" t="s">
        <v>97</v>
      </c>
      <c r="U861" t="s">
        <v>97</v>
      </c>
      <c r="V861" t="s">
        <v>103</v>
      </c>
      <c r="W861" t="s">
        <v>197</v>
      </c>
      <c r="X861" t="s">
        <v>3367</v>
      </c>
      <c r="Y861" t="s">
        <v>169</v>
      </c>
      <c r="Z861" t="s">
        <v>97</v>
      </c>
      <c r="AB861" t="s">
        <v>145</v>
      </c>
      <c r="AC861">
        <v>0</v>
      </c>
      <c r="AD861">
        <v>7</v>
      </c>
      <c r="AE861">
        <v>0</v>
      </c>
      <c r="AG861">
        <v>0</v>
      </c>
      <c r="AH861">
        <v>1</v>
      </c>
      <c r="AI861">
        <v>0</v>
      </c>
      <c r="AJ861" s="9">
        <f t="shared" si="178"/>
        <v>7</v>
      </c>
      <c r="AK861" s="9"/>
      <c r="AL861">
        <v>0</v>
      </c>
      <c r="AM861">
        <v>0</v>
      </c>
      <c r="AN861">
        <v>0</v>
      </c>
      <c r="AO861">
        <v>0</v>
      </c>
      <c r="AP861">
        <v>0</v>
      </c>
      <c r="AQ861">
        <v>0</v>
      </c>
      <c r="AR861">
        <v>0</v>
      </c>
      <c r="AS861">
        <v>0</v>
      </c>
      <c r="AT861">
        <v>0</v>
      </c>
      <c r="AU861" t="s">
        <v>114</v>
      </c>
      <c r="AV861" t="s">
        <v>170</v>
      </c>
      <c r="AW861" t="s">
        <v>145</v>
      </c>
      <c r="AX861" t="s">
        <v>146</v>
      </c>
      <c r="AY861" t="s">
        <v>108</v>
      </c>
      <c r="AZ861" t="s">
        <v>111</v>
      </c>
      <c r="BA861" t="s">
        <v>110</v>
      </c>
      <c r="BB861">
        <v>0</v>
      </c>
      <c r="BC861">
        <v>0</v>
      </c>
      <c r="BD861">
        <v>0</v>
      </c>
      <c r="BE861" s="10" t="str">
        <f t="shared" si="189"/>
        <v>diferente</v>
      </c>
      <c r="BF861" s="10" t="str">
        <f t="shared" si="179"/>
        <v>igual</v>
      </c>
      <c r="BG861">
        <f>VLOOKUP(A861,[1]FormatoBBDD!$A$1:$CA$2248,57,FALSE)</f>
        <v>0</v>
      </c>
      <c r="BH861">
        <v>0</v>
      </c>
      <c r="BI861" t="s">
        <v>107</v>
      </c>
      <c r="BN861" t="s">
        <v>116</v>
      </c>
      <c r="CD861">
        <v>0</v>
      </c>
      <c r="CE861">
        <f t="shared" si="180"/>
        <v>0</v>
      </c>
      <c r="CF861">
        <f t="shared" si="181"/>
        <v>1</v>
      </c>
      <c r="CG861">
        <f t="shared" si="182"/>
        <v>1</v>
      </c>
      <c r="CH861">
        <f t="shared" si="183"/>
        <v>1</v>
      </c>
      <c r="CI861">
        <f t="shared" si="184"/>
        <v>1</v>
      </c>
      <c r="CJ861">
        <f t="shared" si="185"/>
        <v>1</v>
      </c>
      <c r="CK861">
        <f t="shared" si="186"/>
        <v>1</v>
      </c>
      <c r="CL861">
        <f t="shared" si="187"/>
        <v>1</v>
      </c>
      <c r="CM861">
        <f t="shared" si="177"/>
        <v>7</v>
      </c>
      <c r="CN861">
        <f t="shared" si="188"/>
        <v>1</v>
      </c>
    </row>
    <row r="862" spans="1:92">
      <c r="A862" t="s">
        <v>3368</v>
      </c>
      <c r="B862" s="8">
        <v>40112</v>
      </c>
      <c r="C862">
        <v>2009</v>
      </c>
      <c r="D862">
        <v>2009</v>
      </c>
      <c r="E862" t="s">
        <v>3369</v>
      </c>
      <c r="F862" s="8">
        <v>40133</v>
      </c>
      <c r="G862">
        <v>21</v>
      </c>
      <c r="H862" t="s">
        <v>268</v>
      </c>
      <c r="I862" t="s">
        <v>352</v>
      </c>
      <c r="J862" t="s">
        <v>94</v>
      </c>
      <c r="K862" t="s">
        <v>121</v>
      </c>
      <c r="L862" t="s">
        <v>132</v>
      </c>
      <c r="M862">
        <v>1</v>
      </c>
      <c r="N862" t="s">
        <v>140</v>
      </c>
      <c r="O862" t="s">
        <v>493</v>
      </c>
      <c r="P862" t="s">
        <v>493</v>
      </c>
      <c r="Q862">
        <v>99</v>
      </c>
      <c r="R862">
        <v>99</v>
      </c>
      <c r="S862" t="s">
        <v>97</v>
      </c>
      <c r="T862" t="s">
        <v>97</v>
      </c>
      <c r="U862" t="s">
        <v>97</v>
      </c>
      <c r="V862" t="s">
        <v>103</v>
      </c>
      <c r="W862" t="s">
        <v>197</v>
      </c>
      <c r="X862" t="s">
        <v>3370</v>
      </c>
      <c r="Y862" t="s">
        <v>169</v>
      </c>
      <c r="Z862" t="s">
        <v>97</v>
      </c>
      <c r="AB862" t="s">
        <v>145</v>
      </c>
      <c r="AC862">
        <v>0</v>
      </c>
      <c r="AD862">
        <v>7</v>
      </c>
      <c r="AE862">
        <v>0</v>
      </c>
      <c r="AG862">
        <v>0</v>
      </c>
      <c r="AH862">
        <v>1</v>
      </c>
      <c r="AI862">
        <v>0</v>
      </c>
      <c r="AJ862" s="9">
        <f t="shared" si="178"/>
        <v>7</v>
      </c>
      <c r="AK862" s="9"/>
      <c r="AL862">
        <v>0</v>
      </c>
      <c r="AM862">
        <v>0</v>
      </c>
      <c r="AN862">
        <v>0</v>
      </c>
      <c r="AO862">
        <v>0</v>
      </c>
      <c r="AP862">
        <v>0</v>
      </c>
      <c r="AQ862">
        <v>0</v>
      </c>
      <c r="AR862">
        <v>0</v>
      </c>
      <c r="AS862">
        <v>0</v>
      </c>
      <c r="AT862">
        <v>0</v>
      </c>
      <c r="AU862" t="s">
        <v>114</v>
      </c>
      <c r="AV862" t="s">
        <v>170</v>
      </c>
      <c r="AW862" t="s">
        <v>145</v>
      </c>
      <c r="AX862" t="s">
        <v>146</v>
      </c>
      <c r="AY862" t="s">
        <v>108</v>
      </c>
      <c r="AZ862" t="s">
        <v>111</v>
      </c>
      <c r="BA862" t="s">
        <v>110</v>
      </c>
      <c r="BB862">
        <v>0</v>
      </c>
      <c r="BC862">
        <v>0</v>
      </c>
      <c r="BD862">
        <v>0</v>
      </c>
      <c r="BE862" s="10" t="str">
        <f t="shared" si="189"/>
        <v>diferente</v>
      </c>
      <c r="BF862" s="10" t="str">
        <f t="shared" si="179"/>
        <v>igual</v>
      </c>
      <c r="BG862">
        <f>VLOOKUP(A862,[1]FormatoBBDD!$A$1:$CA$2248,57,FALSE)</f>
        <v>0</v>
      </c>
      <c r="BH862">
        <v>0</v>
      </c>
      <c r="BI862" t="s">
        <v>107</v>
      </c>
      <c r="BN862" t="s">
        <v>116</v>
      </c>
      <c r="CD862">
        <v>0</v>
      </c>
      <c r="CE862">
        <f t="shared" si="180"/>
        <v>0</v>
      </c>
      <c r="CF862">
        <f t="shared" si="181"/>
        <v>1</v>
      </c>
      <c r="CG862">
        <f t="shared" si="182"/>
        <v>1</v>
      </c>
      <c r="CH862">
        <f t="shared" si="183"/>
        <v>1</v>
      </c>
      <c r="CI862">
        <f t="shared" si="184"/>
        <v>1</v>
      </c>
      <c r="CJ862">
        <f t="shared" si="185"/>
        <v>1</v>
      </c>
      <c r="CK862">
        <f t="shared" si="186"/>
        <v>1</v>
      </c>
      <c r="CL862">
        <f t="shared" si="187"/>
        <v>1</v>
      </c>
      <c r="CM862">
        <f t="shared" si="177"/>
        <v>7</v>
      </c>
      <c r="CN862">
        <f t="shared" si="188"/>
        <v>1</v>
      </c>
    </row>
    <row r="863" spans="1:92">
      <c r="A863" t="s">
        <v>3371</v>
      </c>
      <c r="B863" s="8">
        <v>40114</v>
      </c>
      <c r="C863">
        <v>2009</v>
      </c>
      <c r="D863">
        <v>2010</v>
      </c>
      <c r="E863" t="s">
        <v>3372</v>
      </c>
      <c r="F863" s="8">
        <v>40324</v>
      </c>
      <c r="G863">
        <v>210</v>
      </c>
      <c r="H863" t="s">
        <v>160</v>
      </c>
      <c r="I863" t="s">
        <v>3373</v>
      </c>
      <c r="J863" t="s">
        <v>94</v>
      </c>
      <c r="K863" t="s">
        <v>121</v>
      </c>
      <c r="L863" t="s">
        <v>132</v>
      </c>
      <c r="M863">
        <v>1</v>
      </c>
      <c r="N863" t="s">
        <v>140</v>
      </c>
      <c r="O863" t="s">
        <v>189</v>
      </c>
      <c r="P863" t="s">
        <v>189</v>
      </c>
      <c r="Q863">
        <v>99</v>
      </c>
      <c r="R863">
        <v>99</v>
      </c>
      <c r="S863" t="s">
        <v>97</v>
      </c>
      <c r="T863" t="s">
        <v>97</v>
      </c>
      <c r="U863" t="s">
        <v>97</v>
      </c>
      <c r="V863" t="s">
        <v>103</v>
      </c>
      <c r="W863" t="s">
        <v>122</v>
      </c>
      <c r="X863" t="s">
        <v>3374</v>
      </c>
      <c r="Y863" t="s">
        <v>3375</v>
      </c>
      <c r="Z863" t="s">
        <v>3376</v>
      </c>
      <c r="AB863" t="s">
        <v>145</v>
      </c>
      <c r="AC863">
        <v>0</v>
      </c>
      <c r="AD863">
        <v>7</v>
      </c>
      <c r="AE863">
        <v>0</v>
      </c>
      <c r="AG863">
        <v>0</v>
      </c>
      <c r="AH863">
        <v>1</v>
      </c>
      <c r="AI863">
        <v>0</v>
      </c>
      <c r="AJ863" s="9">
        <f t="shared" si="178"/>
        <v>7</v>
      </c>
      <c r="AK863" s="9"/>
      <c r="AL863">
        <v>0</v>
      </c>
      <c r="AM863">
        <v>0</v>
      </c>
      <c r="AN863">
        <v>0</v>
      </c>
      <c r="AO863">
        <v>0</v>
      </c>
      <c r="AP863">
        <v>0</v>
      </c>
      <c r="AQ863">
        <v>0</v>
      </c>
      <c r="AR863">
        <v>0</v>
      </c>
      <c r="AS863">
        <v>0</v>
      </c>
      <c r="AT863">
        <v>0</v>
      </c>
      <c r="AU863" t="s">
        <v>114</v>
      </c>
      <c r="AV863" t="s">
        <v>170</v>
      </c>
      <c r="AW863" t="s">
        <v>145</v>
      </c>
      <c r="AX863" t="s">
        <v>2533</v>
      </c>
      <c r="AY863" t="s">
        <v>108</v>
      </c>
      <c r="AZ863" t="s">
        <v>112</v>
      </c>
      <c r="BA863" t="s">
        <v>110</v>
      </c>
      <c r="BB863">
        <v>0</v>
      </c>
      <c r="BC863">
        <v>0</v>
      </c>
      <c r="BD863">
        <v>0</v>
      </c>
      <c r="BE863" s="10" t="str">
        <f t="shared" si="189"/>
        <v>diferente</v>
      </c>
      <c r="BF863" s="10" t="str">
        <f t="shared" si="179"/>
        <v>igual</v>
      </c>
      <c r="BG863">
        <f>VLOOKUP(A863,[1]FormatoBBDD!$A$1:$CA$2248,57,FALSE)</f>
        <v>0</v>
      </c>
      <c r="BH863">
        <v>0</v>
      </c>
      <c r="BI863" t="s">
        <v>107</v>
      </c>
      <c r="BN863" t="s">
        <v>116</v>
      </c>
      <c r="CD863">
        <v>0</v>
      </c>
      <c r="CE863">
        <f t="shared" si="180"/>
        <v>0</v>
      </c>
      <c r="CF863">
        <f t="shared" si="181"/>
        <v>1</v>
      </c>
      <c r="CG863">
        <f t="shared" si="182"/>
        <v>1</v>
      </c>
      <c r="CH863">
        <f t="shared" si="183"/>
        <v>1</v>
      </c>
      <c r="CI863">
        <f t="shared" si="184"/>
        <v>1</v>
      </c>
      <c r="CJ863">
        <f t="shared" si="185"/>
        <v>1</v>
      </c>
      <c r="CK863">
        <f t="shared" si="186"/>
        <v>1</v>
      </c>
      <c r="CL863">
        <f t="shared" si="187"/>
        <v>1</v>
      </c>
      <c r="CM863">
        <f t="shared" si="177"/>
        <v>7</v>
      </c>
      <c r="CN863">
        <f t="shared" si="188"/>
        <v>1</v>
      </c>
    </row>
    <row r="864" spans="1:92">
      <c r="A864" s="11" t="s">
        <v>3377</v>
      </c>
      <c r="B864" s="12">
        <v>40115</v>
      </c>
      <c r="C864" s="11">
        <v>2009</v>
      </c>
      <c r="D864" s="11">
        <v>2011</v>
      </c>
      <c r="E864" s="11" t="s">
        <v>3378</v>
      </c>
      <c r="F864" s="12">
        <v>40555</v>
      </c>
      <c r="G864" s="11">
        <v>440</v>
      </c>
      <c r="H864" s="11" t="s">
        <v>151</v>
      </c>
      <c r="I864" s="11" t="s">
        <v>3379</v>
      </c>
      <c r="J864" s="13" t="s">
        <v>94</v>
      </c>
      <c r="K864" s="13" t="s">
        <v>212</v>
      </c>
      <c r="L864" s="11" t="s">
        <v>132</v>
      </c>
      <c r="M864" s="11">
        <v>1</v>
      </c>
      <c r="N864" s="11" t="s">
        <v>97</v>
      </c>
      <c r="O864" s="11" t="s">
        <v>133</v>
      </c>
      <c r="P864" s="11" t="s">
        <v>133</v>
      </c>
      <c r="Q864" s="11">
        <v>99</v>
      </c>
      <c r="R864" s="11">
        <v>99</v>
      </c>
      <c r="S864" s="11" t="s">
        <v>100</v>
      </c>
      <c r="T864" s="11" t="s">
        <v>97</v>
      </c>
      <c r="U864" s="11" t="s">
        <v>97</v>
      </c>
      <c r="V864" s="11" t="s">
        <v>97</v>
      </c>
      <c r="W864" s="11" t="s">
        <v>155</v>
      </c>
      <c r="X864" s="11" t="s">
        <v>3380</v>
      </c>
      <c r="Y864" s="11" t="s">
        <v>169</v>
      </c>
      <c r="Z864" s="11" t="s">
        <v>97</v>
      </c>
      <c r="AA864" s="11" t="s">
        <v>107</v>
      </c>
      <c r="AB864" s="11" t="s">
        <v>145</v>
      </c>
      <c r="AC864" s="11">
        <v>0</v>
      </c>
      <c r="AD864" s="11">
        <v>7</v>
      </c>
      <c r="AE864" s="11">
        <v>0</v>
      </c>
      <c r="AF864" s="11"/>
      <c r="AG864">
        <v>0</v>
      </c>
      <c r="AH864">
        <v>1</v>
      </c>
      <c r="AI864">
        <v>0</v>
      </c>
      <c r="AJ864" s="9">
        <f t="shared" si="178"/>
        <v>7</v>
      </c>
      <c r="AK864" s="9"/>
      <c r="AL864" s="11">
        <v>0</v>
      </c>
      <c r="AM864" s="11">
        <v>0</v>
      </c>
      <c r="AN864">
        <v>0</v>
      </c>
      <c r="AO864">
        <v>0</v>
      </c>
      <c r="AP864">
        <v>0</v>
      </c>
      <c r="AQ864">
        <v>0</v>
      </c>
      <c r="AR864">
        <v>0</v>
      </c>
      <c r="AS864">
        <v>0</v>
      </c>
      <c r="AT864">
        <v>0</v>
      </c>
      <c r="AU864" s="11" t="s">
        <v>113</v>
      </c>
      <c r="AV864" s="11" t="s">
        <v>145</v>
      </c>
      <c r="AW864" s="11" t="s">
        <v>170</v>
      </c>
      <c r="AX864" s="11" t="s">
        <v>108</v>
      </c>
      <c r="AY864" s="11" t="s">
        <v>111</v>
      </c>
      <c r="AZ864" s="11" t="s">
        <v>110</v>
      </c>
      <c r="BA864" s="11" t="s">
        <v>114</v>
      </c>
      <c r="BB864">
        <v>0</v>
      </c>
      <c r="BC864">
        <v>0</v>
      </c>
      <c r="BD864">
        <v>0</v>
      </c>
      <c r="BE864" s="10" t="str">
        <f t="shared" si="189"/>
        <v>diferente</v>
      </c>
      <c r="BF864" s="10" t="str">
        <f t="shared" si="179"/>
        <v>igual</v>
      </c>
      <c r="BG864">
        <f>VLOOKUP(A864,[1]FormatoBBDD!$A$1:$CA$2248,57,FALSE)</f>
        <v>0</v>
      </c>
      <c r="BH864">
        <v>0</v>
      </c>
      <c r="BI864" s="11" t="s">
        <v>107</v>
      </c>
      <c r="BJ864" s="11"/>
      <c r="BK864" s="11"/>
      <c r="BL864" s="11"/>
      <c r="BM864" s="11"/>
      <c r="BN864" s="11" t="s">
        <v>116</v>
      </c>
      <c r="BO864" s="11"/>
      <c r="BP864" s="11"/>
      <c r="BQ864" s="11"/>
      <c r="BR864" s="11"/>
      <c r="BS864" s="11"/>
      <c r="BT864" s="11"/>
      <c r="BU864" s="11"/>
      <c r="BV864" s="11"/>
      <c r="BW864" s="11" t="s">
        <v>113</v>
      </c>
      <c r="BX864" s="11"/>
      <c r="BY864" s="11"/>
      <c r="BZ864" s="11"/>
      <c r="CA864" s="11"/>
      <c r="CB864" s="11"/>
      <c r="CC864" s="11"/>
      <c r="CD864" s="11">
        <v>1</v>
      </c>
      <c r="CE864">
        <f t="shared" si="180"/>
        <v>1</v>
      </c>
      <c r="CF864">
        <f t="shared" si="181"/>
        <v>1</v>
      </c>
      <c r="CG864">
        <f t="shared" si="182"/>
        <v>1</v>
      </c>
      <c r="CH864">
        <f t="shared" si="183"/>
        <v>1</v>
      </c>
      <c r="CI864">
        <f t="shared" si="184"/>
        <v>1</v>
      </c>
      <c r="CJ864">
        <f t="shared" si="185"/>
        <v>1</v>
      </c>
      <c r="CK864">
        <f t="shared" si="186"/>
        <v>1</v>
      </c>
      <c r="CL864">
        <f t="shared" si="187"/>
        <v>1</v>
      </c>
      <c r="CM864">
        <f t="shared" si="177"/>
        <v>7</v>
      </c>
      <c r="CN864">
        <f t="shared" si="188"/>
        <v>1</v>
      </c>
    </row>
    <row r="865" spans="1:92">
      <c r="A865" t="s">
        <v>3381</v>
      </c>
      <c r="B865" s="8">
        <v>40118</v>
      </c>
      <c r="C865">
        <v>2009</v>
      </c>
      <c r="D865">
        <v>2009</v>
      </c>
      <c r="E865" t="s">
        <v>3382</v>
      </c>
      <c r="F865" s="8">
        <v>40166</v>
      </c>
      <c r="G865">
        <v>48</v>
      </c>
      <c r="H865" t="s">
        <v>160</v>
      </c>
      <c r="I865" t="s">
        <v>1854</v>
      </c>
      <c r="J865" t="s">
        <v>94</v>
      </c>
      <c r="K865" t="s">
        <v>121</v>
      </c>
      <c r="L865" t="s">
        <v>132</v>
      </c>
      <c r="M865">
        <v>1</v>
      </c>
      <c r="N865" t="s">
        <v>140</v>
      </c>
      <c r="O865" t="s">
        <v>133</v>
      </c>
      <c r="P865" t="s">
        <v>133</v>
      </c>
      <c r="Q865">
        <v>99</v>
      </c>
      <c r="R865">
        <v>99</v>
      </c>
      <c r="S865" t="s">
        <v>100</v>
      </c>
      <c r="T865" t="s">
        <v>97</v>
      </c>
      <c r="U865" t="s">
        <v>97</v>
      </c>
      <c r="V865" t="s">
        <v>97</v>
      </c>
      <c r="W865" t="s">
        <v>197</v>
      </c>
      <c r="X865" t="s">
        <v>3383</v>
      </c>
      <c r="Y865" t="s">
        <v>169</v>
      </c>
      <c r="Z865" t="s">
        <v>97</v>
      </c>
      <c r="AB865" t="s">
        <v>145</v>
      </c>
      <c r="AC865">
        <v>0</v>
      </c>
      <c r="AD865">
        <v>7</v>
      </c>
      <c r="AE865">
        <v>0</v>
      </c>
      <c r="AG865">
        <v>0</v>
      </c>
      <c r="AH865">
        <v>1</v>
      </c>
      <c r="AI865">
        <v>0</v>
      </c>
      <c r="AJ865" s="9">
        <f t="shared" si="178"/>
        <v>7</v>
      </c>
      <c r="AK865" s="9"/>
      <c r="AL865">
        <v>0</v>
      </c>
      <c r="AM865">
        <v>0</v>
      </c>
      <c r="AN865">
        <v>0</v>
      </c>
      <c r="AO865">
        <v>0</v>
      </c>
      <c r="AP865">
        <v>0</v>
      </c>
      <c r="AQ865">
        <v>0</v>
      </c>
      <c r="AR865">
        <v>0</v>
      </c>
      <c r="AS865">
        <v>0</v>
      </c>
      <c r="AT865">
        <v>0</v>
      </c>
      <c r="AU865" t="s">
        <v>114</v>
      </c>
      <c r="AV865" t="s">
        <v>170</v>
      </c>
      <c r="AW865" t="s">
        <v>145</v>
      </c>
      <c r="AX865" t="s">
        <v>146</v>
      </c>
      <c r="AY865" t="s">
        <v>108</v>
      </c>
      <c r="AZ865" t="s">
        <v>111</v>
      </c>
      <c r="BA865" t="s">
        <v>110</v>
      </c>
      <c r="BB865">
        <v>0</v>
      </c>
      <c r="BC865">
        <v>0</v>
      </c>
      <c r="BD865">
        <v>0</v>
      </c>
      <c r="BE865" s="10" t="str">
        <f t="shared" si="189"/>
        <v>diferente</v>
      </c>
      <c r="BF865" s="10" t="str">
        <f t="shared" si="179"/>
        <v>igual</v>
      </c>
      <c r="BG865">
        <f>VLOOKUP(A865,[1]FormatoBBDD!$A$1:$CA$2248,57,FALSE)</f>
        <v>0</v>
      </c>
      <c r="BH865">
        <v>0</v>
      </c>
      <c r="BI865" t="s">
        <v>107</v>
      </c>
      <c r="BN865" t="s">
        <v>116</v>
      </c>
      <c r="CD865">
        <v>0</v>
      </c>
      <c r="CE865">
        <f t="shared" si="180"/>
        <v>0</v>
      </c>
      <c r="CF865">
        <f t="shared" si="181"/>
        <v>1</v>
      </c>
      <c r="CG865">
        <f t="shared" si="182"/>
        <v>1</v>
      </c>
      <c r="CH865">
        <f t="shared" si="183"/>
        <v>1</v>
      </c>
      <c r="CI865">
        <f t="shared" si="184"/>
        <v>1</v>
      </c>
      <c r="CJ865">
        <f t="shared" si="185"/>
        <v>1</v>
      </c>
      <c r="CK865">
        <f t="shared" si="186"/>
        <v>1</v>
      </c>
      <c r="CL865">
        <f t="shared" si="187"/>
        <v>1</v>
      </c>
      <c r="CM865">
        <f t="shared" si="177"/>
        <v>7</v>
      </c>
      <c r="CN865">
        <f t="shared" si="188"/>
        <v>1</v>
      </c>
    </row>
    <row r="866" spans="1:92">
      <c r="A866" t="s">
        <v>3384</v>
      </c>
      <c r="B866" s="8">
        <v>40121</v>
      </c>
      <c r="C866">
        <v>2009</v>
      </c>
      <c r="D866">
        <v>2010</v>
      </c>
      <c r="E866" t="s">
        <v>3385</v>
      </c>
      <c r="F866" s="8">
        <v>40330</v>
      </c>
      <c r="G866">
        <v>209</v>
      </c>
      <c r="H866" t="s">
        <v>160</v>
      </c>
      <c r="I866" t="s">
        <v>3386</v>
      </c>
      <c r="J866" t="s">
        <v>211</v>
      </c>
      <c r="K866" t="s">
        <v>212</v>
      </c>
      <c r="L866" t="s">
        <v>132</v>
      </c>
      <c r="M866">
        <v>1</v>
      </c>
      <c r="N866" t="s">
        <v>140</v>
      </c>
      <c r="O866" t="s">
        <v>133</v>
      </c>
      <c r="P866" t="s">
        <v>133</v>
      </c>
      <c r="Q866">
        <v>99</v>
      </c>
      <c r="R866">
        <v>99</v>
      </c>
      <c r="S866" t="s">
        <v>100</v>
      </c>
      <c r="T866" t="s">
        <v>97</v>
      </c>
      <c r="U866" t="s">
        <v>97</v>
      </c>
      <c r="V866" t="s">
        <v>97</v>
      </c>
      <c r="W866" t="s">
        <v>122</v>
      </c>
      <c r="X866" t="s">
        <v>1354</v>
      </c>
      <c r="Y866" t="s">
        <v>570</v>
      </c>
      <c r="Z866" t="s">
        <v>97</v>
      </c>
      <c r="AB866" t="s">
        <v>145</v>
      </c>
      <c r="AC866">
        <v>7</v>
      </c>
      <c r="AD866">
        <v>0</v>
      </c>
      <c r="AE866">
        <v>0</v>
      </c>
      <c r="AG866">
        <v>1</v>
      </c>
      <c r="AH866">
        <v>0</v>
      </c>
      <c r="AI866">
        <v>0</v>
      </c>
      <c r="AJ866" s="9">
        <f t="shared" si="178"/>
        <v>7</v>
      </c>
      <c r="AK866" s="9"/>
      <c r="AL866">
        <v>0</v>
      </c>
      <c r="AM866">
        <v>0</v>
      </c>
      <c r="AN866" t="s">
        <v>114</v>
      </c>
      <c r="AO866" t="s">
        <v>170</v>
      </c>
      <c r="AP866" t="s">
        <v>145</v>
      </c>
      <c r="AQ866" t="s">
        <v>146</v>
      </c>
      <c r="AR866" t="s">
        <v>108</v>
      </c>
      <c r="AS866" t="s">
        <v>111</v>
      </c>
      <c r="AT866" t="s">
        <v>110</v>
      </c>
      <c r="AU866">
        <v>0</v>
      </c>
      <c r="AV866">
        <v>0</v>
      </c>
      <c r="AW866">
        <v>0</v>
      </c>
      <c r="AX866">
        <v>0</v>
      </c>
      <c r="AY866">
        <v>0</v>
      </c>
      <c r="AZ866">
        <v>0</v>
      </c>
      <c r="BA866">
        <v>0</v>
      </c>
      <c r="BB866">
        <v>0</v>
      </c>
      <c r="BC866">
        <v>0</v>
      </c>
      <c r="BD866">
        <v>0</v>
      </c>
      <c r="BE866" s="10" t="str">
        <f t="shared" si="189"/>
        <v>igual</v>
      </c>
      <c r="BF866" s="10" t="str">
        <f t="shared" si="179"/>
        <v>diferente</v>
      </c>
      <c r="BG866">
        <f>VLOOKUP(A866,[1]FormatoBBDD!$A$1:$CA$2248,57,FALSE)</f>
        <v>0</v>
      </c>
      <c r="BH866">
        <v>0</v>
      </c>
      <c r="BI866" t="s">
        <v>107</v>
      </c>
      <c r="BN866" t="s">
        <v>116</v>
      </c>
      <c r="CD866">
        <v>0</v>
      </c>
      <c r="CE866">
        <f t="shared" si="180"/>
        <v>0</v>
      </c>
      <c r="CF866">
        <f t="shared" si="181"/>
        <v>1</v>
      </c>
      <c r="CG866">
        <f t="shared" si="182"/>
        <v>1</v>
      </c>
      <c r="CH866">
        <f t="shared" si="183"/>
        <v>1</v>
      </c>
      <c r="CI866">
        <f t="shared" si="184"/>
        <v>1</v>
      </c>
      <c r="CJ866">
        <f t="shared" si="185"/>
        <v>1</v>
      </c>
      <c r="CK866">
        <f t="shared" si="186"/>
        <v>1</v>
      </c>
      <c r="CL866">
        <f t="shared" si="187"/>
        <v>1</v>
      </c>
      <c r="CM866">
        <f t="shared" si="177"/>
        <v>7</v>
      </c>
      <c r="CN866">
        <f t="shared" si="188"/>
        <v>1</v>
      </c>
    </row>
    <row r="867" spans="1:92">
      <c r="A867" t="s">
        <v>3387</v>
      </c>
      <c r="B867" s="8">
        <v>40121</v>
      </c>
      <c r="C867">
        <v>2009</v>
      </c>
      <c r="D867">
        <v>2010</v>
      </c>
      <c r="E867" t="s">
        <v>3388</v>
      </c>
      <c r="F867" s="8">
        <v>40528</v>
      </c>
      <c r="G867">
        <v>407</v>
      </c>
      <c r="H867" t="s">
        <v>298</v>
      </c>
      <c r="I867" t="s">
        <v>352</v>
      </c>
      <c r="J867" t="s">
        <v>94</v>
      </c>
      <c r="K867" t="s">
        <v>121</v>
      </c>
      <c r="L867" t="s">
        <v>132</v>
      </c>
      <c r="M867">
        <v>1</v>
      </c>
      <c r="N867" t="s">
        <v>140</v>
      </c>
      <c r="O867" t="s">
        <v>141</v>
      </c>
      <c r="P867" t="s">
        <v>141</v>
      </c>
      <c r="Q867">
        <v>99</v>
      </c>
      <c r="R867">
        <v>99</v>
      </c>
      <c r="S867" t="s">
        <v>100</v>
      </c>
      <c r="T867" t="s">
        <v>97</v>
      </c>
      <c r="U867" t="s">
        <v>97</v>
      </c>
      <c r="V867" t="s">
        <v>97</v>
      </c>
      <c r="W867" t="s">
        <v>197</v>
      </c>
      <c r="X867" t="s">
        <v>3389</v>
      </c>
      <c r="Y867" t="s">
        <v>169</v>
      </c>
      <c r="Z867" t="s">
        <v>97</v>
      </c>
      <c r="AB867" t="s">
        <v>145</v>
      </c>
      <c r="AC867">
        <v>0</v>
      </c>
      <c r="AD867">
        <v>7</v>
      </c>
      <c r="AE867">
        <v>0</v>
      </c>
      <c r="AG867">
        <v>0</v>
      </c>
      <c r="AH867">
        <v>1</v>
      </c>
      <c r="AI867">
        <v>0</v>
      </c>
      <c r="AJ867" s="9">
        <f t="shared" si="178"/>
        <v>7</v>
      </c>
      <c r="AK867" s="9"/>
      <c r="AL867">
        <v>0</v>
      </c>
      <c r="AM867">
        <v>0</v>
      </c>
      <c r="AN867">
        <v>0</v>
      </c>
      <c r="AO867">
        <v>0</v>
      </c>
      <c r="AP867">
        <v>0</v>
      </c>
      <c r="AQ867">
        <v>0</v>
      </c>
      <c r="AR867">
        <v>0</v>
      </c>
      <c r="AS867">
        <v>0</v>
      </c>
      <c r="AT867">
        <v>0</v>
      </c>
      <c r="AU867" t="s">
        <v>114</v>
      </c>
      <c r="AV867" t="s">
        <v>170</v>
      </c>
      <c r="AW867" t="s">
        <v>145</v>
      </c>
      <c r="AX867" t="s">
        <v>146</v>
      </c>
      <c r="AY867" t="s">
        <v>108</v>
      </c>
      <c r="AZ867" t="s">
        <v>111</v>
      </c>
      <c r="BA867" t="s">
        <v>110</v>
      </c>
      <c r="BB867">
        <v>0</v>
      </c>
      <c r="BC867">
        <v>0</v>
      </c>
      <c r="BD867">
        <v>0</v>
      </c>
      <c r="BE867" s="10" t="str">
        <f t="shared" si="189"/>
        <v>diferente</v>
      </c>
      <c r="BF867" s="10" t="str">
        <f t="shared" si="179"/>
        <v>igual</v>
      </c>
      <c r="BG867">
        <f>VLOOKUP(A867,[1]FormatoBBDD!$A$1:$CA$2248,57,FALSE)</f>
        <v>0</v>
      </c>
      <c r="BH867">
        <v>0</v>
      </c>
      <c r="BI867" t="s">
        <v>107</v>
      </c>
      <c r="BN867" t="s">
        <v>116</v>
      </c>
      <c r="CD867">
        <v>0</v>
      </c>
      <c r="CE867">
        <f t="shared" si="180"/>
        <v>0</v>
      </c>
      <c r="CF867">
        <f t="shared" si="181"/>
        <v>1</v>
      </c>
      <c r="CG867">
        <f t="shared" si="182"/>
        <v>1</v>
      </c>
      <c r="CH867">
        <f t="shared" si="183"/>
        <v>1</v>
      </c>
      <c r="CI867">
        <f t="shared" si="184"/>
        <v>1</v>
      </c>
      <c r="CJ867">
        <f t="shared" si="185"/>
        <v>1</v>
      </c>
      <c r="CK867">
        <f t="shared" si="186"/>
        <v>1</v>
      </c>
      <c r="CL867">
        <f t="shared" si="187"/>
        <v>1</v>
      </c>
      <c r="CM867">
        <f t="shared" si="177"/>
        <v>7</v>
      </c>
      <c r="CN867">
        <f t="shared" si="188"/>
        <v>1</v>
      </c>
    </row>
    <row r="868" spans="1:92">
      <c r="A868" t="s">
        <v>3390</v>
      </c>
      <c r="B868" s="8">
        <v>40122</v>
      </c>
      <c r="C868">
        <v>2009</v>
      </c>
      <c r="D868">
        <v>2009</v>
      </c>
      <c r="E868" t="s">
        <v>3391</v>
      </c>
      <c r="F868" s="8">
        <v>40133</v>
      </c>
      <c r="G868">
        <v>11</v>
      </c>
      <c r="H868" t="s">
        <v>130</v>
      </c>
      <c r="I868" t="s">
        <v>352</v>
      </c>
      <c r="J868" t="s">
        <v>94</v>
      </c>
      <c r="K868" t="s">
        <v>121</v>
      </c>
      <c r="L868" t="s">
        <v>132</v>
      </c>
      <c r="M868">
        <v>1</v>
      </c>
      <c r="N868" t="s">
        <v>140</v>
      </c>
      <c r="O868" t="s">
        <v>133</v>
      </c>
      <c r="P868" t="s">
        <v>133</v>
      </c>
      <c r="Q868">
        <v>99</v>
      </c>
      <c r="R868">
        <v>99</v>
      </c>
      <c r="S868" t="s">
        <v>100</v>
      </c>
      <c r="T868" t="s">
        <v>97</v>
      </c>
      <c r="U868" t="s">
        <v>97</v>
      </c>
      <c r="V868" t="s">
        <v>97</v>
      </c>
      <c r="W868" t="s">
        <v>122</v>
      </c>
      <c r="X868" t="s">
        <v>964</v>
      </c>
      <c r="Y868" t="s">
        <v>3392</v>
      </c>
      <c r="Z868" t="s">
        <v>3393</v>
      </c>
      <c r="AB868" t="s">
        <v>145</v>
      </c>
      <c r="AC868">
        <v>0</v>
      </c>
      <c r="AD868">
        <v>7</v>
      </c>
      <c r="AE868">
        <v>0</v>
      </c>
      <c r="AG868">
        <v>0</v>
      </c>
      <c r="AH868">
        <v>1</v>
      </c>
      <c r="AI868">
        <v>0</v>
      </c>
      <c r="AJ868" s="9">
        <f t="shared" si="178"/>
        <v>7</v>
      </c>
      <c r="AK868" s="9"/>
      <c r="AL868">
        <v>0</v>
      </c>
      <c r="AM868">
        <v>0</v>
      </c>
      <c r="AN868">
        <v>0</v>
      </c>
      <c r="AO868">
        <v>0</v>
      </c>
      <c r="AP868">
        <v>0</v>
      </c>
      <c r="AQ868">
        <v>0</v>
      </c>
      <c r="AR868">
        <v>0</v>
      </c>
      <c r="AS868">
        <v>0</v>
      </c>
      <c r="AT868">
        <v>0</v>
      </c>
      <c r="AU868" t="s">
        <v>114</v>
      </c>
      <c r="AV868" t="s">
        <v>170</v>
      </c>
      <c r="AW868" t="s">
        <v>145</v>
      </c>
      <c r="AX868" t="s">
        <v>146</v>
      </c>
      <c r="AY868" t="s">
        <v>108</v>
      </c>
      <c r="AZ868" t="s">
        <v>111</v>
      </c>
      <c r="BA868" t="s">
        <v>110</v>
      </c>
      <c r="BB868">
        <v>0</v>
      </c>
      <c r="BC868">
        <v>0</v>
      </c>
      <c r="BD868">
        <v>0</v>
      </c>
      <c r="BE868" s="10" t="str">
        <f t="shared" si="189"/>
        <v>diferente</v>
      </c>
      <c r="BF868" s="10" t="str">
        <f t="shared" si="179"/>
        <v>igual</v>
      </c>
      <c r="BG868">
        <f>VLOOKUP(A868,[1]FormatoBBDD!$A$1:$CA$2248,57,FALSE)</f>
        <v>0</v>
      </c>
      <c r="BH868">
        <v>0</v>
      </c>
      <c r="BI868" t="s">
        <v>107</v>
      </c>
      <c r="BN868" t="s">
        <v>116</v>
      </c>
      <c r="CD868">
        <v>0</v>
      </c>
      <c r="CE868">
        <f t="shared" si="180"/>
        <v>0</v>
      </c>
      <c r="CF868">
        <f t="shared" si="181"/>
        <v>1</v>
      </c>
      <c r="CG868">
        <f t="shared" si="182"/>
        <v>1</v>
      </c>
      <c r="CH868">
        <f t="shared" si="183"/>
        <v>1</v>
      </c>
      <c r="CI868">
        <f t="shared" si="184"/>
        <v>1</v>
      </c>
      <c r="CJ868">
        <f t="shared" si="185"/>
        <v>1</v>
      </c>
      <c r="CK868">
        <f t="shared" si="186"/>
        <v>1</v>
      </c>
      <c r="CL868">
        <f t="shared" si="187"/>
        <v>1</v>
      </c>
      <c r="CM868">
        <f t="shared" si="177"/>
        <v>7</v>
      </c>
      <c r="CN868">
        <f t="shared" si="188"/>
        <v>1</v>
      </c>
    </row>
    <row r="869" spans="1:92">
      <c r="A869" t="s">
        <v>3394</v>
      </c>
      <c r="B869" s="8">
        <v>40123</v>
      </c>
      <c r="C869">
        <v>2009</v>
      </c>
      <c r="D869">
        <v>2010</v>
      </c>
      <c r="E869" t="s">
        <v>3395</v>
      </c>
      <c r="F869" s="8">
        <v>40211</v>
      </c>
      <c r="G869">
        <v>88</v>
      </c>
      <c r="H869" t="s">
        <v>292</v>
      </c>
      <c r="I869" t="s">
        <v>3396</v>
      </c>
      <c r="J869" t="s">
        <v>94</v>
      </c>
      <c r="K869" t="s">
        <v>121</v>
      </c>
      <c r="L869" t="s">
        <v>96</v>
      </c>
      <c r="M869">
        <v>1</v>
      </c>
      <c r="N869" t="s">
        <v>140</v>
      </c>
      <c r="O869" t="s">
        <v>246</v>
      </c>
      <c r="P869" t="s">
        <v>99</v>
      </c>
      <c r="Q869">
        <v>0</v>
      </c>
      <c r="R869">
        <v>1</v>
      </c>
      <c r="S869" t="s">
        <v>100</v>
      </c>
      <c r="T869" t="s">
        <v>479</v>
      </c>
      <c r="U869" t="s">
        <v>196</v>
      </c>
      <c r="V869" t="s">
        <v>103</v>
      </c>
      <c r="W869" t="s">
        <v>122</v>
      </c>
      <c r="X869" t="s">
        <v>369</v>
      </c>
      <c r="Y869" t="s">
        <v>3397</v>
      </c>
      <c r="Z869" t="s">
        <v>97</v>
      </c>
      <c r="AB869" t="s">
        <v>145</v>
      </c>
      <c r="AC869">
        <v>0</v>
      </c>
      <c r="AD869">
        <v>7</v>
      </c>
      <c r="AE869">
        <v>0</v>
      </c>
      <c r="AG869">
        <v>0</v>
      </c>
      <c r="AH869">
        <v>1</v>
      </c>
      <c r="AI869">
        <v>0</v>
      </c>
      <c r="AJ869" s="9">
        <f t="shared" si="178"/>
        <v>7</v>
      </c>
      <c r="AK869" s="9"/>
      <c r="AL869">
        <v>0</v>
      </c>
      <c r="AM869">
        <v>0</v>
      </c>
      <c r="AN869">
        <v>0</v>
      </c>
      <c r="AO869">
        <v>0</v>
      </c>
      <c r="AP869">
        <v>0</v>
      </c>
      <c r="AQ869">
        <v>0</v>
      </c>
      <c r="AR869">
        <v>0</v>
      </c>
      <c r="AS869">
        <v>0</v>
      </c>
      <c r="AT869">
        <v>0</v>
      </c>
      <c r="AU869" t="s">
        <v>114</v>
      </c>
      <c r="AV869" t="s">
        <v>170</v>
      </c>
      <c r="AW869" t="s">
        <v>145</v>
      </c>
      <c r="AX869" t="s">
        <v>1074</v>
      </c>
      <c r="AY869" t="s">
        <v>148</v>
      </c>
      <c r="AZ869" t="s">
        <v>482</v>
      </c>
      <c r="BA869" t="s">
        <v>110</v>
      </c>
      <c r="BB869">
        <v>0</v>
      </c>
      <c r="BC869">
        <v>0</v>
      </c>
      <c r="BD869">
        <v>0</v>
      </c>
      <c r="BE869" s="10" t="str">
        <f t="shared" si="189"/>
        <v>diferente</v>
      </c>
      <c r="BF869" s="10" t="str">
        <f t="shared" si="179"/>
        <v>igual</v>
      </c>
      <c r="BG869">
        <f>VLOOKUP(A869,[1]FormatoBBDD!$A$1:$CA$2248,57,FALSE)</f>
        <v>0</v>
      </c>
      <c r="BH869">
        <v>0</v>
      </c>
      <c r="BI869" t="s">
        <v>107</v>
      </c>
      <c r="BN869" t="s">
        <v>116</v>
      </c>
      <c r="BW869" t="s">
        <v>148</v>
      </c>
      <c r="BX869" t="s">
        <v>482</v>
      </c>
      <c r="BY869" t="s">
        <v>1074</v>
      </c>
      <c r="CD869">
        <v>0</v>
      </c>
      <c r="CE869">
        <f t="shared" si="180"/>
        <v>3</v>
      </c>
      <c r="CF869">
        <f t="shared" si="181"/>
        <v>1</v>
      </c>
      <c r="CG869">
        <f t="shared" si="182"/>
        <v>1</v>
      </c>
      <c r="CH869">
        <f t="shared" si="183"/>
        <v>1</v>
      </c>
      <c r="CI869">
        <f t="shared" si="184"/>
        <v>1</v>
      </c>
      <c r="CJ869">
        <f t="shared" si="185"/>
        <v>1</v>
      </c>
      <c r="CK869">
        <f t="shared" si="186"/>
        <v>1</v>
      </c>
      <c r="CL869">
        <f t="shared" si="187"/>
        <v>1</v>
      </c>
      <c r="CM869">
        <f t="shared" si="177"/>
        <v>7</v>
      </c>
      <c r="CN869">
        <f t="shared" si="188"/>
        <v>1</v>
      </c>
    </row>
    <row r="870" spans="1:92">
      <c r="A870" t="s">
        <v>3398</v>
      </c>
      <c r="B870" s="8">
        <v>40126</v>
      </c>
      <c r="C870">
        <v>2009</v>
      </c>
      <c r="D870">
        <v>2010</v>
      </c>
      <c r="E870" t="s">
        <v>3399</v>
      </c>
      <c r="F870" s="8">
        <v>40233</v>
      </c>
      <c r="G870">
        <v>107</v>
      </c>
      <c r="H870" t="s">
        <v>268</v>
      </c>
      <c r="I870" t="s">
        <v>1915</v>
      </c>
      <c r="J870" t="s">
        <v>94</v>
      </c>
      <c r="K870" t="s">
        <v>121</v>
      </c>
      <c r="L870" t="s">
        <v>132</v>
      </c>
      <c r="M870">
        <v>1</v>
      </c>
      <c r="N870" t="s">
        <v>592</v>
      </c>
      <c r="O870" t="s">
        <v>141</v>
      </c>
      <c r="P870" t="s">
        <v>141</v>
      </c>
      <c r="Q870">
        <v>99</v>
      </c>
      <c r="R870">
        <v>99</v>
      </c>
      <c r="S870" t="s">
        <v>100</v>
      </c>
      <c r="T870" t="s">
        <v>97</v>
      </c>
      <c r="U870" t="s">
        <v>97</v>
      </c>
      <c r="V870" t="s">
        <v>97</v>
      </c>
      <c r="W870" t="s">
        <v>831</v>
      </c>
      <c r="X870" t="s">
        <v>3400</v>
      </c>
      <c r="Y870" t="s">
        <v>3401</v>
      </c>
      <c r="Z870" t="s">
        <v>97</v>
      </c>
      <c r="AB870" t="s">
        <v>145</v>
      </c>
      <c r="AC870">
        <v>0</v>
      </c>
      <c r="AD870">
        <v>7</v>
      </c>
      <c r="AE870">
        <v>0</v>
      </c>
      <c r="AG870">
        <v>0</v>
      </c>
      <c r="AH870">
        <v>1</v>
      </c>
      <c r="AI870">
        <v>0</v>
      </c>
      <c r="AJ870" s="9">
        <f t="shared" si="178"/>
        <v>7</v>
      </c>
      <c r="AK870" s="9"/>
      <c r="AL870">
        <v>0</v>
      </c>
      <c r="AM870">
        <v>0</v>
      </c>
      <c r="AN870">
        <v>0</v>
      </c>
      <c r="AO870">
        <v>0</v>
      </c>
      <c r="AP870">
        <v>0</v>
      </c>
      <c r="AQ870">
        <v>0</v>
      </c>
      <c r="AR870">
        <v>0</v>
      </c>
      <c r="AS870">
        <v>0</v>
      </c>
      <c r="AT870">
        <v>0</v>
      </c>
      <c r="AU870" t="s">
        <v>114</v>
      </c>
      <c r="AV870" t="s">
        <v>170</v>
      </c>
      <c r="AW870" t="s">
        <v>145</v>
      </c>
      <c r="AX870" t="s">
        <v>1074</v>
      </c>
      <c r="AY870" t="s">
        <v>108</v>
      </c>
      <c r="AZ870" t="s">
        <v>111</v>
      </c>
      <c r="BA870" t="s">
        <v>110</v>
      </c>
      <c r="BB870">
        <v>0</v>
      </c>
      <c r="BC870">
        <v>0</v>
      </c>
      <c r="BD870">
        <v>0</v>
      </c>
      <c r="BE870" s="10" t="str">
        <f t="shared" si="189"/>
        <v>diferente</v>
      </c>
      <c r="BF870" s="10" t="str">
        <f t="shared" si="179"/>
        <v>igual</v>
      </c>
      <c r="BG870">
        <f>VLOOKUP(A870,[1]FormatoBBDD!$A$1:$CA$2248,57,FALSE)</f>
        <v>0</v>
      </c>
      <c r="BH870">
        <v>0</v>
      </c>
      <c r="BI870" t="s">
        <v>107</v>
      </c>
      <c r="BN870" t="s">
        <v>116</v>
      </c>
      <c r="BW870" t="s">
        <v>1074</v>
      </c>
      <c r="CD870">
        <v>0</v>
      </c>
      <c r="CE870">
        <f t="shared" si="180"/>
        <v>1</v>
      </c>
      <c r="CF870">
        <f t="shared" si="181"/>
        <v>1</v>
      </c>
      <c r="CG870">
        <f t="shared" si="182"/>
        <v>1</v>
      </c>
      <c r="CH870">
        <f t="shared" si="183"/>
        <v>1</v>
      </c>
      <c r="CI870">
        <f t="shared" si="184"/>
        <v>1</v>
      </c>
      <c r="CJ870">
        <f t="shared" si="185"/>
        <v>1</v>
      </c>
      <c r="CK870">
        <f t="shared" si="186"/>
        <v>1</v>
      </c>
      <c r="CL870">
        <f t="shared" si="187"/>
        <v>1</v>
      </c>
      <c r="CM870">
        <f t="shared" si="177"/>
        <v>7</v>
      </c>
      <c r="CN870">
        <f t="shared" si="188"/>
        <v>1</v>
      </c>
    </row>
    <row r="871" spans="1:92">
      <c r="A871" t="s">
        <v>3402</v>
      </c>
      <c r="B871" s="8">
        <v>40128</v>
      </c>
      <c r="C871">
        <v>2009</v>
      </c>
      <c r="D871">
        <v>2009</v>
      </c>
      <c r="E871" t="s">
        <v>3403</v>
      </c>
      <c r="F871" s="8">
        <v>40149</v>
      </c>
      <c r="G871">
        <v>21</v>
      </c>
      <c r="H871" t="s">
        <v>92</v>
      </c>
      <c r="I871" t="s">
        <v>352</v>
      </c>
      <c r="J871" t="s">
        <v>94</v>
      </c>
      <c r="K871" t="s">
        <v>121</v>
      </c>
      <c r="L871" t="s">
        <v>96</v>
      </c>
      <c r="M871">
        <v>1</v>
      </c>
      <c r="N871" t="s">
        <v>153</v>
      </c>
      <c r="O871" t="s">
        <v>246</v>
      </c>
      <c r="P871" t="s">
        <v>99</v>
      </c>
      <c r="Q871">
        <v>0</v>
      </c>
      <c r="R871">
        <v>1</v>
      </c>
      <c r="S871" t="s">
        <v>100</v>
      </c>
      <c r="T871" t="s">
        <v>97</v>
      </c>
      <c r="U871" t="s">
        <v>97</v>
      </c>
      <c r="V871" t="s">
        <v>103</v>
      </c>
      <c r="W871" t="s">
        <v>122</v>
      </c>
      <c r="X871" t="s">
        <v>1895</v>
      </c>
      <c r="Y871" t="s">
        <v>3404</v>
      </c>
      <c r="Z871" t="s">
        <v>97</v>
      </c>
      <c r="AA871" t="s">
        <v>107</v>
      </c>
      <c r="AB871" t="s">
        <v>145</v>
      </c>
      <c r="AC871">
        <v>0</v>
      </c>
      <c r="AD871">
        <v>7</v>
      </c>
      <c r="AE871">
        <v>0</v>
      </c>
      <c r="AG871">
        <v>0</v>
      </c>
      <c r="AH871">
        <v>1</v>
      </c>
      <c r="AI871">
        <v>0</v>
      </c>
      <c r="AJ871" s="9">
        <f t="shared" si="178"/>
        <v>7</v>
      </c>
      <c r="AK871" s="9"/>
      <c r="AL871">
        <v>0</v>
      </c>
      <c r="AM871">
        <v>0</v>
      </c>
      <c r="AN871">
        <v>0</v>
      </c>
      <c r="AO871">
        <v>0</v>
      </c>
      <c r="AP871">
        <v>0</v>
      </c>
      <c r="AQ871">
        <v>0</v>
      </c>
      <c r="AR871">
        <v>0</v>
      </c>
      <c r="AS871">
        <v>0</v>
      </c>
      <c r="AT871">
        <v>0</v>
      </c>
      <c r="AU871" t="s">
        <v>145</v>
      </c>
      <c r="AV871" t="s">
        <v>170</v>
      </c>
      <c r="AW871" t="s">
        <v>146</v>
      </c>
      <c r="AX871" t="s">
        <v>110</v>
      </c>
      <c r="AY871" t="s">
        <v>114</v>
      </c>
      <c r="AZ871" t="s">
        <v>482</v>
      </c>
      <c r="BA871" t="s">
        <v>892</v>
      </c>
      <c r="BB871">
        <v>0</v>
      </c>
      <c r="BC871">
        <v>0</v>
      </c>
      <c r="BD871">
        <v>0</v>
      </c>
      <c r="BE871" s="10" t="str">
        <f t="shared" si="189"/>
        <v>diferente</v>
      </c>
      <c r="BF871" s="10" t="str">
        <f t="shared" si="179"/>
        <v>igual</v>
      </c>
      <c r="BG871">
        <f>VLOOKUP(A871,[1]FormatoBBDD!$A$1:$CA$2248,57,FALSE)</f>
        <v>0</v>
      </c>
      <c r="BH871">
        <v>0</v>
      </c>
      <c r="BI871" t="s">
        <v>107</v>
      </c>
      <c r="BN871" t="s">
        <v>116</v>
      </c>
      <c r="BW871" t="s">
        <v>482</v>
      </c>
      <c r="BX871" t="s">
        <v>892</v>
      </c>
      <c r="CD871">
        <v>0</v>
      </c>
      <c r="CE871">
        <f t="shared" si="180"/>
        <v>2</v>
      </c>
      <c r="CF871">
        <f t="shared" si="181"/>
        <v>1</v>
      </c>
      <c r="CG871">
        <f t="shared" si="182"/>
        <v>1</v>
      </c>
      <c r="CH871">
        <f t="shared" si="183"/>
        <v>1</v>
      </c>
      <c r="CI871">
        <f t="shared" si="184"/>
        <v>1</v>
      </c>
      <c r="CJ871">
        <f t="shared" si="185"/>
        <v>1</v>
      </c>
      <c r="CK871">
        <f t="shared" si="186"/>
        <v>1</v>
      </c>
      <c r="CL871">
        <f t="shared" si="187"/>
        <v>1</v>
      </c>
      <c r="CM871">
        <f t="shared" si="177"/>
        <v>7</v>
      </c>
      <c r="CN871">
        <f t="shared" si="188"/>
        <v>1</v>
      </c>
    </row>
    <row r="872" spans="1:92">
      <c r="A872" t="s">
        <v>3405</v>
      </c>
      <c r="B872" s="8">
        <v>40128</v>
      </c>
      <c r="C872">
        <v>2009</v>
      </c>
      <c r="D872">
        <v>2010</v>
      </c>
      <c r="E872" t="s">
        <v>3406</v>
      </c>
      <c r="F872" s="8">
        <v>40205</v>
      </c>
      <c r="G872">
        <v>77</v>
      </c>
      <c r="H872" t="s">
        <v>356</v>
      </c>
      <c r="I872" t="s">
        <v>3407</v>
      </c>
      <c r="J872" t="s">
        <v>211</v>
      </c>
      <c r="K872" t="s">
        <v>212</v>
      </c>
      <c r="L872" t="s">
        <v>96</v>
      </c>
      <c r="M872">
        <v>1</v>
      </c>
      <c r="N872" t="s">
        <v>140</v>
      </c>
      <c r="O872" t="s">
        <v>98</v>
      </c>
      <c r="P872" t="s">
        <v>99</v>
      </c>
      <c r="Q872">
        <v>1</v>
      </c>
      <c r="R872">
        <v>0</v>
      </c>
      <c r="S872" t="s">
        <v>100</v>
      </c>
      <c r="T872" t="s">
        <v>101</v>
      </c>
      <c r="U872" t="s">
        <v>97</v>
      </c>
      <c r="V872" t="s">
        <v>103</v>
      </c>
      <c r="W872" t="s">
        <v>155</v>
      </c>
      <c r="X872" t="s">
        <v>3408</v>
      </c>
      <c r="Y872" t="s">
        <v>169</v>
      </c>
      <c r="Z872" t="s">
        <v>97</v>
      </c>
      <c r="AB872" t="s">
        <v>145</v>
      </c>
      <c r="AC872">
        <v>7</v>
      </c>
      <c r="AD872">
        <v>0</v>
      </c>
      <c r="AE872">
        <v>0</v>
      </c>
      <c r="AG872">
        <v>1</v>
      </c>
      <c r="AH872">
        <v>0</v>
      </c>
      <c r="AI872">
        <v>0</v>
      </c>
      <c r="AJ872" s="9">
        <f t="shared" si="178"/>
        <v>7</v>
      </c>
      <c r="AK872" s="9"/>
      <c r="AL872">
        <v>0</v>
      </c>
      <c r="AM872">
        <v>0</v>
      </c>
      <c r="AN872" t="s">
        <v>114</v>
      </c>
      <c r="AO872" t="s">
        <v>170</v>
      </c>
      <c r="AP872" t="s">
        <v>145</v>
      </c>
      <c r="AQ872" t="s">
        <v>482</v>
      </c>
      <c r="AR872" t="s">
        <v>108</v>
      </c>
      <c r="AS872" t="s">
        <v>111</v>
      </c>
      <c r="AT872" t="s">
        <v>110</v>
      </c>
      <c r="AU872">
        <v>0</v>
      </c>
      <c r="AV872">
        <v>0</v>
      </c>
      <c r="AW872">
        <v>0</v>
      </c>
      <c r="AX872">
        <v>0</v>
      </c>
      <c r="AY872">
        <v>0</v>
      </c>
      <c r="AZ872">
        <v>0</v>
      </c>
      <c r="BA872">
        <v>0</v>
      </c>
      <c r="BB872">
        <v>0</v>
      </c>
      <c r="BC872">
        <v>0</v>
      </c>
      <c r="BD872">
        <v>0</v>
      </c>
      <c r="BE872" s="10" t="str">
        <f t="shared" si="189"/>
        <v>igual</v>
      </c>
      <c r="BF872" s="10" t="str">
        <f t="shared" si="179"/>
        <v>diferente</v>
      </c>
      <c r="BG872">
        <f>VLOOKUP(A872,[1]FormatoBBDD!$A$1:$CA$2248,57,FALSE)</f>
        <v>0</v>
      </c>
      <c r="BH872">
        <v>0</v>
      </c>
      <c r="BI872" t="s">
        <v>107</v>
      </c>
      <c r="BN872" t="s">
        <v>116</v>
      </c>
      <c r="BW872" t="s">
        <v>482</v>
      </c>
      <c r="CD872">
        <v>0</v>
      </c>
      <c r="CE872">
        <f t="shared" si="180"/>
        <v>1</v>
      </c>
      <c r="CF872">
        <f t="shared" si="181"/>
        <v>1</v>
      </c>
      <c r="CG872">
        <f t="shared" si="182"/>
        <v>1</v>
      </c>
      <c r="CH872">
        <f t="shared" si="183"/>
        <v>1</v>
      </c>
      <c r="CI872">
        <f t="shared" si="184"/>
        <v>1</v>
      </c>
      <c r="CJ872">
        <f t="shared" si="185"/>
        <v>1</v>
      </c>
      <c r="CK872">
        <f t="shared" si="186"/>
        <v>1</v>
      </c>
      <c r="CL872">
        <f t="shared" si="187"/>
        <v>1</v>
      </c>
      <c r="CM872">
        <f t="shared" si="177"/>
        <v>7</v>
      </c>
      <c r="CN872">
        <f t="shared" si="188"/>
        <v>1</v>
      </c>
    </row>
    <row r="873" spans="1:92">
      <c r="A873" t="s">
        <v>3409</v>
      </c>
      <c r="B873" s="8">
        <v>40130</v>
      </c>
      <c r="C873">
        <v>2009</v>
      </c>
      <c r="D873">
        <v>2010</v>
      </c>
      <c r="E873" t="s">
        <v>3410</v>
      </c>
      <c r="F873" s="8">
        <v>40191</v>
      </c>
      <c r="G873">
        <v>61</v>
      </c>
      <c r="H873" t="s">
        <v>292</v>
      </c>
      <c r="I873" t="s">
        <v>3411</v>
      </c>
      <c r="J873" t="s">
        <v>211</v>
      </c>
      <c r="K873" t="s">
        <v>212</v>
      </c>
      <c r="L873" t="s">
        <v>96</v>
      </c>
      <c r="M873">
        <v>1</v>
      </c>
      <c r="N873" t="s">
        <v>140</v>
      </c>
      <c r="O873" t="s">
        <v>98</v>
      </c>
      <c r="P873" t="s">
        <v>99</v>
      </c>
      <c r="Q873">
        <v>1</v>
      </c>
      <c r="R873">
        <v>0</v>
      </c>
      <c r="S873" t="s">
        <v>100</v>
      </c>
      <c r="T873" t="s">
        <v>101</v>
      </c>
      <c r="U873" t="s">
        <v>97</v>
      </c>
      <c r="V873" t="s">
        <v>103</v>
      </c>
      <c r="W873" t="s">
        <v>122</v>
      </c>
      <c r="X873" t="s">
        <v>369</v>
      </c>
      <c r="Y873" t="s">
        <v>3412</v>
      </c>
      <c r="Z873" t="s">
        <v>97</v>
      </c>
      <c r="AB873" t="s">
        <v>145</v>
      </c>
      <c r="AC873">
        <v>7</v>
      </c>
      <c r="AD873">
        <v>0</v>
      </c>
      <c r="AE873">
        <v>0</v>
      </c>
      <c r="AG873">
        <v>1</v>
      </c>
      <c r="AH873">
        <v>0</v>
      </c>
      <c r="AI873">
        <v>0</v>
      </c>
      <c r="AJ873" s="9">
        <f t="shared" si="178"/>
        <v>7</v>
      </c>
      <c r="AK873" s="9"/>
      <c r="AL873">
        <v>0</v>
      </c>
      <c r="AM873">
        <v>1</v>
      </c>
      <c r="AN873" t="s">
        <v>114</v>
      </c>
      <c r="AO873" t="s">
        <v>170</v>
      </c>
      <c r="AP873" t="s">
        <v>145</v>
      </c>
      <c r="AQ873" t="s">
        <v>146</v>
      </c>
      <c r="AR873" t="s">
        <v>108</v>
      </c>
      <c r="AS873" t="s">
        <v>111</v>
      </c>
      <c r="AT873" t="s">
        <v>110</v>
      </c>
      <c r="AU873">
        <v>0</v>
      </c>
      <c r="AV873">
        <v>0</v>
      </c>
      <c r="AW873">
        <v>0</v>
      </c>
      <c r="AX873">
        <v>0</v>
      </c>
      <c r="AY873">
        <v>0</v>
      </c>
      <c r="AZ873">
        <v>0</v>
      </c>
      <c r="BA873">
        <v>0</v>
      </c>
      <c r="BB873">
        <v>0</v>
      </c>
      <c r="BC873">
        <v>0</v>
      </c>
      <c r="BD873">
        <v>0</v>
      </c>
      <c r="BE873" s="10" t="str">
        <f t="shared" si="189"/>
        <v>igual</v>
      </c>
      <c r="BF873" s="10" t="str">
        <f t="shared" si="179"/>
        <v>diferente</v>
      </c>
      <c r="BG873">
        <f>VLOOKUP(A873,[1]FormatoBBDD!$A$1:$CA$2248,57,FALSE)</f>
        <v>0</v>
      </c>
      <c r="BH873">
        <v>0</v>
      </c>
      <c r="BI873" t="s">
        <v>107</v>
      </c>
      <c r="BN873" t="s">
        <v>115</v>
      </c>
      <c r="BO873">
        <v>1</v>
      </c>
      <c r="BP873" t="s">
        <v>110</v>
      </c>
      <c r="CD873">
        <v>0</v>
      </c>
      <c r="CE873">
        <f t="shared" si="180"/>
        <v>0</v>
      </c>
      <c r="CF873">
        <f t="shared" si="181"/>
        <v>1</v>
      </c>
      <c r="CG873">
        <f t="shared" si="182"/>
        <v>1</v>
      </c>
      <c r="CH873">
        <f t="shared" si="183"/>
        <v>1</v>
      </c>
      <c r="CI873">
        <f t="shared" si="184"/>
        <v>1</v>
      </c>
      <c r="CJ873">
        <f t="shared" si="185"/>
        <v>1</v>
      </c>
      <c r="CK873">
        <f t="shared" si="186"/>
        <v>1</v>
      </c>
      <c r="CL873">
        <f t="shared" si="187"/>
        <v>1</v>
      </c>
      <c r="CM873">
        <f t="shared" si="177"/>
        <v>7</v>
      </c>
      <c r="CN873">
        <f t="shared" si="188"/>
        <v>1</v>
      </c>
    </row>
    <row r="874" spans="1:92">
      <c r="A874" t="s">
        <v>3413</v>
      </c>
      <c r="B874" s="8">
        <v>40130</v>
      </c>
      <c r="C874">
        <v>2009</v>
      </c>
      <c r="D874">
        <v>2009</v>
      </c>
      <c r="E874" t="s">
        <v>3414</v>
      </c>
      <c r="F874" s="8">
        <v>40163</v>
      </c>
      <c r="G874">
        <v>33</v>
      </c>
      <c r="H874" t="s">
        <v>268</v>
      </c>
      <c r="I874" t="s">
        <v>3415</v>
      </c>
      <c r="J874" t="s">
        <v>94</v>
      </c>
      <c r="K874" t="s">
        <v>121</v>
      </c>
      <c r="L874" t="s">
        <v>132</v>
      </c>
      <c r="M874">
        <v>1</v>
      </c>
      <c r="N874" t="s">
        <v>140</v>
      </c>
      <c r="O874" t="s">
        <v>141</v>
      </c>
      <c r="P874" t="s">
        <v>141</v>
      </c>
      <c r="Q874">
        <v>99</v>
      </c>
      <c r="R874">
        <v>99</v>
      </c>
      <c r="S874" t="s">
        <v>100</v>
      </c>
      <c r="T874" t="s">
        <v>97</v>
      </c>
      <c r="U874" t="s">
        <v>97</v>
      </c>
      <c r="V874" t="s">
        <v>97</v>
      </c>
      <c r="W874" t="s">
        <v>831</v>
      </c>
      <c r="X874" t="s">
        <v>3416</v>
      </c>
      <c r="Y874" t="s">
        <v>3417</v>
      </c>
      <c r="Z874" t="s">
        <v>97</v>
      </c>
      <c r="AB874" t="s">
        <v>145</v>
      </c>
      <c r="AC874">
        <v>0</v>
      </c>
      <c r="AD874">
        <v>7</v>
      </c>
      <c r="AE874">
        <v>0</v>
      </c>
      <c r="AG874">
        <v>0</v>
      </c>
      <c r="AH874">
        <v>1</v>
      </c>
      <c r="AI874">
        <v>0</v>
      </c>
      <c r="AJ874" s="9">
        <f t="shared" si="178"/>
        <v>7</v>
      </c>
      <c r="AK874" s="9"/>
      <c r="AL874">
        <v>0</v>
      </c>
      <c r="AM874">
        <v>1</v>
      </c>
      <c r="AN874">
        <v>0</v>
      </c>
      <c r="AO874">
        <v>0</v>
      </c>
      <c r="AP874">
        <v>0</v>
      </c>
      <c r="AQ874">
        <v>0</v>
      </c>
      <c r="AR874">
        <v>0</v>
      </c>
      <c r="AS874">
        <v>0</v>
      </c>
      <c r="AT874">
        <v>0</v>
      </c>
      <c r="AU874" t="s">
        <v>114</v>
      </c>
      <c r="AV874" t="s">
        <v>170</v>
      </c>
      <c r="AW874" t="s">
        <v>145</v>
      </c>
      <c r="AX874" t="s">
        <v>146</v>
      </c>
      <c r="AY874" t="s">
        <v>108</v>
      </c>
      <c r="AZ874" t="s">
        <v>111</v>
      </c>
      <c r="BA874" t="s">
        <v>110</v>
      </c>
      <c r="BB874">
        <v>0</v>
      </c>
      <c r="BC874">
        <v>0</v>
      </c>
      <c r="BD874">
        <v>0</v>
      </c>
      <c r="BE874" s="10" t="str">
        <f t="shared" si="189"/>
        <v>diferente</v>
      </c>
      <c r="BF874" s="10" t="str">
        <f t="shared" si="179"/>
        <v>igual</v>
      </c>
      <c r="BG874">
        <f>VLOOKUP(A874,[1]FormatoBBDD!$A$1:$CA$2248,57,FALSE)</f>
        <v>0</v>
      </c>
      <c r="BH874">
        <v>0</v>
      </c>
      <c r="BI874" t="s">
        <v>107</v>
      </c>
      <c r="BN874" t="s">
        <v>115</v>
      </c>
      <c r="BO874">
        <v>1</v>
      </c>
      <c r="BP874" t="s">
        <v>145</v>
      </c>
      <c r="CD874">
        <v>0</v>
      </c>
      <c r="CE874">
        <f t="shared" si="180"/>
        <v>0</v>
      </c>
      <c r="CF874">
        <f t="shared" si="181"/>
        <v>1</v>
      </c>
      <c r="CG874">
        <f t="shared" si="182"/>
        <v>1</v>
      </c>
      <c r="CH874">
        <f t="shared" si="183"/>
        <v>1</v>
      </c>
      <c r="CI874">
        <f t="shared" si="184"/>
        <v>1</v>
      </c>
      <c r="CJ874">
        <f t="shared" si="185"/>
        <v>1</v>
      </c>
      <c r="CK874">
        <f t="shared" si="186"/>
        <v>1</v>
      </c>
      <c r="CL874">
        <f t="shared" si="187"/>
        <v>1</v>
      </c>
      <c r="CM874">
        <f t="shared" si="177"/>
        <v>7</v>
      </c>
      <c r="CN874">
        <f t="shared" si="188"/>
        <v>1</v>
      </c>
    </row>
    <row r="875" spans="1:92">
      <c r="A875" t="s">
        <v>3418</v>
      </c>
      <c r="B875" s="8">
        <v>40133</v>
      </c>
      <c r="C875">
        <v>2009</v>
      </c>
      <c r="D875">
        <v>2009</v>
      </c>
      <c r="E875" t="s">
        <v>3419</v>
      </c>
      <c r="F875" s="8">
        <v>40163</v>
      </c>
      <c r="G875">
        <v>30</v>
      </c>
      <c r="H875" t="s">
        <v>173</v>
      </c>
      <c r="I875" t="s">
        <v>352</v>
      </c>
      <c r="J875" t="s">
        <v>94</v>
      </c>
      <c r="K875" t="s">
        <v>121</v>
      </c>
      <c r="L875" t="s">
        <v>96</v>
      </c>
      <c r="M875">
        <v>1</v>
      </c>
      <c r="N875" t="s">
        <v>140</v>
      </c>
      <c r="O875" t="s">
        <v>246</v>
      </c>
      <c r="P875" t="s">
        <v>99</v>
      </c>
      <c r="Q875">
        <v>0</v>
      </c>
      <c r="R875">
        <v>1</v>
      </c>
      <c r="S875" t="s">
        <v>100</v>
      </c>
      <c r="T875" t="s">
        <v>213</v>
      </c>
      <c r="U875" t="s">
        <v>1289</v>
      </c>
      <c r="V875" t="s">
        <v>103</v>
      </c>
      <c r="W875" t="s">
        <v>122</v>
      </c>
      <c r="X875" t="s">
        <v>176</v>
      </c>
      <c r="Y875" t="s">
        <v>3420</v>
      </c>
      <c r="Z875" t="s">
        <v>97</v>
      </c>
      <c r="AB875" t="s">
        <v>145</v>
      </c>
      <c r="AC875">
        <v>0</v>
      </c>
      <c r="AD875">
        <v>7</v>
      </c>
      <c r="AE875">
        <v>0</v>
      </c>
      <c r="AG875">
        <v>0</v>
      </c>
      <c r="AH875">
        <v>1</v>
      </c>
      <c r="AI875">
        <v>0</v>
      </c>
      <c r="AJ875" s="9">
        <f t="shared" si="178"/>
        <v>7</v>
      </c>
      <c r="AK875" s="9"/>
      <c r="AL875">
        <v>0</v>
      </c>
      <c r="AM875">
        <v>0</v>
      </c>
      <c r="AN875">
        <v>0</v>
      </c>
      <c r="AO875">
        <v>0</v>
      </c>
      <c r="AP875">
        <v>0</v>
      </c>
      <c r="AQ875">
        <v>0</v>
      </c>
      <c r="AR875">
        <v>0</v>
      </c>
      <c r="AS875">
        <v>0</v>
      </c>
      <c r="AT875">
        <v>0</v>
      </c>
      <c r="AU875" t="s">
        <v>114</v>
      </c>
      <c r="AV875" t="s">
        <v>170</v>
      </c>
      <c r="AW875" t="s">
        <v>145</v>
      </c>
      <c r="AX875" t="s">
        <v>146</v>
      </c>
      <c r="AY875" t="s">
        <v>108</v>
      </c>
      <c r="AZ875" t="s">
        <v>111</v>
      </c>
      <c r="BA875" t="s">
        <v>110</v>
      </c>
      <c r="BB875">
        <v>0</v>
      </c>
      <c r="BC875">
        <v>0</v>
      </c>
      <c r="BD875">
        <v>0</v>
      </c>
      <c r="BE875" s="10" t="str">
        <f t="shared" si="189"/>
        <v>diferente</v>
      </c>
      <c r="BF875" s="10" t="str">
        <f t="shared" si="179"/>
        <v>igual</v>
      </c>
      <c r="BG875">
        <f>VLOOKUP(A875,[1]FormatoBBDD!$A$1:$CA$2248,57,FALSE)</f>
        <v>0</v>
      </c>
      <c r="BH875">
        <v>0</v>
      </c>
      <c r="BI875" t="s">
        <v>107</v>
      </c>
      <c r="BN875" t="s">
        <v>116</v>
      </c>
      <c r="CD875">
        <v>0</v>
      </c>
      <c r="CE875">
        <f t="shared" si="180"/>
        <v>0</v>
      </c>
      <c r="CF875">
        <f t="shared" si="181"/>
        <v>1</v>
      </c>
      <c r="CG875">
        <f t="shared" si="182"/>
        <v>1</v>
      </c>
      <c r="CH875">
        <f t="shared" si="183"/>
        <v>1</v>
      </c>
      <c r="CI875">
        <f t="shared" si="184"/>
        <v>1</v>
      </c>
      <c r="CJ875">
        <f t="shared" si="185"/>
        <v>1</v>
      </c>
      <c r="CK875">
        <f t="shared" si="186"/>
        <v>1</v>
      </c>
      <c r="CL875">
        <f t="shared" si="187"/>
        <v>1</v>
      </c>
      <c r="CM875">
        <f t="shared" si="177"/>
        <v>7</v>
      </c>
      <c r="CN875">
        <f t="shared" si="188"/>
        <v>1</v>
      </c>
    </row>
    <row r="876" spans="1:92">
      <c r="A876" t="s">
        <v>3421</v>
      </c>
      <c r="B876" s="8">
        <v>40140</v>
      </c>
      <c r="C876">
        <v>2009</v>
      </c>
      <c r="D876">
        <v>2010</v>
      </c>
      <c r="E876" t="s">
        <v>3422</v>
      </c>
      <c r="F876" s="8">
        <v>40330</v>
      </c>
      <c r="G876">
        <v>190</v>
      </c>
      <c r="H876" t="s">
        <v>173</v>
      </c>
      <c r="I876" t="s">
        <v>352</v>
      </c>
      <c r="J876" t="s">
        <v>94</v>
      </c>
      <c r="K876" t="s">
        <v>121</v>
      </c>
      <c r="L876" t="s">
        <v>96</v>
      </c>
      <c r="M876">
        <v>1</v>
      </c>
      <c r="N876" t="s">
        <v>270</v>
      </c>
      <c r="O876" t="s">
        <v>98</v>
      </c>
      <c r="P876" t="s">
        <v>99</v>
      </c>
      <c r="Q876">
        <v>1</v>
      </c>
      <c r="R876">
        <v>0</v>
      </c>
      <c r="S876" t="s">
        <v>100</v>
      </c>
      <c r="T876" t="s">
        <v>101</v>
      </c>
      <c r="U876" t="s">
        <v>363</v>
      </c>
      <c r="V876" t="s">
        <v>103</v>
      </c>
      <c r="W876" t="s">
        <v>122</v>
      </c>
      <c r="X876" t="s">
        <v>652</v>
      </c>
      <c r="Y876" t="s">
        <v>3423</v>
      </c>
      <c r="Z876" t="s">
        <v>3424</v>
      </c>
      <c r="AB876" t="s">
        <v>145</v>
      </c>
      <c r="AC876">
        <v>0</v>
      </c>
      <c r="AD876">
        <v>7</v>
      </c>
      <c r="AE876">
        <v>0</v>
      </c>
      <c r="AG876">
        <v>0</v>
      </c>
      <c r="AH876">
        <v>1</v>
      </c>
      <c r="AI876">
        <v>0</v>
      </c>
      <c r="AJ876" s="9">
        <f t="shared" si="178"/>
        <v>7</v>
      </c>
      <c r="AK876" s="9"/>
      <c r="AL876">
        <v>0</v>
      </c>
      <c r="AM876">
        <v>0</v>
      </c>
      <c r="AN876">
        <v>0</v>
      </c>
      <c r="AO876">
        <v>0</v>
      </c>
      <c r="AP876">
        <v>0</v>
      </c>
      <c r="AQ876">
        <v>0</v>
      </c>
      <c r="AR876">
        <v>0</v>
      </c>
      <c r="AS876">
        <v>0</v>
      </c>
      <c r="AT876">
        <v>0</v>
      </c>
      <c r="AU876" t="s">
        <v>114</v>
      </c>
      <c r="AV876" t="s">
        <v>170</v>
      </c>
      <c r="AW876" t="s">
        <v>145</v>
      </c>
      <c r="AX876" t="s">
        <v>146</v>
      </c>
      <c r="AY876" t="s">
        <v>108</v>
      </c>
      <c r="AZ876" t="s">
        <v>111</v>
      </c>
      <c r="BA876" t="s">
        <v>110</v>
      </c>
      <c r="BB876">
        <v>0</v>
      </c>
      <c r="BC876">
        <v>0</v>
      </c>
      <c r="BD876">
        <v>0</v>
      </c>
      <c r="BE876" s="10" t="str">
        <f t="shared" si="189"/>
        <v>diferente</v>
      </c>
      <c r="BF876" s="10" t="str">
        <f t="shared" si="179"/>
        <v>igual</v>
      </c>
      <c r="BG876">
        <f>VLOOKUP(A876,[1]FormatoBBDD!$A$1:$CA$2248,57,FALSE)</f>
        <v>0</v>
      </c>
      <c r="BH876">
        <v>0</v>
      </c>
      <c r="BI876" t="s">
        <v>107</v>
      </c>
      <c r="BN876" t="s">
        <v>116</v>
      </c>
      <c r="CD876">
        <v>0</v>
      </c>
      <c r="CE876">
        <f t="shared" si="180"/>
        <v>0</v>
      </c>
      <c r="CF876">
        <f t="shared" si="181"/>
        <v>1</v>
      </c>
      <c r="CG876">
        <f t="shared" si="182"/>
        <v>1</v>
      </c>
      <c r="CH876">
        <f t="shared" si="183"/>
        <v>1</v>
      </c>
      <c r="CI876">
        <f t="shared" si="184"/>
        <v>1</v>
      </c>
      <c r="CJ876">
        <f t="shared" si="185"/>
        <v>1</v>
      </c>
      <c r="CK876">
        <f t="shared" si="186"/>
        <v>1</v>
      </c>
      <c r="CL876">
        <f t="shared" si="187"/>
        <v>1</v>
      </c>
      <c r="CM876">
        <f t="shared" si="177"/>
        <v>7</v>
      </c>
      <c r="CN876">
        <f t="shared" si="188"/>
        <v>1</v>
      </c>
    </row>
    <row r="877" spans="1:92">
      <c r="A877" t="s">
        <v>3425</v>
      </c>
      <c r="B877" s="8">
        <v>40142</v>
      </c>
      <c r="C877">
        <v>2009</v>
      </c>
      <c r="D877">
        <v>2010</v>
      </c>
      <c r="E877" t="s">
        <v>3426</v>
      </c>
      <c r="F877" s="8">
        <v>40191</v>
      </c>
      <c r="G877">
        <v>49</v>
      </c>
      <c r="H877" t="s">
        <v>119</v>
      </c>
      <c r="I877" t="s">
        <v>629</v>
      </c>
      <c r="J877" t="s">
        <v>211</v>
      </c>
      <c r="K877" t="s">
        <v>212</v>
      </c>
      <c r="L877" t="s">
        <v>96</v>
      </c>
      <c r="M877">
        <v>1</v>
      </c>
      <c r="N877" t="s">
        <v>140</v>
      </c>
      <c r="O877" t="s">
        <v>98</v>
      </c>
      <c r="P877" t="s">
        <v>99</v>
      </c>
      <c r="Q877">
        <v>1</v>
      </c>
      <c r="R877">
        <v>0</v>
      </c>
      <c r="S877" t="s">
        <v>100</v>
      </c>
      <c r="T877" t="s">
        <v>101</v>
      </c>
      <c r="U877" t="s">
        <v>196</v>
      </c>
      <c r="V877" t="s">
        <v>103</v>
      </c>
      <c r="W877" t="s">
        <v>122</v>
      </c>
      <c r="X877" t="s">
        <v>123</v>
      </c>
      <c r="Y877" t="s">
        <v>3427</v>
      </c>
      <c r="Z877" t="s">
        <v>97</v>
      </c>
      <c r="AB877" t="s">
        <v>145</v>
      </c>
      <c r="AC877">
        <v>7</v>
      </c>
      <c r="AD877">
        <v>0</v>
      </c>
      <c r="AE877">
        <v>0</v>
      </c>
      <c r="AG877">
        <v>1</v>
      </c>
      <c r="AH877">
        <v>0</v>
      </c>
      <c r="AI877">
        <v>0</v>
      </c>
      <c r="AJ877" s="9">
        <f t="shared" si="178"/>
        <v>7</v>
      </c>
      <c r="AK877" s="9"/>
      <c r="AL877">
        <v>0</v>
      </c>
      <c r="AM877">
        <v>0</v>
      </c>
      <c r="AN877" t="s">
        <v>114</v>
      </c>
      <c r="AO877" t="s">
        <v>170</v>
      </c>
      <c r="AP877" t="s">
        <v>145</v>
      </c>
      <c r="AQ877" t="s">
        <v>146</v>
      </c>
      <c r="AR877" t="s">
        <v>108</v>
      </c>
      <c r="AS877" t="s">
        <v>111</v>
      </c>
      <c r="AT877" t="s">
        <v>110</v>
      </c>
      <c r="AU877">
        <v>0</v>
      </c>
      <c r="AV877">
        <v>0</v>
      </c>
      <c r="AW877">
        <v>0</v>
      </c>
      <c r="AX877">
        <v>0</v>
      </c>
      <c r="AY877">
        <v>0</v>
      </c>
      <c r="AZ877">
        <v>0</v>
      </c>
      <c r="BA877">
        <v>0</v>
      </c>
      <c r="BB877">
        <v>0</v>
      </c>
      <c r="BC877">
        <v>0</v>
      </c>
      <c r="BD877">
        <v>0</v>
      </c>
      <c r="BE877" s="10" t="str">
        <f t="shared" si="189"/>
        <v>igual</v>
      </c>
      <c r="BF877" s="10" t="str">
        <f t="shared" si="179"/>
        <v>diferente</v>
      </c>
      <c r="BG877">
        <f>VLOOKUP(A877,[1]FormatoBBDD!$A$1:$CA$2248,57,FALSE)</f>
        <v>0</v>
      </c>
      <c r="BH877">
        <v>0</v>
      </c>
      <c r="BI877" t="s">
        <v>107</v>
      </c>
      <c r="BN877" t="s">
        <v>116</v>
      </c>
      <c r="CD877">
        <v>0</v>
      </c>
      <c r="CE877">
        <f t="shared" si="180"/>
        <v>0</v>
      </c>
      <c r="CF877">
        <f t="shared" si="181"/>
        <v>1</v>
      </c>
      <c r="CG877">
        <f t="shared" si="182"/>
        <v>1</v>
      </c>
      <c r="CH877">
        <f t="shared" si="183"/>
        <v>1</v>
      </c>
      <c r="CI877">
        <f t="shared" si="184"/>
        <v>1</v>
      </c>
      <c r="CJ877">
        <f t="shared" si="185"/>
        <v>1</v>
      </c>
      <c r="CK877">
        <f t="shared" si="186"/>
        <v>1</v>
      </c>
      <c r="CL877">
        <f t="shared" si="187"/>
        <v>1</v>
      </c>
      <c r="CM877">
        <f t="shared" si="177"/>
        <v>7</v>
      </c>
      <c r="CN877">
        <f t="shared" si="188"/>
        <v>1</v>
      </c>
    </row>
    <row r="878" spans="1:92">
      <c r="A878" t="s">
        <v>3428</v>
      </c>
      <c r="B878" s="8">
        <v>40143</v>
      </c>
      <c r="C878">
        <v>2009</v>
      </c>
      <c r="D878">
        <v>2010</v>
      </c>
      <c r="E878" t="s">
        <v>3429</v>
      </c>
      <c r="F878" s="8">
        <v>40473</v>
      </c>
      <c r="G878">
        <v>330</v>
      </c>
      <c r="H878" t="s">
        <v>151</v>
      </c>
      <c r="I878" t="s">
        <v>3430</v>
      </c>
      <c r="J878" t="s">
        <v>94</v>
      </c>
      <c r="K878" t="s">
        <v>121</v>
      </c>
      <c r="L878" t="s">
        <v>96</v>
      </c>
      <c r="M878">
        <v>1</v>
      </c>
      <c r="N878" t="s">
        <v>153</v>
      </c>
      <c r="O878" t="s">
        <v>98</v>
      </c>
      <c r="P878" t="s">
        <v>99</v>
      </c>
      <c r="Q878">
        <v>1</v>
      </c>
      <c r="R878">
        <v>0</v>
      </c>
      <c r="S878" t="s">
        <v>100</v>
      </c>
      <c r="T878" t="s">
        <v>101</v>
      </c>
      <c r="U878" t="s">
        <v>102</v>
      </c>
      <c r="V878" t="s">
        <v>103</v>
      </c>
      <c r="W878" t="s">
        <v>155</v>
      </c>
      <c r="X878" t="s">
        <v>3083</v>
      </c>
      <c r="Y878" t="s">
        <v>3431</v>
      </c>
      <c r="Z878" t="s">
        <v>97</v>
      </c>
      <c r="AB878" t="s">
        <v>145</v>
      </c>
      <c r="AC878">
        <v>0</v>
      </c>
      <c r="AD878">
        <v>6</v>
      </c>
      <c r="AE878">
        <v>1</v>
      </c>
      <c r="AG878">
        <v>0</v>
      </c>
      <c r="AH878">
        <v>1</v>
      </c>
      <c r="AI878">
        <v>1</v>
      </c>
      <c r="AJ878" s="9">
        <f t="shared" si="178"/>
        <v>7</v>
      </c>
      <c r="AK878" s="9"/>
      <c r="AL878">
        <v>1</v>
      </c>
      <c r="AM878">
        <v>0</v>
      </c>
      <c r="AN878">
        <v>0</v>
      </c>
      <c r="AO878">
        <v>0</v>
      </c>
      <c r="AP878">
        <v>0</v>
      </c>
      <c r="AQ878">
        <v>0</v>
      </c>
      <c r="AR878">
        <v>0</v>
      </c>
      <c r="AS878">
        <v>0</v>
      </c>
      <c r="AT878">
        <v>0</v>
      </c>
      <c r="AU878" t="s">
        <v>114</v>
      </c>
      <c r="AV878" t="s">
        <v>170</v>
      </c>
      <c r="AW878" t="s">
        <v>145</v>
      </c>
      <c r="AX878" t="s">
        <v>108</v>
      </c>
      <c r="AY878" t="s">
        <v>111</v>
      </c>
      <c r="AZ878" t="s">
        <v>110</v>
      </c>
      <c r="BA878">
        <v>0</v>
      </c>
      <c r="BB878" t="s">
        <v>146</v>
      </c>
      <c r="BC878">
        <v>0</v>
      </c>
      <c r="BD878">
        <v>0</v>
      </c>
      <c r="BE878" s="10" t="str">
        <f t="shared" si="189"/>
        <v>diferente</v>
      </c>
      <c r="BF878" s="10" t="str">
        <f t="shared" si="179"/>
        <v>igual</v>
      </c>
      <c r="BG878">
        <f>VLOOKUP(A878,[1]FormatoBBDD!$A$1:$CA$2248,57,FALSE)</f>
        <v>0</v>
      </c>
      <c r="BH878">
        <v>0</v>
      </c>
      <c r="BI878" t="s">
        <v>115</v>
      </c>
      <c r="BJ878">
        <v>1</v>
      </c>
      <c r="BK878" t="s">
        <v>146</v>
      </c>
      <c r="BN878" t="s">
        <v>116</v>
      </c>
      <c r="CD878">
        <v>0</v>
      </c>
      <c r="CE878">
        <f t="shared" si="180"/>
        <v>0</v>
      </c>
      <c r="CF878">
        <f t="shared" si="181"/>
        <v>1</v>
      </c>
      <c r="CG878">
        <f t="shared" si="182"/>
        <v>1</v>
      </c>
      <c r="CH878">
        <f t="shared" si="183"/>
        <v>1</v>
      </c>
      <c r="CI878">
        <f t="shared" si="184"/>
        <v>1</v>
      </c>
      <c r="CJ878">
        <f t="shared" si="185"/>
        <v>1</v>
      </c>
      <c r="CK878">
        <f t="shared" si="186"/>
        <v>1</v>
      </c>
      <c r="CL878">
        <f t="shared" si="187"/>
        <v>1</v>
      </c>
      <c r="CM878">
        <f t="shared" si="177"/>
        <v>7</v>
      </c>
      <c r="CN878">
        <f t="shared" si="188"/>
        <v>1</v>
      </c>
    </row>
    <row r="879" spans="1:92">
      <c r="A879" t="s">
        <v>3432</v>
      </c>
      <c r="B879" s="8">
        <v>39821</v>
      </c>
      <c r="C879">
        <v>2009</v>
      </c>
      <c r="D879">
        <v>2009</v>
      </c>
      <c r="E879" t="s">
        <v>3433</v>
      </c>
      <c r="F879" s="8">
        <v>39843</v>
      </c>
      <c r="G879">
        <v>22</v>
      </c>
      <c r="H879" t="s">
        <v>119</v>
      </c>
      <c r="I879" t="s">
        <v>629</v>
      </c>
      <c r="J879" t="s">
        <v>211</v>
      </c>
      <c r="K879" t="s">
        <v>212</v>
      </c>
      <c r="L879" t="s">
        <v>132</v>
      </c>
      <c r="M879">
        <v>1</v>
      </c>
      <c r="N879" t="s">
        <v>140</v>
      </c>
      <c r="O879" t="s">
        <v>133</v>
      </c>
      <c r="P879" t="s">
        <v>133</v>
      </c>
      <c r="Q879">
        <v>99</v>
      </c>
      <c r="R879">
        <v>99</v>
      </c>
      <c r="S879" t="s">
        <v>100</v>
      </c>
      <c r="T879" t="s">
        <v>97</v>
      </c>
      <c r="U879" t="s">
        <v>97</v>
      </c>
      <c r="V879" t="s">
        <v>97</v>
      </c>
      <c r="W879" t="s">
        <v>122</v>
      </c>
      <c r="X879" t="s">
        <v>123</v>
      </c>
      <c r="Y879" t="s">
        <v>402</v>
      </c>
      <c r="Z879" t="s">
        <v>97</v>
      </c>
      <c r="AB879" t="s">
        <v>145</v>
      </c>
      <c r="AC879">
        <v>7</v>
      </c>
      <c r="AD879">
        <v>0</v>
      </c>
      <c r="AE879">
        <v>0</v>
      </c>
      <c r="AG879">
        <v>1</v>
      </c>
      <c r="AH879">
        <v>0</v>
      </c>
      <c r="AI879">
        <v>0</v>
      </c>
      <c r="AJ879" s="9">
        <f t="shared" si="178"/>
        <v>7</v>
      </c>
      <c r="AK879" s="9"/>
      <c r="AL879">
        <v>0</v>
      </c>
      <c r="AM879">
        <v>0</v>
      </c>
      <c r="AN879" t="s">
        <v>114</v>
      </c>
      <c r="AO879" t="s">
        <v>170</v>
      </c>
      <c r="AP879" t="s">
        <v>145</v>
      </c>
      <c r="AQ879" t="s">
        <v>146</v>
      </c>
      <c r="AR879" t="s">
        <v>108</v>
      </c>
      <c r="AS879" t="s">
        <v>111</v>
      </c>
      <c r="AT879" t="s">
        <v>110</v>
      </c>
      <c r="AU879">
        <v>0</v>
      </c>
      <c r="AV879">
        <v>0</v>
      </c>
      <c r="AW879">
        <v>0</v>
      </c>
      <c r="AX879">
        <v>0</v>
      </c>
      <c r="AY879">
        <v>0</v>
      </c>
      <c r="AZ879">
        <v>0</v>
      </c>
      <c r="BA879">
        <v>0</v>
      </c>
      <c r="BB879">
        <v>0</v>
      </c>
      <c r="BC879">
        <v>0</v>
      </c>
      <c r="BD879">
        <v>0</v>
      </c>
      <c r="BE879" s="10" t="str">
        <f t="shared" si="189"/>
        <v>igual</v>
      </c>
      <c r="BF879" s="10" t="str">
        <f t="shared" si="179"/>
        <v>diferente</v>
      </c>
      <c r="BG879">
        <f>VLOOKUP(A879,[1]FormatoBBDD!$A$1:$CA$2248,57,FALSE)</f>
        <v>0</v>
      </c>
      <c r="BH879">
        <v>0</v>
      </c>
      <c r="BI879" t="s">
        <v>107</v>
      </c>
      <c r="BN879" t="s">
        <v>116</v>
      </c>
      <c r="CD879">
        <v>0</v>
      </c>
      <c r="CE879">
        <f t="shared" si="180"/>
        <v>0</v>
      </c>
      <c r="CF879">
        <f t="shared" si="181"/>
        <v>1</v>
      </c>
      <c r="CG879">
        <f t="shared" si="182"/>
        <v>1</v>
      </c>
      <c r="CH879">
        <f t="shared" si="183"/>
        <v>1</v>
      </c>
      <c r="CI879">
        <f t="shared" si="184"/>
        <v>1</v>
      </c>
      <c r="CJ879">
        <f t="shared" si="185"/>
        <v>1</v>
      </c>
      <c r="CK879">
        <f t="shared" si="186"/>
        <v>1</v>
      </c>
      <c r="CL879">
        <f t="shared" si="187"/>
        <v>1</v>
      </c>
      <c r="CM879">
        <f t="shared" si="177"/>
        <v>7</v>
      </c>
      <c r="CN879">
        <f t="shared" si="188"/>
        <v>1</v>
      </c>
    </row>
    <row r="880" spans="1:92">
      <c r="A880" t="s">
        <v>3434</v>
      </c>
      <c r="B880" s="8">
        <v>40148</v>
      </c>
      <c r="C880">
        <v>2009</v>
      </c>
      <c r="D880">
        <v>2010</v>
      </c>
      <c r="E880" t="s">
        <v>3435</v>
      </c>
      <c r="F880" s="8">
        <v>40205</v>
      </c>
      <c r="G880">
        <v>57</v>
      </c>
      <c r="H880" t="s">
        <v>424</v>
      </c>
      <c r="I880" t="s">
        <v>469</v>
      </c>
      <c r="J880" t="s">
        <v>94</v>
      </c>
      <c r="K880" t="s">
        <v>121</v>
      </c>
      <c r="L880" t="s">
        <v>96</v>
      </c>
      <c r="M880">
        <v>1</v>
      </c>
      <c r="N880" t="s">
        <v>153</v>
      </c>
      <c r="O880" t="s">
        <v>98</v>
      </c>
      <c r="P880" t="s">
        <v>99</v>
      </c>
      <c r="Q880">
        <v>1</v>
      </c>
      <c r="R880">
        <v>0</v>
      </c>
      <c r="S880" t="s">
        <v>100</v>
      </c>
      <c r="T880" t="s">
        <v>101</v>
      </c>
      <c r="U880" t="s">
        <v>196</v>
      </c>
      <c r="V880" t="s">
        <v>103</v>
      </c>
      <c r="W880" t="s">
        <v>122</v>
      </c>
      <c r="X880" t="s">
        <v>426</v>
      </c>
      <c r="Y880" t="s">
        <v>3436</v>
      </c>
      <c r="Z880" t="s">
        <v>97</v>
      </c>
      <c r="AB880" t="s">
        <v>145</v>
      </c>
      <c r="AC880">
        <v>0</v>
      </c>
      <c r="AD880">
        <v>7</v>
      </c>
      <c r="AE880">
        <v>0</v>
      </c>
      <c r="AG880">
        <v>0</v>
      </c>
      <c r="AH880">
        <v>1</v>
      </c>
      <c r="AI880">
        <v>0</v>
      </c>
      <c r="AJ880" s="9">
        <f t="shared" si="178"/>
        <v>7</v>
      </c>
      <c r="AK880" s="9"/>
      <c r="AL880">
        <v>0</v>
      </c>
      <c r="AM880">
        <v>0</v>
      </c>
      <c r="AN880">
        <v>0</v>
      </c>
      <c r="AO880">
        <v>0</v>
      </c>
      <c r="AP880">
        <v>0</v>
      </c>
      <c r="AQ880">
        <v>0</v>
      </c>
      <c r="AR880">
        <v>0</v>
      </c>
      <c r="AS880">
        <v>0</v>
      </c>
      <c r="AT880">
        <v>0</v>
      </c>
      <c r="AU880" t="s">
        <v>145</v>
      </c>
      <c r="AV880" t="s">
        <v>170</v>
      </c>
      <c r="AW880" t="s">
        <v>146</v>
      </c>
      <c r="AX880" t="s">
        <v>111</v>
      </c>
      <c r="AY880" t="s">
        <v>110</v>
      </c>
      <c r="AZ880" t="s">
        <v>114</v>
      </c>
      <c r="BA880" t="s">
        <v>482</v>
      </c>
      <c r="BB880">
        <v>0</v>
      </c>
      <c r="BC880">
        <v>0</v>
      </c>
      <c r="BD880">
        <v>0</v>
      </c>
      <c r="BE880" s="10" t="str">
        <f t="shared" si="189"/>
        <v>diferente</v>
      </c>
      <c r="BF880" s="10" t="str">
        <f t="shared" si="179"/>
        <v>igual</v>
      </c>
      <c r="BG880" t="str">
        <f>VLOOKUP(A880,[1]FormatoBBDD!$A$1:$CA$2248,57,FALSE)</f>
        <v>NA</v>
      </c>
      <c r="BH880" t="s">
        <v>1030</v>
      </c>
      <c r="BI880" t="s">
        <v>107</v>
      </c>
      <c r="BN880" t="s">
        <v>116</v>
      </c>
      <c r="BW880" t="s">
        <v>482</v>
      </c>
      <c r="CD880">
        <v>0</v>
      </c>
      <c r="CE880">
        <f t="shared" si="180"/>
        <v>1</v>
      </c>
      <c r="CF880">
        <f t="shared" si="181"/>
        <v>1</v>
      </c>
      <c r="CG880">
        <f t="shared" si="182"/>
        <v>1</v>
      </c>
      <c r="CH880">
        <f t="shared" si="183"/>
        <v>1</v>
      </c>
      <c r="CI880">
        <f t="shared" si="184"/>
        <v>1</v>
      </c>
      <c r="CJ880">
        <f t="shared" si="185"/>
        <v>1</v>
      </c>
      <c r="CK880">
        <f t="shared" si="186"/>
        <v>1</v>
      </c>
      <c r="CL880">
        <f t="shared" si="187"/>
        <v>1</v>
      </c>
      <c r="CM880">
        <f t="shared" si="177"/>
        <v>7</v>
      </c>
      <c r="CN880">
        <f t="shared" si="188"/>
        <v>1</v>
      </c>
    </row>
    <row r="881" spans="1:92">
      <c r="A881" t="s">
        <v>3437</v>
      </c>
      <c r="B881" s="8">
        <v>40148</v>
      </c>
      <c r="C881">
        <v>2009</v>
      </c>
      <c r="D881">
        <v>2010</v>
      </c>
      <c r="E881" t="s">
        <v>3438</v>
      </c>
      <c r="F881" s="8">
        <v>40211</v>
      </c>
      <c r="G881">
        <v>63</v>
      </c>
      <c r="H881" t="s">
        <v>268</v>
      </c>
      <c r="I881" t="s">
        <v>629</v>
      </c>
      <c r="J881" t="s">
        <v>211</v>
      </c>
      <c r="K881" t="s">
        <v>212</v>
      </c>
      <c r="L881" t="s">
        <v>96</v>
      </c>
      <c r="M881">
        <v>1</v>
      </c>
      <c r="N881" t="s">
        <v>153</v>
      </c>
      <c r="O881" t="s">
        <v>98</v>
      </c>
      <c r="P881" t="s">
        <v>99</v>
      </c>
      <c r="Q881">
        <v>1</v>
      </c>
      <c r="R881">
        <v>0</v>
      </c>
      <c r="S881" t="s">
        <v>100</v>
      </c>
      <c r="T881" t="s">
        <v>101</v>
      </c>
      <c r="U881" t="s">
        <v>196</v>
      </c>
      <c r="V881" t="s">
        <v>103</v>
      </c>
      <c r="W881" t="s">
        <v>122</v>
      </c>
      <c r="X881" t="s">
        <v>547</v>
      </c>
      <c r="Y881" t="s">
        <v>617</v>
      </c>
      <c r="Z881" t="s">
        <v>97</v>
      </c>
      <c r="AB881" t="s">
        <v>145</v>
      </c>
      <c r="AC881">
        <v>7</v>
      </c>
      <c r="AD881">
        <v>0</v>
      </c>
      <c r="AE881">
        <v>0</v>
      </c>
      <c r="AG881">
        <v>1</v>
      </c>
      <c r="AH881">
        <v>0</v>
      </c>
      <c r="AI881">
        <v>0</v>
      </c>
      <c r="AJ881" s="9">
        <f t="shared" si="178"/>
        <v>7</v>
      </c>
      <c r="AK881" s="9"/>
      <c r="AL881">
        <v>0</v>
      </c>
      <c r="AM881">
        <v>0</v>
      </c>
      <c r="AN881" t="s">
        <v>114</v>
      </c>
      <c r="AO881" t="s">
        <v>170</v>
      </c>
      <c r="AP881" t="s">
        <v>145</v>
      </c>
      <c r="AQ881" t="s">
        <v>1074</v>
      </c>
      <c r="AR881" t="s">
        <v>108</v>
      </c>
      <c r="AS881" t="s">
        <v>111</v>
      </c>
      <c r="AT881" t="s">
        <v>110</v>
      </c>
      <c r="AU881">
        <v>0</v>
      </c>
      <c r="AV881">
        <v>0</v>
      </c>
      <c r="AW881">
        <v>0</v>
      </c>
      <c r="AX881">
        <v>0</v>
      </c>
      <c r="AY881">
        <v>0</v>
      </c>
      <c r="AZ881">
        <v>0</v>
      </c>
      <c r="BA881">
        <v>0</v>
      </c>
      <c r="BB881">
        <v>0</v>
      </c>
      <c r="BC881">
        <v>0</v>
      </c>
      <c r="BD881">
        <v>0</v>
      </c>
      <c r="BE881" s="10" t="str">
        <f t="shared" si="189"/>
        <v>igual</v>
      </c>
      <c r="BF881" s="10" t="str">
        <f t="shared" si="179"/>
        <v>diferente</v>
      </c>
      <c r="BG881">
        <f>VLOOKUP(A881,[1]FormatoBBDD!$A$1:$CA$2248,57,FALSE)</f>
        <v>0</v>
      </c>
      <c r="BH881">
        <v>0</v>
      </c>
      <c r="BI881" t="s">
        <v>107</v>
      </c>
      <c r="BN881" t="s">
        <v>116</v>
      </c>
      <c r="BW881" t="s">
        <v>1074</v>
      </c>
      <c r="CD881">
        <v>0</v>
      </c>
      <c r="CE881">
        <f t="shared" si="180"/>
        <v>1</v>
      </c>
      <c r="CF881">
        <f t="shared" si="181"/>
        <v>1</v>
      </c>
      <c r="CG881">
        <f t="shared" si="182"/>
        <v>1</v>
      </c>
      <c r="CH881">
        <f t="shared" si="183"/>
        <v>1</v>
      </c>
      <c r="CI881">
        <f t="shared" si="184"/>
        <v>1</v>
      </c>
      <c r="CJ881">
        <f t="shared" si="185"/>
        <v>1</v>
      </c>
      <c r="CK881">
        <f t="shared" si="186"/>
        <v>1</v>
      </c>
      <c r="CL881">
        <f t="shared" si="187"/>
        <v>1</v>
      </c>
      <c r="CM881">
        <f t="shared" si="177"/>
        <v>7</v>
      </c>
      <c r="CN881">
        <f t="shared" si="188"/>
        <v>1</v>
      </c>
    </row>
    <row r="882" spans="1:92">
      <c r="A882" s="11" t="s">
        <v>3439</v>
      </c>
      <c r="B882" s="12">
        <v>40149</v>
      </c>
      <c r="C882" s="11">
        <v>2009</v>
      </c>
      <c r="D882" s="11">
        <v>2010</v>
      </c>
      <c r="E882" s="11" t="s">
        <v>3440</v>
      </c>
      <c r="F882" s="12">
        <v>40200</v>
      </c>
      <c r="G882" s="11">
        <v>51</v>
      </c>
      <c r="H882" s="11" t="s">
        <v>119</v>
      </c>
      <c r="I882" s="11" t="s">
        <v>629</v>
      </c>
      <c r="J882" s="11" t="s">
        <v>211</v>
      </c>
      <c r="K882" s="11" t="s">
        <v>212</v>
      </c>
      <c r="L882" s="11" t="s">
        <v>96</v>
      </c>
      <c r="M882" s="11">
        <v>1</v>
      </c>
      <c r="N882" s="11" t="s">
        <v>140</v>
      </c>
      <c r="O882" s="11" t="s">
        <v>98</v>
      </c>
      <c r="P882" s="11" t="s">
        <v>99</v>
      </c>
      <c r="Q882" s="11">
        <v>1</v>
      </c>
      <c r="R882" s="11">
        <v>0</v>
      </c>
      <c r="S882" s="11" t="s">
        <v>100</v>
      </c>
      <c r="T882" s="11" t="s">
        <v>479</v>
      </c>
      <c r="U882" s="11" t="s">
        <v>196</v>
      </c>
      <c r="V882" s="11" t="s">
        <v>103</v>
      </c>
      <c r="W882" s="11" t="s">
        <v>122</v>
      </c>
      <c r="X882" s="11" t="s">
        <v>123</v>
      </c>
      <c r="Y882" s="11" t="s">
        <v>3441</v>
      </c>
      <c r="Z882" s="11" t="s">
        <v>3442</v>
      </c>
      <c r="AA882" s="11"/>
      <c r="AB882" s="11" t="s">
        <v>145</v>
      </c>
      <c r="AC882" s="11">
        <v>7</v>
      </c>
      <c r="AD882" s="11">
        <v>0</v>
      </c>
      <c r="AE882" s="11">
        <v>0</v>
      </c>
      <c r="AF882" s="11"/>
      <c r="AG882">
        <v>1</v>
      </c>
      <c r="AH882">
        <v>0</v>
      </c>
      <c r="AI882">
        <v>0</v>
      </c>
      <c r="AJ882" s="9">
        <f t="shared" si="178"/>
        <v>7</v>
      </c>
      <c r="AK882" s="9"/>
      <c r="AL882" s="11">
        <v>0</v>
      </c>
      <c r="AM882" s="11">
        <v>0</v>
      </c>
      <c r="AN882" s="11" t="s">
        <v>145</v>
      </c>
      <c r="AO882" s="11" t="s">
        <v>170</v>
      </c>
      <c r="AP882" s="11" t="s">
        <v>146</v>
      </c>
      <c r="AQ882" s="11" t="s">
        <v>108</v>
      </c>
      <c r="AR882" s="11" t="s">
        <v>111</v>
      </c>
      <c r="AS882" s="11" t="s">
        <v>110</v>
      </c>
      <c r="AT882" s="11" t="s">
        <v>114</v>
      </c>
      <c r="AU882">
        <v>0</v>
      </c>
      <c r="AV882">
        <v>0</v>
      </c>
      <c r="AW882">
        <v>0</v>
      </c>
      <c r="AX882">
        <v>0</v>
      </c>
      <c r="AY882">
        <v>0</v>
      </c>
      <c r="AZ882">
        <v>0</v>
      </c>
      <c r="BA882">
        <v>0</v>
      </c>
      <c r="BB882">
        <v>0</v>
      </c>
      <c r="BC882">
        <v>0</v>
      </c>
      <c r="BD882">
        <v>0</v>
      </c>
      <c r="BE882" s="10" t="str">
        <f t="shared" si="189"/>
        <v>igual</v>
      </c>
      <c r="BF882" s="10" t="str">
        <f t="shared" si="179"/>
        <v>diferente</v>
      </c>
      <c r="BG882">
        <f>VLOOKUP(A882,[1]FormatoBBDD!$A$1:$CA$2248,57,FALSE)</f>
        <v>0</v>
      </c>
      <c r="BH882">
        <v>0</v>
      </c>
      <c r="BI882" s="11" t="s">
        <v>107</v>
      </c>
      <c r="BJ882" s="11"/>
      <c r="BK882" s="11"/>
      <c r="BL882" s="11"/>
      <c r="BM882" s="11"/>
      <c r="BN882" s="11" t="s">
        <v>116</v>
      </c>
      <c r="BO882" s="11"/>
      <c r="BP882" s="11"/>
      <c r="BQ882" s="11"/>
      <c r="BR882" s="11"/>
      <c r="BS882" s="11"/>
      <c r="BT882" s="11"/>
      <c r="BU882" s="11"/>
      <c r="BV882" s="11"/>
      <c r="BW882" s="11"/>
      <c r="BX882" s="11"/>
      <c r="BY882" s="11"/>
      <c r="BZ882" s="11"/>
      <c r="CA882" s="11"/>
      <c r="CB882" s="11"/>
      <c r="CC882" s="11"/>
      <c r="CD882" s="11">
        <v>1</v>
      </c>
      <c r="CE882">
        <f t="shared" si="180"/>
        <v>0</v>
      </c>
      <c r="CF882">
        <f t="shared" si="181"/>
        <v>1</v>
      </c>
      <c r="CG882">
        <f t="shared" si="182"/>
        <v>1</v>
      </c>
      <c r="CH882">
        <f t="shared" si="183"/>
        <v>1</v>
      </c>
      <c r="CI882">
        <f t="shared" si="184"/>
        <v>1</v>
      </c>
      <c r="CJ882">
        <f t="shared" si="185"/>
        <v>1</v>
      </c>
      <c r="CK882">
        <f t="shared" si="186"/>
        <v>1</v>
      </c>
      <c r="CL882">
        <f t="shared" si="187"/>
        <v>1</v>
      </c>
      <c r="CM882">
        <f t="shared" si="177"/>
        <v>7</v>
      </c>
      <c r="CN882">
        <f t="shared" si="188"/>
        <v>1</v>
      </c>
    </row>
    <row r="883" spans="1:92">
      <c r="A883" t="s">
        <v>3443</v>
      </c>
      <c r="B883" s="8">
        <v>40148</v>
      </c>
      <c r="C883">
        <v>2009</v>
      </c>
      <c r="D883">
        <v>2010</v>
      </c>
      <c r="E883" t="s">
        <v>3444</v>
      </c>
      <c r="F883" s="8">
        <v>40200</v>
      </c>
      <c r="G883">
        <v>52</v>
      </c>
      <c r="H883" t="s">
        <v>119</v>
      </c>
      <c r="I883" t="s">
        <v>352</v>
      </c>
      <c r="J883" t="s">
        <v>94</v>
      </c>
      <c r="K883" t="s">
        <v>121</v>
      </c>
      <c r="L883" t="s">
        <v>96</v>
      </c>
      <c r="M883">
        <v>1</v>
      </c>
      <c r="N883" t="s">
        <v>140</v>
      </c>
      <c r="O883" t="s">
        <v>98</v>
      </c>
      <c r="P883" t="s">
        <v>99</v>
      </c>
      <c r="Q883">
        <v>1</v>
      </c>
      <c r="R883">
        <v>0</v>
      </c>
      <c r="S883" t="s">
        <v>100</v>
      </c>
      <c r="T883" t="s">
        <v>101</v>
      </c>
      <c r="U883" t="s">
        <v>196</v>
      </c>
      <c r="V883" t="s">
        <v>103</v>
      </c>
      <c r="W883" t="s">
        <v>104</v>
      </c>
      <c r="X883" t="s">
        <v>1271</v>
      </c>
      <c r="Y883" t="s">
        <v>3445</v>
      </c>
      <c r="Z883" t="s">
        <v>3446</v>
      </c>
      <c r="AA883" t="s">
        <v>107</v>
      </c>
      <c r="AB883" t="s">
        <v>145</v>
      </c>
      <c r="AC883">
        <v>0</v>
      </c>
      <c r="AD883">
        <v>7</v>
      </c>
      <c r="AE883">
        <v>0</v>
      </c>
      <c r="AG883">
        <v>0</v>
      </c>
      <c r="AH883">
        <v>1</v>
      </c>
      <c r="AI883">
        <v>0</v>
      </c>
      <c r="AJ883" s="9">
        <f t="shared" si="178"/>
        <v>7</v>
      </c>
      <c r="AK883" s="9"/>
      <c r="AL883">
        <v>0</v>
      </c>
      <c r="AM883">
        <v>0</v>
      </c>
      <c r="AN883">
        <v>0</v>
      </c>
      <c r="AO883">
        <v>0</v>
      </c>
      <c r="AP883">
        <v>0</v>
      </c>
      <c r="AQ883">
        <v>0</v>
      </c>
      <c r="AR883">
        <v>0</v>
      </c>
      <c r="AS883">
        <v>0</v>
      </c>
      <c r="AT883">
        <v>0</v>
      </c>
      <c r="AU883" t="s">
        <v>145</v>
      </c>
      <c r="AV883" t="s">
        <v>170</v>
      </c>
      <c r="AW883" t="s">
        <v>146</v>
      </c>
      <c r="AX883" t="s">
        <v>108</v>
      </c>
      <c r="AY883" t="s">
        <v>111</v>
      </c>
      <c r="AZ883" t="s">
        <v>110</v>
      </c>
      <c r="BA883" t="s">
        <v>114</v>
      </c>
      <c r="BB883">
        <v>0</v>
      </c>
      <c r="BC883">
        <v>0</v>
      </c>
      <c r="BD883">
        <v>0</v>
      </c>
      <c r="BE883" s="10" t="str">
        <f t="shared" si="189"/>
        <v>diferente</v>
      </c>
      <c r="BF883" s="10" t="str">
        <f t="shared" si="179"/>
        <v>igual</v>
      </c>
      <c r="BG883">
        <f>VLOOKUP(A883,[1]FormatoBBDD!$A$1:$CA$2248,57,FALSE)</f>
        <v>0</v>
      </c>
      <c r="BH883">
        <v>0</v>
      </c>
      <c r="BI883" t="s">
        <v>107</v>
      </c>
      <c r="BN883" t="s">
        <v>116</v>
      </c>
      <c r="CD883">
        <v>0</v>
      </c>
      <c r="CE883">
        <f t="shared" si="180"/>
        <v>0</v>
      </c>
      <c r="CF883">
        <f t="shared" si="181"/>
        <v>1</v>
      </c>
      <c r="CG883">
        <f t="shared" si="182"/>
        <v>1</v>
      </c>
      <c r="CH883">
        <f t="shared" si="183"/>
        <v>1</v>
      </c>
      <c r="CI883">
        <f t="shared" si="184"/>
        <v>1</v>
      </c>
      <c r="CJ883">
        <f t="shared" si="185"/>
        <v>1</v>
      </c>
      <c r="CK883">
        <f t="shared" si="186"/>
        <v>1</v>
      </c>
      <c r="CL883">
        <f t="shared" si="187"/>
        <v>1</v>
      </c>
      <c r="CM883">
        <f t="shared" si="177"/>
        <v>7</v>
      </c>
      <c r="CN883">
        <f t="shared" si="188"/>
        <v>1</v>
      </c>
    </row>
    <row r="884" spans="1:92">
      <c r="A884" t="s">
        <v>3447</v>
      </c>
      <c r="B884" s="8">
        <v>40150</v>
      </c>
      <c r="C884">
        <v>2009</v>
      </c>
      <c r="D884">
        <v>2010</v>
      </c>
      <c r="E884" t="s">
        <v>3448</v>
      </c>
      <c r="F884" s="8">
        <v>40454</v>
      </c>
      <c r="G884">
        <v>304</v>
      </c>
      <c r="H884" t="s">
        <v>268</v>
      </c>
      <c r="I884" t="s">
        <v>1854</v>
      </c>
      <c r="J884" t="s">
        <v>94</v>
      </c>
      <c r="K884" t="s">
        <v>121</v>
      </c>
      <c r="L884" t="s">
        <v>96</v>
      </c>
      <c r="M884">
        <v>1</v>
      </c>
      <c r="N884" t="s">
        <v>140</v>
      </c>
      <c r="O884" t="s">
        <v>98</v>
      </c>
      <c r="P884" t="s">
        <v>99</v>
      </c>
      <c r="Q884">
        <v>1</v>
      </c>
      <c r="R884">
        <v>0</v>
      </c>
      <c r="S884" t="s">
        <v>100</v>
      </c>
      <c r="T884" t="s">
        <v>101</v>
      </c>
      <c r="U884" t="s">
        <v>102</v>
      </c>
      <c r="V884" t="s">
        <v>103</v>
      </c>
      <c r="W884" t="s">
        <v>104</v>
      </c>
      <c r="X884" t="s">
        <v>3449</v>
      </c>
      <c r="Y884" t="s">
        <v>3450</v>
      </c>
      <c r="Z884" t="s">
        <v>97</v>
      </c>
      <c r="AB884" t="s">
        <v>108</v>
      </c>
      <c r="AC884">
        <v>0</v>
      </c>
      <c r="AD884">
        <v>7</v>
      </c>
      <c r="AE884">
        <v>0</v>
      </c>
      <c r="AG884">
        <v>0</v>
      </c>
      <c r="AH884">
        <v>1</v>
      </c>
      <c r="AI884">
        <v>0</v>
      </c>
      <c r="AJ884" s="9">
        <f t="shared" si="178"/>
        <v>7</v>
      </c>
      <c r="AK884" s="9"/>
      <c r="AL884">
        <v>0</v>
      </c>
      <c r="AM884">
        <v>0</v>
      </c>
      <c r="AN884">
        <v>0</v>
      </c>
      <c r="AO884">
        <v>0</v>
      </c>
      <c r="AP884">
        <v>0</v>
      </c>
      <c r="AQ884">
        <v>0</v>
      </c>
      <c r="AR884">
        <v>0</v>
      </c>
      <c r="AS884">
        <v>0</v>
      </c>
      <c r="AT884">
        <v>0</v>
      </c>
      <c r="AU884" t="s">
        <v>114</v>
      </c>
      <c r="AV884" t="s">
        <v>170</v>
      </c>
      <c r="AW884" t="s">
        <v>145</v>
      </c>
      <c r="AX884" t="s">
        <v>1074</v>
      </c>
      <c r="AY884" t="s">
        <v>108</v>
      </c>
      <c r="AZ884" t="s">
        <v>112</v>
      </c>
      <c r="BA884" t="s">
        <v>110</v>
      </c>
      <c r="BB884">
        <v>0</v>
      </c>
      <c r="BC884">
        <v>0</v>
      </c>
      <c r="BD884">
        <v>0</v>
      </c>
      <c r="BE884" s="10" t="str">
        <f t="shared" si="189"/>
        <v>diferente</v>
      </c>
      <c r="BF884" s="10" t="str">
        <f t="shared" si="179"/>
        <v>igual</v>
      </c>
      <c r="BG884">
        <f>VLOOKUP(A884,[1]FormatoBBDD!$A$1:$CA$2248,57,FALSE)</f>
        <v>0</v>
      </c>
      <c r="BH884">
        <v>0</v>
      </c>
      <c r="BI884" t="s">
        <v>107</v>
      </c>
      <c r="BN884" t="s">
        <v>116</v>
      </c>
      <c r="BW884" t="s">
        <v>112</v>
      </c>
      <c r="BX884" t="s">
        <v>1074</v>
      </c>
      <c r="CD884">
        <v>0</v>
      </c>
      <c r="CE884">
        <f t="shared" si="180"/>
        <v>2</v>
      </c>
      <c r="CF884">
        <f t="shared" si="181"/>
        <v>1</v>
      </c>
      <c r="CG884">
        <f t="shared" si="182"/>
        <v>1</v>
      </c>
      <c r="CH884">
        <f t="shared" si="183"/>
        <v>1</v>
      </c>
      <c r="CI884">
        <f t="shared" si="184"/>
        <v>1</v>
      </c>
      <c r="CJ884">
        <f t="shared" si="185"/>
        <v>1</v>
      </c>
      <c r="CK884">
        <f t="shared" si="186"/>
        <v>1</v>
      </c>
      <c r="CL884">
        <f t="shared" si="187"/>
        <v>1</v>
      </c>
      <c r="CM884">
        <f t="shared" si="177"/>
        <v>7</v>
      </c>
      <c r="CN884">
        <f t="shared" si="188"/>
        <v>1</v>
      </c>
    </row>
    <row r="885" spans="1:92">
      <c r="A885" t="s">
        <v>3451</v>
      </c>
      <c r="B885" s="8">
        <v>40150</v>
      </c>
      <c r="C885">
        <v>2009</v>
      </c>
      <c r="D885">
        <v>2010</v>
      </c>
      <c r="E885" t="s">
        <v>3452</v>
      </c>
      <c r="F885" s="8">
        <v>40200</v>
      </c>
      <c r="G885">
        <v>50</v>
      </c>
      <c r="H885" t="s">
        <v>298</v>
      </c>
      <c r="I885" t="s">
        <v>352</v>
      </c>
      <c r="J885" t="s">
        <v>94</v>
      </c>
      <c r="K885" t="s">
        <v>121</v>
      </c>
      <c r="L885" t="s">
        <v>96</v>
      </c>
      <c r="M885">
        <v>1</v>
      </c>
      <c r="N885" t="s">
        <v>140</v>
      </c>
      <c r="O885" t="s">
        <v>98</v>
      </c>
      <c r="P885" t="s">
        <v>99</v>
      </c>
      <c r="Q885">
        <v>1</v>
      </c>
      <c r="R885">
        <v>0</v>
      </c>
      <c r="S885" t="s">
        <v>100</v>
      </c>
      <c r="T885" t="s">
        <v>101</v>
      </c>
      <c r="U885" t="s">
        <v>3453</v>
      </c>
      <c r="V885" t="s">
        <v>103</v>
      </c>
      <c r="W885" t="s">
        <v>197</v>
      </c>
      <c r="X885" t="s">
        <v>2133</v>
      </c>
      <c r="Y885" t="s">
        <v>3454</v>
      </c>
      <c r="Z885" t="s">
        <v>97</v>
      </c>
      <c r="AB885" t="s">
        <v>145</v>
      </c>
      <c r="AC885">
        <v>0</v>
      </c>
      <c r="AD885">
        <v>7</v>
      </c>
      <c r="AE885">
        <v>0</v>
      </c>
      <c r="AG885">
        <v>0</v>
      </c>
      <c r="AH885">
        <v>1</v>
      </c>
      <c r="AI885">
        <v>0</v>
      </c>
      <c r="AJ885" s="9">
        <f t="shared" si="178"/>
        <v>7</v>
      </c>
      <c r="AK885" s="9"/>
      <c r="AL885">
        <v>0</v>
      </c>
      <c r="AM885">
        <v>0</v>
      </c>
      <c r="AN885">
        <v>0</v>
      </c>
      <c r="AO885">
        <v>0</v>
      </c>
      <c r="AP885">
        <v>0</v>
      </c>
      <c r="AQ885">
        <v>0</v>
      </c>
      <c r="AR885">
        <v>0</v>
      </c>
      <c r="AS885">
        <v>0</v>
      </c>
      <c r="AT885">
        <v>0</v>
      </c>
      <c r="AU885" t="s">
        <v>145</v>
      </c>
      <c r="AV885" t="s">
        <v>170</v>
      </c>
      <c r="AW885" t="s">
        <v>145</v>
      </c>
      <c r="AX885" t="s">
        <v>146</v>
      </c>
      <c r="AY885" t="s">
        <v>108</v>
      </c>
      <c r="AZ885" t="s">
        <v>111</v>
      </c>
      <c r="BA885" t="s">
        <v>110</v>
      </c>
      <c r="BB885">
        <v>0</v>
      </c>
      <c r="BC885">
        <v>0</v>
      </c>
      <c r="BD885">
        <v>0</v>
      </c>
      <c r="BE885" s="10" t="str">
        <f t="shared" si="189"/>
        <v>diferente</v>
      </c>
      <c r="BF885" s="10" t="str">
        <f t="shared" si="179"/>
        <v>igual</v>
      </c>
      <c r="BG885">
        <f>VLOOKUP(A885,[1]FormatoBBDD!$A$1:$CA$2248,57,FALSE)</f>
        <v>0</v>
      </c>
      <c r="BH885">
        <v>0</v>
      </c>
      <c r="BI885" t="s">
        <v>107</v>
      </c>
      <c r="BN885" t="s">
        <v>116</v>
      </c>
      <c r="CD885">
        <v>0</v>
      </c>
      <c r="CE885">
        <f t="shared" si="180"/>
        <v>0</v>
      </c>
      <c r="CF885">
        <f t="shared" si="181"/>
        <v>1</v>
      </c>
      <c r="CG885">
        <f t="shared" si="182"/>
        <v>1</v>
      </c>
      <c r="CH885">
        <f t="shared" si="183"/>
        <v>1</v>
      </c>
      <c r="CI885">
        <f t="shared" si="184"/>
        <v>1</v>
      </c>
      <c r="CJ885">
        <f t="shared" si="185"/>
        <v>1</v>
      </c>
      <c r="CK885">
        <f t="shared" si="186"/>
        <v>1</v>
      </c>
      <c r="CL885">
        <f t="shared" si="187"/>
        <v>1</v>
      </c>
      <c r="CM885">
        <f t="shared" si="177"/>
        <v>7</v>
      </c>
      <c r="CN885">
        <f t="shared" si="188"/>
        <v>1</v>
      </c>
    </row>
    <row r="886" spans="1:92">
      <c r="A886" t="s">
        <v>3455</v>
      </c>
      <c r="B886" s="8">
        <v>40154</v>
      </c>
      <c r="C886">
        <v>2009</v>
      </c>
      <c r="D886">
        <v>2010</v>
      </c>
      <c r="E886" t="s">
        <v>3456</v>
      </c>
      <c r="F886" s="8">
        <v>40200</v>
      </c>
      <c r="G886">
        <v>46</v>
      </c>
      <c r="H886" t="s">
        <v>585</v>
      </c>
      <c r="I886" t="s">
        <v>1854</v>
      </c>
      <c r="J886" t="s">
        <v>94</v>
      </c>
      <c r="K886" t="s">
        <v>121</v>
      </c>
      <c r="L886" t="s">
        <v>96</v>
      </c>
      <c r="M886">
        <v>1</v>
      </c>
      <c r="N886" t="s">
        <v>97</v>
      </c>
      <c r="O886" t="s">
        <v>98</v>
      </c>
      <c r="P886" t="s">
        <v>99</v>
      </c>
      <c r="Q886">
        <v>1</v>
      </c>
      <c r="R886">
        <v>0</v>
      </c>
      <c r="S886" t="s">
        <v>100</v>
      </c>
      <c r="T886" t="s">
        <v>97</v>
      </c>
      <c r="U886" t="s">
        <v>97</v>
      </c>
      <c r="V886" t="s">
        <v>103</v>
      </c>
      <c r="W886" t="s">
        <v>122</v>
      </c>
      <c r="X886" t="s">
        <v>215</v>
      </c>
      <c r="Y886" t="s">
        <v>3457</v>
      </c>
      <c r="Z886" t="s">
        <v>97</v>
      </c>
      <c r="AB886" t="s">
        <v>145</v>
      </c>
      <c r="AC886">
        <v>0</v>
      </c>
      <c r="AD886">
        <v>7</v>
      </c>
      <c r="AE886">
        <v>0</v>
      </c>
      <c r="AG886">
        <v>0</v>
      </c>
      <c r="AH886">
        <v>1</v>
      </c>
      <c r="AI886">
        <v>0</v>
      </c>
      <c r="AJ886" s="9">
        <f t="shared" si="178"/>
        <v>7</v>
      </c>
      <c r="AK886" s="9"/>
      <c r="AL886">
        <v>0</v>
      </c>
      <c r="AM886">
        <v>0</v>
      </c>
      <c r="AN886">
        <v>0</v>
      </c>
      <c r="AO886">
        <v>0</v>
      </c>
      <c r="AP886">
        <v>0</v>
      </c>
      <c r="AQ886">
        <v>0</v>
      </c>
      <c r="AR886">
        <v>0</v>
      </c>
      <c r="AS886">
        <v>0</v>
      </c>
      <c r="AT886">
        <v>0</v>
      </c>
      <c r="AU886" t="s">
        <v>114</v>
      </c>
      <c r="AV886" t="s">
        <v>170</v>
      </c>
      <c r="AW886" t="s">
        <v>145</v>
      </c>
      <c r="AX886" t="s">
        <v>146</v>
      </c>
      <c r="AY886" t="s">
        <v>108</v>
      </c>
      <c r="AZ886" t="s">
        <v>111</v>
      </c>
      <c r="BA886" t="s">
        <v>110</v>
      </c>
      <c r="BB886">
        <v>0</v>
      </c>
      <c r="BC886">
        <v>0</v>
      </c>
      <c r="BD886">
        <v>0</v>
      </c>
      <c r="BE886" s="10" t="str">
        <f t="shared" si="189"/>
        <v>diferente</v>
      </c>
      <c r="BF886" s="10" t="str">
        <f t="shared" si="179"/>
        <v>igual</v>
      </c>
      <c r="BG886">
        <f>VLOOKUP(A886,[1]FormatoBBDD!$A$1:$CA$2248,57,FALSE)</f>
        <v>0</v>
      </c>
      <c r="BH886">
        <v>0</v>
      </c>
      <c r="BI886" t="s">
        <v>107</v>
      </c>
      <c r="BN886" t="s">
        <v>116</v>
      </c>
      <c r="CD886">
        <v>0</v>
      </c>
      <c r="CE886">
        <f t="shared" si="180"/>
        <v>0</v>
      </c>
      <c r="CF886">
        <f t="shared" si="181"/>
        <v>1</v>
      </c>
      <c r="CG886">
        <f t="shared" si="182"/>
        <v>1</v>
      </c>
      <c r="CH886">
        <f t="shared" si="183"/>
        <v>1</v>
      </c>
      <c r="CI886">
        <f t="shared" si="184"/>
        <v>1</v>
      </c>
      <c r="CJ886">
        <f t="shared" si="185"/>
        <v>1</v>
      </c>
      <c r="CK886">
        <f t="shared" si="186"/>
        <v>1</v>
      </c>
      <c r="CL886">
        <f t="shared" si="187"/>
        <v>1</v>
      </c>
      <c r="CM886">
        <f t="shared" si="177"/>
        <v>7</v>
      </c>
      <c r="CN886">
        <f t="shared" si="188"/>
        <v>1</v>
      </c>
    </row>
    <row r="887" spans="1:92">
      <c r="A887" t="s">
        <v>3458</v>
      </c>
      <c r="B887" s="8">
        <v>40156</v>
      </c>
      <c r="C887">
        <v>2009</v>
      </c>
      <c r="D887">
        <v>2010</v>
      </c>
      <c r="E887" t="s">
        <v>3459</v>
      </c>
      <c r="F887" s="8">
        <v>40200</v>
      </c>
      <c r="G887">
        <v>44</v>
      </c>
      <c r="H887" t="s">
        <v>585</v>
      </c>
      <c r="I887" t="s">
        <v>352</v>
      </c>
      <c r="J887" t="s">
        <v>94</v>
      </c>
      <c r="K887" t="s">
        <v>121</v>
      </c>
      <c r="L887" t="s">
        <v>132</v>
      </c>
      <c r="M887">
        <v>1</v>
      </c>
      <c r="N887" t="s">
        <v>516</v>
      </c>
      <c r="O887" t="s">
        <v>246</v>
      </c>
      <c r="P887" t="s">
        <v>99</v>
      </c>
      <c r="Q887">
        <v>0</v>
      </c>
      <c r="R887">
        <v>1</v>
      </c>
      <c r="S887" t="s">
        <v>100</v>
      </c>
      <c r="T887" t="s">
        <v>101</v>
      </c>
      <c r="U887" t="s">
        <v>196</v>
      </c>
      <c r="V887" t="s">
        <v>103</v>
      </c>
      <c r="W887" t="s">
        <v>197</v>
      </c>
      <c r="X887" t="s">
        <v>3460</v>
      </c>
      <c r="Y887" t="s">
        <v>169</v>
      </c>
      <c r="Z887" t="s">
        <v>97</v>
      </c>
      <c r="AB887" t="s">
        <v>145</v>
      </c>
      <c r="AC887">
        <v>0</v>
      </c>
      <c r="AD887">
        <v>7</v>
      </c>
      <c r="AE887">
        <v>0</v>
      </c>
      <c r="AG887">
        <v>0</v>
      </c>
      <c r="AH887">
        <v>1</v>
      </c>
      <c r="AI887">
        <v>0</v>
      </c>
      <c r="AJ887" s="9">
        <f t="shared" si="178"/>
        <v>7</v>
      </c>
      <c r="AK887" s="9"/>
      <c r="AL887">
        <v>0</v>
      </c>
      <c r="AM887">
        <v>0</v>
      </c>
      <c r="AN887">
        <v>0</v>
      </c>
      <c r="AO887">
        <v>0</v>
      </c>
      <c r="AP887">
        <v>0</v>
      </c>
      <c r="AQ887">
        <v>0</v>
      </c>
      <c r="AR887">
        <v>0</v>
      </c>
      <c r="AS887">
        <v>0</v>
      </c>
      <c r="AT887">
        <v>0</v>
      </c>
      <c r="AU887" t="s">
        <v>114</v>
      </c>
      <c r="AV887" t="s">
        <v>170</v>
      </c>
      <c r="AW887" t="s">
        <v>145</v>
      </c>
      <c r="AX887" t="s">
        <v>146</v>
      </c>
      <c r="AY887" t="s">
        <v>108</v>
      </c>
      <c r="AZ887" t="s">
        <v>111</v>
      </c>
      <c r="BA887" t="s">
        <v>110</v>
      </c>
      <c r="BB887">
        <v>0</v>
      </c>
      <c r="BC887">
        <v>0</v>
      </c>
      <c r="BD887">
        <v>0</v>
      </c>
      <c r="BE887" s="10" t="str">
        <f t="shared" si="189"/>
        <v>diferente</v>
      </c>
      <c r="BF887" s="10" t="str">
        <f t="shared" si="179"/>
        <v>igual</v>
      </c>
      <c r="BG887">
        <f>VLOOKUP(A887,[1]FormatoBBDD!$A$1:$CA$2248,57,FALSE)</f>
        <v>0</v>
      </c>
      <c r="BH887">
        <v>0</v>
      </c>
      <c r="BI887" t="s">
        <v>107</v>
      </c>
      <c r="BN887" t="s">
        <v>116</v>
      </c>
      <c r="CD887">
        <v>0</v>
      </c>
      <c r="CE887">
        <f t="shared" si="180"/>
        <v>0</v>
      </c>
      <c r="CF887">
        <f t="shared" si="181"/>
        <v>1</v>
      </c>
      <c r="CG887">
        <f t="shared" si="182"/>
        <v>1</v>
      </c>
      <c r="CH887">
        <f t="shared" si="183"/>
        <v>1</v>
      </c>
      <c r="CI887">
        <f t="shared" si="184"/>
        <v>1</v>
      </c>
      <c r="CJ887">
        <f t="shared" si="185"/>
        <v>1</v>
      </c>
      <c r="CK887">
        <f t="shared" si="186"/>
        <v>1</v>
      </c>
      <c r="CL887">
        <f t="shared" si="187"/>
        <v>1</v>
      </c>
      <c r="CM887">
        <f t="shared" si="177"/>
        <v>7</v>
      </c>
      <c r="CN887">
        <f t="shared" si="188"/>
        <v>1</v>
      </c>
    </row>
    <row r="888" spans="1:92">
      <c r="A888" t="s">
        <v>3461</v>
      </c>
      <c r="B888" s="8">
        <v>40157</v>
      </c>
      <c r="C888">
        <v>2009</v>
      </c>
      <c r="D888">
        <v>2010</v>
      </c>
      <c r="E888" t="s">
        <v>3462</v>
      </c>
      <c r="F888" s="8">
        <v>40205</v>
      </c>
      <c r="G888">
        <v>48</v>
      </c>
      <c r="H888" t="s">
        <v>173</v>
      </c>
      <c r="I888" t="s">
        <v>3463</v>
      </c>
      <c r="J888" t="s">
        <v>211</v>
      </c>
      <c r="K888" t="s">
        <v>212</v>
      </c>
      <c r="L888" t="s">
        <v>96</v>
      </c>
      <c r="M888">
        <v>1</v>
      </c>
      <c r="N888" t="s">
        <v>140</v>
      </c>
      <c r="O888" t="s">
        <v>98</v>
      </c>
      <c r="P888" t="s">
        <v>99</v>
      </c>
      <c r="Q888">
        <v>1</v>
      </c>
      <c r="R888">
        <v>0</v>
      </c>
      <c r="S888" t="s">
        <v>100</v>
      </c>
      <c r="T888" t="s">
        <v>101</v>
      </c>
      <c r="U888" t="s">
        <v>196</v>
      </c>
      <c r="V888" t="s">
        <v>103</v>
      </c>
      <c r="W888" t="s">
        <v>122</v>
      </c>
      <c r="X888" t="s">
        <v>2653</v>
      </c>
      <c r="Y888" t="s">
        <v>3464</v>
      </c>
      <c r="Z888" t="s">
        <v>97</v>
      </c>
      <c r="AB888" t="s">
        <v>145</v>
      </c>
      <c r="AC888">
        <v>7</v>
      </c>
      <c r="AD888">
        <v>0</v>
      </c>
      <c r="AE888">
        <v>0</v>
      </c>
      <c r="AG888">
        <v>1</v>
      </c>
      <c r="AH888">
        <v>0</v>
      </c>
      <c r="AI888">
        <v>0</v>
      </c>
      <c r="AJ888" s="9">
        <f t="shared" si="178"/>
        <v>7</v>
      </c>
      <c r="AK888" s="9"/>
      <c r="AL888">
        <v>0</v>
      </c>
      <c r="AM888">
        <v>0</v>
      </c>
      <c r="AN888" t="s">
        <v>114</v>
      </c>
      <c r="AO888" t="s">
        <v>170</v>
      </c>
      <c r="AP888" t="s">
        <v>145</v>
      </c>
      <c r="AQ888" t="s">
        <v>146</v>
      </c>
      <c r="AR888" t="s">
        <v>482</v>
      </c>
      <c r="AS888" t="s">
        <v>111</v>
      </c>
      <c r="AT888" t="s">
        <v>110</v>
      </c>
      <c r="AU888">
        <v>0</v>
      </c>
      <c r="AV888">
        <v>0</v>
      </c>
      <c r="AW888">
        <v>0</v>
      </c>
      <c r="AX888">
        <v>0</v>
      </c>
      <c r="AY888">
        <v>0</v>
      </c>
      <c r="AZ888">
        <v>0</v>
      </c>
      <c r="BA888">
        <v>0</v>
      </c>
      <c r="BB888">
        <v>0</v>
      </c>
      <c r="BC888">
        <v>0</v>
      </c>
      <c r="BD888">
        <v>0</v>
      </c>
      <c r="BE888" s="10" t="str">
        <f t="shared" si="189"/>
        <v>igual</v>
      </c>
      <c r="BF888" s="10" t="str">
        <f t="shared" si="179"/>
        <v>diferente</v>
      </c>
      <c r="BG888">
        <f>VLOOKUP(A888,[1]FormatoBBDD!$A$1:$CA$2248,57,FALSE)</f>
        <v>0</v>
      </c>
      <c r="BH888">
        <v>0</v>
      </c>
      <c r="BI888" t="s">
        <v>107</v>
      </c>
      <c r="BN888" t="s">
        <v>116</v>
      </c>
      <c r="BW888" t="s">
        <v>482</v>
      </c>
      <c r="CD888">
        <v>0</v>
      </c>
      <c r="CE888">
        <f t="shared" si="180"/>
        <v>1</v>
      </c>
      <c r="CF888">
        <f t="shared" si="181"/>
        <v>1</v>
      </c>
      <c r="CG888">
        <f t="shared" si="182"/>
        <v>1</v>
      </c>
      <c r="CH888">
        <f t="shared" si="183"/>
        <v>1</v>
      </c>
      <c r="CI888">
        <f t="shared" si="184"/>
        <v>1</v>
      </c>
      <c r="CJ888">
        <f t="shared" si="185"/>
        <v>1</v>
      </c>
      <c r="CK888">
        <f t="shared" si="186"/>
        <v>1</v>
      </c>
      <c r="CL888">
        <f t="shared" si="187"/>
        <v>1</v>
      </c>
      <c r="CM888">
        <f t="shared" si="177"/>
        <v>7</v>
      </c>
      <c r="CN888">
        <f t="shared" si="188"/>
        <v>1</v>
      </c>
    </row>
    <row r="889" spans="1:92">
      <c r="A889" t="s">
        <v>3465</v>
      </c>
      <c r="B889" s="8">
        <v>40161</v>
      </c>
      <c r="C889">
        <v>2009</v>
      </c>
      <c r="D889">
        <v>2010</v>
      </c>
      <c r="E889" t="s">
        <v>3466</v>
      </c>
      <c r="F889" s="8">
        <v>40205</v>
      </c>
      <c r="G889">
        <v>44</v>
      </c>
      <c r="H889" t="s">
        <v>187</v>
      </c>
      <c r="I889" t="s">
        <v>3467</v>
      </c>
      <c r="J889" t="s">
        <v>211</v>
      </c>
      <c r="K889" t="s">
        <v>212</v>
      </c>
      <c r="L889" t="s">
        <v>96</v>
      </c>
      <c r="M889">
        <v>1</v>
      </c>
      <c r="N889" t="s">
        <v>97</v>
      </c>
      <c r="O889" t="s">
        <v>98</v>
      </c>
      <c r="P889" t="s">
        <v>99</v>
      </c>
      <c r="Q889">
        <v>1</v>
      </c>
      <c r="R889">
        <v>0</v>
      </c>
      <c r="S889" t="s">
        <v>100</v>
      </c>
      <c r="T889" t="s">
        <v>101</v>
      </c>
      <c r="U889" t="s">
        <v>97</v>
      </c>
      <c r="V889" t="s">
        <v>103</v>
      </c>
      <c r="W889" t="s">
        <v>122</v>
      </c>
      <c r="X889" t="s">
        <v>3468</v>
      </c>
      <c r="Y889" t="s">
        <v>3469</v>
      </c>
      <c r="Z889" t="s">
        <v>97</v>
      </c>
      <c r="AB889" t="s">
        <v>145</v>
      </c>
      <c r="AC889">
        <v>5</v>
      </c>
      <c r="AD889">
        <v>0</v>
      </c>
      <c r="AE889">
        <v>2</v>
      </c>
      <c r="AG889">
        <v>1</v>
      </c>
      <c r="AH889">
        <v>0</v>
      </c>
      <c r="AI889">
        <v>1</v>
      </c>
      <c r="AJ889" s="9">
        <f t="shared" si="178"/>
        <v>7</v>
      </c>
      <c r="AK889" s="9"/>
      <c r="AL889">
        <v>2</v>
      </c>
      <c r="AM889">
        <v>0</v>
      </c>
      <c r="AN889" t="s">
        <v>482</v>
      </c>
      <c r="AO889" t="s">
        <v>170</v>
      </c>
      <c r="AP889" t="s">
        <v>110</v>
      </c>
      <c r="AQ889" t="s">
        <v>146</v>
      </c>
      <c r="AR889" t="s">
        <v>114</v>
      </c>
      <c r="AS889">
        <v>0</v>
      </c>
      <c r="AT889">
        <v>0</v>
      </c>
      <c r="AU889">
        <v>0</v>
      </c>
      <c r="AV889">
        <v>0</v>
      </c>
      <c r="AW889">
        <v>0</v>
      </c>
      <c r="AX889">
        <v>0</v>
      </c>
      <c r="AY889">
        <v>0</v>
      </c>
      <c r="AZ889">
        <v>0</v>
      </c>
      <c r="BA889">
        <v>0</v>
      </c>
      <c r="BB889" t="s">
        <v>145</v>
      </c>
      <c r="BC889" t="s">
        <v>111</v>
      </c>
      <c r="BD889">
        <v>0</v>
      </c>
      <c r="BE889" s="10" t="str">
        <f t="shared" si="189"/>
        <v>diferente</v>
      </c>
      <c r="BF889" s="10" t="str">
        <f t="shared" si="179"/>
        <v>diferente</v>
      </c>
      <c r="BG889">
        <f>VLOOKUP(A889,[1]FormatoBBDD!$A$1:$CA$2248,57,FALSE)</f>
        <v>0</v>
      </c>
      <c r="BH889" s="22" t="s">
        <v>1030</v>
      </c>
      <c r="BI889" t="s">
        <v>115</v>
      </c>
      <c r="BJ889">
        <v>2</v>
      </c>
      <c r="BK889" t="s">
        <v>145</v>
      </c>
      <c r="BL889" t="s">
        <v>111</v>
      </c>
      <c r="BN889" t="s">
        <v>116</v>
      </c>
      <c r="CD889">
        <v>0</v>
      </c>
      <c r="CE889">
        <f t="shared" si="180"/>
        <v>0</v>
      </c>
      <c r="CF889">
        <f t="shared" si="181"/>
        <v>1</v>
      </c>
      <c r="CG889">
        <f t="shared" si="182"/>
        <v>1</v>
      </c>
      <c r="CH889">
        <f t="shared" si="183"/>
        <v>1</v>
      </c>
      <c r="CI889">
        <f t="shared" si="184"/>
        <v>1</v>
      </c>
      <c r="CJ889">
        <f t="shared" si="185"/>
        <v>1</v>
      </c>
      <c r="CK889">
        <f t="shared" si="186"/>
        <v>1</v>
      </c>
      <c r="CL889">
        <f t="shared" si="187"/>
        <v>1</v>
      </c>
      <c r="CM889">
        <f t="shared" si="177"/>
        <v>7</v>
      </c>
      <c r="CN889">
        <f t="shared" si="188"/>
        <v>1</v>
      </c>
    </row>
    <row r="890" spans="1:92">
      <c r="A890" t="s">
        <v>3470</v>
      </c>
      <c r="B890" s="8">
        <v>40164</v>
      </c>
      <c r="C890">
        <v>2009</v>
      </c>
      <c r="D890">
        <v>2010</v>
      </c>
      <c r="E890" t="s">
        <v>3471</v>
      </c>
      <c r="F890" s="8">
        <v>40240</v>
      </c>
      <c r="G890">
        <v>76</v>
      </c>
      <c r="H890" t="s">
        <v>268</v>
      </c>
      <c r="I890" t="s">
        <v>2276</v>
      </c>
      <c r="J890" t="s">
        <v>94</v>
      </c>
      <c r="K890" t="s">
        <v>121</v>
      </c>
      <c r="L890" t="s">
        <v>132</v>
      </c>
      <c r="M890">
        <v>1</v>
      </c>
      <c r="N890" t="s">
        <v>140</v>
      </c>
      <c r="O890" t="s">
        <v>133</v>
      </c>
      <c r="P890" t="s">
        <v>133</v>
      </c>
      <c r="Q890">
        <v>99</v>
      </c>
      <c r="R890">
        <v>99</v>
      </c>
      <c r="S890" t="s">
        <v>100</v>
      </c>
      <c r="T890" t="s">
        <v>97</v>
      </c>
      <c r="U890" t="s">
        <v>97</v>
      </c>
      <c r="V890" t="s">
        <v>103</v>
      </c>
      <c r="W890" t="s">
        <v>155</v>
      </c>
      <c r="X890" t="s">
        <v>695</v>
      </c>
      <c r="Y890" t="s">
        <v>3472</v>
      </c>
      <c r="Z890" t="s">
        <v>97</v>
      </c>
      <c r="AB890" t="s">
        <v>145</v>
      </c>
      <c r="AC890">
        <v>0</v>
      </c>
      <c r="AD890">
        <v>7</v>
      </c>
      <c r="AE890">
        <v>0</v>
      </c>
      <c r="AG890">
        <v>0</v>
      </c>
      <c r="AH890">
        <v>1</v>
      </c>
      <c r="AI890">
        <v>0</v>
      </c>
      <c r="AJ890" s="9">
        <f t="shared" si="178"/>
        <v>7</v>
      </c>
      <c r="AK890" s="9"/>
      <c r="AL890">
        <v>0</v>
      </c>
      <c r="AM890">
        <v>0</v>
      </c>
      <c r="AN890">
        <v>0</v>
      </c>
      <c r="AO890">
        <v>0</v>
      </c>
      <c r="AP890">
        <v>0</v>
      </c>
      <c r="AQ890">
        <v>0</v>
      </c>
      <c r="AR890">
        <v>0</v>
      </c>
      <c r="AS890">
        <v>0</v>
      </c>
      <c r="AT890">
        <v>0</v>
      </c>
      <c r="AU890" t="s">
        <v>1074</v>
      </c>
      <c r="AV890" t="s">
        <v>170</v>
      </c>
      <c r="AW890" t="s">
        <v>145</v>
      </c>
      <c r="AX890" t="s">
        <v>114</v>
      </c>
      <c r="AY890" t="s">
        <v>108</v>
      </c>
      <c r="AZ890" t="s">
        <v>111</v>
      </c>
      <c r="BA890" t="s">
        <v>110</v>
      </c>
      <c r="BB890">
        <v>0</v>
      </c>
      <c r="BC890">
        <v>0</v>
      </c>
      <c r="BD890">
        <v>0</v>
      </c>
      <c r="BE890" s="10" t="str">
        <f t="shared" si="189"/>
        <v>diferente</v>
      </c>
      <c r="BF890" s="10" t="str">
        <f t="shared" si="179"/>
        <v>igual</v>
      </c>
      <c r="BG890">
        <f>VLOOKUP(A890,[1]FormatoBBDD!$A$1:$CA$2248,57,FALSE)</f>
        <v>0</v>
      </c>
      <c r="BH890">
        <v>0</v>
      </c>
      <c r="BI890" t="s">
        <v>107</v>
      </c>
      <c r="BN890" t="s">
        <v>116</v>
      </c>
      <c r="BW890" t="s">
        <v>1074</v>
      </c>
      <c r="CD890">
        <v>0</v>
      </c>
      <c r="CE890">
        <f t="shared" si="180"/>
        <v>1</v>
      </c>
      <c r="CF890">
        <f t="shared" si="181"/>
        <v>1</v>
      </c>
      <c r="CG890">
        <f t="shared" si="182"/>
        <v>1</v>
      </c>
      <c r="CH890">
        <f t="shared" si="183"/>
        <v>1</v>
      </c>
      <c r="CI890">
        <f t="shared" si="184"/>
        <v>1</v>
      </c>
      <c r="CJ890">
        <f t="shared" si="185"/>
        <v>1</v>
      </c>
      <c r="CK890">
        <f t="shared" si="186"/>
        <v>1</v>
      </c>
      <c r="CL890">
        <f t="shared" si="187"/>
        <v>1</v>
      </c>
      <c r="CM890">
        <f t="shared" ref="CM890:CM953" si="190">SUM(CF890:CL890)</f>
        <v>7</v>
      </c>
      <c r="CN890">
        <f t="shared" si="188"/>
        <v>1</v>
      </c>
    </row>
    <row r="891" spans="1:92">
      <c r="A891" t="s">
        <v>3473</v>
      </c>
      <c r="B891" s="8">
        <v>40175</v>
      </c>
      <c r="C891">
        <v>2009</v>
      </c>
      <c r="D891">
        <v>2010</v>
      </c>
      <c r="E891" t="s">
        <v>3474</v>
      </c>
      <c r="F891" s="8">
        <v>40513</v>
      </c>
      <c r="G891">
        <v>338</v>
      </c>
      <c r="H891" t="s">
        <v>292</v>
      </c>
      <c r="I891" t="s">
        <v>3475</v>
      </c>
      <c r="J891" t="s">
        <v>211</v>
      </c>
      <c r="K891" t="s">
        <v>212</v>
      </c>
      <c r="L891" t="s">
        <v>96</v>
      </c>
      <c r="M891">
        <v>1</v>
      </c>
      <c r="N891" t="s">
        <v>140</v>
      </c>
      <c r="O891" t="s">
        <v>98</v>
      </c>
      <c r="P891" t="s">
        <v>99</v>
      </c>
      <c r="Q891">
        <v>1</v>
      </c>
      <c r="R891">
        <v>0</v>
      </c>
      <c r="S891" t="s">
        <v>100</v>
      </c>
      <c r="T891" t="s">
        <v>101</v>
      </c>
      <c r="U891" t="s">
        <v>196</v>
      </c>
      <c r="V891" t="s">
        <v>103</v>
      </c>
      <c r="W891" t="s">
        <v>122</v>
      </c>
      <c r="X891" t="s">
        <v>369</v>
      </c>
      <c r="Y891" t="s">
        <v>3476</v>
      </c>
      <c r="Z891" t="s">
        <v>97</v>
      </c>
      <c r="AB891" t="s">
        <v>145</v>
      </c>
      <c r="AC891">
        <v>7</v>
      </c>
      <c r="AD891">
        <v>0</v>
      </c>
      <c r="AE891">
        <v>0</v>
      </c>
      <c r="AG891">
        <v>1</v>
      </c>
      <c r="AH891">
        <v>0</v>
      </c>
      <c r="AI891">
        <v>0</v>
      </c>
      <c r="AJ891" s="9">
        <f t="shared" ref="AJ891:AJ954" si="191">SUM(AC891:AF891)</f>
        <v>7</v>
      </c>
      <c r="AK891" s="9"/>
      <c r="AL891">
        <v>0</v>
      </c>
      <c r="AM891">
        <v>0</v>
      </c>
      <c r="AN891" t="s">
        <v>114</v>
      </c>
      <c r="AO891" t="s">
        <v>170</v>
      </c>
      <c r="AP891" t="s">
        <v>145</v>
      </c>
      <c r="AQ891" t="s">
        <v>146</v>
      </c>
      <c r="AR891" t="s">
        <v>108</v>
      </c>
      <c r="AS891" t="s">
        <v>111</v>
      </c>
      <c r="AT891" t="s">
        <v>110</v>
      </c>
      <c r="AU891">
        <v>0</v>
      </c>
      <c r="AV891">
        <v>0</v>
      </c>
      <c r="AW891">
        <v>0</v>
      </c>
      <c r="AX891">
        <v>0</v>
      </c>
      <c r="AY891">
        <v>0</v>
      </c>
      <c r="AZ891">
        <v>0</v>
      </c>
      <c r="BA891">
        <v>0</v>
      </c>
      <c r="BB891">
        <v>0</v>
      </c>
      <c r="BC891">
        <v>0</v>
      </c>
      <c r="BD891">
        <v>0</v>
      </c>
      <c r="BE891" s="10" t="str">
        <f t="shared" si="189"/>
        <v>igual</v>
      </c>
      <c r="BF891" s="10" t="str">
        <f t="shared" ref="BF891:BF954" si="192">IF(OR(AB891=AU891, AB891=AV891, AB891=AW891, AB891=AX891, AB891=AY891, AB891=AZ891, AB891=BA891),"igual","diferente")</f>
        <v>diferente</v>
      </c>
      <c r="BG891">
        <f>VLOOKUP(A891,[1]FormatoBBDD!$A$1:$CA$2248,57,FALSE)</f>
        <v>0</v>
      </c>
      <c r="BH891">
        <v>0</v>
      </c>
      <c r="BI891" t="s">
        <v>107</v>
      </c>
      <c r="BN891" t="s">
        <v>116</v>
      </c>
      <c r="CD891">
        <v>0</v>
      </c>
      <c r="CE891">
        <f t="shared" ref="CE891:CE954" si="193">COUNTA(BW891:CC891)</f>
        <v>0</v>
      </c>
      <c r="CF891">
        <f t="shared" ref="CF891:CF954" si="194">+IF(OR(BW891=AN891,BW891=AO891,BW891=AP891,BW891=AQ891,BW891=AR891,BW891=AS891,BW891=AT891,BW891=AU891,BW891=AV891,BW891=AW891,BW891=AX891,BW891=AY891,BW891=AZ891,BW891=BA891,BW891=BB891,BW891=BC891,BW891=BD891),1,0)</f>
        <v>1</v>
      </c>
      <c r="CG891">
        <f t="shared" ref="CG891:CG954" si="195">+IF(OR(BX891=$AO891,BX891=$AP891,BX891=$AQ891,BX891=$AR891,BX891=$AS891,BX891=$AT891,BX891=$AU891,BX891=$AV891,BX891=$AW891,BX891=$AX891,BX891=$AY891,BX891=$AZ891,BX891=$BA891,BX891=$BB891,BX891=$BC891,BX891=$BD891,BX891=$AN891),1,0)</f>
        <v>1</v>
      </c>
      <c r="CH891">
        <f t="shared" ref="CH891:CH954" si="196">+IF(OR(BY891=$AO891,BY891=$AP891,BY891=$AQ891,BY891=$AR891,BY891=$AS891,BY891=$AT891,BY891=$AU891,BY891=$AV891,BY891=$AW891,BY891=$AX891,BY891=$AY891,BY891=$AZ891,BY891=$BA891,BY891=$BB891,BY891=$BC891,BY891=$BD891,BY891=$AN891),1,0)</f>
        <v>1</v>
      </c>
      <c r="CI891">
        <f t="shared" ref="CI891:CI954" si="197">+IF(OR(BZ891=$AO891,BZ891=$AP891,BZ891=$AQ891,BZ891=$AR891,BZ891=$AS891,BZ891=$AT891,BZ891=$AU891,BZ891=$AV891,BZ891=$AW891,BZ891=$AX891,BZ891=$AY891,BZ891=$AZ891,BZ891=$BA891,BZ891=$BB891,BZ891=$BC891,BZ891=$BD891,BZ891=$AN891),1,0)</f>
        <v>1</v>
      </c>
      <c r="CJ891">
        <f t="shared" ref="CJ891:CJ954" si="198">+IF(OR(CA891=$AO891,CA891=$AP891,CA891=$AQ891,CA891=$AR891,CA891=$AS891,CA891=$AT891,CA891=$AU891,CA891=$AV891,CA891=$AW891,CA891=$AX891,CA891=$AY891,CA891=$AZ891,CA891=$BA891,CA891=$BB891,CA891=$BC891,CA891=$BD891,CA891=$AN891),1,0)</f>
        <v>1</v>
      </c>
      <c r="CK891">
        <f t="shared" ref="CK891:CK954" si="199">+IF(OR(CB891=$AO891,CB891=$AP891,CB891=$AQ891,CB891=$AR891,CB891=$AS891,CB891=$AT891,CB891=$AU891,CB891=$AV891,CB891=$AW891,CB891=$AX891,CB891=$AY891,CB891=$AZ891,CB891=$BA891,CB891=$BB891,CB891=$BC891,CB891=$BD891,CB891=$AN891),1,0)</f>
        <v>1</v>
      </c>
      <c r="CL891">
        <f t="shared" ref="CL891:CL954" si="200">+IF(OR(CC891=$AO891,CC891=$AP891,CC891=$AQ891,CC891=$AR891,CC891=$AS891,CC891=$AT891,CC891=$AU891,CC891=$AV891,CC891=$AW891,CC891=$AX891,CC891=$AY891,CC891=$AZ891,CC891=$BA891,CC891=$BB891,CC891=$BC891,CC891=$BD891,CC891=$AN891),1,0)</f>
        <v>1</v>
      </c>
      <c r="CM891">
        <f t="shared" si="190"/>
        <v>7</v>
      </c>
      <c r="CN891">
        <f t="shared" ref="CN891:CN954" si="201">+IF(OR($AB891=AN891,$AB891=AO891,AB891=AP891,AB891=AQ891,AB891=AR891,AB891=AS891,AB891=AT891,AB891=AU891,AB891=AV891,AB891=AW891,AB891=AX891,AB891=AY891,AB891=AZ891,AB891=BA891,AB891=BB891,AB891=BC891,AB891=BD891,AB891=BK891,AB891=BL891,AB891=BM891),1,0)</f>
        <v>1</v>
      </c>
    </row>
    <row r="892" spans="1:92">
      <c r="A892" t="s">
        <v>3477</v>
      </c>
      <c r="B892" s="8">
        <v>40182</v>
      </c>
      <c r="C892">
        <v>2010</v>
      </c>
      <c r="D892">
        <v>2010</v>
      </c>
      <c r="E892" t="s">
        <v>3478</v>
      </c>
      <c r="F892" s="8">
        <v>40211</v>
      </c>
      <c r="G892">
        <v>29</v>
      </c>
      <c r="H892" t="s">
        <v>151</v>
      </c>
      <c r="I892" t="s">
        <v>352</v>
      </c>
      <c r="J892" t="s">
        <v>94</v>
      </c>
      <c r="K892" t="s">
        <v>121</v>
      </c>
      <c r="L892" t="s">
        <v>96</v>
      </c>
      <c r="M892">
        <v>2</v>
      </c>
      <c r="N892" t="s">
        <v>140</v>
      </c>
      <c r="O892" t="s">
        <v>98</v>
      </c>
      <c r="P892" t="s">
        <v>99</v>
      </c>
      <c r="Q892">
        <v>1</v>
      </c>
      <c r="R892">
        <v>0</v>
      </c>
      <c r="S892" t="s">
        <v>100</v>
      </c>
      <c r="T892" t="s">
        <v>101</v>
      </c>
      <c r="U892" t="s">
        <v>480</v>
      </c>
      <c r="V892" t="s">
        <v>103</v>
      </c>
      <c r="W892" t="s">
        <v>155</v>
      </c>
      <c r="X892" t="s">
        <v>723</v>
      </c>
      <c r="Y892" t="s">
        <v>3479</v>
      </c>
      <c r="Z892" t="s">
        <v>97</v>
      </c>
      <c r="AA892" t="s">
        <v>107</v>
      </c>
      <c r="AB892" t="s">
        <v>145</v>
      </c>
      <c r="AC892">
        <v>0</v>
      </c>
      <c r="AD892">
        <v>7</v>
      </c>
      <c r="AE892">
        <v>0</v>
      </c>
      <c r="AG892">
        <v>0</v>
      </c>
      <c r="AH892">
        <v>1</v>
      </c>
      <c r="AI892">
        <v>0</v>
      </c>
      <c r="AJ892" s="9">
        <f t="shared" si="191"/>
        <v>7</v>
      </c>
      <c r="AK892" s="9"/>
      <c r="AL892">
        <v>0</v>
      </c>
      <c r="AM892">
        <v>0</v>
      </c>
      <c r="AN892">
        <v>0</v>
      </c>
      <c r="AO892">
        <v>0</v>
      </c>
      <c r="AP892">
        <v>0</v>
      </c>
      <c r="AQ892">
        <v>0</v>
      </c>
      <c r="AR892">
        <v>0</v>
      </c>
      <c r="AS892">
        <v>0</v>
      </c>
      <c r="AT892">
        <v>0</v>
      </c>
      <c r="AU892" t="s">
        <v>145</v>
      </c>
      <c r="AV892" t="s">
        <v>170</v>
      </c>
      <c r="AW892" t="s">
        <v>108</v>
      </c>
      <c r="AX892" t="s">
        <v>111</v>
      </c>
      <c r="AY892" t="s">
        <v>110</v>
      </c>
      <c r="AZ892" t="s">
        <v>114</v>
      </c>
      <c r="BA892" t="s">
        <v>1074</v>
      </c>
      <c r="BB892">
        <v>0</v>
      </c>
      <c r="BC892">
        <v>0</v>
      </c>
      <c r="BD892">
        <v>0</v>
      </c>
      <c r="BE892" s="10" t="str">
        <f t="shared" si="189"/>
        <v>diferente</v>
      </c>
      <c r="BF892" s="10" t="str">
        <f t="shared" si="192"/>
        <v>igual</v>
      </c>
      <c r="BG892">
        <f>VLOOKUP(A892,[1]FormatoBBDD!$A$1:$CA$2248,57,FALSE)</f>
        <v>0</v>
      </c>
      <c r="BH892">
        <v>0</v>
      </c>
      <c r="BI892" t="s">
        <v>107</v>
      </c>
      <c r="BN892" t="s">
        <v>116</v>
      </c>
      <c r="BW892" t="s">
        <v>1074</v>
      </c>
      <c r="CD892">
        <v>0</v>
      </c>
      <c r="CE892">
        <f t="shared" si="193"/>
        <v>1</v>
      </c>
      <c r="CF892">
        <f t="shared" si="194"/>
        <v>1</v>
      </c>
      <c r="CG892">
        <f t="shared" si="195"/>
        <v>1</v>
      </c>
      <c r="CH892">
        <f t="shared" si="196"/>
        <v>1</v>
      </c>
      <c r="CI892">
        <f t="shared" si="197"/>
        <v>1</v>
      </c>
      <c r="CJ892">
        <f t="shared" si="198"/>
        <v>1</v>
      </c>
      <c r="CK892">
        <f t="shared" si="199"/>
        <v>1</v>
      </c>
      <c r="CL892">
        <f t="shared" si="200"/>
        <v>1</v>
      </c>
      <c r="CM892">
        <f t="shared" si="190"/>
        <v>7</v>
      </c>
      <c r="CN892">
        <f t="shared" si="201"/>
        <v>1</v>
      </c>
    </row>
    <row r="893" spans="1:92">
      <c r="A893" t="s">
        <v>3480</v>
      </c>
      <c r="B893" s="8">
        <v>40183</v>
      </c>
      <c r="C893">
        <v>2010</v>
      </c>
      <c r="D893">
        <v>2010</v>
      </c>
      <c r="E893" t="s">
        <v>3481</v>
      </c>
      <c r="F893" s="8">
        <v>40226</v>
      </c>
      <c r="G893">
        <v>43</v>
      </c>
      <c r="H893" t="s">
        <v>268</v>
      </c>
      <c r="I893" t="s">
        <v>1854</v>
      </c>
      <c r="J893" t="s">
        <v>94</v>
      </c>
      <c r="K893" t="s">
        <v>121</v>
      </c>
      <c r="L893" t="s">
        <v>96</v>
      </c>
      <c r="M893">
        <v>1</v>
      </c>
      <c r="N893" t="s">
        <v>97</v>
      </c>
      <c r="O893" t="s">
        <v>98</v>
      </c>
      <c r="P893" t="s">
        <v>99</v>
      </c>
      <c r="Q893">
        <v>1</v>
      </c>
      <c r="R893">
        <v>0</v>
      </c>
      <c r="S893" t="s">
        <v>100</v>
      </c>
      <c r="T893" t="s">
        <v>97</v>
      </c>
      <c r="U893" t="s">
        <v>97</v>
      </c>
      <c r="V893" t="s">
        <v>103</v>
      </c>
      <c r="W893" t="s">
        <v>122</v>
      </c>
      <c r="X893" t="s">
        <v>1176</v>
      </c>
      <c r="Y893" t="s">
        <v>3482</v>
      </c>
      <c r="Z893" t="s">
        <v>3483</v>
      </c>
      <c r="AA893" t="s">
        <v>107</v>
      </c>
      <c r="AB893" t="s">
        <v>111</v>
      </c>
      <c r="AC893">
        <v>0</v>
      </c>
      <c r="AD893">
        <v>7</v>
      </c>
      <c r="AE893">
        <v>0</v>
      </c>
      <c r="AG893">
        <v>0</v>
      </c>
      <c r="AH893">
        <v>1</v>
      </c>
      <c r="AI893">
        <v>0</v>
      </c>
      <c r="AJ893" s="9">
        <f t="shared" si="191"/>
        <v>7</v>
      </c>
      <c r="AK893" s="9"/>
      <c r="AL893">
        <v>0</v>
      </c>
      <c r="AM893">
        <v>0</v>
      </c>
      <c r="AN893">
        <v>0</v>
      </c>
      <c r="AO893">
        <v>0</v>
      </c>
      <c r="AP893">
        <v>0</v>
      </c>
      <c r="AQ893">
        <v>0</v>
      </c>
      <c r="AR893">
        <v>0</v>
      </c>
      <c r="AS893">
        <v>0</v>
      </c>
      <c r="AT893">
        <v>0</v>
      </c>
      <c r="AU893" t="s">
        <v>111</v>
      </c>
      <c r="AV893" t="s">
        <v>170</v>
      </c>
      <c r="AW893" t="s">
        <v>110</v>
      </c>
      <c r="AX893" t="s">
        <v>114</v>
      </c>
      <c r="AY893" t="s">
        <v>3107</v>
      </c>
      <c r="AZ893" t="s">
        <v>3108</v>
      </c>
      <c r="BA893" t="s">
        <v>113</v>
      </c>
      <c r="BB893">
        <v>0</v>
      </c>
      <c r="BC893">
        <v>0</v>
      </c>
      <c r="BD893">
        <v>0</v>
      </c>
      <c r="BE893" s="10" t="str">
        <f t="shared" si="189"/>
        <v>diferente</v>
      </c>
      <c r="BF893" s="10" t="str">
        <f t="shared" si="192"/>
        <v>igual</v>
      </c>
      <c r="BG893">
        <f>VLOOKUP(A893,[1]FormatoBBDD!$A$1:$CA$2248,57,FALSE)</f>
        <v>0</v>
      </c>
      <c r="BH893">
        <v>0</v>
      </c>
      <c r="BI893" t="s">
        <v>107</v>
      </c>
      <c r="BN893" t="s">
        <v>116</v>
      </c>
      <c r="BW893" t="s">
        <v>3107</v>
      </c>
      <c r="BX893" t="s">
        <v>3108</v>
      </c>
      <c r="BY893" t="s">
        <v>113</v>
      </c>
      <c r="CD893">
        <v>0</v>
      </c>
      <c r="CE893">
        <f t="shared" si="193"/>
        <v>3</v>
      </c>
      <c r="CF893">
        <f t="shared" si="194"/>
        <v>1</v>
      </c>
      <c r="CG893">
        <f t="shared" si="195"/>
        <v>1</v>
      </c>
      <c r="CH893">
        <f t="shared" si="196"/>
        <v>1</v>
      </c>
      <c r="CI893">
        <f t="shared" si="197"/>
        <v>1</v>
      </c>
      <c r="CJ893">
        <f t="shared" si="198"/>
        <v>1</v>
      </c>
      <c r="CK893">
        <f t="shared" si="199"/>
        <v>1</v>
      </c>
      <c r="CL893">
        <f t="shared" si="200"/>
        <v>1</v>
      </c>
      <c r="CM893">
        <f t="shared" si="190"/>
        <v>7</v>
      </c>
      <c r="CN893">
        <f t="shared" si="201"/>
        <v>1</v>
      </c>
    </row>
    <row r="894" spans="1:92">
      <c r="A894" t="s">
        <v>3484</v>
      </c>
      <c r="B894" s="8">
        <v>40183</v>
      </c>
      <c r="C894">
        <v>2010</v>
      </c>
      <c r="D894">
        <v>2010</v>
      </c>
      <c r="E894" t="s">
        <v>3485</v>
      </c>
      <c r="F894" s="8">
        <v>40200</v>
      </c>
      <c r="G894">
        <v>17</v>
      </c>
      <c r="H894" t="s">
        <v>219</v>
      </c>
      <c r="I894" t="s">
        <v>3486</v>
      </c>
      <c r="J894" t="s">
        <v>94</v>
      </c>
      <c r="K894" t="s">
        <v>121</v>
      </c>
      <c r="L894" t="s">
        <v>96</v>
      </c>
      <c r="M894">
        <v>2</v>
      </c>
      <c r="N894" t="s">
        <v>592</v>
      </c>
      <c r="O894" t="s">
        <v>98</v>
      </c>
      <c r="P894" t="s">
        <v>99</v>
      </c>
      <c r="Q894">
        <v>1</v>
      </c>
      <c r="R894">
        <v>0</v>
      </c>
      <c r="S894" t="s">
        <v>100</v>
      </c>
      <c r="T894" t="s">
        <v>101</v>
      </c>
      <c r="U894" t="s">
        <v>196</v>
      </c>
      <c r="V894" t="s">
        <v>103</v>
      </c>
      <c r="W894" t="s">
        <v>122</v>
      </c>
      <c r="X894" t="s">
        <v>221</v>
      </c>
      <c r="Y894" t="s">
        <v>3487</v>
      </c>
      <c r="Z894" t="s">
        <v>97</v>
      </c>
      <c r="AA894" t="s">
        <v>107</v>
      </c>
      <c r="AB894" t="s">
        <v>145</v>
      </c>
      <c r="AC894">
        <v>0</v>
      </c>
      <c r="AD894">
        <v>5</v>
      </c>
      <c r="AE894">
        <v>2</v>
      </c>
      <c r="AG894">
        <v>0</v>
      </c>
      <c r="AH894">
        <v>1</v>
      </c>
      <c r="AI894">
        <v>1</v>
      </c>
      <c r="AJ894" s="9">
        <f t="shared" si="191"/>
        <v>7</v>
      </c>
      <c r="AK894" s="9"/>
      <c r="AL894">
        <v>2</v>
      </c>
      <c r="AM894">
        <v>1</v>
      </c>
      <c r="AN894">
        <v>0</v>
      </c>
      <c r="AO894">
        <v>0</v>
      </c>
      <c r="AP894">
        <v>0</v>
      </c>
      <c r="AQ894">
        <v>0</v>
      </c>
      <c r="AR894">
        <v>0</v>
      </c>
      <c r="AS894">
        <v>0</v>
      </c>
      <c r="AT894">
        <v>0</v>
      </c>
      <c r="AU894" t="s">
        <v>114</v>
      </c>
      <c r="AV894" t="s">
        <v>108</v>
      </c>
      <c r="AW894" t="s">
        <v>170</v>
      </c>
      <c r="AX894" t="s">
        <v>110</v>
      </c>
      <c r="AY894" t="s">
        <v>146</v>
      </c>
      <c r="AZ894">
        <v>0</v>
      </c>
      <c r="BA894">
        <v>0</v>
      </c>
      <c r="BB894" t="s">
        <v>145</v>
      </c>
      <c r="BC894" t="s">
        <v>111</v>
      </c>
      <c r="BD894">
        <v>0</v>
      </c>
      <c r="BE894" s="10" t="str">
        <f t="shared" si="189"/>
        <v>diferente</v>
      </c>
      <c r="BF894" s="10" t="str">
        <f t="shared" si="192"/>
        <v>diferente</v>
      </c>
      <c r="BG894" t="str">
        <f>VLOOKUP(A894,[1]FormatoBBDD!$A$1:$CA$2248,57,FALSE)</f>
        <v>cursoMin</v>
      </c>
      <c r="BH894">
        <v>0</v>
      </c>
      <c r="BI894" t="s">
        <v>115</v>
      </c>
      <c r="BJ894">
        <v>1</v>
      </c>
      <c r="BK894" t="s">
        <v>145</v>
      </c>
      <c r="BL894" t="s">
        <v>111</v>
      </c>
      <c r="BN894" t="s">
        <v>115</v>
      </c>
      <c r="BO894">
        <v>1</v>
      </c>
      <c r="BP894" t="s">
        <v>111</v>
      </c>
      <c r="CD894">
        <v>0</v>
      </c>
      <c r="CE894">
        <f t="shared" si="193"/>
        <v>0</v>
      </c>
      <c r="CF894">
        <f t="shared" si="194"/>
        <v>1</v>
      </c>
      <c r="CG894">
        <f t="shared" si="195"/>
        <v>1</v>
      </c>
      <c r="CH894">
        <f t="shared" si="196"/>
        <v>1</v>
      </c>
      <c r="CI894">
        <f t="shared" si="197"/>
        <v>1</v>
      </c>
      <c r="CJ894">
        <f t="shared" si="198"/>
        <v>1</v>
      </c>
      <c r="CK894">
        <f t="shared" si="199"/>
        <v>1</v>
      </c>
      <c r="CL894">
        <f t="shared" si="200"/>
        <v>1</v>
      </c>
      <c r="CM894">
        <f t="shared" si="190"/>
        <v>7</v>
      </c>
      <c r="CN894">
        <f t="shared" si="201"/>
        <v>1</v>
      </c>
    </row>
    <row r="895" spans="1:92">
      <c r="A895" t="s">
        <v>3488</v>
      </c>
      <c r="B895" s="8">
        <v>40185</v>
      </c>
      <c r="C895">
        <v>2010</v>
      </c>
      <c r="D895">
        <v>2010</v>
      </c>
      <c r="E895" t="s">
        <v>3489</v>
      </c>
      <c r="F895" s="8">
        <v>40205</v>
      </c>
      <c r="G895">
        <v>20</v>
      </c>
      <c r="H895" t="s">
        <v>119</v>
      </c>
      <c r="I895" t="s">
        <v>352</v>
      </c>
      <c r="J895" t="s">
        <v>94</v>
      </c>
      <c r="K895" t="s">
        <v>121</v>
      </c>
      <c r="L895" t="s">
        <v>96</v>
      </c>
      <c r="M895">
        <v>1</v>
      </c>
      <c r="N895" t="s">
        <v>140</v>
      </c>
      <c r="O895" t="s">
        <v>98</v>
      </c>
      <c r="P895" t="s">
        <v>99</v>
      </c>
      <c r="Q895">
        <v>1</v>
      </c>
      <c r="R895">
        <v>0</v>
      </c>
      <c r="S895" t="s">
        <v>100</v>
      </c>
      <c r="T895" t="s">
        <v>97</v>
      </c>
      <c r="U895" t="s">
        <v>97</v>
      </c>
      <c r="V895" t="s">
        <v>103</v>
      </c>
      <c r="W895" t="s">
        <v>122</v>
      </c>
      <c r="X895" t="s">
        <v>282</v>
      </c>
      <c r="Y895" t="s">
        <v>3490</v>
      </c>
      <c r="Z895" t="s">
        <v>97</v>
      </c>
      <c r="AA895" t="s">
        <v>107</v>
      </c>
      <c r="AB895" t="s">
        <v>145</v>
      </c>
      <c r="AC895">
        <v>0</v>
      </c>
      <c r="AD895">
        <v>7</v>
      </c>
      <c r="AE895">
        <v>0</v>
      </c>
      <c r="AG895">
        <v>0</v>
      </c>
      <c r="AH895">
        <v>1</v>
      </c>
      <c r="AI895">
        <v>0</v>
      </c>
      <c r="AJ895" s="9">
        <f t="shared" si="191"/>
        <v>7</v>
      </c>
      <c r="AK895" s="9"/>
      <c r="AL895">
        <v>0</v>
      </c>
      <c r="AM895">
        <v>0</v>
      </c>
      <c r="AN895">
        <v>0</v>
      </c>
      <c r="AO895">
        <v>0</v>
      </c>
      <c r="AP895">
        <v>0</v>
      </c>
      <c r="AQ895">
        <v>0</v>
      </c>
      <c r="AR895">
        <v>0</v>
      </c>
      <c r="AS895">
        <v>0</v>
      </c>
      <c r="AT895">
        <v>0</v>
      </c>
      <c r="AU895" t="s">
        <v>145</v>
      </c>
      <c r="AV895" t="s">
        <v>170</v>
      </c>
      <c r="AW895" t="s">
        <v>146</v>
      </c>
      <c r="AX895" t="s">
        <v>111</v>
      </c>
      <c r="AY895" t="s">
        <v>110</v>
      </c>
      <c r="AZ895" t="s">
        <v>114</v>
      </c>
      <c r="BA895" t="s">
        <v>482</v>
      </c>
      <c r="BB895">
        <v>0</v>
      </c>
      <c r="BC895">
        <v>0</v>
      </c>
      <c r="BD895">
        <v>0</v>
      </c>
      <c r="BE895" s="10" t="str">
        <f t="shared" si="189"/>
        <v>diferente</v>
      </c>
      <c r="BF895" s="10" t="str">
        <f t="shared" si="192"/>
        <v>igual</v>
      </c>
      <c r="BG895">
        <f>VLOOKUP(A895,[1]FormatoBBDD!$A$1:$CA$2248,57,FALSE)</f>
        <v>0</v>
      </c>
      <c r="BH895">
        <v>0</v>
      </c>
      <c r="BI895" t="s">
        <v>107</v>
      </c>
      <c r="BN895" t="s">
        <v>116</v>
      </c>
      <c r="BW895" t="s">
        <v>482</v>
      </c>
      <c r="CD895">
        <v>0</v>
      </c>
      <c r="CE895">
        <f t="shared" si="193"/>
        <v>1</v>
      </c>
      <c r="CF895">
        <f t="shared" si="194"/>
        <v>1</v>
      </c>
      <c r="CG895">
        <f t="shared" si="195"/>
        <v>1</v>
      </c>
      <c r="CH895">
        <f t="shared" si="196"/>
        <v>1</v>
      </c>
      <c r="CI895">
        <f t="shared" si="197"/>
        <v>1</v>
      </c>
      <c r="CJ895">
        <f t="shared" si="198"/>
        <v>1</v>
      </c>
      <c r="CK895">
        <f t="shared" si="199"/>
        <v>1</v>
      </c>
      <c r="CL895">
        <f t="shared" si="200"/>
        <v>1</v>
      </c>
      <c r="CM895">
        <f t="shared" si="190"/>
        <v>7</v>
      </c>
      <c r="CN895">
        <f t="shared" si="201"/>
        <v>1</v>
      </c>
    </row>
    <row r="896" spans="1:92">
      <c r="A896" t="s">
        <v>3491</v>
      </c>
      <c r="B896" s="8">
        <v>40186</v>
      </c>
      <c r="C896">
        <v>2010</v>
      </c>
      <c r="D896">
        <v>2010</v>
      </c>
      <c r="E896" t="s">
        <v>3492</v>
      </c>
      <c r="F896" s="8">
        <v>40211</v>
      </c>
      <c r="G896">
        <v>25</v>
      </c>
      <c r="H896" t="s">
        <v>119</v>
      </c>
      <c r="I896" t="s">
        <v>352</v>
      </c>
      <c r="J896" t="s">
        <v>94</v>
      </c>
      <c r="K896" t="s">
        <v>121</v>
      </c>
      <c r="L896" t="s">
        <v>96</v>
      </c>
      <c r="M896">
        <v>1</v>
      </c>
      <c r="N896" t="s">
        <v>140</v>
      </c>
      <c r="O896" t="s">
        <v>246</v>
      </c>
      <c r="P896" t="s">
        <v>99</v>
      </c>
      <c r="Q896">
        <v>0</v>
      </c>
      <c r="R896">
        <v>1</v>
      </c>
      <c r="S896" t="s">
        <v>100</v>
      </c>
      <c r="T896" t="s">
        <v>479</v>
      </c>
      <c r="U896" t="s">
        <v>517</v>
      </c>
      <c r="V896" t="s">
        <v>103</v>
      </c>
      <c r="W896" t="s">
        <v>122</v>
      </c>
      <c r="X896" t="s">
        <v>282</v>
      </c>
      <c r="Y896" t="s">
        <v>3493</v>
      </c>
      <c r="Z896" t="s">
        <v>97</v>
      </c>
      <c r="AA896" t="s">
        <v>107</v>
      </c>
      <c r="AB896" t="s">
        <v>145</v>
      </c>
      <c r="AC896">
        <v>0</v>
      </c>
      <c r="AD896">
        <v>7</v>
      </c>
      <c r="AE896">
        <v>0</v>
      </c>
      <c r="AG896">
        <v>0</v>
      </c>
      <c r="AH896">
        <v>1</v>
      </c>
      <c r="AI896">
        <v>0</v>
      </c>
      <c r="AJ896" s="9">
        <f t="shared" si="191"/>
        <v>7</v>
      </c>
      <c r="AK896" s="9"/>
      <c r="AL896">
        <v>0</v>
      </c>
      <c r="AM896">
        <v>0</v>
      </c>
      <c r="AN896">
        <v>0</v>
      </c>
      <c r="AO896">
        <v>0</v>
      </c>
      <c r="AP896">
        <v>0</v>
      </c>
      <c r="AQ896">
        <v>0</v>
      </c>
      <c r="AR896">
        <v>0</v>
      </c>
      <c r="AS896">
        <v>0</v>
      </c>
      <c r="AT896">
        <v>0</v>
      </c>
      <c r="AU896" t="s">
        <v>145</v>
      </c>
      <c r="AV896" t="s">
        <v>170</v>
      </c>
      <c r="AW896" t="s">
        <v>108</v>
      </c>
      <c r="AX896" t="s">
        <v>111</v>
      </c>
      <c r="AY896" t="s">
        <v>110</v>
      </c>
      <c r="AZ896" t="s">
        <v>114</v>
      </c>
      <c r="BA896" t="s">
        <v>1074</v>
      </c>
      <c r="BB896">
        <v>0</v>
      </c>
      <c r="BC896">
        <v>0</v>
      </c>
      <c r="BD896">
        <v>0</v>
      </c>
      <c r="BE896" s="10" t="str">
        <f t="shared" si="189"/>
        <v>diferente</v>
      </c>
      <c r="BF896" s="10" t="str">
        <f t="shared" si="192"/>
        <v>igual</v>
      </c>
      <c r="BG896">
        <f>VLOOKUP(A896,[1]FormatoBBDD!$A$1:$CA$2248,57,FALSE)</f>
        <v>0</v>
      </c>
      <c r="BH896">
        <v>0</v>
      </c>
      <c r="BI896" t="s">
        <v>107</v>
      </c>
      <c r="BN896" t="s">
        <v>116</v>
      </c>
      <c r="BW896" t="s">
        <v>1074</v>
      </c>
      <c r="CD896">
        <v>0</v>
      </c>
      <c r="CE896">
        <f t="shared" si="193"/>
        <v>1</v>
      </c>
      <c r="CF896">
        <f t="shared" si="194"/>
        <v>1</v>
      </c>
      <c r="CG896">
        <f t="shared" si="195"/>
        <v>1</v>
      </c>
      <c r="CH896">
        <f t="shared" si="196"/>
        <v>1</v>
      </c>
      <c r="CI896">
        <f t="shared" si="197"/>
        <v>1</v>
      </c>
      <c r="CJ896">
        <f t="shared" si="198"/>
        <v>1</v>
      </c>
      <c r="CK896">
        <f t="shared" si="199"/>
        <v>1</v>
      </c>
      <c r="CL896">
        <f t="shared" si="200"/>
        <v>1</v>
      </c>
      <c r="CM896">
        <f t="shared" si="190"/>
        <v>7</v>
      </c>
      <c r="CN896">
        <f t="shared" si="201"/>
        <v>1</v>
      </c>
    </row>
    <row r="897" spans="1:92">
      <c r="A897" t="s">
        <v>3494</v>
      </c>
      <c r="B897" s="8">
        <v>40191</v>
      </c>
      <c r="C897">
        <v>2010</v>
      </c>
      <c r="D897">
        <v>2010</v>
      </c>
      <c r="E897" t="s">
        <v>3495</v>
      </c>
      <c r="F897" s="8">
        <v>40205</v>
      </c>
      <c r="G897">
        <v>14</v>
      </c>
      <c r="H897" t="s">
        <v>130</v>
      </c>
      <c r="I897" t="s">
        <v>352</v>
      </c>
      <c r="J897" t="s">
        <v>94</v>
      </c>
      <c r="K897" t="s">
        <v>121</v>
      </c>
      <c r="L897" t="s">
        <v>96</v>
      </c>
      <c r="M897">
        <v>1</v>
      </c>
      <c r="N897" t="s">
        <v>97</v>
      </c>
      <c r="O897" t="s">
        <v>98</v>
      </c>
      <c r="P897" t="s">
        <v>99</v>
      </c>
      <c r="Q897">
        <v>1</v>
      </c>
      <c r="R897">
        <v>0</v>
      </c>
      <c r="S897" t="s">
        <v>100</v>
      </c>
      <c r="T897" t="s">
        <v>97</v>
      </c>
      <c r="U897" t="s">
        <v>97</v>
      </c>
      <c r="V897" t="s">
        <v>103</v>
      </c>
      <c r="W897" t="s">
        <v>155</v>
      </c>
      <c r="X897" t="s">
        <v>3496</v>
      </c>
      <c r="Y897" t="s">
        <v>169</v>
      </c>
      <c r="Z897" t="s">
        <v>97</v>
      </c>
      <c r="AA897" t="s">
        <v>107</v>
      </c>
      <c r="AB897" t="s">
        <v>145</v>
      </c>
      <c r="AC897">
        <v>0</v>
      </c>
      <c r="AD897">
        <v>7</v>
      </c>
      <c r="AE897">
        <v>0</v>
      </c>
      <c r="AG897">
        <v>0</v>
      </c>
      <c r="AH897">
        <v>1</v>
      </c>
      <c r="AI897">
        <v>0</v>
      </c>
      <c r="AJ897" s="9">
        <f t="shared" si="191"/>
        <v>7</v>
      </c>
      <c r="AK897" s="9"/>
      <c r="AL897">
        <v>0</v>
      </c>
      <c r="AM897">
        <v>0</v>
      </c>
      <c r="AN897">
        <v>0</v>
      </c>
      <c r="AO897">
        <v>0</v>
      </c>
      <c r="AP897">
        <v>0</v>
      </c>
      <c r="AQ897">
        <v>0</v>
      </c>
      <c r="AR897">
        <v>0</v>
      </c>
      <c r="AS897">
        <v>0</v>
      </c>
      <c r="AT897">
        <v>0</v>
      </c>
      <c r="AU897" t="s">
        <v>145</v>
      </c>
      <c r="AV897" t="s">
        <v>170</v>
      </c>
      <c r="AW897" t="s">
        <v>146</v>
      </c>
      <c r="AX897" t="s">
        <v>111</v>
      </c>
      <c r="AY897" t="s">
        <v>110</v>
      </c>
      <c r="AZ897" t="s">
        <v>114</v>
      </c>
      <c r="BA897" t="s">
        <v>482</v>
      </c>
      <c r="BB897">
        <v>0</v>
      </c>
      <c r="BC897">
        <v>0</v>
      </c>
      <c r="BD897">
        <v>0</v>
      </c>
      <c r="BE897" s="10" t="str">
        <f t="shared" si="189"/>
        <v>diferente</v>
      </c>
      <c r="BF897" s="10" t="str">
        <f t="shared" si="192"/>
        <v>igual</v>
      </c>
      <c r="BG897">
        <f>VLOOKUP(A897,[1]FormatoBBDD!$A$1:$CA$2248,57,FALSE)</f>
        <v>0</v>
      </c>
      <c r="BH897">
        <v>0</v>
      </c>
      <c r="BI897" t="s">
        <v>107</v>
      </c>
      <c r="BN897" t="s">
        <v>116</v>
      </c>
      <c r="BW897" t="s">
        <v>482</v>
      </c>
      <c r="CD897">
        <v>0</v>
      </c>
      <c r="CE897">
        <f t="shared" si="193"/>
        <v>1</v>
      </c>
      <c r="CF897">
        <f t="shared" si="194"/>
        <v>1</v>
      </c>
      <c r="CG897">
        <f t="shared" si="195"/>
        <v>1</v>
      </c>
      <c r="CH897">
        <f t="shared" si="196"/>
        <v>1</v>
      </c>
      <c r="CI897">
        <f t="shared" si="197"/>
        <v>1</v>
      </c>
      <c r="CJ897">
        <f t="shared" si="198"/>
        <v>1</v>
      </c>
      <c r="CK897">
        <f t="shared" si="199"/>
        <v>1</v>
      </c>
      <c r="CL897">
        <f t="shared" si="200"/>
        <v>1</v>
      </c>
      <c r="CM897">
        <f t="shared" si="190"/>
        <v>7</v>
      </c>
      <c r="CN897">
        <f t="shared" si="201"/>
        <v>1</v>
      </c>
    </row>
    <row r="898" spans="1:92">
      <c r="A898" t="s">
        <v>3497</v>
      </c>
      <c r="B898" s="8">
        <v>40198</v>
      </c>
      <c r="C898">
        <v>2010</v>
      </c>
      <c r="D898">
        <v>2011</v>
      </c>
      <c r="E898" t="s">
        <v>3498</v>
      </c>
      <c r="F898" s="8">
        <v>40842</v>
      </c>
      <c r="G898">
        <v>644</v>
      </c>
      <c r="H898" t="s">
        <v>151</v>
      </c>
      <c r="I898" t="s">
        <v>3499</v>
      </c>
      <c r="J898" t="s">
        <v>94</v>
      </c>
      <c r="K898" t="s">
        <v>121</v>
      </c>
      <c r="L898" t="s">
        <v>132</v>
      </c>
      <c r="M898">
        <v>1</v>
      </c>
      <c r="N898" t="s">
        <v>140</v>
      </c>
      <c r="O898" t="s">
        <v>154</v>
      </c>
      <c r="P898" t="s">
        <v>154</v>
      </c>
      <c r="Q898">
        <v>99</v>
      </c>
      <c r="R898">
        <v>99</v>
      </c>
      <c r="S898" t="s">
        <v>100</v>
      </c>
      <c r="T898" t="s">
        <v>97</v>
      </c>
      <c r="U898" t="s">
        <v>97</v>
      </c>
      <c r="V898" t="s">
        <v>97</v>
      </c>
      <c r="W898" t="s">
        <v>155</v>
      </c>
      <c r="X898" t="s">
        <v>3500</v>
      </c>
      <c r="Y898" t="s">
        <v>169</v>
      </c>
      <c r="Z898" t="s">
        <v>3501</v>
      </c>
      <c r="AA898" t="s">
        <v>107</v>
      </c>
      <c r="AB898" t="s">
        <v>108</v>
      </c>
      <c r="AC898">
        <v>0</v>
      </c>
      <c r="AD898">
        <v>7</v>
      </c>
      <c r="AE898">
        <v>0</v>
      </c>
      <c r="AG898">
        <v>0</v>
      </c>
      <c r="AH898">
        <v>1</v>
      </c>
      <c r="AI898">
        <v>0</v>
      </c>
      <c r="AJ898" s="9">
        <f t="shared" si="191"/>
        <v>7</v>
      </c>
      <c r="AK898" s="9"/>
      <c r="AL898">
        <v>0</v>
      </c>
      <c r="AM898">
        <v>0</v>
      </c>
      <c r="AN898">
        <v>0</v>
      </c>
      <c r="AO898">
        <v>0</v>
      </c>
      <c r="AP898">
        <v>0</v>
      </c>
      <c r="AQ898">
        <v>0</v>
      </c>
      <c r="AR898">
        <v>0</v>
      </c>
      <c r="AS898">
        <v>0</v>
      </c>
      <c r="AT898">
        <v>0</v>
      </c>
      <c r="AU898" t="s">
        <v>112</v>
      </c>
      <c r="AV898" t="s">
        <v>108</v>
      </c>
      <c r="AW898" t="s">
        <v>170</v>
      </c>
      <c r="AX898" t="s">
        <v>110</v>
      </c>
      <c r="AY898" t="s">
        <v>114</v>
      </c>
      <c r="AZ898" t="s">
        <v>113</v>
      </c>
      <c r="BA898" t="s">
        <v>482</v>
      </c>
      <c r="BB898">
        <v>0</v>
      </c>
      <c r="BC898">
        <v>0</v>
      </c>
      <c r="BD898">
        <v>0</v>
      </c>
      <c r="BE898" s="10" t="str">
        <f t="shared" si="189"/>
        <v>diferente</v>
      </c>
      <c r="BF898" s="10" t="str">
        <f t="shared" si="192"/>
        <v>igual</v>
      </c>
      <c r="BG898">
        <f>VLOOKUP(A898,[1]FormatoBBDD!$A$1:$CA$2248,57,FALSE)</f>
        <v>0</v>
      </c>
      <c r="BH898">
        <v>0</v>
      </c>
      <c r="BI898" t="s">
        <v>107</v>
      </c>
      <c r="BN898" t="s">
        <v>116</v>
      </c>
      <c r="BW898" t="s">
        <v>113</v>
      </c>
      <c r="BX898" t="s">
        <v>482</v>
      </c>
      <c r="BY898" t="s">
        <v>112</v>
      </c>
      <c r="CD898">
        <v>0</v>
      </c>
      <c r="CE898">
        <f t="shared" si="193"/>
        <v>3</v>
      </c>
      <c r="CF898">
        <f t="shared" si="194"/>
        <v>1</v>
      </c>
      <c r="CG898">
        <f t="shared" si="195"/>
        <v>1</v>
      </c>
      <c r="CH898">
        <f t="shared" si="196"/>
        <v>1</v>
      </c>
      <c r="CI898">
        <f t="shared" si="197"/>
        <v>1</v>
      </c>
      <c r="CJ898">
        <f t="shared" si="198"/>
        <v>1</v>
      </c>
      <c r="CK898">
        <f t="shared" si="199"/>
        <v>1</v>
      </c>
      <c r="CL898">
        <f t="shared" si="200"/>
        <v>1</v>
      </c>
      <c r="CM898">
        <f t="shared" si="190"/>
        <v>7</v>
      </c>
      <c r="CN898">
        <f t="shared" si="201"/>
        <v>1</v>
      </c>
    </row>
    <row r="899" spans="1:92">
      <c r="A899" t="s">
        <v>3502</v>
      </c>
      <c r="B899" s="8">
        <v>40199</v>
      </c>
      <c r="C899">
        <v>2010</v>
      </c>
      <c r="D899">
        <v>2010</v>
      </c>
      <c r="E899" t="s">
        <v>3503</v>
      </c>
      <c r="F899" s="8">
        <v>40211</v>
      </c>
      <c r="G899">
        <v>12</v>
      </c>
      <c r="H899" t="s">
        <v>275</v>
      </c>
      <c r="I899" t="s">
        <v>352</v>
      </c>
      <c r="J899" t="s">
        <v>94</v>
      </c>
      <c r="K899" t="s">
        <v>121</v>
      </c>
      <c r="L899" t="s">
        <v>96</v>
      </c>
      <c r="M899">
        <v>1</v>
      </c>
      <c r="N899" t="s">
        <v>592</v>
      </c>
      <c r="O899" t="s">
        <v>98</v>
      </c>
      <c r="P899" t="s">
        <v>99</v>
      </c>
      <c r="Q899">
        <v>1</v>
      </c>
      <c r="R899">
        <v>0</v>
      </c>
      <c r="S899" t="s">
        <v>100</v>
      </c>
      <c r="T899" t="s">
        <v>101</v>
      </c>
      <c r="U899" t="s">
        <v>97</v>
      </c>
      <c r="V899" t="s">
        <v>103</v>
      </c>
      <c r="W899" t="s">
        <v>104</v>
      </c>
      <c r="X899" t="s">
        <v>3504</v>
      </c>
      <c r="Y899" t="s">
        <v>169</v>
      </c>
      <c r="Z899" t="s">
        <v>97</v>
      </c>
      <c r="AA899" t="s">
        <v>107</v>
      </c>
      <c r="AB899" t="s">
        <v>145</v>
      </c>
      <c r="AC899">
        <v>0</v>
      </c>
      <c r="AD899">
        <v>7</v>
      </c>
      <c r="AE899">
        <v>0</v>
      </c>
      <c r="AG899">
        <v>0</v>
      </c>
      <c r="AH899">
        <v>1</v>
      </c>
      <c r="AI899">
        <v>0</v>
      </c>
      <c r="AJ899" s="9">
        <f t="shared" si="191"/>
        <v>7</v>
      </c>
      <c r="AK899" s="9"/>
      <c r="AL899">
        <v>0</v>
      </c>
      <c r="AM899">
        <v>0</v>
      </c>
      <c r="AN899">
        <v>0</v>
      </c>
      <c r="AO899">
        <v>0</v>
      </c>
      <c r="AP899">
        <v>0</v>
      </c>
      <c r="AQ899">
        <v>0</v>
      </c>
      <c r="AR899">
        <v>0</v>
      </c>
      <c r="AS899">
        <v>0</v>
      </c>
      <c r="AT899">
        <v>0</v>
      </c>
      <c r="AU899" t="s">
        <v>145</v>
      </c>
      <c r="AV899" t="s">
        <v>170</v>
      </c>
      <c r="AW899" t="s">
        <v>108</v>
      </c>
      <c r="AX899" t="s">
        <v>110</v>
      </c>
      <c r="AY899" t="s">
        <v>114</v>
      </c>
      <c r="AZ899" t="s">
        <v>111</v>
      </c>
      <c r="BA899" t="s">
        <v>1074</v>
      </c>
      <c r="BB899">
        <v>0</v>
      </c>
      <c r="BC899">
        <v>0</v>
      </c>
      <c r="BD899">
        <v>0</v>
      </c>
      <c r="BE899" s="10" t="str">
        <f t="shared" si="189"/>
        <v>diferente</v>
      </c>
      <c r="BF899" s="10" t="str">
        <f t="shared" si="192"/>
        <v>igual</v>
      </c>
      <c r="BG899">
        <f>VLOOKUP(A899,[1]FormatoBBDD!$A$1:$CA$2248,57,FALSE)</f>
        <v>0</v>
      </c>
      <c r="BH899">
        <v>0</v>
      </c>
      <c r="BI899" t="s">
        <v>107</v>
      </c>
      <c r="BN899" t="s">
        <v>116</v>
      </c>
      <c r="BW899" t="s">
        <v>1074</v>
      </c>
      <c r="CD899">
        <v>0</v>
      </c>
      <c r="CE899">
        <f t="shared" si="193"/>
        <v>1</v>
      </c>
      <c r="CF899">
        <f t="shared" si="194"/>
        <v>1</v>
      </c>
      <c r="CG899">
        <f t="shared" si="195"/>
        <v>1</v>
      </c>
      <c r="CH899">
        <f t="shared" si="196"/>
        <v>1</v>
      </c>
      <c r="CI899">
        <f t="shared" si="197"/>
        <v>1</v>
      </c>
      <c r="CJ899">
        <f t="shared" si="198"/>
        <v>1</v>
      </c>
      <c r="CK899">
        <f t="shared" si="199"/>
        <v>1</v>
      </c>
      <c r="CL899">
        <f t="shared" si="200"/>
        <v>1</v>
      </c>
      <c r="CM899">
        <f t="shared" si="190"/>
        <v>7</v>
      </c>
      <c r="CN899">
        <f t="shared" si="201"/>
        <v>1</v>
      </c>
    </row>
    <row r="900" spans="1:92">
      <c r="A900" t="s">
        <v>3505</v>
      </c>
      <c r="B900" s="8">
        <v>40203</v>
      </c>
      <c r="C900">
        <v>2010</v>
      </c>
      <c r="D900">
        <v>2010</v>
      </c>
      <c r="E900" t="s">
        <v>3506</v>
      </c>
      <c r="F900" s="8">
        <v>40219</v>
      </c>
      <c r="G900">
        <v>16</v>
      </c>
      <c r="H900" t="s">
        <v>275</v>
      </c>
      <c r="I900" t="s">
        <v>629</v>
      </c>
      <c r="J900" t="s">
        <v>211</v>
      </c>
      <c r="K900" t="s">
        <v>212</v>
      </c>
      <c r="L900" t="s">
        <v>96</v>
      </c>
      <c r="M900">
        <v>1</v>
      </c>
      <c r="N900" t="s">
        <v>97</v>
      </c>
      <c r="O900" t="s">
        <v>246</v>
      </c>
      <c r="P900" t="s">
        <v>99</v>
      </c>
      <c r="Q900">
        <v>0</v>
      </c>
      <c r="R900">
        <v>1</v>
      </c>
      <c r="S900" t="s">
        <v>97</v>
      </c>
      <c r="T900" t="s">
        <v>97</v>
      </c>
      <c r="U900" t="s">
        <v>97</v>
      </c>
      <c r="V900" t="s">
        <v>103</v>
      </c>
      <c r="W900" t="s">
        <v>104</v>
      </c>
      <c r="X900" t="s">
        <v>315</v>
      </c>
      <c r="Y900" t="s">
        <v>3507</v>
      </c>
      <c r="Z900" t="s">
        <v>97</v>
      </c>
      <c r="AA900" t="s">
        <v>107</v>
      </c>
      <c r="AB900" t="s">
        <v>145</v>
      </c>
      <c r="AC900">
        <v>7</v>
      </c>
      <c r="AD900">
        <v>0</v>
      </c>
      <c r="AE900">
        <v>0</v>
      </c>
      <c r="AG900">
        <v>1</v>
      </c>
      <c r="AH900">
        <v>0</v>
      </c>
      <c r="AI900">
        <v>0</v>
      </c>
      <c r="AJ900" s="9">
        <f t="shared" si="191"/>
        <v>7</v>
      </c>
      <c r="AK900" s="9"/>
      <c r="AL900">
        <v>0</v>
      </c>
      <c r="AM900">
        <v>0</v>
      </c>
      <c r="AN900" t="s">
        <v>145</v>
      </c>
      <c r="AO900" t="s">
        <v>170</v>
      </c>
      <c r="AP900" t="s">
        <v>108</v>
      </c>
      <c r="AQ900" t="s">
        <v>111</v>
      </c>
      <c r="AR900" t="s">
        <v>110</v>
      </c>
      <c r="AS900" t="s">
        <v>114</v>
      </c>
      <c r="AT900" t="s">
        <v>1074</v>
      </c>
      <c r="AU900">
        <v>0</v>
      </c>
      <c r="AV900">
        <v>0</v>
      </c>
      <c r="AW900">
        <v>0</v>
      </c>
      <c r="AX900">
        <v>0</v>
      </c>
      <c r="AY900">
        <v>0</v>
      </c>
      <c r="AZ900">
        <v>0</v>
      </c>
      <c r="BA900">
        <v>0</v>
      </c>
      <c r="BB900">
        <v>0</v>
      </c>
      <c r="BC900">
        <v>0</v>
      </c>
      <c r="BD900">
        <v>0</v>
      </c>
      <c r="BE900" s="10" t="str">
        <f t="shared" si="189"/>
        <v>igual</v>
      </c>
      <c r="BF900" s="10" t="str">
        <f t="shared" si="192"/>
        <v>diferente</v>
      </c>
      <c r="BG900">
        <f>VLOOKUP(A900,[1]FormatoBBDD!$A$1:$CA$2248,57,FALSE)</f>
        <v>0</v>
      </c>
      <c r="BH900">
        <v>0</v>
      </c>
      <c r="BI900" t="s">
        <v>107</v>
      </c>
      <c r="BN900" t="s">
        <v>116</v>
      </c>
      <c r="BW900" t="s">
        <v>1074</v>
      </c>
      <c r="CD900">
        <v>0</v>
      </c>
      <c r="CE900">
        <f t="shared" si="193"/>
        <v>1</v>
      </c>
      <c r="CF900">
        <f t="shared" si="194"/>
        <v>1</v>
      </c>
      <c r="CG900">
        <f t="shared" si="195"/>
        <v>1</v>
      </c>
      <c r="CH900">
        <f t="shared" si="196"/>
        <v>1</v>
      </c>
      <c r="CI900">
        <f t="shared" si="197"/>
        <v>1</v>
      </c>
      <c r="CJ900">
        <f t="shared" si="198"/>
        <v>1</v>
      </c>
      <c r="CK900">
        <f t="shared" si="199"/>
        <v>1</v>
      </c>
      <c r="CL900">
        <f t="shared" si="200"/>
        <v>1</v>
      </c>
      <c r="CM900">
        <f t="shared" si="190"/>
        <v>7</v>
      </c>
      <c r="CN900">
        <f t="shared" si="201"/>
        <v>1</v>
      </c>
    </row>
    <row r="901" spans="1:92">
      <c r="A901" t="s">
        <v>3508</v>
      </c>
      <c r="B901" s="8">
        <v>40203</v>
      </c>
      <c r="C901">
        <v>2010</v>
      </c>
      <c r="D901">
        <v>2010</v>
      </c>
      <c r="E901" t="s">
        <v>3509</v>
      </c>
      <c r="F901" s="8">
        <v>40219</v>
      </c>
      <c r="G901">
        <v>16</v>
      </c>
      <c r="H901" t="s">
        <v>151</v>
      </c>
      <c r="I901" t="s">
        <v>352</v>
      </c>
      <c r="J901" t="s">
        <v>94</v>
      </c>
      <c r="K901" t="s">
        <v>121</v>
      </c>
      <c r="L901" t="s">
        <v>96</v>
      </c>
      <c r="M901">
        <v>38</v>
      </c>
      <c r="N901" t="s">
        <v>97</v>
      </c>
      <c r="O901" t="s">
        <v>98</v>
      </c>
      <c r="P901" t="s">
        <v>99</v>
      </c>
      <c r="Q901">
        <v>1</v>
      </c>
      <c r="R901">
        <v>0</v>
      </c>
      <c r="S901" t="s">
        <v>97</v>
      </c>
      <c r="T901" t="s">
        <v>97</v>
      </c>
      <c r="U901" t="s">
        <v>97</v>
      </c>
      <c r="V901" t="s">
        <v>97</v>
      </c>
      <c r="W901" t="s">
        <v>155</v>
      </c>
      <c r="X901" t="s">
        <v>2026</v>
      </c>
      <c r="Y901" t="s">
        <v>3510</v>
      </c>
      <c r="Z901" t="s">
        <v>97</v>
      </c>
      <c r="AA901" t="s">
        <v>107</v>
      </c>
      <c r="AB901" t="s">
        <v>145</v>
      </c>
      <c r="AC901">
        <v>0</v>
      </c>
      <c r="AD901">
        <v>7</v>
      </c>
      <c r="AE901">
        <v>0</v>
      </c>
      <c r="AG901">
        <v>0</v>
      </c>
      <c r="AH901">
        <v>1</v>
      </c>
      <c r="AI901">
        <v>0</v>
      </c>
      <c r="AJ901" s="9">
        <f t="shared" si="191"/>
        <v>7</v>
      </c>
      <c r="AK901" s="9"/>
      <c r="AL901">
        <v>0</v>
      </c>
      <c r="AM901">
        <v>0</v>
      </c>
      <c r="AN901">
        <v>0</v>
      </c>
      <c r="AO901">
        <v>0</v>
      </c>
      <c r="AP901">
        <v>0</v>
      </c>
      <c r="AQ901">
        <v>0</v>
      </c>
      <c r="AR901">
        <v>0</v>
      </c>
      <c r="AS901">
        <v>0</v>
      </c>
      <c r="AT901">
        <v>0</v>
      </c>
      <c r="AU901" t="s">
        <v>145</v>
      </c>
      <c r="AV901" t="s">
        <v>170</v>
      </c>
      <c r="AW901" t="s">
        <v>108</v>
      </c>
      <c r="AX901" t="s">
        <v>110</v>
      </c>
      <c r="AY901" t="s">
        <v>114</v>
      </c>
      <c r="AZ901" t="s">
        <v>111</v>
      </c>
      <c r="BA901" t="s">
        <v>1074</v>
      </c>
      <c r="BB901">
        <v>0</v>
      </c>
      <c r="BC901">
        <v>0</v>
      </c>
      <c r="BD901">
        <v>0</v>
      </c>
      <c r="BE901" s="10" t="str">
        <f t="shared" si="189"/>
        <v>diferente</v>
      </c>
      <c r="BF901" s="10" t="str">
        <f t="shared" si="192"/>
        <v>igual</v>
      </c>
      <c r="BG901">
        <f>VLOOKUP(A901,[1]FormatoBBDD!$A$1:$CA$2248,57,FALSE)</f>
        <v>0</v>
      </c>
      <c r="BH901">
        <v>0</v>
      </c>
      <c r="BI901" t="s">
        <v>107</v>
      </c>
      <c r="BN901" t="s">
        <v>116</v>
      </c>
      <c r="BW901" t="s">
        <v>1074</v>
      </c>
      <c r="CD901">
        <v>0</v>
      </c>
      <c r="CE901">
        <f t="shared" si="193"/>
        <v>1</v>
      </c>
      <c r="CF901">
        <f t="shared" si="194"/>
        <v>1</v>
      </c>
      <c r="CG901">
        <f t="shared" si="195"/>
        <v>1</v>
      </c>
      <c r="CH901">
        <f t="shared" si="196"/>
        <v>1</v>
      </c>
      <c r="CI901">
        <f t="shared" si="197"/>
        <v>1</v>
      </c>
      <c r="CJ901">
        <f t="shared" si="198"/>
        <v>1</v>
      </c>
      <c r="CK901">
        <f t="shared" si="199"/>
        <v>1</v>
      </c>
      <c r="CL901">
        <f t="shared" si="200"/>
        <v>1</v>
      </c>
      <c r="CM901">
        <f t="shared" si="190"/>
        <v>7</v>
      </c>
      <c r="CN901">
        <f t="shared" si="201"/>
        <v>1</v>
      </c>
    </row>
    <row r="902" spans="1:92">
      <c r="A902" t="s">
        <v>3511</v>
      </c>
      <c r="B902" s="8">
        <v>40204</v>
      </c>
      <c r="C902">
        <v>2010</v>
      </c>
      <c r="D902">
        <v>2010</v>
      </c>
      <c r="E902" t="s">
        <v>3512</v>
      </c>
      <c r="F902" s="8">
        <v>40240</v>
      </c>
      <c r="G902">
        <v>36</v>
      </c>
      <c r="H902" t="s">
        <v>219</v>
      </c>
      <c r="I902" t="s">
        <v>3513</v>
      </c>
      <c r="J902" t="s">
        <v>94</v>
      </c>
      <c r="K902" t="s">
        <v>121</v>
      </c>
      <c r="L902" t="s">
        <v>96</v>
      </c>
      <c r="M902">
        <v>1</v>
      </c>
      <c r="N902" t="s">
        <v>97</v>
      </c>
      <c r="O902" t="s">
        <v>98</v>
      </c>
      <c r="P902" t="s">
        <v>99</v>
      </c>
      <c r="Q902">
        <v>1</v>
      </c>
      <c r="R902">
        <v>0</v>
      </c>
      <c r="S902" t="s">
        <v>100</v>
      </c>
      <c r="T902" t="s">
        <v>97</v>
      </c>
      <c r="U902" t="s">
        <v>196</v>
      </c>
      <c r="V902" t="s">
        <v>103</v>
      </c>
      <c r="W902" t="s">
        <v>122</v>
      </c>
      <c r="X902" t="s">
        <v>221</v>
      </c>
      <c r="Y902" t="s">
        <v>3487</v>
      </c>
      <c r="Z902" t="s">
        <v>97</v>
      </c>
      <c r="AA902" t="s">
        <v>107</v>
      </c>
      <c r="AB902" t="s">
        <v>145</v>
      </c>
      <c r="AC902">
        <v>0</v>
      </c>
      <c r="AD902">
        <v>4</v>
      </c>
      <c r="AE902">
        <v>3</v>
      </c>
      <c r="AG902">
        <v>0</v>
      </c>
      <c r="AH902">
        <v>1</v>
      </c>
      <c r="AI902">
        <v>1</v>
      </c>
      <c r="AJ902" s="9">
        <f t="shared" si="191"/>
        <v>7</v>
      </c>
      <c r="AK902" s="9"/>
      <c r="AL902">
        <v>3</v>
      </c>
      <c r="AM902">
        <v>0</v>
      </c>
      <c r="AN902">
        <v>0</v>
      </c>
      <c r="AO902">
        <v>0</v>
      </c>
      <c r="AP902">
        <v>0</v>
      </c>
      <c r="AQ902">
        <v>0</v>
      </c>
      <c r="AR902">
        <v>0</v>
      </c>
      <c r="AS902">
        <v>0</v>
      </c>
      <c r="AT902">
        <v>0</v>
      </c>
      <c r="AU902" t="s">
        <v>114</v>
      </c>
      <c r="AV902" t="s">
        <v>170</v>
      </c>
      <c r="AW902" t="s">
        <v>110</v>
      </c>
      <c r="AX902" t="s">
        <v>108</v>
      </c>
      <c r="AY902">
        <v>0</v>
      </c>
      <c r="AZ902">
        <v>0</v>
      </c>
      <c r="BA902">
        <v>0</v>
      </c>
      <c r="BB902" t="s">
        <v>145</v>
      </c>
      <c r="BC902" t="s">
        <v>111</v>
      </c>
      <c r="BD902" t="s">
        <v>1074</v>
      </c>
      <c r="BE902" s="10" t="str">
        <f t="shared" si="189"/>
        <v>diferente</v>
      </c>
      <c r="BF902" s="10" t="str">
        <f t="shared" si="192"/>
        <v>diferente</v>
      </c>
      <c r="BG902" t="str">
        <f>VLOOKUP(A902,[1]FormatoBBDD!$A$1:$CA$2248,57,FALSE)</f>
        <v>cursoMin</v>
      </c>
      <c r="BH902">
        <v>0</v>
      </c>
      <c r="BI902" t="s">
        <v>115</v>
      </c>
      <c r="BJ902">
        <v>1</v>
      </c>
      <c r="BK902" t="s">
        <v>145</v>
      </c>
      <c r="BL902" t="s">
        <v>111</v>
      </c>
      <c r="BM902" t="s">
        <v>1074</v>
      </c>
      <c r="BN902" t="s">
        <v>116</v>
      </c>
      <c r="BW902" t="s">
        <v>1074</v>
      </c>
      <c r="CD902">
        <v>0</v>
      </c>
      <c r="CE902">
        <f t="shared" si="193"/>
        <v>1</v>
      </c>
      <c r="CF902">
        <f t="shared" si="194"/>
        <v>1</v>
      </c>
      <c r="CG902">
        <f t="shared" si="195"/>
        <v>1</v>
      </c>
      <c r="CH902">
        <f t="shared" si="196"/>
        <v>1</v>
      </c>
      <c r="CI902">
        <f t="shared" si="197"/>
        <v>1</v>
      </c>
      <c r="CJ902">
        <f t="shared" si="198"/>
        <v>1</v>
      </c>
      <c r="CK902">
        <f t="shared" si="199"/>
        <v>1</v>
      </c>
      <c r="CL902">
        <f t="shared" si="200"/>
        <v>1</v>
      </c>
      <c r="CM902">
        <f t="shared" si="190"/>
        <v>7</v>
      </c>
      <c r="CN902">
        <f t="shared" si="201"/>
        <v>1</v>
      </c>
    </row>
    <row r="903" spans="1:92">
      <c r="A903" t="s">
        <v>3514</v>
      </c>
      <c r="B903" s="8">
        <v>40205</v>
      </c>
      <c r="C903">
        <v>2010</v>
      </c>
      <c r="D903">
        <v>2010</v>
      </c>
      <c r="E903" t="s">
        <v>3515</v>
      </c>
      <c r="F903" s="8">
        <v>40240</v>
      </c>
      <c r="G903">
        <v>35</v>
      </c>
      <c r="H903" t="s">
        <v>1468</v>
      </c>
      <c r="I903" t="s">
        <v>629</v>
      </c>
      <c r="J903" t="s">
        <v>211</v>
      </c>
      <c r="K903" t="s">
        <v>212</v>
      </c>
      <c r="L903" t="s">
        <v>96</v>
      </c>
      <c r="M903">
        <v>1</v>
      </c>
      <c r="N903" t="s">
        <v>140</v>
      </c>
      <c r="O903" t="s">
        <v>98</v>
      </c>
      <c r="P903" t="s">
        <v>99</v>
      </c>
      <c r="Q903">
        <v>1</v>
      </c>
      <c r="R903">
        <v>0</v>
      </c>
      <c r="S903" t="s">
        <v>100</v>
      </c>
      <c r="T903" t="s">
        <v>101</v>
      </c>
      <c r="U903" t="s">
        <v>196</v>
      </c>
      <c r="V903" t="s">
        <v>103</v>
      </c>
      <c r="W903" t="s">
        <v>197</v>
      </c>
      <c r="X903" t="s">
        <v>552</v>
      </c>
      <c r="Y903" t="s">
        <v>3516</v>
      </c>
      <c r="Z903" t="s">
        <v>97</v>
      </c>
      <c r="AA903" t="s">
        <v>107</v>
      </c>
      <c r="AB903" t="s">
        <v>145</v>
      </c>
      <c r="AC903">
        <v>7</v>
      </c>
      <c r="AD903">
        <v>0</v>
      </c>
      <c r="AE903">
        <v>0</v>
      </c>
      <c r="AG903">
        <v>1</v>
      </c>
      <c r="AH903">
        <v>0</v>
      </c>
      <c r="AI903">
        <v>0</v>
      </c>
      <c r="AJ903" s="9">
        <f t="shared" si="191"/>
        <v>7</v>
      </c>
      <c r="AK903" s="9"/>
      <c r="AL903">
        <v>0</v>
      </c>
      <c r="AM903">
        <v>0</v>
      </c>
      <c r="AN903" t="s">
        <v>145</v>
      </c>
      <c r="AO903" t="s">
        <v>170</v>
      </c>
      <c r="AP903" t="s">
        <v>108</v>
      </c>
      <c r="AQ903" t="s">
        <v>111</v>
      </c>
      <c r="AR903" t="s">
        <v>110</v>
      </c>
      <c r="AS903" t="s">
        <v>114</v>
      </c>
      <c r="AT903" t="s">
        <v>1074</v>
      </c>
      <c r="AU903">
        <v>0</v>
      </c>
      <c r="AV903">
        <v>0</v>
      </c>
      <c r="AW903">
        <v>0</v>
      </c>
      <c r="AX903">
        <v>0</v>
      </c>
      <c r="AY903">
        <v>0</v>
      </c>
      <c r="AZ903">
        <v>0</v>
      </c>
      <c r="BA903">
        <v>0</v>
      </c>
      <c r="BB903">
        <v>0</v>
      </c>
      <c r="BC903">
        <v>0</v>
      </c>
      <c r="BD903">
        <v>0</v>
      </c>
      <c r="BE903" s="10" t="str">
        <f t="shared" si="189"/>
        <v>igual</v>
      </c>
      <c r="BF903" s="10" t="str">
        <f t="shared" si="192"/>
        <v>diferente</v>
      </c>
      <c r="BG903">
        <f>VLOOKUP(A903,[1]FormatoBBDD!$A$1:$CA$2248,57,FALSE)</f>
        <v>0</v>
      </c>
      <c r="BH903">
        <v>0</v>
      </c>
      <c r="BI903" t="s">
        <v>107</v>
      </c>
      <c r="BN903" t="s">
        <v>116</v>
      </c>
      <c r="BW903" t="s">
        <v>1074</v>
      </c>
      <c r="CD903">
        <v>0</v>
      </c>
      <c r="CE903">
        <f t="shared" si="193"/>
        <v>1</v>
      </c>
      <c r="CF903">
        <f t="shared" si="194"/>
        <v>1</v>
      </c>
      <c r="CG903">
        <f t="shared" si="195"/>
        <v>1</v>
      </c>
      <c r="CH903">
        <f t="shared" si="196"/>
        <v>1</v>
      </c>
      <c r="CI903">
        <f t="shared" si="197"/>
        <v>1</v>
      </c>
      <c r="CJ903">
        <f t="shared" si="198"/>
        <v>1</v>
      </c>
      <c r="CK903">
        <f t="shared" si="199"/>
        <v>1</v>
      </c>
      <c r="CL903">
        <f t="shared" si="200"/>
        <v>1</v>
      </c>
      <c r="CM903">
        <f t="shared" si="190"/>
        <v>7</v>
      </c>
      <c r="CN903">
        <f t="shared" si="201"/>
        <v>1</v>
      </c>
    </row>
    <row r="904" spans="1:92">
      <c r="A904" t="s">
        <v>3517</v>
      </c>
      <c r="B904" s="8">
        <v>40205</v>
      </c>
      <c r="C904">
        <v>2010</v>
      </c>
      <c r="D904">
        <v>2010</v>
      </c>
      <c r="E904" t="s">
        <v>3518</v>
      </c>
      <c r="F904" s="8">
        <v>40233</v>
      </c>
      <c r="G904">
        <v>28</v>
      </c>
      <c r="H904" t="s">
        <v>1468</v>
      </c>
      <c r="I904" t="s">
        <v>2276</v>
      </c>
      <c r="J904" t="s">
        <v>94</v>
      </c>
      <c r="K904" t="s">
        <v>121</v>
      </c>
      <c r="L904" t="s">
        <v>132</v>
      </c>
      <c r="M904">
        <v>1</v>
      </c>
      <c r="N904" t="s">
        <v>97</v>
      </c>
      <c r="O904" t="s">
        <v>97</v>
      </c>
      <c r="P904" t="s">
        <v>97</v>
      </c>
      <c r="Q904">
        <v>99</v>
      </c>
      <c r="R904">
        <v>99</v>
      </c>
      <c r="S904" t="s">
        <v>97</v>
      </c>
      <c r="T904" t="s">
        <v>97</v>
      </c>
      <c r="U904" t="s">
        <v>97</v>
      </c>
      <c r="V904" t="s">
        <v>97</v>
      </c>
      <c r="W904" t="s">
        <v>197</v>
      </c>
      <c r="X904" t="s">
        <v>3291</v>
      </c>
      <c r="Y904" t="s">
        <v>3519</v>
      </c>
      <c r="Z904" t="s">
        <v>97</v>
      </c>
      <c r="AA904" t="s">
        <v>107</v>
      </c>
      <c r="AB904" t="s">
        <v>145</v>
      </c>
      <c r="AC904">
        <v>0</v>
      </c>
      <c r="AD904">
        <v>7</v>
      </c>
      <c r="AE904">
        <v>0</v>
      </c>
      <c r="AG904">
        <v>0</v>
      </c>
      <c r="AH904">
        <v>1</v>
      </c>
      <c r="AI904">
        <v>0</v>
      </c>
      <c r="AJ904" s="9">
        <f t="shared" si="191"/>
        <v>7</v>
      </c>
      <c r="AK904" s="9"/>
      <c r="AL904">
        <v>0</v>
      </c>
      <c r="AM904">
        <v>0</v>
      </c>
      <c r="AN904">
        <v>0</v>
      </c>
      <c r="AO904">
        <v>0</v>
      </c>
      <c r="AP904">
        <v>0</v>
      </c>
      <c r="AQ904">
        <v>0</v>
      </c>
      <c r="AR904">
        <v>0</v>
      </c>
      <c r="AS904">
        <v>0</v>
      </c>
      <c r="AT904">
        <v>0</v>
      </c>
      <c r="AU904" t="s">
        <v>145</v>
      </c>
      <c r="AV904" t="s">
        <v>170</v>
      </c>
      <c r="AW904" t="s">
        <v>108</v>
      </c>
      <c r="AX904" t="s">
        <v>110</v>
      </c>
      <c r="AY904" t="s">
        <v>114</v>
      </c>
      <c r="AZ904" t="s">
        <v>111</v>
      </c>
      <c r="BA904" t="s">
        <v>1074</v>
      </c>
      <c r="BB904">
        <v>0</v>
      </c>
      <c r="BC904">
        <v>0</v>
      </c>
      <c r="BD904">
        <v>0</v>
      </c>
      <c r="BE904" s="10" t="str">
        <f t="shared" si="189"/>
        <v>diferente</v>
      </c>
      <c r="BF904" s="10" t="str">
        <f t="shared" si="192"/>
        <v>igual</v>
      </c>
      <c r="BG904">
        <f>VLOOKUP(A904,[1]FormatoBBDD!$A$1:$CA$2248,57,FALSE)</f>
        <v>0</v>
      </c>
      <c r="BH904">
        <v>0</v>
      </c>
      <c r="BI904" t="s">
        <v>107</v>
      </c>
      <c r="BN904" t="s">
        <v>116</v>
      </c>
      <c r="BW904" t="s">
        <v>1074</v>
      </c>
      <c r="CD904">
        <v>0</v>
      </c>
      <c r="CE904">
        <f t="shared" si="193"/>
        <v>1</v>
      </c>
      <c r="CF904">
        <f t="shared" si="194"/>
        <v>1</v>
      </c>
      <c r="CG904">
        <f t="shared" si="195"/>
        <v>1</v>
      </c>
      <c r="CH904">
        <f t="shared" si="196"/>
        <v>1</v>
      </c>
      <c r="CI904">
        <f t="shared" si="197"/>
        <v>1</v>
      </c>
      <c r="CJ904">
        <f t="shared" si="198"/>
        <v>1</v>
      </c>
      <c r="CK904">
        <f t="shared" si="199"/>
        <v>1</v>
      </c>
      <c r="CL904">
        <f t="shared" si="200"/>
        <v>1</v>
      </c>
      <c r="CM904">
        <f t="shared" si="190"/>
        <v>7</v>
      </c>
      <c r="CN904">
        <f t="shared" si="201"/>
        <v>1</v>
      </c>
    </row>
    <row r="905" spans="1:92">
      <c r="A905" t="s">
        <v>3520</v>
      </c>
      <c r="B905" s="8">
        <v>40186</v>
      </c>
      <c r="C905">
        <v>2010</v>
      </c>
      <c r="D905">
        <v>2010</v>
      </c>
      <c r="E905" t="s">
        <v>3521</v>
      </c>
      <c r="F905" s="8">
        <v>40240</v>
      </c>
      <c r="G905">
        <v>54</v>
      </c>
      <c r="H905" t="s">
        <v>345</v>
      </c>
      <c r="I905" t="s">
        <v>469</v>
      </c>
      <c r="J905" t="s">
        <v>94</v>
      </c>
      <c r="K905" t="s">
        <v>121</v>
      </c>
      <c r="L905" t="s">
        <v>96</v>
      </c>
      <c r="M905">
        <v>1</v>
      </c>
      <c r="N905" t="s">
        <v>140</v>
      </c>
      <c r="O905" t="s">
        <v>98</v>
      </c>
      <c r="P905" t="s">
        <v>99</v>
      </c>
      <c r="Q905">
        <v>1</v>
      </c>
      <c r="R905">
        <v>0</v>
      </c>
      <c r="S905" t="s">
        <v>100</v>
      </c>
      <c r="T905" t="s">
        <v>213</v>
      </c>
      <c r="U905" t="s">
        <v>102</v>
      </c>
      <c r="V905" t="s">
        <v>103</v>
      </c>
      <c r="W905" t="s">
        <v>155</v>
      </c>
      <c r="X905" t="s">
        <v>3286</v>
      </c>
      <c r="Y905" t="s">
        <v>169</v>
      </c>
      <c r="Z905" t="s">
        <v>97</v>
      </c>
      <c r="AA905" t="s">
        <v>107</v>
      </c>
      <c r="AB905" t="s">
        <v>145</v>
      </c>
      <c r="AC905">
        <v>0</v>
      </c>
      <c r="AD905">
        <v>7</v>
      </c>
      <c r="AE905">
        <v>0</v>
      </c>
      <c r="AG905">
        <v>0</v>
      </c>
      <c r="AH905">
        <v>1</v>
      </c>
      <c r="AI905">
        <v>0</v>
      </c>
      <c r="AJ905" s="9">
        <f t="shared" si="191"/>
        <v>7</v>
      </c>
      <c r="AK905" s="9"/>
      <c r="AL905">
        <v>0</v>
      </c>
      <c r="AM905">
        <v>0</v>
      </c>
      <c r="AN905">
        <v>0</v>
      </c>
      <c r="AO905">
        <v>0</v>
      </c>
      <c r="AP905">
        <v>0</v>
      </c>
      <c r="AQ905">
        <v>0</v>
      </c>
      <c r="AR905">
        <v>0</v>
      </c>
      <c r="AS905">
        <v>0</v>
      </c>
      <c r="AT905">
        <v>0</v>
      </c>
      <c r="AU905" t="s">
        <v>145</v>
      </c>
      <c r="AV905" t="s">
        <v>170</v>
      </c>
      <c r="AW905" t="s">
        <v>108</v>
      </c>
      <c r="AX905" t="s">
        <v>110</v>
      </c>
      <c r="AY905" t="s">
        <v>114</v>
      </c>
      <c r="AZ905" t="s">
        <v>111</v>
      </c>
      <c r="BA905" t="s">
        <v>1074</v>
      </c>
      <c r="BB905">
        <v>0</v>
      </c>
      <c r="BC905">
        <v>0</v>
      </c>
      <c r="BD905">
        <v>0</v>
      </c>
      <c r="BE905" s="10" t="str">
        <f t="shared" si="189"/>
        <v>diferente</v>
      </c>
      <c r="BF905" s="10" t="str">
        <f t="shared" si="192"/>
        <v>igual</v>
      </c>
      <c r="BG905">
        <f>VLOOKUP(A905,[1]FormatoBBDD!$A$1:$CA$2248,57,FALSE)</f>
        <v>0</v>
      </c>
      <c r="BH905">
        <v>0</v>
      </c>
      <c r="BI905" t="s">
        <v>107</v>
      </c>
      <c r="BN905" t="s">
        <v>116</v>
      </c>
      <c r="BW905" t="s">
        <v>1074</v>
      </c>
      <c r="CD905">
        <v>0</v>
      </c>
      <c r="CE905">
        <f t="shared" si="193"/>
        <v>1</v>
      </c>
      <c r="CF905">
        <f t="shared" si="194"/>
        <v>1</v>
      </c>
      <c r="CG905">
        <f t="shared" si="195"/>
        <v>1</v>
      </c>
      <c r="CH905">
        <f t="shared" si="196"/>
        <v>1</v>
      </c>
      <c r="CI905">
        <f t="shared" si="197"/>
        <v>1</v>
      </c>
      <c r="CJ905">
        <f t="shared" si="198"/>
        <v>1</v>
      </c>
      <c r="CK905">
        <f t="shared" si="199"/>
        <v>1</v>
      </c>
      <c r="CL905">
        <f t="shared" si="200"/>
        <v>1</v>
      </c>
      <c r="CM905">
        <f t="shared" si="190"/>
        <v>7</v>
      </c>
      <c r="CN905">
        <f t="shared" si="201"/>
        <v>1</v>
      </c>
    </row>
    <row r="906" spans="1:92">
      <c r="A906" t="s">
        <v>3522</v>
      </c>
      <c r="B906" s="8">
        <v>40214</v>
      </c>
      <c r="C906">
        <v>2010</v>
      </c>
      <c r="D906">
        <v>2010</v>
      </c>
      <c r="E906" t="s">
        <v>3523</v>
      </c>
      <c r="F906" s="8">
        <v>40240</v>
      </c>
      <c r="G906">
        <v>26</v>
      </c>
      <c r="H906" t="s">
        <v>219</v>
      </c>
      <c r="I906" t="s">
        <v>3513</v>
      </c>
      <c r="J906" t="s">
        <v>94</v>
      </c>
      <c r="K906" t="s">
        <v>121</v>
      </c>
      <c r="L906" t="s">
        <v>96</v>
      </c>
      <c r="M906">
        <v>1</v>
      </c>
      <c r="N906" t="s">
        <v>97</v>
      </c>
      <c r="O906" t="s">
        <v>246</v>
      </c>
      <c r="P906" t="s">
        <v>99</v>
      </c>
      <c r="Q906">
        <v>0</v>
      </c>
      <c r="R906">
        <v>1</v>
      </c>
      <c r="S906" t="s">
        <v>100</v>
      </c>
      <c r="T906" t="s">
        <v>97</v>
      </c>
      <c r="U906" t="s">
        <v>400</v>
      </c>
      <c r="V906" t="s">
        <v>103</v>
      </c>
      <c r="W906" t="s">
        <v>122</v>
      </c>
      <c r="X906" t="s">
        <v>221</v>
      </c>
      <c r="Y906" t="s">
        <v>3487</v>
      </c>
      <c r="Z906" t="s">
        <v>97</v>
      </c>
      <c r="AA906" t="s">
        <v>107</v>
      </c>
      <c r="AB906" t="s">
        <v>145</v>
      </c>
      <c r="AC906">
        <v>0</v>
      </c>
      <c r="AD906">
        <v>4</v>
      </c>
      <c r="AE906">
        <v>3</v>
      </c>
      <c r="AG906">
        <v>0</v>
      </c>
      <c r="AH906">
        <v>1</v>
      </c>
      <c r="AI906">
        <v>1</v>
      </c>
      <c r="AJ906" s="9">
        <f t="shared" si="191"/>
        <v>7</v>
      </c>
      <c r="AK906" s="9"/>
      <c r="AL906">
        <v>3</v>
      </c>
      <c r="AM906">
        <v>0</v>
      </c>
      <c r="AN906">
        <v>0</v>
      </c>
      <c r="AO906">
        <v>0</v>
      </c>
      <c r="AP906">
        <v>0</v>
      </c>
      <c r="AQ906">
        <v>0</v>
      </c>
      <c r="AR906">
        <v>0</v>
      </c>
      <c r="AS906">
        <v>0</v>
      </c>
      <c r="AT906">
        <v>0</v>
      </c>
      <c r="AU906" t="s">
        <v>114</v>
      </c>
      <c r="AV906" t="s">
        <v>170</v>
      </c>
      <c r="AW906" t="s">
        <v>110</v>
      </c>
      <c r="AX906" t="s">
        <v>108</v>
      </c>
      <c r="AY906">
        <v>0</v>
      </c>
      <c r="AZ906">
        <v>0</v>
      </c>
      <c r="BA906">
        <v>0</v>
      </c>
      <c r="BB906" t="s">
        <v>145</v>
      </c>
      <c r="BC906" t="s">
        <v>111</v>
      </c>
      <c r="BD906" t="s">
        <v>1074</v>
      </c>
      <c r="BE906" s="10" t="str">
        <f t="shared" si="189"/>
        <v>diferente</v>
      </c>
      <c r="BF906" s="10" t="str">
        <f t="shared" si="192"/>
        <v>diferente</v>
      </c>
      <c r="BG906" t="str">
        <f>VLOOKUP(A906,[1]FormatoBBDD!$A$1:$CA$2248,57,FALSE)</f>
        <v>cursoMin</v>
      </c>
      <c r="BH906">
        <v>0</v>
      </c>
      <c r="BI906" t="s">
        <v>115</v>
      </c>
      <c r="BJ906">
        <v>1</v>
      </c>
      <c r="BK906" t="s">
        <v>145</v>
      </c>
      <c r="BL906" t="s">
        <v>111</v>
      </c>
      <c r="BM906" t="s">
        <v>1074</v>
      </c>
      <c r="BN906" t="s">
        <v>116</v>
      </c>
      <c r="BW906" t="s">
        <v>1074</v>
      </c>
      <c r="CD906">
        <v>0</v>
      </c>
      <c r="CE906">
        <f t="shared" si="193"/>
        <v>1</v>
      </c>
      <c r="CF906">
        <f t="shared" si="194"/>
        <v>1</v>
      </c>
      <c r="CG906">
        <f t="shared" si="195"/>
        <v>1</v>
      </c>
      <c r="CH906">
        <f t="shared" si="196"/>
        <v>1</v>
      </c>
      <c r="CI906">
        <f t="shared" si="197"/>
        <v>1</v>
      </c>
      <c r="CJ906">
        <f t="shared" si="198"/>
        <v>1</v>
      </c>
      <c r="CK906">
        <f t="shared" si="199"/>
        <v>1</v>
      </c>
      <c r="CL906">
        <f t="shared" si="200"/>
        <v>1</v>
      </c>
      <c r="CM906">
        <f t="shared" si="190"/>
        <v>7</v>
      </c>
      <c r="CN906">
        <f t="shared" si="201"/>
        <v>1</v>
      </c>
    </row>
    <row r="907" spans="1:92">
      <c r="A907" t="s">
        <v>3524</v>
      </c>
      <c r="B907" s="8">
        <v>40214</v>
      </c>
      <c r="C907">
        <v>2010</v>
      </c>
      <c r="D907">
        <v>2010</v>
      </c>
      <c r="E907" t="s">
        <v>3525</v>
      </c>
      <c r="F907" s="8">
        <v>40247</v>
      </c>
      <c r="G907">
        <v>33</v>
      </c>
      <c r="H907" t="s">
        <v>3526</v>
      </c>
      <c r="I907" t="s">
        <v>352</v>
      </c>
      <c r="J907" t="s">
        <v>94</v>
      </c>
      <c r="K907" t="s">
        <v>121</v>
      </c>
      <c r="L907" t="s">
        <v>132</v>
      </c>
      <c r="M907">
        <v>1</v>
      </c>
      <c r="N907" t="s">
        <v>97</v>
      </c>
      <c r="O907" t="s">
        <v>133</v>
      </c>
      <c r="P907" t="s">
        <v>133</v>
      </c>
      <c r="Q907">
        <v>99</v>
      </c>
      <c r="R907">
        <v>99</v>
      </c>
      <c r="S907" t="s">
        <v>97</v>
      </c>
      <c r="T907" t="s">
        <v>97</v>
      </c>
      <c r="U907" t="s">
        <v>97</v>
      </c>
      <c r="V907" t="s">
        <v>97</v>
      </c>
      <c r="W907" t="s">
        <v>122</v>
      </c>
      <c r="X907" t="s">
        <v>652</v>
      </c>
      <c r="Y907" t="s">
        <v>3527</v>
      </c>
      <c r="Z907" t="s">
        <v>3528</v>
      </c>
      <c r="AA907" t="s">
        <v>107</v>
      </c>
      <c r="AB907" t="s">
        <v>108</v>
      </c>
      <c r="AC907">
        <v>0</v>
      </c>
      <c r="AD907">
        <v>7</v>
      </c>
      <c r="AE907">
        <v>0</v>
      </c>
      <c r="AG907">
        <v>0</v>
      </c>
      <c r="AH907">
        <v>1</v>
      </c>
      <c r="AI907">
        <v>0</v>
      </c>
      <c r="AJ907" s="9">
        <f t="shared" si="191"/>
        <v>7</v>
      </c>
      <c r="AK907" s="9"/>
      <c r="AL907">
        <v>0</v>
      </c>
      <c r="AM907">
        <v>0</v>
      </c>
      <c r="AN907">
        <v>0</v>
      </c>
      <c r="AO907">
        <v>0</v>
      </c>
      <c r="AP907">
        <v>0</v>
      </c>
      <c r="AQ907">
        <v>0</v>
      </c>
      <c r="AR907">
        <v>0</v>
      </c>
      <c r="AS907">
        <v>0</v>
      </c>
      <c r="AT907">
        <v>0</v>
      </c>
      <c r="AU907" t="s">
        <v>108</v>
      </c>
      <c r="AV907" t="s">
        <v>170</v>
      </c>
      <c r="AW907" t="s">
        <v>111</v>
      </c>
      <c r="AX907" t="s">
        <v>110</v>
      </c>
      <c r="AY907" t="s">
        <v>114</v>
      </c>
      <c r="AZ907" t="s">
        <v>112</v>
      </c>
      <c r="BA907" t="s">
        <v>1074</v>
      </c>
      <c r="BB907">
        <v>0</v>
      </c>
      <c r="BC907">
        <v>0</v>
      </c>
      <c r="BD907">
        <v>0</v>
      </c>
      <c r="BE907" s="10" t="str">
        <f t="shared" si="189"/>
        <v>diferente</v>
      </c>
      <c r="BF907" s="10" t="str">
        <f t="shared" si="192"/>
        <v>igual</v>
      </c>
      <c r="BG907">
        <f>VLOOKUP(A907,[1]FormatoBBDD!$A$1:$CA$2248,57,FALSE)</f>
        <v>0</v>
      </c>
      <c r="BH907">
        <v>0</v>
      </c>
      <c r="BI907" t="s">
        <v>107</v>
      </c>
      <c r="BN907" t="s">
        <v>116</v>
      </c>
      <c r="BW907" t="s">
        <v>112</v>
      </c>
      <c r="BX907" t="s">
        <v>1074</v>
      </c>
      <c r="CD907">
        <v>0</v>
      </c>
      <c r="CE907">
        <f t="shared" si="193"/>
        <v>2</v>
      </c>
      <c r="CF907">
        <f t="shared" si="194"/>
        <v>1</v>
      </c>
      <c r="CG907">
        <f t="shared" si="195"/>
        <v>1</v>
      </c>
      <c r="CH907">
        <f t="shared" si="196"/>
        <v>1</v>
      </c>
      <c r="CI907">
        <f t="shared" si="197"/>
        <v>1</v>
      </c>
      <c r="CJ907">
        <f t="shared" si="198"/>
        <v>1</v>
      </c>
      <c r="CK907">
        <f t="shared" si="199"/>
        <v>1</v>
      </c>
      <c r="CL907">
        <f t="shared" si="200"/>
        <v>1</v>
      </c>
      <c r="CM907">
        <f t="shared" si="190"/>
        <v>7</v>
      </c>
      <c r="CN907">
        <f t="shared" si="201"/>
        <v>1</v>
      </c>
    </row>
    <row r="908" spans="1:92">
      <c r="A908" t="s">
        <v>3529</v>
      </c>
      <c r="B908" s="8">
        <v>40218</v>
      </c>
      <c r="C908">
        <v>2010</v>
      </c>
      <c r="D908">
        <v>2010</v>
      </c>
      <c r="E908" t="s">
        <v>3530</v>
      </c>
      <c r="F908" s="8">
        <v>40225</v>
      </c>
      <c r="G908">
        <v>7</v>
      </c>
      <c r="H908" t="s">
        <v>130</v>
      </c>
      <c r="I908" t="s">
        <v>352</v>
      </c>
      <c r="J908" t="s">
        <v>94</v>
      </c>
      <c r="K908" t="s">
        <v>121</v>
      </c>
      <c r="L908" t="s">
        <v>96</v>
      </c>
      <c r="M908">
        <v>1</v>
      </c>
      <c r="N908" t="s">
        <v>140</v>
      </c>
      <c r="O908" t="s">
        <v>246</v>
      </c>
      <c r="P908" t="s">
        <v>99</v>
      </c>
      <c r="Q908">
        <v>0</v>
      </c>
      <c r="R908">
        <v>1</v>
      </c>
      <c r="S908" t="s">
        <v>100</v>
      </c>
      <c r="T908" t="s">
        <v>479</v>
      </c>
      <c r="U908" t="s">
        <v>331</v>
      </c>
      <c r="V908" t="s">
        <v>103</v>
      </c>
      <c r="W908" t="s">
        <v>122</v>
      </c>
      <c r="X908" t="s">
        <v>3531</v>
      </c>
      <c r="Y908" t="s">
        <v>3532</v>
      </c>
      <c r="Z908" t="s">
        <v>3533</v>
      </c>
      <c r="AA908" t="s">
        <v>107</v>
      </c>
      <c r="AB908" t="s">
        <v>111</v>
      </c>
      <c r="AC908">
        <v>0</v>
      </c>
      <c r="AD908">
        <v>7</v>
      </c>
      <c r="AE908">
        <v>0</v>
      </c>
      <c r="AG908">
        <v>0</v>
      </c>
      <c r="AH908">
        <v>1</v>
      </c>
      <c r="AI908">
        <v>0</v>
      </c>
      <c r="AJ908" s="9">
        <f t="shared" si="191"/>
        <v>7</v>
      </c>
      <c r="AK908" s="9"/>
      <c r="AL908">
        <v>0</v>
      </c>
      <c r="AM908">
        <v>0</v>
      </c>
      <c r="AN908">
        <v>0</v>
      </c>
      <c r="AO908">
        <v>0</v>
      </c>
      <c r="AP908">
        <v>0</v>
      </c>
      <c r="AQ908">
        <v>0</v>
      </c>
      <c r="AR908">
        <v>0</v>
      </c>
      <c r="AS908">
        <v>0</v>
      </c>
      <c r="AT908">
        <v>0</v>
      </c>
      <c r="AU908" t="s">
        <v>111</v>
      </c>
      <c r="AV908" t="s">
        <v>170</v>
      </c>
      <c r="AW908" t="s">
        <v>110</v>
      </c>
      <c r="AX908" t="s">
        <v>3107</v>
      </c>
      <c r="AY908" t="s">
        <v>3108</v>
      </c>
      <c r="AZ908" t="s">
        <v>1074</v>
      </c>
      <c r="BA908" t="s">
        <v>113</v>
      </c>
      <c r="BB908">
        <v>0</v>
      </c>
      <c r="BC908">
        <v>0</v>
      </c>
      <c r="BD908">
        <v>0</v>
      </c>
      <c r="BE908" s="10" t="str">
        <f t="shared" si="189"/>
        <v>diferente</v>
      </c>
      <c r="BF908" s="10" t="str">
        <f t="shared" si="192"/>
        <v>igual</v>
      </c>
      <c r="BG908">
        <f>VLOOKUP(A908,[1]FormatoBBDD!$A$1:$CA$2248,57,FALSE)</f>
        <v>0</v>
      </c>
      <c r="BH908">
        <v>0</v>
      </c>
      <c r="BI908" t="s">
        <v>107</v>
      </c>
      <c r="BN908" t="s">
        <v>116</v>
      </c>
      <c r="BW908" t="s">
        <v>3107</v>
      </c>
      <c r="BX908" t="s">
        <v>3108</v>
      </c>
      <c r="BY908" t="s">
        <v>1074</v>
      </c>
      <c r="BZ908" t="s">
        <v>113</v>
      </c>
      <c r="CD908">
        <v>0</v>
      </c>
      <c r="CE908">
        <f t="shared" si="193"/>
        <v>4</v>
      </c>
      <c r="CF908">
        <f t="shared" si="194"/>
        <v>1</v>
      </c>
      <c r="CG908">
        <f t="shared" si="195"/>
        <v>1</v>
      </c>
      <c r="CH908">
        <f t="shared" si="196"/>
        <v>1</v>
      </c>
      <c r="CI908">
        <f t="shared" si="197"/>
        <v>1</v>
      </c>
      <c r="CJ908">
        <f t="shared" si="198"/>
        <v>1</v>
      </c>
      <c r="CK908">
        <f t="shared" si="199"/>
        <v>1</v>
      </c>
      <c r="CL908">
        <f t="shared" si="200"/>
        <v>1</v>
      </c>
      <c r="CM908">
        <f t="shared" si="190"/>
        <v>7</v>
      </c>
      <c r="CN908">
        <f t="shared" si="201"/>
        <v>1</v>
      </c>
    </row>
    <row r="909" spans="1:92">
      <c r="A909" t="s">
        <v>3534</v>
      </c>
      <c r="B909" s="8">
        <v>40219</v>
      </c>
      <c r="C909">
        <v>2010</v>
      </c>
      <c r="D909">
        <v>2010</v>
      </c>
      <c r="E909" t="s">
        <v>3535</v>
      </c>
      <c r="F909" s="8">
        <v>40242</v>
      </c>
      <c r="G909">
        <v>23</v>
      </c>
      <c r="H909" t="s">
        <v>268</v>
      </c>
      <c r="I909" t="s">
        <v>469</v>
      </c>
      <c r="J909" t="s">
        <v>94</v>
      </c>
      <c r="K909" t="s">
        <v>121</v>
      </c>
      <c r="L909" t="s">
        <v>96</v>
      </c>
      <c r="M909">
        <v>1</v>
      </c>
      <c r="N909" t="s">
        <v>195</v>
      </c>
      <c r="O909" t="s">
        <v>98</v>
      </c>
      <c r="P909" t="s">
        <v>99</v>
      </c>
      <c r="Q909">
        <v>1</v>
      </c>
      <c r="R909">
        <v>0</v>
      </c>
      <c r="S909" t="s">
        <v>100</v>
      </c>
      <c r="T909" t="s">
        <v>101</v>
      </c>
      <c r="U909" t="s">
        <v>97</v>
      </c>
      <c r="V909" t="s">
        <v>103</v>
      </c>
      <c r="W909" t="s">
        <v>122</v>
      </c>
      <c r="X909" t="s">
        <v>3536</v>
      </c>
      <c r="Y909" t="s">
        <v>3537</v>
      </c>
      <c r="Z909" t="s">
        <v>3538</v>
      </c>
      <c r="AA909" t="s">
        <v>107</v>
      </c>
      <c r="AB909" t="s">
        <v>108</v>
      </c>
      <c r="AC909">
        <v>0</v>
      </c>
      <c r="AD909">
        <v>7</v>
      </c>
      <c r="AE909">
        <v>0</v>
      </c>
      <c r="AG909">
        <v>0</v>
      </c>
      <c r="AH909">
        <v>1</v>
      </c>
      <c r="AI909">
        <v>0</v>
      </c>
      <c r="AJ909" s="9">
        <f t="shared" si="191"/>
        <v>7</v>
      </c>
      <c r="AK909" s="9"/>
      <c r="AL909">
        <v>0</v>
      </c>
      <c r="AM909">
        <v>0</v>
      </c>
      <c r="AN909">
        <v>0</v>
      </c>
      <c r="AO909">
        <v>0</v>
      </c>
      <c r="AP909">
        <v>0</v>
      </c>
      <c r="AQ909">
        <v>0</v>
      </c>
      <c r="AR909">
        <v>0</v>
      </c>
      <c r="AS909">
        <v>0</v>
      </c>
      <c r="AT909">
        <v>0</v>
      </c>
      <c r="AU909" t="s">
        <v>108</v>
      </c>
      <c r="AV909" t="s">
        <v>110</v>
      </c>
      <c r="AW909" t="s">
        <v>114</v>
      </c>
      <c r="AX909" t="s">
        <v>112</v>
      </c>
      <c r="AY909" t="s">
        <v>1074</v>
      </c>
      <c r="AZ909" t="s">
        <v>2859</v>
      </c>
      <c r="BA909" t="s">
        <v>113</v>
      </c>
      <c r="BB909">
        <v>0</v>
      </c>
      <c r="BC909">
        <v>0</v>
      </c>
      <c r="BD909">
        <v>0</v>
      </c>
      <c r="BE909" s="10" t="str">
        <f t="shared" si="189"/>
        <v>diferente</v>
      </c>
      <c r="BF909" s="10" t="str">
        <f t="shared" si="192"/>
        <v>igual</v>
      </c>
      <c r="BG909">
        <f>VLOOKUP(A909,[1]FormatoBBDD!$A$1:$CA$2248,57,FALSE)</f>
        <v>0</v>
      </c>
      <c r="BH909">
        <v>0</v>
      </c>
      <c r="BI909" t="s">
        <v>107</v>
      </c>
      <c r="BN909" t="s">
        <v>116</v>
      </c>
      <c r="BW909" t="s">
        <v>112</v>
      </c>
      <c r="BX909" t="s">
        <v>1074</v>
      </c>
      <c r="BY909" t="s">
        <v>2859</v>
      </c>
      <c r="BZ909" t="s">
        <v>113</v>
      </c>
      <c r="CD909">
        <v>0</v>
      </c>
      <c r="CE909">
        <f t="shared" si="193"/>
        <v>4</v>
      </c>
      <c r="CF909">
        <f t="shared" si="194"/>
        <v>1</v>
      </c>
      <c r="CG909">
        <f t="shared" si="195"/>
        <v>1</v>
      </c>
      <c r="CH909">
        <f t="shared" si="196"/>
        <v>1</v>
      </c>
      <c r="CI909">
        <f t="shared" si="197"/>
        <v>1</v>
      </c>
      <c r="CJ909">
        <f t="shared" si="198"/>
        <v>1</v>
      </c>
      <c r="CK909">
        <f t="shared" si="199"/>
        <v>1</v>
      </c>
      <c r="CL909">
        <f t="shared" si="200"/>
        <v>1</v>
      </c>
      <c r="CM909">
        <f t="shared" si="190"/>
        <v>7</v>
      </c>
      <c r="CN909">
        <f t="shared" si="201"/>
        <v>1</v>
      </c>
    </row>
    <row r="910" spans="1:92">
      <c r="A910" t="s">
        <v>3539</v>
      </c>
      <c r="B910" s="8">
        <v>40220</v>
      </c>
      <c r="C910">
        <v>2010</v>
      </c>
      <c r="D910">
        <v>2010</v>
      </c>
      <c r="E910" t="s">
        <v>3540</v>
      </c>
      <c r="F910" s="8">
        <v>40240</v>
      </c>
      <c r="G910">
        <v>20</v>
      </c>
      <c r="H910" t="s">
        <v>119</v>
      </c>
      <c r="I910" t="s">
        <v>629</v>
      </c>
      <c r="J910" t="s">
        <v>211</v>
      </c>
      <c r="K910" t="s">
        <v>212</v>
      </c>
      <c r="L910" t="s">
        <v>96</v>
      </c>
      <c r="M910">
        <v>1</v>
      </c>
      <c r="N910" t="s">
        <v>140</v>
      </c>
      <c r="O910" t="s">
        <v>98</v>
      </c>
      <c r="P910" t="s">
        <v>99</v>
      </c>
      <c r="Q910">
        <v>1</v>
      </c>
      <c r="R910">
        <v>0</v>
      </c>
      <c r="S910" t="s">
        <v>100</v>
      </c>
      <c r="T910" t="s">
        <v>101</v>
      </c>
      <c r="U910" t="s">
        <v>97</v>
      </c>
      <c r="V910" t="s">
        <v>103</v>
      </c>
      <c r="W910" t="s">
        <v>122</v>
      </c>
      <c r="X910" t="s">
        <v>282</v>
      </c>
      <c r="Y910" t="s">
        <v>3490</v>
      </c>
      <c r="Z910" t="s">
        <v>97</v>
      </c>
      <c r="AA910" t="s">
        <v>107</v>
      </c>
      <c r="AB910" t="s">
        <v>145</v>
      </c>
      <c r="AC910">
        <v>7</v>
      </c>
      <c r="AD910">
        <v>0</v>
      </c>
      <c r="AE910">
        <v>0</v>
      </c>
      <c r="AG910">
        <v>1</v>
      </c>
      <c r="AH910">
        <v>0</v>
      </c>
      <c r="AI910">
        <v>0</v>
      </c>
      <c r="AJ910" s="9">
        <f t="shared" si="191"/>
        <v>7</v>
      </c>
      <c r="AK910" s="9"/>
      <c r="AL910">
        <v>0</v>
      </c>
      <c r="AM910">
        <v>0</v>
      </c>
      <c r="AN910" t="s">
        <v>145</v>
      </c>
      <c r="AO910" t="s">
        <v>170</v>
      </c>
      <c r="AP910" t="s">
        <v>108</v>
      </c>
      <c r="AQ910" t="s">
        <v>111</v>
      </c>
      <c r="AR910" t="s">
        <v>110</v>
      </c>
      <c r="AS910" t="s">
        <v>114</v>
      </c>
      <c r="AT910" t="s">
        <v>1074</v>
      </c>
      <c r="AU910">
        <v>0</v>
      </c>
      <c r="AV910">
        <v>0</v>
      </c>
      <c r="AW910">
        <v>0</v>
      </c>
      <c r="AX910">
        <v>0</v>
      </c>
      <c r="AY910">
        <v>0</v>
      </c>
      <c r="AZ910">
        <v>0</v>
      </c>
      <c r="BA910">
        <v>0</v>
      </c>
      <c r="BB910">
        <v>0</v>
      </c>
      <c r="BC910">
        <v>0</v>
      </c>
      <c r="BD910">
        <v>0</v>
      </c>
      <c r="BE910" s="10" t="str">
        <f t="shared" si="189"/>
        <v>igual</v>
      </c>
      <c r="BF910" s="10" t="str">
        <f t="shared" si="192"/>
        <v>diferente</v>
      </c>
      <c r="BG910">
        <f>VLOOKUP(A910,[1]FormatoBBDD!$A$1:$CA$2248,57,FALSE)</f>
        <v>0</v>
      </c>
      <c r="BH910">
        <v>0</v>
      </c>
      <c r="BI910" t="s">
        <v>107</v>
      </c>
      <c r="BN910" t="s">
        <v>116</v>
      </c>
      <c r="BW910" t="s">
        <v>1074</v>
      </c>
      <c r="CD910">
        <v>0</v>
      </c>
      <c r="CE910">
        <f t="shared" si="193"/>
        <v>1</v>
      </c>
      <c r="CF910">
        <f t="shared" si="194"/>
        <v>1</v>
      </c>
      <c r="CG910">
        <f t="shared" si="195"/>
        <v>1</v>
      </c>
      <c r="CH910">
        <f t="shared" si="196"/>
        <v>1</v>
      </c>
      <c r="CI910">
        <f t="shared" si="197"/>
        <v>1</v>
      </c>
      <c r="CJ910">
        <f t="shared" si="198"/>
        <v>1</v>
      </c>
      <c r="CK910">
        <f t="shared" si="199"/>
        <v>1</v>
      </c>
      <c r="CL910">
        <f t="shared" si="200"/>
        <v>1</v>
      </c>
      <c r="CM910">
        <f t="shared" si="190"/>
        <v>7</v>
      </c>
      <c r="CN910">
        <f t="shared" si="201"/>
        <v>1</v>
      </c>
    </row>
    <row r="911" spans="1:92">
      <c r="A911" t="s">
        <v>3541</v>
      </c>
      <c r="B911" s="8">
        <v>40221</v>
      </c>
      <c r="C911">
        <v>2010</v>
      </c>
      <c r="D911">
        <v>2010</v>
      </c>
      <c r="E911" t="s">
        <v>3542</v>
      </c>
      <c r="F911" s="8">
        <v>40233</v>
      </c>
      <c r="G911">
        <v>12</v>
      </c>
      <c r="H911" t="s">
        <v>351</v>
      </c>
      <c r="I911" t="s">
        <v>629</v>
      </c>
      <c r="J911" t="s">
        <v>211</v>
      </c>
      <c r="K911" t="s">
        <v>212</v>
      </c>
      <c r="L911" t="s">
        <v>96</v>
      </c>
      <c r="M911">
        <v>1</v>
      </c>
      <c r="N911" t="s">
        <v>153</v>
      </c>
      <c r="O911" t="s">
        <v>246</v>
      </c>
      <c r="P911" t="s">
        <v>99</v>
      </c>
      <c r="Q911">
        <v>0</v>
      </c>
      <c r="R911">
        <v>1</v>
      </c>
      <c r="S911" t="s">
        <v>100</v>
      </c>
      <c r="T911" t="s">
        <v>101</v>
      </c>
      <c r="U911" t="s">
        <v>859</v>
      </c>
      <c r="V911" t="s">
        <v>103</v>
      </c>
      <c r="W911" t="s">
        <v>122</v>
      </c>
      <c r="X911" t="s">
        <v>2338</v>
      </c>
      <c r="Y911" t="s">
        <v>3543</v>
      </c>
      <c r="Z911" t="s">
        <v>97</v>
      </c>
      <c r="AA911" t="s">
        <v>107</v>
      </c>
      <c r="AB911" t="s">
        <v>145</v>
      </c>
      <c r="AC911">
        <v>7</v>
      </c>
      <c r="AD911">
        <v>0</v>
      </c>
      <c r="AE911">
        <v>0</v>
      </c>
      <c r="AG911">
        <v>1</v>
      </c>
      <c r="AH911">
        <v>0</v>
      </c>
      <c r="AI911">
        <v>0</v>
      </c>
      <c r="AJ911" s="9">
        <f t="shared" si="191"/>
        <v>7</v>
      </c>
      <c r="AK911" s="9"/>
      <c r="AL911">
        <v>0</v>
      </c>
      <c r="AM911">
        <v>0</v>
      </c>
      <c r="AN911" t="s">
        <v>145</v>
      </c>
      <c r="AO911" t="s">
        <v>170</v>
      </c>
      <c r="AP911" t="s">
        <v>108</v>
      </c>
      <c r="AQ911" t="s">
        <v>111</v>
      </c>
      <c r="AR911" t="s">
        <v>110</v>
      </c>
      <c r="AS911" t="s">
        <v>114</v>
      </c>
      <c r="AT911" t="s">
        <v>1074</v>
      </c>
      <c r="AU911">
        <v>0</v>
      </c>
      <c r="AV911">
        <v>0</v>
      </c>
      <c r="AW911">
        <v>0</v>
      </c>
      <c r="AX911">
        <v>0</v>
      </c>
      <c r="AY911">
        <v>0</v>
      </c>
      <c r="AZ911">
        <v>0</v>
      </c>
      <c r="BA911">
        <v>0</v>
      </c>
      <c r="BB911">
        <v>0</v>
      </c>
      <c r="BC911">
        <v>0</v>
      </c>
      <c r="BD911">
        <v>0</v>
      </c>
      <c r="BE911" s="10" t="str">
        <f t="shared" si="189"/>
        <v>igual</v>
      </c>
      <c r="BF911" s="10" t="str">
        <f t="shared" si="192"/>
        <v>diferente</v>
      </c>
      <c r="BG911">
        <f>VLOOKUP(A911,[1]FormatoBBDD!$A$1:$CA$2248,57,FALSE)</f>
        <v>0</v>
      </c>
      <c r="BH911">
        <v>0</v>
      </c>
      <c r="BI911" t="s">
        <v>107</v>
      </c>
      <c r="BN911" t="s">
        <v>116</v>
      </c>
      <c r="BW911" t="s">
        <v>1074</v>
      </c>
      <c r="CD911">
        <v>0</v>
      </c>
      <c r="CE911">
        <f t="shared" si="193"/>
        <v>1</v>
      </c>
      <c r="CF911">
        <f t="shared" si="194"/>
        <v>1</v>
      </c>
      <c r="CG911">
        <f t="shared" si="195"/>
        <v>1</v>
      </c>
      <c r="CH911">
        <f t="shared" si="196"/>
        <v>1</v>
      </c>
      <c r="CI911">
        <f t="shared" si="197"/>
        <v>1</v>
      </c>
      <c r="CJ911">
        <f t="shared" si="198"/>
        <v>1</v>
      </c>
      <c r="CK911">
        <f t="shared" si="199"/>
        <v>1</v>
      </c>
      <c r="CL911">
        <f t="shared" si="200"/>
        <v>1</v>
      </c>
      <c r="CM911">
        <f t="shared" si="190"/>
        <v>7</v>
      </c>
      <c r="CN911">
        <f t="shared" si="201"/>
        <v>1</v>
      </c>
    </row>
    <row r="912" spans="1:92">
      <c r="A912" t="s">
        <v>3544</v>
      </c>
      <c r="B912" s="8">
        <v>40223</v>
      </c>
      <c r="C912">
        <v>2010</v>
      </c>
      <c r="D912">
        <v>2010</v>
      </c>
      <c r="E912" t="s">
        <v>3545</v>
      </c>
      <c r="F912" s="8">
        <v>40233</v>
      </c>
      <c r="G912">
        <v>10</v>
      </c>
      <c r="H912" t="s">
        <v>97</v>
      </c>
      <c r="I912" t="s">
        <v>352</v>
      </c>
      <c r="J912" t="s">
        <v>94</v>
      </c>
      <c r="K912" t="s">
        <v>121</v>
      </c>
      <c r="L912" t="s">
        <v>132</v>
      </c>
      <c r="M912">
        <v>1</v>
      </c>
      <c r="N912" t="s">
        <v>140</v>
      </c>
      <c r="O912" t="s">
        <v>898</v>
      </c>
      <c r="P912" t="s">
        <v>898</v>
      </c>
      <c r="Q912">
        <v>99</v>
      </c>
      <c r="R912">
        <v>99</v>
      </c>
      <c r="S912" t="s">
        <v>100</v>
      </c>
      <c r="T912" t="s">
        <v>97</v>
      </c>
      <c r="U912" t="s">
        <v>97</v>
      </c>
      <c r="V912" t="s">
        <v>97</v>
      </c>
      <c r="W912" t="s">
        <v>122</v>
      </c>
      <c r="X912" t="s">
        <v>3546</v>
      </c>
      <c r="Y912" t="s">
        <v>3547</v>
      </c>
      <c r="Z912" t="s">
        <v>97</v>
      </c>
      <c r="AA912" t="s">
        <v>107</v>
      </c>
      <c r="AB912" t="s">
        <v>145</v>
      </c>
      <c r="AC912">
        <v>0</v>
      </c>
      <c r="AD912">
        <v>7</v>
      </c>
      <c r="AE912">
        <v>0</v>
      </c>
      <c r="AG912">
        <v>0</v>
      </c>
      <c r="AH912">
        <v>1</v>
      </c>
      <c r="AI912">
        <v>0</v>
      </c>
      <c r="AJ912" s="9">
        <f t="shared" si="191"/>
        <v>7</v>
      </c>
      <c r="AK912" s="9"/>
      <c r="AL912">
        <v>0</v>
      </c>
      <c r="AM912">
        <v>0</v>
      </c>
      <c r="AN912">
        <v>0</v>
      </c>
      <c r="AO912">
        <v>0</v>
      </c>
      <c r="AP912">
        <v>0</v>
      </c>
      <c r="AQ912">
        <v>0</v>
      </c>
      <c r="AR912">
        <v>0</v>
      </c>
      <c r="AS912">
        <v>0</v>
      </c>
      <c r="AT912">
        <v>0</v>
      </c>
      <c r="AU912" t="s">
        <v>145</v>
      </c>
      <c r="AV912" t="s">
        <v>170</v>
      </c>
      <c r="AW912" t="s">
        <v>108</v>
      </c>
      <c r="AX912" t="s">
        <v>111</v>
      </c>
      <c r="AY912" t="s">
        <v>110</v>
      </c>
      <c r="AZ912" t="s">
        <v>114</v>
      </c>
      <c r="BA912" t="s">
        <v>1074</v>
      </c>
      <c r="BB912">
        <v>0</v>
      </c>
      <c r="BC912">
        <v>0</v>
      </c>
      <c r="BD912">
        <v>0</v>
      </c>
      <c r="BE912" s="10" t="str">
        <f t="shared" si="189"/>
        <v>diferente</v>
      </c>
      <c r="BF912" s="10" t="str">
        <f t="shared" si="192"/>
        <v>igual</v>
      </c>
      <c r="BG912">
        <f>VLOOKUP(A912,[1]FormatoBBDD!$A$1:$CA$2248,57,FALSE)</f>
        <v>0</v>
      </c>
      <c r="BH912">
        <v>0</v>
      </c>
      <c r="BI912" t="s">
        <v>107</v>
      </c>
      <c r="BN912" t="s">
        <v>116</v>
      </c>
      <c r="BW912" t="s">
        <v>1074</v>
      </c>
      <c r="CD912">
        <v>0</v>
      </c>
      <c r="CE912">
        <f t="shared" si="193"/>
        <v>1</v>
      </c>
      <c r="CF912">
        <f t="shared" si="194"/>
        <v>1</v>
      </c>
      <c r="CG912">
        <f t="shared" si="195"/>
        <v>1</v>
      </c>
      <c r="CH912">
        <f t="shared" si="196"/>
        <v>1</v>
      </c>
      <c r="CI912">
        <f t="shared" si="197"/>
        <v>1</v>
      </c>
      <c r="CJ912">
        <f t="shared" si="198"/>
        <v>1</v>
      </c>
      <c r="CK912">
        <f t="shared" si="199"/>
        <v>1</v>
      </c>
      <c r="CL912">
        <f t="shared" si="200"/>
        <v>1</v>
      </c>
      <c r="CM912">
        <f t="shared" si="190"/>
        <v>7</v>
      </c>
      <c r="CN912">
        <f t="shared" si="201"/>
        <v>1</v>
      </c>
    </row>
    <row r="913" spans="1:92">
      <c r="A913" t="s">
        <v>3548</v>
      </c>
      <c r="B913" s="8">
        <v>40224</v>
      </c>
      <c r="C913">
        <v>2010</v>
      </c>
      <c r="D913">
        <v>2010</v>
      </c>
      <c r="E913" t="s">
        <v>3549</v>
      </c>
      <c r="F913" s="8">
        <v>40233</v>
      </c>
      <c r="G913">
        <v>9</v>
      </c>
      <c r="H913" t="s">
        <v>275</v>
      </c>
      <c r="I913" t="s">
        <v>352</v>
      </c>
      <c r="J913" t="s">
        <v>94</v>
      </c>
      <c r="K913" t="s">
        <v>121</v>
      </c>
      <c r="L913" t="s">
        <v>96</v>
      </c>
      <c r="M913">
        <v>1</v>
      </c>
      <c r="N913" t="s">
        <v>486</v>
      </c>
      <c r="O913" t="s">
        <v>98</v>
      </c>
      <c r="P913" t="s">
        <v>99</v>
      </c>
      <c r="Q913">
        <v>1</v>
      </c>
      <c r="R913">
        <v>0</v>
      </c>
      <c r="S913" t="s">
        <v>100</v>
      </c>
      <c r="T913" t="s">
        <v>101</v>
      </c>
      <c r="U913" t="s">
        <v>196</v>
      </c>
      <c r="V913" t="s">
        <v>103</v>
      </c>
      <c r="W913" t="s">
        <v>104</v>
      </c>
      <c r="X913" t="s">
        <v>1726</v>
      </c>
      <c r="Y913" t="s">
        <v>3550</v>
      </c>
      <c r="Z913" t="s">
        <v>97</v>
      </c>
      <c r="AA913" t="s">
        <v>107</v>
      </c>
      <c r="AB913" t="s">
        <v>145</v>
      </c>
      <c r="AC913">
        <v>0</v>
      </c>
      <c r="AD913">
        <v>7</v>
      </c>
      <c r="AE913">
        <v>0</v>
      </c>
      <c r="AG913">
        <v>0</v>
      </c>
      <c r="AH913">
        <v>1</v>
      </c>
      <c r="AI913">
        <v>0</v>
      </c>
      <c r="AJ913" s="9">
        <f t="shared" si="191"/>
        <v>7</v>
      </c>
      <c r="AK913" s="9"/>
      <c r="AL913">
        <v>0</v>
      </c>
      <c r="AM913">
        <v>0</v>
      </c>
      <c r="AN913">
        <v>0</v>
      </c>
      <c r="AO913">
        <v>0</v>
      </c>
      <c r="AP913">
        <v>0</v>
      </c>
      <c r="AQ913">
        <v>0</v>
      </c>
      <c r="AR913">
        <v>0</v>
      </c>
      <c r="AS913">
        <v>0</v>
      </c>
      <c r="AT913">
        <v>0</v>
      </c>
      <c r="AU913" t="s">
        <v>145</v>
      </c>
      <c r="AV913" t="s">
        <v>170</v>
      </c>
      <c r="AW913" t="s">
        <v>108</v>
      </c>
      <c r="AX913" t="s">
        <v>111</v>
      </c>
      <c r="AY913" t="s">
        <v>110</v>
      </c>
      <c r="AZ913" t="s">
        <v>114</v>
      </c>
      <c r="BA913" t="s">
        <v>1074</v>
      </c>
      <c r="BB913">
        <v>0</v>
      </c>
      <c r="BC913">
        <v>0</v>
      </c>
      <c r="BD913">
        <v>0</v>
      </c>
      <c r="BE913" s="10" t="str">
        <f t="shared" ref="BE913:BE976" si="202">IF(OR(AB913=AN913,AB913=AO913,AB913=AP913,AB913=AQ913,AB913=AR913,AB913=AS913,AB913=AT913),"igual","diferente")</f>
        <v>diferente</v>
      </c>
      <c r="BF913" s="10" t="str">
        <f t="shared" si="192"/>
        <v>igual</v>
      </c>
      <c r="BG913">
        <f>VLOOKUP(A913,[1]FormatoBBDD!$A$1:$CA$2248,57,FALSE)</f>
        <v>0</v>
      </c>
      <c r="BH913">
        <v>0</v>
      </c>
      <c r="BI913" t="s">
        <v>107</v>
      </c>
      <c r="BN913" t="s">
        <v>116</v>
      </c>
      <c r="BW913" t="s">
        <v>1074</v>
      </c>
      <c r="CD913">
        <v>0</v>
      </c>
      <c r="CE913">
        <f t="shared" si="193"/>
        <v>1</v>
      </c>
      <c r="CF913">
        <f t="shared" si="194"/>
        <v>1</v>
      </c>
      <c r="CG913">
        <f t="shared" si="195"/>
        <v>1</v>
      </c>
      <c r="CH913">
        <f t="shared" si="196"/>
        <v>1</v>
      </c>
      <c r="CI913">
        <f t="shared" si="197"/>
        <v>1</v>
      </c>
      <c r="CJ913">
        <f t="shared" si="198"/>
        <v>1</v>
      </c>
      <c r="CK913">
        <f t="shared" si="199"/>
        <v>1</v>
      </c>
      <c r="CL913">
        <f t="shared" si="200"/>
        <v>1</v>
      </c>
      <c r="CM913">
        <f t="shared" si="190"/>
        <v>7</v>
      </c>
      <c r="CN913">
        <f t="shared" si="201"/>
        <v>1</v>
      </c>
    </row>
    <row r="914" spans="1:92">
      <c r="A914" t="s">
        <v>3551</v>
      </c>
      <c r="B914" s="8">
        <v>40227</v>
      </c>
      <c r="C914">
        <v>2010</v>
      </c>
      <c r="D914">
        <v>2010</v>
      </c>
      <c r="E914" t="s">
        <v>3552</v>
      </c>
      <c r="F914" s="8">
        <v>40240</v>
      </c>
      <c r="G914">
        <v>13</v>
      </c>
      <c r="H914" t="s">
        <v>236</v>
      </c>
      <c r="I914" t="s">
        <v>3553</v>
      </c>
      <c r="J914" t="s">
        <v>94</v>
      </c>
      <c r="K914" t="s">
        <v>121</v>
      </c>
      <c r="L914" t="s">
        <v>132</v>
      </c>
      <c r="M914">
        <v>1</v>
      </c>
      <c r="N914" t="s">
        <v>140</v>
      </c>
      <c r="O914" t="s">
        <v>141</v>
      </c>
      <c r="P914" t="s">
        <v>141</v>
      </c>
      <c r="Q914">
        <v>99</v>
      </c>
      <c r="R914">
        <v>99</v>
      </c>
      <c r="S914" t="s">
        <v>100</v>
      </c>
      <c r="T914" t="s">
        <v>97</v>
      </c>
      <c r="U914" t="s">
        <v>97</v>
      </c>
      <c r="V914" t="s">
        <v>97</v>
      </c>
      <c r="W914" t="s">
        <v>122</v>
      </c>
      <c r="X914" t="s">
        <v>3554</v>
      </c>
      <c r="Y914" t="s">
        <v>169</v>
      </c>
      <c r="Z914" t="s">
        <v>97</v>
      </c>
      <c r="AA914" t="s">
        <v>107</v>
      </c>
      <c r="AB914" t="s">
        <v>145</v>
      </c>
      <c r="AC914">
        <v>0</v>
      </c>
      <c r="AD914">
        <v>6</v>
      </c>
      <c r="AE914">
        <v>1</v>
      </c>
      <c r="AG914">
        <v>0</v>
      </c>
      <c r="AH914">
        <v>1</v>
      </c>
      <c r="AI914">
        <v>1</v>
      </c>
      <c r="AJ914" s="9">
        <f t="shared" si="191"/>
        <v>7</v>
      </c>
      <c r="AK914" s="9"/>
      <c r="AL914">
        <v>1</v>
      </c>
      <c r="AM914">
        <v>0</v>
      </c>
      <c r="AN914">
        <v>0</v>
      </c>
      <c r="AO914">
        <v>0</v>
      </c>
      <c r="AP914">
        <v>0</v>
      </c>
      <c r="AQ914">
        <v>0</v>
      </c>
      <c r="AR914">
        <v>0</v>
      </c>
      <c r="AS914">
        <v>0</v>
      </c>
      <c r="AT914">
        <v>0</v>
      </c>
      <c r="AU914" t="s">
        <v>1074</v>
      </c>
      <c r="AV914" t="s">
        <v>170</v>
      </c>
      <c r="AW914" t="s">
        <v>108</v>
      </c>
      <c r="AX914" t="s">
        <v>111</v>
      </c>
      <c r="AY914" t="s">
        <v>110</v>
      </c>
      <c r="AZ914" t="s">
        <v>114</v>
      </c>
      <c r="BA914">
        <v>0</v>
      </c>
      <c r="BB914" t="s">
        <v>145</v>
      </c>
      <c r="BC914">
        <v>0</v>
      </c>
      <c r="BD914">
        <v>0</v>
      </c>
      <c r="BE914" s="10" t="str">
        <f t="shared" si="202"/>
        <v>diferente</v>
      </c>
      <c r="BF914" s="10" t="str">
        <f t="shared" si="192"/>
        <v>diferente</v>
      </c>
      <c r="BG914" t="str">
        <f>VLOOKUP(A914,[1]FormatoBBDD!$A$1:$CA$2248,57,FALSE)</f>
        <v>cursoMin</v>
      </c>
      <c r="BH914">
        <v>0</v>
      </c>
      <c r="BI914" t="s">
        <v>115</v>
      </c>
      <c r="BJ914">
        <v>1</v>
      </c>
      <c r="BK914" t="s">
        <v>145</v>
      </c>
      <c r="BN914" t="s">
        <v>116</v>
      </c>
      <c r="BW914" t="s">
        <v>1074</v>
      </c>
      <c r="CD914">
        <v>0</v>
      </c>
      <c r="CE914">
        <f t="shared" si="193"/>
        <v>1</v>
      </c>
      <c r="CF914">
        <f t="shared" si="194"/>
        <v>1</v>
      </c>
      <c r="CG914">
        <f t="shared" si="195"/>
        <v>1</v>
      </c>
      <c r="CH914">
        <f t="shared" si="196"/>
        <v>1</v>
      </c>
      <c r="CI914">
        <f t="shared" si="197"/>
        <v>1</v>
      </c>
      <c r="CJ914">
        <f t="shared" si="198"/>
        <v>1</v>
      </c>
      <c r="CK914">
        <f t="shared" si="199"/>
        <v>1</v>
      </c>
      <c r="CL914">
        <f t="shared" si="200"/>
        <v>1</v>
      </c>
      <c r="CM914">
        <f t="shared" si="190"/>
        <v>7</v>
      </c>
      <c r="CN914">
        <f t="shared" si="201"/>
        <v>1</v>
      </c>
    </row>
    <row r="915" spans="1:92">
      <c r="A915" t="s">
        <v>3555</v>
      </c>
      <c r="B915" s="8">
        <v>40228</v>
      </c>
      <c r="C915">
        <v>2010</v>
      </c>
      <c r="D915">
        <v>2010</v>
      </c>
      <c r="E915" t="s">
        <v>3556</v>
      </c>
      <c r="F915" s="8">
        <v>40247</v>
      </c>
      <c r="G915">
        <v>19</v>
      </c>
      <c r="H915" t="s">
        <v>173</v>
      </c>
      <c r="I915" t="s">
        <v>352</v>
      </c>
      <c r="J915" t="s">
        <v>94</v>
      </c>
      <c r="K915" t="s">
        <v>121</v>
      </c>
      <c r="L915" t="s">
        <v>96</v>
      </c>
      <c r="M915">
        <v>1</v>
      </c>
      <c r="N915" t="s">
        <v>486</v>
      </c>
      <c r="O915" t="s">
        <v>98</v>
      </c>
      <c r="P915" t="s">
        <v>99</v>
      </c>
      <c r="Q915">
        <v>1</v>
      </c>
      <c r="R915">
        <v>0</v>
      </c>
      <c r="S915" t="s">
        <v>97</v>
      </c>
      <c r="T915" t="s">
        <v>101</v>
      </c>
      <c r="U915" t="s">
        <v>97</v>
      </c>
      <c r="V915" t="s">
        <v>103</v>
      </c>
      <c r="W915" t="s">
        <v>122</v>
      </c>
      <c r="X915" t="s">
        <v>3557</v>
      </c>
      <c r="Y915" t="s">
        <v>3558</v>
      </c>
      <c r="Z915" t="s">
        <v>97</v>
      </c>
      <c r="AA915" t="s">
        <v>107</v>
      </c>
      <c r="AB915" t="s">
        <v>108</v>
      </c>
      <c r="AC915">
        <v>0</v>
      </c>
      <c r="AD915">
        <v>7</v>
      </c>
      <c r="AE915">
        <v>0</v>
      </c>
      <c r="AG915">
        <v>0</v>
      </c>
      <c r="AH915">
        <v>1</v>
      </c>
      <c r="AI915">
        <v>0</v>
      </c>
      <c r="AJ915" s="9">
        <f t="shared" si="191"/>
        <v>7</v>
      </c>
      <c r="AK915" s="9"/>
      <c r="AL915">
        <v>0</v>
      </c>
      <c r="AM915">
        <v>0</v>
      </c>
      <c r="AN915">
        <v>0</v>
      </c>
      <c r="AO915">
        <v>0</v>
      </c>
      <c r="AP915">
        <v>0</v>
      </c>
      <c r="AQ915">
        <v>0</v>
      </c>
      <c r="AR915">
        <v>0</v>
      </c>
      <c r="AS915">
        <v>0</v>
      </c>
      <c r="AT915">
        <v>0</v>
      </c>
      <c r="AU915" t="s">
        <v>108</v>
      </c>
      <c r="AV915" t="s">
        <v>170</v>
      </c>
      <c r="AW915" t="s">
        <v>111</v>
      </c>
      <c r="AX915" t="s">
        <v>110</v>
      </c>
      <c r="AY915" t="s">
        <v>114</v>
      </c>
      <c r="AZ915" t="s">
        <v>112</v>
      </c>
      <c r="BA915" t="s">
        <v>1074</v>
      </c>
      <c r="BB915">
        <v>0</v>
      </c>
      <c r="BC915">
        <v>0</v>
      </c>
      <c r="BD915">
        <v>0</v>
      </c>
      <c r="BE915" s="10" t="str">
        <f t="shared" si="202"/>
        <v>diferente</v>
      </c>
      <c r="BF915" s="10" t="str">
        <f t="shared" si="192"/>
        <v>igual</v>
      </c>
      <c r="BG915">
        <f>VLOOKUP(A915,[1]FormatoBBDD!$A$1:$CA$2248,57,FALSE)</f>
        <v>0</v>
      </c>
      <c r="BH915">
        <v>0</v>
      </c>
      <c r="BI915" t="s">
        <v>107</v>
      </c>
      <c r="BN915" t="s">
        <v>116</v>
      </c>
      <c r="BW915" t="s">
        <v>112</v>
      </c>
      <c r="BX915" t="s">
        <v>1074</v>
      </c>
      <c r="CD915">
        <v>0</v>
      </c>
      <c r="CE915">
        <f t="shared" si="193"/>
        <v>2</v>
      </c>
      <c r="CF915">
        <f t="shared" si="194"/>
        <v>1</v>
      </c>
      <c r="CG915">
        <f t="shared" si="195"/>
        <v>1</v>
      </c>
      <c r="CH915">
        <f t="shared" si="196"/>
        <v>1</v>
      </c>
      <c r="CI915">
        <f t="shared" si="197"/>
        <v>1</v>
      </c>
      <c r="CJ915">
        <f t="shared" si="198"/>
        <v>1</v>
      </c>
      <c r="CK915">
        <f t="shared" si="199"/>
        <v>1</v>
      </c>
      <c r="CL915">
        <f t="shared" si="200"/>
        <v>1</v>
      </c>
      <c r="CM915">
        <f t="shared" si="190"/>
        <v>7</v>
      </c>
      <c r="CN915">
        <f t="shared" si="201"/>
        <v>1</v>
      </c>
    </row>
    <row r="916" spans="1:92">
      <c r="A916" t="s">
        <v>3559</v>
      </c>
      <c r="B916" s="8">
        <v>40231</v>
      </c>
      <c r="C916">
        <v>2010</v>
      </c>
      <c r="D916">
        <v>2010</v>
      </c>
      <c r="E916" t="s">
        <v>3560</v>
      </c>
      <c r="F916" s="8">
        <v>40261</v>
      </c>
      <c r="G916">
        <v>30</v>
      </c>
      <c r="H916" t="s">
        <v>219</v>
      </c>
      <c r="I916" t="s">
        <v>352</v>
      </c>
      <c r="J916" t="s">
        <v>94</v>
      </c>
      <c r="K916" t="s">
        <v>121</v>
      </c>
      <c r="L916" t="s">
        <v>132</v>
      </c>
      <c r="M916">
        <v>1</v>
      </c>
      <c r="N916" t="s">
        <v>140</v>
      </c>
      <c r="O916" t="s">
        <v>569</v>
      </c>
      <c r="P916" t="s">
        <v>569</v>
      </c>
      <c r="Q916">
        <v>99</v>
      </c>
      <c r="R916">
        <v>99</v>
      </c>
      <c r="S916" t="s">
        <v>100</v>
      </c>
      <c r="T916" t="s">
        <v>97</v>
      </c>
      <c r="U916" t="s">
        <v>97</v>
      </c>
      <c r="V916" t="s">
        <v>97</v>
      </c>
      <c r="W916" t="s">
        <v>122</v>
      </c>
      <c r="X916" t="s">
        <v>221</v>
      </c>
      <c r="Y916" t="s">
        <v>3561</v>
      </c>
      <c r="Z916" t="s">
        <v>3562</v>
      </c>
      <c r="AA916" t="s">
        <v>107</v>
      </c>
      <c r="AB916" t="s">
        <v>108</v>
      </c>
      <c r="AC916">
        <v>0</v>
      </c>
      <c r="AD916">
        <v>7</v>
      </c>
      <c r="AE916">
        <v>0</v>
      </c>
      <c r="AG916">
        <v>0</v>
      </c>
      <c r="AH916">
        <v>1</v>
      </c>
      <c r="AI916">
        <v>0</v>
      </c>
      <c r="AJ916" s="9">
        <f t="shared" si="191"/>
        <v>7</v>
      </c>
      <c r="AK916" s="9"/>
      <c r="AL916">
        <v>0</v>
      </c>
      <c r="AM916">
        <v>0</v>
      </c>
      <c r="AN916">
        <v>0</v>
      </c>
      <c r="AO916">
        <v>0</v>
      </c>
      <c r="AP916">
        <v>0</v>
      </c>
      <c r="AQ916">
        <v>0</v>
      </c>
      <c r="AR916">
        <v>0</v>
      </c>
      <c r="AS916">
        <v>0</v>
      </c>
      <c r="AT916">
        <v>0</v>
      </c>
      <c r="AU916" t="s">
        <v>108</v>
      </c>
      <c r="AV916" t="s">
        <v>170</v>
      </c>
      <c r="AW916" t="s">
        <v>110</v>
      </c>
      <c r="AX916" t="s">
        <v>114</v>
      </c>
      <c r="AY916" t="s">
        <v>1074</v>
      </c>
      <c r="AZ916" t="s">
        <v>2534</v>
      </c>
      <c r="BA916" t="s">
        <v>2533</v>
      </c>
      <c r="BB916">
        <v>0</v>
      </c>
      <c r="BC916">
        <v>0</v>
      </c>
      <c r="BD916">
        <v>0</v>
      </c>
      <c r="BE916" s="10" t="str">
        <f t="shared" si="202"/>
        <v>diferente</v>
      </c>
      <c r="BF916" s="10" t="str">
        <f t="shared" si="192"/>
        <v>igual</v>
      </c>
      <c r="BG916">
        <f>VLOOKUP(A916,[1]FormatoBBDD!$A$1:$CA$2248,57,FALSE)</f>
        <v>0</v>
      </c>
      <c r="BH916">
        <v>0</v>
      </c>
      <c r="BI916" t="s">
        <v>107</v>
      </c>
      <c r="BN916" t="s">
        <v>116</v>
      </c>
      <c r="BW916" t="s">
        <v>1074</v>
      </c>
      <c r="BX916" t="s">
        <v>2534</v>
      </c>
      <c r="BY916" t="s">
        <v>2533</v>
      </c>
      <c r="CD916">
        <v>0</v>
      </c>
      <c r="CE916">
        <f t="shared" si="193"/>
        <v>3</v>
      </c>
      <c r="CF916">
        <f t="shared" si="194"/>
        <v>1</v>
      </c>
      <c r="CG916">
        <f t="shared" si="195"/>
        <v>1</v>
      </c>
      <c r="CH916">
        <f t="shared" si="196"/>
        <v>1</v>
      </c>
      <c r="CI916">
        <f t="shared" si="197"/>
        <v>1</v>
      </c>
      <c r="CJ916">
        <f t="shared" si="198"/>
        <v>1</v>
      </c>
      <c r="CK916">
        <f t="shared" si="199"/>
        <v>1</v>
      </c>
      <c r="CL916">
        <f t="shared" si="200"/>
        <v>1</v>
      </c>
      <c r="CM916">
        <f t="shared" si="190"/>
        <v>7</v>
      </c>
      <c r="CN916">
        <f t="shared" si="201"/>
        <v>1</v>
      </c>
    </row>
    <row r="917" spans="1:92">
      <c r="A917" t="s">
        <v>3563</v>
      </c>
      <c r="B917" s="8">
        <v>40232</v>
      </c>
      <c r="C917">
        <v>2010</v>
      </c>
      <c r="D917">
        <v>2010</v>
      </c>
      <c r="E917" t="s">
        <v>3564</v>
      </c>
      <c r="F917" s="8">
        <v>40240</v>
      </c>
      <c r="G917">
        <v>8</v>
      </c>
      <c r="H917" t="s">
        <v>1468</v>
      </c>
      <c r="I917" t="s">
        <v>469</v>
      </c>
      <c r="J917" t="s">
        <v>94</v>
      </c>
      <c r="K917" t="s">
        <v>121</v>
      </c>
      <c r="L917" t="s">
        <v>96</v>
      </c>
      <c r="M917">
        <v>2</v>
      </c>
      <c r="N917" t="s">
        <v>97</v>
      </c>
      <c r="O917" t="s">
        <v>246</v>
      </c>
      <c r="P917" t="s">
        <v>99</v>
      </c>
      <c r="Q917">
        <v>0</v>
      </c>
      <c r="R917">
        <v>1</v>
      </c>
      <c r="S917" t="s">
        <v>100</v>
      </c>
      <c r="T917" t="s">
        <v>97</v>
      </c>
      <c r="U917" t="s">
        <v>97</v>
      </c>
      <c r="V917" t="s">
        <v>103</v>
      </c>
      <c r="W917" t="s">
        <v>197</v>
      </c>
      <c r="X917" t="s">
        <v>3565</v>
      </c>
      <c r="Y917" t="s">
        <v>169</v>
      </c>
      <c r="Z917" t="s">
        <v>97</v>
      </c>
      <c r="AA917" t="s">
        <v>107</v>
      </c>
      <c r="AB917" t="s">
        <v>145</v>
      </c>
      <c r="AC917">
        <v>0</v>
      </c>
      <c r="AD917">
        <v>7</v>
      </c>
      <c r="AE917">
        <v>0</v>
      </c>
      <c r="AG917">
        <v>0</v>
      </c>
      <c r="AH917">
        <v>1</v>
      </c>
      <c r="AI917">
        <v>0</v>
      </c>
      <c r="AJ917" s="9">
        <f t="shared" si="191"/>
        <v>7</v>
      </c>
      <c r="AK917" s="9"/>
      <c r="AL917">
        <v>0</v>
      </c>
      <c r="AM917">
        <v>0</v>
      </c>
      <c r="AN917">
        <v>0</v>
      </c>
      <c r="AO917">
        <v>0</v>
      </c>
      <c r="AP917">
        <v>0</v>
      </c>
      <c r="AQ917">
        <v>0</v>
      </c>
      <c r="AR917">
        <v>0</v>
      </c>
      <c r="AS917">
        <v>0</v>
      </c>
      <c r="AT917">
        <v>0</v>
      </c>
      <c r="AU917" t="s">
        <v>145</v>
      </c>
      <c r="AV917" t="s">
        <v>170</v>
      </c>
      <c r="AW917" t="s">
        <v>108</v>
      </c>
      <c r="AX917" t="s">
        <v>111</v>
      </c>
      <c r="AY917" t="s">
        <v>110</v>
      </c>
      <c r="AZ917" t="s">
        <v>114</v>
      </c>
      <c r="BA917" t="s">
        <v>1074</v>
      </c>
      <c r="BB917">
        <v>0</v>
      </c>
      <c r="BC917">
        <v>0</v>
      </c>
      <c r="BD917">
        <v>0</v>
      </c>
      <c r="BE917" s="10" t="str">
        <f t="shared" si="202"/>
        <v>diferente</v>
      </c>
      <c r="BF917" s="10" t="str">
        <f t="shared" si="192"/>
        <v>igual</v>
      </c>
      <c r="BG917">
        <f>VLOOKUP(A917,[1]FormatoBBDD!$A$1:$CA$2248,57,FALSE)</f>
        <v>0</v>
      </c>
      <c r="BH917">
        <v>0</v>
      </c>
      <c r="BI917" t="s">
        <v>107</v>
      </c>
      <c r="BN917" t="s">
        <v>116</v>
      </c>
      <c r="BW917" t="s">
        <v>1074</v>
      </c>
      <c r="CD917">
        <v>0</v>
      </c>
      <c r="CE917">
        <f t="shared" si="193"/>
        <v>1</v>
      </c>
      <c r="CF917">
        <f t="shared" si="194"/>
        <v>1</v>
      </c>
      <c r="CG917">
        <f t="shared" si="195"/>
        <v>1</v>
      </c>
      <c r="CH917">
        <f t="shared" si="196"/>
        <v>1</v>
      </c>
      <c r="CI917">
        <f t="shared" si="197"/>
        <v>1</v>
      </c>
      <c r="CJ917">
        <f t="shared" si="198"/>
        <v>1</v>
      </c>
      <c r="CK917">
        <f t="shared" si="199"/>
        <v>1</v>
      </c>
      <c r="CL917">
        <f t="shared" si="200"/>
        <v>1</v>
      </c>
      <c r="CM917">
        <f t="shared" si="190"/>
        <v>7</v>
      </c>
      <c r="CN917">
        <f t="shared" si="201"/>
        <v>1</v>
      </c>
    </row>
    <row r="918" spans="1:92">
      <c r="A918" t="s">
        <v>3566</v>
      </c>
      <c r="B918" s="8">
        <v>40232</v>
      </c>
      <c r="C918">
        <v>2010</v>
      </c>
      <c r="D918">
        <v>2010</v>
      </c>
      <c r="E918" t="s">
        <v>3567</v>
      </c>
      <c r="F918" s="8">
        <v>40247</v>
      </c>
      <c r="G918">
        <v>15</v>
      </c>
      <c r="H918" t="s">
        <v>119</v>
      </c>
      <c r="I918" t="s">
        <v>629</v>
      </c>
      <c r="J918" t="s">
        <v>211</v>
      </c>
      <c r="K918" t="s">
        <v>212</v>
      </c>
      <c r="L918" t="s">
        <v>132</v>
      </c>
      <c r="M918">
        <v>1</v>
      </c>
      <c r="N918" t="s">
        <v>97</v>
      </c>
      <c r="O918" t="s">
        <v>314</v>
      </c>
      <c r="P918" t="s">
        <v>314</v>
      </c>
      <c r="Q918">
        <v>99</v>
      </c>
      <c r="R918">
        <v>99</v>
      </c>
      <c r="S918" t="s">
        <v>97</v>
      </c>
      <c r="T918" t="s">
        <v>97</v>
      </c>
      <c r="U918" t="s">
        <v>97</v>
      </c>
      <c r="V918" t="s">
        <v>97</v>
      </c>
      <c r="W918" t="s">
        <v>122</v>
      </c>
      <c r="X918" t="s">
        <v>282</v>
      </c>
      <c r="Y918" t="s">
        <v>3568</v>
      </c>
      <c r="Z918" t="s">
        <v>97</v>
      </c>
      <c r="AA918" t="s">
        <v>107</v>
      </c>
      <c r="AB918" t="s">
        <v>108</v>
      </c>
      <c r="AC918">
        <v>7</v>
      </c>
      <c r="AD918">
        <v>0</v>
      </c>
      <c r="AE918">
        <v>0</v>
      </c>
      <c r="AG918">
        <v>1</v>
      </c>
      <c r="AH918">
        <v>0</v>
      </c>
      <c r="AI918">
        <v>0</v>
      </c>
      <c r="AJ918" s="9">
        <f t="shared" si="191"/>
        <v>7</v>
      </c>
      <c r="AK918" s="9"/>
      <c r="AL918">
        <v>0</v>
      </c>
      <c r="AM918">
        <v>0</v>
      </c>
      <c r="AN918" t="s">
        <v>108</v>
      </c>
      <c r="AO918" t="s">
        <v>170</v>
      </c>
      <c r="AP918" t="s">
        <v>111</v>
      </c>
      <c r="AQ918" t="s">
        <v>110</v>
      </c>
      <c r="AR918" t="s">
        <v>114</v>
      </c>
      <c r="AS918" t="s">
        <v>112</v>
      </c>
      <c r="AT918" t="s">
        <v>1074</v>
      </c>
      <c r="AU918">
        <v>0</v>
      </c>
      <c r="AV918">
        <v>0</v>
      </c>
      <c r="AW918">
        <v>0</v>
      </c>
      <c r="AX918">
        <v>0</v>
      </c>
      <c r="AY918">
        <v>0</v>
      </c>
      <c r="AZ918">
        <v>0</v>
      </c>
      <c r="BA918">
        <v>0</v>
      </c>
      <c r="BB918">
        <v>0</v>
      </c>
      <c r="BC918">
        <v>0</v>
      </c>
      <c r="BD918">
        <v>0</v>
      </c>
      <c r="BE918" s="10" t="str">
        <f t="shared" si="202"/>
        <v>igual</v>
      </c>
      <c r="BF918" s="10" t="str">
        <f t="shared" si="192"/>
        <v>diferente</v>
      </c>
      <c r="BG918">
        <f>VLOOKUP(A918,[1]FormatoBBDD!$A$1:$CA$2248,57,FALSE)</f>
        <v>0</v>
      </c>
      <c r="BH918">
        <v>0</v>
      </c>
      <c r="BI918" t="s">
        <v>107</v>
      </c>
      <c r="BN918" t="s">
        <v>116</v>
      </c>
      <c r="BW918" t="s">
        <v>112</v>
      </c>
      <c r="BX918" t="s">
        <v>1074</v>
      </c>
      <c r="CD918">
        <v>0</v>
      </c>
      <c r="CE918">
        <f t="shared" si="193"/>
        <v>2</v>
      </c>
      <c r="CF918">
        <f t="shared" si="194"/>
        <v>1</v>
      </c>
      <c r="CG918">
        <f t="shared" si="195"/>
        <v>1</v>
      </c>
      <c r="CH918">
        <f t="shared" si="196"/>
        <v>1</v>
      </c>
      <c r="CI918">
        <f t="shared" si="197"/>
        <v>1</v>
      </c>
      <c r="CJ918">
        <f t="shared" si="198"/>
        <v>1</v>
      </c>
      <c r="CK918">
        <f t="shared" si="199"/>
        <v>1</v>
      </c>
      <c r="CL918">
        <f t="shared" si="200"/>
        <v>1</v>
      </c>
      <c r="CM918">
        <f t="shared" si="190"/>
        <v>7</v>
      </c>
      <c r="CN918">
        <f t="shared" si="201"/>
        <v>1</v>
      </c>
    </row>
    <row r="919" spans="1:92">
      <c r="A919" t="s">
        <v>3569</v>
      </c>
      <c r="B919" s="8">
        <v>40234</v>
      </c>
      <c r="C919">
        <v>2010</v>
      </c>
      <c r="D919">
        <v>2010</v>
      </c>
      <c r="E919" t="s">
        <v>3570</v>
      </c>
      <c r="F919" s="8">
        <v>40247</v>
      </c>
      <c r="G919">
        <v>13</v>
      </c>
      <c r="H919" t="s">
        <v>119</v>
      </c>
      <c r="I919" t="s">
        <v>629</v>
      </c>
      <c r="J919" t="s">
        <v>211</v>
      </c>
      <c r="K919" t="s">
        <v>212</v>
      </c>
      <c r="L919" t="s">
        <v>96</v>
      </c>
      <c r="M919">
        <v>1</v>
      </c>
      <c r="N919" t="s">
        <v>97</v>
      </c>
      <c r="O919" t="s">
        <v>98</v>
      </c>
      <c r="P919" t="s">
        <v>99</v>
      </c>
      <c r="Q919">
        <v>1</v>
      </c>
      <c r="R919">
        <v>0</v>
      </c>
      <c r="S919" t="s">
        <v>100</v>
      </c>
      <c r="T919" t="s">
        <v>213</v>
      </c>
      <c r="U919" t="s">
        <v>97</v>
      </c>
      <c r="V919" t="s">
        <v>103</v>
      </c>
      <c r="W919" t="s">
        <v>122</v>
      </c>
      <c r="X919" t="s">
        <v>123</v>
      </c>
      <c r="Y919" t="s">
        <v>3571</v>
      </c>
      <c r="Z919" t="s">
        <v>97</v>
      </c>
      <c r="AA919" t="s">
        <v>107</v>
      </c>
      <c r="AB919" t="s">
        <v>108</v>
      </c>
      <c r="AC919">
        <v>7</v>
      </c>
      <c r="AD919">
        <v>0</v>
      </c>
      <c r="AE919">
        <v>0</v>
      </c>
      <c r="AG919">
        <v>1</v>
      </c>
      <c r="AH919">
        <v>0</v>
      </c>
      <c r="AI919">
        <v>0</v>
      </c>
      <c r="AJ919" s="9">
        <f t="shared" si="191"/>
        <v>7</v>
      </c>
      <c r="AK919" s="9"/>
      <c r="AL919">
        <v>0</v>
      </c>
      <c r="AM919">
        <v>0</v>
      </c>
      <c r="AN919" t="s">
        <v>108</v>
      </c>
      <c r="AO919" t="s">
        <v>170</v>
      </c>
      <c r="AP919" t="s">
        <v>111</v>
      </c>
      <c r="AQ919" t="s">
        <v>110</v>
      </c>
      <c r="AR919" t="s">
        <v>114</v>
      </c>
      <c r="AS919" t="s">
        <v>112</v>
      </c>
      <c r="AT919" t="s">
        <v>1074</v>
      </c>
      <c r="AU919">
        <v>0</v>
      </c>
      <c r="AV919">
        <v>0</v>
      </c>
      <c r="AW919">
        <v>0</v>
      </c>
      <c r="AX919">
        <v>0</v>
      </c>
      <c r="AY919">
        <v>0</v>
      </c>
      <c r="AZ919">
        <v>0</v>
      </c>
      <c r="BA919">
        <v>0</v>
      </c>
      <c r="BB919">
        <v>0</v>
      </c>
      <c r="BC919">
        <v>0</v>
      </c>
      <c r="BD919">
        <v>0</v>
      </c>
      <c r="BE919" s="10" t="str">
        <f t="shared" si="202"/>
        <v>igual</v>
      </c>
      <c r="BF919" s="10" t="str">
        <f t="shared" si="192"/>
        <v>diferente</v>
      </c>
      <c r="BG919">
        <f>VLOOKUP(A919,[1]FormatoBBDD!$A$1:$CA$2248,57,FALSE)</f>
        <v>0</v>
      </c>
      <c r="BH919">
        <v>0</v>
      </c>
      <c r="BI919" t="s">
        <v>107</v>
      </c>
      <c r="BN919" t="s">
        <v>116</v>
      </c>
      <c r="BW919" t="s">
        <v>112</v>
      </c>
      <c r="BX919" t="s">
        <v>1074</v>
      </c>
      <c r="CD919">
        <v>0</v>
      </c>
      <c r="CE919">
        <f t="shared" si="193"/>
        <v>2</v>
      </c>
      <c r="CF919">
        <f t="shared" si="194"/>
        <v>1</v>
      </c>
      <c r="CG919">
        <f t="shared" si="195"/>
        <v>1</v>
      </c>
      <c r="CH919">
        <f t="shared" si="196"/>
        <v>1</v>
      </c>
      <c r="CI919">
        <f t="shared" si="197"/>
        <v>1</v>
      </c>
      <c r="CJ919">
        <f t="shared" si="198"/>
        <v>1</v>
      </c>
      <c r="CK919">
        <f t="shared" si="199"/>
        <v>1</v>
      </c>
      <c r="CL919">
        <f t="shared" si="200"/>
        <v>1</v>
      </c>
      <c r="CM919">
        <f t="shared" si="190"/>
        <v>7</v>
      </c>
      <c r="CN919">
        <f t="shared" si="201"/>
        <v>1</v>
      </c>
    </row>
    <row r="920" spans="1:92">
      <c r="A920" t="s">
        <v>3572</v>
      </c>
      <c r="B920" s="8">
        <v>40234</v>
      </c>
      <c r="C920">
        <v>2010</v>
      </c>
      <c r="D920">
        <v>2010</v>
      </c>
      <c r="E920" t="s">
        <v>3573</v>
      </c>
      <c r="F920" s="8">
        <v>40296</v>
      </c>
      <c r="G920">
        <v>62</v>
      </c>
      <c r="H920" t="s">
        <v>151</v>
      </c>
      <c r="I920" t="s">
        <v>3574</v>
      </c>
      <c r="J920" t="s">
        <v>211</v>
      </c>
      <c r="K920" t="s">
        <v>212</v>
      </c>
      <c r="L920" t="s">
        <v>132</v>
      </c>
      <c r="M920">
        <v>1</v>
      </c>
      <c r="N920" t="s">
        <v>97</v>
      </c>
      <c r="O920" t="s">
        <v>133</v>
      </c>
      <c r="P920" t="s">
        <v>133</v>
      </c>
      <c r="Q920">
        <v>99</v>
      </c>
      <c r="R920">
        <v>99</v>
      </c>
      <c r="S920" t="s">
        <v>97</v>
      </c>
      <c r="T920" t="s">
        <v>97</v>
      </c>
      <c r="U920" t="s">
        <v>97</v>
      </c>
      <c r="V920" t="s">
        <v>97</v>
      </c>
      <c r="W920" t="s">
        <v>122</v>
      </c>
      <c r="X920" t="s">
        <v>3575</v>
      </c>
      <c r="Y920" t="s">
        <v>3576</v>
      </c>
      <c r="Z920" t="s">
        <v>97</v>
      </c>
      <c r="AA920" t="s">
        <v>115</v>
      </c>
      <c r="AB920" t="s">
        <v>145</v>
      </c>
      <c r="AC920">
        <v>7</v>
      </c>
      <c r="AD920">
        <v>0</v>
      </c>
      <c r="AE920">
        <v>0</v>
      </c>
      <c r="AG920">
        <v>1</v>
      </c>
      <c r="AH920">
        <v>0</v>
      </c>
      <c r="AI920">
        <v>0</v>
      </c>
      <c r="AJ920" s="9">
        <f t="shared" si="191"/>
        <v>7</v>
      </c>
      <c r="AK920" s="9"/>
      <c r="AL920">
        <v>0</v>
      </c>
      <c r="AM920">
        <v>0</v>
      </c>
      <c r="AN920" t="s">
        <v>145</v>
      </c>
      <c r="AO920" t="s">
        <v>108</v>
      </c>
      <c r="AP920" t="s">
        <v>111</v>
      </c>
      <c r="AQ920" t="s">
        <v>110</v>
      </c>
      <c r="AR920" t="s">
        <v>114</v>
      </c>
      <c r="AS920" t="s">
        <v>1074</v>
      </c>
      <c r="AT920" t="s">
        <v>2859</v>
      </c>
      <c r="AU920">
        <v>0</v>
      </c>
      <c r="AV920">
        <v>0</v>
      </c>
      <c r="AW920">
        <v>0</v>
      </c>
      <c r="AX920">
        <v>0</v>
      </c>
      <c r="AY920">
        <v>0</v>
      </c>
      <c r="AZ920">
        <v>0</v>
      </c>
      <c r="BA920">
        <v>0</v>
      </c>
      <c r="BB920">
        <v>0</v>
      </c>
      <c r="BC920">
        <v>0</v>
      </c>
      <c r="BD920">
        <v>0</v>
      </c>
      <c r="BE920" s="10" t="str">
        <f t="shared" si="202"/>
        <v>igual</v>
      </c>
      <c r="BF920" s="10" t="str">
        <f t="shared" si="192"/>
        <v>diferente</v>
      </c>
      <c r="BG920">
        <f>VLOOKUP(A920,[1]FormatoBBDD!$A$1:$CA$2248,57,FALSE)</f>
        <v>0</v>
      </c>
      <c r="BH920">
        <v>0</v>
      </c>
      <c r="BI920" t="s">
        <v>107</v>
      </c>
      <c r="BN920" t="s">
        <v>116</v>
      </c>
      <c r="BW920" t="s">
        <v>1074</v>
      </c>
      <c r="BX920" t="s">
        <v>2859</v>
      </c>
      <c r="CD920">
        <v>0</v>
      </c>
      <c r="CE920">
        <f t="shared" si="193"/>
        <v>2</v>
      </c>
      <c r="CF920">
        <f t="shared" si="194"/>
        <v>1</v>
      </c>
      <c r="CG920">
        <f t="shared" si="195"/>
        <v>1</v>
      </c>
      <c r="CH920">
        <f t="shared" si="196"/>
        <v>1</v>
      </c>
      <c r="CI920">
        <f t="shared" si="197"/>
        <v>1</v>
      </c>
      <c r="CJ920">
        <f t="shared" si="198"/>
        <v>1</v>
      </c>
      <c r="CK920">
        <f t="shared" si="199"/>
        <v>1</v>
      </c>
      <c r="CL920">
        <f t="shared" si="200"/>
        <v>1</v>
      </c>
      <c r="CM920">
        <f t="shared" si="190"/>
        <v>7</v>
      </c>
      <c r="CN920">
        <f t="shared" si="201"/>
        <v>1</v>
      </c>
    </row>
    <row r="921" spans="1:92">
      <c r="A921" t="s">
        <v>3577</v>
      </c>
      <c r="B921" s="8">
        <v>40239</v>
      </c>
      <c r="C921">
        <v>2010</v>
      </c>
      <c r="D921">
        <v>2010</v>
      </c>
      <c r="E921" t="s">
        <v>3578</v>
      </c>
      <c r="F921" s="8">
        <v>40303</v>
      </c>
      <c r="G921">
        <v>64</v>
      </c>
      <c r="H921" t="s">
        <v>236</v>
      </c>
      <c r="I921" t="s">
        <v>1825</v>
      </c>
      <c r="J921" t="s">
        <v>94</v>
      </c>
      <c r="K921" t="s">
        <v>121</v>
      </c>
      <c r="L921" t="s">
        <v>96</v>
      </c>
      <c r="M921">
        <v>1</v>
      </c>
      <c r="N921" t="s">
        <v>97</v>
      </c>
      <c r="O921" t="s">
        <v>98</v>
      </c>
      <c r="P921" t="s">
        <v>99</v>
      </c>
      <c r="Q921">
        <v>1</v>
      </c>
      <c r="R921">
        <v>0</v>
      </c>
      <c r="S921" t="s">
        <v>100</v>
      </c>
      <c r="T921" t="s">
        <v>97</v>
      </c>
      <c r="U921" t="s">
        <v>97</v>
      </c>
      <c r="V921" t="s">
        <v>103</v>
      </c>
      <c r="W921" t="s">
        <v>122</v>
      </c>
      <c r="X921" t="s">
        <v>3554</v>
      </c>
      <c r="Y921" t="s">
        <v>169</v>
      </c>
      <c r="Z921" t="s">
        <v>97</v>
      </c>
      <c r="AA921" t="s">
        <v>107</v>
      </c>
      <c r="AB921" t="s">
        <v>145</v>
      </c>
      <c r="AC921">
        <v>0</v>
      </c>
      <c r="AD921">
        <v>7</v>
      </c>
      <c r="AE921">
        <v>0</v>
      </c>
      <c r="AG921">
        <v>0</v>
      </c>
      <c r="AH921">
        <v>1</v>
      </c>
      <c r="AI921">
        <v>0</v>
      </c>
      <c r="AJ921" s="9">
        <f t="shared" si="191"/>
        <v>7</v>
      </c>
      <c r="AK921" s="9"/>
      <c r="AL921">
        <v>0</v>
      </c>
      <c r="AM921">
        <v>0</v>
      </c>
      <c r="AN921">
        <v>0</v>
      </c>
      <c r="AO921">
        <v>0</v>
      </c>
      <c r="AP921">
        <v>0</v>
      </c>
      <c r="AQ921">
        <v>0</v>
      </c>
      <c r="AR921">
        <v>0</v>
      </c>
      <c r="AS921">
        <v>0</v>
      </c>
      <c r="AT921">
        <v>0</v>
      </c>
      <c r="AU921" t="s">
        <v>145</v>
      </c>
      <c r="AV921" t="s">
        <v>170</v>
      </c>
      <c r="AW921" t="s">
        <v>111</v>
      </c>
      <c r="AX921" t="s">
        <v>110</v>
      </c>
      <c r="AY921" t="s">
        <v>114</v>
      </c>
      <c r="AZ921" t="s">
        <v>112</v>
      </c>
      <c r="BA921" t="s">
        <v>2534</v>
      </c>
      <c r="BB921">
        <v>0</v>
      </c>
      <c r="BC921">
        <v>0</v>
      </c>
      <c r="BD921">
        <v>0</v>
      </c>
      <c r="BE921" s="10" t="str">
        <f t="shared" si="202"/>
        <v>diferente</v>
      </c>
      <c r="BF921" s="10" t="str">
        <f t="shared" si="192"/>
        <v>igual</v>
      </c>
      <c r="BG921">
        <f>VLOOKUP(A921,[1]FormatoBBDD!$A$1:$CA$2248,57,FALSE)</f>
        <v>0</v>
      </c>
      <c r="BH921">
        <v>0</v>
      </c>
      <c r="BI921" t="s">
        <v>107</v>
      </c>
      <c r="BN921" t="s">
        <v>116</v>
      </c>
      <c r="BW921" t="s">
        <v>112</v>
      </c>
      <c r="BX921" t="s">
        <v>2534</v>
      </c>
      <c r="CD921">
        <v>0</v>
      </c>
      <c r="CE921">
        <f t="shared" si="193"/>
        <v>2</v>
      </c>
      <c r="CF921">
        <f t="shared" si="194"/>
        <v>1</v>
      </c>
      <c r="CG921">
        <f t="shared" si="195"/>
        <v>1</v>
      </c>
      <c r="CH921">
        <f t="shared" si="196"/>
        <v>1</v>
      </c>
      <c r="CI921">
        <f t="shared" si="197"/>
        <v>1</v>
      </c>
      <c r="CJ921">
        <f t="shared" si="198"/>
        <v>1</v>
      </c>
      <c r="CK921">
        <f t="shared" si="199"/>
        <v>1</v>
      </c>
      <c r="CL921">
        <f t="shared" si="200"/>
        <v>1</v>
      </c>
      <c r="CM921">
        <f t="shared" si="190"/>
        <v>7</v>
      </c>
      <c r="CN921">
        <f t="shared" si="201"/>
        <v>1</v>
      </c>
    </row>
    <row r="922" spans="1:92">
      <c r="A922" t="s">
        <v>3579</v>
      </c>
      <c r="B922" s="8">
        <v>40239</v>
      </c>
      <c r="C922">
        <v>2010</v>
      </c>
      <c r="D922">
        <v>2010</v>
      </c>
      <c r="E922" t="s">
        <v>3580</v>
      </c>
      <c r="F922" s="8">
        <v>40261</v>
      </c>
      <c r="G922">
        <v>22</v>
      </c>
      <c r="H922" t="s">
        <v>298</v>
      </c>
      <c r="I922" t="s">
        <v>352</v>
      </c>
      <c r="J922" t="s">
        <v>94</v>
      </c>
      <c r="K922" t="s">
        <v>121</v>
      </c>
      <c r="L922" t="s">
        <v>96</v>
      </c>
      <c r="M922">
        <v>1</v>
      </c>
      <c r="N922" t="s">
        <v>140</v>
      </c>
      <c r="O922" t="s">
        <v>98</v>
      </c>
      <c r="P922" t="s">
        <v>99</v>
      </c>
      <c r="Q922">
        <v>1</v>
      </c>
      <c r="R922">
        <v>0</v>
      </c>
      <c r="S922" t="s">
        <v>100</v>
      </c>
      <c r="T922" t="s">
        <v>101</v>
      </c>
      <c r="U922" t="s">
        <v>97</v>
      </c>
      <c r="V922" t="s">
        <v>103</v>
      </c>
      <c r="W922" t="s">
        <v>155</v>
      </c>
      <c r="X922" t="s">
        <v>1625</v>
      </c>
      <c r="Y922" t="s">
        <v>3581</v>
      </c>
      <c r="Z922" t="s">
        <v>3582</v>
      </c>
      <c r="AA922" t="s">
        <v>107</v>
      </c>
      <c r="AB922" t="s">
        <v>108</v>
      </c>
      <c r="AC922">
        <v>0</v>
      </c>
      <c r="AD922">
        <v>7</v>
      </c>
      <c r="AE922">
        <v>0</v>
      </c>
      <c r="AG922">
        <v>0</v>
      </c>
      <c r="AH922">
        <v>1</v>
      </c>
      <c r="AI922">
        <v>0</v>
      </c>
      <c r="AJ922" s="9">
        <f t="shared" si="191"/>
        <v>7</v>
      </c>
      <c r="AK922" s="9"/>
      <c r="AL922">
        <v>0</v>
      </c>
      <c r="AM922">
        <v>0</v>
      </c>
      <c r="AN922">
        <v>0</v>
      </c>
      <c r="AO922">
        <v>0</v>
      </c>
      <c r="AP922">
        <v>0</v>
      </c>
      <c r="AQ922">
        <v>0</v>
      </c>
      <c r="AR922">
        <v>0</v>
      </c>
      <c r="AS922">
        <v>0</v>
      </c>
      <c r="AT922">
        <v>0</v>
      </c>
      <c r="AU922" t="s">
        <v>108</v>
      </c>
      <c r="AV922" t="s">
        <v>170</v>
      </c>
      <c r="AW922" t="s">
        <v>110</v>
      </c>
      <c r="AX922" t="s">
        <v>114</v>
      </c>
      <c r="AY922" t="s">
        <v>1074</v>
      </c>
      <c r="AZ922" t="s">
        <v>2533</v>
      </c>
      <c r="BA922" t="s">
        <v>2534</v>
      </c>
      <c r="BB922">
        <v>0</v>
      </c>
      <c r="BC922">
        <v>0</v>
      </c>
      <c r="BD922">
        <v>0</v>
      </c>
      <c r="BE922" s="10" t="str">
        <f t="shared" si="202"/>
        <v>diferente</v>
      </c>
      <c r="BF922" s="10" t="str">
        <f t="shared" si="192"/>
        <v>igual</v>
      </c>
      <c r="BG922">
        <f>VLOOKUP(A922,[1]FormatoBBDD!$A$1:$CA$2248,57,FALSE)</f>
        <v>0</v>
      </c>
      <c r="BH922">
        <v>0</v>
      </c>
      <c r="BI922" t="s">
        <v>107</v>
      </c>
      <c r="BN922" t="s">
        <v>116</v>
      </c>
      <c r="BW922" t="s">
        <v>1074</v>
      </c>
      <c r="BX922" t="s">
        <v>2533</v>
      </c>
      <c r="BY922" t="s">
        <v>2534</v>
      </c>
      <c r="CD922">
        <v>0</v>
      </c>
      <c r="CE922">
        <f t="shared" si="193"/>
        <v>3</v>
      </c>
      <c r="CF922">
        <f t="shared" si="194"/>
        <v>1</v>
      </c>
      <c r="CG922">
        <f t="shared" si="195"/>
        <v>1</v>
      </c>
      <c r="CH922">
        <f t="shared" si="196"/>
        <v>1</v>
      </c>
      <c r="CI922">
        <f t="shared" si="197"/>
        <v>1</v>
      </c>
      <c r="CJ922">
        <f t="shared" si="198"/>
        <v>1</v>
      </c>
      <c r="CK922">
        <f t="shared" si="199"/>
        <v>1</v>
      </c>
      <c r="CL922">
        <f t="shared" si="200"/>
        <v>1</v>
      </c>
      <c r="CM922">
        <f t="shared" si="190"/>
        <v>7</v>
      </c>
      <c r="CN922">
        <f t="shared" si="201"/>
        <v>1</v>
      </c>
    </row>
    <row r="923" spans="1:92">
      <c r="A923" t="s">
        <v>3583</v>
      </c>
      <c r="B923" s="8">
        <v>40239</v>
      </c>
      <c r="C923">
        <v>2010</v>
      </c>
      <c r="D923">
        <v>2010</v>
      </c>
      <c r="E923" t="s">
        <v>3584</v>
      </c>
      <c r="F923" s="8">
        <v>40261</v>
      </c>
      <c r="G923">
        <v>22</v>
      </c>
      <c r="H923" t="s">
        <v>1468</v>
      </c>
      <c r="I923" t="s">
        <v>352</v>
      </c>
      <c r="J923" t="s">
        <v>94</v>
      </c>
      <c r="K923" t="s">
        <v>121</v>
      </c>
      <c r="L923" t="s">
        <v>96</v>
      </c>
      <c r="M923">
        <v>13</v>
      </c>
      <c r="N923" t="s">
        <v>486</v>
      </c>
      <c r="O923" t="s">
        <v>98</v>
      </c>
      <c r="P923" t="s">
        <v>99</v>
      </c>
      <c r="Q923">
        <v>1</v>
      </c>
      <c r="R923">
        <v>0</v>
      </c>
      <c r="S923" t="s">
        <v>100</v>
      </c>
      <c r="T923" t="s">
        <v>97</v>
      </c>
      <c r="U923" t="s">
        <v>3585</v>
      </c>
      <c r="V923" t="s">
        <v>103</v>
      </c>
      <c r="W923" t="s">
        <v>197</v>
      </c>
      <c r="X923" t="s">
        <v>3586</v>
      </c>
      <c r="Y923" t="s">
        <v>3587</v>
      </c>
      <c r="Z923" t="s">
        <v>97</v>
      </c>
      <c r="AA923" t="s">
        <v>107</v>
      </c>
      <c r="AB923" t="s">
        <v>108</v>
      </c>
      <c r="AC923">
        <v>0</v>
      </c>
      <c r="AD923">
        <v>7</v>
      </c>
      <c r="AE923">
        <v>0</v>
      </c>
      <c r="AG923">
        <v>0</v>
      </c>
      <c r="AH923">
        <v>1</v>
      </c>
      <c r="AI923">
        <v>0</v>
      </c>
      <c r="AJ923" s="9">
        <f t="shared" si="191"/>
        <v>7</v>
      </c>
      <c r="AK923" s="9"/>
      <c r="AL923">
        <v>0</v>
      </c>
      <c r="AM923">
        <v>0</v>
      </c>
      <c r="AN923">
        <v>0</v>
      </c>
      <c r="AO923">
        <v>0</v>
      </c>
      <c r="AP923">
        <v>0</v>
      </c>
      <c r="AQ923">
        <v>0</v>
      </c>
      <c r="AR923">
        <v>0</v>
      </c>
      <c r="AS923">
        <v>0</v>
      </c>
      <c r="AT923">
        <v>0</v>
      </c>
      <c r="AU923" t="s">
        <v>108</v>
      </c>
      <c r="AV923" t="s">
        <v>170</v>
      </c>
      <c r="AW923" t="s">
        <v>110</v>
      </c>
      <c r="AX923" t="s">
        <v>114</v>
      </c>
      <c r="AY923" t="s">
        <v>1074</v>
      </c>
      <c r="AZ923" t="s">
        <v>2533</v>
      </c>
      <c r="BA923" t="s">
        <v>2534</v>
      </c>
      <c r="BB923">
        <v>0</v>
      </c>
      <c r="BC923">
        <v>0</v>
      </c>
      <c r="BD923">
        <v>0</v>
      </c>
      <c r="BE923" s="10" t="str">
        <f t="shared" si="202"/>
        <v>diferente</v>
      </c>
      <c r="BF923" s="10" t="str">
        <f t="shared" si="192"/>
        <v>igual</v>
      </c>
      <c r="BG923">
        <f>VLOOKUP(A923,[1]FormatoBBDD!$A$1:$CA$2248,57,FALSE)</f>
        <v>0</v>
      </c>
      <c r="BH923">
        <v>0</v>
      </c>
      <c r="BI923" t="s">
        <v>107</v>
      </c>
      <c r="BN923" t="s">
        <v>116</v>
      </c>
      <c r="BW923" t="s">
        <v>1074</v>
      </c>
      <c r="BX923" t="s">
        <v>2533</v>
      </c>
      <c r="BY923" t="s">
        <v>2534</v>
      </c>
      <c r="CD923">
        <v>0</v>
      </c>
      <c r="CE923">
        <f t="shared" si="193"/>
        <v>3</v>
      </c>
      <c r="CF923">
        <f t="shared" si="194"/>
        <v>1</v>
      </c>
      <c r="CG923">
        <f t="shared" si="195"/>
        <v>1</v>
      </c>
      <c r="CH923">
        <f t="shared" si="196"/>
        <v>1</v>
      </c>
      <c r="CI923">
        <f t="shared" si="197"/>
        <v>1</v>
      </c>
      <c r="CJ923">
        <f t="shared" si="198"/>
        <v>1</v>
      </c>
      <c r="CK923">
        <f t="shared" si="199"/>
        <v>1</v>
      </c>
      <c r="CL923">
        <f t="shared" si="200"/>
        <v>1</v>
      </c>
      <c r="CM923">
        <f t="shared" si="190"/>
        <v>7</v>
      </c>
      <c r="CN923">
        <f t="shared" si="201"/>
        <v>1</v>
      </c>
    </row>
    <row r="924" spans="1:92">
      <c r="A924" t="s">
        <v>3588</v>
      </c>
      <c r="B924" s="8">
        <v>40240</v>
      </c>
      <c r="C924">
        <v>2010</v>
      </c>
      <c r="D924">
        <v>2010</v>
      </c>
      <c r="E924" t="s">
        <v>3589</v>
      </c>
      <c r="F924" s="8">
        <v>40338</v>
      </c>
      <c r="G924">
        <v>98</v>
      </c>
      <c r="H924" t="s">
        <v>3526</v>
      </c>
      <c r="I924" t="s">
        <v>352</v>
      </c>
      <c r="J924" t="s">
        <v>94</v>
      </c>
      <c r="K924" t="s">
        <v>121</v>
      </c>
      <c r="L924" t="s">
        <v>132</v>
      </c>
      <c r="M924">
        <v>1</v>
      </c>
      <c r="N924" t="s">
        <v>97</v>
      </c>
      <c r="O924" t="s">
        <v>133</v>
      </c>
      <c r="P924" t="s">
        <v>133</v>
      </c>
      <c r="Q924">
        <v>99</v>
      </c>
      <c r="R924">
        <v>99</v>
      </c>
      <c r="S924" t="s">
        <v>97</v>
      </c>
      <c r="T924" t="s">
        <v>97</v>
      </c>
      <c r="U924" t="s">
        <v>97</v>
      </c>
      <c r="V924" t="s">
        <v>97</v>
      </c>
      <c r="W924" t="s">
        <v>155</v>
      </c>
      <c r="X924" t="s">
        <v>3590</v>
      </c>
      <c r="Y924" t="s">
        <v>169</v>
      </c>
      <c r="Z924" t="s">
        <v>3591</v>
      </c>
      <c r="AA924" t="s">
        <v>107</v>
      </c>
      <c r="AB924" t="s">
        <v>145</v>
      </c>
      <c r="AC924">
        <v>0</v>
      </c>
      <c r="AD924">
        <v>7</v>
      </c>
      <c r="AE924">
        <v>0</v>
      </c>
      <c r="AG924">
        <v>0</v>
      </c>
      <c r="AH924">
        <v>1</v>
      </c>
      <c r="AI924">
        <v>0</v>
      </c>
      <c r="AJ924" s="9">
        <f t="shared" si="191"/>
        <v>7</v>
      </c>
      <c r="AK924" s="9"/>
      <c r="AL924">
        <v>0</v>
      </c>
      <c r="AM924">
        <v>0</v>
      </c>
      <c r="AN924">
        <v>0</v>
      </c>
      <c r="AO924">
        <v>0</v>
      </c>
      <c r="AP924">
        <v>0</v>
      </c>
      <c r="AQ924">
        <v>0</v>
      </c>
      <c r="AR924">
        <v>0</v>
      </c>
      <c r="AS924">
        <v>0</v>
      </c>
      <c r="AT924">
        <v>0</v>
      </c>
      <c r="AU924" t="s">
        <v>145</v>
      </c>
      <c r="AV924" t="s">
        <v>170</v>
      </c>
      <c r="AW924" t="s">
        <v>108</v>
      </c>
      <c r="AX924" t="s">
        <v>111</v>
      </c>
      <c r="AY924" t="s">
        <v>110</v>
      </c>
      <c r="AZ924" t="s">
        <v>114</v>
      </c>
      <c r="BA924" t="s">
        <v>112</v>
      </c>
      <c r="BB924">
        <v>0</v>
      </c>
      <c r="BC924">
        <v>0</v>
      </c>
      <c r="BD924">
        <v>0</v>
      </c>
      <c r="BE924" s="10" t="str">
        <f t="shared" si="202"/>
        <v>diferente</v>
      </c>
      <c r="BF924" s="10" t="str">
        <f t="shared" si="192"/>
        <v>igual</v>
      </c>
      <c r="BG924">
        <f>VLOOKUP(A924,[1]FormatoBBDD!$A$1:$CA$2248,57,FALSE)</f>
        <v>0</v>
      </c>
      <c r="BH924">
        <v>0</v>
      </c>
      <c r="BI924" t="s">
        <v>107</v>
      </c>
      <c r="BN924" t="s">
        <v>116</v>
      </c>
      <c r="BW924" t="s">
        <v>112</v>
      </c>
      <c r="CD924">
        <v>0</v>
      </c>
      <c r="CE924">
        <f t="shared" si="193"/>
        <v>1</v>
      </c>
      <c r="CF924">
        <f t="shared" si="194"/>
        <v>1</v>
      </c>
      <c r="CG924">
        <f t="shared" si="195"/>
        <v>1</v>
      </c>
      <c r="CH924">
        <f t="shared" si="196"/>
        <v>1</v>
      </c>
      <c r="CI924">
        <f t="shared" si="197"/>
        <v>1</v>
      </c>
      <c r="CJ924">
        <f t="shared" si="198"/>
        <v>1</v>
      </c>
      <c r="CK924">
        <f t="shared" si="199"/>
        <v>1</v>
      </c>
      <c r="CL924">
        <f t="shared" si="200"/>
        <v>1</v>
      </c>
      <c r="CM924">
        <f t="shared" si="190"/>
        <v>7</v>
      </c>
      <c r="CN924">
        <f t="shared" si="201"/>
        <v>1</v>
      </c>
    </row>
    <row r="925" spans="1:92">
      <c r="A925" t="s">
        <v>3592</v>
      </c>
      <c r="B925" s="8">
        <v>40240</v>
      </c>
      <c r="C925">
        <v>2010</v>
      </c>
      <c r="D925">
        <v>2010</v>
      </c>
      <c r="E925" t="s">
        <v>3593</v>
      </c>
      <c r="F925" s="8">
        <v>40247</v>
      </c>
      <c r="G925">
        <v>7</v>
      </c>
      <c r="H925" t="s">
        <v>656</v>
      </c>
      <c r="I925" t="s">
        <v>352</v>
      </c>
      <c r="J925" t="s">
        <v>94</v>
      </c>
      <c r="K925" t="s">
        <v>121</v>
      </c>
      <c r="L925" t="s">
        <v>96</v>
      </c>
      <c r="M925">
        <v>1</v>
      </c>
      <c r="N925" t="s">
        <v>97</v>
      </c>
      <c r="O925" t="s">
        <v>98</v>
      </c>
      <c r="P925" t="s">
        <v>99</v>
      </c>
      <c r="Q925">
        <v>1</v>
      </c>
      <c r="R925">
        <v>0</v>
      </c>
      <c r="S925" t="s">
        <v>100</v>
      </c>
      <c r="T925" t="s">
        <v>97</v>
      </c>
      <c r="U925" t="s">
        <v>97</v>
      </c>
      <c r="V925" t="s">
        <v>103</v>
      </c>
      <c r="W925" t="s">
        <v>122</v>
      </c>
      <c r="X925" t="s">
        <v>657</v>
      </c>
      <c r="Y925" t="s">
        <v>3594</v>
      </c>
      <c r="Z925" t="s">
        <v>97</v>
      </c>
      <c r="AA925" t="s">
        <v>107</v>
      </c>
      <c r="AB925" t="s">
        <v>108</v>
      </c>
      <c r="AC925">
        <v>0</v>
      </c>
      <c r="AD925">
        <v>7</v>
      </c>
      <c r="AE925">
        <v>0</v>
      </c>
      <c r="AG925">
        <v>0</v>
      </c>
      <c r="AH925">
        <v>1</v>
      </c>
      <c r="AI925">
        <v>0</v>
      </c>
      <c r="AJ925" s="9">
        <f t="shared" si="191"/>
        <v>7</v>
      </c>
      <c r="AK925" s="9"/>
      <c r="AL925">
        <v>0</v>
      </c>
      <c r="AM925">
        <v>0</v>
      </c>
      <c r="AN925">
        <v>0</v>
      </c>
      <c r="AO925">
        <v>0</v>
      </c>
      <c r="AP925">
        <v>0</v>
      </c>
      <c r="AQ925">
        <v>0</v>
      </c>
      <c r="AR925">
        <v>0</v>
      </c>
      <c r="AS925">
        <v>0</v>
      </c>
      <c r="AT925">
        <v>0</v>
      </c>
      <c r="AU925" t="s">
        <v>108</v>
      </c>
      <c r="AV925" t="s">
        <v>170</v>
      </c>
      <c r="AW925" t="s">
        <v>111</v>
      </c>
      <c r="AX925" t="s">
        <v>110</v>
      </c>
      <c r="AY925" t="s">
        <v>114</v>
      </c>
      <c r="AZ925" t="s">
        <v>112</v>
      </c>
      <c r="BA925" t="s">
        <v>1074</v>
      </c>
      <c r="BB925">
        <v>0</v>
      </c>
      <c r="BC925">
        <v>0</v>
      </c>
      <c r="BD925">
        <v>0</v>
      </c>
      <c r="BE925" s="10" t="str">
        <f t="shared" si="202"/>
        <v>diferente</v>
      </c>
      <c r="BF925" s="10" t="str">
        <f t="shared" si="192"/>
        <v>igual</v>
      </c>
      <c r="BG925">
        <f>VLOOKUP(A925,[1]FormatoBBDD!$A$1:$CA$2248,57,FALSE)</f>
        <v>0</v>
      </c>
      <c r="BH925">
        <v>0</v>
      </c>
      <c r="BI925" t="s">
        <v>107</v>
      </c>
      <c r="BN925" t="s">
        <v>116</v>
      </c>
      <c r="BW925" t="s">
        <v>112</v>
      </c>
      <c r="BX925" t="s">
        <v>1074</v>
      </c>
      <c r="CD925">
        <v>0</v>
      </c>
      <c r="CE925">
        <f t="shared" si="193"/>
        <v>2</v>
      </c>
      <c r="CF925">
        <f t="shared" si="194"/>
        <v>1</v>
      </c>
      <c r="CG925">
        <f t="shared" si="195"/>
        <v>1</v>
      </c>
      <c r="CH925">
        <f t="shared" si="196"/>
        <v>1</v>
      </c>
      <c r="CI925">
        <f t="shared" si="197"/>
        <v>1</v>
      </c>
      <c r="CJ925">
        <f t="shared" si="198"/>
        <v>1</v>
      </c>
      <c r="CK925">
        <f t="shared" si="199"/>
        <v>1</v>
      </c>
      <c r="CL925">
        <f t="shared" si="200"/>
        <v>1</v>
      </c>
      <c r="CM925">
        <f t="shared" si="190"/>
        <v>7</v>
      </c>
      <c r="CN925">
        <f t="shared" si="201"/>
        <v>1</v>
      </c>
    </row>
    <row r="926" spans="1:92">
      <c r="A926" t="s">
        <v>3595</v>
      </c>
      <c r="B926" s="8">
        <v>40240</v>
      </c>
      <c r="C926">
        <v>2010</v>
      </c>
      <c r="D926">
        <v>2010</v>
      </c>
      <c r="E926" t="s">
        <v>3596</v>
      </c>
      <c r="F926" s="8">
        <v>40247</v>
      </c>
      <c r="G926">
        <v>7</v>
      </c>
      <c r="H926" t="s">
        <v>656</v>
      </c>
      <c r="I926" t="s">
        <v>352</v>
      </c>
      <c r="J926" t="s">
        <v>94</v>
      </c>
      <c r="K926" t="s">
        <v>121</v>
      </c>
      <c r="L926" t="s">
        <v>96</v>
      </c>
      <c r="M926">
        <v>1</v>
      </c>
      <c r="N926" t="s">
        <v>97</v>
      </c>
      <c r="O926" t="s">
        <v>98</v>
      </c>
      <c r="P926" t="s">
        <v>99</v>
      </c>
      <c r="Q926">
        <v>1</v>
      </c>
      <c r="R926">
        <v>0</v>
      </c>
      <c r="S926" t="s">
        <v>100</v>
      </c>
      <c r="T926" t="s">
        <v>97</v>
      </c>
      <c r="U926" t="s">
        <v>196</v>
      </c>
      <c r="V926" t="s">
        <v>103</v>
      </c>
      <c r="W926" t="s">
        <v>122</v>
      </c>
      <c r="X926" t="s">
        <v>657</v>
      </c>
      <c r="Y926" t="s">
        <v>169</v>
      </c>
      <c r="Z926" t="s">
        <v>97</v>
      </c>
      <c r="AA926" t="s">
        <v>107</v>
      </c>
      <c r="AB926" t="s">
        <v>108</v>
      </c>
      <c r="AC926">
        <v>0</v>
      </c>
      <c r="AD926">
        <v>7</v>
      </c>
      <c r="AE926">
        <v>0</v>
      </c>
      <c r="AG926">
        <v>0</v>
      </c>
      <c r="AH926">
        <v>1</v>
      </c>
      <c r="AI926">
        <v>0</v>
      </c>
      <c r="AJ926" s="9">
        <f t="shared" si="191"/>
        <v>7</v>
      </c>
      <c r="AK926" s="9"/>
      <c r="AL926">
        <v>0</v>
      </c>
      <c r="AM926">
        <v>0</v>
      </c>
      <c r="AN926">
        <v>0</v>
      </c>
      <c r="AO926">
        <v>0</v>
      </c>
      <c r="AP926">
        <v>0</v>
      </c>
      <c r="AQ926">
        <v>0</v>
      </c>
      <c r="AR926">
        <v>0</v>
      </c>
      <c r="AS926">
        <v>0</v>
      </c>
      <c r="AT926">
        <v>0</v>
      </c>
      <c r="AU926" t="s">
        <v>108</v>
      </c>
      <c r="AV926" t="s">
        <v>170</v>
      </c>
      <c r="AW926" t="s">
        <v>111</v>
      </c>
      <c r="AX926" t="s">
        <v>110</v>
      </c>
      <c r="AY926" t="s">
        <v>114</v>
      </c>
      <c r="AZ926" t="s">
        <v>112</v>
      </c>
      <c r="BA926" t="s">
        <v>1074</v>
      </c>
      <c r="BB926">
        <v>0</v>
      </c>
      <c r="BC926">
        <v>0</v>
      </c>
      <c r="BD926">
        <v>0</v>
      </c>
      <c r="BE926" s="10" t="str">
        <f t="shared" si="202"/>
        <v>diferente</v>
      </c>
      <c r="BF926" s="10" t="str">
        <f t="shared" si="192"/>
        <v>igual</v>
      </c>
      <c r="BG926">
        <f>VLOOKUP(A926,[1]FormatoBBDD!$A$1:$CA$2248,57,FALSE)</f>
        <v>0</v>
      </c>
      <c r="BH926">
        <v>0</v>
      </c>
      <c r="BI926" t="s">
        <v>107</v>
      </c>
      <c r="BN926" t="s">
        <v>116</v>
      </c>
      <c r="BW926" t="s">
        <v>112</v>
      </c>
      <c r="BX926" t="s">
        <v>1074</v>
      </c>
      <c r="CD926">
        <v>0</v>
      </c>
      <c r="CE926">
        <f t="shared" si="193"/>
        <v>2</v>
      </c>
      <c r="CF926">
        <f t="shared" si="194"/>
        <v>1</v>
      </c>
      <c r="CG926">
        <f t="shared" si="195"/>
        <v>1</v>
      </c>
      <c r="CH926">
        <f t="shared" si="196"/>
        <v>1</v>
      </c>
      <c r="CI926">
        <f t="shared" si="197"/>
        <v>1</v>
      </c>
      <c r="CJ926">
        <f t="shared" si="198"/>
        <v>1</v>
      </c>
      <c r="CK926">
        <f t="shared" si="199"/>
        <v>1</v>
      </c>
      <c r="CL926">
        <f t="shared" si="200"/>
        <v>1</v>
      </c>
      <c r="CM926">
        <f t="shared" si="190"/>
        <v>7</v>
      </c>
      <c r="CN926">
        <f t="shared" si="201"/>
        <v>1</v>
      </c>
    </row>
    <row r="927" spans="1:92">
      <c r="A927" t="s">
        <v>3597</v>
      </c>
      <c r="B927" s="8">
        <v>40240</v>
      </c>
      <c r="C927">
        <v>2010</v>
      </c>
      <c r="D927">
        <v>2010</v>
      </c>
      <c r="E927" t="s">
        <v>3598</v>
      </c>
      <c r="F927" s="8">
        <v>40247</v>
      </c>
      <c r="G927">
        <v>7</v>
      </c>
      <c r="H927" t="s">
        <v>656</v>
      </c>
      <c r="I927" t="s">
        <v>352</v>
      </c>
      <c r="J927" t="s">
        <v>94</v>
      </c>
      <c r="K927" t="s">
        <v>121</v>
      </c>
      <c r="L927" t="s">
        <v>96</v>
      </c>
      <c r="M927">
        <v>1</v>
      </c>
      <c r="N927" t="s">
        <v>592</v>
      </c>
      <c r="O927" t="s">
        <v>98</v>
      </c>
      <c r="P927" t="s">
        <v>99</v>
      </c>
      <c r="Q927">
        <v>1</v>
      </c>
      <c r="R927">
        <v>0</v>
      </c>
      <c r="S927" t="s">
        <v>100</v>
      </c>
      <c r="T927" t="s">
        <v>97</v>
      </c>
      <c r="U927" t="s">
        <v>97</v>
      </c>
      <c r="V927" t="s">
        <v>103</v>
      </c>
      <c r="W927" t="s">
        <v>122</v>
      </c>
      <c r="X927" t="s">
        <v>657</v>
      </c>
      <c r="Y927" t="s">
        <v>3599</v>
      </c>
      <c r="Z927" t="s">
        <v>3600</v>
      </c>
      <c r="AA927" t="s">
        <v>107</v>
      </c>
      <c r="AB927" t="s">
        <v>108</v>
      </c>
      <c r="AC927">
        <v>0</v>
      </c>
      <c r="AD927">
        <v>7</v>
      </c>
      <c r="AE927">
        <v>0</v>
      </c>
      <c r="AG927">
        <v>0</v>
      </c>
      <c r="AH927">
        <v>1</v>
      </c>
      <c r="AI927">
        <v>0</v>
      </c>
      <c r="AJ927" s="9">
        <f t="shared" si="191"/>
        <v>7</v>
      </c>
      <c r="AK927" s="9"/>
      <c r="AL927">
        <v>0</v>
      </c>
      <c r="AM927">
        <v>0</v>
      </c>
      <c r="AN927">
        <v>0</v>
      </c>
      <c r="AO927">
        <v>0</v>
      </c>
      <c r="AP927">
        <v>0</v>
      </c>
      <c r="AQ927">
        <v>0</v>
      </c>
      <c r="AR927">
        <v>0</v>
      </c>
      <c r="AS927">
        <v>0</v>
      </c>
      <c r="AT927">
        <v>0</v>
      </c>
      <c r="AU927" t="s">
        <v>108</v>
      </c>
      <c r="AV927" t="s">
        <v>170</v>
      </c>
      <c r="AW927" t="s">
        <v>111</v>
      </c>
      <c r="AX927" t="s">
        <v>110</v>
      </c>
      <c r="AY927" t="s">
        <v>114</v>
      </c>
      <c r="AZ927" t="s">
        <v>112</v>
      </c>
      <c r="BA927" t="s">
        <v>1074</v>
      </c>
      <c r="BB927">
        <v>0</v>
      </c>
      <c r="BC927">
        <v>0</v>
      </c>
      <c r="BD927">
        <v>0</v>
      </c>
      <c r="BE927" s="10" t="str">
        <f t="shared" si="202"/>
        <v>diferente</v>
      </c>
      <c r="BF927" s="10" t="str">
        <f t="shared" si="192"/>
        <v>igual</v>
      </c>
      <c r="BG927">
        <f>VLOOKUP(A927,[1]FormatoBBDD!$A$1:$CA$2248,57,FALSE)</f>
        <v>0</v>
      </c>
      <c r="BH927">
        <v>0</v>
      </c>
      <c r="BI927" t="s">
        <v>107</v>
      </c>
      <c r="BN927" t="s">
        <v>116</v>
      </c>
      <c r="BW927" t="s">
        <v>112</v>
      </c>
      <c r="BX927" t="s">
        <v>1074</v>
      </c>
      <c r="CD927">
        <v>0</v>
      </c>
      <c r="CE927">
        <f t="shared" si="193"/>
        <v>2</v>
      </c>
      <c r="CF927">
        <f t="shared" si="194"/>
        <v>1</v>
      </c>
      <c r="CG927">
        <f t="shared" si="195"/>
        <v>1</v>
      </c>
      <c r="CH927">
        <f t="shared" si="196"/>
        <v>1</v>
      </c>
      <c r="CI927">
        <f t="shared" si="197"/>
        <v>1</v>
      </c>
      <c r="CJ927">
        <f t="shared" si="198"/>
        <v>1</v>
      </c>
      <c r="CK927">
        <f t="shared" si="199"/>
        <v>1</v>
      </c>
      <c r="CL927">
        <f t="shared" si="200"/>
        <v>1</v>
      </c>
      <c r="CM927">
        <f t="shared" si="190"/>
        <v>7</v>
      </c>
      <c r="CN927">
        <f t="shared" si="201"/>
        <v>1</v>
      </c>
    </row>
    <row r="928" spans="1:92">
      <c r="A928" t="s">
        <v>3601</v>
      </c>
      <c r="B928" s="8">
        <v>40241</v>
      </c>
      <c r="C928">
        <v>2010</v>
      </c>
      <c r="D928">
        <v>2010</v>
      </c>
      <c r="E928" t="s">
        <v>3602</v>
      </c>
      <c r="F928" s="8">
        <v>40261</v>
      </c>
      <c r="G928">
        <v>20</v>
      </c>
      <c r="H928" t="s">
        <v>681</v>
      </c>
      <c r="I928" t="s">
        <v>629</v>
      </c>
      <c r="J928" t="s">
        <v>211</v>
      </c>
      <c r="K928" t="s">
        <v>212</v>
      </c>
      <c r="L928" t="s">
        <v>96</v>
      </c>
      <c r="M928">
        <v>1</v>
      </c>
      <c r="N928" t="s">
        <v>153</v>
      </c>
      <c r="O928" t="s">
        <v>98</v>
      </c>
      <c r="P928" t="s">
        <v>99</v>
      </c>
      <c r="Q928">
        <v>1</v>
      </c>
      <c r="R928">
        <v>0</v>
      </c>
      <c r="S928" t="s">
        <v>100</v>
      </c>
      <c r="T928" t="s">
        <v>101</v>
      </c>
      <c r="U928" t="s">
        <v>581</v>
      </c>
      <c r="V928" t="s">
        <v>103</v>
      </c>
      <c r="W928" t="s">
        <v>122</v>
      </c>
      <c r="X928" t="s">
        <v>574</v>
      </c>
      <c r="Y928" t="s">
        <v>3603</v>
      </c>
      <c r="Z928" t="s">
        <v>97</v>
      </c>
      <c r="AA928" t="s">
        <v>107</v>
      </c>
      <c r="AB928" t="s">
        <v>108</v>
      </c>
      <c r="AC928">
        <v>7</v>
      </c>
      <c r="AD928">
        <v>0</v>
      </c>
      <c r="AE928">
        <v>0</v>
      </c>
      <c r="AG928">
        <v>1</v>
      </c>
      <c r="AH928">
        <v>0</v>
      </c>
      <c r="AI928">
        <v>0</v>
      </c>
      <c r="AJ928" s="9">
        <f t="shared" si="191"/>
        <v>7</v>
      </c>
      <c r="AK928" s="9"/>
      <c r="AL928">
        <v>0</v>
      </c>
      <c r="AM928">
        <v>0</v>
      </c>
      <c r="AN928" t="s">
        <v>108</v>
      </c>
      <c r="AO928" t="s">
        <v>170</v>
      </c>
      <c r="AP928" t="s">
        <v>110</v>
      </c>
      <c r="AQ928" t="s">
        <v>114</v>
      </c>
      <c r="AR928" t="s">
        <v>1074</v>
      </c>
      <c r="AS928" t="s">
        <v>2533</v>
      </c>
      <c r="AT928" t="s">
        <v>2534</v>
      </c>
      <c r="AU928">
        <v>0</v>
      </c>
      <c r="AV928">
        <v>0</v>
      </c>
      <c r="AW928">
        <v>0</v>
      </c>
      <c r="AX928">
        <v>0</v>
      </c>
      <c r="AY928">
        <v>0</v>
      </c>
      <c r="AZ928">
        <v>0</v>
      </c>
      <c r="BA928">
        <v>0</v>
      </c>
      <c r="BB928">
        <v>0</v>
      </c>
      <c r="BC928">
        <v>0</v>
      </c>
      <c r="BD928">
        <v>0</v>
      </c>
      <c r="BE928" s="10" t="str">
        <f t="shared" si="202"/>
        <v>igual</v>
      </c>
      <c r="BF928" s="10" t="str">
        <f t="shared" si="192"/>
        <v>diferente</v>
      </c>
      <c r="BG928">
        <f>VLOOKUP(A928,[1]FormatoBBDD!$A$1:$CA$2248,57,FALSE)</f>
        <v>0</v>
      </c>
      <c r="BH928">
        <v>0</v>
      </c>
      <c r="BI928" t="s">
        <v>107</v>
      </c>
      <c r="BN928" t="s">
        <v>116</v>
      </c>
      <c r="BW928" t="s">
        <v>1074</v>
      </c>
      <c r="BX928" t="s">
        <v>2533</v>
      </c>
      <c r="BY928" t="s">
        <v>2534</v>
      </c>
      <c r="CD928">
        <v>0</v>
      </c>
      <c r="CE928">
        <f t="shared" si="193"/>
        <v>3</v>
      </c>
      <c r="CF928">
        <f t="shared" si="194"/>
        <v>1</v>
      </c>
      <c r="CG928">
        <f t="shared" si="195"/>
        <v>1</v>
      </c>
      <c r="CH928">
        <f t="shared" si="196"/>
        <v>1</v>
      </c>
      <c r="CI928">
        <f t="shared" si="197"/>
        <v>1</v>
      </c>
      <c r="CJ928">
        <f t="shared" si="198"/>
        <v>1</v>
      </c>
      <c r="CK928">
        <f t="shared" si="199"/>
        <v>1</v>
      </c>
      <c r="CL928">
        <f t="shared" si="200"/>
        <v>1</v>
      </c>
      <c r="CM928">
        <f t="shared" si="190"/>
        <v>7</v>
      </c>
      <c r="CN928">
        <f t="shared" si="201"/>
        <v>1</v>
      </c>
    </row>
    <row r="929" spans="1:92">
      <c r="A929" t="s">
        <v>3604</v>
      </c>
      <c r="B929" s="8">
        <v>40241</v>
      </c>
      <c r="C929">
        <v>2010</v>
      </c>
      <c r="D929">
        <v>2010</v>
      </c>
      <c r="E929" t="s">
        <v>3605</v>
      </c>
      <c r="F929" s="8">
        <v>40253</v>
      </c>
      <c r="G929">
        <v>12</v>
      </c>
      <c r="H929" t="s">
        <v>1468</v>
      </c>
      <c r="I929" t="s">
        <v>1854</v>
      </c>
      <c r="J929" t="s">
        <v>94</v>
      </c>
      <c r="K929" t="s">
        <v>121</v>
      </c>
      <c r="L929" t="s">
        <v>96</v>
      </c>
      <c r="M929">
        <v>1</v>
      </c>
      <c r="N929" t="s">
        <v>140</v>
      </c>
      <c r="O929" t="s">
        <v>98</v>
      </c>
      <c r="P929" t="s">
        <v>99</v>
      </c>
      <c r="Q929">
        <v>1</v>
      </c>
      <c r="R929">
        <v>0</v>
      </c>
      <c r="S929" t="s">
        <v>100</v>
      </c>
      <c r="T929" t="s">
        <v>101</v>
      </c>
      <c r="U929" t="s">
        <v>196</v>
      </c>
      <c r="V929" t="s">
        <v>103</v>
      </c>
      <c r="W929" t="s">
        <v>197</v>
      </c>
      <c r="X929" t="s">
        <v>3565</v>
      </c>
      <c r="Y929" t="s">
        <v>3606</v>
      </c>
      <c r="Z929" t="s">
        <v>97</v>
      </c>
      <c r="AA929" t="s">
        <v>107</v>
      </c>
      <c r="AB929" t="s">
        <v>108</v>
      </c>
      <c r="AC929">
        <v>0</v>
      </c>
      <c r="AD929">
        <v>7</v>
      </c>
      <c r="AE929">
        <v>0</v>
      </c>
      <c r="AG929">
        <v>0</v>
      </c>
      <c r="AH929">
        <v>1</v>
      </c>
      <c r="AI929">
        <v>0</v>
      </c>
      <c r="AJ929" s="9">
        <f t="shared" si="191"/>
        <v>7</v>
      </c>
      <c r="AK929" s="9"/>
      <c r="AL929">
        <v>0</v>
      </c>
      <c r="AM929">
        <v>0</v>
      </c>
      <c r="AN929">
        <v>0</v>
      </c>
      <c r="AO929">
        <v>0</v>
      </c>
      <c r="AP929">
        <v>0</v>
      </c>
      <c r="AQ929">
        <v>0</v>
      </c>
      <c r="AR929">
        <v>0</v>
      </c>
      <c r="AS929">
        <v>0</v>
      </c>
      <c r="AT929">
        <v>0</v>
      </c>
      <c r="AU929" t="s">
        <v>108</v>
      </c>
      <c r="AV929" t="s">
        <v>170</v>
      </c>
      <c r="AW929" t="s">
        <v>110</v>
      </c>
      <c r="AX929" t="s">
        <v>114</v>
      </c>
      <c r="AY929" t="s">
        <v>112</v>
      </c>
      <c r="AZ929" t="s">
        <v>1074</v>
      </c>
      <c r="BA929" t="s">
        <v>482</v>
      </c>
      <c r="BB929">
        <v>0</v>
      </c>
      <c r="BC929">
        <v>0</v>
      </c>
      <c r="BD929">
        <v>0</v>
      </c>
      <c r="BE929" s="10" t="str">
        <f t="shared" si="202"/>
        <v>diferente</v>
      </c>
      <c r="BF929" s="10" t="str">
        <f t="shared" si="192"/>
        <v>igual</v>
      </c>
      <c r="BG929">
        <f>VLOOKUP(A929,[1]FormatoBBDD!$A$1:$CA$2248,57,FALSE)</f>
        <v>0</v>
      </c>
      <c r="BH929">
        <v>0</v>
      </c>
      <c r="BI929" t="s">
        <v>107</v>
      </c>
      <c r="BN929" t="s">
        <v>116</v>
      </c>
      <c r="BW929" t="s">
        <v>112</v>
      </c>
      <c r="BX929" t="s">
        <v>1074</v>
      </c>
      <c r="BY929" t="s">
        <v>482</v>
      </c>
      <c r="CD929">
        <v>0</v>
      </c>
      <c r="CE929">
        <f t="shared" si="193"/>
        <v>3</v>
      </c>
      <c r="CF929">
        <f t="shared" si="194"/>
        <v>1</v>
      </c>
      <c r="CG929">
        <f t="shared" si="195"/>
        <v>1</v>
      </c>
      <c r="CH929">
        <f t="shared" si="196"/>
        <v>1</v>
      </c>
      <c r="CI929">
        <f t="shared" si="197"/>
        <v>1</v>
      </c>
      <c r="CJ929">
        <f t="shared" si="198"/>
        <v>1</v>
      </c>
      <c r="CK929">
        <f t="shared" si="199"/>
        <v>1</v>
      </c>
      <c r="CL929">
        <f t="shared" si="200"/>
        <v>1</v>
      </c>
      <c r="CM929">
        <f t="shared" si="190"/>
        <v>7</v>
      </c>
      <c r="CN929">
        <f t="shared" si="201"/>
        <v>1</v>
      </c>
    </row>
    <row r="930" spans="1:92">
      <c r="A930" t="s">
        <v>3607</v>
      </c>
      <c r="B930" s="8">
        <v>40242</v>
      </c>
      <c r="C930">
        <v>2010</v>
      </c>
      <c r="D930">
        <v>2010</v>
      </c>
      <c r="E930" t="s">
        <v>3608</v>
      </c>
      <c r="F930" s="8">
        <v>40415</v>
      </c>
      <c r="G930">
        <v>173</v>
      </c>
      <c r="H930" t="s">
        <v>236</v>
      </c>
      <c r="I930" t="s">
        <v>3609</v>
      </c>
      <c r="J930" t="s">
        <v>211</v>
      </c>
      <c r="K930" t="s">
        <v>212</v>
      </c>
      <c r="L930" t="s">
        <v>96</v>
      </c>
      <c r="M930">
        <v>1</v>
      </c>
      <c r="N930" t="s">
        <v>140</v>
      </c>
      <c r="O930" t="s">
        <v>98</v>
      </c>
      <c r="P930" t="s">
        <v>99</v>
      </c>
      <c r="Q930">
        <v>1</v>
      </c>
      <c r="R930">
        <v>0</v>
      </c>
      <c r="S930" t="s">
        <v>100</v>
      </c>
      <c r="T930" t="s">
        <v>101</v>
      </c>
      <c r="U930" t="s">
        <v>196</v>
      </c>
      <c r="V930" t="s">
        <v>103</v>
      </c>
      <c r="W930" t="s">
        <v>122</v>
      </c>
      <c r="X930" t="s">
        <v>3610</v>
      </c>
      <c r="Y930" t="s">
        <v>169</v>
      </c>
      <c r="Z930" t="s">
        <v>3611</v>
      </c>
      <c r="AA930" t="s">
        <v>107</v>
      </c>
      <c r="AB930" t="s">
        <v>145</v>
      </c>
      <c r="AC930">
        <v>7</v>
      </c>
      <c r="AD930">
        <v>0</v>
      </c>
      <c r="AE930">
        <v>0</v>
      </c>
      <c r="AG930">
        <v>1</v>
      </c>
      <c r="AH930">
        <v>0</v>
      </c>
      <c r="AI930">
        <v>0</v>
      </c>
      <c r="AJ930" s="9">
        <f t="shared" si="191"/>
        <v>7</v>
      </c>
      <c r="AK930" s="9"/>
      <c r="AL930">
        <v>0</v>
      </c>
      <c r="AM930">
        <v>1</v>
      </c>
      <c r="AN930" t="s">
        <v>145</v>
      </c>
      <c r="AO930" t="s">
        <v>170</v>
      </c>
      <c r="AP930" t="s">
        <v>108</v>
      </c>
      <c r="AQ930" t="s">
        <v>111</v>
      </c>
      <c r="AR930" t="s">
        <v>110</v>
      </c>
      <c r="AS930" t="s">
        <v>113</v>
      </c>
      <c r="AT930" t="s">
        <v>114</v>
      </c>
      <c r="AU930">
        <v>0</v>
      </c>
      <c r="AV930">
        <v>0</v>
      </c>
      <c r="AW930">
        <v>0</v>
      </c>
      <c r="AX930">
        <v>0</v>
      </c>
      <c r="AY930">
        <v>0</v>
      </c>
      <c r="AZ930">
        <v>0</v>
      </c>
      <c r="BA930">
        <v>0</v>
      </c>
      <c r="BB930">
        <v>0</v>
      </c>
      <c r="BC930">
        <v>0</v>
      </c>
      <c r="BD930">
        <v>0</v>
      </c>
      <c r="BE930" s="10" t="str">
        <f t="shared" si="202"/>
        <v>igual</v>
      </c>
      <c r="BF930" s="10" t="str">
        <f t="shared" si="192"/>
        <v>diferente</v>
      </c>
      <c r="BG930">
        <f>VLOOKUP(A930,[1]FormatoBBDD!$A$1:$CA$2248,57,FALSE)</f>
        <v>0</v>
      </c>
      <c r="BH930">
        <v>0</v>
      </c>
      <c r="BI930" t="s">
        <v>107</v>
      </c>
      <c r="BN930" t="s">
        <v>115</v>
      </c>
      <c r="BO930">
        <v>1</v>
      </c>
      <c r="BP930" t="s">
        <v>114</v>
      </c>
      <c r="BW930" t="s">
        <v>113</v>
      </c>
      <c r="CD930">
        <v>0</v>
      </c>
      <c r="CE930">
        <f t="shared" si="193"/>
        <v>1</v>
      </c>
      <c r="CF930">
        <f t="shared" si="194"/>
        <v>1</v>
      </c>
      <c r="CG930">
        <f t="shared" si="195"/>
        <v>1</v>
      </c>
      <c r="CH930">
        <f t="shared" si="196"/>
        <v>1</v>
      </c>
      <c r="CI930">
        <f t="shared" si="197"/>
        <v>1</v>
      </c>
      <c r="CJ930">
        <f t="shared" si="198"/>
        <v>1</v>
      </c>
      <c r="CK930">
        <f t="shared" si="199"/>
        <v>1</v>
      </c>
      <c r="CL930">
        <f t="shared" si="200"/>
        <v>1</v>
      </c>
      <c r="CM930">
        <f t="shared" si="190"/>
        <v>7</v>
      </c>
      <c r="CN930">
        <f t="shared" si="201"/>
        <v>1</v>
      </c>
    </row>
    <row r="931" spans="1:92">
      <c r="A931" t="s">
        <v>3612</v>
      </c>
      <c r="B931" s="8">
        <v>40246</v>
      </c>
      <c r="C931">
        <v>2010</v>
      </c>
      <c r="D931">
        <v>2010</v>
      </c>
      <c r="E931" t="s">
        <v>3613</v>
      </c>
      <c r="F931" s="8">
        <v>40253</v>
      </c>
      <c r="G931">
        <v>7</v>
      </c>
      <c r="H931" t="s">
        <v>119</v>
      </c>
      <c r="I931" t="s">
        <v>352</v>
      </c>
      <c r="J931" t="s">
        <v>94</v>
      </c>
      <c r="K931" t="s">
        <v>121</v>
      </c>
      <c r="L931" t="s">
        <v>132</v>
      </c>
      <c r="M931">
        <v>2</v>
      </c>
      <c r="N931" t="s">
        <v>97</v>
      </c>
      <c r="O931" t="s">
        <v>314</v>
      </c>
      <c r="P931" t="s">
        <v>314</v>
      </c>
      <c r="Q931">
        <v>99</v>
      </c>
      <c r="R931">
        <v>99</v>
      </c>
      <c r="S931" t="s">
        <v>100</v>
      </c>
      <c r="T931" t="s">
        <v>97</v>
      </c>
      <c r="U931" t="s">
        <v>97</v>
      </c>
      <c r="V931" t="s">
        <v>97</v>
      </c>
      <c r="W931" t="s">
        <v>122</v>
      </c>
      <c r="X931" t="s">
        <v>123</v>
      </c>
      <c r="Y931" t="s">
        <v>3614</v>
      </c>
      <c r="Z931" t="s">
        <v>3615</v>
      </c>
      <c r="AA931" t="s">
        <v>107</v>
      </c>
      <c r="AB931" t="s">
        <v>108</v>
      </c>
      <c r="AC931">
        <v>0</v>
      </c>
      <c r="AD931">
        <v>7</v>
      </c>
      <c r="AE931">
        <v>0</v>
      </c>
      <c r="AG931">
        <v>0</v>
      </c>
      <c r="AH931">
        <v>1</v>
      </c>
      <c r="AI931">
        <v>0</v>
      </c>
      <c r="AJ931" s="9">
        <f t="shared" si="191"/>
        <v>7</v>
      </c>
      <c r="AK931" s="9"/>
      <c r="AL931">
        <v>0</v>
      </c>
      <c r="AM931">
        <v>0</v>
      </c>
      <c r="AN931">
        <v>0</v>
      </c>
      <c r="AO931">
        <v>0</v>
      </c>
      <c r="AP931">
        <v>0</v>
      </c>
      <c r="AQ931">
        <v>0</v>
      </c>
      <c r="AR931">
        <v>0</v>
      </c>
      <c r="AS931">
        <v>0</v>
      </c>
      <c r="AT931">
        <v>0</v>
      </c>
      <c r="AU931" t="s">
        <v>108</v>
      </c>
      <c r="AV931" t="s">
        <v>170</v>
      </c>
      <c r="AW931" t="s">
        <v>110</v>
      </c>
      <c r="AX931" t="s">
        <v>114</v>
      </c>
      <c r="AY931" t="s">
        <v>112</v>
      </c>
      <c r="AZ931" t="s">
        <v>1074</v>
      </c>
      <c r="BA931" t="s">
        <v>482</v>
      </c>
      <c r="BB931">
        <v>0</v>
      </c>
      <c r="BC931">
        <v>0</v>
      </c>
      <c r="BD931">
        <v>0</v>
      </c>
      <c r="BE931" s="10" t="str">
        <f t="shared" si="202"/>
        <v>diferente</v>
      </c>
      <c r="BF931" s="10" t="str">
        <f t="shared" si="192"/>
        <v>igual</v>
      </c>
      <c r="BG931">
        <f>VLOOKUP(A931,[1]FormatoBBDD!$A$1:$CA$2248,57,FALSE)</f>
        <v>0</v>
      </c>
      <c r="BH931">
        <v>0</v>
      </c>
      <c r="BI931" t="s">
        <v>107</v>
      </c>
      <c r="BN931" t="s">
        <v>116</v>
      </c>
      <c r="BW931" t="s">
        <v>112</v>
      </c>
      <c r="BX931" t="s">
        <v>1074</v>
      </c>
      <c r="BY931" t="s">
        <v>482</v>
      </c>
      <c r="CD931">
        <v>0</v>
      </c>
      <c r="CE931">
        <f t="shared" si="193"/>
        <v>3</v>
      </c>
      <c r="CF931">
        <f t="shared" si="194"/>
        <v>1</v>
      </c>
      <c r="CG931">
        <f t="shared" si="195"/>
        <v>1</v>
      </c>
      <c r="CH931">
        <f t="shared" si="196"/>
        <v>1</v>
      </c>
      <c r="CI931">
        <f t="shared" si="197"/>
        <v>1</v>
      </c>
      <c r="CJ931">
        <f t="shared" si="198"/>
        <v>1</v>
      </c>
      <c r="CK931">
        <f t="shared" si="199"/>
        <v>1</v>
      </c>
      <c r="CL931">
        <f t="shared" si="200"/>
        <v>1</v>
      </c>
      <c r="CM931">
        <f t="shared" si="190"/>
        <v>7</v>
      </c>
      <c r="CN931">
        <f t="shared" si="201"/>
        <v>1</v>
      </c>
    </row>
    <row r="932" spans="1:92">
      <c r="A932" t="s">
        <v>3616</v>
      </c>
      <c r="B932" s="8">
        <v>40247</v>
      </c>
      <c r="C932">
        <v>2010</v>
      </c>
      <c r="D932">
        <v>2010</v>
      </c>
      <c r="E932" t="s">
        <v>3617</v>
      </c>
      <c r="F932" s="8">
        <v>40261</v>
      </c>
      <c r="G932">
        <v>14</v>
      </c>
      <c r="H932" t="s">
        <v>656</v>
      </c>
      <c r="I932" t="s">
        <v>352</v>
      </c>
      <c r="J932" t="s">
        <v>94</v>
      </c>
      <c r="K932" t="s">
        <v>121</v>
      </c>
      <c r="L932" t="s">
        <v>132</v>
      </c>
      <c r="M932">
        <v>1</v>
      </c>
      <c r="N932" t="s">
        <v>97</v>
      </c>
      <c r="O932" t="s">
        <v>314</v>
      </c>
      <c r="P932" t="s">
        <v>314</v>
      </c>
      <c r="Q932">
        <v>99</v>
      </c>
      <c r="R932">
        <v>99</v>
      </c>
      <c r="S932" t="s">
        <v>100</v>
      </c>
      <c r="T932" t="s">
        <v>97</v>
      </c>
      <c r="U932" t="s">
        <v>97</v>
      </c>
      <c r="V932" t="s">
        <v>97</v>
      </c>
      <c r="W932" t="s">
        <v>122</v>
      </c>
      <c r="X932" t="s">
        <v>282</v>
      </c>
      <c r="Y932" t="s">
        <v>3618</v>
      </c>
      <c r="Z932" t="s">
        <v>97</v>
      </c>
      <c r="AA932" t="s">
        <v>107</v>
      </c>
      <c r="AB932" t="s">
        <v>108</v>
      </c>
      <c r="AC932">
        <v>0</v>
      </c>
      <c r="AD932">
        <v>7</v>
      </c>
      <c r="AE932">
        <v>0</v>
      </c>
      <c r="AG932">
        <v>0</v>
      </c>
      <c r="AH932">
        <v>1</v>
      </c>
      <c r="AI932">
        <v>0</v>
      </c>
      <c r="AJ932" s="9">
        <f t="shared" si="191"/>
        <v>7</v>
      </c>
      <c r="AK932" s="9"/>
      <c r="AL932">
        <v>0</v>
      </c>
      <c r="AM932">
        <v>0</v>
      </c>
      <c r="AN932">
        <v>0</v>
      </c>
      <c r="AO932">
        <v>0</v>
      </c>
      <c r="AP932">
        <v>0</v>
      </c>
      <c r="AQ932">
        <v>0</v>
      </c>
      <c r="AR932">
        <v>0</v>
      </c>
      <c r="AS932">
        <v>0</v>
      </c>
      <c r="AT932">
        <v>0</v>
      </c>
      <c r="AU932" t="s">
        <v>108</v>
      </c>
      <c r="AV932" t="s">
        <v>170</v>
      </c>
      <c r="AW932" t="s">
        <v>110</v>
      </c>
      <c r="AX932" t="s">
        <v>114</v>
      </c>
      <c r="AY932" t="s">
        <v>1074</v>
      </c>
      <c r="AZ932" t="s">
        <v>2533</v>
      </c>
      <c r="BA932" t="s">
        <v>2534</v>
      </c>
      <c r="BB932">
        <v>0</v>
      </c>
      <c r="BC932">
        <v>0</v>
      </c>
      <c r="BD932">
        <v>0</v>
      </c>
      <c r="BE932" s="10" t="str">
        <f t="shared" si="202"/>
        <v>diferente</v>
      </c>
      <c r="BF932" s="10" t="str">
        <f t="shared" si="192"/>
        <v>igual</v>
      </c>
      <c r="BG932">
        <f>VLOOKUP(A932,[1]FormatoBBDD!$A$1:$CA$2248,57,FALSE)</f>
        <v>0</v>
      </c>
      <c r="BH932">
        <v>0</v>
      </c>
      <c r="BI932" t="s">
        <v>107</v>
      </c>
      <c r="BN932" t="s">
        <v>116</v>
      </c>
      <c r="BW932" t="s">
        <v>1074</v>
      </c>
      <c r="BX932" t="s">
        <v>2533</v>
      </c>
      <c r="BY932" t="s">
        <v>2534</v>
      </c>
      <c r="CD932">
        <v>0</v>
      </c>
      <c r="CE932">
        <f t="shared" si="193"/>
        <v>3</v>
      </c>
      <c r="CF932">
        <f t="shared" si="194"/>
        <v>1</v>
      </c>
      <c r="CG932">
        <f t="shared" si="195"/>
        <v>1</v>
      </c>
      <c r="CH932">
        <f t="shared" si="196"/>
        <v>1</v>
      </c>
      <c r="CI932">
        <f t="shared" si="197"/>
        <v>1</v>
      </c>
      <c r="CJ932">
        <f t="shared" si="198"/>
        <v>1</v>
      </c>
      <c r="CK932">
        <f t="shared" si="199"/>
        <v>1</v>
      </c>
      <c r="CL932">
        <f t="shared" si="200"/>
        <v>1</v>
      </c>
      <c r="CM932">
        <f t="shared" si="190"/>
        <v>7</v>
      </c>
      <c r="CN932">
        <f t="shared" si="201"/>
        <v>1</v>
      </c>
    </row>
    <row r="933" spans="1:92">
      <c r="A933" t="s">
        <v>3619</v>
      </c>
      <c r="B933" s="8">
        <v>40247</v>
      </c>
      <c r="C933">
        <v>2010</v>
      </c>
      <c r="D933">
        <v>2010</v>
      </c>
      <c r="E933" t="s">
        <v>3620</v>
      </c>
      <c r="F933" s="8">
        <v>40253</v>
      </c>
      <c r="G933">
        <v>6</v>
      </c>
      <c r="H933" t="s">
        <v>292</v>
      </c>
      <c r="I933" t="s">
        <v>469</v>
      </c>
      <c r="J933" t="s">
        <v>94</v>
      </c>
      <c r="K933" t="s">
        <v>121</v>
      </c>
      <c r="L933" t="s">
        <v>96</v>
      </c>
      <c r="M933">
        <v>1</v>
      </c>
      <c r="N933" t="s">
        <v>140</v>
      </c>
      <c r="O933" t="s">
        <v>98</v>
      </c>
      <c r="P933" t="s">
        <v>99</v>
      </c>
      <c r="Q933">
        <v>1</v>
      </c>
      <c r="R933">
        <v>0</v>
      </c>
      <c r="S933" t="s">
        <v>100</v>
      </c>
      <c r="T933" t="s">
        <v>101</v>
      </c>
      <c r="U933" t="s">
        <v>517</v>
      </c>
      <c r="V933" t="s">
        <v>103</v>
      </c>
      <c r="W933" t="s">
        <v>122</v>
      </c>
      <c r="X933" t="s">
        <v>369</v>
      </c>
      <c r="Y933" t="s">
        <v>3621</v>
      </c>
      <c r="Z933" t="s">
        <v>97</v>
      </c>
      <c r="AA933" t="s">
        <v>107</v>
      </c>
      <c r="AB933" t="s">
        <v>108</v>
      </c>
      <c r="AC933">
        <v>0</v>
      </c>
      <c r="AD933">
        <v>7</v>
      </c>
      <c r="AE933">
        <v>0</v>
      </c>
      <c r="AG933">
        <v>0</v>
      </c>
      <c r="AH933">
        <v>1</v>
      </c>
      <c r="AI933">
        <v>0</v>
      </c>
      <c r="AJ933" s="9">
        <f t="shared" si="191"/>
        <v>7</v>
      </c>
      <c r="AK933" s="9"/>
      <c r="AL933">
        <v>0</v>
      </c>
      <c r="AM933">
        <v>0</v>
      </c>
      <c r="AN933">
        <v>0</v>
      </c>
      <c r="AO933">
        <v>0</v>
      </c>
      <c r="AP933">
        <v>0</v>
      </c>
      <c r="AQ933">
        <v>0</v>
      </c>
      <c r="AR933">
        <v>0</v>
      </c>
      <c r="AS933">
        <v>0</v>
      </c>
      <c r="AT933">
        <v>0</v>
      </c>
      <c r="AU933" t="s">
        <v>108</v>
      </c>
      <c r="AV933" t="s">
        <v>170</v>
      </c>
      <c r="AW933" t="s">
        <v>110</v>
      </c>
      <c r="AX933" t="s">
        <v>114</v>
      </c>
      <c r="AY933" t="s">
        <v>112</v>
      </c>
      <c r="AZ933" t="s">
        <v>1074</v>
      </c>
      <c r="BA933" t="s">
        <v>482</v>
      </c>
      <c r="BB933">
        <v>0</v>
      </c>
      <c r="BC933">
        <v>0</v>
      </c>
      <c r="BD933">
        <v>0</v>
      </c>
      <c r="BE933" s="10" t="str">
        <f t="shared" si="202"/>
        <v>diferente</v>
      </c>
      <c r="BF933" s="10" t="str">
        <f t="shared" si="192"/>
        <v>igual</v>
      </c>
      <c r="BG933">
        <f>VLOOKUP(A933,[1]FormatoBBDD!$A$1:$CA$2248,57,FALSE)</f>
        <v>0</v>
      </c>
      <c r="BH933">
        <v>0</v>
      </c>
      <c r="BI933" t="s">
        <v>107</v>
      </c>
      <c r="BN933" t="s">
        <v>116</v>
      </c>
      <c r="BW933" t="s">
        <v>112</v>
      </c>
      <c r="BX933" t="s">
        <v>1074</v>
      </c>
      <c r="BY933" t="s">
        <v>482</v>
      </c>
      <c r="CD933">
        <v>0</v>
      </c>
      <c r="CE933">
        <f t="shared" si="193"/>
        <v>3</v>
      </c>
      <c r="CF933">
        <f t="shared" si="194"/>
        <v>1</v>
      </c>
      <c r="CG933">
        <f t="shared" si="195"/>
        <v>1</v>
      </c>
      <c r="CH933">
        <f t="shared" si="196"/>
        <v>1</v>
      </c>
      <c r="CI933">
        <f t="shared" si="197"/>
        <v>1</v>
      </c>
      <c r="CJ933">
        <f t="shared" si="198"/>
        <v>1</v>
      </c>
      <c r="CK933">
        <f t="shared" si="199"/>
        <v>1</v>
      </c>
      <c r="CL933">
        <f t="shared" si="200"/>
        <v>1</v>
      </c>
      <c r="CM933">
        <f t="shared" si="190"/>
        <v>7</v>
      </c>
      <c r="CN933">
        <f t="shared" si="201"/>
        <v>1</v>
      </c>
    </row>
    <row r="934" spans="1:92">
      <c r="A934" t="s">
        <v>3622</v>
      </c>
      <c r="B934" s="8">
        <v>40247</v>
      </c>
      <c r="C934">
        <v>2010</v>
      </c>
      <c r="D934">
        <v>2010</v>
      </c>
      <c r="E934" t="s">
        <v>3623</v>
      </c>
      <c r="F934" s="8">
        <v>40303</v>
      </c>
      <c r="G934">
        <v>56</v>
      </c>
      <c r="H934" t="s">
        <v>345</v>
      </c>
      <c r="I934" t="s">
        <v>1854</v>
      </c>
      <c r="J934" t="s">
        <v>94</v>
      </c>
      <c r="K934" t="s">
        <v>121</v>
      </c>
      <c r="L934" t="s">
        <v>132</v>
      </c>
      <c r="M934">
        <v>1</v>
      </c>
      <c r="N934" t="s">
        <v>97</v>
      </c>
      <c r="O934" t="s">
        <v>133</v>
      </c>
      <c r="P934" t="s">
        <v>133</v>
      </c>
      <c r="Q934">
        <v>99</v>
      </c>
      <c r="R934">
        <v>99</v>
      </c>
      <c r="S934" t="s">
        <v>97</v>
      </c>
      <c r="T934" t="s">
        <v>97</v>
      </c>
      <c r="U934" t="s">
        <v>97</v>
      </c>
      <c r="V934" t="s">
        <v>97</v>
      </c>
      <c r="W934" t="s">
        <v>122</v>
      </c>
      <c r="X934" t="s">
        <v>3554</v>
      </c>
      <c r="Y934" t="s">
        <v>3606</v>
      </c>
      <c r="Z934" t="s">
        <v>97</v>
      </c>
      <c r="AA934" t="s">
        <v>107</v>
      </c>
      <c r="AB934" t="s">
        <v>145</v>
      </c>
      <c r="AC934">
        <v>0</v>
      </c>
      <c r="AD934">
        <v>7</v>
      </c>
      <c r="AE934">
        <v>0</v>
      </c>
      <c r="AG934">
        <v>0</v>
      </c>
      <c r="AH934">
        <v>1</v>
      </c>
      <c r="AI934">
        <v>0</v>
      </c>
      <c r="AJ934" s="9">
        <f t="shared" si="191"/>
        <v>7</v>
      </c>
      <c r="AK934" s="9"/>
      <c r="AL934">
        <v>0</v>
      </c>
      <c r="AM934">
        <v>0</v>
      </c>
      <c r="AN934">
        <v>0</v>
      </c>
      <c r="AO934">
        <v>0</v>
      </c>
      <c r="AP934">
        <v>0</v>
      </c>
      <c r="AQ934">
        <v>0</v>
      </c>
      <c r="AR934">
        <v>0</v>
      </c>
      <c r="AS934">
        <v>0</v>
      </c>
      <c r="AT934">
        <v>0</v>
      </c>
      <c r="AU934" t="s">
        <v>145</v>
      </c>
      <c r="AV934" t="s">
        <v>170</v>
      </c>
      <c r="AW934" t="s">
        <v>111</v>
      </c>
      <c r="AX934" t="s">
        <v>110</v>
      </c>
      <c r="AY934" t="s">
        <v>114</v>
      </c>
      <c r="AZ934" t="s">
        <v>112</v>
      </c>
      <c r="BA934" t="s">
        <v>2534</v>
      </c>
      <c r="BB934">
        <v>0</v>
      </c>
      <c r="BC934">
        <v>0</v>
      </c>
      <c r="BD934">
        <v>0</v>
      </c>
      <c r="BE934" s="10" t="str">
        <f t="shared" si="202"/>
        <v>diferente</v>
      </c>
      <c r="BF934" s="10" t="str">
        <f t="shared" si="192"/>
        <v>igual</v>
      </c>
      <c r="BG934">
        <f>VLOOKUP(A934,[1]FormatoBBDD!$A$1:$CA$2248,57,FALSE)</f>
        <v>0</v>
      </c>
      <c r="BH934">
        <v>0</v>
      </c>
      <c r="BI934" t="s">
        <v>107</v>
      </c>
      <c r="BN934" t="s">
        <v>116</v>
      </c>
      <c r="BW934" t="s">
        <v>112</v>
      </c>
      <c r="BX934" t="s">
        <v>2534</v>
      </c>
      <c r="CD934">
        <v>0</v>
      </c>
      <c r="CE934">
        <f t="shared" si="193"/>
        <v>2</v>
      </c>
      <c r="CF934">
        <f t="shared" si="194"/>
        <v>1</v>
      </c>
      <c r="CG934">
        <f t="shared" si="195"/>
        <v>1</v>
      </c>
      <c r="CH934">
        <f t="shared" si="196"/>
        <v>1</v>
      </c>
      <c r="CI934">
        <f t="shared" si="197"/>
        <v>1</v>
      </c>
      <c r="CJ934">
        <f t="shared" si="198"/>
        <v>1</v>
      </c>
      <c r="CK934">
        <f t="shared" si="199"/>
        <v>1</v>
      </c>
      <c r="CL934">
        <f t="shared" si="200"/>
        <v>1</v>
      </c>
      <c r="CM934">
        <f t="shared" si="190"/>
        <v>7</v>
      </c>
      <c r="CN934">
        <f t="shared" si="201"/>
        <v>1</v>
      </c>
    </row>
    <row r="935" spans="1:92">
      <c r="A935" t="s">
        <v>3624</v>
      </c>
      <c r="B935" s="8">
        <v>40247</v>
      </c>
      <c r="C935">
        <v>2010</v>
      </c>
      <c r="D935">
        <v>2010</v>
      </c>
      <c r="E935" t="s">
        <v>3625</v>
      </c>
      <c r="F935" s="8">
        <v>40296</v>
      </c>
      <c r="G935">
        <v>49</v>
      </c>
      <c r="H935" t="s">
        <v>268</v>
      </c>
      <c r="I935" t="s">
        <v>3626</v>
      </c>
      <c r="J935" t="s">
        <v>94</v>
      </c>
      <c r="K935" t="s">
        <v>121</v>
      </c>
      <c r="L935" t="s">
        <v>96</v>
      </c>
      <c r="M935">
        <v>1</v>
      </c>
      <c r="N935" t="s">
        <v>195</v>
      </c>
      <c r="O935" t="s">
        <v>98</v>
      </c>
      <c r="P935" t="s">
        <v>99</v>
      </c>
      <c r="Q935">
        <v>1</v>
      </c>
      <c r="R935">
        <v>0</v>
      </c>
      <c r="S935" t="s">
        <v>100</v>
      </c>
      <c r="T935" t="s">
        <v>101</v>
      </c>
      <c r="U935" t="s">
        <v>102</v>
      </c>
      <c r="V935" t="s">
        <v>103</v>
      </c>
      <c r="W935" t="s">
        <v>831</v>
      </c>
      <c r="X935" t="s">
        <v>3627</v>
      </c>
      <c r="Y935" t="s">
        <v>3628</v>
      </c>
      <c r="Z935" t="s">
        <v>97</v>
      </c>
      <c r="AA935" t="s">
        <v>107</v>
      </c>
      <c r="AB935" t="s">
        <v>145</v>
      </c>
      <c r="AC935">
        <v>0</v>
      </c>
      <c r="AD935">
        <v>6</v>
      </c>
      <c r="AE935">
        <v>1</v>
      </c>
      <c r="AG935">
        <v>0</v>
      </c>
      <c r="AH935">
        <v>1</v>
      </c>
      <c r="AI935">
        <v>1</v>
      </c>
      <c r="AJ935" s="9">
        <f t="shared" si="191"/>
        <v>7</v>
      </c>
      <c r="AK935" s="9"/>
      <c r="AL935">
        <v>1</v>
      </c>
      <c r="AM935">
        <v>0</v>
      </c>
      <c r="AN935">
        <v>0</v>
      </c>
      <c r="AO935">
        <v>0</v>
      </c>
      <c r="AP935">
        <v>0</v>
      </c>
      <c r="AQ935">
        <v>0</v>
      </c>
      <c r="AR935">
        <v>0</v>
      </c>
      <c r="AS935">
        <v>0</v>
      </c>
      <c r="AT935">
        <v>0</v>
      </c>
      <c r="AU935" t="s">
        <v>114</v>
      </c>
      <c r="AV935" t="s">
        <v>108</v>
      </c>
      <c r="AW935" t="s">
        <v>110</v>
      </c>
      <c r="AX935" t="s">
        <v>111</v>
      </c>
      <c r="AY935" t="s">
        <v>2859</v>
      </c>
      <c r="AZ935" t="s">
        <v>1074</v>
      </c>
      <c r="BA935">
        <v>0</v>
      </c>
      <c r="BB935" t="s">
        <v>145</v>
      </c>
      <c r="BC935">
        <v>0</v>
      </c>
      <c r="BD935">
        <v>0</v>
      </c>
      <c r="BE935" s="10" t="str">
        <f t="shared" si="202"/>
        <v>diferente</v>
      </c>
      <c r="BF935" s="10" t="str">
        <f t="shared" si="192"/>
        <v>diferente</v>
      </c>
      <c r="BG935" t="str">
        <f>VLOOKUP(A935,[1]FormatoBBDD!$A$1:$CA$2248,57,FALSE)</f>
        <v>cursoMin</v>
      </c>
      <c r="BH935">
        <v>0</v>
      </c>
      <c r="BI935" t="s">
        <v>115</v>
      </c>
      <c r="BJ935">
        <v>1</v>
      </c>
      <c r="BK935" t="s">
        <v>145</v>
      </c>
      <c r="BN935" t="s">
        <v>116</v>
      </c>
      <c r="BW935" t="s">
        <v>2859</v>
      </c>
      <c r="BX935" t="s">
        <v>1074</v>
      </c>
      <c r="CD935">
        <v>0</v>
      </c>
      <c r="CE935">
        <f t="shared" si="193"/>
        <v>2</v>
      </c>
      <c r="CF935">
        <f t="shared" si="194"/>
        <v>1</v>
      </c>
      <c r="CG935">
        <f t="shared" si="195"/>
        <v>1</v>
      </c>
      <c r="CH935">
        <f t="shared" si="196"/>
        <v>1</v>
      </c>
      <c r="CI935">
        <f t="shared" si="197"/>
        <v>1</v>
      </c>
      <c r="CJ935">
        <f t="shared" si="198"/>
        <v>1</v>
      </c>
      <c r="CK935">
        <f t="shared" si="199"/>
        <v>1</v>
      </c>
      <c r="CL935">
        <f t="shared" si="200"/>
        <v>1</v>
      </c>
      <c r="CM935">
        <f t="shared" si="190"/>
        <v>7</v>
      </c>
      <c r="CN935">
        <f t="shared" si="201"/>
        <v>1</v>
      </c>
    </row>
    <row r="936" spans="1:92">
      <c r="A936" t="s">
        <v>3629</v>
      </c>
      <c r="B936" s="8">
        <v>40249</v>
      </c>
      <c r="C936">
        <v>2010</v>
      </c>
      <c r="D936">
        <v>2010</v>
      </c>
      <c r="E936" t="s">
        <v>3630</v>
      </c>
      <c r="F936" s="8">
        <v>40261</v>
      </c>
      <c r="G936">
        <v>12</v>
      </c>
      <c r="H936" t="s">
        <v>1468</v>
      </c>
      <c r="I936" t="s">
        <v>1854</v>
      </c>
      <c r="J936" t="s">
        <v>94</v>
      </c>
      <c r="K936" t="s">
        <v>121</v>
      </c>
      <c r="L936" t="s">
        <v>96</v>
      </c>
      <c r="M936">
        <v>1</v>
      </c>
      <c r="N936" t="s">
        <v>140</v>
      </c>
      <c r="O936" t="s">
        <v>98</v>
      </c>
      <c r="P936" t="s">
        <v>99</v>
      </c>
      <c r="Q936">
        <v>1</v>
      </c>
      <c r="R936">
        <v>0</v>
      </c>
      <c r="S936" t="s">
        <v>100</v>
      </c>
      <c r="T936" t="s">
        <v>101</v>
      </c>
      <c r="U936" t="s">
        <v>226</v>
      </c>
      <c r="V936" t="s">
        <v>103</v>
      </c>
      <c r="W936" t="s">
        <v>197</v>
      </c>
      <c r="X936" t="s">
        <v>3565</v>
      </c>
      <c r="Y936" t="s">
        <v>169</v>
      </c>
      <c r="Z936" t="s">
        <v>97</v>
      </c>
      <c r="AA936" t="s">
        <v>107</v>
      </c>
      <c r="AB936" t="s">
        <v>108</v>
      </c>
      <c r="AC936">
        <v>0</v>
      </c>
      <c r="AD936">
        <v>7</v>
      </c>
      <c r="AE936">
        <v>0</v>
      </c>
      <c r="AG936">
        <v>0</v>
      </c>
      <c r="AH936">
        <v>1</v>
      </c>
      <c r="AI936">
        <v>0</v>
      </c>
      <c r="AJ936" s="9">
        <f t="shared" si="191"/>
        <v>7</v>
      </c>
      <c r="AK936" s="9"/>
      <c r="AL936">
        <v>0</v>
      </c>
      <c r="AM936">
        <v>0</v>
      </c>
      <c r="AN936">
        <v>0</v>
      </c>
      <c r="AO936">
        <v>0</v>
      </c>
      <c r="AP936">
        <v>0</v>
      </c>
      <c r="AQ936">
        <v>0</v>
      </c>
      <c r="AR936">
        <v>0</v>
      </c>
      <c r="AS936">
        <v>0</v>
      </c>
      <c r="AT936">
        <v>0</v>
      </c>
      <c r="AU936" t="s">
        <v>108</v>
      </c>
      <c r="AV936" t="s">
        <v>170</v>
      </c>
      <c r="AW936" t="s">
        <v>110</v>
      </c>
      <c r="AX936" t="s">
        <v>114</v>
      </c>
      <c r="AY936" t="s">
        <v>1074</v>
      </c>
      <c r="AZ936" t="s">
        <v>2533</v>
      </c>
      <c r="BA936" t="s">
        <v>2534</v>
      </c>
      <c r="BB936">
        <v>0</v>
      </c>
      <c r="BC936">
        <v>0</v>
      </c>
      <c r="BD936">
        <v>0</v>
      </c>
      <c r="BE936" s="10" t="str">
        <f t="shared" si="202"/>
        <v>diferente</v>
      </c>
      <c r="BF936" s="10" t="str">
        <f t="shared" si="192"/>
        <v>igual</v>
      </c>
      <c r="BG936">
        <f>VLOOKUP(A936,[1]FormatoBBDD!$A$1:$CA$2248,57,FALSE)</f>
        <v>0</v>
      </c>
      <c r="BH936">
        <v>0</v>
      </c>
      <c r="BI936" t="s">
        <v>107</v>
      </c>
      <c r="BN936" t="s">
        <v>116</v>
      </c>
      <c r="BW936" t="s">
        <v>1074</v>
      </c>
      <c r="BX936" t="s">
        <v>2533</v>
      </c>
      <c r="BY936" t="s">
        <v>2534</v>
      </c>
      <c r="CD936">
        <v>0</v>
      </c>
      <c r="CE936">
        <f t="shared" si="193"/>
        <v>3</v>
      </c>
      <c r="CF936">
        <f t="shared" si="194"/>
        <v>1</v>
      </c>
      <c r="CG936">
        <f t="shared" si="195"/>
        <v>1</v>
      </c>
      <c r="CH936">
        <f t="shared" si="196"/>
        <v>1</v>
      </c>
      <c r="CI936">
        <f t="shared" si="197"/>
        <v>1</v>
      </c>
      <c r="CJ936">
        <f t="shared" si="198"/>
        <v>1</v>
      </c>
      <c r="CK936">
        <f t="shared" si="199"/>
        <v>1</v>
      </c>
      <c r="CL936">
        <f t="shared" si="200"/>
        <v>1</v>
      </c>
      <c r="CM936">
        <f t="shared" si="190"/>
        <v>7</v>
      </c>
      <c r="CN936">
        <f t="shared" si="201"/>
        <v>1</v>
      </c>
    </row>
    <row r="937" spans="1:92">
      <c r="A937" t="s">
        <v>3631</v>
      </c>
      <c r="B937" s="8">
        <v>40253</v>
      </c>
      <c r="C937">
        <v>2010</v>
      </c>
      <c r="D937">
        <v>2010</v>
      </c>
      <c r="E937" t="s">
        <v>3632</v>
      </c>
      <c r="F937" s="8">
        <v>40298</v>
      </c>
      <c r="G937">
        <v>45</v>
      </c>
      <c r="H937" t="s">
        <v>130</v>
      </c>
      <c r="I937" t="s">
        <v>352</v>
      </c>
      <c r="J937" t="s">
        <v>94</v>
      </c>
      <c r="K937" t="s">
        <v>121</v>
      </c>
      <c r="L937" t="s">
        <v>132</v>
      </c>
      <c r="M937">
        <v>1</v>
      </c>
      <c r="N937" t="s">
        <v>97</v>
      </c>
      <c r="O937" t="s">
        <v>133</v>
      </c>
      <c r="P937" t="s">
        <v>133</v>
      </c>
      <c r="Q937">
        <v>99</v>
      </c>
      <c r="R937">
        <v>99</v>
      </c>
      <c r="S937" t="s">
        <v>97</v>
      </c>
      <c r="T937" t="s">
        <v>97</v>
      </c>
      <c r="U937" t="s">
        <v>97</v>
      </c>
      <c r="V937" t="s">
        <v>97</v>
      </c>
      <c r="W937" t="s">
        <v>155</v>
      </c>
      <c r="X937" t="s">
        <v>3633</v>
      </c>
      <c r="Y937" t="s">
        <v>169</v>
      </c>
      <c r="Z937" t="s">
        <v>97</v>
      </c>
      <c r="AA937" t="s">
        <v>107</v>
      </c>
      <c r="AB937" t="s">
        <v>145</v>
      </c>
      <c r="AC937">
        <v>0</v>
      </c>
      <c r="AD937">
        <v>7</v>
      </c>
      <c r="AE937">
        <v>0</v>
      </c>
      <c r="AG937">
        <v>0</v>
      </c>
      <c r="AH937">
        <v>1</v>
      </c>
      <c r="AI937">
        <v>0</v>
      </c>
      <c r="AJ937" s="9">
        <f t="shared" si="191"/>
        <v>7</v>
      </c>
      <c r="AK937" s="9"/>
      <c r="AL937">
        <v>0</v>
      </c>
      <c r="AM937">
        <v>0</v>
      </c>
      <c r="AN937">
        <v>0</v>
      </c>
      <c r="AO937">
        <v>0</v>
      </c>
      <c r="AP937">
        <v>0</v>
      </c>
      <c r="AQ937">
        <v>0</v>
      </c>
      <c r="AR937">
        <v>0</v>
      </c>
      <c r="AS937">
        <v>0</v>
      </c>
      <c r="AT937">
        <v>0</v>
      </c>
      <c r="AU937" t="s">
        <v>145</v>
      </c>
      <c r="AV937" t="s">
        <v>108</v>
      </c>
      <c r="AW937" t="s">
        <v>111</v>
      </c>
      <c r="AX937" t="s">
        <v>110</v>
      </c>
      <c r="AY937" t="s">
        <v>114</v>
      </c>
      <c r="AZ937" t="s">
        <v>1074</v>
      </c>
      <c r="BA937" t="s">
        <v>2859</v>
      </c>
      <c r="BB937">
        <v>0</v>
      </c>
      <c r="BC937">
        <v>0</v>
      </c>
      <c r="BD937">
        <v>0</v>
      </c>
      <c r="BE937" s="10" t="str">
        <f t="shared" si="202"/>
        <v>diferente</v>
      </c>
      <c r="BF937" s="10" t="str">
        <f t="shared" si="192"/>
        <v>igual</v>
      </c>
      <c r="BG937">
        <f>VLOOKUP(A937,[1]FormatoBBDD!$A$1:$CA$2248,57,FALSE)</f>
        <v>0</v>
      </c>
      <c r="BH937">
        <v>0</v>
      </c>
      <c r="BI937" t="s">
        <v>107</v>
      </c>
      <c r="BN937" t="s">
        <v>116</v>
      </c>
      <c r="BW937" t="s">
        <v>1074</v>
      </c>
      <c r="BX937" t="s">
        <v>2859</v>
      </c>
      <c r="CD937">
        <v>0</v>
      </c>
      <c r="CE937">
        <f t="shared" si="193"/>
        <v>2</v>
      </c>
      <c r="CF937">
        <f t="shared" si="194"/>
        <v>1</v>
      </c>
      <c r="CG937">
        <f t="shared" si="195"/>
        <v>1</v>
      </c>
      <c r="CH937">
        <f t="shared" si="196"/>
        <v>1</v>
      </c>
      <c r="CI937">
        <f t="shared" si="197"/>
        <v>1</v>
      </c>
      <c r="CJ937">
        <f t="shared" si="198"/>
        <v>1</v>
      </c>
      <c r="CK937">
        <f t="shared" si="199"/>
        <v>1</v>
      </c>
      <c r="CL937">
        <f t="shared" si="200"/>
        <v>1</v>
      </c>
      <c r="CM937">
        <f t="shared" si="190"/>
        <v>7</v>
      </c>
      <c r="CN937">
        <f t="shared" si="201"/>
        <v>1</v>
      </c>
    </row>
    <row r="938" spans="1:92">
      <c r="A938" t="s">
        <v>3634</v>
      </c>
      <c r="B938" s="8">
        <v>40255</v>
      </c>
      <c r="C938">
        <v>2010</v>
      </c>
      <c r="D938">
        <v>2010</v>
      </c>
      <c r="E938" t="s">
        <v>3635</v>
      </c>
      <c r="F938" s="8">
        <v>40261</v>
      </c>
      <c r="G938">
        <v>6</v>
      </c>
      <c r="H938" t="s">
        <v>119</v>
      </c>
      <c r="I938" t="s">
        <v>352</v>
      </c>
      <c r="J938" t="s">
        <v>94</v>
      </c>
      <c r="K938" t="s">
        <v>121</v>
      </c>
      <c r="L938" t="s">
        <v>96</v>
      </c>
      <c r="M938">
        <v>2</v>
      </c>
      <c r="N938" t="s">
        <v>592</v>
      </c>
      <c r="O938" t="s">
        <v>98</v>
      </c>
      <c r="P938" t="s">
        <v>99</v>
      </c>
      <c r="Q938">
        <v>1</v>
      </c>
      <c r="R938">
        <v>0</v>
      </c>
      <c r="S938" t="s">
        <v>100</v>
      </c>
      <c r="T938" t="s">
        <v>101</v>
      </c>
      <c r="U938" t="s">
        <v>363</v>
      </c>
      <c r="V938" t="s">
        <v>103</v>
      </c>
      <c r="W938" t="s">
        <v>122</v>
      </c>
      <c r="X938" t="s">
        <v>123</v>
      </c>
      <c r="Y938" t="s">
        <v>3636</v>
      </c>
      <c r="Z938" t="s">
        <v>97</v>
      </c>
      <c r="AA938" t="s">
        <v>107</v>
      </c>
      <c r="AB938" t="s">
        <v>108</v>
      </c>
      <c r="AC938">
        <v>0</v>
      </c>
      <c r="AD938">
        <v>7</v>
      </c>
      <c r="AE938">
        <v>0</v>
      </c>
      <c r="AG938">
        <v>0</v>
      </c>
      <c r="AH938">
        <v>1</v>
      </c>
      <c r="AI938">
        <v>0</v>
      </c>
      <c r="AJ938" s="9">
        <f t="shared" si="191"/>
        <v>7</v>
      </c>
      <c r="AK938" s="9"/>
      <c r="AL938">
        <v>0</v>
      </c>
      <c r="AM938">
        <v>0</v>
      </c>
      <c r="AN938">
        <v>0</v>
      </c>
      <c r="AO938">
        <v>0</v>
      </c>
      <c r="AP938">
        <v>0</v>
      </c>
      <c r="AQ938">
        <v>0</v>
      </c>
      <c r="AR938">
        <v>0</v>
      </c>
      <c r="AS938">
        <v>0</v>
      </c>
      <c r="AT938">
        <v>0</v>
      </c>
      <c r="AU938" t="s">
        <v>108</v>
      </c>
      <c r="AV938" t="s">
        <v>170</v>
      </c>
      <c r="AW938" t="s">
        <v>110</v>
      </c>
      <c r="AX938" t="s">
        <v>114</v>
      </c>
      <c r="AY938" t="s">
        <v>1074</v>
      </c>
      <c r="AZ938" t="s">
        <v>2533</v>
      </c>
      <c r="BA938" t="s">
        <v>2534</v>
      </c>
      <c r="BB938">
        <v>0</v>
      </c>
      <c r="BC938">
        <v>0</v>
      </c>
      <c r="BD938">
        <v>0</v>
      </c>
      <c r="BE938" s="10" t="str">
        <f t="shared" si="202"/>
        <v>diferente</v>
      </c>
      <c r="BF938" s="10" t="str">
        <f t="shared" si="192"/>
        <v>igual</v>
      </c>
      <c r="BG938">
        <f>VLOOKUP(A938,[1]FormatoBBDD!$A$1:$CA$2248,57,FALSE)</f>
        <v>0</v>
      </c>
      <c r="BH938">
        <v>0</v>
      </c>
      <c r="BI938" t="s">
        <v>107</v>
      </c>
      <c r="BN938" t="s">
        <v>116</v>
      </c>
      <c r="BW938" t="s">
        <v>1074</v>
      </c>
      <c r="BX938" t="s">
        <v>2533</v>
      </c>
      <c r="BY938" t="s">
        <v>2534</v>
      </c>
      <c r="CD938">
        <v>0</v>
      </c>
      <c r="CE938">
        <f t="shared" si="193"/>
        <v>3</v>
      </c>
      <c r="CF938">
        <f t="shared" si="194"/>
        <v>1</v>
      </c>
      <c r="CG938">
        <f t="shared" si="195"/>
        <v>1</v>
      </c>
      <c r="CH938">
        <f t="shared" si="196"/>
        <v>1</v>
      </c>
      <c r="CI938">
        <f t="shared" si="197"/>
        <v>1</v>
      </c>
      <c r="CJ938">
        <f t="shared" si="198"/>
        <v>1</v>
      </c>
      <c r="CK938">
        <f t="shared" si="199"/>
        <v>1</v>
      </c>
      <c r="CL938">
        <f t="shared" si="200"/>
        <v>1</v>
      </c>
      <c r="CM938">
        <f t="shared" si="190"/>
        <v>7</v>
      </c>
      <c r="CN938">
        <f t="shared" si="201"/>
        <v>1</v>
      </c>
    </row>
    <row r="939" spans="1:92">
      <c r="A939" t="s">
        <v>3637</v>
      </c>
      <c r="B939" s="8">
        <v>40255</v>
      </c>
      <c r="C939">
        <v>2010</v>
      </c>
      <c r="D939">
        <v>2010</v>
      </c>
      <c r="E939" t="s">
        <v>3638</v>
      </c>
      <c r="F939" s="8">
        <v>40261</v>
      </c>
      <c r="G939">
        <v>6</v>
      </c>
      <c r="H939" t="s">
        <v>119</v>
      </c>
      <c r="I939" t="s">
        <v>629</v>
      </c>
      <c r="J939" t="s">
        <v>211</v>
      </c>
      <c r="K939" t="s">
        <v>212</v>
      </c>
      <c r="L939" t="s">
        <v>132</v>
      </c>
      <c r="M939">
        <v>2</v>
      </c>
      <c r="N939" t="s">
        <v>97</v>
      </c>
      <c r="O939" t="s">
        <v>314</v>
      </c>
      <c r="P939" t="s">
        <v>314</v>
      </c>
      <c r="Q939">
        <v>99</v>
      </c>
      <c r="R939">
        <v>99</v>
      </c>
      <c r="S939" t="s">
        <v>100</v>
      </c>
      <c r="T939" t="s">
        <v>97</v>
      </c>
      <c r="U939" t="s">
        <v>97</v>
      </c>
      <c r="V939" t="s">
        <v>97</v>
      </c>
      <c r="W939" t="s">
        <v>104</v>
      </c>
      <c r="X939" t="s">
        <v>1726</v>
      </c>
      <c r="Y939" t="s">
        <v>3639</v>
      </c>
      <c r="Z939" t="s">
        <v>97</v>
      </c>
      <c r="AA939" t="s">
        <v>107</v>
      </c>
      <c r="AB939" t="s">
        <v>108</v>
      </c>
      <c r="AC939">
        <v>7</v>
      </c>
      <c r="AD939">
        <v>0</v>
      </c>
      <c r="AE939">
        <v>0</v>
      </c>
      <c r="AG939">
        <v>1</v>
      </c>
      <c r="AH939">
        <v>0</v>
      </c>
      <c r="AI939">
        <v>0</v>
      </c>
      <c r="AJ939" s="9">
        <f t="shared" si="191"/>
        <v>7</v>
      </c>
      <c r="AK939" s="9"/>
      <c r="AL939">
        <v>0</v>
      </c>
      <c r="AM939">
        <v>0</v>
      </c>
      <c r="AN939" t="s">
        <v>108</v>
      </c>
      <c r="AO939" t="s">
        <v>170</v>
      </c>
      <c r="AP939" t="s">
        <v>110</v>
      </c>
      <c r="AQ939" t="s">
        <v>114</v>
      </c>
      <c r="AR939" t="s">
        <v>1074</v>
      </c>
      <c r="AS939" t="s">
        <v>2533</v>
      </c>
      <c r="AT939" t="s">
        <v>2534</v>
      </c>
      <c r="AU939">
        <v>0</v>
      </c>
      <c r="AV939">
        <v>0</v>
      </c>
      <c r="AW939">
        <v>0</v>
      </c>
      <c r="AX939">
        <v>0</v>
      </c>
      <c r="AY939">
        <v>0</v>
      </c>
      <c r="AZ939">
        <v>0</v>
      </c>
      <c r="BA939">
        <v>0</v>
      </c>
      <c r="BB939">
        <v>0</v>
      </c>
      <c r="BC939">
        <v>0</v>
      </c>
      <c r="BD939">
        <v>0</v>
      </c>
      <c r="BE939" s="10" t="str">
        <f t="shared" si="202"/>
        <v>igual</v>
      </c>
      <c r="BF939" s="10" t="str">
        <f t="shared" si="192"/>
        <v>diferente</v>
      </c>
      <c r="BG939">
        <f>VLOOKUP(A939,[1]FormatoBBDD!$A$1:$CA$2248,57,FALSE)</f>
        <v>0</v>
      </c>
      <c r="BH939">
        <v>0</v>
      </c>
      <c r="BI939" t="s">
        <v>107</v>
      </c>
      <c r="BN939" t="s">
        <v>116</v>
      </c>
      <c r="BW939" t="s">
        <v>1074</v>
      </c>
      <c r="BX939" t="s">
        <v>2533</v>
      </c>
      <c r="BY939" t="s">
        <v>2534</v>
      </c>
      <c r="CD939">
        <v>0</v>
      </c>
      <c r="CE939">
        <f t="shared" si="193"/>
        <v>3</v>
      </c>
      <c r="CF939">
        <f t="shared" si="194"/>
        <v>1</v>
      </c>
      <c r="CG939">
        <f t="shared" si="195"/>
        <v>1</v>
      </c>
      <c r="CH939">
        <f t="shared" si="196"/>
        <v>1</v>
      </c>
      <c r="CI939">
        <f t="shared" si="197"/>
        <v>1</v>
      </c>
      <c r="CJ939">
        <f t="shared" si="198"/>
        <v>1</v>
      </c>
      <c r="CK939">
        <f t="shared" si="199"/>
        <v>1</v>
      </c>
      <c r="CL939">
        <f t="shared" si="200"/>
        <v>1</v>
      </c>
      <c r="CM939">
        <f t="shared" si="190"/>
        <v>7</v>
      </c>
      <c r="CN939">
        <f t="shared" si="201"/>
        <v>1</v>
      </c>
    </row>
    <row r="940" spans="1:92">
      <c r="A940" t="s">
        <v>3640</v>
      </c>
      <c r="B940" s="8">
        <v>40262</v>
      </c>
      <c r="C940">
        <v>2010</v>
      </c>
      <c r="D940">
        <v>2010</v>
      </c>
      <c r="E940" t="s">
        <v>3641</v>
      </c>
      <c r="F940" s="8">
        <v>40296</v>
      </c>
      <c r="G940">
        <v>34</v>
      </c>
      <c r="H940" t="s">
        <v>292</v>
      </c>
      <c r="I940" t="s">
        <v>3642</v>
      </c>
      <c r="J940" t="s">
        <v>211</v>
      </c>
      <c r="K940" t="s">
        <v>212</v>
      </c>
      <c r="L940" t="s">
        <v>96</v>
      </c>
      <c r="M940">
        <v>1</v>
      </c>
      <c r="N940" t="s">
        <v>97</v>
      </c>
      <c r="O940" t="s">
        <v>98</v>
      </c>
      <c r="P940" t="s">
        <v>99</v>
      </c>
      <c r="Q940">
        <v>1</v>
      </c>
      <c r="R940">
        <v>0</v>
      </c>
      <c r="S940" t="s">
        <v>100</v>
      </c>
      <c r="T940" t="s">
        <v>97</v>
      </c>
      <c r="U940" t="s">
        <v>1598</v>
      </c>
      <c r="V940" t="s">
        <v>103</v>
      </c>
      <c r="W940" t="s">
        <v>122</v>
      </c>
      <c r="X940" t="s">
        <v>369</v>
      </c>
      <c r="Y940" t="s">
        <v>3643</v>
      </c>
      <c r="Z940" t="s">
        <v>97</v>
      </c>
      <c r="AA940" t="s">
        <v>115</v>
      </c>
      <c r="AB940" t="s">
        <v>145</v>
      </c>
      <c r="AC940">
        <v>7</v>
      </c>
      <c r="AD940">
        <v>0</v>
      </c>
      <c r="AE940">
        <v>0</v>
      </c>
      <c r="AG940">
        <v>1</v>
      </c>
      <c r="AH940">
        <v>0</v>
      </c>
      <c r="AI940">
        <v>0</v>
      </c>
      <c r="AJ940" s="9">
        <f t="shared" si="191"/>
        <v>7</v>
      </c>
      <c r="AK940" s="9"/>
      <c r="AL940">
        <v>0</v>
      </c>
      <c r="AM940">
        <v>0</v>
      </c>
      <c r="AN940" t="s">
        <v>145</v>
      </c>
      <c r="AO940" t="s">
        <v>108</v>
      </c>
      <c r="AP940" t="s">
        <v>111</v>
      </c>
      <c r="AQ940" t="s">
        <v>114</v>
      </c>
      <c r="AR940" t="s">
        <v>110</v>
      </c>
      <c r="AS940" t="s">
        <v>1074</v>
      </c>
      <c r="AT940" t="s">
        <v>2859</v>
      </c>
      <c r="AU940">
        <v>0</v>
      </c>
      <c r="AV940">
        <v>0</v>
      </c>
      <c r="AW940">
        <v>0</v>
      </c>
      <c r="AX940">
        <v>0</v>
      </c>
      <c r="AY940">
        <v>0</v>
      </c>
      <c r="AZ940">
        <v>0</v>
      </c>
      <c r="BA940">
        <v>0</v>
      </c>
      <c r="BB940">
        <v>0</v>
      </c>
      <c r="BC940">
        <v>0</v>
      </c>
      <c r="BD940">
        <v>0</v>
      </c>
      <c r="BE940" s="10" t="str">
        <f t="shared" si="202"/>
        <v>igual</v>
      </c>
      <c r="BF940" s="10" t="str">
        <f t="shared" si="192"/>
        <v>diferente</v>
      </c>
      <c r="BG940">
        <f>VLOOKUP(A940,[1]FormatoBBDD!$A$1:$CA$2248,57,FALSE)</f>
        <v>0</v>
      </c>
      <c r="BH940">
        <v>0</v>
      </c>
      <c r="BI940" t="s">
        <v>107</v>
      </c>
      <c r="BN940" t="s">
        <v>116</v>
      </c>
      <c r="BW940" t="s">
        <v>1074</v>
      </c>
      <c r="BX940" t="s">
        <v>2859</v>
      </c>
      <c r="CD940">
        <v>0</v>
      </c>
      <c r="CE940">
        <f t="shared" si="193"/>
        <v>2</v>
      </c>
      <c r="CF940">
        <f t="shared" si="194"/>
        <v>1</v>
      </c>
      <c r="CG940">
        <f t="shared" si="195"/>
        <v>1</v>
      </c>
      <c r="CH940">
        <f t="shared" si="196"/>
        <v>1</v>
      </c>
      <c r="CI940">
        <f t="shared" si="197"/>
        <v>1</v>
      </c>
      <c r="CJ940">
        <f t="shared" si="198"/>
        <v>1</v>
      </c>
      <c r="CK940">
        <f t="shared" si="199"/>
        <v>1</v>
      </c>
      <c r="CL940">
        <f t="shared" si="200"/>
        <v>1</v>
      </c>
      <c r="CM940">
        <f t="shared" si="190"/>
        <v>7</v>
      </c>
      <c r="CN940">
        <f t="shared" si="201"/>
        <v>1</v>
      </c>
    </row>
    <row r="941" spans="1:92">
      <c r="A941" t="s">
        <v>3644</v>
      </c>
      <c r="B941" s="8">
        <v>40262</v>
      </c>
      <c r="C941">
        <v>2010</v>
      </c>
      <c r="D941">
        <v>2010</v>
      </c>
      <c r="E941" t="s">
        <v>3645</v>
      </c>
      <c r="F941" s="8">
        <v>40324</v>
      </c>
      <c r="G941">
        <v>62</v>
      </c>
      <c r="H941" t="s">
        <v>130</v>
      </c>
      <c r="I941" t="s">
        <v>1854</v>
      </c>
      <c r="J941" t="s">
        <v>94</v>
      </c>
      <c r="K941" t="s">
        <v>121</v>
      </c>
      <c r="L941" t="s">
        <v>96</v>
      </c>
      <c r="M941">
        <v>1</v>
      </c>
      <c r="N941" t="s">
        <v>270</v>
      </c>
      <c r="O941" t="s">
        <v>98</v>
      </c>
      <c r="P941" t="s">
        <v>99</v>
      </c>
      <c r="Q941">
        <v>1</v>
      </c>
      <c r="R941">
        <v>0</v>
      </c>
      <c r="S941" t="s">
        <v>100</v>
      </c>
      <c r="T941" t="s">
        <v>101</v>
      </c>
      <c r="U941" t="s">
        <v>226</v>
      </c>
      <c r="V941" t="s">
        <v>103</v>
      </c>
      <c r="W941" t="s">
        <v>122</v>
      </c>
      <c r="X941" t="s">
        <v>134</v>
      </c>
      <c r="Y941" t="s">
        <v>3646</v>
      </c>
      <c r="Z941" t="s">
        <v>3647</v>
      </c>
      <c r="AA941" t="s">
        <v>107</v>
      </c>
      <c r="AB941" t="s">
        <v>145</v>
      </c>
      <c r="AC941">
        <v>0</v>
      </c>
      <c r="AD941">
        <v>7</v>
      </c>
      <c r="AE941">
        <v>0</v>
      </c>
      <c r="AG941">
        <v>0</v>
      </c>
      <c r="AH941">
        <v>1</v>
      </c>
      <c r="AI941">
        <v>0</v>
      </c>
      <c r="AJ941" s="9">
        <f t="shared" si="191"/>
        <v>7</v>
      </c>
      <c r="AK941" s="9"/>
      <c r="AL941">
        <v>0</v>
      </c>
      <c r="AM941">
        <v>0</v>
      </c>
      <c r="AN941">
        <v>0</v>
      </c>
      <c r="AO941">
        <v>0</v>
      </c>
      <c r="AP941">
        <v>0</v>
      </c>
      <c r="AQ941">
        <v>0</v>
      </c>
      <c r="AR941">
        <v>0</v>
      </c>
      <c r="AS941">
        <v>0</v>
      </c>
      <c r="AT941">
        <v>0</v>
      </c>
      <c r="AU941" t="s">
        <v>145</v>
      </c>
      <c r="AV941" t="s">
        <v>170</v>
      </c>
      <c r="AW941" t="s">
        <v>108</v>
      </c>
      <c r="AX941" t="s">
        <v>110</v>
      </c>
      <c r="AY941" t="s">
        <v>114</v>
      </c>
      <c r="AZ941" t="s">
        <v>112</v>
      </c>
      <c r="BA941" t="s">
        <v>2533</v>
      </c>
      <c r="BB941">
        <v>0</v>
      </c>
      <c r="BC941">
        <v>0</v>
      </c>
      <c r="BD941">
        <v>0</v>
      </c>
      <c r="BE941" s="10" t="str">
        <f t="shared" si="202"/>
        <v>diferente</v>
      </c>
      <c r="BF941" s="10" t="str">
        <f t="shared" si="192"/>
        <v>igual</v>
      </c>
      <c r="BG941">
        <f>VLOOKUP(A941,[1]FormatoBBDD!$A$1:$CA$2248,57,FALSE)</f>
        <v>0</v>
      </c>
      <c r="BH941">
        <v>0</v>
      </c>
      <c r="BI941" t="s">
        <v>107</v>
      </c>
      <c r="BN941" t="s">
        <v>116</v>
      </c>
      <c r="BW941" t="s">
        <v>112</v>
      </c>
      <c r="BX941" t="s">
        <v>2533</v>
      </c>
      <c r="CD941">
        <v>0</v>
      </c>
      <c r="CE941">
        <f t="shared" si="193"/>
        <v>2</v>
      </c>
      <c r="CF941">
        <f t="shared" si="194"/>
        <v>1</v>
      </c>
      <c r="CG941">
        <f t="shared" si="195"/>
        <v>1</v>
      </c>
      <c r="CH941">
        <f t="shared" si="196"/>
        <v>1</v>
      </c>
      <c r="CI941">
        <f t="shared" si="197"/>
        <v>1</v>
      </c>
      <c r="CJ941">
        <f t="shared" si="198"/>
        <v>1</v>
      </c>
      <c r="CK941">
        <f t="shared" si="199"/>
        <v>1</v>
      </c>
      <c r="CL941">
        <f t="shared" si="200"/>
        <v>1</v>
      </c>
      <c r="CM941">
        <f t="shared" si="190"/>
        <v>7</v>
      </c>
      <c r="CN941">
        <f t="shared" si="201"/>
        <v>1</v>
      </c>
    </row>
    <row r="942" spans="1:92">
      <c r="A942" t="s">
        <v>3648</v>
      </c>
      <c r="B942" s="8">
        <v>40263</v>
      </c>
      <c r="C942">
        <v>2010</v>
      </c>
      <c r="D942">
        <v>2010</v>
      </c>
      <c r="E942" t="s">
        <v>3649</v>
      </c>
      <c r="F942" s="8">
        <v>40296</v>
      </c>
      <c r="G942">
        <v>33</v>
      </c>
      <c r="H942" t="s">
        <v>202</v>
      </c>
      <c r="I942" t="s">
        <v>352</v>
      </c>
      <c r="J942" t="s">
        <v>94</v>
      </c>
      <c r="K942" t="s">
        <v>121</v>
      </c>
      <c r="L942" t="s">
        <v>96</v>
      </c>
      <c r="M942">
        <v>1</v>
      </c>
      <c r="N942" t="s">
        <v>592</v>
      </c>
      <c r="O942" t="s">
        <v>98</v>
      </c>
      <c r="P942" t="s">
        <v>99</v>
      </c>
      <c r="Q942">
        <v>1</v>
      </c>
      <c r="R942">
        <v>0</v>
      </c>
      <c r="S942" t="s">
        <v>97</v>
      </c>
      <c r="T942" t="s">
        <v>101</v>
      </c>
      <c r="U942" t="s">
        <v>97</v>
      </c>
      <c r="V942" t="s">
        <v>103</v>
      </c>
      <c r="W942" t="s">
        <v>155</v>
      </c>
      <c r="X942" t="s">
        <v>940</v>
      </c>
      <c r="Y942" t="s">
        <v>169</v>
      </c>
      <c r="Z942" t="s">
        <v>97</v>
      </c>
      <c r="AA942" t="s">
        <v>107</v>
      </c>
      <c r="AB942" t="s">
        <v>145</v>
      </c>
      <c r="AC942">
        <v>0</v>
      </c>
      <c r="AD942">
        <v>7</v>
      </c>
      <c r="AE942">
        <v>0</v>
      </c>
      <c r="AG942">
        <v>0</v>
      </c>
      <c r="AH942">
        <v>1</v>
      </c>
      <c r="AI942">
        <v>0</v>
      </c>
      <c r="AJ942" s="9">
        <f t="shared" si="191"/>
        <v>7</v>
      </c>
      <c r="AK942" s="9"/>
      <c r="AL942">
        <v>0</v>
      </c>
      <c r="AM942">
        <v>0</v>
      </c>
      <c r="AN942">
        <v>0</v>
      </c>
      <c r="AO942">
        <v>0</v>
      </c>
      <c r="AP942">
        <v>0</v>
      </c>
      <c r="AQ942">
        <v>0</v>
      </c>
      <c r="AR942">
        <v>0</v>
      </c>
      <c r="AS942">
        <v>0</v>
      </c>
      <c r="AT942">
        <v>0</v>
      </c>
      <c r="AU942" t="s">
        <v>145</v>
      </c>
      <c r="AV942" t="s">
        <v>108</v>
      </c>
      <c r="AW942" t="s">
        <v>111</v>
      </c>
      <c r="AX942" t="s">
        <v>110</v>
      </c>
      <c r="AY942" t="s">
        <v>114</v>
      </c>
      <c r="AZ942" t="s">
        <v>1074</v>
      </c>
      <c r="BA942" t="s">
        <v>2859</v>
      </c>
      <c r="BB942">
        <v>0</v>
      </c>
      <c r="BC942">
        <v>0</v>
      </c>
      <c r="BD942">
        <v>0</v>
      </c>
      <c r="BE942" s="10" t="str">
        <f t="shared" si="202"/>
        <v>diferente</v>
      </c>
      <c r="BF942" s="10" t="str">
        <f t="shared" si="192"/>
        <v>igual</v>
      </c>
      <c r="BG942">
        <f>VLOOKUP(A942,[1]FormatoBBDD!$A$1:$CA$2248,57,FALSE)</f>
        <v>0</v>
      </c>
      <c r="BH942">
        <v>0</v>
      </c>
      <c r="BI942" t="s">
        <v>107</v>
      </c>
      <c r="BN942" t="s">
        <v>116</v>
      </c>
      <c r="BW942" t="s">
        <v>1074</v>
      </c>
      <c r="BX942" t="s">
        <v>2859</v>
      </c>
      <c r="CD942">
        <v>0</v>
      </c>
      <c r="CE942">
        <f t="shared" si="193"/>
        <v>2</v>
      </c>
      <c r="CF942">
        <f t="shared" si="194"/>
        <v>1</v>
      </c>
      <c r="CG942">
        <f t="shared" si="195"/>
        <v>1</v>
      </c>
      <c r="CH942">
        <f t="shared" si="196"/>
        <v>1</v>
      </c>
      <c r="CI942">
        <f t="shared" si="197"/>
        <v>1</v>
      </c>
      <c r="CJ942">
        <f t="shared" si="198"/>
        <v>1</v>
      </c>
      <c r="CK942">
        <f t="shared" si="199"/>
        <v>1</v>
      </c>
      <c r="CL942">
        <f t="shared" si="200"/>
        <v>1</v>
      </c>
      <c r="CM942">
        <f t="shared" si="190"/>
        <v>7</v>
      </c>
      <c r="CN942">
        <f t="shared" si="201"/>
        <v>1</v>
      </c>
    </row>
    <row r="943" spans="1:92">
      <c r="A943" t="s">
        <v>3650</v>
      </c>
      <c r="B943" s="8">
        <v>40263</v>
      </c>
      <c r="C943">
        <v>2010</v>
      </c>
      <c r="D943">
        <v>2010</v>
      </c>
      <c r="E943" t="s">
        <v>3651</v>
      </c>
      <c r="F943" s="8">
        <v>40324</v>
      </c>
      <c r="G943">
        <v>61</v>
      </c>
      <c r="H943" t="s">
        <v>292</v>
      </c>
      <c r="I943" t="s">
        <v>629</v>
      </c>
      <c r="J943" t="s">
        <v>211</v>
      </c>
      <c r="K943" t="s">
        <v>212</v>
      </c>
      <c r="L943" t="s">
        <v>96</v>
      </c>
      <c r="M943">
        <v>1</v>
      </c>
      <c r="N943" t="s">
        <v>97</v>
      </c>
      <c r="O943" t="s">
        <v>98</v>
      </c>
      <c r="P943" t="s">
        <v>99</v>
      </c>
      <c r="Q943">
        <v>1</v>
      </c>
      <c r="R943">
        <v>0</v>
      </c>
      <c r="S943" t="s">
        <v>100</v>
      </c>
      <c r="T943" t="s">
        <v>213</v>
      </c>
      <c r="U943" t="s">
        <v>196</v>
      </c>
      <c r="V943" t="s">
        <v>103</v>
      </c>
      <c r="W943" t="s">
        <v>122</v>
      </c>
      <c r="X943" t="s">
        <v>369</v>
      </c>
      <c r="Y943" t="s">
        <v>3652</v>
      </c>
      <c r="Z943" t="s">
        <v>3653</v>
      </c>
      <c r="AA943" t="s">
        <v>107</v>
      </c>
      <c r="AB943" t="s">
        <v>145</v>
      </c>
      <c r="AC943">
        <v>7</v>
      </c>
      <c r="AD943">
        <v>0</v>
      </c>
      <c r="AE943">
        <v>0</v>
      </c>
      <c r="AG943">
        <v>1</v>
      </c>
      <c r="AH943">
        <v>0</v>
      </c>
      <c r="AI943">
        <v>0</v>
      </c>
      <c r="AJ943" s="9">
        <f t="shared" si="191"/>
        <v>7</v>
      </c>
      <c r="AK943" s="9"/>
      <c r="AL943">
        <v>0</v>
      </c>
      <c r="AM943">
        <v>0</v>
      </c>
      <c r="AN943" t="s">
        <v>145</v>
      </c>
      <c r="AO943" t="s">
        <v>170</v>
      </c>
      <c r="AP943" t="s">
        <v>108</v>
      </c>
      <c r="AQ943" t="s">
        <v>110</v>
      </c>
      <c r="AR943" t="s">
        <v>114</v>
      </c>
      <c r="AS943" t="s">
        <v>112</v>
      </c>
      <c r="AT943" t="s">
        <v>2533</v>
      </c>
      <c r="AU943">
        <v>0</v>
      </c>
      <c r="AV943">
        <v>0</v>
      </c>
      <c r="AW943">
        <v>0</v>
      </c>
      <c r="AX943">
        <v>0</v>
      </c>
      <c r="AY943">
        <v>0</v>
      </c>
      <c r="AZ943">
        <v>0</v>
      </c>
      <c r="BA943">
        <v>0</v>
      </c>
      <c r="BB943">
        <v>0</v>
      </c>
      <c r="BC943">
        <v>0</v>
      </c>
      <c r="BD943">
        <v>0</v>
      </c>
      <c r="BE943" s="10" t="str">
        <f t="shared" si="202"/>
        <v>igual</v>
      </c>
      <c r="BF943" s="10" t="str">
        <f t="shared" si="192"/>
        <v>diferente</v>
      </c>
      <c r="BG943">
        <f>VLOOKUP(A943,[1]FormatoBBDD!$A$1:$CA$2248,57,FALSE)</f>
        <v>0</v>
      </c>
      <c r="BH943">
        <v>0</v>
      </c>
      <c r="BI943" t="s">
        <v>107</v>
      </c>
      <c r="BN943" t="s">
        <v>116</v>
      </c>
      <c r="BW943" t="s">
        <v>112</v>
      </c>
      <c r="BX943" t="s">
        <v>2533</v>
      </c>
      <c r="CD943">
        <v>0</v>
      </c>
      <c r="CE943">
        <f t="shared" si="193"/>
        <v>2</v>
      </c>
      <c r="CF943">
        <f t="shared" si="194"/>
        <v>1</v>
      </c>
      <c r="CG943">
        <f t="shared" si="195"/>
        <v>1</v>
      </c>
      <c r="CH943">
        <f t="shared" si="196"/>
        <v>1</v>
      </c>
      <c r="CI943">
        <f t="shared" si="197"/>
        <v>1</v>
      </c>
      <c r="CJ943">
        <f t="shared" si="198"/>
        <v>1</v>
      </c>
      <c r="CK943">
        <f t="shared" si="199"/>
        <v>1</v>
      </c>
      <c r="CL943">
        <f t="shared" si="200"/>
        <v>1</v>
      </c>
      <c r="CM943">
        <f t="shared" si="190"/>
        <v>7</v>
      </c>
      <c r="CN943">
        <f t="shared" si="201"/>
        <v>1</v>
      </c>
    </row>
    <row r="944" spans="1:92">
      <c r="A944" t="s">
        <v>3654</v>
      </c>
      <c r="B944" s="8">
        <v>40274</v>
      </c>
      <c r="C944">
        <v>2010</v>
      </c>
      <c r="D944">
        <v>2010</v>
      </c>
      <c r="E944" t="s">
        <v>3655</v>
      </c>
      <c r="F944" s="8">
        <v>40296</v>
      </c>
      <c r="G944">
        <v>22</v>
      </c>
      <c r="H944" t="s">
        <v>361</v>
      </c>
      <c r="I944" t="s">
        <v>352</v>
      </c>
      <c r="J944" t="s">
        <v>94</v>
      </c>
      <c r="K944" t="s">
        <v>121</v>
      </c>
      <c r="L944" t="s">
        <v>96</v>
      </c>
      <c r="M944">
        <v>1</v>
      </c>
      <c r="N944" t="s">
        <v>140</v>
      </c>
      <c r="O944" t="s">
        <v>98</v>
      </c>
      <c r="P944" t="s">
        <v>99</v>
      </c>
      <c r="Q944">
        <v>1</v>
      </c>
      <c r="R944">
        <v>0</v>
      </c>
      <c r="S944" t="s">
        <v>100</v>
      </c>
      <c r="T944" t="s">
        <v>101</v>
      </c>
      <c r="U944" t="s">
        <v>388</v>
      </c>
      <c r="V944" t="s">
        <v>103</v>
      </c>
      <c r="W944" t="s">
        <v>122</v>
      </c>
      <c r="X944" t="s">
        <v>3656</v>
      </c>
      <c r="Y944" t="s">
        <v>3657</v>
      </c>
      <c r="Z944" t="s">
        <v>97</v>
      </c>
      <c r="AA944" t="s">
        <v>107</v>
      </c>
      <c r="AB944" t="s">
        <v>145</v>
      </c>
      <c r="AC944">
        <v>0</v>
      </c>
      <c r="AD944">
        <v>7</v>
      </c>
      <c r="AE944">
        <v>0</v>
      </c>
      <c r="AG944">
        <v>0</v>
      </c>
      <c r="AH944">
        <v>1</v>
      </c>
      <c r="AI944">
        <v>0</v>
      </c>
      <c r="AJ944" s="9">
        <f t="shared" si="191"/>
        <v>7</v>
      </c>
      <c r="AK944" s="9"/>
      <c r="AL944">
        <v>0</v>
      </c>
      <c r="AM944">
        <v>0</v>
      </c>
      <c r="AN944">
        <v>0</v>
      </c>
      <c r="AO944">
        <v>0</v>
      </c>
      <c r="AP944">
        <v>0</v>
      </c>
      <c r="AQ944">
        <v>0</v>
      </c>
      <c r="AR944">
        <v>0</v>
      </c>
      <c r="AS944">
        <v>0</v>
      </c>
      <c r="AT944">
        <v>0</v>
      </c>
      <c r="AU944" t="s">
        <v>145</v>
      </c>
      <c r="AV944" t="s">
        <v>108</v>
      </c>
      <c r="AW944" t="s">
        <v>111</v>
      </c>
      <c r="AX944" t="s">
        <v>110</v>
      </c>
      <c r="AY944" t="s">
        <v>114</v>
      </c>
      <c r="AZ944" t="s">
        <v>1074</v>
      </c>
      <c r="BA944" t="s">
        <v>2859</v>
      </c>
      <c r="BB944">
        <v>0</v>
      </c>
      <c r="BC944">
        <v>0</v>
      </c>
      <c r="BD944">
        <v>0</v>
      </c>
      <c r="BE944" s="10" t="str">
        <f t="shared" si="202"/>
        <v>diferente</v>
      </c>
      <c r="BF944" s="10" t="str">
        <f t="shared" si="192"/>
        <v>igual</v>
      </c>
      <c r="BG944">
        <f>VLOOKUP(A944,[1]FormatoBBDD!$A$1:$CA$2248,57,FALSE)</f>
        <v>0</v>
      </c>
      <c r="BH944">
        <v>0</v>
      </c>
      <c r="BI944" t="s">
        <v>107</v>
      </c>
      <c r="BN944" t="s">
        <v>116</v>
      </c>
      <c r="BW944" t="s">
        <v>1074</v>
      </c>
      <c r="BX944" t="s">
        <v>2859</v>
      </c>
      <c r="CD944">
        <v>0</v>
      </c>
      <c r="CE944">
        <f t="shared" si="193"/>
        <v>2</v>
      </c>
      <c r="CF944">
        <f t="shared" si="194"/>
        <v>1</v>
      </c>
      <c r="CG944">
        <f t="shared" si="195"/>
        <v>1</v>
      </c>
      <c r="CH944">
        <f t="shared" si="196"/>
        <v>1</v>
      </c>
      <c r="CI944">
        <f t="shared" si="197"/>
        <v>1</v>
      </c>
      <c r="CJ944">
        <f t="shared" si="198"/>
        <v>1</v>
      </c>
      <c r="CK944">
        <f t="shared" si="199"/>
        <v>1</v>
      </c>
      <c r="CL944">
        <f t="shared" si="200"/>
        <v>1</v>
      </c>
      <c r="CM944">
        <f t="shared" si="190"/>
        <v>7</v>
      </c>
      <c r="CN944">
        <f t="shared" si="201"/>
        <v>1</v>
      </c>
    </row>
    <row r="945" spans="1:92">
      <c r="A945" t="s">
        <v>3658</v>
      </c>
      <c r="B945" s="8">
        <v>40274</v>
      </c>
      <c r="C945">
        <v>2010</v>
      </c>
      <c r="D945">
        <v>2010</v>
      </c>
      <c r="E945" t="s">
        <v>3659</v>
      </c>
      <c r="F945" s="8">
        <v>40471</v>
      </c>
      <c r="G945">
        <v>197</v>
      </c>
      <c r="H945" t="s">
        <v>361</v>
      </c>
      <c r="I945" t="s">
        <v>629</v>
      </c>
      <c r="J945" t="s">
        <v>211</v>
      </c>
      <c r="K945" t="s">
        <v>212</v>
      </c>
      <c r="L945" t="s">
        <v>96</v>
      </c>
      <c r="M945">
        <v>1</v>
      </c>
      <c r="N945" t="s">
        <v>140</v>
      </c>
      <c r="O945" t="s">
        <v>98</v>
      </c>
      <c r="P945" t="s">
        <v>99</v>
      </c>
      <c r="Q945">
        <v>1</v>
      </c>
      <c r="R945">
        <v>0</v>
      </c>
      <c r="S945" t="s">
        <v>100</v>
      </c>
      <c r="T945" t="s">
        <v>101</v>
      </c>
      <c r="U945" t="s">
        <v>633</v>
      </c>
      <c r="V945" t="s">
        <v>103</v>
      </c>
      <c r="W945" t="s">
        <v>122</v>
      </c>
      <c r="X945" t="s">
        <v>465</v>
      </c>
      <c r="Y945" t="s">
        <v>3660</v>
      </c>
      <c r="Z945" t="s">
        <v>3661</v>
      </c>
      <c r="AA945" t="s">
        <v>107</v>
      </c>
      <c r="AB945" t="s">
        <v>145</v>
      </c>
      <c r="AC945">
        <v>7</v>
      </c>
      <c r="AD945">
        <v>0</v>
      </c>
      <c r="AE945">
        <v>0</v>
      </c>
      <c r="AG945">
        <v>1</v>
      </c>
      <c r="AH945">
        <v>0</v>
      </c>
      <c r="AI945">
        <v>0</v>
      </c>
      <c r="AJ945" s="9">
        <f t="shared" si="191"/>
        <v>7</v>
      </c>
      <c r="AK945" s="9"/>
      <c r="AL945">
        <v>0</v>
      </c>
      <c r="AM945">
        <v>0</v>
      </c>
      <c r="AN945" t="s">
        <v>145</v>
      </c>
      <c r="AO945" t="s">
        <v>170</v>
      </c>
      <c r="AP945" t="s">
        <v>108</v>
      </c>
      <c r="AQ945" t="s">
        <v>110</v>
      </c>
      <c r="AR945" t="s">
        <v>114</v>
      </c>
      <c r="AS945" t="s">
        <v>111</v>
      </c>
      <c r="AT945" t="s">
        <v>113</v>
      </c>
      <c r="AU945">
        <v>0</v>
      </c>
      <c r="AV945">
        <v>0</v>
      </c>
      <c r="AW945">
        <v>0</v>
      </c>
      <c r="AX945">
        <v>0</v>
      </c>
      <c r="AY945">
        <v>0</v>
      </c>
      <c r="AZ945">
        <v>0</v>
      </c>
      <c r="BA945">
        <v>0</v>
      </c>
      <c r="BB945">
        <v>0</v>
      </c>
      <c r="BC945">
        <v>0</v>
      </c>
      <c r="BD945">
        <v>0</v>
      </c>
      <c r="BE945" s="10" t="str">
        <f t="shared" si="202"/>
        <v>igual</v>
      </c>
      <c r="BF945" s="10" t="str">
        <f t="shared" si="192"/>
        <v>diferente</v>
      </c>
      <c r="BG945">
        <f>VLOOKUP(A945,[1]FormatoBBDD!$A$1:$CA$2248,57,FALSE)</f>
        <v>0</v>
      </c>
      <c r="BH945">
        <v>0</v>
      </c>
      <c r="BI945" t="s">
        <v>107</v>
      </c>
      <c r="BN945" t="s">
        <v>116</v>
      </c>
      <c r="BW945" t="s">
        <v>113</v>
      </c>
      <c r="CD945">
        <v>0</v>
      </c>
      <c r="CE945">
        <f t="shared" si="193"/>
        <v>1</v>
      </c>
      <c r="CF945">
        <f t="shared" si="194"/>
        <v>1</v>
      </c>
      <c r="CG945">
        <f t="shared" si="195"/>
        <v>1</v>
      </c>
      <c r="CH945">
        <f t="shared" si="196"/>
        <v>1</v>
      </c>
      <c r="CI945">
        <f t="shared" si="197"/>
        <v>1</v>
      </c>
      <c r="CJ945">
        <f t="shared" si="198"/>
        <v>1</v>
      </c>
      <c r="CK945">
        <f t="shared" si="199"/>
        <v>1</v>
      </c>
      <c r="CL945">
        <f t="shared" si="200"/>
        <v>1</v>
      </c>
      <c r="CM945">
        <f t="shared" si="190"/>
        <v>7</v>
      </c>
      <c r="CN945">
        <f t="shared" si="201"/>
        <v>1</v>
      </c>
    </row>
    <row r="946" spans="1:92">
      <c r="A946" t="s">
        <v>3662</v>
      </c>
      <c r="B946" s="8">
        <v>40275</v>
      </c>
      <c r="C946">
        <v>2010</v>
      </c>
      <c r="D946">
        <v>2010</v>
      </c>
      <c r="E946" t="s">
        <v>3663</v>
      </c>
      <c r="F946" s="8">
        <v>40303</v>
      </c>
      <c r="G946">
        <v>28</v>
      </c>
      <c r="H946" t="s">
        <v>160</v>
      </c>
      <c r="I946" t="s">
        <v>2276</v>
      </c>
      <c r="J946" t="s">
        <v>94</v>
      </c>
      <c r="K946" t="s">
        <v>121</v>
      </c>
      <c r="L946" t="s">
        <v>132</v>
      </c>
      <c r="M946">
        <v>1</v>
      </c>
      <c r="N946" t="s">
        <v>97</v>
      </c>
      <c r="O946" t="s">
        <v>133</v>
      </c>
      <c r="P946" t="s">
        <v>133</v>
      </c>
      <c r="Q946">
        <v>99</v>
      </c>
      <c r="R946">
        <v>99</v>
      </c>
      <c r="S946" t="s">
        <v>97</v>
      </c>
      <c r="T946" t="s">
        <v>97</v>
      </c>
      <c r="U946" t="s">
        <v>97</v>
      </c>
      <c r="V946" t="s">
        <v>97</v>
      </c>
      <c r="W946" t="s">
        <v>122</v>
      </c>
      <c r="X946" t="s">
        <v>3575</v>
      </c>
      <c r="Y946" t="s">
        <v>3664</v>
      </c>
      <c r="Z946" t="s">
        <v>97</v>
      </c>
      <c r="AA946" t="s">
        <v>107</v>
      </c>
      <c r="AB946" t="s">
        <v>145</v>
      </c>
      <c r="AC946">
        <v>0</v>
      </c>
      <c r="AD946">
        <v>7</v>
      </c>
      <c r="AE946">
        <v>0</v>
      </c>
      <c r="AG946">
        <v>0</v>
      </c>
      <c r="AH946">
        <v>1</v>
      </c>
      <c r="AI946">
        <v>0</v>
      </c>
      <c r="AJ946" s="9">
        <f t="shared" si="191"/>
        <v>7</v>
      </c>
      <c r="AK946" s="9"/>
      <c r="AL946">
        <v>0</v>
      </c>
      <c r="AM946">
        <v>0</v>
      </c>
      <c r="AN946">
        <v>0</v>
      </c>
      <c r="AO946">
        <v>0</v>
      </c>
      <c r="AP946">
        <v>0</v>
      </c>
      <c r="AQ946">
        <v>0</v>
      </c>
      <c r="AR946">
        <v>0</v>
      </c>
      <c r="AS946">
        <v>0</v>
      </c>
      <c r="AT946">
        <v>0</v>
      </c>
      <c r="AU946" t="s">
        <v>145</v>
      </c>
      <c r="AV946" t="s">
        <v>170</v>
      </c>
      <c r="AW946" t="s">
        <v>111</v>
      </c>
      <c r="AX946" t="s">
        <v>110</v>
      </c>
      <c r="AY946" t="s">
        <v>114</v>
      </c>
      <c r="AZ946" t="s">
        <v>112</v>
      </c>
      <c r="BA946" t="s">
        <v>2534</v>
      </c>
      <c r="BB946">
        <v>0</v>
      </c>
      <c r="BC946">
        <v>0</v>
      </c>
      <c r="BD946">
        <v>0</v>
      </c>
      <c r="BE946" s="10" t="str">
        <f t="shared" si="202"/>
        <v>diferente</v>
      </c>
      <c r="BF946" s="10" t="str">
        <f t="shared" si="192"/>
        <v>igual</v>
      </c>
      <c r="BG946">
        <f>VLOOKUP(A946,[1]FormatoBBDD!$A$1:$CA$2248,57,FALSE)</f>
        <v>0</v>
      </c>
      <c r="BH946">
        <v>0</v>
      </c>
      <c r="BI946" t="s">
        <v>107</v>
      </c>
      <c r="BN946" t="s">
        <v>116</v>
      </c>
      <c r="BW946" t="s">
        <v>112</v>
      </c>
      <c r="BX946" t="s">
        <v>2534</v>
      </c>
      <c r="CD946">
        <v>0</v>
      </c>
      <c r="CE946">
        <f t="shared" si="193"/>
        <v>2</v>
      </c>
      <c r="CF946">
        <f t="shared" si="194"/>
        <v>1</v>
      </c>
      <c r="CG946">
        <f t="shared" si="195"/>
        <v>1</v>
      </c>
      <c r="CH946">
        <f t="shared" si="196"/>
        <v>1</v>
      </c>
      <c r="CI946">
        <f t="shared" si="197"/>
        <v>1</v>
      </c>
      <c r="CJ946">
        <f t="shared" si="198"/>
        <v>1</v>
      </c>
      <c r="CK946">
        <f t="shared" si="199"/>
        <v>1</v>
      </c>
      <c r="CL946">
        <f t="shared" si="200"/>
        <v>1</v>
      </c>
      <c r="CM946">
        <f t="shared" si="190"/>
        <v>7</v>
      </c>
      <c r="CN946">
        <f t="shared" si="201"/>
        <v>1</v>
      </c>
    </row>
    <row r="947" spans="1:92">
      <c r="A947" t="s">
        <v>3665</v>
      </c>
      <c r="B947" s="8">
        <v>40281</v>
      </c>
      <c r="C947">
        <v>2010</v>
      </c>
      <c r="D947">
        <v>2010</v>
      </c>
      <c r="E947" t="s">
        <v>3666</v>
      </c>
      <c r="F947" s="8">
        <v>40422</v>
      </c>
      <c r="G947">
        <v>141</v>
      </c>
      <c r="H947" t="s">
        <v>585</v>
      </c>
      <c r="I947" t="s">
        <v>3667</v>
      </c>
      <c r="J947" t="s">
        <v>211</v>
      </c>
      <c r="K947" t="s">
        <v>212</v>
      </c>
      <c r="L947" t="s">
        <v>132</v>
      </c>
      <c r="M947">
        <v>1</v>
      </c>
      <c r="N947" t="s">
        <v>97</v>
      </c>
      <c r="O947" t="s">
        <v>133</v>
      </c>
      <c r="P947" t="s">
        <v>133</v>
      </c>
      <c r="Q947">
        <v>99</v>
      </c>
      <c r="R947">
        <v>99</v>
      </c>
      <c r="S947" t="s">
        <v>97</v>
      </c>
      <c r="T947" t="s">
        <v>97</v>
      </c>
      <c r="U947" t="s">
        <v>97</v>
      </c>
      <c r="V947" t="s">
        <v>97</v>
      </c>
      <c r="W947" t="s">
        <v>122</v>
      </c>
      <c r="X947" t="s">
        <v>3668</v>
      </c>
      <c r="Y947" t="s">
        <v>3669</v>
      </c>
      <c r="Z947" t="s">
        <v>3670</v>
      </c>
      <c r="AA947" t="s">
        <v>107</v>
      </c>
      <c r="AB947" t="s">
        <v>145</v>
      </c>
      <c r="AC947">
        <v>7</v>
      </c>
      <c r="AD947">
        <v>0</v>
      </c>
      <c r="AE947">
        <v>0</v>
      </c>
      <c r="AG947">
        <v>1</v>
      </c>
      <c r="AH947">
        <v>0</v>
      </c>
      <c r="AI947">
        <v>0</v>
      </c>
      <c r="AJ947" s="9">
        <f t="shared" si="191"/>
        <v>7</v>
      </c>
      <c r="AK947" s="9"/>
      <c r="AL947">
        <v>0</v>
      </c>
      <c r="AM947">
        <v>2</v>
      </c>
      <c r="AN947" t="s">
        <v>145</v>
      </c>
      <c r="AO947" t="s">
        <v>108</v>
      </c>
      <c r="AP947" t="s">
        <v>170</v>
      </c>
      <c r="AQ947" t="s">
        <v>111</v>
      </c>
      <c r="AR947" t="s">
        <v>110</v>
      </c>
      <c r="AS947" t="s">
        <v>114</v>
      </c>
      <c r="AT947" t="s">
        <v>113</v>
      </c>
      <c r="AU947">
        <v>0</v>
      </c>
      <c r="AV947">
        <v>0</v>
      </c>
      <c r="AW947">
        <v>0</v>
      </c>
      <c r="AX947">
        <v>0</v>
      </c>
      <c r="AY947">
        <v>0</v>
      </c>
      <c r="AZ947">
        <v>0</v>
      </c>
      <c r="BA947">
        <v>0</v>
      </c>
      <c r="BB947">
        <v>0</v>
      </c>
      <c r="BC947">
        <v>0</v>
      </c>
      <c r="BD947">
        <v>0</v>
      </c>
      <c r="BE947" s="10" t="str">
        <f t="shared" si="202"/>
        <v>igual</v>
      </c>
      <c r="BF947" s="10" t="str">
        <f t="shared" si="192"/>
        <v>diferente</v>
      </c>
      <c r="BG947">
        <f>VLOOKUP(A947,[1]FormatoBBDD!$A$1:$CA$2248,57,FALSE)</f>
        <v>0</v>
      </c>
      <c r="BH947">
        <v>0</v>
      </c>
      <c r="BI947" t="s">
        <v>107</v>
      </c>
      <c r="BN947" t="s">
        <v>115</v>
      </c>
      <c r="BO947">
        <v>1</v>
      </c>
      <c r="BP947" t="s">
        <v>145</v>
      </c>
      <c r="BQ947" t="s">
        <v>108</v>
      </c>
      <c r="BW947" t="s">
        <v>113</v>
      </c>
      <c r="CD947">
        <v>0</v>
      </c>
      <c r="CE947">
        <f t="shared" si="193"/>
        <v>1</v>
      </c>
      <c r="CF947">
        <f t="shared" si="194"/>
        <v>1</v>
      </c>
      <c r="CG947">
        <f t="shared" si="195"/>
        <v>1</v>
      </c>
      <c r="CH947">
        <f t="shared" si="196"/>
        <v>1</v>
      </c>
      <c r="CI947">
        <f t="shared" si="197"/>
        <v>1</v>
      </c>
      <c r="CJ947">
        <f t="shared" si="198"/>
        <v>1</v>
      </c>
      <c r="CK947">
        <f t="shared" si="199"/>
        <v>1</v>
      </c>
      <c r="CL947">
        <f t="shared" si="200"/>
        <v>1</v>
      </c>
      <c r="CM947">
        <f t="shared" si="190"/>
        <v>7</v>
      </c>
      <c r="CN947">
        <f t="shared" si="201"/>
        <v>1</v>
      </c>
    </row>
    <row r="948" spans="1:92">
      <c r="A948" t="s">
        <v>3671</v>
      </c>
      <c r="B948" s="8">
        <v>40289</v>
      </c>
      <c r="C948">
        <v>2010</v>
      </c>
      <c r="D948">
        <v>2010</v>
      </c>
      <c r="E948" t="s">
        <v>3672</v>
      </c>
      <c r="F948" s="8">
        <v>40457</v>
      </c>
      <c r="G948">
        <v>168</v>
      </c>
      <c r="H948" t="s">
        <v>138</v>
      </c>
      <c r="I948" t="s">
        <v>3673</v>
      </c>
      <c r="J948" t="s">
        <v>211</v>
      </c>
      <c r="K948" t="s">
        <v>212</v>
      </c>
      <c r="L948" t="s">
        <v>96</v>
      </c>
      <c r="M948">
        <v>2</v>
      </c>
      <c r="N948" t="s">
        <v>153</v>
      </c>
      <c r="O948" t="s">
        <v>98</v>
      </c>
      <c r="P948" t="s">
        <v>99</v>
      </c>
      <c r="Q948">
        <v>1</v>
      </c>
      <c r="R948">
        <v>0</v>
      </c>
      <c r="S948" t="s">
        <v>100</v>
      </c>
      <c r="T948" t="s">
        <v>101</v>
      </c>
      <c r="U948" t="s">
        <v>97</v>
      </c>
      <c r="V948" t="s">
        <v>103</v>
      </c>
      <c r="W948" t="s">
        <v>155</v>
      </c>
      <c r="X948" t="s">
        <v>3674</v>
      </c>
      <c r="Y948" t="s">
        <v>3675</v>
      </c>
      <c r="Z948" t="s">
        <v>97</v>
      </c>
      <c r="AA948" t="s">
        <v>115</v>
      </c>
      <c r="AB948" t="s">
        <v>145</v>
      </c>
      <c r="AC948">
        <v>7</v>
      </c>
      <c r="AD948">
        <v>0</v>
      </c>
      <c r="AE948">
        <v>0</v>
      </c>
      <c r="AG948">
        <v>1</v>
      </c>
      <c r="AH948">
        <v>0</v>
      </c>
      <c r="AI948">
        <v>0</v>
      </c>
      <c r="AJ948" s="9">
        <f t="shared" si="191"/>
        <v>7</v>
      </c>
      <c r="AK948" s="9"/>
      <c r="AL948">
        <v>0</v>
      </c>
      <c r="AM948">
        <v>0</v>
      </c>
      <c r="AN948" t="s">
        <v>145</v>
      </c>
      <c r="AO948" t="s">
        <v>170</v>
      </c>
      <c r="AP948" t="s">
        <v>111</v>
      </c>
      <c r="AQ948" t="s">
        <v>114</v>
      </c>
      <c r="AR948" t="s">
        <v>3107</v>
      </c>
      <c r="AS948" t="s">
        <v>482</v>
      </c>
      <c r="AT948" t="s">
        <v>113</v>
      </c>
      <c r="AU948">
        <v>0</v>
      </c>
      <c r="AV948">
        <v>0</v>
      </c>
      <c r="AW948">
        <v>0</v>
      </c>
      <c r="AX948">
        <v>0</v>
      </c>
      <c r="AY948">
        <v>0</v>
      </c>
      <c r="AZ948">
        <v>0</v>
      </c>
      <c r="BA948">
        <v>0</v>
      </c>
      <c r="BB948">
        <v>0</v>
      </c>
      <c r="BC948">
        <v>0</v>
      </c>
      <c r="BD948">
        <v>0</v>
      </c>
      <c r="BE948" s="10" t="str">
        <f t="shared" si="202"/>
        <v>igual</v>
      </c>
      <c r="BF948" s="10" t="str">
        <f t="shared" si="192"/>
        <v>diferente</v>
      </c>
      <c r="BG948">
        <f>VLOOKUP(A948,[1]FormatoBBDD!$A$1:$CA$2248,57,FALSE)</f>
        <v>0</v>
      </c>
      <c r="BH948">
        <v>0</v>
      </c>
      <c r="BI948" t="s">
        <v>107</v>
      </c>
      <c r="BN948" t="s">
        <v>116</v>
      </c>
      <c r="BW948" t="s">
        <v>3107</v>
      </c>
      <c r="BX948" t="s">
        <v>482</v>
      </c>
      <c r="BY948" t="s">
        <v>113</v>
      </c>
      <c r="CD948">
        <v>0</v>
      </c>
      <c r="CE948">
        <f t="shared" si="193"/>
        <v>3</v>
      </c>
      <c r="CF948">
        <f t="shared" si="194"/>
        <v>1</v>
      </c>
      <c r="CG948">
        <f t="shared" si="195"/>
        <v>1</v>
      </c>
      <c r="CH948">
        <f t="shared" si="196"/>
        <v>1</v>
      </c>
      <c r="CI948">
        <f t="shared" si="197"/>
        <v>1</v>
      </c>
      <c r="CJ948">
        <f t="shared" si="198"/>
        <v>1</v>
      </c>
      <c r="CK948">
        <f t="shared" si="199"/>
        <v>1</v>
      </c>
      <c r="CL948">
        <f t="shared" si="200"/>
        <v>1</v>
      </c>
      <c r="CM948">
        <f t="shared" si="190"/>
        <v>7</v>
      </c>
      <c r="CN948">
        <f t="shared" si="201"/>
        <v>1</v>
      </c>
    </row>
    <row r="949" spans="1:92">
      <c r="A949" t="s">
        <v>3676</v>
      </c>
      <c r="B949" s="8">
        <v>40289</v>
      </c>
      <c r="C949">
        <v>2010</v>
      </c>
      <c r="D949">
        <v>2010</v>
      </c>
      <c r="E949" t="s">
        <v>3677</v>
      </c>
      <c r="F949" s="8">
        <v>40303</v>
      </c>
      <c r="G949">
        <v>14</v>
      </c>
      <c r="H949" t="s">
        <v>298</v>
      </c>
      <c r="I949" t="s">
        <v>1854</v>
      </c>
      <c r="J949" t="s">
        <v>94</v>
      </c>
      <c r="K949" t="s">
        <v>121</v>
      </c>
      <c r="L949" t="s">
        <v>96</v>
      </c>
      <c r="M949">
        <v>1</v>
      </c>
      <c r="N949" t="s">
        <v>97</v>
      </c>
      <c r="O949" t="s">
        <v>98</v>
      </c>
      <c r="P949" t="s">
        <v>99</v>
      </c>
      <c r="Q949">
        <v>1</v>
      </c>
      <c r="R949">
        <v>0</v>
      </c>
      <c r="S949" t="s">
        <v>97</v>
      </c>
      <c r="T949" t="s">
        <v>97</v>
      </c>
      <c r="U949" t="s">
        <v>97</v>
      </c>
      <c r="V949" t="s">
        <v>97</v>
      </c>
      <c r="W949" t="s">
        <v>155</v>
      </c>
      <c r="X949" t="s">
        <v>2050</v>
      </c>
      <c r="Y949" t="s">
        <v>3678</v>
      </c>
      <c r="Z949" t="s">
        <v>97</v>
      </c>
      <c r="AA949" t="s">
        <v>107</v>
      </c>
      <c r="AB949" t="s">
        <v>145</v>
      </c>
      <c r="AC949">
        <v>0</v>
      </c>
      <c r="AD949">
        <v>7</v>
      </c>
      <c r="AE949">
        <v>0</v>
      </c>
      <c r="AG949">
        <v>0</v>
      </c>
      <c r="AH949">
        <v>1</v>
      </c>
      <c r="AI949">
        <v>0</v>
      </c>
      <c r="AJ949" s="9">
        <f t="shared" si="191"/>
        <v>7</v>
      </c>
      <c r="AK949" s="9"/>
      <c r="AL949">
        <v>0</v>
      </c>
      <c r="AM949">
        <v>0</v>
      </c>
      <c r="AN949">
        <v>0</v>
      </c>
      <c r="AO949">
        <v>0</v>
      </c>
      <c r="AP949">
        <v>0</v>
      </c>
      <c r="AQ949">
        <v>0</v>
      </c>
      <c r="AR949">
        <v>0</v>
      </c>
      <c r="AS949">
        <v>0</v>
      </c>
      <c r="AT949">
        <v>0</v>
      </c>
      <c r="AU949" t="s">
        <v>145</v>
      </c>
      <c r="AV949" t="s">
        <v>170</v>
      </c>
      <c r="AW949" t="s">
        <v>111</v>
      </c>
      <c r="AX949" t="s">
        <v>110</v>
      </c>
      <c r="AY949" t="s">
        <v>114</v>
      </c>
      <c r="AZ949" t="s">
        <v>112</v>
      </c>
      <c r="BA949" t="s">
        <v>2534</v>
      </c>
      <c r="BB949">
        <v>0</v>
      </c>
      <c r="BC949">
        <v>0</v>
      </c>
      <c r="BD949">
        <v>0</v>
      </c>
      <c r="BE949" s="10" t="str">
        <f t="shared" si="202"/>
        <v>diferente</v>
      </c>
      <c r="BF949" s="10" t="str">
        <f t="shared" si="192"/>
        <v>igual</v>
      </c>
      <c r="BG949">
        <f>VLOOKUP(A949,[1]FormatoBBDD!$A$1:$CA$2248,57,FALSE)</f>
        <v>0</v>
      </c>
      <c r="BH949">
        <v>0</v>
      </c>
      <c r="BI949" t="s">
        <v>107</v>
      </c>
      <c r="BN949" t="s">
        <v>116</v>
      </c>
      <c r="BW949" t="s">
        <v>112</v>
      </c>
      <c r="BX949" t="s">
        <v>2534</v>
      </c>
      <c r="CD949">
        <v>0</v>
      </c>
      <c r="CE949">
        <f t="shared" si="193"/>
        <v>2</v>
      </c>
      <c r="CF949">
        <f t="shared" si="194"/>
        <v>1</v>
      </c>
      <c r="CG949">
        <f t="shared" si="195"/>
        <v>1</v>
      </c>
      <c r="CH949">
        <f t="shared" si="196"/>
        <v>1</v>
      </c>
      <c r="CI949">
        <f t="shared" si="197"/>
        <v>1</v>
      </c>
      <c r="CJ949">
        <f t="shared" si="198"/>
        <v>1</v>
      </c>
      <c r="CK949">
        <f t="shared" si="199"/>
        <v>1</v>
      </c>
      <c r="CL949">
        <f t="shared" si="200"/>
        <v>1</v>
      </c>
      <c r="CM949">
        <f t="shared" si="190"/>
        <v>7</v>
      </c>
      <c r="CN949">
        <f t="shared" si="201"/>
        <v>1</v>
      </c>
    </row>
    <row r="950" spans="1:92">
      <c r="A950" t="s">
        <v>3679</v>
      </c>
      <c r="B950" s="8">
        <v>40289</v>
      </c>
      <c r="C950">
        <v>2010</v>
      </c>
      <c r="D950">
        <v>2010</v>
      </c>
      <c r="E950" t="s">
        <v>3680</v>
      </c>
      <c r="F950" s="8">
        <v>40303</v>
      </c>
      <c r="G950">
        <v>14</v>
      </c>
      <c r="H950" t="s">
        <v>579</v>
      </c>
      <c r="I950" t="s">
        <v>352</v>
      </c>
      <c r="J950" t="s">
        <v>94</v>
      </c>
      <c r="K950" t="s">
        <v>121</v>
      </c>
      <c r="L950" t="s">
        <v>96</v>
      </c>
      <c r="M950">
        <v>1</v>
      </c>
      <c r="N950" t="s">
        <v>140</v>
      </c>
      <c r="O950" t="s">
        <v>246</v>
      </c>
      <c r="P950" t="s">
        <v>99</v>
      </c>
      <c r="Q950">
        <v>0</v>
      </c>
      <c r="R950">
        <v>1</v>
      </c>
      <c r="S950" t="s">
        <v>100</v>
      </c>
      <c r="T950" t="s">
        <v>1024</v>
      </c>
      <c r="U950" t="s">
        <v>97</v>
      </c>
      <c r="V950" t="s">
        <v>103</v>
      </c>
      <c r="W950" t="s">
        <v>122</v>
      </c>
      <c r="X950" t="s">
        <v>2674</v>
      </c>
      <c r="Y950" t="s">
        <v>3681</v>
      </c>
      <c r="Z950" t="s">
        <v>97</v>
      </c>
      <c r="AA950" t="s">
        <v>107</v>
      </c>
      <c r="AB950" t="s">
        <v>145</v>
      </c>
      <c r="AC950">
        <v>0</v>
      </c>
      <c r="AD950">
        <v>7</v>
      </c>
      <c r="AE950">
        <v>0</v>
      </c>
      <c r="AG950">
        <v>0</v>
      </c>
      <c r="AH950">
        <v>1</v>
      </c>
      <c r="AI950">
        <v>0</v>
      </c>
      <c r="AJ950" s="9">
        <f t="shared" si="191"/>
        <v>7</v>
      </c>
      <c r="AK950" s="9"/>
      <c r="AL950">
        <v>0</v>
      </c>
      <c r="AM950">
        <v>0</v>
      </c>
      <c r="AN950">
        <v>0</v>
      </c>
      <c r="AO950">
        <v>0</v>
      </c>
      <c r="AP950">
        <v>0</v>
      </c>
      <c r="AQ950">
        <v>0</v>
      </c>
      <c r="AR950">
        <v>0</v>
      </c>
      <c r="AS950">
        <v>0</v>
      </c>
      <c r="AT950">
        <v>0</v>
      </c>
      <c r="AU950" t="s">
        <v>145</v>
      </c>
      <c r="AV950" t="s">
        <v>170</v>
      </c>
      <c r="AW950" t="s">
        <v>111</v>
      </c>
      <c r="AX950" t="s">
        <v>110</v>
      </c>
      <c r="AY950" t="s">
        <v>114</v>
      </c>
      <c r="AZ950" t="s">
        <v>112</v>
      </c>
      <c r="BA950" t="s">
        <v>2534</v>
      </c>
      <c r="BB950">
        <v>0</v>
      </c>
      <c r="BC950">
        <v>0</v>
      </c>
      <c r="BD950">
        <v>0</v>
      </c>
      <c r="BE950" s="10" t="str">
        <f t="shared" si="202"/>
        <v>diferente</v>
      </c>
      <c r="BF950" s="10" t="str">
        <f t="shared" si="192"/>
        <v>igual</v>
      </c>
      <c r="BG950">
        <f>VLOOKUP(A950,[1]FormatoBBDD!$A$1:$CA$2248,57,FALSE)</f>
        <v>0</v>
      </c>
      <c r="BH950">
        <v>0</v>
      </c>
      <c r="BI950" t="s">
        <v>107</v>
      </c>
      <c r="BN950" t="s">
        <v>116</v>
      </c>
      <c r="BW950" t="s">
        <v>112</v>
      </c>
      <c r="BX950" t="s">
        <v>2534</v>
      </c>
      <c r="CD950">
        <v>0</v>
      </c>
      <c r="CE950">
        <f t="shared" si="193"/>
        <v>2</v>
      </c>
      <c r="CF950">
        <f t="shared" si="194"/>
        <v>1</v>
      </c>
      <c r="CG950">
        <f t="shared" si="195"/>
        <v>1</v>
      </c>
      <c r="CH950">
        <f t="shared" si="196"/>
        <v>1</v>
      </c>
      <c r="CI950">
        <f t="shared" si="197"/>
        <v>1</v>
      </c>
      <c r="CJ950">
        <f t="shared" si="198"/>
        <v>1</v>
      </c>
      <c r="CK950">
        <f t="shared" si="199"/>
        <v>1</v>
      </c>
      <c r="CL950">
        <f t="shared" si="200"/>
        <v>1</v>
      </c>
      <c r="CM950">
        <f t="shared" si="190"/>
        <v>7</v>
      </c>
      <c r="CN950">
        <f t="shared" si="201"/>
        <v>1</v>
      </c>
    </row>
    <row r="951" spans="1:92">
      <c r="A951" t="s">
        <v>3682</v>
      </c>
      <c r="B951" s="8">
        <v>40289</v>
      </c>
      <c r="C951">
        <v>2010</v>
      </c>
      <c r="D951">
        <v>2010</v>
      </c>
      <c r="E951" t="s">
        <v>3683</v>
      </c>
      <c r="F951" s="8">
        <v>40296</v>
      </c>
      <c r="G951">
        <v>7</v>
      </c>
      <c r="H951" t="s">
        <v>298</v>
      </c>
      <c r="I951" t="s">
        <v>352</v>
      </c>
      <c r="J951" t="s">
        <v>94</v>
      </c>
      <c r="K951" t="s">
        <v>121</v>
      </c>
      <c r="L951" t="s">
        <v>96</v>
      </c>
      <c r="M951">
        <v>1</v>
      </c>
      <c r="N951" t="s">
        <v>97</v>
      </c>
      <c r="O951" t="s">
        <v>98</v>
      </c>
      <c r="P951" t="s">
        <v>99</v>
      </c>
      <c r="Q951">
        <v>1</v>
      </c>
      <c r="R951">
        <v>0</v>
      </c>
      <c r="S951" t="s">
        <v>100</v>
      </c>
      <c r="T951" t="s">
        <v>97</v>
      </c>
      <c r="U951" t="s">
        <v>97</v>
      </c>
      <c r="V951" t="s">
        <v>103</v>
      </c>
      <c r="W951" t="s">
        <v>122</v>
      </c>
      <c r="X951" t="s">
        <v>3575</v>
      </c>
      <c r="Y951" t="s">
        <v>3664</v>
      </c>
      <c r="Z951" t="s">
        <v>97</v>
      </c>
      <c r="AA951" t="s">
        <v>107</v>
      </c>
      <c r="AB951" t="s">
        <v>145</v>
      </c>
      <c r="AC951">
        <v>0</v>
      </c>
      <c r="AD951">
        <v>7</v>
      </c>
      <c r="AE951">
        <v>0</v>
      </c>
      <c r="AG951">
        <v>0</v>
      </c>
      <c r="AH951">
        <v>1</v>
      </c>
      <c r="AI951">
        <v>0</v>
      </c>
      <c r="AJ951" s="9">
        <f t="shared" si="191"/>
        <v>7</v>
      </c>
      <c r="AK951" s="9"/>
      <c r="AL951">
        <v>0</v>
      </c>
      <c r="AM951">
        <v>0</v>
      </c>
      <c r="AN951">
        <v>0</v>
      </c>
      <c r="AO951">
        <v>0</v>
      </c>
      <c r="AP951">
        <v>0</v>
      </c>
      <c r="AQ951">
        <v>0</v>
      </c>
      <c r="AR951">
        <v>0</v>
      </c>
      <c r="AS951">
        <v>0</v>
      </c>
      <c r="AT951">
        <v>0</v>
      </c>
      <c r="AU951" t="s">
        <v>145</v>
      </c>
      <c r="AV951" t="s">
        <v>108</v>
      </c>
      <c r="AW951" t="s">
        <v>111</v>
      </c>
      <c r="AX951" t="s">
        <v>110</v>
      </c>
      <c r="AY951" t="s">
        <v>114</v>
      </c>
      <c r="AZ951" t="s">
        <v>1074</v>
      </c>
      <c r="BA951" t="s">
        <v>2859</v>
      </c>
      <c r="BB951">
        <v>0</v>
      </c>
      <c r="BC951">
        <v>0</v>
      </c>
      <c r="BD951">
        <v>0</v>
      </c>
      <c r="BE951" s="10" t="str">
        <f t="shared" si="202"/>
        <v>diferente</v>
      </c>
      <c r="BF951" s="10" t="str">
        <f t="shared" si="192"/>
        <v>igual</v>
      </c>
      <c r="BG951">
        <f>VLOOKUP(A951,[1]FormatoBBDD!$A$1:$CA$2248,57,FALSE)</f>
        <v>0</v>
      </c>
      <c r="BH951">
        <v>0</v>
      </c>
      <c r="BI951" t="s">
        <v>107</v>
      </c>
      <c r="BN951" t="s">
        <v>116</v>
      </c>
      <c r="BW951" t="s">
        <v>1074</v>
      </c>
      <c r="BX951" t="s">
        <v>2859</v>
      </c>
      <c r="CD951">
        <v>0</v>
      </c>
      <c r="CE951">
        <f t="shared" si="193"/>
        <v>2</v>
      </c>
      <c r="CF951">
        <f t="shared" si="194"/>
        <v>1</v>
      </c>
      <c r="CG951">
        <f t="shared" si="195"/>
        <v>1</v>
      </c>
      <c r="CH951">
        <f t="shared" si="196"/>
        <v>1</v>
      </c>
      <c r="CI951">
        <f t="shared" si="197"/>
        <v>1</v>
      </c>
      <c r="CJ951">
        <f t="shared" si="198"/>
        <v>1</v>
      </c>
      <c r="CK951">
        <f t="shared" si="199"/>
        <v>1</v>
      </c>
      <c r="CL951">
        <f t="shared" si="200"/>
        <v>1</v>
      </c>
      <c r="CM951">
        <f t="shared" si="190"/>
        <v>7</v>
      </c>
      <c r="CN951">
        <f t="shared" si="201"/>
        <v>1</v>
      </c>
    </row>
    <row r="952" spans="1:92">
      <c r="A952" t="s">
        <v>3684</v>
      </c>
      <c r="B952" s="8">
        <v>40290</v>
      </c>
      <c r="C952">
        <v>2010</v>
      </c>
      <c r="D952">
        <v>2010</v>
      </c>
      <c r="E952" t="s">
        <v>3685</v>
      </c>
      <c r="F952" s="8">
        <v>40310</v>
      </c>
      <c r="G952">
        <v>20</v>
      </c>
      <c r="H952" t="s">
        <v>151</v>
      </c>
      <c r="I952" t="s">
        <v>352</v>
      </c>
      <c r="J952" t="s">
        <v>94</v>
      </c>
      <c r="K952" t="s">
        <v>121</v>
      </c>
      <c r="L952" t="s">
        <v>96</v>
      </c>
      <c r="M952">
        <v>1</v>
      </c>
      <c r="N952" t="s">
        <v>270</v>
      </c>
      <c r="O952" t="s">
        <v>98</v>
      </c>
      <c r="P952" t="s">
        <v>99</v>
      </c>
      <c r="Q952">
        <v>1</v>
      </c>
      <c r="R952">
        <v>0</v>
      </c>
      <c r="S952" t="s">
        <v>100</v>
      </c>
      <c r="T952" t="s">
        <v>101</v>
      </c>
      <c r="U952" t="s">
        <v>3266</v>
      </c>
      <c r="V952" t="s">
        <v>103</v>
      </c>
      <c r="W952" t="s">
        <v>122</v>
      </c>
      <c r="X952" t="s">
        <v>1328</v>
      </c>
      <c r="Y952" t="s">
        <v>3686</v>
      </c>
      <c r="Z952" t="s">
        <v>97</v>
      </c>
      <c r="AA952" t="s">
        <v>107</v>
      </c>
      <c r="AB952" t="s">
        <v>145</v>
      </c>
      <c r="AC952">
        <v>0</v>
      </c>
      <c r="AD952">
        <v>7</v>
      </c>
      <c r="AE952">
        <v>0</v>
      </c>
      <c r="AG952">
        <v>0</v>
      </c>
      <c r="AH952">
        <v>1</v>
      </c>
      <c r="AI952">
        <v>0</v>
      </c>
      <c r="AJ952" s="9">
        <f t="shared" si="191"/>
        <v>7</v>
      </c>
      <c r="AK952" s="9"/>
      <c r="AL952">
        <v>0</v>
      </c>
      <c r="AM952">
        <v>0</v>
      </c>
      <c r="AN952">
        <v>0</v>
      </c>
      <c r="AO952">
        <v>0</v>
      </c>
      <c r="AP952">
        <v>0</v>
      </c>
      <c r="AQ952">
        <v>0</v>
      </c>
      <c r="AR952">
        <v>0</v>
      </c>
      <c r="AS952">
        <v>0</v>
      </c>
      <c r="AT952">
        <v>0</v>
      </c>
      <c r="AU952" t="s">
        <v>145</v>
      </c>
      <c r="AV952" t="s">
        <v>170</v>
      </c>
      <c r="AW952" t="s">
        <v>108</v>
      </c>
      <c r="AX952" t="s">
        <v>110</v>
      </c>
      <c r="AY952" t="s">
        <v>114</v>
      </c>
      <c r="AZ952" t="s">
        <v>112</v>
      </c>
      <c r="BA952" t="s">
        <v>3350</v>
      </c>
      <c r="BB952">
        <v>0</v>
      </c>
      <c r="BC952">
        <v>0</v>
      </c>
      <c r="BD952">
        <v>0</v>
      </c>
      <c r="BE952" s="10" t="str">
        <f t="shared" si="202"/>
        <v>diferente</v>
      </c>
      <c r="BF952" s="10" t="str">
        <f t="shared" si="192"/>
        <v>igual</v>
      </c>
      <c r="BG952">
        <f>VLOOKUP(A952,[1]FormatoBBDD!$A$1:$CA$2248,57,FALSE)</f>
        <v>0</v>
      </c>
      <c r="BH952">
        <v>0</v>
      </c>
      <c r="BI952" t="s">
        <v>107</v>
      </c>
      <c r="BN952" t="s">
        <v>116</v>
      </c>
      <c r="BW952" t="s">
        <v>112</v>
      </c>
      <c r="BX952" t="s">
        <v>3350</v>
      </c>
      <c r="CD952">
        <v>0</v>
      </c>
      <c r="CE952">
        <f t="shared" si="193"/>
        <v>2</v>
      </c>
      <c r="CF952">
        <f t="shared" si="194"/>
        <v>1</v>
      </c>
      <c r="CG952">
        <f t="shared" si="195"/>
        <v>1</v>
      </c>
      <c r="CH952">
        <f t="shared" si="196"/>
        <v>1</v>
      </c>
      <c r="CI952">
        <f t="shared" si="197"/>
        <v>1</v>
      </c>
      <c r="CJ952">
        <f t="shared" si="198"/>
        <v>1</v>
      </c>
      <c r="CK952">
        <f t="shared" si="199"/>
        <v>1</v>
      </c>
      <c r="CL952">
        <f t="shared" si="200"/>
        <v>1</v>
      </c>
      <c r="CM952">
        <f t="shared" si="190"/>
        <v>7</v>
      </c>
      <c r="CN952">
        <f t="shared" si="201"/>
        <v>1</v>
      </c>
    </row>
    <row r="953" spans="1:92">
      <c r="A953" t="s">
        <v>3687</v>
      </c>
      <c r="B953" s="8">
        <v>40290</v>
      </c>
      <c r="C953">
        <v>2010</v>
      </c>
      <c r="D953">
        <v>2010</v>
      </c>
      <c r="E953" t="s">
        <v>3688</v>
      </c>
      <c r="F953" s="8">
        <v>40450</v>
      </c>
      <c r="G953">
        <v>160</v>
      </c>
      <c r="H953" t="s">
        <v>1468</v>
      </c>
      <c r="I953" t="s">
        <v>352</v>
      </c>
      <c r="J953" t="s">
        <v>94</v>
      </c>
      <c r="K953" t="s">
        <v>121</v>
      </c>
      <c r="L953" t="s">
        <v>132</v>
      </c>
      <c r="M953">
        <v>1</v>
      </c>
      <c r="N953" t="s">
        <v>140</v>
      </c>
      <c r="O953" t="s">
        <v>154</v>
      </c>
      <c r="P953" t="s">
        <v>154</v>
      </c>
      <c r="Q953">
        <v>99</v>
      </c>
      <c r="R953">
        <v>99</v>
      </c>
      <c r="S953" t="s">
        <v>100</v>
      </c>
      <c r="T953" t="s">
        <v>97</v>
      </c>
      <c r="U953" t="s">
        <v>97</v>
      </c>
      <c r="V953" t="s">
        <v>97</v>
      </c>
      <c r="W953" t="s">
        <v>197</v>
      </c>
      <c r="X953" t="s">
        <v>3689</v>
      </c>
      <c r="Y953" t="s">
        <v>169</v>
      </c>
      <c r="Z953" t="s">
        <v>97</v>
      </c>
      <c r="AA953" t="s">
        <v>107</v>
      </c>
      <c r="AB953" t="s">
        <v>145</v>
      </c>
      <c r="AC953">
        <v>0</v>
      </c>
      <c r="AD953">
        <v>7</v>
      </c>
      <c r="AE953">
        <v>0</v>
      </c>
      <c r="AG953">
        <v>0</v>
      </c>
      <c r="AH953">
        <v>1</v>
      </c>
      <c r="AI953">
        <v>0</v>
      </c>
      <c r="AJ953" s="9">
        <f t="shared" si="191"/>
        <v>7</v>
      </c>
      <c r="AK953" s="9"/>
      <c r="AL953">
        <v>0</v>
      </c>
      <c r="AM953">
        <v>0</v>
      </c>
      <c r="AN953">
        <v>0</v>
      </c>
      <c r="AO953">
        <v>0</v>
      </c>
      <c r="AP953">
        <v>0</v>
      </c>
      <c r="AQ953">
        <v>0</v>
      </c>
      <c r="AR953">
        <v>0</v>
      </c>
      <c r="AS953">
        <v>0</v>
      </c>
      <c r="AT953">
        <v>0</v>
      </c>
      <c r="AU953" t="s">
        <v>145</v>
      </c>
      <c r="AV953" t="s">
        <v>170</v>
      </c>
      <c r="AW953" t="s">
        <v>108</v>
      </c>
      <c r="AX953" t="s">
        <v>110</v>
      </c>
      <c r="AY953" t="s">
        <v>114</v>
      </c>
      <c r="AZ953" t="s">
        <v>148</v>
      </c>
      <c r="BA953" t="s">
        <v>113</v>
      </c>
      <c r="BB953">
        <v>0</v>
      </c>
      <c r="BC953">
        <v>0</v>
      </c>
      <c r="BD953">
        <v>0</v>
      </c>
      <c r="BE953" s="10" t="str">
        <f t="shared" si="202"/>
        <v>diferente</v>
      </c>
      <c r="BF953" s="10" t="str">
        <f t="shared" si="192"/>
        <v>igual</v>
      </c>
      <c r="BG953">
        <f>VLOOKUP(A953,[1]FormatoBBDD!$A$1:$CA$2248,57,FALSE)</f>
        <v>0</v>
      </c>
      <c r="BH953">
        <v>0</v>
      </c>
      <c r="BI953" t="s">
        <v>107</v>
      </c>
      <c r="BN953" t="s">
        <v>116</v>
      </c>
      <c r="BW953" t="s">
        <v>148</v>
      </c>
      <c r="BX953" t="s">
        <v>113</v>
      </c>
      <c r="CD953">
        <v>0</v>
      </c>
      <c r="CE953">
        <f t="shared" si="193"/>
        <v>2</v>
      </c>
      <c r="CF953">
        <f t="shared" si="194"/>
        <v>1</v>
      </c>
      <c r="CG953">
        <f t="shared" si="195"/>
        <v>1</v>
      </c>
      <c r="CH953">
        <f t="shared" si="196"/>
        <v>1</v>
      </c>
      <c r="CI953">
        <f t="shared" si="197"/>
        <v>1</v>
      </c>
      <c r="CJ953">
        <f t="shared" si="198"/>
        <v>1</v>
      </c>
      <c r="CK953">
        <f t="shared" si="199"/>
        <v>1</v>
      </c>
      <c r="CL953">
        <f t="shared" si="200"/>
        <v>1</v>
      </c>
      <c r="CM953">
        <f t="shared" si="190"/>
        <v>7</v>
      </c>
      <c r="CN953">
        <f t="shared" si="201"/>
        <v>1</v>
      </c>
    </row>
    <row r="954" spans="1:92">
      <c r="A954" t="s">
        <v>3690</v>
      </c>
      <c r="B954" s="8">
        <v>40296</v>
      </c>
      <c r="C954">
        <v>2010</v>
      </c>
      <c r="D954">
        <v>2010</v>
      </c>
      <c r="E954" t="s">
        <v>3691</v>
      </c>
      <c r="F954" s="8">
        <v>40324</v>
      </c>
      <c r="G954">
        <v>28</v>
      </c>
      <c r="H954" t="s">
        <v>268</v>
      </c>
      <c r="I954" t="s">
        <v>629</v>
      </c>
      <c r="J954" t="s">
        <v>211</v>
      </c>
      <c r="K954" t="s">
        <v>212</v>
      </c>
      <c r="L954" t="s">
        <v>96</v>
      </c>
      <c r="M954">
        <v>1</v>
      </c>
      <c r="N954" t="s">
        <v>516</v>
      </c>
      <c r="O954" t="s">
        <v>98</v>
      </c>
      <c r="P954" t="s">
        <v>99</v>
      </c>
      <c r="Q954">
        <v>1</v>
      </c>
      <c r="R954">
        <v>0</v>
      </c>
      <c r="S954" t="s">
        <v>100</v>
      </c>
      <c r="T954" t="s">
        <v>101</v>
      </c>
      <c r="U954" t="s">
        <v>196</v>
      </c>
      <c r="V954" t="s">
        <v>103</v>
      </c>
      <c r="W954" t="s">
        <v>122</v>
      </c>
      <c r="X954" t="s">
        <v>547</v>
      </c>
      <c r="Y954" t="s">
        <v>3678</v>
      </c>
      <c r="Z954" t="s">
        <v>97</v>
      </c>
      <c r="AA954" t="s">
        <v>107</v>
      </c>
      <c r="AB954" t="s">
        <v>145</v>
      </c>
      <c r="AC954">
        <v>7</v>
      </c>
      <c r="AD954">
        <v>0</v>
      </c>
      <c r="AE954">
        <v>0</v>
      </c>
      <c r="AG954">
        <v>1</v>
      </c>
      <c r="AH954">
        <v>0</v>
      </c>
      <c r="AI954">
        <v>0</v>
      </c>
      <c r="AJ954" s="9">
        <f t="shared" si="191"/>
        <v>7</v>
      </c>
      <c r="AK954" s="9"/>
      <c r="AL954">
        <v>0</v>
      </c>
      <c r="AM954">
        <v>0</v>
      </c>
      <c r="AN954" t="s">
        <v>145</v>
      </c>
      <c r="AO954" t="s">
        <v>170</v>
      </c>
      <c r="AP954" t="s">
        <v>108</v>
      </c>
      <c r="AQ954" t="s">
        <v>110</v>
      </c>
      <c r="AR954" t="s">
        <v>114</v>
      </c>
      <c r="AS954" t="s">
        <v>112</v>
      </c>
      <c r="AT954" t="s">
        <v>2533</v>
      </c>
      <c r="AU954">
        <v>0</v>
      </c>
      <c r="AV954">
        <v>0</v>
      </c>
      <c r="AW954">
        <v>0</v>
      </c>
      <c r="AX954">
        <v>0</v>
      </c>
      <c r="AY954">
        <v>0</v>
      </c>
      <c r="AZ954">
        <v>0</v>
      </c>
      <c r="BA954">
        <v>0</v>
      </c>
      <c r="BB954">
        <v>0</v>
      </c>
      <c r="BC954">
        <v>0</v>
      </c>
      <c r="BD954">
        <v>0</v>
      </c>
      <c r="BE954" s="10" t="str">
        <f t="shared" si="202"/>
        <v>igual</v>
      </c>
      <c r="BF954" s="10" t="str">
        <f t="shared" si="192"/>
        <v>diferente</v>
      </c>
      <c r="BG954">
        <f>VLOOKUP(A954,[1]FormatoBBDD!$A$1:$CA$2248,57,FALSE)</f>
        <v>0</v>
      </c>
      <c r="BH954">
        <v>0</v>
      </c>
      <c r="BI954" t="s">
        <v>107</v>
      </c>
      <c r="BN954" t="s">
        <v>116</v>
      </c>
      <c r="BW954" t="s">
        <v>112</v>
      </c>
      <c r="BX954" t="s">
        <v>2533</v>
      </c>
      <c r="CD954">
        <v>0</v>
      </c>
      <c r="CE954">
        <f t="shared" si="193"/>
        <v>2</v>
      </c>
      <c r="CF954">
        <f t="shared" si="194"/>
        <v>1</v>
      </c>
      <c r="CG954">
        <f t="shared" si="195"/>
        <v>1</v>
      </c>
      <c r="CH954">
        <f t="shared" si="196"/>
        <v>1</v>
      </c>
      <c r="CI954">
        <f t="shared" si="197"/>
        <v>1</v>
      </c>
      <c r="CJ954">
        <f t="shared" si="198"/>
        <v>1</v>
      </c>
      <c r="CK954">
        <f t="shared" si="199"/>
        <v>1</v>
      </c>
      <c r="CL954">
        <f t="shared" si="200"/>
        <v>1</v>
      </c>
      <c r="CM954">
        <f t="shared" ref="CM954:CM1017" si="203">SUM(CF954:CL954)</f>
        <v>7</v>
      </c>
      <c r="CN954">
        <f t="shared" si="201"/>
        <v>1</v>
      </c>
    </row>
    <row r="955" spans="1:92">
      <c r="A955" t="s">
        <v>3692</v>
      </c>
      <c r="B955" s="8">
        <v>40296</v>
      </c>
      <c r="C955">
        <v>2010</v>
      </c>
      <c r="D955">
        <v>2010</v>
      </c>
      <c r="E955" t="s">
        <v>3693</v>
      </c>
      <c r="F955" s="8">
        <v>40338</v>
      </c>
      <c r="G955">
        <v>42</v>
      </c>
      <c r="H955" t="s">
        <v>138</v>
      </c>
      <c r="I955" t="s">
        <v>1854</v>
      </c>
      <c r="J955" t="s">
        <v>94</v>
      </c>
      <c r="K955" t="s">
        <v>121</v>
      </c>
      <c r="L955" t="s">
        <v>132</v>
      </c>
      <c r="M955">
        <v>1</v>
      </c>
      <c r="N955" t="s">
        <v>97</v>
      </c>
      <c r="O955" t="s">
        <v>133</v>
      </c>
      <c r="P955" t="s">
        <v>133</v>
      </c>
      <c r="Q955">
        <v>99</v>
      </c>
      <c r="R955">
        <v>99</v>
      </c>
      <c r="S955" t="s">
        <v>97</v>
      </c>
      <c r="T955" t="s">
        <v>97</v>
      </c>
      <c r="U955" t="s">
        <v>97</v>
      </c>
      <c r="V955" t="s">
        <v>97</v>
      </c>
      <c r="W955" t="s">
        <v>122</v>
      </c>
      <c r="X955" t="s">
        <v>2338</v>
      </c>
      <c r="Y955" t="s">
        <v>3694</v>
      </c>
      <c r="Z955" t="s">
        <v>97</v>
      </c>
      <c r="AA955" t="s">
        <v>107</v>
      </c>
      <c r="AB955" t="s">
        <v>145</v>
      </c>
      <c r="AC955">
        <v>0</v>
      </c>
      <c r="AD955">
        <v>7</v>
      </c>
      <c r="AE955">
        <v>0</v>
      </c>
      <c r="AG955">
        <v>0</v>
      </c>
      <c r="AH955">
        <v>1</v>
      </c>
      <c r="AI955">
        <v>0</v>
      </c>
      <c r="AJ955" s="9">
        <f t="shared" ref="AJ955:AJ1018" si="204">SUM(AC955:AF955)</f>
        <v>7</v>
      </c>
      <c r="AK955" s="9"/>
      <c r="AL955">
        <v>0</v>
      </c>
      <c r="AM955">
        <v>0</v>
      </c>
      <c r="AN955">
        <v>0</v>
      </c>
      <c r="AO955">
        <v>0</v>
      </c>
      <c r="AP955">
        <v>0</v>
      </c>
      <c r="AQ955">
        <v>0</v>
      </c>
      <c r="AR955">
        <v>0</v>
      </c>
      <c r="AS955">
        <v>0</v>
      </c>
      <c r="AT955">
        <v>0</v>
      </c>
      <c r="AU955" t="s">
        <v>145</v>
      </c>
      <c r="AV955" t="s">
        <v>170</v>
      </c>
      <c r="AW955" t="s">
        <v>108</v>
      </c>
      <c r="AX955" t="s">
        <v>110</v>
      </c>
      <c r="AY955" t="s">
        <v>114</v>
      </c>
      <c r="AZ955" t="s">
        <v>111</v>
      </c>
      <c r="BA955" t="s">
        <v>112</v>
      </c>
      <c r="BB955">
        <v>0</v>
      </c>
      <c r="BC955">
        <v>0</v>
      </c>
      <c r="BD955">
        <v>0</v>
      </c>
      <c r="BE955" s="10" t="str">
        <f t="shared" si="202"/>
        <v>diferente</v>
      </c>
      <c r="BF955" s="10" t="str">
        <f t="shared" ref="BF955:BF1018" si="205">IF(OR(AB955=AU955, AB955=AV955, AB955=AW955, AB955=AX955, AB955=AY955, AB955=AZ955, AB955=BA955),"igual","diferente")</f>
        <v>igual</v>
      </c>
      <c r="BG955">
        <f>VLOOKUP(A955,[1]FormatoBBDD!$A$1:$CA$2248,57,FALSE)</f>
        <v>0</v>
      </c>
      <c r="BH955">
        <v>0</v>
      </c>
      <c r="BI955" t="s">
        <v>107</v>
      </c>
      <c r="BN955" t="s">
        <v>116</v>
      </c>
      <c r="BW955" t="s">
        <v>112</v>
      </c>
      <c r="CD955">
        <v>0</v>
      </c>
      <c r="CE955">
        <f t="shared" ref="CE955:CE1018" si="206">COUNTA(BW955:CC955)</f>
        <v>1</v>
      </c>
      <c r="CF955">
        <f t="shared" ref="CF955:CF1018" si="207">+IF(OR(BW955=AN955,BW955=AO955,BW955=AP955,BW955=AQ955,BW955=AR955,BW955=AS955,BW955=AT955,BW955=AU955,BW955=AV955,BW955=AW955,BW955=AX955,BW955=AY955,BW955=AZ955,BW955=BA955,BW955=BB955,BW955=BC955,BW955=BD955),1,0)</f>
        <v>1</v>
      </c>
      <c r="CG955">
        <f t="shared" ref="CG955:CG1018" si="208">+IF(OR(BX955=$AO955,BX955=$AP955,BX955=$AQ955,BX955=$AR955,BX955=$AS955,BX955=$AT955,BX955=$AU955,BX955=$AV955,BX955=$AW955,BX955=$AX955,BX955=$AY955,BX955=$AZ955,BX955=$BA955,BX955=$BB955,BX955=$BC955,BX955=$BD955,BX955=$AN955),1,0)</f>
        <v>1</v>
      </c>
      <c r="CH955">
        <f t="shared" ref="CH955:CH1018" si="209">+IF(OR(BY955=$AO955,BY955=$AP955,BY955=$AQ955,BY955=$AR955,BY955=$AS955,BY955=$AT955,BY955=$AU955,BY955=$AV955,BY955=$AW955,BY955=$AX955,BY955=$AY955,BY955=$AZ955,BY955=$BA955,BY955=$BB955,BY955=$BC955,BY955=$BD955,BY955=$AN955),1,0)</f>
        <v>1</v>
      </c>
      <c r="CI955">
        <f t="shared" ref="CI955:CI1018" si="210">+IF(OR(BZ955=$AO955,BZ955=$AP955,BZ955=$AQ955,BZ955=$AR955,BZ955=$AS955,BZ955=$AT955,BZ955=$AU955,BZ955=$AV955,BZ955=$AW955,BZ955=$AX955,BZ955=$AY955,BZ955=$AZ955,BZ955=$BA955,BZ955=$BB955,BZ955=$BC955,BZ955=$BD955,BZ955=$AN955),1,0)</f>
        <v>1</v>
      </c>
      <c r="CJ955">
        <f t="shared" ref="CJ955:CJ1018" si="211">+IF(OR(CA955=$AO955,CA955=$AP955,CA955=$AQ955,CA955=$AR955,CA955=$AS955,CA955=$AT955,CA955=$AU955,CA955=$AV955,CA955=$AW955,CA955=$AX955,CA955=$AY955,CA955=$AZ955,CA955=$BA955,CA955=$BB955,CA955=$BC955,CA955=$BD955,CA955=$AN955),1,0)</f>
        <v>1</v>
      </c>
      <c r="CK955">
        <f t="shared" ref="CK955:CK1018" si="212">+IF(OR(CB955=$AO955,CB955=$AP955,CB955=$AQ955,CB955=$AR955,CB955=$AS955,CB955=$AT955,CB955=$AU955,CB955=$AV955,CB955=$AW955,CB955=$AX955,CB955=$AY955,CB955=$AZ955,CB955=$BA955,CB955=$BB955,CB955=$BC955,CB955=$BD955,CB955=$AN955),1,0)</f>
        <v>1</v>
      </c>
      <c r="CL955">
        <f t="shared" ref="CL955:CL1018" si="213">+IF(OR(CC955=$AO955,CC955=$AP955,CC955=$AQ955,CC955=$AR955,CC955=$AS955,CC955=$AT955,CC955=$AU955,CC955=$AV955,CC955=$AW955,CC955=$AX955,CC955=$AY955,CC955=$AZ955,CC955=$BA955,CC955=$BB955,CC955=$BC955,CC955=$BD955,CC955=$AN955),1,0)</f>
        <v>1</v>
      </c>
      <c r="CM955">
        <f t="shared" si="203"/>
        <v>7</v>
      </c>
      <c r="CN955">
        <f t="shared" ref="CN955:CN1018" si="214">+IF(OR($AB955=AN955,$AB955=AO955,AB955=AP955,AB955=AQ955,AB955=AR955,AB955=AS955,AB955=AT955,AB955=AU955,AB955=AV955,AB955=AW955,AB955=AX955,AB955=AY955,AB955=AZ955,AB955=BA955,AB955=BB955,AB955=BC955,AB955=BD955,AB955=BK955,AB955=BL955,AB955=BM955),1,0)</f>
        <v>1</v>
      </c>
    </row>
    <row r="956" spans="1:92">
      <c r="A956" t="s">
        <v>3695</v>
      </c>
      <c r="B956" s="8">
        <v>40301</v>
      </c>
      <c r="C956">
        <v>2010</v>
      </c>
      <c r="D956">
        <v>2010</v>
      </c>
      <c r="E956" t="s">
        <v>3696</v>
      </c>
      <c r="F956" s="8">
        <v>40324</v>
      </c>
      <c r="G956">
        <v>23</v>
      </c>
      <c r="H956" t="s">
        <v>160</v>
      </c>
      <c r="I956" t="s">
        <v>352</v>
      </c>
      <c r="J956" t="s">
        <v>94</v>
      </c>
      <c r="K956" t="s">
        <v>121</v>
      </c>
      <c r="L956" t="s">
        <v>132</v>
      </c>
      <c r="M956">
        <v>1</v>
      </c>
      <c r="N956" t="s">
        <v>97</v>
      </c>
      <c r="O956" t="s">
        <v>133</v>
      </c>
      <c r="P956" t="s">
        <v>133</v>
      </c>
      <c r="Q956">
        <v>99</v>
      </c>
      <c r="R956">
        <v>99</v>
      </c>
      <c r="S956" t="s">
        <v>97</v>
      </c>
      <c r="T956" t="s">
        <v>97</v>
      </c>
      <c r="U956" t="s">
        <v>97</v>
      </c>
      <c r="V956" t="s">
        <v>97</v>
      </c>
      <c r="W956" t="s">
        <v>155</v>
      </c>
      <c r="X956" t="s">
        <v>3697</v>
      </c>
      <c r="Y956" t="s">
        <v>169</v>
      </c>
      <c r="Z956" t="s">
        <v>97</v>
      </c>
      <c r="AA956" t="s">
        <v>107</v>
      </c>
      <c r="AB956" t="s">
        <v>145</v>
      </c>
      <c r="AC956">
        <v>0</v>
      </c>
      <c r="AD956">
        <v>7</v>
      </c>
      <c r="AE956">
        <v>0</v>
      </c>
      <c r="AG956">
        <v>0</v>
      </c>
      <c r="AH956">
        <v>1</v>
      </c>
      <c r="AI956">
        <v>0</v>
      </c>
      <c r="AJ956" s="9">
        <f t="shared" si="204"/>
        <v>7</v>
      </c>
      <c r="AK956" s="9"/>
      <c r="AL956">
        <v>0</v>
      </c>
      <c r="AM956">
        <v>0</v>
      </c>
      <c r="AN956">
        <v>0</v>
      </c>
      <c r="AO956">
        <v>0</v>
      </c>
      <c r="AP956">
        <v>0</v>
      </c>
      <c r="AQ956">
        <v>0</v>
      </c>
      <c r="AR956">
        <v>0</v>
      </c>
      <c r="AS956">
        <v>0</v>
      </c>
      <c r="AT956">
        <v>0</v>
      </c>
      <c r="AU956" t="s">
        <v>145</v>
      </c>
      <c r="AV956" t="s">
        <v>170</v>
      </c>
      <c r="AW956" t="s">
        <v>108</v>
      </c>
      <c r="AX956" t="s">
        <v>110</v>
      </c>
      <c r="AY956" t="s">
        <v>114</v>
      </c>
      <c r="AZ956" t="s">
        <v>112</v>
      </c>
      <c r="BA956" t="s">
        <v>2533</v>
      </c>
      <c r="BB956">
        <v>0</v>
      </c>
      <c r="BC956">
        <v>0</v>
      </c>
      <c r="BD956">
        <v>0</v>
      </c>
      <c r="BE956" s="10" t="str">
        <f t="shared" si="202"/>
        <v>diferente</v>
      </c>
      <c r="BF956" s="10" t="str">
        <f t="shared" si="205"/>
        <v>igual</v>
      </c>
      <c r="BG956">
        <f>VLOOKUP(A956,[1]FormatoBBDD!$A$1:$CA$2248,57,FALSE)</f>
        <v>0</v>
      </c>
      <c r="BH956">
        <v>0</v>
      </c>
      <c r="BI956" t="s">
        <v>107</v>
      </c>
      <c r="BN956" t="s">
        <v>116</v>
      </c>
      <c r="BW956" t="s">
        <v>112</v>
      </c>
      <c r="BX956" t="s">
        <v>2533</v>
      </c>
      <c r="CD956">
        <v>0</v>
      </c>
      <c r="CE956">
        <f t="shared" si="206"/>
        <v>2</v>
      </c>
      <c r="CF956">
        <f t="shared" si="207"/>
        <v>1</v>
      </c>
      <c r="CG956">
        <f t="shared" si="208"/>
        <v>1</v>
      </c>
      <c r="CH956">
        <f t="shared" si="209"/>
        <v>1</v>
      </c>
      <c r="CI956">
        <f t="shared" si="210"/>
        <v>1</v>
      </c>
      <c r="CJ956">
        <f t="shared" si="211"/>
        <v>1</v>
      </c>
      <c r="CK956">
        <f t="shared" si="212"/>
        <v>1</v>
      </c>
      <c r="CL956">
        <f t="shared" si="213"/>
        <v>1</v>
      </c>
      <c r="CM956">
        <f t="shared" si="203"/>
        <v>7</v>
      </c>
      <c r="CN956">
        <f t="shared" si="214"/>
        <v>1</v>
      </c>
    </row>
    <row r="957" spans="1:92">
      <c r="A957" t="s">
        <v>3698</v>
      </c>
      <c r="B957" s="8">
        <v>40302</v>
      </c>
      <c r="C957">
        <v>2010</v>
      </c>
      <c r="D957">
        <v>2010</v>
      </c>
      <c r="E957" t="s">
        <v>3699</v>
      </c>
      <c r="F957" s="8">
        <v>40324</v>
      </c>
      <c r="G957">
        <v>22</v>
      </c>
      <c r="H957" t="s">
        <v>361</v>
      </c>
      <c r="I957" t="s">
        <v>629</v>
      </c>
      <c r="J957" t="s">
        <v>211</v>
      </c>
      <c r="K957" t="s">
        <v>212</v>
      </c>
      <c r="L957" t="s">
        <v>96</v>
      </c>
      <c r="M957">
        <v>1</v>
      </c>
      <c r="N957" t="s">
        <v>140</v>
      </c>
      <c r="O957" t="s">
        <v>98</v>
      </c>
      <c r="P957" t="s">
        <v>99</v>
      </c>
      <c r="Q957">
        <v>1</v>
      </c>
      <c r="R957">
        <v>0</v>
      </c>
      <c r="S957" t="s">
        <v>100</v>
      </c>
      <c r="T957" t="s">
        <v>101</v>
      </c>
      <c r="U957" t="s">
        <v>388</v>
      </c>
      <c r="V957" t="s">
        <v>103</v>
      </c>
      <c r="W957" t="s">
        <v>122</v>
      </c>
      <c r="X957" t="s">
        <v>3700</v>
      </c>
      <c r="Y957" t="s">
        <v>3701</v>
      </c>
      <c r="Z957" t="s">
        <v>97</v>
      </c>
      <c r="AA957" t="s">
        <v>107</v>
      </c>
      <c r="AB957" t="s">
        <v>145</v>
      </c>
      <c r="AC957">
        <v>7</v>
      </c>
      <c r="AD957">
        <v>0</v>
      </c>
      <c r="AE957">
        <v>0</v>
      </c>
      <c r="AG957">
        <v>1</v>
      </c>
      <c r="AH957">
        <v>0</v>
      </c>
      <c r="AI957">
        <v>0</v>
      </c>
      <c r="AJ957" s="9">
        <f t="shared" si="204"/>
        <v>7</v>
      </c>
      <c r="AK957" s="9"/>
      <c r="AL957">
        <v>0</v>
      </c>
      <c r="AM957">
        <v>0</v>
      </c>
      <c r="AN957" t="s">
        <v>145</v>
      </c>
      <c r="AO957" t="s">
        <v>170</v>
      </c>
      <c r="AP957" t="s">
        <v>108</v>
      </c>
      <c r="AQ957" t="s">
        <v>110</v>
      </c>
      <c r="AR957" t="s">
        <v>114</v>
      </c>
      <c r="AS957" t="s">
        <v>112</v>
      </c>
      <c r="AT957" t="s">
        <v>2533</v>
      </c>
      <c r="AU957">
        <v>0</v>
      </c>
      <c r="AV957">
        <v>0</v>
      </c>
      <c r="AW957">
        <v>0</v>
      </c>
      <c r="AX957">
        <v>0</v>
      </c>
      <c r="AY957">
        <v>0</v>
      </c>
      <c r="AZ957">
        <v>0</v>
      </c>
      <c r="BA957">
        <v>0</v>
      </c>
      <c r="BB957">
        <v>0</v>
      </c>
      <c r="BC957">
        <v>0</v>
      </c>
      <c r="BD957">
        <v>0</v>
      </c>
      <c r="BE957" s="10" t="str">
        <f t="shared" si="202"/>
        <v>igual</v>
      </c>
      <c r="BF957" s="10" t="str">
        <f t="shared" si="205"/>
        <v>diferente</v>
      </c>
      <c r="BG957">
        <f>VLOOKUP(A957,[1]FormatoBBDD!$A$1:$CA$2248,57,FALSE)</f>
        <v>0</v>
      </c>
      <c r="BH957">
        <v>0</v>
      </c>
      <c r="BI957" t="s">
        <v>107</v>
      </c>
      <c r="BN957" t="s">
        <v>116</v>
      </c>
      <c r="BW957" t="s">
        <v>112</v>
      </c>
      <c r="BX957" t="s">
        <v>2533</v>
      </c>
      <c r="CD957">
        <v>0</v>
      </c>
      <c r="CE957">
        <f t="shared" si="206"/>
        <v>2</v>
      </c>
      <c r="CF957">
        <f t="shared" si="207"/>
        <v>1</v>
      </c>
      <c r="CG957">
        <f t="shared" si="208"/>
        <v>1</v>
      </c>
      <c r="CH957">
        <f t="shared" si="209"/>
        <v>1</v>
      </c>
      <c r="CI957">
        <f t="shared" si="210"/>
        <v>1</v>
      </c>
      <c r="CJ957">
        <f t="shared" si="211"/>
        <v>1</v>
      </c>
      <c r="CK957">
        <f t="shared" si="212"/>
        <v>1</v>
      </c>
      <c r="CL957">
        <f t="shared" si="213"/>
        <v>1</v>
      </c>
      <c r="CM957">
        <f t="shared" si="203"/>
        <v>7</v>
      </c>
      <c r="CN957">
        <f t="shared" si="214"/>
        <v>1</v>
      </c>
    </row>
    <row r="958" spans="1:92">
      <c r="A958" t="s">
        <v>3702</v>
      </c>
      <c r="B958" s="8">
        <v>40304</v>
      </c>
      <c r="C958">
        <v>2010</v>
      </c>
      <c r="D958">
        <v>2010</v>
      </c>
      <c r="E958" t="s">
        <v>3703</v>
      </c>
      <c r="F958" s="8">
        <v>40380</v>
      </c>
      <c r="G958">
        <v>76</v>
      </c>
      <c r="H958" t="s">
        <v>298</v>
      </c>
      <c r="I958" t="s">
        <v>1854</v>
      </c>
      <c r="J958" t="s">
        <v>94</v>
      </c>
      <c r="K958" t="s">
        <v>121</v>
      </c>
      <c r="L958" t="s">
        <v>96</v>
      </c>
      <c r="M958">
        <v>1</v>
      </c>
      <c r="N958" t="s">
        <v>516</v>
      </c>
      <c r="O958" t="s">
        <v>246</v>
      </c>
      <c r="P958" t="s">
        <v>99</v>
      </c>
      <c r="Q958">
        <v>0</v>
      </c>
      <c r="R958">
        <v>1</v>
      </c>
      <c r="S958" t="s">
        <v>97</v>
      </c>
      <c r="T958" t="s">
        <v>97</v>
      </c>
      <c r="U958" t="s">
        <v>97</v>
      </c>
      <c r="V958" t="s">
        <v>103</v>
      </c>
      <c r="W958" t="s">
        <v>155</v>
      </c>
      <c r="X958" t="s">
        <v>1092</v>
      </c>
      <c r="Y958" t="s">
        <v>3704</v>
      </c>
      <c r="Z958" t="s">
        <v>97</v>
      </c>
      <c r="AA958" t="s">
        <v>107</v>
      </c>
      <c r="AB958" t="s">
        <v>108</v>
      </c>
      <c r="AC958">
        <v>0</v>
      </c>
      <c r="AD958">
        <v>7</v>
      </c>
      <c r="AE958">
        <v>0</v>
      </c>
      <c r="AG958">
        <v>0</v>
      </c>
      <c r="AH958">
        <v>1</v>
      </c>
      <c r="AI958">
        <v>0</v>
      </c>
      <c r="AJ958" s="9">
        <f t="shared" si="204"/>
        <v>7</v>
      </c>
      <c r="AK958" s="9"/>
      <c r="AL958">
        <v>0</v>
      </c>
      <c r="AM958">
        <v>0</v>
      </c>
      <c r="AN958">
        <v>0</v>
      </c>
      <c r="AO958">
        <v>0</v>
      </c>
      <c r="AP958">
        <v>0</v>
      </c>
      <c r="AQ958">
        <v>0</v>
      </c>
      <c r="AR958">
        <v>0</v>
      </c>
      <c r="AS958">
        <v>0</v>
      </c>
      <c r="AT958">
        <v>0</v>
      </c>
      <c r="AU958" t="s">
        <v>108</v>
      </c>
      <c r="AV958" t="s">
        <v>111</v>
      </c>
      <c r="AW958" t="s">
        <v>110</v>
      </c>
      <c r="AX958" t="s">
        <v>114</v>
      </c>
      <c r="AY958" t="s">
        <v>112</v>
      </c>
      <c r="AZ958" t="s">
        <v>1074</v>
      </c>
      <c r="BA958" t="s">
        <v>2533</v>
      </c>
      <c r="BB958">
        <v>0</v>
      </c>
      <c r="BC958">
        <v>0</v>
      </c>
      <c r="BD958">
        <v>0</v>
      </c>
      <c r="BE958" s="10" t="str">
        <f t="shared" si="202"/>
        <v>diferente</v>
      </c>
      <c r="BF958" s="10" t="str">
        <f t="shared" si="205"/>
        <v>igual</v>
      </c>
      <c r="BG958">
        <f>VLOOKUP(A958,[1]FormatoBBDD!$A$1:$CA$2248,57,FALSE)</f>
        <v>0</v>
      </c>
      <c r="BH958">
        <v>0</v>
      </c>
      <c r="BI958" t="s">
        <v>107</v>
      </c>
      <c r="BN958" t="s">
        <v>116</v>
      </c>
      <c r="BW958" t="s">
        <v>112</v>
      </c>
      <c r="BX958" t="s">
        <v>1074</v>
      </c>
      <c r="BY958" t="s">
        <v>2533</v>
      </c>
      <c r="CD958">
        <v>0</v>
      </c>
      <c r="CE958">
        <f t="shared" si="206"/>
        <v>3</v>
      </c>
      <c r="CF958">
        <f t="shared" si="207"/>
        <v>1</v>
      </c>
      <c r="CG958">
        <f t="shared" si="208"/>
        <v>1</v>
      </c>
      <c r="CH958">
        <f t="shared" si="209"/>
        <v>1</v>
      </c>
      <c r="CI958">
        <f t="shared" si="210"/>
        <v>1</v>
      </c>
      <c r="CJ958">
        <f t="shared" si="211"/>
        <v>1</v>
      </c>
      <c r="CK958">
        <f t="shared" si="212"/>
        <v>1</v>
      </c>
      <c r="CL958">
        <f t="shared" si="213"/>
        <v>1</v>
      </c>
      <c r="CM958">
        <f t="shared" si="203"/>
        <v>7</v>
      </c>
      <c r="CN958">
        <f t="shared" si="214"/>
        <v>1</v>
      </c>
    </row>
    <row r="959" spans="1:92">
      <c r="A959" t="s">
        <v>3705</v>
      </c>
      <c r="B959" s="8">
        <v>40309</v>
      </c>
      <c r="C959">
        <v>2010</v>
      </c>
      <c r="D959">
        <v>2010</v>
      </c>
      <c r="E959" t="s">
        <v>3706</v>
      </c>
      <c r="F959" s="8">
        <v>40324</v>
      </c>
      <c r="G959">
        <v>15</v>
      </c>
      <c r="H959" t="s">
        <v>298</v>
      </c>
      <c r="I959" t="s">
        <v>352</v>
      </c>
      <c r="J959" t="s">
        <v>94</v>
      </c>
      <c r="K959" t="s">
        <v>121</v>
      </c>
      <c r="L959" t="s">
        <v>96</v>
      </c>
      <c r="M959">
        <v>1</v>
      </c>
      <c r="N959" t="s">
        <v>153</v>
      </c>
      <c r="O959" t="s">
        <v>246</v>
      </c>
      <c r="P959" t="s">
        <v>99</v>
      </c>
      <c r="Q959">
        <v>0</v>
      </c>
      <c r="R959">
        <v>1</v>
      </c>
      <c r="S959" t="s">
        <v>100</v>
      </c>
      <c r="T959" t="s">
        <v>97</v>
      </c>
      <c r="U959" t="s">
        <v>97</v>
      </c>
      <c r="V959" t="s">
        <v>103</v>
      </c>
      <c r="W959" t="s">
        <v>122</v>
      </c>
      <c r="X959" t="s">
        <v>3575</v>
      </c>
      <c r="Y959" t="s">
        <v>3707</v>
      </c>
      <c r="Z959" t="s">
        <v>97</v>
      </c>
      <c r="AA959" t="s">
        <v>107</v>
      </c>
      <c r="AB959" t="s">
        <v>145</v>
      </c>
      <c r="AC959">
        <v>0</v>
      </c>
      <c r="AD959">
        <v>7</v>
      </c>
      <c r="AE959">
        <v>0</v>
      </c>
      <c r="AG959">
        <v>0</v>
      </c>
      <c r="AH959">
        <v>1</v>
      </c>
      <c r="AI959">
        <v>0</v>
      </c>
      <c r="AJ959" s="9">
        <f t="shared" si="204"/>
        <v>7</v>
      </c>
      <c r="AK959" s="9"/>
      <c r="AL959">
        <v>0</v>
      </c>
      <c r="AM959">
        <v>0</v>
      </c>
      <c r="AN959">
        <v>0</v>
      </c>
      <c r="AO959">
        <v>0</v>
      </c>
      <c r="AP959">
        <v>0</v>
      </c>
      <c r="AQ959">
        <v>0</v>
      </c>
      <c r="AR959">
        <v>0</v>
      </c>
      <c r="AS959">
        <v>0</v>
      </c>
      <c r="AT959">
        <v>0</v>
      </c>
      <c r="AU959" t="s">
        <v>145</v>
      </c>
      <c r="AV959" t="s">
        <v>170</v>
      </c>
      <c r="AW959" t="s">
        <v>108</v>
      </c>
      <c r="AX959" t="s">
        <v>110</v>
      </c>
      <c r="AY959" t="s">
        <v>114</v>
      </c>
      <c r="AZ959" t="s">
        <v>112</v>
      </c>
      <c r="BA959" t="s">
        <v>2533</v>
      </c>
      <c r="BB959">
        <v>0</v>
      </c>
      <c r="BC959">
        <v>0</v>
      </c>
      <c r="BD959">
        <v>0</v>
      </c>
      <c r="BE959" s="10" t="str">
        <f t="shared" si="202"/>
        <v>diferente</v>
      </c>
      <c r="BF959" s="10" t="str">
        <f t="shared" si="205"/>
        <v>igual</v>
      </c>
      <c r="BG959">
        <f>VLOOKUP(A959,[1]FormatoBBDD!$A$1:$CA$2248,57,FALSE)</f>
        <v>0</v>
      </c>
      <c r="BH959">
        <v>0</v>
      </c>
      <c r="BI959" t="s">
        <v>107</v>
      </c>
      <c r="BN959" t="s">
        <v>116</v>
      </c>
      <c r="BW959" t="s">
        <v>112</v>
      </c>
      <c r="BX959" t="s">
        <v>2533</v>
      </c>
      <c r="CD959">
        <v>0</v>
      </c>
      <c r="CE959">
        <f t="shared" si="206"/>
        <v>2</v>
      </c>
      <c r="CF959">
        <f t="shared" si="207"/>
        <v>1</v>
      </c>
      <c r="CG959">
        <f t="shared" si="208"/>
        <v>1</v>
      </c>
      <c r="CH959">
        <f t="shared" si="209"/>
        <v>1</v>
      </c>
      <c r="CI959">
        <f t="shared" si="210"/>
        <v>1</v>
      </c>
      <c r="CJ959">
        <f t="shared" si="211"/>
        <v>1</v>
      </c>
      <c r="CK959">
        <f t="shared" si="212"/>
        <v>1</v>
      </c>
      <c r="CL959">
        <f t="shared" si="213"/>
        <v>1</v>
      </c>
      <c r="CM959">
        <f t="shared" si="203"/>
        <v>7</v>
      </c>
      <c r="CN959">
        <f t="shared" si="214"/>
        <v>1</v>
      </c>
    </row>
    <row r="960" spans="1:92">
      <c r="A960" t="s">
        <v>3708</v>
      </c>
      <c r="B960" s="8">
        <v>40310</v>
      </c>
      <c r="C960">
        <v>2010</v>
      </c>
      <c r="D960">
        <v>2010</v>
      </c>
      <c r="E960" t="s">
        <v>3709</v>
      </c>
      <c r="F960" s="8">
        <v>40352</v>
      </c>
      <c r="G960">
        <v>42</v>
      </c>
      <c r="H960" t="s">
        <v>151</v>
      </c>
      <c r="I960" t="s">
        <v>1854</v>
      </c>
      <c r="J960" t="s">
        <v>94</v>
      </c>
      <c r="K960" t="s">
        <v>121</v>
      </c>
      <c r="L960" t="s">
        <v>132</v>
      </c>
      <c r="M960">
        <v>1</v>
      </c>
      <c r="N960" t="s">
        <v>97</v>
      </c>
      <c r="O960" t="s">
        <v>133</v>
      </c>
      <c r="P960" t="s">
        <v>133</v>
      </c>
      <c r="Q960">
        <v>99</v>
      </c>
      <c r="R960">
        <v>99</v>
      </c>
      <c r="S960" t="s">
        <v>97</v>
      </c>
      <c r="T960" t="s">
        <v>97</v>
      </c>
      <c r="U960" t="s">
        <v>97</v>
      </c>
      <c r="V960" t="s">
        <v>97</v>
      </c>
      <c r="W960" t="s">
        <v>155</v>
      </c>
      <c r="X960" t="s">
        <v>3710</v>
      </c>
      <c r="Y960" t="s">
        <v>3711</v>
      </c>
      <c r="Z960" t="s">
        <v>97</v>
      </c>
      <c r="AA960" t="s">
        <v>107</v>
      </c>
      <c r="AB960" t="s">
        <v>145</v>
      </c>
      <c r="AC960">
        <v>0</v>
      </c>
      <c r="AD960">
        <v>7</v>
      </c>
      <c r="AE960">
        <v>0</v>
      </c>
      <c r="AG960">
        <v>0</v>
      </c>
      <c r="AH960">
        <v>1</v>
      </c>
      <c r="AI960">
        <v>0</v>
      </c>
      <c r="AJ960" s="9">
        <f t="shared" si="204"/>
        <v>7</v>
      </c>
      <c r="AK960" s="9"/>
      <c r="AL960">
        <v>0</v>
      </c>
      <c r="AM960">
        <v>0</v>
      </c>
      <c r="AN960">
        <v>0</v>
      </c>
      <c r="AO960">
        <v>0</v>
      </c>
      <c r="AP960">
        <v>0</v>
      </c>
      <c r="AQ960">
        <v>0</v>
      </c>
      <c r="AR960">
        <v>0</v>
      </c>
      <c r="AS960">
        <v>0</v>
      </c>
      <c r="AT960">
        <v>0</v>
      </c>
      <c r="AU960" t="s">
        <v>145</v>
      </c>
      <c r="AV960" t="s">
        <v>170</v>
      </c>
      <c r="AW960" t="s">
        <v>111</v>
      </c>
      <c r="AX960" t="s">
        <v>110</v>
      </c>
      <c r="AY960" t="s">
        <v>114</v>
      </c>
      <c r="AZ960" t="s">
        <v>112</v>
      </c>
      <c r="BA960" t="s">
        <v>1074</v>
      </c>
      <c r="BB960">
        <v>0</v>
      </c>
      <c r="BC960">
        <v>0</v>
      </c>
      <c r="BD960">
        <v>0</v>
      </c>
      <c r="BE960" s="10" t="str">
        <f t="shared" si="202"/>
        <v>diferente</v>
      </c>
      <c r="BF960" s="10" t="str">
        <f t="shared" si="205"/>
        <v>igual</v>
      </c>
      <c r="BG960">
        <f>VLOOKUP(A960,[1]FormatoBBDD!$A$1:$CA$2248,57,FALSE)</f>
        <v>0</v>
      </c>
      <c r="BH960">
        <v>0</v>
      </c>
      <c r="BI960" t="s">
        <v>107</v>
      </c>
      <c r="BN960" t="s">
        <v>116</v>
      </c>
      <c r="BW960" t="s">
        <v>112</v>
      </c>
      <c r="BX960" t="s">
        <v>1074</v>
      </c>
      <c r="CD960">
        <v>0</v>
      </c>
      <c r="CE960">
        <f t="shared" si="206"/>
        <v>2</v>
      </c>
      <c r="CF960">
        <f t="shared" si="207"/>
        <v>1</v>
      </c>
      <c r="CG960">
        <f t="shared" si="208"/>
        <v>1</v>
      </c>
      <c r="CH960">
        <f t="shared" si="209"/>
        <v>1</v>
      </c>
      <c r="CI960">
        <f t="shared" si="210"/>
        <v>1</v>
      </c>
      <c r="CJ960">
        <f t="shared" si="211"/>
        <v>1</v>
      </c>
      <c r="CK960">
        <f t="shared" si="212"/>
        <v>1</v>
      </c>
      <c r="CL960">
        <f t="shared" si="213"/>
        <v>1</v>
      </c>
      <c r="CM960">
        <f t="shared" si="203"/>
        <v>7</v>
      </c>
      <c r="CN960">
        <f t="shared" si="214"/>
        <v>1</v>
      </c>
    </row>
    <row r="961" spans="1:92">
      <c r="A961" t="s">
        <v>3712</v>
      </c>
      <c r="B961" s="8">
        <v>40312</v>
      </c>
      <c r="C961">
        <v>2010</v>
      </c>
      <c r="D961">
        <v>2010</v>
      </c>
      <c r="E961" t="s">
        <v>3713</v>
      </c>
      <c r="F961" s="8">
        <v>40317</v>
      </c>
      <c r="G961">
        <v>5</v>
      </c>
      <c r="H961" t="s">
        <v>275</v>
      </c>
      <c r="I961" t="s">
        <v>352</v>
      </c>
      <c r="J961" t="s">
        <v>94</v>
      </c>
      <c r="K961" t="s">
        <v>121</v>
      </c>
      <c r="L961" t="s">
        <v>96</v>
      </c>
      <c r="M961">
        <v>1</v>
      </c>
      <c r="N961" t="s">
        <v>140</v>
      </c>
      <c r="O961" t="s">
        <v>98</v>
      </c>
      <c r="P961" t="s">
        <v>99</v>
      </c>
      <c r="Q961">
        <v>1</v>
      </c>
      <c r="R961">
        <v>0</v>
      </c>
      <c r="S961" t="s">
        <v>100</v>
      </c>
      <c r="T961" t="s">
        <v>97</v>
      </c>
      <c r="U961" t="s">
        <v>3714</v>
      </c>
      <c r="V961" t="s">
        <v>103</v>
      </c>
      <c r="W961" t="s">
        <v>104</v>
      </c>
      <c r="X961" t="s">
        <v>3715</v>
      </c>
      <c r="Y961" t="s">
        <v>169</v>
      </c>
      <c r="Z961" t="s">
        <v>97</v>
      </c>
      <c r="AA961" t="s">
        <v>107</v>
      </c>
      <c r="AB961" t="s">
        <v>108</v>
      </c>
      <c r="AC961">
        <v>0</v>
      </c>
      <c r="AD961">
        <v>7</v>
      </c>
      <c r="AE961">
        <v>0</v>
      </c>
      <c r="AG961">
        <v>0</v>
      </c>
      <c r="AH961">
        <v>1</v>
      </c>
      <c r="AI961">
        <v>0</v>
      </c>
      <c r="AJ961" s="9">
        <f t="shared" si="204"/>
        <v>7</v>
      </c>
      <c r="AK961" s="9"/>
      <c r="AL961">
        <v>0</v>
      </c>
      <c r="AM961">
        <v>0</v>
      </c>
      <c r="AN961">
        <v>0</v>
      </c>
      <c r="AO961">
        <v>0</v>
      </c>
      <c r="AP961">
        <v>0</v>
      </c>
      <c r="AQ961">
        <v>0</v>
      </c>
      <c r="AR961">
        <v>0</v>
      </c>
      <c r="AS961">
        <v>0</v>
      </c>
      <c r="AT961">
        <v>0</v>
      </c>
      <c r="AU961" t="s">
        <v>108</v>
      </c>
      <c r="AV961" t="s">
        <v>170</v>
      </c>
      <c r="AW961" t="s">
        <v>111</v>
      </c>
      <c r="AX961" t="s">
        <v>110</v>
      </c>
      <c r="AY961" t="s">
        <v>114</v>
      </c>
      <c r="AZ961" t="s">
        <v>112</v>
      </c>
      <c r="BA961" t="s">
        <v>113</v>
      </c>
      <c r="BB961">
        <v>0</v>
      </c>
      <c r="BC961">
        <v>0</v>
      </c>
      <c r="BD961">
        <v>0</v>
      </c>
      <c r="BE961" s="10" t="str">
        <f t="shared" si="202"/>
        <v>diferente</v>
      </c>
      <c r="BF961" s="10" t="str">
        <f t="shared" si="205"/>
        <v>igual</v>
      </c>
      <c r="BG961">
        <f>VLOOKUP(A961,[1]FormatoBBDD!$A$1:$CA$2248,57,FALSE)</f>
        <v>0</v>
      </c>
      <c r="BH961">
        <v>0</v>
      </c>
      <c r="BI961" t="s">
        <v>107</v>
      </c>
      <c r="BN961" t="s">
        <v>116</v>
      </c>
      <c r="BW961" t="s">
        <v>112</v>
      </c>
      <c r="BX961" t="s">
        <v>113</v>
      </c>
      <c r="CD961">
        <v>0</v>
      </c>
      <c r="CE961">
        <f t="shared" si="206"/>
        <v>2</v>
      </c>
      <c r="CF961">
        <f t="shared" si="207"/>
        <v>1</v>
      </c>
      <c r="CG961">
        <f t="shared" si="208"/>
        <v>1</v>
      </c>
      <c r="CH961">
        <f t="shared" si="209"/>
        <v>1</v>
      </c>
      <c r="CI961">
        <f t="shared" si="210"/>
        <v>1</v>
      </c>
      <c r="CJ961">
        <f t="shared" si="211"/>
        <v>1</v>
      </c>
      <c r="CK961">
        <f t="shared" si="212"/>
        <v>1</v>
      </c>
      <c r="CL961">
        <f t="shared" si="213"/>
        <v>1</v>
      </c>
      <c r="CM961">
        <f t="shared" si="203"/>
        <v>7</v>
      </c>
      <c r="CN961">
        <f t="shared" si="214"/>
        <v>1</v>
      </c>
    </row>
    <row r="962" spans="1:92">
      <c r="A962" t="s">
        <v>3716</v>
      </c>
      <c r="B962" s="8">
        <v>40317</v>
      </c>
      <c r="C962">
        <v>2010</v>
      </c>
      <c r="D962">
        <v>2010</v>
      </c>
      <c r="E962" t="s">
        <v>3717</v>
      </c>
      <c r="F962" s="8">
        <v>40324</v>
      </c>
      <c r="G962">
        <v>7</v>
      </c>
      <c r="H962" t="s">
        <v>656</v>
      </c>
      <c r="I962" t="s">
        <v>629</v>
      </c>
      <c r="J962" t="s">
        <v>211</v>
      </c>
      <c r="K962" t="s">
        <v>212</v>
      </c>
      <c r="L962" t="s">
        <v>96</v>
      </c>
      <c r="M962">
        <v>1</v>
      </c>
      <c r="N962" t="s">
        <v>140</v>
      </c>
      <c r="O962" t="s">
        <v>98</v>
      </c>
      <c r="P962" t="s">
        <v>99</v>
      </c>
      <c r="Q962">
        <v>1</v>
      </c>
      <c r="R962">
        <v>0</v>
      </c>
      <c r="S962" t="s">
        <v>100</v>
      </c>
      <c r="T962" t="s">
        <v>479</v>
      </c>
      <c r="U962" t="s">
        <v>175</v>
      </c>
      <c r="V962" t="s">
        <v>103</v>
      </c>
      <c r="W962" t="s">
        <v>122</v>
      </c>
      <c r="X962" t="s">
        <v>657</v>
      </c>
      <c r="Y962" t="s">
        <v>3718</v>
      </c>
      <c r="Z962" t="s">
        <v>97</v>
      </c>
      <c r="AA962" t="s">
        <v>107</v>
      </c>
      <c r="AB962" t="s">
        <v>145</v>
      </c>
      <c r="AC962">
        <v>7</v>
      </c>
      <c r="AD962">
        <v>0</v>
      </c>
      <c r="AE962">
        <v>0</v>
      </c>
      <c r="AG962">
        <v>1</v>
      </c>
      <c r="AH962">
        <v>0</v>
      </c>
      <c r="AI962">
        <v>0</v>
      </c>
      <c r="AJ962" s="9">
        <f t="shared" si="204"/>
        <v>7</v>
      </c>
      <c r="AK962" s="9"/>
      <c r="AL962">
        <v>0</v>
      </c>
      <c r="AM962">
        <v>0</v>
      </c>
      <c r="AN962" t="s">
        <v>145</v>
      </c>
      <c r="AO962" t="s">
        <v>170</v>
      </c>
      <c r="AP962" t="s">
        <v>108</v>
      </c>
      <c r="AQ962" t="s">
        <v>110</v>
      </c>
      <c r="AR962" t="s">
        <v>114</v>
      </c>
      <c r="AS962" t="s">
        <v>112</v>
      </c>
      <c r="AT962" t="s">
        <v>2533</v>
      </c>
      <c r="AU962">
        <v>0</v>
      </c>
      <c r="AV962">
        <v>0</v>
      </c>
      <c r="AW962">
        <v>0</v>
      </c>
      <c r="AX962">
        <v>0</v>
      </c>
      <c r="AY962">
        <v>0</v>
      </c>
      <c r="AZ962">
        <v>0</v>
      </c>
      <c r="BA962">
        <v>0</v>
      </c>
      <c r="BB962">
        <v>0</v>
      </c>
      <c r="BC962">
        <v>0</v>
      </c>
      <c r="BD962">
        <v>0</v>
      </c>
      <c r="BE962" s="10" t="str">
        <f t="shared" si="202"/>
        <v>igual</v>
      </c>
      <c r="BF962" s="10" t="str">
        <f t="shared" si="205"/>
        <v>diferente</v>
      </c>
      <c r="BG962">
        <f>VLOOKUP(A962,[1]FormatoBBDD!$A$1:$CA$2248,57,FALSE)</f>
        <v>0</v>
      </c>
      <c r="BH962">
        <v>0</v>
      </c>
      <c r="BI962" t="s">
        <v>107</v>
      </c>
      <c r="BN962" t="s">
        <v>116</v>
      </c>
      <c r="BW962" t="s">
        <v>112</v>
      </c>
      <c r="BX962" t="s">
        <v>2533</v>
      </c>
      <c r="CD962">
        <v>0</v>
      </c>
      <c r="CE962">
        <f t="shared" si="206"/>
        <v>2</v>
      </c>
      <c r="CF962">
        <f t="shared" si="207"/>
        <v>1</v>
      </c>
      <c r="CG962">
        <f t="shared" si="208"/>
        <v>1</v>
      </c>
      <c r="CH962">
        <f t="shared" si="209"/>
        <v>1</v>
      </c>
      <c r="CI962">
        <f t="shared" si="210"/>
        <v>1</v>
      </c>
      <c r="CJ962">
        <f t="shared" si="211"/>
        <v>1</v>
      </c>
      <c r="CK962">
        <f t="shared" si="212"/>
        <v>1</v>
      </c>
      <c r="CL962">
        <f t="shared" si="213"/>
        <v>1</v>
      </c>
      <c r="CM962">
        <f t="shared" si="203"/>
        <v>7</v>
      </c>
      <c r="CN962">
        <f t="shared" si="214"/>
        <v>1</v>
      </c>
    </row>
    <row r="963" spans="1:92">
      <c r="A963" t="s">
        <v>3719</v>
      </c>
      <c r="B963" s="8">
        <v>40322</v>
      </c>
      <c r="C963">
        <v>2010</v>
      </c>
      <c r="D963">
        <v>2010</v>
      </c>
      <c r="E963" t="s">
        <v>3720</v>
      </c>
      <c r="F963" s="8">
        <v>40380</v>
      </c>
      <c r="G963">
        <v>58</v>
      </c>
      <c r="H963" t="s">
        <v>1468</v>
      </c>
      <c r="I963" t="s">
        <v>2276</v>
      </c>
      <c r="J963" t="s">
        <v>94</v>
      </c>
      <c r="K963" t="s">
        <v>121</v>
      </c>
      <c r="L963" t="s">
        <v>132</v>
      </c>
      <c r="M963">
        <v>1</v>
      </c>
      <c r="N963" t="s">
        <v>140</v>
      </c>
      <c r="O963" t="s">
        <v>154</v>
      </c>
      <c r="P963" t="s">
        <v>154</v>
      </c>
      <c r="Q963">
        <v>99</v>
      </c>
      <c r="R963">
        <v>99</v>
      </c>
      <c r="S963" t="s">
        <v>100</v>
      </c>
      <c r="T963" t="s">
        <v>97</v>
      </c>
      <c r="U963" t="s">
        <v>97</v>
      </c>
      <c r="V963" t="s">
        <v>97</v>
      </c>
      <c r="W963" t="s">
        <v>190</v>
      </c>
      <c r="X963" t="s">
        <v>3721</v>
      </c>
      <c r="Y963" t="s">
        <v>169</v>
      </c>
      <c r="Z963" t="s">
        <v>97</v>
      </c>
      <c r="AA963" t="s">
        <v>107</v>
      </c>
      <c r="AB963" t="s">
        <v>108</v>
      </c>
      <c r="AC963">
        <v>0</v>
      </c>
      <c r="AD963">
        <v>7</v>
      </c>
      <c r="AE963">
        <v>0</v>
      </c>
      <c r="AG963">
        <v>0</v>
      </c>
      <c r="AH963">
        <v>1</v>
      </c>
      <c r="AI963">
        <v>0</v>
      </c>
      <c r="AJ963" s="9">
        <f t="shared" si="204"/>
        <v>7</v>
      </c>
      <c r="AK963" s="9"/>
      <c r="AL963">
        <v>0</v>
      </c>
      <c r="AM963">
        <v>0</v>
      </c>
      <c r="AN963">
        <v>0</v>
      </c>
      <c r="AO963">
        <v>0</v>
      </c>
      <c r="AP963">
        <v>0</v>
      </c>
      <c r="AQ963">
        <v>0</v>
      </c>
      <c r="AR963">
        <v>0</v>
      </c>
      <c r="AS963">
        <v>0</v>
      </c>
      <c r="AT963">
        <v>0</v>
      </c>
      <c r="AU963" t="s">
        <v>108</v>
      </c>
      <c r="AV963" t="s">
        <v>111</v>
      </c>
      <c r="AW963" t="s">
        <v>110</v>
      </c>
      <c r="AX963" t="s">
        <v>114</v>
      </c>
      <c r="AY963" t="s">
        <v>112</v>
      </c>
      <c r="AZ963" t="s">
        <v>1074</v>
      </c>
      <c r="BA963" t="s">
        <v>2533</v>
      </c>
      <c r="BB963">
        <v>0</v>
      </c>
      <c r="BC963">
        <v>0</v>
      </c>
      <c r="BD963">
        <v>0</v>
      </c>
      <c r="BE963" s="10" t="str">
        <f t="shared" si="202"/>
        <v>diferente</v>
      </c>
      <c r="BF963" s="10" t="str">
        <f t="shared" si="205"/>
        <v>igual</v>
      </c>
      <c r="BG963">
        <f>VLOOKUP(A963,[1]FormatoBBDD!$A$1:$CA$2248,57,FALSE)</f>
        <v>0</v>
      </c>
      <c r="BH963">
        <v>0</v>
      </c>
      <c r="BI963" t="s">
        <v>107</v>
      </c>
      <c r="BN963" t="s">
        <v>116</v>
      </c>
      <c r="BW963" t="s">
        <v>1074</v>
      </c>
      <c r="BX963" t="s">
        <v>2533</v>
      </c>
      <c r="CD963">
        <v>0</v>
      </c>
      <c r="CE963">
        <f t="shared" si="206"/>
        <v>2</v>
      </c>
      <c r="CF963">
        <f t="shared" si="207"/>
        <v>1</v>
      </c>
      <c r="CG963">
        <f t="shared" si="208"/>
        <v>1</v>
      </c>
      <c r="CH963">
        <f t="shared" si="209"/>
        <v>1</v>
      </c>
      <c r="CI963">
        <f t="shared" si="210"/>
        <v>1</v>
      </c>
      <c r="CJ963">
        <f t="shared" si="211"/>
        <v>1</v>
      </c>
      <c r="CK963">
        <f t="shared" si="212"/>
        <v>1</v>
      </c>
      <c r="CL963">
        <f t="shared" si="213"/>
        <v>1</v>
      </c>
      <c r="CM963">
        <f t="shared" si="203"/>
        <v>7</v>
      </c>
      <c r="CN963">
        <f t="shared" si="214"/>
        <v>1</v>
      </c>
    </row>
    <row r="964" spans="1:92">
      <c r="A964" t="s">
        <v>3722</v>
      </c>
      <c r="B964" s="8">
        <v>40323</v>
      </c>
      <c r="C964">
        <v>2010</v>
      </c>
      <c r="D964">
        <v>2010</v>
      </c>
      <c r="E964" t="s">
        <v>3723</v>
      </c>
      <c r="F964" s="8">
        <v>40338</v>
      </c>
      <c r="G964">
        <v>15</v>
      </c>
      <c r="H964" t="s">
        <v>275</v>
      </c>
      <c r="I964" t="s">
        <v>352</v>
      </c>
      <c r="J964" t="s">
        <v>94</v>
      </c>
      <c r="K964" t="s">
        <v>121</v>
      </c>
      <c r="L964" t="s">
        <v>96</v>
      </c>
      <c r="M964">
        <v>1</v>
      </c>
      <c r="N964" t="s">
        <v>516</v>
      </c>
      <c r="O964" t="s">
        <v>98</v>
      </c>
      <c r="P964" t="s">
        <v>99</v>
      </c>
      <c r="Q964">
        <v>1</v>
      </c>
      <c r="R964">
        <v>0</v>
      </c>
      <c r="S964" t="s">
        <v>610</v>
      </c>
      <c r="T964" t="s">
        <v>213</v>
      </c>
      <c r="U964" t="s">
        <v>3724</v>
      </c>
      <c r="V964" t="s">
        <v>103</v>
      </c>
      <c r="W964" t="s">
        <v>104</v>
      </c>
      <c r="X964" t="s">
        <v>948</v>
      </c>
      <c r="Y964" t="s">
        <v>3725</v>
      </c>
      <c r="Z964" t="s">
        <v>97</v>
      </c>
      <c r="AA964" t="s">
        <v>107</v>
      </c>
      <c r="AB964" t="s">
        <v>145</v>
      </c>
      <c r="AC964">
        <v>0</v>
      </c>
      <c r="AD964">
        <v>7</v>
      </c>
      <c r="AE964">
        <v>0</v>
      </c>
      <c r="AG964">
        <v>0</v>
      </c>
      <c r="AH964">
        <v>1</v>
      </c>
      <c r="AI964">
        <v>0</v>
      </c>
      <c r="AJ964" s="9">
        <f t="shared" si="204"/>
        <v>7</v>
      </c>
      <c r="AK964" s="9"/>
      <c r="AL964">
        <v>0</v>
      </c>
      <c r="AM964">
        <v>0</v>
      </c>
      <c r="AN964">
        <v>0</v>
      </c>
      <c r="AO964">
        <v>0</v>
      </c>
      <c r="AP964">
        <v>0</v>
      </c>
      <c r="AQ964">
        <v>0</v>
      </c>
      <c r="AR964">
        <v>0</v>
      </c>
      <c r="AS964">
        <v>0</v>
      </c>
      <c r="AT964">
        <v>0</v>
      </c>
      <c r="AU964" t="s">
        <v>145</v>
      </c>
      <c r="AV964" t="s">
        <v>170</v>
      </c>
      <c r="AW964" t="s">
        <v>108</v>
      </c>
      <c r="AX964" t="s">
        <v>111</v>
      </c>
      <c r="AY964" t="s">
        <v>110</v>
      </c>
      <c r="AZ964" t="s">
        <v>114</v>
      </c>
      <c r="BA964" t="s">
        <v>112</v>
      </c>
      <c r="BB964">
        <v>0</v>
      </c>
      <c r="BC964">
        <v>0</v>
      </c>
      <c r="BD964">
        <v>0</v>
      </c>
      <c r="BE964" s="10" t="str">
        <f t="shared" si="202"/>
        <v>diferente</v>
      </c>
      <c r="BF964" s="10" t="str">
        <f t="shared" si="205"/>
        <v>igual</v>
      </c>
      <c r="BG964">
        <f>VLOOKUP(A964,[1]FormatoBBDD!$A$1:$CA$2248,57,FALSE)</f>
        <v>0</v>
      </c>
      <c r="BH964">
        <v>0</v>
      </c>
      <c r="BI964" t="s">
        <v>107</v>
      </c>
      <c r="BN964" t="s">
        <v>116</v>
      </c>
      <c r="BW964" t="s">
        <v>112</v>
      </c>
      <c r="CD964">
        <v>0</v>
      </c>
      <c r="CE964">
        <f t="shared" si="206"/>
        <v>1</v>
      </c>
      <c r="CF964">
        <f t="shared" si="207"/>
        <v>1</v>
      </c>
      <c r="CG964">
        <f t="shared" si="208"/>
        <v>1</v>
      </c>
      <c r="CH964">
        <f t="shared" si="209"/>
        <v>1</v>
      </c>
      <c r="CI964">
        <f t="shared" si="210"/>
        <v>1</v>
      </c>
      <c r="CJ964">
        <f t="shared" si="211"/>
        <v>1</v>
      </c>
      <c r="CK964">
        <f t="shared" si="212"/>
        <v>1</v>
      </c>
      <c r="CL964">
        <f t="shared" si="213"/>
        <v>1</v>
      </c>
      <c r="CM964">
        <f t="shared" si="203"/>
        <v>7</v>
      </c>
      <c r="CN964">
        <f t="shared" si="214"/>
        <v>1</v>
      </c>
    </row>
    <row r="965" spans="1:92">
      <c r="A965" t="s">
        <v>3726</v>
      </c>
      <c r="B965" s="8">
        <v>40324</v>
      </c>
      <c r="C965">
        <v>2010</v>
      </c>
      <c r="D965">
        <v>2010</v>
      </c>
      <c r="E965" t="s">
        <v>3727</v>
      </c>
      <c r="F965" s="8">
        <v>40338</v>
      </c>
      <c r="G965">
        <v>14</v>
      </c>
      <c r="H965" t="s">
        <v>292</v>
      </c>
      <c r="I965" t="s">
        <v>352</v>
      </c>
      <c r="J965" t="s">
        <v>94</v>
      </c>
      <c r="K965" t="s">
        <v>121</v>
      </c>
      <c r="L965" t="s">
        <v>96</v>
      </c>
      <c r="M965">
        <v>1</v>
      </c>
      <c r="N965" t="s">
        <v>140</v>
      </c>
      <c r="O965" t="s">
        <v>98</v>
      </c>
      <c r="P965" t="s">
        <v>99</v>
      </c>
      <c r="Q965">
        <v>1</v>
      </c>
      <c r="R965">
        <v>0</v>
      </c>
      <c r="S965" t="s">
        <v>100</v>
      </c>
      <c r="T965" t="s">
        <v>101</v>
      </c>
      <c r="U965" t="s">
        <v>517</v>
      </c>
      <c r="V965" t="s">
        <v>103</v>
      </c>
      <c r="W965" t="s">
        <v>104</v>
      </c>
      <c r="X965" t="s">
        <v>3728</v>
      </c>
      <c r="Y965" t="s">
        <v>169</v>
      </c>
      <c r="Z965" t="s">
        <v>97</v>
      </c>
      <c r="AA965" t="s">
        <v>107</v>
      </c>
      <c r="AB965" t="s">
        <v>145</v>
      </c>
      <c r="AC965">
        <v>0</v>
      </c>
      <c r="AD965">
        <v>7</v>
      </c>
      <c r="AE965">
        <v>0</v>
      </c>
      <c r="AG965">
        <v>0</v>
      </c>
      <c r="AH965">
        <v>1</v>
      </c>
      <c r="AI965">
        <v>0</v>
      </c>
      <c r="AJ965" s="9">
        <f t="shared" si="204"/>
        <v>7</v>
      </c>
      <c r="AK965" s="9"/>
      <c r="AL965">
        <v>0</v>
      </c>
      <c r="AM965">
        <v>0</v>
      </c>
      <c r="AN965">
        <v>0</v>
      </c>
      <c r="AO965">
        <v>0</v>
      </c>
      <c r="AP965">
        <v>0</v>
      </c>
      <c r="AQ965">
        <v>0</v>
      </c>
      <c r="AR965">
        <v>0</v>
      </c>
      <c r="AS965">
        <v>0</v>
      </c>
      <c r="AT965">
        <v>0</v>
      </c>
      <c r="AU965" t="s">
        <v>145</v>
      </c>
      <c r="AV965" t="s">
        <v>170</v>
      </c>
      <c r="AW965" t="s">
        <v>108</v>
      </c>
      <c r="AX965" t="s">
        <v>111</v>
      </c>
      <c r="AY965" t="s">
        <v>110</v>
      </c>
      <c r="AZ965" t="s">
        <v>114</v>
      </c>
      <c r="BA965" t="s">
        <v>112</v>
      </c>
      <c r="BB965">
        <v>0</v>
      </c>
      <c r="BC965">
        <v>0</v>
      </c>
      <c r="BD965">
        <v>0</v>
      </c>
      <c r="BE965" s="10" t="str">
        <f t="shared" si="202"/>
        <v>diferente</v>
      </c>
      <c r="BF965" s="10" t="str">
        <f t="shared" si="205"/>
        <v>igual</v>
      </c>
      <c r="BG965">
        <f>VLOOKUP(A965,[1]FormatoBBDD!$A$1:$CA$2248,57,FALSE)</f>
        <v>0</v>
      </c>
      <c r="BH965">
        <v>0</v>
      </c>
      <c r="BI965" t="s">
        <v>107</v>
      </c>
      <c r="BN965" t="s">
        <v>116</v>
      </c>
      <c r="BW965" t="s">
        <v>112</v>
      </c>
      <c r="CD965">
        <v>0</v>
      </c>
      <c r="CE965">
        <f t="shared" si="206"/>
        <v>1</v>
      </c>
      <c r="CF965">
        <f t="shared" si="207"/>
        <v>1</v>
      </c>
      <c r="CG965">
        <f t="shared" si="208"/>
        <v>1</v>
      </c>
      <c r="CH965">
        <f t="shared" si="209"/>
        <v>1</v>
      </c>
      <c r="CI965">
        <f t="shared" si="210"/>
        <v>1</v>
      </c>
      <c r="CJ965">
        <f t="shared" si="211"/>
        <v>1</v>
      </c>
      <c r="CK965">
        <f t="shared" si="212"/>
        <v>1</v>
      </c>
      <c r="CL965">
        <f t="shared" si="213"/>
        <v>1</v>
      </c>
      <c r="CM965">
        <f t="shared" si="203"/>
        <v>7</v>
      </c>
      <c r="CN965">
        <f t="shared" si="214"/>
        <v>1</v>
      </c>
    </row>
    <row r="966" spans="1:92">
      <c r="A966" t="s">
        <v>3729</v>
      </c>
      <c r="B966" s="8">
        <v>40324</v>
      </c>
      <c r="C966">
        <v>2010</v>
      </c>
      <c r="D966">
        <v>2010</v>
      </c>
      <c r="E966" t="s">
        <v>3730</v>
      </c>
      <c r="F966" s="8">
        <v>40338</v>
      </c>
      <c r="G966">
        <v>14</v>
      </c>
      <c r="H966" t="s">
        <v>351</v>
      </c>
      <c r="I966" t="s">
        <v>2276</v>
      </c>
      <c r="J966" t="s">
        <v>94</v>
      </c>
      <c r="K966" t="s">
        <v>121</v>
      </c>
      <c r="L966" t="s">
        <v>96</v>
      </c>
      <c r="M966">
        <v>1</v>
      </c>
      <c r="N966" t="s">
        <v>153</v>
      </c>
      <c r="O966" t="s">
        <v>98</v>
      </c>
      <c r="P966" t="s">
        <v>99</v>
      </c>
      <c r="Q966">
        <v>1</v>
      </c>
      <c r="R966">
        <v>0</v>
      </c>
      <c r="S966" t="s">
        <v>100</v>
      </c>
      <c r="T966" t="s">
        <v>101</v>
      </c>
      <c r="U966" t="s">
        <v>97</v>
      </c>
      <c r="V966" t="s">
        <v>103</v>
      </c>
      <c r="W966" t="s">
        <v>122</v>
      </c>
      <c r="X966" t="s">
        <v>376</v>
      </c>
      <c r="Y966" t="s">
        <v>3731</v>
      </c>
      <c r="Z966" t="s">
        <v>97</v>
      </c>
      <c r="AA966" t="s">
        <v>107</v>
      </c>
      <c r="AB966" t="s">
        <v>145</v>
      </c>
      <c r="AC966">
        <v>0</v>
      </c>
      <c r="AD966">
        <v>7</v>
      </c>
      <c r="AE966">
        <v>0</v>
      </c>
      <c r="AG966">
        <v>0</v>
      </c>
      <c r="AH966">
        <v>1</v>
      </c>
      <c r="AI966">
        <v>0</v>
      </c>
      <c r="AJ966" s="9">
        <f t="shared" si="204"/>
        <v>7</v>
      </c>
      <c r="AK966" s="9"/>
      <c r="AL966">
        <v>0</v>
      </c>
      <c r="AM966">
        <v>0</v>
      </c>
      <c r="AN966">
        <v>0</v>
      </c>
      <c r="AO966">
        <v>0</v>
      </c>
      <c r="AP966">
        <v>0</v>
      </c>
      <c r="AQ966">
        <v>0</v>
      </c>
      <c r="AR966">
        <v>0</v>
      </c>
      <c r="AS966">
        <v>0</v>
      </c>
      <c r="AT966">
        <v>0</v>
      </c>
      <c r="AU966" t="s">
        <v>145</v>
      </c>
      <c r="AV966" t="s">
        <v>170</v>
      </c>
      <c r="AW966" t="s">
        <v>108</v>
      </c>
      <c r="AX966" t="s">
        <v>111</v>
      </c>
      <c r="AY966" t="s">
        <v>110</v>
      </c>
      <c r="AZ966" t="s">
        <v>114</v>
      </c>
      <c r="BA966" t="s">
        <v>112</v>
      </c>
      <c r="BB966">
        <v>0</v>
      </c>
      <c r="BC966">
        <v>0</v>
      </c>
      <c r="BD966">
        <v>0</v>
      </c>
      <c r="BE966" s="10" t="str">
        <f t="shared" si="202"/>
        <v>diferente</v>
      </c>
      <c r="BF966" s="10" t="str">
        <f t="shared" si="205"/>
        <v>igual</v>
      </c>
      <c r="BG966">
        <f>VLOOKUP(A966,[1]FormatoBBDD!$A$1:$CA$2248,57,FALSE)</f>
        <v>0</v>
      </c>
      <c r="BH966">
        <v>0</v>
      </c>
      <c r="BI966" t="s">
        <v>107</v>
      </c>
      <c r="BN966" t="s">
        <v>116</v>
      </c>
      <c r="BW966" t="s">
        <v>112</v>
      </c>
      <c r="CD966">
        <v>0</v>
      </c>
      <c r="CE966">
        <f t="shared" si="206"/>
        <v>1</v>
      </c>
      <c r="CF966">
        <f t="shared" si="207"/>
        <v>1</v>
      </c>
      <c r="CG966">
        <f t="shared" si="208"/>
        <v>1</v>
      </c>
      <c r="CH966">
        <f t="shared" si="209"/>
        <v>1</v>
      </c>
      <c r="CI966">
        <f t="shared" si="210"/>
        <v>1</v>
      </c>
      <c r="CJ966">
        <f t="shared" si="211"/>
        <v>1</v>
      </c>
      <c r="CK966">
        <f t="shared" si="212"/>
        <v>1</v>
      </c>
      <c r="CL966">
        <f t="shared" si="213"/>
        <v>1</v>
      </c>
      <c r="CM966">
        <f t="shared" si="203"/>
        <v>7</v>
      </c>
      <c r="CN966">
        <f t="shared" si="214"/>
        <v>1</v>
      </c>
    </row>
    <row r="967" spans="1:92">
      <c r="A967" t="s">
        <v>3732</v>
      </c>
      <c r="B967" s="8">
        <v>40325</v>
      </c>
      <c r="C967">
        <v>2010</v>
      </c>
      <c r="D967">
        <v>2010</v>
      </c>
      <c r="E967" t="s">
        <v>3733</v>
      </c>
      <c r="F967" s="8">
        <v>40457</v>
      </c>
      <c r="G967">
        <v>132</v>
      </c>
      <c r="H967" t="s">
        <v>345</v>
      </c>
      <c r="I967" t="s">
        <v>3734</v>
      </c>
      <c r="J967" t="s">
        <v>94</v>
      </c>
      <c r="K967" t="s">
        <v>121</v>
      </c>
      <c r="L967" t="s">
        <v>96</v>
      </c>
      <c r="M967">
        <v>4</v>
      </c>
      <c r="N967" t="s">
        <v>140</v>
      </c>
      <c r="O967" t="s">
        <v>98</v>
      </c>
      <c r="P967" t="s">
        <v>99</v>
      </c>
      <c r="Q967">
        <v>1</v>
      </c>
      <c r="R967">
        <v>0</v>
      </c>
      <c r="S967" t="s">
        <v>100</v>
      </c>
      <c r="T967" t="s">
        <v>213</v>
      </c>
      <c r="U967" t="s">
        <v>97</v>
      </c>
      <c r="V967" t="s">
        <v>103</v>
      </c>
      <c r="W967" t="s">
        <v>155</v>
      </c>
      <c r="X967" t="s">
        <v>3735</v>
      </c>
      <c r="Y967" t="s">
        <v>3736</v>
      </c>
      <c r="Z967" t="s">
        <v>97</v>
      </c>
      <c r="AA967" t="s">
        <v>107</v>
      </c>
      <c r="AB967" t="s">
        <v>114</v>
      </c>
      <c r="AC967">
        <v>0</v>
      </c>
      <c r="AD967">
        <v>6</v>
      </c>
      <c r="AE967">
        <v>1</v>
      </c>
      <c r="AG967">
        <v>0</v>
      </c>
      <c r="AH967">
        <v>1</v>
      </c>
      <c r="AI967">
        <v>1</v>
      </c>
      <c r="AJ967" s="9">
        <f t="shared" si="204"/>
        <v>7</v>
      </c>
      <c r="AK967" s="9"/>
      <c r="AL967">
        <v>1</v>
      </c>
      <c r="AM967">
        <v>2</v>
      </c>
      <c r="AN967">
        <v>0</v>
      </c>
      <c r="AO967">
        <v>0</v>
      </c>
      <c r="AP967">
        <v>0</v>
      </c>
      <c r="AQ967">
        <v>0</v>
      </c>
      <c r="AR967">
        <v>0</v>
      </c>
      <c r="AS967">
        <v>0</v>
      </c>
      <c r="AT967">
        <v>0</v>
      </c>
      <c r="AU967" t="s">
        <v>114</v>
      </c>
      <c r="AV967" t="s">
        <v>3107</v>
      </c>
      <c r="AW967" t="s">
        <v>482</v>
      </c>
      <c r="AX967" t="s">
        <v>2533</v>
      </c>
      <c r="AY967" t="s">
        <v>892</v>
      </c>
      <c r="AZ967" t="s">
        <v>113</v>
      </c>
      <c r="BA967">
        <v>0</v>
      </c>
      <c r="BB967" t="s">
        <v>3350</v>
      </c>
      <c r="BC967">
        <v>0</v>
      </c>
      <c r="BD967">
        <v>0</v>
      </c>
      <c r="BE967" s="10" t="str">
        <f t="shared" si="202"/>
        <v>diferente</v>
      </c>
      <c r="BF967" s="10" t="str">
        <f t="shared" si="205"/>
        <v>igual</v>
      </c>
      <c r="BG967">
        <f>VLOOKUP(A967,[1]FormatoBBDD!$A$1:$CA$2248,57,FALSE)</f>
        <v>0</v>
      </c>
      <c r="BH967">
        <v>0</v>
      </c>
      <c r="BI967" t="s">
        <v>115</v>
      </c>
      <c r="BJ967">
        <v>1</v>
      </c>
      <c r="BK967" t="s">
        <v>3350</v>
      </c>
      <c r="BN967" t="s">
        <v>115</v>
      </c>
      <c r="BO967">
        <v>2</v>
      </c>
      <c r="BP967" t="s">
        <v>114</v>
      </c>
      <c r="BQ967" t="s">
        <v>2533</v>
      </c>
      <c r="BW967" t="s">
        <v>3107</v>
      </c>
      <c r="BX967" t="s">
        <v>482</v>
      </c>
      <c r="BY967" t="s">
        <v>2533</v>
      </c>
      <c r="BZ967" t="s">
        <v>892</v>
      </c>
      <c r="CA967" t="s">
        <v>113</v>
      </c>
      <c r="CB967" t="s">
        <v>3350</v>
      </c>
      <c r="CD967">
        <v>0</v>
      </c>
      <c r="CE967">
        <f t="shared" si="206"/>
        <v>6</v>
      </c>
      <c r="CF967">
        <f t="shared" si="207"/>
        <v>1</v>
      </c>
      <c r="CG967">
        <f t="shared" si="208"/>
        <v>1</v>
      </c>
      <c r="CH967">
        <f t="shared" si="209"/>
        <v>1</v>
      </c>
      <c r="CI967">
        <f t="shared" si="210"/>
        <v>1</v>
      </c>
      <c r="CJ967">
        <f t="shared" si="211"/>
        <v>1</v>
      </c>
      <c r="CK967">
        <f t="shared" si="212"/>
        <v>1</v>
      </c>
      <c r="CL967">
        <f t="shared" si="213"/>
        <v>1</v>
      </c>
      <c r="CM967">
        <f t="shared" si="203"/>
        <v>7</v>
      </c>
      <c r="CN967">
        <f t="shared" si="214"/>
        <v>1</v>
      </c>
    </row>
    <row r="968" spans="1:92">
      <c r="A968" t="s">
        <v>3737</v>
      </c>
      <c r="B968" s="8">
        <v>40326</v>
      </c>
      <c r="C968">
        <v>2010</v>
      </c>
      <c r="D968">
        <v>2010</v>
      </c>
      <c r="E968" t="s">
        <v>3738</v>
      </c>
      <c r="F968" s="8">
        <v>40338</v>
      </c>
      <c r="G968">
        <v>12</v>
      </c>
      <c r="H968" t="s">
        <v>585</v>
      </c>
      <c r="I968" t="s">
        <v>352</v>
      </c>
      <c r="J968" t="s">
        <v>94</v>
      </c>
      <c r="K968" t="s">
        <v>121</v>
      </c>
      <c r="L968" t="s">
        <v>96</v>
      </c>
      <c r="M968">
        <v>1</v>
      </c>
      <c r="N968" t="s">
        <v>153</v>
      </c>
      <c r="O968" t="s">
        <v>98</v>
      </c>
      <c r="P968" t="s">
        <v>99</v>
      </c>
      <c r="Q968">
        <v>1</v>
      </c>
      <c r="R968">
        <v>0</v>
      </c>
      <c r="S968" t="s">
        <v>100</v>
      </c>
      <c r="T968" t="s">
        <v>101</v>
      </c>
      <c r="U968" t="s">
        <v>97</v>
      </c>
      <c r="V968" t="s">
        <v>103</v>
      </c>
      <c r="W968" t="s">
        <v>122</v>
      </c>
      <c r="X968" t="s">
        <v>792</v>
      </c>
      <c r="Y968" t="s">
        <v>3739</v>
      </c>
      <c r="Z968" t="s">
        <v>97</v>
      </c>
      <c r="AA968" t="s">
        <v>107</v>
      </c>
      <c r="AB968" t="s">
        <v>145</v>
      </c>
      <c r="AC968">
        <v>0</v>
      </c>
      <c r="AD968">
        <v>7</v>
      </c>
      <c r="AE968">
        <v>0</v>
      </c>
      <c r="AG968">
        <v>0</v>
      </c>
      <c r="AH968">
        <v>1</v>
      </c>
      <c r="AI968">
        <v>0</v>
      </c>
      <c r="AJ968" s="9">
        <f t="shared" si="204"/>
        <v>7</v>
      </c>
      <c r="AK968" s="9"/>
      <c r="AL968">
        <v>0</v>
      </c>
      <c r="AM968">
        <v>0</v>
      </c>
      <c r="AN968">
        <v>0</v>
      </c>
      <c r="AO968">
        <v>0</v>
      </c>
      <c r="AP968">
        <v>0</v>
      </c>
      <c r="AQ968">
        <v>0</v>
      </c>
      <c r="AR968">
        <v>0</v>
      </c>
      <c r="AS968">
        <v>0</v>
      </c>
      <c r="AT968">
        <v>0</v>
      </c>
      <c r="AU968" t="s">
        <v>145</v>
      </c>
      <c r="AV968" t="s">
        <v>170</v>
      </c>
      <c r="AW968" t="s">
        <v>108</v>
      </c>
      <c r="AX968" t="s">
        <v>111</v>
      </c>
      <c r="AY968" t="s">
        <v>110</v>
      </c>
      <c r="AZ968" t="s">
        <v>114</v>
      </c>
      <c r="BA968" t="s">
        <v>112</v>
      </c>
      <c r="BB968">
        <v>0</v>
      </c>
      <c r="BC968">
        <v>0</v>
      </c>
      <c r="BD968">
        <v>0</v>
      </c>
      <c r="BE968" s="10" t="str">
        <f t="shared" si="202"/>
        <v>diferente</v>
      </c>
      <c r="BF968" s="10" t="str">
        <f t="shared" si="205"/>
        <v>igual</v>
      </c>
      <c r="BG968">
        <f>VLOOKUP(A968,[1]FormatoBBDD!$A$1:$CA$2248,57,FALSE)</f>
        <v>0</v>
      </c>
      <c r="BH968">
        <v>0</v>
      </c>
      <c r="BI968" t="s">
        <v>107</v>
      </c>
      <c r="BN968" t="s">
        <v>116</v>
      </c>
      <c r="BW968" t="s">
        <v>112</v>
      </c>
      <c r="CD968">
        <v>0</v>
      </c>
      <c r="CE968">
        <f t="shared" si="206"/>
        <v>1</v>
      </c>
      <c r="CF968">
        <f t="shared" si="207"/>
        <v>1</v>
      </c>
      <c r="CG968">
        <f t="shared" si="208"/>
        <v>1</v>
      </c>
      <c r="CH968">
        <f t="shared" si="209"/>
        <v>1</v>
      </c>
      <c r="CI968">
        <f t="shared" si="210"/>
        <v>1</v>
      </c>
      <c r="CJ968">
        <f t="shared" si="211"/>
        <v>1</v>
      </c>
      <c r="CK968">
        <f t="shared" si="212"/>
        <v>1</v>
      </c>
      <c r="CL968">
        <f t="shared" si="213"/>
        <v>1</v>
      </c>
      <c r="CM968">
        <f t="shared" si="203"/>
        <v>7</v>
      </c>
      <c r="CN968">
        <f t="shared" si="214"/>
        <v>1</v>
      </c>
    </row>
    <row r="969" spans="1:92">
      <c r="A969" t="s">
        <v>3740</v>
      </c>
      <c r="B969" s="8">
        <v>40330</v>
      </c>
      <c r="C969">
        <v>2010</v>
      </c>
      <c r="D969">
        <v>2010</v>
      </c>
      <c r="E969" t="s">
        <v>3741</v>
      </c>
      <c r="F969" s="8">
        <v>40358</v>
      </c>
      <c r="G969">
        <v>28</v>
      </c>
      <c r="H969" t="s">
        <v>1468</v>
      </c>
      <c r="I969" t="s">
        <v>3742</v>
      </c>
      <c r="J969" t="s">
        <v>94</v>
      </c>
      <c r="K969" t="s">
        <v>121</v>
      </c>
      <c r="L969" t="s">
        <v>96</v>
      </c>
      <c r="M969">
        <v>1</v>
      </c>
      <c r="N969" t="s">
        <v>153</v>
      </c>
      <c r="O969" t="s">
        <v>98</v>
      </c>
      <c r="P969" t="s">
        <v>99</v>
      </c>
      <c r="Q969">
        <v>1</v>
      </c>
      <c r="R969">
        <v>0</v>
      </c>
      <c r="S969" t="s">
        <v>100</v>
      </c>
      <c r="T969" t="s">
        <v>101</v>
      </c>
      <c r="U969" t="s">
        <v>97</v>
      </c>
      <c r="V969" t="s">
        <v>103</v>
      </c>
      <c r="W969" t="s">
        <v>197</v>
      </c>
      <c r="X969" t="s">
        <v>3743</v>
      </c>
      <c r="Y969" t="s">
        <v>169</v>
      </c>
      <c r="Z969" t="s">
        <v>97</v>
      </c>
      <c r="AA969" t="s">
        <v>107</v>
      </c>
      <c r="AB969" t="s">
        <v>145</v>
      </c>
      <c r="AC969">
        <v>0</v>
      </c>
      <c r="AD969">
        <v>6</v>
      </c>
      <c r="AE969">
        <v>1</v>
      </c>
      <c r="AG969">
        <v>0</v>
      </c>
      <c r="AH969">
        <v>1</v>
      </c>
      <c r="AI969">
        <v>1</v>
      </c>
      <c r="AJ969" s="9">
        <f t="shared" si="204"/>
        <v>7</v>
      </c>
      <c r="AK969" s="9"/>
      <c r="AL969">
        <v>1</v>
      </c>
      <c r="AM969">
        <v>0</v>
      </c>
      <c r="AN969">
        <v>0</v>
      </c>
      <c r="AO969">
        <v>0</v>
      </c>
      <c r="AP969">
        <v>0</v>
      </c>
      <c r="AQ969">
        <v>0</v>
      </c>
      <c r="AR969">
        <v>0</v>
      </c>
      <c r="AS969">
        <v>0</v>
      </c>
      <c r="AT969">
        <v>0</v>
      </c>
      <c r="AU969" t="s">
        <v>145</v>
      </c>
      <c r="AV969" t="s">
        <v>170</v>
      </c>
      <c r="AW969" t="s">
        <v>108</v>
      </c>
      <c r="AX969" t="s">
        <v>111</v>
      </c>
      <c r="AY969" t="s">
        <v>110</v>
      </c>
      <c r="AZ969" t="s">
        <v>112</v>
      </c>
      <c r="BA969">
        <v>0</v>
      </c>
      <c r="BB969" t="s">
        <v>114</v>
      </c>
      <c r="BC969">
        <v>0</v>
      </c>
      <c r="BD969">
        <v>0</v>
      </c>
      <c r="BE969" s="10" t="str">
        <f t="shared" si="202"/>
        <v>diferente</v>
      </c>
      <c r="BF969" s="10" t="str">
        <f t="shared" si="205"/>
        <v>igual</v>
      </c>
      <c r="BG969">
        <f>VLOOKUP(A969,[1]FormatoBBDD!$A$1:$CA$2248,57,FALSE)</f>
        <v>0</v>
      </c>
      <c r="BH969">
        <v>0</v>
      </c>
      <c r="BI969" t="s">
        <v>115</v>
      </c>
      <c r="BJ969">
        <v>1</v>
      </c>
      <c r="BK969" t="s">
        <v>114</v>
      </c>
      <c r="BN969" t="s">
        <v>116</v>
      </c>
      <c r="BW969" t="s">
        <v>112</v>
      </c>
      <c r="CD969">
        <v>0</v>
      </c>
      <c r="CE969">
        <f t="shared" si="206"/>
        <v>1</v>
      </c>
      <c r="CF969">
        <f t="shared" si="207"/>
        <v>1</v>
      </c>
      <c r="CG969">
        <f t="shared" si="208"/>
        <v>1</v>
      </c>
      <c r="CH969">
        <f t="shared" si="209"/>
        <v>1</v>
      </c>
      <c r="CI969">
        <f t="shared" si="210"/>
        <v>1</v>
      </c>
      <c r="CJ969">
        <f t="shared" si="211"/>
        <v>1</v>
      </c>
      <c r="CK969">
        <f t="shared" si="212"/>
        <v>1</v>
      </c>
      <c r="CL969">
        <f t="shared" si="213"/>
        <v>1</v>
      </c>
      <c r="CM969">
        <f t="shared" si="203"/>
        <v>7</v>
      </c>
      <c r="CN969">
        <f t="shared" si="214"/>
        <v>1</v>
      </c>
    </row>
    <row r="970" spans="1:92">
      <c r="A970" t="s">
        <v>3744</v>
      </c>
      <c r="B970" s="8">
        <v>40332</v>
      </c>
      <c r="C970">
        <v>2010</v>
      </c>
      <c r="D970">
        <v>2010</v>
      </c>
      <c r="E970" t="s">
        <v>3745</v>
      </c>
      <c r="F970" s="8">
        <v>40352</v>
      </c>
      <c r="G970">
        <v>20</v>
      </c>
      <c r="H970" t="s">
        <v>298</v>
      </c>
      <c r="I970" t="s">
        <v>352</v>
      </c>
      <c r="J970" t="s">
        <v>94</v>
      </c>
      <c r="K970" t="s">
        <v>121</v>
      </c>
      <c r="L970" t="s">
        <v>96</v>
      </c>
      <c r="M970">
        <v>1</v>
      </c>
      <c r="N970" t="s">
        <v>195</v>
      </c>
      <c r="O970" t="s">
        <v>246</v>
      </c>
      <c r="P970" t="s">
        <v>99</v>
      </c>
      <c r="Q970">
        <v>0</v>
      </c>
      <c r="R970">
        <v>1</v>
      </c>
      <c r="S970" t="s">
        <v>100</v>
      </c>
      <c r="T970" t="s">
        <v>479</v>
      </c>
      <c r="U970" t="s">
        <v>97</v>
      </c>
      <c r="V970" t="s">
        <v>103</v>
      </c>
      <c r="W970" t="s">
        <v>155</v>
      </c>
      <c r="X970" t="s">
        <v>1092</v>
      </c>
      <c r="Y970" t="s">
        <v>3681</v>
      </c>
      <c r="Z970" t="s">
        <v>97</v>
      </c>
      <c r="AA970" t="s">
        <v>107</v>
      </c>
      <c r="AB970" t="s">
        <v>145</v>
      </c>
      <c r="AC970">
        <v>0</v>
      </c>
      <c r="AD970">
        <v>7</v>
      </c>
      <c r="AE970">
        <v>0</v>
      </c>
      <c r="AG970">
        <v>0</v>
      </c>
      <c r="AH970">
        <v>1</v>
      </c>
      <c r="AI970">
        <v>0</v>
      </c>
      <c r="AJ970" s="9">
        <f t="shared" si="204"/>
        <v>7</v>
      </c>
      <c r="AK970" s="9"/>
      <c r="AL970">
        <v>0</v>
      </c>
      <c r="AM970">
        <v>0</v>
      </c>
      <c r="AN970">
        <v>0</v>
      </c>
      <c r="AO970">
        <v>0</v>
      </c>
      <c r="AP970">
        <v>0</v>
      </c>
      <c r="AQ970">
        <v>0</v>
      </c>
      <c r="AR970">
        <v>0</v>
      </c>
      <c r="AS970">
        <v>0</v>
      </c>
      <c r="AT970">
        <v>0</v>
      </c>
      <c r="AU970" t="s">
        <v>145</v>
      </c>
      <c r="AV970" t="s">
        <v>170</v>
      </c>
      <c r="AW970" t="s">
        <v>111</v>
      </c>
      <c r="AX970" t="s">
        <v>110</v>
      </c>
      <c r="AY970" t="s">
        <v>114</v>
      </c>
      <c r="AZ970" t="s">
        <v>112</v>
      </c>
      <c r="BA970" t="s">
        <v>1074</v>
      </c>
      <c r="BB970">
        <v>0</v>
      </c>
      <c r="BC970">
        <v>0</v>
      </c>
      <c r="BD970">
        <v>0</v>
      </c>
      <c r="BE970" s="10" t="str">
        <f t="shared" si="202"/>
        <v>diferente</v>
      </c>
      <c r="BF970" s="10" t="str">
        <f t="shared" si="205"/>
        <v>igual</v>
      </c>
      <c r="BG970">
        <f>VLOOKUP(A970,[1]FormatoBBDD!$A$1:$CA$2248,57,FALSE)</f>
        <v>0</v>
      </c>
      <c r="BH970">
        <v>0</v>
      </c>
      <c r="BI970" t="s">
        <v>107</v>
      </c>
      <c r="BN970" t="s">
        <v>116</v>
      </c>
      <c r="BW970" t="s">
        <v>112</v>
      </c>
      <c r="BX970" t="s">
        <v>1074</v>
      </c>
      <c r="CD970">
        <v>0</v>
      </c>
      <c r="CE970">
        <f t="shared" si="206"/>
        <v>2</v>
      </c>
      <c r="CF970">
        <f t="shared" si="207"/>
        <v>1</v>
      </c>
      <c r="CG970">
        <f t="shared" si="208"/>
        <v>1</v>
      </c>
      <c r="CH970">
        <f t="shared" si="209"/>
        <v>1</v>
      </c>
      <c r="CI970">
        <f t="shared" si="210"/>
        <v>1</v>
      </c>
      <c r="CJ970">
        <f t="shared" si="211"/>
        <v>1</v>
      </c>
      <c r="CK970">
        <f t="shared" si="212"/>
        <v>1</v>
      </c>
      <c r="CL970">
        <f t="shared" si="213"/>
        <v>1</v>
      </c>
      <c r="CM970">
        <f t="shared" si="203"/>
        <v>7</v>
      </c>
      <c r="CN970">
        <f t="shared" si="214"/>
        <v>1</v>
      </c>
    </row>
    <row r="971" spans="1:92">
      <c r="A971" t="s">
        <v>3746</v>
      </c>
      <c r="B971" s="8">
        <v>40333</v>
      </c>
      <c r="C971">
        <v>2010</v>
      </c>
      <c r="D971">
        <v>2010</v>
      </c>
      <c r="E971" t="s">
        <v>3747</v>
      </c>
      <c r="F971" s="8">
        <v>40394</v>
      </c>
      <c r="G971">
        <v>61</v>
      </c>
      <c r="H971" t="s">
        <v>151</v>
      </c>
      <c r="I971" t="s">
        <v>352</v>
      </c>
      <c r="J971" t="s">
        <v>94</v>
      </c>
      <c r="K971" t="s">
        <v>121</v>
      </c>
      <c r="L971" t="s">
        <v>96</v>
      </c>
      <c r="M971">
        <v>1</v>
      </c>
      <c r="N971" t="s">
        <v>153</v>
      </c>
      <c r="O971" t="s">
        <v>246</v>
      </c>
      <c r="P971" t="s">
        <v>99</v>
      </c>
      <c r="Q971">
        <v>0</v>
      </c>
      <c r="R971">
        <v>1</v>
      </c>
      <c r="S971" t="s">
        <v>100</v>
      </c>
      <c r="T971" t="s">
        <v>213</v>
      </c>
      <c r="U971" t="s">
        <v>1289</v>
      </c>
      <c r="V971" t="s">
        <v>103</v>
      </c>
      <c r="W971" t="s">
        <v>155</v>
      </c>
      <c r="X971" t="s">
        <v>3748</v>
      </c>
      <c r="Y971" t="s">
        <v>3749</v>
      </c>
      <c r="Z971" t="s">
        <v>3750</v>
      </c>
      <c r="AA971" t="s">
        <v>107</v>
      </c>
      <c r="AB971" t="s">
        <v>108</v>
      </c>
      <c r="AC971">
        <v>0</v>
      </c>
      <c r="AD971">
        <v>7</v>
      </c>
      <c r="AE971">
        <v>0</v>
      </c>
      <c r="AG971">
        <v>0</v>
      </c>
      <c r="AH971">
        <v>1</v>
      </c>
      <c r="AI971">
        <v>0</v>
      </c>
      <c r="AJ971" s="9">
        <f t="shared" si="204"/>
        <v>7</v>
      </c>
      <c r="AK971" s="9"/>
      <c r="AL971">
        <v>0</v>
      </c>
      <c r="AM971">
        <v>0</v>
      </c>
      <c r="AN971">
        <v>0</v>
      </c>
      <c r="AO971">
        <v>0</v>
      </c>
      <c r="AP971">
        <v>0</v>
      </c>
      <c r="AQ971">
        <v>0</v>
      </c>
      <c r="AR971">
        <v>0</v>
      </c>
      <c r="AS971">
        <v>0</v>
      </c>
      <c r="AT971">
        <v>0</v>
      </c>
      <c r="AU971" t="s">
        <v>108</v>
      </c>
      <c r="AV971" t="s">
        <v>170</v>
      </c>
      <c r="AW971" t="s">
        <v>111</v>
      </c>
      <c r="AX971" t="s">
        <v>110</v>
      </c>
      <c r="AY971" t="s">
        <v>114</v>
      </c>
      <c r="AZ971" t="s">
        <v>3350</v>
      </c>
      <c r="BA971" t="s">
        <v>113</v>
      </c>
      <c r="BB971">
        <v>0</v>
      </c>
      <c r="BC971">
        <v>0</v>
      </c>
      <c r="BD971">
        <v>0</v>
      </c>
      <c r="BE971" s="10" t="str">
        <f t="shared" si="202"/>
        <v>diferente</v>
      </c>
      <c r="BF971" s="10" t="str">
        <f t="shared" si="205"/>
        <v>igual</v>
      </c>
      <c r="BG971">
        <f>VLOOKUP(A971,[1]FormatoBBDD!$A$1:$CA$2248,57,FALSE)</f>
        <v>0</v>
      </c>
      <c r="BH971">
        <v>0</v>
      </c>
      <c r="BI971" t="s">
        <v>107</v>
      </c>
      <c r="BN971" t="s">
        <v>116</v>
      </c>
      <c r="BW971" t="s">
        <v>3350</v>
      </c>
      <c r="BX971" t="s">
        <v>113</v>
      </c>
      <c r="CD971">
        <v>0</v>
      </c>
      <c r="CE971">
        <f t="shared" si="206"/>
        <v>2</v>
      </c>
      <c r="CF971">
        <f t="shared" si="207"/>
        <v>1</v>
      </c>
      <c r="CG971">
        <f t="shared" si="208"/>
        <v>1</v>
      </c>
      <c r="CH971">
        <f t="shared" si="209"/>
        <v>1</v>
      </c>
      <c r="CI971">
        <f t="shared" si="210"/>
        <v>1</v>
      </c>
      <c r="CJ971">
        <f t="shared" si="211"/>
        <v>1</v>
      </c>
      <c r="CK971">
        <f t="shared" si="212"/>
        <v>1</v>
      </c>
      <c r="CL971">
        <f t="shared" si="213"/>
        <v>1</v>
      </c>
      <c r="CM971">
        <f t="shared" si="203"/>
        <v>7</v>
      </c>
      <c r="CN971">
        <f t="shared" si="214"/>
        <v>1</v>
      </c>
    </row>
    <row r="972" spans="1:92">
      <c r="A972" t="s">
        <v>3751</v>
      </c>
      <c r="B972" s="8">
        <v>40336</v>
      </c>
      <c r="C972">
        <v>2010</v>
      </c>
      <c r="D972">
        <v>2010</v>
      </c>
      <c r="E972" t="s">
        <v>3752</v>
      </c>
      <c r="F972" s="8">
        <v>40358</v>
      </c>
      <c r="G972">
        <v>22</v>
      </c>
      <c r="H972" t="s">
        <v>219</v>
      </c>
      <c r="I972" t="s">
        <v>352</v>
      </c>
      <c r="J972" t="s">
        <v>94</v>
      </c>
      <c r="K972" t="s">
        <v>121</v>
      </c>
      <c r="L972" t="s">
        <v>96</v>
      </c>
      <c r="M972">
        <v>1</v>
      </c>
      <c r="N972" t="s">
        <v>140</v>
      </c>
      <c r="O972" t="s">
        <v>98</v>
      </c>
      <c r="P972" t="s">
        <v>99</v>
      </c>
      <c r="Q972">
        <v>1</v>
      </c>
      <c r="R972">
        <v>0</v>
      </c>
      <c r="S972" t="s">
        <v>100</v>
      </c>
      <c r="T972" t="s">
        <v>97</v>
      </c>
      <c r="U972" t="s">
        <v>97</v>
      </c>
      <c r="V972" t="s">
        <v>103</v>
      </c>
      <c r="W972" t="s">
        <v>155</v>
      </c>
      <c r="X972" t="s">
        <v>3753</v>
      </c>
      <c r="Y972" t="s">
        <v>3754</v>
      </c>
      <c r="Z972" t="s">
        <v>97</v>
      </c>
      <c r="AA972" t="s">
        <v>107</v>
      </c>
      <c r="AB972" t="s">
        <v>145</v>
      </c>
      <c r="AC972">
        <v>0</v>
      </c>
      <c r="AD972">
        <v>7</v>
      </c>
      <c r="AE972">
        <v>0</v>
      </c>
      <c r="AG972">
        <v>0</v>
      </c>
      <c r="AH972">
        <v>1</v>
      </c>
      <c r="AI972">
        <v>0</v>
      </c>
      <c r="AJ972" s="9">
        <f t="shared" si="204"/>
        <v>7</v>
      </c>
      <c r="AK972" s="9"/>
      <c r="AL972">
        <v>0</v>
      </c>
      <c r="AM972">
        <v>0</v>
      </c>
      <c r="AN972">
        <v>0</v>
      </c>
      <c r="AO972">
        <v>0</v>
      </c>
      <c r="AP972">
        <v>0</v>
      </c>
      <c r="AQ972">
        <v>0</v>
      </c>
      <c r="AR972">
        <v>0</v>
      </c>
      <c r="AS972">
        <v>0</v>
      </c>
      <c r="AT972">
        <v>0</v>
      </c>
      <c r="AU972" t="s">
        <v>145</v>
      </c>
      <c r="AV972" t="s">
        <v>170</v>
      </c>
      <c r="AW972" t="s">
        <v>108</v>
      </c>
      <c r="AX972" t="s">
        <v>111</v>
      </c>
      <c r="AY972" t="s">
        <v>110</v>
      </c>
      <c r="AZ972" t="s">
        <v>114</v>
      </c>
      <c r="BA972" t="s">
        <v>112</v>
      </c>
      <c r="BB972">
        <v>0</v>
      </c>
      <c r="BC972">
        <v>0</v>
      </c>
      <c r="BD972">
        <v>0</v>
      </c>
      <c r="BE972" s="10" t="str">
        <f t="shared" si="202"/>
        <v>diferente</v>
      </c>
      <c r="BF972" s="10" t="str">
        <f t="shared" si="205"/>
        <v>igual</v>
      </c>
      <c r="BG972">
        <f>VLOOKUP(A972,[1]FormatoBBDD!$A$1:$CA$2248,57,FALSE)</f>
        <v>0</v>
      </c>
      <c r="BH972">
        <v>0</v>
      </c>
      <c r="BI972" t="s">
        <v>107</v>
      </c>
      <c r="BN972" t="s">
        <v>116</v>
      </c>
      <c r="BW972" t="s">
        <v>112</v>
      </c>
      <c r="CD972">
        <v>0</v>
      </c>
      <c r="CE972">
        <f t="shared" si="206"/>
        <v>1</v>
      </c>
      <c r="CF972">
        <f t="shared" si="207"/>
        <v>1</v>
      </c>
      <c r="CG972">
        <f t="shared" si="208"/>
        <v>1</v>
      </c>
      <c r="CH972">
        <f t="shared" si="209"/>
        <v>1</v>
      </c>
      <c r="CI972">
        <f t="shared" si="210"/>
        <v>1</v>
      </c>
      <c r="CJ972">
        <f t="shared" si="211"/>
        <v>1</v>
      </c>
      <c r="CK972">
        <f t="shared" si="212"/>
        <v>1</v>
      </c>
      <c r="CL972">
        <f t="shared" si="213"/>
        <v>1</v>
      </c>
      <c r="CM972">
        <f t="shared" si="203"/>
        <v>7</v>
      </c>
      <c r="CN972">
        <f t="shared" si="214"/>
        <v>1</v>
      </c>
    </row>
    <row r="973" spans="1:92">
      <c r="A973" t="s">
        <v>3755</v>
      </c>
      <c r="B973" s="8">
        <v>40337</v>
      </c>
      <c r="C973">
        <v>2010</v>
      </c>
      <c r="D973">
        <v>2010</v>
      </c>
      <c r="E973" t="s">
        <v>3756</v>
      </c>
      <c r="F973" s="8">
        <v>40439</v>
      </c>
      <c r="G973">
        <v>102</v>
      </c>
      <c r="H973" t="s">
        <v>236</v>
      </c>
      <c r="I973" t="s">
        <v>3626</v>
      </c>
      <c r="J973" t="s">
        <v>94</v>
      </c>
      <c r="K973" t="s">
        <v>121</v>
      </c>
      <c r="L973" t="s">
        <v>132</v>
      </c>
      <c r="M973">
        <v>4</v>
      </c>
      <c r="N973" t="s">
        <v>140</v>
      </c>
      <c r="O973" t="s">
        <v>141</v>
      </c>
      <c r="P973" t="s">
        <v>141</v>
      </c>
      <c r="Q973">
        <v>99</v>
      </c>
      <c r="R973">
        <v>99</v>
      </c>
      <c r="S973" t="s">
        <v>100</v>
      </c>
      <c r="T973" t="s">
        <v>97</v>
      </c>
      <c r="U973" t="s">
        <v>97</v>
      </c>
      <c r="V973" t="s">
        <v>97</v>
      </c>
      <c r="W973" t="s">
        <v>122</v>
      </c>
      <c r="X973" t="s">
        <v>3757</v>
      </c>
      <c r="Y973" t="s">
        <v>169</v>
      </c>
      <c r="Z973" t="s">
        <v>97</v>
      </c>
      <c r="AA973" t="s">
        <v>107</v>
      </c>
      <c r="AB973" t="s">
        <v>145</v>
      </c>
      <c r="AC973">
        <v>0</v>
      </c>
      <c r="AD973">
        <v>6</v>
      </c>
      <c r="AE973">
        <v>1</v>
      </c>
      <c r="AG973">
        <v>0</v>
      </c>
      <c r="AH973">
        <v>1</v>
      </c>
      <c r="AI973">
        <v>1</v>
      </c>
      <c r="AJ973" s="9">
        <f t="shared" si="204"/>
        <v>7</v>
      </c>
      <c r="AK973" s="9"/>
      <c r="AL973">
        <v>1</v>
      </c>
      <c r="AM973">
        <v>0</v>
      </c>
      <c r="AN973">
        <v>0</v>
      </c>
      <c r="AO973">
        <v>0</v>
      </c>
      <c r="AP973">
        <v>0</v>
      </c>
      <c r="AQ973">
        <v>0</v>
      </c>
      <c r="AR973">
        <v>0</v>
      </c>
      <c r="AS973">
        <v>0</v>
      </c>
      <c r="AT973">
        <v>0</v>
      </c>
      <c r="AU973" t="s">
        <v>114</v>
      </c>
      <c r="AV973" t="s">
        <v>170</v>
      </c>
      <c r="AW973" t="s">
        <v>111</v>
      </c>
      <c r="AX973" t="s">
        <v>110</v>
      </c>
      <c r="AY973" t="s">
        <v>108</v>
      </c>
      <c r="AZ973" t="s">
        <v>113</v>
      </c>
      <c r="BA973">
        <v>0</v>
      </c>
      <c r="BB973" t="s">
        <v>145</v>
      </c>
      <c r="BC973">
        <v>0</v>
      </c>
      <c r="BD973">
        <v>0</v>
      </c>
      <c r="BE973" s="10" t="str">
        <f t="shared" si="202"/>
        <v>diferente</v>
      </c>
      <c r="BF973" s="10" t="str">
        <f t="shared" si="205"/>
        <v>diferente</v>
      </c>
      <c r="BG973" t="str">
        <f>VLOOKUP(A973,[1]FormatoBBDD!$A$1:$CA$2248,57,FALSE)</f>
        <v>cursoMin</v>
      </c>
      <c r="BH973">
        <v>0</v>
      </c>
      <c r="BI973" t="s">
        <v>115</v>
      </c>
      <c r="BJ973">
        <v>1</v>
      </c>
      <c r="BK973" t="s">
        <v>145</v>
      </c>
      <c r="BN973" t="s">
        <v>116</v>
      </c>
      <c r="BW973" t="s">
        <v>113</v>
      </c>
      <c r="CD973">
        <v>0</v>
      </c>
      <c r="CE973">
        <f t="shared" si="206"/>
        <v>1</v>
      </c>
      <c r="CF973">
        <f t="shared" si="207"/>
        <v>1</v>
      </c>
      <c r="CG973">
        <f t="shared" si="208"/>
        <v>1</v>
      </c>
      <c r="CH973">
        <f t="shared" si="209"/>
        <v>1</v>
      </c>
      <c r="CI973">
        <f t="shared" si="210"/>
        <v>1</v>
      </c>
      <c r="CJ973">
        <f t="shared" si="211"/>
        <v>1</v>
      </c>
      <c r="CK973">
        <f t="shared" si="212"/>
        <v>1</v>
      </c>
      <c r="CL973">
        <f t="shared" si="213"/>
        <v>1</v>
      </c>
      <c r="CM973">
        <f t="shared" si="203"/>
        <v>7</v>
      </c>
      <c r="CN973">
        <f t="shared" si="214"/>
        <v>1</v>
      </c>
    </row>
    <row r="974" spans="1:92">
      <c r="A974" t="s">
        <v>3758</v>
      </c>
      <c r="B974" s="8">
        <v>40337</v>
      </c>
      <c r="C974">
        <v>2010</v>
      </c>
      <c r="D974">
        <v>2010</v>
      </c>
      <c r="E974" t="s">
        <v>3759</v>
      </c>
      <c r="F974" s="8">
        <v>40352</v>
      </c>
      <c r="G974">
        <v>15</v>
      </c>
      <c r="H974" t="s">
        <v>151</v>
      </c>
      <c r="I974" t="s">
        <v>352</v>
      </c>
      <c r="J974" t="s">
        <v>94</v>
      </c>
      <c r="K974" t="s">
        <v>121</v>
      </c>
      <c r="L974" t="s">
        <v>96</v>
      </c>
      <c r="M974">
        <v>1</v>
      </c>
      <c r="N974" t="s">
        <v>140</v>
      </c>
      <c r="O974" t="s">
        <v>246</v>
      </c>
      <c r="P974" t="s">
        <v>99</v>
      </c>
      <c r="Q974">
        <v>0</v>
      </c>
      <c r="R974">
        <v>1</v>
      </c>
      <c r="S974" t="s">
        <v>100</v>
      </c>
      <c r="T974" t="s">
        <v>101</v>
      </c>
      <c r="U974" t="s">
        <v>400</v>
      </c>
      <c r="V974" t="s">
        <v>103</v>
      </c>
      <c r="W974" t="s">
        <v>155</v>
      </c>
      <c r="X974" t="s">
        <v>3760</v>
      </c>
      <c r="Y974" t="s">
        <v>169</v>
      </c>
      <c r="Z974" t="s">
        <v>97</v>
      </c>
      <c r="AA974" t="s">
        <v>107</v>
      </c>
      <c r="AB974" t="s">
        <v>145</v>
      </c>
      <c r="AC974">
        <v>0</v>
      </c>
      <c r="AD974">
        <v>7</v>
      </c>
      <c r="AE974">
        <v>0</v>
      </c>
      <c r="AG974">
        <v>0</v>
      </c>
      <c r="AH974">
        <v>1</v>
      </c>
      <c r="AI974">
        <v>0</v>
      </c>
      <c r="AJ974" s="9">
        <f t="shared" si="204"/>
        <v>7</v>
      </c>
      <c r="AK974" s="9"/>
      <c r="AL974">
        <v>0</v>
      </c>
      <c r="AM974">
        <v>0</v>
      </c>
      <c r="AN974">
        <v>0</v>
      </c>
      <c r="AO974">
        <v>0</v>
      </c>
      <c r="AP974">
        <v>0</v>
      </c>
      <c r="AQ974">
        <v>0</v>
      </c>
      <c r="AR974">
        <v>0</v>
      </c>
      <c r="AS974">
        <v>0</v>
      </c>
      <c r="AT974">
        <v>0</v>
      </c>
      <c r="AU974" t="s">
        <v>145</v>
      </c>
      <c r="AV974" t="s">
        <v>170</v>
      </c>
      <c r="AW974" t="s">
        <v>111</v>
      </c>
      <c r="AX974" t="s">
        <v>110</v>
      </c>
      <c r="AY974" t="s">
        <v>114</v>
      </c>
      <c r="AZ974" t="s">
        <v>112</v>
      </c>
      <c r="BA974" t="s">
        <v>1074</v>
      </c>
      <c r="BB974">
        <v>0</v>
      </c>
      <c r="BC974">
        <v>0</v>
      </c>
      <c r="BD974">
        <v>0</v>
      </c>
      <c r="BE974" s="10" t="str">
        <f t="shared" si="202"/>
        <v>diferente</v>
      </c>
      <c r="BF974" s="10" t="str">
        <f t="shared" si="205"/>
        <v>igual</v>
      </c>
      <c r="BG974">
        <f>VLOOKUP(A974,[1]FormatoBBDD!$A$1:$CA$2248,57,FALSE)</f>
        <v>0</v>
      </c>
      <c r="BH974">
        <v>0</v>
      </c>
      <c r="BI974" t="s">
        <v>107</v>
      </c>
      <c r="BN974" t="s">
        <v>116</v>
      </c>
      <c r="BW974" t="s">
        <v>112</v>
      </c>
      <c r="BX974" t="s">
        <v>1074</v>
      </c>
      <c r="CD974">
        <v>0</v>
      </c>
      <c r="CE974">
        <f t="shared" si="206"/>
        <v>2</v>
      </c>
      <c r="CF974">
        <f t="shared" si="207"/>
        <v>1</v>
      </c>
      <c r="CG974">
        <f t="shared" si="208"/>
        <v>1</v>
      </c>
      <c r="CH974">
        <f t="shared" si="209"/>
        <v>1</v>
      </c>
      <c r="CI974">
        <f t="shared" si="210"/>
        <v>1</v>
      </c>
      <c r="CJ974">
        <f t="shared" si="211"/>
        <v>1</v>
      </c>
      <c r="CK974">
        <f t="shared" si="212"/>
        <v>1</v>
      </c>
      <c r="CL974">
        <f t="shared" si="213"/>
        <v>1</v>
      </c>
      <c r="CM974">
        <f t="shared" si="203"/>
        <v>7</v>
      </c>
      <c r="CN974">
        <f t="shared" si="214"/>
        <v>1</v>
      </c>
    </row>
    <row r="975" spans="1:92">
      <c r="A975" t="s">
        <v>3761</v>
      </c>
      <c r="B975" s="8">
        <v>40338</v>
      </c>
      <c r="C975">
        <v>2010</v>
      </c>
      <c r="D975">
        <v>2010</v>
      </c>
      <c r="E975" t="s">
        <v>3762</v>
      </c>
      <c r="F975" s="8">
        <v>40352</v>
      </c>
      <c r="G975">
        <v>14</v>
      </c>
      <c r="H975" t="s">
        <v>298</v>
      </c>
      <c r="I975" t="s">
        <v>1854</v>
      </c>
      <c r="J975" t="s">
        <v>94</v>
      </c>
      <c r="K975" t="s">
        <v>121</v>
      </c>
      <c r="L975" t="s">
        <v>96</v>
      </c>
      <c r="M975">
        <v>1</v>
      </c>
      <c r="N975" t="s">
        <v>97</v>
      </c>
      <c r="O975" t="s">
        <v>246</v>
      </c>
      <c r="P975" t="s">
        <v>99</v>
      </c>
      <c r="Q975">
        <v>0</v>
      </c>
      <c r="R975">
        <v>1</v>
      </c>
      <c r="S975" t="s">
        <v>100</v>
      </c>
      <c r="T975" t="s">
        <v>97</v>
      </c>
      <c r="U975" t="s">
        <v>97</v>
      </c>
      <c r="V975" t="s">
        <v>103</v>
      </c>
      <c r="W975" t="s">
        <v>155</v>
      </c>
      <c r="X975" t="s">
        <v>1092</v>
      </c>
      <c r="Y975" t="s">
        <v>3763</v>
      </c>
      <c r="Z975" t="s">
        <v>97</v>
      </c>
      <c r="AA975" t="s">
        <v>107</v>
      </c>
      <c r="AB975" t="s">
        <v>145</v>
      </c>
      <c r="AC975">
        <v>0</v>
      </c>
      <c r="AD975">
        <v>7</v>
      </c>
      <c r="AE975">
        <v>0</v>
      </c>
      <c r="AG975">
        <v>0</v>
      </c>
      <c r="AH975">
        <v>1</v>
      </c>
      <c r="AI975">
        <v>0</v>
      </c>
      <c r="AJ975" s="9">
        <f t="shared" si="204"/>
        <v>7</v>
      </c>
      <c r="AK975" s="9"/>
      <c r="AL975">
        <v>0</v>
      </c>
      <c r="AM975">
        <v>0</v>
      </c>
      <c r="AN975">
        <v>0</v>
      </c>
      <c r="AO975">
        <v>0</v>
      </c>
      <c r="AP975">
        <v>0</v>
      </c>
      <c r="AQ975">
        <v>0</v>
      </c>
      <c r="AR975">
        <v>0</v>
      </c>
      <c r="AS975">
        <v>0</v>
      </c>
      <c r="AT975">
        <v>0</v>
      </c>
      <c r="AU975" t="s">
        <v>145</v>
      </c>
      <c r="AV975" t="s">
        <v>170</v>
      </c>
      <c r="AW975" t="s">
        <v>111</v>
      </c>
      <c r="AX975" t="s">
        <v>110</v>
      </c>
      <c r="AY975" t="s">
        <v>114</v>
      </c>
      <c r="AZ975" t="s">
        <v>112</v>
      </c>
      <c r="BA975" t="s">
        <v>1074</v>
      </c>
      <c r="BB975">
        <v>0</v>
      </c>
      <c r="BC975">
        <v>0</v>
      </c>
      <c r="BD975">
        <v>0</v>
      </c>
      <c r="BE975" s="10" t="str">
        <f t="shared" si="202"/>
        <v>diferente</v>
      </c>
      <c r="BF975" s="10" t="str">
        <f t="shared" si="205"/>
        <v>igual</v>
      </c>
      <c r="BG975">
        <f>VLOOKUP(A975,[1]FormatoBBDD!$A$1:$CA$2248,57,FALSE)</f>
        <v>0</v>
      </c>
      <c r="BH975">
        <v>0</v>
      </c>
      <c r="BI975" t="s">
        <v>107</v>
      </c>
      <c r="BN975" t="s">
        <v>116</v>
      </c>
      <c r="BW975" t="s">
        <v>112</v>
      </c>
      <c r="BX975" t="s">
        <v>1074</v>
      </c>
      <c r="CD975">
        <v>0</v>
      </c>
      <c r="CE975">
        <f t="shared" si="206"/>
        <v>2</v>
      </c>
      <c r="CF975">
        <f t="shared" si="207"/>
        <v>1</v>
      </c>
      <c r="CG975">
        <f t="shared" si="208"/>
        <v>1</v>
      </c>
      <c r="CH975">
        <f t="shared" si="209"/>
        <v>1</v>
      </c>
      <c r="CI975">
        <f t="shared" si="210"/>
        <v>1</v>
      </c>
      <c r="CJ975">
        <f t="shared" si="211"/>
        <v>1</v>
      </c>
      <c r="CK975">
        <f t="shared" si="212"/>
        <v>1</v>
      </c>
      <c r="CL975">
        <f t="shared" si="213"/>
        <v>1</v>
      </c>
      <c r="CM975">
        <f t="shared" si="203"/>
        <v>7</v>
      </c>
      <c r="CN975">
        <f t="shared" si="214"/>
        <v>1</v>
      </c>
    </row>
    <row r="976" spans="1:92">
      <c r="A976" t="s">
        <v>3764</v>
      </c>
      <c r="B976" s="8">
        <v>40339</v>
      </c>
      <c r="C976">
        <v>2010</v>
      </c>
      <c r="D976">
        <v>2010</v>
      </c>
      <c r="E976" t="s">
        <v>3765</v>
      </c>
      <c r="F976" s="8">
        <v>40358</v>
      </c>
      <c r="G976">
        <v>19</v>
      </c>
      <c r="H976" t="s">
        <v>151</v>
      </c>
      <c r="I976" t="s">
        <v>352</v>
      </c>
      <c r="J976" t="s">
        <v>94</v>
      </c>
      <c r="K976" t="s">
        <v>121</v>
      </c>
      <c r="L976" t="s">
        <v>96</v>
      </c>
      <c r="M976">
        <v>1</v>
      </c>
      <c r="N976" t="s">
        <v>140</v>
      </c>
      <c r="O976" t="s">
        <v>246</v>
      </c>
      <c r="P976" t="s">
        <v>99</v>
      </c>
      <c r="Q976">
        <v>0</v>
      </c>
      <c r="R976">
        <v>1</v>
      </c>
      <c r="S976" t="s">
        <v>100</v>
      </c>
      <c r="T976" t="s">
        <v>101</v>
      </c>
      <c r="U976" t="s">
        <v>196</v>
      </c>
      <c r="V976" t="s">
        <v>103</v>
      </c>
      <c r="W976" t="s">
        <v>197</v>
      </c>
      <c r="X976" t="s">
        <v>3766</v>
      </c>
      <c r="Y976" t="s">
        <v>3767</v>
      </c>
      <c r="Z976" t="s">
        <v>97</v>
      </c>
      <c r="AA976" t="s">
        <v>107</v>
      </c>
      <c r="AB976" t="s">
        <v>145</v>
      </c>
      <c r="AC976">
        <v>0</v>
      </c>
      <c r="AD976">
        <v>7</v>
      </c>
      <c r="AE976">
        <v>0</v>
      </c>
      <c r="AG976">
        <v>0</v>
      </c>
      <c r="AH976">
        <v>1</v>
      </c>
      <c r="AI976">
        <v>0</v>
      </c>
      <c r="AJ976" s="9">
        <f t="shared" si="204"/>
        <v>7</v>
      </c>
      <c r="AK976" s="9"/>
      <c r="AL976">
        <v>0</v>
      </c>
      <c r="AM976">
        <v>0</v>
      </c>
      <c r="AN976">
        <v>0</v>
      </c>
      <c r="AO976">
        <v>0</v>
      </c>
      <c r="AP976">
        <v>0</v>
      </c>
      <c r="AQ976">
        <v>0</v>
      </c>
      <c r="AR976">
        <v>0</v>
      </c>
      <c r="AS976">
        <v>0</v>
      </c>
      <c r="AT976">
        <v>0</v>
      </c>
      <c r="AU976" t="s">
        <v>145</v>
      </c>
      <c r="AV976" t="s">
        <v>170</v>
      </c>
      <c r="AW976" t="s">
        <v>108</v>
      </c>
      <c r="AX976" t="s">
        <v>111</v>
      </c>
      <c r="AY976" t="s">
        <v>110</v>
      </c>
      <c r="AZ976" t="s">
        <v>114</v>
      </c>
      <c r="BA976" t="s">
        <v>112</v>
      </c>
      <c r="BB976">
        <v>0</v>
      </c>
      <c r="BC976">
        <v>0</v>
      </c>
      <c r="BD976">
        <v>0</v>
      </c>
      <c r="BE976" s="10" t="str">
        <f t="shared" si="202"/>
        <v>diferente</v>
      </c>
      <c r="BF976" s="10" t="str">
        <f t="shared" si="205"/>
        <v>igual</v>
      </c>
      <c r="BG976">
        <f>VLOOKUP(A976,[1]FormatoBBDD!$A$1:$CA$2248,57,FALSE)</f>
        <v>0</v>
      </c>
      <c r="BH976">
        <v>0</v>
      </c>
      <c r="BI976" t="s">
        <v>107</v>
      </c>
      <c r="BN976" t="s">
        <v>116</v>
      </c>
      <c r="BW976" t="s">
        <v>112</v>
      </c>
      <c r="CD976">
        <v>0</v>
      </c>
      <c r="CE976">
        <f t="shared" si="206"/>
        <v>1</v>
      </c>
      <c r="CF976">
        <f t="shared" si="207"/>
        <v>1</v>
      </c>
      <c r="CG976">
        <f t="shared" si="208"/>
        <v>1</v>
      </c>
      <c r="CH976">
        <f t="shared" si="209"/>
        <v>1</v>
      </c>
      <c r="CI976">
        <f t="shared" si="210"/>
        <v>1</v>
      </c>
      <c r="CJ976">
        <f t="shared" si="211"/>
        <v>1</v>
      </c>
      <c r="CK976">
        <f t="shared" si="212"/>
        <v>1</v>
      </c>
      <c r="CL976">
        <f t="shared" si="213"/>
        <v>1</v>
      </c>
      <c r="CM976">
        <f t="shared" si="203"/>
        <v>7</v>
      </c>
      <c r="CN976">
        <f t="shared" si="214"/>
        <v>1</v>
      </c>
    </row>
    <row r="977" spans="1:92">
      <c r="A977" t="s">
        <v>3768</v>
      </c>
      <c r="B977" s="8">
        <v>40340</v>
      </c>
      <c r="C977">
        <v>2010</v>
      </c>
      <c r="D977">
        <v>2010</v>
      </c>
      <c r="E977" t="s">
        <v>3769</v>
      </c>
      <c r="F977" s="8">
        <v>40408</v>
      </c>
      <c r="G977">
        <v>68</v>
      </c>
      <c r="H977" t="s">
        <v>1468</v>
      </c>
      <c r="I977" t="s">
        <v>3770</v>
      </c>
      <c r="J977" t="s">
        <v>94</v>
      </c>
      <c r="K977" t="s">
        <v>121</v>
      </c>
      <c r="L977" t="s">
        <v>132</v>
      </c>
      <c r="M977">
        <v>1</v>
      </c>
      <c r="N977" t="s">
        <v>97</v>
      </c>
      <c r="O977" t="s">
        <v>133</v>
      </c>
      <c r="P977" t="s">
        <v>133</v>
      </c>
      <c r="Q977">
        <v>99</v>
      </c>
      <c r="R977">
        <v>99</v>
      </c>
      <c r="S977" t="s">
        <v>97</v>
      </c>
      <c r="T977" t="s">
        <v>97</v>
      </c>
      <c r="U977" t="s">
        <v>97</v>
      </c>
      <c r="V977" t="s">
        <v>97</v>
      </c>
      <c r="W977" t="s">
        <v>197</v>
      </c>
      <c r="X977" t="s">
        <v>2071</v>
      </c>
      <c r="Y977" t="s">
        <v>3771</v>
      </c>
      <c r="Z977" t="s">
        <v>97</v>
      </c>
      <c r="AA977" t="s">
        <v>107</v>
      </c>
      <c r="AB977" t="s">
        <v>145</v>
      </c>
      <c r="AC977">
        <v>0</v>
      </c>
      <c r="AD977">
        <v>7</v>
      </c>
      <c r="AE977">
        <v>0</v>
      </c>
      <c r="AG977">
        <v>0</v>
      </c>
      <c r="AH977">
        <v>1</v>
      </c>
      <c r="AI977">
        <v>0</v>
      </c>
      <c r="AJ977" s="9">
        <f t="shared" si="204"/>
        <v>7</v>
      </c>
      <c r="AK977" s="9"/>
      <c r="AL977">
        <v>0</v>
      </c>
      <c r="AM977">
        <v>1</v>
      </c>
      <c r="AN977">
        <v>0</v>
      </c>
      <c r="AO977">
        <v>0</v>
      </c>
      <c r="AP977">
        <v>0</v>
      </c>
      <c r="AQ977">
        <v>0</v>
      </c>
      <c r="AR977">
        <v>0</v>
      </c>
      <c r="AS977">
        <v>0</v>
      </c>
      <c r="AT977">
        <v>0</v>
      </c>
      <c r="AU977" t="s">
        <v>145</v>
      </c>
      <c r="AV977" t="s">
        <v>170</v>
      </c>
      <c r="AW977" t="s">
        <v>108</v>
      </c>
      <c r="AX977" t="s">
        <v>111</v>
      </c>
      <c r="AY977" t="s">
        <v>110</v>
      </c>
      <c r="AZ977" t="s">
        <v>114</v>
      </c>
      <c r="BA977" t="s">
        <v>113</v>
      </c>
      <c r="BB977">
        <v>0</v>
      </c>
      <c r="BC977">
        <v>0</v>
      </c>
      <c r="BD977">
        <v>0</v>
      </c>
      <c r="BE977" s="10" t="str">
        <f t="shared" ref="BE977:BE1040" si="215">IF(OR(AB977=AN977,AB977=AO977,AB977=AP977,AB977=AQ977,AB977=AR977,AB977=AS977,AB977=AT977),"igual","diferente")</f>
        <v>diferente</v>
      </c>
      <c r="BF977" s="10" t="str">
        <f t="shared" si="205"/>
        <v>igual</v>
      </c>
      <c r="BG977">
        <f>VLOOKUP(A977,[1]FormatoBBDD!$A$1:$CA$2248,57,FALSE)</f>
        <v>0</v>
      </c>
      <c r="BH977">
        <v>0</v>
      </c>
      <c r="BI977" t="s">
        <v>107</v>
      </c>
      <c r="BN977" t="s">
        <v>115</v>
      </c>
      <c r="BO977">
        <v>1</v>
      </c>
      <c r="BP977" t="s">
        <v>114</v>
      </c>
      <c r="BW977" t="s">
        <v>113</v>
      </c>
      <c r="CD977">
        <v>0</v>
      </c>
      <c r="CE977">
        <f t="shared" si="206"/>
        <v>1</v>
      </c>
      <c r="CF977">
        <f t="shared" si="207"/>
        <v>1</v>
      </c>
      <c r="CG977">
        <f t="shared" si="208"/>
        <v>1</v>
      </c>
      <c r="CH977">
        <f t="shared" si="209"/>
        <v>1</v>
      </c>
      <c r="CI977">
        <f t="shared" si="210"/>
        <v>1</v>
      </c>
      <c r="CJ977">
        <f t="shared" si="211"/>
        <v>1</v>
      </c>
      <c r="CK977">
        <f t="shared" si="212"/>
        <v>1</v>
      </c>
      <c r="CL977">
        <f t="shared" si="213"/>
        <v>1</v>
      </c>
      <c r="CM977">
        <f t="shared" si="203"/>
        <v>7</v>
      </c>
      <c r="CN977">
        <f t="shared" si="214"/>
        <v>1</v>
      </c>
    </row>
    <row r="978" spans="1:92">
      <c r="A978" t="s">
        <v>3772</v>
      </c>
      <c r="B978" s="8">
        <v>40343</v>
      </c>
      <c r="C978">
        <v>2010</v>
      </c>
      <c r="D978">
        <v>2010</v>
      </c>
      <c r="E978" t="s">
        <v>3773</v>
      </c>
      <c r="F978" s="8">
        <v>40401</v>
      </c>
      <c r="G978">
        <v>58</v>
      </c>
      <c r="H978" t="s">
        <v>2833</v>
      </c>
      <c r="I978" t="s">
        <v>352</v>
      </c>
      <c r="J978" t="s">
        <v>94</v>
      </c>
      <c r="K978" t="s">
        <v>121</v>
      </c>
      <c r="L978" t="s">
        <v>132</v>
      </c>
      <c r="M978">
        <v>1</v>
      </c>
      <c r="N978" t="s">
        <v>97</v>
      </c>
      <c r="O978" t="s">
        <v>133</v>
      </c>
      <c r="P978" t="s">
        <v>133</v>
      </c>
      <c r="Q978">
        <v>99</v>
      </c>
      <c r="R978">
        <v>99</v>
      </c>
      <c r="S978" t="s">
        <v>97</v>
      </c>
      <c r="T978" t="s">
        <v>97</v>
      </c>
      <c r="U978" t="s">
        <v>97</v>
      </c>
      <c r="V978" t="s">
        <v>97</v>
      </c>
      <c r="W978" t="s">
        <v>197</v>
      </c>
      <c r="X978" t="s">
        <v>3774</v>
      </c>
      <c r="Y978" t="s">
        <v>3775</v>
      </c>
      <c r="Z978" t="s">
        <v>97</v>
      </c>
      <c r="AA978" t="s">
        <v>107</v>
      </c>
      <c r="AB978" t="s">
        <v>145</v>
      </c>
      <c r="AC978">
        <v>0</v>
      </c>
      <c r="AD978">
        <v>7</v>
      </c>
      <c r="AE978">
        <v>0</v>
      </c>
      <c r="AG978">
        <v>0</v>
      </c>
      <c r="AH978">
        <v>1</v>
      </c>
      <c r="AI978">
        <v>0</v>
      </c>
      <c r="AJ978" s="9">
        <f t="shared" si="204"/>
        <v>7</v>
      </c>
      <c r="AK978" s="9"/>
      <c r="AL978">
        <v>0</v>
      </c>
      <c r="AM978">
        <v>0</v>
      </c>
      <c r="AN978">
        <v>0</v>
      </c>
      <c r="AO978">
        <v>0</v>
      </c>
      <c r="AP978">
        <v>0</v>
      </c>
      <c r="AQ978">
        <v>0</v>
      </c>
      <c r="AR978">
        <v>0</v>
      </c>
      <c r="AS978">
        <v>0</v>
      </c>
      <c r="AT978">
        <v>0</v>
      </c>
      <c r="AU978" t="s">
        <v>145</v>
      </c>
      <c r="AV978" t="s">
        <v>108</v>
      </c>
      <c r="AW978" t="s">
        <v>111</v>
      </c>
      <c r="AX978" t="s">
        <v>110</v>
      </c>
      <c r="AY978" t="s">
        <v>114</v>
      </c>
      <c r="AZ978" t="s">
        <v>2533</v>
      </c>
      <c r="BA978" t="s">
        <v>113</v>
      </c>
      <c r="BB978">
        <v>0</v>
      </c>
      <c r="BC978">
        <v>0</v>
      </c>
      <c r="BD978">
        <v>0</v>
      </c>
      <c r="BE978" s="10" t="str">
        <f t="shared" si="215"/>
        <v>diferente</v>
      </c>
      <c r="BF978" s="10" t="str">
        <f t="shared" si="205"/>
        <v>igual</v>
      </c>
      <c r="BG978">
        <f>VLOOKUP(A978,[1]FormatoBBDD!$A$1:$CA$2248,57,FALSE)</f>
        <v>0</v>
      </c>
      <c r="BH978">
        <v>0</v>
      </c>
      <c r="BI978" t="s">
        <v>107</v>
      </c>
      <c r="BN978" t="s">
        <v>116</v>
      </c>
      <c r="BW978" t="s">
        <v>2533</v>
      </c>
      <c r="BX978" t="s">
        <v>113</v>
      </c>
      <c r="CD978">
        <v>0</v>
      </c>
      <c r="CE978">
        <f t="shared" si="206"/>
        <v>2</v>
      </c>
      <c r="CF978">
        <f t="shared" si="207"/>
        <v>1</v>
      </c>
      <c r="CG978">
        <f t="shared" si="208"/>
        <v>1</v>
      </c>
      <c r="CH978">
        <f t="shared" si="209"/>
        <v>1</v>
      </c>
      <c r="CI978">
        <f t="shared" si="210"/>
        <v>1</v>
      </c>
      <c r="CJ978">
        <f t="shared" si="211"/>
        <v>1</v>
      </c>
      <c r="CK978">
        <f t="shared" si="212"/>
        <v>1</v>
      </c>
      <c r="CL978">
        <f t="shared" si="213"/>
        <v>1</v>
      </c>
      <c r="CM978">
        <f t="shared" si="203"/>
        <v>7</v>
      </c>
      <c r="CN978">
        <f t="shared" si="214"/>
        <v>1</v>
      </c>
    </row>
    <row r="979" spans="1:92">
      <c r="A979" t="s">
        <v>3776</v>
      </c>
      <c r="B979" s="8">
        <v>40343</v>
      </c>
      <c r="C979">
        <v>2010</v>
      </c>
      <c r="D979">
        <v>2010</v>
      </c>
      <c r="E979" t="s">
        <v>3777</v>
      </c>
      <c r="F979" s="8">
        <v>40358</v>
      </c>
      <c r="G979">
        <v>15</v>
      </c>
      <c r="H979" t="s">
        <v>292</v>
      </c>
      <c r="I979" t="s">
        <v>629</v>
      </c>
      <c r="J979" t="s">
        <v>211</v>
      </c>
      <c r="K979" t="s">
        <v>212</v>
      </c>
      <c r="L979" t="s">
        <v>96</v>
      </c>
      <c r="M979">
        <v>1</v>
      </c>
      <c r="N979" t="s">
        <v>140</v>
      </c>
      <c r="O979" t="s">
        <v>98</v>
      </c>
      <c r="P979" t="s">
        <v>99</v>
      </c>
      <c r="Q979">
        <v>1</v>
      </c>
      <c r="R979">
        <v>0</v>
      </c>
      <c r="S979" t="s">
        <v>100</v>
      </c>
      <c r="T979" t="s">
        <v>101</v>
      </c>
      <c r="U979" t="s">
        <v>517</v>
      </c>
      <c r="V979" t="s">
        <v>103</v>
      </c>
      <c r="W979" t="s">
        <v>122</v>
      </c>
      <c r="X979" t="s">
        <v>369</v>
      </c>
      <c r="Y979" t="s">
        <v>3778</v>
      </c>
      <c r="Z979" t="s">
        <v>97</v>
      </c>
      <c r="AA979" t="s">
        <v>107</v>
      </c>
      <c r="AB979" t="s">
        <v>145</v>
      </c>
      <c r="AC979">
        <v>7</v>
      </c>
      <c r="AD979">
        <v>0</v>
      </c>
      <c r="AE979">
        <v>0</v>
      </c>
      <c r="AG979">
        <v>1</v>
      </c>
      <c r="AH979">
        <v>0</v>
      </c>
      <c r="AI979">
        <v>0</v>
      </c>
      <c r="AJ979" s="9">
        <f t="shared" si="204"/>
        <v>7</v>
      </c>
      <c r="AK979" s="9"/>
      <c r="AL979">
        <v>0</v>
      </c>
      <c r="AM979">
        <v>0</v>
      </c>
      <c r="AN979" t="s">
        <v>145</v>
      </c>
      <c r="AO979" t="s">
        <v>108</v>
      </c>
      <c r="AP979" t="s">
        <v>170</v>
      </c>
      <c r="AQ979" t="s">
        <v>111</v>
      </c>
      <c r="AR979" t="s">
        <v>110</v>
      </c>
      <c r="AS979" t="s">
        <v>114</v>
      </c>
      <c r="AT979" t="s">
        <v>112</v>
      </c>
      <c r="AU979">
        <v>0</v>
      </c>
      <c r="AV979">
        <v>0</v>
      </c>
      <c r="AW979">
        <v>0</v>
      </c>
      <c r="AX979">
        <v>0</v>
      </c>
      <c r="AY979">
        <v>0</v>
      </c>
      <c r="AZ979">
        <v>0</v>
      </c>
      <c r="BA979">
        <v>0</v>
      </c>
      <c r="BB979">
        <v>0</v>
      </c>
      <c r="BC979">
        <v>0</v>
      </c>
      <c r="BD979">
        <v>0</v>
      </c>
      <c r="BE979" s="10" t="str">
        <f t="shared" si="215"/>
        <v>igual</v>
      </c>
      <c r="BF979" s="10" t="str">
        <f t="shared" si="205"/>
        <v>diferente</v>
      </c>
      <c r="BG979">
        <f>VLOOKUP(A979,[1]FormatoBBDD!$A$1:$CA$2248,57,FALSE)</f>
        <v>0</v>
      </c>
      <c r="BH979">
        <v>0</v>
      </c>
      <c r="BI979" t="s">
        <v>107</v>
      </c>
      <c r="BN979" t="s">
        <v>116</v>
      </c>
      <c r="BW979" t="s">
        <v>112</v>
      </c>
      <c r="CD979">
        <v>0</v>
      </c>
      <c r="CE979">
        <f t="shared" si="206"/>
        <v>1</v>
      </c>
      <c r="CF979">
        <f t="shared" si="207"/>
        <v>1</v>
      </c>
      <c r="CG979">
        <f t="shared" si="208"/>
        <v>1</v>
      </c>
      <c r="CH979">
        <f t="shared" si="209"/>
        <v>1</v>
      </c>
      <c r="CI979">
        <f t="shared" si="210"/>
        <v>1</v>
      </c>
      <c r="CJ979">
        <f t="shared" si="211"/>
        <v>1</v>
      </c>
      <c r="CK979">
        <f t="shared" si="212"/>
        <v>1</v>
      </c>
      <c r="CL979">
        <f t="shared" si="213"/>
        <v>1</v>
      </c>
      <c r="CM979">
        <f t="shared" si="203"/>
        <v>7</v>
      </c>
      <c r="CN979">
        <f t="shared" si="214"/>
        <v>1</v>
      </c>
    </row>
    <row r="980" spans="1:92">
      <c r="A980" t="s">
        <v>3779</v>
      </c>
      <c r="B980" s="8">
        <v>40343</v>
      </c>
      <c r="C980">
        <v>2010</v>
      </c>
      <c r="D980">
        <v>2010</v>
      </c>
      <c r="E980" t="s">
        <v>3780</v>
      </c>
      <c r="F980" s="8">
        <v>40415</v>
      </c>
      <c r="G980">
        <v>72</v>
      </c>
      <c r="H980" t="s">
        <v>268</v>
      </c>
      <c r="I980" t="s">
        <v>3781</v>
      </c>
      <c r="J980" t="s">
        <v>94</v>
      </c>
      <c r="K980" t="s">
        <v>121</v>
      </c>
      <c r="L980" t="s">
        <v>132</v>
      </c>
      <c r="M980">
        <v>1</v>
      </c>
      <c r="N980" t="s">
        <v>140</v>
      </c>
      <c r="O980" t="s">
        <v>141</v>
      </c>
      <c r="P980" t="s">
        <v>141</v>
      </c>
      <c r="Q980">
        <v>99</v>
      </c>
      <c r="R980">
        <v>99</v>
      </c>
      <c r="S980" t="s">
        <v>100</v>
      </c>
      <c r="T980" t="s">
        <v>97</v>
      </c>
      <c r="U980" t="s">
        <v>97</v>
      </c>
      <c r="V980" t="s">
        <v>97</v>
      </c>
      <c r="W980" t="s">
        <v>831</v>
      </c>
      <c r="X980" t="s">
        <v>3782</v>
      </c>
      <c r="Y980" t="s">
        <v>3783</v>
      </c>
      <c r="Z980" t="s">
        <v>97</v>
      </c>
      <c r="AA980" t="s">
        <v>107</v>
      </c>
      <c r="AB980" t="s">
        <v>145</v>
      </c>
      <c r="AC980">
        <v>0</v>
      </c>
      <c r="AD980">
        <v>4</v>
      </c>
      <c r="AE980">
        <v>3</v>
      </c>
      <c r="AG980">
        <v>0</v>
      </c>
      <c r="AH980">
        <v>1</v>
      </c>
      <c r="AI980">
        <v>1</v>
      </c>
      <c r="AJ980" s="9">
        <f t="shared" si="204"/>
        <v>7</v>
      </c>
      <c r="AK980" s="9"/>
      <c r="AL980">
        <v>3</v>
      </c>
      <c r="AM980">
        <v>1</v>
      </c>
      <c r="AN980">
        <v>0</v>
      </c>
      <c r="AO980">
        <v>0</v>
      </c>
      <c r="AP980">
        <v>0</v>
      </c>
      <c r="AQ980">
        <v>0</v>
      </c>
      <c r="AR980">
        <v>0</v>
      </c>
      <c r="AS980">
        <v>0</v>
      </c>
      <c r="AT980">
        <v>0</v>
      </c>
      <c r="AU980" t="s">
        <v>145</v>
      </c>
      <c r="AV980" t="s">
        <v>108</v>
      </c>
      <c r="AW980" t="s">
        <v>111</v>
      </c>
      <c r="AX980" t="s">
        <v>113</v>
      </c>
      <c r="AY980">
        <v>0</v>
      </c>
      <c r="AZ980">
        <v>0</v>
      </c>
      <c r="BA980">
        <v>0</v>
      </c>
      <c r="BB980" t="s">
        <v>170</v>
      </c>
      <c r="BC980" t="s">
        <v>110</v>
      </c>
      <c r="BD980" t="s">
        <v>114</v>
      </c>
      <c r="BE980" s="10" t="str">
        <f t="shared" si="215"/>
        <v>diferente</v>
      </c>
      <c r="BF980" s="10" t="str">
        <f t="shared" si="205"/>
        <v>igual</v>
      </c>
      <c r="BG980">
        <f>VLOOKUP(A980,[1]FormatoBBDD!$A$1:$CA$2248,57,FALSE)</f>
        <v>0</v>
      </c>
      <c r="BH980">
        <v>0</v>
      </c>
      <c r="BI980" t="s">
        <v>115</v>
      </c>
      <c r="BJ980">
        <v>1</v>
      </c>
      <c r="BK980" t="s">
        <v>170</v>
      </c>
      <c r="BL980" t="s">
        <v>110</v>
      </c>
      <c r="BM980" t="s">
        <v>114</v>
      </c>
      <c r="BN980" t="s">
        <v>115</v>
      </c>
      <c r="BO980">
        <v>1</v>
      </c>
      <c r="BP980" t="s">
        <v>111</v>
      </c>
      <c r="BW980" t="s">
        <v>113</v>
      </c>
      <c r="CD980">
        <v>0</v>
      </c>
      <c r="CE980">
        <f t="shared" si="206"/>
        <v>1</v>
      </c>
      <c r="CF980">
        <f t="shared" si="207"/>
        <v>1</v>
      </c>
      <c r="CG980">
        <f t="shared" si="208"/>
        <v>1</v>
      </c>
      <c r="CH980">
        <f t="shared" si="209"/>
        <v>1</v>
      </c>
      <c r="CI980">
        <f t="shared" si="210"/>
        <v>1</v>
      </c>
      <c r="CJ980">
        <f t="shared" si="211"/>
        <v>1</v>
      </c>
      <c r="CK980">
        <f t="shared" si="212"/>
        <v>1</v>
      </c>
      <c r="CL980">
        <f t="shared" si="213"/>
        <v>1</v>
      </c>
      <c r="CM980">
        <f t="shared" si="203"/>
        <v>7</v>
      </c>
      <c r="CN980">
        <f t="shared" si="214"/>
        <v>1</v>
      </c>
    </row>
    <row r="981" spans="1:92">
      <c r="A981" t="s">
        <v>3784</v>
      </c>
      <c r="B981" s="8">
        <v>40344</v>
      </c>
      <c r="C981">
        <v>2010</v>
      </c>
      <c r="D981">
        <v>2010</v>
      </c>
      <c r="E981" t="s">
        <v>3785</v>
      </c>
      <c r="F981" s="8">
        <v>40401</v>
      </c>
      <c r="G981">
        <v>57</v>
      </c>
      <c r="H981" t="s">
        <v>2833</v>
      </c>
      <c r="I981" t="s">
        <v>3786</v>
      </c>
      <c r="J981" t="s">
        <v>94</v>
      </c>
      <c r="K981" t="s">
        <v>121</v>
      </c>
      <c r="L981" t="s">
        <v>96</v>
      </c>
      <c r="M981">
        <v>1</v>
      </c>
      <c r="N981" t="s">
        <v>97</v>
      </c>
      <c r="O981" t="s">
        <v>98</v>
      </c>
      <c r="P981" t="s">
        <v>99</v>
      </c>
      <c r="Q981">
        <v>1</v>
      </c>
      <c r="R981">
        <v>0</v>
      </c>
      <c r="S981" t="s">
        <v>100</v>
      </c>
      <c r="T981" t="s">
        <v>101</v>
      </c>
      <c r="U981" t="s">
        <v>196</v>
      </c>
      <c r="V981" t="s">
        <v>103</v>
      </c>
      <c r="W981" t="s">
        <v>197</v>
      </c>
      <c r="X981" t="s">
        <v>3787</v>
      </c>
      <c r="Y981" t="s">
        <v>169</v>
      </c>
      <c r="Z981" t="s">
        <v>97</v>
      </c>
      <c r="AA981" t="s">
        <v>107</v>
      </c>
      <c r="AB981" t="s">
        <v>145</v>
      </c>
      <c r="AC981">
        <v>0</v>
      </c>
      <c r="AD981">
        <v>6</v>
      </c>
      <c r="AE981">
        <v>1</v>
      </c>
      <c r="AG981">
        <v>0</v>
      </c>
      <c r="AH981">
        <v>1</v>
      </c>
      <c r="AI981">
        <v>1</v>
      </c>
      <c r="AJ981" s="9">
        <f t="shared" si="204"/>
        <v>7</v>
      </c>
      <c r="AK981" s="9"/>
      <c r="AL981">
        <v>1</v>
      </c>
      <c r="AM981">
        <v>0</v>
      </c>
      <c r="AN981">
        <v>0</v>
      </c>
      <c r="AO981">
        <v>0</v>
      </c>
      <c r="AP981">
        <v>0</v>
      </c>
      <c r="AQ981">
        <v>0</v>
      </c>
      <c r="AR981">
        <v>0</v>
      </c>
      <c r="AS981">
        <v>0</v>
      </c>
      <c r="AT981">
        <v>0</v>
      </c>
      <c r="AU981" t="s">
        <v>145</v>
      </c>
      <c r="AV981" t="s">
        <v>108</v>
      </c>
      <c r="AW981" t="s">
        <v>111</v>
      </c>
      <c r="AX981" t="s">
        <v>110</v>
      </c>
      <c r="AY981" t="s">
        <v>2533</v>
      </c>
      <c r="AZ981" t="s">
        <v>113</v>
      </c>
      <c r="BA981">
        <v>0</v>
      </c>
      <c r="BB981" t="s">
        <v>114</v>
      </c>
      <c r="BC981">
        <v>0</v>
      </c>
      <c r="BD981">
        <v>0</v>
      </c>
      <c r="BE981" s="10" t="str">
        <f t="shared" si="215"/>
        <v>diferente</v>
      </c>
      <c r="BF981" s="10" t="str">
        <f t="shared" si="205"/>
        <v>igual</v>
      </c>
      <c r="BG981">
        <f>VLOOKUP(A981,[1]FormatoBBDD!$A$1:$CA$2248,57,FALSE)</f>
        <v>0</v>
      </c>
      <c r="BH981">
        <v>0</v>
      </c>
      <c r="BI981" t="s">
        <v>115</v>
      </c>
      <c r="BJ981">
        <v>1</v>
      </c>
      <c r="BK981" t="s">
        <v>114</v>
      </c>
      <c r="BN981" t="s">
        <v>116</v>
      </c>
      <c r="BW981" t="s">
        <v>2533</v>
      </c>
      <c r="BX981" t="s">
        <v>113</v>
      </c>
      <c r="CD981">
        <v>0</v>
      </c>
      <c r="CE981">
        <f t="shared" si="206"/>
        <v>2</v>
      </c>
      <c r="CF981">
        <f t="shared" si="207"/>
        <v>1</v>
      </c>
      <c r="CG981">
        <f t="shared" si="208"/>
        <v>1</v>
      </c>
      <c r="CH981">
        <f t="shared" si="209"/>
        <v>1</v>
      </c>
      <c r="CI981">
        <f t="shared" si="210"/>
        <v>1</v>
      </c>
      <c r="CJ981">
        <f t="shared" si="211"/>
        <v>1</v>
      </c>
      <c r="CK981">
        <f t="shared" si="212"/>
        <v>1</v>
      </c>
      <c r="CL981">
        <f t="shared" si="213"/>
        <v>1</v>
      </c>
      <c r="CM981">
        <f t="shared" si="203"/>
        <v>7</v>
      </c>
      <c r="CN981">
        <f t="shared" si="214"/>
        <v>1</v>
      </c>
    </row>
    <row r="982" spans="1:92">
      <c r="A982" t="s">
        <v>3788</v>
      </c>
      <c r="B982" s="8">
        <v>40349</v>
      </c>
      <c r="C982">
        <v>2010</v>
      </c>
      <c r="D982">
        <v>2011</v>
      </c>
      <c r="E982" t="s">
        <v>3789</v>
      </c>
      <c r="F982" s="8">
        <v>40611</v>
      </c>
      <c r="G982">
        <v>262</v>
      </c>
      <c r="H982" t="s">
        <v>202</v>
      </c>
      <c r="I982" t="s">
        <v>3790</v>
      </c>
      <c r="J982" t="s">
        <v>94</v>
      </c>
      <c r="K982" t="s">
        <v>121</v>
      </c>
      <c r="L982" t="s">
        <v>96</v>
      </c>
      <c r="M982">
        <v>1</v>
      </c>
      <c r="N982" t="s">
        <v>140</v>
      </c>
      <c r="O982" t="s">
        <v>98</v>
      </c>
      <c r="P982" t="s">
        <v>99</v>
      </c>
      <c r="Q982">
        <v>1</v>
      </c>
      <c r="R982">
        <v>0</v>
      </c>
      <c r="S982" t="s">
        <v>100</v>
      </c>
      <c r="T982" t="s">
        <v>97</v>
      </c>
      <c r="U982" t="s">
        <v>3791</v>
      </c>
      <c r="V982" t="s">
        <v>103</v>
      </c>
      <c r="W982" t="s">
        <v>122</v>
      </c>
      <c r="X982" t="s">
        <v>3792</v>
      </c>
      <c r="Y982" t="s">
        <v>3793</v>
      </c>
      <c r="Z982" t="s">
        <v>3794</v>
      </c>
      <c r="AA982" t="s">
        <v>107</v>
      </c>
      <c r="AB982" t="s">
        <v>145</v>
      </c>
      <c r="AC982">
        <v>0</v>
      </c>
      <c r="AD982">
        <v>7</v>
      </c>
      <c r="AE982">
        <v>0</v>
      </c>
      <c r="AG982">
        <v>0</v>
      </c>
      <c r="AH982">
        <v>1</v>
      </c>
      <c r="AI982">
        <v>0</v>
      </c>
      <c r="AJ982" s="9">
        <f t="shared" si="204"/>
        <v>7</v>
      </c>
      <c r="AK982" s="9"/>
      <c r="AL982">
        <v>0</v>
      </c>
      <c r="AM982">
        <v>0</v>
      </c>
      <c r="AN982">
        <v>0</v>
      </c>
      <c r="AO982">
        <v>0</v>
      </c>
      <c r="AP982">
        <v>0</v>
      </c>
      <c r="AQ982">
        <v>0</v>
      </c>
      <c r="AR982">
        <v>0</v>
      </c>
      <c r="AS982">
        <v>0</v>
      </c>
      <c r="AT982">
        <v>0</v>
      </c>
      <c r="AU982" t="s">
        <v>145</v>
      </c>
      <c r="AV982" t="s">
        <v>170</v>
      </c>
      <c r="AW982" t="s">
        <v>108</v>
      </c>
      <c r="AX982" t="s">
        <v>111</v>
      </c>
      <c r="AY982" t="s">
        <v>110</v>
      </c>
      <c r="AZ982" t="s">
        <v>114</v>
      </c>
      <c r="BA982" t="s">
        <v>482</v>
      </c>
      <c r="BB982">
        <v>0</v>
      </c>
      <c r="BC982">
        <v>0</v>
      </c>
      <c r="BD982">
        <v>0</v>
      </c>
      <c r="BE982" s="10" t="str">
        <f t="shared" si="215"/>
        <v>diferente</v>
      </c>
      <c r="BF982" s="10" t="str">
        <f t="shared" si="205"/>
        <v>igual</v>
      </c>
      <c r="BG982">
        <f>VLOOKUP(A982,[1]FormatoBBDD!$A$1:$CA$2248,57,FALSE)</f>
        <v>0</v>
      </c>
      <c r="BH982">
        <v>0</v>
      </c>
      <c r="BI982" t="s">
        <v>107</v>
      </c>
      <c r="BN982" t="s">
        <v>116</v>
      </c>
      <c r="BW982" t="s">
        <v>482</v>
      </c>
      <c r="CD982">
        <v>0</v>
      </c>
      <c r="CE982">
        <f t="shared" si="206"/>
        <v>1</v>
      </c>
      <c r="CF982">
        <f t="shared" si="207"/>
        <v>1</v>
      </c>
      <c r="CG982">
        <f t="shared" si="208"/>
        <v>1</v>
      </c>
      <c r="CH982">
        <f t="shared" si="209"/>
        <v>1</v>
      </c>
      <c r="CI982">
        <f t="shared" si="210"/>
        <v>1</v>
      </c>
      <c r="CJ982">
        <f t="shared" si="211"/>
        <v>1</v>
      </c>
      <c r="CK982">
        <f t="shared" si="212"/>
        <v>1</v>
      </c>
      <c r="CL982">
        <f t="shared" si="213"/>
        <v>1</v>
      </c>
      <c r="CM982">
        <f t="shared" si="203"/>
        <v>7</v>
      </c>
      <c r="CN982">
        <f t="shared" si="214"/>
        <v>1</v>
      </c>
    </row>
    <row r="983" spans="1:92">
      <c r="A983" t="s">
        <v>3795</v>
      </c>
      <c r="B983" s="8">
        <v>40351</v>
      </c>
      <c r="C983">
        <v>2010</v>
      </c>
      <c r="D983">
        <v>2010</v>
      </c>
      <c r="E983" t="s">
        <v>3796</v>
      </c>
      <c r="F983" s="8">
        <v>40387</v>
      </c>
      <c r="G983">
        <v>36</v>
      </c>
      <c r="H983" t="s">
        <v>292</v>
      </c>
      <c r="I983" t="s">
        <v>352</v>
      </c>
      <c r="J983" t="s">
        <v>94</v>
      </c>
      <c r="K983" t="s">
        <v>121</v>
      </c>
      <c r="L983" t="s">
        <v>96</v>
      </c>
      <c r="M983">
        <v>1</v>
      </c>
      <c r="N983" t="s">
        <v>140</v>
      </c>
      <c r="O983" t="s">
        <v>98</v>
      </c>
      <c r="P983" t="s">
        <v>99</v>
      </c>
      <c r="Q983">
        <v>1</v>
      </c>
      <c r="R983">
        <v>0</v>
      </c>
      <c r="S983" t="s">
        <v>100</v>
      </c>
      <c r="T983" t="s">
        <v>101</v>
      </c>
      <c r="U983" t="s">
        <v>97</v>
      </c>
      <c r="V983" t="s">
        <v>103</v>
      </c>
      <c r="W983" t="s">
        <v>122</v>
      </c>
      <c r="X983" t="s">
        <v>369</v>
      </c>
      <c r="Y983" t="s">
        <v>1713</v>
      </c>
      <c r="Z983" t="s">
        <v>97</v>
      </c>
      <c r="AA983" t="s">
        <v>107</v>
      </c>
      <c r="AB983" t="s">
        <v>145</v>
      </c>
      <c r="AC983">
        <v>0</v>
      </c>
      <c r="AD983">
        <v>7</v>
      </c>
      <c r="AE983">
        <v>0</v>
      </c>
      <c r="AG983">
        <v>0</v>
      </c>
      <c r="AH983">
        <v>1</v>
      </c>
      <c r="AI983">
        <v>0</v>
      </c>
      <c r="AJ983" s="9">
        <f t="shared" si="204"/>
        <v>7</v>
      </c>
      <c r="AK983" s="9"/>
      <c r="AL983">
        <v>0</v>
      </c>
      <c r="AM983">
        <v>0</v>
      </c>
      <c r="AN983">
        <v>0</v>
      </c>
      <c r="AO983">
        <v>0</v>
      </c>
      <c r="AP983">
        <v>0</v>
      </c>
      <c r="AQ983">
        <v>0</v>
      </c>
      <c r="AR983">
        <v>0</v>
      </c>
      <c r="AS983">
        <v>0</v>
      </c>
      <c r="AT983">
        <v>0</v>
      </c>
      <c r="AU983" t="s">
        <v>145</v>
      </c>
      <c r="AV983" t="s">
        <v>111</v>
      </c>
      <c r="AW983" t="s">
        <v>110</v>
      </c>
      <c r="AX983" t="s">
        <v>114</v>
      </c>
      <c r="AY983" t="s">
        <v>112</v>
      </c>
      <c r="AZ983" t="s">
        <v>3797</v>
      </c>
      <c r="BA983" t="s">
        <v>2533</v>
      </c>
      <c r="BB983">
        <v>0</v>
      </c>
      <c r="BC983">
        <v>0</v>
      </c>
      <c r="BD983">
        <v>0</v>
      </c>
      <c r="BE983" s="10" t="str">
        <f t="shared" si="215"/>
        <v>diferente</v>
      </c>
      <c r="BF983" s="10" t="str">
        <f t="shared" si="205"/>
        <v>igual</v>
      </c>
      <c r="BG983">
        <f>VLOOKUP(A983,[1]FormatoBBDD!$A$1:$CA$2248,57,FALSE)</f>
        <v>0</v>
      </c>
      <c r="BH983">
        <v>0</v>
      </c>
      <c r="BI983" t="s">
        <v>107</v>
      </c>
      <c r="BN983" t="s">
        <v>116</v>
      </c>
      <c r="BW983" t="s">
        <v>112</v>
      </c>
      <c r="BX983" t="s">
        <v>3797</v>
      </c>
      <c r="BY983" t="s">
        <v>2533</v>
      </c>
      <c r="CD983">
        <v>0</v>
      </c>
      <c r="CE983">
        <f t="shared" si="206"/>
        <v>3</v>
      </c>
      <c r="CF983">
        <f t="shared" si="207"/>
        <v>1</v>
      </c>
      <c r="CG983">
        <f t="shared" si="208"/>
        <v>1</v>
      </c>
      <c r="CH983">
        <f t="shared" si="209"/>
        <v>1</v>
      </c>
      <c r="CI983">
        <f t="shared" si="210"/>
        <v>1</v>
      </c>
      <c r="CJ983">
        <f t="shared" si="211"/>
        <v>1</v>
      </c>
      <c r="CK983">
        <f t="shared" si="212"/>
        <v>1</v>
      </c>
      <c r="CL983">
        <f t="shared" si="213"/>
        <v>1</v>
      </c>
      <c r="CM983">
        <f t="shared" si="203"/>
        <v>7</v>
      </c>
      <c r="CN983">
        <f t="shared" si="214"/>
        <v>1</v>
      </c>
    </row>
    <row r="984" spans="1:92">
      <c r="A984" t="s">
        <v>3798</v>
      </c>
      <c r="B984" s="8">
        <v>40352</v>
      </c>
      <c r="C984">
        <v>2010</v>
      </c>
      <c r="D984">
        <v>2010</v>
      </c>
      <c r="E984" t="s">
        <v>3799</v>
      </c>
      <c r="F984" s="8">
        <v>40380</v>
      </c>
      <c r="G984">
        <v>28</v>
      </c>
      <c r="H984" t="s">
        <v>275</v>
      </c>
      <c r="I984" t="s">
        <v>352</v>
      </c>
      <c r="J984" t="s">
        <v>94</v>
      </c>
      <c r="K984" t="s">
        <v>121</v>
      </c>
      <c r="L984" t="s">
        <v>96</v>
      </c>
      <c r="M984">
        <v>1</v>
      </c>
      <c r="N984" t="s">
        <v>195</v>
      </c>
      <c r="O984" t="s">
        <v>246</v>
      </c>
      <c r="P984" t="s">
        <v>99</v>
      </c>
      <c r="Q984">
        <v>0</v>
      </c>
      <c r="R984">
        <v>1</v>
      </c>
      <c r="S984" t="s">
        <v>100</v>
      </c>
      <c r="T984" t="s">
        <v>101</v>
      </c>
      <c r="U984" t="s">
        <v>196</v>
      </c>
      <c r="V984" t="s">
        <v>103</v>
      </c>
      <c r="W984" t="s">
        <v>122</v>
      </c>
      <c r="X984" t="s">
        <v>2295</v>
      </c>
      <c r="Y984" t="s">
        <v>3800</v>
      </c>
      <c r="Z984" t="s">
        <v>3801</v>
      </c>
      <c r="AA984" t="s">
        <v>107</v>
      </c>
      <c r="AB984" t="s">
        <v>108</v>
      </c>
      <c r="AC984">
        <v>0</v>
      </c>
      <c r="AD984">
        <v>7</v>
      </c>
      <c r="AE984">
        <v>0</v>
      </c>
      <c r="AG984">
        <v>0</v>
      </c>
      <c r="AH984">
        <v>1</v>
      </c>
      <c r="AI984">
        <v>0</v>
      </c>
      <c r="AJ984" s="9">
        <f t="shared" si="204"/>
        <v>7</v>
      </c>
      <c r="AK984" s="9"/>
      <c r="AL984">
        <v>0</v>
      </c>
      <c r="AM984">
        <v>0</v>
      </c>
      <c r="AN984">
        <v>0</v>
      </c>
      <c r="AO984">
        <v>0</v>
      </c>
      <c r="AP984">
        <v>0</v>
      </c>
      <c r="AQ984">
        <v>0</v>
      </c>
      <c r="AR984">
        <v>0</v>
      </c>
      <c r="AS984">
        <v>0</v>
      </c>
      <c r="AT984">
        <v>0</v>
      </c>
      <c r="AU984" t="s">
        <v>108</v>
      </c>
      <c r="AV984" t="s">
        <v>111</v>
      </c>
      <c r="AW984" t="s">
        <v>110</v>
      </c>
      <c r="AX984" t="s">
        <v>114</v>
      </c>
      <c r="AY984" t="s">
        <v>112</v>
      </c>
      <c r="AZ984" t="s">
        <v>1074</v>
      </c>
      <c r="BA984" t="s">
        <v>2533</v>
      </c>
      <c r="BB984">
        <v>0</v>
      </c>
      <c r="BC984">
        <v>0</v>
      </c>
      <c r="BD984">
        <v>0</v>
      </c>
      <c r="BE984" s="10" t="str">
        <f t="shared" si="215"/>
        <v>diferente</v>
      </c>
      <c r="BF984" s="10" t="str">
        <f t="shared" si="205"/>
        <v>igual</v>
      </c>
      <c r="BG984">
        <f>VLOOKUP(A984,[1]FormatoBBDD!$A$1:$CA$2248,57,FALSE)</f>
        <v>0</v>
      </c>
      <c r="BH984">
        <v>0</v>
      </c>
      <c r="BI984" t="s">
        <v>107</v>
      </c>
      <c r="BN984" t="s">
        <v>116</v>
      </c>
      <c r="BW984" t="s">
        <v>112</v>
      </c>
      <c r="BX984" t="s">
        <v>1074</v>
      </c>
      <c r="BY984" t="s">
        <v>2533</v>
      </c>
      <c r="CD984">
        <v>0</v>
      </c>
      <c r="CE984">
        <f t="shared" si="206"/>
        <v>3</v>
      </c>
      <c r="CF984">
        <f t="shared" si="207"/>
        <v>1</v>
      </c>
      <c r="CG984">
        <f t="shared" si="208"/>
        <v>1</v>
      </c>
      <c r="CH984">
        <f t="shared" si="209"/>
        <v>1</v>
      </c>
      <c r="CI984">
        <f t="shared" si="210"/>
        <v>1</v>
      </c>
      <c r="CJ984">
        <f t="shared" si="211"/>
        <v>1</v>
      </c>
      <c r="CK984">
        <f t="shared" si="212"/>
        <v>1</v>
      </c>
      <c r="CL984">
        <f t="shared" si="213"/>
        <v>1</v>
      </c>
      <c r="CM984">
        <f t="shared" si="203"/>
        <v>7</v>
      </c>
      <c r="CN984">
        <f t="shared" si="214"/>
        <v>1</v>
      </c>
    </row>
    <row r="985" spans="1:92">
      <c r="A985" t="s">
        <v>3802</v>
      </c>
      <c r="B985" s="8">
        <v>40353</v>
      </c>
      <c r="C985">
        <v>2010</v>
      </c>
      <c r="D985">
        <v>2010</v>
      </c>
      <c r="E985" t="s">
        <v>3803</v>
      </c>
      <c r="F985" s="8">
        <v>40358</v>
      </c>
      <c r="G985">
        <v>5</v>
      </c>
      <c r="H985" t="s">
        <v>119</v>
      </c>
      <c r="I985" t="s">
        <v>352</v>
      </c>
      <c r="J985" t="s">
        <v>94</v>
      </c>
      <c r="K985" t="s">
        <v>121</v>
      </c>
      <c r="L985" t="s">
        <v>96</v>
      </c>
      <c r="M985">
        <v>1</v>
      </c>
      <c r="N985" t="s">
        <v>153</v>
      </c>
      <c r="O985" t="s">
        <v>98</v>
      </c>
      <c r="P985" t="s">
        <v>99</v>
      </c>
      <c r="Q985">
        <v>1</v>
      </c>
      <c r="R985">
        <v>0</v>
      </c>
      <c r="S985" t="s">
        <v>100</v>
      </c>
      <c r="T985" t="s">
        <v>213</v>
      </c>
      <c r="U985" t="s">
        <v>812</v>
      </c>
      <c r="V985" t="s">
        <v>103</v>
      </c>
      <c r="W985" t="s">
        <v>122</v>
      </c>
      <c r="X985" t="s">
        <v>123</v>
      </c>
      <c r="Y985" t="s">
        <v>3804</v>
      </c>
      <c r="Z985" t="s">
        <v>97</v>
      </c>
      <c r="AA985" t="s">
        <v>107</v>
      </c>
      <c r="AB985" t="s">
        <v>145</v>
      </c>
      <c r="AC985">
        <v>0</v>
      </c>
      <c r="AD985">
        <v>7</v>
      </c>
      <c r="AE985">
        <v>0</v>
      </c>
      <c r="AG985">
        <v>0</v>
      </c>
      <c r="AH985">
        <v>1</v>
      </c>
      <c r="AI985">
        <v>0</v>
      </c>
      <c r="AJ985" s="9">
        <f t="shared" si="204"/>
        <v>7</v>
      </c>
      <c r="AK985" s="9"/>
      <c r="AL985">
        <v>0</v>
      </c>
      <c r="AM985">
        <v>0</v>
      </c>
      <c r="AN985">
        <v>0</v>
      </c>
      <c r="AO985">
        <v>0</v>
      </c>
      <c r="AP985">
        <v>0</v>
      </c>
      <c r="AQ985">
        <v>0</v>
      </c>
      <c r="AR985">
        <v>0</v>
      </c>
      <c r="AS985">
        <v>0</v>
      </c>
      <c r="AT985">
        <v>0</v>
      </c>
      <c r="AU985" t="s">
        <v>145</v>
      </c>
      <c r="AV985" t="s">
        <v>170</v>
      </c>
      <c r="AW985" t="s">
        <v>108</v>
      </c>
      <c r="AX985" t="s">
        <v>111</v>
      </c>
      <c r="AY985" t="s">
        <v>110</v>
      </c>
      <c r="AZ985" t="s">
        <v>114</v>
      </c>
      <c r="BA985" t="s">
        <v>112</v>
      </c>
      <c r="BB985">
        <v>0</v>
      </c>
      <c r="BC985">
        <v>0</v>
      </c>
      <c r="BD985">
        <v>0</v>
      </c>
      <c r="BE985" s="10" t="str">
        <f t="shared" si="215"/>
        <v>diferente</v>
      </c>
      <c r="BF985" s="10" t="str">
        <f t="shared" si="205"/>
        <v>igual</v>
      </c>
      <c r="BG985">
        <f>VLOOKUP(A985,[1]FormatoBBDD!$A$1:$CA$2248,57,FALSE)</f>
        <v>0</v>
      </c>
      <c r="BH985">
        <v>0</v>
      </c>
      <c r="BI985" t="s">
        <v>107</v>
      </c>
      <c r="BN985" t="s">
        <v>116</v>
      </c>
      <c r="BW985" t="s">
        <v>112</v>
      </c>
      <c r="CD985">
        <v>0</v>
      </c>
      <c r="CE985">
        <f t="shared" si="206"/>
        <v>1</v>
      </c>
      <c r="CF985">
        <f t="shared" si="207"/>
        <v>1</v>
      </c>
      <c r="CG985">
        <f t="shared" si="208"/>
        <v>1</v>
      </c>
      <c r="CH985">
        <f t="shared" si="209"/>
        <v>1</v>
      </c>
      <c r="CI985">
        <f t="shared" si="210"/>
        <v>1</v>
      </c>
      <c r="CJ985">
        <f t="shared" si="211"/>
        <v>1</v>
      </c>
      <c r="CK985">
        <f t="shared" si="212"/>
        <v>1</v>
      </c>
      <c r="CL985">
        <f t="shared" si="213"/>
        <v>1</v>
      </c>
      <c r="CM985">
        <f t="shared" si="203"/>
        <v>7</v>
      </c>
      <c r="CN985">
        <f t="shared" si="214"/>
        <v>1</v>
      </c>
    </row>
    <row r="986" spans="1:92">
      <c r="A986" t="s">
        <v>3805</v>
      </c>
      <c r="B986" s="8">
        <v>40356</v>
      </c>
      <c r="C986">
        <v>2010</v>
      </c>
      <c r="D986">
        <v>2010</v>
      </c>
      <c r="E986" t="s">
        <v>3806</v>
      </c>
      <c r="F986" s="8">
        <v>40358</v>
      </c>
      <c r="G986">
        <v>2</v>
      </c>
      <c r="H986" t="s">
        <v>219</v>
      </c>
      <c r="I986" t="s">
        <v>3807</v>
      </c>
      <c r="J986" t="s">
        <v>94</v>
      </c>
      <c r="K986" t="s">
        <v>121</v>
      </c>
      <c r="L986" t="s">
        <v>97</v>
      </c>
      <c r="M986">
        <v>1</v>
      </c>
      <c r="N986" t="s">
        <v>97</v>
      </c>
      <c r="O986" t="s">
        <v>97</v>
      </c>
      <c r="P986" t="s">
        <v>97</v>
      </c>
      <c r="Q986">
        <v>99</v>
      </c>
      <c r="R986">
        <v>99</v>
      </c>
      <c r="S986" t="s">
        <v>97</v>
      </c>
      <c r="T986" t="s">
        <v>97</v>
      </c>
      <c r="U986" t="s">
        <v>97</v>
      </c>
      <c r="V986" t="s">
        <v>97</v>
      </c>
      <c r="W986" t="s">
        <v>122</v>
      </c>
      <c r="X986" t="s">
        <v>2078</v>
      </c>
      <c r="Y986" t="s">
        <v>3606</v>
      </c>
      <c r="Z986" t="s">
        <v>97</v>
      </c>
      <c r="AA986" t="s">
        <v>107</v>
      </c>
      <c r="AB986" t="s">
        <v>145</v>
      </c>
      <c r="AC986">
        <v>0</v>
      </c>
      <c r="AD986">
        <v>5</v>
      </c>
      <c r="AE986">
        <v>2</v>
      </c>
      <c r="AG986">
        <v>0</v>
      </c>
      <c r="AH986">
        <v>1</v>
      </c>
      <c r="AI986">
        <v>1</v>
      </c>
      <c r="AJ986" s="9">
        <f t="shared" si="204"/>
        <v>7</v>
      </c>
      <c r="AK986" s="9"/>
      <c r="AL986">
        <v>2</v>
      </c>
      <c r="AM986">
        <v>0</v>
      </c>
      <c r="AN986">
        <v>0</v>
      </c>
      <c r="AO986">
        <v>0</v>
      </c>
      <c r="AP986">
        <v>0</v>
      </c>
      <c r="AQ986">
        <v>0</v>
      </c>
      <c r="AR986">
        <v>0</v>
      </c>
      <c r="AS986">
        <v>0</v>
      </c>
      <c r="AT986">
        <v>0</v>
      </c>
      <c r="AU986" t="s">
        <v>145</v>
      </c>
      <c r="AV986" t="s">
        <v>170</v>
      </c>
      <c r="AW986" t="s">
        <v>108</v>
      </c>
      <c r="AX986" t="s">
        <v>110</v>
      </c>
      <c r="AY986" t="s">
        <v>114</v>
      </c>
      <c r="AZ986">
        <v>0</v>
      </c>
      <c r="BA986">
        <v>0</v>
      </c>
      <c r="BB986" t="s">
        <v>111</v>
      </c>
      <c r="BC986" t="s">
        <v>112</v>
      </c>
      <c r="BD986">
        <v>0</v>
      </c>
      <c r="BE986" s="10" t="str">
        <f t="shared" si="215"/>
        <v>diferente</v>
      </c>
      <c r="BF986" s="10" t="str">
        <f t="shared" si="205"/>
        <v>igual</v>
      </c>
      <c r="BG986">
        <f>VLOOKUP(A986,[1]FormatoBBDD!$A$1:$CA$2248,57,FALSE)</f>
        <v>0</v>
      </c>
      <c r="BH986">
        <v>0</v>
      </c>
      <c r="BI986" t="s">
        <v>115</v>
      </c>
      <c r="BJ986">
        <v>1</v>
      </c>
      <c r="BK986" t="s">
        <v>111</v>
      </c>
      <c r="BL986" t="s">
        <v>112</v>
      </c>
      <c r="BN986" t="s">
        <v>116</v>
      </c>
      <c r="BW986" t="s">
        <v>112</v>
      </c>
      <c r="CD986">
        <v>0</v>
      </c>
      <c r="CE986">
        <f t="shared" si="206"/>
        <v>1</v>
      </c>
      <c r="CF986">
        <f t="shared" si="207"/>
        <v>1</v>
      </c>
      <c r="CG986">
        <f t="shared" si="208"/>
        <v>1</v>
      </c>
      <c r="CH986">
        <f t="shared" si="209"/>
        <v>1</v>
      </c>
      <c r="CI986">
        <f t="shared" si="210"/>
        <v>1</v>
      </c>
      <c r="CJ986">
        <f t="shared" si="211"/>
        <v>1</v>
      </c>
      <c r="CK986">
        <f t="shared" si="212"/>
        <v>1</v>
      </c>
      <c r="CL986">
        <f t="shared" si="213"/>
        <v>1</v>
      </c>
      <c r="CM986">
        <f t="shared" si="203"/>
        <v>7</v>
      </c>
      <c r="CN986">
        <f t="shared" si="214"/>
        <v>1</v>
      </c>
    </row>
    <row r="987" spans="1:92">
      <c r="A987" t="s">
        <v>3808</v>
      </c>
      <c r="B987" s="8">
        <v>40357</v>
      </c>
      <c r="C987">
        <v>2010</v>
      </c>
      <c r="D987">
        <v>2010</v>
      </c>
      <c r="E987" t="s">
        <v>3809</v>
      </c>
      <c r="F987" s="8">
        <v>40380</v>
      </c>
      <c r="G987">
        <v>23</v>
      </c>
      <c r="H987" t="s">
        <v>268</v>
      </c>
      <c r="I987" t="s">
        <v>1854</v>
      </c>
      <c r="J987" t="s">
        <v>94</v>
      </c>
      <c r="K987" t="s">
        <v>121</v>
      </c>
      <c r="L987" t="s">
        <v>96</v>
      </c>
      <c r="M987">
        <v>1</v>
      </c>
      <c r="N987" t="s">
        <v>97</v>
      </c>
      <c r="O987" t="s">
        <v>98</v>
      </c>
      <c r="P987" t="s">
        <v>99</v>
      </c>
      <c r="Q987">
        <v>1</v>
      </c>
      <c r="R987">
        <v>0</v>
      </c>
      <c r="S987" t="s">
        <v>100</v>
      </c>
      <c r="T987" t="s">
        <v>101</v>
      </c>
      <c r="U987" t="s">
        <v>196</v>
      </c>
      <c r="V987" t="s">
        <v>103</v>
      </c>
      <c r="W987" t="s">
        <v>122</v>
      </c>
      <c r="X987" t="s">
        <v>3810</v>
      </c>
      <c r="Y987" t="s">
        <v>3678</v>
      </c>
      <c r="Z987" t="s">
        <v>97</v>
      </c>
      <c r="AA987" t="s">
        <v>107</v>
      </c>
      <c r="AB987" t="s">
        <v>108</v>
      </c>
      <c r="AC987">
        <v>0</v>
      </c>
      <c r="AD987">
        <v>7</v>
      </c>
      <c r="AE987">
        <v>0</v>
      </c>
      <c r="AG987">
        <v>0</v>
      </c>
      <c r="AH987">
        <v>1</v>
      </c>
      <c r="AI987">
        <v>0</v>
      </c>
      <c r="AJ987" s="9">
        <f t="shared" si="204"/>
        <v>7</v>
      </c>
      <c r="AK987" s="9"/>
      <c r="AL987">
        <v>0</v>
      </c>
      <c r="AM987">
        <v>0</v>
      </c>
      <c r="AN987">
        <v>0</v>
      </c>
      <c r="AO987">
        <v>0</v>
      </c>
      <c r="AP987">
        <v>0</v>
      </c>
      <c r="AQ987">
        <v>0</v>
      </c>
      <c r="AR987">
        <v>0</v>
      </c>
      <c r="AS987">
        <v>0</v>
      </c>
      <c r="AT987">
        <v>0</v>
      </c>
      <c r="AU987" t="s">
        <v>108</v>
      </c>
      <c r="AV987" t="s">
        <v>111</v>
      </c>
      <c r="AW987" t="s">
        <v>110</v>
      </c>
      <c r="AX987" t="s">
        <v>114</v>
      </c>
      <c r="AY987" t="s">
        <v>112</v>
      </c>
      <c r="AZ987" t="s">
        <v>1074</v>
      </c>
      <c r="BA987" t="s">
        <v>2533</v>
      </c>
      <c r="BB987">
        <v>0</v>
      </c>
      <c r="BC987">
        <v>0</v>
      </c>
      <c r="BD987">
        <v>0</v>
      </c>
      <c r="BE987" s="10" t="str">
        <f t="shared" si="215"/>
        <v>diferente</v>
      </c>
      <c r="BF987" s="10" t="str">
        <f t="shared" si="205"/>
        <v>igual</v>
      </c>
      <c r="BG987">
        <f>VLOOKUP(A987,[1]FormatoBBDD!$A$1:$CA$2248,57,FALSE)</f>
        <v>0</v>
      </c>
      <c r="BH987">
        <v>0</v>
      </c>
      <c r="BI987" t="s">
        <v>107</v>
      </c>
      <c r="BN987" t="s">
        <v>116</v>
      </c>
      <c r="BW987" t="s">
        <v>112</v>
      </c>
      <c r="BX987" t="s">
        <v>1074</v>
      </c>
      <c r="BY987" t="s">
        <v>2533</v>
      </c>
      <c r="CD987">
        <v>0</v>
      </c>
      <c r="CE987">
        <f t="shared" si="206"/>
        <v>3</v>
      </c>
      <c r="CF987">
        <f t="shared" si="207"/>
        <v>1</v>
      </c>
      <c r="CG987">
        <f t="shared" si="208"/>
        <v>1</v>
      </c>
      <c r="CH987">
        <f t="shared" si="209"/>
        <v>1</v>
      </c>
      <c r="CI987">
        <f t="shared" si="210"/>
        <v>1</v>
      </c>
      <c r="CJ987">
        <f t="shared" si="211"/>
        <v>1</v>
      </c>
      <c r="CK987">
        <f t="shared" si="212"/>
        <v>1</v>
      </c>
      <c r="CL987">
        <f t="shared" si="213"/>
        <v>1</v>
      </c>
      <c r="CM987">
        <f t="shared" si="203"/>
        <v>7</v>
      </c>
      <c r="CN987">
        <f t="shared" si="214"/>
        <v>1</v>
      </c>
    </row>
    <row r="988" spans="1:92">
      <c r="A988" t="s">
        <v>3811</v>
      </c>
      <c r="B988" s="8">
        <v>40359</v>
      </c>
      <c r="C988">
        <v>2010</v>
      </c>
      <c r="D988">
        <v>2010</v>
      </c>
      <c r="E988" t="s">
        <v>3812</v>
      </c>
      <c r="F988" s="8">
        <v>40422</v>
      </c>
      <c r="G988">
        <v>63</v>
      </c>
      <c r="H988" t="s">
        <v>275</v>
      </c>
      <c r="I988" t="s">
        <v>3813</v>
      </c>
      <c r="J988" t="s">
        <v>94</v>
      </c>
      <c r="K988" t="s">
        <v>121</v>
      </c>
      <c r="L988" t="s">
        <v>96</v>
      </c>
      <c r="M988">
        <v>1</v>
      </c>
      <c r="N988" t="s">
        <v>153</v>
      </c>
      <c r="O988" t="s">
        <v>98</v>
      </c>
      <c r="P988" t="s">
        <v>99</v>
      </c>
      <c r="Q988">
        <v>1</v>
      </c>
      <c r="R988">
        <v>0</v>
      </c>
      <c r="S988" t="s">
        <v>100</v>
      </c>
      <c r="T988" t="s">
        <v>101</v>
      </c>
      <c r="U988" t="s">
        <v>97</v>
      </c>
      <c r="V988" t="s">
        <v>103</v>
      </c>
      <c r="W988" t="s">
        <v>104</v>
      </c>
      <c r="X988" t="s">
        <v>3814</v>
      </c>
      <c r="Y988" t="s">
        <v>3815</v>
      </c>
      <c r="Z988" t="s">
        <v>97</v>
      </c>
      <c r="AA988" t="s">
        <v>107</v>
      </c>
      <c r="AB988" t="s">
        <v>145</v>
      </c>
      <c r="AC988">
        <v>0</v>
      </c>
      <c r="AD988">
        <v>7</v>
      </c>
      <c r="AE988">
        <v>0</v>
      </c>
      <c r="AG988">
        <v>0</v>
      </c>
      <c r="AH988">
        <v>1</v>
      </c>
      <c r="AI988">
        <v>0</v>
      </c>
      <c r="AJ988" s="9">
        <f t="shared" si="204"/>
        <v>7</v>
      </c>
      <c r="AK988" s="9"/>
      <c r="AL988">
        <v>0</v>
      </c>
      <c r="AM988">
        <v>4</v>
      </c>
      <c r="AN988">
        <v>0</v>
      </c>
      <c r="AO988">
        <v>0</v>
      </c>
      <c r="AP988">
        <v>0</v>
      </c>
      <c r="AQ988">
        <v>0</v>
      </c>
      <c r="AR988">
        <v>0</v>
      </c>
      <c r="AS988">
        <v>0</v>
      </c>
      <c r="AT988">
        <v>0</v>
      </c>
      <c r="AU988" t="s">
        <v>145</v>
      </c>
      <c r="AV988" t="s">
        <v>170</v>
      </c>
      <c r="AW988" t="s">
        <v>108</v>
      </c>
      <c r="AX988" t="s">
        <v>111</v>
      </c>
      <c r="AY988" t="s">
        <v>110</v>
      </c>
      <c r="AZ988" t="s">
        <v>114</v>
      </c>
      <c r="BA988" t="s">
        <v>113</v>
      </c>
      <c r="BB988">
        <v>0</v>
      </c>
      <c r="BC988">
        <v>0</v>
      </c>
      <c r="BD988">
        <v>0</v>
      </c>
      <c r="BE988" s="10" t="str">
        <f t="shared" si="215"/>
        <v>diferente</v>
      </c>
      <c r="BF988" s="10" t="str">
        <f t="shared" si="205"/>
        <v>igual</v>
      </c>
      <c r="BG988">
        <f>VLOOKUP(A988,[1]FormatoBBDD!$A$1:$CA$2248,57,FALSE)</f>
        <v>0</v>
      </c>
      <c r="BH988">
        <v>0</v>
      </c>
      <c r="BI988" t="s">
        <v>107</v>
      </c>
      <c r="BN988" t="s">
        <v>115</v>
      </c>
      <c r="BO988">
        <v>1</v>
      </c>
      <c r="BP988" t="s">
        <v>108</v>
      </c>
      <c r="BQ988" t="s">
        <v>111</v>
      </c>
      <c r="BR988" t="s">
        <v>114</v>
      </c>
      <c r="BS988" t="s">
        <v>113</v>
      </c>
      <c r="BW988" t="s">
        <v>113</v>
      </c>
      <c r="CD988">
        <v>0</v>
      </c>
      <c r="CE988">
        <f t="shared" si="206"/>
        <v>1</v>
      </c>
      <c r="CF988">
        <f t="shared" si="207"/>
        <v>1</v>
      </c>
      <c r="CG988">
        <f t="shared" si="208"/>
        <v>1</v>
      </c>
      <c r="CH988">
        <f t="shared" si="209"/>
        <v>1</v>
      </c>
      <c r="CI988">
        <f t="shared" si="210"/>
        <v>1</v>
      </c>
      <c r="CJ988">
        <f t="shared" si="211"/>
        <v>1</v>
      </c>
      <c r="CK988">
        <f t="shared" si="212"/>
        <v>1</v>
      </c>
      <c r="CL988">
        <f t="shared" si="213"/>
        <v>1</v>
      </c>
      <c r="CM988">
        <f t="shared" si="203"/>
        <v>7</v>
      </c>
      <c r="CN988">
        <f t="shared" si="214"/>
        <v>1</v>
      </c>
    </row>
    <row r="989" spans="1:92">
      <c r="A989" t="s">
        <v>3816</v>
      </c>
      <c r="B989" s="8">
        <v>40359</v>
      </c>
      <c r="C989">
        <v>2010</v>
      </c>
      <c r="D989">
        <v>2010</v>
      </c>
      <c r="E989" t="s">
        <v>3817</v>
      </c>
      <c r="F989" s="8">
        <v>40387</v>
      </c>
      <c r="G989">
        <v>28</v>
      </c>
      <c r="H989" t="s">
        <v>275</v>
      </c>
      <c r="I989" t="s">
        <v>1854</v>
      </c>
      <c r="J989" t="s">
        <v>94</v>
      </c>
      <c r="K989" t="s">
        <v>121</v>
      </c>
      <c r="L989" t="s">
        <v>96</v>
      </c>
      <c r="M989">
        <v>2</v>
      </c>
      <c r="N989" t="s">
        <v>97</v>
      </c>
      <c r="O989" t="s">
        <v>98</v>
      </c>
      <c r="P989" t="s">
        <v>99</v>
      </c>
      <c r="Q989">
        <v>1</v>
      </c>
      <c r="R989">
        <v>0</v>
      </c>
      <c r="S989" t="s">
        <v>100</v>
      </c>
      <c r="T989" t="s">
        <v>101</v>
      </c>
      <c r="U989" t="s">
        <v>97</v>
      </c>
      <c r="V989" t="s">
        <v>103</v>
      </c>
      <c r="W989" t="s">
        <v>104</v>
      </c>
      <c r="X989" t="s">
        <v>3818</v>
      </c>
      <c r="Y989" t="s">
        <v>169</v>
      </c>
      <c r="Z989" t="s">
        <v>97</v>
      </c>
      <c r="AA989" t="s">
        <v>107</v>
      </c>
      <c r="AB989" t="s">
        <v>145</v>
      </c>
      <c r="AC989">
        <v>0</v>
      </c>
      <c r="AD989">
        <v>7</v>
      </c>
      <c r="AE989">
        <v>0</v>
      </c>
      <c r="AG989">
        <v>0</v>
      </c>
      <c r="AH989">
        <v>1</v>
      </c>
      <c r="AI989">
        <v>0</v>
      </c>
      <c r="AJ989" s="9">
        <f t="shared" si="204"/>
        <v>7</v>
      </c>
      <c r="AK989" s="9"/>
      <c r="AL989">
        <v>0</v>
      </c>
      <c r="AM989">
        <v>0</v>
      </c>
      <c r="AN989">
        <v>0</v>
      </c>
      <c r="AO989">
        <v>0</v>
      </c>
      <c r="AP989">
        <v>0</v>
      </c>
      <c r="AQ989">
        <v>0</v>
      </c>
      <c r="AR989">
        <v>0</v>
      </c>
      <c r="AS989">
        <v>0</v>
      </c>
      <c r="AT989">
        <v>0</v>
      </c>
      <c r="AU989" t="s">
        <v>145</v>
      </c>
      <c r="AV989" t="s">
        <v>111</v>
      </c>
      <c r="AW989" t="s">
        <v>110</v>
      </c>
      <c r="AX989" t="s">
        <v>114</v>
      </c>
      <c r="AY989" t="s">
        <v>112</v>
      </c>
      <c r="AZ989" t="s">
        <v>3797</v>
      </c>
      <c r="BA989" t="s">
        <v>2533</v>
      </c>
      <c r="BB989">
        <v>0</v>
      </c>
      <c r="BC989">
        <v>0</v>
      </c>
      <c r="BD989">
        <v>0</v>
      </c>
      <c r="BE989" s="10" t="str">
        <f t="shared" si="215"/>
        <v>diferente</v>
      </c>
      <c r="BF989" s="10" t="str">
        <f t="shared" si="205"/>
        <v>igual</v>
      </c>
      <c r="BG989">
        <f>VLOOKUP(A989,[1]FormatoBBDD!$A$1:$CA$2248,57,FALSE)</f>
        <v>0</v>
      </c>
      <c r="BH989">
        <v>0</v>
      </c>
      <c r="BI989" t="s">
        <v>107</v>
      </c>
      <c r="BN989" t="s">
        <v>116</v>
      </c>
      <c r="BW989" t="s">
        <v>112</v>
      </c>
      <c r="BX989" t="s">
        <v>3797</v>
      </c>
      <c r="BY989" t="s">
        <v>2533</v>
      </c>
      <c r="CD989">
        <v>0</v>
      </c>
      <c r="CE989">
        <f t="shared" si="206"/>
        <v>3</v>
      </c>
      <c r="CF989">
        <f t="shared" si="207"/>
        <v>1</v>
      </c>
      <c r="CG989">
        <f t="shared" si="208"/>
        <v>1</v>
      </c>
      <c r="CH989">
        <f t="shared" si="209"/>
        <v>1</v>
      </c>
      <c r="CI989">
        <f t="shared" si="210"/>
        <v>1</v>
      </c>
      <c r="CJ989">
        <f t="shared" si="211"/>
        <v>1</v>
      </c>
      <c r="CK989">
        <f t="shared" si="212"/>
        <v>1</v>
      </c>
      <c r="CL989">
        <f t="shared" si="213"/>
        <v>1</v>
      </c>
      <c r="CM989">
        <f t="shared" si="203"/>
        <v>7</v>
      </c>
      <c r="CN989">
        <f t="shared" si="214"/>
        <v>1</v>
      </c>
    </row>
    <row r="990" spans="1:92">
      <c r="A990" s="11" t="s">
        <v>3819</v>
      </c>
      <c r="B990" s="12" t="s">
        <v>97</v>
      </c>
      <c r="C990" s="11">
        <v>2010</v>
      </c>
      <c r="D990" s="11">
        <v>2011</v>
      </c>
      <c r="E990" s="11" t="s">
        <v>3820</v>
      </c>
      <c r="F990" s="12">
        <v>40632</v>
      </c>
      <c r="G990" s="11" t="e">
        <v>#VALUE!</v>
      </c>
      <c r="H990" s="11" t="s">
        <v>268</v>
      </c>
      <c r="I990" s="11" t="s">
        <v>3821</v>
      </c>
      <c r="J990" s="13" t="s">
        <v>94</v>
      </c>
      <c r="K990" s="13" t="s">
        <v>212</v>
      </c>
      <c r="L990" s="11" t="s">
        <v>96</v>
      </c>
      <c r="M990" s="11">
        <v>1</v>
      </c>
      <c r="N990" s="11" t="s">
        <v>97</v>
      </c>
      <c r="O990" s="11" t="s">
        <v>98</v>
      </c>
      <c r="P990" s="11" t="s">
        <v>99</v>
      </c>
      <c r="Q990" s="11">
        <v>1</v>
      </c>
      <c r="R990" s="11">
        <v>0</v>
      </c>
      <c r="S990" s="11" t="s">
        <v>97</v>
      </c>
      <c r="T990" s="11" t="s">
        <v>97</v>
      </c>
      <c r="U990" s="11" t="s">
        <v>196</v>
      </c>
      <c r="V990" s="11" t="s">
        <v>103</v>
      </c>
      <c r="W990" s="11" t="s">
        <v>197</v>
      </c>
      <c r="X990" s="11" t="s">
        <v>3822</v>
      </c>
      <c r="Y990" s="11" t="s">
        <v>3823</v>
      </c>
      <c r="Z990" s="11" t="s">
        <v>97</v>
      </c>
      <c r="AA990" s="11" t="s">
        <v>115</v>
      </c>
      <c r="AB990" s="11" t="s">
        <v>145</v>
      </c>
      <c r="AC990" s="11">
        <v>0</v>
      </c>
      <c r="AD990" s="11">
        <v>7</v>
      </c>
      <c r="AE990" s="11">
        <v>0</v>
      </c>
      <c r="AF990" s="11"/>
      <c r="AG990">
        <v>0</v>
      </c>
      <c r="AH990">
        <v>1</v>
      </c>
      <c r="AI990">
        <v>0</v>
      </c>
      <c r="AJ990" s="9">
        <f t="shared" si="204"/>
        <v>7</v>
      </c>
      <c r="AK990" s="9"/>
      <c r="AL990" s="11">
        <v>0</v>
      </c>
      <c r="AM990" s="11">
        <v>0</v>
      </c>
      <c r="AN990">
        <v>0</v>
      </c>
      <c r="AO990">
        <v>0</v>
      </c>
      <c r="AP990">
        <v>0</v>
      </c>
      <c r="AQ990">
        <v>0</v>
      </c>
      <c r="AR990">
        <v>0</v>
      </c>
      <c r="AS990">
        <v>0</v>
      </c>
      <c r="AT990">
        <v>0</v>
      </c>
      <c r="AU990" s="11" t="s">
        <v>145</v>
      </c>
      <c r="AV990" s="11" t="s">
        <v>170</v>
      </c>
      <c r="AW990" s="11" t="s">
        <v>108</v>
      </c>
      <c r="AX990" s="11" t="s">
        <v>111</v>
      </c>
      <c r="AY990" s="11" t="s">
        <v>110</v>
      </c>
      <c r="AZ990" s="11" t="s">
        <v>114</v>
      </c>
      <c r="BA990" s="11" t="s">
        <v>482</v>
      </c>
      <c r="BB990">
        <v>0</v>
      </c>
      <c r="BC990">
        <v>0</v>
      </c>
      <c r="BD990">
        <v>0</v>
      </c>
      <c r="BE990" s="10" t="str">
        <f t="shared" si="215"/>
        <v>diferente</v>
      </c>
      <c r="BF990" s="10" t="str">
        <f t="shared" si="205"/>
        <v>igual</v>
      </c>
      <c r="BG990">
        <f>VLOOKUP(A990,[1]FormatoBBDD!$A$1:$CA$2248,57,FALSE)</f>
        <v>0</v>
      </c>
      <c r="BH990">
        <v>0</v>
      </c>
      <c r="BI990" s="11" t="s">
        <v>107</v>
      </c>
      <c r="BJ990" s="11"/>
      <c r="BK990" s="11"/>
      <c r="BL990" s="11"/>
      <c r="BM990" s="11"/>
      <c r="BN990" s="11" t="s">
        <v>116</v>
      </c>
      <c r="BO990" s="11"/>
      <c r="BP990" s="11"/>
      <c r="BQ990" s="11"/>
      <c r="BR990" s="11"/>
      <c r="BS990" s="11"/>
      <c r="BT990" s="11"/>
      <c r="BU990" s="11"/>
      <c r="BV990" s="11"/>
      <c r="BW990" s="11" t="s">
        <v>482</v>
      </c>
      <c r="BX990" s="11"/>
      <c r="BY990" s="11"/>
      <c r="BZ990" s="11"/>
      <c r="CA990" s="11"/>
      <c r="CB990" s="11"/>
      <c r="CC990" s="11"/>
      <c r="CD990" s="11">
        <v>1</v>
      </c>
      <c r="CE990">
        <f t="shared" si="206"/>
        <v>1</v>
      </c>
      <c r="CF990">
        <f t="shared" si="207"/>
        <v>1</v>
      </c>
      <c r="CG990">
        <f t="shared" si="208"/>
        <v>1</v>
      </c>
      <c r="CH990">
        <f t="shared" si="209"/>
        <v>1</v>
      </c>
      <c r="CI990">
        <f t="shared" si="210"/>
        <v>1</v>
      </c>
      <c r="CJ990">
        <f t="shared" si="211"/>
        <v>1</v>
      </c>
      <c r="CK990">
        <f t="shared" si="212"/>
        <v>1</v>
      </c>
      <c r="CL990">
        <f t="shared" si="213"/>
        <v>1</v>
      </c>
      <c r="CM990">
        <f t="shared" si="203"/>
        <v>7</v>
      </c>
      <c r="CN990">
        <f t="shared" si="214"/>
        <v>1</v>
      </c>
    </row>
    <row r="991" spans="1:92">
      <c r="A991" t="s">
        <v>3824</v>
      </c>
      <c r="B991" s="8">
        <v>40361</v>
      </c>
      <c r="C991">
        <v>2010</v>
      </c>
      <c r="D991">
        <v>2010</v>
      </c>
      <c r="E991" t="s">
        <v>3825</v>
      </c>
      <c r="F991" s="8">
        <v>40387</v>
      </c>
      <c r="G991">
        <v>26</v>
      </c>
      <c r="H991" t="s">
        <v>292</v>
      </c>
      <c r="I991" t="s">
        <v>352</v>
      </c>
      <c r="J991" t="s">
        <v>94</v>
      </c>
      <c r="K991" t="s">
        <v>121</v>
      </c>
      <c r="L991" t="s">
        <v>96</v>
      </c>
      <c r="M991">
        <v>1</v>
      </c>
      <c r="N991" t="s">
        <v>592</v>
      </c>
      <c r="O991" t="s">
        <v>246</v>
      </c>
      <c r="P991" t="s">
        <v>99</v>
      </c>
      <c r="Q991">
        <v>0</v>
      </c>
      <c r="R991">
        <v>1</v>
      </c>
      <c r="S991" t="s">
        <v>100</v>
      </c>
      <c r="T991" t="s">
        <v>97</v>
      </c>
      <c r="U991" t="s">
        <v>517</v>
      </c>
      <c r="V991" t="s">
        <v>103</v>
      </c>
      <c r="W991" t="s">
        <v>122</v>
      </c>
      <c r="X991" t="s">
        <v>369</v>
      </c>
      <c r="Y991" t="s">
        <v>3621</v>
      </c>
      <c r="Z991" t="s">
        <v>97</v>
      </c>
      <c r="AA991" t="s">
        <v>107</v>
      </c>
      <c r="AB991" t="s">
        <v>145</v>
      </c>
      <c r="AC991">
        <v>0</v>
      </c>
      <c r="AD991">
        <v>7</v>
      </c>
      <c r="AE991">
        <v>0</v>
      </c>
      <c r="AG991">
        <v>0</v>
      </c>
      <c r="AH991">
        <v>1</v>
      </c>
      <c r="AI991">
        <v>0</v>
      </c>
      <c r="AJ991" s="9">
        <f t="shared" si="204"/>
        <v>7</v>
      </c>
      <c r="AK991" s="9"/>
      <c r="AL991">
        <v>0</v>
      </c>
      <c r="AM991">
        <v>0</v>
      </c>
      <c r="AN991">
        <v>0</v>
      </c>
      <c r="AO991">
        <v>0</v>
      </c>
      <c r="AP991">
        <v>0</v>
      </c>
      <c r="AQ991">
        <v>0</v>
      </c>
      <c r="AR991">
        <v>0</v>
      </c>
      <c r="AS991">
        <v>0</v>
      </c>
      <c r="AT991">
        <v>0</v>
      </c>
      <c r="AU991" t="s">
        <v>145</v>
      </c>
      <c r="AV991" t="s">
        <v>111</v>
      </c>
      <c r="AW991" t="s">
        <v>110</v>
      </c>
      <c r="AX991" t="s">
        <v>114</v>
      </c>
      <c r="AY991" t="s">
        <v>112</v>
      </c>
      <c r="AZ991" t="s">
        <v>3797</v>
      </c>
      <c r="BA991" t="s">
        <v>2533</v>
      </c>
      <c r="BB991">
        <v>0</v>
      </c>
      <c r="BC991">
        <v>0</v>
      </c>
      <c r="BD991">
        <v>0</v>
      </c>
      <c r="BE991" s="10" t="str">
        <f t="shared" si="215"/>
        <v>diferente</v>
      </c>
      <c r="BF991" s="10" t="str">
        <f t="shared" si="205"/>
        <v>igual</v>
      </c>
      <c r="BG991">
        <f>VLOOKUP(A991,[1]FormatoBBDD!$A$1:$CA$2248,57,FALSE)</f>
        <v>0</v>
      </c>
      <c r="BH991">
        <v>0</v>
      </c>
      <c r="BI991" t="s">
        <v>107</v>
      </c>
      <c r="BN991" t="s">
        <v>116</v>
      </c>
      <c r="BW991" t="s">
        <v>112</v>
      </c>
      <c r="BX991" t="s">
        <v>3797</v>
      </c>
      <c r="BY991" t="s">
        <v>2533</v>
      </c>
      <c r="CD991">
        <v>0</v>
      </c>
      <c r="CE991">
        <f t="shared" si="206"/>
        <v>3</v>
      </c>
      <c r="CF991">
        <f t="shared" si="207"/>
        <v>1</v>
      </c>
      <c r="CG991">
        <f t="shared" si="208"/>
        <v>1</v>
      </c>
      <c r="CH991">
        <f t="shared" si="209"/>
        <v>1</v>
      </c>
      <c r="CI991">
        <f t="shared" si="210"/>
        <v>1</v>
      </c>
      <c r="CJ991">
        <f t="shared" si="211"/>
        <v>1</v>
      </c>
      <c r="CK991">
        <f t="shared" si="212"/>
        <v>1</v>
      </c>
      <c r="CL991">
        <f t="shared" si="213"/>
        <v>1</v>
      </c>
      <c r="CM991">
        <f t="shared" si="203"/>
        <v>7</v>
      </c>
      <c r="CN991">
        <f t="shared" si="214"/>
        <v>1</v>
      </c>
    </row>
    <row r="992" spans="1:92">
      <c r="A992" t="s">
        <v>3826</v>
      </c>
      <c r="B992" s="8">
        <v>40364</v>
      </c>
      <c r="C992">
        <v>2010</v>
      </c>
      <c r="D992">
        <v>2010</v>
      </c>
      <c r="E992" t="s">
        <v>3827</v>
      </c>
      <c r="F992" s="8">
        <v>40387</v>
      </c>
      <c r="G992">
        <v>23</v>
      </c>
      <c r="H992" t="s">
        <v>173</v>
      </c>
      <c r="I992" t="s">
        <v>352</v>
      </c>
      <c r="J992" t="s">
        <v>94</v>
      </c>
      <c r="K992" t="s">
        <v>121</v>
      </c>
      <c r="L992" t="s">
        <v>96</v>
      </c>
      <c r="M992">
        <v>1</v>
      </c>
      <c r="N992" t="s">
        <v>153</v>
      </c>
      <c r="O992" t="s">
        <v>98</v>
      </c>
      <c r="P992" t="s">
        <v>99</v>
      </c>
      <c r="Q992">
        <v>1</v>
      </c>
      <c r="R992">
        <v>0</v>
      </c>
      <c r="S992" t="s">
        <v>100</v>
      </c>
      <c r="T992" t="s">
        <v>1164</v>
      </c>
      <c r="U992" t="s">
        <v>97</v>
      </c>
      <c r="V992" t="s">
        <v>103</v>
      </c>
      <c r="W992" t="s">
        <v>155</v>
      </c>
      <c r="X992" t="s">
        <v>3828</v>
      </c>
      <c r="Y992" t="s">
        <v>3829</v>
      </c>
      <c r="Z992" t="s">
        <v>97</v>
      </c>
      <c r="AA992" t="s">
        <v>107</v>
      </c>
      <c r="AB992" t="s">
        <v>145</v>
      </c>
      <c r="AC992">
        <v>0</v>
      </c>
      <c r="AD992">
        <v>7</v>
      </c>
      <c r="AE992">
        <v>0</v>
      </c>
      <c r="AG992">
        <v>0</v>
      </c>
      <c r="AH992">
        <v>1</v>
      </c>
      <c r="AI992">
        <v>0</v>
      </c>
      <c r="AJ992" s="9">
        <f t="shared" si="204"/>
        <v>7</v>
      </c>
      <c r="AK992" s="9"/>
      <c r="AL992">
        <v>0</v>
      </c>
      <c r="AM992">
        <v>0</v>
      </c>
      <c r="AN992">
        <v>0</v>
      </c>
      <c r="AO992">
        <v>0</v>
      </c>
      <c r="AP992">
        <v>0</v>
      </c>
      <c r="AQ992">
        <v>0</v>
      </c>
      <c r="AR992">
        <v>0</v>
      </c>
      <c r="AS992">
        <v>0</v>
      </c>
      <c r="AT992">
        <v>0</v>
      </c>
      <c r="AU992" t="s">
        <v>145</v>
      </c>
      <c r="AV992" t="s">
        <v>111</v>
      </c>
      <c r="AW992" t="s">
        <v>110</v>
      </c>
      <c r="AX992" t="s">
        <v>114</v>
      </c>
      <c r="AY992" t="s">
        <v>112</v>
      </c>
      <c r="AZ992" t="s">
        <v>3797</v>
      </c>
      <c r="BA992" t="s">
        <v>2533</v>
      </c>
      <c r="BB992">
        <v>0</v>
      </c>
      <c r="BC992">
        <v>0</v>
      </c>
      <c r="BD992">
        <v>0</v>
      </c>
      <c r="BE992" s="10" t="str">
        <f t="shared" si="215"/>
        <v>diferente</v>
      </c>
      <c r="BF992" s="10" t="str">
        <f t="shared" si="205"/>
        <v>igual</v>
      </c>
      <c r="BG992">
        <f>VLOOKUP(A992,[1]FormatoBBDD!$A$1:$CA$2248,57,FALSE)</f>
        <v>0</v>
      </c>
      <c r="BH992">
        <v>0</v>
      </c>
      <c r="BI992" t="s">
        <v>107</v>
      </c>
      <c r="BN992" t="s">
        <v>116</v>
      </c>
      <c r="BW992" t="s">
        <v>112</v>
      </c>
      <c r="BX992" t="s">
        <v>3797</v>
      </c>
      <c r="BY992" t="s">
        <v>2533</v>
      </c>
      <c r="CD992">
        <v>0</v>
      </c>
      <c r="CE992">
        <f t="shared" si="206"/>
        <v>3</v>
      </c>
      <c r="CF992">
        <f t="shared" si="207"/>
        <v>1</v>
      </c>
      <c r="CG992">
        <f t="shared" si="208"/>
        <v>1</v>
      </c>
      <c r="CH992">
        <f t="shared" si="209"/>
        <v>1</v>
      </c>
      <c r="CI992">
        <f t="shared" si="210"/>
        <v>1</v>
      </c>
      <c r="CJ992">
        <f t="shared" si="211"/>
        <v>1</v>
      </c>
      <c r="CK992">
        <f t="shared" si="212"/>
        <v>1</v>
      </c>
      <c r="CL992">
        <f t="shared" si="213"/>
        <v>1</v>
      </c>
      <c r="CM992">
        <f t="shared" si="203"/>
        <v>7</v>
      </c>
      <c r="CN992">
        <f t="shared" si="214"/>
        <v>1</v>
      </c>
    </row>
    <row r="993" spans="1:92">
      <c r="A993" t="s">
        <v>3830</v>
      </c>
      <c r="B993" s="8">
        <v>40365</v>
      </c>
      <c r="C993">
        <v>2010</v>
      </c>
      <c r="D993">
        <v>2010</v>
      </c>
      <c r="E993" t="s">
        <v>3831</v>
      </c>
      <c r="F993" s="8">
        <v>40422</v>
      </c>
      <c r="G993">
        <v>57</v>
      </c>
      <c r="H993" t="s">
        <v>292</v>
      </c>
      <c r="I993" t="s">
        <v>629</v>
      </c>
      <c r="J993" t="s">
        <v>211</v>
      </c>
      <c r="K993" t="s">
        <v>212</v>
      </c>
      <c r="L993" t="s">
        <v>96</v>
      </c>
      <c r="M993">
        <v>1</v>
      </c>
      <c r="N993" t="s">
        <v>153</v>
      </c>
      <c r="O993" t="s">
        <v>98</v>
      </c>
      <c r="P993" t="s">
        <v>99</v>
      </c>
      <c r="Q993">
        <v>1</v>
      </c>
      <c r="R993">
        <v>0</v>
      </c>
      <c r="S993" t="s">
        <v>100</v>
      </c>
      <c r="T993" t="s">
        <v>101</v>
      </c>
      <c r="U993" t="s">
        <v>517</v>
      </c>
      <c r="V993" t="s">
        <v>103</v>
      </c>
      <c r="W993" t="s">
        <v>122</v>
      </c>
      <c r="X993" t="s">
        <v>369</v>
      </c>
      <c r="Y993" t="s">
        <v>3621</v>
      </c>
      <c r="Z993" t="s">
        <v>97</v>
      </c>
      <c r="AA993" t="s">
        <v>107</v>
      </c>
      <c r="AB993" t="s">
        <v>145</v>
      </c>
      <c r="AC993">
        <v>7</v>
      </c>
      <c r="AD993">
        <v>0</v>
      </c>
      <c r="AE993">
        <v>0</v>
      </c>
      <c r="AG993">
        <v>1</v>
      </c>
      <c r="AH993">
        <v>0</v>
      </c>
      <c r="AI993">
        <v>0</v>
      </c>
      <c r="AJ993" s="9">
        <f t="shared" si="204"/>
        <v>7</v>
      </c>
      <c r="AK993" s="9"/>
      <c r="AL993">
        <v>0</v>
      </c>
      <c r="AM993">
        <v>0</v>
      </c>
      <c r="AN993" t="s">
        <v>145</v>
      </c>
      <c r="AO993" t="s">
        <v>170</v>
      </c>
      <c r="AP993" t="s">
        <v>108</v>
      </c>
      <c r="AQ993" t="s">
        <v>111</v>
      </c>
      <c r="AR993" t="s">
        <v>110</v>
      </c>
      <c r="AS993" t="s">
        <v>114</v>
      </c>
      <c r="AT993" t="s">
        <v>113</v>
      </c>
      <c r="AU993">
        <v>0</v>
      </c>
      <c r="AV993">
        <v>0</v>
      </c>
      <c r="AW993">
        <v>0</v>
      </c>
      <c r="AX993">
        <v>0</v>
      </c>
      <c r="AY993">
        <v>0</v>
      </c>
      <c r="AZ993">
        <v>0</v>
      </c>
      <c r="BA993">
        <v>0</v>
      </c>
      <c r="BB993">
        <v>0</v>
      </c>
      <c r="BC993">
        <v>0</v>
      </c>
      <c r="BD993">
        <v>0</v>
      </c>
      <c r="BE993" s="10" t="str">
        <f t="shared" si="215"/>
        <v>igual</v>
      </c>
      <c r="BF993" s="10" t="str">
        <f t="shared" si="205"/>
        <v>diferente</v>
      </c>
      <c r="BG993">
        <f>VLOOKUP(A993,[1]FormatoBBDD!$A$1:$CA$2248,57,FALSE)</f>
        <v>0</v>
      </c>
      <c r="BH993">
        <v>0</v>
      </c>
      <c r="BI993" t="s">
        <v>107</v>
      </c>
      <c r="BN993" t="s">
        <v>116</v>
      </c>
      <c r="BW993" t="s">
        <v>113</v>
      </c>
      <c r="CD993">
        <v>0</v>
      </c>
      <c r="CE993">
        <f t="shared" si="206"/>
        <v>1</v>
      </c>
      <c r="CF993">
        <f t="shared" si="207"/>
        <v>1</v>
      </c>
      <c r="CG993">
        <f t="shared" si="208"/>
        <v>1</v>
      </c>
      <c r="CH993">
        <f t="shared" si="209"/>
        <v>1</v>
      </c>
      <c r="CI993">
        <f t="shared" si="210"/>
        <v>1</v>
      </c>
      <c r="CJ993">
        <f t="shared" si="211"/>
        <v>1</v>
      </c>
      <c r="CK993">
        <f t="shared" si="212"/>
        <v>1</v>
      </c>
      <c r="CL993">
        <f t="shared" si="213"/>
        <v>1</v>
      </c>
      <c r="CM993">
        <f t="shared" si="203"/>
        <v>7</v>
      </c>
      <c r="CN993">
        <f t="shared" si="214"/>
        <v>1</v>
      </c>
    </row>
    <row r="994" spans="1:92">
      <c r="A994" t="s">
        <v>3832</v>
      </c>
      <c r="B994" s="8">
        <v>40367</v>
      </c>
      <c r="C994">
        <v>2010</v>
      </c>
      <c r="D994">
        <v>2010</v>
      </c>
      <c r="E994" t="s">
        <v>3833</v>
      </c>
      <c r="F994" s="8">
        <v>40387</v>
      </c>
      <c r="G994">
        <v>20</v>
      </c>
      <c r="H994" t="s">
        <v>292</v>
      </c>
      <c r="I994" t="s">
        <v>352</v>
      </c>
      <c r="J994" t="s">
        <v>94</v>
      </c>
      <c r="K994" t="s">
        <v>121</v>
      </c>
      <c r="L994" t="s">
        <v>96</v>
      </c>
      <c r="M994">
        <v>1</v>
      </c>
      <c r="N994" t="s">
        <v>195</v>
      </c>
      <c r="O994" t="s">
        <v>98</v>
      </c>
      <c r="P994" t="s">
        <v>99</v>
      </c>
      <c r="Q994">
        <v>1</v>
      </c>
      <c r="R994">
        <v>0</v>
      </c>
      <c r="S994" t="s">
        <v>100</v>
      </c>
      <c r="T994" t="s">
        <v>213</v>
      </c>
      <c r="U994" t="s">
        <v>517</v>
      </c>
      <c r="V994" t="s">
        <v>103</v>
      </c>
      <c r="W994" t="s">
        <v>104</v>
      </c>
      <c r="X994" t="s">
        <v>3834</v>
      </c>
      <c r="Y994" t="s">
        <v>169</v>
      </c>
      <c r="Z994" t="s">
        <v>97</v>
      </c>
      <c r="AA994" t="s">
        <v>107</v>
      </c>
      <c r="AB994" t="s">
        <v>145</v>
      </c>
      <c r="AC994">
        <v>0</v>
      </c>
      <c r="AD994">
        <v>7</v>
      </c>
      <c r="AE994">
        <v>0</v>
      </c>
      <c r="AG994">
        <v>0</v>
      </c>
      <c r="AH994">
        <v>1</v>
      </c>
      <c r="AI994">
        <v>0</v>
      </c>
      <c r="AJ994" s="9">
        <f t="shared" si="204"/>
        <v>7</v>
      </c>
      <c r="AK994" s="9"/>
      <c r="AL994">
        <v>0</v>
      </c>
      <c r="AM994">
        <v>0</v>
      </c>
      <c r="AN994">
        <v>0</v>
      </c>
      <c r="AO994">
        <v>0</v>
      </c>
      <c r="AP994">
        <v>0</v>
      </c>
      <c r="AQ994">
        <v>0</v>
      </c>
      <c r="AR994">
        <v>0</v>
      </c>
      <c r="AS994">
        <v>0</v>
      </c>
      <c r="AT994">
        <v>0</v>
      </c>
      <c r="AU994" t="s">
        <v>145</v>
      </c>
      <c r="AV994" t="s">
        <v>111</v>
      </c>
      <c r="AW994" t="s">
        <v>110</v>
      </c>
      <c r="AX994" t="s">
        <v>114</v>
      </c>
      <c r="AY994" t="s">
        <v>112</v>
      </c>
      <c r="AZ994" t="s">
        <v>3797</v>
      </c>
      <c r="BA994" t="s">
        <v>2533</v>
      </c>
      <c r="BB994">
        <v>0</v>
      </c>
      <c r="BC994">
        <v>0</v>
      </c>
      <c r="BD994">
        <v>0</v>
      </c>
      <c r="BE994" s="10" t="str">
        <f t="shared" si="215"/>
        <v>diferente</v>
      </c>
      <c r="BF994" s="10" t="str">
        <f t="shared" si="205"/>
        <v>igual</v>
      </c>
      <c r="BG994">
        <f>VLOOKUP(A994,[1]FormatoBBDD!$A$1:$CA$2248,57,FALSE)</f>
        <v>0</v>
      </c>
      <c r="BH994">
        <v>0</v>
      </c>
      <c r="BI994" t="s">
        <v>107</v>
      </c>
      <c r="BN994" t="s">
        <v>116</v>
      </c>
      <c r="BW994" t="s">
        <v>112</v>
      </c>
      <c r="BX994" t="s">
        <v>3797</v>
      </c>
      <c r="BY994" t="s">
        <v>2533</v>
      </c>
      <c r="CD994">
        <v>0</v>
      </c>
      <c r="CE994">
        <f t="shared" si="206"/>
        <v>3</v>
      </c>
      <c r="CF994">
        <f t="shared" si="207"/>
        <v>1</v>
      </c>
      <c r="CG994">
        <f t="shared" si="208"/>
        <v>1</v>
      </c>
      <c r="CH994">
        <f t="shared" si="209"/>
        <v>1</v>
      </c>
      <c r="CI994">
        <f t="shared" si="210"/>
        <v>1</v>
      </c>
      <c r="CJ994">
        <f t="shared" si="211"/>
        <v>1</v>
      </c>
      <c r="CK994">
        <f t="shared" si="212"/>
        <v>1</v>
      </c>
      <c r="CL994">
        <f t="shared" si="213"/>
        <v>1</v>
      </c>
      <c r="CM994">
        <f t="shared" si="203"/>
        <v>7</v>
      </c>
      <c r="CN994">
        <f t="shared" si="214"/>
        <v>1</v>
      </c>
    </row>
    <row r="995" spans="1:92">
      <c r="A995" t="s">
        <v>3835</v>
      </c>
      <c r="B995" s="8">
        <v>40373</v>
      </c>
      <c r="C995">
        <v>2010</v>
      </c>
      <c r="D995">
        <v>2010</v>
      </c>
      <c r="E995" t="s">
        <v>3836</v>
      </c>
      <c r="F995" s="8">
        <v>40408</v>
      </c>
      <c r="G995">
        <v>35</v>
      </c>
      <c r="H995" t="s">
        <v>275</v>
      </c>
      <c r="I995" t="s">
        <v>352</v>
      </c>
      <c r="J995" t="s">
        <v>94</v>
      </c>
      <c r="K995" t="s">
        <v>121</v>
      </c>
      <c r="L995" t="s">
        <v>96</v>
      </c>
      <c r="M995">
        <v>1</v>
      </c>
      <c r="N995" t="s">
        <v>140</v>
      </c>
      <c r="O995" t="s">
        <v>98</v>
      </c>
      <c r="P995" t="s">
        <v>99</v>
      </c>
      <c r="Q995">
        <v>1</v>
      </c>
      <c r="R995">
        <v>0</v>
      </c>
      <c r="S995" t="s">
        <v>100</v>
      </c>
      <c r="T995" t="s">
        <v>101</v>
      </c>
      <c r="U995" t="s">
        <v>97</v>
      </c>
      <c r="V995" t="s">
        <v>103</v>
      </c>
      <c r="W995" t="s">
        <v>122</v>
      </c>
      <c r="X995" t="s">
        <v>3837</v>
      </c>
      <c r="Y995" t="s">
        <v>3838</v>
      </c>
      <c r="Z995" t="s">
        <v>97</v>
      </c>
      <c r="AA995" t="s">
        <v>107</v>
      </c>
      <c r="AB995" t="s">
        <v>145</v>
      </c>
      <c r="AC995">
        <v>0</v>
      </c>
      <c r="AD995">
        <v>7</v>
      </c>
      <c r="AE995">
        <v>0</v>
      </c>
      <c r="AG995">
        <v>0</v>
      </c>
      <c r="AH995">
        <v>1</v>
      </c>
      <c r="AI995">
        <v>0</v>
      </c>
      <c r="AJ995" s="9">
        <f t="shared" si="204"/>
        <v>7</v>
      </c>
      <c r="AK995" s="9"/>
      <c r="AL995">
        <v>0</v>
      </c>
      <c r="AM995">
        <v>0</v>
      </c>
      <c r="AN995">
        <v>0</v>
      </c>
      <c r="AO995">
        <v>0</v>
      </c>
      <c r="AP995">
        <v>0</v>
      </c>
      <c r="AQ995">
        <v>0</v>
      </c>
      <c r="AR995">
        <v>0</v>
      </c>
      <c r="AS995">
        <v>0</v>
      </c>
      <c r="AT995">
        <v>0</v>
      </c>
      <c r="AU995" t="s">
        <v>145</v>
      </c>
      <c r="AV995" t="s">
        <v>170</v>
      </c>
      <c r="AW995" t="s">
        <v>108</v>
      </c>
      <c r="AX995" t="s">
        <v>111</v>
      </c>
      <c r="AY995" t="s">
        <v>110</v>
      </c>
      <c r="AZ995" t="s">
        <v>114</v>
      </c>
      <c r="BA995" t="s">
        <v>113</v>
      </c>
      <c r="BB995">
        <v>0</v>
      </c>
      <c r="BC995">
        <v>0</v>
      </c>
      <c r="BD995">
        <v>0</v>
      </c>
      <c r="BE995" s="10" t="str">
        <f t="shared" si="215"/>
        <v>diferente</v>
      </c>
      <c r="BF995" s="10" t="str">
        <f t="shared" si="205"/>
        <v>igual</v>
      </c>
      <c r="BG995">
        <f>VLOOKUP(A995,[1]FormatoBBDD!$A$1:$CA$2248,57,FALSE)</f>
        <v>0</v>
      </c>
      <c r="BH995">
        <v>0</v>
      </c>
      <c r="BI995" t="s">
        <v>107</v>
      </c>
      <c r="BN995" t="s">
        <v>116</v>
      </c>
      <c r="BW995" t="s">
        <v>113</v>
      </c>
      <c r="CD995">
        <v>0</v>
      </c>
      <c r="CE995">
        <f t="shared" si="206"/>
        <v>1</v>
      </c>
      <c r="CF995">
        <f t="shared" si="207"/>
        <v>1</v>
      </c>
      <c r="CG995">
        <f t="shared" si="208"/>
        <v>1</v>
      </c>
      <c r="CH995">
        <f t="shared" si="209"/>
        <v>1</v>
      </c>
      <c r="CI995">
        <f t="shared" si="210"/>
        <v>1</v>
      </c>
      <c r="CJ995">
        <f t="shared" si="211"/>
        <v>1</v>
      </c>
      <c r="CK995">
        <f t="shared" si="212"/>
        <v>1</v>
      </c>
      <c r="CL995">
        <f t="shared" si="213"/>
        <v>1</v>
      </c>
      <c r="CM995">
        <f t="shared" si="203"/>
        <v>7</v>
      </c>
      <c r="CN995">
        <f t="shared" si="214"/>
        <v>1</v>
      </c>
    </row>
    <row r="996" spans="1:92">
      <c r="A996" t="s">
        <v>3839</v>
      </c>
      <c r="B996" s="8">
        <v>40378</v>
      </c>
      <c r="C996">
        <v>2010</v>
      </c>
      <c r="D996">
        <v>2010</v>
      </c>
      <c r="E996" t="s">
        <v>3840</v>
      </c>
      <c r="F996" s="8">
        <v>40401</v>
      </c>
      <c r="G996">
        <v>23</v>
      </c>
      <c r="H996" t="s">
        <v>173</v>
      </c>
      <c r="I996" t="s">
        <v>629</v>
      </c>
      <c r="J996" t="s">
        <v>211</v>
      </c>
      <c r="K996" t="s">
        <v>212</v>
      </c>
      <c r="L996" t="s">
        <v>96</v>
      </c>
      <c r="M996">
        <v>1</v>
      </c>
      <c r="N996" t="s">
        <v>195</v>
      </c>
      <c r="O996" t="s">
        <v>98</v>
      </c>
      <c r="P996" t="s">
        <v>99</v>
      </c>
      <c r="Q996">
        <v>1</v>
      </c>
      <c r="R996">
        <v>0</v>
      </c>
      <c r="S996" t="s">
        <v>100</v>
      </c>
      <c r="T996" t="s">
        <v>213</v>
      </c>
      <c r="U996" t="s">
        <v>704</v>
      </c>
      <c r="V996" t="s">
        <v>103</v>
      </c>
      <c r="W996" t="s">
        <v>122</v>
      </c>
      <c r="X996" t="s">
        <v>3810</v>
      </c>
      <c r="Y996" t="s">
        <v>3678</v>
      </c>
      <c r="Z996" t="s">
        <v>97</v>
      </c>
      <c r="AA996" t="s">
        <v>107</v>
      </c>
      <c r="AB996" t="s">
        <v>145</v>
      </c>
      <c r="AC996">
        <v>7</v>
      </c>
      <c r="AD996">
        <v>0</v>
      </c>
      <c r="AE996">
        <v>0</v>
      </c>
      <c r="AG996">
        <v>1</v>
      </c>
      <c r="AH996">
        <v>0</v>
      </c>
      <c r="AI996">
        <v>0</v>
      </c>
      <c r="AJ996" s="9">
        <f t="shared" si="204"/>
        <v>7</v>
      </c>
      <c r="AK996" s="9"/>
      <c r="AL996">
        <v>0</v>
      </c>
      <c r="AM996">
        <v>0</v>
      </c>
      <c r="AN996" t="s">
        <v>145</v>
      </c>
      <c r="AO996" t="s">
        <v>108</v>
      </c>
      <c r="AP996" t="s">
        <v>111</v>
      </c>
      <c r="AQ996" t="s">
        <v>110</v>
      </c>
      <c r="AR996" t="s">
        <v>114</v>
      </c>
      <c r="AS996" t="s">
        <v>2533</v>
      </c>
      <c r="AT996" t="s">
        <v>113</v>
      </c>
      <c r="AU996">
        <v>0</v>
      </c>
      <c r="AV996">
        <v>0</v>
      </c>
      <c r="AW996">
        <v>0</v>
      </c>
      <c r="AX996">
        <v>0</v>
      </c>
      <c r="AY996">
        <v>0</v>
      </c>
      <c r="AZ996">
        <v>0</v>
      </c>
      <c r="BA996">
        <v>0</v>
      </c>
      <c r="BB996">
        <v>0</v>
      </c>
      <c r="BC996">
        <v>0</v>
      </c>
      <c r="BD996">
        <v>0</v>
      </c>
      <c r="BE996" s="10" t="str">
        <f t="shared" si="215"/>
        <v>igual</v>
      </c>
      <c r="BF996" s="10" t="str">
        <f t="shared" si="205"/>
        <v>diferente</v>
      </c>
      <c r="BG996">
        <f>VLOOKUP(A996,[1]FormatoBBDD!$A$1:$CA$2248,57,FALSE)</f>
        <v>0</v>
      </c>
      <c r="BH996">
        <v>0</v>
      </c>
      <c r="BI996" t="s">
        <v>107</v>
      </c>
      <c r="BN996" t="s">
        <v>116</v>
      </c>
      <c r="BW996" t="s">
        <v>2533</v>
      </c>
      <c r="BX996" t="s">
        <v>113</v>
      </c>
      <c r="CD996">
        <v>0</v>
      </c>
      <c r="CE996">
        <f t="shared" si="206"/>
        <v>2</v>
      </c>
      <c r="CF996">
        <f t="shared" si="207"/>
        <v>1</v>
      </c>
      <c r="CG996">
        <f t="shared" si="208"/>
        <v>1</v>
      </c>
      <c r="CH996">
        <f t="shared" si="209"/>
        <v>1</v>
      </c>
      <c r="CI996">
        <f t="shared" si="210"/>
        <v>1</v>
      </c>
      <c r="CJ996">
        <f t="shared" si="211"/>
        <v>1</v>
      </c>
      <c r="CK996">
        <f t="shared" si="212"/>
        <v>1</v>
      </c>
      <c r="CL996">
        <f t="shared" si="213"/>
        <v>1</v>
      </c>
      <c r="CM996">
        <f t="shared" si="203"/>
        <v>7</v>
      </c>
      <c r="CN996">
        <f t="shared" si="214"/>
        <v>1</v>
      </c>
    </row>
    <row r="997" spans="1:92">
      <c r="A997" t="s">
        <v>3841</v>
      </c>
      <c r="B997" s="8">
        <v>40379</v>
      </c>
      <c r="C997">
        <v>2010</v>
      </c>
      <c r="D997">
        <v>2010</v>
      </c>
      <c r="E997" t="s">
        <v>3842</v>
      </c>
      <c r="F997" s="8">
        <v>40492</v>
      </c>
      <c r="G997">
        <v>113</v>
      </c>
      <c r="H997" t="s">
        <v>585</v>
      </c>
      <c r="I997" t="s">
        <v>2347</v>
      </c>
      <c r="J997" t="s">
        <v>211</v>
      </c>
      <c r="K997" t="s">
        <v>212</v>
      </c>
      <c r="L997" t="s">
        <v>96</v>
      </c>
      <c r="M997">
        <v>1</v>
      </c>
      <c r="N997" t="s">
        <v>195</v>
      </c>
      <c r="O997" t="s">
        <v>246</v>
      </c>
      <c r="P997" t="s">
        <v>99</v>
      </c>
      <c r="Q997">
        <v>0</v>
      </c>
      <c r="R997">
        <v>1</v>
      </c>
      <c r="S997" t="s">
        <v>100</v>
      </c>
      <c r="T997" t="s">
        <v>213</v>
      </c>
      <c r="U997" t="s">
        <v>196</v>
      </c>
      <c r="V997" t="s">
        <v>103</v>
      </c>
      <c r="W997" t="s">
        <v>122</v>
      </c>
      <c r="X997" t="s">
        <v>460</v>
      </c>
      <c r="Y997" t="s">
        <v>3843</v>
      </c>
      <c r="Z997" t="s">
        <v>97</v>
      </c>
      <c r="AA997" t="s">
        <v>107</v>
      </c>
      <c r="AB997" t="s">
        <v>145</v>
      </c>
      <c r="AC997">
        <v>7</v>
      </c>
      <c r="AD997">
        <v>0</v>
      </c>
      <c r="AE997">
        <v>0</v>
      </c>
      <c r="AG997">
        <v>1</v>
      </c>
      <c r="AH997">
        <v>0</v>
      </c>
      <c r="AI997">
        <v>0</v>
      </c>
      <c r="AJ997" s="9">
        <f t="shared" si="204"/>
        <v>7</v>
      </c>
      <c r="AK997" s="9"/>
      <c r="AL997">
        <v>0</v>
      </c>
      <c r="AM997">
        <v>0</v>
      </c>
      <c r="AN997" t="s">
        <v>145</v>
      </c>
      <c r="AO997" t="s">
        <v>108</v>
      </c>
      <c r="AP997" t="s">
        <v>111</v>
      </c>
      <c r="AQ997" t="s">
        <v>110</v>
      </c>
      <c r="AR997" t="s">
        <v>114</v>
      </c>
      <c r="AS997" t="s">
        <v>148</v>
      </c>
      <c r="AT997" t="s">
        <v>113</v>
      </c>
      <c r="AU997">
        <v>0</v>
      </c>
      <c r="AV997">
        <v>0</v>
      </c>
      <c r="AW997">
        <v>0</v>
      </c>
      <c r="AX997">
        <v>0</v>
      </c>
      <c r="AY997">
        <v>0</v>
      </c>
      <c r="AZ997">
        <v>0</v>
      </c>
      <c r="BA997">
        <v>0</v>
      </c>
      <c r="BB997">
        <v>0</v>
      </c>
      <c r="BC997">
        <v>0</v>
      </c>
      <c r="BD997">
        <v>0</v>
      </c>
      <c r="BE997" s="10" t="str">
        <f t="shared" si="215"/>
        <v>igual</v>
      </c>
      <c r="BF997" s="10" t="str">
        <f t="shared" si="205"/>
        <v>diferente</v>
      </c>
      <c r="BG997">
        <f>VLOOKUP(A997,[1]FormatoBBDD!$A$1:$CA$2248,57,FALSE)</f>
        <v>0</v>
      </c>
      <c r="BH997">
        <v>0</v>
      </c>
      <c r="BI997" t="s">
        <v>107</v>
      </c>
      <c r="BN997" t="s">
        <v>116</v>
      </c>
      <c r="BW997" t="s">
        <v>148</v>
      </c>
      <c r="BX997" t="s">
        <v>113</v>
      </c>
      <c r="CD997">
        <v>0</v>
      </c>
      <c r="CE997">
        <f t="shared" si="206"/>
        <v>2</v>
      </c>
      <c r="CF997">
        <f t="shared" si="207"/>
        <v>1</v>
      </c>
      <c r="CG997">
        <f t="shared" si="208"/>
        <v>1</v>
      </c>
      <c r="CH997">
        <f t="shared" si="209"/>
        <v>1</v>
      </c>
      <c r="CI997">
        <f t="shared" si="210"/>
        <v>1</v>
      </c>
      <c r="CJ997">
        <f t="shared" si="211"/>
        <v>1</v>
      </c>
      <c r="CK997">
        <f t="shared" si="212"/>
        <v>1</v>
      </c>
      <c r="CL997">
        <f t="shared" si="213"/>
        <v>1</v>
      </c>
      <c r="CM997">
        <f t="shared" si="203"/>
        <v>7</v>
      </c>
      <c r="CN997">
        <f t="shared" si="214"/>
        <v>1</v>
      </c>
    </row>
    <row r="998" spans="1:92">
      <c r="A998" t="s">
        <v>3844</v>
      </c>
      <c r="B998" s="8">
        <v>40386</v>
      </c>
      <c r="C998">
        <v>2010</v>
      </c>
      <c r="D998">
        <v>2010</v>
      </c>
      <c r="E998" t="s">
        <v>3845</v>
      </c>
      <c r="F998" s="8">
        <v>40429</v>
      </c>
      <c r="G998">
        <v>43</v>
      </c>
      <c r="H998" t="s">
        <v>119</v>
      </c>
      <c r="I998" t="s">
        <v>352</v>
      </c>
      <c r="J998" t="s">
        <v>94</v>
      </c>
      <c r="K998" t="s">
        <v>121</v>
      </c>
      <c r="L998" t="s">
        <v>96</v>
      </c>
      <c r="M998">
        <v>8</v>
      </c>
      <c r="N998" t="s">
        <v>97</v>
      </c>
      <c r="O998" t="s">
        <v>98</v>
      </c>
      <c r="P998" t="s">
        <v>99</v>
      </c>
      <c r="Q998">
        <v>1</v>
      </c>
      <c r="R998">
        <v>0</v>
      </c>
      <c r="S998" t="s">
        <v>100</v>
      </c>
      <c r="T998" t="s">
        <v>97</v>
      </c>
      <c r="U998" t="s">
        <v>97</v>
      </c>
      <c r="V998" t="s">
        <v>103</v>
      </c>
      <c r="W998" t="s">
        <v>122</v>
      </c>
      <c r="X998" t="s">
        <v>3846</v>
      </c>
      <c r="Y998" t="s">
        <v>169</v>
      </c>
      <c r="Z998" t="s">
        <v>97</v>
      </c>
      <c r="AA998" t="s">
        <v>107</v>
      </c>
      <c r="AB998" t="s">
        <v>145</v>
      </c>
      <c r="AC998">
        <v>0</v>
      </c>
      <c r="AD998">
        <v>7</v>
      </c>
      <c r="AE998">
        <v>0</v>
      </c>
      <c r="AG998">
        <v>0</v>
      </c>
      <c r="AH998">
        <v>1</v>
      </c>
      <c r="AI998">
        <v>0</v>
      </c>
      <c r="AJ998" s="9">
        <f t="shared" si="204"/>
        <v>7</v>
      </c>
      <c r="AK998" s="9"/>
      <c r="AL998">
        <v>0</v>
      </c>
      <c r="AM998">
        <v>0</v>
      </c>
      <c r="AN998">
        <v>0</v>
      </c>
      <c r="AO998">
        <v>0</v>
      </c>
      <c r="AP998">
        <v>0</v>
      </c>
      <c r="AQ998">
        <v>0</v>
      </c>
      <c r="AR998">
        <v>0</v>
      </c>
      <c r="AS998">
        <v>0</v>
      </c>
      <c r="AT998">
        <v>0</v>
      </c>
      <c r="AU998" t="s">
        <v>145</v>
      </c>
      <c r="AV998" t="s">
        <v>170</v>
      </c>
      <c r="AW998" t="s">
        <v>108</v>
      </c>
      <c r="AX998" t="s">
        <v>111</v>
      </c>
      <c r="AY998" t="s">
        <v>110</v>
      </c>
      <c r="AZ998" t="s">
        <v>114</v>
      </c>
      <c r="BA998" t="s">
        <v>113</v>
      </c>
      <c r="BB998">
        <v>0</v>
      </c>
      <c r="BC998">
        <v>0</v>
      </c>
      <c r="BD998">
        <v>0</v>
      </c>
      <c r="BE998" s="10" t="str">
        <f t="shared" si="215"/>
        <v>diferente</v>
      </c>
      <c r="BF998" s="10" t="str">
        <f t="shared" si="205"/>
        <v>igual</v>
      </c>
      <c r="BG998">
        <f>VLOOKUP(A998,[1]FormatoBBDD!$A$1:$CA$2248,57,FALSE)</f>
        <v>0</v>
      </c>
      <c r="BH998">
        <v>0</v>
      </c>
      <c r="BI998" t="s">
        <v>107</v>
      </c>
      <c r="BN998" t="s">
        <v>116</v>
      </c>
      <c r="BW998" t="s">
        <v>113</v>
      </c>
      <c r="CD998">
        <v>0</v>
      </c>
      <c r="CE998">
        <f t="shared" si="206"/>
        <v>1</v>
      </c>
      <c r="CF998">
        <f t="shared" si="207"/>
        <v>1</v>
      </c>
      <c r="CG998">
        <f t="shared" si="208"/>
        <v>1</v>
      </c>
      <c r="CH998">
        <f t="shared" si="209"/>
        <v>1</v>
      </c>
      <c r="CI998">
        <f t="shared" si="210"/>
        <v>1</v>
      </c>
      <c r="CJ998">
        <f t="shared" si="211"/>
        <v>1</v>
      </c>
      <c r="CK998">
        <f t="shared" si="212"/>
        <v>1</v>
      </c>
      <c r="CL998">
        <f t="shared" si="213"/>
        <v>1</v>
      </c>
      <c r="CM998">
        <f t="shared" si="203"/>
        <v>7</v>
      </c>
      <c r="CN998">
        <f t="shared" si="214"/>
        <v>1</v>
      </c>
    </row>
    <row r="999" spans="1:92">
      <c r="A999" t="s">
        <v>3847</v>
      </c>
      <c r="B999" s="8">
        <v>40394</v>
      </c>
      <c r="C999">
        <v>2010</v>
      </c>
      <c r="D999">
        <v>2012</v>
      </c>
      <c r="E999" t="s">
        <v>3848</v>
      </c>
      <c r="F999" s="8">
        <v>41135</v>
      </c>
      <c r="G999">
        <v>741</v>
      </c>
      <c r="H999" t="s">
        <v>361</v>
      </c>
      <c r="I999" t="s">
        <v>3849</v>
      </c>
      <c r="J999" t="s">
        <v>94</v>
      </c>
      <c r="K999" t="s">
        <v>121</v>
      </c>
      <c r="L999" t="s">
        <v>96</v>
      </c>
      <c r="M999">
        <v>1</v>
      </c>
      <c r="N999" t="s">
        <v>153</v>
      </c>
      <c r="O999" t="s">
        <v>98</v>
      </c>
      <c r="P999" t="s">
        <v>99</v>
      </c>
      <c r="Q999">
        <v>1</v>
      </c>
      <c r="R999">
        <v>0</v>
      </c>
      <c r="S999" t="s">
        <v>100</v>
      </c>
      <c r="T999" t="s">
        <v>97</v>
      </c>
      <c r="U999" t="s">
        <v>97</v>
      </c>
      <c r="V999" t="s">
        <v>103</v>
      </c>
      <c r="W999" t="s">
        <v>155</v>
      </c>
      <c r="X999" t="s">
        <v>1092</v>
      </c>
      <c r="Y999" t="s">
        <v>3850</v>
      </c>
      <c r="Z999" t="s">
        <v>97</v>
      </c>
      <c r="AA999" t="s">
        <v>107</v>
      </c>
      <c r="AB999" t="s">
        <v>108</v>
      </c>
      <c r="AC999">
        <v>0</v>
      </c>
      <c r="AD999">
        <v>7</v>
      </c>
      <c r="AE999">
        <v>0</v>
      </c>
      <c r="AG999">
        <v>0</v>
      </c>
      <c r="AH999">
        <v>1</v>
      </c>
      <c r="AI999">
        <v>0</v>
      </c>
      <c r="AJ999" s="9">
        <f t="shared" si="204"/>
        <v>7</v>
      </c>
      <c r="AK999" s="9"/>
      <c r="AL999">
        <v>0</v>
      </c>
      <c r="AM999">
        <v>0</v>
      </c>
      <c r="AN999">
        <v>0</v>
      </c>
      <c r="AO999">
        <v>0</v>
      </c>
      <c r="AP999">
        <v>0</v>
      </c>
      <c r="AQ999">
        <v>0</v>
      </c>
      <c r="AR999">
        <v>0</v>
      </c>
      <c r="AS999">
        <v>0</v>
      </c>
      <c r="AT999">
        <v>0</v>
      </c>
      <c r="AU999" t="s">
        <v>482</v>
      </c>
      <c r="AV999" t="s">
        <v>108</v>
      </c>
      <c r="AW999" t="s">
        <v>170</v>
      </c>
      <c r="AX999" t="s">
        <v>111</v>
      </c>
      <c r="AY999" t="s">
        <v>110</v>
      </c>
      <c r="AZ999" t="s">
        <v>114</v>
      </c>
      <c r="BA999" t="s">
        <v>109</v>
      </c>
      <c r="BB999">
        <v>0</v>
      </c>
      <c r="BC999">
        <v>0</v>
      </c>
      <c r="BD999">
        <v>0</v>
      </c>
      <c r="BE999" s="10" t="str">
        <f t="shared" si="215"/>
        <v>diferente</v>
      </c>
      <c r="BF999" s="10" t="str">
        <f t="shared" si="205"/>
        <v>igual</v>
      </c>
      <c r="BG999">
        <f>VLOOKUP(A999,[1]FormatoBBDD!$A$1:$CA$2248,57,FALSE)</f>
        <v>0</v>
      </c>
      <c r="BH999">
        <v>0</v>
      </c>
      <c r="BI999" t="s">
        <v>107</v>
      </c>
      <c r="BN999" t="s">
        <v>116</v>
      </c>
      <c r="BW999" t="s">
        <v>482</v>
      </c>
      <c r="CD999">
        <v>0</v>
      </c>
      <c r="CE999">
        <f t="shared" si="206"/>
        <v>1</v>
      </c>
      <c r="CF999">
        <f t="shared" si="207"/>
        <v>1</v>
      </c>
      <c r="CG999">
        <f t="shared" si="208"/>
        <v>1</v>
      </c>
      <c r="CH999">
        <f t="shared" si="209"/>
        <v>1</v>
      </c>
      <c r="CI999">
        <f t="shared" si="210"/>
        <v>1</v>
      </c>
      <c r="CJ999">
        <f t="shared" si="211"/>
        <v>1</v>
      </c>
      <c r="CK999">
        <f t="shared" si="212"/>
        <v>1</v>
      </c>
      <c r="CL999">
        <f t="shared" si="213"/>
        <v>1</v>
      </c>
      <c r="CM999">
        <f t="shared" si="203"/>
        <v>7</v>
      </c>
      <c r="CN999">
        <f t="shared" si="214"/>
        <v>1</v>
      </c>
    </row>
    <row r="1000" spans="1:92">
      <c r="A1000" t="s">
        <v>3851</v>
      </c>
      <c r="B1000" s="8">
        <v>40394</v>
      </c>
      <c r="C1000">
        <v>2010</v>
      </c>
      <c r="D1000">
        <v>2010</v>
      </c>
      <c r="E1000" t="s">
        <v>3852</v>
      </c>
      <c r="F1000" s="8">
        <v>40408</v>
      </c>
      <c r="G1000">
        <v>14</v>
      </c>
      <c r="H1000" t="s">
        <v>275</v>
      </c>
      <c r="I1000" t="s">
        <v>352</v>
      </c>
      <c r="J1000" t="s">
        <v>94</v>
      </c>
      <c r="K1000" t="s">
        <v>121</v>
      </c>
      <c r="L1000" t="s">
        <v>132</v>
      </c>
      <c r="M1000">
        <v>1</v>
      </c>
      <c r="N1000" t="s">
        <v>97</v>
      </c>
      <c r="O1000" t="s">
        <v>133</v>
      </c>
      <c r="P1000" t="s">
        <v>133</v>
      </c>
      <c r="Q1000">
        <v>99</v>
      </c>
      <c r="R1000">
        <v>99</v>
      </c>
      <c r="S1000" t="s">
        <v>97</v>
      </c>
      <c r="T1000" t="s">
        <v>97</v>
      </c>
      <c r="U1000" t="s">
        <v>97</v>
      </c>
      <c r="V1000" t="s">
        <v>97</v>
      </c>
      <c r="W1000" t="s">
        <v>104</v>
      </c>
      <c r="X1000" t="s">
        <v>3853</v>
      </c>
      <c r="Y1000" t="s">
        <v>97</v>
      </c>
      <c r="Z1000" t="s">
        <v>97</v>
      </c>
      <c r="AA1000" t="s">
        <v>107</v>
      </c>
      <c r="AB1000" t="s">
        <v>145</v>
      </c>
      <c r="AC1000">
        <v>0</v>
      </c>
      <c r="AD1000">
        <v>7</v>
      </c>
      <c r="AE1000">
        <v>0</v>
      </c>
      <c r="AG1000">
        <v>0</v>
      </c>
      <c r="AH1000">
        <v>1</v>
      </c>
      <c r="AI1000">
        <v>0</v>
      </c>
      <c r="AJ1000" s="9">
        <f t="shared" si="204"/>
        <v>7</v>
      </c>
      <c r="AK1000" s="9"/>
      <c r="AL1000">
        <v>0</v>
      </c>
      <c r="AM1000">
        <v>0</v>
      </c>
      <c r="AN1000">
        <v>0</v>
      </c>
      <c r="AO1000">
        <v>0</v>
      </c>
      <c r="AP1000">
        <v>0</v>
      </c>
      <c r="AQ1000">
        <v>0</v>
      </c>
      <c r="AR1000">
        <v>0</v>
      </c>
      <c r="AS1000">
        <v>0</v>
      </c>
      <c r="AT1000">
        <v>0</v>
      </c>
      <c r="AU1000" t="s">
        <v>145</v>
      </c>
      <c r="AV1000" t="s">
        <v>170</v>
      </c>
      <c r="AW1000" t="s">
        <v>108</v>
      </c>
      <c r="AX1000" t="s">
        <v>111</v>
      </c>
      <c r="AY1000" t="s">
        <v>110</v>
      </c>
      <c r="AZ1000" t="s">
        <v>114</v>
      </c>
      <c r="BA1000" t="s">
        <v>113</v>
      </c>
      <c r="BB1000">
        <v>0</v>
      </c>
      <c r="BC1000">
        <v>0</v>
      </c>
      <c r="BD1000">
        <v>0</v>
      </c>
      <c r="BE1000" s="10" t="str">
        <f t="shared" si="215"/>
        <v>diferente</v>
      </c>
      <c r="BF1000" s="10" t="str">
        <f t="shared" si="205"/>
        <v>igual</v>
      </c>
      <c r="BG1000">
        <f>VLOOKUP(A1000,[1]FormatoBBDD!$A$1:$CA$2248,57,FALSE)</f>
        <v>0</v>
      </c>
      <c r="BH1000">
        <v>0</v>
      </c>
      <c r="BI1000" t="s">
        <v>107</v>
      </c>
      <c r="BN1000" t="s">
        <v>116</v>
      </c>
      <c r="BW1000" t="s">
        <v>113</v>
      </c>
      <c r="CD1000">
        <v>0</v>
      </c>
      <c r="CE1000">
        <f t="shared" si="206"/>
        <v>1</v>
      </c>
      <c r="CF1000">
        <f t="shared" si="207"/>
        <v>1</v>
      </c>
      <c r="CG1000">
        <f t="shared" si="208"/>
        <v>1</v>
      </c>
      <c r="CH1000">
        <f t="shared" si="209"/>
        <v>1</v>
      </c>
      <c r="CI1000">
        <f t="shared" si="210"/>
        <v>1</v>
      </c>
      <c r="CJ1000">
        <f t="shared" si="211"/>
        <v>1</v>
      </c>
      <c r="CK1000">
        <f t="shared" si="212"/>
        <v>1</v>
      </c>
      <c r="CL1000">
        <f t="shared" si="213"/>
        <v>1</v>
      </c>
      <c r="CM1000">
        <f t="shared" si="203"/>
        <v>7</v>
      </c>
      <c r="CN1000">
        <f t="shared" si="214"/>
        <v>1</v>
      </c>
    </row>
    <row r="1001" spans="1:92">
      <c r="A1001" t="s">
        <v>3854</v>
      </c>
      <c r="B1001" s="8">
        <v>40401</v>
      </c>
      <c r="C1001">
        <v>2010</v>
      </c>
      <c r="D1001">
        <v>2010</v>
      </c>
      <c r="E1001" t="s">
        <v>3855</v>
      </c>
      <c r="F1001" s="8">
        <v>40485</v>
      </c>
      <c r="G1001">
        <v>84</v>
      </c>
      <c r="H1001" t="s">
        <v>275</v>
      </c>
      <c r="I1001" t="s">
        <v>629</v>
      </c>
      <c r="J1001" t="s">
        <v>211</v>
      </c>
      <c r="K1001" t="s">
        <v>212</v>
      </c>
      <c r="L1001" t="s">
        <v>96</v>
      </c>
      <c r="M1001">
        <v>1</v>
      </c>
      <c r="N1001" t="s">
        <v>140</v>
      </c>
      <c r="O1001" t="s">
        <v>246</v>
      </c>
      <c r="P1001" t="s">
        <v>99</v>
      </c>
      <c r="Q1001">
        <v>0</v>
      </c>
      <c r="R1001">
        <v>1</v>
      </c>
      <c r="S1001" t="s">
        <v>100</v>
      </c>
      <c r="T1001" t="s">
        <v>101</v>
      </c>
      <c r="U1001" t="s">
        <v>196</v>
      </c>
      <c r="V1001" t="s">
        <v>103</v>
      </c>
      <c r="W1001" t="s">
        <v>122</v>
      </c>
      <c r="X1001" t="s">
        <v>2338</v>
      </c>
      <c r="Y1001" t="s">
        <v>3856</v>
      </c>
      <c r="Z1001" t="s">
        <v>97</v>
      </c>
      <c r="AA1001" t="s">
        <v>107</v>
      </c>
      <c r="AB1001" t="s">
        <v>145</v>
      </c>
      <c r="AC1001">
        <v>7</v>
      </c>
      <c r="AD1001">
        <v>0</v>
      </c>
      <c r="AE1001">
        <v>0</v>
      </c>
      <c r="AG1001">
        <v>1</v>
      </c>
      <c r="AH1001">
        <v>0</v>
      </c>
      <c r="AI1001">
        <v>0</v>
      </c>
      <c r="AJ1001" s="9">
        <f t="shared" si="204"/>
        <v>7</v>
      </c>
      <c r="AK1001" s="9"/>
      <c r="AL1001">
        <v>0</v>
      </c>
      <c r="AM1001">
        <v>0</v>
      </c>
      <c r="AN1001" t="s">
        <v>145</v>
      </c>
      <c r="AO1001" t="s">
        <v>170</v>
      </c>
      <c r="AP1001" t="s">
        <v>108</v>
      </c>
      <c r="AQ1001" t="s">
        <v>111</v>
      </c>
      <c r="AR1001" t="s">
        <v>110</v>
      </c>
      <c r="AS1001" t="s">
        <v>114</v>
      </c>
      <c r="AT1001" t="s">
        <v>113</v>
      </c>
      <c r="AU1001">
        <v>0</v>
      </c>
      <c r="AV1001">
        <v>0</v>
      </c>
      <c r="AW1001">
        <v>0</v>
      </c>
      <c r="AX1001">
        <v>0</v>
      </c>
      <c r="AY1001">
        <v>0</v>
      </c>
      <c r="AZ1001">
        <v>0</v>
      </c>
      <c r="BA1001">
        <v>0</v>
      </c>
      <c r="BB1001">
        <v>0</v>
      </c>
      <c r="BC1001">
        <v>0</v>
      </c>
      <c r="BD1001">
        <v>0</v>
      </c>
      <c r="BE1001" s="10" t="str">
        <f t="shared" si="215"/>
        <v>igual</v>
      </c>
      <c r="BF1001" s="10" t="str">
        <f t="shared" si="205"/>
        <v>diferente</v>
      </c>
      <c r="BG1001">
        <f>VLOOKUP(A1001,[1]FormatoBBDD!$A$1:$CA$2248,57,FALSE)</f>
        <v>0</v>
      </c>
      <c r="BH1001">
        <v>0</v>
      </c>
      <c r="BI1001" t="s">
        <v>107</v>
      </c>
      <c r="BN1001" t="s">
        <v>116</v>
      </c>
      <c r="BW1001" t="s">
        <v>113</v>
      </c>
      <c r="CD1001">
        <v>0</v>
      </c>
      <c r="CE1001">
        <f t="shared" si="206"/>
        <v>1</v>
      </c>
      <c r="CF1001">
        <f t="shared" si="207"/>
        <v>1</v>
      </c>
      <c r="CG1001">
        <f t="shared" si="208"/>
        <v>1</v>
      </c>
      <c r="CH1001">
        <f t="shared" si="209"/>
        <v>1</v>
      </c>
      <c r="CI1001">
        <f t="shared" si="210"/>
        <v>1</v>
      </c>
      <c r="CJ1001">
        <f t="shared" si="211"/>
        <v>1</v>
      </c>
      <c r="CK1001">
        <f t="shared" si="212"/>
        <v>1</v>
      </c>
      <c r="CL1001">
        <f t="shared" si="213"/>
        <v>1</v>
      </c>
      <c r="CM1001">
        <f t="shared" si="203"/>
        <v>7</v>
      </c>
      <c r="CN1001">
        <f t="shared" si="214"/>
        <v>1</v>
      </c>
    </row>
    <row r="1002" spans="1:92">
      <c r="A1002" t="s">
        <v>3857</v>
      </c>
      <c r="B1002" s="8">
        <v>40402</v>
      </c>
      <c r="C1002">
        <v>2010</v>
      </c>
      <c r="D1002">
        <v>2010</v>
      </c>
      <c r="E1002" t="s">
        <v>3858</v>
      </c>
      <c r="F1002" s="8">
        <v>40422</v>
      </c>
      <c r="G1002">
        <v>20</v>
      </c>
      <c r="H1002" t="s">
        <v>351</v>
      </c>
      <c r="I1002" t="s">
        <v>3859</v>
      </c>
      <c r="J1002" t="s">
        <v>211</v>
      </c>
      <c r="K1002" t="s">
        <v>212</v>
      </c>
      <c r="L1002" t="s">
        <v>132</v>
      </c>
      <c r="M1002">
        <v>1</v>
      </c>
      <c r="N1002" t="s">
        <v>97</v>
      </c>
      <c r="O1002" t="s">
        <v>133</v>
      </c>
      <c r="P1002" t="s">
        <v>133</v>
      </c>
      <c r="Q1002">
        <v>99</v>
      </c>
      <c r="R1002">
        <v>99</v>
      </c>
      <c r="S1002" t="s">
        <v>97</v>
      </c>
      <c r="T1002" t="s">
        <v>97</v>
      </c>
      <c r="U1002" t="s">
        <v>97</v>
      </c>
      <c r="V1002" t="s">
        <v>97</v>
      </c>
      <c r="W1002" t="s">
        <v>122</v>
      </c>
      <c r="X1002" t="s">
        <v>3860</v>
      </c>
      <c r="Y1002" t="s">
        <v>3861</v>
      </c>
      <c r="Z1002" t="s">
        <v>97</v>
      </c>
      <c r="AA1002" t="s">
        <v>115</v>
      </c>
      <c r="AB1002" t="s">
        <v>145</v>
      </c>
      <c r="AC1002">
        <v>7</v>
      </c>
      <c r="AD1002">
        <v>0</v>
      </c>
      <c r="AE1002">
        <v>0</v>
      </c>
      <c r="AG1002">
        <v>1</v>
      </c>
      <c r="AH1002">
        <v>0</v>
      </c>
      <c r="AI1002">
        <v>0</v>
      </c>
      <c r="AJ1002" s="9">
        <f t="shared" si="204"/>
        <v>7</v>
      </c>
      <c r="AK1002" s="9"/>
      <c r="AL1002">
        <v>0</v>
      </c>
      <c r="AM1002">
        <v>0</v>
      </c>
      <c r="AN1002" t="s">
        <v>145</v>
      </c>
      <c r="AO1002" t="s">
        <v>170</v>
      </c>
      <c r="AP1002" t="s">
        <v>108</v>
      </c>
      <c r="AQ1002" t="s">
        <v>111</v>
      </c>
      <c r="AR1002" t="s">
        <v>110</v>
      </c>
      <c r="AS1002" t="s">
        <v>114</v>
      </c>
      <c r="AT1002" t="s">
        <v>113</v>
      </c>
      <c r="AU1002">
        <v>0</v>
      </c>
      <c r="AV1002">
        <v>0</v>
      </c>
      <c r="AW1002">
        <v>0</v>
      </c>
      <c r="AX1002">
        <v>0</v>
      </c>
      <c r="AY1002">
        <v>0</v>
      </c>
      <c r="AZ1002">
        <v>0</v>
      </c>
      <c r="BA1002">
        <v>0</v>
      </c>
      <c r="BB1002">
        <v>0</v>
      </c>
      <c r="BC1002">
        <v>0</v>
      </c>
      <c r="BD1002">
        <v>0</v>
      </c>
      <c r="BE1002" s="10" t="str">
        <f t="shared" si="215"/>
        <v>igual</v>
      </c>
      <c r="BF1002" s="10" t="str">
        <f t="shared" si="205"/>
        <v>diferente</v>
      </c>
      <c r="BG1002">
        <f>VLOOKUP(A1002,[1]FormatoBBDD!$A$1:$CA$2248,57,FALSE)</f>
        <v>0</v>
      </c>
      <c r="BH1002">
        <v>0</v>
      </c>
      <c r="BI1002" t="s">
        <v>107</v>
      </c>
      <c r="BN1002" t="s">
        <v>116</v>
      </c>
      <c r="BW1002" t="s">
        <v>113</v>
      </c>
      <c r="CD1002">
        <v>0</v>
      </c>
      <c r="CE1002">
        <f t="shared" si="206"/>
        <v>1</v>
      </c>
      <c r="CF1002">
        <f t="shared" si="207"/>
        <v>1</v>
      </c>
      <c r="CG1002">
        <f t="shared" si="208"/>
        <v>1</v>
      </c>
      <c r="CH1002">
        <f t="shared" si="209"/>
        <v>1</v>
      </c>
      <c r="CI1002">
        <f t="shared" si="210"/>
        <v>1</v>
      </c>
      <c r="CJ1002">
        <f t="shared" si="211"/>
        <v>1</v>
      </c>
      <c r="CK1002">
        <f t="shared" si="212"/>
        <v>1</v>
      </c>
      <c r="CL1002">
        <f t="shared" si="213"/>
        <v>1</v>
      </c>
      <c r="CM1002">
        <f t="shared" si="203"/>
        <v>7</v>
      </c>
      <c r="CN1002">
        <f t="shared" si="214"/>
        <v>1</v>
      </c>
    </row>
    <row r="1003" spans="1:92">
      <c r="A1003" t="s">
        <v>3862</v>
      </c>
      <c r="B1003" s="8">
        <v>40406</v>
      </c>
      <c r="C1003">
        <v>2010</v>
      </c>
      <c r="D1003">
        <v>2010</v>
      </c>
      <c r="E1003" t="s">
        <v>3863</v>
      </c>
      <c r="F1003" s="8">
        <v>40457</v>
      </c>
      <c r="G1003">
        <v>51</v>
      </c>
      <c r="H1003" t="s">
        <v>585</v>
      </c>
      <c r="I1003" t="s">
        <v>352</v>
      </c>
      <c r="J1003" t="s">
        <v>94</v>
      </c>
      <c r="K1003" t="s">
        <v>121</v>
      </c>
      <c r="L1003" t="s">
        <v>132</v>
      </c>
      <c r="M1003">
        <v>1</v>
      </c>
      <c r="N1003" t="s">
        <v>97</v>
      </c>
      <c r="O1003" t="s">
        <v>133</v>
      </c>
      <c r="P1003" t="s">
        <v>133</v>
      </c>
      <c r="Q1003">
        <v>99</v>
      </c>
      <c r="R1003">
        <v>99</v>
      </c>
      <c r="S1003" t="s">
        <v>97</v>
      </c>
      <c r="T1003" t="s">
        <v>97</v>
      </c>
      <c r="U1003" t="s">
        <v>97</v>
      </c>
      <c r="V1003" t="s">
        <v>97</v>
      </c>
      <c r="W1003" t="s">
        <v>122</v>
      </c>
      <c r="X1003" t="s">
        <v>3668</v>
      </c>
      <c r="Y1003" t="s">
        <v>3864</v>
      </c>
      <c r="Z1003" t="s">
        <v>3865</v>
      </c>
      <c r="AA1003" t="s">
        <v>107</v>
      </c>
      <c r="AB1003" t="s">
        <v>145</v>
      </c>
      <c r="AC1003">
        <v>0</v>
      </c>
      <c r="AD1003">
        <v>7</v>
      </c>
      <c r="AE1003">
        <v>0</v>
      </c>
      <c r="AG1003">
        <v>0</v>
      </c>
      <c r="AH1003">
        <v>1</v>
      </c>
      <c r="AI1003">
        <v>0</v>
      </c>
      <c r="AJ1003" s="9">
        <f t="shared" si="204"/>
        <v>7</v>
      </c>
      <c r="AK1003" s="9"/>
      <c r="AL1003">
        <v>0</v>
      </c>
      <c r="AM1003">
        <v>0</v>
      </c>
      <c r="AN1003">
        <v>0</v>
      </c>
      <c r="AO1003">
        <v>0</v>
      </c>
      <c r="AP1003">
        <v>0</v>
      </c>
      <c r="AQ1003">
        <v>0</v>
      </c>
      <c r="AR1003">
        <v>0</v>
      </c>
      <c r="AS1003">
        <v>0</v>
      </c>
      <c r="AT1003">
        <v>0</v>
      </c>
      <c r="AU1003" t="s">
        <v>145</v>
      </c>
      <c r="AV1003" t="s">
        <v>170</v>
      </c>
      <c r="AW1003" t="s">
        <v>111</v>
      </c>
      <c r="AX1003" t="s">
        <v>114</v>
      </c>
      <c r="AY1003" t="s">
        <v>3107</v>
      </c>
      <c r="AZ1003" t="s">
        <v>482</v>
      </c>
      <c r="BA1003" t="s">
        <v>113</v>
      </c>
      <c r="BB1003">
        <v>0</v>
      </c>
      <c r="BC1003">
        <v>0</v>
      </c>
      <c r="BD1003">
        <v>0</v>
      </c>
      <c r="BE1003" s="10" t="str">
        <f t="shared" si="215"/>
        <v>diferente</v>
      </c>
      <c r="BF1003" s="10" t="str">
        <f t="shared" si="205"/>
        <v>igual</v>
      </c>
      <c r="BG1003">
        <f>VLOOKUP(A1003,[1]FormatoBBDD!$A$1:$CA$2248,57,FALSE)</f>
        <v>0</v>
      </c>
      <c r="BH1003">
        <v>0</v>
      </c>
      <c r="BI1003" t="s">
        <v>107</v>
      </c>
      <c r="BN1003" t="s">
        <v>116</v>
      </c>
      <c r="BW1003" t="s">
        <v>3107</v>
      </c>
      <c r="BX1003" t="s">
        <v>482</v>
      </c>
      <c r="BY1003" t="s">
        <v>113</v>
      </c>
      <c r="CD1003">
        <v>0</v>
      </c>
      <c r="CE1003">
        <f t="shared" si="206"/>
        <v>3</v>
      </c>
      <c r="CF1003">
        <f t="shared" si="207"/>
        <v>1</v>
      </c>
      <c r="CG1003">
        <f t="shared" si="208"/>
        <v>1</v>
      </c>
      <c r="CH1003">
        <f t="shared" si="209"/>
        <v>1</v>
      </c>
      <c r="CI1003">
        <f t="shared" si="210"/>
        <v>1</v>
      </c>
      <c r="CJ1003">
        <f t="shared" si="211"/>
        <v>1</v>
      </c>
      <c r="CK1003">
        <f t="shared" si="212"/>
        <v>1</v>
      </c>
      <c r="CL1003">
        <f t="shared" si="213"/>
        <v>1</v>
      </c>
      <c r="CM1003">
        <f t="shared" si="203"/>
        <v>7</v>
      </c>
      <c r="CN1003">
        <f t="shared" si="214"/>
        <v>1</v>
      </c>
    </row>
    <row r="1004" spans="1:92">
      <c r="A1004" t="s">
        <v>3866</v>
      </c>
      <c r="B1004" s="8">
        <v>40407</v>
      </c>
      <c r="C1004">
        <v>2010</v>
      </c>
      <c r="D1004">
        <v>2010</v>
      </c>
      <c r="E1004" t="s">
        <v>3867</v>
      </c>
      <c r="F1004" s="8">
        <v>40485</v>
      </c>
      <c r="G1004">
        <v>78</v>
      </c>
      <c r="H1004" t="s">
        <v>3868</v>
      </c>
      <c r="I1004" t="s">
        <v>352</v>
      </c>
      <c r="J1004" t="s">
        <v>94</v>
      </c>
      <c r="K1004" t="s">
        <v>121</v>
      </c>
      <c r="L1004" t="s">
        <v>96</v>
      </c>
      <c r="M1004">
        <v>1</v>
      </c>
      <c r="N1004" t="s">
        <v>97</v>
      </c>
      <c r="O1004" t="s">
        <v>98</v>
      </c>
      <c r="P1004" t="s">
        <v>99</v>
      </c>
      <c r="Q1004">
        <v>1</v>
      </c>
      <c r="R1004">
        <v>0</v>
      </c>
      <c r="S1004" t="s">
        <v>100</v>
      </c>
      <c r="T1004" t="s">
        <v>101</v>
      </c>
      <c r="U1004" t="s">
        <v>196</v>
      </c>
      <c r="V1004" t="s">
        <v>103</v>
      </c>
      <c r="W1004" t="s">
        <v>122</v>
      </c>
      <c r="X1004" t="s">
        <v>2674</v>
      </c>
      <c r="Y1004" t="s">
        <v>3869</v>
      </c>
      <c r="Z1004" t="s">
        <v>97</v>
      </c>
      <c r="AA1004" t="s">
        <v>107</v>
      </c>
      <c r="AB1004" t="s">
        <v>145</v>
      </c>
      <c r="AC1004">
        <v>0</v>
      </c>
      <c r="AD1004">
        <v>7</v>
      </c>
      <c r="AE1004">
        <v>0</v>
      </c>
      <c r="AG1004">
        <v>0</v>
      </c>
      <c r="AH1004">
        <v>1</v>
      </c>
      <c r="AI1004">
        <v>0</v>
      </c>
      <c r="AJ1004" s="9">
        <f t="shared" si="204"/>
        <v>7</v>
      </c>
      <c r="AK1004" s="9"/>
      <c r="AL1004">
        <v>0</v>
      </c>
      <c r="AM1004">
        <v>0</v>
      </c>
      <c r="AN1004">
        <v>0</v>
      </c>
      <c r="AO1004">
        <v>0</v>
      </c>
      <c r="AP1004">
        <v>0</v>
      </c>
      <c r="AQ1004">
        <v>0</v>
      </c>
      <c r="AR1004">
        <v>0</v>
      </c>
      <c r="AS1004">
        <v>0</v>
      </c>
      <c r="AT1004">
        <v>0</v>
      </c>
      <c r="AU1004" t="s">
        <v>145</v>
      </c>
      <c r="AV1004" t="s">
        <v>170</v>
      </c>
      <c r="AW1004" t="s">
        <v>108</v>
      </c>
      <c r="AX1004" t="s">
        <v>111</v>
      </c>
      <c r="AY1004" t="s">
        <v>110</v>
      </c>
      <c r="AZ1004" t="s">
        <v>114</v>
      </c>
      <c r="BA1004" t="s">
        <v>113</v>
      </c>
      <c r="BB1004">
        <v>0</v>
      </c>
      <c r="BC1004">
        <v>0</v>
      </c>
      <c r="BD1004">
        <v>0</v>
      </c>
      <c r="BE1004" s="10" t="str">
        <f t="shared" si="215"/>
        <v>diferente</v>
      </c>
      <c r="BF1004" s="10" t="str">
        <f t="shared" si="205"/>
        <v>igual</v>
      </c>
      <c r="BG1004">
        <f>VLOOKUP(A1004,[1]FormatoBBDD!$A$1:$CA$2248,57,FALSE)</f>
        <v>0</v>
      </c>
      <c r="BH1004">
        <v>0</v>
      </c>
      <c r="BI1004" t="s">
        <v>107</v>
      </c>
      <c r="BN1004" t="s">
        <v>116</v>
      </c>
      <c r="BW1004" t="s">
        <v>113</v>
      </c>
      <c r="CD1004">
        <v>0</v>
      </c>
      <c r="CE1004">
        <f t="shared" si="206"/>
        <v>1</v>
      </c>
      <c r="CF1004">
        <f t="shared" si="207"/>
        <v>1</v>
      </c>
      <c r="CG1004">
        <f t="shared" si="208"/>
        <v>1</v>
      </c>
      <c r="CH1004">
        <f t="shared" si="209"/>
        <v>1</v>
      </c>
      <c r="CI1004">
        <f t="shared" si="210"/>
        <v>1</v>
      </c>
      <c r="CJ1004">
        <f t="shared" si="211"/>
        <v>1</v>
      </c>
      <c r="CK1004">
        <f t="shared" si="212"/>
        <v>1</v>
      </c>
      <c r="CL1004">
        <f t="shared" si="213"/>
        <v>1</v>
      </c>
      <c r="CM1004">
        <f t="shared" si="203"/>
        <v>7</v>
      </c>
      <c r="CN1004">
        <f t="shared" si="214"/>
        <v>1</v>
      </c>
    </row>
    <row r="1005" spans="1:92">
      <c r="A1005" t="s">
        <v>3870</v>
      </c>
      <c r="B1005" s="8">
        <v>40408</v>
      </c>
      <c r="C1005">
        <v>2010</v>
      </c>
      <c r="D1005">
        <v>2011</v>
      </c>
      <c r="E1005" t="s">
        <v>3871</v>
      </c>
      <c r="F1005" s="8">
        <v>40576</v>
      </c>
      <c r="G1005">
        <v>168</v>
      </c>
      <c r="H1005" t="s">
        <v>268</v>
      </c>
      <c r="I1005" t="s">
        <v>3872</v>
      </c>
      <c r="J1005" t="s">
        <v>94</v>
      </c>
      <c r="K1005" t="s">
        <v>121</v>
      </c>
      <c r="L1005" t="s">
        <v>132</v>
      </c>
      <c r="M1005">
        <v>1</v>
      </c>
      <c r="N1005" t="s">
        <v>97</v>
      </c>
      <c r="O1005" t="s">
        <v>133</v>
      </c>
      <c r="P1005" t="s">
        <v>133</v>
      </c>
      <c r="Q1005">
        <v>99</v>
      </c>
      <c r="R1005">
        <v>99</v>
      </c>
      <c r="S1005" t="s">
        <v>100</v>
      </c>
      <c r="T1005" t="s">
        <v>97</v>
      </c>
      <c r="U1005" t="s">
        <v>97</v>
      </c>
      <c r="V1005" t="s">
        <v>97</v>
      </c>
      <c r="W1005" t="s">
        <v>122</v>
      </c>
      <c r="X1005" t="s">
        <v>3873</v>
      </c>
      <c r="Y1005" t="s">
        <v>3874</v>
      </c>
      <c r="Z1005" t="s">
        <v>3875</v>
      </c>
      <c r="AA1005" t="s">
        <v>107</v>
      </c>
      <c r="AB1005" t="s">
        <v>145</v>
      </c>
      <c r="AC1005">
        <v>0</v>
      </c>
      <c r="AD1005">
        <v>7</v>
      </c>
      <c r="AE1005">
        <v>0</v>
      </c>
      <c r="AG1005">
        <v>0</v>
      </c>
      <c r="AH1005">
        <v>1</v>
      </c>
      <c r="AI1005">
        <v>0</v>
      </c>
      <c r="AJ1005" s="9">
        <f t="shared" si="204"/>
        <v>7</v>
      </c>
      <c r="AK1005" s="9"/>
      <c r="AL1005">
        <v>0</v>
      </c>
      <c r="AM1005">
        <v>1</v>
      </c>
      <c r="AN1005">
        <v>0</v>
      </c>
      <c r="AO1005">
        <v>0</v>
      </c>
      <c r="AP1005">
        <v>0</v>
      </c>
      <c r="AQ1005">
        <v>0</v>
      </c>
      <c r="AR1005">
        <v>0</v>
      </c>
      <c r="AS1005">
        <v>0</v>
      </c>
      <c r="AT1005">
        <v>0</v>
      </c>
      <c r="AU1005" t="s">
        <v>145</v>
      </c>
      <c r="AV1005" t="s">
        <v>170</v>
      </c>
      <c r="AW1005" t="s">
        <v>110</v>
      </c>
      <c r="AX1005" t="s">
        <v>114</v>
      </c>
      <c r="AY1005" t="s">
        <v>1074</v>
      </c>
      <c r="AZ1005" t="s">
        <v>148</v>
      </c>
      <c r="BA1005" t="s">
        <v>482</v>
      </c>
      <c r="BB1005">
        <v>0</v>
      </c>
      <c r="BC1005">
        <v>0</v>
      </c>
      <c r="BD1005">
        <v>0</v>
      </c>
      <c r="BE1005" s="10" t="str">
        <f t="shared" si="215"/>
        <v>diferente</v>
      </c>
      <c r="BF1005" s="10" t="str">
        <f t="shared" si="205"/>
        <v>igual</v>
      </c>
      <c r="BG1005">
        <f>VLOOKUP(A1005,[1]FormatoBBDD!$A$1:$CA$2248,57,FALSE)</f>
        <v>0</v>
      </c>
      <c r="BH1005">
        <v>0</v>
      </c>
      <c r="BI1005" t="s">
        <v>107</v>
      </c>
      <c r="BN1005" t="s">
        <v>115</v>
      </c>
      <c r="BO1005">
        <v>1</v>
      </c>
      <c r="BP1005" t="s">
        <v>114</v>
      </c>
      <c r="BW1005" t="s">
        <v>1074</v>
      </c>
      <c r="BX1005" t="s">
        <v>148</v>
      </c>
      <c r="BY1005" t="s">
        <v>482</v>
      </c>
      <c r="CD1005">
        <v>0</v>
      </c>
      <c r="CE1005">
        <f t="shared" si="206"/>
        <v>3</v>
      </c>
      <c r="CF1005">
        <f t="shared" si="207"/>
        <v>1</v>
      </c>
      <c r="CG1005">
        <f t="shared" si="208"/>
        <v>1</v>
      </c>
      <c r="CH1005">
        <f t="shared" si="209"/>
        <v>1</v>
      </c>
      <c r="CI1005">
        <f t="shared" si="210"/>
        <v>1</v>
      </c>
      <c r="CJ1005">
        <f t="shared" si="211"/>
        <v>1</v>
      </c>
      <c r="CK1005">
        <f t="shared" si="212"/>
        <v>1</v>
      </c>
      <c r="CL1005">
        <f t="shared" si="213"/>
        <v>1</v>
      </c>
      <c r="CM1005">
        <f t="shared" si="203"/>
        <v>7</v>
      </c>
      <c r="CN1005">
        <f t="shared" si="214"/>
        <v>1</v>
      </c>
    </row>
    <row r="1006" spans="1:92">
      <c r="A1006" t="s">
        <v>3876</v>
      </c>
      <c r="B1006" s="8">
        <v>40410</v>
      </c>
      <c r="C1006">
        <v>2010</v>
      </c>
      <c r="D1006">
        <v>2010</v>
      </c>
      <c r="E1006" t="s">
        <v>3877</v>
      </c>
      <c r="F1006" s="8">
        <v>40422</v>
      </c>
      <c r="G1006">
        <v>12</v>
      </c>
      <c r="H1006" t="s">
        <v>361</v>
      </c>
      <c r="I1006" t="s">
        <v>1854</v>
      </c>
      <c r="J1006" t="s">
        <v>94</v>
      </c>
      <c r="K1006" t="s">
        <v>121</v>
      </c>
      <c r="L1006" t="s">
        <v>96</v>
      </c>
      <c r="M1006">
        <v>1</v>
      </c>
      <c r="N1006" t="s">
        <v>97</v>
      </c>
      <c r="O1006" t="s">
        <v>98</v>
      </c>
      <c r="P1006" t="s">
        <v>99</v>
      </c>
      <c r="Q1006">
        <v>1</v>
      </c>
      <c r="R1006">
        <v>0</v>
      </c>
      <c r="S1006" t="s">
        <v>100</v>
      </c>
      <c r="T1006" t="s">
        <v>101</v>
      </c>
      <c r="U1006" t="s">
        <v>97</v>
      </c>
      <c r="V1006" t="s">
        <v>103</v>
      </c>
      <c r="W1006" t="s">
        <v>122</v>
      </c>
      <c r="X1006" t="s">
        <v>2537</v>
      </c>
      <c r="Y1006" t="s">
        <v>3878</v>
      </c>
      <c r="Z1006" t="s">
        <v>97</v>
      </c>
      <c r="AA1006" t="s">
        <v>107</v>
      </c>
      <c r="AB1006" t="s">
        <v>145</v>
      </c>
      <c r="AC1006">
        <v>0</v>
      </c>
      <c r="AD1006">
        <v>7</v>
      </c>
      <c r="AE1006">
        <v>0</v>
      </c>
      <c r="AG1006">
        <v>0</v>
      </c>
      <c r="AH1006">
        <v>1</v>
      </c>
      <c r="AI1006">
        <v>0</v>
      </c>
      <c r="AJ1006" s="9">
        <f t="shared" si="204"/>
        <v>7</v>
      </c>
      <c r="AK1006" s="9"/>
      <c r="AL1006">
        <v>0</v>
      </c>
      <c r="AM1006">
        <v>0</v>
      </c>
      <c r="AN1006">
        <v>0</v>
      </c>
      <c r="AO1006">
        <v>0</v>
      </c>
      <c r="AP1006">
        <v>0</v>
      </c>
      <c r="AQ1006">
        <v>0</v>
      </c>
      <c r="AR1006">
        <v>0</v>
      </c>
      <c r="AS1006">
        <v>0</v>
      </c>
      <c r="AT1006">
        <v>0</v>
      </c>
      <c r="AU1006" t="s">
        <v>145</v>
      </c>
      <c r="AV1006" t="s">
        <v>170</v>
      </c>
      <c r="AW1006" t="s">
        <v>108</v>
      </c>
      <c r="AX1006" t="s">
        <v>111</v>
      </c>
      <c r="AY1006" t="s">
        <v>110</v>
      </c>
      <c r="AZ1006" t="s">
        <v>114</v>
      </c>
      <c r="BA1006" t="s">
        <v>113</v>
      </c>
      <c r="BB1006">
        <v>0</v>
      </c>
      <c r="BC1006">
        <v>0</v>
      </c>
      <c r="BD1006">
        <v>0</v>
      </c>
      <c r="BE1006" s="10" t="str">
        <f t="shared" si="215"/>
        <v>diferente</v>
      </c>
      <c r="BF1006" s="10" t="str">
        <f t="shared" si="205"/>
        <v>igual</v>
      </c>
      <c r="BG1006">
        <f>VLOOKUP(A1006,[1]FormatoBBDD!$A$1:$CA$2248,57,FALSE)</f>
        <v>0</v>
      </c>
      <c r="BH1006">
        <v>0</v>
      </c>
      <c r="BI1006" t="s">
        <v>107</v>
      </c>
      <c r="BN1006" t="s">
        <v>116</v>
      </c>
      <c r="BW1006" t="s">
        <v>113</v>
      </c>
      <c r="CD1006">
        <v>0</v>
      </c>
      <c r="CE1006">
        <f t="shared" si="206"/>
        <v>1</v>
      </c>
      <c r="CF1006">
        <f t="shared" si="207"/>
        <v>1</v>
      </c>
      <c r="CG1006">
        <f t="shared" si="208"/>
        <v>1</v>
      </c>
      <c r="CH1006">
        <f t="shared" si="209"/>
        <v>1</v>
      </c>
      <c r="CI1006">
        <f t="shared" si="210"/>
        <v>1</v>
      </c>
      <c r="CJ1006">
        <f t="shared" si="211"/>
        <v>1</v>
      </c>
      <c r="CK1006">
        <f t="shared" si="212"/>
        <v>1</v>
      </c>
      <c r="CL1006">
        <f t="shared" si="213"/>
        <v>1</v>
      </c>
      <c r="CM1006">
        <f t="shared" si="203"/>
        <v>7</v>
      </c>
      <c r="CN1006">
        <f t="shared" si="214"/>
        <v>1</v>
      </c>
    </row>
    <row r="1007" spans="1:92">
      <c r="A1007" t="s">
        <v>3879</v>
      </c>
      <c r="B1007" s="8">
        <v>40410</v>
      </c>
      <c r="C1007">
        <v>2010</v>
      </c>
      <c r="D1007">
        <v>2010</v>
      </c>
      <c r="E1007" t="s">
        <v>3880</v>
      </c>
      <c r="F1007" s="8">
        <v>40506</v>
      </c>
      <c r="G1007">
        <v>96</v>
      </c>
      <c r="H1007" t="s">
        <v>160</v>
      </c>
      <c r="I1007" t="s">
        <v>629</v>
      </c>
      <c r="J1007" t="s">
        <v>211</v>
      </c>
      <c r="K1007" t="s">
        <v>212</v>
      </c>
      <c r="L1007" t="s">
        <v>132</v>
      </c>
      <c r="M1007">
        <v>1</v>
      </c>
      <c r="N1007" t="s">
        <v>97</v>
      </c>
      <c r="O1007" t="s">
        <v>133</v>
      </c>
      <c r="P1007" t="s">
        <v>133</v>
      </c>
      <c r="Q1007">
        <v>99</v>
      </c>
      <c r="R1007">
        <v>99</v>
      </c>
      <c r="S1007" t="s">
        <v>97</v>
      </c>
      <c r="T1007" t="s">
        <v>97</v>
      </c>
      <c r="U1007" t="s">
        <v>97</v>
      </c>
      <c r="V1007" t="s">
        <v>97</v>
      </c>
      <c r="W1007" t="s">
        <v>122</v>
      </c>
      <c r="X1007" t="s">
        <v>3881</v>
      </c>
      <c r="Y1007" t="s">
        <v>169</v>
      </c>
      <c r="Z1007" t="s">
        <v>97</v>
      </c>
      <c r="AA1007" t="s">
        <v>107</v>
      </c>
      <c r="AB1007" t="s">
        <v>145</v>
      </c>
      <c r="AC1007">
        <v>7</v>
      </c>
      <c r="AD1007">
        <v>0</v>
      </c>
      <c r="AE1007">
        <v>0</v>
      </c>
      <c r="AG1007">
        <v>1</v>
      </c>
      <c r="AH1007">
        <v>0</v>
      </c>
      <c r="AI1007">
        <v>0</v>
      </c>
      <c r="AJ1007" s="9">
        <f t="shared" si="204"/>
        <v>7</v>
      </c>
      <c r="AK1007" s="9"/>
      <c r="AL1007">
        <v>0</v>
      </c>
      <c r="AM1007">
        <v>0</v>
      </c>
      <c r="AN1007" t="s">
        <v>145</v>
      </c>
      <c r="AO1007" t="s">
        <v>108</v>
      </c>
      <c r="AP1007" t="s">
        <v>110</v>
      </c>
      <c r="AQ1007" t="s">
        <v>114</v>
      </c>
      <c r="AR1007" t="s">
        <v>3350</v>
      </c>
      <c r="AS1007" t="s">
        <v>113</v>
      </c>
      <c r="AT1007" t="s">
        <v>148</v>
      </c>
      <c r="AU1007">
        <v>0</v>
      </c>
      <c r="AV1007">
        <v>0</v>
      </c>
      <c r="AW1007">
        <v>0</v>
      </c>
      <c r="AX1007">
        <v>0</v>
      </c>
      <c r="AY1007">
        <v>0</v>
      </c>
      <c r="AZ1007">
        <v>0</v>
      </c>
      <c r="BA1007">
        <v>0</v>
      </c>
      <c r="BB1007">
        <v>0</v>
      </c>
      <c r="BC1007">
        <v>0</v>
      </c>
      <c r="BD1007">
        <v>0</v>
      </c>
      <c r="BE1007" s="10" t="str">
        <f t="shared" si="215"/>
        <v>igual</v>
      </c>
      <c r="BF1007" s="10" t="str">
        <f t="shared" si="205"/>
        <v>diferente</v>
      </c>
      <c r="BG1007">
        <f>VLOOKUP(A1007,[1]FormatoBBDD!$A$1:$CA$2248,57,FALSE)</f>
        <v>0</v>
      </c>
      <c r="BH1007">
        <v>0</v>
      </c>
      <c r="BI1007" t="s">
        <v>107</v>
      </c>
      <c r="BN1007" t="s">
        <v>116</v>
      </c>
      <c r="BW1007" t="s">
        <v>3350</v>
      </c>
      <c r="BX1007" t="s">
        <v>113</v>
      </c>
      <c r="BY1007" t="s">
        <v>148</v>
      </c>
      <c r="CD1007">
        <v>0</v>
      </c>
      <c r="CE1007">
        <f t="shared" si="206"/>
        <v>3</v>
      </c>
      <c r="CF1007">
        <f t="shared" si="207"/>
        <v>1</v>
      </c>
      <c r="CG1007">
        <f t="shared" si="208"/>
        <v>1</v>
      </c>
      <c r="CH1007">
        <f t="shared" si="209"/>
        <v>1</v>
      </c>
      <c r="CI1007">
        <f t="shared" si="210"/>
        <v>1</v>
      </c>
      <c r="CJ1007">
        <f t="shared" si="211"/>
        <v>1</v>
      </c>
      <c r="CK1007">
        <f t="shared" si="212"/>
        <v>1</v>
      </c>
      <c r="CL1007">
        <f t="shared" si="213"/>
        <v>1</v>
      </c>
      <c r="CM1007">
        <f t="shared" si="203"/>
        <v>7</v>
      </c>
      <c r="CN1007">
        <f t="shared" si="214"/>
        <v>1</v>
      </c>
    </row>
    <row r="1008" spans="1:92">
      <c r="A1008" t="s">
        <v>3882</v>
      </c>
      <c r="B1008" s="8">
        <v>40410</v>
      </c>
      <c r="C1008">
        <v>2010</v>
      </c>
      <c r="D1008">
        <v>2010</v>
      </c>
      <c r="E1008" t="s">
        <v>3883</v>
      </c>
      <c r="F1008" s="8">
        <v>40506</v>
      </c>
      <c r="G1008">
        <v>96</v>
      </c>
      <c r="H1008" t="s">
        <v>160</v>
      </c>
      <c r="I1008" t="s">
        <v>629</v>
      </c>
      <c r="J1008" t="s">
        <v>211</v>
      </c>
      <c r="K1008" t="s">
        <v>212</v>
      </c>
      <c r="L1008" t="s">
        <v>132</v>
      </c>
      <c r="M1008">
        <v>1</v>
      </c>
      <c r="N1008" t="s">
        <v>97</v>
      </c>
      <c r="O1008" t="s">
        <v>133</v>
      </c>
      <c r="P1008" t="s">
        <v>133</v>
      </c>
      <c r="Q1008">
        <v>99</v>
      </c>
      <c r="R1008">
        <v>99</v>
      </c>
      <c r="S1008" t="s">
        <v>97</v>
      </c>
      <c r="T1008" t="s">
        <v>97</v>
      </c>
      <c r="U1008" t="s">
        <v>97</v>
      </c>
      <c r="V1008" t="s">
        <v>97</v>
      </c>
      <c r="W1008" t="s">
        <v>122</v>
      </c>
      <c r="X1008" t="s">
        <v>3881</v>
      </c>
      <c r="Y1008" t="s">
        <v>169</v>
      </c>
      <c r="Z1008" t="s">
        <v>97</v>
      </c>
      <c r="AA1008" t="s">
        <v>107</v>
      </c>
      <c r="AB1008" t="s">
        <v>145</v>
      </c>
      <c r="AC1008">
        <v>7</v>
      </c>
      <c r="AD1008">
        <v>0</v>
      </c>
      <c r="AE1008">
        <v>0</v>
      </c>
      <c r="AG1008">
        <v>1</v>
      </c>
      <c r="AH1008">
        <v>0</v>
      </c>
      <c r="AI1008">
        <v>0</v>
      </c>
      <c r="AJ1008" s="9">
        <f t="shared" si="204"/>
        <v>7</v>
      </c>
      <c r="AK1008" s="9"/>
      <c r="AL1008">
        <v>0</v>
      </c>
      <c r="AM1008">
        <v>0</v>
      </c>
      <c r="AN1008" t="s">
        <v>145</v>
      </c>
      <c r="AO1008" t="s">
        <v>108</v>
      </c>
      <c r="AP1008" t="s">
        <v>110</v>
      </c>
      <c r="AQ1008" t="s">
        <v>114</v>
      </c>
      <c r="AR1008" t="s">
        <v>3350</v>
      </c>
      <c r="AS1008" t="s">
        <v>113</v>
      </c>
      <c r="AT1008" t="s">
        <v>148</v>
      </c>
      <c r="AU1008">
        <v>0</v>
      </c>
      <c r="AV1008">
        <v>0</v>
      </c>
      <c r="AW1008">
        <v>0</v>
      </c>
      <c r="AX1008">
        <v>0</v>
      </c>
      <c r="AY1008">
        <v>0</v>
      </c>
      <c r="AZ1008">
        <v>0</v>
      </c>
      <c r="BA1008">
        <v>0</v>
      </c>
      <c r="BB1008">
        <v>0</v>
      </c>
      <c r="BC1008">
        <v>0</v>
      </c>
      <c r="BD1008">
        <v>0</v>
      </c>
      <c r="BE1008" s="10" t="str">
        <f t="shared" si="215"/>
        <v>igual</v>
      </c>
      <c r="BF1008" s="10" t="str">
        <f t="shared" si="205"/>
        <v>diferente</v>
      </c>
      <c r="BG1008">
        <f>VLOOKUP(A1008,[1]FormatoBBDD!$A$1:$CA$2248,57,FALSE)</f>
        <v>0</v>
      </c>
      <c r="BH1008">
        <v>0</v>
      </c>
      <c r="BI1008" t="s">
        <v>107</v>
      </c>
      <c r="BN1008" t="s">
        <v>116</v>
      </c>
      <c r="BW1008" t="s">
        <v>3350</v>
      </c>
      <c r="BX1008" t="s">
        <v>113</v>
      </c>
      <c r="BY1008" t="s">
        <v>148</v>
      </c>
      <c r="CD1008">
        <v>0</v>
      </c>
      <c r="CE1008">
        <f t="shared" si="206"/>
        <v>3</v>
      </c>
      <c r="CF1008">
        <f t="shared" si="207"/>
        <v>1</v>
      </c>
      <c r="CG1008">
        <f t="shared" si="208"/>
        <v>1</v>
      </c>
      <c r="CH1008">
        <f t="shared" si="209"/>
        <v>1</v>
      </c>
      <c r="CI1008">
        <f t="shared" si="210"/>
        <v>1</v>
      </c>
      <c r="CJ1008">
        <f t="shared" si="211"/>
        <v>1</v>
      </c>
      <c r="CK1008">
        <f t="shared" si="212"/>
        <v>1</v>
      </c>
      <c r="CL1008">
        <f t="shared" si="213"/>
        <v>1</v>
      </c>
      <c r="CM1008">
        <f t="shared" si="203"/>
        <v>7</v>
      </c>
      <c r="CN1008">
        <f t="shared" si="214"/>
        <v>1</v>
      </c>
    </row>
    <row r="1009" spans="1:92">
      <c r="A1009" t="s">
        <v>3884</v>
      </c>
      <c r="B1009" s="8" t="s">
        <v>97</v>
      </c>
      <c r="C1009">
        <v>2010</v>
      </c>
      <c r="D1009">
        <v>2011</v>
      </c>
      <c r="E1009" t="s">
        <v>3885</v>
      </c>
      <c r="F1009" s="8">
        <v>40611</v>
      </c>
      <c r="G1009" t="e">
        <v>#VALUE!</v>
      </c>
      <c r="H1009" t="s">
        <v>268</v>
      </c>
      <c r="I1009" t="s">
        <v>3886</v>
      </c>
      <c r="J1009" t="s">
        <v>94</v>
      </c>
      <c r="K1009" t="s">
        <v>121</v>
      </c>
      <c r="L1009" t="s">
        <v>96</v>
      </c>
      <c r="M1009">
        <v>1</v>
      </c>
      <c r="N1009" t="s">
        <v>140</v>
      </c>
      <c r="O1009" t="s">
        <v>98</v>
      </c>
      <c r="P1009" t="s">
        <v>99</v>
      </c>
      <c r="Q1009">
        <v>1</v>
      </c>
      <c r="R1009">
        <v>0</v>
      </c>
      <c r="S1009" t="s">
        <v>100</v>
      </c>
      <c r="T1009" t="s">
        <v>101</v>
      </c>
      <c r="U1009" t="s">
        <v>97</v>
      </c>
      <c r="V1009" t="s">
        <v>103</v>
      </c>
      <c r="W1009" t="s">
        <v>155</v>
      </c>
      <c r="X1009" t="s">
        <v>3887</v>
      </c>
      <c r="Y1009" t="s">
        <v>3606</v>
      </c>
      <c r="Z1009" t="s">
        <v>97</v>
      </c>
      <c r="AA1009" t="s">
        <v>107</v>
      </c>
      <c r="AB1009" t="s">
        <v>145</v>
      </c>
      <c r="AC1009">
        <v>0</v>
      </c>
      <c r="AD1009">
        <v>7</v>
      </c>
      <c r="AE1009">
        <v>0</v>
      </c>
      <c r="AG1009">
        <v>0</v>
      </c>
      <c r="AH1009">
        <v>1</v>
      </c>
      <c r="AI1009">
        <v>0</v>
      </c>
      <c r="AJ1009" s="9">
        <f t="shared" si="204"/>
        <v>7</v>
      </c>
      <c r="AK1009" s="9"/>
      <c r="AL1009">
        <v>0</v>
      </c>
      <c r="AM1009">
        <v>0</v>
      </c>
      <c r="AN1009">
        <v>0</v>
      </c>
      <c r="AO1009">
        <v>0</v>
      </c>
      <c r="AP1009">
        <v>0</v>
      </c>
      <c r="AQ1009">
        <v>0</v>
      </c>
      <c r="AR1009">
        <v>0</v>
      </c>
      <c r="AS1009">
        <v>0</v>
      </c>
      <c r="AT1009">
        <v>0</v>
      </c>
      <c r="AU1009" t="s">
        <v>145</v>
      </c>
      <c r="AV1009" t="s">
        <v>170</v>
      </c>
      <c r="AW1009" t="s">
        <v>108</v>
      </c>
      <c r="AX1009" t="s">
        <v>111</v>
      </c>
      <c r="AY1009" t="s">
        <v>110</v>
      </c>
      <c r="AZ1009" t="s">
        <v>114</v>
      </c>
      <c r="BA1009" t="s">
        <v>482</v>
      </c>
      <c r="BB1009">
        <v>0</v>
      </c>
      <c r="BC1009">
        <v>0</v>
      </c>
      <c r="BD1009">
        <v>0</v>
      </c>
      <c r="BE1009" s="10" t="str">
        <f t="shared" si="215"/>
        <v>diferente</v>
      </c>
      <c r="BF1009" s="10" t="str">
        <f t="shared" si="205"/>
        <v>igual</v>
      </c>
      <c r="BG1009">
        <f>VLOOKUP(A1009,[1]FormatoBBDD!$A$1:$CA$2248,57,FALSE)</f>
        <v>0</v>
      </c>
      <c r="BH1009">
        <v>0</v>
      </c>
      <c r="BI1009" t="s">
        <v>107</v>
      </c>
      <c r="BN1009" t="s">
        <v>116</v>
      </c>
      <c r="BW1009" t="s">
        <v>482</v>
      </c>
      <c r="CD1009">
        <v>0</v>
      </c>
      <c r="CE1009">
        <f t="shared" si="206"/>
        <v>1</v>
      </c>
      <c r="CF1009">
        <f t="shared" si="207"/>
        <v>1</v>
      </c>
      <c r="CG1009">
        <f t="shared" si="208"/>
        <v>1</v>
      </c>
      <c r="CH1009">
        <f t="shared" si="209"/>
        <v>1</v>
      </c>
      <c r="CI1009">
        <f t="shared" si="210"/>
        <v>1</v>
      </c>
      <c r="CJ1009">
        <f t="shared" si="211"/>
        <v>1</v>
      </c>
      <c r="CK1009">
        <f t="shared" si="212"/>
        <v>1</v>
      </c>
      <c r="CL1009">
        <f t="shared" si="213"/>
        <v>1</v>
      </c>
      <c r="CM1009">
        <f t="shared" si="203"/>
        <v>7</v>
      </c>
      <c r="CN1009">
        <f t="shared" si="214"/>
        <v>1</v>
      </c>
    </row>
    <row r="1010" spans="1:92">
      <c r="A1010" t="s">
        <v>3888</v>
      </c>
      <c r="B1010" s="8">
        <v>40415</v>
      </c>
      <c r="C1010">
        <v>2010</v>
      </c>
      <c r="D1010">
        <v>2011</v>
      </c>
      <c r="E1010" t="s">
        <v>3889</v>
      </c>
      <c r="F1010" s="8">
        <v>40632</v>
      </c>
      <c r="G1010">
        <v>217</v>
      </c>
      <c r="H1010" t="s">
        <v>1468</v>
      </c>
      <c r="I1010" t="s">
        <v>3890</v>
      </c>
      <c r="J1010" t="s">
        <v>211</v>
      </c>
      <c r="K1010" t="s">
        <v>212</v>
      </c>
      <c r="L1010" t="s">
        <v>96</v>
      </c>
      <c r="M1010">
        <v>4</v>
      </c>
      <c r="N1010" t="s">
        <v>153</v>
      </c>
      <c r="O1010" t="s">
        <v>98</v>
      </c>
      <c r="P1010" t="s">
        <v>99</v>
      </c>
      <c r="Q1010">
        <v>1</v>
      </c>
      <c r="R1010">
        <v>0</v>
      </c>
      <c r="S1010" t="s">
        <v>100</v>
      </c>
      <c r="T1010" t="s">
        <v>101</v>
      </c>
      <c r="U1010" t="s">
        <v>341</v>
      </c>
      <c r="V1010" t="s">
        <v>103</v>
      </c>
      <c r="W1010" t="s">
        <v>155</v>
      </c>
      <c r="X1010" t="s">
        <v>3891</v>
      </c>
      <c r="Y1010" t="s">
        <v>169</v>
      </c>
      <c r="Z1010" t="s">
        <v>97</v>
      </c>
      <c r="AA1010" t="s">
        <v>115</v>
      </c>
      <c r="AB1010" t="s">
        <v>145</v>
      </c>
      <c r="AC1010">
        <v>5</v>
      </c>
      <c r="AD1010">
        <v>0</v>
      </c>
      <c r="AE1010">
        <v>2</v>
      </c>
      <c r="AG1010">
        <v>1</v>
      </c>
      <c r="AH1010">
        <v>0</v>
      </c>
      <c r="AI1010">
        <v>1</v>
      </c>
      <c r="AJ1010" s="9">
        <f t="shared" si="204"/>
        <v>7</v>
      </c>
      <c r="AK1010" s="9"/>
      <c r="AL1010">
        <v>2</v>
      </c>
      <c r="AM1010">
        <v>0</v>
      </c>
      <c r="AN1010" t="s">
        <v>145</v>
      </c>
      <c r="AO1010" t="s">
        <v>170</v>
      </c>
      <c r="AP1010" t="s">
        <v>111</v>
      </c>
      <c r="AQ1010" t="s">
        <v>114</v>
      </c>
      <c r="AR1010" t="s">
        <v>482</v>
      </c>
      <c r="AS1010">
        <v>0</v>
      </c>
      <c r="AT1010">
        <v>0</v>
      </c>
      <c r="AU1010">
        <v>0</v>
      </c>
      <c r="AV1010">
        <v>0</v>
      </c>
      <c r="AW1010">
        <v>0</v>
      </c>
      <c r="AX1010">
        <v>0</v>
      </c>
      <c r="AY1010">
        <v>0</v>
      </c>
      <c r="AZ1010">
        <v>0</v>
      </c>
      <c r="BA1010">
        <v>0</v>
      </c>
      <c r="BB1010" t="s">
        <v>108</v>
      </c>
      <c r="BC1010" t="s">
        <v>110</v>
      </c>
      <c r="BD1010">
        <v>0</v>
      </c>
      <c r="BE1010" s="10" t="str">
        <f t="shared" si="215"/>
        <v>igual</v>
      </c>
      <c r="BF1010" s="10" t="str">
        <f t="shared" si="205"/>
        <v>diferente</v>
      </c>
      <c r="BG1010">
        <f>VLOOKUP(A1010,[1]FormatoBBDD!$A$1:$CA$2248,57,FALSE)</f>
        <v>0</v>
      </c>
      <c r="BH1010">
        <v>0</v>
      </c>
      <c r="BI1010" t="s">
        <v>115</v>
      </c>
      <c r="BJ1010">
        <v>1</v>
      </c>
      <c r="BK1010" t="s">
        <v>108</v>
      </c>
      <c r="BL1010" t="s">
        <v>110</v>
      </c>
      <c r="BN1010" t="s">
        <v>116</v>
      </c>
      <c r="BW1010" t="s">
        <v>482</v>
      </c>
      <c r="CD1010">
        <v>0</v>
      </c>
      <c r="CE1010">
        <f t="shared" si="206"/>
        <v>1</v>
      </c>
      <c r="CF1010">
        <f t="shared" si="207"/>
        <v>1</v>
      </c>
      <c r="CG1010">
        <f t="shared" si="208"/>
        <v>1</v>
      </c>
      <c r="CH1010">
        <f t="shared" si="209"/>
        <v>1</v>
      </c>
      <c r="CI1010">
        <f t="shared" si="210"/>
        <v>1</v>
      </c>
      <c r="CJ1010">
        <f t="shared" si="211"/>
        <v>1</v>
      </c>
      <c r="CK1010">
        <f t="shared" si="212"/>
        <v>1</v>
      </c>
      <c r="CL1010">
        <f t="shared" si="213"/>
        <v>1</v>
      </c>
      <c r="CM1010">
        <f t="shared" si="203"/>
        <v>7</v>
      </c>
      <c r="CN1010">
        <f t="shared" si="214"/>
        <v>1</v>
      </c>
    </row>
    <row r="1011" spans="1:92">
      <c r="A1011" t="s">
        <v>3892</v>
      </c>
      <c r="B1011" s="8">
        <v>40415</v>
      </c>
      <c r="C1011">
        <v>2010</v>
      </c>
      <c r="D1011">
        <v>2011</v>
      </c>
      <c r="E1011" t="s">
        <v>3893</v>
      </c>
      <c r="F1011" s="8">
        <v>40688</v>
      </c>
      <c r="G1011">
        <v>273</v>
      </c>
      <c r="H1011" t="s">
        <v>202</v>
      </c>
      <c r="I1011" t="s">
        <v>3894</v>
      </c>
      <c r="J1011" t="s">
        <v>94</v>
      </c>
      <c r="K1011" t="s">
        <v>121</v>
      </c>
      <c r="L1011" t="s">
        <v>96</v>
      </c>
      <c r="M1011">
        <v>5</v>
      </c>
      <c r="N1011" t="s">
        <v>140</v>
      </c>
      <c r="O1011" t="s">
        <v>98</v>
      </c>
      <c r="P1011" t="s">
        <v>99</v>
      </c>
      <c r="Q1011">
        <v>1</v>
      </c>
      <c r="R1011">
        <v>0</v>
      </c>
      <c r="S1011" t="s">
        <v>100</v>
      </c>
      <c r="T1011" t="s">
        <v>97</v>
      </c>
      <c r="U1011" t="s">
        <v>859</v>
      </c>
      <c r="V1011" t="s">
        <v>103</v>
      </c>
      <c r="W1011" t="s">
        <v>155</v>
      </c>
      <c r="X1011" t="s">
        <v>3895</v>
      </c>
      <c r="Y1011" t="s">
        <v>3896</v>
      </c>
      <c r="Z1011" t="s">
        <v>3897</v>
      </c>
      <c r="AA1011" t="s">
        <v>107</v>
      </c>
      <c r="AB1011" t="s">
        <v>145</v>
      </c>
      <c r="AC1011">
        <v>0</v>
      </c>
      <c r="AD1011">
        <v>7</v>
      </c>
      <c r="AE1011">
        <v>0</v>
      </c>
      <c r="AG1011">
        <v>0</v>
      </c>
      <c r="AH1011">
        <v>1</v>
      </c>
      <c r="AI1011">
        <v>0</v>
      </c>
      <c r="AJ1011" s="9">
        <f t="shared" si="204"/>
        <v>7</v>
      </c>
      <c r="AK1011" s="9"/>
      <c r="AL1011">
        <v>0</v>
      </c>
      <c r="AM1011">
        <v>0</v>
      </c>
      <c r="AN1011">
        <v>0</v>
      </c>
      <c r="AO1011">
        <v>0</v>
      </c>
      <c r="AP1011">
        <v>0</v>
      </c>
      <c r="AQ1011">
        <v>0</v>
      </c>
      <c r="AR1011">
        <v>0</v>
      </c>
      <c r="AS1011">
        <v>0</v>
      </c>
      <c r="AT1011">
        <v>0</v>
      </c>
      <c r="AU1011" t="s">
        <v>145</v>
      </c>
      <c r="AV1011" t="s">
        <v>170</v>
      </c>
      <c r="AW1011" t="s">
        <v>108</v>
      </c>
      <c r="AX1011" t="s">
        <v>114</v>
      </c>
      <c r="AY1011" t="s">
        <v>112</v>
      </c>
      <c r="AZ1011" t="s">
        <v>482</v>
      </c>
      <c r="BA1011" t="s">
        <v>113</v>
      </c>
      <c r="BB1011">
        <v>0</v>
      </c>
      <c r="BC1011">
        <v>0</v>
      </c>
      <c r="BD1011">
        <v>0</v>
      </c>
      <c r="BE1011" s="10" t="str">
        <f t="shared" si="215"/>
        <v>diferente</v>
      </c>
      <c r="BF1011" s="10" t="str">
        <f t="shared" si="205"/>
        <v>igual</v>
      </c>
      <c r="BG1011">
        <f>VLOOKUP(A1011,[1]FormatoBBDD!$A$1:$CA$2248,57,FALSE)</f>
        <v>0</v>
      </c>
      <c r="BH1011">
        <v>0</v>
      </c>
      <c r="BI1011" t="s">
        <v>107</v>
      </c>
      <c r="BN1011" t="s">
        <v>116</v>
      </c>
      <c r="BW1011" t="s">
        <v>112</v>
      </c>
      <c r="BX1011" t="s">
        <v>482</v>
      </c>
      <c r="BY1011" t="s">
        <v>113</v>
      </c>
      <c r="CD1011">
        <v>0</v>
      </c>
      <c r="CE1011">
        <f t="shared" si="206"/>
        <v>3</v>
      </c>
      <c r="CF1011">
        <f t="shared" si="207"/>
        <v>1</v>
      </c>
      <c r="CG1011">
        <f t="shared" si="208"/>
        <v>1</v>
      </c>
      <c r="CH1011">
        <f t="shared" si="209"/>
        <v>1</v>
      </c>
      <c r="CI1011">
        <f t="shared" si="210"/>
        <v>1</v>
      </c>
      <c r="CJ1011">
        <f t="shared" si="211"/>
        <v>1</v>
      </c>
      <c r="CK1011">
        <f t="shared" si="212"/>
        <v>1</v>
      </c>
      <c r="CL1011">
        <f t="shared" si="213"/>
        <v>1</v>
      </c>
      <c r="CM1011">
        <f t="shared" si="203"/>
        <v>7</v>
      </c>
      <c r="CN1011">
        <f t="shared" si="214"/>
        <v>1</v>
      </c>
    </row>
    <row r="1012" spans="1:92">
      <c r="A1012" t="s">
        <v>3898</v>
      </c>
      <c r="B1012" s="8" t="s">
        <v>97</v>
      </c>
      <c r="C1012">
        <v>2010</v>
      </c>
      <c r="D1012">
        <v>2011</v>
      </c>
      <c r="E1012" t="s">
        <v>3899</v>
      </c>
      <c r="F1012" s="8">
        <v>40620</v>
      </c>
      <c r="G1012" t="e">
        <v>#VALUE!</v>
      </c>
      <c r="H1012" t="s">
        <v>268</v>
      </c>
      <c r="I1012" t="s">
        <v>3900</v>
      </c>
      <c r="J1012" t="s">
        <v>94</v>
      </c>
      <c r="K1012" t="s">
        <v>121</v>
      </c>
      <c r="L1012" t="s">
        <v>96</v>
      </c>
      <c r="M1012">
        <v>1</v>
      </c>
      <c r="N1012" t="s">
        <v>97</v>
      </c>
      <c r="O1012" t="s">
        <v>246</v>
      </c>
      <c r="P1012" t="s">
        <v>99</v>
      </c>
      <c r="Q1012">
        <v>0</v>
      </c>
      <c r="R1012">
        <v>1</v>
      </c>
      <c r="S1012" t="s">
        <v>100</v>
      </c>
      <c r="T1012" t="s">
        <v>97</v>
      </c>
      <c r="U1012" t="s">
        <v>196</v>
      </c>
      <c r="V1012" t="s">
        <v>103</v>
      </c>
      <c r="W1012" t="s">
        <v>122</v>
      </c>
      <c r="X1012" t="s">
        <v>3901</v>
      </c>
      <c r="Y1012" t="s">
        <v>3902</v>
      </c>
      <c r="Z1012" t="s">
        <v>3903</v>
      </c>
      <c r="AA1012" t="s">
        <v>107</v>
      </c>
      <c r="AB1012" t="s">
        <v>145</v>
      </c>
      <c r="AC1012">
        <v>0</v>
      </c>
      <c r="AD1012">
        <v>7</v>
      </c>
      <c r="AE1012">
        <v>0</v>
      </c>
      <c r="AG1012">
        <v>0</v>
      </c>
      <c r="AH1012">
        <v>1</v>
      </c>
      <c r="AI1012">
        <v>0</v>
      </c>
      <c r="AJ1012" s="9">
        <f t="shared" si="204"/>
        <v>7</v>
      </c>
      <c r="AK1012" s="9"/>
      <c r="AL1012">
        <v>0</v>
      </c>
      <c r="AM1012">
        <v>0</v>
      </c>
      <c r="AN1012">
        <v>0</v>
      </c>
      <c r="AO1012">
        <v>0</v>
      </c>
      <c r="AP1012">
        <v>0</v>
      </c>
      <c r="AQ1012">
        <v>0</v>
      </c>
      <c r="AR1012">
        <v>0</v>
      </c>
      <c r="AS1012">
        <v>0</v>
      </c>
      <c r="AT1012">
        <v>0</v>
      </c>
      <c r="AU1012" t="s">
        <v>145</v>
      </c>
      <c r="AV1012" t="s">
        <v>108</v>
      </c>
      <c r="AW1012" t="s">
        <v>110</v>
      </c>
      <c r="AX1012" t="s">
        <v>114</v>
      </c>
      <c r="AY1012" t="s">
        <v>111</v>
      </c>
      <c r="AZ1012" t="s">
        <v>3350</v>
      </c>
      <c r="BA1012" t="s">
        <v>482</v>
      </c>
      <c r="BB1012">
        <v>0</v>
      </c>
      <c r="BC1012">
        <v>0</v>
      </c>
      <c r="BD1012">
        <v>0</v>
      </c>
      <c r="BE1012" s="10" t="str">
        <f t="shared" si="215"/>
        <v>diferente</v>
      </c>
      <c r="BF1012" s="10" t="str">
        <f t="shared" si="205"/>
        <v>igual</v>
      </c>
      <c r="BG1012">
        <f>VLOOKUP(A1012,[1]FormatoBBDD!$A$1:$CA$2248,57,FALSE)</f>
        <v>0</v>
      </c>
      <c r="BH1012">
        <v>0</v>
      </c>
      <c r="BI1012" t="s">
        <v>107</v>
      </c>
      <c r="BN1012" t="s">
        <v>116</v>
      </c>
      <c r="BW1012" t="s">
        <v>3350</v>
      </c>
      <c r="BX1012" t="s">
        <v>482</v>
      </c>
      <c r="CD1012">
        <v>0</v>
      </c>
      <c r="CE1012">
        <f t="shared" si="206"/>
        <v>2</v>
      </c>
      <c r="CF1012">
        <f t="shared" si="207"/>
        <v>1</v>
      </c>
      <c r="CG1012">
        <f t="shared" si="208"/>
        <v>1</v>
      </c>
      <c r="CH1012">
        <f t="shared" si="209"/>
        <v>1</v>
      </c>
      <c r="CI1012">
        <f t="shared" si="210"/>
        <v>1</v>
      </c>
      <c r="CJ1012">
        <f t="shared" si="211"/>
        <v>1</v>
      </c>
      <c r="CK1012">
        <f t="shared" si="212"/>
        <v>1</v>
      </c>
      <c r="CL1012">
        <f t="shared" si="213"/>
        <v>1</v>
      </c>
      <c r="CM1012">
        <f t="shared" si="203"/>
        <v>7</v>
      </c>
      <c r="CN1012">
        <f t="shared" si="214"/>
        <v>1</v>
      </c>
    </row>
    <row r="1013" spans="1:92">
      <c r="A1013" t="s">
        <v>3904</v>
      </c>
      <c r="B1013" s="8">
        <v>40424</v>
      </c>
      <c r="C1013">
        <v>2010</v>
      </c>
      <c r="D1013">
        <v>2011</v>
      </c>
      <c r="E1013" t="s">
        <v>3905</v>
      </c>
      <c r="F1013" s="8">
        <v>40576</v>
      </c>
      <c r="G1013">
        <v>152</v>
      </c>
      <c r="H1013" t="s">
        <v>130</v>
      </c>
      <c r="I1013" t="s">
        <v>3906</v>
      </c>
      <c r="J1013" t="s">
        <v>94</v>
      </c>
      <c r="K1013" t="s">
        <v>121</v>
      </c>
      <c r="L1013" t="s">
        <v>96</v>
      </c>
      <c r="M1013">
        <v>1</v>
      </c>
      <c r="N1013" t="s">
        <v>97</v>
      </c>
      <c r="O1013" t="s">
        <v>133</v>
      </c>
      <c r="P1013" t="s">
        <v>133</v>
      </c>
      <c r="Q1013">
        <v>99</v>
      </c>
      <c r="R1013">
        <v>99</v>
      </c>
      <c r="S1013" t="s">
        <v>97</v>
      </c>
      <c r="T1013" t="s">
        <v>97</v>
      </c>
      <c r="U1013" t="s">
        <v>97</v>
      </c>
      <c r="V1013" t="s">
        <v>97</v>
      </c>
      <c r="W1013" t="s">
        <v>197</v>
      </c>
      <c r="X1013" t="s">
        <v>2176</v>
      </c>
      <c r="Y1013" t="s">
        <v>3907</v>
      </c>
      <c r="Z1013" t="s">
        <v>3908</v>
      </c>
      <c r="AA1013" t="s">
        <v>107</v>
      </c>
      <c r="AB1013" t="s">
        <v>145</v>
      </c>
      <c r="AC1013">
        <v>0</v>
      </c>
      <c r="AD1013">
        <v>6</v>
      </c>
      <c r="AE1013">
        <v>1</v>
      </c>
      <c r="AG1013">
        <v>0</v>
      </c>
      <c r="AH1013">
        <v>1</v>
      </c>
      <c r="AI1013">
        <v>1</v>
      </c>
      <c r="AJ1013" s="9">
        <f t="shared" si="204"/>
        <v>7</v>
      </c>
      <c r="AK1013" s="9"/>
      <c r="AL1013">
        <v>1</v>
      </c>
      <c r="AM1013">
        <v>0</v>
      </c>
      <c r="AN1013">
        <v>0</v>
      </c>
      <c r="AO1013">
        <v>0</v>
      </c>
      <c r="AP1013">
        <v>0</v>
      </c>
      <c r="AQ1013">
        <v>0</v>
      </c>
      <c r="AR1013">
        <v>0</v>
      </c>
      <c r="AS1013">
        <v>0</v>
      </c>
      <c r="AT1013">
        <v>0</v>
      </c>
      <c r="AU1013" t="s">
        <v>145</v>
      </c>
      <c r="AV1013" t="s">
        <v>170</v>
      </c>
      <c r="AW1013" t="s">
        <v>110</v>
      </c>
      <c r="AX1013" t="s">
        <v>1074</v>
      </c>
      <c r="AY1013" t="s">
        <v>148</v>
      </c>
      <c r="AZ1013" t="s">
        <v>482</v>
      </c>
      <c r="BA1013">
        <v>0</v>
      </c>
      <c r="BB1013" t="s">
        <v>114</v>
      </c>
      <c r="BC1013">
        <v>0</v>
      </c>
      <c r="BD1013">
        <v>0</v>
      </c>
      <c r="BE1013" s="10" t="str">
        <f t="shared" si="215"/>
        <v>diferente</v>
      </c>
      <c r="BF1013" s="10" t="str">
        <f t="shared" si="205"/>
        <v>igual</v>
      </c>
      <c r="BG1013">
        <f>VLOOKUP(A1013,[1]FormatoBBDD!$A$1:$CA$2248,57,FALSE)</f>
        <v>0</v>
      </c>
      <c r="BH1013">
        <v>0</v>
      </c>
      <c r="BI1013" t="s">
        <v>115</v>
      </c>
      <c r="BJ1013">
        <v>1</v>
      </c>
      <c r="BK1013" t="s">
        <v>114</v>
      </c>
      <c r="BN1013" t="s">
        <v>116</v>
      </c>
      <c r="BW1013" t="s">
        <v>1074</v>
      </c>
      <c r="BX1013" t="s">
        <v>148</v>
      </c>
      <c r="BY1013" t="s">
        <v>482</v>
      </c>
      <c r="CD1013">
        <v>0</v>
      </c>
      <c r="CE1013">
        <f t="shared" si="206"/>
        <v>3</v>
      </c>
      <c r="CF1013">
        <f t="shared" si="207"/>
        <v>1</v>
      </c>
      <c r="CG1013">
        <f t="shared" si="208"/>
        <v>1</v>
      </c>
      <c r="CH1013">
        <f t="shared" si="209"/>
        <v>1</v>
      </c>
      <c r="CI1013">
        <f t="shared" si="210"/>
        <v>1</v>
      </c>
      <c r="CJ1013">
        <f t="shared" si="211"/>
        <v>1</v>
      </c>
      <c r="CK1013">
        <f t="shared" si="212"/>
        <v>1</v>
      </c>
      <c r="CL1013">
        <f t="shared" si="213"/>
        <v>1</v>
      </c>
      <c r="CM1013">
        <f t="shared" si="203"/>
        <v>7</v>
      </c>
      <c r="CN1013">
        <f t="shared" si="214"/>
        <v>1</v>
      </c>
    </row>
    <row r="1014" spans="1:92">
      <c r="A1014" t="s">
        <v>3909</v>
      </c>
      <c r="B1014" s="8">
        <v>40424</v>
      </c>
      <c r="C1014">
        <v>2010</v>
      </c>
      <c r="D1014">
        <v>2013</v>
      </c>
      <c r="E1014" t="s">
        <v>3910</v>
      </c>
      <c r="F1014" s="8">
        <v>41353</v>
      </c>
      <c r="G1014">
        <v>929</v>
      </c>
      <c r="H1014" t="s">
        <v>119</v>
      </c>
      <c r="I1014" t="s">
        <v>3911</v>
      </c>
      <c r="J1014" t="s">
        <v>211</v>
      </c>
      <c r="K1014" t="s">
        <v>212</v>
      </c>
      <c r="L1014" t="s">
        <v>96</v>
      </c>
      <c r="M1014">
        <v>1</v>
      </c>
      <c r="N1014" t="s">
        <v>140</v>
      </c>
      <c r="O1014" t="s">
        <v>98</v>
      </c>
      <c r="P1014" t="s">
        <v>99</v>
      </c>
      <c r="Q1014">
        <v>1</v>
      </c>
      <c r="R1014">
        <v>0</v>
      </c>
      <c r="S1014" t="s">
        <v>100</v>
      </c>
      <c r="T1014" t="s">
        <v>101</v>
      </c>
      <c r="U1014" t="s">
        <v>947</v>
      </c>
      <c r="V1014" t="s">
        <v>103</v>
      </c>
      <c r="W1014" t="s">
        <v>122</v>
      </c>
      <c r="X1014" t="s">
        <v>123</v>
      </c>
      <c r="Y1014" t="s">
        <v>3912</v>
      </c>
      <c r="Z1014" t="s">
        <v>97</v>
      </c>
      <c r="AA1014" t="s">
        <v>107</v>
      </c>
      <c r="AB1014" t="s">
        <v>145</v>
      </c>
      <c r="AC1014">
        <v>5</v>
      </c>
      <c r="AD1014">
        <v>0</v>
      </c>
      <c r="AE1014">
        <v>2</v>
      </c>
      <c r="AG1014">
        <v>1</v>
      </c>
      <c r="AH1014">
        <v>0</v>
      </c>
      <c r="AI1014">
        <v>1</v>
      </c>
      <c r="AJ1014" s="9">
        <f t="shared" si="204"/>
        <v>7</v>
      </c>
      <c r="AK1014" s="9"/>
      <c r="AL1014">
        <v>2</v>
      </c>
      <c r="AM1014">
        <v>0</v>
      </c>
      <c r="AN1014" t="s">
        <v>110</v>
      </c>
      <c r="AO1014" t="s">
        <v>108</v>
      </c>
      <c r="AP1014" t="s">
        <v>114</v>
      </c>
      <c r="AQ1014" t="s">
        <v>109</v>
      </c>
      <c r="AR1014" t="s">
        <v>1074</v>
      </c>
      <c r="AS1014">
        <v>0</v>
      </c>
      <c r="AT1014">
        <v>0</v>
      </c>
      <c r="AU1014">
        <v>0</v>
      </c>
      <c r="AV1014">
        <v>0</v>
      </c>
      <c r="AW1014">
        <v>0</v>
      </c>
      <c r="AX1014">
        <v>0</v>
      </c>
      <c r="AY1014">
        <v>0</v>
      </c>
      <c r="AZ1014">
        <v>0</v>
      </c>
      <c r="BA1014">
        <v>0</v>
      </c>
      <c r="BB1014" t="s">
        <v>145</v>
      </c>
      <c r="BC1014" t="s">
        <v>111</v>
      </c>
      <c r="BD1014">
        <v>0</v>
      </c>
      <c r="BE1014" s="10" t="str">
        <f t="shared" si="215"/>
        <v>diferente</v>
      </c>
      <c r="BF1014" s="10" t="str">
        <f t="shared" si="205"/>
        <v>diferente</v>
      </c>
      <c r="BG1014">
        <f>VLOOKUP(A1014,[1]FormatoBBDD!$A$1:$CA$2248,57,FALSE)</f>
        <v>0</v>
      </c>
      <c r="BH1014" s="22" t="s">
        <v>1030</v>
      </c>
      <c r="BI1014" t="s">
        <v>115</v>
      </c>
      <c r="BJ1014">
        <v>1</v>
      </c>
      <c r="BK1014" t="s">
        <v>145</v>
      </c>
      <c r="BL1014" t="s">
        <v>111</v>
      </c>
      <c r="BN1014" t="s">
        <v>116</v>
      </c>
      <c r="BW1014" t="s">
        <v>1074</v>
      </c>
      <c r="CD1014">
        <v>0</v>
      </c>
      <c r="CE1014">
        <f t="shared" si="206"/>
        <v>1</v>
      </c>
      <c r="CF1014">
        <f t="shared" si="207"/>
        <v>1</v>
      </c>
      <c r="CG1014">
        <f t="shared" si="208"/>
        <v>1</v>
      </c>
      <c r="CH1014">
        <f t="shared" si="209"/>
        <v>1</v>
      </c>
      <c r="CI1014">
        <f t="shared" si="210"/>
        <v>1</v>
      </c>
      <c r="CJ1014">
        <f t="shared" si="211"/>
        <v>1</v>
      </c>
      <c r="CK1014">
        <f t="shared" si="212"/>
        <v>1</v>
      </c>
      <c r="CL1014">
        <f t="shared" si="213"/>
        <v>1</v>
      </c>
      <c r="CM1014">
        <f t="shared" si="203"/>
        <v>7</v>
      </c>
      <c r="CN1014">
        <f t="shared" si="214"/>
        <v>1</v>
      </c>
    </row>
    <row r="1015" spans="1:92">
      <c r="A1015" t="s">
        <v>3913</v>
      </c>
      <c r="B1015" s="8">
        <v>40425</v>
      </c>
      <c r="C1015">
        <v>2010</v>
      </c>
      <c r="D1015">
        <v>2010</v>
      </c>
      <c r="E1015" t="s">
        <v>3914</v>
      </c>
      <c r="F1015" s="8">
        <v>40443</v>
      </c>
      <c r="G1015">
        <v>18</v>
      </c>
      <c r="H1015" t="s">
        <v>202</v>
      </c>
      <c r="I1015" t="s">
        <v>352</v>
      </c>
      <c r="J1015" t="s">
        <v>94</v>
      </c>
      <c r="K1015" t="s">
        <v>121</v>
      </c>
      <c r="L1015" t="s">
        <v>96</v>
      </c>
      <c r="M1015">
        <v>1</v>
      </c>
      <c r="N1015" t="s">
        <v>592</v>
      </c>
      <c r="O1015" t="s">
        <v>98</v>
      </c>
      <c r="P1015" t="s">
        <v>99</v>
      </c>
      <c r="Q1015">
        <v>1</v>
      </c>
      <c r="R1015">
        <v>0</v>
      </c>
      <c r="S1015" t="s">
        <v>100</v>
      </c>
      <c r="T1015" t="s">
        <v>101</v>
      </c>
      <c r="U1015" t="s">
        <v>196</v>
      </c>
      <c r="V1015" t="s">
        <v>103</v>
      </c>
      <c r="W1015" t="s">
        <v>155</v>
      </c>
      <c r="X1015" t="s">
        <v>940</v>
      </c>
      <c r="Y1015" t="s">
        <v>3915</v>
      </c>
      <c r="Z1015" t="s">
        <v>97</v>
      </c>
      <c r="AA1015" t="s">
        <v>107</v>
      </c>
      <c r="AB1015" t="s">
        <v>108</v>
      </c>
      <c r="AC1015">
        <v>0</v>
      </c>
      <c r="AD1015">
        <v>7</v>
      </c>
      <c r="AE1015">
        <v>0</v>
      </c>
      <c r="AG1015">
        <v>0</v>
      </c>
      <c r="AH1015">
        <v>1</v>
      </c>
      <c r="AI1015">
        <v>0</v>
      </c>
      <c r="AJ1015" s="9">
        <f t="shared" si="204"/>
        <v>7</v>
      </c>
      <c r="AK1015" s="9"/>
      <c r="AL1015">
        <v>0</v>
      </c>
      <c r="AM1015">
        <v>0</v>
      </c>
      <c r="AN1015">
        <v>0</v>
      </c>
      <c r="AO1015">
        <v>0</v>
      </c>
      <c r="AP1015">
        <v>0</v>
      </c>
      <c r="AQ1015">
        <v>0</v>
      </c>
      <c r="AR1015">
        <v>0</v>
      </c>
      <c r="AS1015">
        <v>0</v>
      </c>
      <c r="AT1015">
        <v>0</v>
      </c>
      <c r="AU1015" t="s">
        <v>108</v>
      </c>
      <c r="AV1015" t="s">
        <v>170</v>
      </c>
      <c r="AW1015" t="s">
        <v>111</v>
      </c>
      <c r="AX1015" t="s">
        <v>110</v>
      </c>
      <c r="AY1015" t="s">
        <v>114</v>
      </c>
      <c r="AZ1015" t="s">
        <v>3797</v>
      </c>
      <c r="BA1015" t="s">
        <v>113</v>
      </c>
      <c r="BB1015">
        <v>0</v>
      </c>
      <c r="BC1015">
        <v>0</v>
      </c>
      <c r="BD1015">
        <v>0</v>
      </c>
      <c r="BE1015" s="10" t="str">
        <f t="shared" si="215"/>
        <v>diferente</v>
      </c>
      <c r="BF1015" s="10" t="str">
        <f t="shared" si="205"/>
        <v>igual</v>
      </c>
      <c r="BG1015">
        <f>VLOOKUP(A1015,[1]FormatoBBDD!$A$1:$CA$2248,57,FALSE)</f>
        <v>0</v>
      </c>
      <c r="BH1015">
        <v>0</v>
      </c>
      <c r="BI1015" t="s">
        <v>107</v>
      </c>
      <c r="BN1015" t="s">
        <v>116</v>
      </c>
      <c r="BW1015" t="s">
        <v>3797</v>
      </c>
      <c r="BX1015" t="s">
        <v>113</v>
      </c>
      <c r="CD1015">
        <v>0</v>
      </c>
      <c r="CE1015">
        <f t="shared" si="206"/>
        <v>2</v>
      </c>
      <c r="CF1015">
        <f t="shared" si="207"/>
        <v>1</v>
      </c>
      <c r="CG1015">
        <f t="shared" si="208"/>
        <v>1</v>
      </c>
      <c r="CH1015">
        <f t="shared" si="209"/>
        <v>1</v>
      </c>
      <c r="CI1015">
        <f t="shared" si="210"/>
        <v>1</v>
      </c>
      <c r="CJ1015">
        <f t="shared" si="211"/>
        <v>1</v>
      </c>
      <c r="CK1015">
        <f t="shared" si="212"/>
        <v>1</v>
      </c>
      <c r="CL1015">
        <f t="shared" si="213"/>
        <v>1</v>
      </c>
      <c r="CM1015">
        <f t="shared" si="203"/>
        <v>7</v>
      </c>
      <c r="CN1015">
        <f t="shared" si="214"/>
        <v>1</v>
      </c>
    </row>
    <row r="1016" spans="1:92">
      <c r="A1016" t="s">
        <v>3916</v>
      </c>
      <c r="B1016" s="8">
        <v>40427</v>
      </c>
      <c r="C1016">
        <v>2010</v>
      </c>
      <c r="D1016">
        <v>2010</v>
      </c>
      <c r="E1016" t="s">
        <v>3917</v>
      </c>
      <c r="F1016" s="8">
        <v>40492</v>
      </c>
      <c r="G1016">
        <v>65</v>
      </c>
      <c r="H1016" t="s">
        <v>119</v>
      </c>
      <c r="I1016" t="s">
        <v>629</v>
      </c>
      <c r="J1016" t="s">
        <v>211</v>
      </c>
      <c r="K1016" t="s">
        <v>212</v>
      </c>
      <c r="L1016" t="s">
        <v>132</v>
      </c>
      <c r="M1016">
        <v>1</v>
      </c>
      <c r="N1016" t="s">
        <v>97</v>
      </c>
      <c r="O1016" t="s">
        <v>314</v>
      </c>
      <c r="P1016" t="s">
        <v>314</v>
      </c>
      <c r="Q1016">
        <v>99</v>
      </c>
      <c r="R1016">
        <v>99</v>
      </c>
      <c r="S1016" t="s">
        <v>100</v>
      </c>
      <c r="T1016" t="s">
        <v>97</v>
      </c>
      <c r="U1016" t="s">
        <v>97</v>
      </c>
      <c r="V1016" t="s">
        <v>97</v>
      </c>
      <c r="W1016" t="s">
        <v>122</v>
      </c>
      <c r="X1016" t="s">
        <v>3918</v>
      </c>
      <c r="Y1016" t="s">
        <v>3919</v>
      </c>
      <c r="Z1016" t="s">
        <v>3920</v>
      </c>
      <c r="AA1016" t="s">
        <v>107</v>
      </c>
      <c r="AB1016" t="s">
        <v>145</v>
      </c>
      <c r="AC1016">
        <v>7</v>
      </c>
      <c r="AD1016">
        <v>0</v>
      </c>
      <c r="AE1016">
        <v>0</v>
      </c>
      <c r="AG1016">
        <v>1</v>
      </c>
      <c r="AH1016">
        <v>0</v>
      </c>
      <c r="AI1016">
        <v>0</v>
      </c>
      <c r="AJ1016" s="9">
        <f t="shared" si="204"/>
        <v>7</v>
      </c>
      <c r="AK1016" s="9"/>
      <c r="AL1016">
        <v>0</v>
      </c>
      <c r="AM1016">
        <v>0</v>
      </c>
      <c r="AN1016" t="s">
        <v>145</v>
      </c>
      <c r="AO1016" t="s">
        <v>170</v>
      </c>
      <c r="AP1016" t="s">
        <v>108</v>
      </c>
      <c r="AQ1016" t="s">
        <v>110</v>
      </c>
      <c r="AR1016" t="s">
        <v>114</v>
      </c>
      <c r="AS1016" t="s">
        <v>148</v>
      </c>
      <c r="AT1016" t="s">
        <v>113</v>
      </c>
      <c r="AU1016">
        <v>0</v>
      </c>
      <c r="AV1016">
        <v>0</v>
      </c>
      <c r="AW1016">
        <v>0</v>
      </c>
      <c r="AX1016">
        <v>0</v>
      </c>
      <c r="AY1016">
        <v>0</v>
      </c>
      <c r="AZ1016">
        <v>0</v>
      </c>
      <c r="BA1016">
        <v>0</v>
      </c>
      <c r="BB1016">
        <v>0</v>
      </c>
      <c r="BC1016">
        <v>0</v>
      </c>
      <c r="BD1016">
        <v>0</v>
      </c>
      <c r="BE1016" s="10" t="str">
        <f t="shared" si="215"/>
        <v>igual</v>
      </c>
      <c r="BF1016" s="10" t="str">
        <f t="shared" si="205"/>
        <v>diferente</v>
      </c>
      <c r="BG1016">
        <f>VLOOKUP(A1016,[1]FormatoBBDD!$A$1:$CA$2248,57,FALSE)</f>
        <v>0</v>
      </c>
      <c r="BH1016">
        <v>0</v>
      </c>
      <c r="BI1016" t="s">
        <v>107</v>
      </c>
      <c r="BN1016" t="s">
        <v>116</v>
      </c>
      <c r="BW1016" t="s">
        <v>148</v>
      </c>
      <c r="BX1016" t="s">
        <v>113</v>
      </c>
      <c r="CD1016">
        <v>0</v>
      </c>
      <c r="CE1016">
        <f t="shared" si="206"/>
        <v>2</v>
      </c>
      <c r="CF1016">
        <f t="shared" si="207"/>
        <v>1</v>
      </c>
      <c r="CG1016">
        <f t="shared" si="208"/>
        <v>1</v>
      </c>
      <c r="CH1016">
        <f t="shared" si="209"/>
        <v>1</v>
      </c>
      <c r="CI1016">
        <f t="shared" si="210"/>
        <v>1</v>
      </c>
      <c r="CJ1016">
        <f t="shared" si="211"/>
        <v>1</v>
      </c>
      <c r="CK1016">
        <f t="shared" si="212"/>
        <v>1</v>
      </c>
      <c r="CL1016">
        <f t="shared" si="213"/>
        <v>1</v>
      </c>
      <c r="CM1016">
        <f t="shared" si="203"/>
        <v>7</v>
      </c>
      <c r="CN1016">
        <f t="shared" si="214"/>
        <v>1</v>
      </c>
    </row>
    <row r="1017" spans="1:92">
      <c r="A1017" t="s">
        <v>3921</v>
      </c>
      <c r="B1017" s="8">
        <v>40427</v>
      </c>
      <c r="C1017">
        <v>2010</v>
      </c>
      <c r="D1017">
        <v>2010</v>
      </c>
      <c r="E1017" t="s">
        <v>3922</v>
      </c>
      <c r="F1017" s="8">
        <v>40443</v>
      </c>
      <c r="G1017">
        <v>16</v>
      </c>
      <c r="H1017" t="s">
        <v>345</v>
      </c>
      <c r="I1017" t="s">
        <v>469</v>
      </c>
      <c r="J1017" t="s">
        <v>94</v>
      </c>
      <c r="K1017" t="s">
        <v>121</v>
      </c>
      <c r="L1017" t="s">
        <v>96</v>
      </c>
      <c r="M1017">
        <v>1</v>
      </c>
      <c r="N1017" t="s">
        <v>140</v>
      </c>
      <c r="O1017" t="s">
        <v>98</v>
      </c>
      <c r="P1017" t="s">
        <v>99</v>
      </c>
      <c r="Q1017">
        <v>1</v>
      </c>
      <c r="R1017">
        <v>0</v>
      </c>
      <c r="S1017" t="s">
        <v>100</v>
      </c>
      <c r="T1017" t="s">
        <v>213</v>
      </c>
      <c r="U1017" t="s">
        <v>102</v>
      </c>
      <c r="V1017" t="s">
        <v>103</v>
      </c>
      <c r="W1017" t="s">
        <v>155</v>
      </c>
      <c r="X1017" t="s">
        <v>3286</v>
      </c>
      <c r="Y1017" t="s">
        <v>169</v>
      </c>
      <c r="Z1017" t="s">
        <v>97</v>
      </c>
      <c r="AA1017" t="s">
        <v>107</v>
      </c>
      <c r="AB1017" t="s">
        <v>108</v>
      </c>
      <c r="AC1017">
        <v>0</v>
      </c>
      <c r="AD1017">
        <v>7</v>
      </c>
      <c r="AE1017">
        <v>0</v>
      </c>
      <c r="AG1017">
        <v>0</v>
      </c>
      <c r="AH1017">
        <v>1</v>
      </c>
      <c r="AI1017">
        <v>0</v>
      </c>
      <c r="AJ1017" s="9">
        <f t="shared" si="204"/>
        <v>7</v>
      </c>
      <c r="AK1017" s="9"/>
      <c r="AL1017">
        <v>0</v>
      </c>
      <c r="AM1017">
        <v>0</v>
      </c>
      <c r="AN1017">
        <v>0</v>
      </c>
      <c r="AO1017">
        <v>0</v>
      </c>
      <c r="AP1017">
        <v>0</v>
      </c>
      <c r="AQ1017">
        <v>0</v>
      </c>
      <c r="AR1017">
        <v>0</v>
      </c>
      <c r="AS1017">
        <v>0</v>
      </c>
      <c r="AT1017">
        <v>0</v>
      </c>
      <c r="AU1017" t="s">
        <v>108</v>
      </c>
      <c r="AV1017" t="s">
        <v>170</v>
      </c>
      <c r="AW1017" t="s">
        <v>111</v>
      </c>
      <c r="AX1017" t="s">
        <v>110</v>
      </c>
      <c r="AY1017" t="s">
        <v>114</v>
      </c>
      <c r="AZ1017" t="s">
        <v>3797</v>
      </c>
      <c r="BA1017" t="s">
        <v>113</v>
      </c>
      <c r="BB1017">
        <v>0</v>
      </c>
      <c r="BC1017">
        <v>0</v>
      </c>
      <c r="BD1017">
        <v>0</v>
      </c>
      <c r="BE1017" s="10" t="str">
        <f t="shared" si="215"/>
        <v>diferente</v>
      </c>
      <c r="BF1017" s="10" t="str">
        <f t="shared" si="205"/>
        <v>igual</v>
      </c>
      <c r="BG1017">
        <f>VLOOKUP(A1017,[1]FormatoBBDD!$A$1:$CA$2248,57,FALSE)</f>
        <v>0</v>
      </c>
      <c r="BH1017">
        <v>0</v>
      </c>
      <c r="BI1017" t="s">
        <v>107</v>
      </c>
      <c r="BN1017" t="s">
        <v>116</v>
      </c>
      <c r="BW1017" t="s">
        <v>3797</v>
      </c>
      <c r="BX1017" t="s">
        <v>113</v>
      </c>
      <c r="CD1017">
        <v>0</v>
      </c>
      <c r="CE1017">
        <f t="shared" si="206"/>
        <v>2</v>
      </c>
      <c r="CF1017">
        <f t="shared" si="207"/>
        <v>1</v>
      </c>
      <c r="CG1017">
        <f t="shared" si="208"/>
        <v>1</v>
      </c>
      <c r="CH1017">
        <f t="shared" si="209"/>
        <v>1</v>
      </c>
      <c r="CI1017">
        <f t="shared" si="210"/>
        <v>1</v>
      </c>
      <c r="CJ1017">
        <f t="shared" si="211"/>
        <v>1</v>
      </c>
      <c r="CK1017">
        <f t="shared" si="212"/>
        <v>1</v>
      </c>
      <c r="CL1017">
        <f t="shared" si="213"/>
        <v>1</v>
      </c>
      <c r="CM1017">
        <f t="shared" si="203"/>
        <v>7</v>
      </c>
      <c r="CN1017">
        <f t="shared" si="214"/>
        <v>1</v>
      </c>
    </row>
    <row r="1018" spans="1:92">
      <c r="A1018" t="s">
        <v>3923</v>
      </c>
      <c r="B1018" s="8">
        <v>40428</v>
      </c>
      <c r="C1018">
        <v>2010</v>
      </c>
      <c r="D1018">
        <v>2010</v>
      </c>
      <c r="E1018" t="s">
        <v>3924</v>
      </c>
      <c r="F1018" s="8">
        <v>40443</v>
      </c>
      <c r="G1018">
        <v>15</v>
      </c>
      <c r="H1018" t="s">
        <v>130</v>
      </c>
      <c r="I1018" t="s">
        <v>352</v>
      </c>
      <c r="J1018" t="s">
        <v>94</v>
      </c>
      <c r="K1018" t="s">
        <v>121</v>
      </c>
      <c r="L1018" t="s">
        <v>96</v>
      </c>
      <c r="M1018">
        <v>1</v>
      </c>
      <c r="N1018" t="s">
        <v>140</v>
      </c>
      <c r="O1018" t="s">
        <v>98</v>
      </c>
      <c r="P1018" t="s">
        <v>99</v>
      </c>
      <c r="Q1018">
        <v>1</v>
      </c>
      <c r="R1018">
        <v>0</v>
      </c>
      <c r="S1018" t="s">
        <v>100</v>
      </c>
      <c r="T1018" t="s">
        <v>213</v>
      </c>
      <c r="U1018" t="s">
        <v>196</v>
      </c>
      <c r="V1018" t="s">
        <v>103</v>
      </c>
      <c r="W1018" t="s">
        <v>155</v>
      </c>
      <c r="X1018" t="s">
        <v>3925</v>
      </c>
      <c r="Y1018" t="s">
        <v>169</v>
      </c>
      <c r="Z1018" t="s">
        <v>97</v>
      </c>
      <c r="AA1018" t="s">
        <v>107</v>
      </c>
      <c r="AB1018" t="s">
        <v>108</v>
      </c>
      <c r="AC1018">
        <v>0</v>
      </c>
      <c r="AD1018">
        <v>7</v>
      </c>
      <c r="AE1018">
        <v>0</v>
      </c>
      <c r="AG1018">
        <v>0</v>
      </c>
      <c r="AH1018">
        <v>1</v>
      </c>
      <c r="AI1018">
        <v>0</v>
      </c>
      <c r="AJ1018" s="9">
        <f t="shared" si="204"/>
        <v>7</v>
      </c>
      <c r="AK1018" s="9"/>
      <c r="AL1018">
        <v>0</v>
      </c>
      <c r="AM1018">
        <v>0</v>
      </c>
      <c r="AN1018">
        <v>0</v>
      </c>
      <c r="AO1018">
        <v>0</v>
      </c>
      <c r="AP1018">
        <v>0</v>
      </c>
      <c r="AQ1018">
        <v>0</v>
      </c>
      <c r="AR1018">
        <v>0</v>
      </c>
      <c r="AS1018">
        <v>0</v>
      </c>
      <c r="AT1018">
        <v>0</v>
      </c>
      <c r="AU1018" t="s">
        <v>108</v>
      </c>
      <c r="AV1018" t="s">
        <v>170</v>
      </c>
      <c r="AW1018" t="s">
        <v>111</v>
      </c>
      <c r="AX1018" t="s">
        <v>110</v>
      </c>
      <c r="AY1018" t="s">
        <v>114</v>
      </c>
      <c r="AZ1018" t="s">
        <v>3797</v>
      </c>
      <c r="BA1018" t="s">
        <v>113</v>
      </c>
      <c r="BB1018">
        <v>0</v>
      </c>
      <c r="BC1018">
        <v>0</v>
      </c>
      <c r="BD1018">
        <v>0</v>
      </c>
      <c r="BE1018" s="10" t="str">
        <f t="shared" si="215"/>
        <v>diferente</v>
      </c>
      <c r="BF1018" s="10" t="str">
        <f t="shared" si="205"/>
        <v>igual</v>
      </c>
      <c r="BG1018">
        <f>VLOOKUP(A1018,[1]FormatoBBDD!$A$1:$CA$2248,57,FALSE)</f>
        <v>0</v>
      </c>
      <c r="BH1018">
        <v>0</v>
      </c>
      <c r="BI1018" t="s">
        <v>107</v>
      </c>
      <c r="BN1018" t="s">
        <v>116</v>
      </c>
      <c r="BW1018" t="s">
        <v>3797</v>
      </c>
      <c r="BX1018" t="s">
        <v>113</v>
      </c>
      <c r="CD1018">
        <v>0</v>
      </c>
      <c r="CE1018">
        <f t="shared" si="206"/>
        <v>2</v>
      </c>
      <c r="CF1018">
        <f t="shared" si="207"/>
        <v>1</v>
      </c>
      <c r="CG1018">
        <f t="shared" si="208"/>
        <v>1</v>
      </c>
      <c r="CH1018">
        <f t="shared" si="209"/>
        <v>1</v>
      </c>
      <c r="CI1018">
        <f t="shared" si="210"/>
        <v>1</v>
      </c>
      <c r="CJ1018">
        <f t="shared" si="211"/>
        <v>1</v>
      </c>
      <c r="CK1018">
        <f t="shared" si="212"/>
        <v>1</v>
      </c>
      <c r="CL1018">
        <f t="shared" si="213"/>
        <v>1</v>
      </c>
      <c r="CM1018">
        <f t="shared" ref="CM1018:CM1081" si="216">SUM(CF1018:CL1018)</f>
        <v>7</v>
      </c>
      <c r="CN1018">
        <f t="shared" si="214"/>
        <v>1</v>
      </c>
    </row>
    <row r="1019" spans="1:92">
      <c r="A1019" t="s">
        <v>3926</v>
      </c>
      <c r="B1019" s="8">
        <v>40434</v>
      </c>
      <c r="C1019">
        <v>2010</v>
      </c>
      <c r="D1019">
        <v>2011</v>
      </c>
      <c r="E1019" t="s">
        <v>3927</v>
      </c>
      <c r="F1019" s="8">
        <v>40674</v>
      </c>
      <c r="G1019">
        <v>240</v>
      </c>
      <c r="H1019" t="s">
        <v>151</v>
      </c>
      <c r="I1019" t="s">
        <v>3928</v>
      </c>
      <c r="J1019" t="s">
        <v>211</v>
      </c>
      <c r="K1019" t="s">
        <v>212</v>
      </c>
      <c r="L1019" t="s">
        <v>132</v>
      </c>
      <c r="M1019">
        <v>1</v>
      </c>
      <c r="N1019" t="s">
        <v>140</v>
      </c>
      <c r="O1019" t="s">
        <v>154</v>
      </c>
      <c r="P1019" t="s">
        <v>154</v>
      </c>
      <c r="Q1019">
        <v>99</v>
      </c>
      <c r="R1019">
        <v>99</v>
      </c>
      <c r="S1019" t="s">
        <v>100</v>
      </c>
      <c r="T1019" t="s">
        <v>97</v>
      </c>
      <c r="U1019" t="s">
        <v>97</v>
      </c>
      <c r="V1019" t="s">
        <v>97</v>
      </c>
      <c r="W1019" t="s">
        <v>831</v>
      </c>
      <c r="X1019" t="s">
        <v>3929</v>
      </c>
      <c r="Y1019" t="s">
        <v>3930</v>
      </c>
      <c r="Z1019" t="s">
        <v>97</v>
      </c>
      <c r="AA1019" t="s">
        <v>107</v>
      </c>
      <c r="AB1019" t="s">
        <v>145</v>
      </c>
      <c r="AC1019">
        <v>4</v>
      </c>
      <c r="AD1019">
        <v>3</v>
      </c>
      <c r="AE1019">
        <v>0</v>
      </c>
      <c r="AG1019">
        <v>1</v>
      </c>
      <c r="AH1019">
        <v>0</v>
      </c>
      <c r="AI1019">
        <v>0</v>
      </c>
      <c r="AJ1019" s="9">
        <f t="shared" ref="AJ1019:AJ1082" si="217">SUM(AC1019:AF1019)</f>
        <v>7</v>
      </c>
      <c r="AK1019" s="9"/>
      <c r="AL1019">
        <v>3</v>
      </c>
      <c r="AM1019">
        <v>0</v>
      </c>
      <c r="AN1019" t="s">
        <v>114</v>
      </c>
      <c r="AO1019" t="s">
        <v>170</v>
      </c>
      <c r="AP1019" t="s">
        <v>110</v>
      </c>
      <c r="AQ1019" t="s">
        <v>482</v>
      </c>
      <c r="AR1019">
        <v>0</v>
      </c>
      <c r="AS1019">
        <v>0</v>
      </c>
      <c r="AT1019">
        <v>0</v>
      </c>
      <c r="AU1019" t="s">
        <v>145</v>
      </c>
      <c r="AV1019" t="s">
        <v>111</v>
      </c>
      <c r="AW1019" t="s">
        <v>108</v>
      </c>
      <c r="AX1019">
        <v>0</v>
      </c>
      <c r="AY1019">
        <v>0</v>
      </c>
      <c r="AZ1019">
        <v>0</v>
      </c>
      <c r="BA1019">
        <v>0</v>
      </c>
      <c r="BB1019">
        <v>0</v>
      </c>
      <c r="BC1019">
        <v>0</v>
      </c>
      <c r="BD1019">
        <v>0</v>
      </c>
      <c r="BE1019" s="10" t="str">
        <f t="shared" si="215"/>
        <v>diferente</v>
      </c>
      <c r="BF1019" s="10" t="str">
        <f t="shared" ref="BF1019:BF1082" si="218">IF(OR(AB1019=AU1019, AB1019=AV1019, AB1019=AW1019, AB1019=AX1019, AB1019=AY1019, AB1019=AZ1019, AB1019=BA1019),"igual","diferente")</f>
        <v>igual</v>
      </c>
      <c r="BG1019">
        <f>VLOOKUP(A1019,[1]FormatoBBDD!$A$1:$CA$2248,57,FALSE)</f>
        <v>0</v>
      </c>
      <c r="BH1019">
        <v>0</v>
      </c>
      <c r="BI1019" t="s">
        <v>115</v>
      </c>
      <c r="BJ1019">
        <v>2</v>
      </c>
      <c r="BK1019" t="s">
        <v>145</v>
      </c>
      <c r="BL1019" t="s">
        <v>108</v>
      </c>
      <c r="BM1019" t="s">
        <v>111</v>
      </c>
      <c r="BN1019" t="s">
        <v>116</v>
      </c>
      <c r="BW1019" t="s">
        <v>482</v>
      </c>
      <c r="CD1019">
        <v>0</v>
      </c>
      <c r="CE1019">
        <f t="shared" ref="CE1019:CE1082" si="219">COUNTA(BW1019:CC1019)</f>
        <v>1</v>
      </c>
      <c r="CF1019">
        <f t="shared" ref="CF1019:CF1082" si="220">+IF(OR(BW1019=AN1019,BW1019=AO1019,BW1019=AP1019,BW1019=AQ1019,BW1019=AR1019,BW1019=AS1019,BW1019=AT1019,BW1019=AU1019,BW1019=AV1019,BW1019=AW1019,BW1019=AX1019,BW1019=AY1019,BW1019=AZ1019,BW1019=BA1019,BW1019=BB1019,BW1019=BC1019,BW1019=BD1019),1,0)</f>
        <v>1</v>
      </c>
      <c r="CG1019">
        <f t="shared" ref="CG1019:CG1082" si="221">+IF(OR(BX1019=$AO1019,BX1019=$AP1019,BX1019=$AQ1019,BX1019=$AR1019,BX1019=$AS1019,BX1019=$AT1019,BX1019=$AU1019,BX1019=$AV1019,BX1019=$AW1019,BX1019=$AX1019,BX1019=$AY1019,BX1019=$AZ1019,BX1019=$BA1019,BX1019=$BB1019,BX1019=$BC1019,BX1019=$BD1019,BX1019=$AN1019),1,0)</f>
        <v>1</v>
      </c>
      <c r="CH1019">
        <f t="shared" ref="CH1019:CH1082" si="222">+IF(OR(BY1019=$AO1019,BY1019=$AP1019,BY1019=$AQ1019,BY1019=$AR1019,BY1019=$AS1019,BY1019=$AT1019,BY1019=$AU1019,BY1019=$AV1019,BY1019=$AW1019,BY1019=$AX1019,BY1019=$AY1019,BY1019=$AZ1019,BY1019=$BA1019,BY1019=$BB1019,BY1019=$BC1019,BY1019=$BD1019,BY1019=$AN1019),1,0)</f>
        <v>1</v>
      </c>
      <c r="CI1019">
        <f t="shared" ref="CI1019:CI1082" si="223">+IF(OR(BZ1019=$AO1019,BZ1019=$AP1019,BZ1019=$AQ1019,BZ1019=$AR1019,BZ1019=$AS1019,BZ1019=$AT1019,BZ1019=$AU1019,BZ1019=$AV1019,BZ1019=$AW1019,BZ1019=$AX1019,BZ1019=$AY1019,BZ1019=$AZ1019,BZ1019=$BA1019,BZ1019=$BB1019,BZ1019=$BC1019,BZ1019=$BD1019,BZ1019=$AN1019),1,0)</f>
        <v>1</v>
      </c>
      <c r="CJ1019">
        <f t="shared" ref="CJ1019:CJ1082" si="224">+IF(OR(CA1019=$AO1019,CA1019=$AP1019,CA1019=$AQ1019,CA1019=$AR1019,CA1019=$AS1019,CA1019=$AT1019,CA1019=$AU1019,CA1019=$AV1019,CA1019=$AW1019,CA1019=$AX1019,CA1019=$AY1019,CA1019=$AZ1019,CA1019=$BA1019,CA1019=$BB1019,CA1019=$BC1019,CA1019=$BD1019,CA1019=$AN1019),1,0)</f>
        <v>1</v>
      </c>
      <c r="CK1019">
        <f t="shared" ref="CK1019:CK1082" si="225">+IF(OR(CB1019=$AO1019,CB1019=$AP1019,CB1019=$AQ1019,CB1019=$AR1019,CB1019=$AS1019,CB1019=$AT1019,CB1019=$AU1019,CB1019=$AV1019,CB1019=$AW1019,CB1019=$AX1019,CB1019=$AY1019,CB1019=$AZ1019,CB1019=$BA1019,CB1019=$BB1019,CB1019=$BC1019,CB1019=$BD1019,CB1019=$AN1019),1,0)</f>
        <v>1</v>
      </c>
      <c r="CL1019">
        <f t="shared" ref="CL1019:CL1082" si="226">+IF(OR(CC1019=$AO1019,CC1019=$AP1019,CC1019=$AQ1019,CC1019=$AR1019,CC1019=$AS1019,CC1019=$AT1019,CC1019=$AU1019,CC1019=$AV1019,CC1019=$AW1019,CC1019=$AX1019,CC1019=$AY1019,CC1019=$AZ1019,CC1019=$BA1019,CC1019=$BB1019,CC1019=$BC1019,CC1019=$BD1019,CC1019=$AN1019),1,0)</f>
        <v>1</v>
      </c>
      <c r="CM1019">
        <f t="shared" si="216"/>
        <v>7</v>
      </c>
      <c r="CN1019">
        <f t="shared" ref="CN1019:CN1082" si="227">+IF(OR($AB1019=AN1019,$AB1019=AO1019,AB1019=AP1019,AB1019=AQ1019,AB1019=AR1019,AB1019=AS1019,AB1019=AT1019,AB1019=AU1019,AB1019=AV1019,AB1019=AW1019,AB1019=AX1019,AB1019=AY1019,AB1019=AZ1019,AB1019=BA1019,AB1019=BB1019,AB1019=BC1019,AB1019=BD1019,AB1019=BK1019,AB1019=BL1019,AB1019=BM1019),1,0)</f>
        <v>1</v>
      </c>
    </row>
    <row r="1020" spans="1:92">
      <c r="A1020" t="s">
        <v>3931</v>
      </c>
      <c r="B1020" s="8">
        <v>40438</v>
      </c>
      <c r="C1020">
        <v>2010</v>
      </c>
      <c r="D1020">
        <v>2010</v>
      </c>
      <c r="E1020" t="s">
        <v>3932</v>
      </c>
      <c r="F1020" s="8">
        <v>40485</v>
      </c>
      <c r="G1020">
        <v>47</v>
      </c>
      <c r="H1020" t="s">
        <v>292</v>
      </c>
      <c r="I1020" t="s">
        <v>352</v>
      </c>
      <c r="J1020" t="s">
        <v>94</v>
      </c>
      <c r="K1020" t="s">
        <v>121</v>
      </c>
      <c r="L1020" t="s">
        <v>96</v>
      </c>
      <c r="M1020">
        <v>1</v>
      </c>
      <c r="N1020" t="s">
        <v>592</v>
      </c>
      <c r="O1020" t="s">
        <v>98</v>
      </c>
      <c r="P1020" t="s">
        <v>99</v>
      </c>
      <c r="Q1020">
        <v>1</v>
      </c>
      <c r="R1020">
        <v>0</v>
      </c>
      <c r="S1020" t="s">
        <v>100</v>
      </c>
      <c r="T1020" t="s">
        <v>479</v>
      </c>
      <c r="U1020" t="s">
        <v>517</v>
      </c>
      <c r="V1020" t="s">
        <v>103</v>
      </c>
      <c r="W1020" t="s">
        <v>122</v>
      </c>
      <c r="X1020" t="s">
        <v>369</v>
      </c>
      <c r="Y1020" t="s">
        <v>3933</v>
      </c>
      <c r="Z1020" t="s">
        <v>97</v>
      </c>
      <c r="AA1020" t="s">
        <v>107</v>
      </c>
      <c r="AB1020" t="s">
        <v>145</v>
      </c>
      <c r="AC1020">
        <v>0</v>
      </c>
      <c r="AD1020">
        <v>7</v>
      </c>
      <c r="AE1020">
        <v>0</v>
      </c>
      <c r="AG1020">
        <v>0</v>
      </c>
      <c r="AH1020">
        <v>1</v>
      </c>
      <c r="AI1020">
        <v>0</v>
      </c>
      <c r="AJ1020" s="9">
        <f t="shared" si="217"/>
        <v>7</v>
      </c>
      <c r="AK1020" s="9"/>
      <c r="AL1020">
        <v>0</v>
      </c>
      <c r="AM1020">
        <v>0</v>
      </c>
      <c r="AN1020">
        <v>0</v>
      </c>
      <c r="AO1020">
        <v>0</v>
      </c>
      <c r="AP1020">
        <v>0</v>
      </c>
      <c r="AQ1020">
        <v>0</v>
      </c>
      <c r="AR1020">
        <v>0</v>
      </c>
      <c r="AS1020">
        <v>0</v>
      </c>
      <c r="AT1020">
        <v>0</v>
      </c>
      <c r="AU1020" t="s">
        <v>145</v>
      </c>
      <c r="AV1020" t="s">
        <v>170</v>
      </c>
      <c r="AW1020" t="s">
        <v>108</v>
      </c>
      <c r="AX1020" t="s">
        <v>111</v>
      </c>
      <c r="AY1020" t="s">
        <v>110</v>
      </c>
      <c r="AZ1020" t="s">
        <v>114</v>
      </c>
      <c r="BA1020" t="s">
        <v>113</v>
      </c>
      <c r="BB1020">
        <v>0</v>
      </c>
      <c r="BC1020">
        <v>0</v>
      </c>
      <c r="BD1020">
        <v>0</v>
      </c>
      <c r="BE1020" s="10" t="str">
        <f t="shared" si="215"/>
        <v>diferente</v>
      </c>
      <c r="BF1020" s="10" t="str">
        <f t="shared" si="218"/>
        <v>igual</v>
      </c>
      <c r="BG1020">
        <f>VLOOKUP(A1020,[1]FormatoBBDD!$A$1:$CA$2248,57,FALSE)</f>
        <v>0</v>
      </c>
      <c r="BH1020">
        <v>0</v>
      </c>
      <c r="BI1020" t="s">
        <v>107</v>
      </c>
      <c r="BN1020" t="s">
        <v>116</v>
      </c>
      <c r="BW1020" t="s">
        <v>113</v>
      </c>
      <c r="CD1020">
        <v>0</v>
      </c>
      <c r="CE1020">
        <f t="shared" si="219"/>
        <v>1</v>
      </c>
      <c r="CF1020">
        <f t="shared" si="220"/>
        <v>1</v>
      </c>
      <c r="CG1020">
        <f t="shared" si="221"/>
        <v>1</v>
      </c>
      <c r="CH1020">
        <f t="shared" si="222"/>
        <v>1</v>
      </c>
      <c r="CI1020">
        <f t="shared" si="223"/>
        <v>1</v>
      </c>
      <c r="CJ1020">
        <f t="shared" si="224"/>
        <v>1</v>
      </c>
      <c r="CK1020">
        <f t="shared" si="225"/>
        <v>1</v>
      </c>
      <c r="CL1020">
        <f t="shared" si="226"/>
        <v>1</v>
      </c>
      <c r="CM1020">
        <f t="shared" si="216"/>
        <v>7</v>
      </c>
      <c r="CN1020">
        <f t="shared" si="227"/>
        <v>1</v>
      </c>
    </row>
    <row r="1021" spans="1:92">
      <c r="A1021" t="s">
        <v>3934</v>
      </c>
      <c r="B1021" s="8">
        <v>40442</v>
      </c>
      <c r="C1021">
        <v>2010</v>
      </c>
      <c r="D1021">
        <v>2010</v>
      </c>
      <c r="E1021" t="s">
        <v>3935</v>
      </c>
      <c r="F1021" s="8">
        <v>40477</v>
      </c>
      <c r="G1021">
        <v>35</v>
      </c>
      <c r="H1021" t="s">
        <v>275</v>
      </c>
      <c r="I1021" t="s">
        <v>352</v>
      </c>
      <c r="J1021" t="s">
        <v>94</v>
      </c>
      <c r="K1021" t="s">
        <v>121</v>
      </c>
      <c r="L1021" t="s">
        <v>96</v>
      </c>
      <c r="M1021">
        <v>1</v>
      </c>
      <c r="N1021" t="s">
        <v>592</v>
      </c>
      <c r="O1021" t="s">
        <v>98</v>
      </c>
      <c r="P1021" t="s">
        <v>99</v>
      </c>
      <c r="Q1021">
        <v>1</v>
      </c>
      <c r="R1021">
        <v>0</v>
      </c>
      <c r="S1021" t="s">
        <v>100</v>
      </c>
      <c r="T1021" t="s">
        <v>97</v>
      </c>
      <c r="U1021" t="s">
        <v>3936</v>
      </c>
      <c r="V1021" t="s">
        <v>103</v>
      </c>
      <c r="W1021" t="s">
        <v>155</v>
      </c>
      <c r="X1021" t="s">
        <v>3937</v>
      </c>
      <c r="Y1021" t="s">
        <v>97</v>
      </c>
      <c r="Z1021" t="s">
        <v>97</v>
      </c>
      <c r="AA1021" t="s">
        <v>107</v>
      </c>
      <c r="AB1021" t="s">
        <v>145</v>
      </c>
      <c r="AC1021">
        <v>0</v>
      </c>
      <c r="AD1021">
        <v>7</v>
      </c>
      <c r="AE1021">
        <v>0</v>
      </c>
      <c r="AG1021">
        <v>0</v>
      </c>
      <c r="AH1021">
        <v>1</v>
      </c>
      <c r="AI1021">
        <v>0</v>
      </c>
      <c r="AJ1021" s="9">
        <f t="shared" si="217"/>
        <v>7</v>
      </c>
      <c r="AK1021" s="9"/>
      <c r="AL1021">
        <v>0</v>
      </c>
      <c r="AM1021">
        <v>0</v>
      </c>
      <c r="AN1021">
        <v>0</v>
      </c>
      <c r="AO1021">
        <v>0</v>
      </c>
      <c r="AP1021">
        <v>0</v>
      </c>
      <c r="AQ1021">
        <v>0</v>
      </c>
      <c r="AR1021">
        <v>0</v>
      </c>
      <c r="AS1021">
        <v>0</v>
      </c>
      <c r="AT1021">
        <v>0</v>
      </c>
      <c r="AU1021" t="s">
        <v>145</v>
      </c>
      <c r="AV1021" t="s">
        <v>170</v>
      </c>
      <c r="AW1021" t="s">
        <v>108</v>
      </c>
      <c r="AX1021" t="s">
        <v>111</v>
      </c>
      <c r="AY1021" t="s">
        <v>110</v>
      </c>
      <c r="AZ1021" t="s">
        <v>114</v>
      </c>
      <c r="BA1021" t="s">
        <v>113</v>
      </c>
      <c r="BB1021">
        <v>0</v>
      </c>
      <c r="BC1021">
        <v>0</v>
      </c>
      <c r="BD1021">
        <v>0</v>
      </c>
      <c r="BE1021" s="10" t="str">
        <f t="shared" si="215"/>
        <v>diferente</v>
      </c>
      <c r="BF1021" s="10" t="str">
        <f t="shared" si="218"/>
        <v>igual</v>
      </c>
      <c r="BG1021">
        <f>VLOOKUP(A1021,[1]FormatoBBDD!$A$1:$CA$2248,57,FALSE)</f>
        <v>0</v>
      </c>
      <c r="BH1021">
        <v>0</v>
      </c>
      <c r="BI1021" t="s">
        <v>107</v>
      </c>
      <c r="BN1021" t="s">
        <v>116</v>
      </c>
      <c r="BW1021" t="s">
        <v>113</v>
      </c>
      <c r="CD1021">
        <v>0</v>
      </c>
      <c r="CE1021">
        <f t="shared" si="219"/>
        <v>1</v>
      </c>
      <c r="CF1021">
        <f t="shared" si="220"/>
        <v>1</v>
      </c>
      <c r="CG1021">
        <f t="shared" si="221"/>
        <v>1</v>
      </c>
      <c r="CH1021">
        <f t="shared" si="222"/>
        <v>1</v>
      </c>
      <c r="CI1021">
        <f t="shared" si="223"/>
        <v>1</v>
      </c>
      <c r="CJ1021">
        <f t="shared" si="224"/>
        <v>1</v>
      </c>
      <c r="CK1021">
        <f t="shared" si="225"/>
        <v>1</v>
      </c>
      <c r="CL1021">
        <f t="shared" si="226"/>
        <v>1</v>
      </c>
      <c r="CM1021">
        <f t="shared" si="216"/>
        <v>7</v>
      </c>
      <c r="CN1021">
        <f t="shared" si="227"/>
        <v>1</v>
      </c>
    </row>
    <row r="1022" spans="1:92">
      <c r="A1022" t="s">
        <v>3938</v>
      </c>
      <c r="B1022" s="8">
        <v>40443</v>
      </c>
      <c r="C1022">
        <v>2010</v>
      </c>
      <c r="D1022">
        <v>2010</v>
      </c>
      <c r="E1022" t="s">
        <v>3939</v>
      </c>
      <c r="F1022" s="8">
        <v>40478</v>
      </c>
      <c r="G1022">
        <v>35</v>
      </c>
      <c r="H1022" t="s">
        <v>119</v>
      </c>
      <c r="I1022" t="s">
        <v>352</v>
      </c>
      <c r="J1022" t="s">
        <v>94</v>
      </c>
      <c r="K1022" t="s">
        <v>121</v>
      </c>
      <c r="L1022" t="s">
        <v>96</v>
      </c>
      <c r="M1022">
        <v>1</v>
      </c>
      <c r="N1022" t="s">
        <v>97</v>
      </c>
      <c r="O1022" t="s">
        <v>98</v>
      </c>
      <c r="P1022" t="s">
        <v>99</v>
      </c>
      <c r="Q1022">
        <v>1</v>
      </c>
      <c r="R1022">
        <v>0</v>
      </c>
      <c r="S1022" t="s">
        <v>97</v>
      </c>
      <c r="T1022" t="s">
        <v>97</v>
      </c>
      <c r="U1022" t="s">
        <v>97</v>
      </c>
      <c r="V1022" t="s">
        <v>97</v>
      </c>
      <c r="W1022" t="s">
        <v>122</v>
      </c>
      <c r="X1022" t="s">
        <v>282</v>
      </c>
      <c r="Y1022" t="s">
        <v>3940</v>
      </c>
      <c r="Z1022" t="s">
        <v>97</v>
      </c>
      <c r="AA1022" t="s">
        <v>107</v>
      </c>
      <c r="AB1022" t="s">
        <v>145</v>
      </c>
      <c r="AC1022">
        <v>0</v>
      </c>
      <c r="AD1022">
        <v>7</v>
      </c>
      <c r="AE1022">
        <v>0</v>
      </c>
      <c r="AG1022">
        <v>0</v>
      </c>
      <c r="AH1022">
        <v>1</v>
      </c>
      <c r="AI1022">
        <v>0</v>
      </c>
      <c r="AJ1022" s="9">
        <f t="shared" si="217"/>
        <v>7</v>
      </c>
      <c r="AK1022" s="9"/>
      <c r="AL1022">
        <v>0</v>
      </c>
      <c r="AM1022">
        <v>0</v>
      </c>
      <c r="AN1022">
        <v>0</v>
      </c>
      <c r="AO1022">
        <v>0</v>
      </c>
      <c r="AP1022">
        <v>0</v>
      </c>
      <c r="AQ1022">
        <v>0</v>
      </c>
      <c r="AR1022">
        <v>0</v>
      </c>
      <c r="AS1022">
        <v>0</v>
      </c>
      <c r="AT1022">
        <v>0</v>
      </c>
      <c r="AU1022" t="s">
        <v>145</v>
      </c>
      <c r="AV1022" t="s">
        <v>170</v>
      </c>
      <c r="AW1022" t="s">
        <v>108</v>
      </c>
      <c r="AX1022" t="s">
        <v>111</v>
      </c>
      <c r="AY1022" t="s">
        <v>110</v>
      </c>
      <c r="AZ1022" t="s">
        <v>114</v>
      </c>
      <c r="BA1022" t="s">
        <v>113</v>
      </c>
      <c r="BB1022">
        <v>0</v>
      </c>
      <c r="BC1022">
        <v>0</v>
      </c>
      <c r="BD1022">
        <v>0</v>
      </c>
      <c r="BE1022" s="10" t="str">
        <f t="shared" si="215"/>
        <v>diferente</v>
      </c>
      <c r="BF1022" s="10" t="str">
        <f t="shared" si="218"/>
        <v>igual</v>
      </c>
      <c r="BG1022">
        <f>VLOOKUP(A1022,[1]FormatoBBDD!$A$1:$CA$2248,57,FALSE)</f>
        <v>0</v>
      </c>
      <c r="BH1022">
        <v>0</v>
      </c>
      <c r="BI1022" t="s">
        <v>107</v>
      </c>
      <c r="BN1022" t="s">
        <v>116</v>
      </c>
      <c r="BW1022" t="s">
        <v>113</v>
      </c>
      <c r="CD1022">
        <v>0</v>
      </c>
      <c r="CE1022">
        <f t="shared" si="219"/>
        <v>1</v>
      </c>
      <c r="CF1022">
        <f t="shared" si="220"/>
        <v>1</v>
      </c>
      <c r="CG1022">
        <f t="shared" si="221"/>
        <v>1</v>
      </c>
      <c r="CH1022">
        <f t="shared" si="222"/>
        <v>1</v>
      </c>
      <c r="CI1022">
        <f t="shared" si="223"/>
        <v>1</v>
      </c>
      <c r="CJ1022">
        <f t="shared" si="224"/>
        <v>1</v>
      </c>
      <c r="CK1022">
        <f t="shared" si="225"/>
        <v>1</v>
      </c>
      <c r="CL1022">
        <f t="shared" si="226"/>
        <v>1</v>
      </c>
      <c r="CM1022">
        <f t="shared" si="216"/>
        <v>7</v>
      </c>
      <c r="CN1022">
        <f t="shared" si="227"/>
        <v>1</v>
      </c>
    </row>
    <row r="1023" spans="1:92">
      <c r="A1023" t="s">
        <v>3941</v>
      </c>
      <c r="B1023" s="8">
        <v>40444</v>
      </c>
      <c r="C1023">
        <v>2010</v>
      </c>
      <c r="D1023">
        <v>2010</v>
      </c>
      <c r="E1023" t="s">
        <v>3942</v>
      </c>
      <c r="F1023" s="8">
        <v>40492</v>
      </c>
      <c r="G1023">
        <v>48</v>
      </c>
      <c r="H1023" t="s">
        <v>1468</v>
      </c>
      <c r="I1023" t="s">
        <v>352</v>
      </c>
      <c r="J1023" t="s">
        <v>94</v>
      </c>
      <c r="K1023" t="s">
        <v>121</v>
      </c>
      <c r="L1023" t="s">
        <v>96</v>
      </c>
      <c r="M1023">
        <v>1</v>
      </c>
      <c r="N1023" t="s">
        <v>140</v>
      </c>
      <c r="O1023" t="s">
        <v>98</v>
      </c>
      <c r="P1023" t="s">
        <v>99</v>
      </c>
      <c r="Q1023">
        <v>1</v>
      </c>
      <c r="R1023">
        <v>0</v>
      </c>
      <c r="S1023" t="s">
        <v>100</v>
      </c>
      <c r="T1023" t="s">
        <v>479</v>
      </c>
      <c r="U1023" t="s">
        <v>97</v>
      </c>
      <c r="V1023" t="s">
        <v>103</v>
      </c>
      <c r="W1023" t="s">
        <v>155</v>
      </c>
      <c r="X1023" t="s">
        <v>3943</v>
      </c>
      <c r="Y1023" t="s">
        <v>169</v>
      </c>
      <c r="Z1023" t="s">
        <v>3944</v>
      </c>
      <c r="AA1023" t="s">
        <v>107</v>
      </c>
      <c r="AB1023" t="s">
        <v>145</v>
      </c>
      <c r="AC1023">
        <v>0</v>
      </c>
      <c r="AD1023">
        <v>7</v>
      </c>
      <c r="AE1023">
        <v>0</v>
      </c>
      <c r="AG1023">
        <v>0</v>
      </c>
      <c r="AH1023">
        <v>1</v>
      </c>
      <c r="AI1023">
        <v>0</v>
      </c>
      <c r="AJ1023" s="9">
        <f t="shared" si="217"/>
        <v>7</v>
      </c>
      <c r="AK1023" s="9"/>
      <c r="AL1023">
        <v>0</v>
      </c>
      <c r="AM1023">
        <v>0</v>
      </c>
      <c r="AN1023">
        <v>0</v>
      </c>
      <c r="AO1023">
        <v>0</v>
      </c>
      <c r="AP1023">
        <v>0</v>
      </c>
      <c r="AQ1023">
        <v>0</v>
      </c>
      <c r="AR1023">
        <v>0</v>
      </c>
      <c r="AS1023">
        <v>0</v>
      </c>
      <c r="AT1023">
        <v>0</v>
      </c>
      <c r="AU1023" t="s">
        <v>145</v>
      </c>
      <c r="AV1023" t="s">
        <v>170</v>
      </c>
      <c r="AW1023" t="s">
        <v>108</v>
      </c>
      <c r="AX1023" t="s">
        <v>110</v>
      </c>
      <c r="AY1023" t="s">
        <v>114</v>
      </c>
      <c r="AZ1023" t="s">
        <v>148</v>
      </c>
      <c r="BA1023" t="s">
        <v>113</v>
      </c>
      <c r="BB1023">
        <v>0</v>
      </c>
      <c r="BC1023">
        <v>0</v>
      </c>
      <c r="BD1023">
        <v>0</v>
      </c>
      <c r="BE1023" s="10" t="str">
        <f t="shared" si="215"/>
        <v>diferente</v>
      </c>
      <c r="BF1023" s="10" t="str">
        <f t="shared" si="218"/>
        <v>igual</v>
      </c>
      <c r="BG1023">
        <f>VLOOKUP(A1023,[1]FormatoBBDD!$A$1:$CA$2248,57,FALSE)</f>
        <v>0</v>
      </c>
      <c r="BH1023">
        <v>0</v>
      </c>
      <c r="BI1023" t="s">
        <v>107</v>
      </c>
      <c r="BN1023" t="s">
        <v>116</v>
      </c>
      <c r="BW1023" t="s">
        <v>148</v>
      </c>
      <c r="BX1023" t="s">
        <v>113</v>
      </c>
      <c r="CD1023">
        <v>0</v>
      </c>
      <c r="CE1023">
        <f t="shared" si="219"/>
        <v>2</v>
      </c>
      <c r="CF1023">
        <f t="shared" si="220"/>
        <v>1</v>
      </c>
      <c r="CG1023">
        <f t="shared" si="221"/>
        <v>1</v>
      </c>
      <c r="CH1023">
        <f t="shared" si="222"/>
        <v>1</v>
      </c>
      <c r="CI1023">
        <f t="shared" si="223"/>
        <v>1</v>
      </c>
      <c r="CJ1023">
        <f t="shared" si="224"/>
        <v>1</v>
      </c>
      <c r="CK1023">
        <f t="shared" si="225"/>
        <v>1</v>
      </c>
      <c r="CL1023">
        <f t="shared" si="226"/>
        <v>1</v>
      </c>
      <c r="CM1023">
        <f t="shared" si="216"/>
        <v>7</v>
      </c>
      <c r="CN1023">
        <f t="shared" si="227"/>
        <v>1</v>
      </c>
    </row>
    <row r="1024" spans="1:92">
      <c r="A1024" t="s">
        <v>3945</v>
      </c>
      <c r="B1024" s="8">
        <v>40445</v>
      </c>
      <c r="C1024">
        <v>2010</v>
      </c>
      <c r="D1024">
        <v>2010</v>
      </c>
      <c r="E1024" t="s">
        <v>3946</v>
      </c>
      <c r="F1024" s="8">
        <v>40492</v>
      </c>
      <c r="G1024">
        <v>47</v>
      </c>
      <c r="H1024" t="s">
        <v>268</v>
      </c>
      <c r="I1024" t="s">
        <v>1825</v>
      </c>
      <c r="J1024" t="s">
        <v>94</v>
      </c>
      <c r="K1024" t="s">
        <v>121</v>
      </c>
      <c r="L1024" t="s">
        <v>96</v>
      </c>
      <c r="M1024">
        <v>2</v>
      </c>
      <c r="N1024" t="s">
        <v>140</v>
      </c>
      <c r="O1024" t="s">
        <v>98</v>
      </c>
      <c r="P1024" t="s">
        <v>99</v>
      </c>
      <c r="Q1024">
        <v>1</v>
      </c>
      <c r="R1024">
        <v>0</v>
      </c>
      <c r="S1024" t="s">
        <v>100</v>
      </c>
      <c r="T1024" t="s">
        <v>101</v>
      </c>
      <c r="U1024" t="s">
        <v>97</v>
      </c>
      <c r="V1024" t="s">
        <v>103</v>
      </c>
      <c r="W1024" t="s">
        <v>122</v>
      </c>
      <c r="X1024" t="s">
        <v>3947</v>
      </c>
      <c r="Y1024" t="s">
        <v>3948</v>
      </c>
      <c r="Z1024" t="s">
        <v>97</v>
      </c>
      <c r="AA1024" t="s">
        <v>107</v>
      </c>
      <c r="AB1024" t="s">
        <v>145</v>
      </c>
      <c r="AC1024">
        <v>0</v>
      </c>
      <c r="AD1024">
        <v>7</v>
      </c>
      <c r="AE1024">
        <v>0</v>
      </c>
      <c r="AG1024">
        <v>0</v>
      </c>
      <c r="AH1024">
        <v>1</v>
      </c>
      <c r="AI1024">
        <v>0</v>
      </c>
      <c r="AJ1024" s="9">
        <f t="shared" si="217"/>
        <v>7</v>
      </c>
      <c r="AK1024" s="9"/>
      <c r="AL1024">
        <v>0</v>
      </c>
      <c r="AM1024">
        <v>0</v>
      </c>
      <c r="AN1024">
        <v>0</v>
      </c>
      <c r="AO1024">
        <v>0</v>
      </c>
      <c r="AP1024">
        <v>0</v>
      </c>
      <c r="AQ1024">
        <v>0</v>
      </c>
      <c r="AR1024">
        <v>0</v>
      </c>
      <c r="AS1024">
        <v>0</v>
      </c>
      <c r="AT1024">
        <v>0</v>
      </c>
      <c r="AU1024" t="s">
        <v>145</v>
      </c>
      <c r="AV1024" t="s">
        <v>170</v>
      </c>
      <c r="AW1024" t="s">
        <v>108</v>
      </c>
      <c r="AX1024" t="s">
        <v>110</v>
      </c>
      <c r="AY1024" t="s">
        <v>114</v>
      </c>
      <c r="AZ1024" t="s">
        <v>148</v>
      </c>
      <c r="BA1024" t="s">
        <v>113</v>
      </c>
      <c r="BB1024">
        <v>0</v>
      </c>
      <c r="BC1024">
        <v>0</v>
      </c>
      <c r="BD1024">
        <v>0</v>
      </c>
      <c r="BE1024" s="10" t="str">
        <f t="shared" si="215"/>
        <v>diferente</v>
      </c>
      <c r="BF1024" s="10" t="str">
        <f t="shared" si="218"/>
        <v>igual</v>
      </c>
      <c r="BG1024">
        <f>VLOOKUP(A1024,[1]FormatoBBDD!$A$1:$CA$2248,57,FALSE)</f>
        <v>0</v>
      </c>
      <c r="BH1024">
        <v>0</v>
      </c>
      <c r="BI1024" t="s">
        <v>107</v>
      </c>
      <c r="BN1024" t="s">
        <v>116</v>
      </c>
      <c r="BW1024" t="s">
        <v>148</v>
      </c>
      <c r="BX1024" t="s">
        <v>113</v>
      </c>
      <c r="CD1024">
        <v>0</v>
      </c>
      <c r="CE1024">
        <f t="shared" si="219"/>
        <v>2</v>
      </c>
      <c r="CF1024">
        <f t="shared" si="220"/>
        <v>1</v>
      </c>
      <c r="CG1024">
        <f t="shared" si="221"/>
        <v>1</v>
      </c>
      <c r="CH1024">
        <f t="shared" si="222"/>
        <v>1</v>
      </c>
      <c r="CI1024">
        <f t="shared" si="223"/>
        <v>1</v>
      </c>
      <c r="CJ1024">
        <f t="shared" si="224"/>
        <v>1</v>
      </c>
      <c r="CK1024">
        <f t="shared" si="225"/>
        <v>1</v>
      </c>
      <c r="CL1024">
        <f t="shared" si="226"/>
        <v>1</v>
      </c>
      <c r="CM1024">
        <f t="shared" si="216"/>
        <v>7</v>
      </c>
      <c r="CN1024">
        <f t="shared" si="227"/>
        <v>1</v>
      </c>
    </row>
    <row r="1025" spans="1:92">
      <c r="A1025" t="s">
        <v>3949</v>
      </c>
      <c r="B1025" s="8">
        <v>40448</v>
      </c>
      <c r="C1025">
        <v>2010</v>
      </c>
      <c r="D1025">
        <v>2010</v>
      </c>
      <c r="E1025" t="s">
        <v>3950</v>
      </c>
      <c r="F1025" s="8">
        <v>40471</v>
      </c>
      <c r="G1025">
        <v>23</v>
      </c>
      <c r="H1025" t="s">
        <v>275</v>
      </c>
      <c r="I1025" t="s">
        <v>352</v>
      </c>
      <c r="J1025" t="s">
        <v>94</v>
      </c>
      <c r="K1025" t="s">
        <v>121</v>
      </c>
      <c r="L1025" t="s">
        <v>96</v>
      </c>
      <c r="M1025">
        <v>1</v>
      </c>
      <c r="N1025" t="s">
        <v>140</v>
      </c>
      <c r="O1025" t="s">
        <v>98</v>
      </c>
      <c r="P1025" t="s">
        <v>99</v>
      </c>
      <c r="Q1025">
        <v>1</v>
      </c>
      <c r="R1025">
        <v>0</v>
      </c>
      <c r="S1025" t="s">
        <v>100</v>
      </c>
      <c r="T1025" t="s">
        <v>101</v>
      </c>
      <c r="U1025" t="s">
        <v>331</v>
      </c>
      <c r="V1025" t="s">
        <v>103</v>
      </c>
      <c r="W1025" t="s">
        <v>104</v>
      </c>
      <c r="X1025" t="s">
        <v>3951</v>
      </c>
      <c r="Y1025" t="s">
        <v>3952</v>
      </c>
      <c r="Z1025" t="s">
        <v>97</v>
      </c>
      <c r="AA1025" t="s">
        <v>107</v>
      </c>
      <c r="AB1025" t="s">
        <v>145</v>
      </c>
      <c r="AC1025">
        <v>0</v>
      </c>
      <c r="AD1025">
        <v>7</v>
      </c>
      <c r="AE1025">
        <v>0</v>
      </c>
      <c r="AG1025">
        <v>0</v>
      </c>
      <c r="AH1025">
        <v>1</v>
      </c>
      <c r="AI1025">
        <v>0</v>
      </c>
      <c r="AJ1025" s="9">
        <f t="shared" si="217"/>
        <v>7</v>
      </c>
      <c r="AK1025" s="9"/>
      <c r="AL1025">
        <v>0</v>
      </c>
      <c r="AM1025">
        <v>0</v>
      </c>
      <c r="AN1025">
        <v>0</v>
      </c>
      <c r="AO1025">
        <v>0</v>
      </c>
      <c r="AP1025">
        <v>0</v>
      </c>
      <c r="AQ1025">
        <v>0</v>
      </c>
      <c r="AR1025">
        <v>0</v>
      </c>
      <c r="AS1025">
        <v>0</v>
      </c>
      <c r="AT1025">
        <v>0</v>
      </c>
      <c r="AU1025" t="s">
        <v>145</v>
      </c>
      <c r="AV1025" t="s">
        <v>170</v>
      </c>
      <c r="AW1025" t="s">
        <v>108</v>
      </c>
      <c r="AX1025" t="s">
        <v>111</v>
      </c>
      <c r="AY1025" t="s">
        <v>110</v>
      </c>
      <c r="AZ1025" t="s">
        <v>114</v>
      </c>
      <c r="BA1025" t="s">
        <v>113</v>
      </c>
      <c r="BB1025">
        <v>0</v>
      </c>
      <c r="BC1025">
        <v>0</v>
      </c>
      <c r="BD1025">
        <v>0</v>
      </c>
      <c r="BE1025" s="10" t="str">
        <f t="shared" si="215"/>
        <v>diferente</v>
      </c>
      <c r="BF1025" s="10" t="str">
        <f t="shared" si="218"/>
        <v>igual</v>
      </c>
      <c r="BG1025">
        <f>VLOOKUP(A1025,[1]FormatoBBDD!$A$1:$CA$2248,57,FALSE)</f>
        <v>0</v>
      </c>
      <c r="BH1025">
        <v>0</v>
      </c>
      <c r="BI1025" t="s">
        <v>107</v>
      </c>
      <c r="BN1025" t="s">
        <v>116</v>
      </c>
      <c r="BW1025" t="s">
        <v>113</v>
      </c>
      <c r="CD1025">
        <v>0</v>
      </c>
      <c r="CE1025">
        <f t="shared" si="219"/>
        <v>1</v>
      </c>
      <c r="CF1025">
        <f t="shared" si="220"/>
        <v>1</v>
      </c>
      <c r="CG1025">
        <f t="shared" si="221"/>
        <v>1</v>
      </c>
      <c r="CH1025">
        <f t="shared" si="222"/>
        <v>1</v>
      </c>
      <c r="CI1025">
        <f t="shared" si="223"/>
        <v>1</v>
      </c>
      <c r="CJ1025">
        <f t="shared" si="224"/>
        <v>1</v>
      </c>
      <c r="CK1025">
        <f t="shared" si="225"/>
        <v>1</v>
      </c>
      <c r="CL1025">
        <f t="shared" si="226"/>
        <v>1</v>
      </c>
      <c r="CM1025">
        <f t="shared" si="216"/>
        <v>7</v>
      </c>
      <c r="CN1025">
        <f t="shared" si="227"/>
        <v>1</v>
      </c>
    </row>
    <row r="1026" spans="1:92">
      <c r="A1026" t="s">
        <v>3953</v>
      </c>
      <c r="B1026" s="8">
        <v>40449</v>
      </c>
      <c r="C1026">
        <v>2010</v>
      </c>
      <c r="D1026">
        <v>2010</v>
      </c>
      <c r="E1026" t="s">
        <v>3954</v>
      </c>
      <c r="F1026" s="8">
        <v>40485</v>
      </c>
      <c r="G1026">
        <v>36</v>
      </c>
      <c r="H1026" t="s">
        <v>292</v>
      </c>
      <c r="I1026" t="s">
        <v>352</v>
      </c>
      <c r="J1026" t="s">
        <v>94</v>
      </c>
      <c r="K1026" t="s">
        <v>121</v>
      </c>
      <c r="L1026" t="s">
        <v>96</v>
      </c>
      <c r="M1026">
        <v>1</v>
      </c>
      <c r="N1026" t="s">
        <v>140</v>
      </c>
      <c r="O1026" t="s">
        <v>98</v>
      </c>
      <c r="P1026" t="s">
        <v>99</v>
      </c>
      <c r="Q1026">
        <v>1</v>
      </c>
      <c r="R1026">
        <v>0</v>
      </c>
      <c r="S1026" t="s">
        <v>100</v>
      </c>
      <c r="T1026" t="s">
        <v>101</v>
      </c>
      <c r="U1026" t="s">
        <v>97</v>
      </c>
      <c r="V1026" t="s">
        <v>103</v>
      </c>
      <c r="W1026" t="s">
        <v>122</v>
      </c>
      <c r="X1026" t="s">
        <v>369</v>
      </c>
      <c r="Y1026" t="s">
        <v>3621</v>
      </c>
      <c r="Z1026" t="s">
        <v>97</v>
      </c>
      <c r="AA1026" t="s">
        <v>107</v>
      </c>
      <c r="AB1026" t="s">
        <v>145</v>
      </c>
      <c r="AC1026">
        <v>0</v>
      </c>
      <c r="AD1026">
        <v>7</v>
      </c>
      <c r="AE1026">
        <v>0</v>
      </c>
      <c r="AG1026">
        <v>0</v>
      </c>
      <c r="AH1026">
        <v>1</v>
      </c>
      <c r="AI1026">
        <v>0</v>
      </c>
      <c r="AJ1026" s="9">
        <f t="shared" si="217"/>
        <v>7</v>
      </c>
      <c r="AK1026" s="9"/>
      <c r="AL1026">
        <v>0</v>
      </c>
      <c r="AM1026">
        <v>0</v>
      </c>
      <c r="AN1026">
        <v>0</v>
      </c>
      <c r="AO1026">
        <v>0</v>
      </c>
      <c r="AP1026">
        <v>0</v>
      </c>
      <c r="AQ1026">
        <v>0</v>
      </c>
      <c r="AR1026">
        <v>0</v>
      </c>
      <c r="AS1026">
        <v>0</v>
      </c>
      <c r="AT1026">
        <v>0</v>
      </c>
      <c r="AU1026" t="s">
        <v>145</v>
      </c>
      <c r="AV1026" t="s">
        <v>170</v>
      </c>
      <c r="AW1026" t="s">
        <v>108</v>
      </c>
      <c r="AX1026" t="s">
        <v>111</v>
      </c>
      <c r="AY1026" t="s">
        <v>110</v>
      </c>
      <c r="AZ1026" t="s">
        <v>114</v>
      </c>
      <c r="BA1026" t="s">
        <v>113</v>
      </c>
      <c r="BB1026">
        <v>0</v>
      </c>
      <c r="BC1026">
        <v>0</v>
      </c>
      <c r="BD1026">
        <v>0</v>
      </c>
      <c r="BE1026" s="10" t="str">
        <f t="shared" si="215"/>
        <v>diferente</v>
      </c>
      <c r="BF1026" s="10" t="str">
        <f t="shared" si="218"/>
        <v>igual</v>
      </c>
      <c r="BG1026">
        <f>VLOOKUP(A1026,[1]FormatoBBDD!$A$1:$CA$2248,57,FALSE)</f>
        <v>0</v>
      </c>
      <c r="BH1026">
        <v>0</v>
      </c>
      <c r="BI1026" t="s">
        <v>107</v>
      </c>
      <c r="BN1026" t="s">
        <v>116</v>
      </c>
      <c r="BW1026" t="s">
        <v>113</v>
      </c>
      <c r="CD1026">
        <v>0</v>
      </c>
      <c r="CE1026">
        <f t="shared" si="219"/>
        <v>1</v>
      </c>
      <c r="CF1026">
        <f t="shared" si="220"/>
        <v>1</v>
      </c>
      <c r="CG1026">
        <f t="shared" si="221"/>
        <v>1</v>
      </c>
      <c r="CH1026">
        <f t="shared" si="222"/>
        <v>1</v>
      </c>
      <c r="CI1026">
        <f t="shared" si="223"/>
        <v>1</v>
      </c>
      <c r="CJ1026">
        <f t="shared" si="224"/>
        <v>1</v>
      </c>
      <c r="CK1026">
        <f t="shared" si="225"/>
        <v>1</v>
      </c>
      <c r="CL1026">
        <f t="shared" si="226"/>
        <v>1</v>
      </c>
      <c r="CM1026">
        <f t="shared" si="216"/>
        <v>7</v>
      </c>
      <c r="CN1026">
        <f t="shared" si="227"/>
        <v>1</v>
      </c>
    </row>
    <row r="1027" spans="1:92">
      <c r="A1027" t="s">
        <v>3955</v>
      </c>
      <c r="B1027" s="8">
        <v>40450</v>
      </c>
      <c r="C1027">
        <v>2010</v>
      </c>
      <c r="D1027">
        <v>2011</v>
      </c>
      <c r="E1027" t="s">
        <v>3956</v>
      </c>
      <c r="F1027" s="8">
        <v>40709</v>
      </c>
      <c r="G1027">
        <v>259</v>
      </c>
      <c r="H1027" t="s">
        <v>130</v>
      </c>
      <c r="I1027" t="s">
        <v>3957</v>
      </c>
      <c r="J1027" t="s">
        <v>211</v>
      </c>
      <c r="K1027" t="s">
        <v>212</v>
      </c>
      <c r="L1027" t="s">
        <v>132</v>
      </c>
      <c r="M1027">
        <v>8</v>
      </c>
      <c r="N1027" t="s">
        <v>97</v>
      </c>
      <c r="O1027" t="s">
        <v>133</v>
      </c>
      <c r="P1027" t="s">
        <v>133</v>
      </c>
      <c r="Q1027">
        <v>99</v>
      </c>
      <c r="R1027">
        <v>99</v>
      </c>
      <c r="S1027" t="s">
        <v>97</v>
      </c>
      <c r="T1027" t="s">
        <v>97</v>
      </c>
      <c r="U1027" t="s">
        <v>97</v>
      </c>
      <c r="V1027" t="s">
        <v>97</v>
      </c>
      <c r="W1027" t="s">
        <v>122</v>
      </c>
      <c r="X1027" t="s">
        <v>781</v>
      </c>
      <c r="Y1027" t="s">
        <v>3958</v>
      </c>
      <c r="Z1027" t="s">
        <v>3959</v>
      </c>
      <c r="AA1027" t="s">
        <v>107</v>
      </c>
      <c r="AB1027" t="s">
        <v>145</v>
      </c>
      <c r="AC1027">
        <v>7</v>
      </c>
      <c r="AD1027">
        <v>0</v>
      </c>
      <c r="AE1027">
        <v>0</v>
      </c>
      <c r="AG1027">
        <v>1</v>
      </c>
      <c r="AH1027">
        <v>0</v>
      </c>
      <c r="AI1027">
        <v>0</v>
      </c>
      <c r="AJ1027" s="9">
        <f t="shared" si="217"/>
        <v>7</v>
      </c>
      <c r="AK1027" s="9"/>
      <c r="AL1027">
        <v>0</v>
      </c>
      <c r="AM1027">
        <v>0</v>
      </c>
      <c r="AN1027" t="s">
        <v>145</v>
      </c>
      <c r="AO1027" t="s">
        <v>170</v>
      </c>
      <c r="AP1027" t="s">
        <v>108</v>
      </c>
      <c r="AQ1027" t="s">
        <v>111</v>
      </c>
      <c r="AR1027" t="s">
        <v>110</v>
      </c>
      <c r="AS1027" t="s">
        <v>114</v>
      </c>
      <c r="AT1027" t="s">
        <v>482</v>
      </c>
      <c r="AU1027">
        <v>0</v>
      </c>
      <c r="AV1027">
        <v>0</v>
      </c>
      <c r="AW1027">
        <v>0</v>
      </c>
      <c r="AX1027">
        <v>0</v>
      </c>
      <c r="AY1027">
        <v>0</v>
      </c>
      <c r="AZ1027">
        <v>0</v>
      </c>
      <c r="BA1027">
        <v>0</v>
      </c>
      <c r="BB1027">
        <v>0</v>
      </c>
      <c r="BC1027">
        <v>0</v>
      </c>
      <c r="BD1027">
        <v>0</v>
      </c>
      <c r="BE1027" s="10" t="str">
        <f t="shared" si="215"/>
        <v>igual</v>
      </c>
      <c r="BF1027" s="10" t="str">
        <f t="shared" si="218"/>
        <v>diferente</v>
      </c>
      <c r="BG1027">
        <f>VLOOKUP(A1027,[1]FormatoBBDD!$A$1:$CA$2248,57,FALSE)</f>
        <v>0</v>
      </c>
      <c r="BH1027">
        <v>0</v>
      </c>
      <c r="BI1027" t="s">
        <v>107</v>
      </c>
      <c r="BN1027" t="s">
        <v>116</v>
      </c>
      <c r="BW1027" t="s">
        <v>482</v>
      </c>
      <c r="CD1027">
        <v>0</v>
      </c>
      <c r="CE1027">
        <f t="shared" si="219"/>
        <v>1</v>
      </c>
      <c r="CF1027">
        <f t="shared" si="220"/>
        <v>1</v>
      </c>
      <c r="CG1027">
        <f t="shared" si="221"/>
        <v>1</v>
      </c>
      <c r="CH1027">
        <f t="shared" si="222"/>
        <v>1</v>
      </c>
      <c r="CI1027">
        <f t="shared" si="223"/>
        <v>1</v>
      </c>
      <c r="CJ1027">
        <f t="shared" si="224"/>
        <v>1</v>
      </c>
      <c r="CK1027">
        <f t="shared" si="225"/>
        <v>1</v>
      </c>
      <c r="CL1027">
        <f t="shared" si="226"/>
        <v>1</v>
      </c>
      <c r="CM1027">
        <f t="shared" si="216"/>
        <v>7</v>
      </c>
      <c r="CN1027">
        <f t="shared" si="227"/>
        <v>1</v>
      </c>
    </row>
    <row r="1028" spans="1:92">
      <c r="A1028" t="s">
        <v>3960</v>
      </c>
      <c r="B1028" s="8">
        <v>40451</v>
      </c>
      <c r="C1028">
        <v>2010</v>
      </c>
      <c r="D1028">
        <v>2011</v>
      </c>
      <c r="E1028" t="s">
        <v>3961</v>
      </c>
      <c r="F1028" s="8">
        <v>40634</v>
      </c>
      <c r="G1028">
        <v>183</v>
      </c>
      <c r="H1028" t="s">
        <v>3962</v>
      </c>
      <c r="I1028" t="s">
        <v>3963</v>
      </c>
      <c r="J1028" t="s">
        <v>94</v>
      </c>
      <c r="K1028" t="s">
        <v>121</v>
      </c>
      <c r="L1028" t="s">
        <v>132</v>
      </c>
      <c r="M1028">
        <v>1</v>
      </c>
      <c r="N1028" t="s">
        <v>97</v>
      </c>
      <c r="O1028" t="s">
        <v>204</v>
      </c>
      <c r="P1028" t="s">
        <v>204</v>
      </c>
      <c r="Q1028">
        <v>99</v>
      </c>
      <c r="R1028">
        <v>99</v>
      </c>
      <c r="S1028" t="s">
        <v>97</v>
      </c>
      <c r="T1028" t="s">
        <v>97</v>
      </c>
      <c r="U1028" t="s">
        <v>97</v>
      </c>
      <c r="V1028" t="s">
        <v>97</v>
      </c>
      <c r="W1028" t="s">
        <v>122</v>
      </c>
      <c r="X1028" t="s">
        <v>3873</v>
      </c>
      <c r="Y1028" t="s">
        <v>169</v>
      </c>
      <c r="Z1028" t="s">
        <v>3964</v>
      </c>
      <c r="AA1028" t="s">
        <v>107</v>
      </c>
      <c r="AB1028" t="s">
        <v>145</v>
      </c>
      <c r="AC1028">
        <v>0</v>
      </c>
      <c r="AD1028">
        <v>7</v>
      </c>
      <c r="AE1028">
        <v>0</v>
      </c>
      <c r="AG1028">
        <v>0</v>
      </c>
      <c r="AH1028">
        <v>1</v>
      </c>
      <c r="AI1028">
        <v>0</v>
      </c>
      <c r="AJ1028" s="9">
        <f t="shared" si="217"/>
        <v>7</v>
      </c>
      <c r="AK1028" s="9"/>
      <c r="AL1028">
        <v>0</v>
      </c>
      <c r="AM1028">
        <v>0</v>
      </c>
      <c r="AN1028">
        <v>0</v>
      </c>
      <c r="AO1028">
        <v>0</v>
      </c>
      <c r="AP1028">
        <v>0</v>
      </c>
      <c r="AQ1028">
        <v>0</v>
      </c>
      <c r="AR1028">
        <v>0</v>
      </c>
      <c r="AS1028">
        <v>0</v>
      </c>
      <c r="AT1028">
        <v>0</v>
      </c>
      <c r="AU1028" t="s">
        <v>145</v>
      </c>
      <c r="AV1028" t="s">
        <v>108</v>
      </c>
      <c r="AW1028" t="s">
        <v>111</v>
      </c>
      <c r="AX1028" t="s">
        <v>110</v>
      </c>
      <c r="AY1028" t="s">
        <v>114</v>
      </c>
      <c r="AZ1028" t="s">
        <v>482</v>
      </c>
      <c r="BA1028" t="s">
        <v>3350</v>
      </c>
      <c r="BB1028">
        <v>0</v>
      </c>
      <c r="BC1028">
        <v>0</v>
      </c>
      <c r="BD1028">
        <v>0</v>
      </c>
      <c r="BE1028" s="10" t="str">
        <f t="shared" si="215"/>
        <v>diferente</v>
      </c>
      <c r="BF1028" s="10" t="str">
        <f t="shared" si="218"/>
        <v>igual</v>
      </c>
      <c r="BG1028">
        <f>VLOOKUP(A1028,[1]FormatoBBDD!$A$1:$CA$2248,57,FALSE)</f>
        <v>0</v>
      </c>
      <c r="BH1028">
        <v>0</v>
      </c>
      <c r="BI1028" t="s">
        <v>107</v>
      </c>
      <c r="BN1028" t="s">
        <v>116</v>
      </c>
      <c r="BW1028" t="s">
        <v>482</v>
      </c>
      <c r="BX1028" t="s">
        <v>3350</v>
      </c>
      <c r="CD1028">
        <v>0</v>
      </c>
      <c r="CE1028">
        <f t="shared" si="219"/>
        <v>2</v>
      </c>
      <c r="CF1028">
        <f t="shared" si="220"/>
        <v>1</v>
      </c>
      <c r="CG1028">
        <f t="shared" si="221"/>
        <v>1</v>
      </c>
      <c r="CH1028">
        <f t="shared" si="222"/>
        <v>1</v>
      </c>
      <c r="CI1028">
        <f t="shared" si="223"/>
        <v>1</v>
      </c>
      <c r="CJ1028">
        <f t="shared" si="224"/>
        <v>1</v>
      </c>
      <c r="CK1028">
        <f t="shared" si="225"/>
        <v>1</v>
      </c>
      <c r="CL1028">
        <f t="shared" si="226"/>
        <v>1</v>
      </c>
      <c r="CM1028">
        <f t="shared" si="216"/>
        <v>7</v>
      </c>
      <c r="CN1028">
        <f t="shared" si="227"/>
        <v>1</v>
      </c>
    </row>
    <row r="1029" spans="1:92">
      <c r="A1029" s="11" t="s">
        <v>3965</v>
      </c>
      <c r="B1029" s="12">
        <v>40455</v>
      </c>
      <c r="C1029" s="11">
        <v>2010</v>
      </c>
      <c r="D1029" s="11">
        <v>2010</v>
      </c>
      <c r="E1029" s="11" t="s">
        <v>3966</v>
      </c>
      <c r="F1029" s="12">
        <v>40506</v>
      </c>
      <c r="G1029" s="11">
        <v>51</v>
      </c>
      <c r="H1029" s="11" t="s">
        <v>275</v>
      </c>
      <c r="I1029" s="11" t="s">
        <v>352</v>
      </c>
      <c r="J1029" s="13" t="s">
        <v>94</v>
      </c>
      <c r="K1029" s="13" t="s">
        <v>212</v>
      </c>
      <c r="L1029" s="11" t="s">
        <v>132</v>
      </c>
      <c r="M1029" s="11">
        <v>1</v>
      </c>
      <c r="N1029" s="11" t="s">
        <v>97</v>
      </c>
      <c r="O1029" s="11" t="s">
        <v>133</v>
      </c>
      <c r="P1029" s="11" t="s">
        <v>133</v>
      </c>
      <c r="Q1029" s="11">
        <v>99</v>
      </c>
      <c r="R1029" s="11">
        <v>99</v>
      </c>
      <c r="S1029" s="11" t="s">
        <v>97</v>
      </c>
      <c r="T1029" s="11" t="s">
        <v>97</v>
      </c>
      <c r="U1029" s="11" t="s">
        <v>97</v>
      </c>
      <c r="V1029" s="11" t="s">
        <v>97</v>
      </c>
      <c r="W1029" s="11" t="s">
        <v>104</v>
      </c>
      <c r="X1029" s="11" t="s">
        <v>3967</v>
      </c>
      <c r="Y1029" s="11" t="s">
        <v>3968</v>
      </c>
      <c r="Z1029" s="11" t="s">
        <v>97</v>
      </c>
      <c r="AA1029" s="11" t="s">
        <v>107</v>
      </c>
      <c r="AB1029" s="11" t="s">
        <v>145</v>
      </c>
      <c r="AC1029" s="11">
        <v>0</v>
      </c>
      <c r="AD1029" s="11">
        <v>7</v>
      </c>
      <c r="AE1029" s="11">
        <v>0</v>
      </c>
      <c r="AF1029" s="11"/>
      <c r="AG1029">
        <v>0</v>
      </c>
      <c r="AH1029">
        <v>1</v>
      </c>
      <c r="AI1029">
        <v>0</v>
      </c>
      <c r="AJ1029" s="9">
        <f t="shared" si="217"/>
        <v>7</v>
      </c>
      <c r="AK1029" s="9"/>
      <c r="AL1029" s="11">
        <v>0</v>
      </c>
      <c r="AM1029" s="11">
        <v>0</v>
      </c>
      <c r="AN1029">
        <v>0</v>
      </c>
      <c r="AO1029">
        <v>0</v>
      </c>
      <c r="AP1029">
        <v>0</v>
      </c>
      <c r="AQ1029">
        <v>0</v>
      </c>
      <c r="AR1029">
        <v>0</v>
      </c>
      <c r="AS1029">
        <v>0</v>
      </c>
      <c r="AT1029">
        <v>0</v>
      </c>
      <c r="AU1029" s="11" t="s">
        <v>145</v>
      </c>
      <c r="AV1029" s="11" t="s">
        <v>108</v>
      </c>
      <c r="AW1029" s="11" t="s">
        <v>110</v>
      </c>
      <c r="AX1029" s="11" t="s">
        <v>114</v>
      </c>
      <c r="AY1029" s="11" t="s">
        <v>3350</v>
      </c>
      <c r="AZ1029" s="11" t="s">
        <v>113</v>
      </c>
      <c r="BA1029" s="11" t="s">
        <v>148</v>
      </c>
      <c r="BB1029">
        <v>0</v>
      </c>
      <c r="BC1029">
        <v>0</v>
      </c>
      <c r="BD1029">
        <v>0</v>
      </c>
      <c r="BE1029" s="10" t="str">
        <f t="shared" si="215"/>
        <v>diferente</v>
      </c>
      <c r="BF1029" s="10" t="str">
        <f t="shared" si="218"/>
        <v>igual</v>
      </c>
      <c r="BG1029">
        <f>VLOOKUP(A1029,[1]FormatoBBDD!$A$1:$CA$2248,57,FALSE)</f>
        <v>0</v>
      </c>
      <c r="BH1029">
        <v>0</v>
      </c>
      <c r="BI1029" s="11" t="s">
        <v>107</v>
      </c>
      <c r="BJ1029" s="11"/>
      <c r="BK1029" s="11"/>
      <c r="BL1029" s="11"/>
      <c r="BM1029" s="11"/>
      <c r="BN1029" s="11" t="s">
        <v>116</v>
      </c>
      <c r="BO1029" s="11"/>
      <c r="BP1029" s="11"/>
      <c r="BQ1029" s="11"/>
      <c r="BR1029" s="11"/>
      <c r="BS1029" s="11"/>
      <c r="BT1029" s="11"/>
      <c r="BU1029" s="11"/>
      <c r="BV1029" s="11"/>
      <c r="BW1029" s="11" t="s">
        <v>3350</v>
      </c>
      <c r="BX1029" s="11" t="s">
        <v>113</v>
      </c>
      <c r="BY1029" s="11" t="s">
        <v>148</v>
      </c>
      <c r="BZ1029" s="11"/>
      <c r="CA1029" s="11"/>
      <c r="CB1029" s="11"/>
      <c r="CC1029" s="11"/>
      <c r="CD1029" s="11">
        <v>1</v>
      </c>
      <c r="CE1029">
        <f t="shared" si="219"/>
        <v>3</v>
      </c>
      <c r="CF1029">
        <f t="shared" si="220"/>
        <v>1</v>
      </c>
      <c r="CG1029">
        <f t="shared" si="221"/>
        <v>1</v>
      </c>
      <c r="CH1029">
        <f t="shared" si="222"/>
        <v>1</v>
      </c>
      <c r="CI1029">
        <f t="shared" si="223"/>
        <v>1</v>
      </c>
      <c r="CJ1029">
        <f t="shared" si="224"/>
        <v>1</v>
      </c>
      <c r="CK1029">
        <f t="shared" si="225"/>
        <v>1</v>
      </c>
      <c r="CL1029">
        <f t="shared" si="226"/>
        <v>1</v>
      </c>
      <c r="CM1029">
        <f t="shared" si="216"/>
        <v>7</v>
      </c>
      <c r="CN1029">
        <f t="shared" si="227"/>
        <v>1</v>
      </c>
    </row>
    <row r="1030" spans="1:92">
      <c r="A1030" t="s">
        <v>3969</v>
      </c>
      <c r="B1030" s="8">
        <v>40456</v>
      </c>
      <c r="C1030">
        <v>2010</v>
      </c>
      <c r="D1030">
        <v>2011</v>
      </c>
      <c r="E1030" t="s">
        <v>3970</v>
      </c>
      <c r="F1030" s="8">
        <v>40681</v>
      </c>
      <c r="G1030">
        <v>225</v>
      </c>
      <c r="H1030" t="s">
        <v>351</v>
      </c>
      <c r="I1030" t="s">
        <v>3971</v>
      </c>
      <c r="J1030" t="s">
        <v>211</v>
      </c>
      <c r="K1030" t="s">
        <v>212</v>
      </c>
      <c r="L1030" t="s">
        <v>96</v>
      </c>
      <c r="M1030">
        <v>1</v>
      </c>
      <c r="N1030" t="s">
        <v>140</v>
      </c>
      <c r="O1030" t="s">
        <v>98</v>
      </c>
      <c r="P1030" t="s">
        <v>99</v>
      </c>
      <c r="Q1030">
        <v>1</v>
      </c>
      <c r="R1030">
        <v>0</v>
      </c>
      <c r="S1030" t="s">
        <v>100</v>
      </c>
      <c r="T1030" t="s">
        <v>101</v>
      </c>
      <c r="U1030" t="s">
        <v>331</v>
      </c>
      <c r="V1030" t="s">
        <v>103</v>
      </c>
      <c r="W1030" t="s">
        <v>122</v>
      </c>
      <c r="X1030" t="s">
        <v>376</v>
      </c>
      <c r="Y1030" t="s">
        <v>3972</v>
      </c>
      <c r="Z1030" t="s">
        <v>3973</v>
      </c>
      <c r="AA1030" t="s">
        <v>107</v>
      </c>
      <c r="AB1030" t="s">
        <v>145</v>
      </c>
      <c r="AC1030">
        <v>7</v>
      </c>
      <c r="AD1030">
        <v>0</v>
      </c>
      <c r="AE1030">
        <v>0</v>
      </c>
      <c r="AG1030">
        <v>1</v>
      </c>
      <c r="AH1030">
        <v>0</v>
      </c>
      <c r="AI1030">
        <v>0</v>
      </c>
      <c r="AJ1030" s="9">
        <f t="shared" si="217"/>
        <v>7</v>
      </c>
      <c r="AK1030" s="9"/>
      <c r="AL1030">
        <v>0</v>
      </c>
      <c r="AM1030">
        <v>0</v>
      </c>
      <c r="AN1030" t="s">
        <v>145</v>
      </c>
      <c r="AO1030" t="s">
        <v>170</v>
      </c>
      <c r="AP1030" t="s">
        <v>108</v>
      </c>
      <c r="AQ1030" t="s">
        <v>111</v>
      </c>
      <c r="AR1030" t="s">
        <v>110</v>
      </c>
      <c r="AS1030" t="s">
        <v>114</v>
      </c>
      <c r="AT1030" t="s">
        <v>482</v>
      </c>
      <c r="AU1030">
        <v>0</v>
      </c>
      <c r="AV1030">
        <v>0</v>
      </c>
      <c r="AW1030">
        <v>0</v>
      </c>
      <c r="AX1030">
        <v>0</v>
      </c>
      <c r="AY1030">
        <v>0</v>
      </c>
      <c r="AZ1030">
        <v>0</v>
      </c>
      <c r="BA1030">
        <v>0</v>
      </c>
      <c r="BB1030">
        <v>0</v>
      </c>
      <c r="BC1030">
        <v>0</v>
      </c>
      <c r="BD1030">
        <v>0</v>
      </c>
      <c r="BE1030" s="10" t="str">
        <f t="shared" si="215"/>
        <v>igual</v>
      </c>
      <c r="BF1030" s="10" t="str">
        <f t="shared" si="218"/>
        <v>diferente</v>
      </c>
      <c r="BG1030">
        <f>VLOOKUP(A1030,[1]FormatoBBDD!$A$1:$CA$2248,57,FALSE)</f>
        <v>0</v>
      </c>
      <c r="BH1030">
        <v>0</v>
      </c>
      <c r="BI1030" t="s">
        <v>107</v>
      </c>
      <c r="BN1030" t="s">
        <v>116</v>
      </c>
      <c r="BW1030" t="s">
        <v>482</v>
      </c>
      <c r="CD1030">
        <v>0</v>
      </c>
      <c r="CE1030">
        <f t="shared" si="219"/>
        <v>1</v>
      </c>
      <c r="CF1030">
        <f t="shared" si="220"/>
        <v>1</v>
      </c>
      <c r="CG1030">
        <f t="shared" si="221"/>
        <v>1</v>
      </c>
      <c r="CH1030">
        <f t="shared" si="222"/>
        <v>1</v>
      </c>
      <c r="CI1030">
        <f t="shared" si="223"/>
        <v>1</v>
      </c>
      <c r="CJ1030">
        <f t="shared" si="224"/>
        <v>1</v>
      </c>
      <c r="CK1030">
        <f t="shared" si="225"/>
        <v>1</v>
      </c>
      <c r="CL1030">
        <f t="shared" si="226"/>
        <v>1</v>
      </c>
      <c r="CM1030">
        <f t="shared" si="216"/>
        <v>7</v>
      </c>
      <c r="CN1030">
        <f t="shared" si="227"/>
        <v>1</v>
      </c>
    </row>
    <row r="1031" spans="1:92">
      <c r="A1031" t="s">
        <v>3974</v>
      </c>
      <c r="B1031" s="8">
        <v>40458</v>
      </c>
      <c r="C1031">
        <v>2010</v>
      </c>
      <c r="D1031">
        <v>2011</v>
      </c>
      <c r="E1031" t="s">
        <v>3975</v>
      </c>
      <c r="F1031" s="8">
        <v>40603</v>
      </c>
      <c r="G1031">
        <v>145</v>
      </c>
      <c r="H1031" t="s">
        <v>1468</v>
      </c>
      <c r="I1031" t="s">
        <v>3976</v>
      </c>
      <c r="J1031" t="s">
        <v>211</v>
      </c>
      <c r="K1031" t="s">
        <v>212</v>
      </c>
      <c r="L1031" t="s">
        <v>132</v>
      </c>
      <c r="M1031">
        <v>1</v>
      </c>
      <c r="N1031" t="s">
        <v>97</v>
      </c>
      <c r="O1031" t="s">
        <v>133</v>
      </c>
      <c r="P1031" t="s">
        <v>133</v>
      </c>
      <c r="Q1031">
        <v>99</v>
      </c>
      <c r="R1031">
        <v>99</v>
      </c>
      <c r="S1031" t="s">
        <v>100</v>
      </c>
      <c r="T1031" t="s">
        <v>97</v>
      </c>
      <c r="U1031" t="s">
        <v>97</v>
      </c>
      <c r="V1031" t="s">
        <v>97</v>
      </c>
      <c r="W1031" t="s">
        <v>155</v>
      </c>
      <c r="X1031" t="s">
        <v>3977</v>
      </c>
      <c r="Y1031" t="s">
        <v>169</v>
      </c>
      <c r="Z1031" t="s">
        <v>97</v>
      </c>
      <c r="AA1031" t="s">
        <v>107</v>
      </c>
      <c r="AB1031" t="s">
        <v>145</v>
      </c>
      <c r="AC1031">
        <v>7</v>
      </c>
      <c r="AD1031">
        <v>0</v>
      </c>
      <c r="AE1031">
        <v>0</v>
      </c>
      <c r="AG1031">
        <v>1</v>
      </c>
      <c r="AH1031">
        <v>0</v>
      </c>
      <c r="AI1031">
        <v>0</v>
      </c>
      <c r="AJ1031" s="9">
        <f t="shared" si="217"/>
        <v>7</v>
      </c>
      <c r="AK1031" s="9"/>
      <c r="AL1031">
        <v>0</v>
      </c>
      <c r="AM1031">
        <v>0</v>
      </c>
      <c r="AN1031" t="s">
        <v>145</v>
      </c>
      <c r="AO1031" t="s">
        <v>108</v>
      </c>
      <c r="AP1031" t="s">
        <v>111</v>
      </c>
      <c r="AQ1031" t="s">
        <v>110</v>
      </c>
      <c r="AR1031" t="s">
        <v>114</v>
      </c>
      <c r="AS1031" t="s">
        <v>482</v>
      </c>
      <c r="AT1031" t="s">
        <v>3350</v>
      </c>
      <c r="AU1031">
        <v>0</v>
      </c>
      <c r="AV1031">
        <v>0</v>
      </c>
      <c r="AW1031">
        <v>0</v>
      </c>
      <c r="AX1031">
        <v>0</v>
      </c>
      <c r="AY1031">
        <v>0</v>
      </c>
      <c r="AZ1031">
        <v>0</v>
      </c>
      <c r="BA1031">
        <v>0</v>
      </c>
      <c r="BB1031">
        <v>0</v>
      </c>
      <c r="BC1031">
        <v>0</v>
      </c>
      <c r="BD1031">
        <v>0</v>
      </c>
      <c r="BE1031" s="10" t="str">
        <f t="shared" si="215"/>
        <v>igual</v>
      </c>
      <c r="BF1031" s="10" t="str">
        <f t="shared" si="218"/>
        <v>diferente</v>
      </c>
      <c r="BG1031">
        <f>VLOOKUP(A1031,[1]FormatoBBDD!$A$1:$CA$2248,57,FALSE)</f>
        <v>0</v>
      </c>
      <c r="BH1031">
        <v>0</v>
      </c>
      <c r="BI1031" t="s">
        <v>107</v>
      </c>
      <c r="BN1031" t="s">
        <v>116</v>
      </c>
      <c r="BW1031" t="s">
        <v>482</v>
      </c>
      <c r="BX1031" t="s">
        <v>3350</v>
      </c>
      <c r="CD1031">
        <v>0</v>
      </c>
      <c r="CE1031">
        <f t="shared" si="219"/>
        <v>2</v>
      </c>
      <c r="CF1031">
        <f t="shared" si="220"/>
        <v>1</v>
      </c>
      <c r="CG1031">
        <f t="shared" si="221"/>
        <v>1</v>
      </c>
      <c r="CH1031">
        <f t="shared" si="222"/>
        <v>1</v>
      </c>
      <c r="CI1031">
        <f t="shared" si="223"/>
        <v>1</v>
      </c>
      <c r="CJ1031">
        <f t="shared" si="224"/>
        <v>1</v>
      </c>
      <c r="CK1031">
        <f t="shared" si="225"/>
        <v>1</v>
      </c>
      <c r="CL1031">
        <f t="shared" si="226"/>
        <v>1</v>
      </c>
      <c r="CM1031">
        <f t="shared" si="216"/>
        <v>7</v>
      </c>
      <c r="CN1031">
        <f t="shared" si="227"/>
        <v>1</v>
      </c>
    </row>
    <row r="1032" spans="1:92">
      <c r="A1032" t="s">
        <v>3978</v>
      </c>
      <c r="B1032" s="8">
        <v>40462</v>
      </c>
      <c r="C1032">
        <v>2010</v>
      </c>
      <c r="D1032">
        <v>2010</v>
      </c>
      <c r="E1032" t="s">
        <v>3979</v>
      </c>
      <c r="F1032" s="8">
        <v>40506</v>
      </c>
      <c r="G1032">
        <v>44</v>
      </c>
      <c r="H1032" t="s">
        <v>119</v>
      </c>
      <c r="I1032" t="s">
        <v>629</v>
      </c>
      <c r="J1032" t="s">
        <v>211</v>
      </c>
      <c r="K1032" t="s">
        <v>212</v>
      </c>
      <c r="L1032" t="s">
        <v>96</v>
      </c>
      <c r="M1032">
        <v>1</v>
      </c>
      <c r="N1032" t="s">
        <v>516</v>
      </c>
      <c r="O1032" t="s">
        <v>98</v>
      </c>
      <c r="P1032" t="s">
        <v>99</v>
      </c>
      <c r="Q1032">
        <v>1</v>
      </c>
      <c r="R1032">
        <v>0</v>
      </c>
      <c r="S1032" t="s">
        <v>100</v>
      </c>
      <c r="T1032" t="s">
        <v>101</v>
      </c>
      <c r="U1032" t="s">
        <v>196</v>
      </c>
      <c r="V1032" t="s">
        <v>103</v>
      </c>
      <c r="W1032" t="s">
        <v>122</v>
      </c>
      <c r="X1032" t="s">
        <v>123</v>
      </c>
      <c r="Y1032" t="s">
        <v>3980</v>
      </c>
      <c r="Z1032" t="s">
        <v>97</v>
      </c>
      <c r="AA1032" t="s">
        <v>107</v>
      </c>
      <c r="AB1032" t="s">
        <v>145</v>
      </c>
      <c r="AC1032">
        <v>7</v>
      </c>
      <c r="AD1032">
        <v>0</v>
      </c>
      <c r="AE1032">
        <v>0</v>
      </c>
      <c r="AG1032">
        <v>1</v>
      </c>
      <c r="AH1032">
        <v>0</v>
      </c>
      <c r="AI1032">
        <v>0</v>
      </c>
      <c r="AJ1032" s="9">
        <f t="shared" si="217"/>
        <v>7</v>
      </c>
      <c r="AK1032" s="9"/>
      <c r="AL1032">
        <v>0</v>
      </c>
      <c r="AM1032">
        <v>0</v>
      </c>
      <c r="AN1032" t="s">
        <v>145</v>
      </c>
      <c r="AO1032" t="s">
        <v>108</v>
      </c>
      <c r="AP1032" t="s">
        <v>110</v>
      </c>
      <c r="AQ1032" t="s">
        <v>114</v>
      </c>
      <c r="AR1032" t="s">
        <v>3350</v>
      </c>
      <c r="AS1032" t="s">
        <v>113</v>
      </c>
      <c r="AT1032" t="s">
        <v>148</v>
      </c>
      <c r="AU1032">
        <v>0</v>
      </c>
      <c r="AV1032">
        <v>0</v>
      </c>
      <c r="AW1032">
        <v>0</v>
      </c>
      <c r="AX1032">
        <v>0</v>
      </c>
      <c r="AY1032">
        <v>0</v>
      </c>
      <c r="AZ1032">
        <v>0</v>
      </c>
      <c r="BA1032">
        <v>0</v>
      </c>
      <c r="BB1032">
        <v>0</v>
      </c>
      <c r="BC1032">
        <v>0</v>
      </c>
      <c r="BD1032">
        <v>0</v>
      </c>
      <c r="BE1032" s="10" t="str">
        <f t="shared" si="215"/>
        <v>igual</v>
      </c>
      <c r="BF1032" s="10" t="str">
        <f t="shared" si="218"/>
        <v>diferente</v>
      </c>
      <c r="BG1032">
        <f>VLOOKUP(A1032,[1]FormatoBBDD!$A$1:$CA$2248,57,FALSE)</f>
        <v>0</v>
      </c>
      <c r="BH1032">
        <v>0</v>
      </c>
      <c r="BI1032" t="s">
        <v>107</v>
      </c>
      <c r="BN1032" t="s">
        <v>116</v>
      </c>
      <c r="BW1032" t="s">
        <v>3350</v>
      </c>
      <c r="BX1032" t="s">
        <v>113</v>
      </c>
      <c r="BY1032" t="s">
        <v>148</v>
      </c>
      <c r="CD1032">
        <v>0</v>
      </c>
      <c r="CE1032">
        <f t="shared" si="219"/>
        <v>3</v>
      </c>
      <c r="CF1032">
        <f t="shared" si="220"/>
        <v>1</v>
      </c>
      <c r="CG1032">
        <f t="shared" si="221"/>
        <v>1</v>
      </c>
      <c r="CH1032">
        <f t="shared" si="222"/>
        <v>1</v>
      </c>
      <c r="CI1032">
        <f t="shared" si="223"/>
        <v>1</v>
      </c>
      <c r="CJ1032">
        <f t="shared" si="224"/>
        <v>1</v>
      </c>
      <c r="CK1032">
        <f t="shared" si="225"/>
        <v>1</v>
      </c>
      <c r="CL1032">
        <f t="shared" si="226"/>
        <v>1</v>
      </c>
      <c r="CM1032">
        <f t="shared" si="216"/>
        <v>7</v>
      </c>
      <c r="CN1032">
        <f t="shared" si="227"/>
        <v>1</v>
      </c>
    </row>
    <row r="1033" spans="1:92">
      <c r="A1033" s="11" t="s">
        <v>3981</v>
      </c>
      <c r="B1033" s="12" t="s">
        <v>97</v>
      </c>
      <c r="C1033" s="11">
        <v>2010</v>
      </c>
      <c r="D1033" s="11">
        <v>2010</v>
      </c>
      <c r="E1033" s="11" t="s">
        <v>3982</v>
      </c>
      <c r="F1033" s="12">
        <v>40494</v>
      </c>
      <c r="G1033" s="11" t="e">
        <v>#VALUE!</v>
      </c>
      <c r="H1033" s="11" t="s">
        <v>268</v>
      </c>
      <c r="I1033" s="11" t="s">
        <v>629</v>
      </c>
      <c r="J1033" s="13" t="s">
        <v>211</v>
      </c>
      <c r="K1033" s="13" t="s">
        <v>121</v>
      </c>
      <c r="L1033" s="11" t="s">
        <v>132</v>
      </c>
      <c r="M1033" s="11">
        <v>1</v>
      </c>
      <c r="N1033" s="11" t="s">
        <v>97</v>
      </c>
      <c r="O1033" s="11" t="s">
        <v>133</v>
      </c>
      <c r="P1033" s="11" t="s">
        <v>133</v>
      </c>
      <c r="Q1033" s="11">
        <v>99</v>
      </c>
      <c r="R1033" s="11">
        <v>99</v>
      </c>
      <c r="S1033" s="11" t="s">
        <v>97</v>
      </c>
      <c r="T1033" s="11" t="s">
        <v>97</v>
      </c>
      <c r="U1033" s="11" t="s">
        <v>97</v>
      </c>
      <c r="V1033" s="11" t="s">
        <v>97</v>
      </c>
      <c r="W1033" s="11" t="s">
        <v>122</v>
      </c>
      <c r="X1033" s="11" t="s">
        <v>3873</v>
      </c>
      <c r="Y1033" s="11" t="s">
        <v>3874</v>
      </c>
      <c r="Z1033" s="11" t="s">
        <v>97</v>
      </c>
      <c r="AA1033" s="11" t="s">
        <v>107</v>
      </c>
      <c r="AB1033" s="11" t="s">
        <v>108</v>
      </c>
      <c r="AC1033" s="11">
        <v>7</v>
      </c>
      <c r="AD1033" s="11">
        <v>0</v>
      </c>
      <c r="AE1033" s="11">
        <v>0</v>
      </c>
      <c r="AF1033" s="11"/>
      <c r="AG1033">
        <v>1</v>
      </c>
      <c r="AH1033">
        <v>0</v>
      </c>
      <c r="AI1033">
        <v>0</v>
      </c>
      <c r="AJ1033" s="9">
        <f t="shared" si="217"/>
        <v>7</v>
      </c>
      <c r="AK1033" s="9"/>
      <c r="AL1033" s="11">
        <v>0</v>
      </c>
      <c r="AM1033" s="11">
        <v>0</v>
      </c>
      <c r="AN1033" s="11" t="s">
        <v>108</v>
      </c>
      <c r="AO1033" s="11" t="s">
        <v>170</v>
      </c>
      <c r="AP1033" s="11" t="s">
        <v>110</v>
      </c>
      <c r="AQ1033" s="11" t="s">
        <v>114</v>
      </c>
      <c r="AR1033" s="11" t="s">
        <v>113</v>
      </c>
      <c r="AS1033" s="11" t="s">
        <v>148</v>
      </c>
      <c r="AT1033" s="11" t="s">
        <v>482</v>
      </c>
      <c r="AU1033">
        <v>0</v>
      </c>
      <c r="AV1033">
        <v>0</v>
      </c>
      <c r="AW1033">
        <v>0</v>
      </c>
      <c r="AX1033">
        <v>0</v>
      </c>
      <c r="AY1033">
        <v>0</v>
      </c>
      <c r="AZ1033">
        <v>0</v>
      </c>
      <c r="BA1033">
        <v>0</v>
      </c>
      <c r="BB1033">
        <v>0</v>
      </c>
      <c r="BC1033">
        <v>0</v>
      </c>
      <c r="BD1033">
        <v>0</v>
      </c>
      <c r="BE1033" s="10" t="str">
        <f t="shared" si="215"/>
        <v>igual</v>
      </c>
      <c r="BF1033" s="10" t="str">
        <f t="shared" si="218"/>
        <v>diferente</v>
      </c>
      <c r="BG1033">
        <f>VLOOKUP(A1033,[1]FormatoBBDD!$A$1:$CA$2248,57,FALSE)</f>
        <v>0</v>
      </c>
      <c r="BH1033">
        <v>0</v>
      </c>
      <c r="BI1033" s="11" t="s">
        <v>107</v>
      </c>
      <c r="BJ1033" s="11"/>
      <c r="BK1033" s="11"/>
      <c r="BL1033" s="11"/>
      <c r="BM1033" s="11"/>
      <c r="BN1033" s="11" t="s">
        <v>116</v>
      </c>
      <c r="BO1033" s="11"/>
      <c r="BP1033" s="11"/>
      <c r="BQ1033" s="11"/>
      <c r="BR1033" s="11"/>
      <c r="BS1033" s="11"/>
      <c r="BT1033" s="11"/>
      <c r="BU1033" s="11"/>
      <c r="BV1033" s="11"/>
      <c r="BW1033" s="11" t="s">
        <v>113</v>
      </c>
      <c r="BX1033" s="11" t="s">
        <v>148</v>
      </c>
      <c r="BY1033" s="11" t="s">
        <v>482</v>
      </c>
      <c r="BZ1033" s="11"/>
      <c r="CA1033" s="11"/>
      <c r="CB1033" s="11"/>
      <c r="CC1033" s="11"/>
      <c r="CD1033" s="11">
        <v>1</v>
      </c>
      <c r="CE1033">
        <f t="shared" si="219"/>
        <v>3</v>
      </c>
      <c r="CF1033">
        <f t="shared" si="220"/>
        <v>1</v>
      </c>
      <c r="CG1033">
        <f t="shared" si="221"/>
        <v>1</v>
      </c>
      <c r="CH1033">
        <f t="shared" si="222"/>
        <v>1</v>
      </c>
      <c r="CI1033">
        <f t="shared" si="223"/>
        <v>1</v>
      </c>
      <c r="CJ1033">
        <f t="shared" si="224"/>
        <v>1</v>
      </c>
      <c r="CK1033">
        <f t="shared" si="225"/>
        <v>1</v>
      </c>
      <c r="CL1033">
        <f t="shared" si="226"/>
        <v>1</v>
      </c>
      <c r="CM1033">
        <f t="shared" si="216"/>
        <v>7</v>
      </c>
      <c r="CN1033">
        <f t="shared" si="227"/>
        <v>1</v>
      </c>
    </row>
    <row r="1034" spans="1:92">
      <c r="A1034" t="s">
        <v>3983</v>
      </c>
      <c r="B1034" s="8">
        <v>40829</v>
      </c>
      <c r="C1034">
        <v>2011</v>
      </c>
      <c r="D1034">
        <v>2012</v>
      </c>
      <c r="E1034" t="s">
        <v>3984</v>
      </c>
      <c r="F1034" s="8">
        <v>41178</v>
      </c>
      <c r="G1034">
        <v>349</v>
      </c>
      <c r="H1034" t="s">
        <v>119</v>
      </c>
      <c r="I1034" t="s">
        <v>3985</v>
      </c>
      <c r="J1034" t="s">
        <v>94</v>
      </c>
      <c r="K1034" t="s">
        <v>121</v>
      </c>
      <c r="L1034" t="s">
        <v>132</v>
      </c>
      <c r="M1034">
        <v>1</v>
      </c>
      <c r="N1034" t="s">
        <v>97</v>
      </c>
      <c r="O1034" t="s">
        <v>204</v>
      </c>
      <c r="P1034" t="s">
        <v>204</v>
      </c>
      <c r="Q1034">
        <v>99</v>
      </c>
      <c r="R1034">
        <v>99</v>
      </c>
      <c r="S1034" t="s">
        <v>97</v>
      </c>
      <c r="T1034" t="s">
        <v>97</v>
      </c>
      <c r="U1034" t="s">
        <v>97</v>
      </c>
      <c r="V1034" t="s">
        <v>97</v>
      </c>
      <c r="W1034" t="s">
        <v>104</v>
      </c>
      <c r="X1034" t="s">
        <v>3986</v>
      </c>
      <c r="Y1034" t="s">
        <v>3987</v>
      </c>
      <c r="Z1034" t="s">
        <v>97</v>
      </c>
      <c r="AA1034" t="s">
        <v>107</v>
      </c>
      <c r="AB1034" t="s">
        <v>145</v>
      </c>
      <c r="AC1034">
        <v>0</v>
      </c>
      <c r="AD1034">
        <v>6</v>
      </c>
      <c r="AE1034">
        <v>1</v>
      </c>
      <c r="AG1034">
        <v>0</v>
      </c>
      <c r="AH1034">
        <v>1</v>
      </c>
      <c r="AI1034">
        <v>1</v>
      </c>
      <c r="AJ1034" s="9">
        <f t="shared" si="217"/>
        <v>7</v>
      </c>
      <c r="AK1034" s="9"/>
      <c r="AL1034">
        <v>1</v>
      </c>
      <c r="AM1034">
        <v>0</v>
      </c>
      <c r="AN1034">
        <v>0</v>
      </c>
      <c r="AO1034">
        <v>0</v>
      </c>
      <c r="AP1034">
        <v>0</v>
      </c>
      <c r="AQ1034">
        <v>0</v>
      </c>
      <c r="AR1034">
        <v>0</v>
      </c>
      <c r="AS1034">
        <v>0</v>
      </c>
      <c r="AT1034">
        <v>0</v>
      </c>
      <c r="AU1034" t="s">
        <v>114</v>
      </c>
      <c r="AV1034" t="s">
        <v>108</v>
      </c>
      <c r="AW1034" t="s">
        <v>111</v>
      </c>
      <c r="AX1034" t="s">
        <v>109</v>
      </c>
      <c r="AY1034" t="s">
        <v>112</v>
      </c>
      <c r="AZ1034" t="s">
        <v>482</v>
      </c>
      <c r="BA1034">
        <v>0</v>
      </c>
      <c r="BB1034" t="s">
        <v>145</v>
      </c>
      <c r="BC1034">
        <v>0</v>
      </c>
      <c r="BD1034">
        <v>0</v>
      </c>
      <c r="BE1034" s="10" t="str">
        <f t="shared" si="215"/>
        <v>diferente</v>
      </c>
      <c r="BF1034" s="10" t="str">
        <f t="shared" si="218"/>
        <v>diferente</v>
      </c>
      <c r="BG1034" t="str">
        <f>VLOOKUP(A1034,[1]FormatoBBDD!$A$1:$CA$2248,57,FALSE)</f>
        <v>cursoMin</v>
      </c>
      <c r="BH1034">
        <v>0</v>
      </c>
      <c r="BI1034" t="s">
        <v>115</v>
      </c>
      <c r="BJ1034">
        <v>1</v>
      </c>
      <c r="BK1034" t="s">
        <v>145</v>
      </c>
      <c r="BN1034" t="s">
        <v>116</v>
      </c>
      <c r="BW1034" t="s">
        <v>112</v>
      </c>
      <c r="BX1034" t="s">
        <v>482</v>
      </c>
      <c r="CD1034">
        <v>0</v>
      </c>
      <c r="CE1034">
        <f t="shared" si="219"/>
        <v>2</v>
      </c>
      <c r="CF1034">
        <f t="shared" si="220"/>
        <v>1</v>
      </c>
      <c r="CG1034">
        <f t="shared" si="221"/>
        <v>1</v>
      </c>
      <c r="CH1034">
        <f t="shared" si="222"/>
        <v>1</v>
      </c>
      <c r="CI1034">
        <f t="shared" si="223"/>
        <v>1</v>
      </c>
      <c r="CJ1034">
        <f t="shared" si="224"/>
        <v>1</v>
      </c>
      <c r="CK1034">
        <f t="shared" si="225"/>
        <v>1</v>
      </c>
      <c r="CL1034">
        <f t="shared" si="226"/>
        <v>1</v>
      </c>
      <c r="CM1034">
        <f t="shared" si="216"/>
        <v>7</v>
      </c>
      <c r="CN1034">
        <f t="shared" si="227"/>
        <v>1</v>
      </c>
    </row>
    <row r="1035" spans="1:92">
      <c r="A1035" t="s">
        <v>3988</v>
      </c>
      <c r="B1035" s="8">
        <v>40465</v>
      </c>
      <c r="C1035">
        <v>2010</v>
      </c>
      <c r="D1035">
        <v>2010</v>
      </c>
      <c r="E1035" t="s">
        <v>3989</v>
      </c>
      <c r="F1035" s="8">
        <v>40478</v>
      </c>
      <c r="G1035">
        <v>13</v>
      </c>
      <c r="H1035" t="s">
        <v>1468</v>
      </c>
      <c r="I1035" t="s">
        <v>352</v>
      </c>
      <c r="J1035" t="s">
        <v>94</v>
      </c>
      <c r="K1035" t="s">
        <v>121</v>
      </c>
      <c r="L1035" t="s">
        <v>132</v>
      </c>
      <c r="M1035">
        <v>1</v>
      </c>
      <c r="N1035" t="s">
        <v>97</v>
      </c>
      <c r="O1035" t="s">
        <v>133</v>
      </c>
      <c r="P1035" t="s">
        <v>133</v>
      </c>
      <c r="Q1035">
        <v>99</v>
      </c>
      <c r="R1035">
        <v>99</v>
      </c>
      <c r="S1035" t="s">
        <v>97</v>
      </c>
      <c r="T1035" t="s">
        <v>97</v>
      </c>
      <c r="U1035" t="s">
        <v>97</v>
      </c>
      <c r="V1035" t="s">
        <v>97</v>
      </c>
      <c r="W1035" t="s">
        <v>197</v>
      </c>
      <c r="X1035" t="s">
        <v>3990</v>
      </c>
      <c r="Y1035" t="s">
        <v>169</v>
      </c>
      <c r="Z1035" t="s">
        <v>97</v>
      </c>
      <c r="AA1035" t="s">
        <v>107</v>
      </c>
      <c r="AB1035" t="s">
        <v>145</v>
      </c>
      <c r="AC1035">
        <v>0</v>
      </c>
      <c r="AD1035">
        <v>7</v>
      </c>
      <c r="AE1035">
        <v>0</v>
      </c>
      <c r="AG1035">
        <v>0</v>
      </c>
      <c r="AH1035">
        <v>1</v>
      </c>
      <c r="AI1035">
        <v>0</v>
      </c>
      <c r="AJ1035" s="9">
        <f t="shared" si="217"/>
        <v>7</v>
      </c>
      <c r="AK1035" s="9"/>
      <c r="AL1035">
        <v>0</v>
      </c>
      <c r="AM1035">
        <v>0</v>
      </c>
      <c r="AN1035">
        <v>0</v>
      </c>
      <c r="AO1035">
        <v>0</v>
      </c>
      <c r="AP1035">
        <v>0</v>
      </c>
      <c r="AQ1035">
        <v>0</v>
      </c>
      <c r="AR1035">
        <v>0</v>
      </c>
      <c r="AS1035">
        <v>0</v>
      </c>
      <c r="AT1035">
        <v>0</v>
      </c>
      <c r="AU1035" t="s">
        <v>145</v>
      </c>
      <c r="AV1035" t="s">
        <v>170</v>
      </c>
      <c r="AW1035" t="s">
        <v>108</v>
      </c>
      <c r="AX1035" t="s">
        <v>111</v>
      </c>
      <c r="AY1035" t="s">
        <v>110</v>
      </c>
      <c r="AZ1035" t="s">
        <v>114</v>
      </c>
      <c r="BA1035" t="s">
        <v>113</v>
      </c>
      <c r="BB1035">
        <v>0</v>
      </c>
      <c r="BC1035">
        <v>0</v>
      </c>
      <c r="BD1035">
        <v>0</v>
      </c>
      <c r="BE1035" s="10" t="str">
        <f t="shared" si="215"/>
        <v>diferente</v>
      </c>
      <c r="BF1035" s="10" t="str">
        <f t="shared" si="218"/>
        <v>igual</v>
      </c>
      <c r="BG1035">
        <f>VLOOKUP(A1035,[1]FormatoBBDD!$A$1:$CA$2248,57,FALSE)</f>
        <v>0</v>
      </c>
      <c r="BH1035">
        <v>0</v>
      </c>
      <c r="BI1035" t="s">
        <v>107</v>
      </c>
      <c r="BN1035" t="s">
        <v>116</v>
      </c>
      <c r="BW1035" t="s">
        <v>113</v>
      </c>
      <c r="CD1035">
        <v>0</v>
      </c>
      <c r="CE1035">
        <f t="shared" si="219"/>
        <v>1</v>
      </c>
      <c r="CF1035">
        <f t="shared" si="220"/>
        <v>1</v>
      </c>
      <c r="CG1035">
        <f t="shared" si="221"/>
        <v>1</v>
      </c>
      <c r="CH1035">
        <f t="shared" si="222"/>
        <v>1</v>
      </c>
      <c r="CI1035">
        <f t="shared" si="223"/>
        <v>1</v>
      </c>
      <c r="CJ1035">
        <f t="shared" si="224"/>
        <v>1</v>
      </c>
      <c r="CK1035">
        <f t="shared" si="225"/>
        <v>1</v>
      </c>
      <c r="CL1035">
        <f t="shared" si="226"/>
        <v>1</v>
      </c>
      <c r="CM1035">
        <f t="shared" si="216"/>
        <v>7</v>
      </c>
      <c r="CN1035">
        <f t="shared" si="227"/>
        <v>1</v>
      </c>
    </row>
    <row r="1036" spans="1:92">
      <c r="A1036" t="s">
        <v>3991</v>
      </c>
      <c r="B1036" s="8">
        <v>40465</v>
      </c>
      <c r="C1036">
        <v>2010</v>
      </c>
      <c r="D1036">
        <v>2011</v>
      </c>
      <c r="E1036" t="s">
        <v>3992</v>
      </c>
      <c r="F1036" s="8">
        <v>40681</v>
      </c>
      <c r="G1036">
        <v>216</v>
      </c>
      <c r="H1036" t="s">
        <v>268</v>
      </c>
      <c r="I1036" t="s">
        <v>3993</v>
      </c>
      <c r="J1036" t="s">
        <v>94</v>
      </c>
      <c r="K1036" t="s">
        <v>121</v>
      </c>
      <c r="L1036" t="s">
        <v>132</v>
      </c>
      <c r="M1036">
        <v>1</v>
      </c>
      <c r="N1036" t="s">
        <v>97</v>
      </c>
      <c r="O1036" t="s">
        <v>493</v>
      </c>
      <c r="P1036" t="s">
        <v>493</v>
      </c>
      <c r="Q1036">
        <v>99</v>
      </c>
      <c r="R1036">
        <v>99</v>
      </c>
      <c r="S1036" t="s">
        <v>97</v>
      </c>
      <c r="T1036" t="s">
        <v>97</v>
      </c>
      <c r="U1036" t="s">
        <v>97</v>
      </c>
      <c r="V1036" t="s">
        <v>97</v>
      </c>
      <c r="W1036" t="s">
        <v>104</v>
      </c>
      <c r="X1036" t="s">
        <v>3994</v>
      </c>
      <c r="Y1036" t="s">
        <v>3995</v>
      </c>
      <c r="Z1036" t="s">
        <v>97</v>
      </c>
      <c r="AA1036" t="s">
        <v>107</v>
      </c>
      <c r="AB1036" t="s">
        <v>145</v>
      </c>
      <c r="AC1036">
        <v>0</v>
      </c>
      <c r="AD1036">
        <v>7</v>
      </c>
      <c r="AE1036">
        <v>0</v>
      </c>
      <c r="AG1036">
        <v>0</v>
      </c>
      <c r="AH1036">
        <v>1</v>
      </c>
      <c r="AI1036">
        <v>0</v>
      </c>
      <c r="AJ1036" s="9">
        <f t="shared" si="217"/>
        <v>7</v>
      </c>
      <c r="AK1036" s="9"/>
      <c r="AL1036">
        <v>0</v>
      </c>
      <c r="AM1036">
        <v>0</v>
      </c>
      <c r="AN1036">
        <v>0</v>
      </c>
      <c r="AO1036">
        <v>0</v>
      </c>
      <c r="AP1036">
        <v>0</v>
      </c>
      <c r="AQ1036">
        <v>0</v>
      </c>
      <c r="AR1036">
        <v>0</v>
      </c>
      <c r="AS1036">
        <v>0</v>
      </c>
      <c r="AT1036">
        <v>0</v>
      </c>
      <c r="AU1036" t="s">
        <v>145</v>
      </c>
      <c r="AV1036" t="s">
        <v>170</v>
      </c>
      <c r="AW1036" t="s">
        <v>108</v>
      </c>
      <c r="AX1036" t="s">
        <v>111</v>
      </c>
      <c r="AY1036" t="s">
        <v>110</v>
      </c>
      <c r="AZ1036" t="s">
        <v>114</v>
      </c>
      <c r="BA1036" t="s">
        <v>482</v>
      </c>
      <c r="BB1036">
        <v>0</v>
      </c>
      <c r="BC1036">
        <v>0</v>
      </c>
      <c r="BD1036">
        <v>0</v>
      </c>
      <c r="BE1036" s="10" t="str">
        <f t="shared" si="215"/>
        <v>diferente</v>
      </c>
      <c r="BF1036" s="10" t="str">
        <f t="shared" si="218"/>
        <v>igual</v>
      </c>
      <c r="BG1036">
        <f>VLOOKUP(A1036,[1]FormatoBBDD!$A$1:$CA$2248,57,FALSE)</f>
        <v>0</v>
      </c>
      <c r="BH1036">
        <v>0</v>
      </c>
      <c r="BI1036" t="s">
        <v>107</v>
      </c>
      <c r="BN1036" t="s">
        <v>116</v>
      </c>
      <c r="BW1036" t="s">
        <v>482</v>
      </c>
      <c r="CD1036">
        <v>0</v>
      </c>
      <c r="CE1036">
        <f t="shared" si="219"/>
        <v>1</v>
      </c>
      <c r="CF1036">
        <f t="shared" si="220"/>
        <v>1</v>
      </c>
      <c r="CG1036">
        <f t="shared" si="221"/>
        <v>1</v>
      </c>
      <c r="CH1036">
        <f t="shared" si="222"/>
        <v>1</v>
      </c>
      <c r="CI1036">
        <f t="shared" si="223"/>
        <v>1</v>
      </c>
      <c r="CJ1036">
        <f t="shared" si="224"/>
        <v>1</v>
      </c>
      <c r="CK1036">
        <f t="shared" si="225"/>
        <v>1</v>
      </c>
      <c r="CL1036">
        <f t="shared" si="226"/>
        <v>1</v>
      </c>
      <c r="CM1036">
        <f t="shared" si="216"/>
        <v>7</v>
      </c>
      <c r="CN1036">
        <f t="shared" si="227"/>
        <v>1</v>
      </c>
    </row>
    <row r="1037" spans="1:92">
      <c r="A1037" t="s">
        <v>3996</v>
      </c>
      <c r="B1037" s="8">
        <v>40466</v>
      </c>
      <c r="C1037">
        <v>2010</v>
      </c>
      <c r="D1037">
        <v>2010</v>
      </c>
      <c r="E1037" t="s">
        <v>3997</v>
      </c>
      <c r="F1037" s="8">
        <v>40477</v>
      </c>
      <c r="G1037">
        <v>11</v>
      </c>
      <c r="H1037" t="s">
        <v>202</v>
      </c>
      <c r="I1037" t="s">
        <v>352</v>
      </c>
      <c r="J1037" t="s">
        <v>94</v>
      </c>
      <c r="K1037" t="s">
        <v>121</v>
      </c>
      <c r="L1037" t="s">
        <v>96</v>
      </c>
      <c r="M1037">
        <v>1</v>
      </c>
      <c r="N1037" t="s">
        <v>140</v>
      </c>
      <c r="O1037" t="s">
        <v>98</v>
      </c>
      <c r="P1037" t="s">
        <v>99</v>
      </c>
      <c r="Q1037">
        <v>1</v>
      </c>
      <c r="R1037">
        <v>0</v>
      </c>
      <c r="S1037" t="s">
        <v>97</v>
      </c>
      <c r="T1037" t="s">
        <v>101</v>
      </c>
      <c r="U1037" t="s">
        <v>196</v>
      </c>
      <c r="V1037" t="s">
        <v>103</v>
      </c>
      <c r="W1037" t="s">
        <v>155</v>
      </c>
      <c r="X1037" t="s">
        <v>3998</v>
      </c>
      <c r="Y1037" t="s">
        <v>169</v>
      </c>
      <c r="Z1037" t="s">
        <v>97</v>
      </c>
      <c r="AA1037" t="s">
        <v>107</v>
      </c>
      <c r="AB1037" t="s">
        <v>145</v>
      </c>
      <c r="AC1037">
        <v>0</v>
      </c>
      <c r="AD1037">
        <v>7</v>
      </c>
      <c r="AE1037">
        <v>0</v>
      </c>
      <c r="AG1037">
        <v>0</v>
      </c>
      <c r="AH1037">
        <v>1</v>
      </c>
      <c r="AI1037">
        <v>0</v>
      </c>
      <c r="AJ1037" s="9">
        <f t="shared" si="217"/>
        <v>7</v>
      </c>
      <c r="AK1037" s="9"/>
      <c r="AL1037">
        <v>0</v>
      </c>
      <c r="AM1037">
        <v>0</v>
      </c>
      <c r="AN1037">
        <v>0</v>
      </c>
      <c r="AO1037">
        <v>0</v>
      </c>
      <c r="AP1037">
        <v>0</v>
      </c>
      <c r="AQ1037">
        <v>0</v>
      </c>
      <c r="AR1037">
        <v>0</v>
      </c>
      <c r="AS1037">
        <v>0</v>
      </c>
      <c r="AT1037">
        <v>0</v>
      </c>
      <c r="AU1037" t="s">
        <v>145</v>
      </c>
      <c r="AV1037" t="s">
        <v>170</v>
      </c>
      <c r="AW1037" t="s">
        <v>108</v>
      </c>
      <c r="AX1037" t="s">
        <v>111</v>
      </c>
      <c r="AY1037" t="s">
        <v>110</v>
      </c>
      <c r="AZ1037" t="s">
        <v>114</v>
      </c>
      <c r="BA1037" t="s">
        <v>113</v>
      </c>
      <c r="BB1037">
        <v>0</v>
      </c>
      <c r="BC1037">
        <v>0</v>
      </c>
      <c r="BD1037">
        <v>0</v>
      </c>
      <c r="BE1037" s="10" t="str">
        <f t="shared" si="215"/>
        <v>diferente</v>
      </c>
      <c r="BF1037" s="10" t="str">
        <f t="shared" si="218"/>
        <v>igual</v>
      </c>
      <c r="BG1037">
        <f>VLOOKUP(A1037,[1]FormatoBBDD!$A$1:$CA$2248,57,FALSE)</f>
        <v>0</v>
      </c>
      <c r="BH1037">
        <v>0</v>
      </c>
      <c r="BI1037" t="s">
        <v>107</v>
      </c>
      <c r="BN1037" t="s">
        <v>116</v>
      </c>
      <c r="BW1037" t="s">
        <v>113</v>
      </c>
      <c r="CD1037">
        <v>0</v>
      </c>
      <c r="CE1037">
        <f t="shared" si="219"/>
        <v>1</v>
      </c>
      <c r="CF1037">
        <f t="shared" si="220"/>
        <v>1</v>
      </c>
      <c r="CG1037">
        <f t="shared" si="221"/>
        <v>1</v>
      </c>
      <c r="CH1037">
        <f t="shared" si="222"/>
        <v>1</v>
      </c>
      <c r="CI1037">
        <f t="shared" si="223"/>
        <v>1</v>
      </c>
      <c r="CJ1037">
        <f t="shared" si="224"/>
        <v>1</v>
      </c>
      <c r="CK1037">
        <f t="shared" si="225"/>
        <v>1</v>
      </c>
      <c r="CL1037">
        <f t="shared" si="226"/>
        <v>1</v>
      </c>
      <c r="CM1037">
        <f t="shared" si="216"/>
        <v>7</v>
      </c>
      <c r="CN1037">
        <f t="shared" si="227"/>
        <v>1</v>
      </c>
    </row>
    <row r="1038" spans="1:92">
      <c r="A1038" t="s">
        <v>3999</v>
      </c>
      <c r="B1038" s="8">
        <v>40470</v>
      </c>
      <c r="C1038">
        <v>2010</v>
      </c>
      <c r="D1038">
        <v>2010</v>
      </c>
      <c r="E1038" t="s">
        <v>4000</v>
      </c>
      <c r="F1038" s="8">
        <v>40534</v>
      </c>
      <c r="G1038">
        <v>64</v>
      </c>
      <c r="H1038" t="s">
        <v>202</v>
      </c>
      <c r="I1038" t="s">
        <v>1825</v>
      </c>
      <c r="J1038" t="s">
        <v>94</v>
      </c>
      <c r="K1038" t="s">
        <v>121</v>
      </c>
      <c r="L1038" t="s">
        <v>96</v>
      </c>
      <c r="M1038">
        <v>1</v>
      </c>
      <c r="N1038" t="s">
        <v>97</v>
      </c>
      <c r="O1038" t="s">
        <v>98</v>
      </c>
      <c r="P1038" t="s">
        <v>99</v>
      </c>
      <c r="Q1038">
        <v>1</v>
      </c>
      <c r="R1038">
        <v>0</v>
      </c>
      <c r="S1038" t="s">
        <v>97</v>
      </c>
      <c r="T1038" t="s">
        <v>101</v>
      </c>
      <c r="U1038" t="s">
        <v>517</v>
      </c>
      <c r="V1038" t="s">
        <v>103</v>
      </c>
      <c r="W1038" t="s">
        <v>122</v>
      </c>
      <c r="X1038" t="s">
        <v>4001</v>
      </c>
      <c r="Y1038" t="s">
        <v>563</v>
      </c>
      <c r="Z1038" t="s">
        <v>97</v>
      </c>
      <c r="AA1038" t="s">
        <v>107</v>
      </c>
      <c r="AB1038" t="s">
        <v>145</v>
      </c>
      <c r="AC1038">
        <v>0</v>
      </c>
      <c r="AD1038">
        <v>7</v>
      </c>
      <c r="AE1038">
        <v>0</v>
      </c>
      <c r="AG1038">
        <v>0</v>
      </c>
      <c r="AH1038">
        <v>1</v>
      </c>
      <c r="AI1038">
        <v>0</v>
      </c>
      <c r="AJ1038" s="9">
        <f t="shared" si="217"/>
        <v>7</v>
      </c>
      <c r="AK1038" s="9"/>
      <c r="AL1038">
        <v>0</v>
      </c>
      <c r="AM1038">
        <v>0</v>
      </c>
      <c r="AN1038">
        <v>0</v>
      </c>
      <c r="AO1038">
        <v>0</v>
      </c>
      <c r="AP1038">
        <v>0</v>
      </c>
      <c r="AQ1038">
        <v>0</v>
      </c>
      <c r="AR1038">
        <v>0</v>
      </c>
      <c r="AS1038">
        <v>0</v>
      </c>
      <c r="AT1038">
        <v>0</v>
      </c>
      <c r="AU1038" t="s">
        <v>145</v>
      </c>
      <c r="AV1038" t="s">
        <v>108</v>
      </c>
      <c r="AW1038" t="s">
        <v>111</v>
      </c>
      <c r="AX1038" t="s">
        <v>110</v>
      </c>
      <c r="AY1038" t="s">
        <v>114</v>
      </c>
      <c r="AZ1038" t="s">
        <v>3350</v>
      </c>
      <c r="BA1038" t="s">
        <v>113</v>
      </c>
      <c r="BB1038">
        <v>0</v>
      </c>
      <c r="BC1038">
        <v>0</v>
      </c>
      <c r="BD1038">
        <v>0</v>
      </c>
      <c r="BE1038" s="10" t="str">
        <f t="shared" si="215"/>
        <v>diferente</v>
      </c>
      <c r="BF1038" s="10" t="str">
        <f t="shared" si="218"/>
        <v>igual</v>
      </c>
      <c r="BG1038">
        <f>VLOOKUP(A1038,[1]FormatoBBDD!$A$1:$CA$2248,57,FALSE)</f>
        <v>0</v>
      </c>
      <c r="BH1038">
        <v>0</v>
      </c>
      <c r="BI1038" t="s">
        <v>107</v>
      </c>
      <c r="BN1038" t="s">
        <v>116</v>
      </c>
      <c r="BW1038" t="s">
        <v>3350</v>
      </c>
      <c r="BX1038" t="s">
        <v>113</v>
      </c>
      <c r="CD1038">
        <v>0</v>
      </c>
      <c r="CE1038">
        <f t="shared" si="219"/>
        <v>2</v>
      </c>
      <c r="CF1038">
        <f t="shared" si="220"/>
        <v>1</v>
      </c>
      <c r="CG1038">
        <f t="shared" si="221"/>
        <v>1</v>
      </c>
      <c r="CH1038">
        <f t="shared" si="222"/>
        <v>1</v>
      </c>
      <c r="CI1038">
        <f t="shared" si="223"/>
        <v>1</v>
      </c>
      <c r="CJ1038">
        <f t="shared" si="224"/>
        <v>1</v>
      </c>
      <c r="CK1038">
        <f t="shared" si="225"/>
        <v>1</v>
      </c>
      <c r="CL1038">
        <f t="shared" si="226"/>
        <v>1</v>
      </c>
      <c r="CM1038">
        <f t="shared" si="216"/>
        <v>7</v>
      </c>
      <c r="CN1038">
        <f t="shared" si="227"/>
        <v>1</v>
      </c>
    </row>
    <row r="1039" spans="1:92">
      <c r="A1039" t="s">
        <v>4002</v>
      </c>
      <c r="B1039" s="8">
        <v>40460</v>
      </c>
      <c r="C1039">
        <v>2010</v>
      </c>
      <c r="D1039">
        <v>2010</v>
      </c>
      <c r="E1039" t="s">
        <v>4003</v>
      </c>
      <c r="F1039" s="8">
        <v>40492</v>
      </c>
      <c r="G1039">
        <v>32</v>
      </c>
      <c r="H1039" t="s">
        <v>656</v>
      </c>
      <c r="I1039" t="s">
        <v>352</v>
      </c>
      <c r="J1039" t="s">
        <v>94</v>
      </c>
      <c r="K1039" t="s">
        <v>121</v>
      </c>
      <c r="L1039" t="s">
        <v>96</v>
      </c>
      <c r="M1039">
        <v>1</v>
      </c>
      <c r="N1039" t="s">
        <v>140</v>
      </c>
      <c r="O1039" t="s">
        <v>98</v>
      </c>
      <c r="P1039" t="s">
        <v>99</v>
      </c>
      <c r="Q1039">
        <v>1</v>
      </c>
      <c r="R1039">
        <v>0</v>
      </c>
      <c r="S1039" t="s">
        <v>100</v>
      </c>
      <c r="T1039" t="s">
        <v>213</v>
      </c>
      <c r="U1039" t="s">
        <v>517</v>
      </c>
      <c r="V1039" t="s">
        <v>103</v>
      </c>
      <c r="W1039" t="s">
        <v>122</v>
      </c>
      <c r="X1039" t="s">
        <v>657</v>
      </c>
      <c r="Y1039" t="s">
        <v>4004</v>
      </c>
      <c r="Z1039" t="s">
        <v>97</v>
      </c>
      <c r="AA1039" t="s">
        <v>107</v>
      </c>
      <c r="AB1039" t="s">
        <v>145</v>
      </c>
      <c r="AC1039">
        <v>0</v>
      </c>
      <c r="AD1039">
        <v>7</v>
      </c>
      <c r="AE1039">
        <v>0</v>
      </c>
      <c r="AG1039">
        <v>0</v>
      </c>
      <c r="AH1039">
        <v>1</v>
      </c>
      <c r="AI1039">
        <v>0</v>
      </c>
      <c r="AJ1039" s="9">
        <f t="shared" si="217"/>
        <v>7</v>
      </c>
      <c r="AK1039" s="9"/>
      <c r="AL1039">
        <v>0</v>
      </c>
      <c r="AM1039">
        <v>0</v>
      </c>
      <c r="AN1039">
        <v>0</v>
      </c>
      <c r="AO1039">
        <v>0</v>
      </c>
      <c r="AP1039">
        <v>0</v>
      </c>
      <c r="AQ1039">
        <v>0</v>
      </c>
      <c r="AR1039">
        <v>0</v>
      </c>
      <c r="AS1039">
        <v>0</v>
      </c>
      <c r="AT1039">
        <v>0</v>
      </c>
      <c r="AU1039" t="s">
        <v>145</v>
      </c>
      <c r="AV1039" t="s">
        <v>170</v>
      </c>
      <c r="AW1039" t="s">
        <v>108</v>
      </c>
      <c r="AX1039" t="s">
        <v>110</v>
      </c>
      <c r="AY1039" t="s">
        <v>114</v>
      </c>
      <c r="AZ1039" t="s">
        <v>148</v>
      </c>
      <c r="BA1039" t="s">
        <v>113</v>
      </c>
      <c r="BB1039">
        <v>0</v>
      </c>
      <c r="BC1039">
        <v>0</v>
      </c>
      <c r="BD1039">
        <v>0</v>
      </c>
      <c r="BE1039" s="10" t="str">
        <f t="shared" si="215"/>
        <v>diferente</v>
      </c>
      <c r="BF1039" s="10" t="str">
        <f t="shared" si="218"/>
        <v>igual</v>
      </c>
      <c r="BG1039">
        <f>VLOOKUP(A1039,[1]FormatoBBDD!$A$1:$CA$2248,57,FALSE)</f>
        <v>0</v>
      </c>
      <c r="BH1039">
        <v>0</v>
      </c>
      <c r="BI1039" t="s">
        <v>107</v>
      </c>
      <c r="BN1039" t="s">
        <v>116</v>
      </c>
      <c r="BW1039" t="s">
        <v>148</v>
      </c>
      <c r="BX1039" t="s">
        <v>113</v>
      </c>
      <c r="CD1039">
        <v>0</v>
      </c>
      <c r="CE1039">
        <f t="shared" si="219"/>
        <v>2</v>
      </c>
      <c r="CF1039">
        <f t="shared" si="220"/>
        <v>1</v>
      </c>
      <c r="CG1039">
        <f t="shared" si="221"/>
        <v>1</v>
      </c>
      <c r="CH1039">
        <f t="shared" si="222"/>
        <v>1</v>
      </c>
      <c r="CI1039">
        <f t="shared" si="223"/>
        <v>1</v>
      </c>
      <c r="CJ1039">
        <f t="shared" si="224"/>
        <v>1</v>
      </c>
      <c r="CK1039">
        <f t="shared" si="225"/>
        <v>1</v>
      </c>
      <c r="CL1039">
        <f t="shared" si="226"/>
        <v>1</v>
      </c>
      <c r="CM1039">
        <f t="shared" si="216"/>
        <v>7</v>
      </c>
      <c r="CN1039">
        <f t="shared" si="227"/>
        <v>1</v>
      </c>
    </row>
    <row r="1040" spans="1:92">
      <c r="A1040" t="s">
        <v>4005</v>
      </c>
      <c r="B1040" s="8">
        <v>40471</v>
      </c>
      <c r="C1040">
        <v>2010</v>
      </c>
      <c r="D1040">
        <v>2010</v>
      </c>
      <c r="E1040" t="s">
        <v>4006</v>
      </c>
      <c r="F1040" s="8">
        <v>40485</v>
      </c>
      <c r="G1040">
        <v>14</v>
      </c>
      <c r="H1040" t="s">
        <v>292</v>
      </c>
      <c r="I1040" t="s">
        <v>2156</v>
      </c>
      <c r="J1040" t="s">
        <v>94</v>
      </c>
      <c r="K1040" t="s">
        <v>121</v>
      </c>
      <c r="L1040" t="s">
        <v>96</v>
      </c>
      <c r="M1040">
        <v>1</v>
      </c>
      <c r="N1040" t="s">
        <v>516</v>
      </c>
      <c r="O1040" t="s">
        <v>98</v>
      </c>
      <c r="P1040" t="s">
        <v>99</v>
      </c>
      <c r="Q1040">
        <v>1</v>
      </c>
      <c r="R1040">
        <v>0</v>
      </c>
      <c r="S1040" t="s">
        <v>100</v>
      </c>
      <c r="T1040" t="s">
        <v>101</v>
      </c>
      <c r="U1040" t="s">
        <v>97</v>
      </c>
      <c r="V1040" t="s">
        <v>103</v>
      </c>
      <c r="W1040" t="s">
        <v>122</v>
      </c>
      <c r="X1040" t="s">
        <v>369</v>
      </c>
      <c r="Y1040" t="s">
        <v>4007</v>
      </c>
      <c r="Z1040" t="s">
        <v>97</v>
      </c>
      <c r="AA1040" t="s">
        <v>107</v>
      </c>
      <c r="AB1040" t="s">
        <v>145</v>
      </c>
      <c r="AC1040">
        <v>0</v>
      </c>
      <c r="AD1040">
        <v>7</v>
      </c>
      <c r="AE1040">
        <v>0</v>
      </c>
      <c r="AG1040">
        <v>0</v>
      </c>
      <c r="AH1040">
        <v>1</v>
      </c>
      <c r="AI1040">
        <v>0</v>
      </c>
      <c r="AJ1040" s="9">
        <f t="shared" si="217"/>
        <v>7</v>
      </c>
      <c r="AK1040" s="9"/>
      <c r="AL1040">
        <v>0</v>
      </c>
      <c r="AM1040">
        <v>0</v>
      </c>
      <c r="AN1040">
        <v>0</v>
      </c>
      <c r="AO1040">
        <v>0</v>
      </c>
      <c r="AP1040">
        <v>0</v>
      </c>
      <c r="AQ1040">
        <v>0</v>
      </c>
      <c r="AR1040">
        <v>0</v>
      </c>
      <c r="AS1040">
        <v>0</v>
      </c>
      <c r="AT1040">
        <v>0</v>
      </c>
      <c r="AU1040" t="s">
        <v>145</v>
      </c>
      <c r="AV1040" t="s">
        <v>170</v>
      </c>
      <c r="AW1040" t="s">
        <v>108</v>
      </c>
      <c r="AX1040" t="s">
        <v>111</v>
      </c>
      <c r="AY1040" t="s">
        <v>110</v>
      </c>
      <c r="AZ1040" t="s">
        <v>114</v>
      </c>
      <c r="BA1040" t="s">
        <v>113</v>
      </c>
      <c r="BB1040">
        <v>0</v>
      </c>
      <c r="BC1040">
        <v>0</v>
      </c>
      <c r="BD1040">
        <v>0</v>
      </c>
      <c r="BE1040" s="10" t="str">
        <f t="shared" si="215"/>
        <v>diferente</v>
      </c>
      <c r="BF1040" s="10" t="str">
        <f t="shared" si="218"/>
        <v>igual</v>
      </c>
      <c r="BG1040">
        <f>VLOOKUP(A1040,[1]FormatoBBDD!$A$1:$CA$2248,57,FALSE)</f>
        <v>0</v>
      </c>
      <c r="BH1040">
        <v>0</v>
      </c>
      <c r="BI1040" t="s">
        <v>107</v>
      </c>
      <c r="BN1040" t="s">
        <v>116</v>
      </c>
      <c r="BW1040" t="s">
        <v>113</v>
      </c>
      <c r="CD1040">
        <v>0</v>
      </c>
      <c r="CE1040">
        <f t="shared" si="219"/>
        <v>1</v>
      </c>
      <c r="CF1040">
        <f t="shared" si="220"/>
        <v>1</v>
      </c>
      <c r="CG1040">
        <f t="shared" si="221"/>
        <v>1</v>
      </c>
      <c r="CH1040">
        <f t="shared" si="222"/>
        <v>1</v>
      </c>
      <c r="CI1040">
        <f t="shared" si="223"/>
        <v>1</v>
      </c>
      <c r="CJ1040">
        <f t="shared" si="224"/>
        <v>1</v>
      </c>
      <c r="CK1040">
        <f t="shared" si="225"/>
        <v>1</v>
      </c>
      <c r="CL1040">
        <f t="shared" si="226"/>
        <v>1</v>
      </c>
      <c r="CM1040">
        <f t="shared" si="216"/>
        <v>7</v>
      </c>
      <c r="CN1040">
        <f t="shared" si="227"/>
        <v>1</v>
      </c>
    </row>
    <row r="1041" spans="1:92">
      <c r="A1041" t="s">
        <v>4008</v>
      </c>
      <c r="B1041" s="8" t="s">
        <v>97</v>
      </c>
      <c r="C1041">
        <v>2010</v>
      </c>
      <c r="D1041">
        <v>2011</v>
      </c>
      <c r="E1041" t="s">
        <v>4009</v>
      </c>
      <c r="F1041" s="8">
        <v>40569</v>
      </c>
      <c r="G1041" t="e">
        <v>#VALUE!</v>
      </c>
      <c r="H1041" t="s">
        <v>361</v>
      </c>
      <c r="I1041" t="s">
        <v>4010</v>
      </c>
      <c r="J1041" t="s">
        <v>94</v>
      </c>
      <c r="K1041" t="s">
        <v>121</v>
      </c>
      <c r="L1041" t="s">
        <v>96</v>
      </c>
      <c r="M1041">
        <v>1</v>
      </c>
      <c r="N1041" t="s">
        <v>140</v>
      </c>
      <c r="O1041" t="s">
        <v>246</v>
      </c>
      <c r="P1041" t="s">
        <v>99</v>
      </c>
      <c r="Q1041">
        <v>0</v>
      </c>
      <c r="R1041">
        <v>1</v>
      </c>
      <c r="S1041" t="s">
        <v>100</v>
      </c>
      <c r="T1041" t="s">
        <v>101</v>
      </c>
      <c r="U1041" t="s">
        <v>97</v>
      </c>
      <c r="V1041" t="s">
        <v>103</v>
      </c>
      <c r="W1041" t="s">
        <v>155</v>
      </c>
      <c r="X1041" t="s">
        <v>1092</v>
      </c>
      <c r="Y1041" t="s">
        <v>4011</v>
      </c>
      <c r="Z1041" t="s">
        <v>97</v>
      </c>
      <c r="AA1041" t="s">
        <v>107</v>
      </c>
      <c r="AB1041" t="s">
        <v>145</v>
      </c>
      <c r="AC1041">
        <v>0</v>
      </c>
      <c r="AD1041">
        <v>7</v>
      </c>
      <c r="AE1041">
        <v>0</v>
      </c>
      <c r="AG1041">
        <v>0</v>
      </c>
      <c r="AH1041">
        <v>1</v>
      </c>
      <c r="AI1041">
        <v>0</v>
      </c>
      <c r="AJ1041" s="9">
        <f t="shared" si="217"/>
        <v>7</v>
      </c>
      <c r="AK1041" s="9"/>
      <c r="AL1041">
        <v>0</v>
      </c>
      <c r="AM1041">
        <v>0</v>
      </c>
      <c r="AN1041">
        <v>0</v>
      </c>
      <c r="AO1041">
        <v>0</v>
      </c>
      <c r="AP1041">
        <v>0</v>
      </c>
      <c r="AQ1041">
        <v>0</v>
      </c>
      <c r="AR1041">
        <v>0</v>
      </c>
      <c r="AS1041">
        <v>0</v>
      </c>
      <c r="AT1041">
        <v>0</v>
      </c>
      <c r="AU1041" t="s">
        <v>145</v>
      </c>
      <c r="AV1041" t="s">
        <v>108</v>
      </c>
      <c r="AW1041" t="s">
        <v>110</v>
      </c>
      <c r="AX1041" t="s">
        <v>114</v>
      </c>
      <c r="AY1041" t="s">
        <v>3107</v>
      </c>
      <c r="AZ1041" t="s">
        <v>1074</v>
      </c>
      <c r="BA1041" t="s">
        <v>3350</v>
      </c>
      <c r="BB1041">
        <v>0</v>
      </c>
      <c r="BC1041">
        <v>0</v>
      </c>
      <c r="BD1041">
        <v>0</v>
      </c>
      <c r="BE1041" s="10" t="str">
        <f t="shared" ref="BE1041:BE1053" si="228">IF(OR(AB1041=AN1041,AB1041=AO1041,AB1041=AP1041,AB1041=AQ1041,AB1041=AR1041,AB1041=AS1041,AB1041=AT1041),"igual","diferente")</f>
        <v>diferente</v>
      </c>
      <c r="BF1041" s="10" t="str">
        <f t="shared" si="218"/>
        <v>igual</v>
      </c>
      <c r="BG1041">
        <f>VLOOKUP(A1041,[1]FormatoBBDD!$A$1:$CA$2248,57,FALSE)</f>
        <v>0</v>
      </c>
      <c r="BH1041">
        <v>0</v>
      </c>
      <c r="BI1041" t="s">
        <v>107</v>
      </c>
      <c r="BN1041" t="s">
        <v>116</v>
      </c>
      <c r="BW1041" t="s">
        <v>3107</v>
      </c>
      <c r="BX1041" t="s">
        <v>1074</v>
      </c>
      <c r="BY1041" t="s">
        <v>3350</v>
      </c>
      <c r="CD1041">
        <v>0</v>
      </c>
      <c r="CE1041">
        <f t="shared" si="219"/>
        <v>3</v>
      </c>
      <c r="CF1041">
        <f t="shared" si="220"/>
        <v>1</v>
      </c>
      <c r="CG1041">
        <f t="shared" si="221"/>
        <v>1</v>
      </c>
      <c r="CH1041">
        <f t="shared" si="222"/>
        <v>1</v>
      </c>
      <c r="CI1041">
        <f t="shared" si="223"/>
        <v>1</v>
      </c>
      <c r="CJ1041">
        <f t="shared" si="224"/>
        <v>1</v>
      </c>
      <c r="CK1041">
        <f t="shared" si="225"/>
        <v>1</v>
      </c>
      <c r="CL1041">
        <f t="shared" si="226"/>
        <v>1</v>
      </c>
      <c r="CM1041">
        <f t="shared" si="216"/>
        <v>7</v>
      </c>
      <c r="CN1041">
        <f t="shared" si="227"/>
        <v>1</v>
      </c>
    </row>
    <row r="1042" spans="1:92">
      <c r="A1042" t="s">
        <v>4012</v>
      </c>
      <c r="B1042" s="8" t="s">
        <v>97</v>
      </c>
      <c r="C1042">
        <v>2010</v>
      </c>
      <c r="D1042">
        <v>2011</v>
      </c>
      <c r="E1042" t="s">
        <v>4013</v>
      </c>
      <c r="F1042" s="8">
        <v>40576</v>
      </c>
      <c r="G1042" t="e">
        <v>#VALUE!</v>
      </c>
      <c r="H1042" t="s">
        <v>351</v>
      </c>
      <c r="I1042" t="s">
        <v>4014</v>
      </c>
      <c r="J1042" t="s">
        <v>94</v>
      </c>
      <c r="K1042" t="s">
        <v>121</v>
      </c>
      <c r="L1042" t="s">
        <v>96</v>
      </c>
      <c r="M1042">
        <v>1</v>
      </c>
      <c r="N1042" t="s">
        <v>153</v>
      </c>
      <c r="O1042" t="s">
        <v>98</v>
      </c>
      <c r="P1042" t="s">
        <v>99</v>
      </c>
      <c r="Q1042">
        <v>1</v>
      </c>
      <c r="R1042">
        <v>0</v>
      </c>
      <c r="S1042" t="s">
        <v>100</v>
      </c>
      <c r="T1042" t="s">
        <v>101</v>
      </c>
      <c r="U1042" t="s">
        <v>812</v>
      </c>
      <c r="V1042" t="s">
        <v>103</v>
      </c>
      <c r="W1042" t="s">
        <v>122</v>
      </c>
      <c r="X1042" t="s">
        <v>3860</v>
      </c>
      <c r="Y1042" t="s">
        <v>4015</v>
      </c>
      <c r="Z1042" t="s">
        <v>97</v>
      </c>
      <c r="AA1042" t="s">
        <v>107</v>
      </c>
      <c r="AB1042" t="s">
        <v>145</v>
      </c>
      <c r="AC1042">
        <v>0</v>
      </c>
      <c r="AD1042">
        <v>7</v>
      </c>
      <c r="AE1042">
        <v>0</v>
      </c>
      <c r="AG1042">
        <v>0</v>
      </c>
      <c r="AH1042">
        <v>1</v>
      </c>
      <c r="AI1042">
        <v>0</v>
      </c>
      <c r="AJ1042" s="9">
        <f t="shared" si="217"/>
        <v>7</v>
      </c>
      <c r="AK1042" s="9"/>
      <c r="AL1042">
        <v>0</v>
      </c>
      <c r="AM1042">
        <v>0</v>
      </c>
      <c r="AN1042">
        <v>0</v>
      </c>
      <c r="AO1042">
        <v>0</v>
      </c>
      <c r="AP1042">
        <v>0</v>
      </c>
      <c r="AQ1042">
        <v>0</v>
      </c>
      <c r="AR1042">
        <v>0</v>
      </c>
      <c r="AS1042">
        <v>0</v>
      </c>
      <c r="AT1042">
        <v>0</v>
      </c>
      <c r="AU1042" t="s">
        <v>145</v>
      </c>
      <c r="AV1042" t="s">
        <v>170</v>
      </c>
      <c r="AW1042" t="s">
        <v>110</v>
      </c>
      <c r="AX1042" t="s">
        <v>114</v>
      </c>
      <c r="AY1042" t="s">
        <v>1074</v>
      </c>
      <c r="AZ1042" t="s">
        <v>148</v>
      </c>
      <c r="BA1042" t="s">
        <v>482</v>
      </c>
      <c r="BB1042">
        <v>0</v>
      </c>
      <c r="BC1042">
        <v>0</v>
      </c>
      <c r="BD1042">
        <v>0</v>
      </c>
      <c r="BE1042" s="10" t="str">
        <f t="shared" si="228"/>
        <v>diferente</v>
      </c>
      <c r="BF1042" s="10" t="str">
        <f t="shared" si="218"/>
        <v>igual</v>
      </c>
      <c r="BG1042">
        <f>VLOOKUP(A1042,[1]FormatoBBDD!$A$1:$CA$2248,57,FALSE)</f>
        <v>0</v>
      </c>
      <c r="BH1042">
        <v>0</v>
      </c>
      <c r="BI1042" t="s">
        <v>107</v>
      </c>
      <c r="BN1042" t="s">
        <v>116</v>
      </c>
      <c r="BW1042" t="s">
        <v>1074</v>
      </c>
      <c r="BX1042" t="s">
        <v>148</v>
      </c>
      <c r="BY1042" t="s">
        <v>482</v>
      </c>
      <c r="CD1042">
        <v>0</v>
      </c>
      <c r="CE1042">
        <f t="shared" si="219"/>
        <v>3</v>
      </c>
      <c r="CF1042">
        <f t="shared" si="220"/>
        <v>1</v>
      </c>
      <c r="CG1042">
        <f t="shared" si="221"/>
        <v>1</v>
      </c>
      <c r="CH1042">
        <f t="shared" si="222"/>
        <v>1</v>
      </c>
      <c r="CI1042">
        <f t="shared" si="223"/>
        <v>1</v>
      </c>
      <c r="CJ1042">
        <f t="shared" si="224"/>
        <v>1</v>
      </c>
      <c r="CK1042">
        <f t="shared" si="225"/>
        <v>1</v>
      </c>
      <c r="CL1042">
        <f t="shared" si="226"/>
        <v>1</v>
      </c>
      <c r="CM1042">
        <f t="shared" si="216"/>
        <v>7</v>
      </c>
      <c r="CN1042">
        <f t="shared" si="227"/>
        <v>1</v>
      </c>
    </row>
    <row r="1043" spans="1:92">
      <c r="A1043" t="s">
        <v>4016</v>
      </c>
      <c r="B1043" s="8">
        <v>40477</v>
      </c>
      <c r="C1043">
        <v>2010</v>
      </c>
      <c r="D1043">
        <v>2012</v>
      </c>
      <c r="E1043" t="s">
        <v>4017</v>
      </c>
      <c r="F1043" s="8">
        <v>40982</v>
      </c>
      <c r="G1043">
        <v>505</v>
      </c>
      <c r="H1043" t="s">
        <v>3962</v>
      </c>
      <c r="I1043" t="s">
        <v>4018</v>
      </c>
      <c r="J1043" t="s">
        <v>94</v>
      </c>
      <c r="K1043" t="s">
        <v>121</v>
      </c>
      <c r="L1043" t="s">
        <v>96</v>
      </c>
      <c r="M1043">
        <v>1</v>
      </c>
      <c r="N1043" t="s">
        <v>195</v>
      </c>
      <c r="O1043" t="s">
        <v>98</v>
      </c>
      <c r="P1043" t="s">
        <v>99</v>
      </c>
      <c r="Q1043">
        <v>1</v>
      </c>
      <c r="R1043">
        <v>0</v>
      </c>
      <c r="S1043" t="s">
        <v>100</v>
      </c>
      <c r="T1043" t="s">
        <v>101</v>
      </c>
      <c r="U1043" t="s">
        <v>97</v>
      </c>
      <c r="V1043" t="s">
        <v>103</v>
      </c>
      <c r="W1043" t="s">
        <v>155</v>
      </c>
      <c r="X1043" t="s">
        <v>4019</v>
      </c>
      <c r="Y1043" t="s">
        <v>4020</v>
      </c>
      <c r="Z1043" t="s">
        <v>97</v>
      </c>
      <c r="AA1043" t="s">
        <v>107</v>
      </c>
      <c r="AB1043" t="s">
        <v>145</v>
      </c>
      <c r="AC1043">
        <v>0</v>
      </c>
      <c r="AD1043">
        <v>7</v>
      </c>
      <c r="AE1043">
        <v>0</v>
      </c>
      <c r="AG1043">
        <v>0</v>
      </c>
      <c r="AH1043">
        <v>1</v>
      </c>
      <c r="AI1043">
        <v>0</v>
      </c>
      <c r="AJ1043" s="9">
        <f t="shared" si="217"/>
        <v>7</v>
      </c>
      <c r="AK1043" s="9"/>
      <c r="AL1043">
        <v>0</v>
      </c>
      <c r="AM1043">
        <v>0</v>
      </c>
      <c r="AN1043">
        <v>0</v>
      </c>
      <c r="AO1043">
        <v>0</v>
      </c>
      <c r="AP1043">
        <v>0</v>
      </c>
      <c r="AQ1043">
        <v>0</v>
      </c>
      <c r="AR1043">
        <v>0</v>
      </c>
      <c r="AS1043">
        <v>0</v>
      </c>
      <c r="AT1043">
        <v>0</v>
      </c>
      <c r="AU1043" t="s">
        <v>170</v>
      </c>
      <c r="AV1043" t="s">
        <v>145</v>
      </c>
      <c r="AW1043" t="s">
        <v>111</v>
      </c>
      <c r="AX1043" t="s">
        <v>110</v>
      </c>
      <c r="AY1043" t="s">
        <v>148</v>
      </c>
      <c r="AZ1043" t="s">
        <v>284</v>
      </c>
      <c r="BA1043" t="s">
        <v>2534</v>
      </c>
      <c r="BB1043">
        <v>0</v>
      </c>
      <c r="BC1043">
        <v>0</v>
      </c>
      <c r="BD1043">
        <v>0</v>
      </c>
      <c r="BE1043" s="10" t="str">
        <f t="shared" si="228"/>
        <v>diferente</v>
      </c>
      <c r="BF1043" s="10" t="str">
        <f t="shared" si="218"/>
        <v>igual</v>
      </c>
      <c r="BG1043">
        <f>VLOOKUP(A1043,[1]FormatoBBDD!$A$1:$CA$2248,57,FALSE)</f>
        <v>0</v>
      </c>
      <c r="BH1043">
        <v>0</v>
      </c>
      <c r="BI1043" t="s">
        <v>107</v>
      </c>
      <c r="BN1043" t="s">
        <v>116</v>
      </c>
      <c r="BW1043" t="s">
        <v>148</v>
      </c>
      <c r="BX1043" t="s">
        <v>284</v>
      </c>
      <c r="BY1043" t="s">
        <v>2534</v>
      </c>
      <c r="CD1043">
        <v>0</v>
      </c>
      <c r="CE1043">
        <f t="shared" si="219"/>
        <v>3</v>
      </c>
      <c r="CF1043">
        <f t="shared" si="220"/>
        <v>1</v>
      </c>
      <c r="CG1043">
        <f t="shared" si="221"/>
        <v>1</v>
      </c>
      <c r="CH1043">
        <f t="shared" si="222"/>
        <v>1</v>
      </c>
      <c r="CI1043">
        <f t="shared" si="223"/>
        <v>1</v>
      </c>
      <c r="CJ1043">
        <f t="shared" si="224"/>
        <v>1</v>
      </c>
      <c r="CK1043">
        <f t="shared" si="225"/>
        <v>1</v>
      </c>
      <c r="CL1043">
        <f t="shared" si="226"/>
        <v>1</v>
      </c>
      <c r="CM1043">
        <f t="shared" si="216"/>
        <v>7</v>
      </c>
      <c r="CN1043">
        <f t="shared" si="227"/>
        <v>1</v>
      </c>
    </row>
    <row r="1044" spans="1:92">
      <c r="A1044" t="s">
        <v>4021</v>
      </c>
      <c r="B1044" s="8">
        <v>40480</v>
      </c>
      <c r="C1044">
        <v>2010</v>
      </c>
      <c r="D1044">
        <v>2011</v>
      </c>
      <c r="E1044" t="s">
        <v>4022</v>
      </c>
      <c r="F1044" s="8">
        <v>40744</v>
      </c>
      <c r="G1044">
        <v>264</v>
      </c>
      <c r="H1044" t="s">
        <v>130</v>
      </c>
      <c r="I1044" t="s">
        <v>4023</v>
      </c>
      <c r="J1044" t="s">
        <v>211</v>
      </c>
      <c r="K1044" t="s">
        <v>212</v>
      </c>
      <c r="L1044" t="s">
        <v>132</v>
      </c>
      <c r="M1044">
        <v>1</v>
      </c>
      <c r="N1044" t="s">
        <v>97</v>
      </c>
      <c r="O1044" t="s">
        <v>133</v>
      </c>
      <c r="P1044" t="s">
        <v>133</v>
      </c>
      <c r="Q1044">
        <v>99</v>
      </c>
      <c r="R1044">
        <v>99</v>
      </c>
      <c r="S1044" t="s">
        <v>97</v>
      </c>
      <c r="T1044" t="s">
        <v>97</v>
      </c>
      <c r="U1044" t="s">
        <v>97</v>
      </c>
      <c r="V1044" t="s">
        <v>97</v>
      </c>
      <c r="W1044" t="s">
        <v>122</v>
      </c>
      <c r="X1044" t="s">
        <v>4024</v>
      </c>
      <c r="Y1044" t="s">
        <v>3681</v>
      </c>
      <c r="Z1044" t="s">
        <v>97</v>
      </c>
      <c r="AA1044" t="s">
        <v>107</v>
      </c>
      <c r="AB1044" t="s">
        <v>145</v>
      </c>
      <c r="AC1044">
        <v>7</v>
      </c>
      <c r="AD1044">
        <v>0</v>
      </c>
      <c r="AE1044">
        <v>0</v>
      </c>
      <c r="AG1044">
        <v>1</v>
      </c>
      <c r="AH1044">
        <v>0</v>
      </c>
      <c r="AI1044">
        <v>0</v>
      </c>
      <c r="AJ1044" s="9">
        <f t="shared" si="217"/>
        <v>7</v>
      </c>
      <c r="AK1044" s="9"/>
      <c r="AL1044">
        <v>0</v>
      </c>
      <c r="AM1044">
        <v>0</v>
      </c>
      <c r="AN1044" t="s">
        <v>145</v>
      </c>
      <c r="AO1044" t="s">
        <v>170</v>
      </c>
      <c r="AP1044" t="s">
        <v>110</v>
      </c>
      <c r="AQ1044" t="s">
        <v>114</v>
      </c>
      <c r="AR1044" t="s">
        <v>109</v>
      </c>
      <c r="AS1044" t="s">
        <v>3108</v>
      </c>
      <c r="AT1044" t="s">
        <v>3350</v>
      </c>
      <c r="AU1044">
        <v>0</v>
      </c>
      <c r="AV1044">
        <v>0</v>
      </c>
      <c r="AW1044">
        <v>0</v>
      </c>
      <c r="AX1044">
        <v>0</v>
      </c>
      <c r="AY1044">
        <v>0</v>
      </c>
      <c r="AZ1044">
        <v>0</v>
      </c>
      <c r="BA1044">
        <v>0</v>
      </c>
      <c r="BB1044">
        <v>0</v>
      </c>
      <c r="BC1044">
        <v>0</v>
      </c>
      <c r="BD1044">
        <v>0</v>
      </c>
      <c r="BE1044" s="10" t="str">
        <f t="shared" si="228"/>
        <v>igual</v>
      </c>
      <c r="BF1044" s="10" t="str">
        <f t="shared" si="218"/>
        <v>diferente</v>
      </c>
      <c r="BG1044">
        <f>VLOOKUP(A1044,[1]FormatoBBDD!$A$1:$CA$2248,57,FALSE)</f>
        <v>0</v>
      </c>
      <c r="BH1044">
        <v>0</v>
      </c>
      <c r="BI1044" t="s">
        <v>107</v>
      </c>
      <c r="BN1044" t="s">
        <v>116</v>
      </c>
      <c r="BW1044" t="s">
        <v>3108</v>
      </c>
      <c r="BX1044" t="s">
        <v>3350</v>
      </c>
      <c r="CD1044">
        <v>0</v>
      </c>
      <c r="CE1044">
        <f t="shared" si="219"/>
        <v>2</v>
      </c>
      <c r="CF1044">
        <f t="shared" si="220"/>
        <v>1</v>
      </c>
      <c r="CG1044">
        <f t="shared" si="221"/>
        <v>1</v>
      </c>
      <c r="CH1044">
        <f t="shared" si="222"/>
        <v>1</v>
      </c>
      <c r="CI1044">
        <f t="shared" si="223"/>
        <v>1</v>
      </c>
      <c r="CJ1044">
        <f t="shared" si="224"/>
        <v>1</v>
      </c>
      <c r="CK1044">
        <f t="shared" si="225"/>
        <v>1</v>
      </c>
      <c r="CL1044">
        <f t="shared" si="226"/>
        <v>1</v>
      </c>
      <c r="CM1044">
        <f t="shared" si="216"/>
        <v>7</v>
      </c>
      <c r="CN1044">
        <f t="shared" si="227"/>
        <v>1</v>
      </c>
    </row>
    <row r="1045" spans="1:92">
      <c r="A1045" t="s">
        <v>4025</v>
      </c>
      <c r="B1045" s="8">
        <v>40483</v>
      </c>
      <c r="C1045">
        <v>2010</v>
      </c>
      <c r="D1045">
        <v>2010</v>
      </c>
      <c r="E1045" t="s">
        <v>4026</v>
      </c>
      <c r="F1045" s="8">
        <v>40527</v>
      </c>
      <c r="G1045">
        <v>44</v>
      </c>
      <c r="H1045" t="s">
        <v>275</v>
      </c>
      <c r="I1045" t="s">
        <v>4027</v>
      </c>
      <c r="J1045" t="s">
        <v>94</v>
      </c>
      <c r="K1045" t="s">
        <v>121</v>
      </c>
      <c r="L1045" t="s">
        <v>96</v>
      </c>
      <c r="M1045">
        <v>1</v>
      </c>
      <c r="N1045" t="s">
        <v>140</v>
      </c>
      <c r="O1045" t="s">
        <v>98</v>
      </c>
      <c r="P1045" t="s">
        <v>99</v>
      </c>
      <c r="Q1045">
        <v>1</v>
      </c>
      <c r="R1045">
        <v>0</v>
      </c>
      <c r="S1045" t="s">
        <v>100</v>
      </c>
      <c r="T1045" t="s">
        <v>101</v>
      </c>
      <c r="U1045" t="s">
        <v>196</v>
      </c>
      <c r="V1045" t="s">
        <v>103</v>
      </c>
      <c r="W1045" t="s">
        <v>122</v>
      </c>
      <c r="X1045" t="s">
        <v>2295</v>
      </c>
      <c r="Y1045" t="s">
        <v>4028</v>
      </c>
      <c r="Z1045" t="s">
        <v>97</v>
      </c>
      <c r="AA1045" t="s">
        <v>107</v>
      </c>
      <c r="AB1045" t="s">
        <v>145</v>
      </c>
      <c r="AC1045">
        <v>0</v>
      </c>
      <c r="AD1045">
        <v>5</v>
      </c>
      <c r="AE1045">
        <v>2</v>
      </c>
      <c r="AG1045">
        <v>0</v>
      </c>
      <c r="AH1045">
        <v>1</v>
      </c>
      <c r="AI1045">
        <v>1</v>
      </c>
      <c r="AJ1045" s="9">
        <f t="shared" si="217"/>
        <v>7</v>
      </c>
      <c r="AK1045" s="9"/>
      <c r="AL1045">
        <v>2</v>
      </c>
      <c r="AM1045">
        <v>1</v>
      </c>
      <c r="AN1045">
        <v>0</v>
      </c>
      <c r="AO1045">
        <v>0</v>
      </c>
      <c r="AP1045">
        <v>0</v>
      </c>
      <c r="AQ1045">
        <v>0</v>
      </c>
      <c r="AR1045">
        <v>0</v>
      </c>
      <c r="AS1045">
        <v>0</v>
      </c>
      <c r="AT1045">
        <v>0</v>
      </c>
      <c r="AU1045" t="s">
        <v>108</v>
      </c>
      <c r="AV1045" t="s">
        <v>110</v>
      </c>
      <c r="AW1045" t="s">
        <v>111</v>
      </c>
      <c r="AX1045" t="s">
        <v>3350</v>
      </c>
      <c r="AY1045" t="s">
        <v>113</v>
      </c>
      <c r="AZ1045">
        <v>0</v>
      </c>
      <c r="BA1045">
        <v>0</v>
      </c>
      <c r="BB1045" t="s">
        <v>145</v>
      </c>
      <c r="BC1045" t="s">
        <v>114</v>
      </c>
      <c r="BD1045">
        <v>0</v>
      </c>
      <c r="BE1045" s="10" t="str">
        <f t="shared" si="228"/>
        <v>diferente</v>
      </c>
      <c r="BF1045" s="10" t="str">
        <f t="shared" si="218"/>
        <v>diferente</v>
      </c>
      <c r="BG1045" t="str">
        <f>VLOOKUP(A1045,[1]FormatoBBDD!$A$1:$CA$2248,57,FALSE)</f>
        <v>cursoMin</v>
      </c>
      <c r="BH1045">
        <v>0</v>
      </c>
      <c r="BI1045" t="s">
        <v>115</v>
      </c>
      <c r="BJ1045">
        <v>2</v>
      </c>
      <c r="BK1045" t="s">
        <v>145</v>
      </c>
      <c r="BL1045" t="s">
        <v>114</v>
      </c>
      <c r="BN1045" t="s">
        <v>115</v>
      </c>
      <c r="BO1045">
        <v>1</v>
      </c>
      <c r="BP1045" t="s">
        <v>113</v>
      </c>
      <c r="BW1045" t="s">
        <v>113</v>
      </c>
      <c r="BX1045" t="s">
        <v>3350</v>
      </c>
      <c r="CD1045">
        <v>0</v>
      </c>
      <c r="CE1045">
        <f t="shared" si="219"/>
        <v>2</v>
      </c>
      <c r="CF1045">
        <f t="shared" si="220"/>
        <v>1</v>
      </c>
      <c r="CG1045">
        <f t="shared" si="221"/>
        <v>1</v>
      </c>
      <c r="CH1045">
        <f t="shared" si="222"/>
        <v>1</v>
      </c>
      <c r="CI1045">
        <f t="shared" si="223"/>
        <v>1</v>
      </c>
      <c r="CJ1045">
        <f t="shared" si="224"/>
        <v>1</v>
      </c>
      <c r="CK1045">
        <f t="shared" si="225"/>
        <v>1</v>
      </c>
      <c r="CL1045">
        <f t="shared" si="226"/>
        <v>1</v>
      </c>
      <c r="CM1045">
        <f t="shared" si="216"/>
        <v>7</v>
      </c>
      <c r="CN1045">
        <f t="shared" si="227"/>
        <v>1</v>
      </c>
    </row>
    <row r="1046" spans="1:92">
      <c r="A1046" t="s">
        <v>4029</v>
      </c>
      <c r="B1046" s="8">
        <v>40485</v>
      </c>
      <c r="C1046">
        <v>2010</v>
      </c>
      <c r="D1046">
        <v>2011</v>
      </c>
      <c r="E1046" t="s">
        <v>4030</v>
      </c>
      <c r="F1046" s="8">
        <v>40569</v>
      </c>
      <c r="G1046">
        <v>84</v>
      </c>
      <c r="H1046" t="s">
        <v>119</v>
      </c>
      <c r="I1046" t="s">
        <v>4031</v>
      </c>
      <c r="J1046" t="s">
        <v>211</v>
      </c>
      <c r="K1046" t="s">
        <v>212</v>
      </c>
      <c r="L1046" t="s">
        <v>96</v>
      </c>
      <c r="M1046">
        <v>1</v>
      </c>
      <c r="N1046" t="s">
        <v>97</v>
      </c>
      <c r="O1046" t="s">
        <v>98</v>
      </c>
      <c r="P1046" t="s">
        <v>99</v>
      </c>
      <c r="Q1046">
        <v>1</v>
      </c>
      <c r="R1046">
        <v>0</v>
      </c>
      <c r="S1046" t="s">
        <v>100</v>
      </c>
      <c r="T1046" t="s">
        <v>97</v>
      </c>
      <c r="U1046" t="s">
        <v>97</v>
      </c>
      <c r="V1046" t="s">
        <v>103</v>
      </c>
      <c r="W1046" t="s">
        <v>122</v>
      </c>
      <c r="X1046" t="s">
        <v>123</v>
      </c>
      <c r="Y1046" t="s">
        <v>4032</v>
      </c>
      <c r="Z1046" t="s">
        <v>97</v>
      </c>
      <c r="AA1046" t="s">
        <v>107</v>
      </c>
      <c r="AB1046" t="s">
        <v>145</v>
      </c>
      <c r="AC1046">
        <v>7</v>
      </c>
      <c r="AD1046">
        <v>0</v>
      </c>
      <c r="AE1046">
        <v>0</v>
      </c>
      <c r="AG1046">
        <v>1</v>
      </c>
      <c r="AH1046">
        <v>0</v>
      </c>
      <c r="AI1046">
        <v>0</v>
      </c>
      <c r="AJ1046" s="9">
        <f t="shared" si="217"/>
        <v>7</v>
      </c>
      <c r="AK1046" s="9"/>
      <c r="AL1046">
        <v>0</v>
      </c>
      <c r="AM1046">
        <v>0</v>
      </c>
      <c r="AN1046" t="s">
        <v>145</v>
      </c>
      <c r="AO1046" t="s">
        <v>108</v>
      </c>
      <c r="AP1046" t="s">
        <v>110</v>
      </c>
      <c r="AQ1046" t="s">
        <v>114</v>
      </c>
      <c r="AR1046" t="s">
        <v>3107</v>
      </c>
      <c r="AS1046" t="s">
        <v>1074</v>
      </c>
      <c r="AT1046" t="s">
        <v>3350</v>
      </c>
      <c r="AU1046">
        <v>0</v>
      </c>
      <c r="AV1046">
        <v>0</v>
      </c>
      <c r="AW1046">
        <v>0</v>
      </c>
      <c r="AX1046">
        <v>0</v>
      </c>
      <c r="AY1046">
        <v>0</v>
      </c>
      <c r="AZ1046">
        <v>0</v>
      </c>
      <c r="BA1046">
        <v>0</v>
      </c>
      <c r="BB1046">
        <v>0</v>
      </c>
      <c r="BC1046">
        <v>0</v>
      </c>
      <c r="BD1046">
        <v>0</v>
      </c>
      <c r="BE1046" s="10" t="str">
        <f t="shared" si="228"/>
        <v>igual</v>
      </c>
      <c r="BF1046" s="10" t="str">
        <f t="shared" si="218"/>
        <v>diferente</v>
      </c>
      <c r="BG1046">
        <f>VLOOKUP(A1046,[1]FormatoBBDD!$A$1:$CA$2248,57,FALSE)</f>
        <v>0</v>
      </c>
      <c r="BH1046">
        <v>0</v>
      </c>
      <c r="BI1046" t="s">
        <v>107</v>
      </c>
      <c r="BN1046" t="s">
        <v>116</v>
      </c>
      <c r="BW1046" t="s">
        <v>3107</v>
      </c>
      <c r="BX1046" t="s">
        <v>1074</v>
      </c>
      <c r="BY1046" t="s">
        <v>3350</v>
      </c>
      <c r="CD1046">
        <v>0</v>
      </c>
      <c r="CE1046">
        <f t="shared" si="219"/>
        <v>3</v>
      </c>
      <c r="CF1046">
        <f t="shared" si="220"/>
        <v>1</v>
      </c>
      <c r="CG1046">
        <f t="shared" si="221"/>
        <v>1</v>
      </c>
      <c r="CH1046">
        <f t="shared" si="222"/>
        <v>1</v>
      </c>
      <c r="CI1046">
        <f t="shared" si="223"/>
        <v>1</v>
      </c>
      <c r="CJ1046">
        <f t="shared" si="224"/>
        <v>1</v>
      </c>
      <c r="CK1046">
        <f t="shared" si="225"/>
        <v>1</v>
      </c>
      <c r="CL1046">
        <f t="shared" si="226"/>
        <v>1</v>
      </c>
      <c r="CM1046">
        <f t="shared" si="216"/>
        <v>7</v>
      </c>
      <c r="CN1046">
        <f t="shared" si="227"/>
        <v>1</v>
      </c>
    </row>
    <row r="1047" spans="1:92">
      <c r="A1047" t="s">
        <v>4033</v>
      </c>
      <c r="B1047" s="8">
        <v>40485</v>
      </c>
      <c r="C1047">
        <v>2010</v>
      </c>
      <c r="D1047">
        <v>2011</v>
      </c>
      <c r="E1047" t="s">
        <v>4034</v>
      </c>
      <c r="F1047" s="8">
        <v>40611</v>
      </c>
      <c r="G1047">
        <v>126</v>
      </c>
      <c r="H1047" t="s">
        <v>173</v>
      </c>
      <c r="I1047" t="s">
        <v>4035</v>
      </c>
      <c r="J1047" t="s">
        <v>94</v>
      </c>
      <c r="K1047" t="s">
        <v>121</v>
      </c>
      <c r="L1047" t="s">
        <v>96</v>
      </c>
      <c r="M1047">
        <v>1</v>
      </c>
      <c r="N1047" t="s">
        <v>140</v>
      </c>
      <c r="O1047" t="s">
        <v>98</v>
      </c>
      <c r="P1047" t="s">
        <v>99</v>
      </c>
      <c r="Q1047">
        <v>1</v>
      </c>
      <c r="R1047">
        <v>0</v>
      </c>
      <c r="S1047" t="s">
        <v>100</v>
      </c>
      <c r="T1047" t="s">
        <v>97</v>
      </c>
      <c r="U1047" t="s">
        <v>859</v>
      </c>
      <c r="V1047" t="s">
        <v>103</v>
      </c>
      <c r="W1047" t="s">
        <v>122</v>
      </c>
      <c r="X1047" t="s">
        <v>4036</v>
      </c>
      <c r="Y1047" t="s">
        <v>4037</v>
      </c>
      <c r="Z1047" t="s">
        <v>4038</v>
      </c>
      <c r="AA1047" t="s">
        <v>107</v>
      </c>
      <c r="AB1047" t="s">
        <v>145</v>
      </c>
      <c r="AC1047">
        <v>0</v>
      </c>
      <c r="AD1047">
        <v>7</v>
      </c>
      <c r="AE1047">
        <v>0</v>
      </c>
      <c r="AG1047">
        <v>0</v>
      </c>
      <c r="AH1047">
        <v>1</v>
      </c>
      <c r="AI1047">
        <v>0</v>
      </c>
      <c r="AJ1047" s="9">
        <f t="shared" si="217"/>
        <v>7</v>
      </c>
      <c r="AK1047" s="9"/>
      <c r="AL1047">
        <v>0</v>
      </c>
      <c r="AM1047">
        <v>0</v>
      </c>
      <c r="AN1047">
        <v>0</v>
      </c>
      <c r="AO1047">
        <v>0</v>
      </c>
      <c r="AP1047">
        <v>0</v>
      </c>
      <c r="AQ1047">
        <v>0</v>
      </c>
      <c r="AR1047">
        <v>0</v>
      </c>
      <c r="AS1047">
        <v>0</v>
      </c>
      <c r="AT1047">
        <v>0</v>
      </c>
      <c r="AU1047" t="s">
        <v>145</v>
      </c>
      <c r="AV1047" t="s">
        <v>170</v>
      </c>
      <c r="AW1047" t="s">
        <v>108</v>
      </c>
      <c r="AX1047" t="s">
        <v>111</v>
      </c>
      <c r="AY1047" t="s">
        <v>110</v>
      </c>
      <c r="AZ1047" t="s">
        <v>114</v>
      </c>
      <c r="BA1047" t="s">
        <v>482</v>
      </c>
      <c r="BB1047">
        <v>0</v>
      </c>
      <c r="BC1047">
        <v>0</v>
      </c>
      <c r="BD1047">
        <v>0</v>
      </c>
      <c r="BE1047" s="10" t="str">
        <f t="shared" si="228"/>
        <v>diferente</v>
      </c>
      <c r="BF1047" s="10" t="str">
        <f t="shared" si="218"/>
        <v>igual</v>
      </c>
      <c r="BG1047">
        <f>VLOOKUP(A1047,[1]FormatoBBDD!$A$1:$CA$2248,57,FALSE)</f>
        <v>0</v>
      </c>
      <c r="BH1047">
        <v>0</v>
      </c>
      <c r="BI1047" t="s">
        <v>107</v>
      </c>
      <c r="BN1047" t="s">
        <v>116</v>
      </c>
      <c r="BW1047" t="s">
        <v>482</v>
      </c>
      <c r="CD1047">
        <v>0</v>
      </c>
      <c r="CE1047">
        <f t="shared" si="219"/>
        <v>1</v>
      </c>
      <c r="CF1047">
        <f t="shared" si="220"/>
        <v>1</v>
      </c>
      <c r="CG1047">
        <f t="shared" si="221"/>
        <v>1</v>
      </c>
      <c r="CH1047">
        <f t="shared" si="222"/>
        <v>1</v>
      </c>
      <c r="CI1047">
        <f t="shared" si="223"/>
        <v>1</v>
      </c>
      <c r="CJ1047">
        <f t="shared" si="224"/>
        <v>1</v>
      </c>
      <c r="CK1047">
        <f t="shared" si="225"/>
        <v>1</v>
      </c>
      <c r="CL1047">
        <f t="shared" si="226"/>
        <v>1</v>
      </c>
      <c r="CM1047">
        <f t="shared" si="216"/>
        <v>7</v>
      </c>
      <c r="CN1047">
        <f t="shared" si="227"/>
        <v>1</v>
      </c>
    </row>
    <row r="1048" spans="1:92">
      <c r="A1048" t="s">
        <v>4039</v>
      </c>
      <c r="B1048" s="8">
        <v>40486</v>
      </c>
      <c r="C1048">
        <v>2010</v>
      </c>
      <c r="D1048">
        <v>2011</v>
      </c>
      <c r="E1048" t="s">
        <v>4040</v>
      </c>
      <c r="F1048" s="8">
        <v>40674</v>
      </c>
      <c r="G1048">
        <v>188</v>
      </c>
      <c r="H1048" t="s">
        <v>130</v>
      </c>
      <c r="I1048" t="s">
        <v>4041</v>
      </c>
      <c r="J1048" t="s">
        <v>94</v>
      </c>
      <c r="K1048" t="s">
        <v>121</v>
      </c>
      <c r="L1048" t="s">
        <v>132</v>
      </c>
      <c r="M1048">
        <v>1</v>
      </c>
      <c r="N1048" t="s">
        <v>97</v>
      </c>
      <c r="O1048" t="s">
        <v>133</v>
      </c>
      <c r="P1048" t="s">
        <v>133</v>
      </c>
      <c r="Q1048">
        <v>99</v>
      </c>
      <c r="R1048">
        <v>99</v>
      </c>
      <c r="S1048" t="s">
        <v>97</v>
      </c>
      <c r="T1048" t="s">
        <v>97</v>
      </c>
      <c r="U1048" t="s">
        <v>97</v>
      </c>
      <c r="V1048" t="s">
        <v>97</v>
      </c>
      <c r="W1048" t="s">
        <v>122</v>
      </c>
      <c r="X1048" t="s">
        <v>4042</v>
      </c>
      <c r="Y1048" t="s">
        <v>4043</v>
      </c>
      <c r="Z1048" t="s">
        <v>97</v>
      </c>
      <c r="AA1048" t="s">
        <v>107</v>
      </c>
      <c r="AB1048" t="s">
        <v>145</v>
      </c>
      <c r="AC1048">
        <v>0</v>
      </c>
      <c r="AD1048">
        <v>7</v>
      </c>
      <c r="AE1048">
        <v>0</v>
      </c>
      <c r="AG1048">
        <v>0</v>
      </c>
      <c r="AH1048">
        <v>1</v>
      </c>
      <c r="AI1048">
        <v>0</v>
      </c>
      <c r="AJ1048" s="9">
        <f t="shared" si="217"/>
        <v>7</v>
      </c>
      <c r="AK1048" s="9"/>
      <c r="AL1048">
        <v>0</v>
      </c>
      <c r="AM1048">
        <v>0</v>
      </c>
      <c r="AN1048">
        <v>0</v>
      </c>
      <c r="AO1048">
        <v>0</v>
      </c>
      <c r="AP1048">
        <v>0</v>
      </c>
      <c r="AQ1048">
        <v>0</v>
      </c>
      <c r="AR1048">
        <v>0</v>
      </c>
      <c r="AS1048">
        <v>0</v>
      </c>
      <c r="AT1048">
        <v>0</v>
      </c>
      <c r="AU1048" t="s">
        <v>145</v>
      </c>
      <c r="AV1048" t="s">
        <v>170</v>
      </c>
      <c r="AW1048" t="s">
        <v>108</v>
      </c>
      <c r="AX1048" t="s">
        <v>111</v>
      </c>
      <c r="AY1048" t="s">
        <v>110</v>
      </c>
      <c r="AZ1048" t="s">
        <v>114</v>
      </c>
      <c r="BA1048" t="s">
        <v>482</v>
      </c>
      <c r="BB1048">
        <v>0</v>
      </c>
      <c r="BC1048">
        <v>0</v>
      </c>
      <c r="BD1048">
        <v>0</v>
      </c>
      <c r="BE1048" s="10" t="str">
        <f t="shared" si="228"/>
        <v>diferente</v>
      </c>
      <c r="BF1048" s="10" t="str">
        <f t="shared" si="218"/>
        <v>igual</v>
      </c>
      <c r="BG1048">
        <f>VLOOKUP(A1048,[1]FormatoBBDD!$A$1:$CA$2248,57,FALSE)</f>
        <v>0</v>
      </c>
      <c r="BH1048">
        <v>0</v>
      </c>
      <c r="BI1048" t="s">
        <v>107</v>
      </c>
      <c r="BN1048" t="s">
        <v>116</v>
      </c>
      <c r="BW1048" t="s">
        <v>482</v>
      </c>
      <c r="CD1048">
        <v>0</v>
      </c>
      <c r="CE1048">
        <f t="shared" si="219"/>
        <v>1</v>
      </c>
      <c r="CF1048">
        <f t="shared" si="220"/>
        <v>1</v>
      </c>
      <c r="CG1048">
        <f t="shared" si="221"/>
        <v>1</v>
      </c>
      <c r="CH1048">
        <f t="shared" si="222"/>
        <v>1</v>
      </c>
      <c r="CI1048">
        <f t="shared" si="223"/>
        <v>1</v>
      </c>
      <c r="CJ1048">
        <f t="shared" si="224"/>
        <v>1</v>
      </c>
      <c r="CK1048">
        <f t="shared" si="225"/>
        <v>1</v>
      </c>
      <c r="CL1048">
        <f t="shared" si="226"/>
        <v>1</v>
      </c>
      <c r="CM1048">
        <f t="shared" si="216"/>
        <v>7</v>
      </c>
      <c r="CN1048">
        <f t="shared" si="227"/>
        <v>1</v>
      </c>
    </row>
    <row r="1049" spans="1:92">
      <c r="A1049" t="s">
        <v>4044</v>
      </c>
      <c r="B1049" s="8">
        <v>40486</v>
      </c>
      <c r="C1049">
        <v>2010</v>
      </c>
      <c r="D1049">
        <v>2013</v>
      </c>
      <c r="E1049" t="s">
        <v>4045</v>
      </c>
      <c r="F1049" s="8">
        <v>41297</v>
      </c>
      <c r="G1049">
        <v>811</v>
      </c>
      <c r="H1049" t="s">
        <v>151</v>
      </c>
      <c r="I1049" t="s">
        <v>4046</v>
      </c>
      <c r="J1049" t="s">
        <v>94</v>
      </c>
      <c r="K1049" t="s">
        <v>95</v>
      </c>
      <c r="L1049" t="s">
        <v>96</v>
      </c>
      <c r="M1049">
        <v>1</v>
      </c>
      <c r="N1049" t="s">
        <v>153</v>
      </c>
      <c r="O1049" t="s">
        <v>98</v>
      </c>
      <c r="P1049" t="s">
        <v>99</v>
      </c>
      <c r="Q1049">
        <v>1</v>
      </c>
      <c r="R1049">
        <v>0</v>
      </c>
      <c r="S1049" t="s">
        <v>100</v>
      </c>
      <c r="T1049" t="s">
        <v>101</v>
      </c>
      <c r="U1049" t="s">
        <v>363</v>
      </c>
      <c r="V1049" t="s">
        <v>103</v>
      </c>
      <c r="W1049" t="s">
        <v>122</v>
      </c>
      <c r="X1049" t="s">
        <v>4047</v>
      </c>
      <c r="Y1049" t="s">
        <v>169</v>
      </c>
      <c r="Z1049" t="s">
        <v>97</v>
      </c>
      <c r="AA1049" t="s">
        <v>107</v>
      </c>
      <c r="AB1049" t="s">
        <v>108</v>
      </c>
      <c r="AC1049">
        <v>0</v>
      </c>
      <c r="AD1049">
        <v>7</v>
      </c>
      <c r="AE1049">
        <v>0</v>
      </c>
      <c r="AG1049">
        <v>0</v>
      </c>
      <c r="AH1049">
        <v>1</v>
      </c>
      <c r="AI1049">
        <v>0</v>
      </c>
      <c r="AJ1049" s="9">
        <f t="shared" si="217"/>
        <v>7</v>
      </c>
      <c r="AK1049" s="9"/>
      <c r="AL1049">
        <v>0</v>
      </c>
      <c r="AM1049">
        <v>0</v>
      </c>
      <c r="AN1049">
        <v>0</v>
      </c>
      <c r="AO1049">
        <v>0</v>
      </c>
      <c r="AP1049">
        <v>0</v>
      </c>
      <c r="AQ1049">
        <v>0</v>
      </c>
      <c r="AR1049">
        <v>0</v>
      </c>
      <c r="AS1049">
        <v>0</v>
      </c>
      <c r="AT1049">
        <v>0</v>
      </c>
      <c r="AU1049" t="s">
        <v>109</v>
      </c>
      <c r="AV1049" t="s">
        <v>108</v>
      </c>
      <c r="AW1049" t="s">
        <v>170</v>
      </c>
      <c r="AX1049" t="s">
        <v>110</v>
      </c>
      <c r="AY1049" t="s">
        <v>114</v>
      </c>
      <c r="AZ1049" t="s">
        <v>284</v>
      </c>
      <c r="BA1049" t="s">
        <v>113</v>
      </c>
      <c r="BB1049">
        <v>0</v>
      </c>
      <c r="BC1049">
        <v>0</v>
      </c>
      <c r="BD1049">
        <v>0</v>
      </c>
      <c r="BE1049" s="10" t="str">
        <f t="shared" si="228"/>
        <v>diferente</v>
      </c>
      <c r="BF1049" s="10" t="str">
        <f t="shared" si="218"/>
        <v>igual</v>
      </c>
      <c r="BG1049">
        <f>VLOOKUP(A1049,[1]FormatoBBDD!$A$1:$CA$2248,57,FALSE)</f>
        <v>0</v>
      </c>
      <c r="BH1049">
        <v>0</v>
      </c>
      <c r="BI1049" t="s">
        <v>107</v>
      </c>
      <c r="BN1049" t="s">
        <v>116</v>
      </c>
      <c r="BW1049" t="s">
        <v>284</v>
      </c>
      <c r="BX1049" t="s">
        <v>113</v>
      </c>
      <c r="CD1049">
        <v>0</v>
      </c>
      <c r="CE1049">
        <f t="shared" si="219"/>
        <v>2</v>
      </c>
      <c r="CF1049">
        <f t="shared" si="220"/>
        <v>1</v>
      </c>
      <c r="CG1049">
        <f t="shared" si="221"/>
        <v>1</v>
      </c>
      <c r="CH1049">
        <f t="shared" si="222"/>
        <v>1</v>
      </c>
      <c r="CI1049">
        <f t="shared" si="223"/>
        <v>1</v>
      </c>
      <c r="CJ1049">
        <f t="shared" si="224"/>
        <v>1</v>
      </c>
      <c r="CK1049">
        <f t="shared" si="225"/>
        <v>1</v>
      </c>
      <c r="CL1049">
        <f t="shared" si="226"/>
        <v>1</v>
      </c>
      <c r="CM1049">
        <f t="shared" si="216"/>
        <v>7</v>
      </c>
      <c r="CN1049">
        <f t="shared" si="227"/>
        <v>1</v>
      </c>
    </row>
    <row r="1050" spans="1:92">
      <c r="A1050" t="s">
        <v>4048</v>
      </c>
      <c r="B1050" s="8">
        <v>40486</v>
      </c>
      <c r="C1050">
        <v>2010</v>
      </c>
      <c r="D1050">
        <v>2010</v>
      </c>
      <c r="E1050" t="s">
        <v>4049</v>
      </c>
      <c r="F1050" s="8">
        <v>40513</v>
      </c>
      <c r="G1050">
        <v>27</v>
      </c>
      <c r="H1050" t="s">
        <v>268</v>
      </c>
      <c r="I1050" t="s">
        <v>352</v>
      </c>
      <c r="J1050" t="s">
        <v>94</v>
      </c>
      <c r="K1050" t="s">
        <v>121</v>
      </c>
      <c r="L1050" t="s">
        <v>96</v>
      </c>
      <c r="M1050">
        <v>7</v>
      </c>
      <c r="N1050" t="s">
        <v>97</v>
      </c>
      <c r="O1050" t="s">
        <v>98</v>
      </c>
      <c r="P1050" t="s">
        <v>99</v>
      </c>
      <c r="Q1050">
        <v>1</v>
      </c>
      <c r="R1050">
        <v>0</v>
      </c>
      <c r="S1050" t="s">
        <v>97</v>
      </c>
      <c r="T1050" t="s">
        <v>97</v>
      </c>
      <c r="U1050" t="s">
        <v>97</v>
      </c>
      <c r="V1050" t="s">
        <v>103</v>
      </c>
      <c r="W1050" t="s">
        <v>122</v>
      </c>
      <c r="X1050" t="s">
        <v>1176</v>
      </c>
      <c r="Y1050" t="s">
        <v>4050</v>
      </c>
      <c r="Z1050" t="s">
        <v>97</v>
      </c>
      <c r="AA1050" t="s">
        <v>107</v>
      </c>
      <c r="AB1050" t="s">
        <v>108</v>
      </c>
      <c r="AC1050">
        <v>0</v>
      </c>
      <c r="AD1050">
        <v>7</v>
      </c>
      <c r="AE1050">
        <v>0</v>
      </c>
      <c r="AG1050">
        <v>0</v>
      </c>
      <c r="AH1050">
        <v>1</v>
      </c>
      <c r="AI1050">
        <v>0</v>
      </c>
      <c r="AJ1050" s="9">
        <f t="shared" si="217"/>
        <v>7</v>
      </c>
      <c r="AK1050" s="9"/>
      <c r="AL1050">
        <v>0</v>
      </c>
      <c r="AM1050">
        <v>0</v>
      </c>
      <c r="AN1050">
        <v>0</v>
      </c>
      <c r="AO1050">
        <v>0</v>
      </c>
      <c r="AP1050">
        <v>0</v>
      </c>
      <c r="AQ1050">
        <v>0</v>
      </c>
      <c r="AR1050">
        <v>0</v>
      </c>
      <c r="AS1050">
        <v>0</v>
      </c>
      <c r="AT1050">
        <v>0</v>
      </c>
      <c r="AU1050" t="s">
        <v>108</v>
      </c>
      <c r="AV1050" t="s">
        <v>111</v>
      </c>
      <c r="AW1050" t="s">
        <v>110</v>
      </c>
      <c r="AX1050" t="s">
        <v>114</v>
      </c>
      <c r="AY1050" t="s">
        <v>112</v>
      </c>
      <c r="AZ1050" t="s">
        <v>113</v>
      </c>
      <c r="BA1050" t="s">
        <v>3350</v>
      </c>
      <c r="BB1050">
        <v>0</v>
      </c>
      <c r="BC1050">
        <v>0</v>
      </c>
      <c r="BD1050">
        <v>0</v>
      </c>
      <c r="BE1050" s="10" t="str">
        <f t="shared" si="228"/>
        <v>diferente</v>
      </c>
      <c r="BF1050" s="10" t="str">
        <f t="shared" si="218"/>
        <v>igual</v>
      </c>
      <c r="BG1050">
        <f>VLOOKUP(A1050,[1]FormatoBBDD!$A$1:$CA$2248,57,FALSE)</f>
        <v>0</v>
      </c>
      <c r="BH1050">
        <v>0</v>
      </c>
      <c r="BI1050" t="s">
        <v>107</v>
      </c>
      <c r="BN1050" t="s">
        <v>116</v>
      </c>
      <c r="BW1050" t="s">
        <v>112</v>
      </c>
      <c r="BX1050" t="s">
        <v>113</v>
      </c>
      <c r="BY1050" t="s">
        <v>3350</v>
      </c>
      <c r="CD1050">
        <v>0</v>
      </c>
      <c r="CE1050">
        <f t="shared" si="219"/>
        <v>3</v>
      </c>
      <c r="CF1050">
        <f t="shared" si="220"/>
        <v>1</v>
      </c>
      <c r="CG1050">
        <f t="shared" si="221"/>
        <v>1</v>
      </c>
      <c r="CH1050">
        <f t="shared" si="222"/>
        <v>1</v>
      </c>
      <c r="CI1050">
        <f t="shared" si="223"/>
        <v>1</v>
      </c>
      <c r="CJ1050">
        <f t="shared" si="224"/>
        <v>1</v>
      </c>
      <c r="CK1050">
        <f t="shared" si="225"/>
        <v>1</v>
      </c>
      <c r="CL1050">
        <f t="shared" si="226"/>
        <v>1</v>
      </c>
      <c r="CM1050">
        <f t="shared" si="216"/>
        <v>7</v>
      </c>
      <c r="CN1050">
        <f t="shared" si="227"/>
        <v>1</v>
      </c>
    </row>
    <row r="1051" spans="1:92">
      <c r="A1051" t="s">
        <v>4051</v>
      </c>
      <c r="B1051" s="8">
        <v>40490</v>
      </c>
      <c r="C1051">
        <v>2010</v>
      </c>
      <c r="D1051">
        <v>2011</v>
      </c>
      <c r="E1051" t="s">
        <v>4052</v>
      </c>
      <c r="F1051" s="8">
        <v>40576</v>
      </c>
      <c r="G1051">
        <v>86</v>
      </c>
      <c r="H1051" t="s">
        <v>345</v>
      </c>
      <c r="I1051" t="s">
        <v>4053</v>
      </c>
      <c r="J1051" t="s">
        <v>94</v>
      </c>
      <c r="K1051" t="s">
        <v>121</v>
      </c>
      <c r="L1051" t="s">
        <v>96</v>
      </c>
      <c r="M1051">
        <v>1</v>
      </c>
      <c r="N1051" t="s">
        <v>97</v>
      </c>
      <c r="O1051" t="s">
        <v>246</v>
      </c>
      <c r="P1051" t="s">
        <v>99</v>
      </c>
      <c r="Q1051">
        <v>0</v>
      </c>
      <c r="R1051">
        <v>1</v>
      </c>
      <c r="S1051" t="s">
        <v>100</v>
      </c>
      <c r="T1051" t="s">
        <v>97</v>
      </c>
      <c r="U1051" t="s">
        <v>97</v>
      </c>
      <c r="V1051" t="s">
        <v>103</v>
      </c>
      <c r="W1051" t="s">
        <v>204</v>
      </c>
      <c r="X1051" t="s">
        <v>4054</v>
      </c>
      <c r="Y1051" t="s">
        <v>169</v>
      </c>
      <c r="Z1051" t="s">
        <v>97</v>
      </c>
      <c r="AA1051" t="s">
        <v>107</v>
      </c>
      <c r="AB1051" t="s">
        <v>145</v>
      </c>
      <c r="AC1051">
        <v>0</v>
      </c>
      <c r="AD1051">
        <v>7</v>
      </c>
      <c r="AE1051">
        <v>0</v>
      </c>
      <c r="AG1051">
        <v>0</v>
      </c>
      <c r="AH1051">
        <v>1</v>
      </c>
      <c r="AI1051">
        <v>0</v>
      </c>
      <c r="AJ1051" s="9">
        <f t="shared" si="217"/>
        <v>7</v>
      </c>
      <c r="AK1051" s="9"/>
      <c r="AL1051">
        <v>0</v>
      </c>
      <c r="AM1051">
        <v>0</v>
      </c>
      <c r="AN1051">
        <v>0</v>
      </c>
      <c r="AO1051">
        <v>0</v>
      </c>
      <c r="AP1051">
        <v>0</v>
      </c>
      <c r="AQ1051">
        <v>0</v>
      </c>
      <c r="AR1051">
        <v>0</v>
      </c>
      <c r="AS1051">
        <v>0</v>
      </c>
      <c r="AT1051">
        <v>0</v>
      </c>
      <c r="AU1051" t="s">
        <v>145</v>
      </c>
      <c r="AV1051" t="s">
        <v>170</v>
      </c>
      <c r="AW1051" t="s">
        <v>110</v>
      </c>
      <c r="AX1051" t="s">
        <v>114</v>
      </c>
      <c r="AY1051" t="s">
        <v>1074</v>
      </c>
      <c r="AZ1051" t="s">
        <v>148</v>
      </c>
      <c r="BA1051" t="s">
        <v>482</v>
      </c>
      <c r="BB1051">
        <v>0</v>
      </c>
      <c r="BC1051">
        <v>0</v>
      </c>
      <c r="BD1051">
        <v>0</v>
      </c>
      <c r="BE1051" s="10" t="str">
        <f t="shared" si="228"/>
        <v>diferente</v>
      </c>
      <c r="BF1051" s="10" t="str">
        <f t="shared" si="218"/>
        <v>igual</v>
      </c>
      <c r="BG1051">
        <f>VLOOKUP(A1051,[1]FormatoBBDD!$A$1:$CA$2248,57,FALSE)</f>
        <v>0</v>
      </c>
      <c r="BH1051">
        <v>0</v>
      </c>
      <c r="BI1051" t="s">
        <v>107</v>
      </c>
      <c r="BN1051" t="s">
        <v>116</v>
      </c>
      <c r="BW1051" t="s">
        <v>1074</v>
      </c>
      <c r="BX1051" t="s">
        <v>148</v>
      </c>
      <c r="BY1051" t="s">
        <v>482</v>
      </c>
      <c r="CD1051">
        <v>0</v>
      </c>
      <c r="CE1051">
        <f t="shared" si="219"/>
        <v>3</v>
      </c>
      <c r="CF1051">
        <f t="shared" si="220"/>
        <v>1</v>
      </c>
      <c r="CG1051">
        <f t="shared" si="221"/>
        <v>1</v>
      </c>
      <c r="CH1051">
        <f t="shared" si="222"/>
        <v>1</v>
      </c>
      <c r="CI1051">
        <f t="shared" si="223"/>
        <v>1</v>
      </c>
      <c r="CJ1051">
        <f t="shared" si="224"/>
        <v>1</v>
      </c>
      <c r="CK1051">
        <f t="shared" si="225"/>
        <v>1</v>
      </c>
      <c r="CL1051">
        <f t="shared" si="226"/>
        <v>1</v>
      </c>
      <c r="CM1051">
        <f t="shared" si="216"/>
        <v>7</v>
      </c>
      <c r="CN1051">
        <f t="shared" si="227"/>
        <v>1</v>
      </c>
    </row>
    <row r="1052" spans="1:92">
      <c r="A1052" t="s">
        <v>4055</v>
      </c>
      <c r="B1052" s="8">
        <v>40491</v>
      </c>
      <c r="C1052">
        <v>2010</v>
      </c>
      <c r="D1052">
        <v>2012</v>
      </c>
      <c r="E1052" t="s">
        <v>4056</v>
      </c>
      <c r="F1052" s="8">
        <v>41089</v>
      </c>
      <c r="G1052">
        <v>598</v>
      </c>
      <c r="H1052" t="s">
        <v>656</v>
      </c>
      <c r="I1052" t="s">
        <v>4057</v>
      </c>
      <c r="J1052" t="s">
        <v>94</v>
      </c>
      <c r="K1052" t="s">
        <v>121</v>
      </c>
      <c r="L1052" t="s">
        <v>132</v>
      </c>
      <c r="M1052">
        <v>1</v>
      </c>
      <c r="N1052" t="s">
        <v>97</v>
      </c>
      <c r="O1052" t="s">
        <v>493</v>
      </c>
      <c r="P1052" t="s">
        <v>493</v>
      </c>
      <c r="Q1052">
        <v>99</v>
      </c>
      <c r="R1052">
        <v>99</v>
      </c>
      <c r="S1052" t="s">
        <v>100</v>
      </c>
      <c r="T1052" t="s">
        <v>97</v>
      </c>
      <c r="U1052" t="s">
        <v>97</v>
      </c>
      <c r="V1052" t="s">
        <v>97</v>
      </c>
      <c r="W1052" t="s">
        <v>122</v>
      </c>
      <c r="X1052" t="s">
        <v>657</v>
      </c>
      <c r="Y1052" t="s">
        <v>4058</v>
      </c>
      <c r="Z1052" t="s">
        <v>97</v>
      </c>
      <c r="AA1052" t="s">
        <v>107</v>
      </c>
      <c r="AB1052" t="s">
        <v>145</v>
      </c>
      <c r="AC1052">
        <v>0</v>
      </c>
      <c r="AD1052">
        <v>7</v>
      </c>
      <c r="AE1052">
        <v>0</v>
      </c>
      <c r="AG1052">
        <v>0</v>
      </c>
      <c r="AH1052">
        <v>1</v>
      </c>
      <c r="AI1052">
        <v>0</v>
      </c>
      <c r="AJ1052" s="9">
        <f t="shared" si="217"/>
        <v>7</v>
      </c>
      <c r="AK1052" s="9"/>
      <c r="AL1052">
        <v>0</v>
      </c>
      <c r="AM1052">
        <v>0</v>
      </c>
      <c r="AN1052">
        <v>0</v>
      </c>
      <c r="AO1052">
        <v>0</v>
      </c>
      <c r="AP1052">
        <v>0</v>
      </c>
      <c r="AQ1052">
        <v>0</v>
      </c>
      <c r="AR1052">
        <v>0</v>
      </c>
      <c r="AS1052">
        <v>0</v>
      </c>
      <c r="AT1052">
        <v>0</v>
      </c>
      <c r="AU1052" t="s">
        <v>110</v>
      </c>
      <c r="AV1052" t="s">
        <v>145</v>
      </c>
      <c r="AW1052" t="s">
        <v>108</v>
      </c>
      <c r="AX1052" t="s">
        <v>114</v>
      </c>
      <c r="AY1052" t="s">
        <v>109</v>
      </c>
      <c r="AZ1052" t="s">
        <v>284</v>
      </c>
      <c r="BA1052" t="s">
        <v>3108</v>
      </c>
      <c r="BB1052">
        <v>0</v>
      </c>
      <c r="BC1052">
        <v>0</v>
      </c>
      <c r="BD1052">
        <v>0</v>
      </c>
      <c r="BE1052" s="10" t="str">
        <f t="shared" si="228"/>
        <v>diferente</v>
      </c>
      <c r="BF1052" s="10" t="str">
        <f t="shared" si="218"/>
        <v>igual</v>
      </c>
      <c r="BG1052">
        <f>VLOOKUP(A1052,[1]FormatoBBDD!$A$1:$CA$2248,57,FALSE)</f>
        <v>0</v>
      </c>
      <c r="BH1052">
        <v>0</v>
      </c>
      <c r="BI1052" t="s">
        <v>107</v>
      </c>
      <c r="BN1052" t="s">
        <v>116</v>
      </c>
      <c r="BW1052" t="s">
        <v>284</v>
      </c>
      <c r="BX1052" t="s">
        <v>3108</v>
      </c>
      <c r="CD1052">
        <v>0</v>
      </c>
      <c r="CE1052">
        <f t="shared" si="219"/>
        <v>2</v>
      </c>
      <c r="CF1052">
        <f t="shared" si="220"/>
        <v>1</v>
      </c>
      <c r="CG1052">
        <f t="shared" si="221"/>
        <v>1</v>
      </c>
      <c r="CH1052">
        <f t="shared" si="222"/>
        <v>1</v>
      </c>
      <c r="CI1052">
        <f t="shared" si="223"/>
        <v>1</v>
      </c>
      <c r="CJ1052">
        <f t="shared" si="224"/>
        <v>1</v>
      </c>
      <c r="CK1052">
        <f t="shared" si="225"/>
        <v>1</v>
      </c>
      <c r="CL1052">
        <f t="shared" si="226"/>
        <v>1</v>
      </c>
      <c r="CM1052">
        <f t="shared" si="216"/>
        <v>7</v>
      </c>
      <c r="CN1052">
        <f t="shared" si="227"/>
        <v>1</v>
      </c>
    </row>
    <row r="1053" spans="1:92">
      <c r="A1053" t="s">
        <v>4059</v>
      </c>
      <c r="B1053" s="8">
        <v>40491</v>
      </c>
      <c r="C1053">
        <v>2010</v>
      </c>
      <c r="D1053">
        <v>2011</v>
      </c>
      <c r="E1053" t="s">
        <v>4060</v>
      </c>
      <c r="F1053" s="8">
        <v>40569</v>
      </c>
      <c r="G1053">
        <v>78</v>
      </c>
      <c r="H1053" t="s">
        <v>4061</v>
      </c>
      <c r="I1053" t="s">
        <v>4062</v>
      </c>
      <c r="J1053" t="s">
        <v>211</v>
      </c>
      <c r="K1053" t="s">
        <v>212</v>
      </c>
      <c r="L1053" t="s">
        <v>132</v>
      </c>
      <c r="M1053">
        <v>1</v>
      </c>
      <c r="N1053" t="s">
        <v>97</v>
      </c>
      <c r="O1053" t="s">
        <v>133</v>
      </c>
      <c r="P1053" t="s">
        <v>133</v>
      </c>
      <c r="Q1053">
        <v>99</v>
      </c>
      <c r="R1053">
        <v>99</v>
      </c>
      <c r="S1053" t="s">
        <v>97</v>
      </c>
      <c r="T1053" t="s">
        <v>97</v>
      </c>
      <c r="U1053" t="s">
        <v>97</v>
      </c>
      <c r="V1053" t="s">
        <v>97</v>
      </c>
      <c r="W1053" t="s">
        <v>197</v>
      </c>
      <c r="X1053" t="s">
        <v>4063</v>
      </c>
      <c r="Y1053" t="s">
        <v>169</v>
      </c>
      <c r="Z1053" t="s">
        <v>97</v>
      </c>
      <c r="AA1053" t="s">
        <v>107</v>
      </c>
      <c r="AB1053" t="s">
        <v>145</v>
      </c>
      <c r="AC1053">
        <v>7</v>
      </c>
      <c r="AD1053">
        <v>0</v>
      </c>
      <c r="AE1053">
        <v>0</v>
      </c>
      <c r="AG1053">
        <v>1</v>
      </c>
      <c r="AH1053">
        <v>0</v>
      </c>
      <c r="AI1053">
        <v>0</v>
      </c>
      <c r="AJ1053" s="9">
        <f t="shared" si="217"/>
        <v>7</v>
      </c>
      <c r="AK1053" s="9"/>
      <c r="AL1053">
        <v>0</v>
      </c>
      <c r="AM1053">
        <v>0</v>
      </c>
      <c r="AN1053" t="s">
        <v>145</v>
      </c>
      <c r="AO1053" t="s">
        <v>108</v>
      </c>
      <c r="AP1053" t="s">
        <v>110</v>
      </c>
      <c r="AQ1053" t="s">
        <v>114</v>
      </c>
      <c r="AR1053" t="s">
        <v>3107</v>
      </c>
      <c r="AS1053" t="s">
        <v>1074</v>
      </c>
      <c r="AT1053" t="s">
        <v>3350</v>
      </c>
      <c r="AU1053">
        <v>0</v>
      </c>
      <c r="AV1053">
        <v>0</v>
      </c>
      <c r="AW1053">
        <v>0</v>
      </c>
      <c r="AX1053">
        <v>0</v>
      </c>
      <c r="AY1053">
        <v>0</v>
      </c>
      <c r="AZ1053">
        <v>0</v>
      </c>
      <c r="BA1053">
        <v>0</v>
      </c>
      <c r="BB1053">
        <v>0</v>
      </c>
      <c r="BC1053">
        <v>0</v>
      </c>
      <c r="BD1053">
        <v>0</v>
      </c>
      <c r="BE1053" s="10" t="str">
        <f t="shared" si="228"/>
        <v>igual</v>
      </c>
      <c r="BF1053" s="10" t="str">
        <f t="shared" si="218"/>
        <v>diferente</v>
      </c>
      <c r="BG1053">
        <f>VLOOKUP(A1053,[1]FormatoBBDD!$A$1:$CA$2248,57,FALSE)</f>
        <v>0</v>
      </c>
      <c r="BH1053">
        <v>0</v>
      </c>
      <c r="BI1053" t="s">
        <v>107</v>
      </c>
      <c r="BN1053" t="s">
        <v>116</v>
      </c>
      <c r="BW1053" t="s">
        <v>3107</v>
      </c>
      <c r="BX1053" t="s">
        <v>1074</v>
      </c>
      <c r="BY1053" t="s">
        <v>3350</v>
      </c>
      <c r="CD1053">
        <v>0</v>
      </c>
      <c r="CE1053">
        <f t="shared" si="219"/>
        <v>3</v>
      </c>
      <c r="CF1053">
        <f t="shared" si="220"/>
        <v>1</v>
      </c>
      <c r="CG1053">
        <f t="shared" si="221"/>
        <v>1</v>
      </c>
      <c r="CH1053">
        <f t="shared" si="222"/>
        <v>1</v>
      </c>
      <c r="CI1053">
        <f t="shared" si="223"/>
        <v>1</v>
      </c>
      <c r="CJ1053">
        <f t="shared" si="224"/>
        <v>1</v>
      </c>
      <c r="CK1053">
        <f t="shared" si="225"/>
        <v>1</v>
      </c>
      <c r="CL1053">
        <f t="shared" si="226"/>
        <v>1</v>
      </c>
      <c r="CM1053">
        <f t="shared" si="216"/>
        <v>7</v>
      </c>
      <c r="CN1053">
        <f t="shared" si="227"/>
        <v>1</v>
      </c>
    </row>
    <row r="1054" spans="1:92">
      <c r="A1054" t="s">
        <v>4064</v>
      </c>
      <c r="B1054" s="8">
        <v>40491</v>
      </c>
      <c r="C1054">
        <v>2010</v>
      </c>
      <c r="D1054">
        <v>2011</v>
      </c>
      <c r="E1054" t="s">
        <v>4065</v>
      </c>
      <c r="F1054" s="8">
        <v>40849</v>
      </c>
      <c r="G1054">
        <v>358</v>
      </c>
      <c r="H1054" t="s">
        <v>275</v>
      </c>
      <c r="I1054" t="s">
        <v>4066</v>
      </c>
      <c r="J1054" t="s">
        <v>211</v>
      </c>
      <c r="K1054" t="s">
        <v>212</v>
      </c>
      <c r="L1054" t="s">
        <v>96</v>
      </c>
      <c r="M1054">
        <v>1</v>
      </c>
      <c r="N1054" t="s">
        <v>140</v>
      </c>
      <c r="O1054" t="s">
        <v>98</v>
      </c>
      <c r="P1054" t="s">
        <v>99</v>
      </c>
      <c r="Q1054">
        <v>1</v>
      </c>
      <c r="R1054">
        <v>0</v>
      </c>
      <c r="S1054" t="s">
        <v>100</v>
      </c>
      <c r="T1054" t="s">
        <v>97</v>
      </c>
      <c r="U1054" t="s">
        <v>196</v>
      </c>
      <c r="V1054" t="s">
        <v>103</v>
      </c>
      <c r="W1054" t="s">
        <v>122</v>
      </c>
      <c r="X1054" t="s">
        <v>2295</v>
      </c>
      <c r="Y1054" t="s">
        <v>4028</v>
      </c>
      <c r="Z1054" t="s">
        <v>97</v>
      </c>
      <c r="AA1054" t="s">
        <v>107</v>
      </c>
      <c r="AB1054" t="s">
        <v>145</v>
      </c>
      <c r="AC1054">
        <v>4</v>
      </c>
      <c r="AD1054">
        <v>0</v>
      </c>
      <c r="AE1054">
        <v>3</v>
      </c>
      <c r="AG1054">
        <v>1</v>
      </c>
      <c r="AH1054">
        <v>0</v>
      </c>
      <c r="AI1054">
        <v>1</v>
      </c>
      <c r="AJ1054" s="9">
        <f t="shared" si="217"/>
        <v>7</v>
      </c>
      <c r="AK1054" s="9"/>
      <c r="AL1054">
        <v>3</v>
      </c>
      <c r="AM1054">
        <v>2</v>
      </c>
      <c r="AN1054" t="s">
        <v>109</v>
      </c>
      <c r="AO1054" t="s">
        <v>114</v>
      </c>
      <c r="AP1054" t="s">
        <v>110</v>
      </c>
      <c r="AQ1054" t="s">
        <v>1074</v>
      </c>
      <c r="AR1054">
        <v>0</v>
      </c>
      <c r="AS1054">
        <v>0</v>
      </c>
      <c r="AT1054">
        <v>0</v>
      </c>
      <c r="AU1054">
        <v>0</v>
      </c>
      <c r="AV1054">
        <v>0</v>
      </c>
      <c r="AW1054">
        <v>0</v>
      </c>
      <c r="AX1054">
        <v>0</v>
      </c>
      <c r="AY1054">
        <v>0</v>
      </c>
      <c r="AZ1054">
        <v>0</v>
      </c>
      <c r="BA1054">
        <v>0</v>
      </c>
      <c r="BB1054" t="s">
        <v>145</v>
      </c>
      <c r="BC1054" t="s">
        <v>111</v>
      </c>
      <c r="BD1054" t="s">
        <v>113</v>
      </c>
      <c r="BE1054" s="10" t="str">
        <f>IF(OR(AB1054=AN1054,AB1054=AO1054,AB1054=AP1054,AB1054=AR1054,AB1054=AQ1054,AB1054=AS1054,AB1054=AT1054),"igual","diferente")</f>
        <v>diferente</v>
      </c>
      <c r="BF1054" s="10" t="str">
        <f t="shared" si="218"/>
        <v>diferente</v>
      </c>
      <c r="BG1054">
        <f>VLOOKUP(A1054,[1]FormatoBBDD!$A$1:$CA$2248,57,FALSE)</f>
        <v>0</v>
      </c>
      <c r="BH1054" s="22" t="s">
        <v>1030</v>
      </c>
      <c r="BI1054" t="s">
        <v>115</v>
      </c>
      <c r="BJ1054">
        <v>1</v>
      </c>
      <c r="BK1054" t="s">
        <v>145</v>
      </c>
      <c r="BL1054" t="s">
        <v>111</v>
      </c>
      <c r="BM1054" t="s">
        <v>113</v>
      </c>
      <c r="BN1054" t="s">
        <v>115</v>
      </c>
      <c r="BO1054">
        <v>1</v>
      </c>
      <c r="BP1054" t="s">
        <v>114</v>
      </c>
      <c r="BQ1054" t="s">
        <v>110</v>
      </c>
      <c r="BW1054" t="s">
        <v>113</v>
      </c>
      <c r="BX1054" t="s">
        <v>1074</v>
      </c>
      <c r="CD1054">
        <v>0</v>
      </c>
      <c r="CE1054">
        <f t="shared" si="219"/>
        <v>2</v>
      </c>
      <c r="CF1054">
        <f t="shared" si="220"/>
        <v>1</v>
      </c>
      <c r="CG1054">
        <f t="shared" si="221"/>
        <v>1</v>
      </c>
      <c r="CH1054">
        <f t="shared" si="222"/>
        <v>1</v>
      </c>
      <c r="CI1054">
        <f t="shared" si="223"/>
        <v>1</v>
      </c>
      <c r="CJ1054">
        <f t="shared" si="224"/>
        <v>1</v>
      </c>
      <c r="CK1054">
        <f t="shared" si="225"/>
        <v>1</v>
      </c>
      <c r="CL1054">
        <f t="shared" si="226"/>
        <v>1</v>
      </c>
      <c r="CM1054">
        <f t="shared" si="216"/>
        <v>7</v>
      </c>
      <c r="CN1054">
        <f t="shared" si="227"/>
        <v>1</v>
      </c>
    </row>
    <row r="1055" spans="1:92">
      <c r="A1055" t="s">
        <v>4067</v>
      </c>
      <c r="B1055" s="8">
        <v>40492</v>
      </c>
      <c r="C1055">
        <v>2010</v>
      </c>
      <c r="D1055">
        <v>2011</v>
      </c>
      <c r="E1055" t="s">
        <v>4068</v>
      </c>
      <c r="F1055" s="8">
        <v>40674</v>
      </c>
      <c r="G1055">
        <v>182</v>
      </c>
      <c r="H1055" t="s">
        <v>345</v>
      </c>
      <c r="I1055" t="s">
        <v>4069</v>
      </c>
      <c r="J1055" t="s">
        <v>211</v>
      </c>
      <c r="K1055" t="s">
        <v>212</v>
      </c>
      <c r="L1055" t="s">
        <v>96</v>
      </c>
      <c r="M1055">
        <v>1</v>
      </c>
      <c r="N1055" t="s">
        <v>140</v>
      </c>
      <c r="O1055" t="s">
        <v>246</v>
      </c>
      <c r="P1055" t="s">
        <v>99</v>
      </c>
      <c r="Q1055">
        <v>0</v>
      </c>
      <c r="R1055">
        <v>1</v>
      </c>
      <c r="S1055" t="s">
        <v>100</v>
      </c>
      <c r="T1055" t="s">
        <v>213</v>
      </c>
      <c r="U1055" t="s">
        <v>1289</v>
      </c>
      <c r="V1055" t="s">
        <v>103</v>
      </c>
      <c r="W1055" t="s">
        <v>155</v>
      </c>
      <c r="X1055" t="s">
        <v>4070</v>
      </c>
      <c r="Y1055" t="s">
        <v>4071</v>
      </c>
      <c r="Z1055" t="s">
        <v>97</v>
      </c>
      <c r="AA1055" t="s">
        <v>115</v>
      </c>
      <c r="AB1055" t="s">
        <v>145</v>
      </c>
      <c r="AC1055">
        <v>7</v>
      </c>
      <c r="AD1055">
        <v>0</v>
      </c>
      <c r="AE1055">
        <v>0</v>
      </c>
      <c r="AG1055">
        <v>1</v>
      </c>
      <c r="AH1055">
        <v>0</v>
      </c>
      <c r="AI1055">
        <v>0</v>
      </c>
      <c r="AJ1055" s="9">
        <f t="shared" si="217"/>
        <v>7</v>
      </c>
      <c r="AK1055" s="9"/>
      <c r="AL1055">
        <v>0</v>
      </c>
      <c r="AM1055">
        <v>0</v>
      </c>
      <c r="AN1055" t="s">
        <v>145</v>
      </c>
      <c r="AO1055" t="s">
        <v>170</v>
      </c>
      <c r="AP1055" t="s">
        <v>108</v>
      </c>
      <c r="AQ1055" t="s">
        <v>111</v>
      </c>
      <c r="AR1055" t="s">
        <v>110</v>
      </c>
      <c r="AS1055" t="s">
        <v>114</v>
      </c>
      <c r="AT1055" t="s">
        <v>482</v>
      </c>
      <c r="AU1055">
        <v>0</v>
      </c>
      <c r="AV1055">
        <v>0</v>
      </c>
      <c r="AW1055">
        <v>0</v>
      </c>
      <c r="AX1055">
        <v>0</v>
      </c>
      <c r="AY1055">
        <v>0</v>
      </c>
      <c r="AZ1055">
        <v>0</v>
      </c>
      <c r="BA1055">
        <v>0</v>
      </c>
      <c r="BB1055">
        <v>0</v>
      </c>
      <c r="BC1055">
        <v>0</v>
      </c>
      <c r="BD1055">
        <v>0</v>
      </c>
      <c r="BE1055" s="10" t="str">
        <f t="shared" ref="BE1055:BE1086" si="229">IF(OR(AB1055=AN1055,AB1055=AO1055,AB1055=AP1055,AB1055=AQ1055,AB1055=AR1055,AB1055=AS1055,AB1055=AT1055),"igual","diferente")</f>
        <v>igual</v>
      </c>
      <c r="BF1055" s="10" t="str">
        <f t="shared" si="218"/>
        <v>diferente</v>
      </c>
      <c r="BG1055">
        <f>VLOOKUP(A1055,[1]FormatoBBDD!$A$1:$CA$2248,57,FALSE)</f>
        <v>0</v>
      </c>
      <c r="BH1055">
        <v>0</v>
      </c>
      <c r="BI1055" t="s">
        <v>107</v>
      </c>
      <c r="BN1055" t="s">
        <v>116</v>
      </c>
      <c r="BW1055" t="s">
        <v>482</v>
      </c>
      <c r="CD1055">
        <v>0</v>
      </c>
      <c r="CE1055">
        <f t="shared" si="219"/>
        <v>1</v>
      </c>
      <c r="CF1055">
        <f t="shared" si="220"/>
        <v>1</v>
      </c>
      <c r="CG1055">
        <f t="shared" si="221"/>
        <v>1</v>
      </c>
      <c r="CH1055">
        <f t="shared" si="222"/>
        <v>1</v>
      </c>
      <c r="CI1055">
        <f t="shared" si="223"/>
        <v>1</v>
      </c>
      <c r="CJ1055">
        <f t="shared" si="224"/>
        <v>1</v>
      </c>
      <c r="CK1055">
        <f t="shared" si="225"/>
        <v>1</v>
      </c>
      <c r="CL1055">
        <f t="shared" si="226"/>
        <v>1</v>
      </c>
      <c r="CM1055">
        <f t="shared" si="216"/>
        <v>7</v>
      </c>
      <c r="CN1055">
        <f t="shared" si="227"/>
        <v>1</v>
      </c>
    </row>
    <row r="1056" spans="1:92">
      <c r="A1056" t="s">
        <v>4072</v>
      </c>
      <c r="B1056" s="8">
        <v>40492</v>
      </c>
      <c r="C1056">
        <v>2010</v>
      </c>
      <c r="D1056">
        <v>2011</v>
      </c>
      <c r="E1056" t="s">
        <v>4073</v>
      </c>
      <c r="F1056" s="8">
        <v>40569</v>
      </c>
      <c r="G1056">
        <v>77</v>
      </c>
      <c r="H1056" t="s">
        <v>2833</v>
      </c>
      <c r="I1056" t="s">
        <v>4074</v>
      </c>
      <c r="J1056" t="s">
        <v>94</v>
      </c>
      <c r="K1056" t="s">
        <v>121</v>
      </c>
      <c r="L1056" t="s">
        <v>96</v>
      </c>
      <c r="M1056">
        <v>1</v>
      </c>
      <c r="N1056" t="s">
        <v>153</v>
      </c>
      <c r="O1056" t="s">
        <v>98</v>
      </c>
      <c r="P1056" t="s">
        <v>99</v>
      </c>
      <c r="Q1056">
        <v>1</v>
      </c>
      <c r="R1056">
        <v>0</v>
      </c>
      <c r="S1056" t="s">
        <v>100</v>
      </c>
      <c r="T1056" t="s">
        <v>101</v>
      </c>
      <c r="U1056" t="s">
        <v>97</v>
      </c>
      <c r="V1056" t="s">
        <v>103</v>
      </c>
      <c r="W1056" t="s">
        <v>122</v>
      </c>
      <c r="X1056" t="s">
        <v>638</v>
      </c>
      <c r="Y1056" t="s">
        <v>4075</v>
      </c>
      <c r="Z1056" t="s">
        <v>97</v>
      </c>
      <c r="AA1056" t="s">
        <v>107</v>
      </c>
      <c r="AB1056" t="s">
        <v>145</v>
      </c>
      <c r="AC1056">
        <v>0</v>
      </c>
      <c r="AD1056">
        <v>7</v>
      </c>
      <c r="AE1056">
        <v>0</v>
      </c>
      <c r="AG1056">
        <v>0</v>
      </c>
      <c r="AH1056">
        <v>1</v>
      </c>
      <c r="AI1056">
        <v>0</v>
      </c>
      <c r="AJ1056" s="9">
        <f t="shared" si="217"/>
        <v>7</v>
      </c>
      <c r="AK1056" s="9"/>
      <c r="AL1056">
        <v>0</v>
      </c>
      <c r="AM1056">
        <v>0</v>
      </c>
      <c r="AN1056">
        <v>0</v>
      </c>
      <c r="AO1056">
        <v>0</v>
      </c>
      <c r="AP1056">
        <v>0</v>
      </c>
      <c r="AQ1056">
        <v>0</v>
      </c>
      <c r="AR1056">
        <v>0</v>
      </c>
      <c r="AS1056">
        <v>0</v>
      </c>
      <c r="AT1056">
        <v>0</v>
      </c>
      <c r="AU1056" t="s">
        <v>145</v>
      </c>
      <c r="AV1056" t="s">
        <v>108</v>
      </c>
      <c r="AW1056" t="s">
        <v>110</v>
      </c>
      <c r="AX1056" t="s">
        <v>114</v>
      </c>
      <c r="AY1056" t="s">
        <v>3107</v>
      </c>
      <c r="AZ1056" t="s">
        <v>1074</v>
      </c>
      <c r="BA1056" t="s">
        <v>3350</v>
      </c>
      <c r="BB1056">
        <v>0</v>
      </c>
      <c r="BC1056">
        <v>0</v>
      </c>
      <c r="BD1056">
        <v>0</v>
      </c>
      <c r="BE1056" s="10" t="str">
        <f t="shared" si="229"/>
        <v>diferente</v>
      </c>
      <c r="BF1056" s="10" t="str">
        <f t="shared" si="218"/>
        <v>igual</v>
      </c>
      <c r="BG1056">
        <f>VLOOKUP(A1056,[1]FormatoBBDD!$A$1:$CA$2248,57,FALSE)</f>
        <v>0</v>
      </c>
      <c r="BH1056">
        <v>0</v>
      </c>
      <c r="BI1056" t="s">
        <v>107</v>
      </c>
      <c r="BN1056" t="s">
        <v>116</v>
      </c>
      <c r="BW1056" t="s">
        <v>3107</v>
      </c>
      <c r="BX1056" t="s">
        <v>1074</v>
      </c>
      <c r="BY1056" t="s">
        <v>3350</v>
      </c>
      <c r="CD1056">
        <v>0</v>
      </c>
      <c r="CE1056">
        <f t="shared" si="219"/>
        <v>3</v>
      </c>
      <c r="CF1056">
        <f t="shared" si="220"/>
        <v>1</v>
      </c>
      <c r="CG1056">
        <f t="shared" si="221"/>
        <v>1</v>
      </c>
      <c r="CH1056">
        <f t="shared" si="222"/>
        <v>1</v>
      </c>
      <c r="CI1056">
        <f t="shared" si="223"/>
        <v>1</v>
      </c>
      <c r="CJ1056">
        <f t="shared" si="224"/>
        <v>1</v>
      </c>
      <c r="CK1056">
        <f t="shared" si="225"/>
        <v>1</v>
      </c>
      <c r="CL1056">
        <f t="shared" si="226"/>
        <v>1</v>
      </c>
      <c r="CM1056">
        <f t="shared" si="216"/>
        <v>7</v>
      </c>
      <c r="CN1056">
        <f t="shared" si="227"/>
        <v>1</v>
      </c>
    </row>
    <row r="1057" spans="1:92">
      <c r="A1057" t="s">
        <v>4076</v>
      </c>
      <c r="B1057" s="8">
        <v>40492</v>
      </c>
      <c r="C1057">
        <v>2010</v>
      </c>
      <c r="D1057">
        <v>2011</v>
      </c>
      <c r="E1057" t="s">
        <v>4077</v>
      </c>
      <c r="F1057" s="8">
        <v>40597</v>
      </c>
      <c r="G1057">
        <v>105</v>
      </c>
      <c r="H1057" t="s">
        <v>292</v>
      </c>
      <c r="I1057" t="s">
        <v>4078</v>
      </c>
      <c r="J1057" t="s">
        <v>94</v>
      </c>
      <c r="K1057" t="s">
        <v>121</v>
      </c>
      <c r="L1057" t="s">
        <v>96</v>
      </c>
      <c r="M1057">
        <v>1</v>
      </c>
      <c r="N1057" t="s">
        <v>153</v>
      </c>
      <c r="O1057" t="s">
        <v>98</v>
      </c>
      <c r="P1057" t="s">
        <v>99</v>
      </c>
      <c r="Q1057">
        <v>1</v>
      </c>
      <c r="R1057">
        <v>0</v>
      </c>
      <c r="S1057" t="s">
        <v>100</v>
      </c>
      <c r="T1057" t="s">
        <v>101</v>
      </c>
      <c r="U1057" t="s">
        <v>196</v>
      </c>
      <c r="V1057" t="s">
        <v>103</v>
      </c>
      <c r="W1057" t="s">
        <v>122</v>
      </c>
      <c r="X1057" t="s">
        <v>369</v>
      </c>
      <c r="Y1057" t="s">
        <v>4079</v>
      </c>
      <c r="Z1057" t="s">
        <v>97</v>
      </c>
      <c r="AA1057" t="s">
        <v>107</v>
      </c>
      <c r="AB1057" t="s">
        <v>145</v>
      </c>
      <c r="AC1057">
        <v>0</v>
      </c>
      <c r="AD1057">
        <v>7</v>
      </c>
      <c r="AE1057">
        <v>0</v>
      </c>
      <c r="AG1057">
        <v>0</v>
      </c>
      <c r="AH1057">
        <v>1</v>
      </c>
      <c r="AI1057">
        <v>0</v>
      </c>
      <c r="AJ1057" s="9">
        <f t="shared" si="217"/>
        <v>7</v>
      </c>
      <c r="AK1057" s="9"/>
      <c r="AL1057">
        <v>0</v>
      </c>
      <c r="AM1057">
        <v>0</v>
      </c>
      <c r="AN1057">
        <v>0</v>
      </c>
      <c r="AO1057">
        <v>0</v>
      </c>
      <c r="AP1057">
        <v>0</v>
      </c>
      <c r="AQ1057">
        <v>0</v>
      </c>
      <c r="AR1057">
        <v>0</v>
      </c>
      <c r="AS1057">
        <v>0</v>
      </c>
      <c r="AT1057">
        <v>0</v>
      </c>
      <c r="AU1057" t="s">
        <v>145</v>
      </c>
      <c r="AV1057" t="s">
        <v>170</v>
      </c>
      <c r="AW1057" t="s">
        <v>111</v>
      </c>
      <c r="AX1057" t="s">
        <v>114</v>
      </c>
      <c r="AY1057" t="s">
        <v>1074</v>
      </c>
      <c r="AZ1057" t="s">
        <v>148</v>
      </c>
      <c r="BA1057" t="s">
        <v>482</v>
      </c>
      <c r="BB1057">
        <v>0</v>
      </c>
      <c r="BC1057">
        <v>0</v>
      </c>
      <c r="BD1057">
        <v>0</v>
      </c>
      <c r="BE1057" s="10" t="str">
        <f t="shared" si="229"/>
        <v>diferente</v>
      </c>
      <c r="BF1057" s="10" t="str">
        <f t="shared" si="218"/>
        <v>igual</v>
      </c>
      <c r="BG1057">
        <f>VLOOKUP(A1057,[1]FormatoBBDD!$A$1:$CA$2248,57,FALSE)</f>
        <v>0</v>
      </c>
      <c r="BH1057">
        <v>0</v>
      </c>
      <c r="BI1057" t="s">
        <v>107</v>
      </c>
      <c r="BN1057" t="s">
        <v>116</v>
      </c>
      <c r="BW1057" t="s">
        <v>1074</v>
      </c>
      <c r="BX1057" t="s">
        <v>148</v>
      </c>
      <c r="BY1057" t="s">
        <v>482</v>
      </c>
      <c r="CD1057">
        <v>0</v>
      </c>
      <c r="CE1057">
        <f t="shared" si="219"/>
        <v>3</v>
      </c>
      <c r="CF1057">
        <f t="shared" si="220"/>
        <v>1</v>
      </c>
      <c r="CG1057">
        <f t="shared" si="221"/>
        <v>1</v>
      </c>
      <c r="CH1057">
        <f t="shared" si="222"/>
        <v>1</v>
      </c>
      <c r="CI1057">
        <f t="shared" si="223"/>
        <v>1</v>
      </c>
      <c r="CJ1057">
        <f t="shared" si="224"/>
        <v>1</v>
      </c>
      <c r="CK1057">
        <f t="shared" si="225"/>
        <v>1</v>
      </c>
      <c r="CL1057">
        <f t="shared" si="226"/>
        <v>1</v>
      </c>
      <c r="CM1057">
        <f t="shared" si="216"/>
        <v>7</v>
      </c>
      <c r="CN1057">
        <f t="shared" si="227"/>
        <v>1</v>
      </c>
    </row>
    <row r="1058" spans="1:92">
      <c r="A1058" t="s">
        <v>4080</v>
      </c>
      <c r="B1058" s="8" t="s">
        <v>97</v>
      </c>
      <c r="C1058">
        <v>2010</v>
      </c>
      <c r="D1058">
        <v>2011</v>
      </c>
      <c r="E1058" t="s">
        <v>4081</v>
      </c>
      <c r="F1058" s="8">
        <v>40723</v>
      </c>
      <c r="G1058" t="e">
        <v>#VALUE!</v>
      </c>
      <c r="H1058" t="s">
        <v>656</v>
      </c>
      <c r="I1058" t="s">
        <v>4082</v>
      </c>
      <c r="J1058" t="s">
        <v>94</v>
      </c>
      <c r="K1058" t="s">
        <v>121</v>
      </c>
      <c r="L1058" t="s">
        <v>96</v>
      </c>
      <c r="M1058">
        <v>1</v>
      </c>
      <c r="N1058" t="s">
        <v>97</v>
      </c>
      <c r="O1058" t="s">
        <v>98</v>
      </c>
      <c r="P1058" t="s">
        <v>99</v>
      </c>
      <c r="Q1058">
        <v>1</v>
      </c>
      <c r="R1058">
        <v>0</v>
      </c>
      <c r="S1058" t="s">
        <v>97</v>
      </c>
      <c r="T1058" t="s">
        <v>101</v>
      </c>
      <c r="U1058" t="s">
        <v>226</v>
      </c>
      <c r="V1058" t="s">
        <v>103</v>
      </c>
      <c r="W1058" t="s">
        <v>122</v>
      </c>
      <c r="X1058" t="s">
        <v>657</v>
      </c>
      <c r="Y1058" t="s">
        <v>4083</v>
      </c>
      <c r="Z1058" t="s">
        <v>97</v>
      </c>
      <c r="AA1058" t="s">
        <v>107</v>
      </c>
      <c r="AB1058" t="s">
        <v>145</v>
      </c>
      <c r="AC1058">
        <v>0</v>
      </c>
      <c r="AD1058">
        <v>7</v>
      </c>
      <c r="AE1058">
        <v>0</v>
      </c>
      <c r="AG1058">
        <v>0</v>
      </c>
      <c r="AH1058">
        <v>1</v>
      </c>
      <c r="AI1058">
        <v>0</v>
      </c>
      <c r="AJ1058" s="9">
        <f t="shared" si="217"/>
        <v>7</v>
      </c>
      <c r="AK1058" s="9"/>
      <c r="AL1058">
        <v>0</v>
      </c>
      <c r="AM1058">
        <v>0</v>
      </c>
      <c r="AN1058">
        <v>0</v>
      </c>
      <c r="AO1058">
        <v>0</v>
      </c>
      <c r="AP1058">
        <v>0</v>
      </c>
      <c r="AQ1058">
        <v>0</v>
      </c>
      <c r="AR1058">
        <v>0</v>
      </c>
      <c r="AS1058">
        <v>0</v>
      </c>
      <c r="AT1058">
        <v>0</v>
      </c>
      <c r="AU1058" t="s">
        <v>145</v>
      </c>
      <c r="AV1058" t="s">
        <v>170</v>
      </c>
      <c r="AW1058" t="s">
        <v>108</v>
      </c>
      <c r="AX1058" t="s">
        <v>111</v>
      </c>
      <c r="AY1058" t="s">
        <v>114</v>
      </c>
      <c r="AZ1058" t="s">
        <v>110</v>
      </c>
      <c r="BA1058" t="s">
        <v>2859</v>
      </c>
      <c r="BB1058">
        <v>0</v>
      </c>
      <c r="BC1058">
        <v>0</v>
      </c>
      <c r="BD1058">
        <v>0</v>
      </c>
      <c r="BE1058" s="10" t="str">
        <f t="shared" si="229"/>
        <v>diferente</v>
      </c>
      <c r="BF1058" s="10" t="str">
        <f t="shared" si="218"/>
        <v>igual</v>
      </c>
      <c r="BG1058">
        <f>VLOOKUP(A1058,[1]FormatoBBDD!$A$1:$CA$2248,57,FALSE)</f>
        <v>0</v>
      </c>
      <c r="BH1058">
        <v>0</v>
      </c>
      <c r="BI1058" t="s">
        <v>107</v>
      </c>
      <c r="BN1058" t="s">
        <v>116</v>
      </c>
      <c r="BW1058" t="s">
        <v>2859</v>
      </c>
      <c r="CD1058">
        <v>0</v>
      </c>
      <c r="CE1058">
        <f t="shared" si="219"/>
        <v>1</v>
      </c>
      <c r="CF1058">
        <f t="shared" si="220"/>
        <v>1</v>
      </c>
      <c r="CG1058">
        <f t="shared" si="221"/>
        <v>1</v>
      </c>
      <c r="CH1058">
        <f t="shared" si="222"/>
        <v>1</v>
      </c>
      <c r="CI1058">
        <f t="shared" si="223"/>
        <v>1</v>
      </c>
      <c r="CJ1058">
        <f t="shared" si="224"/>
        <v>1</v>
      </c>
      <c r="CK1058">
        <f t="shared" si="225"/>
        <v>1</v>
      </c>
      <c r="CL1058">
        <f t="shared" si="226"/>
        <v>1</v>
      </c>
      <c r="CM1058">
        <f t="shared" si="216"/>
        <v>7</v>
      </c>
      <c r="CN1058">
        <f t="shared" si="227"/>
        <v>1</v>
      </c>
    </row>
    <row r="1059" spans="1:92">
      <c r="A1059" t="s">
        <v>4084</v>
      </c>
      <c r="B1059" s="8">
        <v>40494</v>
      </c>
      <c r="C1059">
        <v>2010</v>
      </c>
      <c r="D1059">
        <v>2011</v>
      </c>
      <c r="E1059" t="s">
        <v>4085</v>
      </c>
      <c r="F1059" s="8">
        <v>40583</v>
      </c>
      <c r="G1059">
        <v>89</v>
      </c>
      <c r="H1059" t="s">
        <v>268</v>
      </c>
      <c r="I1059" t="s">
        <v>4086</v>
      </c>
      <c r="J1059" t="s">
        <v>211</v>
      </c>
      <c r="K1059" t="s">
        <v>212</v>
      </c>
      <c r="L1059" t="s">
        <v>132</v>
      </c>
      <c r="M1059">
        <v>1</v>
      </c>
      <c r="N1059" t="s">
        <v>97</v>
      </c>
      <c r="O1059" t="s">
        <v>493</v>
      </c>
      <c r="P1059" t="s">
        <v>493</v>
      </c>
      <c r="Q1059">
        <v>99</v>
      </c>
      <c r="R1059">
        <v>99</v>
      </c>
      <c r="S1059" t="s">
        <v>97</v>
      </c>
      <c r="T1059" t="s">
        <v>97</v>
      </c>
      <c r="U1059" t="s">
        <v>97</v>
      </c>
      <c r="V1059" t="s">
        <v>97</v>
      </c>
      <c r="W1059" t="s">
        <v>155</v>
      </c>
      <c r="X1059" t="s">
        <v>4087</v>
      </c>
      <c r="Y1059" t="s">
        <v>4088</v>
      </c>
      <c r="Z1059" t="s">
        <v>4089</v>
      </c>
      <c r="AA1059" t="s">
        <v>107</v>
      </c>
      <c r="AB1059" t="s">
        <v>145</v>
      </c>
      <c r="AC1059">
        <v>7</v>
      </c>
      <c r="AD1059">
        <v>0</v>
      </c>
      <c r="AE1059">
        <v>0</v>
      </c>
      <c r="AG1059">
        <v>1</v>
      </c>
      <c r="AH1059">
        <v>0</v>
      </c>
      <c r="AI1059">
        <v>0</v>
      </c>
      <c r="AJ1059" s="9">
        <f t="shared" si="217"/>
        <v>7</v>
      </c>
      <c r="AK1059" s="9"/>
      <c r="AL1059">
        <v>0</v>
      </c>
      <c r="AM1059">
        <v>3</v>
      </c>
      <c r="AN1059" t="s">
        <v>145</v>
      </c>
      <c r="AO1059" t="s">
        <v>170</v>
      </c>
      <c r="AP1059" t="s">
        <v>110</v>
      </c>
      <c r="AQ1059" t="s">
        <v>114</v>
      </c>
      <c r="AR1059" t="s">
        <v>148</v>
      </c>
      <c r="AS1059" t="s">
        <v>482</v>
      </c>
      <c r="AT1059" t="s">
        <v>1074</v>
      </c>
      <c r="AU1059">
        <v>0</v>
      </c>
      <c r="AV1059">
        <v>0</v>
      </c>
      <c r="AW1059">
        <v>0</v>
      </c>
      <c r="AX1059">
        <v>0</v>
      </c>
      <c r="AY1059">
        <v>0</v>
      </c>
      <c r="AZ1059">
        <v>0</v>
      </c>
      <c r="BA1059">
        <v>0</v>
      </c>
      <c r="BB1059">
        <v>0</v>
      </c>
      <c r="BC1059">
        <v>0</v>
      </c>
      <c r="BD1059">
        <v>0</v>
      </c>
      <c r="BE1059" s="10" t="str">
        <f t="shared" si="229"/>
        <v>igual</v>
      </c>
      <c r="BF1059" s="10" t="str">
        <f t="shared" si="218"/>
        <v>diferente</v>
      </c>
      <c r="BG1059">
        <f>VLOOKUP(A1059,[1]FormatoBBDD!$A$1:$CA$2248,57,FALSE)</f>
        <v>0</v>
      </c>
      <c r="BH1059">
        <v>0</v>
      </c>
      <c r="BI1059" t="s">
        <v>107</v>
      </c>
      <c r="BN1059" t="s">
        <v>115</v>
      </c>
      <c r="BO1059">
        <v>2</v>
      </c>
      <c r="BP1059" t="s">
        <v>114</v>
      </c>
      <c r="BQ1059" t="s">
        <v>145</v>
      </c>
      <c r="BR1059" t="s">
        <v>148</v>
      </c>
      <c r="BW1059" t="s">
        <v>148</v>
      </c>
      <c r="BX1059" t="s">
        <v>1074</v>
      </c>
      <c r="BY1059" t="s">
        <v>482</v>
      </c>
      <c r="CD1059">
        <v>0</v>
      </c>
      <c r="CE1059">
        <f t="shared" si="219"/>
        <v>3</v>
      </c>
      <c r="CF1059">
        <f t="shared" si="220"/>
        <v>1</v>
      </c>
      <c r="CG1059">
        <f t="shared" si="221"/>
        <v>1</v>
      </c>
      <c r="CH1059">
        <f t="shared" si="222"/>
        <v>1</v>
      </c>
      <c r="CI1059">
        <f t="shared" si="223"/>
        <v>1</v>
      </c>
      <c r="CJ1059">
        <f t="shared" si="224"/>
        <v>1</v>
      </c>
      <c r="CK1059">
        <f t="shared" si="225"/>
        <v>1</v>
      </c>
      <c r="CL1059">
        <f t="shared" si="226"/>
        <v>1</v>
      </c>
      <c r="CM1059">
        <f t="shared" si="216"/>
        <v>7</v>
      </c>
      <c r="CN1059">
        <f t="shared" si="227"/>
        <v>1</v>
      </c>
    </row>
    <row r="1060" spans="1:92">
      <c r="A1060" t="s">
        <v>4090</v>
      </c>
      <c r="B1060" s="8">
        <v>40487</v>
      </c>
      <c r="C1060">
        <v>2010</v>
      </c>
      <c r="D1060">
        <v>2010</v>
      </c>
      <c r="E1060" t="s">
        <v>4091</v>
      </c>
      <c r="F1060" s="8">
        <v>40520</v>
      </c>
      <c r="G1060">
        <v>33</v>
      </c>
      <c r="H1060" t="s">
        <v>275</v>
      </c>
      <c r="I1060" t="s">
        <v>352</v>
      </c>
      <c r="J1060" t="s">
        <v>94</v>
      </c>
      <c r="K1060" t="s">
        <v>121</v>
      </c>
      <c r="L1060" t="s">
        <v>96</v>
      </c>
      <c r="M1060">
        <v>1</v>
      </c>
      <c r="N1060" t="s">
        <v>97</v>
      </c>
      <c r="O1060" t="s">
        <v>98</v>
      </c>
      <c r="P1060" t="s">
        <v>99</v>
      </c>
      <c r="Q1060">
        <v>1</v>
      </c>
      <c r="R1060">
        <v>0</v>
      </c>
      <c r="S1060" t="s">
        <v>100</v>
      </c>
      <c r="T1060" t="s">
        <v>97</v>
      </c>
      <c r="U1060" t="s">
        <v>196</v>
      </c>
      <c r="V1060" t="s">
        <v>103</v>
      </c>
      <c r="W1060" t="s">
        <v>104</v>
      </c>
      <c r="X1060" t="s">
        <v>4092</v>
      </c>
      <c r="Y1060" t="s">
        <v>4093</v>
      </c>
      <c r="Z1060" t="s">
        <v>97</v>
      </c>
      <c r="AA1060" t="s">
        <v>107</v>
      </c>
      <c r="AB1060" t="s">
        <v>145</v>
      </c>
      <c r="AC1060">
        <v>0</v>
      </c>
      <c r="AD1060">
        <v>7</v>
      </c>
      <c r="AE1060">
        <v>0</v>
      </c>
      <c r="AG1060">
        <v>0</v>
      </c>
      <c r="AH1060">
        <v>1</v>
      </c>
      <c r="AI1060">
        <v>0</v>
      </c>
      <c r="AJ1060" s="9">
        <f t="shared" si="217"/>
        <v>7</v>
      </c>
      <c r="AK1060" s="9"/>
      <c r="AL1060">
        <v>0</v>
      </c>
      <c r="AM1060">
        <v>0</v>
      </c>
      <c r="AN1060">
        <v>0</v>
      </c>
      <c r="AO1060">
        <v>0</v>
      </c>
      <c r="AP1060">
        <v>0</v>
      </c>
      <c r="AQ1060">
        <v>0</v>
      </c>
      <c r="AR1060">
        <v>0</v>
      </c>
      <c r="AS1060">
        <v>0</v>
      </c>
      <c r="AT1060">
        <v>0</v>
      </c>
      <c r="AU1060" t="s">
        <v>145</v>
      </c>
      <c r="AV1060" t="s">
        <v>170</v>
      </c>
      <c r="AW1060" t="s">
        <v>108</v>
      </c>
      <c r="AX1060" t="s">
        <v>111</v>
      </c>
      <c r="AY1060" t="s">
        <v>110</v>
      </c>
      <c r="AZ1060" t="s">
        <v>114</v>
      </c>
      <c r="BA1060" t="s">
        <v>113</v>
      </c>
      <c r="BB1060">
        <v>0</v>
      </c>
      <c r="BC1060">
        <v>0</v>
      </c>
      <c r="BD1060">
        <v>0</v>
      </c>
      <c r="BE1060" s="10" t="str">
        <f t="shared" si="229"/>
        <v>diferente</v>
      </c>
      <c r="BF1060" s="10" t="str">
        <f t="shared" si="218"/>
        <v>igual</v>
      </c>
      <c r="BG1060">
        <f>VLOOKUP(A1060,[1]FormatoBBDD!$A$1:$CA$2248,57,FALSE)</f>
        <v>0</v>
      </c>
      <c r="BH1060">
        <v>0</v>
      </c>
      <c r="BI1060" t="s">
        <v>107</v>
      </c>
      <c r="BN1060" t="s">
        <v>116</v>
      </c>
      <c r="BW1060" t="s">
        <v>113</v>
      </c>
      <c r="CD1060">
        <v>0</v>
      </c>
      <c r="CE1060">
        <f t="shared" si="219"/>
        <v>1</v>
      </c>
      <c r="CF1060">
        <f t="shared" si="220"/>
        <v>1</v>
      </c>
      <c r="CG1060">
        <f t="shared" si="221"/>
        <v>1</v>
      </c>
      <c r="CH1060">
        <f t="shared" si="222"/>
        <v>1</v>
      </c>
      <c r="CI1060">
        <f t="shared" si="223"/>
        <v>1</v>
      </c>
      <c r="CJ1060">
        <f t="shared" si="224"/>
        <v>1</v>
      </c>
      <c r="CK1060">
        <f t="shared" si="225"/>
        <v>1</v>
      </c>
      <c r="CL1060">
        <f t="shared" si="226"/>
        <v>1</v>
      </c>
      <c r="CM1060">
        <f t="shared" si="216"/>
        <v>7</v>
      </c>
      <c r="CN1060">
        <f t="shared" si="227"/>
        <v>1</v>
      </c>
    </row>
    <row r="1061" spans="1:92">
      <c r="A1061" t="s">
        <v>4094</v>
      </c>
      <c r="B1061" s="8">
        <v>40499</v>
      </c>
      <c r="C1061">
        <v>2010</v>
      </c>
      <c r="D1061">
        <v>2011</v>
      </c>
      <c r="E1061" t="s">
        <v>4095</v>
      </c>
      <c r="F1061" s="8">
        <v>40604</v>
      </c>
      <c r="G1061">
        <v>105</v>
      </c>
      <c r="H1061" t="s">
        <v>424</v>
      </c>
      <c r="I1061" t="s">
        <v>4096</v>
      </c>
      <c r="J1061" t="s">
        <v>211</v>
      </c>
      <c r="K1061" t="s">
        <v>212</v>
      </c>
      <c r="L1061" t="s">
        <v>96</v>
      </c>
      <c r="M1061">
        <v>1</v>
      </c>
      <c r="N1061" t="s">
        <v>97</v>
      </c>
      <c r="O1061" t="s">
        <v>98</v>
      </c>
      <c r="P1061" t="s">
        <v>99</v>
      </c>
      <c r="Q1061">
        <v>1</v>
      </c>
      <c r="R1061">
        <v>0</v>
      </c>
      <c r="S1061" t="s">
        <v>100</v>
      </c>
      <c r="T1061" t="s">
        <v>97</v>
      </c>
      <c r="U1061" t="s">
        <v>97</v>
      </c>
      <c r="V1061" t="s">
        <v>103</v>
      </c>
      <c r="W1061" t="s">
        <v>122</v>
      </c>
      <c r="X1061" t="s">
        <v>426</v>
      </c>
      <c r="Y1061" t="s">
        <v>4097</v>
      </c>
      <c r="Z1061" t="s">
        <v>97</v>
      </c>
      <c r="AA1061" t="s">
        <v>107</v>
      </c>
      <c r="AB1061" t="s">
        <v>145</v>
      </c>
      <c r="AC1061">
        <v>7</v>
      </c>
      <c r="AD1061">
        <v>0</v>
      </c>
      <c r="AE1061">
        <v>0</v>
      </c>
      <c r="AG1061">
        <v>1</v>
      </c>
      <c r="AH1061">
        <v>0</v>
      </c>
      <c r="AI1061">
        <v>0</v>
      </c>
      <c r="AJ1061" s="9">
        <f t="shared" si="217"/>
        <v>7</v>
      </c>
      <c r="AK1061" s="9"/>
      <c r="AL1061">
        <v>0</v>
      </c>
      <c r="AM1061">
        <v>0</v>
      </c>
      <c r="AN1061" t="s">
        <v>145</v>
      </c>
      <c r="AO1061" t="s">
        <v>170</v>
      </c>
      <c r="AP1061" t="s">
        <v>108</v>
      </c>
      <c r="AQ1061" t="s">
        <v>111</v>
      </c>
      <c r="AR1061" t="s">
        <v>110</v>
      </c>
      <c r="AS1061" t="s">
        <v>114</v>
      </c>
      <c r="AT1061" t="s">
        <v>482</v>
      </c>
      <c r="AU1061">
        <v>0</v>
      </c>
      <c r="AV1061">
        <v>0</v>
      </c>
      <c r="AW1061">
        <v>0</v>
      </c>
      <c r="AX1061">
        <v>0</v>
      </c>
      <c r="AY1061">
        <v>0</v>
      </c>
      <c r="AZ1061">
        <v>0</v>
      </c>
      <c r="BA1061">
        <v>0</v>
      </c>
      <c r="BB1061">
        <v>0</v>
      </c>
      <c r="BC1061">
        <v>0</v>
      </c>
      <c r="BD1061">
        <v>0</v>
      </c>
      <c r="BE1061" s="10" t="str">
        <f t="shared" si="229"/>
        <v>igual</v>
      </c>
      <c r="BF1061" s="10" t="str">
        <f t="shared" si="218"/>
        <v>diferente</v>
      </c>
      <c r="BG1061">
        <f>VLOOKUP(A1061,[1]FormatoBBDD!$A$1:$CA$2248,57,FALSE)</f>
        <v>0</v>
      </c>
      <c r="BH1061">
        <v>0</v>
      </c>
      <c r="BI1061" t="s">
        <v>107</v>
      </c>
      <c r="BN1061" t="s">
        <v>116</v>
      </c>
      <c r="BW1061" t="s">
        <v>482</v>
      </c>
      <c r="CD1061">
        <v>0</v>
      </c>
      <c r="CE1061">
        <f t="shared" si="219"/>
        <v>1</v>
      </c>
      <c r="CF1061">
        <f t="shared" si="220"/>
        <v>1</v>
      </c>
      <c r="CG1061">
        <f t="shared" si="221"/>
        <v>1</v>
      </c>
      <c r="CH1061">
        <f t="shared" si="222"/>
        <v>1</v>
      </c>
      <c r="CI1061">
        <f t="shared" si="223"/>
        <v>1</v>
      </c>
      <c r="CJ1061">
        <f t="shared" si="224"/>
        <v>1</v>
      </c>
      <c r="CK1061">
        <f t="shared" si="225"/>
        <v>1</v>
      </c>
      <c r="CL1061">
        <f t="shared" si="226"/>
        <v>1</v>
      </c>
      <c r="CM1061">
        <f t="shared" si="216"/>
        <v>7</v>
      </c>
      <c r="CN1061">
        <f t="shared" si="227"/>
        <v>1</v>
      </c>
    </row>
    <row r="1062" spans="1:92">
      <c r="A1062" t="s">
        <v>4098</v>
      </c>
      <c r="B1062" s="8">
        <v>40499</v>
      </c>
      <c r="C1062">
        <v>2010</v>
      </c>
      <c r="D1062">
        <v>2010</v>
      </c>
      <c r="E1062" t="s">
        <v>4099</v>
      </c>
      <c r="F1062" s="8">
        <v>40534</v>
      </c>
      <c r="G1062">
        <v>35</v>
      </c>
      <c r="H1062" t="s">
        <v>656</v>
      </c>
      <c r="I1062" t="s">
        <v>4100</v>
      </c>
      <c r="J1062" t="s">
        <v>211</v>
      </c>
      <c r="K1062" t="s">
        <v>212</v>
      </c>
      <c r="L1062" t="s">
        <v>96</v>
      </c>
      <c r="M1062">
        <v>2</v>
      </c>
      <c r="N1062" t="s">
        <v>140</v>
      </c>
      <c r="O1062" t="s">
        <v>98</v>
      </c>
      <c r="P1062" t="s">
        <v>99</v>
      </c>
      <c r="Q1062">
        <v>1</v>
      </c>
      <c r="R1062">
        <v>0</v>
      </c>
      <c r="S1062" t="s">
        <v>100</v>
      </c>
      <c r="T1062" t="s">
        <v>101</v>
      </c>
      <c r="U1062" t="s">
        <v>196</v>
      </c>
      <c r="V1062" t="s">
        <v>103</v>
      </c>
      <c r="W1062" t="s">
        <v>122</v>
      </c>
      <c r="X1062" t="s">
        <v>657</v>
      </c>
      <c r="Y1062" t="s">
        <v>4101</v>
      </c>
      <c r="Z1062" t="s">
        <v>97</v>
      </c>
      <c r="AA1062" t="s">
        <v>107</v>
      </c>
      <c r="AB1062" t="s">
        <v>145</v>
      </c>
      <c r="AC1062">
        <v>7</v>
      </c>
      <c r="AD1062">
        <v>0</v>
      </c>
      <c r="AE1062">
        <v>0</v>
      </c>
      <c r="AG1062">
        <v>1</v>
      </c>
      <c r="AH1062">
        <v>0</v>
      </c>
      <c r="AI1062">
        <v>0</v>
      </c>
      <c r="AJ1062" s="9">
        <f t="shared" si="217"/>
        <v>7</v>
      </c>
      <c r="AK1062" s="9"/>
      <c r="AL1062">
        <v>0</v>
      </c>
      <c r="AM1062">
        <v>0</v>
      </c>
      <c r="AN1062" t="s">
        <v>145</v>
      </c>
      <c r="AO1062" t="s">
        <v>108</v>
      </c>
      <c r="AP1062" t="s">
        <v>111</v>
      </c>
      <c r="AQ1062" t="s">
        <v>110</v>
      </c>
      <c r="AR1062" t="s">
        <v>114</v>
      </c>
      <c r="AS1062" t="s">
        <v>3350</v>
      </c>
      <c r="AT1062" t="s">
        <v>113</v>
      </c>
      <c r="AU1062">
        <v>0</v>
      </c>
      <c r="AV1062">
        <v>0</v>
      </c>
      <c r="AW1062">
        <v>0</v>
      </c>
      <c r="AX1062">
        <v>0</v>
      </c>
      <c r="AY1062">
        <v>0</v>
      </c>
      <c r="AZ1062">
        <v>0</v>
      </c>
      <c r="BA1062">
        <v>0</v>
      </c>
      <c r="BB1062">
        <v>0</v>
      </c>
      <c r="BC1062">
        <v>0</v>
      </c>
      <c r="BD1062">
        <v>0</v>
      </c>
      <c r="BE1062" s="10" t="str">
        <f t="shared" si="229"/>
        <v>igual</v>
      </c>
      <c r="BF1062" s="10" t="str">
        <f t="shared" si="218"/>
        <v>diferente</v>
      </c>
      <c r="BG1062">
        <f>VLOOKUP(A1062,[1]FormatoBBDD!$A$1:$CA$2248,57,FALSE)</f>
        <v>0</v>
      </c>
      <c r="BH1062">
        <v>0</v>
      </c>
      <c r="BI1062" t="s">
        <v>107</v>
      </c>
      <c r="BN1062" t="s">
        <v>116</v>
      </c>
      <c r="BW1062" t="s">
        <v>3350</v>
      </c>
      <c r="BX1062" t="s">
        <v>113</v>
      </c>
      <c r="CD1062">
        <v>0</v>
      </c>
      <c r="CE1062">
        <f t="shared" si="219"/>
        <v>2</v>
      </c>
      <c r="CF1062">
        <f t="shared" si="220"/>
        <v>1</v>
      </c>
      <c r="CG1062">
        <f t="shared" si="221"/>
        <v>1</v>
      </c>
      <c r="CH1062">
        <f t="shared" si="222"/>
        <v>1</v>
      </c>
      <c r="CI1062">
        <f t="shared" si="223"/>
        <v>1</v>
      </c>
      <c r="CJ1062">
        <f t="shared" si="224"/>
        <v>1</v>
      </c>
      <c r="CK1062">
        <f t="shared" si="225"/>
        <v>1</v>
      </c>
      <c r="CL1062">
        <f t="shared" si="226"/>
        <v>1</v>
      </c>
      <c r="CM1062">
        <f t="shared" si="216"/>
        <v>7</v>
      </c>
      <c r="CN1062">
        <f t="shared" si="227"/>
        <v>1</v>
      </c>
    </row>
    <row r="1063" spans="1:92">
      <c r="A1063" t="s">
        <v>4102</v>
      </c>
      <c r="B1063" s="8">
        <v>40500</v>
      </c>
      <c r="C1063">
        <v>2010</v>
      </c>
      <c r="D1063">
        <v>2011</v>
      </c>
      <c r="E1063" t="s">
        <v>4103</v>
      </c>
      <c r="F1063" s="8">
        <v>40622</v>
      </c>
      <c r="G1063">
        <v>122</v>
      </c>
      <c r="H1063" t="s">
        <v>1579</v>
      </c>
      <c r="I1063" t="s">
        <v>4104</v>
      </c>
      <c r="J1063" t="s">
        <v>94</v>
      </c>
      <c r="K1063" t="s">
        <v>121</v>
      </c>
      <c r="L1063" t="s">
        <v>132</v>
      </c>
      <c r="M1063">
        <v>1</v>
      </c>
      <c r="N1063" t="s">
        <v>97</v>
      </c>
      <c r="O1063" t="s">
        <v>133</v>
      </c>
      <c r="P1063" t="s">
        <v>133</v>
      </c>
      <c r="Q1063">
        <v>99</v>
      </c>
      <c r="R1063">
        <v>99</v>
      </c>
      <c r="S1063" t="s">
        <v>97</v>
      </c>
      <c r="T1063" t="s">
        <v>97</v>
      </c>
      <c r="U1063" t="s">
        <v>97</v>
      </c>
      <c r="V1063" t="s">
        <v>97</v>
      </c>
      <c r="W1063" t="s">
        <v>155</v>
      </c>
      <c r="X1063" t="s">
        <v>4105</v>
      </c>
      <c r="Y1063" t="s">
        <v>4106</v>
      </c>
      <c r="Z1063" t="s">
        <v>97</v>
      </c>
      <c r="AA1063" t="s">
        <v>107</v>
      </c>
      <c r="AB1063" t="s">
        <v>145</v>
      </c>
      <c r="AC1063">
        <v>0</v>
      </c>
      <c r="AD1063">
        <v>7</v>
      </c>
      <c r="AE1063">
        <v>0</v>
      </c>
      <c r="AG1063">
        <v>0</v>
      </c>
      <c r="AH1063">
        <v>1</v>
      </c>
      <c r="AI1063">
        <v>0</v>
      </c>
      <c r="AJ1063" s="9">
        <f t="shared" si="217"/>
        <v>7</v>
      </c>
      <c r="AK1063" s="9"/>
      <c r="AL1063">
        <v>0</v>
      </c>
      <c r="AM1063">
        <v>0</v>
      </c>
      <c r="AN1063">
        <v>0</v>
      </c>
      <c r="AO1063">
        <v>0</v>
      </c>
      <c r="AP1063">
        <v>0</v>
      </c>
      <c r="AQ1063">
        <v>0</v>
      </c>
      <c r="AR1063">
        <v>0</v>
      </c>
      <c r="AS1063">
        <v>0</v>
      </c>
      <c r="AT1063">
        <v>0</v>
      </c>
      <c r="AU1063" t="s">
        <v>145</v>
      </c>
      <c r="AV1063" t="s">
        <v>170</v>
      </c>
      <c r="AW1063" t="s">
        <v>108</v>
      </c>
      <c r="AX1063" t="s">
        <v>111</v>
      </c>
      <c r="AY1063" t="s">
        <v>110</v>
      </c>
      <c r="AZ1063" t="s">
        <v>114</v>
      </c>
      <c r="BA1063" t="s">
        <v>482</v>
      </c>
      <c r="BB1063">
        <v>0</v>
      </c>
      <c r="BC1063">
        <v>0</v>
      </c>
      <c r="BD1063">
        <v>0</v>
      </c>
      <c r="BE1063" s="10" t="str">
        <f t="shared" si="229"/>
        <v>diferente</v>
      </c>
      <c r="BF1063" s="10" t="str">
        <f t="shared" si="218"/>
        <v>igual</v>
      </c>
      <c r="BG1063">
        <f>VLOOKUP(A1063,[1]FormatoBBDD!$A$1:$CA$2248,57,FALSE)</f>
        <v>0</v>
      </c>
      <c r="BH1063">
        <v>0</v>
      </c>
      <c r="BI1063" t="s">
        <v>107</v>
      </c>
      <c r="BN1063" t="s">
        <v>116</v>
      </c>
      <c r="BW1063" t="s">
        <v>482</v>
      </c>
      <c r="CD1063">
        <v>0</v>
      </c>
      <c r="CE1063">
        <f t="shared" si="219"/>
        <v>1</v>
      </c>
      <c r="CF1063">
        <f t="shared" si="220"/>
        <v>1</v>
      </c>
      <c r="CG1063">
        <f t="shared" si="221"/>
        <v>1</v>
      </c>
      <c r="CH1063">
        <f t="shared" si="222"/>
        <v>1</v>
      </c>
      <c r="CI1063">
        <f t="shared" si="223"/>
        <v>1</v>
      </c>
      <c r="CJ1063">
        <f t="shared" si="224"/>
        <v>1</v>
      </c>
      <c r="CK1063">
        <f t="shared" si="225"/>
        <v>1</v>
      </c>
      <c r="CL1063">
        <f t="shared" si="226"/>
        <v>1</v>
      </c>
      <c r="CM1063">
        <f t="shared" si="216"/>
        <v>7</v>
      </c>
      <c r="CN1063">
        <f t="shared" si="227"/>
        <v>1</v>
      </c>
    </row>
    <row r="1064" spans="1:92">
      <c r="A1064" t="s">
        <v>4107</v>
      </c>
      <c r="B1064" s="8">
        <v>40504</v>
      </c>
      <c r="C1064">
        <v>2010</v>
      </c>
      <c r="D1064">
        <v>2011</v>
      </c>
      <c r="E1064" t="s">
        <v>4108</v>
      </c>
      <c r="F1064" s="8">
        <v>40702</v>
      </c>
      <c r="G1064">
        <v>198</v>
      </c>
      <c r="H1064" t="s">
        <v>275</v>
      </c>
      <c r="I1064" t="s">
        <v>4109</v>
      </c>
      <c r="J1064" t="s">
        <v>211</v>
      </c>
      <c r="K1064" t="s">
        <v>212</v>
      </c>
      <c r="L1064" t="s">
        <v>132</v>
      </c>
      <c r="M1064">
        <v>2</v>
      </c>
      <c r="N1064" t="s">
        <v>97</v>
      </c>
      <c r="O1064" t="s">
        <v>133</v>
      </c>
      <c r="P1064" t="s">
        <v>133</v>
      </c>
      <c r="Q1064">
        <v>99</v>
      </c>
      <c r="R1064">
        <v>99</v>
      </c>
      <c r="S1064" t="s">
        <v>97</v>
      </c>
      <c r="T1064" t="s">
        <v>97</v>
      </c>
      <c r="U1064" t="s">
        <v>97</v>
      </c>
      <c r="V1064" t="s">
        <v>97</v>
      </c>
      <c r="W1064" t="s">
        <v>122</v>
      </c>
      <c r="X1064" t="s">
        <v>1514</v>
      </c>
      <c r="Y1064" t="s">
        <v>4110</v>
      </c>
      <c r="Z1064" t="s">
        <v>97</v>
      </c>
      <c r="AA1064" t="s">
        <v>107</v>
      </c>
      <c r="AB1064" t="s">
        <v>145</v>
      </c>
      <c r="AC1064">
        <v>7</v>
      </c>
      <c r="AD1064">
        <v>0</v>
      </c>
      <c r="AE1064">
        <v>0</v>
      </c>
      <c r="AG1064">
        <v>1</v>
      </c>
      <c r="AH1064">
        <v>0</v>
      </c>
      <c r="AI1064">
        <v>0</v>
      </c>
      <c r="AJ1064" s="9">
        <f t="shared" si="217"/>
        <v>7</v>
      </c>
      <c r="AK1064" s="9"/>
      <c r="AL1064">
        <v>0</v>
      </c>
      <c r="AM1064">
        <v>0</v>
      </c>
      <c r="AN1064" t="s">
        <v>145</v>
      </c>
      <c r="AO1064" t="s">
        <v>170</v>
      </c>
      <c r="AP1064" t="s">
        <v>111</v>
      </c>
      <c r="AQ1064" t="s">
        <v>110</v>
      </c>
      <c r="AR1064" t="s">
        <v>114</v>
      </c>
      <c r="AS1064" t="s">
        <v>112</v>
      </c>
      <c r="AT1064" t="s">
        <v>482</v>
      </c>
      <c r="AU1064">
        <v>0</v>
      </c>
      <c r="AV1064">
        <v>0</v>
      </c>
      <c r="AW1064">
        <v>0</v>
      </c>
      <c r="AX1064">
        <v>0</v>
      </c>
      <c r="AY1064">
        <v>0</v>
      </c>
      <c r="AZ1064">
        <v>0</v>
      </c>
      <c r="BA1064">
        <v>0</v>
      </c>
      <c r="BB1064">
        <v>0</v>
      </c>
      <c r="BC1064">
        <v>0</v>
      </c>
      <c r="BD1064">
        <v>0</v>
      </c>
      <c r="BE1064" s="10" t="str">
        <f t="shared" si="229"/>
        <v>igual</v>
      </c>
      <c r="BF1064" s="10" t="str">
        <f t="shared" si="218"/>
        <v>diferente</v>
      </c>
      <c r="BG1064">
        <f>VLOOKUP(A1064,[1]FormatoBBDD!$A$1:$CA$2248,57,FALSE)</f>
        <v>0</v>
      </c>
      <c r="BH1064">
        <v>0</v>
      </c>
      <c r="BI1064" t="s">
        <v>107</v>
      </c>
      <c r="BN1064" t="s">
        <v>116</v>
      </c>
      <c r="BW1064" t="s">
        <v>112</v>
      </c>
      <c r="BX1064" t="s">
        <v>482</v>
      </c>
      <c r="CD1064">
        <v>0</v>
      </c>
      <c r="CE1064">
        <f t="shared" si="219"/>
        <v>2</v>
      </c>
      <c r="CF1064">
        <f t="shared" si="220"/>
        <v>1</v>
      </c>
      <c r="CG1064">
        <f t="shared" si="221"/>
        <v>1</v>
      </c>
      <c r="CH1064">
        <f t="shared" si="222"/>
        <v>1</v>
      </c>
      <c r="CI1064">
        <f t="shared" si="223"/>
        <v>1</v>
      </c>
      <c r="CJ1064">
        <f t="shared" si="224"/>
        <v>1</v>
      </c>
      <c r="CK1064">
        <f t="shared" si="225"/>
        <v>1</v>
      </c>
      <c r="CL1064">
        <f t="shared" si="226"/>
        <v>1</v>
      </c>
      <c r="CM1064">
        <f t="shared" si="216"/>
        <v>7</v>
      </c>
      <c r="CN1064">
        <f t="shared" si="227"/>
        <v>1</v>
      </c>
    </row>
    <row r="1065" spans="1:92">
      <c r="A1065" t="s">
        <v>4111</v>
      </c>
      <c r="B1065" s="8">
        <v>40505</v>
      </c>
      <c r="C1065">
        <v>2010</v>
      </c>
      <c r="D1065">
        <v>2010</v>
      </c>
      <c r="E1065" t="s">
        <v>4112</v>
      </c>
      <c r="F1065" s="8">
        <v>40513</v>
      </c>
      <c r="G1065">
        <v>8</v>
      </c>
      <c r="H1065" t="s">
        <v>1579</v>
      </c>
      <c r="I1065" t="s">
        <v>352</v>
      </c>
      <c r="J1065" t="s">
        <v>94</v>
      </c>
      <c r="K1065" t="s">
        <v>121</v>
      </c>
      <c r="L1065" t="s">
        <v>96</v>
      </c>
      <c r="M1065">
        <v>1</v>
      </c>
      <c r="N1065" t="s">
        <v>140</v>
      </c>
      <c r="O1065" t="s">
        <v>98</v>
      </c>
      <c r="P1065" t="s">
        <v>99</v>
      </c>
      <c r="Q1065">
        <v>1</v>
      </c>
      <c r="R1065">
        <v>0</v>
      </c>
      <c r="S1065" t="s">
        <v>100</v>
      </c>
      <c r="T1065" t="s">
        <v>479</v>
      </c>
      <c r="U1065" t="s">
        <v>859</v>
      </c>
      <c r="V1065" t="s">
        <v>103</v>
      </c>
      <c r="W1065" t="s">
        <v>122</v>
      </c>
      <c r="X1065" t="s">
        <v>4113</v>
      </c>
      <c r="Y1065" t="s">
        <v>4114</v>
      </c>
      <c r="Z1065" t="s">
        <v>97</v>
      </c>
      <c r="AA1065" t="s">
        <v>107</v>
      </c>
      <c r="AB1065" t="s">
        <v>108</v>
      </c>
      <c r="AC1065">
        <v>0</v>
      </c>
      <c r="AD1065">
        <v>7</v>
      </c>
      <c r="AE1065">
        <v>0</v>
      </c>
      <c r="AG1065">
        <v>0</v>
      </c>
      <c r="AH1065">
        <v>1</v>
      </c>
      <c r="AI1065">
        <v>0</v>
      </c>
      <c r="AJ1065" s="9">
        <f t="shared" si="217"/>
        <v>7</v>
      </c>
      <c r="AK1065" s="9"/>
      <c r="AL1065">
        <v>0</v>
      </c>
      <c r="AM1065">
        <v>0</v>
      </c>
      <c r="AN1065">
        <v>0</v>
      </c>
      <c r="AO1065">
        <v>0</v>
      </c>
      <c r="AP1065">
        <v>0</v>
      </c>
      <c r="AQ1065">
        <v>0</v>
      </c>
      <c r="AR1065">
        <v>0</v>
      </c>
      <c r="AS1065">
        <v>0</v>
      </c>
      <c r="AT1065">
        <v>0</v>
      </c>
      <c r="AU1065" t="s">
        <v>108</v>
      </c>
      <c r="AV1065" t="s">
        <v>111</v>
      </c>
      <c r="AW1065" t="s">
        <v>110</v>
      </c>
      <c r="AX1065" t="s">
        <v>114</v>
      </c>
      <c r="AY1065" t="s">
        <v>112</v>
      </c>
      <c r="AZ1065" t="s">
        <v>113</v>
      </c>
      <c r="BA1065" t="s">
        <v>3350</v>
      </c>
      <c r="BB1065">
        <v>0</v>
      </c>
      <c r="BC1065">
        <v>0</v>
      </c>
      <c r="BD1065">
        <v>0</v>
      </c>
      <c r="BE1065" s="10" t="str">
        <f t="shared" si="229"/>
        <v>diferente</v>
      </c>
      <c r="BF1065" s="10" t="str">
        <f t="shared" si="218"/>
        <v>igual</v>
      </c>
      <c r="BG1065">
        <f>VLOOKUP(A1065,[1]FormatoBBDD!$A$1:$CA$2248,57,FALSE)</f>
        <v>0</v>
      </c>
      <c r="BH1065">
        <v>0</v>
      </c>
      <c r="BI1065" t="s">
        <v>107</v>
      </c>
      <c r="BN1065" t="s">
        <v>116</v>
      </c>
      <c r="BW1065" t="s">
        <v>112</v>
      </c>
      <c r="BX1065" t="s">
        <v>113</v>
      </c>
      <c r="BY1065" t="s">
        <v>3350</v>
      </c>
      <c r="CD1065">
        <v>0</v>
      </c>
      <c r="CE1065">
        <f t="shared" si="219"/>
        <v>3</v>
      </c>
      <c r="CF1065">
        <f t="shared" si="220"/>
        <v>1</v>
      </c>
      <c r="CG1065">
        <f t="shared" si="221"/>
        <v>1</v>
      </c>
      <c r="CH1065">
        <f t="shared" si="222"/>
        <v>1</v>
      </c>
      <c r="CI1065">
        <f t="shared" si="223"/>
        <v>1</v>
      </c>
      <c r="CJ1065">
        <f t="shared" si="224"/>
        <v>1</v>
      </c>
      <c r="CK1065">
        <f t="shared" si="225"/>
        <v>1</v>
      </c>
      <c r="CL1065">
        <f t="shared" si="226"/>
        <v>1</v>
      </c>
      <c r="CM1065">
        <f t="shared" si="216"/>
        <v>7</v>
      </c>
      <c r="CN1065">
        <f t="shared" si="227"/>
        <v>1</v>
      </c>
    </row>
    <row r="1066" spans="1:92">
      <c r="A1066" t="s">
        <v>4115</v>
      </c>
      <c r="B1066" s="8">
        <v>40506</v>
      </c>
      <c r="C1066">
        <v>2010</v>
      </c>
      <c r="D1066">
        <v>2010</v>
      </c>
      <c r="E1066" t="s">
        <v>4116</v>
      </c>
      <c r="F1066" s="8">
        <v>40520</v>
      </c>
      <c r="G1066">
        <v>14</v>
      </c>
      <c r="H1066" t="s">
        <v>298</v>
      </c>
      <c r="I1066" t="s">
        <v>352</v>
      </c>
      <c r="J1066" t="s">
        <v>94</v>
      </c>
      <c r="K1066" t="s">
        <v>121</v>
      </c>
      <c r="L1066" t="s">
        <v>96</v>
      </c>
      <c r="M1066">
        <v>3</v>
      </c>
      <c r="N1066" t="s">
        <v>97</v>
      </c>
      <c r="O1066" t="s">
        <v>98</v>
      </c>
      <c r="P1066" t="s">
        <v>99</v>
      </c>
      <c r="Q1066">
        <v>1</v>
      </c>
      <c r="R1066">
        <v>0</v>
      </c>
      <c r="S1066" t="s">
        <v>100</v>
      </c>
      <c r="T1066" t="s">
        <v>97</v>
      </c>
      <c r="U1066" t="s">
        <v>97</v>
      </c>
      <c r="V1066" t="s">
        <v>103</v>
      </c>
      <c r="W1066" t="s">
        <v>155</v>
      </c>
      <c r="X1066" t="s">
        <v>4117</v>
      </c>
      <c r="Y1066" t="s">
        <v>4118</v>
      </c>
      <c r="Z1066" t="s">
        <v>97</v>
      </c>
      <c r="AA1066" t="s">
        <v>107</v>
      </c>
      <c r="AB1066" t="s">
        <v>145</v>
      </c>
      <c r="AC1066">
        <v>0</v>
      </c>
      <c r="AD1066">
        <v>7</v>
      </c>
      <c r="AE1066">
        <v>0</v>
      </c>
      <c r="AG1066">
        <v>0</v>
      </c>
      <c r="AH1066">
        <v>1</v>
      </c>
      <c r="AI1066">
        <v>0</v>
      </c>
      <c r="AJ1066" s="9">
        <f t="shared" si="217"/>
        <v>7</v>
      </c>
      <c r="AK1066" s="9"/>
      <c r="AL1066">
        <v>0</v>
      </c>
      <c r="AM1066">
        <v>0</v>
      </c>
      <c r="AN1066">
        <v>0</v>
      </c>
      <c r="AO1066">
        <v>0</v>
      </c>
      <c r="AP1066">
        <v>0</v>
      </c>
      <c r="AQ1066">
        <v>0</v>
      </c>
      <c r="AR1066">
        <v>0</v>
      </c>
      <c r="AS1066">
        <v>0</v>
      </c>
      <c r="AT1066">
        <v>0</v>
      </c>
      <c r="AU1066" t="s">
        <v>145</v>
      </c>
      <c r="AV1066" t="s">
        <v>170</v>
      </c>
      <c r="AW1066" t="s">
        <v>108</v>
      </c>
      <c r="AX1066" t="s">
        <v>111</v>
      </c>
      <c r="AY1066" t="s">
        <v>110</v>
      </c>
      <c r="AZ1066" t="s">
        <v>114</v>
      </c>
      <c r="BA1066" t="s">
        <v>113</v>
      </c>
      <c r="BB1066">
        <v>0</v>
      </c>
      <c r="BC1066">
        <v>0</v>
      </c>
      <c r="BD1066">
        <v>0</v>
      </c>
      <c r="BE1066" s="10" t="str">
        <f t="shared" si="229"/>
        <v>diferente</v>
      </c>
      <c r="BF1066" s="10" t="str">
        <f t="shared" si="218"/>
        <v>igual</v>
      </c>
      <c r="BG1066">
        <f>VLOOKUP(A1066,[1]FormatoBBDD!$A$1:$CA$2248,57,FALSE)</f>
        <v>0</v>
      </c>
      <c r="BH1066">
        <v>0</v>
      </c>
      <c r="BI1066" t="s">
        <v>107</v>
      </c>
      <c r="BN1066" t="s">
        <v>116</v>
      </c>
      <c r="BW1066" t="s">
        <v>113</v>
      </c>
      <c r="CD1066">
        <v>0</v>
      </c>
      <c r="CE1066">
        <f t="shared" si="219"/>
        <v>1</v>
      </c>
      <c r="CF1066">
        <f t="shared" si="220"/>
        <v>1</v>
      </c>
      <c r="CG1066">
        <f t="shared" si="221"/>
        <v>1</v>
      </c>
      <c r="CH1066">
        <f t="shared" si="222"/>
        <v>1</v>
      </c>
      <c r="CI1066">
        <f t="shared" si="223"/>
        <v>1</v>
      </c>
      <c r="CJ1066">
        <f t="shared" si="224"/>
        <v>1</v>
      </c>
      <c r="CK1066">
        <f t="shared" si="225"/>
        <v>1</v>
      </c>
      <c r="CL1066">
        <f t="shared" si="226"/>
        <v>1</v>
      </c>
      <c r="CM1066">
        <f t="shared" si="216"/>
        <v>7</v>
      </c>
      <c r="CN1066">
        <f t="shared" si="227"/>
        <v>1</v>
      </c>
    </row>
    <row r="1067" spans="1:92">
      <c r="A1067" t="s">
        <v>4119</v>
      </c>
      <c r="B1067" s="8">
        <v>40513</v>
      </c>
      <c r="C1067">
        <v>2010</v>
      </c>
      <c r="D1067">
        <v>2011</v>
      </c>
      <c r="E1067" t="s">
        <v>4120</v>
      </c>
      <c r="F1067" s="8">
        <v>40585</v>
      </c>
      <c r="G1067">
        <v>72</v>
      </c>
      <c r="H1067" t="s">
        <v>3868</v>
      </c>
      <c r="I1067" t="s">
        <v>4121</v>
      </c>
      <c r="J1067" t="s">
        <v>211</v>
      </c>
      <c r="K1067" t="s">
        <v>212</v>
      </c>
      <c r="L1067" t="s">
        <v>132</v>
      </c>
      <c r="M1067">
        <v>1</v>
      </c>
      <c r="N1067" t="s">
        <v>97</v>
      </c>
      <c r="O1067" t="s">
        <v>133</v>
      </c>
      <c r="P1067" t="s">
        <v>133</v>
      </c>
      <c r="Q1067">
        <v>99</v>
      </c>
      <c r="R1067">
        <v>99</v>
      </c>
      <c r="S1067" t="s">
        <v>97</v>
      </c>
      <c r="T1067" t="s">
        <v>97</v>
      </c>
      <c r="U1067" t="s">
        <v>97</v>
      </c>
      <c r="V1067" t="s">
        <v>97</v>
      </c>
      <c r="W1067" t="s">
        <v>122</v>
      </c>
      <c r="X1067" t="s">
        <v>2674</v>
      </c>
      <c r="Y1067" t="s">
        <v>3869</v>
      </c>
      <c r="Z1067" t="s">
        <v>97</v>
      </c>
      <c r="AA1067" t="s">
        <v>107</v>
      </c>
      <c r="AB1067" t="s">
        <v>145</v>
      </c>
      <c r="AC1067">
        <v>7</v>
      </c>
      <c r="AD1067">
        <v>0</v>
      </c>
      <c r="AE1067">
        <v>0</v>
      </c>
      <c r="AG1067">
        <v>1</v>
      </c>
      <c r="AH1067">
        <v>0</v>
      </c>
      <c r="AI1067">
        <v>0</v>
      </c>
      <c r="AJ1067" s="9">
        <f t="shared" si="217"/>
        <v>7</v>
      </c>
      <c r="AK1067" s="9"/>
      <c r="AL1067">
        <v>0</v>
      </c>
      <c r="AM1067">
        <v>0</v>
      </c>
      <c r="AN1067" t="s">
        <v>145</v>
      </c>
      <c r="AO1067" t="s">
        <v>170</v>
      </c>
      <c r="AP1067" t="s">
        <v>110</v>
      </c>
      <c r="AQ1067" t="s">
        <v>114</v>
      </c>
      <c r="AR1067" t="s">
        <v>1074</v>
      </c>
      <c r="AS1067" t="s">
        <v>148</v>
      </c>
      <c r="AT1067" t="s">
        <v>482</v>
      </c>
      <c r="AU1067">
        <v>0</v>
      </c>
      <c r="AV1067">
        <v>0</v>
      </c>
      <c r="AW1067">
        <v>0</v>
      </c>
      <c r="AX1067">
        <v>0</v>
      </c>
      <c r="AY1067">
        <v>0</v>
      </c>
      <c r="AZ1067">
        <v>0</v>
      </c>
      <c r="BA1067">
        <v>0</v>
      </c>
      <c r="BB1067">
        <v>0</v>
      </c>
      <c r="BC1067">
        <v>0</v>
      </c>
      <c r="BD1067">
        <v>0</v>
      </c>
      <c r="BE1067" s="10" t="str">
        <f t="shared" si="229"/>
        <v>igual</v>
      </c>
      <c r="BF1067" s="10" t="str">
        <f t="shared" si="218"/>
        <v>diferente</v>
      </c>
      <c r="BG1067">
        <f>VLOOKUP(A1067,[1]FormatoBBDD!$A$1:$CA$2248,57,FALSE)</f>
        <v>0</v>
      </c>
      <c r="BH1067">
        <v>0</v>
      </c>
      <c r="BI1067" t="s">
        <v>107</v>
      </c>
      <c r="BN1067" t="s">
        <v>116</v>
      </c>
      <c r="BW1067" t="s">
        <v>482</v>
      </c>
      <c r="BX1067" t="s">
        <v>148</v>
      </c>
      <c r="BY1067" t="s">
        <v>1074</v>
      </c>
      <c r="CD1067">
        <v>0</v>
      </c>
      <c r="CE1067">
        <f t="shared" si="219"/>
        <v>3</v>
      </c>
      <c r="CF1067">
        <f t="shared" si="220"/>
        <v>1</v>
      </c>
      <c r="CG1067">
        <f t="shared" si="221"/>
        <v>1</v>
      </c>
      <c r="CH1067">
        <f t="shared" si="222"/>
        <v>1</v>
      </c>
      <c r="CI1067">
        <f t="shared" si="223"/>
        <v>1</v>
      </c>
      <c r="CJ1067">
        <f t="shared" si="224"/>
        <v>1</v>
      </c>
      <c r="CK1067">
        <f t="shared" si="225"/>
        <v>1</v>
      </c>
      <c r="CL1067">
        <f t="shared" si="226"/>
        <v>1</v>
      </c>
      <c r="CM1067">
        <f t="shared" si="216"/>
        <v>7</v>
      </c>
      <c r="CN1067">
        <f t="shared" si="227"/>
        <v>1</v>
      </c>
    </row>
    <row r="1068" spans="1:92">
      <c r="A1068" t="s">
        <v>4122</v>
      </c>
      <c r="B1068" s="8">
        <v>40514</v>
      </c>
      <c r="C1068">
        <v>2010</v>
      </c>
      <c r="D1068">
        <v>2010</v>
      </c>
      <c r="E1068" t="s">
        <v>4123</v>
      </c>
      <c r="F1068" s="8">
        <v>40527</v>
      </c>
      <c r="G1068">
        <v>13</v>
      </c>
      <c r="H1068" t="s">
        <v>268</v>
      </c>
      <c r="I1068" t="s">
        <v>352</v>
      </c>
      <c r="J1068" t="s">
        <v>94</v>
      </c>
      <c r="K1068" t="s">
        <v>121</v>
      </c>
      <c r="L1068" t="s">
        <v>96</v>
      </c>
      <c r="M1068">
        <v>1</v>
      </c>
      <c r="N1068" t="s">
        <v>97</v>
      </c>
      <c r="O1068" t="s">
        <v>98</v>
      </c>
      <c r="P1068" t="s">
        <v>99</v>
      </c>
      <c r="Q1068">
        <v>1</v>
      </c>
      <c r="R1068">
        <v>0</v>
      </c>
      <c r="S1068" t="s">
        <v>100</v>
      </c>
      <c r="T1068" t="s">
        <v>97</v>
      </c>
      <c r="U1068" t="s">
        <v>226</v>
      </c>
      <c r="V1068" t="s">
        <v>103</v>
      </c>
      <c r="W1068" t="s">
        <v>122</v>
      </c>
      <c r="X1068" t="s">
        <v>4124</v>
      </c>
      <c r="Y1068" t="s">
        <v>1664</v>
      </c>
      <c r="Z1068" t="s">
        <v>4125</v>
      </c>
      <c r="AA1068" t="s">
        <v>107</v>
      </c>
      <c r="AB1068" t="s">
        <v>145</v>
      </c>
      <c r="AC1068">
        <v>0</v>
      </c>
      <c r="AD1068">
        <v>7</v>
      </c>
      <c r="AE1068">
        <v>0</v>
      </c>
      <c r="AG1068">
        <v>0</v>
      </c>
      <c r="AH1068">
        <v>1</v>
      </c>
      <c r="AI1068">
        <v>0</v>
      </c>
      <c r="AJ1068" s="9">
        <f t="shared" si="217"/>
        <v>7</v>
      </c>
      <c r="AK1068" s="9"/>
      <c r="AL1068">
        <v>0</v>
      </c>
      <c r="AM1068">
        <v>0</v>
      </c>
      <c r="AN1068">
        <v>0</v>
      </c>
      <c r="AO1068">
        <v>0</v>
      </c>
      <c r="AP1068">
        <v>0</v>
      </c>
      <c r="AQ1068">
        <v>0</v>
      </c>
      <c r="AR1068">
        <v>0</v>
      </c>
      <c r="AS1068">
        <v>0</v>
      </c>
      <c r="AT1068">
        <v>0</v>
      </c>
      <c r="AU1068" t="s">
        <v>145</v>
      </c>
      <c r="AV1068" t="s">
        <v>108</v>
      </c>
      <c r="AW1068" t="s">
        <v>110</v>
      </c>
      <c r="AX1068" t="s">
        <v>111</v>
      </c>
      <c r="AY1068" t="s">
        <v>114</v>
      </c>
      <c r="AZ1068" t="s">
        <v>3350</v>
      </c>
      <c r="BA1068" t="s">
        <v>113</v>
      </c>
      <c r="BB1068">
        <v>0</v>
      </c>
      <c r="BC1068">
        <v>0</v>
      </c>
      <c r="BD1068">
        <v>0</v>
      </c>
      <c r="BE1068" s="10" t="str">
        <f t="shared" si="229"/>
        <v>diferente</v>
      </c>
      <c r="BF1068" s="10" t="str">
        <f t="shared" si="218"/>
        <v>igual</v>
      </c>
      <c r="BG1068">
        <f>VLOOKUP(A1068,[1]FormatoBBDD!$A$1:$CA$2248,57,FALSE)</f>
        <v>0</v>
      </c>
      <c r="BH1068">
        <v>0</v>
      </c>
      <c r="BI1068" t="s">
        <v>107</v>
      </c>
      <c r="BN1068" t="s">
        <v>116</v>
      </c>
      <c r="BW1068" t="s">
        <v>3350</v>
      </c>
      <c r="BX1068" t="s">
        <v>113</v>
      </c>
      <c r="CD1068">
        <v>0</v>
      </c>
      <c r="CE1068">
        <f t="shared" si="219"/>
        <v>2</v>
      </c>
      <c r="CF1068">
        <f t="shared" si="220"/>
        <v>1</v>
      </c>
      <c r="CG1068">
        <f t="shared" si="221"/>
        <v>1</v>
      </c>
      <c r="CH1068">
        <f t="shared" si="222"/>
        <v>1</v>
      </c>
      <c r="CI1068">
        <f t="shared" si="223"/>
        <v>1</v>
      </c>
      <c r="CJ1068">
        <f t="shared" si="224"/>
        <v>1</v>
      </c>
      <c r="CK1068">
        <f t="shared" si="225"/>
        <v>1</v>
      </c>
      <c r="CL1068">
        <f t="shared" si="226"/>
        <v>1</v>
      </c>
      <c r="CM1068">
        <f t="shared" si="216"/>
        <v>7</v>
      </c>
      <c r="CN1068">
        <f t="shared" si="227"/>
        <v>1</v>
      </c>
    </row>
    <row r="1069" spans="1:92">
      <c r="A1069" t="s">
        <v>4126</v>
      </c>
      <c r="B1069" s="8">
        <v>40516</v>
      </c>
      <c r="C1069">
        <v>2010</v>
      </c>
      <c r="D1069">
        <v>2010</v>
      </c>
      <c r="E1069" t="s">
        <v>4127</v>
      </c>
      <c r="F1069" s="8">
        <v>40527</v>
      </c>
      <c r="G1069">
        <v>11</v>
      </c>
      <c r="H1069" t="s">
        <v>1468</v>
      </c>
      <c r="I1069" t="s">
        <v>352</v>
      </c>
      <c r="J1069" t="s">
        <v>94</v>
      </c>
      <c r="K1069" t="s">
        <v>121</v>
      </c>
      <c r="L1069" t="s">
        <v>96</v>
      </c>
      <c r="M1069">
        <v>1</v>
      </c>
      <c r="N1069" t="s">
        <v>97</v>
      </c>
      <c r="O1069" t="s">
        <v>98</v>
      </c>
      <c r="P1069" t="s">
        <v>99</v>
      </c>
      <c r="Q1069">
        <v>1</v>
      </c>
      <c r="R1069">
        <v>0</v>
      </c>
      <c r="S1069" t="s">
        <v>97</v>
      </c>
      <c r="T1069" t="s">
        <v>97</v>
      </c>
      <c r="U1069" t="s">
        <v>97</v>
      </c>
      <c r="V1069" t="s">
        <v>97</v>
      </c>
      <c r="W1069" t="s">
        <v>197</v>
      </c>
      <c r="X1069" t="s">
        <v>3360</v>
      </c>
      <c r="Y1069" t="s">
        <v>3919</v>
      </c>
      <c r="Z1069" t="s">
        <v>97</v>
      </c>
      <c r="AA1069" t="s">
        <v>107</v>
      </c>
      <c r="AB1069" t="s">
        <v>145</v>
      </c>
      <c r="AC1069">
        <v>0</v>
      </c>
      <c r="AD1069">
        <v>7</v>
      </c>
      <c r="AE1069">
        <v>0</v>
      </c>
      <c r="AG1069">
        <v>0</v>
      </c>
      <c r="AH1069">
        <v>1</v>
      </c>
      <c r="AI1069">
        <v>0</v>
      </c>
      <c r="AJ1069" s="9">
        <f t="shared" si="217"/>
        <v>7</v>
      </c>
      <c r="AK1069" s="9"/>
      <c r="AL1069">
        <v>0</v>
      </c>
      <c r="AM1069">
        <v>0</v>
      </c>
      <c r="AN1069">
        <v>0</v>
      </c>
      <c r="AO1069">
        <v>0</v>
      </c>
      <c r="AP1069">
        <v>0</v>
      </c>
      <c r="AQ1069">
        <v>0</v>
      </c>
      <c r="AR1069">
        <v>0</v>
      </c>
      <c r="AS1069">
        <v>0</v>
      </c>
      <c r="AT1069">
        <v>0</v>
      </c>
      <c r="AU1069" t="s">
        <v>145</v>
      </c>
      <c r="AV1069" t="s">
        <v>108</v>
      </c>
      <c r="AW1069" t="s">
        <v>110</v>
      </c>
      <c r="AX1069" t="s">
        <v>111</v>
      </c>
      <c r="AY1069" t="s">
        <v>114</v>
      </c>
      <c r="AZ1069" t="s">
        <v>3350</v>
      </c>
      <c r="BA1069" t="s">
        <v>113</v>
      </c>
      <c r="BB1069">
        <v>0</v>
      </c>
      <c r="BC1069">
        <v>0</v>
      </c>
      <c r="BD1069">
        <v>0</v>
      </c>
      <c r="BE1069" s="10" t="str">
        <f t="shared" si="229"/>
        <v>diferente</v>
      </c>
      <c r="BF1069" s="10" t="str">
        <f t="shared" si="218"/>
        <v>igual</v>
      </c>
      <c r="BG1069">
        <f>VLOOKUP(A1069,[1]FormatoBBDD!$A$1:$CA$2248,57,FALSE)</f>
        <v>0</v>
      </c>
      <c r="BH1069">
        <v>0</v>
      </c>
      <c r="BI1069" t="s">
        <v>107</v>
      </c>
      <c r="BN1069" t="s">
        <v>116</v>
      </c>
      <c r="BW1069" t="s">
        <v>3350</v>
      </c>
      <c r="BX1069" t="s">
        <v>113</v>
      </c>
      <c r="CD1069">
        <v>0</v>
      </c>
      <c r="CE1069">
        <f t="shared" si="219"/>
        <v>2</v>
      </c>
      <c r="CF1069">
        <f t="shared" si="220"/>
        <v>1</v>
      </c>
      <c r="CG1069">
        <f t="shared" si="221"/>
        <v>1</v>
      </c>
      <c r="CH1069">
        <f t="shared" si="222"/>
        <v>1</v>
      </c>
      <c r="CI1069">
        <f t="shared" si="223"/>
        <v>1</v>
      </c>
      <c r="CJ1069">
        <f t="shared" si="224"/>
        <v>1</v>
      </c>
      <c r="CK1069">
        <f t="shared" si="225"/>
        <v>1</v>
      </c>
      <c r="CL1069">
        <f t="shared" si="226"/>
        <v>1</v>
      </c>
      <c r="CM1069">
        <f t="shared" si="216"/>
        <v>7</v>
      </c>
      <c r="CN1069">
        <f t="shared" si="227"/>
        <v>1</v>
      </c>
    </row>
    <row r="1070" spans="1:92">
      <c r="A1070" t="s">
        <v>4128</v>
      </c>
      <c r="B1070" s="8">
        <v>40526</v>
      </c>
      <c r="C1070">
        <v>2010</v>
      </c>
      <c r="D1070">
        <v>2011</v>
      </c>
      <c r="E1070" t="s">
        <v>4129</v>
      </c>
      <c r="F1070" s="8">
        <v>40569</v>
      </c>
      <c r="G1070">
        <v>43</v>
      </c>
      <c r="H1070" t="s">
        <v>119</v>
      </c>
      <c r="I1070" t="s">
        <v>4130</v>
      </c>
      <c r="J1070" t="s">
        <v>211</v>
      </c>
      <c r="K1070" t="s">
        <v>212</v>
      </c>
      <c r="L1070" t="s">
        <v>132</v>
      </c>
      <c r="M1070">
        <v>1</v>
      </c>
      <c r="N1070" t="s">
        <v>97</v>
      </c>
      <c r="O1070" t="s">
        <v>314</v>
      </c>
      <c r="P1070" t="s">
        <v>314</v>
      </c>
      <c r="Q1070">
        <v>99</v>
      </c>
      <c r="R1070">
        <v>99</v>
      </c>
      <c r="S1070" t="s">
        <v>97</v>
      </c>
      <c r="T1070" t="s">
        <v>97</v>
      </c>
      <c r="U1070" t="s">
        <v>97</v>
      </c>
      <c r="V1070" t="s">
        <v>97</v>
      </c>
      <c r="W1070" t="s">
        <v>122</v>
      </c>
      <c r="X1070" t="s">
        <v>282</v>
      </c>
      <c r="Y1070" t="s">
        <v>4131</v>
      </c>
      <c r="Z1070" t="s">
        <v>97</v>
      </c>
      <c r="AA1070" t="s">
        <v>107</v>
      </c>
      <c r="AB1070" t="s">
        <v>145</v>
      </c>
      <c r="AC1070">
        <v>7</v>
      </c>
      <c r="AD1070">
        <v>0</v>
      </c>
      <c r="AE1070">
        <v>0</v>
      </c>
      <c r="AG1070">
        <v>1</v>
      </c>
      <c r="AH1070">
        <v>0</v>
      </c>
      <c r="AI1070">
        <v>0</v>
      </c>
      <c r="AJ1070" s="9">
        <f t="shared" si="217"/>
        <v>7</v>
      </c>
      <c r="AK1070" s="9"/>
      <c r="AL1070">
        <v>0</v>
      </c>
      <c r="AM1070">
        <v>0</v>
      </c>
      <c r="AN1070" t="s">
        <v>145</v>
      </c>
      <c r="AO1070" t="s">
        <v>108</v>
      </c>
      <c r="AP1070" t="s">
        <v>110</v>
      </c>
      <c r="AQ1070" t="s">
        <v>114</v>
      </c>
      <c r="AR1070" t="s">
        <v>3107</v>
      </c>
      <c r="AS1070" t="s">
        <v>1074</v>
      </c>
      <c r="AT1070" t="s">
        <v>3350</v>
      </c>
      <c r="AU1070">
        <v>0</v>
      </c>
      <c r="AV1070">
        <v>0</v>
      </c>
      <c r="AW1070">
        <v>0</v>
      </c>
      <c r="AX1070">
        <v>0</v>
      </c>
      <c r="AY1070">
        <v>0</v>
      </c>
      <c r="AZ1070">
        <v>0</v>
      </c>
      <c r="BA1070">
        <v>0</v>
      </c>
      <c r="BB1070">
        <v>0</v>
      </c>
      <c r="BC1070">
        <v>0</v>
      </c>
      <c r="BD1070">
        <v>0</v>
      </c>
      <c r="BE1070" s="10" t="str">
        <f t="shared" si="229"/>
        <v>igual</v>
      </c>
      <c r="BF1070" s="10" t="str">
        <f t="shared" si="218"/>
        <v>diferente</v>
      </c>
      <c r="BG1070">
        <f>VLOOKUP(A1070,[1]FormatoBBDD!$A$1:$CA$2248,57,FALSE)</f>
        <v>0</v>
      </c>
      <c r="BH1070">
        <v>0</v>
      </c>
      <c r="BI1070" t="s">
        <v>107</v>
      </c>
      <c r="BN1070" t="s">
        <v>116</v>
      </c>
      <c r="BW1070" t="s">
        <v>3107</v>
      </c>
      <c r="BX1070" t="s">
        <v>1074</v>
      </c>
      <c r="BY1070" t="s">
        <v>3350</v>
      </c>
      <c r="CD1070">
        <v>0</v>
      </c>
      <c r="CE1070">
        <f t="shared" si="219"/>
        <v>3</v>
      </c>
      <c r="CF1070">
        <f t="shared" si="220"/>
        <v>1</v>
      </c>
      <c r="CG1070">
        <f t="shared" si="221"/>
        <v>1</v>
      </c>
      <c r="CH1070">
        <f t="shared" si="222"/>
        <v>1</v>
      </c>
      <c r="CI1070">
        <f t="shared" si="223"/>
        <v>1</v>
      </c>
      <c r="CJ1070">
        <f t="shared" si="224"/>
        <v>1</v>
      </c>
      <c r="CK1070">
        <f t="shared" si="225"/>
        <v>1</v>
      </c>
      <c r="CL1070">
        <f t="shared" si="226"/>
        <v>1</v>
      </c>
      <c r="CM1070">
        <f t="shared" si="216"/>
        <v>7</v>
      </c>
      <c r="CN1070">
        <f t="shared" si="227"/>
        <v>1</v>
      </c>
    </row>
    <row r="1071" spans="1:92">
      <c r="A1071" t="s">
        <v>4132</v>
      </c>
      <c r="B1071" s="8">
        <v>40526</v>
      </c>
      <c r="C1071">
        <v>2010</v>
      </c>
      <c r="D1071">
        <v>2011</v>
      </c>
      <c r="E1071" t="s">
        <v>4133</v>
      </c>
      <c r="F1071" s="8">
        <v>40569</v>
      </c>
      <c r="G1071">
        <v>43</v>
      </c>
      <c r="H1071" t="s">
        <v>1468</v>
      </c>
      <c r="I1071" t="s">
        <v>4134</v>
      </c>
      <c r="J1071" t="s">
        <v>94</v>
      </c>
      <c r="K1071" t="s">
        <v>121</v>
      </c>
      <c r="L1071" t="s">
        <v>96</v>
      </c>
      <c r="M1071">
        <v>1</v>
      </c>
      <c r="N1071" t="s">
        <v>153</v>
      </c>
      <c r="O1071" t="s">
        <v>98</v>
      </c>
      <c r="P1071" t="s">
        <v>99</v>
      </c>
      <c r="Q1071">
        <v>1</v>
      </c>
      <c r="R1071">
        <v>0</v>
      </c>
      <c r="S1071" t="s">
        <v>97</v>
      </c>
      <c r="T1071" t="s">
        <v>97</v>
      </c>
      <c r="U1071" t="s">
        <v>97</v>
      </c>
      <c r="V1071" t="s">
        <v>103</v>
      </c>
      <c r="W1071" t="s">
        <v>190</v>
      </c>
      <c r="X1071" t="s">
        <v>4135</v>
      </c>
      <c r="Y1071" t="s">
        <v>97</v>
      </c>
      <c r="Z1071" t="s">
        <v>97</v>
      </c>
      <c r="AA1071" t="s">
        <v>107</v>
      </c>
      <c r="AB1071" t="s">
        <v>145</v>
      </c>
      <c r="AC1071">
        <v>0</v>
      </c>
      <c r="AD1071">
        <v>7</v>
      </c>
      <c r="AE1071">
        <v>0</v>
      </c>
      <c r="AG1071">
        <v>0</v>
      </c>
      <c r="AH1071">
        <v>1</v>
      </c>
      <c r="AI1071">
        <v>0</v>
      </c>
      <c r="AJ1071" s="9">
        <f t="shared" si="217"/>
        <v>7</v>
      </c>
      <c r="AK1071" s="9"/>
      <c r="AL1071">
        <v>0</v>
      </c>
      <c r="AM1071">
        <v>0</v>
      </c>
      <c r="AN1071">
        <v>0</v>
      </c>
      <c r="AO1071">
        <v>0</v>
      </c>
      <c r="AP1071">
        <v>0</v>
      </c>
      <c r="AQ1071">
        <v>0</v>
      </c>
      <c r="AR1071">
        <v>0</v>
      </c>
      <c r="AS1071">
        <v>0</v>
      </c>
      <c r="AT1071">
        <v>0</v>
      </c>
      <c r="AU1071" t="s">
        <v>145</v>
      </c>
      <c r="AV1071" t="s">
        <v>108</v>
      </c>
      <c r="AW1071" t="s">
        <v>110</v>
      </c>
      <c r="AX1071" t="s">
        <v>114</v>
      </c>
      <c r="AY1071" t="s">
        <v>3107</v>
      </c>
      <c r="AZ1071" t="s">
        <v>1074</v>
      </c>
      <c r="BA1071" t="s">
        <v>3350</v>
      </c>
      <c r="BB1071">
        <v>0</v>
      </c>
      <c r="BC1071">
        <v>0</v>
      </c>
      <c r="BD1071">
        <v>0</v>
      </c>
      <c r="BE1071" s="10" t="str">
        <f t="shared" si="229"/>
        <v>diferente</v>
      </c>
      <c r="BF1071" s="10" t="str">
        <f t="shared" si="218"/>
        <v>igual</v>
      </c>
      <c r="BG1071">
        <f>VLOOKUP(A1071,[1]FormatoBBDD!$A$1:$CA$2248,57,FALSE)</f>
        <v>0</v>
      </c>
      <c r="BH1071">
        <v>0</v>
      </c>
      <c r="BI1071" t="s">
        <v>107</v>
      </c>
      <c r="BN1071" t="s">
        <v>116</v>
      </c>
      <c r="BW1071" t="s">
        <v>3107</v>
      </c>
      <c r="BX1071" t="s">
        <v>1074</v>
      </c>
      <c r="BY1071" t="s">
        <v>3350</v>
      </c>
      <c r="CD1071">
        <v>0</v>
      </c>
      <c r="CE1071">
        <f t="shared" si="219"/>
        <v>3</v>
      </c>
      <c r="CF1071">
        <f t="shared" si="220"/>
        <v>1</v>
      </c>
      <c r="CG1071">
        <f t="shared" si="221"/>
        <v>1</v>
      </c>
      <c r="CH1071">
        <f t="shared" si="222"/>
        <v>1</v>
      </c>
      <c r="CI1071">
        <f t="shared" si="223"/>
        <v>1</v>
      </c>
      <c r="CJ1071">
        <f t="shared" si="224"/>
        <v>1</v>
      </c>
      <c r="CK1071">
        <f t="shared" si="225"/>
        <v>1</v>
      </c>
      <c r="CL1071">
        <f t="shared" si="226"/>
        <v>1</v>
      </c>
      <c r="CM1071">
        <f t="shared" si="216"/>
        <v>7</v>
      </c>
      <c r="CN1071">
        <f t="shared" si="227"/>
        <v>1</v>
      </c>
    </row>
    <row r="1072" spans="1:92">
      <c r="A1072" t="s">
        <v>4136</v>
      </c>
      <c r="B1072" s="8">
        <v>40532</v>
      </c>
      <c r="C1072">
        <v>2010</v>
      </c>
      <c r="D1072">
        <v>2011</v>
      </c>
      <c r="E1072" t="s">
        <v>4137</v>
      </c>
      <c r="F1072" s="8">
        <v>40569</v>
      </c>
      <c r="G1072">
        <v>37</v>
      </c>
      <c r="H1072" t="s">
        <v>656</v>
      </c>
      <c r="I1072" t="s">
        <v>4138</v>
      </c>
      <c r="J1072" t="s">
        <v>94</v>
      </c>
      <c r="K1072" t="s">
        <v>121</v>
      </c>
      <c r="L1072" t="s">
        <v>96</v>
      </c>
      <c r="M1072">
        <v>1</v>
      </c>
      <c r="N1072" t="s">
        <v>140</v>
      </c>
      <c r="O1072" t="s">
        <v>246</v>
      </c>
      <c r="P1072" t="s">
        <v>99</v>
      </c>
      <c r="Q1072">
        <v>0</v>
      </c>
      <c r="R1072">
        <v>1</v>
      </c>
      <c r="S1072" t="s">
        <v>100</v>
      </c>
      <c r="T1072" t="s">
        <v>213</v>
      </c>
      <c r="U1072" t="s">
        <v>97</v>
      </c>
      <c r="V1072" t="s">
        <v>103</v>
      </c>
      <c r="W1072" t="s">
        <v>122</v>
      </c>
      <c r="X1072" t="s">
        <v>657</v>
      </c>
      <c r="Y1072" t="s">
        <v>4139</v>
      </c>
      <c r="Z1072" t="s">
        <v>97</v>
      </c>
      <c r="AA1072" t="s">
        <v>107</v>
      </c>
      <c r="AB1072" t="s">
        <v>145</v>
      </c>
      <c r="AC1072">
        <v>0</v>
      </c>
      <c r="AD1072">
        <v>7</v>
      </c>
      <c r="AE1072">
        <v>0</v>
      </c>
      <c r="AG1072">
        <v>0</v>
      </c>
      <c r="AH1072">
        <v>1</v>
      </c>
      <c r="AI1072">
        <v>0</v>
      </c>
      <c r="AJ1072" s="9">
        <f t="shared" si="217"/>
        <v>7</v>
      </c>
      <c r="AK1072" s="9"/>
      <c r="AL1072">
        <v>0</v>
      </c>
      <c r="AM1072">
        <v>0</v>
      </c>
      <c r="AN1072">
        <v>0</v>
      </c>
      <c r="AO1072">
        <v>0</v>
      </c>
      <c r="AP1072">
        <v>0</v>
      </c>
      <c r="AQ1072">
        <v>0</v>
      </c>
      <c r="AR1072">
        <v>0</v>
      </c>
      <c r="AS1072">
        <v>0</v>
      </c>
      <c r="AT1072">
        <v>0</v>
      </c>
      <c r="AU1072" t="s">
        <v>145</v>
      </c>
      <c r="AV1072" t="s">
        <v>108</v>
      </c>
      <c r="AW1072" t="s">
        <v>110</v>
      </c>
      <c r="AX1072" t="s">
        <v>114</v>
      </c>
      <c r="AY1072" t="s">
        <v>3107</v>
      </c>
      <c r="AZ1072" t="s">
        <v>1074</v>
      </c>
      <c r="BA1072" t="s">
        <v>3350</v>
      </c>
      <c r="BB1072">
        <v>0</v>
      </c>
      <c r="BC1072">
        <v>0</v>
      </c>
      <c r="BD1072">
        <v>0</v>
      </c>
      <c r="BE1072" s="10" t="str">
        <f t="shared" si="229"/>
        <v>diferente</v>
      </c>
      <c r="BF1072" s="10" t="str">
        <f t="shared" si="218"/>
        <v>igual</v>
      </c>
      <c r="BG1072">
        <f>VLOOKUP(A1072,[1]FormatoBBDD!$A$1:$CA$2248,57,FALSE)</f>
        <v>0</v>
      </c>
      <c r="BH1072">
        <v>0</v>
      </c>
      <c r="BI1072" t="s">
        <v>107</v>
      </c>
      <c r="BN1072" t="s">
        <v>116</v>
      </c>
      <c r="BW1072" t="s">
        <v>3107</v>
      </c>
      <c r="BX1072" t="s">
        <v>1074</v>
      </c>
      <c r="BY1072" t="s">
        <v>3350</v>
      </c>
      <c r="CD1072">
        <v>0</v>
      </c>
      <c r="CE1072">
        <f t="shared" si="219"/>
        <v>3</v>
      </c>
      <c r="CF1072">
        <f t="shared" si="220"/>
        <v>1</v>
      </c>
      <c r="CG1072">
        <f t="shared" si="221"/>
        <v>1</v>
      </c>
      <c r="CH1072">
        <f t="shared" si="222"/>
        <v>1</v>
      </c>
      <c r="CI1072">
        <f t="shared" si="223"/>
        <v>1</v>
      </c>
      <c r="CJ1072">
        <f t="shared" si="224"/>
        <v>1</v>
      </c>
      <c r="CK1072">
        <f t="shared" si="225"/>
        <v>1</v>
      </c>
      <c r="CL1072">
        <f t="shared" si="226"/>
        <v>1</v>
      </c>
      <c r="CM1072">
        <f t="shared" si="216"/>
        <v>7</v>
      </c>
      <c r="CN1072">
        <f t="shared" si="227"/>
        <v>1</v>
      </c>
    </row>
    <row r="1073" spans="1:92">
      <c r="A1073" t="s">
        <v>4140</v>
      </c>
      <c r="B1073" s="8">
        <v>40533</v>
      </c>
      <c r="C1073">
        <v>2010</v>
      </c>
      <c r="D1073">
        <v>2011</v>
      </c>
      <c r="E1073" t="s">
        <v>4141</v>
      </c>
      <c r="F1073" s="8">
        <v>40576</v>
      </c>
      <c r="G1073">
        <v>43</v>
      </c>
      <c r="H1073" t="s">
        <v>1991</v>
      </c>
      <c r="I1073" t="s">
        <v>4142</v>
      </c>
      <c r="J1073" t="s">
        <v>94</v>
      </c>
      <c r="K1073" t="s">
        <v>121</v>
      </c>
      <c r="L1073" t="s">
        <v>96</v>
      </c>
      <c r="M1073">
        <v>1</v>
      </c>
      <c r="N1073" t="s">
        <v>592</v>
      </c>
      <c r="O1073" t="s">
        <v>98</v>
      </c>
      <c r="P1073" t="s">
        <v>99</v>
      </c>
      <c r="Q1073">
        <v>1</v>
      </c>
      <c r="R1073">
        <v>0</v>
      </c>
      <c r="S1073" t="s">
        <v>100</v>
      </c>
      <c r="T1073" t="s">
        <v>101</v>
      </c>
      <c r="U1073" t="s">
        <v>196</v>
      </c>
      <c r="V1073" t="s">
        <v>103</v>
      </c>
      <c r="W1073" t="s">
        <v>475</v>
      </c>
      <c r="X1073" t="s">
        <v>475</v>
      </c>
      <c r="Y1073" t="s">
        <v>4143</v>
      </c>
      <c r="Z1073" t="s">
        <v>97</v>
      </c>
      <c r="AA1073" t="s">
        <v>107</v>
      </c>
      <c r="AB1073" t="s">
        <v>145</v>
      </c>
      <c r="AC1073">
        <v>0</v>
      </c>
      <c r="AD1073">
        <v>7</v>
      </c>
      <c r="AE1073">
        <v>0</v>
      </c>
      <c r="AG1073">
        <v>0</v>
      </c>
      <c r="AH1073">
        <v>1</v>
      </c>
      <c r="AI1073">
        <v>0</v>
      </c>
      <c r="AJ1073" s="9">
        <f t="shared" si="217"/>
        <v>7</v>
      </c>
      <c r="AK1073" s="9"/>
      <c r="AL1073">
        <v>0</v>
      </c>
      <c r="AM1073">
        <v>1</v>
      </c>
      <c r="AN1073">
        <v>0</v>
      </c>
      <c r="AO1073">
        <v>0</v>
      </c>
      <c r="AP1073">
        <v>0</v>
      </c>
      <c r="AQ1073">
        <v>0</v>
      </c>
      <c r="AR1073">
        <v>0</v>
      </c>
      <c r="AS1073">
        <v>0</v>
      </c>
      <c r="AT1073">
        <v>0</v>
      </c>
      <c r="AU1073" t="s">
        <v>170</v>
      </c>
      <c r="AV1073" t="s">
        <v>145</v>
      </c>
      <c r="AW1073" t="s">
        <v>110</v>
      </c>
      <c r="AX1073" t="s">
        <v>114</v>
      </c>
      <c r="AY1073" t="s">
        <v>1074</v>
      </c>
      <c r="AZ1073" t="s">
        <v>148</v>
      </c>
      <c r="BA1073" t="s">
        <v>482</v>
      </c>
      <c r="BB1073">
        <v>0</v>
      </c>
      <c r="BC1073">
        <v>0</v>
      </c>
      <c r="BD1073">
        <v>0</v>
      </c>
      <c r="BE1073" s="10" t="str">
        <f t="shared" si="229"/>
        <v>diferente</v>
      </c>
      <c r="BF1073" s="10" t="str">
        <f t="shared" si="218"/>
        <v>igual</v>
      </c>
      <c r="BG1073">
        <f>VLOOKUP(A1073,[1]FormatoBBDD!$A$1:$CA$2248,57,FALSE)</f>
        <v>0</v>
      </c>
      <c r="BH1073">
        <v>0</v>
      </c>
      <c r="BI1073" t="s">
        <v>107</v>
      </c>
      <c r="BN1073" t="s">
        <v>115</v>
      </c>
      <c r="BO1073">
        <v>1</v>
      </c>
      <c r="BP1073" t="s">
        <v>145</v>
      </c>
      <c r="BW1073" t="s">
        <v>1074</v>
      </c>
      <c r="BX1073" t="s">
        <v>148</v>
      </c>
      <c r="BY1073" t="s">
        <v>482</v>
      </c>
      <c r="CD1073">
        <v>0</v>
      </c>
      <c r="CE1073">
        <f t="shared" si="219"/>
        <v>3</v>
      </c>
      <c r="CF1073">
        <f t="shared" si="220"/>
        <v>1</v>
      </c>
      <c r="CG1073">
        <f t="shared" si="221"/>
        <v>1</v>
      </c>
      <c r="CH1073">
        <f t="shared" si="222"/>
        <v>1</v>
      </c>
      <c r="CI1073">
        <f t="shared" si="223"/>
        <v>1</v>
      </c>
      <c r="CJ1073">
        <f t="shared" si="224"/>
        <v>1</v>
      </c>
      <c r="CK1073">
        <f t="shared" si="225"/>
        <v>1</v>
      </c>
      <c r="CL1073">
        <f t="shared" si="226"/>
        <v>1</v>
      </c>
      <c r="CM1073">
        <f t="shared" si="216"/>
        <v>7</v>
      </c>
      <c r="CN1073">
        <f t="shared" si="227"/>
        <v>1</v>
      </c>
    </row>
    <row r="1074" spans="1:92">
      <c r="A1074" t="s">
        <v>4144</v>
      </c>
      <c r="B1074" s="8">
        <v>40480</v>
      </c>
      <c r="C1074">
        <v>2010</v>
      </c>
      <c r="D1074">
        <v>2012</v>
      </c>
      <c r="E1074" t="s">
        <v>4145</v>
      </c>
      <c r="F1074" s="8">
        <v>41059</v>
      </c>
      <c r="G1074">
        <v>579</v>
      </c>
      <c r="H1074" t="s">
        <v>351</v>
      </c>
      <c r="I1074" t="s">
        <v>4146</v>
      </c>
      <c r="J1074" t="s">
        <v>211</v>
      </c>
      <c r="K1074" t="s">
        <v>212</v>
      </c>
      <c r="L1074" t="s">
        <v>132</v>
      </c>
      <c r="M1074">
        <v>1</v>
      </c>
      <c r="N1074" t="s">
        <v>97</v>
      </c>
      <c r="O1074" t="s">
        <v>493</v>
      </c>
      <c r="P1074" t="s">
        <v>493</v>
      </c>
      <c r="Q1074">
        <v>99</v>
      </c>
      <c r="R1074">
        <v>99</v>
      </c>
      <c r="S1074" t="s">
        <v>97</v>
      </c>
      <c r="T1074" t="s">
        <v>97</v>
      </c>
      <c r="U1074" t="s">
        <v>97</v>
      </c>
      <c r="V1074" t="s">
        <v>97</v>
      </c>
      <c r="W1074" t="s">
        <v>122</v>
      </c>
      <c r="X1074" t="s">
        <v>2338</v>
      </c>
      <c r="Y1074" t="s">
        <v>4147</v>
      </c>
      <c r="Z1074" t="s">
        <v>4148</v>
      </c>
      <c r="AA1074" t="s">
        <v>115</v>
      </c>
      <c r="AB1074" t="s">
        <v>108</v>
      </c>
      <c r="AC1074">
        <v>7</v>
      </c>
      <c r="AD1074">
        <v>0</v>
      </c>
      <c r="AE1074">
        <v>0</v>
      </c>
      <c r="AG1074">
        <v>1</v>
      </c>
      <c r="AH1074">
        <v>0</v>
      </c>
      <c r="AI1074">
        <v>0</v>
      </c>
      <c r="AJ1074" s="9">
        <f t="shared" si="217"/>
        <v>7</v>
      </c>
      <c r="AK1074" s="9"/>
      <c r="AL1074">
        <v>0</v>
      </c>
      <c r="AM1074">
        <v>0</v>
      </c>
      <c r="AN1074" t="s">
        <v>108</v>
      </c>
      <c r="AO1074" t="s">
        <v>114</v>
      </c>
      <c r="AP1074" t="s">
        <v>109</v>
      </c>
      <c r="AQ1074" t="s">
        <v>482</v>
      </c>
      <c r="AR1074" t="s">
        <v>3108</v>
      </c>
      <c r="AS1074" t="s">
        <v>113</v>
      </c>
      <c r="AT1074" t="s">
        <v>2534</v>
      </c>
      <c r="AU1074">
        <v>0</v>
      </c>
      <c r="AV1074">
        <v>0</v>
      </c>
      <c r="AW1074">
        <v>0</v>
      </c>
      <c r="AX1074">
        <v>0</v>
      </c>
      <c r="AY1074">
        <v>0</v>
      </c>
      <c r="AZ1074">
        <v>0</v>
      </c>
      <c r="BA1074">
        <v>0</v>
      </c>
      <c r="BB1074">
        <v>0</v>
      </c>
      <c r="BC1074">
        <v>0</v>
      </c>
      <c r="BD1074">
        <v>0</v>
      </c>
      <c r="BE1074" s="10" t="str">
        <f t="shared" si="229"/>
        <v>igual</v>
      </c>
      <c r="BF1074" s="10" t="str">
        <f t="shared" si="218"/>
        <v>diferente</v>
      </c>
      <c r="BG1074">
        <f>VLOOKUP(A1074,[1]FormatoBBDD!$A$1:$CA$2248,57,FALSE)</f>
        <v>0</v>
      </c>
      <c r="BH1074">
        <v>0</v>
      </c>
      <c r="BI1074" t="s">
        <v>107</v>
      </c>
      <c r="BN1074" t="s">
        <v>116</v>
      </c>
      <c r="BW1074" t="s">
        <v>482</v>
      </c>
      <c r="BX1074" t="s">
        <v>3108</v>
      </c>
      <c r="BY1074" t="s">
        <v>113</v>
      </c>
      <c r="BZ1074" t="s">
        <v>2534</v>
      </c>
      <c r="CD1074">
        <v>0</v>
      </c>
      <c r="CE1074">
        <f t="shared" si="219"/>
        <v>4</v>
      </c>
      <c r="CF1074">
        <f t="shared" si="220"/>
        <v>1</v>
      </c>
      <c r="CG1074">
        <f t="shared" si="221"/>
        <v>1</v>
      </c>
      <c r="CH1074">
        <f t="shared" si="222"/>
        <v>1</v>
      </c>
      <c r="CI1074">
        <f t="shared" si="223"/>
        <v>1</v>
      </c>
      <c r="CJ1074">
        <f t="shared" si="224"/>
        <v>1</v>
      </c>
      <c r="CK1074">
        <f t="shared" si="225"/>
        <v>1</v>
      </c>
      <c r="CL1074">
        <f t="shared" si="226"/>
        <v>1</v>
      </c>
      <c r="CM1074">
        <f t="shared" si="216"/>
        <v>7</v>
      </c>
      <c r="CN1074">
        <f t="shared" si="227"/>
        <v>1</v>
      </c>
    </row>
    <row r="1075" spans="1:92">
      <c r="A1075" t="s">
        <v>4149</v>
      </c>
      <c r="B1075" s="8">
        <v>40484</v>
      </c>
      <c r="C1075">
        <v>2010</v>
      </c>
      <c r="D1075">
        <v>2012</v>
      </c>
      <c r="E1075" t="s">
        <v>4150</v>
      </c>
      <c r="F1075" s="8">
        <v>40975</v>
      </c>
      <c r="G1075">
        <v>491</v>
      </c>
      <c r="H1075" t="s">
        <v>151</v>
      </c>
      <c r="I1075" t="s">
        <v>4151</v>
      </c>
      <c r="J1075" t="s">
        <v>94</v>
      </c>
      <c r="K1075" t="s">
        <v>121</v>
      </c>
      <c r="L1075" t="s">
        <v>132</v>
      </c>
      <c r="M1075">
        <v>1</v>
      </c>
      <c r="N1075" t="s">
        <v>97</v>
      </c>
      <c r="O1075" t="s">
        <v>133</v>
      </c>
      <c r="P1075" t="s">
        <v>133</v>
      </c>
      <c r="Q1075">
        <v>99</v>
      </c>
      <c r="R1075">
        <v>99</v>
      </c>
      <c r="S1075" t="s">
        <v>97</v>
      </c>
      <c r="T1075" t="s">
        <v>97</v>
      </c>
      <c r="U1075" t="s">
        <v>97</v>
      </c>
      <c r="V1075" t="s">
        <v>97</v>
      </c>
      <c r="W1075" t="s">
        <v>155</v>
      </c>
      <c r="X1075" t="s">
        <v>3710</v>
      </c>
      <c r="Y1075" t="s">
        <v>4152</v>
      </c>
      <c r="Z1075" t="s">
        <v>97</v>
      </c>
      <c r="AA1075" t="s">
        <v>107</v>
      </c>
      <c r="AB1075" t="s">
        <v>108</v>
      </c>
      <c r="AC1075">
        <v>0</v>
      </c>
      <c r="AD1075">
        <v>7</v>
      </c>
      <c r="AE1075">
        <v>0</v>
      </c>
      <c r="AG1075">
        <v>0</v>
      </c>
      <c r="AH1075">
        <v>1</v>
      </c>
      <c r="AI1075">
        <v>0</v>
      </c>
      <c r="AJ1075" s="9">
        <f t="shared" si="217"/>
        <v>7</v>
      </c>
      <c r="AK1075" s="9"/>
      <c r="AL1075">
        <v>0</v>
      </c>
      <c r="AM1075">
        <v>0</v>
      </c>
      <c r="AN1075">
        <v>0</v>
      </c>
      <c r="AO1075">
        <v>0</v>
      </c>
      <c r="AP1075">
        <v>0</v>
      </c>
      <c r="AQ1075">
        <v>0</v>
      </c>
      <c r="AR1075">
        <v>0</v>
      </c>
      <c r="AS1075">
        <v>0</v>
      </c>
      <c r="AT1075">
        <v>0</v>
      </c>
      <c r="AU1075" t="s">
        <v>112</v>
      </c>
      <c r="AV1075" t="s">
        <v>108</v>
      </c>
      <c r="AW1075" t="s">
        <v>170</v>
      </c>
      <c r="AX1075" t="s">
        <v>110</v>
      </c>
      <c r="AY1075" t="s">
        <v>114</v>
      </c>
      <c r="AZ1075" t="s">
        <v>109</v>
      </c>
      <c r="BA1075" t="s">
        <v>284</v>
      </c>
      <c r="BB1075">
        <v>0</v>
      </c>
      <c r="BC1075">
        <v>0</v>
      </c>
      <c r="BD1075">
        <v>0</v>
      </c>
      <c r="BE1075" s="10" t="str">
        <f t="shared" si="229"/>
        <v>diferente</v>
      </c>
      <c r="BF1075" s="10" t="str">
        <f t="shared" si="218"/>
        <v>igual</v>
      </c>
      <c r="BG1075">
        <f>VLOOKUP(A1075,[1]FormatoBBDD!$A$1:$CA$2248,57,FALSE)</f>
        <v>0</v>
      </c>
      <c r="BH1075">
        <v>0</v>
      </c>
      <c r="BI1075" t="s">
        <v>107</v>
      </c>
      <c r="BN1075" t="s">
        <v>116</v>
      </c>
      <c r="BW1075" t="s">
        <v>284</v>
      </c>
      <c r="BX1075" t="s">
        <v>112</v>
      </c>
      <c r="CD1075">
        <v>0</v>
      </c>
      <c r="CE1075">
        <f t="shared" si="219"/>
        <v>2</v>
      </c>
      <c r="CF1075">
        <f t="shared" si="220"/>
        <v>1</v>
      </c>
      <c r="CG1075">
        <f t="shared" si="221"/>
        <v>1</v>
      </c>
      <c r="CH1075">
        <f t="shared" si="222"/>
        <v>1</v>
      </c>
      <c r="CI1075">
        <f t="shared" si="223"/>
        <v>1</v>
      </c>
      <c r="CJ1075">
        <f t="shared" si="224"/>
        <v>1</v>
      </c>
      <c r="CK1075">
        <f t="shared" si="225"/>
        <v>1</v>
      </c>
      <c r="CL1075">
        <f t="shared" si="226"/>
        <v>1</v>
      </c>
      <c r="CM1075">
        <f t="shared" si="216"/>
        <v>7</v>
      </c>
      <c r="CN1075">
        <f t="shared" si="227"/>
        <v>1</v>
      </c>
    </row>
    <row r="1076" spans="1:92">
      <c r="A1076" t="s">
        <v>4153</v>
      </c>
      <c r="B1076" s="8">
        <v>40491</v>
      </c>
      <c r="C1076">
        <v>2010</v>
      </c>
      <c r="D1076">
        <v>2012</v>
      </c>
      <c r="E1076" t="s">
        <v>4154</v>
      </c>
      <c r="F1076" s="8">
        <v>40956</v>
      </c>
      <c r="G1076">
        <v>465</v>
      </c>
      <c r="H1076" t="s">
        <v>130</v>
      </c>
      <c r="I1076" t="s">
        <v>4155</v>
      </c>
      <c r="J1076" t="s">
        <v>94</v>
      </c>
      <c r="K1076" t="s">
        <v>212</v>
      </c>
      <c r="L1076" t="s">
        <v>132</v>
      </c>
      <c r="M1076">
        <v>1</v>
      </c>
      <c r="N1076" t="s">
        <v>97</v>
      </c>
      <c r="O1076" t="s">
        <v>133</v>
      </c>
      <c r="P1076" t="s">
        <v>133</v>
      </c>
      <c r="Q1076">
        <v>99</v>
      </c>
      <c r="R1076">
        <v>99</v>
      </c>
      <c r="S1076" t="s">
        <v>97</v>
      </c>
      <c r="T1076" t="s">
        <v>97</v>
      </c>
      <c r="U1076" t="s">
        <v>97</v>
      </c>
      <c r="V1076" t="s">
        <v>97</v>
      </c>
      <c r="W1076" t="s">
        <v>197</v>
      </c>
      <c r="X1076" t="s">
        <v>4156</v>
      </c>
      <c r="Y1076" t="s">
        <v>4157</v>
      </c>
      <c r="Z1076" t="s">
        <v>4158</v>
      </c>
      <c r="AA1076" t="s">
        <v>115</v>
      </c>
      <c r="AB1076" t="s">
        <v>108</v>
      </c>
      <c r="AC1076">
        <v>0</v>
      </c>
      <c r="AD1076">
        <v>7</v>
      </c>
      <c r="AE1076">
        <v>0</v>
      </c>
      <c r="AG1076">
        <v>0</v>
      </c>
      <c r="AH1076">
        <v>1</v>
      </c>
      <c r="AI1076">
        <v>0</v>
      </c>
      <c r="AJ1076" s="9">
        <f t="shared" si="217"/>
        <v>7</v>
      </c>
      <c r="AK1076" s="9"/>
      <c r="AL1076">
        <v>0</v>
      </c>
      <c r="AM1076">
        <v>0</v>
      </c>
      <c r="AN1076">
        <v>0</v>
      </c>
      <c r="AO1076">
        <v>0</v>
      </c>
      <c r="AP1076">
        <v>0</v>
      </c>
      <c r="AQ1076">
        <v>0</v>
      </c>
      <c r="AR1076">
        <v>0</v>
      </c>
      <c r="AS1076">
        <v>0</v>
      </c>
      <c r="AT1076">
        <v>0</v>
      </c>
      <c r="AU1076" t="s">
        <v>170</v>
      </c>
      <c r="AV1076" t="s">
        <v>108</v>
      </c>
      <c r="AW1076" t="s">
        <v>111</v>
      </c>
      <c r="AX1076" t="s">
        <v>110</v>
      </c>
      <c r="AY1076" t="s">
        <v>114</v>
      </c>
      <c r="AZ1076" t="s">
        <v>109</v>
      </c>
      <c r="BA1076" t="s">
        <v>1074</v>
      </c>
      <c r="BB1076">
        <v>0</v>
      </c>
      <c r="BC1076">
        <v>0</v>
      </c>
      <c r="BD1076">
        <v>0</v>
      </c>
      <c r="BE1076" s="10" t="str">
        <f t="shared" si="229"/>
        <v>diferente</v>
      </c>
      <c r="BF1076" s="10" t="str">
        <f t="shared" si="218"/>
        <v>igual</v>
      </c>
      <c r="BG1076">
        <f>VLOOKUP(A1076,[1]FormatoBBDD!$A$1:$CA$2248,57,FALSE)</f>
        <v>0</v>
      </c>
      <c r="BH1076">
        <v>0</v>
      </c>
      <c r="BI1076" t="s">
        <v>107</v>
      </c>
      <c r="BN1076" t="s">
        <v>116</v>
      </c>
      <c r="BW1076" t="s">
        <v>1074</v>
      </c>
      <c r="CD1076">
        <v>0</v>
      </c>
      <c r="CE1076">
        <f t="shared" si="219"/>
        <v>1</v>
      </c>
      <c r="CF1076">
        <f t="shared" si="220"/>
        <v>1</v>
      </c>
      <c r="CG1076">
        <f t="shared" si="221"/>
        <v>1</v>
      </c>
      <c r="CH1076">
        <f t="shared" si="222"/>
        <v>1</v>
      </c>
      <c r="CI1076">
        <f t="shared" si="223"/>
        <v>1</v>
      </c>
      <c r="CJ1076">
        <f t="shared" si="224"/>
        <v>1</v>
      </c>
      <c r="CK1076">
        <f t="shared" si="225"/>
        <v>1</v>
      </c>
      <c r="CL1076">
        <f t="shared" si="226"/>
        <v>1</v>
      </c>
      <c r="CM1076">
        <f t="shared" si="216"/>
        <v>7</v>
      </c>
      <c r="CN1076">
        <f t="shared" si="227"/>
        <v>1</v>
      </c>
    </row>
    <row r="1077" spans="1:92">
      <c r="A1077" t="s">
        <v>4159</v>
      </c>
      <c r="B1077" s="8">
        <v>40492</v>
      </c>
      <c r="C1077">
        <v>2010</v>
      </c>
      <c r="D1077">
        <v>2012</v>
      </c>
      <c r="E1077" t="s">
        <v>4160</v>
      </c>
      <c r="F1077" s="8">
        <v>41045</v>
      </c>
      <c r="G1077">
        <v>553</v>
      </c>
      <c r="H1077" t="s">
        <v>2833</v>
      </c>
      <c r="I1077" t="s">
        <v>4161</v>
      </c>
      <c r="J1077" t="s">
        <v>94</v>
      </c>
      <c r="K1077" t="s">
        <v>121</v>
      </c>
      <c r="L1077" t="s">
        <v>132</v>
      </c>
      <c r="M1077">
        <v>1</v>
      </c>
      <c r="N1077" t="s">
        <v>97</v>
      </c>
      <c r="O1077" t="s">
        <v>133</v>
      </c>
      <c r="P1077" t="s">
        <v>133</v>
      </c>
      <c r="Q1077">
        <v>99</v>
      </c>
      <c r="R1077">
        <v>99</v>
      </c>
      <c r="S1077" t="s">
        <v>97</v>
      </c>
      <c r="T1077" t="s">
        <v>97</v>
      </c>
      <c r="U1077" t="s">
        <v>97</v>
      </c>
      <c r="V1077" t="s">
        <v>97</v>
      </c>
      <c r="W1077" t="s">
        <v>122</v>
      </c>
      <c r="X1077" t="s">
        <v>4162</v>
      </c>
      <c r="Y1077" t="s">
        <v>4163</v>
      </c>
      <c r="Z1077" t="s">
        <v>97</v>
      </c>
      <c r="AA1077" t="s">
        <v>107</v>
      </c>
      <c r="AB1077" t="s">
        <v>108</v>
      </c>
      <c r="AC1077">
        <v>0</v>
      </c>
      <c r="AD1077">
        <v>7</v>
      </c>
      <c r="AE1077">
        <v>0</v>
      </c>
      <c r="AG1077">
        <v>0</v>
      </c>
      <c r="AH1077">
        <v>1</v>
      </c>
      <c r="AI1077">
        <v>0</v>
      </c>
      <c r="AJ1077" s="9">
        <f t="shared" si="217"/>
        <v>7</v>
      </c>
      <c r="AK1077" s="9"/>
      <c r="AL1077">
        <v>0</v>
      </c>
      <c r="AM1077">
        <v>0</v>
      </c>
      <c r="AN1077">
        <v>0</v>
      </c>
      <c r="AO1077">
        <v>0</v>
      </c>
      <c r="AP1077">
        <v>0</v>
      </c>
      <c r="AQ1077">
        <v>0</v>
      </c>
      <c r="AR1077">
        <v>0</v>
      </c>
      <c r="AS1077">
        <v>0</v>
      </c>
      <c r="AT1077">
        <v>0</v>
      </c>
      <c r="AU1077" t="s">
        <v>170</v>
      </c>
      <c r="AV1077" t="s">
        <v>108</v>
      </c>
      <c r="AW1077" t="s">
        <v>110</v>
      </c>
      <c r="AX1077" t="s">
        <v>114</v>
      </c>
      <c r="AY1077" t="s">
        <v>109</v>
      </c>
      <c r="AZ1077" t="s">
        <v>148</v>
      </c>
      <c r="BA1077" t="s">
        <v>112</v>
      </c>
      <c r="BB1077">
        <v>0</v>
      </c>
      <c r="BC1077">
        <v>0</v>
      </c>
      <c r="BD1077">
        <v>0</v>
      </c>
      <c r="BE1077" s="10" t="str">
        <f t="shared" si="229"/>
        <v>diferente</v>
      </c>
      <c r="BF1077" s="10" t="str">
        <f t="shared" si="218"/>
        <v>igual</v>
      </c>
      <c r="BG1077">
        <f>VLOOKUP(A1077,[1]FormatoBBDD!$A$1:$CA$2248,57,FALSE)</f>
        <v>0</v>
      </c>
      <c r="BH1077">
        <v>0</v>
      </c>
      <c r="BI1077" t="s">
        <v>107</v>
      </c>
      <c r="BN1077" t="s">
        <v>116</v>
      </c>
      <c r="BW1077" t="s">
        <v>148</v>
      </c>
      <c r="BX1077" t="s">
        <v>112</v>
      </c>
      <c r="CD1077">
        <v>0</v>
      </c>
      <c r="CE1077">
        <f t="shared" si="219"/>
        <v>2</v>
      </c>
      <c r="CF1077">
        <f t="shared" si="220"/>
        <v>1</v>
      </c>
      <c r="CG1077">
        <f t="shared" si="221"/>
        <v>1</v>
      </c>
      <c r="CH1077">
        <f t="shared" si="222"/>
        <v>1</v>
      </c>
      <c r="CI1077">
        <f t="shared" si="223"/>
        <v>1</v>
      </c>
      <c r="CJ1077">
        <f t="shared" si="224"/>
        <v>1</v>
      </c>
      <c r="CK1077">
        <f t="shared" si="225"/>
        <v>1</v>
      </c>
      <c r="CL1077">
        <f t="shared" si="226"/>
        <v>1</v>
      </c>
      <c r="CM1077">
        <f t="shared" si="216"/>
        <v>7</v>
      </c>
      <c r="CN1077">
        <f t="shared" si="227"/>
        <v>1</v>
      </c>
    </row>
    <row r="1078" spans="1:92">
      <c r="A1078" t="s">
        <v>4164</v>
      </c>
      <c r="B1078" s="8">
        <v>40493</v>
      </c>
      <c r="C1078">
        <v>2010</v>
      </c>
      <c r="D1078">
        <v>2012</v>
      </c>
      <c r="E1078" t="s">
        <v>4165</v>
      </c>
      <c r="F1078" s="8">
        <v>41038</v>
      </c>
      <c r="G1078">
        <v>545</v>
      </c>
      <c r="H1078" t="s">
        <v>236</v>
      </c>
      <c r="I1078" t="s">
        <v>4166</v>
      </c>
      <c r="J1078" t="s">
        <v>94</v>
      </c>
      <c r="K1078" t="s">
        <v>121</v>
      </c>
      <c r="L1078" t="s">
        <v>132</v>
      </c>
      <c r="M1078">
        <v>1</v>
      </c>
      <c r="N1078" t="s">
        <v>97</v>
      </c>
      <c r="O1078" t="s">
        <v>97</v>
      </c>
      <c r="P1078" t="s">
        <v>97</v>
      </c>
      <c r="Q1078">
        <v>99</v>
      </c>
      <c r="R1078">
        <v>99</v>
      </c>
      <c r="S1078" t="s">
        <v>97</v>
      </c>
      <c r="T1078" t="s">
        <v>97</v>
      </c>
      <c r="U1078" t="s">
        <v>97</v>
      </c>
      <c r="V1078" t="s">
        <v>97</v>
      </c>
      <c r="W1078" t="s">
        <v>122</v>
      </c>
      <c r="X1078" t="s">
        <v>3757</v>
      </c>
      <c r="Y1078" t="s">
        <v>169</v>
      </c>
      <c r="Z1078" t="s">
        <v>97</v>
      </c>
      <c r="AA1078" t="s">
        <v>107</v>
      </c>
      <c r="AB1078" t="s">
        <v>145</v>
      </c>
      <c r="AC1078">
        <v>0</v>
      </c>
      <c r="AD1078">
        <v>7</v>
      </c>
      <c r="AE1078">
        <v>0</v>
      </c>
      <c r="AG1078">
        <v>0</v>
      </c>
      <c r="AH1078">
        <v>1</v>
      </c>
      <c r="AI1078">
        <v>0</v>
      </c>
      <c r="AJ1078" s="9">
        <f t="shared" si="217"/>
        <v>7</v>
      </c>
      <c r="AK1078" s="9"/>
      <c r="AL1078">
        <v>0</v>
      </c>
      <c r="AM1078">
        <v>0</v>
      </c>
      <c r="AN1078">
        <v>0</v>
      </c>
      <c r="AO1078">
        <v>0</v>
      </c>
      <c r="AP1078">
        <v>0</v>
      </c>
      <c r="AQ1078">
        <v>0</v>
      </c>
      <c r="AR1078">
        <v>0</v>
      </c>
      <c r="AS1078">
        <v>0</v>
      </c>
      <c r="AT1078">
        <v>0</v>
      </c>
      <c r="AU1078" t="s">
        <v>145</v>
      </c>
      <c r="AV1078" t="s">
        <v>170</v>
      </c>
      <c r="AW1078" t="s">
        <v>108</v>
      </c>
      <c r="AX1078" t="s">
        <v>111</v>
      </c>
      <c r="AY1078" t="s">
        <v>114</v>
      </c>
      <c r="AZ1078" t="s">
        <v>109</v>
      </c>
      <c r="BA1078" t="s">
        <v>110</v>
      </c>
      <c r="BB1078">
        <v>0</v>
      </c>
      <c r="BC1078">
        <v>0</v>
      </c>
      <c r="BD1078">
        <v>0</v>
      </c>
      <c r="BE1078" s="10" t="str">
        <f t="shared" si="229"/>
        <v>diferente</v>
      </c>
      <c r="BF1078" s="10" t="str">
        <f t="shared" si="218"/>
        <v>igual</v>
      </c>
      <c r="BG1078">
        <f>VLOOKUP(A1078,[1]FormatoBBDD!$A$1:$CA$2248,57,FALSE)</f>
        <v>0</v>
      </c>
      <c r="BH1078">
        <v>0</v>
      </c>
      <c r="BI1078" t="s">
        <v>107</v>
      </c>
      <c r="BN1078" t="s">
        <v>116</v>
      </c>
      <c r="CD1078">
        <v>0</v>
      </c>
      <c r="CE1078">
        <f t="shared" si="219"/>
        <v>0</v>
      </c>
      <c r="CF1078">
        <f t="shared" si="220"/>
        <v>1</v>
      </c>
      <c r="CG1078">
        <f t="shared" si="221"/>
        <v>1</v>
      </c>
      <c r="CH1078">
        <f t="shared" si="222"/>
        <v>1</v>
      </c>
      <c r="CI1078">
        <f t="shared" si="223"/>
        <v>1</v>
      </c>
      <c r="CJ1078">
        <f t="shared" si="224"/>
        <v>1</v>
      </c>
      <c r="CK1078">
        <f t="shared" si="225"/>
        <v>1</v>
      </c>
      <c r="CL1078">
        <f t="shared" si="226"/>
        <v>1</v>
      </c>
      <c r="CM1078">
        <f t="shared" si="216"/>
        <v>7</v>
      </c>
      <c r="CN1078">
        <f t="shared" si="227"/>
        <v>1</v>
      </c>
    </row>
    <row r="1079" spans="1:92">
      <c r="A1079" t="s">
        <v>4167</v>
      </c>
      <c r="B1079" s="8">
        <v>40547</v>
      </c>
      <c r="C1079">
        <v>2011</v>
      </c>
      <c r="D1079">
        <v>2011</v>
      </c>
      <c r="E1079" t="s">
        <v>4168</v>
      </c>
      <c r="F1079" s="8">
        <v>40569</v>
      </c>
      <c r="G1079">
        <v>22</v>
      </c>
      <c r="H1079" t="s">
        <v>268</v>
      </c>
      <c r="I1079" t="s">
        <v>4169</v>
      </c>
      <c r="J1079" t="s">
        <v>94</v>
      </c>
      <c r="K1079" t="s">
        <v>121</v>
      </c>
      <c r="L1079" t="s">
        <v>96</v>
      </c>
      <c r="M1079">
        <v>1</v>
      </c>
      <c r="N1079" t="s">
        <v>140</v>
      </c>
      <c r="O1079" t="s">
        <v>98</v>
      </c>
      <c r="P1079" t="s">
        <v>99</v>
      </c>
      <c r="Q1079">
        <v>1</v>
      </c>
      <c r="R1079">
        <v>0</v>
      </c>
      <c r="S1079" t="s">
        <v>100</v>
      </c>
      <c r="T1079" t="s">
        <v>101</v>
      </c>
      <c r="U1079" t="s">
        <v>102</v>
      </c>
      <c r="V1079" t="s">
        <v>103</v>
      </c>
      <c r="W1079" t="s">
        <v>197</v>
      </c>
      <c r="X1079" t="s">
        <v>4170</v>
      </c>
      <c r="Y1079" t="s">
        <v>169</v>
      </c>
      <c r="Z1079" t="s">
        <v>97</v>
      </c>
      <c r="AA1079" t="s">
        <v>107</v>
      </c>
      <c r="AB1079" t="s">
        <v>145</v>
      </c>
      <c r="AC1079">
        <v>0</v>
      </c>
      <c r="AD1079">
        <v>7</v>
      </c>
      <c r="AE1079">
        <v>0</v>
      </c>
      <c r="AG1079">
        <v>0</v>
      </c>
      <c r="AH1079">
        <v>1</v>
      </c>
      <c r="AI1079">
        <v>0</v>
      </c>
      <c r="AJ1079" s="9">
        <f t="shared" si="217"/>
        <v>7</v>
      </c>
      <c r="AK1079" s="9"/>
      <c r="AL1079">
        <v>0</v>
      </c>
      <c r="AM1079">
        <v>0</v>
      </c>
      <c r="AN1079">
        <v>0</v>
      </c>
      <c r="AO1079">
        <v>0</v>
      </c>
      <c r="AP1079">
        <v>0</v>
      </c>
      <c r="AQ1079">
        <v>0</v>
      </c>
      <c r="AR1079">
        <v>0</v>
      </c>
      <c r="AS1079">
        <v>0</v>
      </c>
      <c r="AT1079">
        <v>0</v>
      </c>
      <c r="AU1079" t="s">
        <v>145</v>
      </c>
      <c r="AV1079" t="s">
        <v>108</v>
      </c>
      <c r="AW1079" t="s">
        <v>110</v>
      </c>
      <c r="AX1079" t="s">
        <v>114</v>
      </c>
      <c r="AY1079" t="s">
        <v>3107</v>
      </c>
      <c r="AZ1079" t="s">
        <v>1074</v>
      </c>
      <c r="BA1079" t="s">
        <v>3350</v>
      </c>
      <c r="BB1079">
        <v>0</v>
      </c>
      <c r="BC1079">
        <v>0</v>
      </c>
      <c r="BD1079">
        <v>0</v>
      </c>
      <c r="BE1079" s="10" t="str">
        <f t="shared" si="229"/>
        <v>diferente</v>
      </c>
      <c r="BF1079" s="10" t="str">
        <f t="shared" si="218"/>
        <v>igual</v>
      </c>
      <c r="BG1079">
        <f>VLOOKUP(A1079,[1]FormatoBBDD!$A$1:$CA$2248,57,FALSE)</f>
        <v>0</v>
      </c>
      <c r="BH1079">
        <v>0</v>
      </c>
      <c r="BI1079" t="s">
        <v>107</v>
      </c>
      <c r="BN1079" t="s">
        <v>116</v>
      </c>
      <c r="BW1079" t="s">
        <v>3107</v>
      </c>
      <c r="BX1079" t="s">
        <v>1074</v>
      </c>
      <c r="BY1079" t="s">
        <v>3350</v>
      </c>
      <c r="CD1079">
        <v>0</v>
      </c>
      <c r="CE1079">
        <f t="shared" si="219"/>
        <v>3</v>
      </c>
      <c r="CF1079">
        <f t="shared" si="220"/>
        <v>1</v>
      </c>
      <c r="CG1079">
        <f t="shared" si="221"/>
        <v>1</v>
      </c>
      <c r="CH1079">
        <f t="shared" si="222"/>
        <v>1</v>
      </c>
      <c r="CI1079">
        <f t="shared" si="223"/>
        <v>1</v>
      </c>
      <c r="CJ1079">
        <f t="shared" si="224"/>
        <v>1</v>
      </c>
      <c r="CK1079">
        <f t="shared" si="225"/>
        <v>1</v>
      </c>
      <c r="CL1079">
        <f t="shared" si="226"/>
        <v>1</v>
      </c>
      <c r="CM1079">
        <f t="shared" si="216"/>
        <v>7</v>
      </c>
      <c r="CN1079">
        <f t="shared" si="227"/>
        <v>1</v>
      </c>
    </row>
    <row r="1080" spans="1:92">
      <c r="A1080" t="s">
        <v>4171</v>
      </c>
      <c r="B1080" s="8" t="s">
        <v>97</v>
      </c>
      <c r="C1080">
        <v>2011</v>
      </c>
      <c r="D1080">
        <v>2011</v>
      </c>
      <c r="E1080" t="s">
        <v>4172</v>
      </c>
      <c r="F1080" s="8" t="s">
        <v>97</v>
      </c>
      <c r="G1080" t="e">
        <v>#VALUE!</v>
      </c>
      <c r="H1080" t="s">
        <v>119</v>
      </c>
      <c r="I1080" t="s">
        <v>4173</v>
      </c>
      <c r="J1080" t="s">
        <v>94</v>
      </c>
      <c r="K1080" t="s">
        <v>121</v>
      </c>
      <c r="L1080" t="s">
        <v>96</v>
      </c>
      <c r="M1080">
        <v>1</v>
      </c>
      <c r="N1080" t="s">
        <v>516</v>
      </c>
      <c r="O1080" t="s">
        <v>246</v>
      </c>
      <c r="P1080" t="s">
        <v>99</v>
      </c>
      <c r="Q1080">
        <v>0</v>
      </c>
      <c r="R1080">
        <v>1</v>
      </c>
      <c r="S1080" t="s">
        <v>100</v>
      </c>
      <c r="T1080" t="s">
        <v>101</v>
      </c>
      <c r="U1080" t="s">
        <v>97</v>
      </c>
      <c r="V1080" t="s">
        <v>103</v>
      </c>
      <c r="W1080" t="s">
        <v>122</v>
      </c>
      <c r="X1080" t="s">
        <v>4174</v>
      </c>
      <c r="Y1080" t="s">
        <v>4175</v>
      </c>
      <c r="Z1080" t="s">
        <v>97</v>
      </c>
      <c r="AA1080" t="s">
        <v>107</v>
      </c>
      <c r="AB1080" t="s">
        <v>145</v>
      </c>
      <c r="AC1080">
        <v>0</v>
      </c>
      <c r="AD1080">
        <v>7</v>
      </c>
      <c r="AE1080">
        <v>0</v>
      </c>
      <c r="AG1080">
        <v>0</v>
      </c>
      <c r="AH1080">
        <v>1</v>
      </c>
      <c r="AI1080">
        <v>0</v>
      </c>
      <c r="AJ1080" s="9">
        <f t="shared" si="217"/>
        <v>7</v>
      </c>
      <c r="AK1080" s="9"/>
      <c r="AL1080">
        <v>0</v>
      </c>
      <c r="AM1080">
        <v>0</v>
      </c>
      <c r="AN1080">
        <v>0</v>
      </c>
      <c r="AO1080">
        <v>0</v>
      </c>
      <c r="AP1080">
        <v>0</v>
      </c>
      <c r="AQ1080">
        <v>0</v>
      </c>
      <c r="AR1080">
        <v>0</v>
      </c>
      <c r="AS1080">
        <v>0</v>
      </c>
      <c r="AT1080">
        <v>0</v>
      </c>
      <c r="AU1080" t="s">
        <v>145</v>
      </c>
      <c r="AV1080" t="s">
        <v>170</v>
      </c>
      <c r="AW1080" t="s">
        <v>110</v>
      </c>
      <c r="AX1080" t="s">
        <v>114</v>
      </c>
      <c r="AY1080" t="s">
        <v>1074</v>
      </c>
      <c r="AZ1080" t="s">
        <v>148</v>
      </c>
      <c r="BA1080" t="s">
        <v>482</v>
      </c>
      <c r="BB1080">
        <v>0</v>
      </c>
      <c r="BC1080">
        <v>0</v>
      </c>
      <c r="BD1080">
        <v>0</v>
      </c>
      <c r="BE1080" s="10" t="str">
        <f t="shared" si="229"/>
        <v>diferente</v>
      </c>
      <c r="BF1080" s="10" t="str">
        <f t="shared" si="218"/>
        <v>igual</v>
      </c>
      <c r="BG1080">
        <f>VLOOKUP(A1080,[1]FormatoBBDD!$A$1:$CA$2248,57,FALSE)</f>
        <v>0</v>
      </c>
      <c r="BH1080">
        <v>0</v>
      </c>
      <c r="BI1080" t="s">
        <v>107</v>
      </c>
      <c r="BN1080" t="s">
        <v>116</v>
      </c>
      <c r="BW1080" t="s">
        <v>1074</v>
      </c>
      <c r="BX1080" t="s">
        <v>148</v>
      </c>
      <c r="BY1080" t="s">
        <v>482</v>
      </c>
      <c r="CD1080">
        <v>0</v>
      </c>
      <c r="CE1080">
        <f t="shared" si="219"/>
        <v>3</v>
      </c>
      <c r="CF1080">
        <f t="shared" si="220"/>
        <v>1</v>
      </c>
      <c r="CG1080">
        <f t="shared" si="221"/>
        <v>1</v>
      </c>
      <c r="CH1080">
        <f t="shared" si="222"/>
        <v>1</v>
      </c>
      <c r="CI1080">
        <f t="shared" si="223"/>
        <v>1</v>
      </c>
      <c r="CJ1080">
        <f t="shared" si="224"/>
        <v>1</v>
      </c>
      <c r="CK1080">
        <f t="shared" si="225"/>
        <v>1</v>
      </c>
      <c r="CL1080">
        <f t="shared" si="226"/>
        <v>1</v>
      </c>
      <c r="CM1080">
        <f t="shared" si="216"/>
        <v>7</v>
      </c>
      <c r="CN1080">
        <f t="shared" si="227"/>
        <v>1</v>
      </c>
    </row>
    <row r="1081" spans="1:92">
      <c r="A1081" t="s">
        <v>4176</v>
      </c>
      <c r="B1081" s="8">
        <v>40553</v>
      </c>
      <c r="C1081">
        <v>2011</v>
      </c>
      <c r="D1081">
        <v>2011</v>
      </c>
      <c r="E1081" t="s">
        <v>4177</v>
      </c>
      <c r="F1081" s="8">
        <v>40589</v>
      </c>
      <c r="G1081">
        <v>36</v>
      </c>
      <c r="H1081" t="s">
        <v>119</v>
      </c>
      <c r="I1081" t="s">
        <v>4178</v>
      </c>
      <c r="J1081" t="s">
        <v>94</v>
      </c>
      <c r="K1081" t="s">
        <v>121</v>
      </c>
      <c r="L1081" t="s">
        <v>96</v>
      </c>
      <c r="M1081">
        <v>1</v>
      </c>
      <c r="N1081" t="s">
        <v>97</v>
      </c>
      <c r="O1081" t="s">
        <v>98</v>
      </c>
      <c r="P1081" t="s">
        <v>99</v>
      </c>
      <c r="Q1081">
        <v>1</v>
      </c>
      <c r="R1081">
        <v>0</v>
      </c>
      <c r="S1081" t="s">
        <v>100</v>
      </c>
      <c r="T1081" t="s">
        <v>97</v>
      </c>
      <c r="U1081" t="s">
        <v>97</v>
      </c>
      <c r="V1081" t="s">
        <v>103</v>
      </c>
      <c r="W1081" t="s">
        <v>869</v>
      </c>
      <c r="X1081" t="s">
        <v>4179</v>
      </c>
      <c r="Y1081" t="s">
        <v>169</v>
      </c>
      <c r="Z1081" t="s">
        <v>97</v>
      </c>
      <c r="AA1081" t="s">
        <v>107</v>
      </c>
      <c r="AB1081" t="s">
        <v>145</v>
      </c>
      <c r="AC1081">
        <v>0</v>
      </c>
      <c r="AD1081">
        <v>7</v>
      </c>
      <c r="AE1081">
        <v>0</v>
      </c>
      <c r="AG1081">
        <v>0</v>
      </c>
      <c r="AH1081">
        <v>1</v>
      </c>
      <c r="AI1081">
        <v>0</v>
      </c>
      <c r="AJ1081" s="9">
        <f t="shared" si="217"/>
        <v>7</v>
      </c>
      <c r="AK1081" s="9"/>
      <c r="AL1081">
        <v>0</v>
      </c>
      <c r="AM1081">
        <v>0</v>
      </c>
      <c r="AN1081">
        <v>0</v>
      </c>
      <c r="AO1081">
        <v>0</v>
      </c>
      <c r="AP1081">
        <v>0</v>
      </c>
      <c r="AQ1081">
        <v>0</v>
      </c>
      <c r="AR1081">
        <v>0</v>
      </c>
      <c r="AS1081">
        <v>0</v>
      </c>
      <c r="AT1081">
        <v>0</v>
      </c>
      <c r="AU1081" t="s">
        <v>145</v>
      </c>
      <c r="AV1081" t="s">
        <v>111</v>
      </c>
      <c r="AW1081" t="s">
        <v>114</v>
      </c>
      <c r="AX1081" t="s">
        <v>110</v>
      </c>
      <c r="AY1081" t="s">
        <v>482</v>
      </c>
      <c r="AZ1081" t="s">
        <v>148</v>
      </c>
      <c r="BA1081" t="s">
        <v>3350</v>
      </c>
      <c r="BB1081">
        <v>0</v>
      </c>
      <c r="BC1081">
        <v>0</v>
      </c>
      <c r="BD1081">
        <v>0</v>
      </c>
      <c r="BE1081" s="10" t="str">
        <f t="shared" si="229"/>
        <v>diferente</v>
      </c>
      <c r="BF1081" s="10" t="str">
        <f t="shared" si="218"/>
        <v>igual</v>
      </c>
      <c r="BG1081">
        <f>VLOOKUP(A1081,[1]FormatoBBDD!$A$1:$CA$2248,57,FALSE)</f>
        <v>0</v>
      </c>
      <c r="BH1081">
        <v>0</v>
      </c>
      <c r="BI1081" t="s">
        <v>107</v>
      </c>
      <c r="BN1081" t="s">
        <v>116</v>
      </c>
      <c r="BW1081" t="s">
        <v>482</v>
      </c>
      <c r="BX1081" t="s">
        <v>148</v>
      </c>
      <c r="BY1081" t="s">
        <v>3350</v>
      </c>
      <c r="CD1081">
        <v>0</v>
      </c>
      <c r="CE1081">
        <f t="shared" si="219"/>
        <v>3</v>
      </c>
      <c r="CF1081">
        <f t="shared" si="220"/>
        <v>1</v>
      </c>
      <c r="CG1081">
        <f t="shared" si="221"/>
        <v>1</v>
      </c>
      <c r="CH1081">
        <f t="shared" si="222"/>
        <v>1</v>
      </c>
      <c r="CI1081">
        <f t="shared" si="223"/>
        <v>1</v>
      </c>
      <c r="CJ1081">
        <f t="shared" si="224"/>
        <v>1</v>
      </c>
      <c r="CK1081">
        <f t="shared" si="225"/>
        <v>1</v>
      </c>
      <c r="CL1081">
        <f t="shared" si="226"/>
        <v>1</v>
      </c>
      <c r="CM1081">
        <f t="shared" si="216"/>
        <v>7</v>
      </c>
      <c r="CN1081">
        <f t="shared" si="227"/>
        <v>1</v>
      </c>
    </row>
    <row r="1082" spans="1:92">
      <c r="A1082" t="s">
        <v>4180</v>
      </c>
      <c r="B1082" s="8">
        <v>40553</v>
      </c>
      <c r="C1082">
        <v>2011</v>
      </c>
      <c r="D1082">
        <v>2011</v>
      </c>
      <c r="E1082" t="s">
        <v>4181</v>
      </c>
      <c r="F1082" s="8">
        <v>40863</v>
      </c>
      <c r="G1082">
        <v>310</v>
      </c>
      <c r="H1082" t="s">
        <v>119</v>
      </c>
      <c r="I1082" t="s">
        <v>4182</v>
      </c>
      <c r="J1082" t="s">
        <v>211</v>
      </c>
      <c r="K1082" t="s">
        <v>212</v>
      </c>
      <c r="L1082" t="s">
        <v>96</v>
      </c>
      <c r="M1082">
        <v>1</v>
      </c>
      <c r="N1082" t="s">
        <v>97</v>
      </c>
      <c r="O1082" t="s">
        <v>98</v>
      </c>
      <c r="P1082" t="s">
        <v>99</v>
      </c>
      <c r="Q1082">
        <v>1</v>
      </c>
      <c r="R1082">
        <v>0</v>
      </c>
      <c r="S1082" t="s">
        <v>100</v>
      </c>
      <c r="T1082" t="s">
        <v>101</v>
      </c>
      <c r="U1082" t="s">
        <v>97</v>
      </c>
      <c r="V1082" t="s">
        <v>103</v>
      </c>
      <c r="W1082" t="s">
        <v>122</v>
      </c>
      <c r="X1082" t="s">
        <v>282</v>
      </c>
      <c r="Y1082" t="s">
        <v>4183</v>
      </c>
      <c r="Z1082" t="s">
        <v>97</v>
      </c>
      <c r="AA1082" t="s">
        <v>107</v>
      </c>
      <c r="AB1082" t="s">
        <v>145</v>
      </c>
      <c r="AC1082">
        <v>6</v>
      </c>
      <c r="AD1082">
        <v>0</v>
      </c>
      <c r="AE1082">
        <v>1</v>
      </c>
      <c r="AG1082">
        <v>1</v>
      </c>
      <c r="AH1082">
        <v>0</v>
      </c>
      <c r="AI1082">
        <v>1</v>
      </c>
      <c r="AJ1082" s="9">
        <f t="shared" si="217"/>
        <v>7</v>
      </c>
      <c r="AK1082" s="9"/>
      <c r="AL1082">
        <v>1</v>
      </c>
      <c r="AM1082">
        <v>0</v>
      </c>
      <c r="AN1082" t="s">
        <v>110</v>
      </c>
      <c r="AO1082" t="s">
        <v>170</v>
      </c>
      <c r="AP1082" t="s">
        <v>108</v>
      </c>
      <c r="AQ1082" t="s">
        <v>111</v>
      </c>
      <c r="AR1082" t="s">
        <v>114</v>
      </c>
      <c r="AS1082" t="s">
        <v>109</v>
      </c>
      <c r="AT1082">
        <v>0</v>
      </c>
      <c r="AU1082">
        <v>0</v>
      </c>
      <c r="AV1082">
        <v>0</v>
      </c>
      <c r="AW1082">
        <v>0</v>
      </c>
      <c r="AX1082">
        <v>0</v>
      </c>
      <c r="AY1082">
        <v>0</v>
      </c>
      <c r="AZ1082">
        <v>0</v>
      </c>
      <c r="BA1082">
        <v>0</v>
      </c>
      <c r="BB1082" t="s">
        <v>145</v>
      </c>
      <c r="BC1082">
        <v>0</v>
      </c>
      <c r="BD1082">
        <v>0</v>
      </c>
      <c r="BE1082" s="10" t="str">
        <f t="shared" si="229"/>
        <v>diferente</v>
      </c>
      <c r="BF1082" s="10" t="str">
        <f t="shared" si="218"/>
        <v>diferente</v>
      </c>
      <c r="BG1082">
        <f>VLOOKUP(A1082,[1]FormatoBBDD!$A$1:$CA$2248,57,FALSE)</f>
        <v>0</v>
      </c>
      <c r="BH1082" s="22" t="s">
        <v>1030</v>
      </c>
      <c r="BI1082" t="s">
        <v>115</v>
      </c>
      <c r="BJ1082">
        <v>1</v>
      </c>
      <c r="BK1082" t="s">
        <v>145</v>
      </c>
      <c r="BN1082" t="s">
        <v>116</v>
      </c>
      <c r="CD1082">
        <v>0</v>
      </c>
      <c r="CE1082">
        <f t="shared" si="219"/>
        <v>0</v>
      </c>
      <c r="CF1082">
        <f t="shared" si="220"/>
        <v>1</v>
      </c>
      <c r="CG1082">
        <f t="shared" si="221"/>
        <v>1</v>
      </c>
      <c r="CH1082">
        <f t="shared" si="222"/>
        <v>1</v>
      </c>
      <c r="CI1082">
        <f t="shared" si="223"/>
        <v>1</v>
      </c>
      <c r="CJ1082">
        <f t="shared" si="224"/>
        <v>1</v>
      </c>
      <c r="CK1082">
        <f t="shared" si="225"/>
        <v>1</v>
      </c>
      <c r="CL1082">
        <f t="shared" si="226"/>
        <v>1</v>
      </c>
      <c r="CM1082">
        <f t="shared" ref="CM1082:CM1145" si="230">SUM(CF1082:CL1082)</f>
        <v>7</v>
      </c>
      <c r="CN1082">
        <f t="shared" si="227"/>
        <v>1</v>
      </c>
    </row>
    <row r="1083" spans="1:92">
      <c r="A1083" t="s">
        <v>4184</v>
      </c>
      <c r="B1083" s="8">
        <v>40560</v>
      </c>
      <c r="C1083">
        <v>2011</v>
      </c>
      <c r="D1083">
        <v>2011</v>
      </c>
      <c r="E1083" t="s">
        <v>4185</v>
      </c>
      <c r="F1083" s="8">
        <v>40632</v>
      </c>
      <c r="G1083">
        <v>72</v>
      </c>
      <c r="H1083" t="s">
        <v>656</v>
      </c>
      <c r="I1083" t="s">
        <v>4186</v>
      </c>
      <c r="J1083" t="s">
        <v>211</v>
      </c>
      <c r="K1083" t="s">
        <v>212</v>
      </c>
      <c r="L1083" t="s">
        <v>96</v>
      </c>
      <c r="M1083">
        <v>1</v>
      </c>
      <c r="N1083" t="s">
        <v>153</v>
      </c>
      <c r="O1083" t="s">
        <v>98</v>
      </c>
      <c r="P1083" t="s">
        <v>99</v>
      </c>
      <c r="Q1083">
        <v>1</v>
      </c>
      <c r="R1083">
        <v>0</v>
      </c>
      <c r="S1083" t="s">
        <v>100</v>
      </c>
      <c r="T1083" t="s">
        <v>479</v>
      </c>
      <c r="U1083" t="s">
        <v>97</v>
      </c>
      <c r="V1083" t="s">
        <v>103</v>
      </c>
      <c r="W1083" t="s">
        <v>122</v>
      </c>
      <c r="X1083" t="s">
        <v>657</v>
      </c>
      <c r="Y1083" t="s">
        <v>4187</v>
      </c>
      <c r="Z1083" t="s">
        <v>97</v>
      </c>
      <c r="AA1083" t="s">
        <v>107</v>
      </c>
      <c r="AB1083" t="s">
        <v>145</v>
      </c>
      <c r="AC1083">
        <v>7</v>
      </c>
      <c r="AD1083">
        <v>0</v>
      </c>
      <c r="AE1083">
        <v>0</v>
      </c>
      <c r="AG1083">
        <v>1</v>
      </c>
      <c r="AH1083">
        <v>0</v>
      </c>
      <c r="AI1083">
        <v>0</v>
      </c>
      <c r="AJ1083" s="9">
        <f t="shared" ref="AJ1083:AJ1146" si="231">SUM(AC1083:AF1083)</f>
        <v>7</v>
      </c>
      <c r="AK1083" s="9"/>
      <c r="AL1083">
        <v>0</v>
      </c>
      <c r="AM1083">
        <v>0</v>
      </c>
      <c r="AN1083" t="s">
        <v>145</v>
      </c>
      <c r="AO1083" t="s">
        <v>170</v>
      </c>
      <c r="AP1083" t="s">
        <v>108</v>
      </c>
      <c r="AQ1083" t="s">
        <v>111</v>
      </c>
      <c r="AR1083" t="s">
        <v>110</v>
      </c>
      <c r="AS1083" t="s">
        <v>114</v>
      </c>
      <c r="AT1083" t="s">
        <v>482</v>
      </c>
      <c r="AU1083">
        <v>0</v>
      </c>
      <c r="AV1083">
        <v>0</v>
      </c>
      <c r="AW1083">
        <v>0</v>
      </c>
      <c r="AX1083">
        <v>0</v>
      </c>
      <c r="AY1083">
        <v>0</v>
      </c>
      <c r="AZ1083">
        <v>0</v>
      </c>
      <c r="BA1083">
        <v>0</v>
      </c>
      <c r="BB1083">
        <v>0</v>
      </c>
      <c r="BC1083">
        <v>0</v>
      </c>
      <c r="BD1083">
        <v>0</v>
      </c>
      <c r="BE1083" s="10" t="str">
        <f t="shared" si="229"/>
        <v>igual</v>
      </c>
      <c r="BF1083" s="10" t="str">
        <f t="shared" ref="BF1083:BF1146" si="232">IF(OR(AB1083=AU1083, AB1083=AV1083, AB1083=AW1083, AB1083=AX1083, AB1083=AY1083, AB1083=AZ1083, AB1083=BA1083),"igual","diferente")</f>
        <v>diferente</v>
      </c>
      <c r="BG1083">
        <f>VLOOKUP(A1083,[1]FormatoBBDD!$A$1:$CA$2248,57,FALSE)</f>
        <v>0</v>
      </c>
      <c r="BH1083">
        <v>0</v>
      </c>
      <c r="BI1083" t="s">
        <v>107</v>
      </c>
      <c r="BN1083" t="s">
        <v>116</v>
      </c>
      <c r="BW1083" t="s">
        <v>482</v>
      </c>
      <c r="CD1083">
        <v>0</v>
      </c>
      <c r="CE1083">
        <f t="shared" ref="CE1083:CE1146" si="233">COUNTA(BW1083:CC1083)</f>
        <v>1</v>
      </c>
      <c r="CF1083">
        <f t="shared" ref="CF1083:CF1146" si="234">+IF(OR(BW1083=AN1083,BW1083=AO1083,BW1083=AP1083,BW1083=AQ1083,BW1083=AR1083,BW1083=AS1083,BW1083=AT1083,BW1083=AU1083,BW1083=AV1083,BW1083=AW1083,BW1083=AX1083,BW1083=AY1083,BW1083=AZ1083,BW1083=BA1083,BW1083=BB1083,BW1083=BC1083,BW1083=BD1083),1,0)</f>
        <v>1</v>
      </c>
      <c r="CG1083">
        <f t="shared" ref="CG1083:CG1146" si="235">+IF(OR(BX1083=$AO1083,BX1083=$AP1083,BX1083=$AQ1083,BX1083=$AR1083,BX1083=$AS1083,BX1083=$AT1083,BX1083=$AU1083,BX1083=$AV1083,BX1083=$AW1083,BX1083=$AX1083,BX1083=$AY1083,BX1083=$AZ1083,BX1083=$BA1083,BX1083=$BB1083,BX1083=$BC1083,BX1083=$BD1083,BX1083=$AN1083),1,0)</f>
        <v>1</v>
      </c>
      <c r="CH1083">
        <f t="shared" ref="CH1083:CH1146" si="236">+IF(OR(BY1083=$AO1083,BY1083=$AP1083,BY1083=$AQ1083,BY1083=$AR1083,BY1083=$AS1083,BY1083=$AT1083,BY1083=$AU1083,BY1083=$AV1083,BY1083=$AW1083,BY1083=$AX1083,BY1083=$AY1083,BY1083=$AZ1083,BY1083=$BA1083,BY1083=$BB1083,BY1083=$BC1083,BY1083=$BD1083,BY1083=$AN1083),1,0)</f>
        <v>1</v>
      </c>
      <c r="CI1083">
        <f t="shared" ref="CI1083:CI1146" si="237">+IF(OR(BZ1083=$AO1083,BZ1083=$AP1083,BZ1083=$AQ1083,BZ1083=$AR1083,BZ1083=$AS1083,BZ1083=$AT1083,BZ1083=$AU1083,BZ1083=$AV1083,BZ1083=$AW1083,BZ1083=$AX1083,BZ1083=$AY1083,BZ1083=$AZ1083,BZ1083=$BA1083,BZ1083=$BB1083,BZ1083=$BC1083,BZ1083=$BD1083,BZ1083=$AN1083),1,0)</f>
        <v>1</v>
      </c>
      <c r="CJ1083">
        <f t="shared" ref="CJ1083:CJ1146" si="238">+IF(OR(CA1083=$AO1083,CA1083=$AP1083,CA1083=$AQ1083,CA1083=$AR1083,CA1083=$AS1083,CA1083=$AT1083,CA1083=$AU1083,CA1083=$AV1083,CA1083=$AW1083,CA1083=$AX1083,CA1083=$AY1083,CA1083=$AZ1083,CA1083=$BA1083,CA1083=$BB1083,CA1083=$BC1083,CA1083=$BD1083,CA1083=$AN1083),1,0)</f>
        <v>1</v>
      </c>
      <c r="CK1083">
        <f t="shared" ref="CK1083:CK1146" si="239">+IF(OR(CB1083=$AO1083,CB1083=$AP1083,CB1083=$AQ1083,CB1083=$AR1083,CB1083=$AS1083,CB1083=$AT1083,CB1083=$AU1083,CB1083=$AV1083,CB1083=$AW1083,CB1083=$AX1083,CB1083=$AY1083,CB1083=$AZ1083,CB1083=$BA1083,CB1083=$BB1083,CB1083=$BC1083,CB1083=$BD1083,CB1083=$AN1083),1,0)</f>
        <v>1</v>
      </c>
      <c r="CL1083">
        <f t="shared" ref="CL1083:CL1146" si="240">+IF(OR(CC1083=$AO1083,CC1083=$AP1083,CC1083=$AQ1083,CC1083=$AR1083,CC1083=$AS1083,CC1083=$AT1083,CC1083=$AU1083,CC1083=$AV1083,CC1083=$AW1083,CC1083=$AX1083,CC1083=$AY1083,CC1083=$AZ1083,CC1083=$BA1083,CC1083=$BB1083,CC1083=$BC1083,CC1083=$BD1083,CC1083=$AN1083),1,0)</f>
        <v>1</v>
      </c>
      <c r="CM1083">
        <f t="shared" si="230"/>
        <v>7</v>
      </c>
      <c r="CN1083">
        <f t="shared" ref="CN1083:CN1146" si="241">+IF(OR($AB1083=AN1083,$AB1083=AO1083,AB1083=AP1083,AB1083=AQ1083,AB1083=AR1083,AB1083=AS1083,AB1083=AT1083,AB1083=AU1083,AB1083=AV1083,AB1083=AW1083,AB1083=AX1083,AB1083=AY1083,AB1083=AZ1083,AB1083=BA1083,AB1083=BB1083,AB1083=BC1083,AB1083=BD1083,AB1083=BK1083,AB1083=BL1083,AB1083=BM1083),1,0)</f>
        <v>1</v>
      </c>
    </row>
    <row r="1084" spans="1:92">
      <c r="A1084" t="s">
        <v>4188</v>
      </c>
      <c r="B1084" s="8">
        <v>40561</v>
      </c>
      <c r="C1084">
        <v>2011</v>
      </c>
      <c r="D1084">
        <v>2011</v>
      </c>
      <c r="E1084" t="s">
        <v>4189</v>
      </c>
      <c r="F1084" s="8">
        <v>40632</v>
      </c>
      <c r="G1084">
        <v>71</v>
      </c>
      <c r="H1084" t="s">
        <v>656</v>
      </c>
      <c r="I1084" t="s">
        <v>4190</v>
      </c>
      <c r="J1084" t="s">
        <v>211</v>
      </c>
      <c r="K1084" t="s">
        <v>212</v>
      </c>
      <c r="L1084" t="s">
        <v>96</v>
      </c>
      <c r="M1084">
        <v>1</v>
      </c>
      <c r="N1084" t="s">
        <v>140</v>
      </c>
      <c r="O1084" t="s">
        <v>98</v>
      </c>
      <c r="P1084" t="s">
        <v>99</v>
      </c>
      <c r="Q1084">
        <v>1</v>
      </c>
      <c r="R1084">
        <v>0</v>
      </c>
      <c r="S1084" t="s">
        <v>100</v>
      </c>
      <c r="T1084" t="s">
        <v>213</v>
      </c>
      <c r="U1084" t="s">
        <v>226</v>
      </c>
      <c r="V1084" t="s">
        <v>103</v>
      </c>
      <c r="W1084" t="s">
        <v>122</v>
      </c>
      <c r="X1084" t="s">
        <v>657</v>
      </c>
      <c r="Y1084" t="s">
        <v>4191</v>
      </c>
      <c r="Z1084" t="s">
        <v>97</v>
      </c>
      <c r="AA1084" t="s">
        <v>107</v>
      </c>
      <c r="AB1084" t="s">
        <v>145</v>
      </c>
      <c r="AC1084">
        <v>7</v>
      </c>
      <c r="AD1084">
        <v>0</v>
      </c>
      <c r="AE1084">
        <v>0</v>
      </c>
      <c r="AG1084">
        <v>1</v>
      </c>
      <c r="AH1084">
        <v>0</v>
      </c>
      <c r="AI1084">
        <v>0</v>
      </c>
      <c r="AJ1084" s="9">
        <f t="shared" si="231"/>
        <v>7</v>
      </c>
      <c r="AK1084" s="9"/>
      <c r="AL1084">
        <v>0</v>
      </c>
      <c r="AM1084">
        <v>0</v>
      </c>
      <c r="AN1084" t="s">
        <v>145</v>
      </c>
      <c r="AO1084" t="s">
        <v>170</v>
      </c>
      <c r="AP1084" t="s">
        <v>108</v>
      </c>
      <c r="AQ1084" t="s">
        <v>111</v>
      </c>
      <c r="AR1084" t="s">
        <v>110</v>
      </c>
      <c r="AS1084" t="s">
        <v>114</v>
      </c>
      <c r="AT1084" t="s">
        <v>482</v>
      </c>
      <c r="AU1084">
        <v>0</v>
      </c>
      <c r="AV1084">
        <v>0</v>
      </c>
      <c r="AW1084">
        <v>0</v>
      </c>
      <c r="AX1084">
        <v>0</v>
      </c>
      <c r="AY1084">
        <v>0</v>
      </c>
      <c r="AZ1084">
        <v>0</v>
      </c>
      <c r="BA1084">
        <v>0</v>
      </c>
      <c r="BB1084">
        <v>0</v>
      </c>
      <c r="BC1084">
        <v>0</v>
      </c>
      <c r="BD1084">
        <v>0</v>
      </c>
      <c r="BE1084" s="10" t="str">
        <f t="shared" si="229"/>
        <v>igual</v>
      </c>
      <c r="BF1084" s="10" t="str">
        <f t="shared" si="232"/>
        <v>diferente</v>
      </c>
      <c r="BG1084">
        <f>VLOOKUP(A1084,[1]FormatoBBDD!$A$1:$CA$2248,57,FALSE)</f>
        <v>0</v>
      </c>
      <c r="BH1084">
        <v>0</v>
      </c>
      <c r="BI1084" t="s">
        <v>107</v>
      </c>
      <c r="BN1084" t="s">
        <v>116</v>
      </c>
      <c r="BW1084" t="s">
        <v>482</v>
      </c>
      <c r="CD1084">
        <v>0</v>
      </c>
      <c r="CE1084">
        <f t="shared" si="233"/>
        <v>1</v>
      </c>
      <c r="CF1084">
        <f t="shared" si="234"/>
        <v>1</v>
      </c>
      <c r="CG1084">
        <f t="shared" si="235"/>
        <v>1</v>
      </c>
      <c r="CH1084">
        <f t="shared" si="236"/>
        <v>1</v>
      </c>
      <c r="CI1084">
        <f t="shared" si="237"/>
        <v>1</v>
      </c>
      <c r="CJ1084">
        <f t="shared" si="238"/>
        <v>1</v>
      </c>
      <c r="CK1084">
        <f t="shared" si="239"/>
        <v>1</v>
      </c>
      <c r="CL1084">
        <f t="shared" si="240"/>
        <v>1</v>
      </c>
      <c r="CM1084">
        <f t="shared" si="230"/>
        <v>7</v>
      </c>
      <c r="CN1084">
        <f t="shared" si="241"/>
        <v>1</v>
      </c>
    </row>
    <row r="1085" spans="1:92">
      <c r="A1085" t="s">
        <v>4192</v>
      </c>
      <c r="B1085" s="8">
        <v>40564</v>
      </c>
      <c r="C1085">
        <v>2011</v>
      </c>
      <c r="D1085">
        <v>2011</v>
      </c>
      <c r="E1085" t="s">
        <v>4193</v>
      </c>
      <c r="F1085" s="8">
        <v>40576</v>
      </c>
      <c r="G1085">
        <v>12</v>
      </c>
      <c r="H1085" t="s">
        <v>1468</v>
      </c>
      <c r="I1085" t="s">
        <v>4194</v>
      </c>
      <c r="J1085" t="s">
        <v>94</v>
      </c>
      <c r="K1085" t="s">
        <v>121</v>
      </c>
      <c r="L1085" t="s">
        <v>96</v>
      </c>
      <c r="M1085" t="s">
        <v>97</v>
      </c>
      <c r="N1085" t="s">
        <v>97</v>
      </c>
      <c r="O1085" t="s">
        <v>98</v>
      </c>
      <c r="P1085" t="s">
        <v>99</v>
      </c>
      <c r="Q1085">
        <v>1</v>
      </c>
      <c r="R1085">
        <v>0</v>
      </c>
      <c r="S1085" t="s">
        <v>97</v>
      </c>
      <c r="T1085" t="s">
        <v>97</v>
      </c>
      <c r="U1085" t="s">
        <v>97</v>
      </c>
      <c r="V1085" t="s">
        <v>97</v>
      </c>
      <c r="W1085" t="s">
        <v>197</v>
      </c>
      <c r="X1085" t="s">
        <v>3337</v>
      </c>
      <c r="Y1085" t="s">
        <v>169</v>
      </c>
      <c r="Z1085" t="s">
        <v>97</v>
      </c>
      <c r="AA1085" t="s">
        <v>107</v>
      </c>
      <c r="AB1085" t="s">
        <v>145</v>
      </c>
      <c r="AC1085">
        <v>0</v>
      </c>
      <c r="AD1085">
        <v>7</v>
      </c>
      <c r="AE1085">
        <v>0</v>
      </c>
      <c r="AG1085">
        <v>0</v>
      </c>
      <c r="AH1085">
        <v>1</v>
      </c>
      <c r="AI1085">
        <v>0</v>
      </c>
      <c r="AJ1085" s="9">
        <f t="shared" si="231"/>
        <v>7</v>
      </c>
      <c r="AK1085" s="9"/>
      <c r="AL1085">
        <v>0</v>
      </c>
      <c r="AM1085">
        <v>0</v>
      </c>
      <c r="AN1085">
        <v>0</v>
      </c>
      <c r="AO1085">
        <v>0</v>
      </c>
      <c r="AP1085">
        <v>0</v>
      </c>
      <c r="AQ1085">
        <v>0</v>
      </c>
      <c r="AR1085">
        <v>0</v>
      </c>
      <c r="AS1085">
        <v>0</v>
      </c>
      <c r="AT1085">
        <v>0</v>
      </c>
      <c r="AU1085" t="s">
        <v>145</v>
      </c>
      <c r="AV1085" t="s">
        <v>170</v>
      </c>
      <c r="AW1085" t="s">
        <v>110</v>
      </c>
      <c r="AX1085" t="s">
        <v>114</v>
      </c>
      <c r="AY1085" t="s">
        <v>1074</v>
      </c>
      <c r="AZ1085" t="s">
        <v>148</v>
      </c>
      <c r="BA1085" t="s">
        <v>482</v>
      </c>
      <c r="BB1085">
        <v>0</v>
      </c>
      <c r="BC1085">
        <v>0</v>
      </c>
      <c r="BD1085">
        <v>0</v>
      </c>
      <c r="BE1085" s="10" t="str">
        <f t="shared" si="229"/>
        <v>diferente</v>
      </c>
      <c r="BF1085" s="10" t="str">
        <f t="shared" si="232"/>
        <v>igual</v>
      </c>
      <c r="BG1085">
        <f>VLOOKUP(A1085,[1]FormatoBBDD!$A$1:$CA$2248,57,FALSE)</f>
        <v>0</v>
      </c>
      <c r="BH1085">
        <v>0</v>
      </c>
      <c r="BI1085" t="s">
        <v>107</v>
      </c>
      <c r="BN1085" t="s">
        <v>116</v>
      </c>
      <c r="BW1085" t="s">
        <v>1074</v>
      </c>
      <c r="BX1085" t="s">
        <v>148</v>
      </c>
      <c r="BY1085" t="s">
        <v>482</v>
      </c>
      <c r="CD1085">
        <v>0</v>
      </c>
      <c r="CE1085">
        <f t="shared" si="233"/>
        <v>3</v>
      </c>
      <c r="CF1085">
        <f t="shared" si="234"/>
        <v>1</v>
      </c>
      <c r="CG1085">
        <f t="shared" si="235"/>
        <v>1</v>
      </c>
      <c r="CH1085">
        <f t="shared" si="236"/>
        <v>1</v>
      </c>
      <c r="CI1085">
        <f t="shared" si="237"/>
        <v>1</v>
      </c>
      <c r="CJ1085">
        <f t="shared" si="238"/>
        <v>1</v>
      </c>
      <c r="CK1085">
        <f t="shared" si="239"/>
        <v>1</v>
      </c>
      <c r="CL1085">
        <f t="shared" si="240"/>
        <v>1</v>
      </c>
      <c r="CM1085">
        <f t="shared" si="230"/>
        <v>7</v>
      </c>
      <c r="CN1085">
        <f t="shared" si="241"/>
        <v>1</v>
      </c>
    </row>
    <row r="1086" spans="1:92">
      <c r="A1086" t="s">
        <v>4195</v>
      </c>
      <c r="B1086" s="8">
        <v>40564</v>
      </c>
      <c r="C1086">
        <v>2011</v>
      </c>
      <c r="D1086">
        <v>2012</v>
      </c>
      <c r="E1086" t="s">
        <v>4196</v>
      </c>
      <c r="F1086" s="8">
        <v>41017</v>
      </c>
      <c r="G1086">
        <v>453</v>
      </c>
      <c r="H1086" t="s">
        <v>268</v>
      </c>
      <c r="I1086" t="s">
        <v>4197</v>
      </c>
      <c r="J1086" t="s">
        <v>211</v>
      </c>
      <c r="K1086" t="s">
        <v>212</v>
      </c>
      <c r="L1086" t="s">
        <v>97</v>
      </c>
      <c r="M1086">
        <v>1</v>
      </c>
      <c r="N1086" t="s">
        <v>97</v>
      </c>
      <c r="O1086" t="s">
        <v>97</v>
      </c>
      <c r="P1086" t="s">
        <v>97</v>
      </c>
      <c r="Q1086">
        <v>99</v>
      </c>
      <c r="R1086">
        <v>99</v>
      </c>
      <c r="S1086" t="s">
        <v>97</v>
      </c>
      <c r="T1086" t="s">
        <v>97</v>
      </c>
      <c r="U1086" t="s">
        <v>97</v>
      </c>
      <c r="V1086" t="s">
        <v>97</v>
      </c>
      <c r="W1086" t="s">
        <v>831</v>
      </c>
      <c r="X1086" t="s">
        <v>4198</v>
      </c>
      <c r="Y1086" t="s">
        <v>4199</v>
      </c>
      <c r="Z1086" t="s">
        <v>4200</v>
      </c>
      <c r="AA1086" t="s">
        <v>115</v>
      </c>
      <c r="AB1086" t="s">
        <v>145</v>
      </c>
      <c r="AC1086">
        <v>5</v>
      </c>
      <c r="AD1086">
        <v>2</v>
      </c>
      <c r="AE1086">
        <v>0</v>
      </c>
      <c r="AG1086">
        <v>1</v>
      </c>
      <c r="AH1086">
        <v>0</v>
      </c>
      <c r="AI1086">
        <v>0</v>
      </c>
      <c r="AJ1086" s="9">
        <f t="shared" si="231"/>
        <v>7</v>
      </c>
      <c r="AK1086" s="9"/>
      <c r="AL1086">
        <v>2</v>
      </c>
      <c r="AM1086">
        <v>0</v>
      </c>
      <c r="AN1086" t="s">
        <v>170</v>
      </c>
      <c r="AO1086" t="s">
        <v>110</v>
      </c>
      <c r="AP1086" t="s">
        <v>114</v>
      </c>
      <c r="AQ1086" t="s">
        <v>3350</v>
      </c>
      <c r="AR1086" t="s">
        <v>148</v>
      </c>
      <c r="AS1086">
        <v>0</v>
      </c>
      <c r="AT1086">
        <v>0</v>
      </c>
      <c r="AU1086" t="s">
        <v>145</v>
      </c>
      <c r="AV1086" t="s">
        <v>113</v>
      </c>
      <c r="AW1086">
        <v>0</v>
      </c>
      <c r="AX1086">
        <v>0</v>
      </c>
      <c r="AY1086">
        <v>0</v>
      </c>
      <c r="AZ1086">
        <v>0</v>
      </c>
      <c r="BA1086">
        <v>0</v>
      </c>
      <c r="BB1086">
        <v>0</v>
      </c>
      <c r="BC1086">
        <v>0</v>
      </c>
      <c r="BD1086">
        <v>0</v>
      </c>
      <c r="BE1086" s="10" t="str">
        <f t="shared" si="229"/>
        <v>diferente</v>
      </c>
      <c r="BF1086" s="10" t="str">
        <f t="shared" si="232"/>
        <v>igual</v>
      </c>
      <c r="BG1086">
        <f>VLOOKUP(A1086,[1]FormatoBBDD!$A$1:$CA$2248,57,FALSE)</f>
        <v>0</v>
      </c>
      <c r="BH1086">
        <v>0</v>
      </c>
      <c r="BI1086" t="s">
        <v>115</v>
      </c>
      <c r="BJ1086">
        <v>1</v>
      </c>
      <c r="BK1086" t="s">
        <v>145</v>
      </c>
      <c r="BL1086" t="s">
        <v>113</v>
      </c>
      <c r="BN1086" t="s">
        <v>116</v>
      </c>
      <c r="BW1086" t="s">
        <v>3350</v>
      </c>
      <c r="BX1086" t="s">
        <v>148</v>
      </c>
      <c r="BY1086" t="s">
        <v>113</v>
      </c>
      <c r="CD1086">
        <v>0</v>
      </c>
      <c r="CE1086">
        <f t="shared" si="233"/>
        <v>3</v>
      </c>
      <c r="CF1086">
        <f t="shared" si="234"/>
        <v>1</v>
      </c>
      <c r="CG1086">
        <f t="shared" si="235"/>
        <v>1</v>
      </c>
      <c r="CH1086">
        <f t="shared" si="236"/>
        <v>1</v>
      </c>
      <c r="CI1086">
        <f t="shared" si="237"/>
        <v>1</v>
      </c>
      <c r="CJ1086">
        <f t="shared" si="238"/>
        <v>1</v>
      </c>
      <c r="CK1086">
        <f t="shared" si="239"/>
        <v>1</v>
      </c>
      <c r="CL1086">
        <f t="shared" si="240"/>
        <v>1</v>
      </c>
      <c r="CM1086">
        <f t="shared" si="230"/>
        <v>7</v>
      </c>
      <c r="CN1086">
        <f t="shared" si="241"/>
        <v>1</v>
      </c>
    </row>
    <row r="1087" spans="1:92">
      <c r="A1087" t="s">
        <v>4201</v>
      </c>
      <c r="B1087" s="8">
        <v>40567</v>
      </c>
      <c r="C1087">
        <v>2011</v>
      </c>
      <c r="D1087">
        <v>2011</v>
      </c>
      <c r="E1087" t="s">
        <v>4202</v>
      </c>
      <c r="F1087" s="8">
        <v>40634</v>
      </c>
      <c r="G1087">
        <v>67</v>
      </c>
      <c r="H1087" t="s">
        <v>202</v>
      </c>
      <c r="I1087" t="s">
        <v>4203</v>
      </c>
      <c r="J1087" t="s">
        <v>94</v>
      </c>
      <c r="K1087" t="s">
        <v>121</v>
      </c>
      <c r="L1087" t="s">
        <v>96</v>
      </c>
      <c r="M1087">
        <v>1</v>
      </c>
      <c r="N1087" t="s">
        <v>153</v>
      </c>
      <c r="O1087" t="s">
        <v>246</v>
      </c>
      <c r="P1087" t="s">
        <v>99</v>
      </c>
      <c r="Q1087">
        <v>0</v>
      </c>
      <c r="R1087">
        <v>1</v>
      </c>
      <c r="S1087" t="s">
        <v>100</v>
      </c>
      <c r="T1087" t="s">
        <v>479</v>
      </c>
      <c r="U1087" t="s">
        <v>97</v>
      </c>
      <c r="V1087" t="s">
        <v>103</v>
      </c>
      <c r="W1087" t="s">
        <v>122</v>
      </c>
      <c r="X1087" t="s">
        <v>4001</v>
      </c>
      <c r="Y1087" t="s">
        <v>4204</v>
      </c>
      <c r="Z1087" t="s">
        <v>97</v>
      </c>
      <c r="AA1087" t="s">
        <v>107</v>
      </c>
      <c r="AB1087" t="s">
        <v>145</v>
      </c>
      <c r="AC1087">
        <v>0</v>
      </c>
      <c r="AD1087">
        <v>7</v>
      </c>
      <c r="AE1087">
        <v>0</v>
      </c>
      <c r="AG1087">
        <v>0</v>
      </c>
      <c r="AH1087">
        <v>1</v>
      </c>
      <c r="AI1087">
        <v>0</v>
      </c>
      <c r="AJ1087" s="9">
        <f t="shared" si="231"/>
        <v>7</v>
      </c>
      <c r="AK1087" s="9"/>
      <c r="AL1087">
        <v>0</v>
      </c>
      <c r="AM1087">
        <v>0</v>
      </c>
      <c r="AN1087">
        <v>0</v>
      </c>
      <c r="AO1087">
        <v>0</v>
      </c>
      <c r="AP1087">
        <v>0</v>
      </c>
      <c r="AQ1087">
        <v>0</v>
      </c>
      <c r="AR1087">
        <v>0</v>
      </c>
      <c r="AS1087">
        <v>0</v>
      </c>
      <c r="AT1087">
        <v>0</v>
      </c>
      <c r="AU1087" t="s">
        <v>145</v>
      </c>
      <c r="AV1087" t="s">
        <v>108</v>
      </c>
      <c r="AW1087" t="s">
        <v>111</v>
      </c>
      <c r="AX1087" t="s">
        <v>110</v>
      </c>
      <c r="AY1087" t="s">
        <v>114</v>
      </c>
      <c r="AZ1087" t="s">
        <v>482</v>
      </c>
      <c r="BA1087" t="s">
        <v>3350</v>
      </c>
      <c r="BB1087">
        <v>0</v>
      </c>
      <c r="BC1087">
        <v>0</v>
      </c>
      <c r="BD1087">
        <v>0</v>
      </c>
      <c r="BE1087" s="10" t="str">
        <f t="shared" ref="BE1087:BE1118" si="242">IF(OR(AB1087=AN1087,AB1087=AO1087,AB1087=AP1087,AB1087=AQ1087,AB1087=AR1087,AB1087=AS1087,AB1087=AT1087),"igual","diferente")</f>
        <v>diferente</v>
      </c>
      <c r="BF1087" s="10" t="str">
        <f t="shared" si="232"/>
        <v>igual</v>
      </c>
      <c r="BG1087">
        <f>VLOOKUP(A1087,[1]FormatoBBDD!$A$1:$CA$2248,57,FALSE)</f>
        <v>0</v>
      </c>
      <c r="BH1087">
        <v>0</v>
      </c>
      <c r="BI1087" t="s">
        <v>107</v>
      </c>
      <c r="BN1087" t="s">
        <v>116</v>
      </c>
      <c r="BW1087" t="s">
        <v>482</v>
      </c>
      <c r="BX1087" t="s">
        <v>3350</v>
      </c>
      <c r="CD1087">
        <v>0</v>
      </c>
      <c r="CE1087">
        <f t="shared" si="233"/>
        <v>2</v>
      </c>
      <c r="CF1087">
        <f t="shared" si="234"/>
        <v>1</v>
      </c>
      <c r="CG1087">
        <f t="shared" si="235"/>
        <v>1</v>
      </c>
      <c r="CH1087">
        <f t="shared" si="236"/>
        <v>1</v>
      </c>
      <c r="CI1087">
        <f t="shared" si="237"/>
        <v>1</v>
      </c>
      <c r="CJ1087">
        <f t="shared" si="238"/>
        <v>1</v>
      </c>
      <c r="CK1087">
        <f t="shared" si="239"/>
        <v>1</v>
      </c>
      <c r="CL1087">
        <f t="shared" si="240"/>
        <v>1</v>
      </c>
      <c r="CM1087">
        <f t="shared" si="230"/>
        <v>7</v>
      </c>
      <c r="CN1087">
        <f t="shared" si="241"/>
        <v>1</v>
      </c>
    </row>
    <row r="1088" spans="1:92">
      <c r="A1088" t="s">
        <v>4205</v>
      </c>
      <c r="B1088" s="8">
        <v>40568</v>
      </c>
      <c r="C1088">
        <v>2011</v>
      </c>
      <c r="D1088">
        <v>2011</v>
      </c>
      <c r="E1088" t="s">
        <v>4206</v>
      </c>
      <c r="F1088" s="8">
        <v>40611</v>
      </c>
      <c r="G1088">
        <v>43</v>
      </c>
      <c r="H1088" t="s">
        <v>2833</v>
      </c>
      <c r="I1088" t="s">
        <v>4207</v>
      </c>
      <c r="J1088" t="s">
        <v>94</v>
      </c>
      <c r="K1088" t="s">
        <v>121</v>
      </c>
      <c r="L1088" t="s">
        <v>132</v>
      </c>
      <c r="M1088">
        <v>1</v>
      </c>
      <c r="N1088" t="s">
        <v>97</v>
      </c>
      <c r="O1088" t="s">
        <v>133</v>
      </c>
      <c r="P1088" t="s">
        <v>133</v>
      </c>
      <c r="Q1088">
        <v>99</v>
      </c>
      <c r="R1088">
        <v>99</v>
      </c>
      <c r="S1088" t="s">
        <v>97</v>
      </c>
      <c r="T1088" t="s">
        <v>97</v>
      </c>
      <c r="U1088" t="s">
        <v>97</v>
      </c>
      <c r="V1088" t="s">
        <v>97</v>
      </c>
      <c r="W1088" t="s">
        <v>197</v>
      </c>
      <c r="X1088" t="s">
        <v>3010</v>
      </c>
      <c r="Y1088" t="s">
        <v>4208</v>
      </c>
      <c r="Z1088" t="s">
        <v>97</v>
      </c>
      <c r="AA1088" t="s">
        <v>107</v>
      </c>
      <c r="AB1088" t="s">
        <v>145</v>
      </c>
      <c r="AC1088">
        <v>0</v>
      </c>
      <c r="AD1088">
        <v>7</v>
      </c>
      <c r="AE1088">
        <v>0</v>
      </c>
      <c r="AG1088">
        <v>0</v>
      </c>
      <c r="AH1088">
        <v>1</v>
      </c>
      <c r="AI1088">
        <v>0</v>
      </c>
      <c r="AJ1088" s="9">
        <f t="shared" si="231"/>
        <v>7</v>
      </c>
      <c r="AK1088" s="9"/>
      <c r="AL1088">
        <v>0</v>
      </c>
      <c r="AM1088">
        <v>0</v>
      </c>
      <c r="AN1088">
        <v>0</v>
      </c>
      <c r="AO1088">
        <v>0</v>
      </c>
      <c r="AP1088">
        <v>0</v>
      </c>
      <c r="AQ1088">
        <v>0</v>
      </c>
      <c r="AR1088">
        <v>0</v>
      </c>
      <c r="AS1088">
        <v>0</v>
      </c>
      <c r="AT1088">
        <v>0</v>
      </c>
      <c r="AU1088" t="s">
        <v>145</v>
      </c>
      <c r="AV1088" t="s">
        <v>170</v>
      </c>
      <c r="AW1088" t="s">
        <v>108</v>
      </c>
      <c r="AX1088" t="s">
        <v>111</v>
      </c>
      <c r="AY1088" t="s">
        <v>110</v>
      </c>
      <c r="AZ1088" t="s">
        <v>114</v>
      </c>
      <c r="BA1088" t="s">
        <v>482</v>
      </c>
      <c r="BB1088">
        <v>0</v>
      </c>
      <c r="BC1088">
        <v>0</v>
      </c>
      <c r="BD1088">
        <v>0</v>
      </c>
      <c r="BE1088" s="10" t="str">
        <f t="shared" si="242"/>
        <v>diferente</v>
      </c>
      <c r="BF1088" s="10" t="str">
        <f t="shared" si="232"/>
        <v>igual</v>
      </c>
      <c r="BG1088">
        <f>VLOOKUP(A1088,[1]FormatoBBDD!$A$1:$CA$2248,57,FALSE)</f>
        <v>0</v>
      </c>
      <c r="BH1088">
        <v>0</v>
      </c>
      <c r="BI1088" t="s">
        <v>107</v>
      </c>
      <c r="BN1088" t="s">
        <v>116</v>
      </c>
      <c r="BW1088" t="s">
        <v>482</v>
      </c>
      <c r="CD1088">
        <v>0</v>
      </c>
      <c r="CE1088">
        <f t="shared" si="233"/>
        <v>1</v>
      </c>
      <c r="CF1088">
        <f t="shared" si="234"/>
        <v>1</v>
      </c>
      <c r="CG1088">
        <f t="shared" si="235"/>
        <v>1</v>
      </c>
      <c r="CH1088">
        <f t="shared" si="236"/>
        <v>1</v>
      </c>
      <c r="CI1088">
        <f t="shared" si="237"/>
        <v>1</v>
      </c>
      <c r="CJ1088">
        <f t="shared" si="238"/>
        <v>1</v>
      </c>
      <c r="CK1088">
        <f t="shared" si="239"/>
        <v>1</v>
      </c>
      <c r="CL1088">
        <f t="shared" si="240"/>
        <v>1</v>
      </c>
      <c r="CM1088">
        <f t="shared" si="230"/>
        <v>7</v>
      </c>
      <c r="CN1088">
        <f t="shared" si="241"/>
        <v>1</v>
      </c>
    </row>
    <row r="1089" spans="1:92">
      <c r="A1089" t="s">
        <v>4209</v>
      </c>
      <c r="B1089" s="8">
        <v>40569</v>
      </c>
      <c r="C1089">
        <v>2011</v>
      </c>
      <c r="D1089">
        <v>2011</v>
      </c>
      <c r="E1089" t="s">
        <v>4210</v>
      </c>
      <c r="F1089" s="8">
        <v>40576</v>
      </c>
      <c r="G1089">
        <v>7</v>
      </c>
      <c r="H1089" t="s">
        <v>119</v>
      </c>
      <c r="I1089" t="s">
        <v>4211</v>
      </c>
      <c r="J1089" t="s">
        <v>94</v>
      </c>
      <c r="K1089" t="s">
        <v>121</v>
      </c>
      <c r="L1089" t="s">
        <v>96</v>
      </c>
      <c r="M1089">
        <v>1</v>
      </c>
      <c r="N1089" t="s">
        <v>97</v>
      </c>
      <c r="O1089" t="s">
        <v>98</v>
      </c>
      <c r="P1089" t="s">
        <v>99</v>
      </c>
      <c r="Q1089">
        <v>1</v>
      </c>
      <c r="R1089">
        <v>0</v>
      </c>
      <c r="S1089" t="s">
        <v>97</v>
      </c>
      <c r="T1089" t="s">
        <v>101</v>
      </c>
      <c r="U1089" t="s">
        <v>196</v>
      </c>
      <c r="V1089" t="s">
        <v>103</v>
      </c>
      <c r="W1089" t="s">
        <v>104</v>
      </c>
      <c r="X1089" t="s">
        <v>315</v>
      </c>
      <c r="Y1089" t="s">
        <v>4212</v>
      </c>
      <c r="Z1089" t="s">
        <v>4213</v>
      </c>
      <c r="AA1089" t="s">
        <v>107</v>
      </c>
      <c r="AB1089" t="s">
        <v>145</v>
      </c>
      <c r="AC1089">
        <v>0</v>
      </c>
      <c r="AD1089">
        <v>7</v>
      </c>
      <c r="AE1089">
        <v>0</v>
      </c>
      <c r="AG1089">
        <v>0</v>
      </c>
      <c r="AH1089">
        <v>1</v>
      </c>
      <c r="AI1089">
        <v>0</v>
      </c>
      <c r="AJ1089" s="9">
        <f t="shared" si="231"/>
        <v>7</v>
      </c>
      <c r="AK1089" s="9"/>
      <c r="AL1089">
        <v>0</v>
      </c>
      <c r="AM1089">
        <v>0</v>
      </c>
      <c r="AN1089">
        <v>0</v>
      </c>
      <c r="AO1089">
        <v>0</v>
      </c>
      <c r="AP1089">
        <v>0</v>
      </c>
      <c r="AQ1089">
        <v>0</v>
      </c>
      <c r="AR1089">
        <v>0</v>
      </c>
      <c r="AS1089">
        <v>0</v>
      </c>
      <c r="AT1089">
        <v>0</v>
      </c>
      <c r="AU1089" t="s">
        <v>145</v>
      </c>
      <c r="AV1089" t="s">
        <v>170</v>
      </c>
      <c r="AW1089" t="s">
        <v>110</v>
      </c>
      <c r="AX1089" t="s">
        <v>114</v>
      </c>
      <c r="AY1089" t="s">
        <v>1074</v>
      </c>
      <c r="AZ1089" t="s">
        <v>148</v>
      </c>
      <c r="BA1089" t="s">
        <v>482</v>
      </c>
      <c r="BB1089">
        <v>0</v>
      </c>
      <c r="BC1089">
        <v>0</v>
      </c>
      <c r="BD1089">
        <v>0</v>
      </c>
      <c r="BE1089" s="10" t="str">
        <f t="shared" si="242"/>
        <v>diferente</v>
      </c>
      <c r="BF1089" s="10" t="str">
        <f t="shared" si="232"/>
        <v>igual</v>
      </c>
      <c r="BG1089">
        <f>VLOOKUP(A1089,[1]FormatoBBDD!$A$1:$CA$2248,57,FALSE)</f>
        <v>0</v>
      </c>
      <c r="BH1089">
        <v>0</v>
      </c>
      <c r="BI1089" t="s">
        <v>107</v>
      </c>
      <c r="BN1089" t="s">
        <v>116</v>
      </c>
      <c r="BW1089" t="s">
        <v>1074</v>
      </c>
      <c r="BX1089" t="s">
        <v>148</v>
      </c>
      <c r="BY1089" t="s">
        <v>482</v>
      </c>
      <c r="CD1089">
        <v>0</v>
      </c>
      <c r="CE1089">
        <f t="shared" si="233"/>
        <v>3</v>
      </c>
      <c r="CF1089">
        <f t="shared" si="234"/>
        <v>1</v>
      </c>
      <c r="CG1089">
        <f t="shared" si="235"/>
        <v>1</v>
      </c>
      <c r="CH1089">
        <f t="shared" si="236"/>
        <v>1</v>
      </c>
      <c r="CI1089">
        <f t="shared" si="237"/>
        <v>1</v>
      </c>
      <c r="CJ1089">
        <f t="shared" si="238"/>
        <v>1</v>
      </c>
      <c r="CK1089">
        <f t="shared" si="239"/>
        <v>1</v>
      </c>
      <c r="CL1089">
        <f t="shared" si="240"/>
        <v>1</v>
      </c>
      <c r="CM1089">
        <f t="shared" si="230"/>
        <v>7</v>
      </c>
      <c r="CN1089">
        <f t="shared" si="241"/>
        <v>1</v>
      </c>
    </row>
    <row r="1090" spans="1:92">
      <c r="A1090" t="s">
        <v>4214</v>
      </c>
      <c r="B1090" s="8">
        <v>40569</v>
      </c>
      <c r="C1090">
        <v>2011</v>
      </c>
      <c r="D1090">
        <v>2011</v>
      </c>
      <c r="E1090" t="s">
        <v>4215</v>
      </c>
      <c r="F1090" s="8">
        <v>40632</v>
      </c>
      <c r="G1090">
        <v>63</v>
      </c>
      <c r="H1090" t="s">
        <v>119</v>
      </c>
      <c r="I1090" t="s">
        <v>4216</v>
      </c>
      <c r="J1090" t="s">
        <v>211</v>
      </c>
      <c r="K1090" t="s">
        <v>212</v>
      </c>
      <c r="L1090" t="s">
        <v>96</v>
      </c>
      <c r="M1090">
        <v>1</v>
      </c>
      <c r="N1090" t="s">
        <v>195</v>
      </c>
      <c r="O1090" t="s">
        <v>98</v>
      </c>
      <c r="P1090" t="s">
        <v>99</v>
      </c>
      <c r="Q1090">
        <v>1</v>
      </c>
      <c r="R1090">
        <v>0</v>
      </c>
      <c r="S1090" t="s">
        <v>100</v>
      </c>
      <c r="T1090" t="s">
        <v>97</v>
      </c>
      <c r="U1090" t="s">
        <v>196</v>
      </c>
      <c r="V1090" t="s">
        <v>103</v>
      </c>
      <c r="W1090" t="s">
        <v>122</v>
      </c>
      <c r="X1090" t="s">
        <v>123</v>
      </c>
      <c r="Y1090" t="s">
        <v>4217</v>
      </c>
      <c r="Z1090" t="s">
        <v>97</v>
      </c>
      <c r="AA1090" t="s">
        <v>107</v>
      </c>
      <c r="AB1090" t="s">
        <v>145</v>
      </c>
      <c r="AC1090">
        <v>7</v>
      </c>
      <c r="AD1090">
        <v>0</v>
      </c>
      <c r="AE1090">
        <v>0</v>
      </c>
      <c r="AG1090">
        <v>1</v>
      </c>
      <c r="AH1090">
        <v>0</v>
      </c>
      <c r="AI1090">
        <v>0</v>
      </c>
      <c r="AJ1090" s="9">
        <f t="shared" si="231"/>
        <v>7</v>
      </c>
      <c r="AK1090" s="9"/>
      <c r="AL1090">
        <v>0</v>
      </c>
      <c r="AM1090">
        <v>0</v>
      </c>
      <c r="AN1090" t="s">
        <v>145</v>
      </c>
      <c r="AO1090" t="s">
        <v>170</v>
      </c>
      <c r="AP1090" t="s">
        <v>108</v>
      </c>
      <c r="AQ1090" t="s">
        <v>111</v>
      </c>
      <c r="AR1090" t="s">
        <v>110</v>
      </c>
      <c r="AS1090" t="s">
        <v>114</v>
      </c>
      <c r="AT1090" t="s">
        <v>482</v>
      </c>
      <c r="AU1090">
        <v>0</v>
      </c>
      <c r="AV1090">
        <v>0</v>
      </c>
      <c r="AW1090">
        <v>0</v>
      </c>
      <c r="AX1090">
        <v>0</v>
      </c>
      <c r="AY1090">
        <v>0</v>
      </c>
      <c r="AZ1090">
        <v>0</v>
      </c>
      <c r="BA1090">
        <v>0</v>
      </c>
      <c r="BB1090">
        <v>0</v>
      </c>
      <c r="BC1090">
        <v>0</v>
      </c>
      <c r="BD1090">
        <v>0</v>
      </c>
      <c r="BE1090" s="10" t="str">
        <f t="shared" si="242"/>
        <v>igual</v>
      </c>
      <c r="BF1090" s="10" t="str">
        <f t="shared" si="232"/>
        <v>diferente</v>
      </c>
      <c r="BG1090">
        <f>VLOOKUP(A1090,[1]FormatoBBDD!$A$1:$CA$2248,57,FALSE)</f>
        <v>0</v>
      </c>
      <c r="BH1090">
        <v>0</v>
      </c>
      <c r="BI1090" t="s">
        <v>107</v>
      </c>
      <c r="BN1090" t="s">
        <v>116</v>
      </c>
      <c r="BW1090" t="s">
        <v>482</v>
      </c>
      <c r="CD1090">
        <v>0</v>
      </c>
      <c r="CE1090">
        <f t="shared" si="233"/>
        <v>1</v>
      </c>
      <c r="CF1090">
        <f t="shared" si="234"/>
        <v>1</v>
      </c>
      <c r="CG1090">
        <f t="shared" si="235"/>
        <v>1</v>
      </c>
      <c r="CH1090">
        <f t="shared" si="236"/>
        <v>1</v>
      </c>
      <c r="CI1090">
        <f t="shared" si="237"/>
        <v>1</v>
      </c>
      <c r="CJ1090">
        <f t="shared" si="238"/>
        <v>1</v>
      </c>
      <c r="CK1090">
        <f t="shared" si="239"/>
        <v>1</v>
      </c>
      <c r="CL1090">
        <f t="shared" si="240"/>
        <v>1</v>
      </c>
      <c r="CM1090">
        <f t="shared" si="230"/>
        <v>7</v>
      </c>
      <c r="CN1090">
        <f t="shared" si="241"/>
        <v>1</v>
      </c>
    </row>
    <row r="1091" spans="1:92">
      <c r="A1091" t="s">
        <v>4218</v>
      </c>
      <c r="B1091" s="8">
        <v>40570</v>
      </c>
      <c r="C1091">
        <v>2011</v>
      </c>
      <c r="D1091">
        <v>2011</v>
      </c>
      <c r="E1091" t="s">
        <v>4219</v>
      </c>
      <c r="F1091" s="8">
        <v>40583</v>
      </c>
      <c r="G1091">
        <v>13</v>
      </c>
      <c r="H1091" t="s">
        <v>119</v>
      </c>
      <c r="I1091" t="s">
        <v>4220</v>
      </c>
      <c r="J1091" t="s">
        <v>94</v>
      </c>
      <c r="K1091" t="s">
        <v>121</v>
      </c>
      <c r="L1091" t="s">
        <v>96</v>
      </c>
      <c r="M1091">
        <v>1</v>
      </c>
      <c r="N1091" t="s">
        <v>516</v>
      </c>
      <c r="O1091" t="s">
        <v>98</v>
      </c>
      <c r="P1091" t="s">
        <v>99</v>
      </c>
      <c r="Q1091">
        <v>1</v>
      </c>
      <c r="R1091">
        <v>0</v>
      </c>
      <c r="S1091" t="s">
        <v>610</v>
      </c>
      <c r="T1091" t="s">
        <v>1164</v>
      </c>
      <c r="U1091" t="s">
        <v>331</v>
      </c>
      <c r="V1091" t="s">
        <v>103</v>
      </c>
      <c r="W1091" t="s">
        <v>104</v>
      </c>
      <c r="X1091" t="s">
        <v>4221</v>
      </c>
      <c r="Y1091" t="s">
        <v>97</v>
      </c>
      <c r="Z1091" t="s">
        <v>4222</v>
      </c>
      <c r="AA1091" t="s">
        <v>107</v>
      </c>
      <c r="AB1091" t="s">
        <v>145</v>
      </c>
      <c r="AC1091">
        <v>0</v>
      </c>
      <c r="AD1091">
        <v>7</v>
      </c>
      <c r="AE1091">
        <v>0</v>
      </c>
      <c r="AG1091">
        <v>0</v>
      </c>
      <c r="AH1091">
        <v>1</v>
      </c>
      <c r="AI1091">
        <v>0</v>
      </c>
      <c r="AJ1091" s="9">
        <f t="shared" si="231"/>
        <v>7</v>
      </c>
      <c r="AK1091" s="9"/>
      <c r="AL1091">
        <v>0</v>
      </c>
      <c r="AM1091">
        <v>0</v>
      </c>
      <c r="AN1091">
        <v>0</v>
      </c>
      <c r="AO1091">
        <v>0</v>
      </c>
      <c r="AP1091">
        <v>0</v>
      </c>
      <c r="AQ1091">
        <v>0</v>
      </c>
      <c r="AR1091">
        <v>0</v>
      </c>
      <c r="AS1091">
        <v>0</v>
      </c>
      <c r="AT1091">
        <v>0</v>
      </c>
      <c r="AU1091" t="s">
        <v>145</v>
      </c>
      <c r="AV1091" t="s">
        <v>170</v>
      </c>
      <c r="AW1091" t="s">
        <v>110</v>
      </c>
      <c r="AX1091" t="s">
        <v>114</v>
      </c>
      <c r="AY1091" t="s">
        <v>1074</v>
      </c>
      <c r="AZ1091" t="s">
        <v>148</v>
      </c>
      <c r="BA1091" t="s">
        <v>482</v>
      </c>
      <c r="BB1091">
        <v>0</v>
      </c>
      <c r="BC1091">
        <v>0</v>
      </c>
      <c r="BD1091">
        <v>0</v>
      </c>
      <c r="BE1091" s="10" t="str">
        <f t="shared" si="242"/>
        <v>diferente</v>
      </c>
      <c r="BF1091" s="10" t="str">
        <f t="shared" si="232"/>
        <v>igual</v>
      </c>
      <c r="BG1091">
        <f>VLOOKUP(A1091,[1]FormatoBBDD!$A$1:$CA$2248,57,FALSE)</f>
        <v>0</v>
      </c>
      <c r="BH1091">
        <v>0</v>
      </c>
      <c r="BI1091" t="s">
        <v>107</v>
      </c>
      <c r="BN1091" t="s">
        <v>116</v>
      </c>
      <c r="BW1091" t="s">
        <v>1074</v>
      </c>
      <c r="BX1091" t="s">
        <v>148</v>
      </c>
      <c r="BY1091" t="s">
        <v>482</v>
      </c>
      <c r="CD1091">
        <v>0</v>
      </c>
      <c r="CE1091">
        <f t="shared" si="233"/>
        <v>3</v>
      </c>
      <c r="CF1091">
        <f t="shared" si="234"/>
        <v>1</v>
      </c>
      <c r="CG1091">
        <f t="shared" si="235"/>
        <v>1</v>
      </c>
      <c r="CH1091">
        <f t="shared" si="236"/>
        <v>1</v>
      </c>
      <c r="CI1091">
        <f t="shared" si="237"/>
        <v>1</v>
      </c>
      <c r="CJ1091">
        <f t="shared" si="238"/>
        <v>1</v>
      </c>
      <c r="CK1091">
        <f t="shared" si="239"/>
        <v>1</v>
      </c>
      <c r="CL1091">
        <f t="shared" si="240"/>
        <v>1</v>
      </c>
      <c r="CM1091">
        <f t="shared" si="230"/>
        <v>7</v>
      </c>
      <c r="CN1091">
        <f t="shared" si="241"/>
        <v>1</v>
      </c>
    </row>
    <row r="1092" spans="1:92">
      <c r="A1092" t="s">
        <v>4223</v>
      </c>
      <c r="B1092" s="8">
        <v>40570</v>
      </c>
      <c r="C1092">
        <v>2011</v>
      </c>
      <c r="D1092">
        <v>2011</v>
      </c>
      <c r="E1092" t="s">
        <v>4224</v>
      </c>
      <c r="F1092" s="8">
        <v>40583</v>
      </c>
      <c r="G1092">
        <v>13</v>
      </c>
      <c r="H1092" t="s">
        <v>292</v>
      </c>
      <c r="I1092" t="s">
        <v>4225</v>
      </c>
      <c r="J1092" t="s">
        <v>94</v>
      </c>
      <c r="K1092" t="s">
        <v>121</v>
      </c>
      <c r="L1092" t="s">
        <v>96</v>
      </c>
      <c r="M1092">
        <v>1</v>
      </c>
      <c r="N1092" t="s">
        <v>140</v>
      </c>
      <c r="O1092" t="s">
        <v>98</v>
      </c>
      <c r="P1092" t="s">
        <v>99</v>
      </c>
      <c r="Q1092">
        <v>1</v>
      </c>
      <c r="R1092">
        <v>0</v>
      </c>
      <c r="S1092" t="s">
        <v>100</v>
      </c>
      <c r="T1092" t="s">
        <v>213</v>
      </c>
      <c r="U1092" t="s">
        <v>517</v>
      </c>
      <c r="V1092" t="s">
        <v>103</v>
      </c>
      <c r="W1092" t="s">
        <v>122</v>
      </c>
      <c r="X1092" t="s">
        <v>369</v>
      </c>
      <c r="Y1092" t="s">
        <v>3621</v>
      </c>
      <c r="Z1092" t="s">
        <v>97</v>
      </c>
      <c r="AA1092" t="s">
        <v>107</v>
      </c>
      <c r="AB1092" t="s">
        <v>145</v>
      </c>
      <c r="AC1092">
        <v>0</v>
      </c>
      <c r="AD1092">
        <v>7</v>
      </c>
      <c r="AE1092">
        <v>0</v>
      </c>
      <c r="AG1092">
        <v>0</v>
      </c>
      <c r="AH1092">
        <v>1</v>
      </c>
      <c r="AI1092">
        <v>0</v>
      </c>
      <c r="AJ1092" s="9">
        <f t="shared" si="231"/>
        <v>7</v>
      </c>
      <c r="AK1092" s="9"/>
      <c r="AL1092">
        <v>0</v>
      </c>
      <c r="AM1092">
        <v>0</v>
      </c>
      <c r="AN1092">
        <v>0</v>
      </c>
      <c r="AO1092">
        <v>0</v>
      </c>
      <c r="AP1092">
        <v>0</v>
      </c>
      <c r="AQ1092">
        <v>0</v>
      </c>
      <c r="AR1092">
        <v>0</v>
      </c>
      <c r="AS1092">
        <v>0</v>
      </c>
      <c r="AT1092">
        <v>0</v>
      </c>
      <c r="AU1092" t="s">
        <v>145</v>
      </c>
      <c r="AV1092" t="s">
        <v>170</v>
      </c>
      <c r="AW1092" t="s">
        <v>110</v>
      </c>
      <c r="AX1092" t="s">
        <v>114</v>
      </c>
      <c r="AY1092" t="s">
        <v>1074</v>
      </c>
      <c r="AZ1092" t="s">
        <v>148</v>
      </c>
      <c r="BA1092" t="s">
        <v>482</v>
      </c>
      <c r="BB1092">
        <v>0</v>
      </c>
      <c r="BC1092">
        <v>0</v>
      </c>
      <c r="BD1092">
        <v>0</v>
      </c>
      <c r="BE1092" s="10" t="str">
        <f t="shared" si="242"/>
        <v>diferente</v>
      </c>
      <c r="BF1092" s="10" t="str">
        <f t="shared" si="232"/>
        <v>igual</v>
      </c>
      <c r="BG1092">
        <f>VLOOKUP(A1092,[1]FormatoBBDD!$A$1:$CA$2248,57,FALSE)</f>
        <v>0</v>
      </c>
      <c r="BH1092">
        <v>0</v>
      </c>
      <c r="BI1092" t="s">
        <v>107</v>
      </c>
      <c r="BN1092" t="s">
        <v>116</v>
      </c>
      <c r="BW1092" t="s">
        <v>1074</v>
      </c>
      <c r="BX1092" t="s">
        <v>148</v>
      </c>
      <c r="BY1092" t="s">
        <v>482</v>
      </c>
      <c r="CD1092">
        <v>0</v>
      </c>
      <c r="CE1092">
        <f t="shared" si="233"/>
        <v>3</v>
      </c>
      <c r="CF1092">
        <f t="shared" si="234"/>
        <v>1</v>
      </c>
      <c r="CG1092">
        <f t="shared" si="235"/>
        <v>1</v>
      </c>
      <c r="CH1092">
        <f t="shared" si="236"/>
        <v>1</v>
      </c>
      <c r="CI1092">
        <f t="shared" si="237"/>
        <v>1</v>
      </c>
      <c r="CJ1092">
        <f t="shared" si="238"/>
        <v>1</v>
      </c>
      <c r="CK1092">
        <f t="shared" si="239"/>
        <v>1</v>
      </c>
      <c r="CL1092">
        <f t="shared" si="240"/>
        <v>1</v>
      </c>
      <c r="CM1092">
        <f t="shared" si="230"/>
        <v>7</v>
      </c>
      <c r="CN1092">
        <f t="shared" si="241"/>
        <v>1</v>
      </c>
    </row>
    <row r="1093" spans="1:92">
      <c r="A1093" t="s">
        <v>4226</v>
      </c>
      <c r="B1093" s="8">
        <v>40574</v>
      </c>
      <c r="C1093">
        <v>2011</v>
      </c>
      <c r="D1093">
        <v>2011</v>
      </c>
      <c r="E1093" t="s">
        <v>4227</v>
      </c>
      <c r="F1093" s="8">
        <v>40597</v>
      </c>
      <c r="G1093">
        <v>23</v>
      </c>
      <c r="H1093" t="s">
        <v>1468</v>
      </c>
      <c r="I1093" t="s">
        <v>4228</v>
      </c>
      <c r="J1093" t="s">
        <v>94</v>
      </c>
      <c r="K1093" t="s">
        <v>121</v>
      </c>
      <c r="L1093" t="s">
        <v>96</v>
      </c>
      <c r="M1093">
        <v>1</v>
      </c>
      <c r="N1093" t="s">
        <v>97</v>
      </c>
      <c r="O1093" t="s">
        <v>98</v>
      </c>
      <c r="P1093" t="s">
        <v>99</v>
      </c>
      <c r="Q1093">
        <v>1</v>
      </c>
      <c r="R1093">
        <v>0</v>
      </c>
      <c r="S1093" t="s">
        <v>100</v>
      </c>
      <c r="T1093" t="s">
        <v>101</v>
      </c>
      <c r="U1093" t="s">
        <v>480</v>
      </c>
      <c r="V1093" t="s">
        <v>103</v>
      </c>
      <c r="W1093" t="s">
        <v>190</v>
      </c>
      <c r="X1093" t="s">
        <v>4229</v>
      </c>
      <c r="Y1093" t="s">
        <v>97</v>
      </c>
      <c r="Z1093" t="s">
        <v>97</v>
      </c>
      <c r="AA1093" t="s">
        <v>107</v>
      </c>
      <c r="AB1093" t="s">
        <v>145</v>
      </c>
      <c r="AC1093">
        <v>0</v>
      </c>
      <c r="AD1093">
        <v>7</v>
      </c>
      <c r="AE1093">
        <v>0</v>
      </c>
      <c r="AG1093">
        <v>0</v>
      </c>
      <c r="AH1093">
        <v>1</v>
      </c>
      <c r="AI1093">
        <v>0</v>
      </c>
      <c r="AJ1093" s="9">
        <f t="shared" si="231"/>
        <v>7</v>
      </c>
      <c r="AK1093" s="9"/>
      <c r="AL1093">
        <v>0</v>
      </c>
      <c r="AM1093">
        <v>0</v>
      </c>
      <c r="AN1093">
        <v>0</v>
      </c>
      <c r="AO1093">
        <v>0</v>
      </c>
      <c r="AP1093">
        <v>0</v>
      </c>
      <c r="AQ1093">
        <v>0</v>
      </c>
      <c r="AR1093">
        <v>0</v>
      </c>
      <c r="AS1093">
        <v>0</v>
      </c>
      <c r="AT1093">
        <v>0</v>
      </c>
      <c r="AU1093" t="s">
        <v>145</v>
      </c>
      <c r="AV1093" t="s">
        <v>170</v>
      </c>
      <c r="AW1093" t="s">
        <v>111</v>
      </c>
      <c r="AX1093" t="s">
        <v>114</v>
      </c>
      <c r="AY1093" t="s">
        <v>1074</v>
      </c>
      <c r="AZ1093" t="s">
        <v>148</v>
      </c>
      <c r="BA1093" t="s">
        <v>482</v>
      </c>
      <c r="BB1093">
        <v>0</v>
      </c>
      <c r="BC1093">
        <v>0</v>
      </c>
      <c r="BD1093">
        <v>0</v>
      </c>
      <c r="BE1093" s="10" t="str">
        <f t="shared" si="242"/>
        <v>diferente</v>
      </c>
      <c r="BF1093" s="10" t="str">
        <f t="shared" si="232"/>
        <v>igual</v>
      </c>
      <c r="BG1093">
        <f>VLOOKUP(A1093,[1]FormatoBBDD!$A$1:$CA$2248,57,FALSE)</f>
        <v>0</v>
      </c>
      <c r="BH1093">
        <v>0</v>
      </c>
      <c r="BI1093" t="s">
        <v>107</v>
      </c>
      <c r="BN1093" t="s">
        <v>116</v>
      </c>
      <c r="BW1093" t="s">
        <v>1074</v>
      </c>
      <c r="BX1093" t="s">
        <v>148</v>
      </c>
      <c r="BY1093" t="s">
        <v>482</v>
      </c>
      <c r="CD1093">
        <v>0</v>
      </c>
      <c r="CE1093">
        <f t="shared" si="233"/>
        <v>3</v>
      </c>
      <c r="CF1093">
        <f t="shared" si="234"/>
        <v>1</v>
      </c>
      <c r="CG1093">
        <f t="shared" si="235"/>
        <v>1</v>
      </c>
      <c r="CH1093">
        <f t="shared" si="236"/>
        <v>1</v>
      </c>
      <c r="CI1093">
        <f t="shared" si="237"/>
        <v>1</v>
      </c>
      <c r="CJ1093">
        <f t="shared" si="238"/>
        <v>1</v>
      </c>
      <c r="CK1093">
        <f t="shared" si="239"/>
        <v>1</v>
      </c>
      <c r="CL1093">
        <f t="shared" si="240"/>
        <v>1</v>
      </c>
      <c r="CM1093">
        <f t="shared" si="230"/>
        <v>7</v>
      </c>
      <c r="CN1093">
        <f t="shared" si="241"/>
        <v>1</v>
      </c>
    </row>
    <row r="1094" spans="1:92">
      <c r="A1094" t="s">
        <v>4230</v>
      </c>
      <c r="B1094" s="8">
        <v>40576</v>
      </c>
      <c r="C1094">
        <v>2011</v>
      </c>
      <c r="D1094">
        <v>2011</v>
      </c>
      <c r="E1094" t="s">
        <v>4231</v>
      </c>
      <c r="F1094" s="8">
        <v>40723</v>
      </c>
      <c r="G1094">
        <v>147</v>
      </c>
      <c r="H1094" t="s">
        <v>1579</v>
      </c>
      <c r="I1094" t="s">
        <v>4232</v>
      </c>
      <c r="J1094" t="s">
        <v>211</v>
      </c>
      <c r="K1094" t="s">
        <v>212</v>
      </c>
      <c r="L1094" t="s">
        <v>132</v>
      </c>
      <c r="M1094">
        <v>6</v>
      </c>
      <c r="N1094" t="s">
        <v>140</v>
      </c>
      <c r="O1094" t="s">
        <v>141</v>
      </c>
      <c r="P1094" t="s">
        <v>141</v>
      </c>
      <c r="Q1094">
        <v>99</v>
      </c>
      <c r="R1094">
        <v>99</v>
      </c>
      <c r="S1094" t="s">
        <v>100</v>
      </c>
      <c r="T1094" t="s">
        <v>97</v>
      </c>
      <c r="U1094" t="s">
        <v>97</v>
      </c>
      <c r="V1094" t="s">
        <v>97</v>
      </c>
      <c r="W1094" t="s">
        <v>197</v>
      </c>
      <c r="X1094" t="s">
        <v>4233</v>
      </c>
      <c r="Y1094" t="s">
        <v>169</v>
      </c>
      <c r="Z1094" t="s">
        <v>97</v>
      </c>
      <c r="AA1094" t="s">
        <v>107</v>
      </c>
      <c r="AB1094" t="s">
        <v>145</v>
      </c>
      <c r="AC1094">
        <v>5</v>
      </c>
      <c r="AD1094">
        <v>0</v>
      </c>
      <c r="AE1094">
        <v>2</v>
      </c>
      <c r="AG1094">
        <v>1</v>
      </c>
      <c r="AH1094">
        <v>0</v>
      </c>
      <c r="AI1094">
        <v>1</v>
      </c>
      <c r="AJ1094" s="9">
        <f t="shared" si="231"/>
        <v>7</v>
      </c>
      <c r="AK1094" s="9"/>
      <c r="AL1094">
        <v>2</v>
      </c>
      <c r="AM1094">
        <v>0</v>
      </c>
      <c r="AN1094" t="s">
        <v>145</v>
      </c>
      <c r="AO1094" t="s">
        <v>170</v>
      </c>
      <c r="AP1094" t="s">
        <v>111</v>
      </c>
      <c r="AQ1094" t="s">
        <v>114</v>
      </c>
      <c r="AR1094" t="s">
        <v>2859</v>
      </c>
      <c r="AS1094">
        <v>0</v>
      </c>
      <c r="AT1094">
        <v>0</v>
      </c>
      <c r="AU1094">
        <v>0</v>
      </c>
      <c r="AV1094">
        <v>0</v>
      </c>
      <c r="AW1094">
        <v>0</v>
      </c>
      <c r="AX1094">
        <v>0</v>
      </c>
      <c r="AY1094">
        <v>0</v>
      </c>
      <c r="AZ1094">
        <v>0</v>
      </c>
      <c r="BA1094">
        <v>0</v>
      </c>
      <c r="BB1094" t="s">
        <v>110</v>
      </c>
      <c r="BC1094" t="s">
        <v>108</v>
      </c>
      <c r="BD1094">
        <v>0</v>
      </c>
      <c r="BE1094" s="10" t="str">
        <f t="shared" si="242"/>
        <v>igual</v>
      </c>
      <c r="BF1094" s="10" t="str">
        <f t="shared" si="232"/>
        <v>diferente</v>
      </c>
      <c r="BG1094">
        <f>VLOOKUP(A1094,[1]FormatoBBDD!$A$1:$CA$2248,57,FALSE)</f>
        <v>0</v>
      </c>
      <c r="BH1094">
        <v>0</v>
      </c>
      <c r="BI1094" t="s">
        <v>115</v>
      </c>
      <c r="BJ1094">
        <v>1</v>
      </c>
      <c r="BK1094" t="s">
        <v>110</v>
      </c>
      <c r="BL1094" t="s">
        <v>108</v>
      </c>
      <c r="BN1094" t="s">
        <v>116</v>
      </c>
      <c r="BW1094" t="s">
        <v>2859</v>
      </c>
      <c r="CD1094">
        <v>0</v>
      </c>
      <c r="CE1094">
        <f t="shared" si="233"/>
        <v>1</v>
      </c>
      <c r="CF1094">
        <f t="shared" si="234"/>
        <v>1</v>
      </c>
      <c r="CG1094">
        <f t="shared" si="235"/>
        <v>1</v>
      </c>
      <c r="CH1094">
        <f t="shared" si="236"/>
        <v>1</v>
      </c>
      <c r="CI1094">
        <f t="shared" si="237"/>
        <v>1</v>
      </c>
      <c r="CJ1094">
        <f t="shared" si="238"/>
        <v>1</v>
      </c>
      <c r="CK1094">
        <f t="shared" si="239"/>
        <v>1</v>
      </c>
      <c r="CL1094">
        <f t="shared" si="240"/>
        <v>1</v>
      </c>
      <c r="CM1094">
        <f t="shared" si="230"/>
        <v>7</v>
      </c>
      <c r="CN1094">
        <f t="shared" si="241"/>
        <v>1</v>
      </c>
    </row>
    <row r="1095" spans="1:92">
      <c r="A1095" t="s">
        <v>4234</v>
      </c>
      <c r="B1095" s="8">
        <v>40577</v>
      </c>
      <c r="C1095">
        <v>2011</v>
      </c>
      <c r="D1095">
        <v>2011</v>
      </c>
      <c r="E1095" t="s">
        <v>4235</v>
      </c>
      <c r="F1095" s="8">
        <v>40604</v>
      </c>
      <c r="G1095">
        <v>27</v>
      </c>
      <c r="H1095" t="s">
        <v>268</v>
      </c>
      <c r="I1095" t="s">
        <v>4236</v>
      </c>
      <c r="J1095" t="s">
        <v>94</v>
      </c>
      <c r="K1095" t="s">
        <v>121</v>
      </c>
      <c r="L1095" t="s">
        <v>96</v>
      </c>
      <c r="M1095">
        <v>1</v>
      </c>
      <c r="N1095" t="s">
        <v>97</v>
      </c>
      <c r="O1095" t="s">
        <v>98</v>
      </c>
      <c r="P1095" t="s">
        <v>99</v>
      </c>
      <c r="Q1095">
        <v>1</v>
      </c>
      <c r="R1095">
        <v>0</v>
      </c>
      <c r="S1095" t="s">
        <v>100</v>
      </c>
      <c r="T1095" t="s">
        <v>101</v>
      </c>
      <c r="U1095" t="s">
        <v>388</v>
      </c>
      <c r="V1095" t="s">
        <v>103</v>
      </c>
      <c r="W1095" t="s">
        <v>155</v>
      </c>
      <c r="X1095" t="s">
        <v>4237</v>
      </c>
      <c r="Y1095" t="s">
        <v>169</v>
      </c>
      <c r="Z1095" t="s">
        <v>4238</v>
      </c>
      <c r="AA1095" t="s">
        <v>107</v>
      </c>
      <c r="AB1095" t="s">
        <v>145</v>
      </c>
      <c r="AC1095">
        <v>0</v>
      </c>
      <c r="AD1095">
        <v>7</v>
      </c>
      <c r="AE1095">
        <v>0</v>
      </c>
      <c r="AG1095">
        <v>0</v>
      </c>
      <c r="AH1095">
        <v>1</v>
      </c>
      <c r="AI1095">
        <v>0</v>
      </c>
      <c r="AJ1095" s="9">
        <f t="shared" si="231"/>
        <v>7</v>
      </c>
      <c r="AK1095" s="9"/>
      <c r="AL1095">
        <v>0</v>
      </c>
      <c r="AM1095">
        <v>0</v>
      </c>
      <c r="AN1095">
        <v>0</v>
      </c>
      <c r="AO1095">
        <v>0</v>
      </c>
      <c r="AP1095">
        <v>0</v>
      </c>
      <c r="AQ1095">
        <v>0</v>
      </c>
      <c r="AR1095">
        <v>0</v>
      </c>
      <c r="AS1095">
        <v>0</v>
      </c>
      <c r="AT1095">
        <v>0</v>
      </c>
      <c r="AU1095" t="s">
        <v>145</v>
      </c>
      <c r="AV1095" t="s">
        <v>170</v>
      </c>
      <c r="AW1095" t="s">
        <v>108</v>
      </c>
      <c r="AX1095" t="s">
        <v>111</v>
      </c>
      <c r="AY1095" t="s">
        <v>110</v>
      </c>
      <c r="AZ1095" t="s">
        <v>114</v>
      </c>
      <c r="BA1095" t="s">
        <v>482</v>
      </c>
      <c r="BB1095">
        <v>0</v>
      </c>
      <c r="BC1095">
        <v>0</v>
      </c>
      <c r="BD1095">
        <v>0</v>
      </c>
      <c r="BE1095" s="10" t="str">
        <f t="shared" si="242"/>
        <v>diferente</v>
      </c>
      <c r="BF1095" s="10" t="str">
        <f t="shared" si="232"/>
        <v>igual</v>
      </c>
      <c r="BG1095">
        <f>VLOOKUP(A1095,[1]FormatoBBDD!$A$1:$CA$2248,57,FALSE)</f>
        <v>0</v>
      </c>
      <c r="BH1095">
        <v>0</v>
      </c>
      <c r="BI1095" t="s">
        <v>107</v>
      </c>
      <c r="BN1095" t="s">
        <v>116</v>
      </c>
      <c r="BW1095" t="s">
        <v>482</v>
      </c>
      <c r="CD1095">
        <v>0</v>
      </c>
      <c r="CE1095">
        <f t="shared" si="233"/>
        <v>1</v>
      </c>
      <c r="CF1095">
        <f t="shared" si="234"/>
        <v>1</v>
      </c>
      <c r="CG1095">
        <f t="shared" si="235"/>
        <v>1</v>
      </c>
      <c r="CH1095">
        <f t="shared" si="236"/>
        <v>1</v>
      </c>
      <c r="CI1095">
        <f t="shared" si="237"/>
        <v>1</v>
      </c>
      <c r="CJ1095">
        <f t="shared" si="238"/>
        <v>1</v>
      </c>
      <c r="CK1095">
        <f t="shared" si="239"/>
        <v>1</v>
      </c>
      <c r="CL1095">
        <f t="shared" si="240"/>
        <v>1</v>
      </c>
      <c r="CM1095">
        <f t="shared" si="230"/>
        <v>7</v>
      </c>
      <c r="CN1095">
        <f t="shared" si="241"/>
        <v>1</v>
      </c>
    </row>
    <row r="1096" spans="1:92">
      <c r="A1096" t="s">
        <v>4239</v>
      </c>
      <c r="B1096" s="8">
        <v>40578</v>
      </c>
      <c r="C1096">
        <v>2011</v>
      </c>
      <c r="D1096">
        <v>2011</v>
      </c>
      <c r="E1096" t="s">
        <v>4240</v>
      </c>
      <c r="F1096" s="8">
        <v>40723</v>
      </c>
      <c r="G1096">
        <v>145</v>
      </c>
      <c r="H1096" t="s">
        <v>151</v>
      </c>
      <c r="I1096" t="s">
        <v>4241</v>
      </c>
      <c r="J1096" t="s">
        <v>94</v>
      </c>
      <c r="K1096" t="s">
        <v>121</v>
      </c>
      <c r="L1096" t="s">
        <v>132</v>
      </c>
      <c r="M1096">
        <v>1</v>
      </c>
      <c r="N1096" t="s">
        <v>140</v>
      </c>
      <c r="O1096" t="s">
        <v>154</v>
      </c>
      <c r="P1096" t="s">
        <v>154</v>
      </c>
      <c r="Q1096">
        <v>99</v>
      </c>
      <c r="R1096">
        <v>99</v>
      </c>
      <c r="S1096" t="s">
        <v>100</v>
      </c>
      <c r="T1096" t="s">
        <v>97</v>
      </c>
      <c r="U1096" t="s">
        <v>97</v>
      </c>
      <c r="V1096" t="s">
        <v>97</v>
      </c>
      <c r="W1096" t="s">
        <v>122</v>
      </c>
      <c r="X1096" t="s">
        <v>3860</v>
      </c>
      <c r="Y1096" t="s">
        <v>4242</v>
      </c>
      <c r="Z1096" t="s">
        <v>4243</v>
      </c>
      <c r="AA1096" t="s">
        <v>107</v>
      </c>
      <c r="AB1096" t="s">
        <v>145</v>
      </c>
      <c r="AC1096">
        <v>0</v>
      </c>
      <c r="AD1096">
        <v>7</v>
      </c>
      <c r="AE1096">
        <v>0</v>
      </c>
      <c r="AG1096">
        <v>0</v>
      </c>
      <c r="AH1096">
        <v>1</v>
      </c>
      <c r="AI1096">
        <v>0</v>
      </c>
      <c r="AJ1096" s="9">
        <f t="shared" si="231"/>
        <v>7</v>
      </c>
      <c r="AK1096" s="9"/>
      <c r="AL1096">
        <v>0</v>
      </c>
      <c r="AM1096">
        <v>0</v>
      </c>
      <c r="AN1096">
        <v>0</v>
      </c>
      <c r="AO1096">
        <v>0</v>
      </c>
      <c r="AP1096">
        <v>0</v>
      </c>
      <c r="AQ1096">
        <v>0</v>
      </c>
      <c r="AR1096">
        <v>0</v>
      </c>
      <c r="AS1096">
        <v>0</v>
      </c>
      <c r="AT1096">
        <v>0</v>
      </c>
      <c r="AU1096" t="s">
        <v>145</v>
      </c>
      <c r="AV1096" t="s">
        <v>170</v>
      </c>
      <c r="AW1096" t="s">
        <v>108</v>
      </c>
      <c r="AX1096" t="s">
        <v>111</v>
      </c>
      <c r="AY1096" t="s">
        <v>110</v>
      </c>
      <c r="AZ1096" t="s">
        <v>114</v>
      </c>
      <c r="BA1096" t="s">
        <v>2859</v>
      </c>
      <c r="BB1096">
        <v>0</v>
      </c>
      <c r="BC1096">
        <v>0</v>
      </c>
      <c r="BD1096">
        <v>0</v>
      </c>
      <c r="BE1096" s="10" t="str">
        <f t="shared" si="242"/>
        <v>diferente</v>
      </c>
      <c r="BF1096" s="10" t="str">
        <f t="shared" si="232"/>
        <v>igual</v>
      </c>
      <c r="BG1096">
        <f>VLOOKUP(A1096,[1]FormatoBBDD!$A$1:$CA$2248,57,FALSE)</f>
        <v>0</v>
      </c>
      <c r="BH1096">
        <v>0</v>
      </c>
      <c r="BI1096" t="s">
        <v>107</v>
      </c>
      <c r="BN1096" t="s">
        <v>116</v>
      </c>
      <c r="BW1096" t="s">
        <v>2859</v>
      </c>
      <c r="CD1096">
        <v>0</v>
      </c>
      <c r="CE1096">
        <f t="shared" si="233"/>
        <v>1</v>
      </c>
      <c r="CF1096">
        <f t="shared" si="234"/>
        <v>1</v>
      </c>
      <c r="CG1096">
        <f t="shared" si="235"/>
        <v>1</v>
      </c>
      <c r="CH1096">
        <f t="shared" si="236"/>
        <v>1</v>
      </c>
      <c r="CI1096">
        <f t="shared" si="237"/>
        <v>1</v>
      </c>
      <c r="CJ1096">
        <f t="shared" si="238"/>
        <v>1</v>
      </c>
      <c r="CK1096">
        <f t="shared" si="239"/>
        <v>1</v>
      </c>
      <c r="CL1096">
        <f t="shared" si="240"/>
        <v>1</v>
      </c>
      <c r="CM1096">
        <f t="shared" si="230"/>
        <v>7</v>
      </c>
      <c r="CN1096">
        <f t="shared" si="241"/>
        <v>1</v>
      </c>
    </row>
    <row r="1097" spans="1:92">
      <c r="A1097" t="s">
        <v>4244</v>
      </c>
      <c r="B1097" s="8">
        <v>40582</v>
      </c>
      <c r="C1097">
        <v>2011</v>
      </c>
      <c r="D1097">
        <v>2011</v>
      </c>
      <c r="E1097" t="s">
        <v>4245</v>
      </c>
      <c r="F1097" s="8">
        <v>40634</v>
      </c>
      <c r="G1097">
        <v>52</v>
      </c>
      <c r="H1097" t="s">
        <v>268</v>
      </c>
      <c r="I1097" t="s">
        <v>4246</v>
      </c>
      <c r="J1097" t="s">
        <v>94</v>
      </c>
      <c r="K1097" t="s">
        <v>121</v>
      </c>
      <c r="L1097" t="s">
        <v>96</v>
      </c>
      <c r="M1097">
        <v>1</v>
      </c>
      <c r="N1097" t="s">
        <v>140</v>
      </c>
      <c r="O1097" t="s">
        <v>98</v>
      </c>
      <c r="P1097" t="s">
        <v>99</v>
      </c>
      <c r="Q1097">
        <v>1</v>
      </c>
      <c r="R1097">
        <v>0</v>
      </c>
      <c r="S1097" t="s">
        <v>100</v>
      </c>
      <c r="T1097" t="s">
        <v>101</v>
      </c>
      <c r="U1097" t="s">
        <v>517</v>
      </c>
      <c r="V1097" t="s">
        <v>103</v>
      </c>
      <c r="W1097" t="s">
        <v>122</v>
      </c>
      <c r="X1097" t="s">
        <v>707</v>
      </c>
      <c r="Y1097" t="s">
        <v>3669</v>
      </c>
      <c r="Z1097" t="s">
        <v>97</v>
      </c>
      <c r="AA1097" t="s">
        <v>107</v>
      </c>
      <c r="AB1097" t="s">
        <v>145</v>
      </c>
      <c r="AC1097">
        <v>0</v>
      </c>
      <c r="AD1097">
        <v>7</v>
      </c>
      <c r="AE1097">
        <v>0</v>
      </c>
      <c r="AG1097">
        <v>0</v>
      </c>
      <c r="AH1097">
        <v>1</v>
      </c>
      <c r="AI1097">
        <v>0</v>
      </c>
      <c r="AJ1097" s="9">
        <f t="shared" si="231"/>
        <v>7</v>
      </c>
      <c r="AK1097" s="9"/>
      <c r="AL1097">
        <v>0</v>
      </c>
      <c r="AM1097">
        <v>0</v>
      </c>
      <c r="AN1097">
        <v>0</v>
      </c>
      <c r="AO1097">
        <v>0</v>
      </c>
      <c r="AP1097">
        <v>0</v>
      </c>
      <c r="AQ1097">
        <v>0</v>
      </c>
      <c r="AR1097">
        <v>0</v>
      </c>
      <c r="AS1097">
        <v>0</v>
      </c>
      <c r="AT1097">
        <v>0</v>
      </c>
      <c r="AU1097" t="s">
        <v>145</v>
      </c>
      <c r="AV1097" t="s">
        <v>108</v>
      </c>
      <c r="AW1097" t="s">
        <v>111</v>
      </c>
      <c r="AX1097" t="s">
        <v>110</v>
      </c>
      <c r="AY1097" t="s">
        <v>114</v>
      </c>
      <c r="AZ1097" t="s">
        <v>482</v>
      </c>
      <c r="BA1097" t="s">
        <v>3350</v>
      </c>
      <c r="BB1097">
        <v>0</v>
      </c>
      <c r="BC1097">
        <v>0</v>
      </c>
      <c r="BD1097">
        <v>0</v>
      </c>
      <c r="BE1097" s="10" t="str">
        <f t="shared" si="242"/>
        <v>diferente</v>
      </c>
      <c r="BF1097" s="10" t="str">
        <f t="shared" si="232"/>
        <v>igual</v>
      </c>
      <c r="BG1097">
        <f>VLOOKUP(A1097,[1]FormatoBBDD!$A$1:$CA$2248,57,FALSE)</f>
        <v>0</v>
      </c>
      <c r="BH1097">
        <v>0</v>
      </c>
      <c r="BI1097" t="s">
        <v>107</v>
      </c>
      <c r="BN1097" t="s">
        <v>116</v>
      </c>
      <c r="BW1097" t="s">
        <v>482</v>
      </c>
      <c r="BX1097" t="s">
        <v>3350</v>
      </c>
      <c r="CD1097">
        <v>0</v>
      </c>
      <c r="CE1097">
        <f t="shared" si="233"/>
        <v>2</v>
      </c>
      <c r="CF1097">
        <f t="shared" si="234"/>
        <v>1</v>
      </c>
      <c r="CG1097">
        <f t="shared" si="235"/>
        <v>1</v>
      </c>
      <c r="CH1097">
        <f t="shared" si="236"/>
        <v>1</v>
      </c>
      <c r="CI1097">
        <f t="shared" si="237"/>
        <v>1</v>
      </c>
      <c r="CJ1097">
        <f t="shared" si="238"/>
        <v>1</v>
      </c>
      <c r="CK1097">
        <f t="shared" si="239"/>
        <v>1</v>
      </c>
      <c r="CL1097">
        <f t="shared" si="240"/>
        <v>1</v>
      </c>
      <c r="CM1097">
        <f t="shared" si="230"/>
        <v>7</v>
      </c>
      <c r="CN1097">
        <f t="shared" si="241"/>
        <v>1</v>
      </c>
    </row>
    <row r="1098" spans="1:92">
      <c r="A1098" t="s">
        <v>4247</v>
      </c>
      <c r="B1098" s="8">
        <v>40582</v>
      </c>
      <c r="C1098">
        <v>2011</v>
      </c>
      <c r="D1098">
        <v>2011</v>
      </c>
      <c r="E1098" t="s">
        <v>4248</v>
      </c>
      <c r="F1098" s="8">
        <v>40632</v>
      </c>
      <c r="G1098">
        <v>50</v>
      </c>
      <c r="H1098" t="s">
        <v>292</v>
      </c>
      <c r="I1098" t="s">
        <v>4249</v>
      </c>
      <c r="J1098" t="s">
        <v>94</v>
      </c>
      <c r="K1098" t="s">
        <v>121</v>
      </c>
      <c r="L1098" t="s">
        <v>96</v>
      </c>
      <c r="M1098">
        <v>1</v>
      </c>
      <c r="N1098" t="s">
        <v>195</v>
      </c>
      <c r="O1098" t="s">
        <v>246</v>
      </c>
      <c r="P1098" t="s">
        <v>99</v>
      </c>
      <c r="Q1098">
        <v>0</v>
      </c>
      <c r="R1098">
        <v>1</v>
      </c>
      <c r="S1098" t="s">
        <v>100</v>
      </c>
      <c r="T1098" t="s">
        <v>101</v>
      </c>
      <c r="U1098" t="s">
        <v>517</v>
      </c>
      <c r="V1098" t="s">
        <v>103</v>
      </c>
      <c r="W1098" t="s">
        <v>122</v>
      </c>
      <c r="X1098" t="s">
        <v>369</v>
      </c>
      <c r="Y1098" t="s">
        <v>3621</v>
      </c>
      <c r="Z1098" t="s">
        <v>97</v>
      </c>
      <c r="AA1098" t="s">
        <v>107</v>
      </c>
      <c r="AB1098" t="s">
        <v>145</v>
      </c>
      <c r="AC1098">
        <v>0</v>
      </c>
      <c r="AD1098">
        <v>7</v>
      </c>
      <c r="AE1098">
        <v>0</v>
      </c>
      <c r="AG1098">
        <v>0</v>
      </c>
      <c r="AH1098">
        <v>1</v>
      </c>
      <c r="AI1098">
        <v>0</v>
      </c>
      <c r="AJ1098" s="9">
        <f t="shared" si="231"/>
        <v>7</v>
      </c>
      <c r="AK1098" s="9"/>
      <c r="AL1098">
        <v>0</v>
      </c>
      <c r="AM1098">
        <v>0</v>
      </c>
      <c r="AN1098">
        <v>0</v>
      </c>
      <c r="AO1098">
        <v>0</v>
      </c>
      <c r="AP1098">
        <v>0</v>
      </c>
      <c r="AQ1098">
        <v>0</v>
      </c>
      <c r="AR1098">
        <v>0</v>
      </c>
      <c r="AS1098">
        <v>0</v>
      </c>
      <c r="AT1098">
        <v>0</v>
      </c>
      <c r="AU1098" t="s">
        <v>145</v>
      </c>
      <c r="AV1098" t="s">
        <v>170</v>
      </c>
      <c r="AW1098" t="s">
        <v>108</v>
      </c>
      <c r="AX1098" t="s">
        <v>111</v>
      </c>
      <c r="AY1098" t="s">
        <v>110</v>
      </c>
      <c r="AZ1098" t="s">
        <v>114</v>
      </c>
      <c r="BA1098" t="s">
        <v>482</v>
      </c>
      <c r="BB1098">
        <v>0</v>
      </c>
      <c r="BC1098">
        <v>0</v>
      </c>
      <c r="BD1098">
        <v>0</v>
      </c>
      <c r="BE1098" s="10" t="str">
        <f t="shared" si="242"/>
        <v>diferente</v>
      </c>
      <c r="BF1098" s="10" t="str">
        <f t="shared" si="232"/>
        <v>igual</v>
      </c>
      <c r="BG1098">
        <f>VLOOKUP(A1098,[1]FormatoBBDD!$A$1:$CA$2248,57,FALSE)</f>
        <v>0</v>
      </c>
      <c r="BH1098">
        <v>0</v>
      </c>
      <c r="BI1098" t="s">
        <v>107</v>
      </c>
      <c r="BN1098" t="s">
        <v>116</v>
      </c>
      <c r="BW1098" t="s">
        <v>482</v>
      </c>
      <c r="CD1098">
        <v>0</v>
      </c>
      <c r="CE1098">
        <f t="shared" si="233"/>
        <v>1</v>
      </c>
      <c r="CF1098">
        <f t="shared" si="234"/>
        <v>1</v>
      </c>
      <c r="CG1098">
        <f t="shared" si="235"/>
        <v>1</v>
      </c>
      <c r="CH1098">
        <f t="shared" si="236"/>
        <v>1</v>
      </c>
      <c r="CI1098">
        <f t="shared" si="237"/>
        <v>1</v>
      </c>
      <c r="CJ1098">
        <f t="shared" si="238"/>
        <v>1</v>
      </c>
      <c r="CK1098">
        <f t="shared" si="239"/>
        <v>1</v>
      </c>
      <c r="CL1098">
        <f t="shared" si="240"/>
        <v>1</v>
      </c>
      <c r="CM1098">
        <f t="shared" si="230"/>
        <v>7</v>
      </c>
      <c r="CN1098">
        <f t="shared" si="241"/>
        <v>1</v>
      </c>
    </row>
    <row r="1099" spans="1:92">
      <c r="A1099" t="s">
        <v>4250</v>
      </c>
      <c r="B1099" s="8">
        <v>40583</v>
      </c>
      <c r="C1099">
        <v>2011</v>
      </c>
      <c r="D1099">
        <v>2011</v>
      </c>
      <c r="E1099" t="s">
        <v>4251</v>
      </c>
      <c r="F1099" s="8">
        <v>40639</v>
      </c>
      <c r="G1099">
        <v>56</v>
      </c>
      <c r="H1099" t="s">
        <v>2833</v>
      </c>
      <c r="I1099" t="s">
        <v>4252</v>
      </c>
      <c r="J1099" t="s">
        <v>94</v>
      </c>
      <c r="K1099" t="s">
        <v>121</v>
      </c>
      <c r="L1099" t="s">
        <v>96</v>
      </c>
      <c r="M1099">
        <v>1</v>
      </c>
      <c r="N1099" t="s">
        <v>153</v>
      </c>
      <c r="O1099" t="s">
        <v>98</v>
      </c>
      <c r="P1099" t="s">
        <v>99</v>
      </c>
      <c r="Q1099">
        <v>1</v>
      </c>
      <c r="R1099">
        <v>0</v>
      </c>
      <c r="S1099" t="s">
        <v>100</v>
      </c>
      <c r="T1099" t="s">
        <v>101</v>
      </c>
      <c r="U1099" t="s">
        <v>1289</v>
      </c>
      <c r="V1099" t="s">
        <v>103</v>
      </c>
      <c r="W1099" t="s">
        <v>122</v>
      </c>
      <c r="X1099" t="s">
        <v>638</v>
      </c>
      <c r="Y1099" t="s">
        <v>4253</v>
      </c>
      <c r="Z1099" t="s">
        <v>2835</v>
      </c>
      <c r="AA1099" t="s">
        <v>107</v>
      </c>
      <c r="AB1099" t="s">
        <v>145</v>
      </c>
      <c r="AC1099">
        <v>0</v>
      </c>
      <c r="AD1099">
        <v>7</v>
      </c>
      <c r="AE1099">
        <v>0</v>
      </c>
      <c r="AG1099">
        <v>0</v>
      </c>
      <c r="AH1099">
        <v>1</v>
      </c>
      <c r="AI1099">
        <v>0</v>
      </c>
      <c r="AJ1099" s="9">
        <f t="shared" si="231"/>
        <v>7</v>
      </c>
      <c r="AK1099" s="9"/>
      <c r="AL1099">
        <v>0</v>
      </c>
      <c r="AM1099">
        <v>0</v>
      </c>
      <c r="AN1099">
        <v>0</v>
      </c>
      <c r="AO1099">
        <v>0</v>
      </c>
      <c r="AP1099">
        <v>0</v>
      </c>
      <c r="AQ1099">
        <v>0</v>
      </c>
      <c r="AR1099">
        <v>0</v>
      </c>
      <c r="AS1099">
        <v>0</v>
      </c>
      <c r="AT1099">
        <v>0</v>
      </c>
      <c r="AU1099" t="s">
        <v>145</v>
      </c>
      <c r="AV1099" t="s">
        <v>170</v>
      </c>
      <c r="AW1099" t="s">
        <v>108</v>
      </c>
      <c r="AX1099" t="s">
        <v>111</v>
      </c>
      <c r="AY1099" t="s">
        <v>110</v>
      </c>
      <c r="AZ1099" t="s">
        <v>114</v>
      </c>
      <c r="BA1099" t="s">
        <v>482</v>
      </c>
      <c r="BB1099">
        <v>0</v>
      </c>
      <c r="BC1099">
        <v>0</v>
      </c>
      <c r="BD1099">
        <v>0</v>
      </c>
      <c r="BE1099" s="10" t="str">
        <f t="shared" si="242"/>
        <v>diferente</v>
      </c>
      <c r="BF1099" s="10" t="str">
        <f t="shared" si="232"/>
        <v>igual</v>
      </c>
      <c r="BG1099">
        <f>VLOOKUP(A1099,[1]FormatoBBDD!$A$1:$CA$2248,57,FALSE)</f>
        <v>0</v>
      </c>
      <c r="BH1099">
        <v>0</v>
      </c>
      <c r="BI1099" t="s">
        <v>107</v>
      </c>
      <c r="BN1099" t="s">
        <v>116</v>
      </c>
      <c r="BW1099" t="s">
        <v>482</v>
      </c>
      <c r="CD1099">
        <v>0</v>
      </c>
      <c r="CE1099">
        <f t="shared" si="233"/>
        <v>1</v>
      </c>
      <c r="CF1099">
        <f t="shared" si="234"/>
        <v>1</v>
      </c>
      <c r="CG1099">
        <f t="shared" si="235"/>
        <v>1</v>
      </c>
      <c r="CH1099">
        <f t="shared" si="236"/>
        <v>1</v>
      </c>
      <c r="CI1099">
        <f t="shared" si="237"/>
        <v>1</v>
      </c>
      <c r="CJ1099">
        <f t="shared" si="238"/>
        <v>1</v>
      </c>
      <c r="CK1099">
        <f t="shared" si="239"/>
        <v>1</v>
      </c>
      <c r="CL1099">
        <f t="shared" si="240"/>
        <v>1</v>
      </c>
      <c r="CM1099">
        <f t="shared" si="230"/>
        <v>7</v>
      </c>
      <c r="CN1099">
        <f t="shared" si="241"/>
        <v>1</v>
      </c>
    </row>
    <row r="1100" spans="1:92">
      <c r="A1100" t="s">
        <v>4254</v>
      </c>
      <c r="B1100" s="8">
        <v>40583</v>
      </c>
      <c r="C1100">
        <v>2011</v>
      </c>
      <c r="D1100">
        <v>2011</v>
      </c>
      <c r="E1100" t="s">
        <v>4255</v>
      </c>
      <c r="F1100" s="8">
        <v>40632</v>
      </c>
      <c r="G1100">
        <v>49</v>
      </c>
      <c r="H1100" t="s">
        <v>2833</v>
      </c>
      <c r="I1100" t="s">
        <v>4256</v>
      </c>
      <c r="J1100" t="s">
        <v>94</v>
      </c>
      <c r="K1100" t="s">
        <v>121</v>
      </c>
      <c r="L1100" t="s">
        <v>96</v>
      </c>
      <c r="M1100">
        <v>1</v>
      </c>
      <c r="N1100" t="s">
        <v>153</v>
      </c>
      <c r="O1100" t="s">
        <v>98</v>
      </c>
      <c r="P1100" t="s">
        <v>99</v>
      </c>
      <c r="Q1100">
        <v>1</v>
      </c>
      <c r="R1100">
        <v>0</v>
      </c>
      <c r="S1100" t="s">
        <v>100</v>
      </c>
      <c r="T1100" t="s">
        <v>101</v>
      </c>
      <c r="U1100" t="s">
        <v>196</v>
      </c>
      <c r="V1100" t="s">
        <v>103</v>
      </c>
      <c r="W1100" t="s">
        <v>122</v>
      </c>
      <c r="X1100" t="s">
        <v>638</v>
      </c>
      <c r="Y1100" t="s">
        <v>4253</v>
      </c>
      <c r="Z1100" t="s">
        <v>2835</v>
      </c>
      <c r="AA1100" t="s">
        <v>107</v>
      </c>
      <c r="AB1100" t="s">
        <v>145</v>
      </c>
      <c r="AC1100">
        <v>0</v>
      </c>
      <c r="AD1100">
        <v>7</v>
      </c>
      <c r="AE1100">
        <v>0</v>
      </c>
      <c r="AG1100">
        <v>0</v>
      </c>
      <c r="AH1100">
        <v>1</v>
      </c>
      <c r="AI1100">
        <v>0</v>
      </c>
      <c r="AJ1100" s="9">
        <f t="shared" si="231"/>
        <v>7</v>
      </c>
      <c r="AK1100" s="9"/>
      <c r="AL1100">
        <v>0</v>
      </c>
      <c r="AM1100">
        <v>0</v>
      </c>
      <c r="AN1100">
        <v>0</v>
      </c>
      <c r="AO1100">
        <v>0</v>
      </c>
      <c r="AP1100">
        <v>0</v>
      </c>
      <c r="AQ1100">
        <v>0</v>
      </c>
      <c r="AR1100">
        <v>0</v>
      </c>
      <c r="AS1100">
        <v>0</v>
      </c>
      <c r="AT1100">
        <v>0</v>
      </c>
      <c r="AU1100" t="s">
        <v>145</v>
      </c>
      <c r="AV1100" t="s">
        <v>170</v>
      </c>
      <c r="AW1100" t="s">
        <v>108</v>
      </c>
      <c r="AX1100" t="s">
        <v>111</v>
      </c>
      <c r="AY1100" t="s">
        <v>110</v>
      </c>
      <c r="AZ1100" t="s">
        <v>114</v>
      </c>
      <c r="BA1100" t="s">
        <v>482</v>
      </c>
      <c r="BB1100">
        <v>0</v>
      </c>
      <c r="BC1100">
        <v>0</v>
      </c>
      <c r="BD1100">
        <v>0</v>
      </c>
      <c r="BE1100" s="10" t="str">
        <f t="shared" si="242"/>
        <v>diferente</v>
      </c>
      <c r="BF1100" s="10" t="str">
        <f t="shared" si="232"/>
        <v>igual</v>
      </c>
      <c r="BG1100">
        <f>VLOOKUP(A1100,[1]FormatoBBDD!$A$1:$CA$2248,57,FALSE)</f>
        <v>0</v>
      </c>
      <c r="BH1100">
        <v>0</v>
      </c>
      <c r="BI1100" t="s">
        <v>107</v>
      </c>
      <c r="BN1100" t="s">
        <v>116</v>
      </c>
      <c r="BW1100" t="s">
        <v>482</v>
      </c>
      <c r="CD1100">
        <v>0</v>
      </c>
      <c r="CE1100">
        <f t="shared" si="233"/>
        <v>1</v>
      </c>
      <c r="CF1100">
        <f t="shared" si="234"/>
        <v>1</v>
      </c>
      <c r="CG1100">
        <f t="shared" si="235"/>
        <v>1</v>
      </c>
      <c r="CH1100">
        <f t="shared" si="236"/>
        <v>1</v>
      </c>
      <c r="CI1100">
        <f t="shared" si="237"/>
        <v>1</v>
      </c>
      <c r="CJ1100">
        <f t="shared" si="238"/>
        <v>1</v>
      </c>
      <c r="CK1100">
        <f t="shared" si="239"/>
        <v>1</v>
      </c>
      <c r="CL1100">
        <f t="shared" si="240"/>
        <v>1</v>
      </c>
      <c r="CM1100">
        <f t="shared" si="230"/>
        <v>7</v>
      </c>
      <c r="CN1100">
        <f t="shared" si="241"/>
        <v>1</v>
      </c>
    </row>
    <row r="1101" spans="1:92">
      <c r="A1101" t="s">
        <v>4257</v>
      </c>
      <c r="B1101" s="8">
        <v>40584</v>
      </c>
      <c r="C1101">
        <v>2011</v>
      </c>
      <c r="D1101">
        <v>2011</v>
      </c>
      <c r="E1101" t="s">
        <v>4258</v>
      </c>
      <c r="F1101" s="8">
        <v>40625</v>
      </c>
      <c r="G1101">
        <v>41</v>
      </c>
      <c r="H1101" t="s">
        <v>275</v>
      </c>
      <c r="I1101" t="s">
        <v>4259</v>
      </c>
      <c r="J1101" t="s">
        <v>94</v>
      </c>
      <c r="K1101" t="s">
        <v>121</v>
      </c>
      <c r="L1101" t="s">
        <v>96</v>
      </c>
      <c r="M1101">
        <v>1</v>
      </c>
      <c r="N1101" t="s">
        <v>153</v>
      </c>
      <c r="O1101" t="s">
        <v>98</v>
      </c>
      <c r="P1101" t="s">
        <v>99</v>
      </c>
      <c r="Q1101">
        <v>1</v>
      </c>
      <c r="R1101">
        <v>0</v>
      </c>
      <c r="S1101" t="s">
        <v>100</v>
      </c>
      <c r="T1101" t="s">
        <v>97</v>
      </c>
      <c r="U1101" t="s">
        <v>97</v>
      </c>
      <c r="V1101" t="s">
        <v>103</v>
      </c>
      <c r="W1101" t="s">
        <v>122</v>
      </c>
      <c r="X1101" t="s">
        <v>3860</v>
      </c>
      <c r="Y1101" t="s">
        <v>4260</v>
      </c>
      <c r="Z1101" t="s">
        <v>4261</v>
      </c>
      <c r="AA1101" t="s">
        <v>107</v>
      </c>
      <c r="AB1101" t="s">
        <v>108</v>
      </c>
      <c r="AC1101">
        <v>0</v>
      </c>
      <c r="AD1101">
        <v>7</v>
      </c>
      <c r="AE1101">
        <v>0</v>
      </c>
      <c r="AG1101">
        <v>0</v>
      </c>
      <c r="AH1101">
        <v>1</v>
      </c>
      <c r="AI1101">
        <v>0</v>
      </c>
      <c r="AJ1101" s="9">
        <f t="shared" si="231"/>
        <v>7</v>
      </c>
      <c r="AK1101" s="9"/>
      <c r="AL1101">
        <v>0</v>
      </c>
      <c r="AM1101">
        <v>0</v>
      </c>
      <c r="AN1101">
        <v>0</v>
      </c>
      <c r="AO1101">
        <v>0</v>
      </c>
      <c r="AP1101">
        <v>0</v>
      </c>
      <c r="AQ1101">
        <v>0</v>
      </c>
      <c r="AR1101">
        <v>0</v>
      </c>
      <c r="AS1101">
        <v>0</v>
      </c>
      <c r="AT1101">
        <v>0</v>
      </c>
      <c r="AU1101" t="s">
        <v>108</v>
      </c>
      <c r="AV1101" t="s">
        <v>170</v>
      </c>
      <c r="AW1101" t="s">
        <v>110</v>
      </c>
      <c r="AX1101" t="s">
        <v>114</v>
      </c>
      <c r="AY1101" t="s">
        <v>112</v>
      </c>
      <c r="AZ1101" t="s">
        <v>1074</v>
      </c>
      <c r="BA1101" t="s">
        <v>482</v>
      </c>
      <c r="BB1101">
        <v>0</v>
      </c>
      <c r="BC1101">
        <v>0</v>
      </c>
      <c r="BD1101">
        <v>0</v>
      </c>
      <c r="BE1101" s="10" t="str">
        <f t="shared" si="242"/>
        <v>diferente</v>
      </c>
      <c r="BF1101" s="10" t="str">
        <f t="shared" si="232"/>
        <v>igual</v>
      </c>
      <c r="BG1101">
        <f>VLOOKUP(A1101,[1]FormatoBBDD!$A$1:$CA$2248,57,FALSE)</f>
        <v>0</v>
      </c>
      <c r="BH1101">
        <v>0</v>
      </c>
      <c r="BI1101" t="s">
        <v>107</v>
      </c>
      <c r="BN1101" t="s">
        <v>116</v>
      </c>
      <c r="BW1101" t="s">
        <v>112</v>
      </c>
      <c r="BX1101" t="s">
        <v>1074</v>
      </c>
      <c r="BY1101" t="s">
        <v>482</v>
      </c>
      <c r="CD1101">
        <v>0</v>
      </c>
      <c r="CE1101">
        <f t="shared" si="233"/>
        <v>3</v>
      </c>
      <c r="CF1101">
        <f t="shared" si="234"/>
        <v>1</v>
      </c>
      <c r="CG1101">
        <f t="shared" si="235"/>
        <v>1</v>
      </c>
      <c r="CH1101">
        <f t="shared" si="236"/>
        <v>1</v>
      </c>
      <c r="CI1101">
        <f t="shared" si="237"/>
        <v>1</v>
      </c>
      <c r="CJ1101">
        <f t="shared" si="238"/>
        <v>1</v>
      </c>
      <c r="CK1101">
        <f t="shared" si="239"/>
        <v>1</v>
      </c>
      <c r="CL1101">
        <f t="shared" si="240"/>
        <v>1</v>
      </c>
      <c r="CM1101">
        <f t="shared" si="230"/>
        <v>7</v>
      </c>
      <c r="CN1101">
        <f t="shared" si="241"/>
        <v>1</v>
      </c>
    </row>
    <row r="1102" spans="1:92">
      <c r="A1102" t="s">
        <v>4262</v>
      </c>
      <c r="B1102" s="8">
        <v>40585</v>
      </c>
      <c r="C1102">
        <v>2011</v>
      </c>
      <c r="D1102">
        <v>2011</v>
      </c>
      <c r="E1102" t="s">
        <v>4263</v>
      </c>
      <c r="F1102" s="8">
        <v>40625</v>
      </c>
      <c r="G1102">
        <v>40</v>
      </c>
      <c r="H1102" t="s">
        <v>351</v>
      </c>
      <c r="I1102" t="s">
        <v>4264</v>
      </c>
      <c r="J1102" t="s">
        <v>94</v>
      </c>
      <c r="K1102" t="s">
        <v>121</v>
      </c>
      <c r="L1102" t="s">
        <v>96</v>
      </c>
      <c r="M1102">
        <v>1</v>
      </c>
      <c r="N1102" t="s">
        <v>153</v>
      </c>
      <c r="O1102" t="s">
        <v>98</v>
      </c>
      <c r="P1102" t="s">
        <v>99</v>
      </c>
      <c r="Q1102">
        <v>1</v>
      </c>
      <c r="R1102">
        <v>0</v>
      </c>
      <c r="S1102" t="s">
        <v>100</v>
      </c>
      <c r="T1102" t="s">
        <v>97</v>
      </c>
      <c r="U1102" t="s">
        <v>97</v>
      </c>
      <c r="V1102" t="s">
        <v>103</v>
      </c>
      <c r="W1102" t="s">
        <v>122</v>
      </c>
      <c r="X1102" t="s">
        <v>3860</v>
      </c>
      <c r="Y1102" t="s">
        <v>4260</v>
      </c>
      <c r="Z1102" t="s">
        <v>4261</v>
      </c>
      <c r="AA1102" t="s">
        <v>107</v>
      </c>
      <c r="AB1102" t="s">
        <v>108</v>
      </c>
      <c r="AC1102">
        <v>0</v>
      </c>
      <c r="AD1102">
        <v>7</v>
      </c>
      <c r="AE1102">
        <v>0</v>
      </c>
      <c r="AG1102">
        <v>0</v>
      </c>
      <c r="AH1102">
        <v>1</v>
      </c>
      <c r="AI1102">
        <v>0</v>
      </c>
      <c r="AJ1102" s="9">
        <f t="shared" si="231"/>
        <v>7</v>
      </c>
      <c r="AK1102" s="9"/>
      <c r="AL1102">
        <v>0</v>
      </c>
      <c r="AM1102">
        <v>0</v>
      </c>
      <c r="AN1102">
        <v>0</v>
      </c>
      <c r="AO1102">
        <v>0</v>
      </c>
      <c r="AP1102">
        <v>0</v>
      </c>
      <c r="AQ1102">
        <v>0</v>
      </c>
      <c r="AR1102">
        <v>0</v>
      </c>
      <c r="AS1102">
        <v>0</v>
      </c>
      <c r="AT1102">
        <v>0</v>
      </c>
      <c r="AU1102" t="s">
        <v>108</v>
      </c>
      <c r="AV1102" t="s">
        <v>170</v>
      </c>
      <c r="AW1102" t="s">
        <v>110</v>
      </c>
      <c r="AX1102" t="s">
        <v>114</v>
      </c>
      <c r="AY1102" t="s">
        <v>112</v>
      </c>
      <c r="AZ1102" t="s">
        <v>1074</v>
      </c>
      <c r="BA1102" t="s">
        <v>482</v>
      </c>
      <c r="BB1102">
        <v>0</v>
      </c>
      <c r="BC1102">
        <v>0</v>
      </c>
      <c r="BD1102">
        <v>0</v>
      </c>
      <c r="BE1102" s="10" t="str">
        <f t="shared" si="242"/>
        <v>diferente</v>
      </c>
      <c r="BF1102" s="10" t="str">
        <f t="shared" si="232"/>
        <v>igual</v>
      </c>
      <c r="BG1102">
        <f>VLOOKUP(A1102,[1]FormatoBBDD!$A$1:$CA$2248,57,FALSE)</f>
        <v>0</v>
      </c>
      <c r="BH1102">
        <v>0</v>
      </c>
      <c r="BI1102" t="s">
        <v>107</v>
      </c>
      <c r="BN1102" t="s">
        <v>116</v>
      </c>
      <c r="BW1102" t="s">
        <v>112</v>
      </c>
      <c r="BX1102" t="s">
        <v>1074</v>
      </c>
      <c r="BY1102" t="s">
        <v>482</v>
      </c>
      <c r="CD1102">
        <v>0</v>
      </c>
      <c r="CE1102">
        <f t="shared" si="233"/>
        <v>3</v>
      </c>
      <c r="CF1102">
        <f t="shared" si="234"/>
        <v>1</v>
      </c>
      <c r="CG1102">
        <f t="shared" si="235"/>
        <v>1</v>
      </c>
      <c r="CH1102">
        <f t="shared" si="236"/>
        <v>1</v>
      </c>
      <c r="CI1102">
        <f t="shared" si="237"/>
        <v>1</v>
      </c>
      <c r="CJ1102">
        <f t="shared" si="238"/>
        <v>1</v>
      </c>
      <c r="CK1102">
        <f t="shared" si="239"/>
        <v>1</v>
      </c>
      <c r="CL1102">
        <f t="shared" si="240"/>
        <v>1</v>
      </c>
      <c r="CM1102">
        <f t="shared" si="230"/>
        <v>7</v>
      </c>
      <c r="CN1102">
        <f t="shared" si="241"/>
        <v>1</v>
      </c>
    </row>
    <row r="1103" spans="1:92">
      <c r="A1103" t="s">
        <v>4265</v>
      </c>
      <c r="B1103" s="8">
        <v>40588</v>
      </c>
      <c r="C1103">
        <v>2011</v>
      </c>
      <c r="D1103">
        <v>2011</v>
      </c>
      <c r="E1103" t="s">
        <v>4266</v>
      </c>
      <c r="F1103" s="8">
        <v>40620</v>
      </c>
      <c r="G1103">
        <v>32</v>
      </c>
      <c r="H1103" t="s">
        <v>151</v>
      </c>
      <c r="I1103" t="s">
        <v>4267</v>
      </c>
      <c r="J1103" t="s">
        <v>211</v>
      </c>
      <c r="K1103" t="s">
        <v>212</v>
      </c>
      <c r="L1103" t="s">
        <v>96</v>
      </c>
      <c r="M1103">
        <v>1</v>
      </c>
      <c r="N1103" t="s">
        <v>97</v>
      </c>
      <c r="O1103" t="s">
        <v>98</v>
      </c>
      <c r="P1103" t="s">
        <v>99</v>
      </c>
      <c r="Q1103">
        <v>1</v>
      </c>
      <c r="R1103">
        <v>0</v>
      </c>
      <c r="S1103" t="s">
        <v>100</v>
      </c>
      <c r="T1103" t="s">
        <v>97</v>
      </c>
      <c r="U1103" t="s">
        <v>97</v>
      </c>
      <c r="V1103" t="s">
        <v>103</v>
      </c>
      <c r="W1103" t="s">
        <v>155</v>
      </c>
      <c r="X1103" t="s">
        <v>4268</v>
      </c>
      <c r="Y1103" t="s">
        <v>97</v>
      </c>
      <c r="Z1103" t="s">
        <v>97</v>
      </c>
      <c r="AA1103" t="s">
        <v>107</v>
      </c>
      <c r="AB1103" t="s">
        <v>145</v>
      </c>
      <c r="AC1103">
        <v>7</v>
      </c>
      <c r="AD1103">
        <v>0</v>
      </c>
      <c r="AE1103">
        <v>0</v>
      </c>
      <c r="AG1103">
        <v>1</v>
      </c>
      <c r="AH1103">
        <v>0</v>
      </c>
      <c r="AI1103">
        <v>0</v>
      </c>
      <c r="AJ1103" s="9">
        <f t="shared" si="231"/>
        <v>7</v>
      </c>
      <c r="AK1103" s="9"/>
      <c r="AL1103">
        <v>0</v>
      </c>
      <c r="AM1103">
        <v>0</v>
      </c>
      <c r="AN1103" t="s">
        <v>145</v>
      </c>
      <c r="AO1103" t="s">
        <v>108</v>
      </c>
      <c r="AP1103" t="s">
        <v>111</v>
      </c>
      <c r="AQ1103" t="s">
        <v>110</v>
      </c>
      <c r="AR1103" t="s">
        <v>114</v>
      </c>
      <c r="AS1103" t="s">
        <v>482</v>
      </c>
      <c r="AT1103" t="s">
        <v>3350</v>
      </c>
      <c r="AU1103">
        <v>0</v>
      </c>
      <c r="AV1103">
        <v>0</v>
      </c>
      <c r="AW1103">
        <v>0</v>
      </c>
      <c r="AX1103">
        <v>0</v>
      </c>
      <c r="AY1103">
        <v>0</v>
      </c>
      <c r="AZ1103">
        <v>0</v>
      </c>
      <c r="BA1103">
        <v>0</v>
      </c>
      <c r="BB1103">
        <v>0</v>
      </c>
      <c r="BC1103">
        <v>0</v>
      </c>
      <c r="BD1103">
        <v>0</v>
      </c>
      <c r="BE1103" s="10" t="str">
        <f t="shared" si="242"/>
        <v>igual</v>
      </c>
      <c r="BF1103" s="10" t="str">
        <f t="shared" si="232"/>
        <v>diferente</v>
      </c>
      <c r="BG1103">
        <f>VLOOKUP(A1103,[1]FormatoBBDD!$A$1:$CA$2248,57,FALSE)</f>
        <v>0</v>
      </c>
      <c r="BH1103">
        <v>0</v>
      </c>
      <c r="BI1103" t="s">
        <v>107</v>
      </c>
      <c r="BN1103" t="s">
        <v>116</v>
      </c>
      <c r="BW1103" t="s">
        <v>482</v>
      </c>
      <c r="BX1103" t="s">
        <v>3350</v>
      </c>
      <c r="CD1103">
        <v>0</v>
      </c>
      <c r="CE1103">
        <f t="shared" si="233"/>
        <v>2</v>
      </c>
      <c r="CF1103">
        <f t="shared" si="234"/>
        <v>1</v>
      </c>
      <c r="CG1103">
        <f t="shared" si="235"/>
        <v>1</v>
      </c>
      <c r="CH1103">
        <f t="shared" si="236"/>
        <v>1</v>
      </c>
      <c r="CI1103">
        <f t="shared" si="237"/>
        <v>1</v>
      </c>
      <c r="CJ1103">
        <f t="shared" si="238"/>
        <v>1</v>
      </c>
      <c r="CK1103">
        <f t="shared" si="239"/>
        <v>1</v>
      </c>
      <c r="CL1103">
        <f t="shared" si="240"/>
        <v>1</v>
      </c>
      <c r="CM1103">
        <f t="shared" si="230"/>
        <v>7</v>
      </c>
      <c r="CN1103">
        <f t="shared" si="241"/>
        <v>1</v>
      </c>
    </row>
    <row r="1104" spans="1:92">
      <c r="A1104" t="s">
        <v>4269</v>
      </c>
      <c r="B1104" s="8">
        <v>40588</v>
      </c>
      <c r="C1104">
        <v>2011</v>
      </c>
      <c r="D1104">
        <v>2011</v>
      </c>
      <c r="E1104" t="s">
        <v>4270</v>
      </c>
      <c r="F1104" s="8">
        <v>40604</v>
      </c>
      <c r="G1104">
        <v>16</v>
      </c>
      <c r="H1104" t="s">
        <v>130</v>
      </c>
      <c r="I1104" t="s">
        <v>4271</v>
      </c>
      <c r="J1104" t="s">
        <v>94</v>
      </c>
      <c r="K1104" t="s">
        <v>121</v>
      </c>
      <c r="L1104" t="s">
        <v>132</v>
      </c>
      <c r="M1104">
        <v>1</v>
      </c>
      <c r="N1104" t="s">
        <v>140</v>
      </c>
      <c r="O1104" t="s">
        <v>154</v>
      </c>
      <c r="P1104" t="s">
        <v>154</v>
      </c>
      <c r="Q1104">
        <v>99</v>
      </c>
      <c r="R1104">
        <v>99</v>
      </c>
      <c r="S1104" t="s">
        <v>100</v>
      </c>
      <c r="T1104" t="s">
        <v>97</v>
      </c>
      <c r="U1104" t="s">
        <v>97</v>
      </c>
      <c r="V1104" t="s">
        <v>97</v>
      </c>
      <c r="W1104" t="s">
        <v>122</v>
      </c>
      <c r="X1104" t="s">
        <v>4042</v>
      </c>
      <c r="Y1104" t="s">
        <v>4272</v>
      </c>
      <c r="Z1104" t="s">
        <v>97</v>
      </c>
      <c r="AA1104" t="s">
        <v>107</v>
      </c>
      <c r="AB1104" t="s">
        <v>145</v>
      </c>
      <c r="AC1104">
        <v>0</v>
      </c>
      <c r="AD1104">
        <v>7</v>
      </c>
      <c r="AE1104">
        <v>0</v>
      </c>
      <c r="AG1104">
        <v>0</v>
      </c>
      <c r="AH1104">
        <v>1</v>
      </c>
      <c r="AI1104">
        <v>0</v>
      </c>
      <c r="AJ1104" s="9">
        <f t="shared" si="231"/>
        <v>7</v>
      </c>
      <c r="AK1104" s="9"/>
      <c r="AL1104">
        <v>0</v>
      </c>
      <c r="AM1104">
        <v>0</v>
      </c>
      <c r="AN1104">
        <v>0</v>
      </c>
      <c r="AO1104">
        <v>0</v>
      </c>
      <c r="AP1104">
        <v>0</v>
      </c>
      <c r="AQ1104">
        <v>0</v>
      </c>
      <c r="AR1104">
        <v>0</v>
      </c>
      <c r="AS1104">
        <v>0</v>
      </c>
      <c r="AT1104">
        <v>0</v>
      </c>
      <c r="AU1104" t="s">
        <v>145</v>
      </c>
      <c r="AV1104" t="s">
        <v>170</v>
      </c>
      <c r="AW1104" t="s">
        <v>111</v>
      </c>
      <c r="AX1104" t="s">
        <v>114</v>
      </c>
      <c r="AY1104" t="s">
        <v>108</v>
      </c>
      <c r="AZ1104" t="s">
        <v>110</v>
      </c>
      <c r="BA1104" t="s">
        <v>482</v>
      </c>
      <c r="BB1104">
        <v>0</v>
      </c>
      <c r="BC1104">
        <v>0</v>
      </c>
      <c r="BD1104">
        <v>0</v>
      </c>
      <c r="BE1104" s="10" t="str">
        <f t="shared" si="242"/>
        <v>diferente</v>
      </c>
      <c r="BF1104" s="10" t="str">
        <f t="shared" si="232"/>
        <v>igual</v>
      </c>
      <c r="BG1104">
        <f>VLOOKUP(A1104,[1]FormatoBBDD!$A$1:$CA$2248,57,FALSE)</f>
        <v>0</v>
      </c>
      <c r="BH1104">
        <v>0</v>
      </c>
      <c r="BI1104" t="s">
        <v>107</v>
      </c>
      <c r="BN1104" t="s">
        <v>116</v>
      </c>
      <c r="BW1104" t="s">
        <v>482</v>
      </c>
      <c r="CD1104">
        <v>0</v>
      </c>
      <c r="CE1104">
        <f t="shared" si="233"/>
        <v>1</v>
      </c>
      <c r="CF1104">
        <f t="shared" si="234"/>
        <v>1</v>
      </c>
      <c r="CG1104">
        <f t="shared" si="235"/>
        <v>1</v>
      </c>
      <c r="CH1104">
        <f t="shared" si="236"/>
        <v>1</v>
      </c>
      <c r="CI1104">
        <f t="shared" si="237"/>
        <v>1</v>
      </c>
      <c r="CJ1104">
        <f t="shared" si="238"/>
        <v>1</v>
      </c>
      <c r="CK1104">
        <f t="shared" si="239"/>
        <v>1</v>
      </c>
      <c r="CL1104">
        <f t="shared" si="240"/>
        <v>1</v>
      </c>
      <c r="CM1104">
        <f t="shared" si="230"/>
        <v>7</v>
      </c>
      <c r="CN1104">
        <f t="shared" si="241"/>
        <v>1</v>
      </c>
    </row>
    <row r="1105" spans="1:92">
      <c r="A1105" t="s">
        <v>4273</v>
      </c>
      <c r="B1105" s="8">
        <v>40589</v>
      </c>
      <c r="C1105">
        <v>2011</v>
      </c>
      <c r="D1105">
        <v>2011</v>
      </c>
      <c r="E1105" t="s">
        <v>4274</v>
      </c>
      <c r="F1105" s="8">
        <v>40634</v>
      </c>
      <c r="G1105">
        <v>45</v>
      </c>
      <c r="H1105" t="s">
        <v>268</v>
      </c>
      <c r="I1105" t="s">
        <v>4275</v>
      </c>
      <c r="J1105" t="s">
        <v>94</v>
      </c>
      <c r="K1105" t="s">
        <v>121</v>
      </c>
      <c r="L1105" t="s">
        <v>132</v>
      </c>
      <c r="M1105">
        <v>1</v>
      </c>
      <c r="N1105" t="s">
        <v>97</v>
      </c>
      <c r="O1105" t="s">
        <v>133</v>
      </c>
      <c r="P1105" t="s">
        <v>133</v>
      </c>
      <c r="Q1105">
        <v>99</v>
      </c>
      <c r="R1105">
        <v>99</v>
      </c>
      <c r="S1105" t="s">
        <v>97</v>
      </c>
      <c r="T1105" t="s">
        <v>97</v>
      </c>
      <c r="U1105" t="s">
        <v>97</v>
      </c>
      <c r="V1105" t="s">
        <v>97</v>
      </c>
      <c r="W1105" t="s">
        <v>122</v>
      </c>
      <c r="X1105" t="s">
        <v>3873</v>
      </c>
      <c r="Y1105" t="s">
        <v>1664</v>
      </c>
      <c r="Z1105" t="s">
        <v>97</v>
      </c>
      <c r="AA1105" t="s">
        <v>107</v>
      </c>
      <c r="AB1105" t="s">
        <v>145</v>
      </c>
      <c r="AC1105">
        <v>0</v>
      </c>
      <c r="AD1105">
        <v>7</v>
      </c>
      <c r="AE1105">
        <v>0</v>
      </c>
      <c r="AG1105">
        <v>0</v>
      </c>
      <c r="AH1105">
        <v>1</v>
      </c>
      <c r="AI1105">
        <v>0</v>
      </c>
      <c r="AJ1105" s="9">
        <f t="shared" si="231"/>
        <v>7</v>
      </c>
      <c r="AK1105" s="9"/>
      <c r="AL1105">
        <v>0</v>
      </c>
      <c r="AM1105">
        <v>0</v>
      </c>
      <c r="AN1105">
        <v>0</v>
      </c>
      <c r="AO1105">
        <v>0</v>
      </c>
      <c r="AP1105">
        <v>0</v>
      </c>
      <c r="AQ1105">
        <v>0</v>
      </c>
      <c r="AR1105">
        <v>0</v>
      </c>
      <c r="AS1105">
        <v>0</v>
      </c>
      <c r="AT1105">
        <v>0</v>
      </c>
      <c r="AU1105" t="s">
        <v>145</v>
      </c>
      <c r="AV1105" t="s">
        <v>108</v>
      </c>
      <c r="AW1105" t="s">
        <v>111</v>
      </c>
      <c r="AX1105" t="s">
        <v>110</v>
      </c>
      <c r="AY1105" t="s">
        <v>114</v>
      </c>
      <c r="AZ1105" t="s">
        <v>482</v>
      </c>
      <c r="BA1105" t="s">
        <v>3350</v>
      </c>
      <c r="BB1105">
        <v>0</v>
      </c>
      <c r="BC1105">
        <v>0</v>
      </c>
      <c r="BD1105">
        <v>0</v>
      </c>
      <c r="BE1105" s="10" t="str">
        <f t="shared" si="242"/>
        <v>diferente</v>
      </c>
      <c r="BF1105" s="10" t="str">
        <f t="shared" si="232"/>
        <v>igual</v>
      </c>
      <c r="BG1105">
        <f>VLOOKUP(A1105,[1]FormatoBBDD!$A$1:$CA$2248,57,FALSE)</f>
        <v>0</v>
      </c>
      <c r="BH1105">
        <v>0</v>
      </c>
      <c r="BI1105" t="s">
        <v>107</v>
      </c>
      <c r="BN1105" t="s">
        <v>116</v>
      </c>
      <c r="BW1105" t="s">
        <v>482</v>
      </c>
      <c r="BX1105" t="s">
        <v>3350</v>
      </c>
      <c r="CD1105">
        <v>0</v>
      </c>
      <c r="CE1105">
        <f t="shared" si="233"/>
        <v>2</v>
      </c>
      <c r="CF1105">
        <f t="shared" si="234"/>
        <v>1</v>
      </c>
      <c r="CG1105">
        <f t="shared" si="235"/>
        <v>1</v>
      </c>
      <c r="CH1105">
        <f t="shared" si="236"/>
        <v>1</v>
      </c>
      <c r="CI1105">
        <f t="shared" si="237"/>
        <v>1</v>
      </c>
      <c r="CJ1105">
        <f t="shared" si="238"/>
        <v>1</v>
      </c>
      <c r="CK1105">
        <f t="shared" si="239"/>
        <v>1</v>
      </c>
      <c r="CL1105">
        <f t="shared" si="240"/>
        <v>1</v>
      </c>
      <c r="CM1105">
        <f t="shared" si="230"/>
        <v>7</v>
      </c>
      <c r="CN1105">
        <f t="shared" si="241"/>
        <v>1</v>
      </c>
    </row>
    <row r="1106" spans="1:92">
      <c r="A1106" s="11" t="s">
        <v>4276</v>
      </c>
      <c r="B1106" s="12">
        <v>40595</v>
      </c>
      <c r="C1106" s="11">
        <v>2011</v>
      </c>
      <c r="D1106" s="11">
        <v>2011</v>
      </c>
      <c r="E1106" s="11" t="s">
        <v>4277</v>
      </c>
      <c r="F1106" s="12">
        <v>40744</v>
      </c>
      <c r="G1106" s="11">
        <v>149</v>
      </c>
      <c r="H1106" s="11" t="s">
        <v>202</v>
      </c>
      <c r="I1106" s="11" t="s">
        <v>4278</v>
      </c>
      <c r="J1106" s="13" t="s">
        <v>94</v>
      </c>
      <c r="K1106" s="13" t="s">
        <v>212</v>
      </c>
      <c r="L1106" s="11" t="s">
        <v>96</v>
      </c>
      <c r="M1106" s="11">
        <v>1</v>
      </c>
      <c r="N1106" s="11" t="s">
        <v>140</v>
      </c>
      <c r="O1106" s="11" t="s">
        <v>98</v>
      </c>
      <c r="P1106" s="11" t="s">
        <v>99</v>
      </c>
      <c r="Q1106" s="11">
        <v>1</v>
      </c>
      <c r="R1106" s="11">
        <v>0</v>
      </c>
      <c r="S1106" s="11" t="s">
        <v>100</v>
      </c>
      <c r="T1106" s="11" t="s">
        <v>479</v>
      </c>
      <c r="U1106" s="11" t="s">
        <v>196</v>
      </c>
      <c r="V1106" s="11" t="s">
        <v>103</v>
      </c>
      <c r="W1106" s="11" t="s">
        <v>155</v>
      </c>
      <c r="X1106" s="11" t="s">
        <v>940</v>
      </c>
      <c r="Y1106" s="11" t="s">
        <v>4279</v>
      </c>
      <c r="Z1106" s="11" t="s">
        <v>4280</v>
      </c>
      <c r="AA1106" s="11" t="s">
        <v>115</v>
      </c>
      <c r="AB1106" s="11" t="s">
        <v>145</v>
      </c>
      <c r="AC1106" s="11">
        <v>0</v>
      </c>
      <c r="AD1106" s="11">
        <v>7</v>
      </c>
      <c r="AE1106" s="11">
        <v>0</v>
      </c>
      <c r="AF1106" s="11"/>
      <c r="AG1106">
        <v>0</v>
      </c>
      <c r="AH1106">
        <v>1</v>
      </c>
      <c r="AI1106">
        <v>0</v>
      </c>
      <c r="AJ1106" s="9">
        <f t="shared" si="231"/>
        <v>7</v>
      </c>
      <c r="AK1106" s="9"/>
      <c r="AL1106" s="11">
        <v>0</v>
      </c>
      <c r="AM1106" s="11">
        <v>0</v>
      </c>
      <c r="AN1106">
        <v>0</v>
      </c>
      <c r="AO1106">
        <v>0</v>
      </c>
      <c r="AP1106">
        <v>0</v>
      </c>
      <c r="AQ1106">
        <v>0</v>
      </c>
      <c r="AR1106">
        <v>0</v>
      </c>
      <c r="AS1106">
        <v>0</v>
      </c>
      <c r="AT1106">
        <v>0</v>
      </c>
      <c r="AU1106" s="11" t="s">
        <v>145</v>
      </c>
      <c r="AV1106" s="11" t="s">
        <v>170</v>
      </c>
      <c r="AW1106" s="11" t="s">
        <v>110</v>
      </c>
      <c r="AX1106" s="11" t="s">
        <v>114</v>
      </c>
      <c r="AY1106" s="11" t="s">
        <v>109</v>
      </c>
      <c r="AZ1106" s="11" t="s">
        <v>3108</v>
      </c>
      <c r="BA1106" s="11" t="s">
        <v>3350</v>
      </c>
      <c r="BB1106">
        <v>0</v>
      </c>
      <c r="BC1106">
        <v>0</v>
      </c>
      <c r="BD1106">
        <v>0</v>
      </c>
      <c r="BE1106" s="10" t="str">
        <f t="shared" si="242"/>
        <v>diferente</v>
      </c>
      <c r="BF1106" s="10" t="str">
        <f t="shared" si="232"/>
        <v>igual</v>
      </c>
      <c r="BG1106">
        <f>VLOOKUP(A1106,[1]FormatoBBDD!$A$1:$CA$2248,57,FALSE)</f>
        <v>0</v>
      </c>
      <c r="BH1106">
        <v>0</v>
      </c>
      <c r="BI1106" s="11" t="s">
        <v>107</v>
      </c>
      <c r="BJ1106" s="11"/>
      <c r="BK1106" s="11"/>
      <c r="BL1106" s="11"/>
      <c r="BM1106" s="11"/>
      <c r="BN1106" s="11" t="s">
        <v>116</v>
      </c>
      <c r="BO1106" s="11"/>
      <c r="BP1106" s="11"/>
      <c r="BQ1106" s="11"/>
      <c r="BR1106" s="11"/>
      <c r="BS1106" s="11"/>
      <c r="BT1106" s="11"/>
      <c r="BU1106" s="11"/>
      <c r="BV1106" s="11"/>
      <c r="BW1106" s="11" t="s">
        <v>3108</v>
      </c>
      <c r="BX1106" s="11" t="s">
        <v>3350</v>
      </c>
      <c r="BY1106" s="11"/>
      <c r="BZ1106" s="11"/>
      <c r="CA1106" s="11"/>
      <c r="CB1106" s="11"/>
      <c r="CC1106" s="11"/>
      <c r="CD1106" s="11">
        <v>1</v>
      </c>
      <c r="CE1106">
        <f t="shared" si="233"/>
        <v>2</v>
      </c>
      <c r="CF1106">
        <f t="shared" si="234"/>
        <v>1</v>
      </c>
      <c r="CG1106">
        <f t="shared" si="235"/>
        <v>1</v>
      </c>
      <c r="CH1106">
        <f t="shared" si="236"/>
        <v>1</v>
      </c>
      <c r="CI1106">
        <f t="shared" si="237"/>
        <v>1</v>
      </c>
      <c r="CJ1106">
        <f t="shared" si="238"/>
        <v>1</v>
      </c>
      <c r="CK1106">
        <f t="shared" si="239"/>
        <v>1</v>
      </c>
      <c r="CL1106">
        <f t="shared" si="240"/>
        <v>1</v>
      </c>
      <c r="CM1106">
        <f t="shared" si="230"/>
        <v>7</v>
      </c>
      <c r="CN1106">
        <f t="shared" si="241"/>
        <v>1</v>
      </c>
    </row>
    <row r="1107" spans="1:92">
      <c r="A1107" t="s">
        <v>4281</v>
      </c>
      <c r="B1107" s="8">
        <v>40596</v>
      </c>
      <c r="C1107">
        <v>2011</v>
      </c>
      <c r="D1107">
        <v>2011</v>
      </c>
      <c r="E1107" t="s">
        <v>4282</v>
      </c>
      <c r="F1107" s="8">
        <v>40681</v>
      </c>
      <c r="G1107">
        <v>85</v>
      </c>
      <c r="H1107" t="s">
        <v>298</v>
      </c>
      <c r="I1107" t="s">
        <v>4283</v>
      </c>
      <c r="J1107" t="s">
        <v>94</v>
      </c>
      <c r="K1107" t="s">
        <v>121</v>
      </c>
      <c r="L1107" t="s">
        <v>132</v>
      </c>
      <c r="M1107">
        <v>1</v>
      </c>
      <c r="N1107" t="s">
        <v>97</v>
      </c>
      <c r="O1107" t="s">
        <v>133</v>
      </c>
      <c r="P1107" t="s">
        <v>133</v>
      </c>
      <c r="Q1107">
        <v>99</v>
      </c>
      <c r="R1107">
        <v>99</v>
      </c>
      <c r="S1107" t="s">
        <v>97</v>
      </c>
      <c r="T1107" t="s">
        <v>97</v>
      </c>
      <c r="U1107" t="s">
        <v>97</v>
      </c>
      <c r="V1107" t="s">
        <v>97</v>
      </c>
      <c r="W1107" t="s">
        <v>122</v>
      </c>
      <c r="X1107" t="s">
        <v>406</v>
      </c>
      <c r="Y1107" t="s">
        <v>4284</v>
      </c>
      <c r="Z1107" t="s">
        <v>97</v>
      </c>
      <c r="AA1107" t="s">
        <v>107</v>
      </c>
      <c r="AB1107" t="s">
        <v>145</v>
      </c>
      <c r="AC1107">
        <v>0</v>
      </c>
      <c r="AD1107">
        <v>7</v>
      </c>
      <c r="AE1107">
        <v>0</v>
      </c>
      <c r="AG1107">
        <v>0</v>
      </c>
      <c r="AH1107">
        <v>1</v>
      </c>
      <c r="AI1107">
        <v>0</v>
      </c>
      <c r="AJ1107" s="9">
        <f t="shared" si="231"/>
        <v>7</v>
      </c>
      <c r="AK1107" s="9"/>
      <c r="AL1107">
        <v>0</v>
      </c>
      <c r="AM1107">
        <v>0</v>
      </c>
      <c r="AN1107">
        <v>0</v>
      </c>
      <c r="AO1107">
        <v>0</v>
      </c>
      <c r="AP1107">
        <v>0</v>
      </c>
      <c r="AQ1107">
        <v>0</v>
      </c>
      <c r="AR1107">
        <v>0</v>
      </c>
      <c r="AS1107">
        <v>0</v>
      </c>
      <c r="AT1107">
        <v>0</v>
      </c>
      <c r="AU1107" t="s">
        <v>145</v>
      </c>
      <c r="AV1107" t="s">
        <v>170</v>
      </c>
      <c r="AW1107" t="s">
        <v>108</v>
      </c>
      <c r="AX1107" t="s">
        <v>111</v>
      </c>
      <c r="AY1107" t="s">
        <v>110</v>
      </c>
      <c r="AZ1107" t="s">
        <v>114</v>
      </c>
      <c r="BA1107" t="s">
        <v>482</v>
      </c>
      <c r="BB1107">
        <v>0</v>
      </c>
      <c r="BC1107">
        <v>0</v>
      </c>
      <c r="BD1107">
        <v>0</v>
      </c>
      <c r="BE1107" s="10" t="str">
        <f t="shared" si="242"/>
        <v>diferente</v>
      </c>
      <c r="BF1107" s="10" t="str">
        <f t="shared" si="232"/>
        <v>igual</v>
      </c>
      <c r="BG1107">
        <f>VLOOKUP(A1107,[1]FormatoBBDD!$A$1:$CA$2248,57,FALSE)</f>
        <v>0</v>
      </c>
      <c r="BH1107">
        <v>0</v>
      </c>
      <c r="BI1107" t="s">
        <v>107</v>
      </c>
      <c r="BN1107" t="s">
        <v>116</v>
      </c>
      <c r="BW1107" t="s">
        <v>482</v>
      </c>
      <c r="CD1107">
        <v>0</v>
      </c>
      <c r="CE1107">
        <f t="shared" si="233"/>
        <v>1</v>
      </c>
      <c r="CF1107">
        <f t="shared" si="234"/>
        <v>1</v>
      </c>
      <c r="CG1107">
        <f t="shared" si="235"/>
        <v>1</v>
      </c>
      <c r="CH1107">
        <f t="shared" si="236"/>
        <v>1</v>
      </c>
      <c r="CI1107">
        <f t="shared" si="237"/>
        <v>1</v>
      </c>
      <c r="CJ1107">
        <f t="shared" si="238"/>
        <v>1</v>
      </c>
      <c r="CK1107">
        <f t="shared" si="239"/>
        <v>1</v>
      </c>
      <c r="CL1107">
        <f t="shared" si="240"/>
        <v>1</v>
      </c>
      <c r="CM1107">
        <f t="shared" si="230"/>
        <v>7</v>
      </c>
      <c r="CN1107">
        <f t="shared" si="241"/>
        <v>1</v>
      </c>
    </row>
    <row r="1108" spans="1:92">
      <c r="A1108" t="s">
        <v>4285</v>
      </c>
      <c r="B1108" s="8">
        <v>40596</v>
      </c>
      <c r="C1108">
        <v>2011</v>
      </c>
      <c r="D1108">
        <v>2011</v>
      </c>
      <c r="E1108" t="s">
        <v>4286</v>
      </c>
      <c r="F1108" s="8">
        <v>40632</v>
      </c>
      <c r="G1108">
        <v>36</v>
      </c>
      <c r="H1108" t="s">
        <v>268</v>
      </c>
      <c r="I1108" t="s">
        <v>4287</v>
      </c>
      <c r="J1108" t="s">
        <v>94</v>
      </c>
      <c r="K1108" t="s">
        <v>121</v>
      </c>
      <c r="L1108" t="s">
        <v>96</v>
      </c>
      <c r="M1108">
        <v>1</v>
      </c>
      <c r="N1108" t="s">
        <v>97</v>
      </c>
      <c r="O1108" t="s">
        <v>246</v>
      </c>
      <c r="P1108" t="s">
        <v>99</v>
      </c>
      <c r="Q1108">
        <v>0</v>
      </c>
      <c r="R1108">
        <v>1</v>
      </c>
      <c r="S1108" t="s">
        <v>100</v>
      </c>
      <c r="T1108" t="s">
        <v>97</v>
      </c>
      <c r="U1108" t="s">
        <v>97</v>
      </c>
      <c r="V1108" t="s">
        <v>103</v>
      </c>
      <c r="W1108" t="s">
        <v>155</v>
      </c>
      <c r="X1108" t="s">
        <v>4288</v>
      </c>
      <c r="Y1108" t="s">
        <v>4289</v>
      </c>
      <c r="Z1108" t="s">
        <v>97</v>
      </c>
      <c r="AA1108" t="s">
        <v>107</v>
      </c>
      <c r="AB1108" t="s">
        <v>145</v>
      </c>
      <c r="AC1108">
        <v>0</v>
      </c>
      <c r="AD1108">
        <v>7</v>
      </c>
      <c r="AE1108">
        <v>0</v>
      </c>
      <c r="AG1108">
        <v>0</v>
      </c>
      <c r="AH1108">
        <v>1</v>
      </c>
      <c r="AI1108">
        <v>0</v>
      </c>
      <c r="AJ1108" s="9">
        <f t="shared" si="231"/>
        <v>7</v>
      </c>
      <c r="AK1108" s="9"/>
      <c r="AL1108">
        <v>0</v>
      </c>
      <c r="AM1108">
        <v>0</v>
      </c>
      <c r="AN1108">
        <v>0</v>
      </c>
      <c r="AO1108">
        <v>0</v>
      </c>
      <c r="AP1108">
        <v>0</v>
      </c>
      <c r="AQ1108">
        <v>0</v>
      </c>
      <c r="AR1108">
        <v>0</v>
      </c>
      <c r="AS1108">
        <v>0</v>
      </c>
      <c r="AT1108">
        <v>0</v>
      </c>
      <c r="AU1108" t="s">
        <v>145</v>
      </c>
      <c r="AV1108" t="s">
        <v>170</v>
      </c>
      <c r="AW1108" t="s">
        <v>108</v>
      </c>
      <c r="AX1108" t="s">
        <v>111</v>
      </c>
      <c r="AY1108" t="s">
        <v>110</v>
      </c>
      <c r="AZ1108" t="s">
        <v>114</v>
      </c>
      <c r="BA1108" t="s">
        <v>482</v>
      </c>
      <c r="BB1108">
        <v>0</v>
      </c>
      <c r="BC1108">
        <v>0</v>
      </c>
      <c r="BD1108">
        <v>0</v>
      </c>
      <c r="BE1108" s="10" t="str">
        <f t="shared" si="242"/>
        <v>diferente</v>
      </c>
      <c r="BF1108" s="10" t="str">
        <f t="shared" si="232"/>
        <v>igual</v>
      </c>
      <c r="BG1108">
        <f>VLOOKUP(A1108,[1]FormatoBBDD!$A$1:$CA$2248,57,FALSE)</f>
        <v>0</v>
      </c>
      <c r="BH1108">
        <v>0</v>
      </c>
      <c r="BI1108" t="s">
        <v>107</v>
      </c>
      <c r="BN1108" t="s">
        <v>116</v>
      </c>
      <c r="BW1108" t="s">
        <v>482</v>
      </c>
      <c r="CD1108">
        <v>0</v>
      </c>
      <c r="CE1108">
        <f t="shared" si="233"/>
        <v>1</v>
      </c>
      <c r="CF1108">
        <f t="shared" si="234"/>
        <v>1</v>
      </c>
      <c r="CG1108">
        <f t="shared" si="235"/>
        <v>1</v>
      </c>
      <c r="CH1108">
        <f t="shared" si="236"/>
        <v>1</v>
      </c>
      <c r="CI1108">
        <f t="shared" si="237"/>
        <v>1</v>
      </c>
      <c r="CJ1108">
        <f t="shared" si="238"/>
        <v>1</v>
      </c>
      <c r="CK1108">
        <f t="shared" si="239"/>
        <v>1</v>
      </c>
      <c r="CL1108">
        <f t="shared" si="240"/>
        <v>1</v>
      </c>
      <c r="CM1108">
        <f t="shared" si="230"/>
        <v>7</v>
      </c>
      <c r="CN1108">
        <f t="shared" si="241"/>
        <v>1</v>
      </c>
    </row>
    <row r="1109" spans="1:92">
      <c r="A1109" t="s">
        <v>4290</v>
      </c>
      <c r="B1109" s="8">
        <v>40596</v>
      </c>
      <c r="C1109">
        <v>2011</v>
      </c>
      <c r="D1109">
        <v>2011</v>
      </c>
      <c r="E1109" t="s">
        <v>4291</v>
      </c>
      <c r="F1109" s="8">
        <v>40688</v>
      </c>
      <c r="G1109">
        <v>92</v>
      </c>
      <c r="H1109" t="s">
        <v>236</v>
      </c>
      <c r="I1109" t="s">
        <v>4292</v>
      </c>
      <c r="J1109" t="s">
        <v>94</v>
      </c>
      <c r="K1109" t="s">
        <v>121</v>
      </c>
      <c r="L1109" t="s">
        <v>96</v>
      </c>
      <c r="M1109">
        <v>3</v>
      </c>
      <c r="N1109" t="s">
        <v>97</v>
      </c>
      <c r="O1109" t="s">
        <v>246</v>
      </c>
      <c r="P1109" t="s">
        <v>99</v>
      </c>
      <c r="Q1109">
        <v>0</v>
      </c>
      <c r="R1109">
        <v>1</v>
      </c>
      <c r="S1109" t="s">
        <v>100</v>
      </c>
      <c r="T1109" t="s">
        <v>97</v>
      </c>
      <c r="U1109" t="s">
        <v>97</v>
      </c>
      <c r="V1109" t="s">
        <v>103</v>
      </c>
      <c r="W1109" t="s">
        <v>190</v>
      </c>
      <c r="X1109" t="s">
        <v>4293</v>
      </c>
      <c r="Y1109" t="s">
        <v>97</v>
      </c>
      <c r="Z1109" t="s">
        <v>97</v>
      </c>
      <c r="AA1109" t="s">
        <v>107</v>
      </c>
      <c r="AB1109" t="s">
        <v>145</v>
      </c>
      <c r="AC1109">
        <v>0</v>
      </c>
      <c r="AD1109">
        <v>7</v>
      </c>
      <c r="AE1109">
        <v>0</v>
      </c>
      <c r="AG1109">
        <v>0</v>
      </c>
      <c r="AH1109">
        <v>1</v>
      </c>
      <c r="AI1109">
        <v>0</v>
      </c>
      <c r="AJ1109" s="9">
        <f t="shared" si="231"/>
        <v>7</v>
      </c>
      <c r="AK1109" s="9"/>
      <c r="AL1109">
        <v>0</v>
      </c>
      <c r="AM1109">
        <v>0</v>
      </c>
      <c r="AN1109">
        <v>0</v>
      </c>
      <c r="AO1109">
        <v>0</v>
      </c>
      <c r="AP1109">
        <v>0</v>
      </c>
      <c r="AQ1109">
        <v>0</v>
      </c>
      <c r="AR1109">
        <v>0</v>
      </c>
      <c r="AS1109">
        <v>0</v>
      </c>
      <c r="AT1109">
        <v>0</v>
      </c>
      <c r="AU1109" t="s">
        <v>145</v>
      </c>
      <c r="AV1109" t="s">
        <v>170</v>
      </c>
      <c r="AW1109" t="s">
        <v>108</v>
      </c>
      <c r="AX1109" t="s">
        <v>114</v>
      </c>
      <c r="AY1109" t="s">
        <v>112</v>
      </c>
      <c r="AZ1109" t="s">
        <v>482</v>
      </c>
      <c r="BA1109" t="s">
        <v>113</v>
      </c>
      <c r="BB1109">
        <v>0</v>
      </c>
      <c r="BC1109">
        <v>0</v>
      </c>
      <c r="BD1109">
        <v>0</v>
      </c>
      <c r="BE1109" s="10" t="str">
        <f t="shared" si="242"/>
        <v>diferente</v>
      </c>
      <c r="BF1109" s="10" t="str">
        <f t="shared" si="232"/>
        <v>igual</v>
      </c>
      <c r="BG1109">
        <f>VLOOKUP(A1109,[1]FormatoBBDD!$A$1:$CA$2248,57,FALSE)</f>
        <v>0</v>
      </c>
      <c r="BH1109">
        <v>0</v>
      </c>
      <c r="BI1109" t="s">
        <v>107</v>
      </c>
      <c r="BN1109" t="s">
        <v>116</v>
      </c>
      <c r="BW1109" t="s">
        <v>112</v>
      </c>
      <c r="BX1109" t="s">
        <v>482</v>
      </c>
      <c r="BY1109" t="s">
        <v>113</v>
      </c>
      <c r="CD1109">
        <v>0</v>
      </c>
      <c r="CE1109">
        <f t="shared" si="233"/>
        <v>3</v>
      </c>
      <c r="CF1109">
        <f t="shared" si="234"/>
        <v>1</v>
      </c>
      <c r="CG1109">
        <f t="shared" si="235"/>
        <v>1</v>
      </c>
      <c r="CH1109">
        <f t="shared" si="236"/>
        <v>1</v>
      </c>
      <c r="CI1109">
        <f t="shared" si="237"/>
        <v>1</v>
      </c>
      <c r="CJ1109">
        <f t="shared" si="238"/>
        <v>1</v>
      </c>
      <c r="CK1109">
        <f t="shared" si="239"/>
        <v>1</v>
      </c>
      <c r="CL1109">
        <f t="shared" si="240"/>
        <v>1</v>
      </c>
      <c r="CM1109">
        <f t="shared" si="230"/>
        <v>7</v>
      </c>
      <c r="CN1109">
        <f t="shared" si="241"/>
        <v>1</v>
      </c>
    </row>
    <row r="1110" spans="1:92">
      <c r="A1110" t="s">
        <v>4294</v>
      </c>
      <c r="B1110" s="8">
        <v>40599</v>
      </c>
      <c r="C1110">
        <v>2011</v>
      </c>
      <c r="D1110">
        <v>2011</v>
      </c>
      <c r="E1110" t="s">
        <v>4295</v>
      </c>
      <c r="F1110" s="8">
        <v>40674</v>
      </c>
      <c r="G1110">
        <v>75</v>
      </c>
      <c r="H1110" t="s">
        <v>351</v>
      </c>
      <c r="I1110" t="s">
        <v>4296</v>
      </c>
      <c r="J1110" t="s">
        <v>211</v>
      </c>
      <c r="K1110" t="s">
        <v>212</v>
      </c>
      <c r="L1110" t="s">
        <v>96</v>
      </c>
      <c r="M1110">
        <v>1</v>
      </c>
      <c r="N1110" t="s">
        <v>153</v>
      </c>
      <c r="O1110" t="s">
        <v>98</v>
      </c>
      <c r="P1110" t="s">
        <v>99</v>
      </c>
      <c r="Q1110">
        <v>1</v>
      </c>
      <c r="R1110">
        <v>0</v>
      </c>
      <c r="S1110" t="s">
        <v>100</v>
      </c>
      <c r="T1110" t="s">
        <v>97</v>
      </c>
      <c r="U1110" t="s">
        <v>97</v>
      </c>
      <c r="V1110" t="s">
        <v>103</v>
      </c>
      <c r="W1110" t="s">
        <v>122</v>
      </c>
      <c r="X1110" t="s">
        <v>3860</v>
      </c>
      <c r="Y1110" t="s">
        <v>4260</v>
      </c>
      <c r="Z1110" t="s">
        <v>4261</v>
      </c>
      <c r="AA1110" t="s">
        <v>107</v>
      </c>
      <c r="AB1110" t="s">
        <v>145</v>
      </c>
      <c r="AC1110">
        <v>7</v>
      </c>
      <c r="AD1110">
        <v>0</v>
      </c>
      <c r="AE1110">
        <v>0</v>
      </c>
      <c r="AG1110">
        <v>1</v>
      </c>
      <c r="AH1110">
        <v>0</v>
      </c>
      <c r="AI1110">
        <v>0</v>
      </c>
      <c r="AJ1110" s="9">
        <f t="shared" si="231"/>
        <v>7</v>
      </c>
      <c r="AK1110" s="9"/>
      <c r="AL1110">
        <v>0</v>
      </c>
      <c r="AM1110">
        <v>0</v>
      </c>
      <c r="AN1110" t="s">
        <v>145</v>
      </c>
      <c r="AO1110" t="s">
        <v>170</v>
      </c>
      <c r="AP1110" t="s">
        <v>108</v>
      </c>
      <c r="AQ1110" t="s">
        <v>111</v>
      </c>
      <c r="AR1110" t="s">
        <v>110</v>
      </c>
      <c r="AS1110" t="s">
        <v>114</v>
      </c>
      <c r="AT1110" t="s">
        <v>482</v>
      </c>
      <c r="AU1110">
        <v>0</v>
      </c>
      <c r="AV1110">
        <v>0</v>
      </c>
      <c r="AW1110">
        <v>0</v>
      </c>
      <c r="AX1110">
        <v>0</v>
      </c>
      <c r="AY1110">
        <v>0</v>
      </c>
      <c r="AZ1110">
        <v>0</v>
      </c>
      <c r="BA1110">
        <v>0</v>
      </c>
      <c r="BB1110">
        <v>0</v>
      </c>
      <c r="BC1110">
        <v>0</v>
      </c>
      <c r="BD1110">
        <v>0</v>
      </c>
      <c r="BE1110" s="10" t="str">
        <f t="shared" si="242"/>
        <v>igual</v>
      </c>
      <c r="BF1110" s="10" t="str">
        <f t="shared" si="232"/>
        <v>diferente</v>
      </c>
      <c r="BG1110">
        <f>VLOOKUP(A1110,[1]FormatoBBDD!$A$1:$CA$2248,57,FALSE)</f>
        <v>0</v>
      </c>
      <c r="BH1110">
        <v>0</v>
      </c>
      <c r="BI1110" t="s">
        <v>107</v>
      </c>
      <c r="BN1110" t="s">
        <v>116</v>
      </c>
      <c r="BW1110" t="s">
        <v>482</v>
      </c>
      <c r="CD1110">
        <v>0</v>
      </c>
      <c r="CE1110">
        <f t="shared" si="233"/>
        <v>1</v>
      </c>
      <c r="CF1110">
        <f t="shared" si="234"/>
        <v>1</v>
      </c>
      <c r="CG1110">
        <f t="shared" si="235"/>
        <v>1</v>
      </c>
      <c r="CH1110">
        <f t="shared" si="236"/>
        <v>1</v>
      </c>
      <c r="CI1110">
        <f t="shared" si="237"/>
        <v>1</v>
      </c>
      <c r="CJ1110">
        <f t="shared" si="238"/>
        <v>1</v>
      </c>
      <c r="CK1110">
        <f t="shared" si="239"/>
        <v>1</v>
      </c>
      <c r="CL1110">
        <f t="shared" si="240"/>
        <v>1</v>
      </c>
      <c r="CM1110">
        <f t="shared" si="230"/>
        <v>7</v>
      </c>
      <c r="CN1110">
        <f t="shared" si="241"/>
        <v>1</v>
      </c>
    </row>
    <row r="1111" spans="1:92">
      <c r="A1111" t="s">
        <v>4297</v>
      </c>
      <c r="B1111" s="8">
        <v>40602</v>
      </c>
      <c r="C1111">
        <v>2011</v>
      </c>
      <c r="D1111">
        <v>2011</v>
      </c>
      <c r="E1111" t="s">
        <v>4298</v>
      </c>
      <c r="F1111" s="8">
        <v>40611</v>
      </c>
      <c r="G1111">
        <v>9</v>
      </c>
      <c r="H1111" t="s">
        <v>656</v>
      </c>
      <c r="I1111" t="s">
        <v>4299</v>
      </c>
      <c r="J1111" t="s">
        <v>211</v>
      </c>
      <c r="K1111" t="s">
        <v>212</v>
      </c>
      <c r="L1111" t="s">
        <v>96</v>
      </c>
      <c r="M1111">
        <v>1</v>
      </c>
      <c r="N1111" t="s">
        <v>97</v>
      </c>
      <c r="O1111" t="s">
        <v>98</v>
      </c>
      <c r="P1111" t="s">
        <v>99</v>
      </c>
      <c r="Q1111">
        <v>1</v>
      </c>
      <c r="R1111">
        <v>0</v>
      </c>
      <c r="S1111" t="s">
        <v>100</v>
      </c>
      <c r="T1111" t="s">
        <v>213</v>
      </c>
      <c r="U1111" t="s">
        <v>341</v>
      </c>
      <c r="V1111" t="s">
        <v>103</v>
      </c>
      <c r="W1111" t="s">
        <v>122</v>
      </c>
      <c r="X1111" t="s">
        <v>657</v>
      </c>
      <c r="Y1111" t="s">
        <v>4191</v>
      </c>
      <c r="Z1111" t="s">
        <v>97</v>
      </c>
      <c r="AA1111" t="s">
        <v>107</v>
      </c>
      <c r="AB1111" t="s">
        <v>145</v>
      </c>
      <c r="AC1111">
        <v>7</v>
      </c>
      <c r="AD1111">
        <v>0</v>
      </c>
      <c r="AE1111">
        <v>0</v>
      </c>
      <c r="AG1111">
        <v>1</v>
      </c>
      <c r="AH1111">
        <v>0</v>
      </c>
      <c r="AI1111">
        <v>0</v>
      </c>
      <c r="AJ1111" s="9">
        <f t="shared" si="231"/>
        <v>7</v>
      </c>
      <c r="AK1111" s="9"/>
      <c r="AL1111">
        <v>0</v>
      </c>
      <c r="AM1111">
        <v>0</v>
      </c>
      <c r="AN1111" t="s">
        <v>145</v>
      </c>
      <c r="AO1111" t="s">
        <v>170</v>
      </c>
      <c r="AP1111" t="s">
        <v>108</v>
      </c>
      <c r="AQ1111" t="s">
        <v>111</v>
      </c>
      <c r="AR1111" t="s">
        <v>110</v>
      </c>
      <c r="AS1111" t="s">
        <v>114</v>
      </c>
      <c r="AT1111" t="s">
        <v>482</v>
      </c>
      <c r="AU1111">
        <v>0</v>
      </c>
      <c r="AV1111">
        <v>0</v>
      </c>
      <c r="AW1111">
        <v>0</v>
      </c>
      <c r="AX1111">
        <v>0</v>
      </c>
      <c r="AY1111">
        <v>0</v>
      </c>
      <c r="AZ1111">
        <v>0</v>
      </c>
      <c r="BA1111">
        <v>0</v>
      </c>
      <c r="BB1111">
        <v>0</v>
      </c>
      <c r="BC1111">
        <v>0</v>
      </c>
      <c r="BD1111">
        <v>0</v>
      </c>
      <c r="BE1111" s="10" t="str">
        <f t="shared" si="242"/>
        <v>igual</v>
      </c>
      <c r="BF1111" s="10" t="str">
        <f t="shared" si="232"/>
        <v>diferente</v>
      </c>
      <c r="BG1111">
        <f>VLOOKUP(A1111,[1]FormatoBBDD!$A$1:$CA$2248,57,FALSE)</f>
        <v>0</v>
      </c>
      <c r="BH1111">
        <v>0</v>
      </c>
      <c r="BI1111" t="s">
        <v>107</v>
      </c>
      <c r="BN1111" t="s">
        <v>116</v>
      </c>
      <c r="BW1111" t="s">
        <v>482</v>
      </c>
      <c r="CD1111">
        <v>0</v>
      </c>
      <c r="CE1111">
        <f t="shared" si="233"/>
        <v>1</v>
      </c>
      <c r="CF1111">
        <f t="shared" si="234"/>
        <v>1</v>
      </c>
      <c r="CG1111">
        <f t="shared" si="235"/>
        <v>1</v>
      </c>
      <c r="CH1111">
        <f t="shared" si="236"/>
        <v>1</v>
      </c>
      <c r="CI1111">
        <f t="shared" si="237"/>
        <v>1</v>
      </c>
      <c r="CJ1111">
        <f t="shared" si="238"/>
        <v>1</v>
      </c>
      <c r="CK1111">
        <f t="shared" si="239"/>
        <v>1</v>
      </c>
      <c r="CL1111">
        <f t="shared" si="240"/>
        <v>1</v>
      </c>
      <c r="CM1111">
        <f t="shared" si="230"/>
        <v>7</v>
      </c>
      <c r="CN1111">
        <f t="shared" si="241"/>
        <v>1</v>
      </c>
    </row>
    <row r="1112" spans="1:92">
      <c r="A1112" t="s">
        <v>4300</v>
      </c>
      <c r="B1112" s="8">
        <v>40602</v>
      </c>
      <c r="C1112">
        <v>2011</v>
      </c>
      <c r="D1112">
        <v>2011</v>
      </c>
      <c r="E1112" t="s">
        <v>4301</v>
      </c>
      <c r="F1112" s="8">
        <v>40786</v>
      </c>
      <c r="G1112">
        <v>184</v>
      </c>
      <c r="H1112" t="s">
        <v>119</v>
      </c>
      <c r="I1112" t="s">
        <v>4302</v>
      </c>
      <c r="J1112" t="s">
        <v>94</v>
      </c>
      <c r="K1112" t="s">
        <v>121</v>
      </c>
      <c r="L1112" t="s">
        <v>132</v>
      </c>
      <c r="M1112">
        <v>1</v>
      </c>
      <c r="N1112" t="s">
        <v>97</v>
      </c>
      <c r="O1112" t="s">
        <v>314</v>
      </c>
      <c r="P1112" t="s">
        <v>314</v>
      </c>
      <c r="Q1112">
        <v>99</v>
      </c>
      <c r="R1112">
        <v>99</v>
      </c>
      <c r="S1112" t="s">
        <v>100</v>
      </c>
      <c r="T1112" t="s">
        <v>97</v>
      </c>
      <c r="U1112" t="s">
        <v>97</v>
      </c>
      <c r="V1112" t="s">
        <v>97</v>
      </c>
      <c r="W1112" t="s">
        <v>122</v>
      </c>
      <c r="X1112" t="s">
        <v>574</v>
      </c>
      <c r="Y1112" t="s">
        <v>4303</v>
      </c>
      <c r="Z1112" t="s">
        <v>97</v>
      </c>
      <c r="AA1112" t="s">
        <v>107</v>
      </c>
      <c r="AB1112" t="s">
        <v>145</v>
      </c>
      <c r="AC1112">
        <v>0</v>
      </c>
      <c r="AD1112">
        <v>7</v>
      </c>
      <c r="AE1112">
        <v>0</v>
      </c>
      <c r="AG1112">
        <v>0</v>
      </c>
      <c r="AH1112">
        <v>1</v>
      </c>
      <c r="AI1112">
        <v>0</v>
      </c>
      <c r="AJ1112" s="9">
        <f t="shared" si="231"/>
        <v>7</v>
      </c>
      <c r="AK1112" s="9"/>
      <c r="AL1112">
        <v>0</v>
      </c>
      <c r="AM1112">
        <v>0</v>
      </c>
      <c r="AN1112">
        <v>0</v>
      </c>
      <c r="AO1112">
        <v>0</v>
      </c>
      <c r="AP1112">
        <v>0</v>
      </c>
      <c r="AQ1112">
        <v>0</v>
      </c>
      <c r="AR1112">
        <v>0</v>
      </c>
      <c r="AS1112">
        <v>0</v>
      </c>
      <c r="AT1112">
        <v>0</v>
      </c>
      <c r="AU1112" t="s">
        <v>145</v>
      </c>
      <c r="AV1112" t="s">
        <v>108</v>
      </c>
      <c r="AW1112" t="s">
        <v>111</v>
      </c>
      <c r="AX1112" t="s">
        <v>110</v>
      </c>
      <c r="AY1112" t="s">
        <v>114</v>
      </c>
      <c r="AZ1112" t="s">
        <v>109</v>
      </c>
      <c r="BA1112" t="s">
        <v>1074</v>
      </c>
      <c r="BB1112">
        <v>0</v>
      </c>
      <c r="BC1112">
        <v>0</v>
      </c>
      <c r="BD1112">
        <v>0</v>
      </c>
      <c r="BE1112" s="10" t="str">
        <f t="shared" si="242"/>
        <v>diferente</v>
      </c>
      <c r="BF1112" s="10" t="str">
        <f t="shared" si="232"/>
        <v>igual</v>
      </c>
      <c r="BG1112">
        <f>VLOOKUP(A1112,[1]FormatoBBDD!$A$1:$CA$2248,57,FALSE)</f>
        <v>0</v>
      </c>
      <c r="BH1112">
        <v>0</v>
      </c>
      <c r="BI1112" t="s">
        <v>107</v>
      </c>
      <c r="BN1112" t="s">
        <v>116</v>
      </c>
      <c r="BW1112" t="s">
        <v>1074</v>
      </c>
      <c r="CD1112">
        <v>0</v>
      </c>
      <c r="CE1112">
        <f t="shared" si="233"/>
        <v>1</v>
      </c>
      <c r="CF1112">
        <f t="shared" si="234"/>
        <v>1</v>
      </c>
      <c r="CG1112">
        <f t="shared" si="235"/>
        <v>1</v>
      </c>
      <c r="CH1112">
        <f t="shared" si="236"/>
        <v>1</v>
      </c>
      <c r="CI1112">
        <f t="shared" si="237"/>
        <v>1</v>
      </c>
      <c r="CJ1112">
        <f t="shared" si="238"/>
        <v>1</v>
      </c>
      <c r="CK1112">
        <f t="shared" si="239"/>
        <v>1</v>
      </c>
      <c r="CL1112">
        <f t="shared" si="240"/>
        <v>1</v>
      </c>
      <c r="CM1112">
        <f t="shared" si="230"/>
        <v>7</v>
      </c>
      <c r="CN1112">
        <f t="shared" si="241"/>
        <v>1</v>
      </c>
    </row>
    <row r="1113" spans="1:92">
      <c r="A1113" t="s">
        <v>4304</v>
      </c>
      <c r="B1113" s="8">
        <v>40603</v>
      </c>
      <c r="C1113">
        <v>2011</v>
      </c>
      <c r="D1113">
        <v>2014</v>
      </c>
      <c r="E1113" t="s">
        <v>4305</v>
      </c>
      <c r="F1113" s="8">
        <v>41752</v>
      </c>
      <c r="G1113">
        <v>1149</v>
      </c>
      <c r="H1113" t="s">
        <v>766</v>
      </c>
      <c r="I1113" t="s">
        <v>4306</v>
      </c>
      <c r="J1113" t="s">
        <v>211</v>
      </c>
      <c r="K1113" t="s">
        <v>212</v>
      </c>
      <c r="L1113" t="s">
        <v>132</v>
      </c>
      <c r="M1113">
        <v>1</v>
      </c>
      <c r="N1113" t="s">
        <v>97</v>
      </c>
      <c r="O1113" t="s">
        <v>204</v>
      </c>
      <c r="P1113" t="s">
        <v>204</v>
      </c>
      <c r="Q1113">
        <v>99</v>
      </c>
      <c r="R1113">
        <v>99</v>
      </c>
      <c r="S1113" t="s">
        <v>100</v>
      </c>
      <c r="T1113" t="s">
        <v>97</v>
      </c>
      <c r="U1113" t="s">
        <v>97</v>
      </c>
      <c r="V1113" t="s">
        <v>97</v>
      </c>
      <c r="W1113" t="s">
        <v>197</v>
      </c>
      <c r="X1113" t="s">
        <v>4307</v>
      </c>
      <c r="Y1113" t="s">
        <v>1713</v>
      </c>
      <c r="Z1113" t="s">
        <v>97</v>
      </c>
      <c r="AA1113" t="s">
        <v>107</v>
      </c>
      <c r="AB1113" t="s">
        <v>111</v>
      </c>
      <c r="AC1113">
        <v>7</v>
      </c>
      <c r="AD1113">
        <v>0</v>
      </c>
      <c r="AE1113">
        <v>0</v>
      </c>
      <c r="AG1113">
        <v>1</v>
      </c>
      <c r="AH1113">
        <v>0</v>
      </c>
      <c r="AI1113">
        <v>0</v>
      </c>
      <c r="AJ1113" s="9">
        <f t="shared" si="231"/>
        <v>7</v>
      </c>
      <c r="AK1113" s="9"/>
      <c r="AL1113">
        <v>0</v>
      </c>
      <c r="AM1113">
        <v>2</v>
      </c>
      <c r="AN1113" t="s">
        <v>125</v>
      </c>
      <c r="AO1113" t="s">
        <v>111</v>
      </c>
      <c r="AP1113" t="s">
        <v>110</v>
      </c>
      <c r="AQ1113" t="s">
        <v>109</v>
      </c>
      <c r="AR1113" t="s">
        <v>127</v>
      </c>
      <c r="AS1113" t="s">
        <v>4308</v>
      </c>
      <c r="AT1113" t="s">
        <v>4309</v>
      </c>
      <c r="AU1113">
        <v>0</v>
      </c>
      <c r="AV1113">
        <v>0</v>
      </c>
      <c r="AW1113">
        <v>0</v>
      </c>
      <c r="AX1113">
        <v>0</v>
      </c>
      <c r="AY1113">
        <v>0</v>
      </c>
      <c r="AZ1113">
        <v>0</v>
      </c>
      <c r="BA1113">
        <v>0</v>
      </c>
      <c r="BB1113">
        <v>0</v>
      </c>
      <c r="BC1113">
        <v>0</v>
      </c>
      <c r="BD1113">
        <v>0</v>
      </c>
      <c r="BE1113" s="10" t="str">
        <f t="shared" si="242"/>
        <v>igual</v>
      </c>
      <c r="BF1113" s="10" t="str">
        <f t="shared" si="232"/>
        <v>diferente</v>
      </c>
      <c r="BG1113">
        <f>VLOOKUP(A1113,[1]FormatoBBDD!$A$1:$CA$2248,57,FALSE)</f>
        <v>0</v>
      </c>
      <c r="BH1113">
        <v>0</v>
      </c>
      <c r="BI1113" t="s">
        <v>107</v>
      </c>
      <c r="BN1113" t="s">
        <v>115</v>
      </c>
      <c r="BO1113">
        <v>1</v>
      </c>
      <c r="BP1113" t="s">
        <v>110</v>
      </c>
      <c r="BQ1113" t="s">
        <v>109</v>
      </c>
      <c r="BW1113" t="s">
        <v>4308</v>
      </c>
      <c r="BX1113" t="s">
        <v>4309</v>
      </c>
      <c r="CD1113">
        <v>0</v>
      </c>
      <c r="CE1113">
        <f t="shared" si="233"/>
        <v>2</v>
      </c>
      <c r="CF1113">
        <f t="shared" si="234"/>
        <v>1</v>
      </c>
      <c r="CG1113">
        <f t="shared" si="235"/>
        <v>1</v>
      </c>
      <c r="CH1113">
        <f t="shared" si="236"/>
        <v>1</v>
      </c>
      <c r="CI1113">
        <f t="shared" si="237"/>
        <v>1</v>
      </c>
      <c r="CJ1113">
        <f t="shared" si="238"/>
        <v>1</v>
      </c>
      <c r="CK1113">
        <f t="shared" si="239"/>
        <v>1</v>
      </c>
      <c r="CL1113">
        <f t="shared" si="240"/>
        <v>1</v>
      </c>
      <c r="CM1113">
        <f t="shared" si="230"/>
        <v>7</v>
      </c>
      <c r="CN1113">
        <f t="shared" si="241"/>
        <v>1</v>
      </c>
    </row>
    <row r="1114" spans="1:92">
      <c r="A1114" t="s">
        <v>4310</v>
      </c>
      <c r="B1114" s="8">
        <v>40604</v>
      </c>
      <c r="C1114">
        <v>2011</v>
      </c>
      <c r="D1114">
        <v>2011</v>
      </c>
      <c r="E1114" t="s">
        <v>4311</v>
      </c>
      <c r="F1114" s="8">
        <v>40613</v>
      </c>
      <c r="G1114">
        <v>9</v>
      </c>
      <c r="H1114" t="s">
        <v>268</v>
      </c>
      <c r="I1114" t="s">
        <v>4312</v>
      </c>
      <c r="J1114" t="s">
        <v>94</v>
      </c>
      <c r="K1114" t="s">
        <v>121</v>
      </c>
      <c r="L1114" t="s">
        <v>96</v>
      </c>
      <c r="M1114">
        <v>1</v>
      </c>
      <c r="N1114" t="s">
        <v>140</v>
      </c>
      <c r="O1114" t="s">
        <v>98</v>
      </c>
      <c r="P1114" t="s">
        <v>99</v>
      </c>
      <c r="Q1114">
        <v>1</v>
      </c>
      <c r="R1114">
        <v>0</v>
      </c>
      <c r="S1114" t="s">
        <v>100</v>
      </c>
      <c r="T1114" t="s">
        <v>97</v>
      </c>
      <c r="U1114" t="s">
        <v>97</v>
      </c>
      <c r="V1114" t="s">
        <v>103</v>
      </c>
      <c r="W1114" t="s">
        <v>197</v>
      </c>
      <c r="X1114" t="s">
        <v>4170</v>
      </c>
      <c r="Y1114" t="s">
        <v>169</v>
      </c>
      <c r="Z1114" t="s">
        <v>97</v>
      </c>
      <c r="AA1114" t="s">
        <v>107</v>
      </c>
      <c r="AB1114" t="s">
        <v>145</v>
      </c>
      <c r="AC1114">
        <v>0</v>
      </c>
      <c r="AD1114">
        <v>7</v>
      </c>
      <c r="AE1114">
        <v>0</v>
      </c>
      <c r="AG1114">
        <v>0</v>
      </c>
      <c r="AH1114">
        <v>1</v>
      </c>
      <c r="AI1114">
        <v>0</v>
      </c>
      <c r="AJ1114" s="9">
        <f t="shared" si="231"/>
        <v>7</v>
      </c>
      <c r="AK1114" s="9"/>
      <c r="AL1114">
        <v>0</v>
      </c>
      <c r="AM1114">
        <v>0</v>
      </c>
      <c r="AN1114">
        <v>0</v>
      </c>
      <c r="AO1114">
        <v>0</v>
      </c>
      <c r="AP1114">
        <v>0</v>
      </c>
      <c r="AQ1114">
        <v>0</v>
      </c>
      <c r="AR1114">
        <v>0</v>
      </c>
      <c r="AS1114">
        <v>0</v>
      </c>
      <c r="AT1114">
        <v>0</v>
      </c>
      <c r="AU1114" t="s">
        <v>145</v>
      </c>
      <c r="AV1114" t="s">
        <v>108</v>
      </c>
      <c r="AW1114" t="s">
        <v>111</v>
      </c>
      <c r="AX1114" t="s">
        <v>110</v>
      </c>
      <c r="AY1114" t="s">
        <v>114</v>
      </c>
      <c r="AZ1114" t="s">
        <v>482</v>
      </c>
      <c r="BA1114" t="s">
        <v>3350</v>
      </c>
      <c r="BB1114">
        <v>0</v>
      </c>
      <c r="BC1114">
        <v>0</v>
      </c>
      <c r="BD1114">
        <v>0</v>
      </c>
      <c r="BE1114" s="10" t="str">
        <f t="shared" si="242"/>
        <v>diferente</v>
      </c>
      <c r="BF1114" s="10" t="str">
        <f t="shared" si="232"/>
        <v>igual</v>
      </c>
      <c r="BG1114">
        <f>VLOOKUP(A1114,[1]FormatoBBDD!$A$1:$CA$2248,57,FALSE)</f>
        <v>0</v>
      </c>
      <c r="BH1114">
        <v>0</v>
      </c>
      <c r="BI1114" t="s">
        <v>107</v>
      </c>
      <c r="BN1114" t="s">
        <v>116</v>
      </c>
      <c r="BW1114" t="s">
        <v>482</v>
      </c>
      <c r="BX1114" t="s">
        <v>3350</v>
      </c>
      <c r="CD1114">
        <v>0</v>
      </c>
      <c r="CE1114">
        <f t="shared" si="233"/>
        <v>2</v>
      </c>
      <c r="CF1114">
        <f t="shared" si="234"/>
        <v>1</v>
      </c>
      <c r="CG1114">
        <f t="shared" si="235"/>
        <v>1</v>
      </c>
      <c r="CH1114">
        <f t="shared" si="236"/>
        <v>1</v>
      </c>
      <c r="CI1114">
        <f t="shared" si="237"/>
        <v>1</v>
      </c>
      <c r="CJ1114">
        <f t="shared" si="238"/>
        <v>1</v>
      </c>
      <c r="CK1114">
        <f t="shared" si="239"/>
        <v>1</v>
      </c>
      <c r="CL1114">
        <f t="shared" si="240"/>
        <v>1</v>
      </c>
      <c r="CM1114">
        <f t="shared" si="230"/>
        <v>7</v>
      </c>
      <c r="CN1114">
        <f t="shared" si="241"/>
        <v>1</v>
      </c>
    </row>
    <row r="1115" spans="1:92">
      <c r="A1115" t="s">
        <v>4313</v>
      </c>
      <c r="B1115" s="8">
        <v>40605</v>
      </c>
      <c r="C1115">
        <v>2011</v>
      </c>
      <c r="D1115">
        <v>2011</v>
      </c>
      <c r="E1115" t="s">
        <v>4314</v>
      </c>
      <c r="F1115" s="8">
        <v>40611</v>
      </c>
      <c r="G1115">
        <v>6</v>
      </c>
      <c r="H1115" t="s">
        <v>424</v>
      </c>
      <c r="I1115" t="s">
        <v>4315</v>
      </c>
      <c r="J1115" t="s">
        <v>94</v>
      </c>
      <c r="K1115" t="s">
        <v>121</v>
      </c>
      <c r="L1115" t="s">
        <v>96</v>
      </c>
      <c r="M1115">
        <v>1</v>
      </c>
      <c r="N1115" t="s">
        <v>153</v>
      </c>
      <c r="O1115" t="s">
        <v>246</v>
      </c>
      <c r="P1115" t="s">
        <v>99</v>
      </c>
      <c r="Q1115">
        <v>0</v>
      </c>
      <c r="R1115">
        <v>1</v>
      </c>
      <c r="S1115" t="s">
        <v>610</v>
      </c>
      <c r="T1115" t="s">
        <v>101</v>
      </c>
      <c r="U1115" t="s">
        <v>97</v>
      </c>
      <c r="V1115" t="s">
        <v>103</v>
      </c>
      <c r="W1115" t="s">
        <v>190</v>
      </c>
      <c r="X1115" t="s">
        <v>4316</v>
      </c>
      <c r="Y1115" t="s">
        <v>97</v>
      </c>
      <c r="Z1115" t="s">
        <v>4317</v>
      </c>
      <c r="AA1115" t="s">
        <v>107</v>
      </c>
      <c r="AB1115" t="s">
        <v>145</v>
      </c>
      <c r="AC1115">
        <v>0</v>
      </c>
      <c r="AD1115">
        <v>7</v>
      </c>
      <c r="AE1115">
        <v>0</v>
      </c>
      <c r="AG1115">
        <v>0</v>
      </c>
      <c r="AH1115">
        <v>1</v>
      </c>
      <c r="AI1115">
        <v>0</v>
      </c>
      <c r="AJ1115" s="9">
        <f t="shared" si="231"/>
        <v>7</v>
      </c>
      <c r="AK1115" s="9"/>
      <c r="AL1115">
        <v>0</v>
      </c>
      <c r="AM1115">
        <v>0</v>
      </c>
      <c r="AN1115">
        <v>0</v>
      </c>
      <c r="AO1115">
        <v>0</v>
      </c>
      <c r="AP1115">
        <v>0</v>
      </c>
      <c r="AQ1115">
        <v>0</v>
      </c>
      <c r="AR1115">
        <v>0</v>
      </c>
      <c r="AS1115">
        <v>0</v>
      </c>
      <c r="AT1115">
        <v>0</v>
      </c>
      <c r="AU1115" t="s">
        <v>145</v>
      </c>
      <c r="AV1115" t="s">
        <v>170</v>
      </c>
      <c r="AW1115" t="s">
        <v>108</v>
      </c>
      <c r="AX1115" t="s">
        <v>111</v>
      </c>
      <c r="AY1115" t="s">
        <v>110</v>
      </c>
      <c r="AZ1115" t="s">
        <v>114</v>
      </c>
      <c r="BA1115" t="s">
        <v>482</v>
      </c>
      <c r="BB1115">
        <v>0</v>
      </c>
      <c r="BC1115">
        <v>0</v>
      </c>
      <c r="BD1115">
        <v>0</v>
      </c>
      <c r="BE1115" s="10" t="str">
        <f t="shared" si="242"/>
        <v>diferente</v>
      </c>
      <c r="BF1115" s="10" t="str">
        <f t="shared" si="232"/>
        <v>igual</v>
      </c>
      <c r="BG1115">
        <f>VLOOKUP(A1115,[1]FormatoBBDD!$A$1:$CA$2248,57,FALSE)</f>
        <v>0</v>
      </c>
      <c r="BH1115">
        <v>0</v>
      </c>
      <c r="BI1115" t="s">
        <v>107</v>
      </c>
      <c r="BN1115" t="s">
        <v>116</v>
      </c>
      <c r="BW1115" t="s">
        <v>482</v>
      </c>
      <c r="CD1115">
        <v>0</v>
      </c>
      <c r="CE1115">
        <f t="shared" si="233"/>
        <v>1</v>
      </c>
      <c r="CF1115">
        <f t="shared" si="234"/>
        <v>1</v>
      </c>
      <c r="CG1115">
        <f t="shared" si="235"/>
        <v>1</v>
      </c>
      <c r="CH1115">
        <f t="shared" si="236"/>
        <v>1</v>
      </c>
      <c r="CI1115">
        <f t="shared" si="237"/>
        <v>1</v>
      </c>
      <c r="CJ1115">
        <f t="shared" si="238"/>
        <v>1</v>
      </c>
      <c r="CK1115">
        <f t="shared" si="239"/>
        <v>1</v>
      </c>
      <c r="CL1115">
        <f t="shared" si="240"/>
        <v>1</v>
      </c>
      <c r="CM1115">
        <f t="shared" si="230"/>
        <v>7</v>
      </c>
      <c r="CN1115">
        <f t="shared" si="241"/>
        <v>1</v>
      </c>
    </row>
    <row r="1116" spans="1:92">
      <c r="A1116" t="s">
        <v>4318</v>
      </c>
      <c r="B1116" s="8">
        <v>40609</v>
      </c>
      <c r="C1116">
        <v>2011</v>
      </c>
      <c r="D1116">
        <v>2011</v>
      </c>
      <c r="E1116" t="s">
        <v>4319</v>
      </c>
      <c r="F1116" s="8">
        <v>40786</v>
      </c>
      <c r="G1116">
        <v>177</v>
      </c>
      <c r="H1116" t="s">
        <v>130</v>
      </c>
      <c r="I1116" t="s">
        <v>4320</v>
      </c>
      <c r="J1116" t="s">
        <v>211</v>
      </c>
      <c r="K1116" t="s">
        <v>212</v>
      </c>
      <c r="L1116" t="s">
        <v>132</v>
      </c>
      <c r="M1116">
        <v>1</v>
      </c>
      <c r="N1116" t="s">
        <v>97</v>
      </c>
      <c r="O1116" t="s">
        <v>133</v>
      </c>
      <c r="P1116" t="s">
        <v>133</v>
      </c>
      <c r="Q1116">
        <v>99</v>
      </c>
      <c r="R1116">
        <v>99</v>
      </c>
      <c r="S1116" t="s">
        <v>97</v>
      </c>
      <c r="T1116" t="s">
        <v>97</v>
      </c>
      <c r="U1116" t="s">
        <v>97</v>
      </c>
      <c r="V1116" t="s">
        <v>97</v>
      </c>
      <c r="W1116" t="s">
        <v>122</v>
      </c>
      <c r="X1116" t="s">
        <v>3531</v>
      </c>
      <c r="Y1116" t="s">
        <v>4321</v>
      </c>
      <c r="Z1116" t="s">
        <v>4322</v>
      </c>
      <c r="AA1116" t="s">
        <v>107</v>
      </c>
      <c r="AB1116" t="s">
        <v>145</v>
      </c>
      <c r="AC1116">
        <v>7</v>
      </c>
      <c r="AD1116">
        <v>0</v>
      </c>
      <c r="AE1116">
        <v>0</v>
      </c>
      <c r="AG1116">
        <v>1</v>
      </c>
      <c r="AH1116">
        <v>0</v>
      </c>
      <c r="AI1116">
        <v>0</v>
      </c>
      <c r="AJ1116" s="9">
        <f t="shared" si="231"/>
        <v>7</v>
      </c>
      <c r="AK1116" s="9"/>
      <c r="AL1116">
        <v>0</v>
      </c>
      <c r="AM1116">
        <v>0</v>
      </c>
      <c r="AN1116" t="s">
        <v>145</v>
      </c>
      <c r="AO1116" t="s">
        <v>108</v>
      </c>
      <c r="AP1116" t="s">
        <v>111</v>
      </c>
      <c r="AQ1116" t="s">
        <v>110</v>
      </c>
      <c r="AR1116" t="s">
        <v>114</v>
      </c>
      <c r="AS1116" t="s">
        <v>109</v>
      </c>
      <c r="AT1116" t="s">
        <v>1074</v>
      </c>
      <c r="AU1116">
        <v>0</v>
      </c>
      <c r="AV1116">
        <v>0</v>
      </c>
      <c r="AW1116">
        <v>0</v>
      </c>
      <c r="AX1116">
        <v>0</v>
      </c>
      <c r="AY1116">
        <v>0</v>
      </c>
      <c r="AZ1116">
        <v>0</v>
      </c>
      <c r="BA1116">
        <v>0</v>
      </c>
      <c r="BB1116">
        <v>0</v>
      </c>
      <c r="BC1116">
        <v>0</v>
      </c>
      <c r="BD1116">
        <v>0</v>
      </c>
      <c r="BE1116" s="10" t="str">
        <f t="shared" si="242"/>
        <v>igual</v>
      </c>
      <c r="BF1116" s="10" t="str">
        <f t="shared" si="232"/>
        <v>diferente</v>
      </c>
      <c r="BG1116">
        <f>VLOOKUP(A1116,[1]FormatoBBDD!$A$1:$CA$2248,57,FALSE)</f>
        <v>0</v>
      </c>
      <c r="BH1116">
        <v>0</v>
      </c>
      <c r="BI1116" t="s">
        <v>107</v>
      </c>
      <c r="BN1116" t="s">
        <v>116</v>
      </c>
      <c r="BW1116" t="s">
        <v>1074</v>
      </c>
      <c r="CD1116">
        <v>0</v>
      </c>
      <c r="CE1116">
        <f t="shared" si="233"/>
        <v>1</v>
      </c>
      <c r="CF1116">
        <f t="shared" si="234"/>
        <v>1</v>
      </c>
      <c r="CG1116">
        <f t="shared" si="235"/>
        <v>1</v>
      </c>
      <c r="CH1116">
        <f t="shared" si="236"/>
        <v>1</v>
      </c>
      <c r="CI1116">
        <f t="shared" si="237"/>
        <v>1</v>
      </c>
      <c r="CJ1116">
        <f t="shared" si="238"/>
        <v>1</v>
      </c>
      <c r="CK1116">
        <f t="shared" si="239"/>
        <v>1</v>
      </c>
      <c r="CL1116">
        <f t="shared" si="240"/>
        <v>1</v>
      </c>
      <c r="CM1116">
        <f t="shared" si="230"/>
        <v>7</v>
      </c>
      <c r="CN1116">
        <f t="shared" si="241"/>
        <v>1</v>
      </c>
    </row>
    <row r="1117" spans="1:92">
      <c r="A1117" t="s">
        <v>4323</v>
      </c>
      <c r="B1117" s="8">
        <v>40616</v>
      </c>
      <c r="C1117">
        <v>2011</v>
      </c>
      <c r="D1117">
        <v>2011</v>
      </c>
      <c r="E1117" t="s">
        <v>4324</v>
      </c>
      <c r="F1117" s="8">
        <v>40723</v>
      </c>
      <c r="G1117">
        <v>107</v>
      </c>
      <c r="H1117" t="s">
        <v>351</v>
      </c>
      <c r="I1117" t="s">
        <v>4325</v>
      </c>
      <c r="J1117" t="s">
        <v>94</v>
      </c>
      <c r="K1117" t="s">
        <v>121</v>
      </c>
      <c r="L1117" t="s">
        <v>96</v>
      </c>
      <c r="M1117">
        <v>1</v>
      </c>
      <c r="N1117" t="s">
        <v>592</v>
      </c>
      <c r="O1117" t="s">
        <v>98</v>
      </c>
      <c r="P1117" t="s">
        <v>99</v>
      </c>
      <c r="Q1117">
        <v>1</v>
      </c>
      <c r="R1117">
        <v>0</v>
      </c>
      <c r="S1117" t="s">
        <v>100</v>
      </c>
      <c r="T1117" t="s">
        <v>101</v>
      </c>
      <c r="U1117" t="s">
        <v>102</v>
      </c>
      <c r="V1117" t="s">
        <v>103</v>
      </c>
      <c r="W1117" t="s">
        <v>122</v>
      </c>
      <c r="X1117" t="s">
        <v>2338</v>
      </c>
      <c r="Y1117" t="s">
        <v>4326</v>
      </c>
      <c r="Z1117" t="s">
        <v>97</v>
      </c>
      <c r="AA1117" t="s">
        <v>107</v>
      </c>
      <c r="AB1117" t="s">
        <v>145</v>
      </c>
      <c r="AC1117">
        <v>0</v>
      </c>
      <c r="AD1117">
        <v>7</v>
      </c>
      <c r="AE1117">
        <v>0</v>
      </c>
      <c r="AG1117">
        <v>0</v>
      </c>
      <c r="AH1117">
        <v>1</v>
      </c>
      <c r="AI1117">
        <v>0</v>
      </c>
      <c r="AJ1117" s="9">
        <f t="shared" si="231"/>
        <v>7</v>
      </c>
      <c r="AK1117" s="9"/>
      <c r="AL1117">
        <v>0</v>
      </c>
      <c r="AM1117">
        <v>0</v>
      </c>
      <c r="AN1117">
        <v>0</v>
      </c>
      <c r="AO1117">
        <v>0</v>
      </c>
      <c r="AP1117">
        <v>0</v>
      </c>
      <c r="AQ1117">
        <v>0</v>
      </c>
      <c r="AR1117">
        <v>0</v>
      </c>
      <c r="AS1117">
        <v>0</v>
      </c>
      <c r="AT1117">
        <v>0</v>
      </c>
      <c r="AU1117" t="s">
        <v>145</v>
      </c>
      <c r="AV1117" t="s">
        <v>170</v>
      </c>
      <c r="AW1117" t="s">
        <v>108</v>
      </c>
      <c r="AX1117" t="s">
        <v>111</v>
      </c>
      <c r="AY1117" t="s">
        <v>110</v>
      </c>
      <c r="AZ1117" t="s">
        <v>114</v>
      </c>
      <c r="BA1117" t="s">
        <v>2859</v>
      </c>
      <c r="BB1117">
        <v>0</v>
      </c>
      <c r="BC1117">
        <v>0</v>
      </c>
      <c r="BD1117">
        <v>0</v>
      </c>
      <c r="BE1117" s="10" t="str">
        <f t="shared" si="242"/>
        <v>diferente</v>
      </c>
      <c r="BF1117" s="10" t="str">
        <f t="shared" si="232"/>
        <v>igual</v>
      </c>
      <c r="BG1117">
        <f>VLOOKUP(A1117,[1]FormatoBBDD!$A$1:$CA$2248,57,FALSE)</f>
        <v>0</v>
      </c>
      <c r="BH1117">
        <v>0</v>
      </c>
      <c r="BI1117" t="s">
        <v>107</v>
      </c>
      <c r="BN1117" t="s">
        <v>116</v>
      </c>
      <c r="BW1117" t="s">
        <v>2859</v>
      </c>
      <c r="CD1117">
        <v>0</v>
      </c>
      <c r="CE1117">
        <f t="shared" si="233"/>
        <v>1</v>
      </c>
      <c r="CF1117">
        <f t="shared" si="234"/>
        <v>1</v>
      </c>
      <c r="CG1117">
        <f t="shared" si="235"/>
        <v>1</v>
      </c>
      <c r="CH1117">
        <f t="shared" si="236"/>
        <v>1</v>
      </c>
      <c r="CI1117">
        <f t="shared" si="237"/>
        <v>1</v>
      </c>
      <c r="CJ1117">
        <f t="shared" si="238"/>
        <v>1</v>
      </c>
      <c r="CK1117">
        <f t="shared" si="239"/>
        <v>1</v>
      </c>
      <c r="CL1117">
        <f t="shared" si="240"/>
        <v>1</v>
      </c>
      <c r="CM1117">
        <f t="shared" si="230"/>
        <v>7</v>
      </c>
      <c r="CN1117">
        <f t="shared" si="241"/>
        <v>1</v>
      </c>
    </row>
    <row r="1118" spans="1:92">
      <c r="A1118" t="s">
        <v>4327</v>
      </c>
      <c r="B1118" s="8">
        <v>40619</v>
      </c>
      <c r="C1118">
        <v>2011</v>
      </c>
      <c r="D1118">
        <v>2011</v>
      </c>
      <c r="E1118" t="s">
        <v>4328</v>
      </c>
      <c r="F1118" s="8">
        <v>40632</v>
      </c>
      <c r="G1118">
        <v>13</v>
      </c>
      <c r="H1118" t="s">
        <v>119</v>
      </c>
      <c r="I1118" t="s">
        <v>4329</v>
      </c>
      <c r="J1118" t="s">
        <v>94</v>
      </c>
      <c r="K1118" t="s">
        <v>121</v>
      </c>
      <c r="L1118" t="s">
        <v>96</v>
      </c>
      <c r="M1118">
        <v>1</v>
      </c>
      <c r="N1118" t="s">
        <v>140</v>
      </c>
      <c r="O1118" t="s">
        <v>98</v>
      </c>
      <c r="P1118" t="s">
        <v>99</v>
      </c>
      <c r="Q1118">
        <v>1</v>
      </c>
      <c r="R1118">
        <v>0</v>
      </c>
      <c r="S1118" t="s">
        <v>100</v>
      </c>
      <c r="T1118" t="s">
        <v>213</v>
      </c>
      <c r="U1118" t="s">
        <v>196</v>
      </c>
      <c r="V1118" t="s">
        <v>103</v>
      </c>
      <c r="W1118" t="s">
        <v>122</v>
      </c>
      <c r="X1118" t="s">
        <v>282</v>
      </c>
      <c r="Y1118" t="s">
        <v>4330</v>
      </c>
      <c r="Z1118" t="s">
        <v>97</v>
      </c>
      <c r="AA1118" t="s">
        <v>107</v>
      </c>
      <c r="AB1118" t="s">
        <v>145</v>
      </c>
      <c r="AC1118">
        <v>0</v>
      </c>
      <c r="AD1118">
        <v>7</v>
      </c>
      <c r="AE1118">
        <v>0</v>
      </c>
      <c r="AG1118">
        <v>0</v>
      </c>
      <c r="AH1118">
        <v>1</v>
      </c>
      <c r="AI1118">
        <v>0</v>
      </c>
      <c r="AJ1118" s="9">
        <f t="shared" si="231"/>
        <v>7</v>
      </c>
      <c r="AK1118" s="9"/>
      <c r="AL1118">
        <v>0</v>
      </c>
      <c r="AM1118">
        <v>0</v>
      </c>
      <c r="AN1118">
        <v>0</v>
      </c>
      <c r="AO1118">
        <v>0</v>
      </c>
      <c r="AP1118">
        <v>0</v>
      </c>
      <c r="AQ1118">
        <v>0</v>
      </c>
      <c r="AR1118">
        <v>0</v>
      </c>
      <c r="AS1118">
        <v>0</v>
      </c>
      <c r="AT1118">
        <v>0</v>
      </c>
      <c r="AU1118" t="s">
        <v>145</v>
      </c>
      <c r="AV1118" t="s">
        <v>170</v>
      </c>
      <c r="AW1118" t="s">
        <v>108</v>
      </c>
      <c r="AX1118" t="s">
        <v>111</v>
      </c>
      <c r="AY1118" t="s">
        <v>110</v>
      </c>
      <c r="AZ1118" t="s">
        <v>114</v>
      </c>
      <c r="BA1118" t="s">
        <v>482</v>
      </c>
      <c r="BB1118">
        <v>0</v>
      </c>
      <c r="BC1118">
        <v>0</v>
      </c>
      <c r="BD1118">
        <v>0</v>
      </c>
      <c r="BE1118" s="10" t="str">
        <f t="shared" si="242"/>
        <v>diferente</v>
      </c>
      <c r="BF1118" s="10" t="str">
        <f t="shared" si="232"/>
        <v>igual</v>
      </c>
      <c r="BG1118">
        <f>VLOOKUP(A1118,[1]FormatoBBDD!$A$1:$CA$2248,57,FALSE)</f>
        <v>0</v>
      </c>
      <c r="BH1118">
        <v>0</v>
      </c>
      <c r="BI1118" t="s">
        <v>107</v>
      </c>
      <c r="BN1118" t="s">
        <v>116</v>
      </c>
      <c r="BW1118" t="s">
        <v>482</v>
      </c>
      <c r="CD1118">
        <v>0</v>
      </c>
      <c r="CE1118">
        <f t="shared" si="233"/>
        <v>1</v>
      </c>
      <c r="CF1118">
        <f t="shared" si="234"/>
        <v>1</v>
      </c>
      <c r="CG1118">
        <f t="shared" si="235"/>
        <v>1</v>
      </c>
      <c r="CH1118">
        <f t="shared" si="236"/>
        <v>1</v>
      </c>
      <c r="CI1118">
        <f t="shared" si="237"/>
        <v>1</v>
      </c>
      <c r="CJ1118">
        <f t="shared" si="238"/>
        <v>1</v>
      </c>
      <c r="CK1118">
        <f t="shared" si="239"/>
        <v>1</v>
      </c>
      <c r="CL1118">
        <f t="shared" si="240"/>
        <v>1</v>
      </c>
      <c r="CM1118">
        <f t="shared" si="230"/>
        <v>7</v>
      </c>
      <c r="CN1118">
        <f t="shared" si="241"/>
        <v>1</v>
      </c>
    </row>
    <row r="1119" spans="1:92">
      <c r="A1119" t="s">
        <v>4331</v>
      </c>
      <c r="B1119" s="8">
        <v>40624</v>
      </c>
      <c r="C1119">
        <v>2011</v>
      </c>
      <c r="D1119">
        <v>2011</v>
      </c>
      <c r="E1119" t="s">
        <v>4332</v>
      </c>
      <c r="F1119" s="8">
        <v>40709</v>
      </c>
      <c r="G1119">
        <v>85</v>
      </c>
      <c r="H1119" t="s">
        <v>2833</v>
      </c>
      <c r="I1119" t="s">
        <v>4333</v>
      </c>
      <c r="J1119" t="s">
        <v>94</v>
      </c>
      <c r="K1119" t="s">
        <v>121</v>
      </c>
      <c r="L1119" t="s">
        <v>132</v>
      </c>
      <c r="M1119">
        <v>1</v>
      </c>
      <c r="N1119" t="s">
        <v>97</v>
      </c>
      <c r="O1119" t="s">
        <v>141</v>
      </c>
      <c r="P1119" t="s">
        <v>141</v>
      </c>
      <c r="Q1119">
        <v>99</v>
      </c>
      <c r="R1119">
        <v>99</v>
      </c>
      <c r="S1119" t="s">
        <v>100</v>
      </c>
      <c r="T1119" t="s">
        <v>97</v>
      </c>
      <c r="U1119" t="s">
        <v>97</v>
      </c>
      <c r="V1119" t="s">
        <v>97</v>
      </c>
      <c r="W1119" t="s">
        <v>197</v>
      </c>
      <c r="X1119" t="s">
        <v>4334</v>
      </c>
      <c r="Y1119" t="s">
        <v>169</v>
      </c>
      <c r="Z1119" t="s">
        <v>97</v>
      </c>
      <c r="AA1119" t="s">
        <v>107</v>
      </c>
      <c r="AB1119" t="s">
        <v>145</v>
      </c>
      <c r="AC1119">
        <v>0</v>
      </c>
      <c r="AD1119">
        <v>7</v>
      </c>
      <c r="AE1119">
        <v>0</v>
      </c>
      <c r="AG1119">
        <v>0</v>
      </c>
      <c r="AH1119">
        <v>1</v>
      </c>
      <c r="AI1119">
        <v>0</v>
      </c>
      <c r="AJ1119" s="9">
        <f t="shared" si="231"/>
        <v>7</v>
      </c>
      <c r="AK1119" s="9"/>
      <c r="AL1119">
        <v>0</v>
      </c>
      <c r="AM1119">
        <v>1</v>
      </c>
      <c r="AN1119">
        <v>0</v>
      </c>
      <c r="AO1119">
        <v>0</v>
      </c>
      <c r="AP1119">
        <v>0</v>
      </c>
      <c r="AQ1119">
        <v>0</v>
      </c>
      <c r="AR1119">
        <v>0</v>
      </c>
      <c r="AS1119">
        <v>0</v>
      </c>
      <c r="AT1119">
        <v>0</v>
      </c>
      <c r="AU1119" t="s">
        <v>145</v>
      </c>
      <c r="AV1119" t="s">
        <v>170</v>
      </c>
      <c r="AW1119" t="s">
        <v>108</v>
      </c>
      <c r="AX1119" t="s">
        <v>111</v>
      </c>
      <c r="AY1119" t="s">
        <v>110</v>
      </c>
      <c r="AZ1119" t="s">
        <v>114</v>
      </c>
      <c r="BA1119" t="s">
        <v>482</v>
      </c>
      <c r="BB1119">
        <v>0</v>
      </c>
      <c r="BC1119">
        <v>0</v>
      </c>
      <c r="BD1119">
        <v>0</v>
      </c>
      <c r="BE1119" s="10" t="str">
        <f t="shared" ref="BE1119:BE1150" si="243">IF(OR(AB1119=AN1119,AB1119=AO1119,AB1119=AP1119,AB1119=AQ1119,AB1119=AR1119,AB1119=AS1119,AB1119=AT1119),"igual","diferente")</f>
        <v>diferente</v>
      </c>
      <c r="BF1119" s="10" t="str">
        <f t="shared" si="232"/>
        <v>igual</v>
      </c>
      <c r="BG1119">
        <f>VLOOKUP(A1119,[1]FormatoBBDD!$A$1:$CA$2248,57,FALSE)</f>
        <v>0</v>
      </c>
      <c r="BH1119">
        <v>0</v>
      </c>
      <c r="BI1119" t="s">
        <v>107</v>
      </c>
      <c r="BN1119" t="s">
        <v>115</v>
      </c>
      <c r="BO1119">
        <v>1</v>
      </c>
      <c r="BP1119" t="s">
        <v>114</v>
      </c>
      <c r="BW1119" t="s">
        <v>482</v>
      </c>
      <c r="CD1119">
        <v>0</v>
      </c>
      <c r="CE1119">
        <f t="shared" si="233"/>
        <v>1</v>
      </c>
      <c r="CF1119">
        <f t="shared" si="234"/>
        <v>1</v>
      </c>
      <c r="CG1119">
        <f t="shared" si="235"/>
        <v>1</v>
      </c>
      <c r="CH1119">
        <f t="shared" si="236"/>
        <v>1</v>
      </c>
      <c r="CI1119">
        <f t="shared" si="237"/>
        <v>1</v>
      </c>
      <c r="CJ1119">
        <f t="shared" si="238"/>
        <v>1</v>
      </c>
      <c r="CK1119">
        <f t="shared" si="239"/>
        <v>1</v>
      </c>
      <c r="CL1119">
        <f t="shared" si="240"/>
        <v>1</v>
      </c>
      <c r="CM1119">
        <f t="shared" si="230"/>
        <v>7</v>
      </c>
      <c r="CN1119">
        <f t="shared" si="241"/>
        <v>1</v>
      </c>
    </row>
    <row r="1120" spans="1:92">
      <c r="A1120" t="s">
        <v>4335</v>
      </c>
      <c r="B1120" s="8">
        <v>40625</v>
      </c>
      <c r="C1120">
        <v>2011</v>
      </c>
      <c r="D1120">
        <v>2011</v>
      </c>
      <c r="E1120" t="s">
        <v>4336</v>
      </c>
      <c r="F1120" s="8">
        <v>40646</v>
      </c>
      <c r="G1120">
        <v>21</v>
      </c>
      <c r="H1120" t="s">
        <v>351</v>
      </c>
      <c r="I1120" t="s">
        <v>4337</v>
      </c>
      <c r="J1120" t="s">
        <v>211</v>
      </c>
      <c r="K1120" t="s">
        <v>212</v>
      </c>
      <c r="L1120" t="s">
        <v>132</v>
      </c>
      <c r="M1120">
        <v>1</v>
      </c>
      <c r="N1120" t="s">
        <v>97</v>
      </c>
      <c r="O1120" t="s">
        <v>133</v>
      </c>
      <c r="P1120" t="s">
        <v>133</v>
      </c>
      <c r="Q1120">
        <v>99</v>
      </c>
      <c r="R1120">
        <v>99</v>
      </c>
      <c r="S1120" t="s">
        <v>97</v>
      </c>
      <c r="T1120" t="s">
        <v>97</v>
      </c>
      <c r="U1120" t="s">
        <v>97</v>
      </c>
      <c r="V1120" t="s">
        <v>97</v>
      </c>
      <c r="W1120" t="s">
        <v>122</v>
      </c>
      <c r="X1120" t="s">
        <v>3860</v>
      </c>
      <c r="Y1120" t="s">
        <v>4338</v>
      </c>
      <c r="Z1120" t="s">
        <v>4339</v>
      </c>
      <c r="AA1120" t="s">
        <v>107</v>
      </c>
      <c r="AB1120" t="s">
        <v>145</v>
      </c>
      <c r="AC1120">
        <v>7</v>
      </c>
      <c r="AD1120">
        <v>0</v>
      </c>
      <c r="AE1120">
        <v>0</v>
      </c>
      <c r="AG1120">
        <v>1</v>
      </c>
      <c r="AH1120">
        <v>0</v>
      </c>
      <c r="AI1120">
        <v>0</v>
      </c>
      <c r="AJ1120" s="9">
        <f t="shared" si="231"/>
        <v>7</v>
      </c>
      <c r="AK1120" s="9"/>
      <c r="AL1120">
        <v>0</v>
      </c>
      <c r="AM1120">
        <v>0</v>
      </c>
      <c r="AN1120" t="s">
        <v>145</v>
      </c>
      <c r="AO1120" t="s">
        <v>170</v>
      </c>
      <c r="AP1120" t="s">
        <v>108</v>
      </c>
      <c r="AQ1120" t="s">
        <v>111</v>
      </c>
      <c r="AR1120" t="s">
        <v>110</v>
      </c>
      <c r="AS1120" t="s">
        <v>112</v>
      </c>
      <c r="AT1120" t="s">
        <v>482</v>
      </c>
      <c r="AU1120">
        <v>0</v>
      </c>
      <c r="AV1120">
        <v>0</v>
      </c>
      <c r="AW1120">
        <v>0</v>
      </c>
      <c r="AX1120">
        <v>0</v>
      </c>
      <c r="AY1120">
        <v>0</v>
      </c>
      <c r="AZ1120">
        <v>0</v>
      </c>
      <c r="BA1120">
        <v>0</v>
      </c>
      <c r="BB1120">
        <v>0</v>
      </c>
      <c r="BC1120">
        <v>0</v>
      </c>
      <c r="BD1120">
        <v>0</v>
      </c>
      <c r="BE1120" s="10" t="str">
        <f t="shared" si="243"/>
        <v>igual</v>
      </c>
      <c r="BF1120" s="10" t="str">
        <f t="shared" si="232"/>
        <v>diferente</v>
      </c>
      <c r="BG1120">
        <f>VLOOKUP(A1120,[1]FormatoBBDD!$A$1:$CA$2248,57,FALSE)</f>
        <v>0</v>
      </c>
      <c r="BH1120">
        <v>0</v>
      </c>
      <c r="BI1120" t="s">
        <v>107</v>
      </c>
      <c r="BN1120" t="s">
        <v>116</v>
      </c>
      <c r="BW1120" t="s">
        <v>112</v>
      </c>
      <c r="BX1120" t="s">
        <v>482</v>
      </c>
      <c r="CD1120">
        <v>0</v>
      </c>
      <c r="CE1120">
        <f t="shared" si="233"/>
        <v>2</v>
      </c>
      <c r="CF1120">
        <f t="shared" si="234"/>
        <v>1</v>
      </c>
      <c r="CG1120">
        <f t="shared" si="235"/>
        <v>1</v>
      </c>
      <c r="CH1120">
        <f t="shared" si="236"/>
        <v>1</v>
      </c>
      <c r="CI1120">
        <f t="shared" si="237"/>
        <v>1</v>
      </c>
      <c r="CJ1120">
        <f t="shared" si="238"/>
        <v>1</v>
      </c>
      <c r="CK1120">
        <f t="shared" si="239"/>
        <v>1</v>
      </c>
      <c r="CL1120">
        <f t="shared" si="240"/>
        <v>1</v>
      </c>
      <c r="CM1120">
        <f t="shared" si="230"/>
        <v>7</v>
      </c>
      <c r="CN1120">
        <f t="shared" si="241"/>
        <v>1</v>
      </c>
    </row>
    <row r="1121" spans="1:92">
      <c r="A1121" t="s">
        <v>4340</v>
      </c>
      <c r="B1121" s="8">
        <v>40625</v>
      </c>
      <c r="C1121">
        <v>2011</v>
      </c>
      <c r="D1121">
        <v>2011</v>
      </c>
      <c r="E1121" t="s">
        <v>4341</v>
      </c>
      <c r="F1121" s="8">
        <v>40863</v>
      </c>
      <c r="G1121">
        <v>238</v>
      </c>
      <c r="H1121" t="s">
        <v>3526</v>
      </c>
      <c r="I1121" t="s">
        <v>4342</v>
      </c>
      <c r="J1121" t="s">
        <v>94</v>
      </c>
      <c r="K1121" t="s">
        <v>121</v>
      </c>
      <c r="L1121" t="s">
        <v>96</v>
      </c>
      <c r="M1121">
        <v>1</v>
      </c>
      <c r="N1121" t="s">
        <v>97</v>
      </c>
      <c r="O1121" t="s">
        <v>98</v>
      </c>
      <c r="P1121" t="s">
        <v>99</v>
      </c>
      <c r="Q1121">
        <v>1</v>
      </c>
      <c r="R1121">
        <v>0</v>
      </c>
      <c r="S1121" t="s">
        <v>100</v>
      </c>
      <c r="T1121" t="s">
        <v>97</v>
      </c>
      <c r="U1121" t="s">
        <v>97</v>
      </c>
      <c r="V1121" t="s">
        <v>103</v>
      </c>
      <c r="W1121" t="s">
        <v>155</v>
      </c>
      <c r="X1121" t="s">
        <v>4343</v>
      </c>
      <c r="Y1121" t="s">
        <v>169</v>
      </c>
      <c r="Z1121" t="s">
        <v>97</v>
      </c>
      <c r="AA1121" t="s">
        <v>107</v>
      </c>
      <c r="AB1121" t="s">
        <v>145</v>
      </c>
      <c r="AC1121">
        <v>0</v>
      </c>
      <c r="AD1121">
        <v>7</v>
      </c>
      <c r="AE1121">
        <v>0</v>
      </c>
      <c r="AG1121">
        <v>0</v>
      </c>
      <c r="AH1121">
        <v>1</v>
      </c>
      <c r="AI1121">
        <v>0</v>
      </c>
      <c r="AJ1121" s="9">
        <f t="shared" si="231"/>
        <v>7</v>
      </c>
      <c r="AK1121" s="9"/>
      <c r="AL1121">
        <v>0</v>
      </c>
      <c r="AM1121">
        <v>2</v>
      </c>
      <c r="AN1121">
        <v>0</v>
      </c>
      <c r="AO1121">
        <v>0</v>
      </c>
      <c r="AP1121">
        <v>0</v>
      </c>
      <c r="AQ1121">
        <v>0</v>
      </c>
      <c r="AR1121">
        <v>0</v>
      </c>
      <c r="AS1121">
        <v>0</v>
      </c>
      <c r="AT1121">
        <v>0</v>
      </c>
      <c r="AU1121" t="s">
        <v>145</v>
      </c>
      <c r="AV1121" t="s">
        <v>170</v>
      </c>
      <c r="AW1121" t="s">
        <v>108</v>
      </c>
      <c r="AX1121" t="s">
        <v>111</v>
      </c>
      <c r="AY1121" t="s">
        <v>110</v>
      </c>
      <c r="AZ1121" t="s">
        <v>114</v>
      </c>
      <c r="BA1121" t="s">
        <v>109</v>
      </c>
      <c r="BB1121">
        <v>0</v>
      </c>
      <c r="BC1121">
        <v>0</v>
      </c>
      <c r="BD1121">
        <v>0</v>
      </c>
      <c r="BE1121" s="10" t="str">
        <f t="shared" si="243"/>
        <v>diferente</v>
      </c>
      <c r="BF1121" s="10" t="str">
        <f t="shared" si="232"/>
        <v>igual</v>
      </c>
      <c r="BG1121">
        <f>VLOOKUP(A1121,[1]FormatoBBDD!$A$1:$CA$2248,57,FALSE)</f>
        <v>0</v>
      </c>
      <c r="BH1121">
        <v>0</v>
      </c>
      <c r="BI1121" t="s">
        <v>107</v>
      </c>
      <c r="BN1121" t="s">
        <v>115</v>
      </c>
      <c r="BO1121">
        <v>1</v>
      </c>
      <c r="BP1121" t="s">
        <v>114</v>
      </c>
      <c r="BQ1121" t="s">
        <v>109</v>
      </c>
      <c r="CD1121">
        <v>0</v>
      </c>
      <c r="CE1121">
        <f t="shared" si="233"/>
        <v>0</v>
      </c>
      <c r="CF1121">
        <f t="shared" si="234"/>
        <v>1</v>
      </c>
      <c r="CG1121">
        <f t="shared" si="235"/>
        <v>1</v>
      </c>
      <c r="CH1121">
        <f t="shared" si="236"/>
        <v>1</v>
      </c>
      <c r="CI1121">
        <f t="shared" si="237"/>
        <v>1</v>
      </c>
      <c r="CJ1121">
        <f t="shared" si="238"/>
        <v>1</v>
      </c>
      <c r="CK1121">
        <f t="shared" si="239"/>
        <v>1</v>
      </c>
      <c r="CL1121">
        <f t="shared" si="240"/>
        <v>1</v>
      </c>
      <c r="CM1121">
        <f t="shared" si="230"/>
        <v>7</v>
      </c>
      <c r="CN1121">
        <f t="shared" si="241"/>
        <v>1</v>
      </c>
    </row>
    <row r="1122" spans="1:92">
      <c r="A1122" t="s">
        <v>4344</v>
      </c>
      <c r="B1122" s="8">
        <v>40627</v>
      </c>
      <c r="C1122">
        <v>2011</v>
      </c>
      <c r="D1122">
        <v>2011</v>
      </c>
      <c r="E1122" t="s">
        <v>4345</v>
      </c>
      <c r="F1122" s="8">
        <v>40660</v>
      </c>
      <c r="G1122">
        <v>33</v>
      </c>
      <c r="H1122" t="s">
        <v>173</v>
      </c>
      <c r="I1122" t="s">
        <v>4346</v>
      </c>
      <c r="J1122" t="s">
        <v>94</v>
      </c>
      <c r="K1122" t="s">
        <v>121</v>
      </c>
      <c r="L1122" t="s">
        <v>96</v>
      </c>
      <c r="M1122">
        <v>1</v>
      </c>
      <c r="N1122" t="s">
        <v>97</v>
      </c>
      <c r="O1122" t="s">
        <v>98</v>
      </c>
      <c r="P1122" t="s">
        <v>99</v>
      </c>
      <c r="Q1122">
        <v>1</v>
      </c>
      <c r="R1122">
        <v>0</v>
      </c>
      <c r="S1122" t="s">
        <v>100</v>
      </c>
      <c r="T1122" t="s">
        <v>97</v>
      </c>
      <c r="U1122" t="s">
        <v>97</v>
      </c>
      <c r="V1122" t="s">
        <v>103</v>
      </c>
      <c r="W1122" t="s">
        <v>122</v>
      </c>
      <c r="X1122" t="s">
        <v>1127</v>
      </c>
      <c r="Y1122" t="s">
        <v>4347</v>
      </c>
      <c r="Z1122" t="s">
        <v>4261</v>
      </c>
      <c r="AA1122" t="s">
        <v>107</v>
      </c>
      <c r="AB1122" t="s">
        <v>108</v>
      </c>
      <c r="AC1122">
        <v>0</v>
      </c>
      <c r="AD1122">
        <v>7</v>
      </c>
      <c r="AE1122">
        <v>0</v>
      </c>
      <c r="AG1122">
        <v>0</v>
      </c>
      <c r="AH1122">
        <v>1</v>
      </c>
      <c r="AI1122">
        <v>0</v>
      </c>
      <c r="AJ1122" s="9">
        <f t="shared" si="231"/>
        <v>7</v>
      </c>
      <c r="AK1122" s="9"/>
      <c r="AL1122">
        <v>0</v>
      </c>
      <c r="AM1122">
        <v>0</v>
      </c>
      <c r="AN1122">
        <v>0</v>
      </c>
      <c r="AO1122">
        <v>0</v>
      </c>
      <c r="AP1122">
        <v>0</v>
      </c>
      <c r="AQ1122">
        <v>0</v>
      </c>
      <c r="AR1122">
        <v>0</v>
      </c>
      <c r="AS1122">
        <v>0</v>
      </c>
      <c r="AT1122">
        <v>0</v>
      </c>
      <c r="AU1122" t="s">
        <v>108</v>
      </c>
      <c r="AV1122" t="s">
        <v>170</v>
      </c>
      <c r="AW1122" t="s">
        <v>111</v>
      </c>
      <c r="AX1122" t="s">
        <v>110</v>
      </c>
      <c r="AY1122" t="s">
        <v>114</v>
      </c>
      <c r="AZ1122" t="s">
        <v>2859</v>
      </c>
      <c r="BA1122" t="s">
        <v>482</v>
      </c>
      <c r="BB1122">
        <v>0</v>
      </c>
      <c r="BC1122">
        <v>0</v>
      </c>
      <c r="BD1122">
        <v>0</v>
      </c>
      <c r="BE1122" s="10" t="str">
        <f t="shared" si="243"/>
        <v>diferente</v>
      </c>
      <c r="BF1122" s="10" t="str">
        <f t="shared" si="232"/>
        <v>igual</v>
      </c>
      <c r="BG1122">
        <f>VLOOKUP(A1122,[1]FormatoBBDD!$A$1:$CA$2248,57,FALSE)</f>
        <v>0</v>
      </c>
      <c r="BH1122">
        <v>0</v>
      </c>
      <c r="BI1122" t="s">
        <v>107</v>
      </c>
      <c r="BN1122" t="s">
        <v>116</v>
      </c>
      <c r="BW1122" t="s">
        <v>482</v>
      </c>
      <c r="CD1122">
        <v>0</v>
      </c>
      <c r="CE1122">
        <f t="shared" si="233"/>
        <v>1</v>
      </c>
      <c r="CF1122">
        <f t="shared" si="234"/>
        <v>1</v>
      </c>
      <c r="CG1122">
        <f t="shared" si="235"/>
        <v>1</v>
      </c>
      <c r="CH1122">
        <f t="shared" si="236"/>
        <v>1</v>
      </c>
      <c r="CI1122">
        <f t="shared" si="237"/>
        <v>1</v>
      </c>
      <c r="CJ1122">
        <f t="shared" si="238"/>
        <v>1</v>
      </c>
      <c r="CK1122">
        <f t="shared" si="239"/>
        <v>1</v>
      </c>
      <c r="CL1122">
        <f t="shared" si="240"/>
        <v>1</v>
      </c>
      <c r="CM1122">
        <f t="shared" si="230"/>
        <v>7</v>
      </c>
      <c r="CN1122">
        <f t="shared" si="241"/>
        <v>1</v>
      </c>
    </row>
    <row r="1123" spans="1:92">
      <c r="A1123" t="s">
        <v>4348</v>
      </c>
      <c r="B1123" s="8">
        <v>40630</v>
      </c>
      <c r="C1123">
        <v>2011</v>
      </c>
      <c r="D1123">
        <v>2011</v>
      </c>
      <c r="E1123" t="s">
        <v>4349</v>
      </c>
      <c r="F1123" s="8">
        <v>40849</v>
      </c>
      <c r="G1123">
        <v>219</v>
      </c>
      <c r="H1123" t="s">
        <v>275</v>
      </c>
      <c r="I1123" t="s">
        <v>4350</v>
      </c>
      <c r="J1123" t="s">
        <v>94</v>
      </c>
      <c r="K1123" t="s">
        <v>121</v>
      </c>
      <c r="L1123" t="s">
        <v>96</v>
      </c>
      <c r="M1123">
        <v>1</v>
      </c>
      <c r="N1123" t="s">
        <v>97</v>
      </c>
      <c r="O1123" t="s">
        <v>98</v>
      </c>
      <c r="P1123" t="s">
        <v>99</v>
      </c>
      <c r="Q1123">
        <v>1</v>
      </c>
      <c r="R1123">
        <v>0</v>
      </c>
      <c r="S1123" t="s">
        <v>100</v>
      </c>
      <c r="T1123" t="s">
        <v>97</v>
      </c>
      <c r="U1123" t="s">
        <v>97</v>
      </c>
      <c r="V1123" t="s">
        <v>103</v>
      </c>
      <c r="W1123" t="s">
        <v>155</v>
      </c>
      <c r="X1123" t="s">
        <v>4351</v>
      </c>
      <c r="Y1123" t="s">
        <v>169</v>
      </c>
      <c r="Z1123" t="s">
        <v>97</v>
      </c>
      <c r="AA1123" t="s">
        <v>107</v>
      </c>
      <c r="AB1123" t="s">
        <v>145</v>
      </c>
      <c r="AC1123">
        <v>0</v>
      </c>
      <c r="AD1123">
        <v>7</v>
      </c>
      <c r="AE1123">
        <v>0</v>
      </c>
      <c r="AG1123">
        <v>0</v>
      </c>
      <c r="AH1123">
        <v>1</v>
      </c>
      <c r="AI1123">
        <v>0</v>
      </c>
      <c r="AJ1123" s="9">
        <f t="shared" si="231"/>
        <v>7</v>
      </c>
      <c r="AK1123" s="9"/>
      <c r="AL1123">
        <v>0</v>
      </c>
      <c r="AM1123">
        <v>0</v>
      </c>
      <c r="AN1123">
        <v>0</v>
      </c>
      <c r="AO1123">
        <v>0</v>
      </c>
      <c r="AP1123">
        <v>0</v>
      </c>
      <c r="AQ1123">
        <v>0</v>
      </c>
      <c r="AR1123">
        <v>0</v>
      </c>
      <c r="AS1123">
        <v>0</v>
      </c>
      <c r="AT1123">
        <v>0</v>
      </c>
      <c r="AU1123" t="s">
        <v>145</v>
      </c>
      <c r="AV1123" t="s">
        <v>111</v>
      </c>
      <c r="AW1123" t="s">
        <v>110</v>
      </c>
      <c r="AX1123" t="s">
        <v>114</v>
      </c>
      <c r="AY1123" t="s">
        <v>109</v>
      </c>
      <c r="AZ1123" t="s">
        <v>113</v>
      </c>
      <c r="BA1123" t="s">
        <v>1074</v>
      </c>
      <c r="BB1123">
        <v>0</v>
      </c>
      <c r="BC1123">
        <v>0</v>
      </c>
      <c r="BD1123">
        <v>0</v>
      </c>
      <c r="BE1123" s="10" t="str">
        <f t="shared" si="243"/>
        <v>diferente</v>
      </c>
      <c r="BF1123" s="10" t="str">
        <f t="shared" si="232"/>
        <v>igual</v>
      </c>
      <c r="BG1123">
        <f>VLOOKUP(A1123,[1]FormatoBBDD!$A$1:$CA$2248,57,FALSE)</f>
        <v>0</v>
      </c>
      <c r="BH1123">
        <v>0</v>
      </c>
      <c r="BI1123" t="s">
        <v>107</v>
      </c>
      <c r="BN1123" t="s">
        <v>116</v>
      </c>
      <c r="BW1123" t="s">
        <v>113</v>
      </c>
      <c r="BX1123" t="s">
        <v>1074</v>
      </c>
      <c r="CD1123">
        <v>0</v>
      </c>
      <c r="CE1123">
        <f t="shared" si="233"/>
        <v>2</v>
      </c>
      <c r="CF1123">
        <f t="shared" si="234"/>
        <v>1</v>
      </c>
      <c r="CG1123">
        <f t="shared" si="235"/>
        <v>1</v>
      </c>
      <c r="CH1123">
        <f t="shared" si="236"/>
        <v>1</v>
      </c>
      <c r="CI1123">
        <f t="shared" si="237"/>
        <v>1</v>
      </c>
      <c r="CJ1123">
        <f t="shared" si="238"/>
        <v>1</v>
      </c>
      <c r="CK1123">
        <f t="shared" si="239"/>
        <v>1</v>
      </c>
      <c r="CL1123">
        <f t="shared" si="240"/>
        <v>1</v>
      </c>
      <c r="CM1123">
        <f t="shared" si="230"/>
        <v>7</v>
      </c>
      <c r="CN1123">
        <f t="shared" si="241"/>
        <v>1</v>
      </c>
    </row>
    <row r="1124" spans="1:92">
      <c r="A1124" t="s">
        <v>4352</v>
      </c>
      <c r="B1124" s="8">
        <v>40631</v>
      </c>
      <c r="C1124">
        <v>2011</v>
      </c>
      <c r="D1124">
        <v>2011</v>
      </c>
      <c r="E1124" t="s">
        <v>4353</v>
      </c>
      <c r="F1124" s="8">
        <v>40786</v>
      </c>
      <c r="G1124">
        <v>155</v>
      </c>
      <c r="H1124" t="s">
        <v>1468</v>
      </c>
      <c r="I1124" t="s">
        <v>4354</v>
      </c>
      <c r="J1124" t="s">
        <v>94</v>
      </c>
      <c r="K1124" t="s">
        <v>121</v>
      </c>
      <c r="L1124" t="s">
        <v>96</v>
      </c>
      <c r="M1124">
        <v>1</v>
      </c>
      <c r="N1124" t="s">
        <v>592</v>
      </c>
      <c r="O1124" t="s">
        <v>98</v>
      </c>
      <c r="P1124" t="s">
        <v>99</v>
      </c>
      <c r="Q1124">
        <v>1</v>
      </c>
      <c r="R1124">
        <v>0</v>
      </c>
      <c r="S1124" t="s">
        <v>100</v>
      </c>
      <c r="T1124" t="s">
        <v>101</v>
      </c>
      <c r="U1124" t="s">
        <v>196</v>
      </c>
      <c r="V1124" t="s">
        <v>103</v>
      </c>
      <c r="W1124" t="s">
        <v>190</v>
      </c>
      <c r="X1124" t="s">
        <v>4355</v>
      </c>
      <c r="Y1124" t="s">
        <v>97</v>
      </c>
      <c r="Z1124" t="s">
        <v>97</v>
      </c>
      <c r="AA1124" t="s">
        <v>107</v>
      </c>
      <c r="AB1124" t="s">
        <v>145</v>
      </c>
      <c r="AC1124">
        <v>0</v>
      </c>
      <c r="AD1124">
        <v>7</v>
      </c>
      <c r="AE1124">
        <v>0</v>
      </c>
      <c r="AG1124">
        <v>0</v>
      </c>
      <c r="AH1124">
        <v>1</v>
      </c>
      <c r="AI1124">
        <v>0</v>
      </c>
      <c r="AJ1124" s="9">
        <f t="shared" si="231"/>
        <v>7</v>
      </c>
      <c r="AK1124" s="9"/>
      <c r="AL1124">
        <v>0</v>
      </c>
      <c r="AM1124">
        <v>0</v>
      </c>
      <c r="AN1124">
        <v>0</v>
      </c>
      <c r="AO1124">
        <v>0</v>
      </c>
      <c r="AP1124">
        <v>0</v>
      </c>
      <c r="AQ1124">
        <v>0</v>
      </c>
      <c r="AR1124">
        <v>0</v>
      </c>
      <c r="AS1124">
        <v>0</v>
      </c>
      <c r="AT1124">
        <v>0</v>
      </c>
      <c r="AU1124" t="s">
        <v>145</v>
      </c>
      <c r="AV1124" t="s">
        <v>108</v>
      </c>
      <c r="AW1124" t="s">
        <v>111</v>
      </c>
      <c r="AX1124" t="s">
        <v>110</v>
      </c>
      <c r="AY1124" t="s">
        <v>114</v>
      </c>
      <c r="AZ1124" t="s">
        <v>109</v>
      </c>
      <c r="BA1124" t="s">
        <v>1074</v>
      </c>
      <c r="BB1124">
        <v>0</v>
      </c>
      <c r="BC1124">
        <v>0</v>
      </c>
      <c r="BD1124">
        <v>0</v>
      </c>
      <c r="BE1124" s="10" t="str">
        <f t="shared" si="243"/>
        <v>diferente</v>
      </c>
      <c r="BF1124" s="10" t="str">
        <f t="shared" si="232"/>
        <v>igual</v>
      </c>
      <c r="BG1124">
        <f>VLOOKUP(A1124,[1]FormatoBBDD!$A$1:$CA$2248,57,FALSE)</f>
        <v>0</v>
      </c>
      <c r="BH1124">
        <v>0</v>
      </c>
      <c r="BI1124" t="s">
        <v>107</v>
      </c>
      <c r="BN1124" t="s">
        <v>116</v>
      </c>
      <c r="BW1124" t="s">
        <v>1074</v>
      </c>
      <c r="CD1124">
        <v>0</v>
      </c>
      <c r="CE1124">
        <f t="shared" si="233"/>
        <v>1</v>
      </c>
      <c r="CF1124">
        <f t="shared" si="234"/>
        <v>1</v>
      </c>
      <c r="CG1124">
        <f t="shared" si="235"/>
        <v>1</v>
      </c>
      <c r="CH1124">
        <f t="shared" si="236"/>
        <v>1</v>
      </c>
      <c r="CI1124">
        <f t="shared" si="237"/>
        <v>1</v>
      </c>
      <c r="CJ1124">
        <f t="shared" si="238"/>
        <v>1</v>
      </c>
      <c r="CK1124">
        <f t="shared" si="239"/>
        <v>1</v>
      </c>
      <c r="CL1124">
        <f t="shared" si="240"/>
        <v>1</v>
      </c>
      <c r="CM1124">
        <f t="shared" si="230"/>
        <v>7</v>
      </c>
      <c r="CN1124">
        <f t="shared" si="241"/>
        <v>1</v>
      </c>
    </row>
    <row r="1125" spans="1:92">
      <c r="A1125" t="s">
        <v>4356</v>
      </c>
      <c r="B1125" s="8">
        <v>40631</v>
      </c>
      <c r="C1125">
        <v>2011</v>
      </c>
      <c r="D1125">
        <v>2011</v>
      </c>
      <c r="E1125" t="s">
        <v>4357</v>
      </c>
      <c r="F1125" s="8">
        <v>40644</v>
      </c>
      <c r="G1125">
        <v>13</v>
      </c>
      <c r="H1125" t="s">
        <v>1579</v>
      </c>
      <c r="I1125" t="s">
        <v>4358</v>
      </c>
      <c r="J1125" t="s">
        <v>211</v>
      </c>
      <c r="K1125" t="s">
        <v>212</v>
      </c>
      <c r="L1125" t="s">
        <v>132</v>
      </c>
      <c r="M1125">
        <v>1</v>
      </c>
      <c r="N1125" t="s">
        <v>97</v>
      </c>
      <c r="O1125" t="s">
        <v>204</v>
      </c>
      <c r="P1125" t="s">
        <v>204</v>
      </c>
      <c r="Q1125">
        <v>99</v>
      </c>
      <c r="R1125">
        <v>99</v>
      </c>
      <c r="S1125" t="s">
        <v>97</v>
      </c>
      <c r="T1125" t="s">
        <v>97</v>
      </c>
      <c r="U1125" t="s">
        <v>97</v>
      </c>
      <c r="V1125" t="s">
        <v>97</v>
      </c>
      <c r="W1125" t="s">
        <v>122</v>
      </c>
      <c r="X1125" t="s">
        <v>671</v>
      </c>
      <c r="Y1125" t="s">
        <v>4359</v>
      </c>
      <c r="Z1125" t="s">
        <v>97</v>
      </c>
      <c r="AA1125" t="s">
        <v>107</v>
      </c>
      <c r="AB1125" t="s">
        <v>145</v>
      </c>
      <c r="AC1125">
        <v>7</v>
      </c>
      <c r="AD1125">
        <v>0</v>
      </c>
      <c r="AE1125">
        <v>0</v>
      </c>
      <c r="AG1125">
        <v>1</v>
      </c>
      <c r="AH1125">
        <v>0</v>
      </c>
      <c r="AI1125">
        <v>0</v>
      </c>
      <c r="AJ1125" s="9">
        <f t="shared" si="231"/>
        <v>7</v>
      </c>
      <c r="AK1125" s="9"/>
      <c r="AL1125">
        <v>0</v>
      </c>
      <c r="AM1125">
        <v>0</v>
      </c>
      <c r="AN1125" t="s">
        <v>145</v>
      </c>
      <c r="AO1125" t="s">
        <v>170</v>
      </c>
      <c r="AP1125" t="s">
        <v>108</v>
      </c>
      <c r="AQ1125" t="s">
        <v>111</v>
      </c>
      <c r="AR1125" t="s">
        <v>110</v>
      </c>
      <c r="AS1125" t="s">
        <v>114</v>
      </c>
      <c r="AT1125" t="s">
        <v>482</v>
      </c>
      <c r="AU1125">
        <v>0</v>
      </c>
      <c r="AV1125">
        <v>0</v>
      </c>
      <c r="AW1125">
        <v>0</v>
      </c>
      <c r="AX1125">
        <v>0</v>
      </c>
      <c r="AY1125">
        <v>0</v>
      </c>
      <c r="AZ1125">
        <v>0</v>
      </c>
      <c r="BA1125">
        <v>0</v>
      </c>
      <c r="BB1125">
        <v>0</v>
      </c>
      <c r="BC1125">
        <v>0</v>
      </c>
      <c r="BD1125">
        <v>0</v>
      </c>
      <c r="BE1125" s="10" t="str">
        <f t="shared" si="243"/>
        <v>igual</v>
      </c>
      <c r="BF1125" s="10" t="str">
        <f t="shared" si="232"/>
        <v>diferente</v>
      </c>
      <c r="BG1125">
        <f>VLOOKUP(A1125,[1]FormatoBBDD!$A$1:$CA$2248,57,FALSE)</f>
        <v>0</v>
      </c>
      <c r="BH1125">
        <v>0</v>
      </c>
      <c r="BI1125" t="s">
        <v>107</v>
      </c>
      <c r="BN1125" t="s">
        <v>116</v>
      </c>
      <c r="BW1125" t="s">
        <v>482</v>
      </c>
      <c r="CD1125">
        <v>0</v>
      </c>
      <c r="CE1125">
        <f t="shared" si="233"/>
        <v>1</v>
      </c>
      <c r="CF1125">
        <f t="shared" si="234"/>
        <v>1</v>
      </c>
      <c r="CG1125">
        <f t="shared" si="235"/>
        <v>1</v>
      </c>
      <c r="CH1125">
        <f t="shared" si="236"/>
        <v>1</v>
      </c>
      <c r="CI1125">
        <f t="shared" si="237"/>
        <v>1</v>
      </c>
      <c r="CJ1125">
        <f t="shared" si="238"/>
        <v>1</v>
      </c>
      <c r="CK1125">
        <f t="shared" si="239"/>
        <v>1</v>
      </c>
      <c r="CL1125">
        <f t="shared" si="240"/>
        <v>1</v>
      </c>
      <c r="CM1125">
        <f t="shared" si="230"/>
        <v>7</v>
      </c>
      <c r="CN1125">
        <f t="shared" si="241"/>
        <v>1</v>
      </c>
    </row>
    <row r="1126" spans="1:92">
      <c r="A1126" t="s">
        <v>4360</v>
      </c>
      <c r="B1126" s="8">
        <v>40632</v>
      </c>
      <c r="C1126">
        <v>2011</v>
      </c>
      <c r="D1126">
        <v>2014</v>
      </c>
      <c r="E1126" t="s">
        <v>4361</v>
      </c>
      <c r="F1126" s="8">
        <v>41976</v>
      </c>
      <c r="G1126">
        <v>1344</v>
      </c>
      <c r="H1126" t="s">
        <v>130</v>
      </c>
      <c r="I1126" t="s">
        <v>4362</v>
      </c>
      <c r="J1126" t="s">
        <v>94</v>
      </c>
      <c r="K1126" t="s">
        <v>121</v>
      </c>
      <c r="L1126" t="s">
        <v>96</v>
      </c>
      <c r="M1126">
        <v>1</v>
      </c>
      <c r="N1126" t="s">
        <v>97</v>
      </c>
      <c r="O1126" t="s">
        <v>246</v>
      </c>
      <c r="P1126" t="s">
        <v>99</v>
      </c>
      <c r="Q1126">
        <v>0</v>
      </c>
      <c r="R1126">
        <v>1</v>
      </c>
      <c r="S1126" t="s">
        <v>100</v>
      </c>
      <c r="T1126" t="s">
        <v>97</v>
      </c>
      <c r="U1126" t="s">
        <v>97</v>
      </c>
      <c r="V1126" t="s">
        <v>103</v>
      </c>
      <c r="W1126" t="s">
        <v>122</v>
      </c>
      <c r="X1126" t="s">
        <v>134</v>
      </c>
      <c r="Y1126" t="s">
        <v>4363</v>
      </c>
      <c r="Z1126" t="s">
        <v>97</v>
      </c>
      <c r="AA1126" t="s">
        <v>107</v>
      </c>
      <c r="AB1126" t="s">
        <v>108</v>
      </c>
      <c r="AC1126">
        <v>0</v>
      </c>
      <c r="AD1126">
        <v>7</v>
      </c>
      <c r="AE1126">
        <v>0</v>
      </c>
      <c r="AG1126">
        <v>0</v>
      </c>
      <c r="AH1126">
        <v>1</v>
      </c>
      <c r="AI1126">
        <v>0</v>
      </c>
      <c r="AJ1126" s="9">
        <f t="shared" si="231"/>
        <v>7</v>
      </c>
      <c r="AK1126" s="9"/>
      <c r="AL1126">
        <v>0</v>
      </c>
      <c r="AM1126">
        <v>0</v>
      </c>
      <c r="AN1126">
        <v>0</v>
      </c>
      <c r="AO1126">
        <v>0</v>
      </c>
      <c r="AP1126">
        <v>0</v>
      </c>
      <c r="AQ1126">
        <v>0</v>
      </c>
      <c r="AR1126">
        <v>0</v>
      </c>
      <c r="AS1126">
        <v>0</v>
      </c>
      <c r="AT1126">
        <v>0</v>
      </c>
      <c r="AU1126" t="s">
        <v>125</v>
      </c>
      <c r="AV1126" t="s">
        <v>108</v>
      </c>
      <c r="AW1126" t="s">
        <v>111</v>
      </c>
      <c r="AX1126" t="s">
        <v>110</v>
      </c>
      <c r="AY1126" t="s">
        <v>114</v>
      </c>
      <c r="AZ1126" t="s">
        <v>109</v>
      </c>
      <c r="BA1126" t="s">
        <v>127</v>
      </c>
      <c r="BB1126">
        <v>0</v>
      </c>
      <c r="BC1126">
        <v>0</v>
      </c>
      <c r="BD1126">
        <v>0</v>
      </c>
      <c r="BE1126" s="10" t="str">
        <f t="shared" si="243"/>
        <v>diferente</v>
      </c>
      <c r="BF1126" s="10" t="str">
        <f t="shared" si="232"/>
        <v>igual</v>
      </c>
      <c r="BG1126">
        <f>VLOOKUP(A1126,[1]FormatoBBDD!$A$1:$CA$2248,57,FALSE)</f>
        <v>0</v>
      </c>
      <c r="BH1126">
        <v>0</v>
      </c>
      <c r="BI1126" t="s">
        <v>107</v>
      </c>
      <c r="BN1126" t="s">
        <v>116</v>
      </c>
      <c r="CD1126">
        <v>0</v>
      </c>
      <c r="CE1126">
        <f t="shared" si="233"/>
        <v>0</v>
      </c>
      <c r="CF1126">
        <f t="shared" si="234"/>
        <v>1</v>
      </c>
      <c r="CG1126">
        <f t="shared" si="235"/>
        <v>1</v>
      </c>
      <c r="CH1126">
        <f t="shared" si="236"/>
        <v>1</v>
      </c>
      <c r="CI1126">
        <f t="shared" si="237"/>
        <v>1</v>
      </c>
      <c r="CJ1126">
        <f t="shared" si="238"/>
        <v>1</v>
      </c>
      <c r="CK1126">
        <f t="shared" si="239"/>
        <v>1</v>
      </c>
      <c r="CL1126">
        <f t="shared" si="240"/>
        <v>1</v>
      </c>
      <c r="CM1126">
        <f t="shared" si="230"/>
        <v>7</v>
      </c>
      <c r="CN1126">
        <f t="shared" si="241"/>
        <v>1</v>
      </c>
    </row>
    <row r="1127" spans="1:92">
      <c r="A1127" t="s">
        <v>4364</v>
      </c>
      <c r="B1127" s="8">
        <v>40639</v>
      </c>
      <c r="C1127">
        <v>2011</v>
      </c>
      <c r="D1127">
        <v>2011</v>
      </c>
      <c r="E1127" t="s">
        <v>4365</v>
      </c>
      <c r="F1127" s="8">
        <v>40702</v>
      </c>
      <c r="G1127">
        <v>63</v>
      </c>
      <c r="H1127" t="s">
        <v>351</v>
      </c>
      <c r="I1127" t="s">
        <v>4366</v>
      </c>
      <c r="J1127" t="s">
        <v>211</v>
      </c>
      <c r="K1127" t="s">
        <v>212</v>
      </c>
      <c r="L1127" t="s">
        <v>96</v>
      </c>
      <c r="M1127">
        <v>1</v>
      </c>
      <c r="N1127" t="s">
        <v>195</v>
      </c>
      <c r="O1127" t="s">
        <v>246</v>
      </c>
      <c r="P1127" t="s">
        <v>99</v>
      </c>
      <c r="Q1127">
        <v>0</v>
      </c>
      <c r="R1127">
        <v>1</v>
      </c>
      <c r="S1127" t="s">
        <v>100</v>
      </c>
      <c r="T1127" t="s">
        <v>1024</v>
      </c>
      <c r="U1127" t="s">
        <v>745</v>
      </c>
      <c r="V1127" t="s">
        <v>103</v>
      </c>
      <c r="W1127" t="s">
        <v>122</v>
      </c>
      <c r="X1127" t="s">
        <v>3860</v>
      </c>
      <c r="Y1127" t="s">
        <v>4367</v>
      </c>
      <c r="Z1127" t="s">
        <v>97</v>
      </c>
      <c r="AA1127" t="s">
        <v>107</v>
      </c>
      <c r="AB1127" t="s">
        <v>145</v>
      </c>
      <c r="AC1127">
        <v>7</v>
      </c>
      <c r="AD1127">
        <v>0</v>
      </c>
      <c r="AE1127">
        <v>0</v>
      </c>
      <c r="AG1127">
        <v>1</v>
      </c>
      <c r="AH1127">
        <v>0</v>
      </c>
      <c r="AI1127">
        <v>0</v>
      </c>
      <c r="AJ1127" s="9">
        <f t="shared" si="231"/>
        <v>7</v>
      </c>
      <c r="AK1127" s="9"/>
      <c r="AL1127">
        <v>0</v>
      </c>
      <c r="AM1127">
        <v>0</v>
      </c>
      <c r="AN1127" t="s">
        <v>145</v>
      </c>
      <c r="AO1127" t="s">
        <v>170</v>
      </c>
      <c r="AP1127" t="s">
        <v>111</v>
      </c>
      <c r="AQ1127" t="s">
        <v>110</v>
      </c>
      <c r="AR1127" t="s">
        <v>114</v>
      </c>
      <c r="AS1127" t="s">
        <v>112</v>
      </c>
      <c r="AT1127" t="s">
        <v>482</v>
      </c>
      <c r="AU1127">
        <v>0</v>
      </c>
      <c r="AV1127">
        <v>0</v>
      </c>
      <c r="AW1127">
        <v>0</v>
      </c>
      <c r="AX1127">
        <v>0</v>
      </c>
      <c r="AY1127">
        <v>0</v>
      </c>
      <c r="AZ1127">
        <v>0</v>
      </c>
      <c r="BA1127">
        <v>0</v>
      </c>
      <c r="BB1127">
        <v>0</v>
      </c>
      <c r="BC1127">
        <v>0</v>
      </c>
      <c r="BD1127">
        <v>0</v>
      </c>
      <c r="BE1127" s="10" t="str">
        <f t="shared" si="243"/>
        <v>igual</v>
      </c>
      <c r="BF1127" s="10" t="str">
        <f t="shared" si="232"/>
        <v>diferente</v>
      </c>
      <c r="BG1127">
        <f>VLOOKUP(A1127,[1]FormatoBBDD!$A$1:$CA$2248,57,FALSE)</f>
        <v>0</v>
      </c>
      <c r="BH1127">
        <v>0</v>
      </c>
      <c r="BI1127" t="s">
        <v>107</v>
      </c>
      <c r="BN1127" t="s">
        <v>116</v>
      </c>
      <c r="BW1127" t="s">
        <v>112</v>
      </c>
      <c r="BX1127" t="s">
        <v>482</v>
      </c>
      <c r="CD1127">
        <v>0</v>
      </c>
      <c r="CE1127">
        <f t="shared" si="233"/>
        <v>2</v>
      </c>
      <c r="CF1127">
        <f t="shared" si="234"/>
        <v>1</v>
      </c>
      <c r="CG1127">
        <f t="shared" si="235"/>
        <v>1</v>
      </c>
      <c r="CH1127">
        <f t="shared" si="236"/>
        <v>1</v>
      </c>
      <c r="CI1127">
        <f t="shared" si="237"/>
        <v>1</v>
      </c>
      <c r="CJ1127">
        <f t="shared" si="238"/>
        <v>1</v>
      </c>
      <c r="CK1127">
        <f t="shared" si="239"/>
        <v>1</v>
      </c>
      <c r="CL1127">
        <f t="shared" si="240"/>
        <v>1</v>
      </c>
      <c r="CM1127">
        <f t="shared" si="230"/>
        <v>7</v>
      </c>
      <c r="CN1127">
        <f t="shared" si="241"/>
        <v>1</v>
      </c>
    </row>
    <row r="1128" spans="1:92">
      <c r="A1128" t="s">
        <v>4368</v>
      </c>
      <c r="B1128" s="8">
        <v>40640</v>
      </c>
      <c r="C1128">
        <v>2011</v>
      </c>
      <c r="D1128">
        <v>2011</v>
      </c>
      <c r="E1128" t="s">
        <v>4369</v>
      </c>
      <c r="F1128" s="8">
        <v>40674</v>
      </c>
      <c r="G1128">
        <v>34</v>
      </c>
      <c r="H1128" t="s">
        <v>656</v>
      </c>
      <c r="I1128" t="s">
        <v>4370</v>
      </c>
      <c r="J1128" t="s">
        <v>94</v>
      </c>
      <c r="K1128" t="s">
        <v>121</v>
      </c>
      <c r="L1128" t="s">
        <v>96</v>
      </c>
      <c r="M1128">
        <v>1</v>
      </c>
      <c r="N1128" t="s">
        <v>97</v>
      </c>
      <c r="O1128" t="s">
        <v>246</v>
      </c>
      <c r="P1128" t="s">
        <v>99</v>
      </c>
      <c r="Q1128">
        <v>0</v>
      </c>
      <c r="R1128">
        <v>1</v>
      </c>
      <c r="S1128" t="s">
        <v>97</v>
      </c>
      <c r="T1128" t="s">
        <v>97</v>
      </c>
      <c r="U1128" t="s">
        <v>97</v>
      </c>
      <c r="V1128" t="s">
        <v>97</v>
      </c>
      <c r="W1128" t="s">
        <v>104</v>
      </c>
      <c r="X1128" t="s">
        <v>4371</v>
      </c>
      <c r="Y1128" t="s">
        <v>4372</v>
      </c>
      <c r="Z1128" t="s">
        <v>97</v>
      </c>
      <c r="AA1128" t="s">
        <v>107</v>
      </c>
      <c r="AB1128" t="s">
        <v>145</v>
      </c>
      <c r="AC1128">
        <v>0</v>
      </c>
      <c r="AD1128">
        <v>7</v>
      </c>
      <c r="AE1128">
        <v>0</v>
      </c>
      <c r="AG1128">
        <v>0</v>
      </c>
      <c r="AH1128">
        <v>1</v>
      </c>
      <c r="AI1128">
        <v>0</v>
      </c>
      <c r="AJ1128" s="9">
        <f t="shared" si="231"/>
        <v>7</v>
      </c>
      <c r="AK1128" s="9"/>
      <c r="AL1128">
        <v>0</v>
      </c>
      <c r="AM1128">
        <v>0</v>
      </c>
      <c r="AN1128">
        <v>0</v>
      </c>
      <c r="AO1128">
        <v>0</v>
      </c>
      <c r="AP1128">
        <v>0</v>
      </c>
      <c r="AQ1128">
        <v>0</v>
      </c>
      <c r="AR1128">
        <v>0</v>
      </c>
      <c r="AS1128">
        <v>0</v>
      </c>
      <c r="AT1128">
        <v>0</v>
      </c>
      <c r="AU1128" t="s">
        <v>145</v>
      </c>
      <c r="AV1128" t="s">
        <v>170</v>
      </c>
      <c r="AW1128" t="s">
        <v>108</v>
      </c>
      <c r="AX1128" t="s">
        <v>111</v>
      </c>
      <c r="AY1128" t="s">
        <v>110</v>
      </c>
      <c r="AZ1128" t="s">
        <v>114</v>
      </c>
      <c r="BA1128" t="s">
        <v>482</v>
      </c>
      <c r="BB1128">
        <v>0</v>
      </c>
      <c r="BC1128">
        <v>0</v>
      </c>
      <c r="BD1128">
        <v>0</v>
      </c>
      <c r="BE1128" s="10" t="str">
        <f t="shared" si="243"/>
        <v>diferente</v>
      </c>
      <c r="BF1128" s="10" t="str">
        <f t="shared" si="232"/>
        <v>igual</v>
      </c>
      <c r="BG1128">
        <f>VLOOKUP(A1128,[1]FormatoBBDD!$A$1:$CA$2248,57,FALSE)</f>
        <v>0</v>
      </c>
      <c r="BH1128">
        <v>0</v>
      </c>
      <c r="BI1128" t="s">
        <v>107</v>
      </c>
      <c r="BN1128" t="s">
        <v>116</v>
      </c>
      <c r="BW1128" t="s">
        <v>482</v>
      </c>
      <c r="CD1128">
        <v>0</v>
      </c>
      <c r="CE1128">
        <f t="shared" si="233"/>
        <v>1</v>
      </c>
      <c r="CF1128">
        <f t="shared" si="234"/>
        <v>1</v>
      </c>
      <c r="CG1128">
        <f t="shared" si="235"/>
        <v>1</v>
      </c>
      <c r="CH1128">
        <f t="shared" si="236"/>
        <v>1</v>
      </c>
      <c r="CI1128">
        <f t="shared" si="237"/>
        <v>1</v>
      </c>
      <c r="CJ1128">
        <f t="shared" si="238"/>
        <v>1</v>
      </c>
      <c r="CK1128">
        <f t="shared" si="239"/>
        <v>1</v>
      </c>
      <c r="CL1128">
        <f t="shared" si="240"/>
        <v>1</v>
      </c>
      <c r="CM1128">
        <f t="shared" si="230"/>
        <v>7</v>
      </c>
      <c r="CN1128">
        <f t="shared" si="241"/>
        <v>1</v>
      </c>
    </row>
    <row r="1129" spans="1:92">
      <c r="A1129" t="s">
        <v>4373</v>
      </c>
      <c r="B1129" s="8">
        <v>40641</v>
      </c>
      <c r="C1129">
        <v>2011</v>
      </c>
      <c r="D1129">
        <v>2011</v>
      </c>
      <c r="E1129" t="s">
        <v>4374</v>
      </c>
      <c r="F1129" s="8">
        <v>40709</v>
      </c>
      <c r="G1129">
        <v>68</v>
      </c>
      <c r="H1129" t="s">
        <v>119</v>
      </c>
      <c r="I1129" t="s">
        <v>4375</v>
      </c>
      <c r="J1129" t="s">
        <v>94</v>
      </c>
      <c r="K1129" t="s">
        <v>121</v>
      </c>
      <c r="L1129" t="s">
        <v>132</v>
      </c>
      <c r="M1129">
        <v>1</v>
      </c>
      <c r="N1129" t="s">
        <v>97</v>
      </c>
      <c r="O1129" t="s">
        <v>314</v>
      </c>
      <c r="P1129" t="s">
        <v>314</v>
      </c>
      <c r="Q1129">
        <v>99</v>
      </c>
      <c r="R1129">
        <v>99</v>
      </c>
      <c r="S1129" t="s">
        <v>97</v>
      </c>
      <c r="T1129" t="s">
        <v>97</v>
      </c>
      <c r="U1129" t="s">
        <v>97</v>
      </c>
      <c r="V1129" t="s">
        <v>97</v>
      </c>
      <c r="W1129" t="s">
        <v>122</v>
      </c>
      <c r="X1129" t="s">
        <v>282</v>
      </c>
      <c r="Y1129" t="s">
        <v>4376</v>
      </c>
      <c r="Z1129" t="s">
        <v>97</v>
      </c>
      <c r="AA1129" t="s">
        <v>107</v>
      </c>
      <c r="AB1129" t="s">
        <v>145</v>
      </c>
      <c r="AC1129">
        <v>0</v>
      </c>
      <c r="AD1129">
        <v>7</v>
      </c>
      <c r="AE1129">
        <v>0</v>
      </c>
      <c r="AG1129">
        <v>0</v>
      </c>
      <c r="AH1129">
        <v>1</v>
      </c>
      <c r="AI1129">
        <v>0</v>
      </c>
      <c r="AJ1129" s="9">
        <f t="shared" si="231"/>
        <v>7</v>
      </c>
      <c r="AK1129" s="9"/>
      <c r="AL1129">
        <v>0</v>
      </c>
      <c r="AM1129">
        <v>0</v>
      </c>
      <c r="AN1129">
        <v>0</v>
      </c>
      <c r="AO1129">
        <v>0</v>
      </c>
      <c r="AP1129">
        <v>0</v>
      </c>
      <c r="AQ1129">
        <v>0</v>
      </c>
      <c r="AR1129">
        <v>0</v>
      </c>
      <c r="AS1129">
        <v>0</v>
      </c>
      <c r="AT1129">
        <v>0</v>
      </c>
      <c r="AU1129" t="s">
        <v>145</v>
      </c>
      <c r="AV1129" t="s">
        <v>170</v>
      </c>
      <c r="AW1129" t="s">
        <v>108</v>
      </c>
      <c r="AX1129" t="s">
        <v>111</v>
      </c>
      <c r="AY1129" t="s">
        <v>110</v>
      </c>
      <c r="AZ1129" t="s">
        <v>114</v>
      </c>
      <c r="BA1129" t="s">
        <v>482</v>
      </c>
      <c r="BB1129">
        <v>0</v>
      </c>
      <c r="BC1129">
        <v>0</v>
      </c>
      <c r="BD1129">
        <v>0</v>
      </c>
      <c r="BE1129" s="10" t="str">
        <f t="shared" si="243"/>
        <v>diferente</v>
      </c>
      <c r="BF1129" s="10" t="str">
        <f t="shared" si="232"/>
        <v>igual</v>
      </c>
      <c r="BG1129">
        <f>VLOOKUP(A1129,[1]FormatoBBDD!$A$1:$CA$2248,57,FALSE)</f>
        <v>0</v>
      </c>
      <c r="BH1129">
        <v>0</v>
      </c>
      <c r="BI1129" t="s">
        <v>107</v>
      </c>
      <c r="BN1129" t="s">
        <v>116</v>
      </c>
      <c r="BW1129" t="s">
        <v>482</v>
      </c>
      <c r="CD1129">
        <v>0</v>
      </c>
      <c r="CE1129">
        <f t="shared" si="233"/>
        <v>1</v>
      </c>
      <c r="CF1129">
        <f t="shared" si="234"/>
        <v>1</v>
      </c>
      <c r="CG1129">
        <f t="shared" si="235"/>
        <v>1</v>
      </c>
      <c r="CH1129">
        <f t="shared" si="236"/>
        <v>1</v>
      </c>
      <c r="CI1129">
        <f t="shared" si="237"/>
        <v>1</v>
      </c>
      <c r="CJ1129">
        <f t="shared" si="238"/>
        <v>1</v>
      </c>
      <c r="CK1129">
        <f t="shared" si="239"/>
        <v>1</v>
      </c>
      <c r="CL1129">
        <f t="shared" si="240"/>
        <v>1</v>
      </c>
      <c r="CM1129">
        <f t="shared" si="230"/>
        <v>7</v>
      </c>
      <c r="CN1129">
        <f t="shared" si="241"/>
        <v>1</v>
      </c>
    </row>
    <row r="1130" spans="1:92">
      <c r="A1130" t="s">
        <v>4377</v>
      </c>
      <c r="B1130" s="8">
        <v>40644</v>
      </c>
      <c r="C1130">
        <v>2011</v>
      </c>
      <c r="D1130">
        <v>2011</v>
      </c>
      <c r="E1130" t="s">
        <v>4378</v>
      </c>
      <c r="F1130" s="8">
        <v>40674</v>
      </c>
      <c r="G1130">
        <v>30</v>
      </c>
      <c r="H1130" t="s">
        <v>1468</v>
      </c>
      <c r="I1130" t="s">
        <v>4379</v>
      </c>
      <c r="J1130" t="s">
        <v>94</v>
      </c>
      <c r="K1130" t="s">
        <v>121</v>
      </c>
      <c r="L1130" t="s">
        <v>96</v>
      </c>
      <c r="M1130">
        <v>1</v>
      </c>
      <c r="N1130" t="s">
        <v>97</v>
      </c>
      <c r="O1130" t="s">
        <v>98</v>
      </c>
      <c r="P1130" t="s">
        <v>99</v>
      </c>
      <c r="Q1130">
        <v>1</v>
      </c>
      <c r="R1130">
        <v>0</v>
      </c>
      <c r="S1130" t="s">
        <v>97</v>
      </c>
      <c r="T1130" t="s">
        <v>97</v>
      </c>
      <c r="U1130" t="s">
        <v>97</v>
      </c>
      <c r="V1130" t="s">
        <v>97</v>
      </c>
      <c r="W1130" t="s">
        <v>190</v>
      </c>
      <c r="X1130" t="s">
        <v>4380</v>
      </c>
      <c r="Y1130" t="s">
        <v>97</v>
      </c>
      <c r="Z1130" t="s">
        <v>97</v>
      </c>
      <c r="AA1130" t="s">
        <v>107</v>
      </c>
      <c r="AB1130" t="s">
        <v>145</v>
      </c>
      <c r="AC1130">
        <v>0</v>
      </c>
      <c r="AD1130">
        <v>7</v>
      </c>
      <c r="AE1130">
        <v>0</v>
      </c>
      <c r="AG1130">
        <v>0</v>
      </c>
      <c r="AH1130">
        <v>1</v>
      </c>
      <c r="AI1130">
        <v>0</v>
      </c>
      <c r="AJ1130" s="9">
        <f t="shared" si="231"/>
        <v>7</v>
      </c>
      <c r="AK1130" s="9"/>
      <c r="AL1130">
        <v>0</v>
      </c>
      <c r="AM1130">
        <v>0</v>
      </c>
      <c r="AN1130">
        <v>0</v>
      </c>
      <c r="AO1130">
        <v>0</v>
      </c>
      <c r="AP1130">
        <v>0</v>
      </c>
      <c r="AQ1130">
        <v>0</v>
      </c>
      <c r="AR1130">
        <v>0</v>
      </c>
      <c r="AS1130">
        <v>0</v>
      </c>
      <c r="AT1130">
        <v>0</v>
      </c>
      <c r="AU1130" t="s">
        <v>145</v>
      </c>
      <c r="AV1130" t="s">
        <v>170</v>
      </c>
      <c r="AW1130" t="s">
        <v>108</v>
      </c>
      <c r="AX1130" t="s">
        <v>111</v>
      </c>
      <c r="AY1130" t="s">
        <v>110</v>
      </c>
      <c r="AZ1130" t="s">
        <v>114</v>
      </c>
      <c r="BA1130" t="s">
        <v>482</v>
      </c>
      <c r="BB1130">
        <v>0</v>
      </c>
      <c r="BC1130">
        <v>0</v>
      </c>
      <c r="BD1130">
        <v>0</v>
      </c>
      <c r="BE1130" s="10" t="str">
        <f t="shared" si="243"/>
        <v>diferente</v>
      </c>
      <c r="BF1130" s="10" t="str">
        <f t="shared" si="232"/>
        <v>igual</v>
      </c>
      <c r="BG1130">
        <f>VLOOKUP(A1130,[1]FormatoBBDD!$A$1:$CA$2248,57,FALSE)</f>
        <v>0</v>
      </c>
      <c r="BH1130">
        <v>0</v>
      </c>
      <c r="BI1130" t="s">
        <v>107</v>
      </c>
      <c r="BN1130" t="s">
        <v>116</v>
      </c>
      <c r="BW1130" t="s">
        <v>482</v>
      </c>
      <c r="CD1130">
        <v>0</v>
      </c>
      <c r="CE1130">
        <f t="shared" si="233"/>
        <v>1</v>
      </c>
      <c r="CF1130">
        <f t="shared" si="234"/>
        <v>1</v>
      </c>
      <c r="CG1130">
        <f t="shared" si="235"/>
        <v>1</v>
      </c>
      <c r="CH1130">
        <f t="shared" si="236"/>
        <v>1</v>
      </c>
      <c r="CI1130">
        <f t="shared" si="237"/>
        <v>1</v>
      </c>
      <c r="CJ1130">
        <f t="shared" si="238"/>
        <v>1</v>
      </c>
      <c r="CK1130">
        <f t="shared" si="239"/>
        <v>1</v>
      </c>
      <c r="CL1130">
        <f t="shared" si="240"/>
        <v>1</v>
      </c>
      <c r="CM1130">
        <f t="shared" si="230"/>
        <v>7</v>
      </c>
      <c r="CN1130">
        <f t="shared" si="241"/>
        <v>1</v>
      </c>
    </row>
    <row r="1131" spans="1:92">
      <c r="A1131" t="s">
        <v>4381</v>
      </c>
      <c r="B1131" s="8">
        <v>40646</v>
      </c>
      <c r="C1131">
        <v>2011</v>
      </c>
      <c r="D1131">
        <v>2011</v>
      </c>
      <c r="E1131" t="s">
        <v>4382</v>
      </c>
      <c r="F1131" s="8">
        <v>40723</v>
      </c>
      <c r="G1131">
        <v>77</v>
      </c>
      <c r="H1131" t="s">
        <v>1468</v>
      </c>
      <c r="I1131" t="s">
        <v>4383</v>
      </c>
      <c r="J1131" t="s">
        <v>94</v>
      </c>
      <c r="K1131" t="s">
        <v>121</v>
      </c>
      <c r="L1131" t="s">
        <v>132</v>
      </c>
      <c r="M1131">
        <v>1</v>
      </c>
      <c r="N1131" t="s">
        <v>97</v>
      </c>
      <c r="O1131" t="s">
        <v>133</v>
      </c>
      <c r="P1131" t="s">
        <v>133</v>
      </c>
      <c r="Q1131">
        <v>99</v>
      </c>
      <c r="R1131">
        <v>99</v>
      </c>
      <c r="S1131" t="s">
        <v>97</v>
      </c>
      <c r="T1131" t="s">
        <v>97</v>
      </c>
      <c r="U1131" t="s">
        <v>97</v>
      </c>
      <c r="V1131" t="s">
        <v>97</v>
      </c>
      <c r="W1131" t="s">
        <v>155</v>
      </c>
      <c r="X1131" t="s">
        <v>4384</v>
      </c>
      <c r="Y1131" t="s">
        <v>4385</v>
      </c>
      <c r="Z1131" t="s">
        <v>97</v>
      </c>
      <c r="AA1131" t="s">
        <v>107</v>
      </c>
      <c r="AB1131" t="s">
        <v>145</v>
      </c>
      <c r="AC1131">
        <v>0</v>
      </c>
      <c r="AD1131">
        <v>7</v>
      </c>
      <c r="AE1131">
        <v>0</v>
      </c>
      <c r="AG1131">
        <v>0</v>
      </c>
      <c r="AH1131">
        <v>1</v>
      </c>
      <c r="AI1131">
        <v>0</v>
      </c>
      <c r="AJ1131" s="9">
        <f t="shared" si="231"/>
        <v>7</v>
      </c>
      <c r="AK1131" s="9"/>
      <c r="AL1131">
        <v>0</v>
      </c>
      <c r="AM1131">
        <v>0</v>
      </c>
      <c r="AN1131">
        <v>0</v>
      </c>
      <c r="AO1131">
        <v>0</v>
      </c>
      <c r="AP1131">
        <v>0</v>
      </c>
      <c r="AQ1131">
        <v>0</v>
      </c>
      <c r="AR1131">
        <v>0</v>
      </c>
      <c r="AS1131">
        <v>0</v>
      </c>
      <c r="AT1131">
        <v>0</v>
      </c>
      <c r="AU1131" t="s">
        <v>145</v>
      </c>
      <c r="AV1131" t="s">
        <v>170</v>
      </c>
      <c r="AW1131" t="s">
        <v>108</v>
      </c>
      <c r="AX1131" t="s">
        <v>111</v>
      </c>
      <c r="AY1131" t="s">
        <v>110</v>
      </c>
      <c r="AZ1131" t="s">
        <v>114</v>
      </c>
      <c r="BA1131" t="s">
        <v>2859</v>
      </c>
      <c r="BB1131">
        <v>0</v>
      </c>
      <c r="BC1131">
        <v>0</v>
      </c>
      <c r="BD1131">
        <v>0</v>
      </c>
      <c r="BE1131" s="10" t="str">
        <f t="shared" si="243"/>
        <v>diferente</v>
      </c>
      <c r="BF1131" s="10" t="str">
        <f t="shared" si="232"/>
        <v>igual</v>
      </c>
      <c r="BG1131">
        <f>VLOOKUP(A1131,[1]FormatoBBDD!$A$1:$CA$2248,57,FALSE)</f>
        <v>0</v>
      </c>
      <c r="BH1131">
        <v>0</v>
      </c>
      <c r="BI1131" t="s">
        <v>107</v>
      </c>
      <c r="BN1131" t="s">
        <v>116</v>
      </c>
      <c r="BW1131" t="s">
        <v>2859</v>
      </c>
      <c r="CD1131">
        <v>0</v>
      </c>
      <c r="CE1131">
        <f t="shared" si="233"/>
        <v>1</v>
      </c>
      <c r="CF1131">
        <f t="shared" si="234"/>
        <v>1</v>
      </c>
      <c r="CG1131">
        <f t="shared" si="235"/>
        <v>1</v>
      </c>
      <c r="CH1131">
        <f t="shared" si="236"/>
        <v>1</v>
      </c>
      <c r="CI1131">
        <f t="shared" si="237"/>
        <v>1</v>
      </c>
      <c r="CJ1131">
        <f t="shared" si="238"/>
        <v>1</v>
      </c>
      <c r="CK1131">
        <f t="shared" si="239"/>
        <v>1</v>
      </c>
      <c r="CL1131">
        <f t="shared" si="240"/>
        <v>1</v>
      </c>
      <c r="CM1131">
        <f t="shared" si="230"/>
        <v>7</v>
      </c>
      <c r="CN1131">
        <f t="shared" si="241"/>
        <v>1</v>
      </c>
    </row>
    <row r="1132" spans="1:92">
      <c r="A1132" t="s">
        <v>4386</v>
      </c>
      <c r="B1132" s="8">
        <v>40648</v>
      </c>
      <c r="C1132">
        <v>2011</v>
      </c>
      <c r="D1132">
        <v>2011</v>
      </c>
      <c r="E1132" t="s">
        <v>4387</v>
      </c>
      <c r="F1132" s="8">
        <v>40856</v>
      </c>
      <c r="G1132">
        <v>208</v>
      </c>
      <c r="H1132" t="s">
        <v>351</v>
      </c>
      <c r="I1132" t="s">
        <v>4388</v>
      </c>
      <c r="J1132" t="s">
        <v>211</v>
      </c>
      <c r="K1132" t="s">
        <v>212</v>
      </c>
      <c r="L1132" t="s">
        <v>96</v>
      </c>
      <c r="M1132">
        <v>1</v>
      </c>
      <c r="N1132" t="s">
        <v>97</v>
      </c>
      <c r="O1132" t="s">
        <v>98</v>
      </c>
      <c r="P1132" t="s">
        <v>99</v>
      </c>
      <c r="Q1132">
        <v>1</v>
      </c>
      <c r="R1132">
        <v>0</v>
      </c>
      <c r="S1132" t="s">
        <v>100</v>
      </c>
      <c r="T1132" t="s">
        <v>101</v>
      </c>
      <c r="U1132" t="s">
        <v>196</v>
      </c>
      <c r="V1132" t="s">
        <v>103</v>
      </c>
      <c r="W1132" t="s">
        <v>104</v>
      </c>
      <c r="X1132" t="s">
        <v>4389</v>
      </c>
      <c r="Y1132" t="s">
        <v>4390</v>
      </c>
      <c r="Z1132" t="s">
        <v>97</v>
      </c>
      <c r="AA1132" t="s">
        <v>107</v>
      </c>
      <c r="AB1132" t="s">
        <v>108</v>
      </c>
      <c r="AC1132">
        <v>7</v>
      </c>
      <c r="AD1132">
        <v>0</v>
      </c>
      <c r="AE1132">
        <v>0</v>
      </c>
      <c r="AG1132">
        <v>1</v>
      </c>
      <c r="AH1132">
        <v>0</v>
      </c>
      <c r="AI1132">
        <v>0</v>
      </c>
      <c r="AJ1132" s="9">
        <f t="shared" si="231"/>
        <v>7</v>
      </c>
      <c r="AK1132" s="9"/>
      <c r="AL1132">
        <v>0</v>
      </c>
      <c r="AM1132">
        <v>0</v>
      </c>
      <c r="AN1132" t="s">
        <v>108</v>
      </c>
      <c r="AO1132" t="s">
        <v>111</v>
      </c>
      <c r="AP1132" t="s">
        <v>110</v>
      </c>
      <c r="AQ1132" t="s">
        <v>114</v>
      </c>
      <c r="AR1132" t="s">
        <v>109</v>
      </c>
      <c r="AS1132" t="s">
        <v>1074</v>
      </c>
      <c r="AT1132" t="s">
        <v>113</v>
      </c>
      <c r="AU1132">
        <v>0</v>
      </c>
      <c r="AV1132">
        <v>0</v>
      </c>
      <c r="AW1132">
        <v>0</v>
      </c>
      <c r="AX1132">
        <v>0</v>
      </c>
      <c r="AY1132">
        <v>0</v>
      </c>
      <c r="AZ1132">
        <v>0</v>
      </c>
      <c r="BA1132">
        <v>0</v>
      </c>
      <c r="BB1132">
        <v>0</v>
      </c>
      <c r="BC1132">
        <v>0</v>
      </c>
      <c r="BD1132">
        <v>0</v>
      </c>
      <c r="BE1132" s="10" t="str">
        <f t="shared" si="243"/>
        <v>igual</v>
      </c>
      <c r="BF1132" s="10" t="str">
        <f t="shared" si="232"/>
        <v>diferente</v>
      </c>
      <c r="BG1132">
        <f>VLOOKUP(A1132,[1]FormatoBBDD!$A$1:$CA$2248,57,FALSE)</f>
        <v>0</v>
      </c>
      <c r="BH1132">
        <v>0</v>
      </c>
      <c r="BI1132" t="s">
        <v>107</v>
      </c>
      <c r="BN1132" t="s">
        <v>116</v>
      </c>
      <c r="BW1132" t="s">
        <v>1074</v>
      </c>
      <c r="BX1132" t="s">
        <v>113</v>
      </c>
      <c r="CD1132">
        <v>0</v>
      </c>
      <c r="CE1132">
        <f t="shared" si="233"/>
        <v>2</v>
      </c>
      <c r="CF1132">
        <f t="shared" si="234"/>
        <v>1</v>
      </c>
      <c r="CG1132">
        <f t="shared" si="235"/>
        <v>1</v>
      </c>
      <c r="CH1132">
        <f t="shared" si="236"/>
        <v>1</v>
      </c>
      <c r="CI1132">
        <f t="shared" si="237"/>
        <v>1</v>
      </c>
      <c r="CJ1132">
        <f t="shared" si="238"/>
        <v>1</v>
      </c>
      <c r="CK1132">
        <f t="shared" si="239"/>
        <v>1</v>
      </c>
      <c r="CL1132">
        <f t="shared" si="240"/>
        <v>1</v>
      </c>
      <c r="CM1132">
        <f t="shared" si="230"/>
        <v>7</v>
      </c>
      <c r="CN1132">
        <f t="shared" si="241"/>
        <v>1</v>
      </c>
    </row>
    <row r="1133" spans="1:92">
      <c r="A1133" t="s">
        <v>4391</v>
      </c>
      <c r="B1133" s="8">
        <v>40644</v>
      </c>
      <c r="C1133">
        <v>2011</v>
      </c>
      <c r="D1133">
        <v>2011</v>
      </c>
      <c r="E1133" t="s">
        <v>4392</v>
      </c>
      <c r="F1133" s="8">
        <v>40758</v>
      </c>
      <c r="G1133">
        <v>114</v>
      </c>
      <c r="H1133" t="s">
        <v>151</v>
      </c>
      <c r="I1133" t="s">
        <v>4393</v>
      </c>
      <c r="J1133" t="s">
        <v>94</v>
      </c>
      <c r="K1133" t="s">
        <v>121</v>
      </c>
      <c r="L1133" t="s">
        <v>132</v>
      </c>
      <c r="M1133">
        <v>1</v>
      </c>
      <c r="N1133" t="s">
        <v>97</v>
      </c>
      <c r="O1133" t="s">
        <v>898</v>
      </c>
      <c r="P1133" t="s">
        <v>898</v>
      </c>
      <c r="Q1133">
        <v>99</v>
      </c>
      <c r="R1133">
        <v>99</v>
      </c>
      <c r="S1133" t="s">
        <v>100</v>
      </c>
      <c r="T1133" t="s">
        <v>97</v>
      </c>
      <c r="U1133" t="s">
        <v>97</v>
      </c>
      <c r="V1133" t="s">
        <v>97</v>
      </c>
      <c r="W1133" t="s">
        <v>122</v>
      </c>
      <c r="X1133" t="s">
        <v>4394</v>
      </c>
      <c r="Y1133" t="s">
        <v>169</v>
      </c>
      <c r="Z1133" t="s">
        <v>97</v>
      </c>
      <c r="AA1133" t="s">
        <v>107</v>
      </c>
      <c r="AB1133" t="s">
        <v>145</v>
      </c>
      <c r="AC1133">
        <v>0</v>
      </c>
      <c r="AD1133">
        <v>7</v>
      </c>
      <c r="AE1133">
        <v>0</v>
      </c>
      <c r="AG1133">
        <v>0</v>
      </c>
      <c r="AH1133">
        <v>1</v>
      </c>
      <c r="AI1133">
        <v>0</v>
      </c>
      <c r="AJ1133" s="9">
        <f t="shared" si="231"/>
        <v>7</v>
      </c>
      <c r="AK1133" s="9"/>
      <c r="AL1133">
        <v>0</v>
      </c>
      <c r="AM1133">
        <v>0</v>
      </c>
      <c r="AN1133">
        <v>0</v>
      </c>
      <c r="AO1133">
        <v>0</v>
      </c>
      <c r="AP1133">
        <v>0</v>
      </c>
      <c r="AQ1133">
        <v>0</v>
      </c>
      <c r="AR1133">
        <v>0</v>
      </c>
      <c r="AS1133">
        <v>0</v>
      </c>
      <c r="AT1133">
        <v>0</v>
      </c>
      <c r="AU1133" t="s">
        <v>145</v>
      </c>
      <c r="AV1133" t="s">
        <v>170</v>
      </c>
      <c r="AW1133" t="s">
        <v>108</v>
      </c>
      <c r="AX1133" t="s">
        <v>110</v>
      </c>
      <c r="AY1133" t="s">
        <v>114</v>
      </c>
      <c r="AZ1133" t="s">
        <v>109</v>
      </c>
      <c r="BA1133" t="s">
        <v>148</v>
      </c>
      <c r="BB1133">
        <v>0</v>
      </c>
      <c r="BC1133">
        <v>0</v>
      </c>
      <c r="BD1133">
        <v>0</v>
      </c>
      <c r="BE1133" s="10" t="str">
        <f t="shared" si="243"/>
        <v>diferente</v>
      </c>
      <c r="BF1133" s="10" t="str">
        <f t="shared" si="232"/>
        <v>igual</v>
      </c>
      <c r="BG1133">
        <f>VLOOKUP(A1133,[1]FormatoBBDD!$A$1:$CA$2248,57,FALSE)</f>
        <v>0</v>
      </c>
      <c r="BH1133">
        <v>0</v>
      </c>
      <c r="BI1133" t="s">
        <v>107</v>
      </c>
      <c r="BN1133" t="s">
        <v>116</v>
      </c>
      <c r="BW1133" t="s">
        <v>148</v>
      </c>
      <c r="CD1133">
        <v>0</v>
      </c>
      <c r="CE1133">
        <f t="shared" si="233"/>
        <v>1</v>
      </c>
      <c r="CF1133">
        <f t="shared" si="234"/>
        <v>1</v>
      </c>
      <c r="CG1133">
        <f t="shared" si="235"/>
        <v>1</v>
      </c>
      <c r="CH1133">
        <f t="shared" si="236"/>
        <v>1</v>
      </c>
      <c r="CI1133">
        <f t="shared" si="237"/>
        <v>1</v>
      </c>
      <c r="CJ1133">
        <f t="shared" si="238"/>
        <v>1</v>
      </c>
      <c r="CK1133">
        <f t="shared" si="239"/>
        <v>1</v>
      </c>
      <c r="CL1133">
        <f t="shared" si="240"/>
        <v>1</v>
      </c>
      <c r="CM1133">
        <f t="shared" si="230"/>
        <v>7</v>
      </c>
      <c r="CN1133">
        <f t="shared" si="241"/>
        <v>1</v>
      </c>
    </row>
    <row r="1134" spans="1:92">
      <c r="A1134" t="s">
        <v>4395</v>
      </c>
      <c r="B1134" s="8">
        <v>40651</v>
      </c>
      <c r="C1134">
        <v>2011</v>
      </c>
      <c r="D1134">
        <v>2011</v>
      </c>
      <c r="E1134" t="s">
        <v>4396</v>
      </c>
      <c r="F1134" s="8">
        <v>40702</v>
      </c>
      <c r="G1134">
        <v>51</v>
      </c>
      <c r="H1134" t="s">
        <v>579</v>
      </c>
      <c r="I1134" t="s">
        <v>4397</v>
      </c>
      <c r="J1134" t="s">
        <v>211</v>
      </c>
      <c r="K1134" t="s">
        <v>212</v>
      </c>
      <c r="L1134" t="s">
        <v>96</v>
      </c>
      <c r="M1134">
        <v>1</v>
      </c>
      <c r="N1134" t="s">
        <v>97</v>
      </c>
      <c r="O1134" t="s">
        <v>98</v>
      </c>
      <c r="P1134" t="s">
        <v>99</v>
      </c>
      <c r="Q1134">
        <v>1</v>
      </c>
      <c r="R1134">
        <v>0</v>
      </c>
      <c r="S1134" t="s">
        <v>100</v>
      </c>
      <c r="T1134" t="s">
        <v>97</v>
      </c>
      <c r="U1134" t="s">
        <v>97</v>
      </c>
      <c r="V1134" t="s">
        <v>103</v>
      </c>
      <c r="W1134" t="s">
        <v>155</v>
      </c>
      <c r="X1134" t="s">
        <v>4398</v>
      </c>
      <c r="Y1134" t="s">
        <v>4399</v>
      </c>
      <c r="Z1134" t="s">
        <v>97</v>
      </c>
      <c r="AA1134" t="s">
        <v>107</v>
      </c>
      <c r="AB1134" t="s">
        <v>145</v>
      </c>
      <c r="AC1134">
        <v>7</v>
      </c>
      <c r="AD1134">
        <v>0</v>
      </c>
      <c r="AE1134">
        <v>0</v>
      </c>
      <c r="AG1134">
        <v>1</v>
      </c>
      <c r="AH1134">
        <v>0</v>
      </c>
      <c r="AI1134">
        <v>0</v>
      </c>
      <c r="AJ1134" s="9">
        <f t="shared" si="231"/>
        <v>7</v>
      </c>
      <c r="AK1134" s="9"/>
      <c r="AL1134">
        <v>0</v>
      </c>
      <c r="AM1134">
        <v>0</v>
      </c>
      <c r="AN1134" t="s">
        <v>145</v>
      </c>
      <c r="AO1134" t="s">
        <v>170</v>
      </c>
      <c r="AP1134" t="s">
        <v>111</v>
      </c>
      <c r="AQ1134" t="s">
        <v>110</v>
      </c>
      <c r="AR1134" t="s">
        <v>114</v>
      </c>
      <c r="AS1134" t="s">
        <v>112</v>
      </c>
      <c r="AT1134" t="s">
        <v>482</v>
      </c>
      <c r="AU1134">
        <v>0</v>
      </c>
      <c r="AV1134">
        <v>0</v>
      </c>
      <c r="AW1134">
        <v>0</v>
      </c>
      <c r="AX1134">
        <v>0</v>
      </c>
      <c r="AY1134">
        <v>0</v>
      </c>
      <c r="AZ1134">
        <v>0</v>
      </c>
      <c r="BA1134">
        <v>0</v>
      </c>
      <c r="BB1134">
        <v>0</v>
      </c>
      <c r="BC1134">
        <v>0</v>
      </c>
      <c r="BD1134">
        <v>0</v>
      </c>
      <c r="BE1134" s="10" t="str">
        <f t="shared" si="243"/>
        <v>igual</v>
      </c>
      <c r="BF1134" s="10" t="str">
        <f t="shared" si="232"/>
        <v>diferente</v>
      </c>
      <c r="BG1134">
        <f>VLOOKUP(A1134,[1]FormatoBBDD!$A$1:$CA$2248,57,FALSE)</f>
        <v>0</v>
      </c>
      <c r="BH1134">
        <v>0</v>
      </c>
      <c r="BI1134" t="s">
        <v>107</v>
      </c>
      <c r="BN1134" t="s">
        <v>116</v>
      </c>
      <c r="BW1134" t="s">
        <v>112</v>
      </c>
      <c r="BX1134" t="s">
        <v>482</v>
      </c>
      <c r="CD1134">
        <v>0</v>
      </c>
      <c r="CE1134">
        <f t="shared" si="233"/>
        <v>2</v>
      </c>
      <c r="CF1134">
        <f t="shared" si="234"/>
        <v>1</v>
      </c>
      <c r="CG1134">
        <f t="shared" si="235"/>
        <v>1</v>
      </c>
      <c r="CH1134">
        <f t="shared" si="236"/>
        <v>1</v>
      </c>
      <c r="CI1134">
        <f t="shared" si="237"/>
        <v>1</v>
      </c>
      <c r="CJ1134">
        <f t="shared" si="238"/>
        <v>1</v>
      </c>
      <c r="CK1134">
        <f t="shared" si="239"/>
        <v>1</v>
      </c>
      <c r="CL1134">
        <f t="shared" si="240"/>
        <v>1</v>
      </c>
      <c r="CM1134">
        <f t="shared" si="230"/>
        <v>7</v>
      </c>
      <c r="CN1134">
        <f t="shared" si="241"/>
        <v>1</v>
      </c>
    </row>
    <row r="1135" spans="1:92">
      <c r="A1135" s="11" t="s">
        <v>4400</v>
      </c>
      <c r="B1135" s="12">
        <v>40652</v>
      </c>
      <c r="C1135" s="11">
        <v>2011</v>
      </c>
      <c r="D1135" s="11">
        <v>2011</v>
      </c>
      <c r="E1135" s="11" t="s">
        <v>4401</v>
      </c>
      <c r="F1135" s="12">
        <v>40800</v>
      </c>
      <c r="G1135" s="11">
        <v>148</v>
      </c>
      <c r="H1135" s="11" t="s">
        <v>268</v>
      </c>
      <c r="I1135" s="11" t="s">
        <v>4402</v>
      </c>
      <c r="J1135" s="13" t="s">
        <v>211</v>
      </c>
      <c r="K1135" s="13" t="s">
        <v>121</v>
      </c>
      <c r="L1135" s="11" t="s">
        <v>132</v>
      </c>
      <c r="M1135" s="11">
        <v>1</v>
      </c>
      <c r="N1135" s="11" t="s">
        <v>97</v>
      </c>
      <c r="O1135" s="11" t="s">
        <v>493</v>
      </c>
      <c r="P1135" s="11" t="s">
        <v>493</v>
      </c>
      <c r="Q1135" s="11">
        <v>99</v>
      </c>
      <c r="R1135" s="11">
        <v>99</v>
      </c>
      <c r="S1135" s="11" t="s">
        <v>100</v>
      </c>
      <c r="T1135" s="11" t="s">
        <v>97</v>
      </c>
      <c r="U1135" s="11" t="s">
        <v>97</v>
      </c>
      <c r="V1135" s="11" t="s">
        <v>97</v>
      </c>
      <c r="W1135" s="11" t="s">
        <v>122</v>
      </c>
      <c r="X1135" s="11" t="s">
        <v>671</v>
      </c>
      <c r="Y1135" s="11" t="s">
        <v>4403</v>
      </c>
      <c r="Z1135" s="11" t="s">
        <v>97</v>
      </c>
      <c r="AA1135" s="11" t="s">
        <v>107</v>
      </c>
      <c r="AB1135" s="11" t="s">
        <v>145</v>
      </c>
      <c r="AC1135" s="11">
        <v>7</v>
      </c>
      <c r="AD1135" s="11">
        <v>0</v>
      </c>
      <c r="AE1135" s="11">
        <v>0</v>
      </c>
      <c r="AF1135" s="11"/>
      <c r="AG1135">
        <v>1</v>
      </c>
      <c r="AH1135">
        <v>0</v>
      </c>
      <c r="AI1135">
        <v>0</v>
      </c>
      <c r="AJ1135" s="9">
        <f t="shared" si="231"/>
        <v>7</v>
      </c>
      <c r="AK1135" s="9"/>
      <c r="AL1135" s="11">
        <v>0</v>
      </c>
      <c r="AM1135" s="11">
        <v>0</v>
      </c>
      <c r="AN1135" s="11" t="s">
        <v>145</v>
      </c>
      <c r="AO1135" s="11" t="s">
        <v>170</v>
      </c>
      <c r="AP1135" s="11" t="s">
        <v>108</v>
      </c>
      <c r="AQ1135" s="11" t="s">
        <v>111</v>
      </c>
      <c r="AR1135" s="11" t="s">
        <v>110</v>
      </c>
      <c r="AS1135" s="11" t="s">
        <v>114</v>
      </c>
      <c r="AT1135" s="11" t="s">
        <v>109</v>
      </c>
      <c r="AU1135">
        <v>0</v>
      </c>
      <c r="AV1135">
        <v>0</v>
      </c>
      <c r="AW1135">
        <v>0</v>
      </c>
      <c r="AX1135">
        <v>0</v>
      </c>
      <c r="AY1135">
        <v>0</v>
      </c>
      <c r="AZ1135">
        <v>0</v>
      </c>
      <c r="BA1135">
        <v>0</v>
      </c>
      <c r="BB1135">
        <v>0</v>
      </c>
      <c r="BC1135">
        <v>0</v>
      </c>
      <c r="BD1135">
        <v>0</v>
      </c>
      <c r="BE1135" s="10" t="str">
        <f t="shared" si="243"/>
        <v>igual</v>
      </c>
      <c r="BF1135" s="10" t="str">
        <f t="shared" si="232"/>
        <v>diferente</v>
      </c>
      <c r="BG1135">
        <f>VLOOKUP(A1135,[1]FormatoBBDD!$A$1:$CA$2248,57,FALSE)</f>
        <v>0</v>
      </c>
      <c r="BH1135">
        <v>0</v>
      </c>
      <c r="BI1135" s="11" t="s">
        <v>107</v>
      </c>
      <c r="BJ1135" s="11"/>
      <c r="BK1135" s="11"/>
      <c r="BL1135" s="11"/>
      <c r="BM1135" s="11"/>
      <c r="BN1135" s="11" t="s">
        <v>116</v>
      </c>
      <c r="BO1135" s="11"/>
      <c r="BP1135" s="11"/>
      <c r="BQ1135" s="11"/>
      <c r="BR1135" s="11"/>
      <c r="BS1135" s="11"/>
      <c r="BT1135" s="11"/>
      <c r="BU1135" s="11"/>
      <c r="BV1135" s="11"/>
      <c r="BW1135" s="11"/>
      <c r="BX1135" s="11"/>
      <c r="BY1135" s="11"/>
      <c r="BZ1135" s="11"/>
      <c r="CA1135" s="11"/>
      <c r="CB1135" s="11"/>
      <c r="CC1135" s="11"/>
      <c r="CD1135" s="11">
        <v>1</v>
      </c>
      <c r="CE1135">
        <f t="shared" si="233"/>
        <v>0</v>
      </c>
      <c r="CF1135">
        <f t="shared" si="234"/>
        <v>1</v>
      </c>
      <c r="CG1135">
        <f t="shared" si="235"/>
        <v>1</v>
      </c>
      <c r="CH1135">
        <f t="shared" si="236"/>
        <v>1</v>
      </c>
      <c r="CI1135">
        <f t="shared" si="237"/>
        <v>1</v>
      </c>
      <c r="CJ1135">
        <f t="shared" si="238"/>
        <v>1</v>
      </c>
      <c r="CK1135">
        <f t="shared" si="239"/>
        <v>1</v>
      </c>
      <c r="CL1135">
        <f t="shared" si="240"/>
        <v>1</v>
      </c>
      <c r="CM1135">
        <f t="shared" si="230"/>
        <v>7</v>
      </c>
      <c r="CN1135">
        <f t="shared" si="241"/>
        <v>1</v>
      </c>
    </row>
    <row r="1136" spans="1:92">
      <c r="A1136" t="s">
        <v>4404</v>
      </c>
      <c r="B1136" s="8">
        <v>40654</v>
      </c>
      <c r="C1136">
        <v>2011</v>
      </c>
      <c r="D1136">
        <v>2011</v>
      </c>
      <c r="E1136" t="s">
        <v>4405</v>
      </c>
      <c r="F1136" s="8">
        <v>40771</v>
      </c>
      <c r="G1136">
        <v>117</v>
      </c>
      <c r="H1136" t="s">
        <v>351</v>
      </c>
      <c r="I1136" t="s">
        <v>4406</v>
      </c>
      <c r="J1136" t="s">
        <v>94</v>
      </c>
      <c r="K1136" t="s">
        <v>121</v>
      </c>
      <c r="L1136" t="s">
        <v>96</v>
      </c>
      <c r="M1136">
        <v>1</v>
      </c>
      <c r="N1136" t="s">
        <v>140</v>
      </c>
      <c r="O1136" t="s">
        <v>246</v>
      </c>
      <c r="P1136" t="s">
        <v>99</v>
      </c>
      <c r="Q1136">
        <v>0</v>
      </c>
      <c r="R1136">
        <v>1</v>
      </c>
      <c r="S1136" t="s">
        <v>100</v>
      </c>
      <c r="T1136" t="s">
        <v>101</v>
      </c>
      <c r="U1136" t="s">
        <v>97</v>
      </c>
      <c r="V1136" t="s">
        <v>103</v>
      </c>
      <c r="W1136" t="s">
        <v>122</v>
      </c>
      <c r="X1136" t="s">
        <v>3860</v>
      </c>
      <c r="Y1136" t="s">
        <v>4407</v>
      </c>
      <c r="Z1136" t="s">
        <v>97</v>
      </c>
      <c r="AA1136" t="s">
        <v>107</v>
      </c>
      <c r="AB1136" t="s">
        <v>111</v>
      </c>
      <c r="AC1136">
        <v>0</v>
      </c>
      <c r="AD1136">
        <v>7</v>
      </c>
      <c r="AE1136">
        <v>0</v>
      </c>
      <c r="AG1136">
        <v>0</v>
      </c>
      <c r="AH1136">
        <v>1</v>
      </c>
      <c r="AI1136">
        <v>0</v>
      </c>
      <c r="AJ1136" s="9">
        <f t="shared" si="231"/>
        <v>7</v>
      </c>
      <c r="AK1136" s="9"/>
      <c r="AL1136">
        <v>0</v>
      </c>
      <c r="AM1136">
        <v>0</v>
      </c>
      <c r="AN1136">
        <v>0</v>
      </c>
      <c r="AO1136">
        <v>0</v>
      </c>
      <c r="AP1136">
        <v>0</v>
      </c>
      <c r="AQ1136">
        <v>0</v>
      </c>
      <c r="AR1136">
        <v>0</v>
      </c>
      <c r="AS1136">
        <v>0</v>
      </c>
      <c r="AT1136">
        <v>0</v>
      </c>
      <c r="AU1136" t="s">
        <v>111</v>
      </c>
      <c r="AV1136" t="s">
        <v>110</v>
      </c>
      <c r="AW1136" t="s">
        <v>114</v>
      </c>
      <c r="AX1136" t="s">
        <v>109</v>
      </c>
      <c r="AY1136" t="s">
        <v>1074</v>
      </c>
      <c r="AZ1136" t="s">
        <v>284</v>
      </c>
      <c r="BA1136" t="s">
        <v>3350</v>
      </c>
      <c r="BB1136">
        <v>0</v>
      </c>
      <c r="BC1136">
        <v>0</v>
      </c>
      <c r="BD1136">
        <v>0</v>
      </c>
      <c r="BE1136" s="10" t="str">
        <f t="shared" si="243"/>
        <v>diferente</v>
      </c>
      <c r="BF1136" s="10" t="str">
        <f t="shared" si="232"/>
        <v>igual</v>
      </c>
      <c r="BG1136">
        <f>VLOOKUP(A1136,[1]FormatoBBDD!$A$1:$CA$2248,57,FALSE)</f>
        <v>0</v>
      </c>
      <c r="BH1136">
        <v>0</v>
      </c>
      <c r="BI1136" t="s">
        <v>107</v>
      </c>
      <c r="BN1136" t="s">
        <v>116</v>
      </c>
      <c r="BW1136" t="s">
        <v>1074</v>
      </c>
      <c r="BX1136" t="s">
        <v>284</v>
      </c>
      <c r="BY1136" t="s">
        <v>3350</v>
      </c>
      <c r="CD1136">
        <v>0</v>
      </c>
      <c r="CE1136">
        <f t="shared" si="233"/>
        <v>3</v>
      </c>
      <c r="CF1136">
        <f t="shared" si="234"/>
        <v>1</v>
      </c>
      <c r="CG1136">
        <f t="shared" si="235"/>
        <v>1</v>
      </c>
      <c r="CH1136">
        <f t="shared" si="236"/>
        <v>1</v>
      </c>
      <c r="CI1136">
        <f t="shared" si="237"/>
        <v>1</v>
      </c>
      <c r="CJ1136">
        <f t="shared" si="238"/>
        <v>1</v>
      </c>
      <c r="CK1136">
        <f t="shared" si="239"/>
        <v>1</v>
      </c>
      <c r="CL1136">
        <f t="shared" si="240"/>
        <v>1</v>
      </c>
      <c r="CM1136">
        <f t="shared" si="230"/>
        <v>7</v>
      </c>
      <c r="CN1136">
        <f t="shared" si="241"/>
        <v>1</v>
      </c>
    </row>
    <row r="1137" spans="1:92">
      <c r="A1137" t="s">
        <v>4408</v>
      </c>
      <c r="B1137" s="8">
        <v>40658</v>
      </c>
      <c r="C1137">
        <v>2011</v>
      </c>
      <c r="D1137">
        <v>2011</v>
      </c>
      <c r="E1137" t="s">
        <v>4409</v>
      </c>
      <c r="F1137" s="8">
        <v>40674</v>
      </c>
      <c r="G1137">
        <v>16</v>
      </c>
      <c r="H1137" t="s">
        <v>361</v>
      </c>
      <c r="I1137" t="s">
        <v>4410</v>
      </c>
      <c r="J1137" t="s">
        <v>94</v>
      </c>
      <c r="K1137" t="s">
        <v>121</v>
      </c>
      <c r="L1137" t="s">
        <v>96</v>
      </c>
      <c r="M1137">
        <v>1</v>
      </c>
      <c r="N1137" t="s">
        <v>97</v>
      </c>
      <c r="O1137" t="s">
        <v>98</v>
      </c>
      <c r="P1137" t="s">
        <v>99</v>
      </c>
      <c r="Q1137">
        <v>1</v>
      </c>
      <c r="R1137">
        <v>0</v>
      </c>
      <c r="S1137" t="s">
        <v>100</v>
      </c>
      <c r="T1137" t="s">
        <v>97</v>
      </c>
      <c r="U1137" t="s">
        <v>97</v>
      </c>
      <c r="V1137" t="s">
        <v>103</v>
      </c>
      <c r="W1137" t="s">
        <v>155</v>
      </c>
      <c r="X1137" t="s">
        <v>511</v>
      </c>
      <c r="Y1137" t="s">
        <v>4411</v>
      </c>
      <c r="Z1137" t="s">
        <v>97</v>
      </c>
      <c r="AA1137" t="s">
        <v>107</v>
      </c>
      <c r="AB1137" t="s">
        <v>145</v>
      </c>
      <c r="AC1137">
        <v>0</v>
      </c>
      <c r="AD1137">
        <v>7</v>
      </c>
      <c r="AE1137">
        <v>0</v>
      </c>
      <c r="AG1137">
        <v>0</v>
      </c>
      <c r="AH1137">
        <v>1</v>
      </c>
      <c r="AI1137">
        <v>0</v>
      </c>
      <c r="AJ1137" s="9">
        <f t="shared" si="231"/>
        <v>7</v>
      </c>
      <c r="AK1137" s="9"/>
      <c r="AL1137">
        <v>0</v>
      </c>
      <c r="AM1137">
        <v>0</v>
      </c>
      <c r="AN1137">
        <v>0</v>
      </c>
      <c r="AO1137">
        <v>0</v>
      </c>
      <c r="AP1137">
        <v>0</v>
      </c>
      <c r="AQ1137">
        <v>0</v>
      </c>
      <c r="AR1137">
        <v>0</v>
      </c>
      <c r="AS1137">
        <v>0</v>
      </c>
      <c r="AT1137">
        <v>0</v>
      </c>
      <c r="AU1137" t="s">
        <v>145</v>
      </c>
      <c r="AV1137" t="s">
        <v>170</v>
      </c>
      <c r="AW1137" t="s">
        <v>108</v>
      </c>
      <c r="AX1137" t="s">
        <v>111</v>
      </c>
      <c r="AY1137" t="s">
        <v>110</v>
      </c>
      <c r="AZ1137" t="s">
        <v>114</v>
      </c>
      <c r="BA1137" t="s">
        <v>482</v>
      </c>
      <c r="BB1137">
        <v>0</v>
      </c>
      <c r="BC1137">
        <v>0</v>
      </c>
      <c r="BD1137">
        <v>0</v>
      </c>
      <c r="BE1137" s="10" t="str">
        <f t="shared" si="243"/>
        <v>diferente</v>
      </c>
      <c r="BF1137" s="10" t="str">
        <f t="shared" si="232"/>
        <v>igual</v>
      </c>
      <c r="BG1137">
        <f>VLOOKUP(A1137,[1]FormatoBBDD!$A$1:$CA$2248,57,FALSE)</f>
        <v>0</v>
      </c>
      <c r="BH1137">
        <v>0</v>
      </c>
      <c r="BI1137" t="s">
        <v>107</v>
      </c>
      <c r="BN1137" t="s">
        <v>116</v>
      </c>
      <c r="BW1137" t="s">
        <v>482</v>
      </c>
      <c r="CD1137">
        <v>0</v>
      </c>
      <c r="CE1137">
        <f t="shared" si="233"/>
        <v>1</v>
      </c>
      <c r="CF1137">
        <f t="shared" si="234"/>
        <v>1</v>
      </c>
      <c r="CG1137">
        <f t="shared" si="235"/>
        <v>1</v>
      </c>
      <c r="CH1137">
        <f t="shared" si="236"/>
        <v>1</v>
      </c>
      <c r="CI1137">
        <f t="shared" si="237"/>
        <v>1</v>
      </c>
      <c r="CJ1137">
        <f t="shared" si="238"/>
        <v>1</v>
      </c>
      <c r="CK1137">
        <f t="shared" si="239"/>
        <v>1</v>
      </c>
      <c r="CL1137">
        <f t="shared" si="240"/>
        <v>1</v>
      </c>
      <c r="CM1137">
        <f t="shared" si="230"/>
        <v>7</v>
      </c>
      <c r="CN1137">
        <f t="shared" si="241"/>
        <v>1</v>
      </c>
    </row>
    <row r="1138" spans="1:92">
      <c r="A1138" t="s">
        <v>4412</v>
      </c>
      <c r="B1138" s="8">
        <v>40659</v>
      </c>
      <c r="C1138">
        <v>2011</v>
      </c>
      <c r="D1138">
        <v>2011</v>
      </c>
      <c r="E1138" t="s">
        <v>4413</v>
      </c>
      <c r="F1138" s="8">
        <v>40688</v>
      </c>
      <c r="G1138">
        <v>29</v>
      </c>
      <c r="H1138" t="s">
        <v>236</v>
      </c>
      <c r="I1138" t="s">
        <v>4414</v>
      </c>
      <c r="J1138" t="s">
        <v>94</v>
      </c>
      <c r="K1138" t="s">
        <v>121</v>
      </c>
      <c r="L1138" t="s">
        <v>132</v>
      </c>
      <c r="M1138">
        <v>1</v>
      </c>
      <c r="N1138" t="s">
        <v>97</v>
      </c>
      <c r="O1138" t="s">
        <v>133</v>
      </c>
      <c r="P1138" t="s">
        <v>133</v>
      </c>
      <c r="Q1138">
        <v>99</v>
      </c>
      <c r="R1138">
        <v>99</v>
      </c>
      <c r="S1138" t="s">
        <v>97</v>
      </c>
      <c r="T1138" t="s">
        <v>97</v>
      </c>
      <c r="U1138" t="s">
        <v>97</v>
      </c>
      <c r="V1138" t="s">
        <v>97</v>
      </c>
      <c r="W1138" t="s">
        <v>190</v>
      </c>
      <c r="X1138" t="s">
        <v>4415</v>
      </c>
      <c r="Y1138" t="s">
        <v>97</v>
      </c>
      <c r="Z1138" t="s">
        <v>97</v>
      </c>
      <c r="AA1138" t="s">
        <v>107</v>
      </c>
      <c r="AB1138" t="s">
        <v>145</v>
      </c>
      <c r="AC1138">
        <v>0</v>
      </c>
      <c r="AD1138">
        <v>7</v>
      </c>
      <c r="AE1138">
        <v>0</v>
      </c>
      <c r="AG1138">
        <v>0</v>
      </c>
      <c r="AH1138">
        <v>1</v>
      </c>
      <c r="AI1138">
        <v>0</v>
      </c>
      <c r="AJ1138" s="9">
        <f t="shared" si="231"/>
        <v>7</v>
      </c>
      <c r="AK1138" s="9"/>
      <c r="AL1138">
        <v>0</v>
      </c>
      <c r="AM1138">
        <v>0</v>
      </c>
      <c r="AN1138">
        <v>0</v>
      </c>
      <c r="AO1138">
        <v>0</v>
      </c>
      <c r="AP1138">
        <v>0</v>
      </c>
      <c r="AQ1138">
        <v>0</v>
      </c>
      <c r="AR1138">
        <v>0</v>
      </c>
      <c r="AS1138">
        <v>0</v>
      </c>
      <c r="AT1138">
        <v>0</v>
      </c>
      <c r="AU1138" t="s">
        <v>145</v>
      </c>
      <c r="AV1138" t="s">
        <v>170</v>
      </c>
      <c r="AW1138" t="s">
        <v>108</v>
      </c>
      <c r="AX1138" t="s">
        <v>114</v>
      </c>
      <c r="AY1138" t="s">
        <v>112</v>
      </c>
      <c r="AZ1138" t="s">
        <v>482</v>
      </c>
      <c r="BA1138" t="s">
        <v>113</v>
      </c>
      <c r="BB1138">
        <v>0</v>
      </c>
      <c r="BC1138">
        <v>0</v>
      </c>
      <c r="BD1138">
        <v>0</v>
      </c>
      <c r="BE1138" s="10" t="str">
        <f t="shared" si="243"/>
        <v>diferente</v>
      </c>
      <c r="BF1138" s="10" t="str">
        <f t="shared" si="232"/>
        <v>igual</v>
      </c>
      <c r="BG1138">
        <f>VLOOKUP(A1138,[1]FormatoBBDD!$A$1:$CA$2248,57,FALSE)</f>
        <v>0</v>
      </c>
      <c r="BH1138">
        <v>0</v>
      </c>
      <c r="BI1138" t="s">
        <v>107</v>
      </c>
      <c r="BN1138" t="s">
        <v>116</v>
      </c>
      <c r="BW1138" t="s">
        <v>112</v>
      </c>
      <c r="BX1138" t="s">
        <v>482</v>
      </c>
      <c r="BY1138" t="s">
        <v>113</v>
      </c>
      <c r="CD1138">
        <v>0</v>
      </c>
      <c r="CE1138">
        <f t="shared" si="233"/>
        <v>3</v>
      </c>
      <c r="CF1138">
        <f t="shared" si="234"/>
        <v>1</v>
      </c>
      <c r="CG1138">
        <f t="shared" si="235"/>
        <v>1</v>
      </c>
      <c r="CH1138">
        <f t="shared" si="236"/>
        <v>1</v>
      </c>
      <c r="CI1138">
        <f t="shared" si="237"/>
        <v>1</v>
      </c>
      <c r="CJ1138">
        <f t="shared" si="238"/>
        <v>1</v>
      </c>
      <c r="CK1138">
        <f t="shared" si="239"/>
        <v>1</v>
      </c>
      <c r="CL1138">
        <f t="shared" si="240"/>
        <v>1</v>
      </c>
      <c r="CM1138">
        <f t="shared" si="230"/>
        <v>7</v>
      </c>
      <c r="CN1138">
        <f t="shared" si="241"/>
        <v>1</v>
      </c>
    </row>
    <row r="1139" spans="1:92">
      <c r="A1139" t="s">
        <v>4416</v>
      </c>
      <c r="B1139" s="8" t="s">
        <v>97</v>
      </c>
      <c r="C1139">
        <v>2011</v>
      </c>
      <c r="D1139">
        <v>2011</v>
      </c>
      <c r="E1139" t="s">
        <v>4417</v>
      </c>
      <c r="F1139" s="8">
        <v>40800</v>
      </c>
      <c r="G1139" t="e">
        <v>#VALUE!</v>
      </c>
      <c r="H1139" t="s">
        <v>268</v>
      </c>
      <c r="I1139" t="s">
        <v>4418</v>
      </c>
      <c r="J1139" t="s">
        <v>211</v>
      </c>
      <c r="K1139" t="s">
        <v>212</v>
      </c>
      <c r="L1139" t="s">
        <v>96</v>
      </c>
      <c r="M1139">
        <v>1</v>
      </c>
      <c r="N1139" t="s">
        <v>140</v>
      </c>
      <c r="O1139" t="s">
        <v>246</v>
      </c>
      <c r="P1139" t="s">
        <v>99</v>
      </c>
      <c r="Q1139">
        <v>0</v>
      </c>
      <c r="R1139">
        <v>1</v>
      </c>
      <c r="S1139" t="s">
        <v>100</v>
      </c>
      <c r="T1139" t="s">
        <v>97</v>
      </c>
      <c r="U1139" t="s">
        <v>704</v>
      </c>
      <c r="V1139" t="s">
        <v>103</v>
      </c>
      <c r="W1139" t="s">
        <v>831</v>
      </c>
      <c r="X1139" t="s">
        <v>2506</v>
      </c>
      <c r="Y1139" t="s">
        <v>4419</v>
      </c>
      <c r="Z1139" t="s">
        <v>97</v>
      </c>
      <c r="AA1139" t="s">
        <v>107</v>
      </c>
      <c r="AB1139" t="s">
        <v>145</v>
      </c>
      <c r="AC1139">
        <v>4</v>
      </c>
      <c r="AD1139">
        <v>3</v>
      </c>
      <c r="AE1139">
        <v>0</v>
      </c>
      <c r="AG1139">
        <v>1</v>
      </c>
      <c r="AH1139">
        <v>0</v>
      </c>
      <c r="AI1139">
        <v>0</v>
      </c>
      <c r="AJ1139" s="9">
        <f t="shared" si="231"/>
        <v>7</v>
      </c>
      <c r="AK1139" s="9"/>
      <c r="AL1139">
        <v>3</v>
      </c>
      <c r="AM1139">
        <v>1</v>
      </c>
      <c r="AN1139" t="s">
        <v>114</v>
      </c>
      <c r="AO1139" t="s">
        <v>170</v>
      </c>
      <c r="AP1139" t="s">
        <v>110</v>
      </c>
      <c r="AQ1139" t="s">
        <v>109</v>
      </c>
      <c r="AR1139">
        <v>0</v>
      </c>
      <c r="AS1139">
        <v>0</v>
      </c>
      <c r="AT1139">
        <v>0</v>
      </c>
      <c r="AU1139" t="s">
        <v>145</v>
      </c>
      <c r="AV1139" t="s">
        <v>108</v>
      </c>
      <c r="AW1139" t="s">
        <v>111</v>
      </c>
      <c r="AX1139">
        <v>0</v>
      </c>
      <c r="AY1139">
        <v>0</v>
      </c>
      <c r="AZ1139">
        <v>0</v>
      </c>
      <c r="BA1139">
        <v>0</v>
      </c>
      <c r="BB1139">
        <v>0</v>
      </c>
      <c r="BC1139">
        <v>0</v>
      </c>
      <c r="BD1139">
        <v>0</v>
      </c>
      <c r="BE1139" s="10" t="str">
        <f t="shared" si="243"/>
        <v>diferente</v>
      </c>
      <c r="BF1139" s="10" t="str">
        <f t="shared" si="232"/>
        <v>igual</v>
      </c>
      <c r="BG1139">
        <f>VLOOKUP(A1139,[1]FormatoBBDD!$A$1:$CA$2248,57,FALSE)</f>
        <v>0</v>
      </c>
      <c r="BH1139">
        <v>0</v>
      </c>
      <c r="BI1139" t="s">
        <v>115</v>
      </c>
      <c r="BJ1139">
        <v>2</v>
      </c>
      <c r="BK1139" t="s">
        <v>145</v>
      </c>
      <c r="BL1139" t="s">
        <v>108</v>
      </c>
      <c r="BM1139" t="s">
        <v>111</v>
      </c>
      <c r="BN1139" t="s">
        <v>115</v>
      </c>
      <c r="BO1139">
        <v>1</v>
      </c>
      <c r="BP1139" t="s">
        <v>111</v>
      </c>
      <c r="CD1139">
        <v>0</v>
      </c>
      <c r="CE1139">
        <f t="shared" si="233"/>
        <v>0</v>
      </c>
      <c r="CF1139">
        <f t="shared" si="234"/>
        <v>1</v>
      </c>
      <c r="CG1139">
        <f t="shared" si="235"/>
        <v>1</v>
      </c>
      <c r="CH1139">
        <f t="shared" si="236"/>
        <v>1</v>
      </c>
      <c r="CI1139">
        <f t="shared" si="237"/>
        <v>1</v>
      </c>
      <c r="CJ1139">
        <f t="shared" si="238"/>
        <v>1</v>
      </c>
      <c r="CK1139">
        <f t="shared" si="239"/>
        <v>1</v>
      </c>
      <c r="CL1139">
        <f t="shared" si="240"/>
        <v>1</v>
      </c>
      <c r="CM1139">
        <f t="shared" si="230"/>
        <v>7</v>
      </c>
      <c r="CN1139">
        <f t="shared" si="241"/>
        <v>1</v>
      </c>
    </row>
    <row r="1140" spans="1:92">
      <c r="A1140" t="s">
        <v>4420</v>
      </c>
      <c r="B1140" s="8">
        <v>40657</v>
      </c>
      <c r="C1140">
        <v>2011</v>
      </c>
      <c r="D1140">
        <v>2011</v>
      </c>
      <c r="E1140" t="s">
        <v>4421</v>
      </c>
      <c r="F1140" s="8">
        <v>40688</v>
      </c>
      <c r="G1140">
        <v>31</v>
      </c>
      <c r="H1140" t="s">
        <v>4422</v>
      </c>
      <c r="I1140" t="s">
        <v>4423</v>
      </c>
      <c r="J1140" t="s">
        <v>94</v>
      </c>
      <c r="K1140" t="s">
        <v>121</v>
      </c>
      <c r="L1140" t="s">
        <v>96</v>
      </c>
      <c r="M1140">
        <v>1</v>
      </c>
      <c r="N1140" t="s">
        <v>592</v>
      </c>
      <c r="O1140" t="s">
        <v>98</v>
      </c>
      <c r="P1140" t="s">
        <v>99</v>
      </c>
      <c r="Q1140">
        <v>1</v>
      </c>
      <c r="R1140">
        <v>0</v>
      </c>
      <c r="S1140" t="s">
        <v>100</v>
      </c>
      <c r="T1140" t="s">
        <v>97</v>
      </c>
      <c r="U1140" t="s">
        <v>97</v>
      </c>
      <c r="V1140" t="s">
        <v>103</v>
      </c>
      <c r="W1140" t="s">
        <v>197</v>
      </c>
      <c r="X1140" t="s">
        <v>4424</v>
      </c>
      <c r="Y1140" t="s">
        <v>4425</v>
      </c>
      <c r="Z1140" t="s">
        <v>97</v>
      </c>
      <c r="AA1140" t="s">
        <v>107</v>
      </c>
      <c r="AB1140" t="s">
        <v>145</v>
      </c>
      <c r="AC1140">
        <v>0</v>
      </c>
      <c r="AD1140">
        <v>7</v>
      </c>
      <c r="AE1140">
        <v>0</v>
      </c>
      <c r="AG1140">
        <v>0</v>
      </c>
      <c r="AH1140">
        <v>1</v>
      </c>
      <c r="AI1140">
        <v>0</v>
      </c>
      <c r="AJ1140" s="9">
        <f t="shared" si="231"/>
        <v>7</v>
      </c>
      <c r="AK1140" s="9"/>
      <c r="AL1140">
        <v>0</v>
      </c>
      <c r="AM1140">
        <v>0</v>
      </c>
      <c r="AN1140">
        <v>0</v>
      </c>
      <c r="AO1140">
        <v>0</v>
      </c>
      <c r="AP1140">
        <v>0</v>
      </c>
      <c r="AQ1140">
        <v>0</v>
      </c>
      <c r="AR1140">
        <v>0</v>
      </c>
      <c r="AS1140">
        <v>0</v>
      </c>
      <c r="AT1140">
        <v>0</v>
      </c>
      <c r="AU1140" t="s">
        <v>145</v>
      </c>
      <c r="AV1140" t="s">
        <v>170</v>
      </c>
      <c r="AW1140" t="s">
        <v>108</v>
      </c>
      <c r="AX1140" t="s">
        <v>114</v>
      </c>
      <c r="AY1140" t="s">
        <v>112</v>
      </c>
      <c r="AZ1140" t="s">
        <v>482</v>
      </c>
      <c r="BA1140" t="s">
        <v>113</v>
      </c>
      <c r="BB1140">
        <v>0</v>
      </c>
      <c r="BC1140">
        <v>0</v>
      </c>
      <c r="BD1140">
        <v>0</v>
      </c>
      <c r="BE1140" s="10" t="str">
        <f t="shared" si="243"/>
        <v>diferente</v>
      </c>
      <c r="BF1140" s="10" t="str">
        <f t="shared" si="232"/>
        <v>igual</v>
      </c>
      <c r="BG1140">
        <f>VLOOKUP(A1140,[1]FormatoBBDD!$A$1:$CA$2248,57,FALSE)</f>
        <v>0</v>
      </c>
      <c r="BH1140">
        <v>0</v>
      </c>
      <c r="BI1140" t="s">
        <v>107</v>
      </c>
      <c r="BN1140" t="s">
        <v>116</v>
      </c>
      <c r="BW1140" t="s">
        <v>112</v>
      </c>
      <c r="BX1140" t="s">
        <v>482</v>
      </c>
      <c r="BY1140" t="s">
        <v>113</v>
      </c>
      <c r="CD1140">
        <v>0</v>
      </c>
      <c r="CE1140">
        <f t="shared" si="233"/>
        <v>3</v>
      </c>
      <c r="CF1140">
        <f t="shared" si="234"/>
        <v>1</v>
      </c>
      <c r="CG1140">
        <f t="shared" si="235"/>
        <v>1</v>
      </c>
      <c r="CH1140">
        <f t="shared" si="236"/>
        <v>1</v>
      </c>
      <c r="CI1140">
        <f t="shared" si="237"/>
        <v>1</v>
      </c>
      <c r="CJ1140">
        <f t="shared" si="238"/>
        <v>1</v>
      </c>
      <c r="CK1140">
        <f t="shared" si="239"/>
        <v>1</v>
      </c>
      <c r="CL1140">
        <f t="shared" si="240"/>
        <v>1</v>
      </c>
      <c r="CM1140">
        <f t="shared" si="230"/>
        <v>7</v>
      </c>
      <c r="CN1140">
        <f t="shared" si="241"/>
        <v>1</v>
      </c>
    </row>
    <row r="1141" spans="1:92">
      <c r="A1141" t="s">
        <v>4426</v>
      </c>
      <c r="B1141" s="8">
        <v>40659</v>
      </c>
      <c r="C1141">
        <v>2011</v>
      </c>
      <c r="D1141">
        <v>2011</v>
      </c>
      <c r="E1141" t="s">
        <v>4427</v>
      </c>
      <c r="F1141" s="8">
        <v>40674</v>
      </c>
      <c r="G1141">
        <v>15</v>
      </c>
      <c r="H1141" t="s">
        <v>656</v>
      </c>
      <c r="I1141" t="s">
        <v>4428</v>
      </c>
      <c r="J1141" t="s">
        <v>211</v>
      </c>
      <c r="K1141" t="s">
        <v>212</v>
      </c>
      <c r="L1141" t="s">
        <v>132</v>
      </c>
      <c r="M1141">
        <v>1</v>
      </c>
      <c r="N1141" t="s">
        <v>97</v>
      </c>
      <c r="O1141" t="s">
        <v>314</v>
      </c>
      <c r="P1141" t="s">
        <v>314</v>
      </c>
      <c r="Q1141">
        <v>99</v>
      </c>
      <c r="R1141">
        <v>99</v>
      </c>
      <c r="S1141" t="s">
        <v>100</v>
      </c>
      <c r="T1141" t="s">
        <v>97</v>
      </c>
      <c r="U1141" t="s">
        <v>97</v>
      </c>
      <c r="V1141" t="s">
        <v>97</v>
      </c>
      <c r="W1141" t="s">
        <v>122</v>
      </c>
      <c r="X1141" t="s">
        <v>657</v>
      </c>
      <c r="Y1141" t="s">
        <v>4058</v>
      </c>
      <c r="Z1141" t="s">
        <v>97</v>
      </c>
      <c r="AA1141" t="s">
        <v>107</v>
      </c>
      <c r="AB1141" t="s">
        <v>145</v>
      </c>
      <c r="AC1141">
        <v>7</v>
      </c>
      <c r="AD1141">
        <v>0</v>
      </c>
      <c r="AE1141">
        <v>0</v>
      </c>
      <c r="AG1141">
        <v>1</v>
      </c>
      <c r="AH1141">
        <v>0</v>
      </c>
      <c r="AI1141">
        <v>0</v>
      </c>
      <c r="AJ1141" s="9">
        <f t="shared" si="231"/>
        <v>7</v>
      </c>
      <c r="AK1141" s="9"/>
      <c r="AL1141">
        <v>0</v>
      </c>
      <c r="AM1141">
        <v>0</v>
      </c>
      <c r="AN1141" t="s">
        <v>145</v>
      </c>
      <c r="AO1141" t="s">
        <v>170</v>
      </c>
      <c r="AP1141" t="s">
        <v>108</v>
      </c>
      <c r="AQ1141" t="s">
        <v>111</v>
      </c>
      <c r="AR1141" t="s">
        <v>110</v>
      </c>
      <c r="AS1141" t="s">
        <v>114</v>
      </c>
      <c r="AT1141" t="s">
        <v>482</v>
      </c>
      <c r="AU1141">
        <v>0</v>
      </c>
      <c r="AV1141">
        <v>0</v>
      </c>
      <c r="AW1141">
        <v>0</v>
      </c>
      <c r="AX1141">
        <v>0</v>
      </c>
      <c r="AY1141">
        <v>0</v>
      </c>
      <c r="AZ1141">
        <v>0</v>
      </c>
      <c r="BA1141">
        <v>0</v>
      </c>
      <c r="BB1141">
        <v>0</v>
      </c>
      <c r="BC1141">
        <v>0</v>
      </c>
      <c r="BD1141">
        <v>0</v>
      </c>
      <c r="BE1141" s="10" t="str">
        <f t="shared" si="243"/>
        <v>igual</v>
      </c>
      <c r="BF1141" s="10" t="str">
        <f t="shared" si="232"/>
        <v>diferente</v>
      </c>
      <c r="BG1141">
        <f>VLOOKUP(A1141,[1]FormatoBBDD!$A$1:$CA$2248,57,FALSE)</f>
        <v>0</v>
      </c>
      <c r="BH1141">
        <v>0</v>
      </c>
      <c r="BI1141" t="s">
        <v>107</v>
      </c>
      <c r="BN1141" t="s">
        <v>116</v>
      </c>
      <c r="BW1141" t="s">
        <v>482</v>
      </c>
      <c r="CD1141">
        <v>0</v>
      </c>
      <c r="CE1141">
        <f t="shared" si="233"/>
        <v>1</v>
      </c>
      <c r="CF1141">
        <f t="shared" si="234"/>
        <v>1</v>
      </c>
      <c r="CG1141">
        <f t="shared" si="235"/>
        <v>1</v>
      </c>
      <c r="CH1141">
        <f t="shared" si="236"/>
        <v>1</v>
      </c>
      <c r="CI1141">
        <f t="shared" si="237"/>
        <v>1</v>
      </c>
      <c r="CJ1141">
        <f t="shared" si="238"/>
        <v>1</v>
      </c>
      <c r="CK1141">
        <f t="shared" si="239"/>
        <v>1</v>
      </c>
      <c r="CL1141">
        <f t="shared" si="240"/>
        <v>1</v>
      </c>
      <c r="CM1141">
        <f t="shared" si="230"/>
        <v>7</v>
      </c>
      <c r="CN1141">
        <f t="shared" si="241"/>
        <v>1</v>
      </c>
    </row>
    <row r="1142" spans="1:92">
      <c r="A1142" t="s">
        <v>4429</v>
      </c>
      <c r="B1142" s="8">
        <v>40659</v>
      </c>
      <c r="C1142">
        <v>2011</v>
      </c>
      <c r="D1142">
        <v>2011</v>
      </c>
      <c r="E1142" t="s">
        <v>4430</v>
      </c>
      <c r="F1142" s="8">
        <v>40744</v>
      </c>
      <c r="G1142">
        <v>85</v>
      </c>
      <c r="H1142" t="s">
        <v>1468</v>
      </c>
      <c r="I1142" t="s">
        <v>4431</v>
      </c>
      <c r="J1142" t="s">
        <v>94</v>
      </c>
      <c r="K1142" t="s">
        <v>121</v>
      </c>
      <c r="L1142" t="s">
        <v>96</v>
      </c>
      <c r="M1142">
        <v>2</v>
      </c>
      <c r="N1142" t="s">
        <v>516</v>
      </c>
      <c r="O1142" t="s">
        <v>98</v>
      </c>
      <c r="P1142" t="s">
        <v>99</v>
      </c>
      <c r="Q1142">
        <v>1</v>
      </c>
      <c r="R1142">
        <v>0</v>
      </c>
      <c r="S1142" t="s">
        <v>100</v>
      </c>
      <c r="T1142" t="s">
        <v>101</v>
      </c>
      <c r="U1142" t="s">
        <v>480</v>
      </c>
      <c r="V1142" t="s">
        <v>103</v>
      </c>
      <c r="W1142" t="s">
        <v>197</v>
      </c>
      <c r="X1142" t="s">
        <v>4432</v>
      </c>
      <c r="Y1142" t="s">
        <v>4433</v>
      </c>
      <c r="Z1142" t="s">
        <v>97</v>
      </c>
      <c r="AA1142" t="s">
        <v>107</v>
      </c>
      <c r="AB1142" t="s">
        <v>145</v>
      </c>
      <c r="AC1142">
        <v>0</v>
      </c>
      <c r="AD1142">
        <v>5</v>
      </c>
      <c r="AE1142">
        <v>2</v>
      </c>
      <c r="AG1142">
        <v>0</v>
      </c>
      <c r="AH1142">
        <v>1</v>
      </c>
      <c r="AI1142">
        <v>1</v>
      </c>
      <c r="AJ1142" s="9">
        <f t="shared" si="231"/>
        <v>7</v>
      </c>
      <c r="AK1142" s="9"/>
      <c r="AL1142">
        <v>2</v>
      </c>
      <c r="AM1142">
        <v>0</v>
      </c>
      <c r="AN1142">
        <v>0</v>
      </c>
      <c r="AO1142">
        <v>0</v>
      </c>
      <c r="AP1142">
        <v>0</v>
      </c>
      <c r="AQ1142">
        <v>0</v>
      </c>
      <c r="AR1142">
        <v>0</v>
      </c>
      <c r="AS1142">
        <v>0</v>
      </c>
      <c r="AT1142">
        <v>0</v>
      </c>
      <c r="AU1142" t="s">
        <v>145</v>
      </c>
      <c r="AV1142" t="s">
        <v>170</v>
      </c>
      <c r="AW1142" t="s">
        <v>110</v>
      </c>
      <c r="AX1142" t="s">
        <v>3108</v>
      </c>
      <c r="AY1142" t="s">
        <v>3350</v>
      </c>
      <c r="AZ1142">
        <v>0</v>
      </c>
      <c r="BA1142">
        <v>0</v>
      </c>
      <c r="BB1142" t="s">
        <v>114</v>
      </c>
      <c r="BC1142" t="s">
        <v>109</v>
      </c>
      <c r="BD1142">
        <v>0</v>
      </c>
      <c r="BE1142" s="10" t="str">
        <f t="shared" si="243"/>
        <v>diferente</v>
      </c>
      <c r="BF1142" s="10" t="str">
        <f t="shared" si="232"/>
        <v>igual</v>
      </c>
      <c r="BG1142">
        <f>VLOOKUP(A1142,[1]FormatoBBDD!$A$1:$CA$2248,57,FALSE)</f>
        <v>0</v>
      </c>
      <c r="BH1142">
        <v>0</v>
      </c>
      <c r="BI1142" t="s">
        <v>115</v>
      </c>
      <c r="BJ1142">
        <v>1</v>
      </c>
      <c r="BK1142" t="s">
        <v>114</v>
      </c>
      <c r="BL1142" t="s">
        <v>109</v>
      </c>
      <c r="BN1142" t="s">
        <v>116</v>
      </c>
      <c r="BW1142" t="s">
        <v>3108</v>
      </c>
      <c r="BX1142" t="s">
        <v>3350</v>
      </c>
      <c r="CD1142">
        <v>0</v>
      </c>
      <c r="CE1142">
        <f t="shared" si="233"/>
        <v>2</v>
      </c>
      <c r="CF1142">
        <f t="shared" si="234"/>
        <v>1</v>
      </c>
      <c r="CG1142">
        <f t="shared" si="235"/>
        <v>1</v>
      </c>
      <c r="CH1142">
        <f t="shared" si="236"/>
        <v>1</v>
      </c>
      <c r="CI1142">
        <f t="shared" si="237"/>
        <v>1</v>
      </c>
      <c r="CJ1142">
        <f t="shared" si="238"/>
        <v>1</v>
      </c>
      <c r="CK1142">
        <f t="shared" si="239"/>
        <v>1</v>
      </c>
      <c r="CL1142">
        <f t="shared" si="240"/>
        <v>1</v>
      </c>
      <c r="CM1142">
        <f t="shared" si="230"/>
        <v>7</v>
      </c>
      <c r="CN1142">
        <f t="shared" si="241"/>
        <v>1</v>
      </c>
    </row>
    <row r="1143" spans="1:92">
      <c r="A1143" t="s">
        <v>4434</v>
      </c>
      <c r="B1143" s="8">
        <v>40662</v>
      </c>
      <c r="C1143">
        <v>2011</v>
      </c>
      <c r="D1143">
        <v>2011</v>
      </c>
      <c r="E1143" t="s">
        <v>4435</v>
      </c>
      <c r="F1143" s="8">
        <v>40807</v>
      </c>
      <c r="G1143">
        <v>145</v>
      </c>
      <c r="H1143" t="s">
        <v>173</v>
      </c>
      <c r="I1143" t="s">
        <v>4436</v>
      </c>
      <c r="J1143" t="s">
        <v>211</v>
      </c>
      <c r="K1143" t="s">
        <v>212</v>
      </c>
      <c r="L1143" t="s">
        <v>132</v>
      </c>
      <c r="M1143">
        <v>1</v>
      </c>
      <c r="N1143" t="s">
        <v>97</v>
      </c>
      <c r="O1143" t="s">
        <v>133</v>
      </c>
      <c r="P1143" t="s">
        <v>133</v>
      </c>
      <c r="Q1143">
        <v>99</v>
      </c>
      <c r="R1143">
        <v>99</v>
      </c>
      <c r="S1143" t="s">
        <v>97</v>
      </c>
      <c r="T1143" t="s">
        <v>97</v>
      </c>
      <c r="U1143" t="s">
        <v>97</v>
      </c>
      <c r="V1143" t="s">
        <v>97</v>
      </c>
      <c r="W1143" t="s">
        <v>122</v>
      </c>
      <c r="X1143" t="s">
        <v>647</v>
      </c>
      <c r="Y1143" t="s">
        <v>4208</v>
      </c>
      <c r="Z1143" t="s">
        <v>97</v>
      </c>
      <c r="AA1143" t="s">
        <v>107</v>
      </c>
      <c r="AB1143" t="s">
        <v>145</v>
      </c>
      <c r="AC1143">
        <v>6</v>
      </c>
      <c r="AD1143">
        <v>0</v>
      </c>
      <c r="AE1143">
        <v>1</v>
      </c>
      <c r="AG1143">
        <v>1</v>
      </c>
      <c r="AH1143">
        <v>0</v>
      </c>
      <c r="AI1143">
        <v>1</v>
      </c>
      <c r="AJ1143" s="9">
        <f t="shared" si="231"/>
        <v>7</v>
      </c>
      <c r="AK1143" s="9"/>
      <c r="AL1143">
        <v>1</v>
      </c>
      <c r="AM1143">
        <v>0</v>
      </c>
      <c r="AN1143" t="s">
        <v>145</v>
      </c>
      <c r="AO1143" t="s">
        <v>170</v>
      </c>
      <c r="AP1143" t="s">
        <v>108</v>
      </c>
      <c r="AQ1143" t="s">
        <v>111</v>
      </c>
      <c r="AR1143" t="s">
        <v>114</v>
      </c>
      <c r="AS1143" t="s">
        <v>109</v>
      </c>
      <c r="AT1143">
        <v>0</v>
      </c>
      <c r="AU1143">
        <v>0</v>
      </c>
      <c r="AV1143">
        <v>0</v>
      </c>
      <c r="AW1143">
        <v>0</v>
      </c>
      <c r="AX1143">
        <v>0</v>
      </c>
      <c r="AY1143">
        <v>0</v>
      </c>
      <c r="AZ1143">
        <v>0</v>
      </c>
      <c r="BA1143">
        <v>0</v>
      </c>
      <c r="BB1143" t="s">
        <v>110</v>
      </c>
      <c r="BC1143">
        <v>0</v>
      </c>
      <c r="BD1143">
        <v>0</v>
      </c>
      <c r="BE1143" s="10" t="str">
        <f t="shared" si="243"/>
        <v>igual</v>
      </c>
      <c r="BF1143" s="10" t="str">
        <f t="shared" si="232"/>
        <v>diferente</v>
      </c>
      <c r="BG1143">
        <f>VLOOKUP(A1143,[1]FormatoBBDD!$A$1:$CA$2248,57,FALSE)</f>
        <v>0</v>
      </c>
      <c r="BH1143">
        <v>0</v>
      </c>
      <c r="BI1143" t="s">
        <v>115</v>
      </c>
      <c r="BJ1143">
        <v>1</v>
      </c>
      <c r="BK1143" t="s">
        <v>110</v>
      </c>
      <c r="BN1143" t="s">
        <v>116</v>
      </c>
      <c r="CD1143">
        <v>0</v>
      </c>
      <c r="CE1143">
        <f t="shared" si="233"/>
        <v>0</v>
      </c>
      <c r="CF1143">
        <f t="shared" si="234"/>
        <v>1</v>
      </c>
      <c r="CG1143">
        <f t="shared" si="235"/>
        <v>1</v>
      </c>
      <c r="CH1143">
        <f t="shared" si="236"/>
        <v>1</v>
      </c>
      <c r="CI1143">
        <f t="shared" si="237"/>
        <v>1</v>
      </c>
      <c r="CJ1143">
        <f t="shared" si="238"/>
        <v>1</v>
      </c>
      <c r="CK1143">
        <f t="shared" si="239"/>
        <v>1</v>
      </c>
      <c r="CL1143">
        <f t="shared" si="240"/>
        <v>1</v>
      </c>
      <c r="CM1143">
        <f t="shared" si="230"/>
        <v>7</v>
      </c>
      <c r="CN1143">
        <f t="shared" si="241"/>
        <v>1</v>
      </c>
    </row>
    <row r="1144" spans="1:92">
      <c r="A1144" t="s">
        <v>4437</v>
      </c>
      <c r="B1144" s="8">
        <v>40646</v>
      </c>
      <c r="C1144">
        <v>2011</v>
      </c>
      <c r="D1144">
        <v>2011</v>
      </c>
      <c r="E1144" t="s">
        <v>4438</v>
      </c>
      <c r="F1144" s="8">
        <v>40709</v>
      </c>
      <c r="G1144">
        <v>63</v>
      </c>
      <c r="H1144" t="s">
        <v>656</v>
      </c>
      <c r="I1144" t="s">
        <v>4439</v>
      </c>
      <c r="J1144" t="s">
        <v>211</v>
      </c>
      <c r="K1144" t="s">
        <v>212</v>
      </c>
      <c r="L1144" t="s">
        <v>96</v>
      </c>
      <c r="M1144">
        <v>1</v>
      </c>
      <c r="N1144" t="s">
        <v>97</v>
      </c>
      <c r="O1144" t="s">
        <v>98</v>
      </c>
      <c r="P1144" t="s">
        <v>99</v>
      </c>
      <c r="Q1144">
        <v>1</v>
      </c>
      <c r="R1144">
        <v>0</v>
      </c>
      <c r="S1144" t="s">
        <v>100</v>
      </c>
      <c r="T1144" t="s">
        <v>97</v>
      </c>
      <c r="U1144" t="s">
        <v>97</v>
      </c>
      <c r="V1144" t="s">
        <v>103</v>
      </c>
      <c r="W1144" t="s">
        <v>122</v>
      </c>
      <c r="X1144" t="s">
        <v>657</v>
      </c>
      <c r="Y1144" t="s">
        <v>4440</v>
      </c>
      <c r="Z1144" t="s">
        <v>97</v>
      </c>
      <c r="AA1144" t="s">
        <v>115</v>
      </c>
      <c r="AB1144" t="s">
        <v>145</v>
      </c>
      <c r="AC1144">
        <v>7</v>
      </c>
      <c r="AD1144">
        <v>0</v>
      </c>
      <c r="AE1144">
        <v>0</v>
      </c>
      <c r="AG1144">
        <v>1</v>
      </c>
      <c r="AH1144">
        <v>0</v>
      </c>
      <c r="AI1144">
        <v>0</v>
      </c>
      <c r="AJ1144" s="9">
        <f t="shared" si="231"/>
        <v>7</v>
      </c>
      <c r="AK1144" s="9"/>
      <c r="AL1144">
        <v>0</v>
      </c>
      <c r="AM1144">
        <v>0</v>
      </c>
      <c r="AN1144" t="s">
        <v>145</v>
      </c>
      <c r="AO1144" t="s">
        <v>170</v>
      </c>
      <c r="AP1144" t="s">
        <v>108</v>
      </c>
      <c r="AQ1144" t="s">
        <v>111</v>
      </c>
      <c r="AR1144" t="s">
        <v>110</v>
      </c>
      <c r="AS1144" t="s">
        <v>114</v>
      </c>
      <c r="AT1144" t="s">
        <v>482</v>
      </c>
      <c r="AU1144">
        <v>0</v>
      </c>
      <c r="AV1144">
        <v>0</v>
      </c>
      <c r="AW1144">
        <v>0</v>
      </c>
      <c r="AX1144">
        <v>0</v>
      </c>
      <c r="AY1144">
        <v>0</v>
      </c>
      <c r="AZ1144">
        <v>0</v>
      </c>
      <c r="BA1144">
        <v>0</v>
      </c>
      <c r="BB1144">
        <v>0</v>
      </c>
      <c r="BC1144">
        <v>0</v>
      </c>
      <c r="BD1144">
        <v>0</v>
      </c>
      <c r="BE1144" s="10" t="str">
        <f t="shared" si="243"/>
        <v>igual</v>
      </c>
      <c r="BF1144" s="10" t="str">
        <f t="shared" si="232"/>
        <v>diferente</v>
      </c>
      <c r="BG1144">
        <f>VLOOKUP(A1144,[1]FormatoBBDD!$A$1:$CA$2248,57,FALSE)</f>
        <v>0</v>
      </c>
      <c r="BH1144">
        <v>0</v>
      </c>
      <c r="BI1144" t="s">
        <v>107</v>
      </c>
      <c r="BN1144" t="s">
        <v>116</v>
      </c>
      <c r="BW1144" t="s">
        <v>482</v>
      </c>
      <c r="CD1144">
        <v>0</v>
      </c>
      <c r="CE1144">
        <f t="shared" si="233"/>
        <v>1</v>
      </c>
      <c r="CF1144">
        <f t="shared" si="234"/>
        <v>1</v>
      </c>
      <c r="CG1144">
        <f t="shared" si="235"/>
        <v>1</v>
      </c>
      <c r="CH1144">
        <f t="shared" si="236"/>
        <v>1</v>
      </c>
      <c r="CI1144">
        <f t="shared" si="237"/>
        <v>1</v>
      </c>
      <c r="CJ1144">
        <f t="shared" si="238"/>
        <v>1</v>
      </c>
      <c r="CK1144">
        <f t="shared" si="239"/>
        <v>1</v>
      </c>
      <c r="CL1144">
        <f t="shared" si="240"/>
        <v>1</v>
      </c>
      <c r="CM1144">
        <f t="shared" si="230"/>
        <v>7</v>
      </c>
      <c r="CN1144">
        <f t="shared" si="241"/>
        <v>1</v>
      </c>
    </row>
    <row r="1145" spans="1:92">
      <c r="A1145" t="s">
        <v>4441</v>
      </c>
      <c r="B1145" s="8">
        <v>40665</v>
      </c>
      <c r="C1145">
        <v>2011</v>
      </c>
      <c r="D1145">
        <v>2012</v>
      </c>
      <c r="E1145" t="s">
        <v>4442</v>
      </c>
      <c r="F1145" s="8">
        <v>41031</v>
      </c>
      <c r="G1145">
        <v>366</v>
      </c>
      <c r="H1145" t="s">
        <v>3962</v>
      </c>
      <c r="I1145" t="s">
        <v>4443</v>
      </c>
      <c r="J1145" t="s">
        <v>211</v>
      </c>
      <c r="K1145" t="s">
        <v>212</v>
      </c>
      <c r="L1145" t="s">
        <v>132</v>
      </c>
      <c r="M1145">
        <v>1</v>
      </c>
      <c r="N1145" t="s">
        <v>97</v>
      </c>
      <c r="O1145" t="s">
        <v>493</v>
      </c>
      <c r="P1145" t="s">
        <v>493</v>
      </c>
      <c r="Q1145">
        <v>99</v>
      </c>
      <c r="R1145">
        <v>99</v>
      </c>
      <c r="S1145" t="s">
        <v>97</v>
      </c>
      <c r="T1145" t="s">
        <v>97</v>
      </c>
      <c r="U1145" t="s">
        <v>97</v>
      </c>
      <c r="V1145" t="s">
        <v>97</v>
      </c>
      <c r="W1145" t="s">
        <v>122</v>
      </c>
      <c r="X1145" t="s">
        <v>4444</v>
      </c>
      <c r="Y1145" t="s">
        <v>3681</v>
      </c>
      <c r="Z1145" t="s">
        <v>97</v>
      </c>
      <c r="AA1145" t="s">
        <v>107</v>
      </c>
      <c r="AB1145" t="s">
        <v>145</v>
      </c>
      <c r="AC1145">
        <v>7</v>
      </c>
      <c r="AD1145">
        <v>0</v>
      </c>
      <c r="AE1145">
        <v>0</v>
      </c>
      <c r="AG1145">
        <v>1</v>
      </c>
      <c r="AH1145">
        <v>0</v>
      </c>
      <c r="AI1145">
        <v>0</v>
      </c>
      <c r="AJ1145" s="9">
        <f t="shared" si="231"/>
        <v>7</v>
      </c>
      <c r="AK1145" s="9"/>
      <c r="AL1145">
        <v>0</v>
      </c>
      <c r="AM1145">
        <v>0</v>
      </c>
      <c r="AN1145" t="s">
        <v>145</v>
      </c>
      <c r="AO1145" t="s">
        <v>170</v>
      </c>
      <c r="AP1145" t="s">
        <v>108</v>
      </c>
      <c r="AQ1145" t="s">
        <v>111</v>
      </c>
      <c r="AR1145" t="s">
        <v>110</v>
      </c>
      <c r="AS1145" t="s">
        <v>114</v>
      </c>
      <c r="AT1145" t="s">
        <v>109</v>
      </c>
      <c r="AU1145">
        <v>0</v>
      </c>
      <c r="AV1145">
        <v>0</v>
      </c>
      <c r="AW1145">
        <v>0</v>
      </c>
      <c r="AX1145">
        <v>0</v>
      </c>
      <c r="AY1145">
        <v>0</v>
      </c>
      <c r="AZ1145">
        <v>0</v>
      </c>
      <c r="BA1145">
        <v>0</v>
      </c>
      <c r="BB1145">
        <v>0</v>
      </c>
      <c r="BC1145">
        <v>0</v>
      </c>
      <c r="BD1145">
        <v>0</v>
      </c>
      <c r="BE1145" s="10" t="str">
        <f t="shared" si="243"/>
        <v>igual</v>
      </c>
      <c r="BF1145" s="10" t="str">
        <f t="shared" si="232"/>
        <v>diferente</v>
      </c>
      <c r="BG1145">
        <f>VLOOKUP(A1145,[1]FormatoBBDD!$A$1:$CA$2248,57,FALSE)</f>
        <v>0</v>
      </c>
      <c r="BH1145">
        <v>0</v>
      </c>
      <c r="BI1145" t="s">
        <v>107</v>
      </c>
      <c r="BN1145" t="s">
        <v>116</v>
      </c>
      <c r="CD1145">
        <v>0</v>
      </c>
      <c r="CE1145">
        <f t="shared" si="233"/>
        <v>0</v>
      </c>
      <c r="CF1145">
        <f t="shared" si="234"/>
        <v>1</v>
      </c>
      <c r="CG1145">
        <f t="shared" si="235"/>
        <v>1</v>
      </c>
      <c r="CH1145">
        <f t="shared" si="236"/>
        <v>1</v>
      </c>
      <c r="CI1145">
        <f t="shared" si="237"/>
        <v>1</v>
      </c>
      <c r="CJ1145">
        <f t="shared" si="238"/>
        <v>1</v>
      </c>
      <c r="CK1145">
        <f t="shared" si="239"/>
        <v>1</v>
      </c>
      <c r="CL1145">
        <f t="shared" si="240"/>
        <v>1</v>
      </c>
      <c r="CM1145">
        <f t="shared" si="230"/>
        <v>7</v>
      </c>
      <c r="CN1145">
        <f t="shared" si="241"/>
        <v>1</v>
      </c>
    </row>
    <row r="1146" spans="1:92">
      <c r="A1146" t="s">
        <v>4445</v>
      </c>
      <c r="B1146" s="8">
        <v>40668</v>
      </c>
      <c r="C1146">
        <v>2011</v>
      </c>
      <c r="D1146">
        <v>2011</v>
      </c>
      <c r="E1146" t="s">
        <v>4446</v>
      </c>
      <c r="F1146" s="8">
        <v>40702</v>
      </c>
      <c r="G1146">
        <v>34</v>
      </c>
      <c r="H1146" t="s">
        <v>119</v>
      </c>
      <c r="I1146" t="s">
        <v>4447</v>
      </c>
      <c r="J1146" t="s">
        <v>211</v>
      </c>
      <c r="K1146" t="s">
        <v>212</v>
      </c>
      <c r="L1146" t="s">
        <v>96</v>
      </c>
      <c r="M1146">
        <v>1</v>
      </c>
      <c r="N1146" t="s">
        <v>270</v>
      </c>
      <c r="O1146" t="s">
        <v>98</v>
      </c>
      <c r="P1146" t="s">
        <v>99</v>
      </c>
      <c r="Q1146">
        <v>1</v>
      </c>
      <c r="R1146">
        <v>0</v>
      </c>
      <c r="S1146" t="s">
        <v>100</v>
      </c>
      <c r="T1146" t="s">
        <v>97</v>
      </c>
      <c r="U1146" t="s">
        <v>196</v>
      </c>
      <c r="V1146" t="s">
        <v>103</v>
      </c>
      <c r="W1146" t="s">
        <v>104</v>
      </c>
      <c r="X1146" t="s">
        <v>4448</v>
      </c>
      <c r="Y1146" t="s">
        <v>4449</v>
      </c>
      <c r="Z1146" t="s">
        <v>97</v>
      </c>
      <c r="AA1146" t="s">
        <v>107</v>
      </c>
      <c r="AB1146" t="s">
        <v>145</v>
      </c>
      <c r="AC1146">
        <v>7</v>
      </c>
      <c r="AD1146">
        <v>0</v>
      </c>
      <c r="AE1146">
        <v>0</v>
      </c>
      <c r="AG1146">
        <v>1</v>
      </c>
      <c r="AH1146">
        <v>0</v>
      </c>
      <c r="AI1146">
        <v>0</v>
      </c>
      <c r="AJ1146" s="9">
        <f t="shared" si="231"/>
        <v>7</v>
      </c>
      <c r="AK1146" s="9"/>
      <c r="AL1146">
        <v>0</v>
      </c>
      <c r="AM1146">
        <v>0</v>
      </c>
      <c r="AN1146" t="s">
        <v>145</v>
      </c>
      <c r="AO1146" t="s">
        <v>170</v>
      </c>
      <c r="AP1146" t="s">
        <v>111</v>
      </c>
      <c r="AQ1146" t="s">
        <v>114</v>
      </c>
      <c r="AR1146" t="s">
        <v>110</v>
      </c>
      <c r="AS1146" t="s">
        <v>482</v>
      </c>
      <c r="AT1146" t="s">
        <v>112</v>
      </c>
      <c r="AU1146">
        <v>0</v>
      </c>
      <c r="AV1146">
        <v>0</v>
      </c>
      <c r="AW1146">
        <v>0</v>
      </c>
      <c r="AX1146">
        <v>0</v>
      </c>
      <c r="AY1146">
        <v>0</v>
      </c>
      <c r="AZ1146">
        <v>0</v>
      </c>
      <c r="BA1146">
        <v>0</v>
      </c>
      <c r="BB1146">
        <v>0</v>
      </c>
      <c r="BC1146">
        <v>0</v>
      </c>
      <c r="BD1146">
        <v>0</v>
      </c>
      <c r="BE1146" s="10" t="str">
        <f t="shared" si="243"/>
        <v>igual</v>
      </c>
      <c r="BF1146" s="10" t="str">
        <f t="shared" si="232"/>
        <v>diferente</v>
      </c>
      <c r="BG1146">
        <f>VLOOKUP(A1146,[1]FormatoBBDD!$A$1:$CA$2248,57,FALSE)</f>
        <v>0</v>
      </c>
      <c r="BH1146">
        <v>0</v>
      </c>
      <c r="BI1146" t="s">
        <v>107</v>
      </c>
      <c r="BN1146" t="s">
        <v>116</v>
      </c>
      <c r="BW1146" t="s">
        <v>482</v>
      </c>
      <c r="BX1146" t="s">
        <v>112</v>
      </c>
      <c r="CD1146">
        <v>0</v>
      </c>
      <c r="CE1146">
        <f t="shared" si="233"/>
        <v>2</v>
      </c>
      <c r="CF1146">
        <f t="shared" si="234"/>
        <v>1</v>
      </c>
      <c r="CG1146">
        <f t="shared" si="235"/>
        <v>1</v>
      </c>
      <c r="CH1146">
        <f t="shared" si="236"/>
        <v>1</v>
      </c>
      <c r="CI1146">
        <f t="shared" si="237"/>
        <v>1</v>
      </c>
      <c r="CJ1146">
        <f t="shared" si="238"/>
        <v>1</v>
      </c>
      <c r="CK1146">
        <f t="shared" si="239"/>
        <v>1</v>
      </c>
      <c r="CL1146">
        <f t="shared" si="240"/>
        <v>1</v>
      </c>
      <c r="CM1146">
        <f t="shared" ref="CM1146:CM1209" si="244">SUM(CF1146:CL1146)</f>
        <v>7</v>
      </c>
      <c r="CN1146">
        <f t="shared" si="241"/>
        <v>1</v>
      </c>
    </row>
    <row r="1147" spans="1:92">
      <c r="A1147" t="s">
        <v>4450</v>
      </c>
      <c r="B1147" s="8">
        <v>40668</v>
      </c>
      <c r="C1147">
        <v>2011</v>
      </c>
      <c r="D1147">
        <v>2011</v>
      </c>
      <c r="E1147" t="s">
        <v>4451</v>
      </c>
      <c r="F1147" s="8" t="s">
        <v>97</v>
      </c>
      <c r="G1147" t="e">
        <v>#VALUE!</v>
      </c>
      <c r="H1147" t="s">
        <v>656</v>
      </c>
      <c r="I1147" t="s">
        <v>4452</v>
      </c>
      <c r="J1147" t="s">
        <v>94</v>
      </c>
      <c r="K1147" t="s">
        <v>121</v>
      </c>
      <c r="L1147" t="s">
        <v>96</v>
      </c>
      <c r="M1147">
        <v>1</v>
      </c>
      <c r="N1147" t="s">
        <v>153</v>
      </c>
      <c r="O1147" t="s">
        <v>98</v>
      </c>
      <c r="P1147" t="s">
        <v>99</v>
      </c>
      <c r="Q1147">
        <v>1</v>
      </c>
      <c r="R1147">
        <v>0</v>
      </c>
      <c r="S1147" t="s">
        <v>100</v>
      </c>
      <c r="T1147" t="s">
        <v>101</v>
      </c>
      <c r="U1147" t="s">
        <v>97</v>
      </c>
      <c r="V1147" t="s">
        <v>103</v>
      </c>
      <c r="W1147" t="s">
        <v>122</v>
      </c>
      <c r="X1147" t="s">
        <v>657</v>
      </c>
      <c r="Y1147" t="s">
        <v>4453</v>
      </c>
      <c r="Z1147" t="s">
        <v>97</v>
      </c>
      <c r="AA1147" t="s">
        <v>107</v>
      </c>
      <c r="AB1147" t="s">
        <v>145</v>
      </c>
      <c r="AC1147">
        <v>0</v>
      </c>
      <c r="AD1147">
        <v>7</v>
      </c>
      <c r="AE1147">
        <v>0</v>
      </c>
      <c r="AG1147">
        <v>0</v>
      </c>
      <c r="AH1147">
        <v>1</v>
      </c>
      <c r="AI1147">
        <v>0</v>
      </c>
      <c r="AJ1147" s="9">
        <f t="shared" ref="AJ1147:AJ1210" si="245">SUM(AC1147:AF1147)</f>
        <v>7</v>
      </c>
      <c r="AK1147" s="9"/>
      <c r="AL1147">
        <v>0</v>
      </c>
      <c r="AM1147">
        <v>0</v>
      </c>
      <c r="AN1147">
        <v>0</v>
      </c>
      <c r="AO1147">
        <v>0</v>
      </c>
      <c r="AP1147">
        <v>0</v>
      </c>
      <c r="AQ1147">
        <v>0</v>
      </c>
      <c r="AR1147">
        <v>0</v>
      </c>
      <c r="AS1147">
        <v>0</v>
      </c>
      <c r="AT1147">
        <v>0</v>
      </c>
      <c r="AU1147" t="s">
        <v>145</v>
      </c>
      <c r="AV1147" t="s">
        <v>170</v>
      </c>
      <c r="AW1147" t="s">
        <v>108</v>
      </c>
      <c r="AX1147" t="s">
        <v>114</v>
      </c>
      <c r="AY1147" t="s">
        <v>112</v>
      </c>
      <c r="AZ1147" t="s">
        <v>482</v>
      </c>
      <c r="BA1147" t="s">
        <v>113</v>
      </c>
      <c r="BB1147">
        <v>0</v>
      </c>
      <c r="BC1147">
        <v>0</v>
      </c>
      <c r="BD1147">
        <v>0</v>
      </c>
      <c r="BE1147" s="10" t="str">
        <f t="shared" si="243"/>
        <v>diferente</v>
      </c>
      <c r="BF1147" s="10" t="str">
        <f t="shared" ref="BF1147:BF1210" si="246">IF(OR(AB1147=AU1147, AB1147=AV1147, AB1147=AW1147, AB1147=AX1147, AB1147=AY1147, AB1147=AZ1147, AB1147=BA1147),"igual","diferente")</f>
        <v>igual</v>
      </c>
      <c r="BG1147">
        <f>VLOOKUP(A1147,[1]FormatoBBDD!$A$1:$CA$2248,57,FALSE)</f>
        <v>0</v>
      </c>
      <c r="BH1147">
        <v>0</v>
      </c>
      <c r="BI1147" t="s">
        <v>107</v>
      </c>
      <c r="BN1147" t="s">
        <v>116</v>
      </c>
      <c r="BW1147" t="s">
        <v>112</v>
      </c>
      <c r="BX1147" t="s">
        <v>482</v>
      </c>
      <c r="BY1147" t="s">
        <v>113</v>
      </c>
      <c r="CD1147">
        <v>0</v>
      </c>
      <c r="CE1147">
        <f t="shared" ref="CE1147:CE1210" si="247">COUNTA(BW1147:CC1147)</f>
        <v>3</v>
      </c>
      <c r="CF1147">
        <f t="shared" ref="CF1147:CF1210" si="248">+IF(OR(BW1147=AN1147,BW1147=AO1147,BW1147=AP1147,BW1147=AQ1147,BW1147=AR1147,BW1147=AS1147,BW1147=AT1147,BW1147=AU1147,BW1147=AV1147,BW1147=AW1147,BW1147=AX1147,BW1147=AY1147,BW1147=AZ1147,BW1147=BA1147,BW1147=BB1147,BW1147=BC1147,BW1147=BD1147),1,0)</f>
        <v>1</v>
      </c>
      <c r="CG1147">
        <f t="shared" ref="CG1147:CG1210" si="249">+IF(OR(BX1147=$AO1147,BX1147=$AP1147,BX1147=$AQ1147,BX1147=$AR1147,BX1147=$AS1147,BX1147=$AT1147,BX1147=$AU1147,BX1147=$AV1147,BX1147=$AW1147,BX1147=$AX1147,BX1147=$AY1147,BX1147=$AZ1147,BX1147=$BA1147,BX1147=$BB1147,BX1147=$BC1147,BX1147=$BD1147,BX1147=$AN1147),1,0)</f>
        <v>1</v>
      </c>
      <c r="CH1147">
        <f t="shared" ref="CH1147:CH1210" si="250">+IF(OR(BY1147=$AO1147,BY1147=$AP1147,BY1147=$AQ1147,BY1147=$AR1147,BY1147=$AS1147,BY1147=$AT1147,BY1147=$AU1147,BY1147=$AV1147,BY1147=$AW1147,BY1147=$AX1147,BY1147=$AY1147,BY1147=$AZ1147,BY1147=$BA1147,BY1147=$BB1147,BY1147=$BC1147,BY1147=$BD1147,BY1147=$AN1147),1,0)</f>
        <v>1</v>
      </c>
      <c r="CI1147">
        <f t="shared" ref="CI1147:CI1210" si="251">+IF(OR(BZ1147=$AO1147,BZ1147=$AP1147,BZ1147=$AQ1147,BZ1147=$AR1147,BZ1147=$AS1147,BZ1147=$AT1147,BZ1147=$AU1147,BZ1147=$AV1147,BZ1147=$AW1147,BZ1147=$AX1147,BZ1147=$AY1147,BZ1147=$AZ1147,BZ1147=$BA1147,BZ1147=$BB1147,BZ1147=$BC1147,BZ1147=$BD1147,BZ1147=$AN1147),1,0)</f>
        <v>1</v>
      </c>
      <c r="CJ1147">
        <f t="shared" ref="CJ1147:CJ1210" si="252">+IF(OR(CA1147=$AO1147,CA1147=$AP1147,CA1147=$AQ1147,CA1147=$AR1147,CA1147=$AS1147,CA1147=$AT1147,CA1147=$AU1147,CA1147=$AV1147,CA1147=$AW1147,CA1147=$AX1147,CA1147=$AY1147,CA1147=$AZ1147,CA1147=$BA1147,CA1147=$BB1147,CA1147=$BC1147,CA1147=$BD1147,CA1147=$AN1147),1,0)</f>
        <v>1</v>
      </c>
      <c r="CK1147">
        <f t="shared" ref="CK1147:CK1210" si="253">+IF(OR(CB1147=$AO1147,CB1147=$AP1147,CB1147=$AQ1147,CB1147=$AR1147,CB1147=$AS1147,CB1147=$AT1147,CB1147=$AU1147,CB1147=$AV1147,CB1147=$AW1147,CB1147=$AX1147,CB1147=$AY1147,CB1147=$AZ1147,CB1147=$BA1147,CB1147=$BB1147,CB1147=$BC1147,CB1147=$BD1147,CB1147=$AN1147),1,0)</f>
        <v>1</v>
      </c>
      <c r="CL1147">
        <f t="shared" ref="CL1147:CL1210" si="254">+IF(OR(CC1147=$AO1147,CC1147=$AP1147,CC1147=$AQ1147,CC1147=$AR1147,CC1147=$AS1147,CC1147=$AT1147,CC1147=$AU1147,CC1147=$AV1147,CC1147=$AW1147,CC1147=$AX1147,CC1147=$AY1147,CC1147=$AZ1147,CC1147=$BA1147,CC1147=$BB1147,CC1147=$BC1147,CC1147=$BD1147,CC1147=$AN1147),1,0)</f>
        <v>1</v>
      </c>
      <c r="CM1147">
        <f t="shared" si="244"/>
        <v>7</v>
      </c>
      <c r="CN1147">
        <f t="shared" ref="CN1147:CN1210" si="255">+IF(OR($AB1147=AN1147,$AB1147=AO1147,AB1147=AP1147,AB1147=AQ1147,AB1147=AR1147,AB1147=AS1147,AB1147=AT1147,AB1147=AU1147,AB1147=AV1147,AB1147=AW1147,AB1147=AX1147,AB1147=AY1147,AB1147=AZ1147,AB1147=BA1147,AB1147=BB1147,AB1147=BC1147,AB1147=BD1147,AB1147=BK1147,AB1147=BL1147,AB1147=BM1147),1,0)</f>
        <v>1</v>
      </c>
    </row>
    <row r="1148" spans="1:92">
      <c r="A1148" t="s">
        <v>4454</v>
      </c>
      <c r="B1148" s="8">
        <v>40669</v>
      </c>
      <c r="C1148">
        <v>2011</v>
      </c>
      <c r="D1148">
        <v>2011</v>
      </c>
      <c r="E1148" t="s">
        <v>4455</v>
      </c>
      <c r="F1148" s="8">
        <v>40772</v>
      </c>
      <c r="G1148">
        <v>103</v>
      </c>
      <c r="H1148" t="s">
        <v>202</v>
      </c>
      <c r="I1148" t="s">
        <v>4456</v>
      </c>
      <c r="J1148" t="s">
        <v>94</v>
      </c>
      <c r="K1148" t="s">
        <v>121</v>
      </c>
      <c r="L1148" t="s">
        <v>96</v>
      </c>
      <c r="M1148">
        <v>11</v>
      </c>
      <c r="N1148" t="s">
        <v>140</v>
      </c>
      <c r="O1148" t="s">
        <v>98</v>
      </c>
      <c r="P1148" t="s">
        <v>99</v>
      </c>
      <c r="Q1148">
        <v>1</v>
      </c>
      <c r="R1148">
        <v>0</v>
      </c>
      <c r="S1148" t="s">
        <v>100</v>
      </c>
      <c r="T1148" t="s">
        <v>479</v>
      </c>
      <c r="U1148" t="s">
        <v>363</v>
      </c>
      <c r="V1148" t="s">
        <v>103</v>
      </c>
      <c r="W1148" t="s">
        <v>122</v>
      </c>
      <c r="X1148" t="s">
        <v>4457</v>
      </c>
      <c r="Y1148" t="s">
        <v>4458</v>
      </c>
      <c r="Z1148" t="s">
        <v>4459</v>
      </c>
      <c r="AA1148" t="s">
        <v>107</v>
      </c>
      <c r="AB1148" t="s">
        <v>111</v>
      </c>
      <c r="AC1148">
        <v>0</v>
      </c>
      <c r="AD1148">
        <v>7</v>
      </c>
      <c r="AE1148">
        <v>0</v>
      </c>
      <c r="AG1148">
        <v>0</v>
      </c>
      <c r="AH1148">
        <v>1</v>
      </c>
      <c r="AI1148">
        <v>0</v>
      </c>
      <c r="AJ1148" s="9">
        <f t="shared" si="245"/>
        <v>7</v>
      </c>
      <c r="AK1148" s="9"/>
      <c r="AL1148">
        <v>0</v>
      </c>
      <c r="AM1148">
        <v>0</v>
      </c>
      <c r="AN1148">
        <v>0</v>
      </c>
      <c r="AO1148">
        <v>0</v>
      </c>
      <c r="AP1148">
        <v>0</v>
      </c>
      <c r="AQ1148">
        <v>0</v>
      </c>
      <c r="AR1148">
        <v>0</v>
      </c>
      <c r="AS1148">
        <v>0</v>
      </c>
      <c r="AT1148">
        <v>0</v>
      </c>
      <c r="AU1148" t="s">
        <v>111</v>
      </c>
      <c r="AV1148" t="s">
        <v>110</v>
      </c>
      <c r="AW1148" t="s">
        <v>114</v>
      </c>
      <c r="AX1148" t="s">
        <v>109</v>
      </c>
      <c r="AY1148" t="s">
        <v>1074</v>
      </c>
      <c r="AZ1148" t="s">
        <v>284</v>
      </c>
      <c r="BA1148" t="s">
        <v>3350</v>
      </c>
      <c r="BB1148">
        <v>0</v>
      </c>
      <c r="BC1148">
        <v>0</v>
      </c>
      <c r="BD1148">
        <v>0</v>
      </c>
      <c r="BE1148" s="10" t="str">
        <f t="shared" si="243"/>
        <v>diferente</v>
      </c>
      <c r="BF1148" s="10" t="str">
        <f t="shared" si="246"/>
        <v>igual</v>
      </c>
      <c r="BG1148">
        <f>VLOOKUP(A1148,[1]FormatoBBDD!$A$1:$CA$2248,57,FALSE)</f>
        <v>0</v>
      </c>
      <c r="BH1148">
        <v>0</v>
      </c>
      <c r="BI1148" t="s">
        <v>107</v>
      </c>
      <c r="BN1148" t="s">
        <v>116</v>
      </c>
      <c r="BW1148" t="s">
        <v>1074</v>
      </c>
      <c r="BX1148" t="s">
        <v>284</v>
      </c>
      <c r="BY1148" t="s">
        <v>3350</v>
      </c>
      <c r="CD1148">
        <v>0</v>
      </c>
      <c r="CE1148">
        <f t="shared" si="247"/>
        <v>3</v>
      </c>
      <c r="CF1148">
        <f t="shared" si="248"/>
        <v>1</v>
      </c>
      <c r="CG1148">
        <f t="shared" si="249"/>
        <v>1</v>
      </c>
      <c r="CH1148">
        <f t="shared" si="250"/>
        <v>1</v>
      </c>
      <c r="CI1148">
        <f t="shared" si="251"/>
        <v>1</v>
      </c>
      <c r="CJ1148">
        <f t="shared" si="252"/>
        <v>1</v>
      </c>
      <c r="CK1148">
        <f t="shared" si="253"/>
        <v>1</v>
      </c>
      <c r="CL1148">
        <f t="shared" si="254"/>
        <v>1</v>
      </c>
      <c r="CM1148">
        <f t="shared" si="244"/>
        <v>7</v>
      </c>
      <c r="CN1148">
        <f t="shared" si="255"/>
        <v>1</v>
      </c>
    </row>
    <row r="1149" spans="1:92">
      <c r="A1149" t="s">
        <v>4460</v>
      </c>
      <c r="B1149" s="8">
        <v>40311</v>
      </c>
      <c r="C1149">
        <v>2010</v>
      </c>
      <c r="D1149">
        <v>2012</v>
      </c>
      <c r="E1149" t="s">
        <v>4461</v>
      </c>
      <c r="F1149" s="8">
        <v>41087</v>
      </c>
      <c r="G1149">
        <v>776</v>
      </c>
      <c r="H1149" t="s">
        <v>1468</v>
      </c>
      <c r="I1149" t="s">
        <v>4462</v>
      </c>
      <c r="J1149" t="s">
        <v>211</v>
      </c>
      <c r="K1149" t="s">
        <v>212</v>
      </c>
      <c r="L1149" t="s">
        <v>97</v>
      </c>
      <c r="M1149" t="s">
        <v>97</v>
      </c>
      <c r="N1149" t="s">
        <v>97</v>
      </c>
      <c r="O1149" t="s">
        <v>97</v>
      </c>
      <c r="P1149" t="s">
        <v>97</v>
      </c>
      <c r="Q1149">
        <v>99</v>
      </c>
      <c r="R1149">
        <v>99</v>
      </c>
      <c r="S1149" t="s">
        <v>97</v>
      </c>
      <c r="T1149" t="s">
        <v>97</v>
      </c>
      <c r="U1149" t="s">
        <v>97</v>
      </c>
      <c r="V1149" t="s">
        <v>97</v>
      </c>
      <c r="W1149" t="s">
        <v>197</v>
      </c>
      <c r="X1149" t="s">
        <v>4463</v>
      </c>
      <c r="Y1149" t="s">
        <v>3681</v>
      </c>
      <c r="Z1149" t="s">
        <v>97</v>
      </c>
      <c r="AA1149" t="s">
        <v>107</v>
      </c>
      <c r="AB1149" t="s">
        <v>108</v>
      </c>
      <c r="AC1149">
        <v>7</v>
      </c>
      <c r="AD1149">
        <v>0</v>
      </c>
      <c r="AE1149">
        <v>0</v>
      </c>
      <c r="AG1149">
        <v>1</v>
      </c>
      <c r="AH1149">
        <v>0</v>
      </c>
      <c r="AI1149">
        <v>0</v>
      </c>
      <c r="AJ1149" s="9">
        <f t="shared" si="245"/>
        <v>7</v>
      </c>
      <c r="AK1149" s="9"/>
      <c r="AL1149">
        <v>0</v>
      </c>
      <c r="AM1149">
        <v>0</v>
      </c>
      <c r="AN1149" t="s">
        <v>108</v>
      </c>
      <c r="AO1149" t="s">
        <v>170</v>
      </c>
      <c r="AP1149" t="s">
        <v>110</v>
      </c>
      <c r="AQ1149" t="s">
        <v>109</v>
      </c>
      <c r="AR1149" t="s">
        <v>114</v>
      </c>
      <c r="AS1149" t="s">
        <v>284</v>
      </c>
      <c r="AT1149" t="s">
        <v>3350</v>
      </c>
      <c r="AU1149">
        <v>0</v>
      </c>
      <c r="AV1149">
        <v>0</v>
      </c>
      <c r="AW1149">
        <v>0</v>
      </c>
      <c r="AX1149">
        <v>0</v>
      </c>
      <c r="AY1149">
        <v>0</v>
      </c>
      <c r="AZ1149">
        <v>0</v>
      </c>
      <c r="BA1149">
        <v>0</v>
      </c>
      <c r="BB1149">
        <v>0</v>
      </c>
      <c r="BC1149">
        <v>0</v>
      </c>
      <c r="BD1149">
        <v>0</v>
      </c>
      <c r="BE1149" s="10" t="str">
        <f t="shared" si="243"/>
        <v>igual</v>
      </c>
      <c r="BF1149" s="10" t="str">
        <f t="shared" si="246"/>
        <v>diferente</v>
      </c>
      <c r="BG1149">
        <f>VLOOKUP(A1149,[1]FormatoBBDD!$A$1:$CA$2248,57,FALSE)</f>
        <v>0</v>
      </c>
      <c r="BH1149">
        <v>0</v>
      </c>
      <c r="BI1149" t="s">
        <v>107</v>
      </c>
      <c r="BN1149" t="s">
        <v>116</v>
      </c>
      <c r="BW1149" t="s">
        <v>284</v>
      </c>
      <c r="BX1149" t="s">
        <v>3350</v>
      </c>
      <c r="CD1149">
        <v>0</v>
      </c>
      <c r="CE1149">
        <f t="shared" si="247"/>
        <v>2</v>
      </c>
      <c r="CF1149">
        <f t="shared" si="248"/>
        <v>1</v>
      </c>
      <c r="CG1149">
        <f t="shared" si="249"/>
        <v>1</v>
      </c>
      <c r="CH1149">
        <f t="shared" si="250"/>
        <v>1</v>
      </c>
      <c r="CI1149">
        <f t="shared" si="251"/>
        <v>1</v>
      </c>
      <c r="CJ1149">
        <f t="shared" si="252"/>
        <v>1</v>
      </c>
      <c r="CK1149">
        <f t="shared" si="253"/>
        <v>1</v>
      </c>
      <c r="CL1149">
        <f t="shared" si="254"/>
        <v>1</v>
      </c>
      <c r="CM1149">
        <f t="shared" si="244"/>
        <v>7</v>
      </c>
      <c r="CN1149">
        <f t="shared" si="255"/>
        <v>1</v>
      </c>
    </row>
    <row r="1150" spans="1:92">
      <c r="A1150" t="s">
        <v>4464</v>
      </c>
      <c r="B1150" s="8">
        <v>40675</v>
      </c>
      <c r="C1150">
        <v>2011</v>
      </c>
      <c r="D1150">
        <v>2011</v>
      </c>
      <c r="E1150" t="s">
        <v>4465</v>
      </c>
      <c r="F1150" s="8">
        <v>40702</v>
      </c>
      <c r="G1150">
        <v>27</v>
      </c>
      <c r="H1150" t="s">
        <v>585</v>
      </c>
      <c r="I1150" t="s">
        <v>4466</v>
      </c>
      <c r="J1150" t="s">
        <v>94</v>
      </c>
      <c r="K1150" t="s">
        <v>121</v>
      </c>
      <c r="L1150" t="s">
        <v>96</v>
      </c>
      <c r="M1150">
        <v>1</v>
      </c>
      <c r="N1150" t="s">
        <v>97</v>
      </c>
      <c r="O1150" t="s">
        <v>98</v>
      </c>
      <c r="P1150" t="s">
        <v>99</v>
      </c>
      <c r="Q1150">
        <v>1</v>
      </c>
      <c r="R1150">
        <v>0</v>
      </c>
      <c r="S1150" t="s">
        <v>610</v>
      </c>
      <c r="T1150" t="s">
        <v>101</v>
      </c>
      <c r="U1150" t="s">
        <v>226</v>
      </c>
      <c r="V1150" t="s">
        <v>103</v>
      </c>
      <c r="W1150" t="s">
        <v>155</v>
      </c>
      <c r="X1150" t="s">
        <v>4467</v>
      </c>
      <c r="Y1150" t="s">
        <v>4468</v>
      </c>
      <c r="Z1150" t="s">
        <v>97</v>
      </c>
      <c r="AA1150" t="s">
        <v>107</v>
      </c>
      <c r="AB1150" t="s">
        <v>145</v>
      </c>
      <c r="AC1150">
        <v>0</v>
      </c>
      <c r="AD1150">
        <v>7</v>
      </c>
      <c r="AE1150">
        <v>0</v>
      </c>
      <c r="AG1150">
        <v>0</v>
      </c>
      <c r="AH1150">
        <v>1</v>
      </c>
      <c r="AI1150">
        <v>0</v>
      </c>
      <c r="AJ1150" s="9">
        <f t="shared" si="245"/>
        <v>7</v>
      </c>
      <c r="AK1150" s="9"/>
      <c r="AL1150">
        <v>0</v>
      </c>
      <c r="AM1150">
        <v>0</v>
      </c>
      <c r="AN1150">
        <v>0</v>
      </c>
      <c r="AO1150">
        <v>0</v>
      </c>
      <c r="AP1150">
        <v>0</v>
      </c>
      <c r="AQ1150">
        <v>0</v>
      </c>
      <c r="AR1150">
        <v>0</v>
      </c>
      <c r="AS1150">
        <v>0</v>
      </c>
      <c r="AT1150">
        <v>0</v>
      </c>
      <c r="AU1150" t="s">
        <v>145</v>
      </c>
      <c r="AV1150" t="s">
        <v>170</v>
      </c>
      <c r="AW1150" t="s">
        <v>111</v>
      </c>
      <c r="AX1150" t="s">
        <v>114</v>
      </c>
      <c r="AY1150" t="s">
        <v>110</v>
      </c>
      <c r="AZ1150" t="s">
        <v>482</v>
      </c>
      <c r="BA1150" t="s">
        <v>112</v>
      </c>
      <c r="BB1150">
        <v>0</v>
      </c>
      <c r="BC1150">
        <v>0</v>
      </c>
      <c r="BD1150">
        <v>0</v>
      </c>
      <c r="BE1150" s="10" t="str">
        <f t="shared" si="243"/>
        <v>diferente</v>
      </c>
      <c r="BF1150" s="10" t="str">
        <f t="shared" si="246"/>
        <v>igual</v>
      </c>
      <c r="BG1150">
        <f>VLOOKUP(A1150,[1]FormatoBBDD!$A$1:$CA$2248,57,FALSE)</f>
        <v>0</v>
      </c>
      <c r="BH1150">
        <v>0</v>
      </c>
      <c r="BI1150" t="s">
        <v>107</v>
      </c>
      <c r="BN1150" t="s">
        <v>116</v>
      </c>
      <c r="BW1150" t="s">
        <v>482</v>
      </c>
      <c r="BX1150" t="s">
        <v>112</v>
      </c>
      <c r="CD1150">
        <v>0</v>
      </c>
      <c r="CE1150">
        <f t="shared" si="247"/>
        <v>2</v>
      </c>
      <c r="CF1150">
        <f t="shared" si="248"/>
        <v>1</v>
      </c>
      <c r="CG1150">
        <f t="shared" si="249"/>
        <v>1</v>
      </c>
      <c r="CH1150">
        <f t="shared" si="250"/>
        <v>1</v>
      </c>
      <c r="CI1150">
        <f t="shared" si="251"/>
        <v>1</v>
      </c>
      <c r="CJ1150">
        <f t="shared" si="252"/>
        <v>1</v>
      </c>
      <c r="CK1150">
        <f t="shared" si="253"/>
        <v>1</v>
      </c>
      <c r="CL1150">
        <f t="shared" si="254"/>
        <v>1</v>
      </c>
      <c r="CM1150">
        <f t="shared" si="244"/>
        <v>7</v>
      </c>
      <c r="CN1150">
        <f t="shared" si="255"/>
        <v>1</v>
      </c>
    </row>
    <row r="1151" spans="1:92">
      <c r="A1151" t="s">
        <v>4469</v>
      </c>
      <c r="B1151" s="8">
        <v>40311</v>
      </c>
      <c r="C1151">
        <v>2010</v>
      </c>
      <c r="D1151">
        <v>2011</v>
      </c>
      <c r="E1151" t="s">
        <v>4470</v>
      </c>
      <c r="F1151" s="8">
        <v>40771</v>
      </c>
      <c r="G1151">
        <v>460</v>
      </c>
      <c r="H1151" t="s">
        <v>579</v>
      </c>
      <c r="I1151" t="s">
        <v>4471</v>
      </c>
      <c r="J1151" t="s">
        <v>211</v>
      </c>
      <c r="K1151" t="s">
        <v>212</v>
      </c>
      <c r="L1151" t="s">
        <v>96</v>
      </c>
      <c r="M1151">
        <v>1</v>
      </c>
      <c r="N1151" t="s">
        <v>140</v>
      </c>
      <c r="O1151" t="s">
        <v>98</v>
      </c>
      <c r="P1151" t="s">
        <v>99</v>
      </c>
      <c r="Q1151">
        <v>1</v>
      </c>
      <c r="R1151">
        <v>0</v>
      </c>
      <c r="S1151" t="s">
        <v>100</v>
      </c>
      <c r="T1151" t="s">
        <v>101</v>
      </c>
      <c r="U1151" t="s">
        <v>196</v>
      </c>
      <c r="V1151" t="s">
        <v>103</v>
      </c>
      <c r="W1151" t="s">
        <v>122</v>
      </c>
      <c r="X1151" t="s">
        <v>406</v>
      </c>
      <c r="Y1151" t="s">
        <v>169</v>
      </c>
      <c r="Z1151" t="s">
        <v>4472</v>
      </c>
      <c r="AA1151" t="s">
        <v>107</v>
      </c>
      <c r="AB1151" t="s">
        <v>111</v>
      </c>
      <c r="AC1151">
        <v>7</v>
      </c>
      <c r="AD1151">
        <v>0</v>
      </c>
      <c r="AE1151">
        <v>0</v>
      </c>
      <c r="AG1151">
        <v>1</v>
      </c>
      <c r="AH1151">
        <v>0</v>
      </c>
      <c r="AI1151">
        <v>0</v>
      </c>
      <c r="AJ1151" s="9">
        <f t="shared" si="245"/>
        <v>7</v>
      </c>
      <c r="AK1151" s="9"/>
      <c r="AL1151">
        <v>0</v>
      </c>
      <c r="AM1151">
        <v>0</v>
      </c>
      <c r="AN1151" t="s">
        <v>111</v>
      </c>
      <c r="AO1151" t="s">
        <v>114</v>
      </c>
      <c r="AP1151" t="s">
        <v>110</v>
      </c>
      <c r="AQ1151" t="s">
        <v>109</v>
      </c>
      <c r="AR1151" t="s">
        <v>1074</v>
      </c>
      <c r="AS1151" t="s">
        <v>284</v>
      </c>
      <c r="AT1151" t="s">
        <v>3350</v>
      </c>
      <c r="AU1151">
        <v>0</v>
      </c>
      <c r="AV1151">
        <v>0</v>
      </c>
      <c r="AW1151">
        <v>0</v>
      </c>
      <c r="AX1151">
        <v>0</v>
      </c>
      <c r="AY1151">
        <v>0</v>
      </c>
      <c r="AZ1151">
        <v>0</v>
      </c>
      <c r="BA1151">
        <v>0</v>
      </c>
      <c r="BB1151">
        <v>0</v>
      </c>
      <c r="BC1151">
        <v>0</v>
      </c>
      <c r="BD1151">
        <v>0</v>
      </c>
      <c r="BE1151" s="10" t="str">
        <f t="shared" ref="BE1151:BE1182" si="256">IF(OR(AB1151=AN1151,AB1151=AO1151,AB1151=AP1151,AB1151=AQ1151,AB1151=AR1151,AB1151=AS1151,AB1151=AT1151),"igual","diferente")</f>
        <v>igual</v>
      </c>
      <c r="BF1151" s="10" t="str">
        <f t="shared" si="246"/>
        <v>diferente</v>
      </c>
      <c r="BG1151">
        <f>VLOOKUP(A1151,[1]FormatoBBDD!$A$1:$CA$2248,57,FALSE)</f>
        <v>0</v>
      </c>
      <c r="BH1151">
        <v>0</v>
      </c>
      <c r="BI1151" t="s">
        <v>107</v>
      </c>
      <c r="BN1151" t="s">
        <v>116</v>
      </c>
      <c r="BW1151" t="s">
        <v>1074</v>
      </c>
      <c r="BX1151" t="s">
        <v>284</v>
      </c>
      <c r="BY1151" t="s">
        <v>3350</v>
      </c>
      <c r="CD1151">
        <v>0</v>
      </c>
      <c r="CE1151">
        <f t="shared" si="247"/>
        <v>3</v>
      </c>
      <c r="CF1151">
        <f t="shared" si="248"/>
        <v>1</v>
      </c>
      <c r="CG1151">
        <f t="shared" si="249"/>
        <v>1</v>
      </c>
      <c r="CH1151">
        <f t="shared" si="250"/>
        <v>1</v>
      </c>
      <c r="CI1151">
        <f t="shared" si="251"/>
        <v>1</v>
      </c>
      <c r="CJ1151">
        <f t="shared" si="252"/>
        <v>1</v>
      </c>
      <c r="CK1151">
        <f t="shared" si="253"/>
        <v>1</v>
      </c>
      <c r="CL1151">
        <f t="shared" si="254"/>
        <v>1</v>
      </c>
      <c r="CM1151">
        <f t="shared" si="244"/>
        <v>7</v>
      </c>
      <c r="CN1151">
        <f t="shared" si="255"/>
        <v>1</v>
      </c>
    </row>
    <row r="1152" spans="1:92">
      <c r="A1152" t="s">
        <v>4473</v>
      </c>
      <c r="B1152" s="8">
        <v>40679</v>
      </c>
      <c r="C1152">
        <v>2011</v>
      </c>
      <c r="D1152">
        <v>2013</v>
      </c>
      <c r="E1152" t="s">
        <v>4474</v>
      </c>
      <c r="F1152" s="8">
        <v>41577</v>
      </c>
      <c r="G1152">
        <v>898</v>
      </c>
      <c r="H1152" t="s">
        <v>268</v>
      </c>
      <c r="I1152" t="s">
        <v>4475</v>
      </c>
      <c r="J1152" t="s">
        <v>211</v>
      </c>
      <c r="K1152" t="s">
        <v>212</v>
      </c>
      <c r="L1152" t="s">
        <v>96</v>
      </c>
      <c r="M1152">
        <v>3</v>
      </c>
      <c r="N1152" t="s">
        <v>592</v>
      </c>
      <c r="O1152" t="s">
        <v>98</v>
      </c>
      <c r="P1152" t="s">
        <v>99</v>
      </c>
      <c r="Q1152">
        <v>1</v>
      </c>
      <c r="R1152">
        <v>0</v>
      </c>
      <c r="S1152" t="s">
        <v>100</v>
      </c>
      <c r="T1152" t="s">
        <v>101</v>
      </c>
      <c r="U1152" t="s">
        <v>214</v>
      </c>
      <c r="V1152" t="s">
        <v>103</v>
      </c>
      <c r="W1152" t="s">
        <v>122</v>
      </c>
      <c r="X1152" t="s">
        <v>2295</v>
      </c>
      <c r="Y1152" t="s">
        <v>4476</v>
      </c>
      <c r="Z1152" t="s">
        <v>97</v>
      </c>
      <c r="AA1152" t="s">
        <v>107</v>
      </c>
      <c r="AB1152" t="s">
        <v>108</v>
      </c>
      <c r="AC1152">
        <v>7</v>
      </c>
      <c r="AD1152">
        <v>0</v>
      </c>
      <c r="AE1152">
        <v>0</v>
      </c>
      <c r="AG1152">
        <v>1</v>
      </c>
      <c r="AH1152">
        <v>0</v>
      </c>
      <c r="AI1152">
        <v>0</v>
      </c>
      <c r="AJ1152" s="9">
        <f t="shared" si="245"/>
        <v>7</v>
      </c>
      <c r="AK1152" s="9"/>
      <c r="AL1152">
        <v>0</v>
      </c>
      <c r="AM1152">
        <v>0</v>
      </c>
      <c r="AN1152" t="s">
        <v>108</v>
      </c>
      <c r="AO1152" t="s">
        <v>110</v>
      </c>
      <c r="AP1152" t="s">
        <v>112</v>
      </c>
      <c r="AQ1152" t="s">
        <v>1074</v>
      </c>
      <c r="AR1152" t="s">
        <v>148</v>
      </c>
      <c r="AS1152" t="s">
        <v>2859</v>
      </c>
      <c r="AT1152" t="s">
        <v>3350</v>
      </c>
      <c r="AU1152">
        <v>0</v>
      </c>
      <c r="AV1152">
        <v>0</v>
      </c>
      <c r="AW1152">
        <v>0</v>
      </c>
      <c r="AX1152">
        <v>0</v>
      </c>
      <c r="AY1152">
        <v>0</v>
      </c>
      <c r="AZ1152">
        <v>0</v>
      </c>
      <c r="BA1152">
        <v>0</v>
      </c>
      <c r="BB1152">
        <v>0</v>
      </c>
      <c r="BC1152">
        <v>0</v>
      </c>
      <c r="BD1152">
        <v>0</v>
      </c>
      <c r="BE1152" s="10" t="str">
        <f t="shared" si="256"/>
        <v>igual</v>
      </c>
      <c r="BF1152" s="10" t="str">
        <f t="shared" si="246"/>
        <v>diferente</v>
      </c>
      <c r="BG1152">
        <f>VLOOKUP(A1152,[1]FormatoBBDD!$A$1:$CA$2248,57,FALSE)</f>
        <v>0</v>
      </c>
      <c r="BH1152">
        <v>0</v>
      </c>
      <c r="BI1152" t="s">
        <v>107</v>
      </c>
      <c r="BN1152" t="s">
        <v>116</v>
      </c>
      <c r="BW1152" t="s">
        <v>112</v>
      </c>
      <c r="BX1152" t="s">
        <v>1074</v>
      </c>
      <c r="BY1152" t="s">
        <v>148</v>
      </c>
      <c r="BZ1152" t="s">
        <v>2859</v>
      </c>
      <c r="CA1152" t="s">
        <v>3350</v>
      </c>
      <c r="CD1152">
        <v>0</v>
      </c>
      <c r="CE1152">
        <f t="shared" si="247"/>
        <v>5</v>
      </c>
      <c r="CF1152">
        <f t="shared" si="248"/>
        <v>1</v>
      </c>
      <c r="CG1152">
        <f t="shared" si="249"/>
        <v>1</v>
      </c>
      <c r="CH1152">
        <f t="shared" si="250"/>
        <v>1</v>
      </c>
      <c r="CI1152">
        <f t="shared" si="251"/>
        <v>1</v>
      </c>
      <c r="CJ1152">
        <f t="shared" si="252"/>
        <v>1</v>
      </c>
      <c r="CK1152">
        <f t="shared" si="253"/>
        <v>1</v>
      </c>
      <c r="CL1152">
        <f t="shared" si="254"/>
        <v>1</v>
      </c>
      <c r="CM1152">
        <f t="shared" si="244"/>
        <v>7</v>
      </c>
      <c r="CN1152">
        <f t="shared" si="255"/>
        <v>1</v>
      </c>
    </row>
    <row r="1153" spans="1:92">
      <c r="A1153" t="s">
        <v>4477</v>
      </c>
      <c r="B1153" s="8">
        <v>40679</v>
      </c>
      <c r="C1153">
        <v>2011</v>
      </c>
      <c r="D1153">
        <v>2011</v>
      </c>
      <c r="E1153" t="s">
        <v>4478</v>
      </c>
      <c r="F1153" s="8">
        <v>40756</v>
      </c>
      <c r="G1153">
        <v>77</v>
      </c>
      <c r="H1153" t="s">
        <v>119</v>
      </c>
      <c r="I1153" t="s">
        <v>4479</v>
      </c>
      <c r="J1153" t="s">
        <v>94</v>
      </c>
      <c r="K1153" t="s">
        <v>121</v>
      </c>
      <c r="L1153" t="s">
        <v>132</v>
      </c>
      <c r="M1153">
        <v>1</v>
      </c>
      <c r="N1153" t="s">
        <v>97</v>
      </c>
      <c r="O1153" t="s">
        <v>314</v>
      </c>
      <c r="P1153" t="s">
        <v>314</v>
      </c>
      <c r="Q1153">
        <v>99</v>
      </c>
      <c r="R1153">
        <v>99</v>
      </c>
      <c r="S1153" t="s">
        <v>97</v>
      </c>
      <c r="T1153" t="s">
        <v>97</v>
      </c>
      <c r="U1153" t="s">
        <v>97</v>
      </c>
      <c r="V1153" t="s">
        <v>97</v>
      </c>
      <c r="W1153" t="s">
        <v>122</v>
      </c>
      <c r="X1153" t="s">
        <v>123</v>
      </c>
      <c r="Y1153" t="s">
        <v>4480</v>
      </c>
      <c r="Z1153" t="s">
        <v>97</v>
      </c>
      <c r="AA1153" t="s">
        <v>107</v>
      </c>
      <c r="AB1153" t="s">
        <v>145</v>
      </c>
      <c r="AC1153">
        <v>0</v>
      </c>
      <c r="AD1153">
        <v>7</v>
      </c>
      <c r="AE1153">
        <v>0</v>
      </c>
      <c r="AG1153">
        <v>0</v>
      </c>
      <c r="AH1153">
        <v>1</v>
      </c>
      <c r="AI1153">
        <v>0</v>
      </c>
      <c r="AJ1153" s="9">
        <f t="shared" si="245"/>
        <v>7</v>
      </c>
      <c r="AK1153" s="9"/>
      <c r="AL1153">
        <v>0</v>
      </c>
      <c r="AM1153">
        <v>0</v>
      </c>
      <c r="AN1153">
        <v>0</v>
      </c>
      <c r="AO1153">
        <v>0</v>
      </c>
      <c r="AP1153">
        <v>0</v>
      </c>
      <c r="AQ1153">
        <v>0</v>
      </c>
      <c r="AR1153">
        <v>0</v>
      </c>
      <c r="AS1153">
        <v>0</v>
      </c>
      <c r="AT1153">
        <v>0</v>
      </c>
      <c r="AU1153" t="s">
        <v>145</v>
      </c>
      <c r="AV1153" t="s">
        <v>108</v>
      </c>
      <c r="AW1153" t="s">
        <v>111</v>
      </c>
      <c r="AX1153" t="s">
        <v>110</v>
      </c>
      <c r="AY1153" t="s">
        <v>114</v>
      </c>
      <c r="AZ1153" t="s">
        <v>109</v>
      </c>
      <c r="BA1153" t="s">
        <v>1074</v>
      </c>
      <c r="BB1153">
        <v>0</v>
      </c>
      <c r="BC1153">
        <v>0</v>
      </c>
      <c r="BD1153">
        <v>0</v>
      </c>
      <c r="BE1153" s="10" t="str">
        <f t="shared" si="256"/>
        <v>diferente</v>
      </c>
      <c r="BF1153" s="10" t="str">
        <f t="shared" si="246"/>
        <v>igual</v>
      </c>
      <c r="BG1153">
        <f>VLOOKUP(A1153,[1]FormatoBBDD!$A$1:$CA$2248,57,FALSE)</f>
        <v>0</v>
      </c>
      <c r="BH1153">
        <v>0</v>
      </c>
      <c r="BI1153" t="s">
        <v>107</v>
      </c>
      <c r="BN1153" t="s">
        <v>116</v>
      </c>
      <c r="BW1153" t="s">
        <v>1074</v>
      </c>
      <c r="CD1153">
        <v>0</v>
      </c>
      <c r="CE1153">
        <f t="shared" si="247"/>
        <v>1</v>
      </c>
      <c r="CF1153">
        <f t="shared" si="248"/>
        <v>1</v>
      </c>
      <c r="CG1153">
        <f t="shared" si="249"/>
        <v>1</v>
      </c>
      <c r="CH1153">
        <f t="shared" si="250"/>
        <v>1</v>
      </c>
      <c r="CI1153">
        <f t="shared" si="251"/>
        <v>1</v>
      </c>
      <c r="CJ1153">
        <f t="shared" si="252"/>
        <v>1</v>
      </c>
      <c r="CK1153">
        <f t="shared" si="253"/>
        <v>1</v>
      </c>
      <c r="CL1153">
        <f t="shared" si="254"/>
        <v>1</v>
      </c>
      <c r="CM1153">
        <f t="shared" si="244"/>
        <v>7</v>
      </c>
      <c r="CN1153">
        <f t="shared" si="255"/>
        <v>1</v>
      </c>
    </row>
    <row r="1154" spans="1:92">
      <c r="A1154" t="s">
        <v>4481</v>
      </c>
      <c r="B1154" s="8" t="s">
        <v>97</v>
      </c>
      <c r="C1154">
        <v>2011</v>
      </c>
      <c r="D1154">
        <v>2011</v>
      </c>
      <c r="E1154" t="s">
        <v>4482</v>
      </c>
      <c r="F1154" s="8">
        <v>40688</v>
      </c>
      <c r="G1154" t="e">
        <v>#VALUE!</v>
      </c>
      <c r="H1154" t="s">
        <v>275</v>
      </c>
      <c r="I1154" t="s">
        <v>4483</v>
      </c>
      <c r="J1154" t="s">
        <v>94</v>
      </c>
      <c r="K1154" t="s">
        <v>121</v>
      </c>
      <c r="L1154" t="s">
        <v>96</v>
      </c>
      <c r="M1154">
        <v>1</v>
      </c>
      <c r="N1154" t="s">
        <v>140</v>
      </c>
      <c r="O1154" t="s">
        <v>98</v>
      </c>
      <c r="P1154" t="s">
        <v>99</v>
      </c>
      <c r="Q1154">
        <v>1</v>
      </c>
      <c r="R1154">
        <v>0</v>
      </c>
      <c r="S1154" t="s">
        <v>100</v>
      </c>
      <c r="T1154" t="s">
        <v>101</v>
      </c>
      <c r="U1154" t="s">
        <v>388</v>
      </c>
      <c r="V1154" t="s">
        <v>103</v>
      </c>
      <c r="W1154" t="s">
        <v>122</v>
      </c>
      <c r="X1154" t="s">
        <v>2295</v>
      </c>
      <c r="Y1154" t="s">
        <v>4028</v>
      </c>
      <c r="Z1154" t="s">
        <v>97</v>
      </c>
      <c r="AA1154" t="s">
        <v>107</v>
      </c>
      <c r="AB1154" t="s">
        <v>145</v>
      </c>
      <c r="AC1154">
        <v>0</v>
      </c>
      <c r="AD1154">
        <v>7</v>
      </c>
      <c r="AE1154">
        <v>0</v>
      </c>
      <c r="AG1154">
        <v>0</v>
      </c>
      <c r="AH1154">
        <v>1</v>
      </c>
      <c r="AI1154">
        <v>0</v>
      </c>
      <c r="AJ1154" s="9">
        <f t="shared" si="245"/>
        <v>7</v>
      </c>
      <c r="AK1154" s="9"/>
      <c r="AL1154">
        <v>0</v>
      </c>
      <c r="AM1154">
        <v>0</v>
      </c>
      <c r="AN1154">
        <v>0</v>
      </c>
      <c r="AO1154">
        <v>0</v>
      </c>
      <c r="AP1154">
        <v>0</v>
      </c>
      <c r="AQ1154">
        <v>0</v>
      </c>
      <c r="AR1154">
        <v>0</v>
      </c>
      <c r="AS1154">
        <v>0</v>
      </c>
      <c r="AT1154">
        <v>0</v>
      </c>
      <c r="AU1154" t="s">
        <v>145</v>
      </c>
      <c r="AV1154" t="s">
        <v>170</v>
      </c>
      <c r="AW1154" t="s">
        <v>108</v>
      </c>
      <c r="AX1154" t="s">
        <v>114</v>
      </c>
      <c r="AY1154" t="s">
        <v>112</v>
      </c>
      <c r="AZ1154" t="s">
        <v>482</v>
      </c>
      <c r="BA1154" t="s">
        <v>113</v>
      </c>
      <c r="BB1154">
        <v>0</v>
      </c>
      <c r="BC1154">
        <v>0</v>
      </c>
      <c r="BD1154">
        <v>0</v>
      </c>
      <c r="BE1154" s="10" t="str">
        <f t="shared" si="256"/>
        <v>diferente</v>
      </c>
      <c r="BF1154" s="10" t="str">
        <f t="shared" si="246"/>
        <v>igual</v>
      </c>
      <c r="BG1154">
        <f>VLOOKUP(A1154,[1]FormatoBBDD!$A$1:$CA$2248,57,FALSE)</f>
        <v>0</v>
      </c>
      <c r="BH1154">
        <v>0</v>
      </c>
      <c r="BI1154" t="s">
        <v>107</v>
      </c>
      <c r="BN1154" t="s">
        <v>116</v>
      </c>
      <c r="BW1154" t="s">
        <v>112</v>
      </c>
      <c r="BX1154" t="s">
        <v>482</v>
      </c>
      <c r="BY1154" t="s">
        <v>113</v>
      </c>
      <c r="CD1154">
        <v>0</v>
      </c>
      <c r="CE1154">
        <f t="shared" si="247"/>
        <v>3</v>
      </c>
      <c r="CF1154">
        <f t="shared" si="248"/>
        <v>1</v>
      </c>
      <c r="CG1154">
        <f t="shared" si="249"/>
        <v>1</v>
      </c>
      <c r="CH1154">
        <f t="shared" si="250"/>
        <v>1</v>
      </c>
      <c r="CI1154">
        <f t="shared" si="251"/>
        <v>1</v>
      </c>
      <c r="CJ1154">
        <f t="shared" si="252"/>
        <v>1</v>
      </c>
      <c r="CK1154">
        <f t="shared" si="253"/>
        <v>1</v>
      </c>
      <c r="CL1154">
        <f t="shared" si="254"/>
        <v>1</v>
      </c>
      <c r="CM1154">
        <f t="shared" si="244"/>
        <v>7</v>
      </c>
      <c r="CN1154">
        <f t="shared" si="255"/>
        <v>1</v>
      </c>
    </row>
    <row r="1155" spans="1:92">
      <c r="A1155" t="s">
        <v>4484</v>
      </c>
      <c r="B1155" s="8">
        <v>40680</v>
      </c>
      <c r="C1155">
        <v>2011</v>
      </c>
      <c r="D1155">
        <v>2011</v>
      </c>
      <c r="E1155" t="s">
        <v>4485</v>
      </c>
      <c r="F1155" s="8">
        <v>40716</v>
      </c>
      <c r="G1155">
        <v>36</v>
      </c>
      <c r="H1155" t="s">
        <v>656</v>
      </c>
      <c r="I1155" t="s">
        <v>4486</v>
      </c>
      <c r="J1155" t="s">
        <v>94</v>
      </c>
      <c r="K1155" t="s">
        <v>121</v>
      </c>
      <c r="L1155" t="s">
        <v>96</v>
      </c>
      <c r="M1155">
        <v>1</v>
      </c>
      <c r="N1155" t="s">
        <v>140</v>
      </c>
      <c r="O1155" t="s">
        <v>98</v>
      </c>
      <c r="P1155" t="s">
        <v>99</v>
      </c>
      <c r="Q1155">
        <v>1</v>
      </c>
      <c r="R1155">
        <v>0</v>
      </c>
      <c r="S1155" t="s">
        <v>100</v>
      </c>
      <c r="T1155" t="s">
        <v>213</v>
      </c>
      <c r="U1155" t="s">
        <v>435</v>
      </c>
      <c r="V1155" t="s">
        <v>103</v>
      </c>
      <c r="W1155" t="s">
        <v>122</v>
      </c>
      <c r="X1155" t="s">
        <v>657</v>
      </c>
      <c r="Y1155" t="s">
        <v>4487</v>
      </c>
      <c r="Z1155" t="s">
        <v>97</v>
      </c>
      <c r="AA1155" t="s">
        <v>107</v>
      </c>
      <c r="AB1155" t="s">
        <v>108</v>
      </c>
      <c r="AC1155">
        <v>0</v>
      </c>
      <c r="AD1155">
        <v>7</v>
      </c>
      <c r="AE1155">
        <v>0</v>
      </c>
      <c r="AG1155">
        <v>0</v>
      </c>
      <c r="AH1155">
        <v>1</v>
      </c>
      <c r="AI1155">
        <v>0</v>
      </c>
      <c r="AJ1155" s="9">
        <f t="shared" si="245"/>
        <v>7</v>
      </c>
      <c r="AK1155" s="9"/>
      <c r="AL1155">
        <v>0</v>
      </c>
      <c r="AM1155">
        <v>0</v>
      </c>
      <c r="AN1155">
        <v>0</v>
      </c>
      <c r="AO1155">
        <v>0</v>
      </c>
      <c r="AP1155">
        <v>0</v>
      </c>
      <c r="AQ1155">
        <v>0</v>
      </c>
      <c r="AR1155">
        <v>0</v>
      </c>
      <c r="AS1155">
        <v>0</v>
      </c>
      <c r="AT1155">
        <v>0</v>
      </c>
      <c r="AU1155" t="s">
        <v>108</v>
      </c>
      <c r="AV1155" t="s">
        <v>170</v>
      </c>
      <c r="AW1155" t="s">
        <v>111</v>
      </c>
      <c r="AX1155" t="s">
        <v>110</v>
      </c>
      <c r="AY1155" t="s">
        <v>114</v>
      </c>
      <c r="AZ1155" t="s">
        <v>3108</v>
      </c>
      <c r="BA1155" t="s">
        <v>482</v>
      </c>
      <c r="BB1155">
        <v>0</v>
      </c>
      <c r="BC1155">
        <v>0</v>
      </c>
      <c r="BD1155">
        <v>0</v>
      </c>
      <c r="BE1155" s="10" t="str">
        <f t="shared" si="256"/>
        <v>diferente</v>
      </c>
      <c r="BF1155" s="10" t="str">
        <f t="shared" si="246"/>
        <v>igual</v>
      </c>
      <c r="BG1155">
        <f>VLOOKUP(A1155,[1]FormatoBBDD!$A$1:$CA$2248,57,FALSE)</f>
        <v>0</v>
      </c>
      <c r="BH1155">
        <v>0</v>
      </c>
      <c r="BI1155" t="s">
        <v>107</v>
      </c>
      <c r="BN1155" t="s">
        <v>116</v>
      </c>
      <c r="BW1155" t="s">
        <v>3108</v>
      </c>
      <c r="BX1155" t="s">
        <v>482</v>
      </c>
      <c r="CD1155">
        <v>0</v>
      </c>
      <c r="CE1155">
        <f t="shared" si="247"/>
        <v>2</v>
      </c>
      <c r="CF1155">
        <f t="shared" si="248"/>
        <v>1</v>
      </c>
      <c r="CG1155">
        <f t="shared" si="249"/>
        <v>1</v>
      </c>
      <c r="CH1155">
        <f t="shared" si="250"/>
        <v>1</v>
      </c>
      <c r="CI1155">
        <f t="shared" si="251"/>
        <v>1</v>
      </c>
      <c r="CJ1155">
        <f t="shared" si="252"/>
        <v>1</v>
      </c>
      <c r="CK1155">
        <f t="shared" si="253"/>
        <v>1</v>
      </c>
      <c r="CL1155">
        <f t="shared" si="254"/>
        <v>1</v>
      </c>
      <c r="CM1155">
        <f t="shared" si="244"/>
        <v>7</v>
      </c>
      <c r="CN1155">
        <f t="shared" si="255"/>
        <v>1</v>
      </c>
    </row>
    <row r="1156" spans="1:92">
      <c r="A1156" t="s">
        <v>4488</v>
      </c>
      <c r="B1156" s="8">
        <v>40691</v>
      </c>
      <c r="C1156">
        <v>2011</v>
      </c>
      <c r="D1156">
        <v>2011</v>
      </c>
      <c r="E1156" t="s">
        <v>4489</v>
      </c>
      <c r="F1156" s="8">
        <v>40821</v>
      </c>
      <c r="G1156">
        <v>130</v>
      </c>
      <c r="H1156" t="s">
        <v>656</v>
      </c>
      <c r="I1156" t="s">
        <v>4490</v>
      </c>
      <c r="J1156" t="s">
        <v>94</v>
      </c>
      <c r="K1156" t="s">
        <v>121</v>
      </c>
      <c r="L1156" t="s">
        <v>132</v>
      </c>
      <c r="M1156">
        <v>1</v>
      </c>
      <c r="N1156" t="s">
        <v>97</v>
      </c>
      <c r="O1156" t="s">
        <v>133</v>
      </c>
      <c r="P1156" t="s">
        <v>133</v>
      </c>
      <c r="Q1156">
        <v>99</v>
      </c>
      <c r="R1156">
        <v>99</v>
      </c>
      <c r="S1156" t="s">
        <v>97</v>
      </c>
      <c r="T1156" t="s">
        <v>97</v>
      </c>
      <c r="U1156" t="s">
        <v>97</v>
      </c>
      <c r="V1156" t="s">
        <v>97</v>
      </c>
      <c r="W1156" t="s">
        <v>122</v>
      </c>
      <c r="X1156" t="s">
        <v>657</v>
      </c>
      <c r="Y1156" t="s">
        <v>4491</v>
      </c>
      <c r="Z1156" t="s">
        <v>97</v>
      </c>
      <c r="AA1156" t="s">
        <v>107</v>
      </c>
      <c r="AB1156" t="s">
        <v>145</v>
      </c>
      <c r="AC1156">
        <v>0</v>
      </c>
      <c r="AD1156">
        <v>7</v>
      </c>
      <c r="AE1156">
        <v>0</v>
      </c>
      <c r="AG1156">
        <v>0</v>
      </c>
      <c r="AH1156">
        <v>1</v>
      </c>
      <c r="AI1156">
        <v>0</v>
      </c>
      <c r="AJ1156" s="9">
        <f t="shared" si="245"/>
        <v>7</v>
      </c>
      <c r="AK1156" s="9"/>
      <c r="AL1156">
        <v>0</v>
      </c>
      <c r="AM1156">
        <v>0</v>
      </c>
      <c r="AN1156">
        <v>0</v>
      </c>
      <c r="AO1156">
        <v>0</v>
      </c>
      <c r="AP1156">
        <v>0</v>
      </c>
      <c r="AQ1156">
        <v>0</v>
      </c>
      <c r="AR1156">
        <v>0</v>
      </c>
      <c r="AS1156">
        <v>0</v>
      </c>
      <c r="AT1156">
        <v>0</v>
      </c>
      <c r="AU1156" t="s">
        <v>145</v>
      </c>
      <c r="AV1156" t="s">
        <v>170</v>
      </c>
      <c r="AW1156" t="s">
        <v>108</v>
      </c>
      <c r="AX1156" t="s">
        <v>111</v>
      </c>
      <c r="AY1156" t="s">
        <v>110</v>
      </c>
      <c r="AZ1156" t="s">
        <v>114</v>
      </c>
      <c r="BA1156" t="s">
        <v>109</v>
      </c>
      <c r="BB1156">
        <v>0</v>
      </c>
      <c r="BC1156">
        <v>0</v>
      </c>
      <c r="BD1156">
        <v>0</v>
      </c>
      <c r="BE1156" s="10" t="str">
        <f t="shared" si="256"/>
        <v>diferente</v>
      </c>
      <c r="BF1156" s="10" t="str">
        <f t="shared" si="246"/>
        <v>igual</v>
      </c>
      <c r="BG1156">
        <f>VLOOKUP(A1156,[1]FormatoBBDD!$A$1:$CA$2248,57,FALSE)</f>
        <v>0</v>
      </c>
      <c r="BH1156">
        <v>0</v>
      </c>
      <c r="BI1156" t="s">
        <v>107</v>
      </c>
      <c r="BN1156" t="s">
        <v>116</v>
      </c>
      <c r="CD1156">
        <v>0</v>
      </c>
      <c r="CE1156">
        <f t="shared" si="247"/>
        <v>0</v>
      </c>
      <c r="CF1156">
        <f t="shared" si="248"/>
        <v>1</v>
      </c>
      <c r="CG1156">
        <f t="shared" si="249"/>
        <v>1</v>
      </c>
      <c r="CH1156">
        <f t="shared" si="250"/>
        <v>1</v>
      </c>
      <c r="CI1156">
        <f t="shared" si="251"/>
        <v>1</v>
      </c>
      <c r="CJ1156">
        <f t="shared" si="252"/>
        <v>1</v>
      </c>
      <c r="CK1156">
        <f t="shared" si="253"/>
        <v>1</v>
      </c>
      <c r="CL1156">
        <f t="shared" si="254"/>
        <v>1</v>
      </c>
      <c r="CM1156">
        <f t="shared" si="244"/>
        <v>7</v>
      </c>
      <c r="CN1156">
        <f t="shared" si="255"/>
        <v>1</v>
      </c>
    </row>
    <row r="1157" spans="1:92">
      <c r="A1157" t="s">
        <v>4492</v>
      </c>
      <c r="B1157" s="8">
        <v>40688</v>
      </c>
      <c r="C1157">
        <v>2011</v>
      </c>
      <c r="D1157">
        <v>2011</v>
      </c>
      <c r="E1157" t="s">
        <v>4493</v>
      </c>
      <c r="F1157" s="8">
        <v>40756</v>
      </c>
      <c r="G1157">
        <v>68</v>
      </c>
      <c r="H1157" t="s">
        <v>173</v>
      </c>
      <c r="I1157" t="s">
        <v>4494</v>
      </c>
      <c r="J1157" t="s">
        <v>211</v>
      </c>
      <c r="K1157" t="s">
        <v>212</v>
      </c>
      <c r="L1157" t="s">
        <v>96</v>
      </c>
      <c r="M1157">
        <v>1</v>
      </c>
      <c r="N1157" t="s">
        <v>97</v>
      </c>
      <c r="O1157" t="s">
        <v>98</v>
      </c>
      <c r="P1157" t="s">
        <v>99</v>
      </c>
      <c r="Q1157">
        <v>1</v>
      </c>
      <c r="R1157">
        <v>0</v>
      </c>
      <c r="S1157" t="s">
        <v>97</v>
      </c>
      <c r="T1157" t="s">
        <v>97</v>
      </c>
      <c r="U1157" t="s">
        <v>97</v>
      </c>
      <c r="V1157" t="s">
        <v>97</v>
      </c>
      <c r="W1157" t="s">
        <v>155</v>
      </c>
      <c r="X1157" t="s">
        <v>940</v>
      </c>
      <c r="Y1157" t="s">
        <v>4495</v>
      </c>
      <c r="Z1157" t="s">
        <v>97</v>
      </c>
      <c r="AA1157" t="s">
        <v>107</v>
      </c>
      <c r="AB1157" t="s">
        <v>145</v>
      </c>
      <c r="AC1157">
        <v>7</v>
      </c>
      <c r="AD1157">
        <v>0</v>
      </c>
      <c r="AE1157">
        <v>0</v>
      </c>
      <c r="AG1157">
        <v>1</v>
      </c>
      <c r="AH1157">
        <v>0</v>
      </c>
      <c r="AI1157">
        <v>0</v>
      </c>
      <c r="AJ1157" s="9">
        <f t="shared" si="245"/>
        <v>7</v>
      </c>
      <c r="AK1157" s="9"/>
      <c r="AL1157">
        <v>0</v>
      </c>
      <c r="AM1157">
        <v>0</v>
      </c>
      <c r="AN1157" t="s">
        <v>145</v>
      </c>
      <c r="AO1157" t="s">
        <v>108</v>
      </c>
      <c r="AP1157" t="s">
        <v>111</v>
      </c>
      <c r="AQ1157" t="s">
        <v>110</v>
      </c>
      <c r="AR1157" t="s">
        <v>114</v>
      </c>
      <c r="AS1157" t="s">
        <v>109</v>
      </c>
      <c r="AT1157" t="s">
        <v>1074</v>
      </c>
      <c r="AU1157">
        <v>0</v>
      </c>
      <c r="AV1157">
        <v>0</v>
      </c>
      <c r="AW1157">
        <v>0</v>
      </c>
      <c r="AX1157">
        <v>0</v>
      </c>
      <c r="AY1157">
        <v>0</v>
      </c>
      <c r="AZ1157">
        <v>0</v>
      </c>
      <c r="BA1157">
        <v>0</v>
      </c>
      <c r="BB1157">
        <v>0</v>
      </c>
      <c r="BC1157">
        <v>0</v>
      </c>
      <c r="BD1157">
        <v>0</v>
      </c>
      <c r="BE1157" s="10" t="str">
        <f t="shared" si="256"/>
        <v>igual</v>
      </c>
      <c r="BF1157" s="10" t="str">
        <f t="shared" si="246"/>
        <v>diferente</v>
      </c>
      <c r="BG1157">
        <f>VLOOKUP(A1157,[1]FormatoBBDD!$A$1:$CA$2248,57,FALSE)</f>
        <v>0</v>
      </c>
      <c r="BH1157">
        <v>0</v>
      </c>
      <c r="BI1157" t="s">
        <v>107</v>
      </c>
      <c r="BN1157" t="s">
        <v>116</v>
      </c>
      <c r="BW1157" t="s">
        <v>1074</v>
      </c>
      <c r="CD1157">
        <v>0</v>
      </c>
      <c r="CE1157">
        <f t="shared" si="247"/>
        <v>1</v>
      </c>
      <c r="CF1157">
        <f t="shared" si="248"/>
        <v>1</v>
      </c>
      <c r="CG1157">
        <f t="shared" si="249"/>
        <v>1</v>
      </c>
      <c r="CH1157">
        <f t="shared" si="250"/>
        <v>1</v>
      </c>
      <c r="CI1157">
        <f t="shared" si="251"/>
        <v>1</v>
      </c>
      <c r="CJ1157">
        <f t="shared" si="252"/>
        <v>1</v>
      </c>
      <c r="CK1157">
        <f t="shared" si="253"/>
        <v>1</v>
      </c>
      <c r="CL1157">
        <f t="shared" si="254"/>
        <v>1</v>
      </c>
      <c r="CM1157">
        <f t="shared" si="244"/>
        <v>7</v>
      </c>
      <c r="CN1157">
        <f t="shared" si="255"/>
        <v>1</v>
      </c>
    </row>
    <row r="1158" spans="1:92">
      <c r="A1158" t="s">
        <v>4496</v>
      </c>
      <c r="B1158" s="8">
        <v>40689</v>
      </c>
      <c r="C1158">
        <v>2011</v>
      </c>
      <c r="D1158">
        <v>2011</v>
      </c>
      <c r="E1158" t="s">
        <v>4497</v>
      </c>
      <c r="F1158" s="8">
        <v>40758</v>
      </c>
      <c r="G1158">
        <v>69</v>
      </c>
      <c r="H1158" t="s">
        <v>173</v>
      </c>
      <c r="I1158" t="s">
        <v>4498</v>
      </c>
      <c r="J1158" t="s">
        <v>211</v>
      </c>
      <c r="K1158" t="s">
        <v>212</v>
      </c>
      <c r="L1158" t="s">
        <v>96</v>
      </c>
      <c r="M1158">
        <v>3</v>
      </c>
      <c r="N1158" t="s">
        <v>97</v>
      </c>
      <c r="O1158" t="s">
        <v>98</v>
      </c>
      <c r="P1158" t="s">
        <v>99</v>
      </c>
      <c r="Q1158">
        <v>1</v>
      </c>
      <c r="R1158">
        <v>0</v>
      </c>
      <c r="S1158" t="s">
        <v>97</v>
      </c>
      <c r="T1158" t="s">
        <v>97</v>
      </c>
      <c r="U1158" t="s">
        <v>97</v>
      </c>
      <c r="V1158" t="s">
        <v>97</v>
      </c>
      <c r="W1158" t="s">
        <v>104</v>
      </c>
      <c r="X1158" t="s">
        <v>4499</v>
      </c>
      <c r="Y1158" t="s">
        <v>4500</v>
      </c>
      <c r="Z1158" t="s">
        <v>97</v>
      </c>
      <c r="AA1158" t="s">
        <v>107</v>
      </c>
      <c r="AB1158" t="s">
        <v>145</v>
      </c>
      <c r="AC1158">
        <v>7</v>
      </c>
      <c r="AD1158">
        <v>0</v>
      </c>
      <c r="AE1158">
        <v>0</v>
      </c>
      <c r="AG1158">
        <v>1</v>
      </c>
      <c r="AH1158">
        <v>0</v>
      </c>
      <c r="AI1158">
        <v>0</v>
      </c>
      <c r="AJ1158" s="9">
        <f t="shared" si="245"/>
        <v>7</v>
      </c>
      <c r="AK1158" s="9"/>
      <c r="AL1158">
        <v>0</v>
      </c>
      <c r="AM1158">
        <v>0</v>
      </c>
      <c r="AN1158" t="s">
        <v>145</v>
      </c>
      <c r="AO1158" t="s">
        <v>108</v>
      </c>
      <c r="AP1158" t="s">
        <v>111</v>
      </c>
      <c r="AQ1158" t="s">
        <v>110</v>
      </c>
      <c r="AR1158" t="s">
        <v>114</v>
      </c>
      <c r="AS1158" t="s">
        <v>109</v>
      </c>
      <c r="AT1158" t="s">
        <v>148</v>
      </c>
      <c r="AU1158">
        <v>0</v>
      </c>
      <c r="AV1158">
        <v>0</v>
      </c>
      <c r="AW1158">
        <v>0</v>
      </c>
      <c r="AX1158">
        <v>0</v>
      </c>
      <c r="AY1158">
        <v>0</v>
      </c>
      <c r="AZ1158">
        <v>0</v>
      </c>
      <c r="BA1158">
        <v>0</v>
      </c>
      <c r="BB1158">
        <v>0</v>
      </c>
      <c r="BC1158">
        <v>0</v>
      </c>
      <c r="BD1158">
        <v>0</v>
      </c>
      <c r="BE1158" s="10" t="str">
        <f t="shared" si="256"/>
        <v>igual</v>
      </c>
      <c r="BF1158" s="10" t="str">
        <f t="shared" si="246"/>
        <v>diferente</v>
      </c>
      <c r="BG1158">
        <f>VLOOKUP(A1158,[1]FormatoBBDD!$A$1:$CA$2248,57,FALSE)</f>
        <v>0</v>
      </c>
      <c r="BH1158">
        <v>0</v>
      </c>
      <c r="BI1158" t="s">
        <v>107</v>
      </c>
      <c r="BN1158" t="s">
        <v>116</v>
      </c>
      <c r="BW1158" t="s">
        <v>148</v>
      </c>
      <c r="CD1158">
        <v>0</v>
      </c>
      <c r="CE1158">
        <f t="shared" si="247"/>
        <v>1</v>
      </c>
      <c r="CF1158">
        <f t="shared" si="248"/>
        <v>1</v>
      </c>
      <c r="CG1158">
        <f t="shared" si="249"/>
        <v>1</v>
      </c>
      <c r="CH1158">
        <f t="shared" si="250"/>
        <v>1</v>
      </c>
      <c r="CI1158">
        <f t="shared" si="251"/>
        <v>1</v>
      </c>
      <c r="CJ1158">
        <f t="shared" si="252"/>
        <v>1</v>
      </c>
      <c r="CK1158">
        <f t="shared" si="253"/>
        <v>1</v>
      </c>
      <c r="CL1158">
        <f t="shared" si="254"/>
        <v>1</v>
      </c>
      <c r="CM1158">
        <f t="shared" si="244"/>
        <v>7</v>
      </c>
      <c r="CN1158">
        <f t="shared" si="255"/>
        <v>1</v>
      </c>
    </row>
    <row r="1159" spans="1:92">
      <c r="A1159" t="s">
        <v>4501</v>
      </c>
      <c r="B1159" s="8">
        <v>40690</v>
      </c>
      <c r="C1159">
        <v>2011</v>
      </c>
      <c r="D1159">
        <v>2011</v>
      </c>
      <c r="E1159" t="s">
        <v>4502</v>
      </c>
      <c r="F1159" s="8">
        <v>40723</v>
      </c>
      <c r="G1159">
        <v>33</v>
      </c>
      <c r="H1159" t="s">
        <v>268</v>
      </c>
      <c r="I1159" t="s">
        <v>4503</v>
      </c>
      <c r="J1159" t="s">
        <v>94</v>
      </c>
      <c r="K1159" t="s">
        <v>121</v>
      </c>
      <c r="L1159" t="s">
        <v>96</v>
      </c>
      <c r="M1159">
        <v>5</v>
      </c>
      <c r="N1159" t="s">
        <v>516</v>
      </c>
      <c r="O1159" t="s">
        <v>98</v>
      </c>
      <c r="P1159" t="s">
        <v>99</v>
      </c>
      <c r="Q1159">
        <v>1</v>
      </c>
      <c r="R1159">
        <v>0</v>
      </c>
      <c r="S1159" t="s">
        <v>100</v>
      </c>
      <c r="T1159" t="s">
        <v>97</v>
      </c>
      <c r="U1159" t="s">
        <v>97</v>
      </c>
      <c r="V1159" t="s">
        <v>103</v>
      </c>
      <c r="W1159" t="s">
        <v>122</v>
      </c>
      <c r="X1159" t="s">
        <v>176</v>
      </c>
      <c r="Y1159" t="s">
        <v>4504</v>
      </c>
      <c r="Z1159" t="s">
        <v>97</v>
      </c>
      <c r="AA1159" t="s">
        <v>107</v>
      </c>
      <c r="AB1159" t="s">
        <v>145</v>
      </c>
      <c r="AC1159">
        <v>0</v>
      </c>
      <c r="AD1159">
        <v>7</v>
      </c>
      <c r="AE1159">
        <v>0</v>
      </c>
      <c r="AG1159">
        <v>0</v>
      </c>
      <c r="AH1159">
        <v>1</v>
      </c>
      <c r="AI1159">
        <v>0</v>
      </c>
      <c r="AJ1159" s="9">
        <f t="shared" si="245"/>
        <v>7</v>
      </c>
      <c r="AK1159" s="9"/>
      <c r="AL1159">
        <v>0</v>
      </c>
      <c r="AM1159">
        <v>0</v>
      </c>
      <c r="AN1159">
        <v>0</v>
      </c>
      <c r="AO1159">
        <v>0</v>
      </c>
      <c r="AP1159">
        <v>0</v>
      </c>
      <c r="AQ1159">
        <v>0</v>
      </c>
      <c r="AR1159">
        <v>0</v>
      </c>
      <c r="AS1159">
        <v>0</v>
      </c>
      <c r="AT1159">
        <v>0</v>
      </c>
      <c r="AU1159" t="s">
        <v>145</v>
      </c>
      <c r="AV1159" t="s">
        <v>170</v>
      </c>
      <c r="AW1159" t="s">
        <v>108</v>
      </c>
      <c r="AX1159" t="s">
        <v>111</v>
      </c>
      <c r="AY1159" t="s">
        <v>110</v>
      </c>
      <c r="AZ1159" t="s">
        <v>114</v>
      </c>
      <c r="BA1159" t="s">
        <v>2859</v>
      </c>
      <c r="BB1159">
        <v>0</v>
      </c>
      <c r="BC1159">
        <v>0</v>
      </c>
      <c r="BD1159">
        <v>0</v>
      </c>
      <c r="BE1159" s="10" t="str">
        <f t="shared" si="256"/>
        <v>diferente</v>
      </c>
      <c r="BF1159" s="10" t="str">
        <f t="shared" si="246"/>
        <v>igual</v>
      </c>
      <c r="BG1159">
        <f>VLOOKUP(A1159,[1]FormatoBBDD!$A$1:$CA$2248,57,FALSE)</f>
        <v>0</v>
      </c>
      <c r="BH1159">
        <v>0</v>
      </c>
      <c r="BI1159" t="s">
        <v>107</v>
      </c>
      <c r="BN1159" t="s">
        <v>116</v>
      </c>
      <c r="BW1159" t="s">
        <v>2859</v>
      </c>
      <c r="CD1159">
        <v>0</v>
      </c>
      <c r="CE1159">
        <f t="shared" si="247"/>
        <v>1</v>
      </c>
      <c r="CF1159">
        <f t="shared" si="248"/>
        <v>1</v>
      </c>
      <c r="CG1159">
        <f t="shared" si="249"/>
        <v>1</v>
      </c>
      <c r="CH1159">
        <f t="shared" si="250"/>
        <v>1</v>
      </c>
      <c r="CI1159">
        <f t="shared" si="251"/>
        <v>1</v>
      </c>
      <c r="CJ1159">
        <f t="shared" si="252"/>
        <v>1</v>
      </c>
      <c r="CK1159">
        <f t="shared" si="253"/>
        <v>1</v>
      </c>
      <c r="CL1159">
        <f t="shared" si="254"/>
        <v>1</v>
      </c>
      <c r="CM1159">
        <f t="shared" si="244"/>
        <v>7</v>
      </c>
      <c r="CN1159">
        <f t="shared" si="255"/>
        <v>1</v>
      </c>
    </row>
    <row r="1160" spans="1:92">
      <c r="A1160" t="s">
        <v>4505</v>
      </c>
      <c r="B1160" s="8" t="s">
        <v>97</v>
      </c>
      <c r="C1160">
        <v>2011</v>
      </c>
      <c r="D1160">
        <v>2011</v>
      </c>
      <c r="E1160" t="s">
        <v>4506</v>
      </c>
      <c r="F1160" s="8">
        <v>40772</v>
      </c>
      <c r="G1160" t="e">
        <v>#VALUE!</v>
      </c>
      <c r="H1160" t="s">
        <v>268</v>
      </c>
      <c r="I1160" t="s">
        <v>4507</v>
      </c>
      <c r="J1160" t="s">
        <v>211</v>
      </c>
      <c r="K1160" t="s">
        <v>212</v>
      </c>
      <c r="L1160" t="s">
        <v>96</v>
      </c>
      <c r="M1160">
        <v>1</v>
      </c>
      <c r="N1160" t="s">
        <v>97</v>
      </c>
      <c r="O1160" t="s">
        <v>98</v>
      </c>
      <c r="P1160" t="s">
        <v>99</v>
      </c>
      <c r="Q1160">
        <v>1</v>
      </c>
      <c r="R1160">
        <v>0</v>
      </c>
      <c r="S1160" t="s">
        <v>100</v>
      </c>
      <c r="T1160" t="s">
        <v>101</v>
      </c>
      <c r="U1160" t="s">
        <v>196</v>
      </c>
      <c r="V1160" t="s">
        <v>103</v>
      </c>
      <c r="W1160" t="s">
        <v>155</v>
      </c>
      <c r="X1160" t="s">
        <v>3887</v>
      </c>
      <c r="Y1160" t="s">
        <v>3606</v>
      </c>
      <c r="Z1160" t="s">
        <v>97</v>
      </c>
      <c r="AA1160" t="s">
        <v>107</v>
      </c>
      <c r="AB1160" t="s">
        <v>111</v>
      </c>
      <c r="AC1160">
        <v>7</v>
      </c>
      <c r="AD1160">
        <v>0</v>
      </c>
      <c r="AE1160">
        <v>0</v>
      </c>
      <c r="AG1160">
        <v>1</v>
      </c>
      <c r="AH1160">
        <v>0</v>
      </c>
      <c r="AI1160">
        <v>0</v>
      </c>
      <c r="AJ1160" s="9">
        <f t="shared" si="245"/>
        <v>7</v>
      </c>
      <c r="AK1160" s="9"/>
      <c r="AL1160">
        <v>0</v>
      </c>
      <c r="AM1160">
        <v>0</v>
      </c>
      <c r="AN1160" t="s">
        <v>111</v>
      </c>
      <c r="AO1160" t="s">
        <v>114</v>
      </c>
      <c r="AP1160" t="s">
        <v>110</v>
      </c>
      <c r="AQ1160" t="s">
        <v>109</v>
      </c>
      <c r="AR1160" t="s">
        <v>1074</v>
      </c>
      <c r="AS1160" t="s">
        <v>284</v>
      </c>
      <c r="AT1160" t="s">
        <v>3350</v>
      </c>
      <c r="AU1160">
        <v>0</v>
      </c>
      <c r="AV1160">
        <v>0</v>
      </c>
      <c r="AW1160">
        <v>0</v>
      </c>
      <c r="AX1160">
        <v>0</v>
      </c>
      <c r="AY1160">
        <v>0</v>
      </c>
      <c r="AZ1160">
        <v>0</v>
      </c>
      <c r="BA1160">
        <v>0</v>
      </c>
      <c r="BB1160">
        <v>0</v>
      </c>
      <c r="BC1160">
        <v>0</v>
      </c>
      <c r="BD1160">
        <v>0</v>
      </c>
      <c r="BE1160" s="10" t="str">
        <f t="shared" si="256"/>
        <v>igual</v>
      </c>
      <c r="BF1160" s="10" t="str">
        <f t="shared" si="246"/>
        <v>diferente</v>
      </c>
      <c r="BG1160">
        <f>VLOOKUP(A1160,[1]FormatoBBDD!$A$1:$CA$2248,57,FALSE)</f>
        <v>0</v>
      </c>
      <c r="BH1160">
        <v>0</v>
      </c>
      <c r="BI1160" t="s">
        <v>107</v>
      </c>
      <c r="BN1160" t="s">
        <v>116</v>
      </c>
      <c r="BW1160" t="s">
        <v>1074</v>
      </c>
      <c r="BX1160" t="s">
        <v>284</v>
      </c>
      <c r="BY1160" t="s">
        <v>3350</v>
      </c>
      <c r="CD1160">
        <v>0</v>
      </c>
      <c r="CE1160">
        <f t="shared" si="247"/>
        <v>3</v>
      </c>
      <c r="CF1160">
        <f t="shared" si="248"/>
        <v>1</v>
      </c>
      <c r="CG1160">
        <f t="shared" si="249"/>
        <v>1</v>
      </c>
      <c r="CH1160">
        <f t="shared" si="250"/>
        <v>1</v>
      </c>
      <c r="CI1160">
        <f t="shared" si="251"/>
        <v>1</v>
      </c>
      <c r="CJ1160">
        <f t="shared" si="252"/>
        <v>1</v>
      </c>
      <c r="CK1160">
        <f t="shared" si="253"/>
        <v>1</v>
      </c>
      <c r="CL1160">
        <f t="shared" si="254"/>
        <v>1</v>
      </c>
      <c r="CM1160">
        <f t="shared" si="244"/>
        <v>7</v>
      </c>
      <c r="CN1160">
        <f t="shared" si="255"/>
        <v>1</v>
      </c>
    </row>
    <row r="1161" spans="1:92">
      <c r="A1161" t="s">
        <v>4508</v>
      </c>
      <c r="B1161" s="8">
        <v>40695</v>
      </c>
      <c r="C1161">
        <v>2011</v>
      </c>
      <c r="D1161">
        <v>2011</v>
      </c>
      <c r="E1161" t="s">
        <v>4509</v>
      </c>
      <c r="F1161" s="8">
        <v>40716</v>
      </c>
      <c r="G1161">
        <v>21</v>
      </c>
      <c r="H1161" t="s">
        <v>119</v>
      </c>
      <c r="I1161" t="s">
        <v>4510</v>
      </c>
      <c r="J1161" t="s">
        <v>94</v>
      </c>
      <c r="K1161" t="s">
        <v>121</v>
      </c>
      <c r="L1161" t="s">
        <v>132</v>
      </c>
      <c r="M1161">
        <v>1</v>
      </c>
      <c r="N1161" t="s">
        <v>97</v>
      </c>
      <c r="O1161" t="s">
        <v>314</v>
      </c>
      <c r="P1161" t="s">
        <v>314</v>
      </c>
      <c r="Q1161">
        <v>99</v>
      </c>
      <c r="R1161">
        <v>99</v>
      </c>
      <c r="S1161" t="s">
        <v>97</v>
      </c>
      <c r="T1161" t="s">
        <v>97</v>
      </c>
      <c r="U1161" t="s">
        <v>97</v>
      </c>
      <c r="V1161" t="s">
        <v>97</v>
      </c>
      <c r="W1161" t="s">
        <v>122</v>
      </c>
      <c r="X1161" t="s">
        <v>123</v>
      </c>
      <c r="Y1161" t="s">
        <v>4511</v>
      </c>
      <c r="Z1161" t="s">
        <v>97</v>
      </c>
      <c r="AA1161" t="s">
        <v>107</v>
      </c>
      <c r="AB1161" t="s">
        <v>108</v>
      </c>
      <c r="AC1161">
        <v>0</v>
      </c>
      <c r="AD1161">
        <v>7</v>
      </c>
      <c r="AE1161">
        <v>0</v>
      </c>
      <c r="AG1161">
        <v>0</v>
      </c>
      <c r="AH1161">
        <v>1</v>
      </c>
      <c r="AI1161">
        <v>0</v>
      </c>
      <c r="AJ1161" s="9">
        <f t="shared" si="245"/>
        <v>7</v>
      </c>
      <c r="AK1161" s="9"/>
      <c r="AL1161">
        <v>0</v>
      </c>
      <c r="AM1161">
        <v>0</v>
      </c>
      <c r="AN1161">
        <v>0</v>
      </c>
      <c r="AO1161">
        <v>0</v>
      </c>
      <c r="AP1161">
        <v>0</v>
      </c>
      <c r="AQ1161">
        <v>0</v>
      </c>
      <c r="AR1161">
        <v>0</v>
      </c>
      <c r="AS1161">
        <v>0</v>
      </c>
      <c r="AT1161">
        <v>0</v>
      </c>
      <c r="AU1161" t="s">
        <v>108</v>
      </c>
      <c r="AV1161" t="s">
        <v>170</v>
      </c>
      <c r="AW1161" t="s">
        <v>111</v>
      </c>
      <c r="AX1161" t="s">
        <v>110</v>
      </c>
      <c r="AY1161" t="s">
        <v>114</v>
      </c>
      <c r="AZ1161" t="s">
        <v>3108</v>
      </c>
      <c r="BA1161" t="s">
        <v>482</v>
      </c>
      <c r="BB1161">
        <v>0</v>
      </c>
      <c r="BC1161">
        <v>0</v>
      </c>
      <c r="BD1161">
        <v>0</v>
      </c>
      <c r="BE1161" s="10" t="str">
        <f t="shared" si="256"/>
        <v>diferente</v>
      </c>
      <c r="BF1161" s="10" t="str">
        <f t="shared" si="246"/>
        <v>igual</v>
      </c>
      <c r="BG1161">
        <f>VLOOKUP(A1161,[1]FormatoBBDD!$A$1:$CA$2248,57,FALSE)</f>
        <v>0</v>
      </c>
      <c r="BH1161">
        <v>0</v>
      </c>
      <c r="BI1161" t="s">
        <v>107</v>
      </c>
      <c r="BN1161" t="s">
        <v>116</v>
      </c>
      <c r="BW1161" t="s">
        <v>3108</v>
      </c>
      <c r="BX1161" t="s">
        <v>482</v>
      </c>
      <c r="CD1161">
        <v>0</v>
      </c>
      <c r="CE1161">
        <f t="shared" si="247"/>
        <v>2</v>
      </c>
      <c r="CF1161">
        <f t="shared" si="248"/>
        <v>1</v>
      </c>
      <c r="CG1161">
        <f t="shared" si="249"/>
        <v>1</v>
      </c>
      <c r="CH1161">
        <f t="shared" si="250"/>
        <v>1</v>
      </c>
      <c r="CI1161">
        <f t="shared" si="251"/>
        <v>1</v>
      </c>
      <c r="CJ1161">
        <f t="shared" si="252"/>
        <v>1</v>
      </c>
      <c r="CK1161">
        <f t="shared" si="253"/>
        <v>1</v>
      </c>
      <c r="CL1161">
        <f t="shared" si="254"/>
        <v>1</v>
      </c>
      <c r="CM1161">
        <f t="shared" si="244"/>
        <v>7</v>
      </c>
      <c r="CN1161">
        <f t="shared" si="255"/>
        <v>1</v>
      </c>
    </row>
    <row r="1162" spans="1:92">
      <c r="A1162" t="s">
        <v>4512</v>
      </c>
      <c r="B1162" s="8">
        <v>40696</v>
      </c>
      <c r="C1162">
        <v>2011</v>
      </c>
      <c r="D1162">
        <v>2011</v>
      </c>
      <c r="E1162" t="s">
        <v>4513</v>
      </c>
      <c r="F1162" s="8">
        <v>40900</v>
      </c>
      <c r="G1162">
        <v>204</v>
      </c>
      <c r="H1162" t="s">
        <v>4514</v>
      </c>
      <c r="I1162" t="s">
        <v>4515</v>
      </c>
      <c r="J1162" t="s">
        <v>211</v>
      </c>
      <c r="K1162" t="s">
        <v>212</v>
      </c>
      <c r="L1162" t="s">
        <v>96</v>
      </c>
      <c r="M1162">
        <v>1</v>
      </c>
      <c r="N1162" t="s">
        <v>140</v>
      </c>
      <c r="O1162" t="s">
        <v>98</v>
      </c>
      <c r="P1162" t="s">
        <v>99</v>
      </c>
      <c r="Q1162">
        <v>1</v>
      </c>
      <c r="R1162">
        <v>0</v>
      </c>
      <c r="S1162" t="s">
        <v>100</v>
      </c>
      <c r="T1162" t="s">
        <v>101</v>
      </c>
      <c r="U1162" t="s">
        <v>196</v>
      </c>
      <c r="V1162" t="s">
        <v>103</v>
      </c>
      <c r="W1162" t="s">
        <v>122</v>
      </c>
      <c r="X1162" t="s">
        <v>2653</v>
      </c>
      <c r="Y1162" t="s">
        <v>4516</v>
      </c>
      <c r="Z1162" t="s">
        <v>97</v>
      </c>
      <c r="AA1162" t="s">
        <v>107</v>
      </c>
      <c r="AB1162" t="s">
        <v>145</v>
      </c>
      <c r="AC1162">
        <v>7</v>
      </c>
      <c r="AD1162">
        <v>0</v>
      </c>
      <c r="AE1162">
        <v>0</v>
      </c>
      <c r="AG1162">
        <v>1</v>
      </c>
      <c r="AH1162">
        <v>0</v>
      </c>
      <c r="AI1162">
        <v>0</v>
      </c>
      <c r="AJ1162" s="9">
        <f t="shared" si="245"/>
        <v>7</v>
      </c>
      <c r="AK1162" s="9"/>
      <c r="AL1162">
        <v>0</v>
      </c>
      <c r="AM1162">
        <v>0</v>
      </c>
      <c r="AN1162" t="s">
        <v>145</v>
      </c>
      <c r="AO1162" t="s">
        <v>108</v>
      </c>
      <c r="AP1162" t="s">
        <v>110</v>
      </c>
      <c r="AQ1162" t="s">
        <v>111</v>
      </c>
      <c r="AR1162" t="s">
        <v>114</v>
      </c>
      <c r="AS1162" t="s">
        <v>148</v>
      </c>
      <c r="AT1162" t="s">
        <v>1074</v>
      </c>
      <c r="AU1162">
        <v>0</v>
      </c>
      <c r="AV1162">
        <v>0</v>
      </c>
      <c r="AW1162">
        <v>0</v>
      </c>
      <c r="AX1162">
        <v>0</v>
      </c>
      <c r="AY1162">
        <v>0</v>
      </c>
      <c r="AZ1162">
        <v>0</v>
      </c>
      <c r="BA1162">
        <v>0</v>
      </c>
      <c r="BB1162">
        <v>0</v>
      </c>
      <c r="BC1162">
        <v>0</v>
      </c>
      <c r="BD1162">
        <v>0</v>
      </c>
      <c r="BE1162" s="10" t="str">
        <f t="shared" si="256"/>
        <v>igual</v>
      </c>
      <c r="BF1162" s="10" t="str">
        <f t="shared" si="246"/>
        <v>diferente</v>
      </c>
      <c r="BG1162">
        <f>VLOOKUP(A1162,[1]FormatoBBDD!$A$1:$CA$2248,57,FALSE)</f>
        <v>0</v>
      </c>
      <c r="BH1162">
        <v>0</v>
      </c>
      <c r="BI1162" t="s">
        <v>107</v>
      </c>
      <c r="BN1162" t="s">
        <v>116</v>
      </c>
      <c r="BW1162" t="s">
        <v>148</v>
      </c>
      <c r="BX1162" t="s">
        <v>1074</v>
      </c>
      <c r="CD1162">
        <v>0</v>
      </c>
      <c r="CE1162">
        <f t="shared" si="247"/>
        <v>2</v>
      </c>
      <c r="CF1162">
        <f t="shared" si="248"/>
        <v>1</v>
      </c>
      <c r="CG1162">
        <f t="shared" si="249"/>
        <v>1</v>
      </c>
      <c r="CH1162">
        <f t="shared" si="250"/>
        <v>1</v>
      </c>
      <c r="CI1162">
        <f t="shared" si="251"/>
        <v>1</v>
      </c>
      <c r="CJ1162">
        <f t="shared" si="252"/>
        <v>1</v>
      </c>
      <c r="CK1162">
        <f t="shared" si="253"/>
        <v>1</v>
      </c>
      <c r="CL1162">
        <f t="shared" si="254"/>
        <v>1</v>
      </c>
      <c r="CM1162">
        <f t="shared" si="244"/>
        <v>7</v>
      </c>
      <c r="CN1162">
        <f t="shared" si="255"/>
        <v>1</v>
      </c>
    </row>
    <row r="1163" spans="1:92">
      <c r="A1163" t="s">
        <v>4517</v>
      </c>
      <c r="B1163" s="8">
        <v>40696</v>
      </c>
      <c r="C1163">
        <v>2011</v>
      </c>
      <c r="D1163">
        <v>2011</v>
      </c>
      <c r="E1163" t="s">
        <v>4518</v>
      </c>
      <c r="F1163" s="8">
        <v>40877</v>
      </c>
      <c r="G1163">
        <v>181</v>
      </c>
      <c r="H1163" t="s">
        <v>173</v>
      </c>
      <c r="I1163" t="s">
        <v>4519</v>
      </c>
      <c r="J1163" t="s">
        <v>94</v>
      </c>
      <c r="K1163" t="s">
        <v>212</v>
      </c>
      <c r="L1163" t="s">
        <v>96</v>
      </c>
      <c r="M1163">
        <v>1</v>
      </c>
      <c r="N1163" t="s">
        <v>97</v>
      </c>
      <c r="O1163" t="s">
        <v>98</v>
      </c>
      <c r="P1163" t="s">
        <v>99</v>
      </c>
      <c r="Q1163">
        <v>1</v>
      </c>
      <c r="R1163">
        <v>0</v>
      </c>
      <c r="S1163" t="s">
        <v>100</v>
      </c>
      <c r="T1163" t="s">
        <v>97</v>
      </c>
      <c r="U1163" t="s">
        <v>97</v>
      </c>
      <c r="V1163" t="s">
        <v>103</v>
      </c>
      <c r="W1163" t="s">
        <v>104</v>
      </c>
      <c r="X1163" t="s">
        <v>4520</v>
      </c>
      <c r="Y1163" t="s">
        <v>97</v>
      </c>
      <c r="Z1163" t="s">
        <v>4521</v>
      </c>
      <c r="AA1163" t="s">
        <v>107</v>
      </c>
      <c r="AB1163" t="s">
        <v>145</v>
      </c>
      <c r="AC1163">
        <v>0</v>
      </c>
      <c r="AD1163">
        <v>7</v>
      </c>
      <c r="AE1163">
        <v>0</v>
      </c>
      <c r="AG1163">
        <v>0</v>
      </c>
      <c r="AH1163">
        <v>1</v>
      </c>
      <c r="AI1163">
        <v>0</v>
      </c>
      <c r="AJ1163" s="9">
        <f t="shared" si="245"/>
        <v>7</v>
      </c>
      <c r="AK1163" s="9"/>
      <c r="AL1163">
        <v>0</v>
      </c>
      <c r="AM1163">
        <v>0</v>
      </c>
      <c r="AN1163">
        <v>0</v>
      </c>
      <c r="AO1163">
        <v>0</v>
      </c>
      <c r="AP1163">
        <v>0</v>
      </c>
      <c r="AQ1163">
        <v>0</v>
      </c>
      <c r="AR1163">
        <v>0</v>
      </c>
      <c r="AS1163">
        <v>0</v>
      </c>
      <c r="AT1163">
        <v>0</v>
      </c>
      <c r="AU1163" t="s">
        <v>145</v>
      </c>
      <c r="AV1163" t="s">
        <v>170</v>
      </c>
      <c r="AW1163" t="s">
        <v>108</v>
      </c>
      <c r="AX1163" t="s">
        <v>111</v>
      </c>
      <c r="AY1163" t="s">
        <v>110</v>
      </c>
      <c r="AZ1163" t="s">
        <v>114</v>
      </c>
      <c r="BA1163" t="s">
        <v>109</v>
      </c>
      <c r="BB1163">
        <v>0</v>
      </c>
      <c r="BC1163">
        <v>0</v>
      </c>
      <c r="BD1163">
        <v>0</v>
      </c>
      <c r="BE1163" s="10" t="str">
        <f t="shared" si="256"/>
        <v>diferente</v>
      </c>
      <c r="BF1163" s="10" t="str">
        <f t="shared" si="246"/>
        <v>igual</v>
      </c>
      <c r="BG1163">
        <f>VLOOKUP(A1163,[1]FormatoBBDD!$A$1:$CA$2248,57,FALSE)</f>
        <v>0</v>
      </c>
      <c r="BH1163">
        <v>0</v>
      </c>
      <c r="BI1163" t="s">
        <v>107</v>
      </c>
      <c r="BN1163" t="s">
        <v>116</v>
      </c>
      <c r="CD1163">
        <v>0</v>
      </c>
      <c r="CE1163">
        <f t="shared" si="247"/>
        <v>0</v>
      </c>
      <c r="CF1163">
        <f t="shared" si="248"/>
        <v>1</v>
      </c>
      <c r="CG1163">
        <f t="shared" si="249"/>
        <v>1</v>
      </c>
      <c r="CH1163">
        <f t="shared" si="250"/>
        <v>1</v>
      </c>
      <c r="CI1163">
        <f t="shared" si="251"/>
        <v>1</v>
      </c>
      <c r="CJ1163">
        <f t="shared" si="252"/>
        <v>1</v>
      </c>
      <c r="CK1163">
        <f t="shared" si="253"/>
        <v>1</v>
      </c>
      <c r="CL1163">
        <f t="shared" si="254"/>
        <v>1</v>
      </c>
      <c r="CM1163">
        <f t="shared" si="244"/>
        <v>7</v>
      </c>
      <c r="CN1163">
        <f t="shared" si="255"/>
        <v>1</v>
      </c>
    </row>
    <row r="1164" spans="1:92">
      <c r="A1164" t="s">
        <v>4522</v>
      </c>
      <c r="B1164" s="8">
        <v>40697</v>
      </c>
      <c r="C1164">
        <v>2011</v>
      </c>
      <c r="D1164">
        <v>2011</v>
      </c>
      <c r="E1164" t="s">
        <v>4523</v>
      </c>
      <c r="F1164" s="8">
        <v>40758</v>
      </c>
      <c r="G1164">
        <v>61</v>
      </c>
      <c r="H1164" t="s">
        <v>351</v>
      </c>
      <c r="I1164" t="s">
        <v>4524</v>
      </c>
      <c r="J1164" t="s">
        <v>94</v>
      </c>
      <c r="K1164" t="s">
        <v>121</v>
      </c>
      <c r="L1164" t="s">
        <v>96</v>
      </c>
      <c r="M1164">
        <v>1</v>
      </c>
      <c r="N1164" t="s">
        <v>516</v>
      </c>
      <c r="O1164" t="s">
        <v>98</v>
      </c>
      <c r="P1164" t="s">
        <v>99</v>
      </c>
      <c r="Q1164">
        <v>1</v>
      </c>
      <c r="R1164">
        <v>0</v>
      </c>
      <c r="S1164" t="s">
        <v>100</v>
      </c>
      <c r="T1164" t="s">
        <v>101</v>
      </c>
      <c r="U1164" t="s">
        <v>97</v>
      </c>
      <c r="V1164" t="s">
        <v>103</v>
      </c>
      <c r="W1164" t="s">
        <v>122</v>
      </c>
      <c r="X1164" t="s">
        <v>376</v>
      </c>
      <c r="Y1164" t="s">
        <v>4525</v>
      </c>
      <c r="Z1164" t="s">
        <v>4526</v>
      </c>
      <c r="AA1164" t="s">
        <v>107</v>
      </c>
      <c r="AB1164" t="s">
        <v>145</v>
      </c>
      <c r="AC1164">
        <v>0</v>
      </c>
      <c r="AD1164">
        <v>7</v>
      </c>
      <c r="AE1164">
        <v>0</v>
      </c>
      <c r="AG1164">
        <v>0</v>
      </c>
      <c r="AH1164">
        <v>1</v>
      </c>
      <c r="AI1164">
        <v>0</v>
      </c>
      <c r="AJ1164" s="9">
        <f t="shared" si="245"/>
        <v>7</v>
      </c>
      <c r="AK1164" s="9"/>
      <c r="AL1164">
        <v>0</v>
      </c>
      <c r="AM1164">
        <v>0</v>
      </c>
      <c r="AN1164">
        <v>0</v>
      </c>
      <c r="AO1164">
        <v>0</v>
      </c>
      <c r="AP1164">
        <v>0</v>
      </c>
      <c r="AQ1164">
        <v>0</v>
      </c>
      <c r="AR1164">
        <v>0</v>
      </c>
      <c r="AS1164">
        <v>0</v>
      </c>
      <c r="AT1164">
        <v>0</v>
      </c>
      <c r="AU1164" t="s">
        <v>145</v>
      </c>
      <c r="AV1164" t="s">
        <v>170</v>
      </c>
      <c r="AW1164" t="s">
        <v>108</v>
      </c>
      <c r="AX1164" t="s">
        <v>110</v>
      </c>
      <c r="AY1164" t="s">
        <v>114</v>
      </c>
      <c r="AZ1164" t="s">
        <v>109</v>
      </c>
      <c r="BA1164" t="s">
        <v>148</v>
      </c>
      <c r="BB1164">
        <v>0</v>
      </c>
      <c r="BC1164">
        <v>0</v>
      </c>
      <c r="BD1164">
        <v>0</v>
      </c>
      <c r="BE1164" s="10" t="str">
        <f t="shared" si="256"/>
        <v>diferente</v>
      </c>
      <c r="BF1164" s="10" t="str">
        <f t="shared" si="246"/>
        <v>igual</v>
      </c>
      <c r="BG1164">
        <f>VLOOKUP(A1164,[1]FormatoBBDD!$A$1:$CA$2248,57,FALSE)</f>
        <v>0</v>
      </c>
      <c r="BH1164">
        <v>0</v>
      </c>
      <c r="BI1164" t="s">
        <v>107</v>
      </c>
      <c r="BN1164" t="s">
        <v>116</v>
      </c>
      <c r="BW1164" t="s">
        <v>148</v>
      </c>
      <c r="CD1164">
        <v>0</v>
      </c>
      <c r="CE1164">
        <f t="shared" si="247"/>
        <v>1</v>
      </c>
      <c r="CF1164">
        <f t="shared" si="248"/>
        <v>1</v>
      </c>
      <c r="CG1164">
        <f t="shared" si="249"/>
        <v>1</v>
      </c>
      <c r="CH1164">
        <f t="shared" si="250"/>
        <v>1</v>
      </c>
      <c r="CI1164">
        <f t="shared" si="251"/>
        <v>1</v>
      </c>
      <c r="CJ1164">
        <f t="shared" si="252"/>
        <v>1</v>
      </c>
      <c r="CK1164">
        <f t="shared" si="253"/>
        <v>1</v>
      </c>
      <c r="CL1164">
        <f t="shared" si="254"/>
        <v>1</v>
      </c>
      <c r="CM1164">
        <f t="shared" si="244"/>
        <v>7</v>
      </c>
      <c r="CN1164">
        <f t="shared" si="255"/>
        <v>1</v>
      </c>
    </row>
    <row r="1165" spans="1:92">
      <c r="A1165" t="s">
        <v>4527</v>
      </c>
      <c r="B1165" s="8">
        <v>40697</v>
      </c>
      <c r="C1165">
        <v>2011</v>
      </c>
      <c r="D1165">
        <v>2011</v>
      </c>
      <c r="E1165" t="s">
        <v>4528</v>
      </c>
      <c r="F1165" s="8">
        <v>40849</v>
      </c>
      <c r="G1165">
        <v>152</v>
      </c>
      <c r="H1165" t="s">
        <v>268</v>
      </c>
      <c r="I1165" t="s">
        <v>4529</v>
      </c>
      <c r="J1165" t="s">
        <v>211</v>
      </c>
      <c r="K1165" t="s">
        <v>212</v>
      </c>
      <c r="L1165" t="s">
        <v>132</v>
      </c>
      <c r="M1165">
        <v>1</v>
      </c>
      <c r="N1165" t="s">
        <v>97</v>
      </c>
      <c r="O1165" t="s">
        <v>133</v>
      </c>
      <c r="P1165" t="s">
        <v>133</v>
      </c>
      <c r="Q1165">
        <v>99</v>
      </c>
      <c r="R1165">
        <v>99</v>
      </c>
      <c r="S1165" t="s">
        <v>97</v>
      </c>
      <c r="T1165" t="s">
        <v>97</v>
      </c>
      <c r="U1165" t="s">
        <v>97</v>
      </c>
      <c r="V1165" t="s">
        <v>97</v>
      </c>
      <c r="W1165" t="s">
        <v>122</v>
      </c>
      <c r="X1165" t="s">
        <v>1176</v>
      </c>
      <c r="Y1165" t="s">
        <v>4530</v>
      </c>
      <c r="Z1165" t="s">
        <v>4531</v>
      </c>
      <c r="AA1165" t="s">
        <v>107</v>
      </c>
      <c r="AB1165" t="s">
        <v>145</v>
      </c>
      <c r="AC1165">
        <v>7</v>
      </c>
      <c r="AD1165">
        <v>0</v>
      </c>
      <c r="AE1165">
        <v>0</v>
      </c>
      <c r="AG1165">
        <v>1</v>
      </c>
      <c r="AH1165">
        <v>0</v>
      </c>
      <c r="AI1165">
        <v>0</v>
      </c>
      <c r="AJ1165" s="9">
        <f t="shared" si="245"/>
        <v>7</v>
      </c>
      <c r="AK1165" s="9"/>
      <c r="AL1165">
        <v>0</v>
      </c>
      <c r="AM1165">
        <v>0</v>
      </c>
      <c r="AN1165" t="s">
        <v>145</v>
      </c>
      <c r="AO1165" t="s">
        <v>111</v>
      </c>
      <c r="AP1165" t="s">
        <v>110</v>
      </c>
      <c r="AQ1165" t="s">
        <v>114</v>
      </c>
      <c r="AR1165" t="s">
        <v>109</v>
      </c>
      <c r="AS1165" t="s">
        <v>113</v>
      </c>
      <c r="AT1165" t="s">
        <v>1074</v>
      </c>
      <c r="AU1165">
        <v>0</v>
      </c>
      <c r="AV1165">
        <v>0</v>
      </c>
      <c r="AW1165">
        <v>0</v>
      </c>
      <c r="AX1165">
        <v>0</v>
      </c>
      <c r="AY1165">
        <v>0</v>
      </c>
      <c r="AZ1165">
        <v>0</v>
      </c>
      <c r="BA1165">
        <v>0</v>
      </c>
      <c r="BB1165">
        <v>0</v>
      </c>
      <c r="BC1165">
        <v>0</v>
      </c>
      <c r="BD1165">
        <v>0</v>
      </c>
      <c r="BE1165" s="10" t="str">
        <f t="shared" si="256"/>
        <v>igual</v>
      </c>
      <c r="BF1165" s="10" t="str">
        <f t="shared" si="246"/>
        <v>diferente</v>
      </c>
      <c r="BG1165">
        <f>VLOOKUP(A1165,[1]FormatoBBDD!$A$1:$CA$2248,57,FALSE)</f>
        <v>0</v>
      </c>
      <c r="BH1165">
        <v>0</v>
      </c>
      <c r="BI1165" t="s">
        <v>107</v>
      </c>
      <c r="BN1165" t="s">
        <v>116</v>
      </c>
      <c r="BW1165" t="s">
        <v>113</v>
      </c>
      <c r="BX1165" t="s">
        <v>1074</v>
      </c>
      <c r="CD1165">
        <v>0</v>
      </c>
      <c r="CE1165">
        <f t="shared" si="247"/>
        <v>2</v>
      </c>
      <c r="CF1165">
        <f t="shared" si="248"/>
        <v>1</v>
      </c>
      <c r="CG1165">
        <f t="shared" si="249"/>
        <v>1</v>
      </c>
      <c r="CH1165">
        <f t="shared" si="250"/>
        <v>1</v>
      </c>
      <c r="CI1165">
        <f t="shared" si="251"/>
        <v>1</v>
      </c>
      <c r="CJ1165">
        <f t="shared" si="252"/>
        <v>1</v>
      </c>
      <c r="CK1165">
        <f t="shared" si="253"/>
        <v>1</v>
      </c>
      <c r="CL1165">
        <f t="shared" si="254"/>
        <v>1</v>
      </c>
      <c r="CM1165">
        <f t="shared" si="244"/>
        <v>7</v>
      </c>
      <c r="CN1165">
        <f t="shared" si="255"/>
        <v>1</v>
      </c>
    </row>
    <row r="1166" spans="1:92">
      <c r="A1166" t="s">
        <v>4532</v>
      </c>
      <c r="B1166" s="8">
        <v>40702</v>
      </c>
      <c r="C1166">
        <v>2011</v>
      </c>
      <c r="D1166">
        <v>2011</v>
      </c>
      <c r="E1166" t="s">
        <v>4533</v>
      </c>
      <c r="F1166" s="8">
        <v>40723</v>
      </c>
      <c r="G1166">
        <v>21</v>
      </c>
      <c r="H1166" t="s">
        <v>298</v>
      </c>
      <c r="I1166" t="s">
        <v>4534</v>
      </c>
      <c r="J1166" t="s">
        <v>94</v>
      </c>
      <c r="K1166" t="s">
        <v>121</v>
      </c>
      <c r="L1166" t="s">
        <v>96</v>
      </c>
      <c r="M1166">
        <v>1</v>
      </c>
      <c r="N1166" t="s">
        <v>97</v>
      </c>
      <c r="O1166" t="s">
        <v>98</v>
      </c>
      <c r="P1166" t="s">
        <v>99</v>
      </c>
      <c r="Q1166">
        <v>1</v>
      </c>
      <c r="R1166">
        <v>0</v>
      </c>
      <c r="S1166" t="s">
        <v>100</v>
      </c>
      <c r="T1166" t="s">
        <v>97</v>
      </c>
      <c r="U1166" t="s">
        <v>97</v>
      </c>
      <c r="V1166" t="s">
        <v>103</v>
      </c>
      <c r="W1166" t="s">
        <v>155</v>
      </c>
      <c r="X1166" t="s">
        <v>1625</v>
      </c>
      <c r="Y1166" t="s">
        <v>4535</v>
      </c>
      <c r="Z1166" t="s">
        <v>97</v>
      </c>
      <c r="AA1166" t="s">
        <v>107</v>
      </c>
      <c r="AB1166" t="s">
        <v>145</v>
      </c>
      <c r="AC1166">
        <v>0</v>
      </c>
      <c r="AD1166">
        <v>7</v>
      </c>
      <c r="AE1166">
        <v>0</v>
      </c>
      <c r="AG1166">
        <v>0</v>
      </c>
      <c r="AH1166">
        <v>1</v>
      </c>
      <c r="AI1166">
        <v>0</v>
      </c>
      <c r="AJ1166" s="9">
        <f t="shared" si="245"/>
        <v>7</v>
      </c>
      <c r="AK1166" s="9"/>
      <c r="AL1166">
        <v>0</v>
      </c>
      <c r="AM1166">
        <v>0</v>
      </c>
      <c r="AN1166">
        <v>0</v>
      </c>
      <c r="AO1166">
        <v>0</v>
      </c>
      <c r="AP1166">
        <v>0</v>
      </c>
      <c r="AQ1166">
        <v>0</v>
      </c>
      <c r="AR1166">
        <v>0</v>
      </c>
      <c r="AS1166">
        <v>0</v>
      </c>
      <c r="AT1166">
        <v>0</v>
      </c>
      <c r="AU1166" t="s">
        <v>145</v>
      </c>
      <c r="AV1166" t="s">
        <v>170</v>
      </c>
      <c r="AW1166" t="s">
        <v>108</v>
      </c>
      <c r="AX1166" t="s">
        <v>111</v>
      </c>
      <c r="AY1166" t="s">
        <v>110</v>
      </c>
      <c r="AZ1166" t="s">
        <v>114</v>
      </c>
      <c r="BA1166" t="s">
        <v>2859</v>
      </c>
      <c r="BB1166">
        <v>0</v>
      </c>
      <c r="BC1166">
        <v>0</v>
      </c>
      <c r="BD1166">
        <v>0</v>
      </c>
      <c r="BE1166" s="10" t="str">
        <f t="shared" si="256"/>
        <v>diferente</v>
      </c>
      <c r="BF1166" s="10" t="str">
        <f t="shared" si="246"/>
        <v>igual</v>
      </c>
      <c r="BG1166">
        <f>VLOOKUP(A1166,[1]FormatoBBDD!$A$1:$CA$2248,57,FALSE)</f>
        <v>0</v>
      </c>
      <c r="BH1166">
        <v>0</v>
      </c>
      <c r="BI1166" t="s">
        <v>107</v>
      </c>
      <c r="BN1166" t="s">
        <v>116</v>
      </c>
      <c r="BW1166" t="s">
        <v>2859</v>
      </c>
      <c r="CD1166">
        <v>0</v>
      </c>
      <c r="CE1166">
        <f t="shared" si="247"/>
        <v>1</v>
      </c>
      <c r="CF1166">
        <f t="shared" si="248"/>
        <v>1</v>
      </c>
      <c r="CG1166">
        <f t="shared" si="249"/>
        <v>1</v>
      </c>
      <c r="CH1166">
        <f t="shared" si="250"/>
        <v>1</v>
      </c>
      <c r="CI1166">
        <f t="shared" si="251"/>
        <v>1</v>
      </c>
      <c r="CJ1166">
        <f t="shared" si="252"/>
        <v>1</v>
      </c>
      <c r="CK1166">
        <f t="shared" si="253"/>
        <v>1</v>
      </c>
      <c r="CL1166">
        <f t="shared" si="254"/>
        <v>1</v>
      </c>
      <c r="CM1166">
        <f t="shared" si="244"/>
        <v>7</v>
      </c>
      <c r="CN1166">
        <f t="shared" si="255"/>
        <v>1</v>
      </c>
    </row>
    <row r="1167" spans="1:92">
      <c r="A1167" t="s">
        <v>4536</v>
      </c>
      <c r="B1167" s="8">
        <v>40703</v>
      </c>
      <c r="C1167">
        <v>2011</v>
      </c>
      <c r="D1167">
        <v>2011</v>
      </c>
      <c r="E1167" t="s">
        <v>4537</v>
      </c>
      <c r="F1167" s="8">
        <v>40744</v>
      </c>
      <c r="G1167">
        <v>41</v>
      </c>
      <c r="H1167" t="s">
        <v>3526</v>
      </c>
      <c r="I1167" t="s">
        <v>4538</v>
      </c>
      <c r="J1167" t="s">
        <v>211</v>
      </c>
      <c r="K1167" t="s">
        <v>212</v>
      </c>
      <c r="L1167" t="s">
        <v>96</v>
      </c>
      <c r="M1167">
        <v>1</v>
      </c>
      <c r="N1167" t="s">
        <v>97</v>
      </c>
      <c r="O1167" t="s">
        <v>98</v>
      </c>
      <c r="P1167" t="s">
        <v>99</v>
      </c>
      <c r="Q1167">
        <v>1</v>
      </c>
      <c r="R1167">
        <v>0</v>
      </c>
      <c r="S1167" t="s">
        <v>100</v>
      </c>
      <c r="T1167" t="s">
        <v>97</v>
      </c>
      <c r="U1167" t="s">
        <v>97</v>
      </c>
      <c r="V1167" t="s">
        <v>103</v>
      </c>
      <c r="W1167" t="s">
        <v>155</v>
      </c>
      <c r="X1167" t="s">
        <v>4539</v>
      </c>
      <c r="Y1167" t="s">
        <v>169</v>
      </c>
      <c r="Z1167" t="s">
        <v>97</v>
      </c>
      <c r="AA1167" t="s">
        <v>107</v>
      </c>
      <c r="AB1167" t="s">
        <v>145</v>
      </c>
      <c r="AC1167">
        <v>7</v>
      </c>
      <c r="AD1167">
        <v>0</v>
      </c>
      <c r="AE1167">
        <v>0</v>
      </c>
      <c r="AG1167">
        <v>1</v>
      </c>
      <c r="AH1167">
        <v>0</v>
      </c>
      <c r="AI1167">
        <v>0</v>
      </c>
      <c r="AJ1167" s="9">
        <f t="shared" si="245"/>
        <v>7</v>
      </c>
      <c r="AK1167" s="9"/>
      <c r="AL1167">
        <v>0</v>
      </c>
      <c r="AM1167">
        <v>3</v>
      </c>
      <c r="AN1167" t="s">
        <v>145</v>
      </c>
      <c r="AO1167" t="s">
        <v>170</v>
      </c>
      <c r="AP1167" t="s">
        <v>110</v>
      </c>
      <c r="AQ1167" t="s">
        <v>114</v>
      </c>
      <c r="AR1167" t="s">
        <v>109</v>
      </c>
      <c r="AS1167" t="s">
        <v>3108</v>
      </c>
      <c r="AT1167" t="s">
        <v>3350</v>
      </c>
      <c r="AU1167">
        <v>0</v>
      </c>
      <c r="AV1167">
        <v>0</v>
      </c>
      <c r="AW1167">
        <v>0</v>
      </c>
      <c r="AX1167">
        <v>0</v>
      </c>
      <c r="AY1167">
        <v>0</v>
      </c>
      <c r="AZ1167">
        <v>0</v>
      </c>
      <c r="BA1167">
        <v>0</v>
      </c>
      <c r="BB1167">
        <v>0</v>
      </c>
      <c r="BC1167">
        <v>0</v>
      </c>
      <c r="BD1167">
        <v>0</v>
      </c>
      <c r="BE1167" s="10" t="str">
        <f t="shared" si="256"/>
        <v>igual</v>
      </c>
      <c r="BF1167" s="10" t="str">
        <f t="shared" si="246"/>
        <v>diferente</v>
      </c>
      <c r="BG1167">
        <f>VLOOKUP(A1167,[1]FormatoBBDD!$A$1:$CA$2248,57,FALSE)</f>
        <v>0</v>
      </c>
      <c r="BH1167">
        <v>0</v>
      </c>
      <c r="BI1167" t="s">
        <v>107</v>
      </c>
      <c r="BN1167" t="s">
        <v>115</v>
      </c>
      <c r="BO1167">
        <v>1</v>
      </c>
      <c r="BP1167" t="s">
        <v>114</v>
      </c>
      <c r="BQ1167" t="s">
        <v>109</v>
      </c>
      <c r="BR1167" t="s">
        <v>3108</v>
      </c>
      <c r="BW1167" t="s">
        <v>3108</v>
      </c>
      <c r="BX1167" t="s">
        <v>3350</v>
      </c>
      <c r="CD1167">
        <v>0</v>
      </c>
      <c r="CE1167">
        <f t="shared" si="247"/>
        <v>2</v>
      </c>
      <c r="CF1167">
        <f t="shared" si="248"/>
        <v>1</v>
      </c>
      <c r="CG1167">
        <f t="shared" si="249"/>
        <v>1</v>
      </c>
      <c r="CH1167">
        <f t="shared" si="250"/>
        <v>1</v>
      </c>
      <c r="CI1167">
        <f t="shared" si="251"/>
        <v>1</v>
      </c>
      <c r="CJ1167">
        <f t="shared" si="252"/>
        <v>1</v>
      </c>
      <c r="CK1167">
        <f t="shared" si="253"/>
        <v>1</v>
      </c>
      <c r="CL1167">
        <f t="shared" si="254"/>
        <v>1</v>
      </c>
      <c r="CM1167">
        <f t="shared" si="244"/>
        <v>7</v>
      </c>
      <c r="CN1167">
        <f t="shared" si="255"/>
        <v>1</v>
      </c>
    </row>
    <row r="1168" spans="1:92">
      <c r="A1168" t="s">
        <v>4540</v>
      </c>
      <c r="B1168" s="8">
        <v>40704</v>
      </c>
      <c r="C1168">
        <v>2011</v>
      </c>
      <c r="D1168">
        <v>2011</v>
      </c>
      <c r="E1168" t="s">
        <v>4541</v>
      </c>
      <c r="F1168" s="8">
        <v>40786</v>
      </c>
      <c r="G1168">
        <v>82</v>
      </c>
      <c r="H1168" t="s">
        <v>351</v>
      </c>
      <c r="I1168" t="s">
        <v>4542</v>
      </c>
      <c r="J1168" t="s">
        <v>94</v>
      </c>
      <c r="K1168" t="s">
        <v>121</v>
      </c>
      <c r="L1168" t="s">
        <v>96</v>
      </c>
      <c r="M1168">
        <v>1</v>
      </c>
      <c r="N1168" t="s">
        <v>140</v>
      </c>
      <c r="O1168" t="s">
        <v>98</v>
      </c>
      <c r="P1168" t="s">
        <v>99</v>
      </c>
      <c r="Q1168">
        <v>1</v>
      </c>
      <c r="R1168">
        <v>0</v>
      </c>
      <c r="S1168" t="s">
        <v>100</v>
      </c>
      <c r="T1168" t="s">
        <v>97</v>
      </c>
      <c r="U1168" t="s">
        <v>196</v>
      </c>
      <c r="V1168" t="s">
        <v>103</v>
      </c>
      <c r="W1168" t="s">
        <v>122</v>
      </c>
      <c r="X1168" t="s">
        <v>3860</v>
      </c>
      <c r="Y1168" t="s">
        <v>4367</v>
      </c>
      <c r="Z1168" t="s">
        <v>97</v>
      </c>
      <c r="AA1168" t="s">
        <v>107</v>
      </c>
      <c r="AB1168" t="s">
        <v>145</v>
      </c>
      <c r="AC1168">
        <v>0</v>
      </c>
      <c r="AD1168">
        <v>7</v>
      </c>
      <c r="AE1168">
        <v>0</v>
      </c>
      <c r="AG1168">
        <v>0</v>
      </c>
      <c r="AH1168">
        <v>1</v>
      </c>
      <c r="AI1168">
        <v>0</v>
      </c>
      <c r="AJ1168" s="9">
        <f t="shared" si="245"/>
        <v>7</v>
      </c>
      <c r="AK1168" s="9"/>
      <c r="AL1168">
        <v>0</v>
      </c>
      <c r="AM1168">
        <v>0</v>
      </c>
      <c r="AN1168">
        <v>0</v>
      </c>
      <c r="AO1168">
        <v>0</v>
      </c>
      <c r="AP1168">
        <v>0</v>
      </c>
      <c r="AQ1168">
        <v>0</v>
      </c>
      <c r="AR1168">
        <v>0</v>
      </c>
      <c r="AS1168">
        <v>0</v>
      </c>
      <c r="AT1168">
        <v>0</v>
      </c>
      <c r="AU1168" t="s">
        <v>145</v>
      </c>
      <c r="AV1168" t="s">
        <v>108</v>
      </c>
      <c r="AW1168" t="s">
        <v>111</v>
      </c>
      <c r="AX1168" t="s">
        <v>110</v>
      </c>
      <c r="AY1168" t="s">
        <v>114</v>
      </c>
      <c r="AZ1168" t="s">
        <v>109</v>
      </c>
      <c r="BA1168" t="s">
        <v>1074</v>
      </c>
      <c r="BB1168">
        <v>0</v>
      </c>
      <c r="BC1168">
        <v>0</v>
      </c>
      <c r="BD1168">
        <v>0</v>
      </c>
      <c r="BE1168" s="10" t="str">
        <f t="shared" si="256"/>
        <v>diferente</v>
      </c>
      <c r="BF1168" s="10" t="str">
        <f t="shared" si="246"/>
        <v>igual</v>
      </c>
      <c r="BG1168">
        <f>VLOOKUP(A1168,[1]FormatoBBDD!$A$1:$CA$2248,57,FALSE)</f>
        <v>0</v>
      </c>
      <c r="BH1168">
        <v>0</v>
      </c>
      <c r="BI1168" t="s">
        <v>107</v>
      </c>
      <c r="BN1168" t="s">
        <v>116</v>
      </c>
      <c r="BW1168" t="s">
        <v>1074</v>
      </c>
      <c r="CD1168">
        <v>0</v>
      </c>
      <c r="CE1168">
        <f t="shared" si="247"/>
        <v>1</v>
      </c>
      <c r="CF1168">
        <f t="shared" si="248"/>
        <v>1</v>
      </c>
      <c r="CG1168">
        <f t="shared" si="249"/>
        <v>1</v>
      </c>
      <c r="CH1168">
        <f t="shared" si="250"/>
        <v>1</v>
      </c>
      <c r="CI1168">
        <f t="shared" si="251"/>
        <v>1</v>
      </c>
      <c r="CJ1168">
        <f t="shared" si="252"/>
        <v>1</v>
      </c>
      <c r="CK1168">
        <f t="shared" si="253"/>
        <v>1</v>
      </c>
      <c r="CL1168">
        <f t="shared" si="254"/>
        <v>1</v>
      </c>
      <c r="CM1168">
        <f t="shared" si="244"/>
        <v>7</v>
      </c>
      <c r="CN1168">
        <f t="shared" si="255"/>
        <v>1</v>
      </c>
    </row>
    <row r="1169" spans="1:92">
      <c r="A1169" t="s">
        <v>4543</v>
      </c>
      <c r="B1169" s="8">
        <v>40707</v>
      </c>
      <c r="C1169">
        <v>2011</v>
      </c>
      <c r="D1169">
        <v>2011</v>
      </c>
      <c r="E1169" t="s">
        <v>4544</v>
      </c>
      <c r="F1169" s="8">
        <v>40723</v>
      </c>
      <c r="G1169">
        <v>16</v>
      </c>
      <c r="H1169" t="s">
        <v>268</v>
      </c>
      <c r="I1169" t="s">
        <v>4545</v>
      </c>
      <c r="J1169" t="s">
        <v>94</v>
      </c>
      <c r="K1169" t="s">
        <v>121</v>
      </c>
      <c r="L1169" t="s">
        <v>96</v>
      </c>
      <c r="M1169">
        <v>1</v>
      </c>
      <c r="N1169" t="s">
        <v>140</v>
      </c>
      <c r="O1169" t="s">
        <v>98</v>
      </c>
      <c r="P1169" t="s">
        <v>99</v>
      </c>
      <c r="Q1169">
        <v>1</v>
      </c>
      <c r="R1169">
        <v>0</v>
      </c>
      <c r="S1169" t="s">
        <v>100</v>
      </c>
      <c r="T1169" t="s">
        <v>213</v>
      </c>
      <c r="U1169" t="s">
        <v>97</v>
      </c>
      <c r="V1169" t="s">
        <v>103</v>
      </c>
      <c r="W1169" t="s">
        <v>155</v>
      </c>
      <c r="X1169" t="s">
        <v>4546</v>
      </c>
      <c r="Y1169" t="s">
        <v>4547</v>
      </c>
      <c r="Z1169" t="s">
        <v>97</v>
      </c>
      <c r="AA1169" t="s">
        <v>107</v>
      </c>
      <c r="AB1169" t="s">
        <v>145</v>
      </c>
      <c r="AC1169">
        <v>0</v>
      </c>
      <c r="AD1169">
        <v>7</v>
      </c>
      <c r="AE1169">
        <v>0</v>
      </c>
      <c r="AG1169">
        <v>0</v>
      </c>
      <c r="AH1169">
        <v>1</v>
      </c>
      <c r="AI1169">
        <v>0</v>
      </c>
      <c r="AJ1169" s="9">
        <f t="shared" si="245"/>
        <v>7</v>
      </c>
      <c r="AK1169" s="9"/>
      <c r="AL1169">
        <v>0</v>
      </c>
      <c r="AM1169">
        <v>1</v>
      </c>
      <c r="AN1169">
        <v>0</v>
      </c>
      <c r="AO1169">
        <v>0</v>
      </c>
      <c r="AP1169">
        <v>0</v>
      </c>
      <c r="AQ1169">
        <v>0</v>
      </c>
      <c r="AR1169">
        <v>0</v>
      </c>
      <c r="AS1169">
        <v>0</v>
      </c>
      <c r="AT1169">
        <v>0</v>
      </c>
      <c r="AU1169" t="s">
        <v>145</v>
      </c>
      <c r="AV1169" t="s">
        <v>170</v>
      </c>
      <c r="AW1169" t="s">
        <v>108</v>
      </c>
      <c r="AX1169" t="s">
        <v>111</v>
      </c>
      <c r="AY1169" t="s">
        <v>110</v>
      </c>
      <c r="AZ1169" t="s">
        <v>114</v>
      </c>
      <c r="BA1169" t="s">
        <v>2859</v>
      </c>
      <c r="BB1169">
        <v>0</v>
      </c>
      <c r="BC1169">
        <v>0</v>
      </c>
      <c r="BD1169">
        <v>0</v>
      </c>
      <c r="BE1169" s="10" t="str">
        <f t="shared" si="256"/>
        <v>diferente</v>
      </c>
      <c r="BF1169" s="10" t="str">
        <f t="shared" si="246"/>
        <v>igual</v>
      </c>
      <c r="BG1169">
        <f>VLOOKUP(A1169,[1]FormatoBBDD!$A$1:$CA$2248,57,FALSE)</f>
        <v>0</v>
      </c>
      <c r="BH1169">
        <v>0</v>
      </c>
      <c r="BI1169" t="s">
        <v>107</v>
      </c>
      <c r="BN1169" t="s">
        <v>115</v>
      </c>
      <c r="BO1169">
        <v>1</v>
      </c>
      <c r="BP1169" t="s">
        <v>114</v>
      </c>
      <c r="BW1169" t="s">
        <v>2859</v>
      </c>
      <c r="CD1169">
        <v>0</v>
      </c>
      <c r="CE1169">
        <f t="shared" si="247"/>
        <v>1</v>
      </c>
      <c r="CF1169">
        <f t="shared" si="248"/>
        <v>1</v>
      </c>
      <c r="CG1169">
        <f t="shared" si="249"/>
        <v>1</v>
      </c>
      <c r="CH1169">
        <f t="shared" si="250"/>
        <v>1</v>
      </c>
      <c r="CI1169">
        <f t="shared" si="251"/>
        <v>1</v>
      </c>
      <c r="CJ1169">
        <f t="shared" si="252"/>
        <v>1</v>
      </c>
      <c r="CK1169">
        <f t="shared" si="253"/>
        <v>1</v>
      </c>
      <c r="CL1169">
        <f t="shared" si="254"/>
        <v>1</v>
      </c>
      <c r="CM1169">
        <f t="shared" si="244"/>
        <v>7</v>
      </c>
      <c r="CN1169">
        <f t="shared" si="255"/>
        <v>1</v>
      </c>
    </row>
    <row r="1170" spans="1:92">
      <c r="A1170" t="s">
        <v>4548</v>
      </c>
      <c r="B1170" s="8">
        <v>40707</v>
      </c>
      <c r="C1170">
        <v>2011</v>
      </c>
      <c r="D1170">
        <v>2011</v>
      </c>
      <c r="E1170" t="s">
        <v>4549</v>
      </c>
      <c r="F1170" s="8">
        <v>40758</v>
      </c>
      <c r="G1170">
        <v>51</v>
      </c>
      <c r="H1170" t="s">
        <v>656</v>
      </c>
      <c r="I1170" t="s">
        <v>4550</v>
      </c>
      <c r="J1170" t="s">
        <v>94</v>
      </c>
      <c r="K1170" t="s">
        <v>121</v>
      </c>
      <c r="L1170" t="s">
        <v>96</v>
      </c>
      <c r="M1170">
        <v>1</v>
      </c>
      <c r="N1170" t="s">
        <v>140</v>
      </c>
      <c r="O1170" t="s">
        <v>98</v>
      </c>
      <c r="P1170" t="s">
        <v>99</v>
      </c>
      <c r="Q1170">
        <v>1</v>
      </c>
      <c r="R1170">
        <v>0</v>
      </c>
      <c r="S1170" t="s">
        <v>100</v>
      </c>
      <c r="T1170" t="s">
        <v>1164</v>
      </c>
      <c r="U1170" t="s">
        <v>435</v>
      </c>
      <c r="V1170" t="s">
        <v>103</v>
      </c>
      <c r="W1170" t="s">
        <v>122</v>
      </c>
      <c r="X1170" t="s">
        <v>657</v>
      </c>
      <c r="Y1170" t="s">
        <v>4551</v>
      </c>
      <c r="Z1170" t="s">
        <v>97</v>
      </c>
      <c r="AA1170" t="s">
        <v>107</v>
      </c>
      <c r="AB1170" t="s">
        <v>145</v>
      </c>
      <c r="AC1170">
        <v>0</v>
      </c>
      <c r="AD1170">
        <v>7</v>
      </c>
      <c r="AE1170">
        <v>0</v>
      </c>
      <c r="AG1170">
        <v>0</v>
      </c>
      <c r="AH1170">
        <v>1</v>
      </c>
      <c r="AI1170">
        <v>0</v>
      </c>
      <c r="AJ1170" s="9">
        <f t="shared" si="245"/>
        <v>7</v>
      </c>
      <c r="AK1170" s="9"/>
      <c r="AL1170">
        <v>0</v>
      </c>
      <c r="AM1170">
        <v>0</v>
      </c>
      <c r="AN1170">
        <v>0</v>
      </c>
      <c r="AO1170">
        <v>0</v>
      </c>
      <c r="AP1170">
        <v>0</v>
      </c>
      <c r="AQ1170">
        <v>0</v>
      </c>
      <c r="AR1170">
        <v>0</v>
      </c>
      <c r="AS1170">
        <v>0</v>
      </c>
      <c r="AT1170">
        <v>0</v>
      </c>
      <c r="AU1170" t="s">
        <v>145</v>
      </c>
      <c r="AV1170" t="s">
        <v>170</v>
      </c>
      <c r="AW1170" t="s">
        <v>108</v>
      </c>
      <c r="AX1170" t="s">
        <v>110</v>
      </c>
      <c r="AY1170" t="s">
        <v>114</v>
      </c>
      <c r="AZ1170" t="s">
        <v>109</v>
      </c>
      <c r="BA1170" t="s">
        <v>148</v>
      </c>
      <c r="BB1170">
        <v>0</v>
      </c>
      <c r="BC1170">
        <v>0</v>
      </c>
      <c r="BD1170">
        <v>0</v>
      </c>
      <c r="BE1170" s="10" t="str">
        <f t="shared" si="256"/>
        <v>diferente</v>
      </c>
      <c r="BF1170" s="10" t="str">
        <f t="shared" si="246"/>
        <v>igual</v>
      </c>
      <c r="BG1170">
        <f>VLOOKUP(A1170,[1]FormatoBBDD!$A$1:$CA$2248,57,FALSE)</f>
        <v>0</v>
      </c>
      <c r="BH1170">
        <v>0</v>
      </c>
      <c r="BI1170" t="s">
        <v>107</v>
      </c>
      <c r="BN1170" t="s">
        <v>116</v>
      </c>
      <c r="BW1170" t="s">
        <v>148</v>
      </c>
      <c r="CD1170">
        <v>0</v>
      </c>
      <c r="CE1170">
        <f t="shared" si="247"/>
        <v>1</v>
      </c>
      <c r="CF1170">
        <f t="shared" si="248"/>
        <v>1</v>
      </c>
      <c r="CG1170">
        <f t="shared" si="249"/>
        <v>1</v>
      </c>
      <c r="CH1170">
        <f t="shared" si="250"/>
        <v>1</v>
      </c>
      <c r="CI1170">
        <f t="shared" si="251"/>
        <v>1</v>
      </c>
      <c r="CJ1170">
        <f t="shared" si="252"/>
        <v>1</v>
      </c>
      <c r="CK1170">
        <f t="shared" si="253"/>
        <v>1</v>
      </c>
      <c r="CL1170">
        <f t="shared" si="254"/>
        <v>1</v>
      </c>
      <c r="CM1170">
        <f t="shared" si="244"/>
        <v>7</v>
      </c>
      <c r="CN1170">
        <f t="shared" si="255"/>
        <v>1</v>
      </c>
    </row>
    <row r="1171" spans="1:92">
      <c r="A1171" t="s">
        <v>4552</v>
      </c>
      <c r="B1171" s="8">
        <v>40708</v>
      </c>
      <c r="C1171">
        <v>2011</v>
      </c>
      <c r="D1171">
        <v>2011</v>
      </c>
      <c r="E1171" t="s">
        <v>4553</v>
      </c>
      <c r="F1171" s="8">
        <v>40723</v>
      </c>
      <c r="G1171">
        <v>15</v>
      </c>
      <c r="H1171" t="s">
        <v>173</v>
      </c>
      <c r="I1171" t="s">
        <v>4554</v>
      </c>
      <c r="J1171" t="s">
        <v>94</v>
      </c>
      <c r="K1171" t="s">
        <v>121</v>
      </c>
      <c r="L1171" t="s">
        <v>96</v>
      </c>
      <c r="M1171">
        <v>1</v>
      </c>
      <c r="N1171" t="s">
        <v>97</v>
      </c>
      <c r="O1171" t="s">
        <v>98</v>
      </c>
      <c r="P1171" t="s">
        <v>99</v>
      </c>
      <c r="Q1171">
        <v>1</v>
      </c>
      <c r="R1171">
        <v>0</v>
      </c>
      <c r="S1171" t="s">
        <v>100</v>
      </c>
      <c r="T1171" t="s">
        <v>97</v>
      </c>
      <c r="U1171" t="s">
        <v>97</v>
      </c>
      <c r="V1171" t="s">
        <v>103</v>
      </c>
      <c r="W1171" t="s">
        <v>155</v>
      </c>
      <c r="X1171" t="s">
        <v>4555</v>
      </c>
      <c r="Y1171" t="s">
        <v>4556</v>
      </c>
      <c r="Z1171" t="s">
        <v>97</v>
      </c>
      <c r="AA1171" t="s">
        <v>107</v>
      </c>
      <c r="AB1171" t="s">
        <v>145</v>
      </c>
      <c r="AC1171">
        <v>0</v>
      </c>
      <c r="AD1171">
        <v>7</v>
      </c>
      <c r="AE1171">
        <v>0</v>
      </c>
      <c r="AG1171">
        <v>0</v>
      </c>
      <c r="AH1171">
        <v>1</v>
      </c>
      <c r="AI1171">
        <v>0</v>
      </c>
      <c r="AJ1171" s="9">
        <f t="shared" si="245"/>
        <v>7</v>
      </c>
      <c r="AK1171" s="9"/>
      <c r="AL1171">
        <v>0</v>
      </c>
      <c r="AM1171">
        <v>0</v>
      </c>
      <c r="AN1171">
        <v>0</v>
      </c>
      <c r="AO1171">
        <v>0</v>
      </c>
      <c r="AP1171">
        <v>0</v>
      </c>
      <c r="AQ1171">
        <v>0</v>
      </c>
      <c r="AR1171">
        <v>0</v>
      </c>
      <c r="AS1171">
        <v>0</v>
      </c>
      <c r="AT1171">
        <v>0</v>
      </c>
      <c r="AU1171" t="s">
        <v>145</v>
      </c>
      <c r="AV1171" t="s">
        <v>170</v>
      </c>
      <c r="AW1171" t="s">
        <v>108</v>
      </c>
      <c r="AX1171" t="s">
        <v>111</v>
      </c>
      <c r="AY1171" t="s">
        <v>110</v>
      </c>
      <c r="AZ1171" t="s">
        <v>114</v>
      </c>
      <c r="BA1171" t="s">
        <v>2859</v>
      </c>
      <c r="BB1171">
        <v>0</v>
      </c>
      <c r="BC1171">
        <v>0</v>
      </c>
      <c r="BD1171">
        <v>0</v>
      </c>
      <c r="BE1171" s="10" t="str">
        <f t="shared" si="256"/>
        <v>diferente</v>
      </c>
      <c r="BF1171" s="10" t="str">
        <f t="shared" si="246"/>
        <v>igual</v>
      </c>
      <c r="BG1171">
        <f>VLOOKUP(A1171,[1]FormatoBBDD!$A$1:$CA$2248,57,FALSE)</f>
        <v>0</v>
      </c>
      <c r="BH1171">
        <v>0</v>
      </c>
      <c r="BI1171" t="s">
        <v>107</v>
      </c>
      <c r="BN1171" t="s">
        <v>116</v>
      </c>
      <c r="BW1171" t="s">
        <v>2859</v>
      </c>
      <c r="CD1171">
        <v>0</v>
      </c>
      <c r="CE1171">
        <f t="shared" si="247"/>
        <v>1</v>
      </c>
      <c r="CF1171">
        <f t="shared" si="248"/>
        <v>1</v>
      </c>
      <c r="CG1171">
        <f t="shared" si="249"/>
        <v>1</v>
      </c>
      <c r="CH1171">
        <f t="shared" si="250"/>
        <v>1</v>
      </c>
      <c r="CI1171">
        <f t="shared" si="251"/>
        <v>1</v>
      </c>
      <c r="CJ1171">
        <f t="shared" si="252"/>
        <v>1</v>
      </c>
      <c r="CK1171">
        <f t="shared" si="253"/>
        <v>1</v>
      </c>
      <c r="CL1171">
        <f t="shared" si="254"/>
        <v>1</v>
      </c>
      <c r="CM1171">
        <f t="shared" si="244"/>
        <v>7</v>
      </c>
      <c r="CN1171">
        <f t="shared" si="255"/>
        <v>1</v>
      </c>
    </row>
    <row r="1172" spans="1:92">
      <c r="A1172" t="s">
        <v>4557</v>
      </c>
      <c r="B1172" s="8">
        <v>40711</v>
      </c>
      <c r="C1172">
        <v>2011</v>
      </c>
      <c r="D1172">
        <v>2011</v>
      </c>
      <c r="E1172" t="s">
        <v>4558</v>
      </c>
      <c r="F1172" s="8">
        <v>40723</v>
      </c>
      <c r="G1172">
        <v>12</v>
      </c>
      <c r="H1172" t="s">
        <v>2235</v>
      </c>
      <c r="I1172" t="s">
        <v>4559</v>
      </c>
      <c r="J1172" t="s">
        <v>211</v>
      </c>
      <c r="K1172" t="s">
        <v>212</v>
      </c>
      <c r="L1172" t="s">
        <v>96</v>
      </c>
      <c r="M1172">
        <v>1</v>
      </c>
      <c r="N1172" t="s">
        <v>97</v>
      </c>
      <c r="O1172" t="s">
        <v>98</v>
      </c>
      <c r="P1172" t="s">
        <v>99</v>
      </c>
      <c r="Q1172">
        <v>1</v>
      </c>
      <c r="R1172">
        <v>0</v>
      </c>
      <c r="S1172" t="s">
        <v>100</v>
      </c>
      <c r="T1172" t="s">
        <v>97</v>
      </c>
      <c r="U1172" t="s">
        <v>97</v>
      </c>
      <c r="V1172" t="s">
        <v>103</v>
      </c>
      <c r="W1172" t="s">
        <v>122</v>
      </c>
      <c r="X1172" t="s">
        <v>465</v>
      </c>
      <c r="Y1172" t="s">
        <v>3739</v>
      </c>
      <c r="Z1172" t="s">
        <v>97</v>
      </c>
      <c r="AA1172" t="s">
        <v>107</v>
      </c>
      <c r="AB1172" t="s">
        <v>145</v>
      </c>
      <c r="AC1172">
        <v>7</v>
      </c>
      <c r="AD1172">
        <v>0</v>
      </c>
      <c r="AE1172">
        <v>0</v>
      </c>
      <c r="AG1172">
        <v>1</v>
      </c>
      <c r="AH1172">
        <v>0</v>
      </c>
      <c r="AI1172">
        <v>0</v>
      </c>
      <c r="AJ1172" s="9">
        <f t="shared" si="245"/>
        <v>7</v>
      </c>
      <c r="AK1172" s="9"/>
      <c r="AL1172">
        <v>0</v>
      </c>
      <c r="AM1172">
        <v>0</v>
      </c>
      <c r="AN1172" t="s">
        <v>145</v>
      </c>
      <c r="AO1172" t="s">
        <v>170</v>
      </c>
      <c r="AP1172" t="s">
        <v>108</v>
      </c>
      <c r="AQ1172" t="s">
        <v>111</v>
      </c>
      <c r="AR1172" t="s">
        <v>110</v>
      </c>
      <c r="AS1172" t="s">
        <v>114</v>
      </c>
      <c r="AT1172" t="s">
        <v>2859</v>
      </c>
      <c r="AU1172">
        <v>0</v>
      </c>
      <c r="AV1172">
        <v>0</v>
      </c>
      <c r="AW1172">
        <v>0</v>
      </c>
      <c r="AX1172">
        <v>0</v>
      </c>
      <c r="AY1172">
        <v>0</v>
      </c>
      <c r="AZ1172">
        <v>0</v>
      </c>
      <c r="BA1172">
        <v>0</v>
      </c>
      <c r="BB1172">
        <v>0</v>
      </c>
      <c r="BC1172">
        <v>0</v>
      </c>
      <c r="BD1172">
        <v>0</v>
      </c>
      <c r="BE1172" s="10" t="str">
        <f t="shared" si="256"/>
        <v>igual</v>
      </c>
      <c r="BF1172" s="10" t="str">
        <f t="shared" si="246"/>
        <v>diferente</v>
      </c>
      <c r="BG1172">
        <f>VLOOKUP(A1172,[1]FormatoBBDD!$A$1:$CA$2248,57,FALSE)</f>
        <v>0</v>
      </c>
      <c r="BH1172">
        <v>0</v>
      </c>
      <c r="BI1172" t="s">
        <v>107</v>
      </c>
      <c r="BN1172" t="s">
        <v>116</v>
      </c>
      <c r="BW1172" t="s">
        <v>2859</v>
      </c>
      <c r="CD1172">
        <v>0</v>
      </c>
      <c r="CE1172">
        <f t="shared" si="247"/>
        <v>1</v>
      </c>
      <c r="CF1172">
        <f t="shared" si="248"/>
        <v>1</v>
      </c>
      <c r="CG1172">
        <f t="shared" si="249"/>
        <v>1</v>
      </c>
      <c r="CH1172">
        <f t="shared" si="250"/>
        <v>1</v>
      </c>
      <c r="CI1172">
        <f t="shared" si="251"/>
        <v>1</v>
      </c>
      <c r="CJ1172">
        <f t="shared" si="252"/>
        <v>1</v>
      </c>
      <c r="CK1172">
        <f t="shared" si="253"/>
        <v>1</v>
      </c>
      <c r="CL1172">
        <f t="shared" si="254"/>
        <v>1</v>
      </c>
      <c r="CM1172">
        <f t="shared" si="244"/>
        <v>7</v>
      </c>
      <c r="CN1172">
        <f t="shared" si="255"/>
        <v>1</v>
      </c>
    </row>
    <row r="1173" spans="1:92">
      <c r="A1173" t="s">
        <v>4560</v>
      </c>
      <c r="B1173" s="8">
        <v>40711</v>
      </c>
      <c r="C1173">
        <v>2011</v>
      </c>
      <c r="D1173">
        <v>2014</v>
      </c>
      <c r="E1173" t="s">
        <v>4561</v>
      </c>
      <c r="F1173" s="8">
        <v>41685</v>
      </c>
      <c r="G1173">
        <v>974</v>
      </c>
      <c r="H1173" t="s">
        <v>351</v>
      </c>
      <c r="I1173" t="s">
        <v>4562</v>
      </c>
      <c r="J1173" t="s">
        <v>94</v>
      </c>
      <c r="K1173" t="s">
        <v>121</v>
      </c>
      <c r="L1173" t="s">
        <v>132</v>
      </c>
      <c r="M1173">
        <v>18</v>
      </c>
      <c r="N1173" t="s">
        <v>97</v>
      </c>
      <c r="O1173" t="s">
        <v>133</v>
      </c>
      <c r="P1173" t="s">
        <v>133</v>
      </c>
      <c r="Q1173">
        <v>99</v>
      </c>
      <c r="R1173">
        <v>99</v>
      </c>
      <c r="S1173" t="s">
        <v>97</v>
      </c>
      <c r="T1173" t="s">
        <v>97</v>
      </c>
      <c r="U1173" t="s">
        <v>97</v>
      </c>
      <c r="V1173" t="s">
        <v>97</v>
      </c>
      <c r="W1173" t="s">
        <v>122</v>
      </c>
      <c r="X1173" t="s">
        <v>163</v>
      </c>
      <c r="Y1173" t="s">
        <v>4563</v>
      </c>
      <c r="Z1173" t="s">
        <v>4564</v>
      </c>
      <c r="AA1173" t="s">
        <v>107</v>
      </c>
      <c r="AB1173" t="s">
        <v>108</v>
      </c>
      <c r="AC1173">
        <v>0</v>
      </c>
      <c r="AD1173">
        <v>7</v>
      </c>
      <c r="AE1173">
        <v>0</v>
      </c>
      <c r="AG1173">
        <v>0</v>
      </c>
      <c r="AH1173">
        <v>1</v>
      </c>
      <c r="AI1173">
        <v>0</v>
      </c>
      <c r="AJ1173" s="9">
        <f t="shared" si="245"/>
        <v>7</v>
      </c>
      <c r="AK1173" s="9"/>
      <c r="AL1173">
        <v>0</v>
      </c>
      <c r="AM1173">
        <v>1</v>
      </c>
      <c r="AN1173">
        <v>0</v>
      </c>
      <c r="AO1173">
        <v>0</v>
      </c>
      <c r="AP1173">
        <v>0</v>
      </c>
      <c r="AQ1173">
        <v>0</v>
      </c>
      <c r="AR1173">
        <v>0</v>
      </c>
      <c r="AS1173">
        <v>0</v>
      </c>
      <c r="AT1173">
        <v>0</v>
      </c>
      <c r="AU1173" t="s">
        <v>110</v>
      </c>
      <c r="AV1173" t="s">
        <v>108</v>
      </c>
      <c r="AW1173" t="s">
        <v>111</v>
      </c>
      <c r="AX1173" t="s">
        <v>114</v>
      </c>
      <c r="AY1173" t="s">
        <v>109</v>
      </c>
      <c r="AZ1173" t="s">
        <v>127</v>
      </c>
      <c r="BA1173" t="s">
        <v>125</v>
      </c>
      <c r="BB1173">
        <v>0</v>
      </c>
      <c r="BC1173">
        <v>0</v>
      </c>
      <c r="BD1173">
        <v>0</v>
      </c>
      <c r="BE1173" s="10" t="str">
        <f t="shared" si="256"/>
        <v>diferente</v>
      </c>
      <c r="BF1173" s="10" t="str">
        <f t="shared" si="246"/>
        <v>igual</v>
      </c>
      <c r="BG1173">
        <f>VLOOKUP(A1173,[1]FormatoBBDD!$A$1:$CA$2248,57,FALSE)</f>
        <v>0</v>
      </c>
      <c r="BH1173">
        <v>0</v>
      </c>
      <c r="BI1173" t="s">
        <v>107</v>
      </c>
      <c r="BN1173" t="s">
        <v>115</v>
      </c>
      <c r="BO1173">
        <v>1</v>
      </c>
      <c r="BP1173" t="s">
        <v>111</v>
      </c>
      <c r="CD1173">
        <v>0</v>
      </c>
      <c r="CE1173">
        <f t="shared" si="247"/>
        <v>0</v>
      </c>
      <c r="CF1173">
        <f t="shared" si="248"/>
        <v>1</v>
      </c>
      <c r="CG1173">
        <f t="shared" si="249"/>
        <v>1</v>
      </c>
      <c r="CH1173">
        <f t="shared" si="250"/>
        <v>1</v>
      </c>
      <c r="CI1173">
        <f t="shared" si="251"/>
        <v>1</v>
      </c>
      <c r="CJ1173">
        <f t="shared" si="252"/>
        <v>1</v>
      </c>
      <c r="CK1173">
        <f t="shared" si="253"/>
        <v>1</v>
      </c>
      <c r="CL1173">
        <f t="shared" si="254"/>
        <v>1</v>
      </c>
      <c r="CM1173">
        <f t="shared" si="244"/>
        <v>7</v>
      </c>
      <c r="CN1173">
        <f t="shared" si="255"/>
        <v>1</v>
      </c>
    </row>
    <row r="1174" spans="1:92">
      <c r="A1174" t="s">
        <v>4565</v>
      </c>
      <c r="B1174" s="8">
        <v>40711</v>
      </c>
      <c r="C1174">
        <v>2011</v>
      </c>
      <c r="D1174">
        <v>2011</v>
      </c>
      <c r="E1174" t="s">
        <v>4566</v>
      </c>
      <c r="F1174" s="8">
        <v>40767</v>
      </c>
      <c r="G1174">
        <v>56</v>
      </c>
      <c r="H1174" t="s">
        <v>219</v>
      </c>
      <c r="I1174" t="s">
        <v>4567</v>
      </c>
      <c r="J1174" t="s">
        <v>211</v>
      </c>
      <c r="K1174" t="s">
        <v>212</v>
      </c>
      <c r="L1174" t="s">
        <v>96</v>
      </c>
      <c r="M1174">
        <v>1</v>
      </c>
      <c r="N1174" t="s">
        <v>140</v>
      </c>
      <c r="O1174" t="s">
        <v>98</v>
      </c>
      <c r="P1174" t="s">
        <v>99</v>
      </c>
      <c r="Q1174">
        <v>1</v>
      </c>
      <c r="R1174">
        <v>0</v>
      </c>
      <c r="S1174" t="s">
        <v>100</v>
      </c>
      <c r="T1174" t="s">
        <v>479</v>
      </c>
      <c r="U1174" t="s">
        <v>196</v>
      </c>
      <c r="V1174" t="s">
        <v>103</v>
      </c>
      <c r="W1174" t="s">
        <v>122</v>
      </c>
      <c r="X1174" t="s">
        <v>221</v>
      </c>
      <c r="Y1174" t="s">
        <v>4568</v>
      </c>
      <c r="Z1174" t="s">
        <v>97</v>
      </c>
      <c r="AA1174" t="s">
        <v>107</v>
      </c>
      <c r="AB1174" t="s">
        <v>145</v>
      </c>
      <c r="AC1174">
        <v>5</v>
      </c>
      <c r="AD1174">
        <v>0</v>
      </c>
      <c r="AE1174">
        <v>2</v>
      </c>
      <c r="AG1174">
        <v>1</v>
      </c>
      <c r="AH1174">
        <v>0</v>
      </c>
      <c r="AI1174">
        <v>1</v>
      </c>
      <c r="AJ1174" s="9">
        <f t="shared" si="245"/>
        <v>7</v>
      </c>
      <c r="AK1174" s="9"/>
      <c r="AL1174">
        <v>2</v>
      </c>
      <c r="AM1174">
        <v>1</v>
      </c>
      <c r="AN1174" t="s">
        <v>145</v>
      </c>
      <c r="AO1174" t="s">
        <v>170</v>
      </c>
      <c r="AP1174" t="s">
        <v>111</v>
      </c>
      <c r="AQ1174" t="s">
        <v>114</v>
      </c>
      <c r="AR1174" t="s">
        <v>109</v>
      </c>
      <c r="AS1174">
        <v>0</v>
      </c>
      <c r="AT1174">
        <v>0</v>
      </c>
      <c r="AU1174">
        <v>0</v>
      </c>
      <c r="AV1174">
        <v>0</v>
      </c>
      <c r="AW1174">
        <v>0</v>
      </c>
      <c r="AX1174">
        <v>0</v>
      </c>
      <c r="AY1174">
        <v>0</v>
      </c>
      <c r="AZ1174">
        <v>0</v>
      </c>
      <c r="BA1174">
        <v>0</v>
      </c>
      <c r="BB1174" t="s">
        <v>108</v>
      </c>
      <c r="BC1174" t="s">
        <v>110</v>
      </c>
      <c r="BD1174">
        <v>0</v>
      </c>
      <c r="BE1174" s="10" t="str">
        <f t="shared" si="256"/>
        <v>igual</v>
      </c>
      <c r="BF1174" s="10" t="str">
        <f t="shared" si="246"/>
        <v>diferente</v>
      </c>
      <c r="BG1174">
        <f>VLOOKUP(A1174,[1]FormatoBBDD!$A$1:$CA$2248,57,FALSE)</f>
        <v>0</v>
      </c>
      <c r="BH1174">
        <v>0</v>
      </c>
      <c r="BI1174" t="s">
        <v>115</v>
      </c>
      <c r="BJ1174">
        <v>1</v>
      </c>
      <c r="BK1174" t="s">
        <v>108</v>
      </c>
      <c r="BL1174" t="s">
        <v>110</v>
      </c>
      <c r="BN1174" t="s">
        <v>115</v>
      </c>
      <c r="BO1174">
        <v>1</v>
      </c>
      <c r="BP1174" t="s">
        <v>114</v>
      </c>
      <c r="CD1174">
        <v>0</v>
      </c>
      <c r="CE1174">
        <f t="shared" si="247"/>
        <v>0</v>
      </c>
      <c r="CF1174">
        <f t="shared" si="248"/>
        <v>1</v>
      </c>
      <c r="CG1174">
        <f t="shared" si="249"/>
        <v>1</v>
      </c>
      <c r="CH1174">
        <f t="shared" si="250"/>
        <v>1</v>
      </c>
      <c r="CI1174">
        <f t="shared" si="251"/>
        <v>1</v>
      </c>
      <c r="CJ1174">
        <f t="shared" si="252"/>
        <v>1</v>
      </c>
      <c r="CK1174">
        <f t="shared" si="253"/>
        <v>1</v>
      </c>
      <c r="CL1174">
        <f t="shared" si="254"/>
        <v>1</v>
      </c>
      <c r="CM1174">
        <f t="shared" si="244"/>
        <v>7</v>
      </c>
      <c r="CN1174">
        <f t="shared" si="255"/>
        <v>1</v>
      </c>
    </row>
    <row r="1175" spans="1:92">
      <c r="A1175" t="s">
        <v>4569</v>
      </c>
      <c r="B1175" s="8">
        <v>40714</v>
      </c>
      <c r="C1175">
        <v>2011</v>
      </c>
      <c r="D1175">
        <v>2011</v>
      </c>
      <c r="E1175" t="s">
        <v>4570</v>
      </c>
      <c r="F1175" s="8">
        <v>40849</v>
      </c>
      <c r="G1175">
        <v>135</v>
      </c>
      <c r="H1175" t="s">
        <v>345</v>
      </c>
      <c r="I1175" t="s">
        <v>4571</v>
      </c>
      <c r="J1175" t="s">
        <v>94</v>
      </c>
      <c r="K1175" t="s">
        <v>121</v>
      </c>
      <c r="L1175" t="s">
        <v>97</v>
      </c>
      <c r="M1175" t="s">
        <v>97</v>
      </c>
      <c r="N1175" t="s">
        <v>97</v>
      </c>
      <c r="O1175" t="s">
        <v>97</v>
      </c>
      <c r="P1175" t="s">
        <v>97</v>
      </c>
      <c r="Q1175">
        <v>99</v>
      </c>
      <c r="R1175">
        <v>99</v>
      </c>
      <c r="S1175" t="s">
        <v>97</v>
      </c>
      <c r="T1175" t="s">
        <v>97</v>
      </c>
      <c r="U1175" t="s">
        <v>97</v>
      </c>
      <c r="V1175" t="s">
        <v>97</v>
      </c>
      <c r="W1175" t="s">
        <v>122</v>
      </c>
      <c r="X1175" t="s">
        <v>4572</v>
      </c>
      <c r="Y1175" t="s">
        <v>3681</v>
      </c>
      <c r="Z1175" t="s">
        <v>97</v>
      </c>
      <c r="AA1175" t="s">
        <v>107</v>
      </c>
      <c r="AB1175" t="s">
        <v>145</v>
      </c>
      <c r="AC1175">
        <v>0</v>
      </c>
      <c r="AD1175">
        <v>7</v>
      </c>
      <c r="AE1175">
        <v>0</v>
      </c>
      <c r="AG1175">
        <v>0</v>
      </c>
      <c r="AH1175">
        <v>1</v>
      </c>
      <c r="AI1175">
        <v>0</v>
      </c>
      <c r="AJ1175" s="9">
        <f t="shared" si="245"/>
        <v>7</v>
      </c>
      <c r="AK1175" s="9"/>
      <c r="AL1175">
        <v>0</v>
      </c>
      <c r="AM1175">
        <v>0</v>
      </c>
      <c r="AN1175">
        <v>0</v>
      </c>
      <c r="AO1175">
        <v>0</v>
      </c>
      <c r="AP1175">
        <v>0</v>
      </c>
      <c r="AQ1175">
        <v>0</v>
      </c>
      <c r="AR1175">
        <v>0</v>
      </c>
      <c r="AS1175">
        <v>0</v>
      </c>
      <c r="AT1175">
        <v>0</v>
      </c>
      <c r="AU1175" t="s">
        <v>145</v>
      </c>
      <c r="AV1175" t="s">
        <v>111</v>
      </c>
      <c r="AW1175" t="s">
        <v>110</v>
      </c>
      <c r="AX1175" t="s">
        <v>114</v>
      </c>
      <c r="AY1175" t="s">
        <v>109</v>
      </c>
      <c r="AZ1175" t="s">
        <v>113</v>
      </c>
      <c r="BA1175" t="s">
        <v>1074</v>
      </c>
      <c r="BB1175">
        <v>0</v>
      </c>
      <c r="BC1175">
        <v>0</v>
      </c>
      <c r="BD1175">
        <v>0</v>
      </c>
      <c r="BE1175" s="10" t="str">
        <f t="shared" si="256"/>
        <v>diferente</v>
      </c>
      <c r="BF1175" s="10" t="str">
        <f t="shared" si="246"/>
        <v>igual</v>
      </c>
      <c r="BG1175">
        <f>VLOOKUP(A1175,[1]FormatoBBDD!$A$1:$CA$2248,57,FALSE)</f>
        <v>0</v>
      </c>
      <c r="BH1175">
        <v>0</v>
      </c>
      <c r="BI1175" t="s">
        <v>107</v>
      </c>
      <c r="BN1175" t="s">
        <v>116</v>
      </c>
      <c r="BW1175" t="s">
        <v>113</v>
      </c>
      <c r="BX1175" t="s">
        <v>1074</v>
      </c>
      <c r="CD1175">
        <v>0</v>
      </c>
      <c r="CE1175">
        <f t="shared" si="247"/>
        <v>2</v>
      </c>
      <c r="CF1175">
        <f t="shared" si="248"/>
        <v>1</v>
      </c>
      <c r="CG1175">
        <f t="shared" si="249"/>
        <v>1</v>
      </c>
      <c r="CH1175">
        <f t="shared" si="250"/>
        <v>1</v>
      </c>
      <c r="CI1175">
        <f t="shared" si="251"/>
        <v>1</v>
      </c>
      <c r="CJ1175">
        <f t="shared" si="252"/>
        <v>1</v>
      </c>
      <c r="CK1175">
        <f t="shared" si="253"/>
        <v>1</v>
      </c>
      <c r="CL1175">
        <f t="shared" si="254"/>
        <v>1</v>
      </c>
      <c r="CM1175">
        <f t="shared" si="244"/>
        <v>7</v>
      </c>
      <c r="CN1175">
        <f t="shared" si="255"/>
        <v>1</v>
      </c>
    </row>
    <row r="1176" spans="1:92">
      <c r="A1176" t="s">
        <v>4573</v>
      </c>
      <c r="B1176" s="8">
        <v>40715</v>
      </c>
      <c r="C1176">
        <v>2011</v>
      </c>
      <c r="D1176">
        <v>2011</v>
      </c>
      <c r="E1176" t="s">
        <v>4574</v>
      </c>
      <c r="F1176" s="8">
        <v>40758</v>
      </c>
      <c r="G1176">
        <v>43</v>
      </c>
      <c r="H1176" t="s">
        <v>298</v>
      </c>
      <c r="I1176" t="s">
        <v>4575</v>
      </c>
      <c r="J1176" t="s">
        <v>211</v>
      </c>
      <c r="K1176" t="s">
        <v>212</v>
      </c>
      <c r="L1176" t="s">
        <v>96</v>
      </c>
      <c r="M1176">
        <v>1</v>
      </c>
      <c r="N1176" t="s">
        <v>140</v>
      </c>
      <c r="O1176" t="s">
        <v>246</v>
      </c>
      <c r="P1176" t="s">
        <v>99</v>
      </c>
      <c r="Q1176">
        <v>0</v>
      </c>
      <c r="R1176">
        <v>1</v>
      </c>
      <c r="S1176" t="s">
        <v>100</v>
      </c>
      <c r="T1176" t="s">
        <v>97</v>
      </c>
      <c r="U1176" t="s">
        <v>196</v>
      </c>
      <c r="V1176" t="s">
        <v>103</v>
      </c>
      <c r="W1176" t="s">
        <v>155</v>
      </c>
      <c r="X1176" t="s">
        <v>1625</v>
      </c>
      <c r="Y1176" t="s">
        <v>4576</v>
      </c>
      <c r="Z1176" t="s">
        <v>97</v>
      </c>
      <c r="AA1176" t="s">
        <v>107</v>
      </c>
      <c r="AB1176" t="s">
        <v>145</v>
      </c>
      <c r="AC1176">
        <v>7</v>
      </c>
      <c r="AD1176">
        <v>0</v>
      </c>
      <c r="AE1176">
        <v>0</v>
      </c>
      <c r="AG1176">
        <v>1</v>
      </c>
      <c r="AH1176">
        <v>0</v>
      </c>
      <c r="AI1176">
        <v>0</v>
      </c>
      <c r="AJ1176" s="9">
        <f t="shared" si="245"/>
        <v>7</v>
      </c>
      <c r="AK1176" s="9"/>
      <c r="AL1176">
        <v>0</v>
      </c>
      <c r="AM1176">
        <v>0</v>
      </c>
      <c r="AN1176" t="s">
        <v>145</v>
      </c>
      <c r="AO1176" t="s">
        <v>170</v>
      </c>
      <c r="AP1176" t="s">
        <v>108</v>
      </c>
      <c r="AQ1176" t="s">
        <v>110</v>
      </c>
      <c r="AR1176" t="s">
        <v>114</v>
      </c>
      <c r="AS1176" t="s">
        <v>109</v>
      </c>
      <c r="AT1176" t="s">
        <v>148</v>
      </c>
      <c r="AU1176">
        <v>0</v>
      </c>
      <c r="AV1176">
        <v>0</v>
      </c>
      <c r="AW1176">
        <v>0</v>
      </c>
      <c r="AX1176">
        <v>0</v>
      </c>
      <c r="AY1176">
        <v>0</v>
      </c>
      <c r="AZ1176">
        <v>0</v>
      </c>
      <c r="BA1176">
        <v>0</v>
      </c>
      <c r="BB1176">
        <v>0</v>
      </c>
      <c r="BC1176">
        <v>0</v>
      </c>
      <c r="BD1176">
        <v>0</v>
      </c>
      <c r="BE1176" s="10" t="str">
        <f t="shared" si="256"/>
        <v>igual</v>
      </c>
      <c r="BF1176" s="10" t="str">
        <f t="shared" si="246"/>
        <v>diferente</v>
      </c>
      <c r="BG1176">
        <f>VLOOKUP(A1176,[1]FormatoBBDD!$A$1:$CA$2248,57,FALSE)</f>
        <v>0</v>
      </c>
      <c r="BH1176">
        <v>0</v>
      </c>
      <c r="BI1176" t="s">
        <v>107</v>
      </c>
      <c r="BN1176" t="s">
        <v>116</v>
      </c>
      <c r="BW1176" t="s">
        <v>148</v>
      </c>
      <c r="CD1176">
        <v>0</v>
      </c>
      <c r="CE1176">
        <f t="shared" si="247"/>
        <v>1</v>
      </c>
      <c r="CF1176">
        <f t="shared" si="248"/>
        <v>1</v>
      </c>
      <c r="CG1176">
        <f t="shared" si="249"/>
        <v>1</v>
      </c>
      <c r="CH1176">
        <f t="shared" si="250"/>
        <v>1</v>
      </c>
      <c r="CI1176">
        <f t="shared" si="251"/>
        <v>1</v>
      </c>
      <c r="CJ1176">
        <f t="shared" si="252"/>
        <v>1</v>
      </c>
      <c r="CK1176">
        <f t="shared" si="253"/>
        <v>1</v>
      </c>
      <c r="CL1176">
        <f t="shared" si="254"/>
        <v>1</v>
      </c>
      <c r="CM1176">
        <f t="shared" si="244"/>
        <v>7</v>
      </c>
      <c r="CN1176">
        <f t="shared" si="255"/>
        <v>1</v>
      </c>
    </row>
    <row r="1177" spans="1:92">
      <c r="A1177" t="s">
        <v>4577</v>
      </c>
      <c r="B1177" s="8">
        <v>40716</v>
      </c>
      <c r="C1177">
        <v>2011</v>
      </c>
      <c r="D1177">
        <v>2011</v>
      </c>
      <c r="E1177" t="s">
        <v>4578</v>
      </c>
      <c r="F1177" s="8">
        <v>40786</v>
      </c>
      <c r="G1177">
        <v>70</v>
      </c>
      <c r="H1177" t="s">
        <v>608</v>
      </c>
      <c r="I1177" t="s">
        <v>4579</v>
      </c>
      <c r="J1177" t="s">
        <v>211</v>
      </c>
      <c r="K1177" t="s">
        <v>212</v>
      </c>
      <c r="L1177" t="s">
        <v>96</v>
      </c>
      <c r="M1177">
        <v>1</v>
      </c>
      <c r="N1177" t="s">
        <v>140</v>
      </c>
      <c r="O1177" t="s">
        <v>98</v>
      </c>
      <c r="P1177" t="s">
        <v>99</v>
      </c>
      <c r="Q1177">
        <v>1</v>
      </c>
      <c r="R1177">
        <v>0</v>
      </c>
      <c r="S1177" t="s">
        <v>610</v>
      </c>
      <c r="T1177" t="s">
        <v>101</v>
      </c>
      <c r="U1177" t="s">
        <v>97</v>
      </c>
      <c r="V1177" t="s">
        <v>103</v>
      </c>
      <c r="W1177" t="s">
        <v>122</v>
      </c>
      <c r="X1177" t="s">
        <v>4580</v>
      </c>
      <c r="Y1177" t="s">
        <v>4581</v>
      </c>
      <c r="Z1177" t="s">
        <v>97</v>
      </c>
      <c r="AA1177" t="s">
        <v>107</v>
      </c>
      <c r="AB1177" t="s">
        <v>145</v>
      </c>
      <c r="AC1177">
        <v>7</v>
      </c>
      <c r="AD1177">
        <v>0</v>
      </c>
      <c r="AE1177">
        <v>0</v>
      </c>
      <c r="AG1177">
        <v>1</v>
      </c>
      <c r="AH1177">
        <v>0</v>
      </c>
      <c r="AI1177">
        <v>0</v>
      </c>
      <c r="AJ1177" s="9">
        <f t="shared" si="245"/>
        <v>7</v>
      </c>
      <c r="AK1177" s="9"/>
      <c r="AL1177">
        <v>0</v>
      </c>
      <c r="AM1177">
        <v>0</v>
      </c>
      <c r="AN1177" t="s">
        <v>145</v>
      </c>
      <c r="AO1177" t="s">
        <v>108</v>
      </c>
      <c r="AP1177" t="s">
        <v>111</v>
      </c>
      <c r="AQ1177" t="s">
        <v>110</v>
      </c>
      <c r="AR1177" t="s">
        <v>114</v>
      </c>
      <c r="AS1177" t="s">
        <v>109</v>
      </c>
      <c r="AT1177" t="s">
        <v>1074</v>
      </c>
      <c r="AU1177">
        <v>0</v>
      </c>
      <c r="AV1177">
        <v>0</v>
      </c>
      <c r="AW1177">
        <v>0</v>
      </c>
      <c r="AX1177">
        <v>0</v>
      </c>
      <c r="AY1177">
        <v>0</v>
      </c>
      <c r="AZ1177">
        <v>0</v>
      </c>
      <c r="BA1177">
        <v>0</v>
      </c>
      <c r="BB1177">
        <v>0</v>
      </c>
      <c r="BC1177">
        <v>0</v>
      </c>
      <c r="BD1177">
        <v>0</v>
      </c>
      <c r="BE1177" s="10" t="str">
        <f t="shared" si="256"/>
        <v>igual</v>
      </c>
      <c r="BF1177" s="10" t="str">
        <f t="shared" si="246"/>
        <v>diferente</v>
      </c>
      <c r="BG1177">
        <f>VLOOKUP(A1177,[1]FormatoBBDD!$A$1:$CA$2248,57,FALSE)</f>
        <v>0</v>
      </c>
      <c r="BH1177">
        <v>0</v>
      </c>
      <c r="BI1177" t="s">
        <v>107</v>
      </c>
      <c r="BN1177" t="s">
        <v>116</v>
      </c>
      <c r="BW1177" t="s">
        <v>1074</v>
      </c>
      <c r="CD1177">
        <v>0</v>
      </c>
      <c r="CE1177">
        <f t="shared" si="247"/>
        <v>1</v>
      </c>
      <c r="CF1177">
        <f t="shared" si="248"/>
        <v>1</v>
      </c>
      <c r="CG1177">
        <f t="shared" si="249"/>
        <v>1</v>
      </c>
      <c r="CH1177">
        <f t="shared" si="250"/>
        <v>1</v>
      </c>
      <c r="CI1177">
        <f t="shared" si="251"/>
        <v>1</v>
      </c>
      <c r="CJ1177">
        <f t="shared" si="252"/>
        <v>1</v>
      </c>
      <c r="CK1177">
        <f t="shared" si="253"/>
        <v>1</v>
      </c>
      <c r="CL1177">
        <f t="shared" si="254"/>
        <v>1</v>
      </c>
      <c r="CM1177">
        <f t="shared" si="244"/>
        <v>7</v>
      </c>
      <c r="CN1177">
        <f t="shared" si="255"/>
        <v>1</v>
      </c>
    </row>
    <row r="1178" spans="1:92">
      <c r="A1178" t="s">
        <v>4582</v>
      </c>
      <c r="B1178" s="8">
        <v>40716</v>
      </c>
      <c r="C1178">
        <v>2011</v>
      </c>
      <c r="D1178">
        <v>2011</v>
      </c>
      <c r="E1178" t="s">
        <v>4583</v>
      </c>
      <c r="F1178" s="8">
        <v>40725</v>
      </c>
      <c r="G1178">
        <v>9</v>
      </c>
      <c r="H1178" t="s">
        <v>119</v>
      </c>
      <c r="I1178" t="s">
        <v>4584</v>
      </c>
      <c r="J1178" t="s">
        <v>94</v>
      </c>
      <c r="K1178" t="s">
        <v>121</v>
      </c>
      <c r="L1178" t="s">
        <v>96</v>
      </c>
      <c r="M1178">
        <v>1</v>
      </c>
      <c r="N1178" t="s">
        <v>153</v>
      </c>
      <c r="O1178" t="s">
        <v>98</v>
      </c>
      <c r="P1178" t="s">
        <v>99</v>
      </c>
      <c r="Q1178">
        <v>1</v>
      </c>
      <c r="R1178">
        <v>0</v>
      </c>
      <c r="S1178" t="s">
        <v>100</v>
      </c>
      <c r="T1178" t="s">
        <v>213</v>
      </c>
      <c r="U1178" t="s">
        <v>196</v>
      </c>
      <c r="V1178" t="s">
        <v>103</v>
      </c>
      <c r="W1178" t="s">
        <v>104</v>
      </c>
      <c r="X1178" t="s">
        <v>4585</v>
      </c>
      <c r="Y1178" t="s">
        <v>97</v>
      </c>
      <c r="Z1178" t="s">
        <v>4586</v>
      </c>
      <c r="AA1178" t="s">
        <v>107</v>
      </c>
      <c r="AB1178" t="s">
        <v>145</v>
      </c>
      <c r="AC1178">
        <v>0</v>
      </c>
      <c r="AD1178">
        <v>7</v>
      </c>
      <c r="AE1178">
        <v>0</v>
      </c>
      <c r="AG1178">
        <v>0</v>
      </c>
      <c r="AH1178">
        <v>1</v>
      </c>
      <c r="AI1178">
        <v>0</v>
      </c>
      <c r="AJ1178" s="9">
        <f t="shared" si="245"/>
        <v>7</v>
      </c>
      <c r="AK1178" s="9"/>
      <c r="AL1178">
        <v>0</v>
      </c>
      <c r="AM1178">
        <v>0</v>
      </c>
      <c r="AN1178">
        <v>0</v>
      </c>
      <c r="AO1178">
        <v>0</v>
      </c>
      <c r="AP1178">
        <v>0</v>
      </c>
      <c r="AQ1178">
        <v>0</v>
      </c>
      <c r="AR1178">
        <v>0</v>
      </c>
      <c r="AS1178">
        <v>0</v>
      </c>
      <c r="AT1178">
        <v>0</v>
      </c>
      <c r="AU1178" t="s">
        <v>145</v>
      </c>
      <c r="AV1178" t="s">
        <v>108</v>
      </c>
      <c r="AW1178" t="s">
        <v>110</v>
      </c>
      <c r="AX1178" t="s">
        <v>114</v>
      </c>
      <c r="AY1178" t="s">
        <v>1074</v>
      </c>
      <c r="AZ1178" t="s">
        <v>112</v>
      </c>
      <c r="BA1178" t="s">
        <v>2859</v>
      </c>
      <c r="BB1178">
        <v>0</v>
      </c>
      <c r="BC1178">
        <v>0</v>
      </c>
      <c r="BD1178">
        <v>0</v>
      </c>
      <c r="BE1178" s="10" t="str">
        <f t="shared" si="256"/>
        <v>diferente</v>
      </c>
      <c r="BF1178" s="10" t="str">
        <f t="shared" si="246"/>
        <v>igual</v>
      </c>
      <c r="BG1178">
        <f>VLOOKUP(A1178,[1]FormatoBBDD!$A$1:$CA$2248,57,FALSE)</f>
        <v>0</v>
      </c>
      <c r="BH1178">
        <v>0</v>
      </c>
      <c r="BI1178" t="s">
        <v>107</v>
      </c>
      <c r="BN1178" t="s">
        <v>116</v>
      </c>
      <c r="BW1178" t="s">
        <v>1074</v>
      </c>
      <c r="BX1178" t="s">
        <v>112</v>
      </c>
      <c r="BY1178" t="s">
        <v>2859</v>
      </c>
      <c r="CD1178">
        <v>0</v>
      </c>
      <c r="CE1178">
        <f t="shared" si="247"/>
        <v>3</v>
      </c>
      <c r="CF1178">
        <f t="shared" si="248"/>
        <v>1</v>
      </c>
      <c r="CG1178">
        <f t="shared" si="249"/>
        <v>1</v>
      </c>
      <c r="CH1178">
        <f t="shared" si="250"/>
        <v>1</v>
      </c>
      <c r="CI1178">
        <f t="shared" si="251"/>
        <v>1</v>
      </c>
      <c r="CJ1178">
        <f t="shared" si="252"/>
        <v>1</v>
      </c>
      <c r="CK1178">
        <f t="shared" si="253"/>
        <v>1</v>
      </c>
      <c r="CL1178">
        <f t="shared" si="254"/>
        <v>1</v>
      </c>
      <c r="CM1178">
        <f t="shared" si="244"/>
        <v>7</v>
      </c>
      <c r="CN1178">
        <f t="shared" si="255"/>
        <v>1</v>
      </c>
    </row>
    <row r="1179" spans="1:92">
      <c r="A1179" t="s">
        <v>4587</v>
      </c>
      <c r="B1179" s="8">
        <v>40718</v>
      </c>
      <c r="C1179">
        <v>2011</v>
      </c>
      <c r="D1179">
        <v>2011</v>
      </c>
      <c r="E1179" t="s">
        <v>4588</v>
      </c>
      <c r="F1179" s="8">
        <v>40793</v>
      </c>
      <c r="G1179">
        <v>75</v>
      </c>
      <c r="H1179" t="s">
        <v>187</v>
      </c>
      <c r="I1179" t="s">
        <v>4589</v>
      </c>
      <c r="J1179" t="s">
        <v>94</v>
      </c>
      <c r="K1179" t="s">
        <v>121</v>
      </c>
      <c r="L1179" t="s">
        <v>96</v>
      </c>
      <c r="M1179">
        <v>1</v>
      </c>
      <c r="N1179" t="s">
        <v>140</v>
      </c>
      <c r="O1179" t="s">
        <v>98</v>
      </c>
      <c r="P1179" t="s">
        <v>99</v>
      </c>
      <c r="Q1179">
        <v>1</v>
      </c>
      <c r="R1179">
        <v>0</v>
      </c>
      <c r="S1179" t="s">
        <v>100</v>
      </c>
      <c r="T1179" t="s">
        <v>97</v>
      </c>
      <c r="U1179" t="s">
        <v>196</v>
      </c>
      <c r="V1179" t="s">
        <v>103</v>
      </c>
      <c r="W1179" t="s">
        <v>155</v>
      </c>
      <c r="X1179" t="s">
        <v>4590</v>
      </c>
      <c r="Y1179" t="s">
        <v>169</v>
      </c>
      <c r="Z1179" t="s">
        <v>97</v>
      </c>
      <c r="AA1179" t="s">
        <v>107</v>
      </c>
      <c r="AB1179" t="s">
        <v>145</v>
      </c>
      <c r="AC1179">
        <v>0</v>
      </c>
      <c r="AD1179">
        <v>7</v>
      </c>
      <c r="AE1179">
        <v>0</v>
      </c>
      <c r="AG1179">
        <v>0</v>
      </c>
      <c r="AH1179">
        <v>1</v>
      </c>
      <c r="AI1179">
        <v>0</v>
      </c>
      <c r="AJ1179" s="9">
        <f t="shared" si="245"/>
        <v>7</v>
      </c>
      <c r="AK1179" s="9"/>
      <c r="AL1179">
        <v>0</v>
      </c>
      <c r="AM1179">
        <v>0</v>
      </c>
      <c r="AN1179">
        <v>0</v>
      </c>
      <c r="AO1179">
        <v>0</v>
      </c>
      <c r="AP1179">
        <v>0</v>
      </c>
      <c r="AQ1179">
        <v>0</v>
      </c>
      <c r="AR1179">
        <v>0</v>
      </c>
      <c r="AS1179">
        <v>0</v>
      </c>
      <c r="AT1179">
        <v>0</v>
      </c>
      <c r="AU1179" t="s">
        <v>145</v>
      </c>
      <c r="AV1179" t="s">
        <v>170</v>
      </c>
      <c r="AW1179" t="s">
        <v>111</v>
      </c>
      <c r="AX1179" t="s">
        <v>110</v>
      </c>
      <c r="AY1179" t="s">
        <v>114</v>
      </c>
      <c r="AZ1179" t="s">
        <v>109</v>
      </c>
      <c r="BA1179" t="s">
        <v>3350</v>
      </c>
      <c r="BB1179">
        <v>0</v>
      </c>
      <c r="BC1179">
        <v>0</v>
      </c>
      <c r="BD1179">
        <v>0</v>
      </c>
      <c r="BE1179" s="10" t="str">
        <f t="shared" si="256"/>
        <v>diferente</v>
      </c>
      <c r="BF1179" s="10" t="str">
        <f t="shared" si="246"/>
        <v>igual</v>
      </c>
      <c r="BG1179">
        <f>VLOOKUP(A1179,[1]FormatoBBDD!$A$1:$CA$2248,57,FALSE)</f>
        <v>0</v>
      </c>
      <c r="BH1179">
        <v>0</v>
      </c>
      <c r="BI1179" t="s">
        <v>107</v>
      </c>
      <c r="BN1179" t="s">
        <v>116</v>
      </c>
      <c r="BW1179" t="s">
        <v>3350</v>
      </c>
      <c r="CD1179">
        <v>0</v>
      </c>
      <c r="CE1179">
        <f t="shared" si="247"/>
        <v>1</v>
      </c>
      <c r="CF1179">
        <f t="shared" si="248"/>
        <v>1</v>
      </c>
      <c r="CG1179">
        <f t="shared" si="249"/>
        <v>1</v>
      </c>
      <c r="CH1179">
        <f t="shared" si="250"/>
        <v>1</v>
      </c>
      <c r="CI1179">
        <f t="shared" si="251"/>
        <v>1</v>
      </c>
      <c r="CJ1179">
        <f t="shared" si="252"/>
        <v>1</v>
      </c>
      <c r="CK1179">
        <f t="shared" si="253"/>
        <v>1</v>
      </c>
      <c r="CL1179">
        <f t="shared" si="254"/>
        <v>1</v>
      </c>
      <c r="CM1179">
        <f t="shared" si="244"/>
        <v>7</v>
      </c>
      <c r="CN1179">
        <f t="shared" si="255"/>
        <v>1</v>
      </c>
    </row>
    <row r="1180" spans="1:92">
      <c r="A1180" s="11" t="s">
        <v>4591</v>
      </c>
      <c r="B1180" s="12">
        <v>40722</v>
      </c>
      <c r="C1180" s="11">
        <v>2011</v>
      </c>
      <c r="D1180" s="11">
        <v>2011</v>
      </c>
      <c r="E1180" s="11" t="s">
        <v>4592</v>
      </c>
      <c r="F1180" s="12">
        <v>40758</v>
      </c>
      <c r="G1180" s="11">
        <v>36</v>
      </c>
      <c r="H1180" s="11" t="s">
        <v>202</v>
      </c>
      <c r="I1180" s="11" t="s">
        <v>4593</v>
      </c>
      <c r="J1180" s="13" t="s">
        <v>94</v>
      </c>
      <c r="K1180" s="13" t="s">
        <v>212</v>
      </c>
      <c r="L1180" s="11" t="s">
        <v>96</v>
      </c>
      <c r="M1180" s="11">
        <v>1</v>
      </c>
      <c r="N1180" s="11" t="s">
        <v>592</v>
      </c>
      <c r="O1180" s="11" t="s">
        <v>98</v>
      </c>
      <c r="P1180" s="11" t="s">
        <v>99</v>
      </c>
      <c r="Q1180" s="11">
        <v>1</v>
      </c>
      <c r="R1180" s="11">
        <v>0</v>
      </c>
      <c r="S1180" s="11" t="s">
        <v>100</v>
      </c>
      <c r="T1180" s="11" t="s">
        <v>101</v>
      </c>
      <c r="U1180" s="11" t="s">
        <v>97</v>
      </c>
      <c r="V1180" s="11" t="s">
        <v>103</v>
      </c>
      <c r="W1180" s="11" t="s">
        <v>155</v>
      </c>
      <c r="X1180" s="11" t="s">
        <v>4594</v>
      </c>
      <c r="Y1180" s="11" t="s">
        <v>169</v>
      </c>
      <c r="Z1180" s="11" t="s">
        <v>97</v>
      </c>
      <c r="AA1180" s="11" t="s">
        <v>107</v>
      </c>
      <c r="AB1180" s="11" t="s">
        <v>145</v>
      </c>
      <c r="AC1180" s="11">
        <v>0</v>
      </c>
      <c r="AD1180" s="11">
        <v>7</v>
      </c>
      <c r="AE1180" s="11">
        <v>0</v>
      </c>
      <c r="AF1180" s="11"/>
      <c r="AG1180">
        <v>0</v>
      </c>
      <c r="AH1180">
        <v>1</v>
      </c>
      <c r="AI1180">
        <v>0</v>
      </c>
      <c r="AJ1180" s="9">
        <f t="shared" si="245"/>
        <v>7</v>
      </c>
      <c r="AK1180" s="9"/>
      <c r="AL1180" s="11">
        <v>0</v>
      </c>
      <c r="AM1180" s="11">
        <v>0</v>
      </c>
      <c r="AN1180">
        <v>0</v>
      </c>
      <c r="AO1180">
        <v>0</v>
      </c>
      <c r="AP1180">
        <v>0</v>
      </c>
      <c r="AQ1180">
        <v>0</v>
      </c>
      <c r="AR1180">
        <v>0</v>
      </c>
      <c r="AS1180">
        <v>0</v>
      </c>
      <c r="AT1180">
        <v>0</v>
      </c>
      <c r="AU1180" s="11" t="s">
        <v>145</v>
      </c>
      <c r="AV1180" s="11" t="s">
        <v>170</v>
      </c>
      <c r="AW1180" s="11" t="s">
        <v>108</v>
      </c>
      <c r="AX1180" s="11" t="s">
        <v>110</v>
      </c>
      <c r="AY1180" s="11" t="s">
        <v>114</v>
      </c>
      <c r="AZ1180" s="11" t="s">
        <v>109</v>
      </c>
      <c r="BA1180" s="11" t="s">
        <v>148</v>
      </c>
      <c r="BB1180">
        <v>0</v>
      </c>
      <c r="BC1180">
        <v>0</v>
      </c>
      <c r="BD1180">
        <v>0</v>
      </c>
      <c r="BE1180" s="10" t="str">
        <f t="shared" si="256"/>
        <v>diferente</v>
      </c>
      <c r="BF1180" s="10" t="str">
        <f t="shared" si="246"/>
        <v>igual</v>
      </c>
      <c r="BG1180">
        <f>VLOOKUP(A1180,[1]FormatoBBDD!$A$1:$CA$2248,57,FALSE)</f>
        <v>0</v>
      </c>
      <c r="BH1180">
        <v>0</v>
      </c>
      <c r="BI1180" s="11" t="s">
        <v>107</v>
      </c>
      <c r="BJ1180" s="11"/>
      <c r="BK1180" s="11"/>
      <c r="BL1180" s="11"/>
      <c r="BM1180" s="11"/>
      <c r="BN1180" s="11" t="s">
        <v>116</v>
      </c>
      <c r="BO1180" s="11"/>
      <c r="BP1180" s="11"/>
      <c r="BQ1180" s="11"/>
      <c r="BR1180" s="11"/>
      <c r="BS1180" s="11"/>
      <c r="BT1180" s="11"/>
      <c r="BU1180" s="11"/>
      <c r="BV1180" s="11"/>
      <c r="BW1180" s="11" t="s">
        <v>148</v>
      </c>
      <c r="BX1180" s="11"/>
      <c r="BY1180" s="11"/>
      <c r="BZ1180" s="11"/>
      <c r="CA1180" s="11"/>
      <c r="CB1180" s="11"/>
      <c r="CC1180" s="11"/>
      <c r="CD1180" s="11">
        <v>1</v>
      </c>
      <c r="CE1180">
        <f t="shared" si="247"/>
        <v>1</v>
      </c>
      <c r="CF1180">
        <f t="shared" si="248"/>
        <v>1</v>
      </c>
      <c r="CG1180">
        <f t="shared" si="249"/>
        <v>1</v>
      </c>
      <c r="CH1180">
        <f t="shared" si="250"/>
        <v>1</v>
      </c>
      <c r="CI1180">
        <f t="shared" si="251"/>
        <v>1</v>
      </c>
      <c r="CJ1180">
        <f t="shared" si="252"/>
        <v>1</v>
      </c>
      <c r="CK1180">
        <f t="shared" si="253"/>
        <v>1</v>
      </c>
      <c r="CL1180">
        <f t="shared" si="254"/>
        <v>1</v>
      </c>
      <c r="CM1180">
        <f t="shared" si="244"/>
        <v>7</v>
      </c>
      <c r="CN1180">
        <f t="shared" si="255"/>
        <v>1</v>
      </c>
    </row>
    <row r="1181" spans="1:92">
      <c r="A1181" s="11" t="s">
        <v>4595</v>
      </c>
      <c r="B1181" s="12">
        <v>40722</v>
      </c>
      <c r="C1181" s="11">
        <v>2011</v>
      </c>
      <c r="D1181" s="11">
        <v>2011</v>
      </c>
      <c r="E1181" s="11" t="s">
        <v>4596</v>
      </c>
      <c r="F1181" s="12">
        <v>40758</v>
      </c>
      <c r="G1181" s="11">
        <v>36</v>
      </c>
      <c r="H1181" s="11" t="s">
        <v>656</v>
      </c>
      <c r="I1181" s="11" t="s">
        <v>4597</v>
      </c>
      <c r="J1181" s="13" t="s">
        <v>94</v>
      </c>
      <c r="K1181" s="13" t="s">
        <v>212</v>
      </c>
      <c r="L1181" s="11" t="s">
        <v>96</v>
      </c>
      <c r="M1181" s="11">
        <v>1</v>
      </c>
      <c r="N1181" s="11" t="s">
        <v>153</v>
      </c>
      <c r="O1181" s="11" t="s">
        <v>246</v>
      </c>
      <c r="P1181" s="11" t="s">
        <v>99</v>
      </c>
      <c r="Q1181" s="11">
        <v>0</v>
      </c>
      <c r="R1181" s="11">
        <v>1</v>
      </c>
      <c r="S1181" s="11" t="s">
        <v>100</v>
      </c>
      <c r="T1181" s="11" t="s">
        <v>479</v>
      </c>
      <c r="U1181" s="11" t="s">
        <v>704</v>
      </c>
      <c r="V1181" s="11" t="s">
        <v>103</v>
      </c>
      <c r="W1181" s="11" t="s">
        <v>122</v>
      </c>
      <c r="X1181" s="11" t="s">
        <v>657</v>
      </c>
      <c r="Y1181" s="11" t="s">
        <v>4598</v>
      </c>
      <c r="Z1181" s="11" t="s">
        <v>97</v>
      </c>
      <c r="AA1181" s="11" t="s">
        <v>107</v>
      </c>
      <c r="AB1181" s="11" t="s">
        <v>145</v>
      </c>
      <c r="AC1181" s="11">
        <v>0</v>
      </c>
      <c r="AD1181" s="11">
        <v>7</v>
      </c>
      <c r="AE1181" s="11">
        <v>0</v>
      </c>
      <c r="AF1181" s="11"/>
      <c r="AG1181">
        <v>0</v>
      </c>
      <c r="AH1181">
        <v>1</v>
      </c>
      <c r="AI1181">
        <v>0</v>
      </c>
      <c r="AJ1181" s="9">
        <f t="shared" si="245"/>
        <v>7</v>
      </c>
      <c r="AK1181" s="9"/>
      <c r="AL1181" s="11">
        <v>0</v>
      </c>
      <c r="AM1181" s="11">
        <v>0</v>
      </c>
      <c r="AN1181">
        <v>0</v>
      </c>
      <c r="AO1181">
        <v>0</v>
      </c>
      <c r="AP1181">
        <v>0</v>
      </c>
      <c r="AQ1181">
        <v>0</v>
      </c>
      <c r="AR1181">
        <v>0</v>
      </c>
      <c r="AS1181">
        <v>0</v>
      </c>
      <c r="AT1181">
        <v>0</v>
      </c>
      <c r="AU1181" s="11" t="s">
        <v>145</v>
      </c>
      <c r="AV1181" s="11" t="s">
        <v>170</v>
      </c>
      <c r="AW1181" s="11" t="s">
        <v>108</v>
      </c>
      <c r="AX1181" s="11" t="s">
        <v>110</v>
      </c>
      <c r="AY1181" s="11" t="s">
        <v>114</v>
      </c>
      <c r="AZ1181" s="11" t="s">
        <v>109</v>
      </c>
      <c r="BA1181" s="11" t="s">
        <v>148</v>
      </c>
      <c r="BB1181">
        <v>0</v>
      </c>
      <c r="BC1181">
        <v>0</v>
      </c>
      <c r="BD1181">
        <v>0</v>
      </c>
      <c r="BE1181" s="10" t="str">
        <f t="shared" si="256"/>
        <v>diferente</v>
      </c>
      <c r="BF1181" s="10" t="str">
        <f t="shared" si="246"/>
        <v>igual</v>
      </c>
      <c r="BG1181">
        <f>VLOOKUP(A1181,[1]FormatoBBDD!$A$1:$CA$2248,57,FALSE)</f>
        <v>0</v>
      </c>
      <c r="BH1181">
        <v>0</v>
      </c>
      <c r="BI1181" s="11" t="s">
        <v>107</v>
      </c>
      <c r="BJ1181" s="11"/>
      <c r="BK1181" s="11"/>
      <c r="BL1181" s="11"/>
      <c r="BM1181" s="11"/>
      <c r="BN1181" s="11" t="s">
        <v>116</v>
      </c>
      <c r="BO1181" s="11"/>
      <c r="BP1181" s="11"/>
      <c r="BQ1181" s="11"/>
      <c r="BR1181" s="11"/>
      <c r="BS1181" s="11"/>
      <c r="BT1181" s="11"/>
      <c r="BU1181" s="11"/>
      <c r="BV1181" s="11"/>
      <c r="BW1181" s="11" t="s">
        <v>148</v>
      </c>
      <c r="BX1181" s="11"/>
      <c r="BY1181" s="11"/>
      <c r="BZ1181" s="11"/>
      <c r="CA1181" s="11"/>
      <c r="CB1181" s="11"/>
      <c r="CC1181" s="11"/>
      <c r="CD1181" s="11">
        <v>1</v>
      </c>
      <c r="CE1181">
        <f t="shared" si="247"/>
        <v>1</v>
      </c>
      <c r="CF1181">
        <f t="shared" si="248"/>
        <v>1</v>
      </c>
      <c r="CG1181">
        <f t="shared" si="249"/>
        <v>1</v>
      </c>
      <c r="CH1181">
        <f t="shared" si="250"/>
        <v>1</v>
      </c>
      <c r="CI1181">
        <f t="shared" si="251"/>
        <v>1</v>
      </c>
      <c r="CJ1181">
        <f t="shared" si="252"/>
        <v>1</v>
      </c>
      <c r="CK1181">
        <f t="shared" si="253"/>
        <v>1</v>
      </c>
      <c r="CL1181">
        <f t="shared" si="254"/>
        <v>1</v>
      </c>
      <c r="CM1181">
        <f t="shared" si="244"/>
        <v>7</v>
      </c>
      <c r="CN1181">
        <f t="shared" si="255"/>
        <v>1</v>
      </c>
    </row>
    <row r="1182" spans="1:92">
      <c r="A1182" t="s">
        <v>4599</v>
      </c>
      <c r="B1182" s="8">
        <v>40722</v>
      </c>
      <c r="C1182">
        <v>2011</v>
      </c>
      <c r="D1182">
        <v>2011</v>
      </c>
      <c r="E1182" t="s">
        <v>4600</v>
      </c>
      <c r="F1182" s="8">
        <v>40786</v>
      </c>
      <c r="G1182">
        <v>64</v>
      </c>
      <c r="H1182" t="s">
        <v>351</v>
      </c>
      <c r="I1182" t="s">
        <v>4601</v>
      </c>
      <c r="J1182" t="s">
        <v>94</v>
      </c>
      <c r="K1182" t="s">
        <v>121</v>
      </c>
      <c r="L1182" t="s">
        <v>96</v>
      </c>
      <c r="M1182">
        <v>1</v>
      </c>
      <c r="N1182" t="s">
        <v>97</v>
      </c>
      <c r="O1182" t="s">
        <v>246</v>
      </c>
      <c r="P1182" t="s">
        <v>99</v>
      </c>
      <c r="Q1182">
        <v>0</v>
      </c>
      <c r="R1182">
        <v>1</v>
      </c>
      <c r="S1182" t="s">
        <v>100</v>
      </c>
      <c r="T1182" t="s">
        <v>97</v>
      </c>
      <c r="U1182" t="s">
        <v>97</v>
      </c>
      <c r="V1182" t="s">
        <v>103</v>
      </c>
      <c r="W1182" t="s">
        <v>122</v>
      </c>
      <c r="X1182" t="s">
        <v>2338</v>
      </c>
      <c r="Y1182" t="s">
        <v>3694</v>
      </c>
      <c r="Z1182" t="s">
        <v>97</v>
      </c>
      <c r="AA1182" t="s">
        <v>107</v>
      </c>
      <c r="AB1182" t="s">
        <v>145</v>
      </c>
      <c r="AC1182">
        <v>0</v>
      </c>
      <c r="AD1182">
        <v>7</v>
      </c>
      <c r="AE1182">
        <v>0</v>
      </c>
      <c r="AG1182">
        <v>0</v>
      </c>
      <c r="AH1182">
        <v>1</v>
      </c>
      <c r="AI1182">
        <v>0</v>
      </c>
      <c r="AJ1182" s="9">
        <f t="shared" si="245"/>
        <v>7</v>
      </c>
      <c r="AK1182" s="9"/>
      <c r="AL1182">
        <v>0</v>
      </c>
      <c r="AM1182">
        <v>0</v>
      </c>
      <c r="AN1182">
        <v>0</v>
      </c>
      <c r="AO1182">
        <v>0</v>
      </c>
      <c r="AP1182">
        <v>0</v>
      </c>
      <c r="AQ1182">
        <v>0</v>
      </c>
      <c r="AR1182">
        <v>0</v>
      </c>
      <c r="AS1182">
        <v>0</v>
      </c>
      <c r="AT1182">
        <v>0</v>
      </c>
      <c r="AU1182" t="s">
        <v>145</v>
      </c>
      <c r="AV1182" t="s">
        <v>108</v>
      </c>
      <c r="AW1182" t="s">
        <v>111</v>
      </c>
      <c r="AX1182" t="s">
        <v>110</v>
      </c>
      <c r="AY1182" t="s">
        <v>114</v>
      </c>
      <c r="AZ1182" t="s">
        <v>109</v>
      </c>
      <c r="BA1182" t="s">
        <v>1074</v>
      </c>
      <c r="BB1182">
        <v>0</v>
      </c>
      <c r="BC1182">
        <v>0</v>
      </c>
      <c r="BD1182">
        <v>0</v>
      </c>
      <c r="BE1182" s="10" t="str">
        <f t="shared" si="256"/>
        <v>diferente</v>
      </c>
      <c r="BF1182" s="10" t="str">
        <f t="shared" si="246"/>
        <v>igual</v>
      </c>
      <c r="BG1182">
        <f>VLOOKUP(A1182,[1]FormatoBBDD!$A$1:$CA$2248,57,FALSE)</f>
        <v>0</v>
      </c>
      <c r="BH1182">
        <v>0</v>
      </c>
      <c r="BI1182" t="s">
        <v>107</v>
      </c>
      <c r="BN1182" t="s">
        <v>116</v>
      </c>
      <c r="BW1182" t="s">
        <v>1074</v>
      </c>
      <c r="CD1182">
        <v>0</v>
      </c>
      <c r="CE1182">
        <f t="shared" si="247"/>
        <v>1</v>
      </c>
      <c r="CF1182">
        <f t="shared" si="248"/>
        <v>1</v>
      </c>
      <c r="CG1182">
        <f t="shared" si="249"/>
        <v>1</v>
      </c>
      <c r="CH1182">
        <f t="shared" si="250"/>
        <v>1</v>
      </c>
      <c r="CI1182">
        <f t="shared" si="251"/>
        <v>1</v>
      </c>
      <c r="CJ1182">
        <f t="shared" si="252"/>
        <v>1</v>
      </c>
      <c r="CK1182">
        <f t="shared" si="253"/>
        <v>1</v>
      </c>
      <c r="CL1182">
        <f t="shared" si="254"/>
        <v>1</v>
      </c>
      <c r="CM1182">
        <f t="shared" si="244"/>
        <v>7</v>
      </c>
      <c r="CN1182">
        <f t="shared" si="255"/>
        <v>1</v>
      </c>
    </row>
    <row r="1183" spans="1:92">
      <c r="A1183" t="s">
        <v>4602</v>
      </c>
      <c r="B1183" s="8">
        <v>40721</v>
      </c>
      <c r="C1183">
        <v>2011</v>
      </c>
      <c r="D1183">
        <v>2011</v>
      </c>
      <c r="E1183" t="s">
        <v>4603</v>
      </c>
      <c r="F1183" s="8">
        <v>40786</v>
      </c>
      <c r="G1183">
        <v>65</v>
      </c>
      <c r="H1183" t="s">
        <v>268</v>
      </c>
      <c r="I1183" t="s">
        <v>4604</v>
      </c>
      <c r="J1183" t="s">
        <v>94</v>
      </c>
      <c r="K1183" t="s">
        <v>121</v>
      </c>
      <c r="L1183" t="s">
        <v>96</v>
      </c>
      <c r="M1183">
        <v>1</v>
      </c>
      <c r="N1183" t="s">
        <v>140</v>
      </c>
      <c r="O1183" t="s">
        <v>98</v>
      </c>
      <c r="P1183" t="s">
        <v>99</v>
      </c>
      <c r="Q1183">
        <v>1</v>
      </c>
      <c r="R1183">
        <v>0</v>
      </c>
      <c r="S1183" t="s">
        <v>100</v>
      </c>
      <c r="T1183" t="s">
        <v>101</v>
      </c>
      <c r="U1183" t="s">
        <v>196</v>
      </c>
      <c r="V1183" t="s">
        <v>103</v>
      </c>
      <c r="W1183" t="s">
        <v>197</v>
      </c>
      <c r="X1183" t="s">
        <v>4605</v>
      </c>
      <c r="Y1183" t="s">
        <v>169</v>
      </c>
      <c r="Z1183" t="s">
        <v>97</v>
      </c>
      <c r="AA1183" t="s">
        <v>107</v>
      </c>
      <c r="AB1183" t="s">
        <v>145</v>
      </c>
      <c r="AC1183">
        <v>0</v>
      </c>
      <c r="AD1183">
        <v>7</v>
      </c>
      <c r="AE1183">
        <v>0</v>
      </c>
      <c r="AG1183">
        <v>0</v>
      </c>
      <c r="AH1183">
        <v>1</v>
      </c>
      <c r="AI1183">
        <v>0</v>
      </c>
      <c r="AJ1183" s="9">
        <f t="shared" si="245"/>
        <v>7</v>
      </c>
      <c r="AK1183" s="9"/>
      <c r="AL1183">
        <v>0</v>
      </c>
      <c r="AM1183">
        <v>0</v>
      </c>
      <c r="AN1183">
        <v>0</v>
      </c>
      <c r="AO1183">
        <v>0</v>
      </c>
      <c r="AP1183">
        <v>0</v>
      </c>
      <c r="AQ1183">
        <v>0</v>
      </c>
      <c r="AR1183">
        <v>0</v>
      </c>
      <c r="AS1183">
        <v>0</v>
      </c>
      <c r="AT1183">
        <v>0</v>
      </c>
      <c r="AU1183" t="s">
        <v>145</v>
      </c>
      <c r="AV1183" t="s">
        <v>108</v>
      </c>
      <c r="AW1183" t="s">
        <v>111</v>
      </c>
      <c r="AX1183" t="s">
        <v>110</v>
      </c>
      <c r="AY1183" t="s">
        <v>114</v>
      </c>
      <c r="AZ1183" t="s">
        <v>109</v>
      </c>
      <c r="BA1183" t="s">
        <v>1074</v>
      </c>
      <c r="BB1183">
        <v>0</v>
      </c>
      <c r="BC1183">
        <v>0</v>
      </c>
      <c r="BD1183">
        <v>0</v>
      </c>
      <c r="BE1183" s="10" t="str">
        <f t="shared" ref="BE1183:BE1214" si="257">IF(OR(AB1183=AN1183,AB1183=AO1183,AB1183=AP1183,AB1183=AQ1183,AB1183=AR1183,AB1183=AS1183,AB1183=AT1183),"igual","diferente")</f>
        <v>diferente</v>
      </c>
      <c r="BF1183" s="10" t="str">
        <f t="shared" si="246"/>
        <v>igual</v>
      </c>
      <c r="BG1183">
        <f>VLOOKUP(A1183,[1]FormatoBBDD!$A$1:$CA$2248,57,FALSE)</f>
        <v>0</v>
      </c>
      <c r="BH1183">
        <v>0</v>
      </c>
      <c r="BI1183" t="s">
        <v>107</v>
      </c>
      <c r="BN1183" t="s">
        <v>116</v>
      </c>
      <c r="BW1183" t="s">
        <v>1074</v>
      </c>
      <c r="CD1183">
        <v>0</v>
      </c>
      <c r="CE1183">
        <f t="shared" si="247"/>
        <v>1</v>
      </c>
      <c r="CF1183">
        <f t="shared" si="248"/>
        <v>1</v>
      </c>
      <c r="CG1183">
        <f t="shared" si="249"/>
        <v>1</v>
      </c>
      <c r="CH1183">
        <f t="shared" si="250"/>
        <v>1</v>
      </c>
      <c r="CI1183">
        <f t="shared" si="251"/>
        <v>1</v>
      </c>
      <c r="CJ1183">
        <f t="shared" si="252"/>
        <v>1</v>
      </c>
      <c r="CK1183">
        <f t="shared" si="253"/>
        <v>1</v>
      </c>
      <c r="CL1183">
        <f t="shared" si="254"/>
        <v>1</v>
      </c>
      <c r="CM1183">
        <f t="shared" si="244"/>
        <v>7</v>
      </c>
      <c r="CN1183">
        <f t="shared" si="255"/>
        <v>1</v>
      </c>
    </row>
    <row r="1184" spans="1:92">
      <c r="A1184" t="s">
        <v>4606</v>
      </c>
      <c r="B1184" s="8">
        <v>40724</v>
      </c>
      <c r="C1184">
        <v>2011</v>
      </c>
      <c r="D1184">
        <v>2011</v>
      </c>
      <c r="E1184" t="s">
        <v>4607</v>
      </c>
      <c r="F1184" s="8">
        <v>40849</v>
      </c>
      <c r="G1184">
        <v>125</v>
      </c>
      <c r="H1184" t="s">
        <v>236</v>
      </c>
      <c r="I1184" t="s">
        <v>4608</v>
      </c>
      <c r="J1184" t="s">
        <v>211</v>
      </c>
      <c r="K1184" t="s">
        <v>212</v>
      </c>
      <c r="L1184" t="s">
        <v>132</v>
      </c>
      <c r="M1184">
        <v>1</v>
      </c>
      <c r="N1184" t="s">
        <v>140</v>
      </c>
      <c r="O1184" t="s">
        <v>141</v>
      </c>
      <c r="P1184" t="s">
        <v>141</v>
      </c>
      <c r="Q1184">
        <v>99</v>
      </c>
      <c r="R1184">
        <v>99</v>
      </c>
      <c r="S1184" t="s">
        <v>97</v>
      </c>
      <c r="T1184" t="s">
        <v>97</v>
      </c>
      <c r="U1184" t="s">
        <v>97</v>
      </c>
      <c r="V1184" t="s">
        <v>97</v>
      </c>
      <c r="W1184" t="s">
        <v>190</v>
      </c>
      <c r="X1184" t="s">
        <v>4609</v>
      </c>
      <c r="Y1184" t="s">
        <v>97</v>
      </c>
      <c r="Z1184" t="s">
        <v>97</v>
      </c>
      <c r="AA1184" t="s">
        <v>107</v>
      </c>
      <c r="AB1184" t="s">
        <v>145</v>
      </c>
      <c r="AC1184">
        <v>7</v>
      </c>
      <c r="AD1184">
        <v>0</v>
      </c>
      <c r="AE1184">
        <v>0</v>
      </c>
      <c r="AG1184">
        <v>1</v>
      </c>
      <c r="AH1184">
        <v>0</v>
      </c>
      <c r="AI1184">
        <v>0</v>
      </c>
      <c r="AJ1184" s="9">
        <f t="shared" si="245"/>
        <v>7</v>
      </c>
      <c r="AK1184" s="9"/>
      <c r="AL1184">
        <v>0</v>
      </c>
      <c r="AM1184">
        <v>0</v>
      </c>
      <c r="AN1184" t="s">
        <v>145</v>
      </c>
      <c r="AO1184" t="s">
        <v>111</v>
      </c>
      <c r="AP1184" t="s">
        <v>110</v>
      </c>
      <c r="AQ1184" t="s">
        <v>114</v>
      </c>
      <c r="AR1184" t="s">
        <v>109</v>
      </c>
      <c r="AS1184" t="s">
        <v>113</v>
      </c>
      <c r="AT1184" t="s">
        <v>1074</v>
      </c>
      <c r="AU1184">
        <v>0</v>
      </c>
      <c r="AV1184">
        <v>0</v>
      </c>
      <c r="AW1184">
        <v>0</v>
      </c>
      <c r="AX1184">
        <v>0</v>
      </c>
      <c r="AY1184">
        <v>0</v>
      </c>
      <c r="AZ1184">
        <v>0</v>
      </c>
      <c r="BA1184">
        <v>0</v>
      </c>
      <c r="BB1184">
        <v>0</v>
      </c>
      <c r="BC1184">
        <v>0</v>
      </c>
      <c r="BD1184">
        <v>0</v>
      </c>
      <c r="BE1184" s="10" t="str">
        <f t="shared" si="257"/>
        <v>igual</v>
      </c>
      <c r="BF1184" s="10" t="str">
        <f t="shared" si="246"/>
        <v>diferente</v>
      </c>
      <c r="BG1184">
        <f>VLOOKUP(A1184,[1]FormatoBBDD!$A$1:$CA$2248,57,FALSE)</f>
        <v>0</v>
      </c>
      <c r="BH1184">
        <v>0</v>
      </c>
      <c r="BI1184" t="s">
        <v>107</v>
      </c>
      <c r="BN1184" t="s">
        <v>116</v>
      </c>
      <c r="BW1184" t="s">
        <v>113</v>
      </c>
      <c r="BX1184" t="s">
        <v>1074</v>
      </c>
      <c r="CD1184">
        <v>0</v>
      </c>
      <c r="CE1184">
        <f t="shared" si="247"/>
        <v>2</v>
      </c>
      <c r="CF1184">
        <f t="shared" si="248"/>
        <v>1</v>
      </c>
      <c r="CG1184">
        <f t="shared" si="249"/>
        <v>1</v>
      </c>
      <c r="CH1184">
        <f t="shared" si="250"/>
        <v>1</v>
      </c>
      <c r="CI1184">
        <f t="shared" si="251"/>
        <v>1</v>
      </c>
      <c r="CJ1184">
        <f t="shared" si="252"/>
        <v>1</v>
      </c>
      <c r="CK1184">
        <f t="shared" si="253"/>
        <v>1</v>
      </c>
      <c r="CL1184">
        <f t="shared" si="254"/>
        <v>1</v>
      </c>
      <c r="CM1184">
        <f t="shared" si="244"/>
        <v>7</v>
      </c>
      <c r="CN1184">
        <f t="shared" si="255"/>
        <v>1</v>
      </c>
    </row>
    <row r="1185" spans="1:92">
      <c r="A1185" s="11" t="s">
        <v>4610</v>
      </c>
      <c r="B1185" s="12">
        <v>40724</v>
      </c>
      <c r="C1185" s="11">
        <v>2011</v>
      </c>
      <c r="D1185" s="11">
        <v>2011</v>
      </c>
      <c r="E1185" s="11" t="s">
        <v>4611</v>
      </c>
      <c r="F1185" s="12">
        <v>40898</v>
      </c>
      <c r="G1185" s="11">
        <v>174</v>
      </c>
      <c r="H1185" s="11" t="s">
        <v>361</v>
      </c>
      <c r="I1185" s="11" t="s">
        <v>4612</v>
      </c>
      <c r="J1185" s="13" t="s">
        <v>94</v>
      </c>
      <c r="K1185" s="13" t="s">
        <v>212</v>
      </c>
      <c r="L1185" s="11" t="s">
        <v>96</v>
      </c>
      <c r="M1185" s="11">
        <v>1</v>
      </c>
      <c r="N1185" s="11" t="s">
        <v>592</v>
      </c>
      <c r="O1185" s="11" t="s">
        <v>98</v>
      </c>
      <c r="P1185" s="11" t="s">
        <v>99</v>
      </c>
      <c r="Q1185" s="11">
        <v>1</v>
      </c>
      <c r="R1185" s="11">
        <v>0</v>
      </c>
      <c r="S1185" s="11" t="s">
        <v>100</v>
      </c>
      <c r="T1185" s="11" t="s">
        <v>101</v>
      </c>
      <c r="U1185" s="11" t="s">
        <v>97</v>
      </c>
      <c r="V1185" s="11" t="s">
        <v>103</v>
      </c>
      <c r="W1185" s="11" t="s">
        <v>122</v>
      </c>
      <c r="X1185" s="11" t="s">
        <v>1667</v>
      </c>
      <c r="Y1185" s="11" t="s">
        <v>3519</v>
      </c>
      <c r="Z1185" s="11" t="s">
        <v>4613</v>
      </c>
      <c r="AA1185" s="11" t="s">
        <v>107</v>
      </c>
      <c r="AB1185" s="11" t="s">
        <v>145</v>
      </c>
      <c r="AC1185" s="11">
        <v>0</v>
      </c>
      <c r="AD1185" s="11">
        <v>7</v>
      </c>
      <c r="AE1185" s="11">
        <v>0</v>
      </c>
      <c r="AF1185" s="11"/>
      <c r="AG1185">
        <v>0</v>
      </c>
      <c r="AH1185">
        <v>1</v>
      </c>
      <c r="AI1185">
        <v>0</v>
      </c>
      <c r="AJ1185" s="9">
        <f t="shared" si="245"/>
        <v>7</v>
      </c>
      <c r="AK1185" s="9"/>
      <c r="AL1185" s="11">
        <v>0</v>
      </c>
      <c r="AM1185" s="11">
        <v>0</v>
      </c>
      <c r="AN1185">
        <v>0</v>
      </c>
      <c r="AO1185">
        <v>0</v>
      </c>
      <c r="AP1185">
        <v>0</v>
      </c>
      <c r="AQ1185">
        <v>0</v>
      </c>
      <c r="AR1185">
        <v>0</v>
      </c>
      <c r="AS1185">
        <v>0</v>
      </c>
      <c r="AT1185">
        <v>0</v>
      </c>
      <c r="AU1185" s="11" t="s">
        <v>145</v>
      </c>
      <c r="AV1185" s="11" t="s">
        <v>108</v>
      </c>
      <c r="AW1185" s="11" t="s">
        <v>111</v>
      </c>
      <c r="AX1185" s="11" t="s">
        <v>110</v>
      </c>
      <c r="AY1185" s="11" t="s">
        <v>114</v>
      </c>
      <c r="AZ1185" s="11" t="s">
        <v>109</v>
      </c>
      <c r="BA1185" s="11" t="s">
        <v>1074</v>
      </c>
      <c r="BB1185">
        <v>0</v>
      </c>
      <c r="BC1185">
        <v>0</v>
      </c>
      <c r="BD1185">
        <v>0</v>
      </c>
      <c r="BE1185" s="10" t="str">
        <f t="shared" si="257"/>
        <v>diferente</v>
      </c>
      <c r="BF1185" s="10" t="str">
        <f t="shared" si="246"/>
        <v>igual</v>
      </c>
      <c r="BG1185">
        <f>VLOOKUP(A1185,[1]FormatoBBDD!$A$1:$CA$2248,57,FALSE)</f>
        <v>0</v>
      </c>
      <c r="BH1185">
        <v>0</v>
      </c>
      <c r="BI1185" s="11" t="s">
        <v>107</v>
      </c>
      <c r="BJ1185" s="11"/>
      <c r="BK1185" s="11"/>
      <c r="BL1185" s="11"/>
      <c r="BM1185" s="11"/>
      <c r="BN1185" s="11" t="s">
        <v>116</v>
      </c>
      <c r="BO1185" s="11"/>
      <c r="BP1185" s="11"/>
      <c r="BQ1185" s="11"/>
      <c r="BR1185" s="11"/>
      <c r="BS1185" s="11"/>
      <c r="BT1185" s="11"/>
      <c r="BU1185" s="11"/>
      <c r="BV1185" s="11"/>
      <c r="BW1185" s="11" t="s">
        <v>1074</v>
      </c>
      <c r="BX1185" s="11"/>
      <c r="BY1185" s="11"/>
      <c r="BZ1185" s="11"/>
      <c r="CA1185" s="11"/>
      <c r="CB1185" s="11"/>
      <c r="CC1185" s="11"/>
      <c r="CD1185" s="11">
        <v>1</v>
      </c>
      <c r="CE1185">
        <f t="shared" si="247"/>
        <v>1</v>
      </c>
      <c r="CF1185">
        <f t="shared" si="248"/>
        <v>1</v>
      </c>
      <c r="CG1185">
        <f t="shared" si="249"/>
        <v>1</v>
      </c>
      <c r="CH1185">
        <f t="shared" si="250"/>
        <v>1</v>
      </c>
      <c r="CI1185">
        <f t="shared" si="251"/>
        <v>1</v>
      </c>
      <c r="CJ1185">
        <f t="shared" si="252"/>
        <v>1</v>
      </c>
      <c r="CK1185">
        <f t="shared" si="253"/>
        <v>1</v>
      </c>
      <c r="CL1185">
        <f t="shared" si="254"/>
        <v>1</v>
      </c>
      <c r="CM1185">
        <f t="shared" si="244"/>
        <v>7</v>
      </c>
      <c r="CN1185">
        <f t="shared" si="255"/>
        <v>1</v>
      </c>
    </row>
    <row r="1186" spans="1:92">
      <c r="A1186" t="s">
        <v>4614</v>
      </c>
      <c r="B1186" s="8">
        <v>40725</v>
      </c>
      <c r="C1186">
        <v>2011</v>
      </c>
      <c r="D1186">
        <v>2011</v>
      </c>
      <c r="E1186" t="s">
        <v>4615</v>
      </c>
      <c r="F1186" s="8">
        <v>40877</v>
      </c>
      <c r="G1186">
        <v>152</v>
      </c>
      <c r="H1186" t="s">
        <v>180</v>
      </c>
      <c r="I1186" t="s">
        <v>4616</v>
      </c>
      <c r="J1186" t="s">
        <v>211</v>
      </c>
      <c r="K1186" t="s">
        <v>212</v>
      </c>
      <c r="L1186" t="s">
        <v>132</v>
      </c>
      <c r="M1186">
        <v>1</v>
      </c>
      <c r="N1186" t="s">
        <v>140</v>
      </c>
      <c r="O1186" t="s">
        <v>141</v>
      </c>
      <c r="P1186" t="s">
        <v>141</v>
      </c>
      <c r="Q1186">
        <v>99</v>
      </c>
      <c r="R1186">
        <v>99</v>
      </c>
      <c r="S1186" t="s">
        <v>100</v>
      </c>
      <c r="T1186" t="s">
        <v>97</v>
      </c>
      <c r="U1186" t="s">
        <v>97</v>
      </c>
      <c r="V1186" t="s">
        <v>97</v>
      </c>
      <c r="W1186" t="s">
        <v>122</v>
      </c>
      <c r="X1186" t="s">
        <v>4617</v>
      </c>
      <c r="Y1186" t="s">
        <v>4618</v>
      </c>
      <c r="Z1186" t="s">
        <v>97</v>
      </c>
      <c r="AA1186" t="s">
        <v>107</v>
      </c>
      <c r="AB1186" t="s">
        <v>145</v>
      </c>
      <c r="AC1186">
        <v>6</v>
      </c>
      <c r="AD1186">
        <v>0</v>
      </c>
      <c r="AE1186">
        <v>1</v>
      </c>
      <c r="AG1186">
        <v>1</v>
      </c>
      <c r="AH1186">
        <v>0</v>
      </c>
      <c r="AI1186">
        <v>1</v>
      </c>
      <c r="AJ1186" s="9">
        <f t="shared" si="245"/>
        <v>7</v>
      </c>
      <c r="AK1186" s="9"/>
      <c r="AL1186">
        <v>1</v>
      </c>
      <c r="AM1186">
        <v>0</v>
      </c>
      <c r="AN1186" t="s">
        <v>145</v>
      </c>
      <c r="AO1186" t="s">
        <v>170</v>
      </c>
      <c r="AP1186" t="s">
        <v>108</v>
      </c>
      <c r="AQ1186" t="s">
        <v>111</v>
      </c>
      <c r="AR1186" t="s">
        <v>110</v>
      </c>
      <c r="AS1186" t="s">
        <v>109</v>
      </c>
      <c r="AT1186">
        <v>0</v>
      </c>
      <c r="AU1186">
        <v>0</v>
      </c>
      <c r="AV1186">
        <v>0</v>
      </c>
      <c r="AW1186">
        <v>0</v>
      </c>
      <c r="AX1186">
        <v>0</v>
      </c>
      <c r="AY1186">
        <v>0</v>
      </c>
      <c r="AZ1186">
        <v>0</v>
      </c>
      <c r="BA1186">
        <v>0</v>
      </c>
      <c r="BB1186" t="s">
        <v>114</v>
      </c>
      <c r="BC1186">
        <v>0</v>
      </c>
      <c r="BD1186">
        <v>0</v>
      </c>
      <c r="BE1186" s="10" t="str">
        <f t="shared" si="257"/>
        <v>igual</v>
      </c>
      <c r="BF1186" s="10" t="str">
        <f t="shared" si="246"/>
        <v>diferente</v>
      </c>
      <c r="BG1186">
        <f>VLOOKUP(A1186,[1]FormatoBBDD!$A$1:$CA$2248,57,FALSE)</f>
        <v>0</v>
      </c>
      <c r="BH1186">
        <v>0</v>
      </c>
      <c r="BI1186" t="s">
        <v>115</v>
      </c>
      <c r="BJ1186">
        <v>1</v>
      </c>
      <c r="BK1186" t="s">
        <v>114</v>
      </c>
      <c r="BN1186" t="s">
        <v>116</v>
      </c>
      <c r="CD1186">
        <v>0</v>
      </c>
      <c r="CE1186">
        <f t="shared" si="247"/>
        <v>0</v>
      </c>
      <c r="CF1186">
        <f t="shared" si="248"/>
        <v>1</v>
      </c>
      <c r="CG1186">
        <f t="shared" si="249"/>
        <v>1</v>
      </c>
      <c r="CH1186">
        <f t="shared" si="250"/>
        <v>1</v>
      </c>
      <c r="CI1186">
        <f t="shared" si="251"/>
        <v>1</v>
      </c>
      <c r="CJ1186">
        <f t="shared" si="252"/>
        <v>1</v>
      </c>
      <c r="CK1186">
        <f t="shared" si="253"/>
        <v>1</v>
      </c>
      <c r="CL1186">
        <f t="shared" si="254"/>
        <v>1</v>
      </c>
      <c r="CM1186">
        <f t="shared" si="244"/>
        <v>7</v>
      </c>
      <c r="CN1186">
        <f t="shared" si="255"/>
        <v>1</v>
      </c>
    </row>
    <row r="1187" spans="1:92">
      <c r="A1187" t="s">
        <v>4619</v>
      </c>
      <c r="B1187" s="8">
        <v>40725</v>
      </c>
      <c r="C1187">
        <v>2011</v>
      </c>
      <c r="D1187">
        <v>2011</v>
      </c>
      <c r="E1187" t="s">
        <v>4620</v>
      </c>
      <c r="F1187" s="8">
        <v>40768</v>
      </c>
      <c r="G1187">
        <v>43</v>
      </c>
      <c r="H1187" t="s">
        <v>268</v>
      </c>
      <c r="I1187" t="s">
        <v>4621</v>
      </c>
      <c r="J1187" t="s">
        <v>211</v>
      </c>
      <c r="K1187" t="s">
        <v>212</v>
      </c>
      <c r="L1187" t="s">
        <v>96</v>
      </c>
      <c r="M1187">
        <v>2</v>
      </c>
      <c r="N1187" t="s">
        <v>140</v>
      </c>
      <c r="O1187" t="s">
        <v>98</v>
      </c>
      <c r="P1187" t="s">
        <v>99</v>
      </c>
      <c r="Q1187">
        <v>1</v>
      </c>
      <c r="R1187">
        <v>0</v>
      </c>
      <c r="S1187" t="s">
        <v>100</v>
      </c>
      <c r="T1187" t="s">
        <v>101</v>
      </c>
      <c r="U1187" t="s">
        <v>97</v>
      </c>
      <c r="V1187" t="s">
        <v>103</v>
      </c>
      <c r="W1187" t="s">
        <v>122</v>
      </c>
      <c r="X1187" t="s">
        <v>547</v>
      </c>
      <c r="Y1187" t="s">
        <v>3678</v>
      </c>
      <c r="Z1187" t="s">
        <v>97</v>
      </c>
      <c r="AA1187" t="s">
        <v>107</v>
      </c>
      <c r="AB1187" t="s">
        <v>145</v>
      </c>
      <c r="AC1187">
        <v>7</v>
      </c>
      <c r="AD1187">
        <v>0</v>
      </c>
      <c r="AE1187">
        <v>0</v>
      </c>
      <c r="AG1187">
        <v>1</v>
      </c>
      <c r="AH1187">
        <v>0</v>
      </c>
      <c r="AI1187">
        <v>0</v>
      </c>
      <c r="AJ1187" s="9">
        <f t="shared" si="245"/>
        <v>7</v>
      </c>
      <c r="AK1187" s="9"/>
      <c r="AL1187">
        <v>0</v>
      </c>
      <c r="AM1187">
        <v>0</v>
      </c>
      <c r="AN1187" t="s">
        <v>145</v>
      </c>
      <c r="AO1187" t="s">
        <v>170</v>
      </c>
      <c r="AP1187" t="s">
        <v>108</v>
      </c>
      <c r="AQ1187" t="s">
        <v>110</v>
      </c>
      <c r="AR1187" t="s">
        <v>114</v>
      </c>
      <c r="AS1187" t="s">
        <v>109</v>
      </c>
      <c r="AT1187" t="s">
        <v>148</v>
      </c>
      <c r="AU1187">
        <v>0</v>
      </c>
      <c r="AV1187">
        <v>0</v>
      </c>
      <c r="AW1187">
        <v>0</v>
      </c>
      <c r="AX1187">
        <v>0</v>
      </c>
      <c r="AY1187">
        <v>0</v>
      </c>
      <c r="AZ1187">
        <v>0</v>
      </c>
      <c r="BA1187">
        <v>0</v>
      </c>
      <c r="BB1187">
        <v>0</v>
      </c>
      <c r="BC1187">
        <v>0</v>
      </c>
      <c r="BD1187">
        <v>0</v>
      </c>
      <c r="BE1187" s="10" t="str">
        <f t="shared" si="257"/>
        <v>igual</v>
      </c>
      <c r="BF1187" s="10" t="str">
        <f t="shared" si="246"/>
        <v>diferente</v>
      </c>
      <c r="BG1187">
        <f>VLOOKUP(A1187,[1]FormatoBBDD!$A$1:$CA$2248,57,FALSE)</f>
        <v>0</v>
      </c>
      <c r="BH1187">
        <v>0</v>
      </c>
      <c r="BI1187" t="s">
        <v>107</v>
      </c>
      <c r="BN1187" t="s">
        <v>116</v>
      </c>
      <c r="BW1187" t="s">
        <v>148</v>
      </c>
      <c r="CD1187">
        <v>0</v>
      </c>
      <c r="CE1187">
        <f t="shared" si="247"/>
        <v>1</v>
      </c>
      <c r="CF1187">
        <f t="shared" si="248"/>
        <v>1</v>
      </c>
      <c r="CG1187">
        <f t="shared" si="249"/>
        <v>1</v>
      </c>
      <c r="CH1187">
        <f t="shared" si="250"/>
        <v>1</v>
      </c>
      <c r="CI1187">
        <f t="shared" si="251"/>
        <v>1</v>
      </c>
      <c r="CJ1187">
        <f t="shared" si="252"/>
        <v>1</v>
      </c>
      <c r="CK1187">
        <f t="shared" si="253"/>
        <v>1</v>
      </c>
      <c r="CL1187">
        <f t="shared" si="254"/>
        <v>1</v>
      </c>
      <c r="CM1187">
        <f t="shared" si="244"/>
        <v>7</v>
      </c>
      <c r="CN1187">
        <f t="shared" si="255"/>
        <v>1</v>
      </c>
    </row>
    <row r="1188" spans="1:92">
      <c r="A1188" s="11" t="s">
        <v>4622</v>
      </c>
      <c r="B1188" s="12">
        <v>40729</v>
      </c>
      <c r="C1188" s="11">
        <v>2011</v>
      </c>
      <c r="D1188" s="11">
        <v>2012</v>
      </c>
      <c r="E1188" s="11" t="s">
        <v>4623</v>
      </c>
      <c r="F1188" s="12">
        <v>41052</v>
      </c>
      <c r="G1188" s="11">
        <v>323</v>
      </c>
      <c r="H1188" s="11" t="s">
        <v>656</v>
      </c>
      <c r="I1188" s="24" t="s">
        <v>4624</v>
      </c>
      <c r="J1188" s="13" t="s">
        <v>94</v>
      </c>
      <c r="K1188" s="13" t="s">
        <v>212</v>
      </c>
      <c r="L1188" s="11" t="s">
        <v>96</v>
      </c>
      <c r="M1188" s="11">
        <v>1</v>
      </c>
      <c r="N1188" s="11" t="s">
        <v>140</v>
      </c>
      <c r="O1188" s="11" t="s">
        <v>98</v>
      </c>
      <c r="P1188" s="11" t="s">
        <v>99</v>
      </c>
      <c r="Q1188" s="11">
        <v>1</v>
      </c>
      <c r="R1188" s="11">
        <v>0</v>
      </c>
      <c r="S1188" s="11" t="s">
        <v>100</v>
      </c>
      <c r="T1188" s="11" t="s">
        <v>213</v>
      </c>
      <c r="U1188" s="11" t="s">
        <v>1289</v>
      </c>
      <c r="V1188" s="11" t="s">
        <v>103</v>
      </c>
      <c r="W1188" s="11" t="s">
        <v>122</v>
      </c>
      <c r="X1188" s="11" t="s">
        <v>657</v>
      </c>
      <c r="Y1188" s="11" t="s">
        <v>4625</v>
      </c>
      <c r="Z1188" s="11" t="s">
        <v>97</v>
      </c>
      <c r="AA1188" s="11" t="s">
        <v>115</v>
      </c>
      <c r="AB1188" s="11" t="s">
        <v>145</v>
      </c>
      <c r="AC1188" s="11">
        <v>0</v>
      </c>
      <c r="AD1188" s="11">
        <v>6</v>
      </c>
      <c r="AE1188" s="11">
        <v>1</v>
      </c>
      <c r="AF1188" s="11"/>
      <c r="AG1188">
        <v>0</v>
      </c>
      <c r="AH1188">
        <v>1</v>
      </c>
      <c r="AI1188">
        <v>1</v>
      </c>
      <c r="AJ1188" s="9">
        <f t="shared" si="245"/>
        <v>7</v>
      </c>
      <c r="AK1188" s="9"/>
      <c r="AL1188" s="11">
        <v>1</v>
      </c>
      <c r="AM1188" s="11">
        <v>1</v>
      </c>
      <c r="AN1188">
        <v>0</v>
      </c>
      <c r="AO1188">
        <v>0</v>
      </c>
      <c r="AP1188">
        <v>0</v>
      </c>
      <c r="AQ1188">
        <v>0</v>
      </c>
      <c r="AR1188">
        <v>0</v>
      </c>
      <c r="AS1188">
        <v>0</v>
      </c>
      <c r="AT1188">
        <v>0</v>
      </c>
      <c r="AU1188" s="11" t="s">
        <v>145</v>
      </c>
      <c r="AV1188" s="11" t="s">
        <v>170</v>
      </c>
      <c r="AW1188" s="11" t="s">
        <v>108</v>
      </c>
      <c r="AX1188" s="11" t="s">
        <v>110</v>
      </c>
      <c r="AY1188" s="11" t="s">
        <v>109</v>
      </c>
      <c r="AZ1188" s="11" t="s">
        <v>2859</v>
      </c>
      <c r="BA1188">
        <v>0</v>
      </c>
      <c r="BB1188" s="11" t="s">
        <v>114</v>
      </c>
      <c r="BC1188">
        <v>0</v>
      </c>
      <c r="BD1188">
        <v>0</v>
      </c>
      <c r="BE1188" s="10" t="str">
        <f t="shared" si="257"/>
        <v>diferente</v>
      </c>
      <c r="BF1188" s="10" t="str">
        <f t="shared" si="246"/>
        <v>igual</v>
      </c>
      <c r="BG1188">
        <f>VLOOKUP(A1188,[1]FormatoBBDD!$A$1:$CA$2248,57,FALSE)</f>
        <v>0</v>
      </c>
      <c r="BH1188">
        <v>0</v>
      </c>
      <c r="BI1188" s="11" t="s">
        <v>115</v>
      </c>
      <c r="BJ1188" s="11">
        <v>1</v>
      </c>
      <c r="BK1188" s="11" t="s">
        <v>114</v>
      </c>
      <c r="BL1188" s="11"/>
      <c r="BM1188" s="11"/>
      <c r="BN1188" s="11" t="s">
        <v>115</v>
      </c>
      <c r="BO1188" s="11">
        <v>1</v>
      </c>
      <c r="BP1188" s="11" t="s">
        <v>145</v>
      </c>
      <c r="BQ1188" s="11"/>
      <c r="BR1188" s="11"/>
      <c r="BS1188" s="11"/>
      <c r="BT1188" s="11"/>
      <c r="BU1188" s="11"/>
      <c r="BV1188" s="11"/>
      <c r="BW1188" s="11" t="s">
        <v>2859</v>
      </c>
      <c r="BX1188" s="11"/>
      <c r="BY1188" s="11"/>
      <c r="BZ1188" s="11"/>
      <c r="CA1188" s="11"/>
      <c r="CB1188" s="11"/>
      <c r="CC1188" s="11"/>
      <c r="CD1188" s="11">
        <v>1</v>
      </c>
      <c r="CE1188">
        <f t="shared" si="247"/>
        <v>1</v>
      </c>
      <c r="CF1188">
        <f t="shared" si="248"/>
        <v>1</v>
      </c>
      <c r="CG1188">
        <f t="shared" si="249"/>
        <v>1</v>
      </c>
      <c r="CH1188">
        <f t="shared" si="250"/>
        <v>1</v>
      </c>
      <c r="CI1188">
        <f t="shared" si="251"/>
        <v>1</v>
      </c>
      <c r="CJ1188">
        <f t="shared" si="252"/>
        <v>1</v>
      </c>
      <c r="CK1188">
        <f t="shared" si="253"/>
        <v>1</v>
      </c>
      <c r="CL1188">
        <f t="shared" si="254"/>
        <v>1</v>
      </c>
      <c r="CM1188">
        <f t="shared" si="244"/>
        <v>7</v>
      </c>
      <c r="CN1188">
        <f t="shared" si="255"/>
        <v>1</v>
      </c>
    </row>
    <row r="1189" spans="1:92">
      <c r="A1189" t="s">
        <v>4626</v>
      </c>
      <c r="B1189" s="8">
        <v>40730</v>
      </c>
      <c r="C1189">
        <v>2011</v>
      </c>
      <c r="D1189">
        <v>2011</v>
      </c>
      <c r="E1189" t="s">
        <v>4627</v>
      </c>
      <c r="F1189" s="8">
        <v>40751</v>
      </c>
      <c r="G1189">
        <v>21</v>
      </c>
      <c r="H1189" t="s">
        <v>1468</v>
      </c>
      <c r="I1189" t="s">
        <v>4628</v>
      </c>
      <c r="J1189" t="s">
        <v>94</v>
      </c>
      <c r="K1189" t="s">
        <v>121</v>
      </c>
      <c r="L1189" t="s">
        <v>96</v>
      </c>
      <c r="M1189">
        <v>1</v>
      </c>
      <c r="N1189" t="s">
        <v>592</v>
      </c>
      <c r="O1189" t="s">
        <v>98</v>
      </c>
      <c r="P1189" t="s">
        <v>99</v>
      </c>
      <c r="Q1189">
        <v>1</v>
      </c>
      <c r="R1189">
        <v>0</v>
      </c>
      <c r="S1189" t="s">
        <v>100</v>
      </c>
      <c r="T1189" t="s">
        <v>97</v>
      </c>
      <c r="U1189" t="s">
        <v>97</v>
      </c>
      <c r="V1189" t="s">
        <v>103</v>
      </c>
      <c r="W1189" t="s">
        <v>155</v>
      </c>
      <c r="X1189" t="s">
        <v>4629</v>
      </c>
      <c r="Y1189" t="s">
        <v>169</v>
      </c>
      <c r="Z1189" t="s">
        <v>97</v>
      </c>
      <c r="AA1189" t="s">
        <v>107</v>
      </c>
      <c r="AB1189" t="s">
        <v>145</v>
      </c>
      <c r="AC1189">
        <v>0</v>
      </c>
      <c r="AD1189">
        <v>7</v>
      </c>
      <c r="AE1189">
        <v>0</v>
      </c>
      <c r="AG1189">
        <v>0</v>
      </c>
      <c r="AH1189">
        <v>1</v>
      </c>
      <c r="AI1189">
        <v>0</v>
      </c>
      <c r="AJ1189" s="9">
        <f t="shared" si="245"/>
        <v>7</v>
      </c>
      <c r="AK1189" s="9"/>
      <c r="AL1189">
        <v>0</v>
      </c>
      <c r="AM1189">
        <v>0</v>
      </c>
      <c r="AN1189">
        <v>0</v>
      </c>
      <c r="AO1189">
        <v>0</v>
      </c>
      <c r="AP1189">
        <v>0</v>
      </c>
      <c r="AQ1189">
        <v>0</v>
      </c>
      <c r="AR1189">
        <v>0</v>
      </c>
      <c r="AS1189">
        <v>0</v>
      </c>
      <c r="AT1189">
        <v>0</v>
      </c>
      <c r="AU1189" t="s">
        <v>145</v>
      </c>
      <c r="AV1189" t="s">
        <v>170</v>
      </c>
      <c r="AW1189" t="s">
        <v>108</v>
      </c>
      <c r="AX1189" t="s">
        <v>110</v>
      </c>
      <c r="AY1189" t="s">
        <v>114</v>
      </c>
      <c r="AZ1189" t="s">
        <v>109</v>
      </c>
      <c r="BA1189" t="s">
        <v>148</v>
      </c>
      <c r="BB1189">
        <v>0</v>
      </c>
      <c r="BC1189">
        <v>0</v>
      </c>
      <c r="BD1189">
        <v>0</v>
      </c>
      <c r="BE1189" s="10" t="str">
        <f t="shared" si="257"/>
        <v>diferente</v>
      </c>
      <c r="BF1189" s="10" t="str">
        <f t="shared" si="246"/>
        <v>igual</v>
      </c>
      <c r="BG1189">
        <f>VLOOKUP(A1189,[1]FormatoBBDD!$A$1:$CA$2248,57,FALSE)</f>
        <v>0</v>
      </c>
      <c r="BH1189">
        <v>0</v>
      </c>
      <c r="BI1189" t="s">
        <v>107</v>
      </c>
      <c r="BN1189" t="s">
        <v>116</v>
      </c>
      <c r="BW1189" t="s">
        <v>148</v>
      </c>
      <c r="CD1189">
        <v>0</v>
      </c>
      <c r="CE1189">
        <f t="shared" si="247"/>
        <v>1</v>
      </c>
      <c r="CF1189">
        <f t="shared" si="248"/>
        <v>1</v>
      </c>
      <c r="CG1189">
        <f t="shared" si="249"/>
        <v>1</v>
      </c>
      <c r="CH1189">
        <f t="shared" si="250"/>
        <v>1</v>
      </c>
      <c r="CI1189">
        <f t="shared" si="251"/>
        <v>1</v>
      </c>
      <c r="CJ1189">
        <f t="shared" si="252"/>
        <v>1</v>
      </c>
      <c r="CK1189">
        <f t="shared" si="253"/>
        <v>1</v>
      </c>
      <c r="CL1189">
        <f t="shared" si="254"/>
        <v>1</v>
      </c>
      <c r="CM1189">
        <f t="shared" si="244"/>
        <v>7</v>
      </c>
      <c r="CN1189">
        <f t="shared" si="255"/>
        <v>1</v>
      </c>
    </row>
    <row r="1190" spans="1:92">
      <c r="A1190" t="s">
        <v>4630</v>
      </c>
      <c r="B1190" s="8">
        <v>40731</v>
      </c>
      <c r="C1190">
        <v>2011</v>
      </c>
      <c r="D1190">
        <v>2012</v>
      </c>
      <c r="E1190" t="s">
        <v>4631</v>
      </c>
      <c r="F1190" s="8">
        <v>41024</v>
      </c>
      <c r="G1190">
        <v>293</v>
      </c>
      <c r="H1190" t="s">
        <v>187</v>
      </c>
      <c r="I1190" t="s">
        <v>4632</v>
      </c>
      <c r="J1190" t="s">
        <v>94</v>
      </c>
      <c r="K1190" t="s">
        <v>121</v>
      </c>
      <c r="L1190" t="s">
        <v>96</v>
      </c>
      <c r="M1190">
        <v>2</v>
      </c>
      <c r="N1190" t="s">
        <v>153</v>
      </c>
      <c r="O1190" t="s">
        <v>98</v>
      </c>
      <c r="P1190" t="s">
        <v>99</v>
      </c>
      <c r="Q1190">
        <v>1</v>
      </c>
      <c r="R1190">
        <v>0</v>
      </c>
      <c r="S1190" t="s">
        <v>100</v>
      </c>
      <c r="T1190" t="s">
        <v>101</v>
      </c>
      <c r="U1190" t="s">
        <v>480</v>
      </c>
      <c r="V1190" t="s">
        <v>103</v>
      </c>
      <c r="W1190" t="s">
        <v>197</v>
      </c>
      <c r="X1190" t="s">
        <v>4633</v>
      </c>
      <c r="Y1190" t="s">
        <v>169</v>
      </c>
      <c r="Z1190" t="s">
        <v>97</v>
      </c>
      <c r="AA1190" t="s">
        <v>107</v>
      </c>
      <c r="AB1190" t="s">
        <v>145</v>
      </c>
      <c r="AC1190">
        <v>0</v>
      </c>
      <c r="AD1190">
        <v>7</v>
      </c>
      <c r="AE1190">
        <v>0</v>
      </c>
      <c r="AG1190">
        <v>0</v>
      </c>
      <c r="AH1190">
        <v>1</v>
      </c>
      <c r="AI1190">
        <v>0</v>
      </c>
      <c r="AJ1190" s="9">
        <f t="shared" si="245"/>
        <v>7</v>
      </c>
      <c r="AK1190" s="9"/>
      <c r="AL1190">
        <v>0</v>
      </c>
      <c r="AM1190">
        <v>0</v>
      </c>
      <c r="AN1190">
        <v>0</v>
      </c>
      <c r="AO1190">
        <v>0</v>
      </c>
      <c r="AP1190">
        <v>0</v>
      </c>
      <c r="AQ1190">
        <v>0</v>
      </c>
      <c r="AR1190">
        <v>0</v>
      </c>
      <c r="AS1190">
        <v>0</v>
      </c>
      <c r="AT1190">
        <v>0</v>
      </c>
      <c r="AU1190" t="s">
        <v>114</v>
      </c>
      <c r="AV1190" t="s">
        <v>145</v>
      </c>
      <c r="AW1190" t="s">
        <v>108</v>
      </c>
      <c r="AX1190" t="s">
        <v>110</v>
      </c>
      <c r="AY1190" t="s">
        <v>109</v>
      </c>
      <c r="AZ1190" t="s">
        <v>111</v>
      </c>
      <c r="BA1190" t="s">
        <v>3108</v>
      </c>
      <c r="BB1190">
        <v>0</v>
      </c>
      <c r="BC1190">
        <v>0</v>
      </c>
      <c r="BD1190">
        <v>0</v>
      </c>
      <c r="BE1190" s="10" t="str">
        <f t="shared" si="257"/>
        <v>diferente</v>
      </c>
      <c r="BF1190" s="10" t="str">
        <f t="shared" si="246"/>
        <v>igual</v>
      </c>
      <c r="BG1190">
        <f>VLOOKUP(A1190,[1]FormatoBBDD!$A$1:$CA$2248,57,FALSE)</f>
        <v>0</v>
      </c>
      <c r="BH1190">
        <v>0</v>
      </c>
      <c r="BI1190" t="s">
        <v>107</v>
      </c>
      <c r="BN1190" t="s">
        <v>116</v>
      </c>
      <c r="BW1190" t="s">
        <v>3108</v>
      </c>
      <c r="CD1190">
        <v>0</v>
      </c>
      <c r="CE1190">
        <f t="shared" si="247"/>
        <v>1</v>
      </c>
      <c r="CF1190">
        <f t="shared" si="248"/>
        <v>1</v>
      </c>
      <c r="CG1190">
        <f t="shared" si="249"/>
        <v>1</v>
      </c>
      <c r="CH1190">
        <f t="shared" si="250"/>
        <v>1</v>
      </c>
      <c r="CI1190">
        <f t="shared" si="251"/>
        <v>1</v>
      </c>
      <c r="CJ1190">
        <f t="shared" si="252"/>
        <v>1</v>
      </c>
      <c r="CK1190">
        <f t="shared" si="253"/>
        <v>1</v>
      </c>
      <c r="CL1190">
        <f t="shared" si="254"/>
        <v>1</v>
      </c>
      <c r="CM1190">
        <f t="shared" si="244"/>
        <v>7</v>
      </c>
      <c r="CN1190">
        <f t="shared" si="255"/>
        <v>1</v>
      </c>
    </row>
    <row r="1191" spans="1:92">
      <c r="A1191" t="s">
        <v>4634</v>
      </c>
      <c r="B1191" s="8">
        <v>40735</v>
      </c>
      <c r="C1191">
        <v>2011</v>
      </c>
      <c r="D1191">
        <v>2012</v>
      </c>
      <c r="E1191" t="s">
        <v>4635</v>
      </c>
      <c r="F1191" s="8">
        <v>41052</v>
      </c>
      <c r="G1191">
        <v>317</v>
      </c>
      <c r="H1191" t="s">
        <v>656</v>
      </c>
      <c r="I1191" t="s">
        <v>4636</v>
      </c>
      <c r="J1191" t="s">
        <v>211</v>
      </c>
      <c r="K1191" t="s">
        <v>212</v>
      </c>
      <c r="L1191" t="s">
        <v>96</v>
      </c>
      <c r="M1191">
        <v>1</v>
      </c>
      <c r="N1191" t="s">
        <v>97</v>
      </c>
      <c r="O1191" t="s">
        <v>98</v>
      </c>
      <c r="P1191" t="s">
        <v>99</v>
      </c>
      <c r="Q1191">
        <v>1</v>
      </c>
      <c r="R1191">
        <v>0</v>
      </c>
      <c r="S1191" t="s">
        <v>100</v>
      </c>
      <c r="T1191" t="s">
        <v>97</v>
      </c>
      <c r="U1191" t="s">
        <v>97</v>
      </c>
      <c r="V1191" t="s">
        <v>103</v>
      </c>
      <c r="W1191" t="s">
        <v>122</v>
      </c>
      <c r="X1191" t="s">
        <v>657</v>
      </c>
      <c r="Y1191" t="s">
        <v>4637</v>
      </c>
      <c r="Z1191" t="s">
        <v>97</v>
      </c>
      <c r="AA1191" t="s">
        <v>107</v>
      </c>
      <c r="AB1191" t="s">
        <v>145</v>
      </c>
      <c r="AC1191">
        <v>6</v>
      </c>
      <c r="AD1191">
        <v>0</v>
      </c>
      <c r="AE1191">
        <v>1</v>
      </c>
      <c r="AG1191">
        <v>1</v>
      </c>
      <c r="AH1191">
        <v>0</v>
      </c>
      <c r="AI1191">
        <v>1</v>
      </c>
      <c r="AJ1191" s="9">
        <f t="shared" si="245"/>
        <v>7</v>
      </c>
      <c r="AK1191" s="9"/>
      <c r="AL1191">
        <v>1</v>
      </c>
      <c r="AM1191">
        <v>1</v>
      </c>
      <c r="AN1191" t="s">
        <v>145</v>
      </c>
      <c r="AO1191" t="s">
        <v>170</v>
      </c>
      <c r="AP1191" t="s">
        <v>108</v>
      </c>
      <c r="AQ1191" t="s">
        <v>110</v>
      </c>
      <c r="AR1191" t="s">
        <v>109</v>
      </c>
      <c r="AS1191" t="s">
        <v>2859</v>
      </c>
      <c r="AT1191">
        <v>0</v>
      </c>
      <c r="AU1191">
        <v>0</v>
      </c>
      <c r="AV1191">
        <v>0</v>
      </c>
      <c r="AW1191">
        <v>0</v>
      </c>
      <c r="AX1191">
        <v>0</v>
      </c>
      <c r="AY1191">
        <v>0</v>
      </c>
      <c r="AZ1191">
        <v>0</v>
      </c>
      <c r="BA1191">
        <v>0</v>
      </c>
      <c r="BB1191" t="s">
        <v>114</v>
      </c>
      <c r="BC1191">
        <v>0</v>
      </c>
      <c r="BD1191">
        <v>0</v>
      </c>
      <c r="BE1191" s="10" t="str">
        <f t="shared" si="257"/>
        <v>igual</v>
      </c>
      <c r="BF1191" s="10" t="str">
        <f t="shared" si="246"/>
        <v>diferente</v>
      </c>
      <c r="BG1191">
        <f>VLOOKUP(A1191,[1]FormatoBBDD!$A$1:$CA$2248,57,FALSE)</f>
        <v>0</v>
      </c>
      <c r="BH1191">
        <v>0</v>
      </c>
      <c r="BI1191" t="s">
        <v>115</v>
      </c>
      <c r="BJ1191">
        <v>1</v>
      </c>
      <c r="BK1191" t="s">
        <v>114</v>
      </c>
      <c r="BN1191" t="s">
        <v>115</v>
      </c>
      <c r="BO1191">
        <v>1</v>
      </c>
      <c r="BP1191" t="s">
        <v>145</v>
      </c>
      <c r="BW1191" t="s">
        <v>2859</v>
      </c>
      <c r="CD1191">
        <v>0</v>
      </c>
      <c r="CE1191">
        <f t="shared" si="247"/>
        <v>1</v>
      </c>
      <c r="CF1191">
        <f t="shared" si="248"/>
        <v>1</v>
      </c>
      <c r="CG1191">
        <f t="shared" si="249"/>
        <v>1</v>
      </c>
      <c r="CH1191">
        <f t="shared" si="250"/>
        <v>1</v>
      </c>
      <c r="CI1191">
        <f t="shared" si="251"/>
        <v>1</v>
      </c>
      <c r="CJ1191">
        <f t="shared" si="252"/>
        <v>1</v>
      </c>
      <c r="CK1191">
        <f t="shared" si="253"/>
        <v>1</v>
      </c>
      <c r="CL1191">
        <f t="shared" si="254"/>
        <v>1</v>
      </c>
      <c r="CM1191">
        <f t="shared" si="244"/>
        <v>7</v>
      </c>
      <c r="CN1191">
        <f t="shared" si="255"/>
        <v>1</v>
      </c>
    </row>
    <row r="1192" spans="1:92">
      <c r="A1192" t="s">
        <v>4638</v>
      </c>
      <c r="B1192" s="8">
        <v>40707</v>
      </c>
      <c r="C1192">
        <v>2011</v>
      </c>
      <c r="D1192">
        <v>2011</v>
      </c>
      <c r="E1192" t="s">
        <v>4639</v>
      </c>
      <c r="F1192" s="8">
        <v>40758</v>
      </c>
      <c r="G1192">
        <v>51</v>
      </c>
      <c r="H1192" t="s">
        <v>275</v>
      </c>
      <c r="I1192" t="s">
        <v>4640</v>
      </c>
      <c r="J1192" t="s">
        <v>211</v>
      </c>
      <c r="K1192" t="s">
        <v>212</v>
      </c>
      <c r="L1192" t="s">
        <v>96</v>
      </c>
      <c r="M1192">
        <v>1</v>
      </c>
      <c r="N1192" t="s">
        <v>140</v>
      </c>
      <c r="O1192" t="s">
        <v>98</v>
      </c>
      <c r="P1192" t="s">
        <v>99</v>
      </c>
      <c r="Q1192">
        <v>1</v>
      </c>
      <c r="R1192">
        <v>0</v>
      </c>
      <c r="S1192" t="s">
        <v>100</v>
      </c>
      <c r="T1192" t="s">
        <v>101</v>
      </c>
      <c r="U1192" t="s">
        <v>97</v>
      </c>
      <c r="V1192" t="s">
        <v>103</v>
      </c>
      <c r="W1192" t="s">
        <v>122</v>
      </c>
      <c r="X1192" t="s">
        <v>294</v>
      </c>
      <c r="Y1192" t="s">
        <v>4641</v>
      </c>
      <c r="Z1192" t="s">
        <v>97</v>
      </c>
      <c r="AA1192" t="s">
        <v>107</v>
      </c>
      <c r="AB1192" t="s">
        <v>145</v>
      </c>
      <c r="AC1192">
        <v>7</v>
      </c>
      <c r="AD1192">
        <v>0</v>
      </c>
      <c r="AE1192">
        <v>0</v>
      </c>
      <c r="AG1192">
        <v>1</v>
      </c>
      <c r="AH1192">
        <v>0</v>
      </c>
      <c r="AI1192">
        <v>0</v>
      </c>
      <c r="AJ1192" s="9">
        <f t="shared" si="245"/>
        <v>7</v>
      </c>
      <c r="AK1192" s="9"/>
      <c r="AL1192">
        <v>0</v>
      </c>
      <c r="AM1192">
        <v>0</v>
      </c>
      <c r="AN1192" t="s">
        <v>145</v>
      </c>
      <c r="AO1192" t="s">
        <v>170</v>
      </c>
      <c r="AP1192" t="s">
        <v>108</v>
      </c>
      <c r="AQ1192" t="s">
        <v>110</v>
      </c>
      <c r="AR1192" t="s">
        <v>114</v>
      </c>
      <c r="AS1192" t="s">
        <v>109</v>
      </c>
      <c r="AT1192" t="s">
        <v>148</v>
      </c>
      <c r="AU1192">
        <v>0</v>
      </c>
      <c r="AV1192">
        <v>0</v>
      </c>
      <c r="AW1192">
        <v>0</v>
      </c>
      <c r="AX1192">
        <v>0</v>
      </c>
      <c r="AY1192">
        <v>0</v>
      </c>
      <c r="AZ1192">
        <v>0</v>
      </c>
      <c r="BA1192">
        <v>0</v>
      </c>
      <c r="BB1192">
        <v>0</v>
      </c>
      <c r="BC1192">
        <v>0</v>
      </c>
      <c r="BD1192">
        <v>0</v>
      </c>
      <c r="BE1192" s="10" t="str">
        <f t="shared" si="257"/>
        <v>igual</v>
      </c>
      <c r="BF1192" s="10" t="str">
        <f t="shared" si="246"/>
        <v>diferente</v>
      </c>
      <c r="BG1192">
        <f>VLOOKUP(A1192,[1]FormatoBBDD!$A$1:$CA$2248,57,FALSE)</f>
        <v>0</v>
      </c>
      <c r="BH1192">
        <v>0</v>
      </c>
      <c r="BI1192" t="s">
        <v>107</v>
      </c>
      <c r="BN1192" t="s">
        <v>116</v>
      </c>
      <c r="BW1192" t="s">
        <v>148</v>
      </c>
      <c r="CD1192">
        <v>0</v>
      </c>
      <c r="CE1192">
        <f t="shared" si="247"/>
        <v>1</v>
      </c>
      <c r="CF1192">
        <f t="shared" si="248"/>
        <v>1</v>
      </c>
      <c r="CG1192">
        <f t="shared" si="249"/>
        <v>1</v>
      </c>
      <c r="CH1192">
        <f t="shared" si="250"/>
        <v>1</v>
      </c>
      <c r="CI1192">
        <f t="shared" si="251"/>
        <v>1</v>
      </c>
      <c r="CJ1192">
        <f t="shared" si="252"/>
        <v>1</v>
      </c>
      <c r="CK1192">
        <f t="shared" si="253"/>
        <v>1</v>
      </c>
      <c r="CL1192">
        <f t="shared" si="254"/>
        <v>1</v>
      </c>
      <c r="CM1192">
        <f t="shared" si="244"/>
        <v>7</v>
      </c>
      <c r="CN1192">
        <f t="shared" si="255"/>
        <v>1</v>
      </c>
    </row>
    <row r="1193" spans="1:92">
      <c r="A1193" t="s">
        <v>4642</v>
      </c>
      <c r="B1193" s="8">
        <v>40738</v>
      </c>
      <c r="C1193">
        <v>2011</v>
      </c>
      <c r="D1193">
        <v>2012</v>
      </c>
      <c r="E1193" t="s">
        <v>4643</v>
      </c>
      <c r="F1193" s="8">
        <v>40926</v>
      </c>
      <c r="G1193">
        <v>188</v>
      </c>
      <c r="H1193" t="s">
        <v>351</v>
      </c>
      <c r="I1193" t="s">
        <v>4644</v>
      </c>
      <c r="J1193" t="s">
        <v>211</v>
      </c>
      <c r="K1193" t="s">
        <v>212</v>
      </c>
      <c r="L1193" t="s">
        <v>132</v>
      </c>
      <c r="M1193">
        <v>1</v>
      </c>
      <c r="N1193" t="s">
        <v>97</v>
      </c>
      <c r="O1193" t="s">
        <v>133</v>
      </c>
      <c r="P1193" t="s">
        <v>133</v>
      </c>
      <c r="Q1193">
        <v>99</v>
      </c>
      <c r="R1193">
        <v>99</v>
      </c>
      <c r="S1193" t="s">
        <v>97</v>
      </c>
      <c r="T1193" t="s">
        <v>97</v>
      </c>
      <c r="U1193" t="s">
        <v>97</v>
      </c>
      <c r="V1193" t="s">
        <v>97</v>
      </c>
      <c r="W1193" t="s">
        <v>122</v>
      </c>
      <c r="X1193" t="s">
        <v>3860</v>
      </c>
      <c r="Y1193" t="s">
        <v>3860</v>
      </c>
      <c r="Z1193" t="s">
        <v>97</v>
      </c>
      <c r="AA1193" t="s">
        <v>107</v>
      </c>
      <c r="AB1193" t="s">
        <v>145</v>
      </c>
      <c r="AC1193">
        <v>7</v>
      </c>
      <c r="AD1193">
        <v>0</v>
      </c>
      <c r="AE1193">
        <v>0</v>
      </c>
      <c r="AG1193">
        <v>1</v>
      </c>
      <c r="AH1193">
        <v>0</v>
      </c>
      <c r="AI1193">
        <v>0</v>
      </c>
      <c r="AJ1193" s="9">
        <f t="shared" si="245"/>
        <v>7</v>
      </c>
      <c r="AK1193" s="9"/>
      <c r="AL1193">
        <v>0</v>
      </c>
      <c r="AM1193">
        <v>0</v>
      </c>
      <c r="AN1193" t="s">
        <v>145</v>
      </c>
      <c r="AO1193" t="s">
        <v>170</v>
      </c>
      <c r="AP1193" t="s">
        <v>110</v>
      </c>
      <c r="AQ1193" t="s">
        <v>114</v>
      </c>
      <c r="AR1193" t="s">
        <v>109</v>
      </c>
      <c r="AS1193" t="s">
        <v>112</v>
      </c>
      <c r="AT1193" t="s">
        <v>482</v>
      </c>
      <c r="AU1193">
        <v>0</v>
      </c>
      <c r="AV1193">
        <v>0</v>
      </c>
      <c r="AW1193">
        <v>0</v>
      </c>
      <c r="AX1193">
        <v>0</v>
      </c>
      <c r="AY1193">
        <v>0</v>
      </c>
      <c r="AZ1193">
        <v>0</v>
      </c>
      <c r="BA1193">
        <v>0</v>
      </c>
      <c r="BB1193">
        <v>0</v>
      </c>
      <c r="BC1193">
        <v>0</v>
      </c>
      <c r="BD1193">
        <v>0</v>
      </c>
      <c r="BE1193" s="10" t="str">
        <f t="shared" si="257"/>
        <v>igual</v>
      </c>
      <c r="BF1193" s="10" t="str">
        <f t="shared" si="246"/>
        <v>diferente</v>
      </c>
      <c r="BG1193">
        <f>VLOOKUP(A1193,[1]FormatoBBDD!$A$1:$CA$2248,57,FALSE)</f>
        <v>0</v>
      </c>
      <c r="BH1193">
        <v>0</v>
      </c>
      <c r="BI1193" t="s">
        <v>107</v>
      </c>
      <c r="BN1193" t="s">
        <v>116</v>
      </c>
      <c r="BW1193" t="s">
        <v>112</v>
      </c>
      <c r="BX1193" t="s">
        <v>482</v>
      </c>
      <c r="CD1193">
        <v>0</v>
      </c>
      <c r="CE1193">
        <f t="shared" si="247"/>
        <v>2</v>
      </c>
      <c r="CF1193">
        <f t="shared" si="248"/>
        <v>1</v>
      </c>
      <c r="CG1193">
        <f t="shared" si="249"/>
        <v>1</v>
      </c>
      <c r="CH1193">
        <f t="shared" si="250"/>
        <v>1</v>
      </c>
      <c r="CI1193">
        <f t="shared" si="251"/>
        <v>1</v>
      </c>
      <c r="CJ1193">
        <f t="shared" si="252"/>
        <v>1</v>
      </c>
      <c r="CK1193">
        <f t="shared" si="253"/>
        <v>1</v>
      </c>
      <c r="CL1193">
        <f t="shared" si="254"/>
        <v>1</v>
      </c>
      <c r="CM1193">
        <f t="shared" si="244"/>
        <v>7</v>
      </c>
      <c r="CN1193">
        <f t="shared" si="255"/>
        <v>1</v>
      </c>
    </row>
    <row r="1194" spans="1:92">
      <c r="A1194" t="s">
        <v>4645</v>
      </c>
      <c r="B1194" s="8">
        <v>40742</v>
      </c>
      <c r="C1194">
        <v>2011</v>
      </c>
      <c r="D1194">
        <v>2011</v>
      </c>
      <c r="E1194" t="s">
        <v>4646</v>
      </c>
      <c r="F1194" s="8">
        <v>40835</v>
      </c>
      <c r="G1194">
        <v>93</v>
      </c>
      <c r="H1194" t="s">
        <v>351</v>
      </c>
      <c r="I1194" t="s">
        <v>4647</v>
      </c>
      <c r="J1194" t="s">
        <v>211</v>
      </c>
      <c r="K1194" t="s">
        <v>212</v>
      </c>
      <c r="L1194" t="s">
        <v>96</v>
      </c>
      <c r="M1194">
        <v>1</v>
      </c>
      <c r="N1194" t="s">
        <v>195</v>
      </c>
      <c r="O1194" t="s">
        <v>98</v>
      </c>
      <c r="P1194" t="s">
        <v>99</v>
      </c>
      <c r="Q1194">
        <v>1</v>
      </c>
      <c r="R1194">
        <v>0</v>
      </c>
      <c r="S1194" t="s">
        <v>100</v>
      </c>
      <c r="T1194" t="s">
        <v>479</v>
      </c>
      <c r="U1194" t="s">
        <v>97</v>
      </c>
      <c r="V1194" t="s">
        <v>103</v>
      </c>
      <c r="W1194" t="s">
        <v>122</v>
      </c>
      <c r="X1194" t="s">
        <v>376</v>
      </c>
      <c r="Y1194" t="s">
        <v>4648</v>
      </c>
      <c r="Z1194" t="s">
        <v>97</v>
      </c>
      <c r="AA1194" t="s">
        <v>107</v>
      </c>
      <c r="AB1194" t="s">
        <v>108</v>
      </c>
      <c r="AC1194">
        <v>7</v>
      </c>
      <c r="AD1194">
        <v>0</v>
      </c>
      <c r="AE1194">
        <v>0</v>
      </c>
      <c r="AG1194">
        <v>1</v>
      </c>
      <c r="AH1194">
        <v>0</v>
      </c>
      <c r="AI1194">
        <v>0</v>
      </c>
      <c r="AJ1194" s="9">
        <f t="shared" si="245"/>
        <v>7</v>
      </c>
      <c r="AK1194" s="9"/>
      <c r="AL1194">
        <v>0</v>
      </c>
      <c r="AM1194">
        <v>0</v>
      </c>
      <c r="AN1194" t="s">
        <v>108</v>
      </c>
      <c r="AO1194" t="s">
        <v>170</v>
      </c>
      <c r="AP1194" t="s">
        <v>111</v>
      </c>
      <c r="AQ1194" t="s">
        <v>110</v>
      </c>
      <c r="AR1194" t="s">
        <v>114</v>
      </c>
      <c r="AS1194" t="s">
        <v>112</v>
      </c>
      <c r="AT1194" t="s">
        <v>113</v>
      </c>
      <c r="AU1194">
        <v>0</v>
      </c>
      <c r="AV1194">
        <v>0</v>
      </c>
      <c r="AW1194">
        <v>0</v>
      </c>
      <c r="AX1194">
        <v>0</v>
      </c>
      <c r="AY1194">
        <v>0</v>
      </c>
      <c r="AZ1194">
        <v>0</v>
      </c>
      <c r="BA1194">
        <v>0</v>
      </c>
      <c r="BB1194">
        <v>0</v>
      </c>
      <c r="BC1194">
        <v>0</v>
      </c>
      <c r="BD1194">
        <v>0</v>
      </c>
      <c r="BE1194" s="10" t="str">
        <f t="shared" si="257"/>
        <v>igual</v>
      </c>
      <c r="BF1194" s="10" t="str">
        <f t="shared" si="246"/>
        <v>diferente</v>
      </c>
      <c r="BG1194">
        <f>VLOOKUP(A1194,[1]FormatoBBDD!$A$1:$CA$2248,57,FALSE)</f>
        <v>0</v>
      </c>
      <c r="BH1194">
        <v>0</v>
      </c>
      <c r="BI1194" t="s">
        <v>107</v>
      </c>
      <c r="BN1194" t="s">
        <v>116</v>
      </c>
      <c r="BW1194" t="s">
        <v>112</v>
      </c>
      <c r="BX1194" t="s">
        <v>113</v>
      </c>
      <c r="CD1194">
        <v>0</v>
      </c>
      <c r="CE1194">
        <f t="shared" si="247"/>
        <v>2</v>
      </c>
      <c r="CF1194">
        <f t="shared" si="248"/>
        <v>1</v>
      </c>
      <c r="CG1194">
        <f t="shared" si="249"/>
        <v>1</v>
      </c>
      <c r="CH1194">
        <f t="shared" si="250"/>
        <v>1</v>
      </c>
      <c r="CI1194">
        <f t="shared" si="251"/>
        <v>1</v>
      </c>
      <c r="CJ1194">
        <f t="shared" si="252"/>
        <v>1</v>
      </c>
      <c r="CK1194">
        <f t="shared" si="253"/>
        <v>1</v>
      </c>
      <c r="CL1194">
        <f t="shared" si="254"/>
        <v>1</v>
      </c>
      <c r="CM1194">
        <f t="shared" si="244"/>
        <v>7</v>
      </c>
      <c r="CN1194">
        <f t="shared" si="255"/>
        <v>1</v>
      </c>
    </row>
    <row r="1195" spans="1:92">
      <c r="A1195" t="s">
        <v>4649</v>
      </c>
      <c r="B1195" s="8">
        <v>40742</v>
      </c>
      <c r="C1195">
        <v>2011</v>
      </c>
      <c r="D1195">
        <v>2011</v>
      </c>
      <c r="E1195" t="s">
        <v>4650</v>
      </c>
      <c r="F1195" s="8">
        <v>40786</v>
      </c>
      <c r="G1195">
        <v>44</v>
      </c>
      <c r="H1195" t="s">
        <v>275</v>
      </c>
      <c r="I1195" t="s">
        <v>4651</v>
      </c>
      <c r="J1195" t="s">
        <v>94</v>
      </c>
      <c r="K1195" t="s">
        <v>121</v>
      </c>
      <c r="L1195" t="s">
        <v>96</v>
      </c>
      <c r="M1195">
        <v>1</v>
      </c>
      <c r="N1195" t="s">
        <v>140</v>
      </c>
      <c r="O1195" t="s">
        <v>98</v>
      </c>
      <c r="P1195" t="s">
        <v>99</v>
      </c>
      <c r="Q1195">
        <v>1</v>
      </c>
      <c r="R1195">
        <v>0</v>
      </c>
      <c r="S1195" t="s">
        <v>100</v>
      </c>
      <c r="T1195" t="s">
        <v>1024</v>
      </c>
      <c r="U1195" t="s">
        <v>97</v>
      </c>
      <c r="V1195" t="s">
        <v>103</v>
      </c>
      <c r="W1195" t="s">
        <v>122</v>
      </c>
      <c r="X1195" t="s">
        <v>4652</v>
      </c>
      <c r="Y1195" t="s">
        <v>4653</v>
      </c>
      <c r="Z1195" t="s">
        <v>97</v>
      </c>
      <c r="AA1195" t="s">
        <v>107</v>
      </c>
      <c r="AB1195" t="s">
        <v>145</v>
      </c>
      <c r="AC1195">
        <v>0</v>
      </c>
      <c r="AD1195">
        <v>7</v>
      </c>
      <c r="AE1195">
        <v>0</v>
      </c>
      <c r="AG1195">
        <v>0</v>
      </c>
      <c r="AH1195">
        <v>1</v>
      </c>
      <c r="AI1195">
        <v>0</v>
      </c>
      <c r="AJ1195" s="9">
        <f t="shared" si="245"/>
        <v>7</v>
      </c>
      <c r="AK1195" s="9"/>
      <c r="AL1195">
        <v>0</v>
      </c>
      <c r="AM1195">
        <v>0</v>
      </c>
      <c r="AN1195">
        <v>0</v>
      </c>
      <c r="AO1195">
        <v>0</v>
      </c>
      <c r="AP1195">
        <v>0</v>
      </c>
      <c r="AQ1195">
        <v>0</v>
      </c>
      <c r="AR1195">
        <v>0</v>
      </c>
      <c r="AS1195">
        <v>0</v>
      </c>
      <c r="AT1195">
        <v>0</v>
      </c>
      <c r="AU1195" t="s">
        <v>145</v>
      </c>
      <c r="AV1195" t="s">
        <v>108</v>
      </c>
      <c r="AW1195" t="s">
        <v>111</v>
      </c>
      <c r="AX1195" t="s">
        <v>110</v>
      </c>
      <c r="AY1195" t="s">
        <v>114</v>
      </c>
      <c r="AZ1195" t="s">
        <v>109</v>
      </c>
      <c r="BA1195" t="s">
        <v>1074</v>
      </c>
      <c r="BB1195">
        <v>0</v>
      </c>
      <c r="BC1195">
        <v>0</v>
      </c>
      <c r="BD1195">
        <v>0</v>
      </c>
      <c r="BE1195" s="10" t="str">
        <f t="shared" si="257"/>
        <v>diferente</v>
      </c>
      <c r="BF1195" s="10" t="str">
        <f t="shared" si="246"/>
        <v>igual</v>
      </c>
      <c r="BG1195">
        <f>VLOOKUP(A1195,[1]FormatoBBDD!$A$1:$CA$2248,57,FALSE)</f>
        <v>0</v>
      </c>
      <c r="BH1195">
        <v>0</v>
      </c>
      <c r="BI1195" t="s">
        <v>107</v>
      </c>
      <c r="BN1195" t="s">
        <v>116</v>
      </c>
      <c r="BW1195" t="s">
        <v>1074</v>
      </c>
      <c r="CD1195">
        <v>0</v>
      </c>
      <c r="CE1195">
        <f t="shared" si="247"/>
        <v>1</v>
      </c>
      <c r="CF1195">
        <f t="shared" si="248"/>
        <v>1</v>
      </c>
      <c r="CG1195">
        <f t="shared" si="249"/>
        <v>1</v>
      </c>
      <c r="CH1195">
        <f t="shared" si="250"/>
        <v>1</v>
      </c>
      <c r="CI1195">
        <f t="shared" si="251"/>
        <v>1</v>
      </c>
      <c r="CJ1195">
        <f t="shared" si="252"/>
        <v>1</v>
      </c>
      <c r="CK1195">
        <f t="shared" si="253"/>
        <v>1</v>
      </c>
      <c r="CL1195">
        <f t="shared" si="254"/>
        <v>1</v>
      </c>
      <c r="CM1195">
        <f t="shared" si="244"/>
        <v>7</v>
      </c>
      <c r="CN1195">
        <f t="shared" si="255"/>
        <v>1</v>
      </c>
    </row>
    <row r="1196" spans="1:92">
      <c r="A1196" t="s">
        <v>4654</v>
      </c>
      <c r="B1196" s="8">
        <v>40744</v>
      </c>
      <c r="C1196">
        <v>2011</v>
      </c>
      <c r="D1196">
        <v>2011</v>
      </c>
      <c r="E1196" t="s">
        <v>4655</v>
      </c>
      <c r="F1196" s="8">
        <v>40793</v>
      </c>
      <c r="G1196">
        <v>49</v>
      </c>
      <c r="H1196" t="s">
        <v>130</v>
      </c>
      <c r="I1196" t="s">
        <v>4656</v>
      </c>
      <c r="J1196" t="s">
        <v>94</v>
      </c>
      <c r="K1196" t="s">
        <v>121</v>
      </c>
      <c r="L1196" t="s">
        <v>132</v>
      </c>
      <c r="M1196">
        <v>1</v>
      </c>
      <c r="N1196" t="s">
        <v>97</v>
      </c>
      <c r="O1196" t="s">
        <v>133</v>
      </c>
      <c r="P1196" t="s">
        <v>133</v>
      </c>
      <c r="Q1196">
        <v>99</v>
      </c>
      <c r="R1196">
        <v>99</v>
      </c>
      <c r="S1196" t="s">
        <v>97</v>
      </c>
      <c r="T1196" t="s">
        <v>97</v>
      </c>
      <c r="U1196" t="s">
        <v>97</v>
      </c>
      <c r="V1196" t="s">
        <v>97</v>
      </c>
      <c r="W1196" t="s">
        <v>197</v>
      </c>
      <c r="X1196" t="s">
        <v>4657</v>
      </c>
      <c r="Y1196" t="s">
        <v>4658</v>
      </c>
      <c r="Z1196" t="s">
        <v>97</v>
      </c>
      <c r="AA1196" t="s">
        <v>107</v>
      </c>
      <c r="AB1196" t="s">
        <v>145</v>
      </c>
      <c r="AC1196">
        <v>0</v>
      </c>
      <c r="AD1196">
        <v>7</v>
      </c>
      <c r="AE1196">
        <v>0</v>
      </c>
      <c r="AG1196">
        <v>0</v>
      </c>
      <c r="AH1196">
        <v>1</v>
      </c>
      <c r="AI1196">
        <v>0</v>
      </c>
      <c r="AJ1196" s="9">
        <f t="shared" si="245"/>
        <v>7</v>
      </c>
      <c r="AK1196" s="9"/>
      <c r="AL1196">
        <v>0</v>
      </c>
      <c r="AM1196">
        <v>0</v>
      </c>
      <c r="AN1196">
        <v>0</v>
      </c>
      <c r="AO1196">
        <v>0</v>
      </c>
      <c r="AP1196">
        <v>0</v>
      </c>
      <c r="AQ1196">
        <v>0</v>
      </c>
      <c r="AR1196">
        <v>0</v>
      </c>
      <c r="AS1196">
        <v>0</v>
      </c>
      <c r="AT1196">
        <v>0</v>
      </c>
      <c r="AU1196" t="s">
        <v>145</v>
      </c>
      <c r="AV1196" t="s">
        <v>170</v>
      </c>
      <c r="AW1196" t="s">
        <v>111</v>
      </c>
      <c r="AX1196" t="s">
        <v>110</v>
      </c>
      <c r="AY1196" t="s">
        <v>114</v>
      </c>
      <c r="AZ1196" t="s">
        <v>109</v>
      </c>
      <c r="BA1196" t="s">
        <v>3350</v>
      </c>
      <c r="BB1196">
        <v>0</v>
      </c>
      <c r="BC1196">
        <v>0</v>
      </c>
      <c r="BD1196">
        <v>0</v>
      </c>
      <c r="BE1196" s="10" t="str">
        <f t="shared" si="257"/>
        <v>diferente</v>
      </c>
      <c r="BF1196" s="10" t="str">
        <f t="shared" si="246"/>
        <v>igual</v>
      </c>
      <c r="BG1196">
        <f>VLOOKUP(A1196,[1]FormatoBBDD!$A$1:$CA$2248,57,FALSE)</f>
        <v>0</v>
      </c>
      <c r="BH1196">
        <v>0</v>
      </c>
      <c r="BI1196" t="s">
        <v>107</v>
      </c>
      <c r="BN1196" t="s">
        <v>116</v>
      </c>
      <c r="BW1196" t="s">
        <v>3350</v>
      </c>
      <c r="CD1196">
        <v>0</v>
      </c>
      <c r="CE1196">
        <f t="shared" si="247"/>
        <v>1</v>
      </c>
      <c r="CF1196">
        <f t="shared" si="248"/>
        <v>1</v>
      </c>
      <c r="CG1196">
        <f t="shared" si="249"/>
        <v>1</v>
      </c>
      <c r="CH1196">
        <f t="shared" si="250"/>
        <v>1</v>
      </c>
      <c r="CI1196">
        <f t="shared" si="251"/>
        <v>1</v>
      </c>
      <c r="CJ1196">
        <f t="shared" si="252"/>
        <v>1</v>
      </c>
      <c r="CK1196">
        <f t="shared" si="253"/>
        <v>1</v>
      </c>
      <c r="CL1196">
        <f t="shared" si="254"/>
        <v>1</v>
      </c>
      <c r="CM1196">
        <f t="shared" si="244"/>
        <v>7</v>
      </c>
      <c r="CN1196">
        <f t="shared" si="255"/>
        <v>1</v>
      </c>
    </row>
    <row r="1197" spans="1:92">
      <c r="A1197" t="s">
        <v>4659</v>
      </c>
      <c r="B1197" s="8">
        <v>40744</v>
      </c>
      <c r="C1197">
        <v>2011</v>
      </c>
      <c r="D1197">
        <v>2011</v>
      </c>
      <c r="E1197" t="s">
        <v>4660</v>
      </c>
      <c r="F1197" s="8">
        <v>40786</v>
      </c>
      <c r="G1197">
        <v>42</v>
      </c>
      <c r="H1197" t="s">
        <v>119</v>
      </c>
      <c r="I1197" t="s">
        <v>4661</v>
      </c>
      <c r="J1197" t="s">
        <v>94</v>
      </c>
      <c r="K1197" t="s">
        <v>121</v>
      </c>
      <c r="L1197" t="s">
        <v>132</v>
      </c>
      <c r="M1197">
        <v>1</v>
      </c>
      <c r="N1197" t="s">
        <v>97</v>
      </c>
      <c r="O1197" t="s">
        <v>314</v>
      </c>
      <c r="P1197" t="s">
        <v>314</v>
      </c>
      <c r="Q1197">
        <v>99</v>
      </c>
      <c r="R1197">
        <v>99</v>
      </c>
      <c r="S1197" t="s">
        <v>97</v>
      </c>
      <c r="T1197" t="s">
        <v>97</v>
      </c>
      <c r="U1197" t="s">
        <v>97</v>
      </c>
      <c r="V1197" t="s">
        <v>97</v>
      </c>
      <c r="W1197" t="s">
        <v>122</v>
      </c>
      <c r="X1197" t="s">
        <v>123</v>
      </c>
      <c r="Y1197" t="s">
        <v>4662</v>
      </c>
      <c r="Z1197" t="s">
        <v>97</v>
      </c>
      <c r="AA1197" t="s">
        <v>107</v>
      </c>
      <c r="AB1197" t="s">
        <v>145</v>
      </c>
      <c r="AC1197">
        <v>0</v>
      </c>
      <c r="AD1197">
        <v>7</v>
      </c>
      <c r="AE1197">
        <v>0</v>
      </c>
      <c r="AG1197">
        <v>0</v>
      </c>
      <c r="AH1197">
        <v>1</v>
      </c>
      <c r="AI1197">
        <v>0</v>
      </c>
      <c r="AJ1197" s="9">
        <f t="shared" si="245"/>
        <v>7</v>
      </c>
      <c r="AK1197" s="9"/>
      <c r="AL1197">
        <v>0</v>
      </c>
      <c r="AM1197">
        <v>0</v>
      </c>
      <c r="AN1197">
        <v>0</v>
      </c>
      <c r="AO1197">
        <v>0</v>
      </c>
      <c r="AP1197">
        <v>0</v>
      </c>
      <c r="AQ1197">
        <v>0</v>
      </c>
      <c r="AR1197">
        <v>0</v>
      </c>
      <c r="AS1197">
        <v>0</v>
      </c>
      <c r="AT1197">
        <v>0</v>
      </c>
      <c r="AU1197" t="s">
        <v>145</v>
      </c>
      <c r="AV1197" t="s">
        <v>108</v>
      </c>
      <c r="AW1197" t="s">
        <v>111</v>
      </c>
      <c r="AX1197" t="s">
        <v>110</v>
      </c>
      <c r="AY1197" t="s">
        <v>114</v>
      </c>
      <c r="AZ1197" t="s">
        <v>109</v>
      </c>
      <c r="BA1197" t="s">
        <v>1074</v>
      </c>
      <c r="BB1197">
        <v>0</v>
      </c>
      <c r="BC1197">
        <v>0</v>
      </c>
      <c r="BD1197">
        <v>0</v>
      </c>
      <c r="BE1197" s="10" t="str">
        <f t="shared" si="257"/>
        <v>diferente</v>
      </c>
      <c r="BF1197" s="10" t="str">
        <f t="shared" si="246"/>
        <v>igual</v>
      </c>
      <c r="BG1197">
        <f>VLOOKUP(A1197,[1]FormatoBBDD!$A$1:$CA$2248,57,FALSE)</f>
        <v>0</v>
      </c>
      <c r="BH1197">
        <v>0</v>
      </c>
      <c r="BI1197" t="s">
        <v>107</v>
      </c>
      <c r="BN1197" t="s">
        <v>116</v>
      </c>
      <c r="BW1197" t="s">
        <v>1074</v>
      </c>
      <c r="CD1197">
        <v>0</v>
      </c>
      <c r="CE1197">
        <f t="shared" si="247"/>
        <v>1</v>
      </c>
      <c r="CF1197">
        <f t="shared" si="248"/>
        <v>1</v>
      </c>
      <c r="CG1197">
        <f t="shared" si="249"/>
        <v>1</v>
      </c>
      <c r="CH1197">
        <f t="shared" si="250"/>
        <v>1</v>
      </c>
      <c r="CI1197">
        <f t="shared" si="251"/>
        <v>1</v>
      </c>
      <c r="CJ1197">
        <f t="shared" si="252"/>
        <v>1</v>
      </c>
      <c r="CK1197">
        <f t="shared" si="253"/>
        <v>1</v>
      </c>
      <c r="CL1197">
        <f t="shared" si="254"/>
        <v>1</v>
      </c>
      <c r="CM1197">
        <f t="shared" si="244"/>
        <v>7</v>
      </c>
      <c r="CN1197">
        <f t="shared" si="255"/>
        <v>1</v>
      </c>
    </row>
    <row r="1198" spans="1:92">
      <c r="A1198" t="s">
        <v>4663</v>
      </c>
      <c r="B1198" s="8">
        <v>40746</v>
      </c>
      <c r="C1198">
        <v>2011</v>
      </c>
      <c r="D1198">
        <v>2011</v>
      </c>
      <c r="E1198" t="s">
        <v>4664</v>
      </c>
      <c r="F1198" s="8">
        <v>40786</v>
      </c>
      <c r="G1198">
        <v>40</v>
      </c>
      <c r="H1198" t="s">
        <v>275</v>
      </c>
      <c r="I1198" t="s">
        <v>4665</v>
      </c>
      <c r="J1198" t="s">
        <v>94</v>
      </c>
      <c r="K1198" t="s">
        <v>121</v>
      </c>
      <c r="L1198" t="s">
        <v>96</v>
      </c>
      <c r="M1198">
        <v>1</v>
      </c>
      <c r="N1198" t="s">
        <v>97</v>
      </c>
      <c r="O1198" t="s">
        <v>98</v>
      </c>
      <c r="P1198" t="s">
        <v>99</v>
      </c>
      <c r="Q1198">
        <v>1</v>
      </c>
      <c r="R1198">
        <v>0</v>
      </c>
      <c r="S1198" t="s">
        <v>100</v>
      </c>
      <c r="T1198" t="s">
        <v>101</v>
      </c>
      <c r="U1198" t="s">
        <v>517</v>
      </c>
      <c r="V1198" t="s">
        <v>103</v>
      </c>
      <c r="W1198" t="s">
        <v>122</v>
      </c>
      <c r="X1198" t="s">
        <v>2295</v>
      </c>
      <c r="Y1198" t="s">
        <v>97</v>
      </c>
      <c r="Z1198" t="s">
        <v>97</v>
      </c>
      <c r="AA1198" t="s">
        <v>107</v>
      </c>
      <c r="AB1198" t="s">
        <v>145</v>
      </c>
      <c r="AC1198">
        <v>0</v>
      </c>
      <c r="AD1198">
        <v>7</v>
      </c>
      <c r="AE1198">
        <v>0</v>
      </c>
      <c r="AG1198">
        <v>0</v>
      </c>
      <c r="AH1198">
        <v>1</v>
      </c>
      <c r="AI1198">
        <v>0</v>
      </c>
      <c r="AJ1198" s="9">
        <f t="shared" si="245"/>
        <v>7</v>
      </c>
      <c r="AK1198" s="9"/>
      <c r="AL1198">
        <v>0</v>
      </c>
      <c r="AM1198">
        <v>0</v>
      </c>
      <c r="AN1198">
        <v>0</v>
      </c>
      <c r="AO1198">
        <v>0</v>
      </c>
      <c r="AP1198">
        <v>0</v>
      </c>
      <c r="AQ1198">
        <v>0</v>
      </c>
      <c r="AR1198">
        <v>0</v>
      </c>
      <c r="AS1198">
        <v>0</v>
      </c>
      <c r="AT1198">
        <v>0</v>
      </c>
      <c r="AU1198" t="s">
        <v>145</v>
      </c>
      <c r="AV1198" t="s">
        <v>108</v>
      </c>
      <c r="AW1198" t="s">
        <v>111</v>
      </c>
      <c r="AX1198" t="s">
        <v>110</v>
      </c>
      <c r="AY1198" t="s">
        <v>114</v>
      </c>
      <c r="AZ1198" t="s">
        <v>109</v>
      </c>
      <c r="BA1198" t="s">
        <v>1074</v>
      </c>
      <c r="BB1198">
        <v>0</v>
      </c>
      <c r="BC1198">
        <v>0</v>
      </c>
      <c r="BD1198">
        <v>0</v>
      </c>
      <c r="BE1198" s="10" t="str">
        <f t="shared" si="257"/>
        <v>diferente</v>
      </c>
      <c r="BF1198" s="10" t="str">
        <f t="shared" si="246"/>
        <v>igual</v>
      </c>
      <c r="BG1198">
        <f>VLOOKUP(A1198,[1]FormatoBBDD!$A$1:$CA$2248,57,FALSE)</f>
        <v>0</v>
      </c>
      <c r="BH1198">
        <v>0</v>
      </c>
      <c r="BI1198" t="s">
        <v>107</v>
      </c>
      <c r="BN1198" t="s">
        <v>116</v>
      </c>
      <c r="BW1198" t="s">
        <v>1074</v>
      </c>
      <c r="CD1198">
        <v>0</v>
      </c>
      <c r="CE1198">
        <f t="shared" si="247"/>
        <v>1</v>
      </c>
      <c r="CF1198">
        <f t="shared" si="248"/>
        <v>1</v>
      </c>
      <c r="CG1198">
        <f t="shared" si="249"/>
        <v>1</v>
      </c>
      <c r="CH1198">
        <f t="shared" si="250"/>
        <v>1</v>
      </c>
      <c r="CI1198">
        <f t="shared" si="251"/>
        <v>1</v>
      </c>
      <c r="CJ1198">
        <f t="shared" si="252"/>
        <v>1</v>
      </c>
      <c r="CK1198">
        <f t="shared" si="253"/>
        <v>1</v>
      </c>
      <c r="CL1198">
        <f t="shared" si="254"/>
        <v>1</v>
      </c>
      <c r="CM1198">
        <f t="shared" si="244"/>
        <v>7</v>
      </c>
      <c r="CN1198">
        <f t="shared" si="255"/>
        <v>1</v>
      </c>
    </row>
    <row r="1199" spans="1:92">
      <c r="A1199" t="s">
        <v>4666</v>
      </c>
      <c r="B1199" s="8">
        <v>40721</v>
      </c>
      <c r="C1199">
        <v>2011</v>
      </c>
      <c r="D1199">
        <v>2011</v>
      </c>
      <c r="E1199" t="s">
        <v>4667</v>
      </c>
      <c r="F1199" s="8">
        <v>40758</v>
      </c>
      <c r="G1199">
        <v>37</v>
      </c>
      <c r="H1199" t="s">
        <v>656</v>
      </c>
      <c r="I1199" t="s">
        <v>4668</v>
      </c>
      <c r="J1199" t="s">
        <v>94</v>
      </c>
      <c r="K1199" t="s">
        <v>121</v>
      </c>
      <c r="L1199" t="s">
        <v>96</v>
      </c>
      <c r="M1199">
        <v>1</v>
      </c>
      <c r="N1199" t="s">
        <v>195</v>
      </c>
      <c r="O1199" t="s">
        <v>98</v>
      </c>
      <c r="P1199" t="s">
        <v>99</v>
      </c>
      <c r="Q1199">
        <v>1</v>
      </c>
      <c r="R1199">
        <v>0</v>
      </c>
      <c r="S1199" t="s">
        <v>100</v>
      </c>
      <c r="T1199" t="s">
        <v>97</v>
      </c>
      <c r="U1199" t="s">
        <v>97</v>
      </c>
      <c r="V1199" t="s">
        <v>103</v>
      </c>
      <c r="W1199" t="s">
        <v>122</v>
      </c>
      <c r="X1199" t="s">
        <v>657</v>
      </c>
      <c r="Y1199" t="s">
        <v>4669</v>
      </c>
      <c r="Z1199" t="s">
        <v>97</v>
      </c>
      <c r="AA1199" t="s">
        <v>107</v>
      </c>
      <c r="AB1199" t="s">
        <v>145</v>
      </c>
      <c r="AC1199">
        <v>0</v>
      </c>
      <c r="AD1199">
        <v>7</v>
      </c>
      <c r="AE1199">
        <v>0</v>
      </c>
      <c r="AG1199">
        <v>0</v>
      </c>
      <c r="AH1199">
        <v>1</v>
      </c>
      <c r="AI1199">
        <v>0</v>
      </c>
      <c r="AJ1199" s="9">
        <f t="shared" si="245"/>
        <v>7</v>
      </c>
      <c r="AK1199" s="9"/>
      <c r="AL1199">
        <v>0</v>
      </c>
      <c r="AM1199">
        <v>0</v>
      </c>
      <c r="AN1199">
        <v>0</v>
      </c>
      <c r="AO1199">
        <v>0</v>
      </c>
      <c r="AP1199">
        <v>0</v>
      </c>
      <c r="AQ1199">
        <v>0</v>
      </c>
      <c r="AR1199">
        <v>0</v>
      </c>
      <c r="AS1199">
        <v>0</v>
      </c>
      <c r="AT1199">
        <v>0</v>
      </c>
      <c r="AU1199" t="s">
        <v>145</v>
      </c>
      <c r="AV1199" t="s">
        <v>170</v>
      </c>
      <c r="AW1199" t="s">
        <v>108</v>
      </c>
      <c r="AX1199" t="s">
        <v>110</v>
      </c>
      <c r="AY1199" t="s">
        <v>114</v>
      </c>
      <c r="AZ1199" t="s">
        <v>109</v>
      </c>
      <c r="BA1199" t="s">
        <v>148</v>
      </c>
      <c r="BB1199">
        <v>0</v>
      </c>
      <c r="BC1199">
        <v>0</v>
      </c>
      <c r="BD1199">
        <v>0</v>
      </c>
      <c r="BE1199" s="10" t="str">
        <f t="shared" si="257"/>
        <v>diferente</v>
      </c>
      <c r="BF1199" s="10" t="str">
        <f t="shared" si="246"/>
        <v>igual</v>
      </c>
      <c r="BG1199">
        <f>VLOOKUP(A1199,[1]FormatoBBDD!$A$1:$CA$2248,57,FALSE)</f>
        <v>0</v>
      </c>
      <c r="BH1199">
        <v>0</v>
      </c>
      <c r="BI1199" t="s">
        <v>107</v>
      </c>
      <c r="BN1199" t="s">
        <v>116</v>
      </c>
      <c r="BW1199" t="s">
        <v>148</v>
      </c>
      <c r="CD1199">
        <v>0</v>
      </c>
      <c r="CE1199">
        <f t="shared" si="247"/>
        <v>1</v>
      </c>
      <c r="CF1199">
        <f t="shared" si="248"/>
        <v>1</v>
      </c>
      <c r="CG1199">
        <f t="shared" si="249"/>
        <v>1</v>
      </c>
      <c r="CH1199">
        <f t="shared" si="250"/>
        <v>1</v>
      </c>
      <c r="CI1199">
        <f t="shared" si="251"/>
        <v>1</v>
      </c>
      <c r="CJ1199">
        <f t="shared" si="252"/>
        <v>1</v>
      </c>
      <c r="CK1199">
        <f t="shared" si="253"/>
        <v>1</v>
      </c>
      <c r="CL1199">
        <f t="shared" si="254"/>
        <v>1</v>
      </c>
      <c r="CM1199">
        <f t="shared" si="244"/>
        <v>7</v>
      </c>
      <c r="CN1199">
        <f t="shared" si="255"/>
        <v>1</v>
      </c>
    </row>
    <row r="1200" spans="1:92">
      <c r="A1200" t="s">
        <v>4670</v>
      </c>
      <c r="B1200" s="8">
        <v>40753</v>
      </c>
      <c r="C1200">
        <v>2011</v>
      </c>
      <c r="D1200">
        <v>2011</v>
      </c>
      <c r="E1200" t="s">
        <v>4671</v>
      </c>
      <c r="F1200" s="8">
        <v>40786</v>
      </c>
      <c r="G1200">
        <v>33</v>
      </c>
      <c r="H1200" t="s">
        <v>173</v>
      </c>
      <c r="I1200" t="s">
        <v>4672</v>
      </c>
      <c r="J1200" t="s">
        <v>94</v>
      </c>
      <c r="K1200" t="s">
        <v>121</v>
      </c>
      <c r="L1200" t="s">
        <v>96</v>
      </c>
      <c r="M1200">
        <v>1</v>
      </c>
      <c r="N1200" t="s">
        <v>97</v>
      </c>
      <c r="O1200" t="s">
        <v>98</v>
      </c>
      <c r="P1200" t="s">
        <v>99</v>
      </c>
      <c r="Q1200">
        <v>1</v>
      </c>
      <c r="R1200">
        <v>0</v>
      </c>
      <c r="S1200" t="s">
        <v>100</v>
      </c>
      <c r="T1200" t="s">
        <v>97</v>
      </c>
      <c r="U1200" t="s">
        <v>97</v>
      </c>
      <c r="V1200" t="s">
        <v>103</v>
      </c>
      <c r="W1200" t="s">
        <v>155</v>
      </c>
      <c r="X1200" t="s">
        <v>4673</v>
      </c>
      <c r="Y1200" t="s">
        <v>4674</v>
      </c>
      <c r="Z1200" t="s">
        <v>4675</v>
      </c>
      <c r="AA1200" t="s">
        <v>107</v>
      </c>
      <c r="AB1200" t="s">
        <v>145</v>
      </c>
      <c r="AC1200">
        <v>0</v>
      </c>
      <c r="AD1200">
        <v>7</v>
      </c>
      <c r="AE1200">
        <v>0</v>
      </c>
      <c r="AG1200">
        <v>0</v>
      </c>
      <c r="AH1200">
        <v>1</v>
      </c>
      <c r="AI1200">
        <v>0</v>
      </c>
      <c r="AJ1200" s="9">
        <f t="shared" si="245"/>
        <v>7</v>
      </c>
      <c r="AK1200" s="9"/>
      <c r="AL1200">
        <v>0</v>
      </c>
      <c r="AM1200">
        <v>0</v>
      </c>
      <c r="AN1200">
        <v>0</v>
      </c>
      <c r="AO1200">
        <v>0</v>
      </c>
      <c r="AP1200">
        <v>0</v>
      </c>
      <c r="AQ1200">
        <v>0</v>
      </c>
      <c r="AR1200">
        <v>0</v>
      </c>
      <c r="AS1200">
        <v>0</v>
      </c>
      <c r="AT1200">
        <v>0</v>
      </c>
      <c r="AU1200" t="s">
        <v>145</v>
      </c>
      <c r="AV1200" t="s">
        <v>108</v>
      </c>
      <c r="AW1200" t="s">
        <v>111</v>
      </c>
      <c r="AX1200" t="s">
        <v>110</v>
      </c>
      <c r="AY1200" t="s">
        <v>114</v>
      </c>
      <c r="AZ1200" t="s">
        <v>109</v>
      </c>
      <c r="BA1200" t="s">
        <v>1074</v>
      </c>
      <c r="BB1200">
        <v>0</v>
      </c>
      <c r="BC1200">
        <v>0</v>
      </c>
      <c r="BD1200">
        <v>0</v>
      </c>
      <c r="BE1200" s="10" t="str">
        <f t="shared" si="257"/>
        <v>diferente</v>
      </c>
      <c r="BF1200" s="10" t="str">
        <f t="shared" si="246"/>
        <v>igual</v>
      </c>
      <c r="BG1200">
        <f>VLOOKUP(A1200,[1]FormatoBBDD!$A$1:$CA$2248,57,FALSE)</f>
        <v>0</v>
      </c>
      <c r="BH1200">
        <v>0</v>
      </c>
      <c r="BI1200" t="s">
        <v>107</v>
      </c>
      <c r="BN1200" t="s">
        <v>116</v>
      </c>
      <c r="BW1200" t="s">
        <v>1074</v>
      </c>
      <c r="CD1200">
        <v>0</v>
      </c>
      <c r="CE1200">
        <f t="shared" si="247"/>
        <v>1</v>
      </c>
      <c r="CF1200">
        <f t="shared" si="248"/>
        <v>1</v>
      </c>
      <c r="CG1200">
        <f t="shared" si="249"/>
        <v>1</v>
      </c>
      <c r="CH1200">
        <f t="shared" si="250"/>
        <v>1</v>
      </c>
      <c r="CI1200">
        <f t="shared" si="251"/>
        <v>1</v>
      </c>
      <c r="CJ1200">
        <f t="shared" si="252"/>
        <v>1</v>
      </c>
      <c r="CK1200">
        <f t="shared" si="253"/>
        <v>1</v>
      </c>
      <c r="CL1200">
        <f t="shared" si="254"/>
        <v>1</v>
      </c>
      <c r="CM1200">
        <f t="shared" si="244"/>
        <v>7</v>
      </c>
      <c r="CN1200">
        <f t="shared" si="255"/>
        <v>1</v>
      </c>
    </row>
    <row r="1201" spans="1:92">
      <c r="A1201" t="s">
        <v>4676</v>
      </c>
      <c r="B1201" s="8">
        <v>40753</v>
      </c>
      <c r="C1201">
        <v>2011</v>
      </c>
      <c r="D1201">
        <v>2011</v>
      </c>
      <c r="E1201" t="s">
        <v>4677</v>
      </c>
      <c r="F1201" s="8">
        <v>40821</v>
      </c>
      <c r="G1201">
        <v>68</v>
      </c>
      <c r="H1201" t="s">
        <v>151</v>
      </c>
      <c r="I1201" t="s">
        <v>4678</v>
      </c>
      <c r="J1201" t="s">
        <v>94</v>
      </c>
      <c r="K1201" t="s">
        <v>121</v>
      </c>
      <c r="L1201" t="s">
        <v>96</v>
      </c>
      <c r="M1201">
        <v>2</v>
      </c>
      <c r="N1201" t="s">
        <v>97</v>
      </c>
      <c r="O1201" t="s">
        <v>98</v>
      </c>
      <c r="P1201" t="s">
        <v>99</v>
      </c>
      <c r="Q1201">
        <v>1</v>
      </c>
      <c r="R1201">
        <v>0</v>
      </c>
      <c r="S1201" t="s">
        <v>100</v>
      </c>
      <c r="T1201" t="s">
        <v>97</v>
      </c>
      <c r="U1201" t="s">
        <v>97</v>
      </c>
      <c r="V1201" t="s">
        <v>103</v>
      </c>
      <c r="W1201" t="s">
        <v>155</v>
      </c>
      <c r="X1201" t="s">
        <v>4679</v>
      </c>
      <c r="Y1201" t="s">
        <v>3678</v>
      </c>
      <c r="Z1201" t="s">
        <v>97</v>
      </c>
      <c r="AA1201" t="s">
        <v>107</v>
      </c>
      <c r="AB1201" t="s">
        <v>145</v>
      </c>
      <c r="AC1201">
        <v>0</v>
      </c>
      <c r="AD1201">
        <v>7</v>
      </c>
      <c r="AE1201">
        <v>0</v>
      </c>
      <c r="AG1201">
        <v>0</v>
      </c>
      <c r="AH1201">
        <v>1</v>
      </c>
      <c r="AI1201">
        <v>0</v>
      </c>
      <c r="AJ1201" s="9">
        <f t="shared" si="245"/>
        <v>7</v>
      </c>
      <c r="AK1201" s="9"/>
      <c r="AL1201">
        <v>0</v>
      </c>
      <c r="AM1201">
        <v>0</v>
      </c>
      <c r="AN1201">
        <v>0</v>
      </c>
      <c r="AO1201">
        <v>0</v>
      </c>
      <c r="AP1201">
        <v>0</v>
      </c>
      <c r="AQ1201">
        <v>0</v>
      </c>
      <c r="AR1201">
        <v>0</v>
      </c>
      <c r="AS1201">
        <v>0</v>
      </c>
      <c r="AT1201">
        <v>0</v>
      </c>
      <c r="AU1201" t="s">
        <v>145</v>
      </c>
      <c r="AV1201" t="s">
        <v>170</v>
      </c>
      <c r="AW1201" t="s">
        <v>108</v>
      </c>
      <c r="AX1201" t="s">
        <v>110</v>
      </c>
      <c r="AY1201" t="s">
        <v>114</v>
      </c>
      <c r="AZ1201" t="s">
        <v>109</v>
      </c>
      <c r="BA1201" t="s">
        <v>111</v>
      </c>
      <c r="BB1201">
        <v>0</v>
      </c>
      <c r="BC1201">
        <v>0</v>
      </c>
      <c r="BD1201">
        <v>0</v>
      </c>
      <c r="BE1201" s="10" t="str">
        <f t="shared" si="257"/>
        <v>diferente</v>
      </c>
      <c r="BF1201" s="10" t="str">
        <f t="shared" si="246"/>
        <v>igual</v>
      </c>
      <c r="BG1201">
        <f>VLOOKUP(A1201,[1]FormatoBBDD!$A$1:$CA$2248,57,FALSE)</f>
        <v>0</v>
      </c>
      <c r="BH1201">
        <v>0</v>
      </c>
      <c r="BI1201" t="s">
        <v>107</v>
      </c>
      <c r="BN1201" t="s">
        <v>116</v>
      </c>
      <c r="CD1201">
        <v>0</v>
      </c>
      <c r="CE1201">
        <f t="shared" si="247"/>
        <v>0</v>
      </c>
      <c r="CF1201">
        <f t="shared" si="248"/>
        <v>1</v>
      </c>
      <c r="CG1201">
        <f t="shared" si="249"/>
        <v>1</v>
      </c>
      <c r="CH1201">
        <f t="shared" si="250"/>
        <v>1</v>
      </c>
      <c r="CI1201">
        <f t="shared" si="251"/>
        <v>1</v>
      </c>
      <c r="CJ1201">
        <f t="shared" si="252"/>
        <v>1</v>
      </c>
      <c r="CK1201">
        <f t="shared" si="253"/>
        <v>1</v>
      </c>
      <c r="CL1201">
        <f t="shared" si="254"/>
        <v>1</v>
      </c>
      <c r="CM1201">
        <f t="shared" si="244"/>
        <v>7</v>
      </c>
      <c r="CN1201">
        <f t="shared" si="255"/>
        <v>1</v>
      </c>
    </row>
    <row r="1202" spans="1:92">
      <c r="A1202" t="s">
        <v>4680</v>
      </c>
      <c r="B1202" s="8">
        <v>40758</v>
      </c>
      <c r="C1202">
        <v>2011</v>
      </c>
      <c r="D1202">
        <v>2013</v>
      </c>
      <c r="E1202" t="s">
        <v>4681</v>
      </c>
      <c r="F1202" s="8">
        <v>41311</v>
      </c>
      <c r="G1202">
        <v>553</v>
      </c>
      <c r="H1202" t="s">
        <v>160</v>
      </c>
      <c r="I1202" t="s">
        <v>4682</v>
      </c>
      <c r="J1202" t="s">
        <v>211</v>
      </c>
      <c r="K1202" t="s">
        <v>212</v>
      </c>
      <c r="L1202" t="s">
        <v>132</v>
      </c>
      <c r="M1202">
        <v>1</v>
      </c>
      <c r="N1202" t="s">
        <v>97</v>
      </c>
      <c r="O1202" t="s">
        <v>493</v>
      </c>
      <c r="P1202" t="s">
        <v>493</v>
      </c>
      <c r="Q1202">
        <v>99</v>
      </c>
      <c r="R1202">
        <v>99</v>
      </c>
      <c r="S1202" t="s">
        <v>100</v>
      </c>
      <c r="T1202" t="s">
        <v>97</v>
      </c>
      <c r="U1202" t="s">
        <v>97</v>
      </c>
      <c r="V1202" t="s">
        <v>97</v>
      </c>
      <c r="W1202" t="s">
        <v>122</v>
      </c>
      <c r="X1202" t="s">
        <v>4683</v>
      </c>
      <c r="Y1202" t="s">
        <v>4684</v>
      </c>
      <c r="Z1202" t="s">
        <v>97</v>
      </c>
      <c r="AA1202" t="s">
        <v>107</v>
      </c>
      <c r="AB1202" t="s">
        <v>145</v>
      </c>
      <c r="AC1202">
        <v>7</v>
      </c>
      <c r="AD1202">
        <v>0</v>
      </c>
      <c r="AE1202">
        <v>0</v>
      </c>
      <c r="AG1202">
        <v>1</v>
      </c>
      <c r="AH1202">
        <v>0</v>
      </c>
      <c r="AI1202">
        <v>0</v>
      </c>
      <c r="AJ1202" s="9">
        <f t="shared" si="245"/>
        <v>7</v>
      </c>
      <c r="AK1202" s="9"/>
      <c r="AL1202">
        <v>0</v>
      </c>
      <c r="AM1202">
        <v>0</v>
      </c>
      <c r="AN1202" t="s">
        <v>145</v>
      </c>
      <c r="AO1202" t="s">
        <v>108</v>
      </c>
      <c r="AP1202" t="s">
        <v>111</v>
      </c>
      <c r="AQ1202" t="s">
        <v>110</v>
      </c>
      <c r="AR1202" t="s">
        <v>114</v>
      </c>
      <c r="AS1202" t="s">
        <v>109</v>
      </c>
      <c r="AT1202" t="s">
        <v>1074</v>
      </c>
      <c r="AU1202">
        <v>0</v>
      </c>
      <c r="AV1202">
        <v>0</v>
      </c>
      <c r="AW1202">
        <v>0</v>
      </c>
      <c r="AX1202">
        <v>0</v>
      </c>
      <c r="AY1202">
        <v>0</v>
      </c>
      <c r="AZ1202">
        <v>0</v>
      </c>
      <c r="BA1202">
        <v>0</v>
      </c>
      <c r="BB1202">
        <v>0</v>
      </c>
      <c r="BC1202">
        <v>0</v>
      </c>
      <c r="BD1202">
        <v>0</v>
      </c>
      <c r="BE1202" s="10" t="str">
        <f t="shared" si="257"/>
        <v>igual</v>
      </c>
      <c r="BF1202" s="10" t="str">
        <f t="shared" si="246"/>
        <v>diferente</v>
      </c>
      <c r="BG1202">
        <f>VLOOKUP(A1202,[1]FormatoBBDD!$A$1:$CA$2248,57,FALSE)</f>
        <v>0</v>
      </c>
      <c r="BH1202">
        <v>0</v>
      </c>
      <c r="BI1202" t="s">
        <v>107</v>
      </c>
      <c r="BN1202" t="s">
        <v>116</v>
      </c>
      <c r="BW1202" t="s">
        <v>1074</v>
      </c>
      <c r="CD1202">
        <v>0</v>
      </c>
      <c r="CE1202">
        <f t="shared" si="247"/>
        <v>1</v>
      </c>
      <c r="CF1202">
        <f t="shared" si="248"/>
        <v>1</v>
      </c>
      <c r="CG1202">
        <f t="shared" si="249"/>
        <v>1</v>
      </c>
      <c r="CH1202">
        <f t="shared" si="250"/>
        <v>1</v>
      </c>
      <c r="CI1202">
        <f t="shared" si="251"/>
        <v>1</v>
      </c>
      <c r="CJ1202">
        <f t="shared" si="252"/>
        <v>1</v>
      </c>
      <c r="CK1202">
        <f t="shared" si="253"/>
        <v>1</v>
      </c>
      <c r="CL1202">
        <f t="shared" si="254"/>
        <v>1</v>
      </c>
      <c r="CM1202">
        <f t="shared" si="244"/>
        <v>7</v>
      </c>
      <c r="CN1202">
        <f t="shared" si="255"/>
        <v>1</v>
      </c>
    </row>
    <row r="1203" spans="1:92">
      <c r="A1203" t="s">
        <v>4685</v>
      </c>
      <c r="B1203" s="8">
        <v>40759</v>
      </c>
      <c r="C1203">
        <v>2011</v>
      </c>
      <c r="D1203">
        <v>2011</v>
      </c>
      <c r="E1203" t="s">
        <v>4686</v>
      </c>
      <c r="F1203" s="8">
        <v>40863</v>
      </c>
      <c r="G1203">
        <v>104</v>
      </c>
      <c r="H1203" t="s">
        <v>138</v>
      </c>
      <c r="I1203" t="s">
        <v>4687</v>
      </c>
      <c r="J1203" t="s">
        <v>94</v>
      </c>
      <c r="K1203" t="s">
        <v>121</v>
      </c>
      <c r="L1203" t="s">
        <v>96</v>
      </c>
      <c r="M1203">
        <v>1</v>
      </c>
      <c r="N1203" t="s">
        <v>97</v>
      </c>
      <c r="O1203" t="s">
        <v>98</v>
      </c>
      <c r="P1203" t="s">
        <v>99</v>
      </c>
      <c r="Q1203">
        <v>1</v>
      </c>
      <c r="R1203">
        <v>0</v>
      </c>
      <c r="S1203" t="s">
        <v>100</v>
      </c>
      <c r="T1203" t="s">
        <v>97</v>
      </c>
      <c r="U1203" t="s">
        <v>97</v>
      </c>
      <c r="V1203" t="s">
        <v>103</v>
      </c>
      <c r="W1203" t="s">
        <v>122</v>
      </c>
      <c r="X1203" t="s">
        <v>3860</v>
      </c>
      <c r="Y1203" t="s">
        <v>4688</v>
      </c>
      <c r="Z1203" t="s">
        <v>4689</v>
      </c>
      <c r="AA1203" t="s">
        <v>107</v>
      </c>
      <c r="AB1203" t="s">
        <v>145</v>
      </c>
      <c r="AC1203">
        <v>0</v>
      </c>
      <c r="AD1203">
        <v>7</v>
      </c>
      <c r="AE1203">
        <v>0</v>
      </c>
      <c r="AG1203">
        <v>0</v>
      </c>
      <c r="AH1203">
        <v>1</v>
      </c>
      <c r="AI1203">
        <v>0</v>
      </c>
      <c r="AJ1203" s="9">
        <f t="shared" si="245"/>
        <v>7</v>
      </c>
      <c r="AK1203" s="9"/>
      <c r="AL1203">
        <v>0</v>
      </c>
      <c r="AM1203">
        <v>0</v>
      </c>
      <c r="AN1203">
        <v>0</v>
      </c>
      <c r="AO1203">
        <v>0</v>
      </c>
      <c r="AP1203">
        <v>0</v>
      </c>
      <c r="AQ1203">
        <v>0</v>
      </c>
      <c r="AR1203">
        <v>0</v>
      </c>
      <c r="AS1203">
        <v>0</v>
      </c>
      <c r="AT1203">
        <v>0</v>
      </c>
      <c r="AU1203" t="s">
        <v>145</v>
      </c>
      <c r="AV1203" t="s">
        <v>170</v>
      </c>
      <c r="AW1203" t="s">
        <v>108</v>
      </c>
      <c r="AX1203" t="s">
        <v>110</v>
      </c>
      <c r="AY1203" t="s">
        <v>114</v>
      </c>
      <c r="AZ1203" t="s">
        <v>109</v>
      </c>
      <c r="BA1203" t="s">
        <v>111</v>
      </c>
      <c r="BB1203">
        <v>0</v>
      </c>
      <c r="BC1203">
        <v>0</v>
      </c>
      <c r="BD1203">
        <v>0</v>
      </c>
      <c r="BE1203" s="10" t="str">
        <f t="shared" si="257"/>
        <v>diferente</v>
      </c>
      <c r="BF1203" s="10" t="str">
        <f t="shared" si="246"/>
        <v>igual</v>
      </c>
      <c r="BG1203">
        <f>VLOOKUP(A1203,[1]FormatoBBDD!$A$1:$CA$2248,57,FALSE)</f>
        <v>0</v>
      </c>
      <c r="BH1203">
        <v>0</v>
      </c>
      <c r="BI1203" t="s">
        <v>107</v>
      </c>
      <c r="BN1203" t="s">
        <v>116</v>
      </c>
      <c r="CD1203">
        <v>0</v>
      </c>
      <c r="CE1203">
        <f t="shared" si="247"/>
        <v>0</v>
      </c>
      <c r="CF1203">
        <f t="shared" si="248"/>
        <v>1</v>
      </c>
      <c r="CG1203">
        <f t="shared" si="249"/>
        <v>1</v>
      </c>
      <c r="CH1203">
        <f t="shared" si="250"/>
        <v>1</v>
      </c>
      <c r="CI1203">
        <f t="shared" si="251"/>
        <v>1</v>
      </c>
      <c r="CJ1203">
        <f t="shared" si="252"/>
        <v>1</v>
      </c>
      <c r="CK1203">
        <f t="shared" si="253"/>
        <v>1</v>
      </c>
      <c r="CL1203">
        <f t="shared" si="254"/>
        <v>1</v>
      </c>
      <c r="CM1203">
        <f t="shared" si="244"/>
        <v>7</v>
      </c>
      <c r="CN1203">
        <f t="shared" si="255"/>
        <v>1</v>
      </c>
    </row>
    <row r="1204" spans="1:92">
      <c r="A1204" t="s">
        <v>4690</v>
      </c>
      <c r="B1204" s="8">
        <v>40759</v>
      </c>
      <c r="C1204">
        <v>2011</v>
      </c>
      <c r="D1204">
        <v>2012</v>
      </c>
      <c r="E1204" t="s">
        <v>4691</v>
      </c>
      <c r="F1204" s="8">
        <v>40947</v>
      </c>
      <c r="G1204">
        <v>188</v>
      </c>
      <c r="H1204" t="s">
        <v>268</v>
      </c>
      <c r="I1204" t="s">
        <v>4692</v>
      </c>
      <c r="J1204" t="s">
        <v>211</v>
      </c>
      <c r="K1204" t="s">
        <v>212</v>
      </c>
      <c r="L1204" t="s">
        <v>97</v>
      </c>
      <c r="M1204" t="s">
        <v>97</v>
      </c>
      <c r="N1204" t="s">
        <v>97</v>
      </c>
      <c r="O1204" t="s">
        <v>97</v>
      </c>
      <c r="P1204" t="s">
        <v>97</v>
      </c>
      <c r="Q1204">
        <v>99</v>
      </c>
      <c r="R1204">
        <v>99</v>
      </c>
      <c r="S1204" t="s">
        <v>97</v>
      </c>
      <c r="T1204" t="s">
        <v>97</v>
      </c>
      <c r="U1204" t="s">
        <v>97</v>
      </c>
      <c r="V1204" t="s">
        <v>97</v>
      </c>
      <c r="W1204" t="s">
        <v>104</v>
      </c>
      <c r="X1204" t="s">
        <v>4693</v>
      </c>
      <c r="Y1204" t="s">
        <v>4694</v>
      </c>
      <c r="Z1204" t="s">
        <v>4695</v>
      </c>
      <c r="AA1204" t="s">
        <v>107</v>
      </c>
      <c r="AB1204" t="s">
        <v>145</v>
      </c>
      <c r="AC1204">
        <v>7</v>
      </c>
      <c r="AD1204">
        <v>0</v>
      </c>
      <c r="AE1204">
        <v>0</v>
      </c>
      <c r="AG1204">
        <v>1</v>
      </c>
      <c r="AH1204">
        <v>0</v>
      </c>
      <c r="AI1204">
        <v>0</v>
      </c>
      <c r="AJ1204" s="9">
        <f t="shared" si="245"/>
        <v>7</v>
      </c>
      <c r="AK1204" s="9"/>
      <c r="AL1204">
        <v>0</v>
      </c>
      <c r="AM1204">
        <v>0</v>
      </c>
      <c r="AN1204" t="s">
        <v>145</v>
      </c>
      <c r="AO1204" t="s">
        <v>108</v>
      </c>
      <c r="AP1204" t="s">
        <v>110</v>
      </c>
      <c r="AQ1204" t="s">
        <v>111</v>
      </c>
      <c r="AR1204" t="s">
        <v>109</v>
      </c>
      <c r="AS1204" t="s">
        <v>114</v>
      </c>
      <c r="AT1204" t="s">
        <v>3108</v>
      </c>
      <c r="AU1204">
        <v>0</v>
      </c>
      <c r="AV1204">
        <v>0</v>
      </c>
      <c r="AW1204">
        <v>0</v>
      </c>
      <c r="AX1204">
        <v>0</v>
      </c>
      <c r="AY1204">
        <v>0</v>
      </c>
      <c r="AZ1204">
        <v>0</v>
      </c>
      <c r="BA1204">
        <v>0</v>
      </c>
      <c r="BB1204">
        <v>0</v>
      </c>
      <c r="BC1204">
        <v>0</v>
      </c>
      <c r="BD1204">
        <v>0</v>
      </c>
      <c r="BE1204" s="10" t="str">
        <f t="shared" si="257"/>
        <v>igual</v>
      </c>
      <c r="BF1204" s="10" t="str">
        <f t="shared" si="246"/>
        <v>diferente</v>
      </c>
      <c r="BG1204">
        <f>VLOOKUP(A1204,[1]FormatoBBDD!$A$1:$CA$2248,57,FALSE)</f>
        <v>0</v>
      </c>
      <c r="BH1204">
        <v>0</v>
      </c>
      <c r="BI1204" t="s">
        <v>107</v>
      </c>
      <c r="BN1204" t="s">
        <v>116</v>
      </c>
      <c r="BW1204" t="s">
        <v>3108</v>
      </c>
      <c r="CD1204">
        <v>0</v>
      </c>
      <c r="CE1204">
        <f t="shared" si="247"/>
        <v>1</v>
      </c>
      <c r="CF1204">
        <f t="shared" si="248"/>
        <v>1</v>
      </c>
      <c r="CG1204">
        <f t="shared" si="249"/>
        <v>1</v>
      </c>
      <c r="CH1204">
        <f t="shared" si="250"/>
        <v>1</v>
      </c>
      <c r="CI1204">
        <f t="shared" si="251"/>
        <v>1</v>
      </c>
      <c r="CJ1204">
        <f t="shared" si="252"/>
        <v>1</v>
      </c>
      <c r="CK1204">
        <f t="shared" si="253"/>
        <v>1</v>
      </c>
      <c r="CL1204">
        <f t="shared" si="254"/>
        <v>1</v>
      </c>
      <c r="CM1204">
        <f t="shared" si="244"/>
        <v>7</v>
      </c>
      <c r="CN1204">
        <f t="shared" si="255"/>
        <v>1</v>
      </c>
    </row>
    <row r="1205" spans="1:92">
      <c r="A1205" t="s">
        <v>4696</v>
      </c>
      <c r="B1205" s="8">
        <v>40759</v>
      </c>
      <c r="C1205">
        <v>2011</v>
      </c>
      <c r="D1205">
        <v>2011</v>
      </c>
      <c r="E1205" t="s">
        <v>4697</v>
      </c>
      <c r="F1205" s="8">
        <v>40807</v>
      </c>
      <c r="G1205">
        <v>48</v>
      </c>
      <c r="H1205" t="s">
        <v>2833</v>
      </c>
      <c r="I1205" t="s">
        <v>4698</v>
      </c>
      <c r="J1205" t="s">
        <v>94</v>
      </c>
      <c r="K1205" t="s">
        <v>121</v>
      </c>
      <c r="L1205" t="s">
        <v>132</v>
      </c>
      <c r="M1205">
        <v>1</v>
      </c>
      <c r="N1205" t="s">
        <v>97</v>
      </c>
      <c r="O1205" t="s">
        <v>133</v>
      </c>
      <c r="P1205" t="s">
        <v>133</v>
      </c>
      <c r="Q1205">
        <v>99</v>
      </c>
      <c r="R1205">
        <v>99</v>
      </c>
      <c r="S1205" t="s">
        <v>97</v>
      </c>
      <c r="T1205" t="s">
        <v>97</v>
      </c>
      <c r="U1205" t="s">
        <v>97</v>
      </c>
      <c r="V1205" t="s">
        <v>97</v>
      </c>
      <c r="W1205" t="s">
        <v>155</v>
      </c>
      <c r="X1205" t="s">
        <v>4384</v>
      </c>
      <c r="Y1205" t="s">
        <v>4699</v>
      </c>
      <c r="Z1205" t="s">
        <v>4700</v>
      </c>
      <c r="AA1205" t="s">
        <v>107</v>
      </c>
      <c r="AB1205" t="s">
        <v>145</v>
      </c>
      <c r="AC1205">
        <v>0</v>
      </c>
      <c r="AD1205">
        <v>7</v>
      </c>
      <c r="AE1205">
        <v>0</v>
      </c>
      <c r="AG1205">
        <v>0</v>
      </c>
      <c r="AH1205">
        <v>1</v>
      </c>
      <c r="AI1205">
        <v>0</v>
      </c>
      <c r="AJ1205" s="9">
        <f t="shared" si="245"/>
        <v>7</v>
      </c>
      <c r="AK1205" s="9"/>
      <c r="AL1205">
        <v>0</v>
      </c>
      <c r="AM1205">
        <v>0</v>
      </c>
      <c r="AN1205">
        <v>0</v>
      </c>
      <c r="AO1205">
        <v>0</v>
      </c>
      <c r="AP1205">
        <v>0</v>
      </c>
      <c r="AQ1205">
        <v>0</v>
      </c>
      <c r="AR1205">
        <v>0</v>
      </c>
      <c r="AS1205">
        <v>0</v>
      </c>
      <c r="AT1205">
        <v>0</v>
      </c>
      <c r="AU1205" t="s">
        <v>145</v>
      </c>
      <c r="AV1205" t="s">
        <v>170</v>
      </c>
      <c r="AW1205" t="s">
        <v>108</v>
      </c>
      <c r="AX1205" t="s">
        <v>110</v>
      </c>
      <c r="AY1205" t="s">
        <v>114</v>
      </c>
      <c r="AZ1205" t="s">
        <v>109</v>
      </c>
      <c r="BA1205" t="s">
        <v>111</v>
      </c>
      <c r="BB1205">
        <v>0</v>
      </c>
      <c r="BC1205">
        <v>0</v>
      </c>
      <c r="BD1205">
        <v>0</v>
      </c>
      <c r="BE1205" s="10" t="str">
        <f t="shared" si="257"/>
        <v>diferente</v>
      </c>
      <c r="BF1205" s="10" t="str">
        <f t="shared" si="246"/>
        <v>igual</v>
      </c>
      <c r="BG1205">
        <f>VLOOKUP(A1205,[1]FormatoBBDD!$A$1:$CA$2248,57,FALSE)</f>
        <v>0</v>
      </c>
      <c r="BH1205">
        <v>0</v>
      </c>
      <c r="BI1205" t="s">
        <v>107</v>
      </c>
      <c r="BN1205" t="s">
        <v>116</v>
      </c>
      <c r="CD1205">
        <v>0</v>
      </c>
      <c r="CE1205">
        <f t="shared" si="247"/>
        <v>0</v>
      </c>
      <c r="CF1205">
        <f t="shared" si="248"/>
        <v>1</v>
      </c>
      <c r="CG1205">
        <f t="shared" si="249"/>
        <v>1</v>
      </c>
      <c r="CH1205">
        <f t="shared" si="250"/>
        <v>1</v>
      </c>
      <c r="CI1205">
        <f t="shared" si="251"/>
        <v>1</v>
      </c>
      <c r="CJ1205">
        <f t="shared" si="252"/>
        <v>1</v>
      </c>
      <c r="CK1205">
        <f t="shared" si="253"/>
        <v>1</v>
      </c>
      <c r="CL1205">
        <f t="shared" si="254"/>
        <v>1</v>
      </c>
      <c r="CM1205">
        <f t="shared" si="244"/>
        <v>7</v>
      </c>
      <c r="CN1205">
        <f t="shared" si="255"/>
        <v>1</v>
      </c>
    </row>
    <row r="1206" spans="1:92">
      <c r="A1206" t="s">
        <v>4701</v>
      </c>
      <c r="B1206" s="8">
        <v>40759</v>
      </c>
      <c r="C1206">
        <v>2011</v>
      </c>
      <c r="D1206">
        <v>2012</v>
      </c>
      <c r="E1206" t="s">
        <v>4702</v>
      </c>
      <c r="F1206" s="8">
        <v>40926</v>
      </c>
      <c r="G1206">
        <v>167</v>
      </c>
      <c r="H1206" t="s">
        <v>351</v>
      </c>
      <c r="I1206" t="s">
        <v>4703</v>
      </c>
      <c r="J1206" t="s">
        <v>211</v>
      </c>
      <c r="K1206" t="s">
        <v>212</v>
      </c>
      <c r="L1206" t="s">
        <v>132</v>
      </c>
      <c r="M1206">
        <v>1</v>
      </c>
      <c r="N1206" t="s">
        <v>97</v>
      </c>
      <c r="O1206" t="s">
        <v>133</v>
      </c>
      <c r="P1206" t="s">
        <v>133</v>
      </c>
      <c r="Q1206">
        <v>99</v>
      </c>
      <c r="R1206">
        <v>99</v>
      </c>
      <c r="S1206" t="s">
        <v>97</v>
      </c>
      <c r="T1206" t="s">
        <v>97</v>
      </c>
      <c r="U1206" t="s">
        <v>97</v>
      </c>
      <c r="V1206" t="s">
        <v>97</v>
      </c>
      <c r="W1206" t="s">
        <v>122</v>
      </c>
      <c r="X1206" t="s">
        <v>3860</v>
      </c>
      <c r="Y1206" t="s">
        <v>4704</v>
      </c>
      <c r="Z1206" t="s">
        <v>97</v>
      </c>
      <c r="AA1206" t="s">
        <v>107</v>
      </c>
      <c r="AB1206" t="s">
        <v>145</v>
      </c>
      <c r="AC1206">
        <v>7</v>
      </c>
      <c r="AD1206">
        <v>0</v>
      </c>
      <c r="AE1206">
        <v>0</v>
      </c>
      <c r="AG1206">
        <v>1</v>
      </c>
      <c r="AH1206">
        <v>0</v>
      </c>
      <c r="AI1206">
        <v>0</v>
      </c>
      <c r="AJ1206" s="9">
        <f t="shared" si="245"/>
        <v>7</v>
      </c>
      <c r="AK1206" s="9"/>
      <c r="AL1206">
        <v>0</v>
      </c>
      <c r="AM1206">
        <v>0</v>
      </c>
      <c r="AN1206" t="s">
        <v>145</v>
      </c>
      <c r="AO1206" t="s">
        <v>170</v>
      </c>
      <c r="AP1206" t="s">
        <v>110</v>
      </c>
      <c r="AQ1206" t="s">
        <v>114</v>
      </c>
      <c r="AR1206" t="s">
        <v>109</v>
      </c>
      <c r="AS1206" t="s">
        <v>112</v>
      </c>
      <c r="AT1206" t="s">
        <v>482</v>
      </c>
      <c r="AU1206">
        <v>0</v>
      </c>
      <c r="AV1206">
        <v>0</v>
      </c>
      <c r="AW1206">
        <v>0</v>
      </c>
      <c r="AX1206">
        <v>0</v>
      </c>
      <c r="AY1206">
        <v>0</v>
      </c>
      <c r="AZ1206">
        <v>0</v>
      </c>
      <c r="BA1206">
        <v>0</v>
      </c>
      <c r="BB1206">
        <v>0</v>
      </c>
      <c r="BC1206">
        <v>0</v>
      </c>
      <c r="BD1206">
        <v>0</v>
      </c>
      <c r="BE1206" s="10" t="str">
        <f t="shared" si="257"/>
        <v>igual</v>
      </c>
      <c r="BF1206" s="10" t="str">
        <f t="shared" si="246"/>
        <v>diferente</v>
      </c>
      <c r="BG1206">
        <f>VLOOKUP(A1206,[1]FormatoBBDD!$A$1:$CA$2248,57,FALSE)</f>
        <v>0</v>
      </c>
      <c r="BH1206">
        <v>0</v>
      </c>
      <c r="BI1206" t="s">
        <v>107</v>
      </c>
      <c r="BN1206" t="s">
        <v>116</v>
      </c>
      <c r="BW1206" t="s">
        <v>112</v>
      </c>
      <c r="BX1206" t="s">
        <v>482</v>
      </c>
      <c r="CD1206">
        <v>0</v>
      </c>
      <c r="CE1206">
        <f t="shared" si="247"/>
        <v>2</v>
      </c>
      <c r="CF1206">
        <f t="shared" si="248"/>
        <v>1</v>
      </c>
      <c r="CG1206">
        <f t="shared" si="249"/>
        <v>1</v>
      </c>
      <c r="CH1206">
        <f t="shared" si="250"/>
        <v>1</v>
      </c>
      <c r="CI1206">
        <f t="shared" si="251"/>
        <v>1</v>
      </c>
      <c r="CJ1206">
        <f t="shared" si="252"/>
        <v>1</v>
      </c>
      <c r="CK1206">
        <f t="shared" si="253"/>
        <v>1</v>
      </c>
      <c r="CL1206">
        <f t="shared" si="254"/>
        <v>1</v>
      </c>
      <c r="CM1206">
        <f t="shared" si="244"/>
        <v>7</v>
      </c>
      <c r="CN1206">
        <f t="shared" si="255"/>
        <v>1</v>
      </c>
    </row>
    <row r="1207" spans="1:92">
      <c r="A1207" t="s">
        <v>4705</v>
      </c>
      <c r="B1207" s="8">
        <v>40764</v>
      </c>
      <c r="C1207">
        <v>2011</v>
      </c>
      <c r="D1207">
        <v>2011</v>
      </c>
      <c r="E1207" t="s">
        <v>4706</v>
      </c>
      <c r="F1207" s="8">
        <v>40863</v>
      </c>
      <c r="G1207">
        <v>99</v>
      </c>
      <c r="H1207" t="s">
        <v>361</v>
      </c>
      <c r="I1207" t="s">
        <v>4707</v>
      </c>
      <c r="J1207" t="s">
        <v>94</v>
      </c>
      <c r="K1207" t="s">
        <v>121</v>
      </c>
      <c r="L1207" t="s">
        <v>96</v>
      </c>
      <c r="M1207">
        <v>1</v>
      </c>
      <c r="N1207" t="s">
        <v>140</v>
      </c>
      <c r="O1207" t="s">
        <v>98</v>
      </c>
      <c r="P1207" t="s">
        <v>99</v>
      </c>
      <c r="Q1207">
        <v>1</v>
      </c>
      <c r="R1207">
        <v>0</v>
      </c>
      <c r="S1207" t="s">
        <v>100</v>
      </c>
      <c r="T1207" t="s">
        <v>101</v>
      </c>
      <c r="U1207" t="s">
        <v>4708</v>
      </c>
      <c r="V1207" t="s">
        <v>103</v>
      </c>
      <c r="W1207" t="s">
        <v>155</v>
      </c>
      <c r="X1207" t="s">
        <v>1092</v>
      </c>
      <c r="Y1207" t="s">
        <v>4709</v>
      </c>
      <c r="Z1207" t="s">
        <v>97</v>
      </c>
      <c r="AA1207" t="s">
        <v>107</v>
      </c>
      <c r="AB1207" t="s">
        <v>145</v>
      </c>
      <c r="AC1207">
        <v>0</v>
      </c>
      <c r="AD1207">
        <v>7</v>
      </c>
      <c r="AE1207">
        <v>0</v>
      </c>
      <c r="AG1207">
        <v>0</v>
      </c>
      <c r="AH1207">
        <v>1</v>
      </c>
      <c r="AI1207">
        <v>0</v>
      </c>
      <c r="AJ1207" s="9">
        <f t="shared" si="245"/>
        <v>7</v>
      </c>
      <c r="AK1207" s="9"/>
      <c r="AL1207">
        <v>0</v>
      </c>
      <c r="AM1207">
        <v>0</v>
      </c>
      <c r="AN1207">
        <v>0</v>
      </c>
      <c r="AO1207">
        <v>0</v>
      </c>
      <c r="AP1207">
        <v>0</v>
      </c>
      <c r="AQ1207">
        <v>0</v>
      </c>
      <c r="AR1207">
        <v>0</v>
      </c>
      <c r="AS1207">
        <v>0</v>
      </c>
      <c r="AT1207">
        <v>0</v>
      </c>
      <c r="AU1207" t="s">
        <v>145</v>
      </c>
      <c r="AV1207" t="s">
        <v>170</v>
      </c>
      <c r="AW1207" t="s">
        <v>108</v>
      </c>
      <c r="AX1207" t="s">
        <v>110</v>
      </c>
      <c r="AY1207" t="s">
        <v>114</v>
      </c>
      <c r="AZ1207" t="s">
        <v>109</v>
      </c>
      <c r="BA1207" t="s">
        <v>111</v>
      </c>
      <c r="BB1207">
        <v>0</v>
      </c>
      <c r="BC1207">
        <v>0</v>
      </c>
      <c r="BD1207">
        <v>0</v>
      </c>
      <c r="BE1207" s="10" t="str">
        <f t="shared" si="257"/>
        <v>diferente</v>
      </c>
      <c r="BF1207" s="10" t="str">
        <f t="shared" si="246"/>
        <v>igual</v>
      </c>
      <c r="BG1207">
        <f>VLOOKUP(A1207,[1]FormatoBBDD!$A$1:$CA$2248,57,FALSE)</f>
        <v>0</v>
      </c>
      <c r="BH1207">
        <v>0</v>
      </c>
      <c r="BI1207" t="s">
        <v>107</v>
      </c>
      <c r="BN1207" t="s">
        <v>116</v>
      </c>
      <c r="CD1207">
        <v>0</v>
      </c>
      <c r="CE1207">
        <f t="shared" si="247"/>
        <v>0</v>
      </c>
      <c r="CF1207">
        <f t="shared" si="248"/>
        <v>1</v>
      </c>
      <c r="CG1207">
        <f t="shared" si="249"/>
        <v>1</v>
      </c>
      <c r="CH1207">
        <f t="shared" si="250"/>
        <v>1</v>
      </c>
      <c r="CI1207">
        <f t="shared" si="251"/>
        <v>1</v>
      </c>
      <c r="CJ1207">
        <f t="shared" si="252"/>
        <v>1</v>
      </c>
      <c r="CK1207">
        <f t="shared" si="253"/>
        <v>1</v>
      </c>
      <c r="CL1207">
        <f t="shared" si="254"/>
        <v>1</v>
      </c>
      <c r="CM1207">
        <f t="shared" si="244"/>
        <v>7</v>
      </c>
      <c r="CN1207">
        <f t="shared" si="255"/>
        <v>1</v>
      </c>
    </row>
    <row r="1208" spans="1:92">
      <c r="A1208" t="s">
        <v>4710</v>
      </c>
      <c r="B1208" s="8">
        <v>40765</v>
      </c>
      <c r="C1208">
        <v>2011</v>
      </c>
      <c r="D1208">
        <v>2012</v>
      </c>
      <c r="E1208" t="s">
        <v>4711</v>
      </c>
      <c r="F1208" s="8">
        <v>41164</v>
      </c>
      <c r="G1208">
        <v>399</v>
      </c>
      <c r="H1208" t="s">
        <v>119</v>
      </c>
      <c r="I1208" t="s">
        <v>4712</v>
      </c>
      <c r="J1208" t="s">
        <v>94</v>
      </c>
      <c r="K1208" t="s">
        <v>121</v>
      </c>
      <c r="L1208" t="s">
        <v>96</v>
      </c>
      <c r="M1208">
        <v>1</v>
      </c>
      <c r="N1208" t="s">
        <v>140</v>
      </c>
      <c r="O1208" t="s">
        <v>98</v>
      </c>
      <c r="P1208" t="s">
        <v>99</v>
      </c>
      <c r="Q1208">
        <v>1</v>
      </c>
      <c r="R1208">
        <v>0</v>
      </c>
      <c r="S1208" t="s">
        <v>100</v>
      </c>
      <c r="T1208" t="s">
        <v>101</v>
      </c>
      <c r="U1208" t="s">
        <v>665</v>
      </c>
      <c r="V1208" t="s">
        <v>103</v>
      </c>
      <c r="W1208" t="s">
        <v>122</v>
      </c>
      <c r="X1208" t="s">
        <v>282</v>
      </c>
      <c r="Y1208" t="s">
        <v>4713</v>
      </c>
      <c r="Z1208" t="s">
        <v>97</v>
      </c>
      <c r="AA1208" t="s">
        <v>107</v>
      </c>
      <c r="AB1208" t="s">
        <v>145</v>
      </c>
      <c r="AC1208">
        <v>0</v>
      </c>
      <c r="AD1208">
        <v>7</v>
      </c>
      <c r="AE1208">
        <v>0</v>
      </c>
      <c r="AG1208">
        <v>0</v>
      </c>
      <c r="AH1208">
        <v>1</v>
      </c>
      <c r="AI1208">
        <v>0</v>
      </c>
      <c r="AJ1208" s="9">
        <f t="shared" si="245"/>
        <v>7</v>
      </c>
      <c r="AK1208" s="9"/>
      <c r="AL1208">
        <v>0</v>
      </c>
      <c r="AM1208">
        <v>0</v>
      </c>
      <c r="AN1208">
        <v>0</v>
      </c>
      <c r="AO1208">
        <v>0</v>
      </c>
      <c r="AP1208">
        <v>0</v>
      </c>
      <c r="AQ1208">
        <v>0</v>
      </c>
      <c r="AR1208">
        <v>0</v>
      </c>
      <c r="AS1208">
        <v>0</v>
      </c>
      <c r="AT1208">
        <v>0</v>
      </c>
      <c r="AU1208" t="s">
        <v>145</v>
      </c>
      <c r="AV1208" t="s">
        <v>108</v>
      </c>
      <c r="AW1208" t="s">
        <v>110</v>
      </c>
      <c r="AX1208" t="s">
        <v>114</v>
      </c>
      <c r="AY1208" t="s">
        <v>109</v>
      </c>
      <c r="AZ1208" t="s">
        <v>2859</v>
      </c>
      <c r="BA1208" t="s">
        <v>113</v>
      </c>
      <c r="BB1208">
        <v>0</v>
      </c>
      <c r="BC1208">
        <v>0</v>
      </c>
      <c r="BD1208">
        <v>0</v>
      </c>
      <c r="BE1208" s="10" t="str">
        <f t="shared" si="257"/>
        <v>diferente</v>
      </c>
      <c r="BF1208" s="10" t="str">
        <f t="shared" si="246"/>
        <v>igual</v>
      </c>
      <c r="BG1208">
        <f>VLOOKUP(A1208,[1]FormatoBBDD!$A$1:$CA$2248,57,FALSE)</f>
        <v>0</v>
      </c>
      <c r="BH1208">
        <v>0</v>
      </c>
      <c r="BI1208" t="s">
        <v>107</v>
      </c>
      <c r="BN1208" t="s">
        <v>116</v>
      </c>
      <c r="BW1208" t="s">
        <v>2859</v>
      </c>
      <c r="BX1208" t="s">
        <v>113</v>
      </c>
      <c r="CD1208">
        <v>0</v>
      </c>
      <c r="CE1208">
        <f t="shared" si="247"/>
        <v>2</v>
      </c>
      <c r="CF1208">
        <f t="shared" si="248"/>
        <v>1</v>
      </c>
      <c r="CG1208">
        <f t="shared" si="249"/>
        <v>1</v>
      </c>
      <c r="CH1208">
        <f t="shared" si="250"/>
        <v>1</v>
      </c>
      <c r="CI1208">
        <f t="shared" si="251"/>
        <v>1</v>
      </c>
      <c r="CJ1208">
        <f t="shared" si="252"/>
        <v>1</v>
      </c>
      <c r="CK1208">
        <f t="shared" si="253"/>
        <v>1</v>
      </c>
      <c r="CL1208">
        <f t="shared" si="254"/>
        <v>1</v>
      </c>
      <c r="CM1208">
        <f t="shared" si="244"/>
        <v>7</v>
      </c>
      <c r="CN1208">
        <f t="shared" si="255"/>
        <v>1</v>
      </c>
    </row>
    <row r="1209" spans="1:92">
      <c r="A1209" t="s">
        <v>4714</v>
      </c>
      <c r="B1209" s="8">
        <v>40767</v>
      </c>
      <c r="C1209">
        <v>2011</v>
      </c>
      <c r="D1209">
        <v>2011</v>
      </c>
      <c r="E1209" t="s">
        <v>4715</v>
      </c>
      <c r="F1209" s="8">
        <v>40793</v>
      </c>
      <c r="G1209">
        <v>26</v>
      </c>
      <c r="H1209" t="s">
        <v>1579</v>
      </c>
      <c r="I1209" t="s">
        <v>4716</v>
      </c>
      <c r="J1209" t="s">
        <v>211</v>
      </c>
      <c r="K1209" t="s">
        <v>212</v>
      </c>
      <c r="L1209" t="s">
        <v>132</v>
      </c>
      <c r="M1209">
        <v>1</v>
      </c>
      <c r="N1209" t="s">
        <v>97</v>
      </c>
      <c r="O1209" t="s">
        <v>204</v>
      </c>
      <c r="P1209" t="s">
        <v>204</v>
      </c>
      <c r="Q1209">
        <v>99</v>
      </c>
      <c r="R1209">
        <v>99</v>
      </c>
      <c r="S1209" t="s">
        <v>97</v>
      </c>
      <c r="T1209" t="s">
        <v>97</v>
      </c>
      <c r="U1209" t="s">
        <v>97</v>
      </c>
      <c r="V1209" t="s">
        <v>97</v>
      </c>
      <c r="W1209" t="s">
        <v>155</v>
      </c>
      <c r="X1209" t="s">
        <v>4717</v>
      </c>
      <c r="Y1209" t="s">
        <v>4718</v>
      </c>
      <c r="Z1209" t="s">
        <v>4719</v>
      </c>
      <c r="AA1209" t="s">
        <v>107</v>
      </c>
      <c r="AB1209" t="s">
        <v>145</v>
      </c>
      <c r="AC1209">
        <v>7</v>
      </c>
      <c r="AD1209">
        <v>0</v>
      </c>
      <c r="AE1209">
        <v>0</v>
      </c>
      <c r="AG1209">
        <v>1</v>
      </c>
      <c r="AH1209">
        <v>0</v>
      </c>
      <c r="AI1209">
        <v>0</v>
      </c>
      <c r="AJ1209" s="9">
        <f t="shared" si="245"/>
        <v>7</v>
      </c>
      <c r="AK1209" s="9"/>
      <c r="AL1209">
        <v>0</v>
      </c>
      <c r="AM1209">
        <v>0</v>
      </c>
      <c r="AN1209" t="s">
        <v>145</v>
      </c>
      <c r="AO1209" t="s">
        <v>170</v>
      </c>
      <c r="AP1209" t="s">
        <v>111</v>
      </c>
      <c r="AQ1209" t="s">
        <v>110</v>
      </c>
      <c r="AR1209" t="s">
        <v>114</v>
      </c>
      <c r="AS1209" t="s">
        <v>109</v>
      </c>
      <c r="AT1209" t="s">
        <v>3350</v>
      </c>
      <c r="AU1209">
        <v>0</v>
      </c>
      <c r="AV1209">
        <v>0</v>
      </c>
      <c r="AW1209">
        <v>0</v>
      </c>
      <c r="AX1209">
        <v>0</v>
      </c>
      <c r="AY1209">
        <v>0</v>
      </c>
      <c r="AZ1209">
        <v>0</v>
      </c>
      <c r="BA1209">
        <v>0</v>
      </c>
      <c r="BB1209">
        <v>0</v>
      </c>
      <c r="BC1209">
        <v>0</v>
      </c>
      <c r="BD1209">
        <v>0</v>
      </c>
      <c r="BE1209" s="10" t="str">
        <f t="shared" si="257"/>
        <v>igual</v>
      </c>
      <c r="BF1209" s="10" t="str">
        <f t="shared" si="246"/>
        <v>diferente</v>
      </c>
      <c r="BG1209">
        <f>VLOOKUP(A1209,[1]FormatoBBDD!$A$1:$CA$2248,57,FALSE)</f>
        <v>0</v>
      </c>
      <c r="BH1209">
        <v>0</v>
      </c>
      <c r="BI1209" t="s">
        <v>107</v>
      </c>
      <c r="BN1209" t="s">
        <v>116</v>
      </c>
      <c r="BW1209" t="s">
        <v>3350</v>
      </c>
      <c r="CD1209">
        <v>0</v>
      </c>
      <c r="CE1209">
        <f t="shared" si="247"/>
        <v>1</v>
      </c>
      <c r="CF1209">
        <f t="shared" si="248"/>
        <v>1</v>
      </c>
      <c r="CG1209">
        <f t="shared" si="249"/>
        <v>1</v>
      </c>
      <c r="CH1209">
        <f t="shared" si="250"/>
        <v>1</v>
      </c>
      <c r="CI1209">
        <f t="shared" si="251"/>
        <v>1</v>
      </c>
      <c r="CJ1209">
        <f t="shared" si="252"/>
        <v>1</v>
      </c>
      <c r="CK1209">
        <f t="shared" si="253"/>
        <v>1</v>
      </c>
      <c r="CL1209">
        <f t="shared" si="254"/>
        <v>1</v>
      </c>
      <c r="CM1209">
        <f t="shared" si="244"/>
        <v>7</v>
      </c>
      <c r="CN1209">
        <f t="shared" si="255"/>
        <v>1</v>
      </c>
    </row>
    <row r="1210" spans="1:92">
      <c r="A1210" t="s">
        <v>4720</v>
      </c>
      <c r="B1210" s="8">
        <v>40767</v>
      </c>
      <c r="C1210">
        <v>2011</v>
      </c>
      <c r="D1210">
        <v>2012</v>
      </c>
      <c r="E1210" t="s">
        <v>4721</v>
      </c>
      <c r="F1210" s="8">
        <v>41087</v>
      </c>
      <c r="G1210">
        <v>320</v>
      </c>
      <c r="H1210" t="s">
        <v>130</v>
      </c>
      <c r="I1210" t="s">
        <v>4722</v>
      </c>
      <c r="J1210" t="s">
        <v>211</v>
      </c>
      <c r="K1210" t="s">
        <v>212</v>
      </c>
      <c r="L1210" t="s">
        <v>132</v>
      </c>
      <c r="M1210">
        <v>1</v>
      </c>
      <c r="N1210" t="s">
        <v>97</v>
      </c>
      <c r="O1210" t="s">
        <v>133</v>
      </c>
      <c r="P1210" t="s">
        <v>133</v>
      </c>
      <c r="Q1210">
        <v>99</v>
      </c>
      <c r="R1210">
        <v>99</v>
      </c>
      <c r="S1210" t="s">
        <v>97</v>
      </c>
      <c r="T1210" t="s">
        <v>97</v>
      </c>
      <c r="U1210" t="s">
        <v>97</v>
      </c>
      <c r="V1210" t="s">
        <v>97</v>
      </c>
      <c r="W1210" t="s">
        <v>155</v>
      </c>
      <c r="X1210" t="s">
        <v>4723</v>
      </c>
      <c r="Y1210" t="s">
        <v>169</v>
      </c>
      <c r="Z1210" t="s">
        <v>97</v>
      </c>
      <c r="AA1210" t="s">
        <v>107</v>
      </c>
      <c r="AB1210" t="s">
        <v>108</v>
      </c>
      <c r="AC1210">
        <v>7</v>
      </c>
      <c r="AD1210">
        <v>0</v>
      </c>
      <c r="AE1210">
        <v>0</v>
      </c>
      <c r="AG1210">
        <v>1</v>
      </c>
      <c r="AH1210">
        <v>0</v>
      </c>
      <c r="AI1210">
        <v>0</v>
      </c>
      <c r="AJ1210" s="9">
        <f t="shared" si="245"/>
        <v>7</v>
      </c>
      <c r="AK1210" s="9"/>
      <c r="AL1210">
        <v>0</v>
      </c>
      <c r="AM1210">
        <v>0</v>
      </c>
      <c r="AN1210" t="s">
        <v>108</v>
      </c>
      <c r="AO1210" t="s">
        <v>170</v>
      </c>
      <c r="AP1210" t="s">
        <v>110</v>
      </c>
      <c r="AQ1210" t="s">
        <v>114</v>
      </c>
      <c r="AR1210" t="s">
        <v>109</v>
      </c>
      <c r="AS1210" t="s">
        <v>284</v>
      </c>
      <c r="AT1210" t="s">
        <v>3350</v>
      </c>
      <c r="AU1210">
        <v>0</v>
      </c>
      <c r="AV1210">
        <v>0</v>
      </c>
      <c r="AW1210">
        <v>0</v>
      </c>
      <c r="AX1210">
        <v>0</v>
      </c>
      <c r="AY1210">
        <v>0</v>
      </c>
      <c r="AZ1210">
        <v>0</v>
      </c>
      <c r="BA1210">
        <v>0</v>
      </c>
      <c r="BB1210">
        <v>0</v>
      </c>
      <c r="BC1210">
        <v>0</v>
      </c>
      <c r="BD1210">
        <v>0</v>
      </c>
      <c r="BE1210" s="10" t="str">
        <f t="shared" si="257"/>
        <v>igual</v>
      </c>
      <c r="BF1210" s="10" t="str">
        <f t="shared" si="246"/>
        <v>diferente</v>
      </c>
      <c r="BG1210">
        <f>VLOOKUP(A1210,[1]FormatoBBDD!$A$1:$CA$2248,57,FALSE)</f>
        <v>0</v>
      </c>
      <c r="BH1210">
        <v>0</v>
      </c>
      <c r="BI1210" t="s">
        <v>107</v>
      </c>
      <c r="BN1210" t="s">
        <v>116</v>
      </c>
      <c r="BW1210" t="s">
        <v>284</v>
      </c>
      <c r="BX1210" t="s">
        <v>3350</v>
      </c>
      <c r="CD1210">
        <v>0</v>
      </c>
      <c r="CE1210">
        <f t="shared" si="247"/>
        <v>2</v>
      </c>
      <c r="CF1210">
        <f t="shared" si="248"/>
        <v>1</v>
      </c>
      <c r="CG1210">
        <f t="shared" si="249"/>
        <v>1</v>
      </c>
      <c r="CH1210">
        <f t="shared" si="250"/>
        <v>1</v>
      </c>
      <c r="CI1210">
        <f t="shared" si="251"/>
        <v>1</v>
      </c>
      <c r="CJ1210">
        <f t="shared" si="252"/>
        <v>1</v>
      </c>
      <c r="CK1210">
        <f t="shared" si="253"/>
        <v>1</v>
      </c>
      <c r="CL1210">
        <f t="shared" si="254"/>
        <v>1</v>
      </c>
      <c r="CM1210">
        <f t="shared" ref="CM1210:CM1273" si="258">SUM(CF1210:CL1210)</f>
        <v>7</v>
      </c>
      <c r="CN1210">
        <f t="shared" si="255"/>
        <v>1</v>
      </c>
    </row>
    <row r="1211" spans="1:92">
      <c r="A1211" t="s">
        <v>4724</v>
      </c>
      <c r="B1211" s="8" t="s">
        <v>97</v>
      </c>
      <c r="C1211">
        <v>2011</v>
      </c>
      <c r="D1211">
        <v>2011</v>
      </c>
      <c r="E1211" t="s">
        <v>4725</v>
      </c>
      <c r="F1211" s="8">
        <v>40807</v>
      </c>
      <c r="G1211" t="e">
        <v>#VALUE!</v>
      </c>
      <c r="H1211" t="s">
        <v>268</v>
      </c>
      <c r="I1211" t="s">
        <v>4726</v>
      </c>
      <c r="J1211" t="s">
        <v>211</v>
      </c>
      <c r="K1211" t="s">
        <v>212</v>
      </c>
      <c r="L1211" t="s">
        <v>96</v>
      </c>
      <c r="M1211">
        <v>1</v>
      </c>
      <c r="N1211" t="s">
        <v>140</v>
      </c>
      <c r="O1211" t="s">
        <v>98</v>
      </c>
      <c r="P1211" t="s">
        <v>99</v>
      </c>
      <c r="Q1211">
        <v>1</v>
      </c>
      <c r="R1211">
        <v>0</v>
      </c>
      <c r="S1211" t="s">
        <v>100</v>
      </c>
      <c r="T1211" t="s">
        <v>97</v>
      </c>
      <c r="U1211" t="s">
        <v>226</v>
      </c>
      <c r="V1211" t="s">
        <v>103</v>
      </c>
      <c r="W1211" t="s">
        <v>122</v>
      </c>
      <c r="X1211" t="s">
        <v>3873</v>
      </c>
      <c r="Y1211" t="s">
        <v>3874</v>
      </c>
      <c r="Z1211" t="s">
        <v>97</v>
      </c>
      <c r="AA1211" t="s">
        <v>107</v>
      </c>
      <c r="AB1211" t="s">
        <v>145</v>
      </c>
      <c r="AC1211">
        <v>7</v>
      </c>
      <c r="AD1211">
        <v>0</v>
      </c>
      <c r="AE1211">
        <v>0</v>
      </c>
      <c r="AG1211">
        <v>1</v>
      </c>
      <c r="AH1211">
        <v>0</v>
      </c>
      <c r="AI1211">
        <v>0</v>
      </c>
      <c r="AJ1211" s="9">
        <f t="shared" ref="AJ1211:AJ1274" si="259">SUM(AC1211:AF1211)</f>
        <v>7</v>
      </c>
      <c r="AK1211" s="9"/>
      <c r="AL1211">
        <v>0</v>
      </c>
      <c r="AM1211">
        <v>0</v>
      </c>
      <c r="AN1211" t="s">
        <v>145</v>
      </c>
      <c r="AO1211" t="s">
        <v>170</v>
      </c>
      <c r="AP1211" t="s">
        <v>108</v>
      </c>
      <c r="AQ1211" t="s">
        <v>111</v>
      </c>
      <c r="AR1211" t="s">
        <v>110</v>
      </c>
      <c r="AS1211" t="s">
        <v>114</v>
      </c>
      <c r="AT1211" t="s">
        <v>109</v>
      </c>
      <c r="AU1211">
        <v>0</v>
      </c>
      <c r="AV1211">
        <v>0</v>
      </c>
      <c r="AW1211">
        <v>0</v>
      </c>
      <c r="AX1211">
        <v>0</v>
      </c>
      <c r="AY1211">
        <v>0</v>
      </c>
      <c r="AZ1211">
        <v>0</v>
      </c>
      <c r="BA1211">
        <v>0</v>
      </c>
      <c r="BB1211">
        <v>0</v>
      </c>
      <c r="BC1211">
        <v>0</v>
      </c>
      <c r="BD1211">
        <v>0</v>
      </c>
      <c r="BE1211" s="10" t="str">
        <f t="shared" si="257"/>
        <v>igual</v>
      </c>
      <c r="BF1211" s="10" t="str">
        <f t="shared" ref="BF1211:BF1274" si="260">IF(OR(AB1211=AU1211, AB1211=AV1211, AB1211=AW1211, AB1211=AX1211, AB1211=AY1211, AB1211=AZ1211, AB1211=BA1211),"igual","diferente")</f>
        <v>diferente</v>
      </c>
      <c r="BG1211">
        <f>VLOOKUP(A1211,[1]FormatoBBDD!$A$1:$CA$2248,57,FALSE)</f>
        <v>0</v>
      </c>
      <c r="BH1211">
        <v>0</v>
      </c>
      <c r="BI1211" t="s">
        <v>107</v>
      </c>
      <c r="BN1211" t="s">
        <v>116</v>
      </c>
      <c r="CD1211">
        <v>0</v>
      </c>
      <c r="CE1211">
        <f t="shared" ref="CE1211:CE1274" si="261">COUNTA(BW1211:CC1211)</f>
        <v>0</v>
      </c>
      <c r="CF1211">
        <f t="shared" ref="CF1211:CF1274" si="262">+IF(OR(BW1211=AN1211,BW1211=AO1211,BW1211=AP1211,BW1211=AQ1211,BW1211=AR1211,BW1211=AS1211,BW1211=AT1211,BW1211=AU1211,BW1211=AV1211,BW1211=AW1211,BW1211=AX1211,BW1211=AY1211,BW1211=AZ1211,BW1211=BA1211,BW1211=BB1211,BW1211=BC1211,BW1211=BD1211),1,0)</f>
        <v>1</v>
      </c>
      <c r="CG1211">
        <f t="shared" ref="CG1211:CG1274" si="263">+IF(OR(BX1211=$AO1211,BX1211=$AP1211,BX1211=$AQ1211,BX1211=$AR1211,BX1211=$AS1211,BX1211=$AT1211,BX1211=$AU1211,BX1211=$AV1211,BX1211=$AW1211,BX1211=$AX1211,BX1211=$AY1211,BX1211=$AZ1211,BX1211=$BA1211,BX1211=$BB1211,BX1211=$BC1211,BX1211=$BD1211,BX1211=$AN1211),1,0)</f>
        <v>1</v>
      </c>
      <c r="CH1211">
        <f t="shared" ref="CH1211:CH1274" si="264">+IF(OR(BY1211=$AO1211,BY1211=$AP1211,BY1211=$AQ1211,BY1211=$AR1211,BY1211=$AS1211,BY1211=$AT1211,BY1211=$AU1211,BY1211=$AV1211,BY1211=$AW1211,BY1211=$AX1211,BY1211=$AY1211,BY1211=$AZ1211,BY1211=$BA1211,BY1211=$BB1211,BY1211=$BC1211,BY1211=$BD1211,BY1211=$AN1211),1,0)</f>
        <v>1</v>
      </c>
      <c r="CI1211">
        <f t="shared" ref="CI1211:CI1274" si="265">+IF(OR(BZ1211=$AO1211,BZ1211=$AP1211,BZ1211=$AQ1211,BZ1211=$AR1211,BZ1211=$AS1211,BZ1211=$AT1211,BZ1211=$AU1211,BZ1211=$AV1211,BZ1211=$AW1211,BZ1211=$AX1211,BZ1211=$AY1211,BZ1211=$AZ1211,BZ1211=$BA1211,BZ1211=$BB1211,BZ1211=$BC1211,BZ1211=$BD1211,BZ1211=$AN1211),1,0)</f>
        <v>1</v>
      </c>
      <c r="CJ1211">
        <f t="shared" ref="CJ1211:CJ1274" si="266">+IF(OR(CA1211=$AO1211,CA1211=$AP1211,CA1211=$AQ1211,CA1211=$AR1211,CA1211=$AS1211,CA1211=$AT1211,CA1211=$AU1211,CA1211=$AV1211,CA1211=$AW1211,CA1211=$AX1211,CA1211=$AY1211,CA1211=$AZ1211,CA1211=$BA1211,CA1211=$BB1211,CA1211=$BC1211,CA1211=$BD1211,CA1211=$AN1211),1,0)</f>
        <v>1</v>
      </c>
      <c r="CK1211">
        <f t="shared" ref="CK1211:CK1274" si="267">+IF(OR(CB1211=$AO1211,CB1211=$AP1211,CB1211=$AQ1211,CB1211=$AR1211,CB1211=$AS1211,CB1211=$AT1211,CB1211=$AU1211,CB1211=$AV1211,CB1211=$AW1211,CB1211=$AX1211,CB1211=$AY1211,CB1211=$AZ1211,CB1211=$BA1211,CB1211=$BB1211,CB1211=$BC1211,CB1211=$BD1211,CB1211=$AN1211),1,0)</f>
        <v>1</v>
      </c>
      <c r="CL1211">
        <f t="shared" ref="CL1211:CL1274" si="268">+IF(OR(CC1211=$AO1211,CC1211=$AP1211,CC1211=$AQ1211,CC1211=$AR1211,CC1211=$AS1211,CC1211=$AT1211,CC1211=$AU1211,CC1211=$AV1211,CC1211=$AW1211,CC1211=$AX1211,CC1211=$AY1211,CC1211=$AZ1211,CC1211=$BA1211,CC1211=$BB1211,CC1211=$BC1211,CC1211=$BD1211,CC1211=$AN1211),1,0)</f>
        <v>1</v>
      </c>
      <c r="CM1211">
        <f t="shared" si="258"/>
        <v>7</v>
      </c>
      <c r="CN1211">
        <f t="shared" ref="CN1211:CN1274" si="269">+IF(OR($AB1211=AN1211,$AB1211=AO1211,AB1211=AP1211,AB1211=AQ1211,AB1211=AR1211,AB1211=AS1211,AB1211=AT1211,AB1211=AU1211,AB1211=AV1211,AB1211=AW1211,AB1211=AX1211,AB1211=AY1211,AB1211=AZ1211,AB1211=BA1211,AB1211=BB1211,AB1211=BC1211,AB1211=BD1211,AB1211=BK1211,AB1211=BL1211,AB1211=BM1211),1,0)</f>
        <v>1</v>
      </c>
    </row>
    <row r="1212" spans="1:92">
      <c r="A1212" t="s">
        <v>4727</v>
      </c>
      <c r="B1212" s="8">
        <v>40771</v>
      </c>
      <c r="C1212">
        <v>2011</v>
      </c>
      <c r="D1212">
        <v>2011</v>
      </c>
      <c r="E1212" t="s">
        <v>4728</v>
      </c>
      <c r="F1212" s="8">
        <v>40786</v>
      </c>
      <c r="G1212">
        <v>15</v>
      </c>
      <c r="H1212" t="s">
        <v>202</v>
      </c>
      <c r="I1212" t="s">
        <v>4729</v>
      </c>
      <c r="J1212" t="s">
        <v>94</v>
      </c>
      <c r="K1212" t="s">
        <v>121</v>
      </c>
      <c r="L1212" t="s">
        <v>96</v>
      </c>
      <c r="M1212">
        <v>1</v>
      </c>
      <c r="N1212" t="s">
        <v>97</v>
      </c>
      <c r="O1212" t="s">
        <v>98</v>
      </c>
      <c r="P1212" t="s">
        <v>99</v>
      </c>
      <c r="Q1212">
        <v>1</v>
      </c>
      <c r="R1212">
        <v>0</v>
      </c>
      <c r="S1212" t="s">
        <v>100</v>
      </c>
      <c r="T1212" t="s">
        <v>97</v>
      </c>
      <c r="U1212" t="s">
        <v>97</v>
      </c>
      <c r="V1212" t="s">
        <v>103</v>
      </c>
      <c r="W1212" t="s">
        <v>122</v>
      </c>
      <c r="X1212" t="s">
        <v>205</v>
      </c>
      <c r="Y1212" t="s">
        <v>3669</v>
      </c>
      <c r="Z1212" t="s">
        <v>4730</v>
      </c>
      <c r="AA1212" t="s">
        <v>107</v>
      </c>
      <c r="AB1212" t="s">
        <v>145</v>
      </c>
      <c r="AC1212">
        <v>0</v>
      </c>
      <c r="AD1212">
        <v>7</v>
      </c>
      <c r="AE1212">
        <v>0</v>
      </c>
      <c r="AG1212">
        <v>0</v>
      </c>
      <c r="AH1212">
        <v>1</v>
      </c>
      <c r="AI1212">
        <v>0</v>
      </c>
      <c r="AJ1212" s="9">
        <f t="shared" si="259"/>
        <v>7</v>
      </c>
      <c r="AK1212" s="9"/>
      <c r="AL1212">
        <v>0</v>
      </c>
      <c r="AM1212">
        <v>0</v>
      </c>
      <c r="AN1212">
        <v>0</v>
      </c>
      <c r="AO1212">
        <v>0</v>
      </c>
      <c r="AP1212">
        <v>0</v>
      </c>
      <c r="AQ1212">
        <v>0</v>
      </c>
      <c r="AR1212">
        <v>0</v>
      </c>
      <c r="AS1212">
        <v>0</v>
      </c>
      <c r="AT1212">
        <v>0</v>
      </c>
      <c r="AU1212" t="s">
        <v>145</v>
      </c>
      <c r="AV1212" t="s">
        <v>108</v>
      </c>
      <c r="AW1212" t="s">
        <v>111</v>
      </c>
      <c r="AX1212" t="s">
        <v>110</v>
      </c>
      <c r="AY1212" t="s">
        <v>114</v>
      </c>
      <c r="AZ1212" t="s">
        <v>109</v>
      </c>
      <c r="BA1212" t="s">
        <v>1074</v>
      </c>
      <c r="BB1212">
        <v>0</v>
      </c>
      <c r="BC1212">
        <v>0</v>
      </c>
      <c r="BD1212">
        <v>0</v>
      </c>
      <c r="BE1212" s="10" t="str">
        <f t="shared" si="257"/>
        <v>diferente</v>
      </c>
      <c r="BF1212" s="10" t="str">
        <f t="shared" si="260"/>
        <v>igual</v>
      </c>
      <c r="BG1212">
        <f>VLOOKUP(A1212,[1]FormatoBBDD!$A$1:$CA$2248,57,FALSE)</f>
        <v>0</v>
      </c>
      <c r="BH1212">
        <v>0</v>
      </c>
      <c r="BI1212" t="s">
        <v>107</v>
      </c>
      <c r="BN1212" t="s">
        <v>116</v>
      </c>
      <c r="BW1212" t="s">
        <v>1074</v>
      </c>
      <c r="CD1212">
        <v>0</v>
      </c>
      <c r="CE1212">
        <f t="shared" si="261"/>
        <v>1</v>
      </c>
      <c r="CF1212">
        <f t="shared" si="262"/>
        <v>1</v>
      </c>
      <c r="CG1212">
        <f t="shared" si="263"/>
        <v>1</v>
      </c>
      <c r="CH1212">
        <f t="shared" si="264"/>
        <v>1</v>
      </c>
      <c r="CI1212">
        <f t="shared" si="265"/>
        <v>1</v>
      </c>
      <c r="CJ1212">
        <f t="shared" si="266"/>
        <v>1</v>
      </c>
      <c r="CK1212">
        <f t="shared" si="267"/>
        <v>1</v>
      </c>
      <c r="CL1212">
        <f t="shared" si="268"/>
        <v>1</v>
      </c>
      <c r="CM1212">
        <f t="shared" si="258"/>
        <v>7</v>
      </c>
      <c r="CN1212">
        <f t="shared" si="269"/>
        <v>1</v>
      </c>
    </row>
    <row r="1213" spans="1:92">
      <c r="A1213" t="s">
        <v>4731</v>
      </c>
      <c r="B1213" s="8">
        <v>40774</v>
      </c>
      <c r="C1213">
        <v>2011</v>
      </c>
      <c r="D1213">
        <v>2011</v>
      </c>
      <c r="E1213" t="s">
        <v>4732</v>
      </c>
      <c r="F1213" s="8">
        <v>40807</v>
      </c>
      <c r="G1213">
        <v>33</v>
      </c>
      <c r="H1213" t="s">
        <v>119</v>
      </c>
      <c r="I1213" t="s">
        <v>4733</v>
      </c>
      <c r="J1213" t="s">
        <v>94</v>
      </c>
      <c r="K1213" t="s">
        <v>121</v>
      </c>
      <c r="L1213" t="s">
        <v>96</v>
      </c>
      <c r="M1213">
        <v>1</v>
      </c>
      <c r="N1213" t="s">
        <v>140</v>
      </c>
      <c r="O1213" t="s">
        <v>98</v>
      </c>
      <c r="P1213" t="s">
        <v>99</v>
      </c>
      <c r="Q1213">
        <v>1</v>
      </c>
      <c r="R1213">
        <v>0</v>
      </c>
      <c r="S1213" t="s">
        <v>100</v>
      </c>
      <c r="T1213" t="s">
        <v>213</v>
      </c>
      <c r="U1213" t="s">
        <v>97</v>
      </c>
      <c r="V1213" t="s">
        <v>103</v>
      </c>
      <c r="W1213" t="s">
        <v>122</v>
      </c>
      <c r="X1213" t="s">
        <v>4734</v>
      </c>
      <c r="Y1213" t="s">
        <v>169</v>
      </c>
      <c r="Z1213" t="s">
        <v>97</v>
      </c>
      <c r="AA1213" t="s">
        <v>107</v>
      </c>
      <c r="AB1213" t="s">
        <v>145</v>
      </c>
      <c r="AC1213">
        <v>0</v>
      </c>
      <c r="AD1213">
        <v>7</v>
      </c>
      <c r="AE1213">
        <v>0</v>
      </c>
      <c r="AG1213">
        <v>0</v>
      </c>
      <c r="AH1213">
        <v>1</v>
      </c>
      <c r="AI1213">
        <v>0</v>
      </c>
      <c r="AJ1213" s="9">
        <f t="shared" si="259"/>
        <v>7</v>
      </c>
      <c r="AK1213" s="9"/>
      <c r="AL1213">
        <v>0</v>
      </c>
      <c r="AM1213">
        <v>0</v>
      </c>
      <c r="AN1213">
        <v>0</v>
      </c>
      <c r="AO1213">
        <v>0</v>
      </c>
      <c r="AP1213">
        <v>0</v>
      </c>
      <c r="AQ1213">
        <v>0</v>
      </c>
      <c r="AR1213">
        <v>0</v>
      </c>
      <c r="AS1213">
        <v>0</v>
      </c>
      <c r="AT1213">
        <v>0</v>
      </c>
      <c r="AU1213" t="s">
        <v>145</v>
      </c>
      <c r="AV1213" t="s">
        <v>170</v>
      </c>
      <c r="AW1213" t="s">
        <v>108</v>
      </c>
      <c r="AX1213" t="s">
        <v>110</v>
      </c>
      <c r="AY1213" t="s">
        <v>114</v>
      </c>
      <c r="AZ1213" t="s">
        <v>109</v>
      </c>
      <c r="BA1213" t="s">
        <v>111</v>
      </c>
      <c r="BB1213">
        <v>0</v>
      </c>
      <c r="BC1213">
        <v>0</v>
      </c>
      <c r="BD1213">
        <v>0</v>
      </c>
      <c r="BE1213" s="10" t="str">
        <f t="shared" si="257"/>
        <v>diferente</v>
      </c>
      <c r="BF1213" s="10" t="str">
        <f t="shared" si="260"/>
        <v>igual</v>
      </c>
      <c r="BG1213">
        <f>VLOOKUP(A1213,[1]FormatoBBDD!$A$1:$CA$2248,57,FALSE)</f>
        <v>0</v>
      </c>
      <c r="BH1213">
        <v>0</v>
      </c>
      <c r="BI1213" t="s">
        <v>107</v>
      </c>
      <c r="BN1213" t="s">
        <v>116</v>
      </c>
      <c r="CD1213">
        <v>0</v>
      </c>
      <c r="CE1213">
        <f t="shared" si="261"/>
        <v>0</v>
      </c>
      <c r="CF1213">
        <f t="shared" si="262"/>
        <v>1</v>
      </c>
      <c r="CG1213">
        <f t="shared" si="263"/>
        <v>1</v>
      </c>
      <c r="CH1213">
        <f t="shared" si="264"/>
        <v>1</v>
      </c>
      <c r="CI1213">
        <f t="shared" si="265"/>
        <v>1</v>
      </c>
      <c r="CJ1213">
        <f t="shared" si="266"/>
        <v>1</v>
      </c>
      <c r="CK1213">
        <f t="shared" si="267"/>
        <v>1</v>
      </c>
      <c r="CL1213">
        <f t="shared" si="268"/>
        <v>1</v>
      </c>
      <c r="CM1213">
        <f t="shared" si="258"/>
        <v>7</v>
      </c>
      <c r="CN1213">
        <f t="shared" si="269"/>
        <v>1</v>
      </c>
    </row>
    <row r="1214" spans="1:92">
      <c r="A1214" t="s">
        <v>4735</v>
      </c>
      <c r="B1214" s="8" t="s">
        <v>97</v>
      </c>
      <c r="C1214">
        <v>2011</v>
      </c>
      <c r="D1214">
        <v>2011</v>
      </c>
      <c r="E1214" t="s">
        <v>4736</v>
      </c>
      <c r="F1214" s="8">
        <v>40800</v>
      </c>
      <c r="G1214" t="e">
        <v>#VALUE!</v>
      </c>
      <c r="H1214" t="s">
        <v>361</v>
      </c>
      <c r="I1214" t="s">
        <v>4737</v>
      </c>
      <c r="J1214" t="s">
        <v>94</v>
      </c>
      <c r="K1214" t="s">
        <v>121</v>
      </c>
      <c r="L1214" t="s">
        <v>96</v>
      </c>
      <c r="M1214">
        <v>1</v>
      </c>
      <c r="N1214" t="s">
        <v>97</v>
      </c>
      <c r="O1214" t="s">
        <v>246</v>
      </c>
      <c r="P1214" t="s">
        <v>99</v>
      </c>
      <c r="Q1214">
        <v>0</v>
      </c>
      <c r="R1214">
        <v>1</v>
      </c>
      <c r="S1214" t="s">
        <v>100</v>
      </c>
      <c r="T1214" t="s">
        <v>1024</v>
      </c>
      <c r="U1214" t="s">
        <v>97</v>
      </c>
      <c r="V1214" t="s">
        <v>103</v>
      </c>
      <c r="W1214" t="s">
        <v>155</v>
      </c>
      <c r="X1214" t="s">
        <v>1092</v>
      </c>
      <c r="Y1214" t="s">
        <v>4738</v>
      </c>
      <c r="Z1214" t="s">
        <v>97</v>
      </c>
      <c r="AA1214" t="s">
        <v>107</v>
      </c>
      <c r="AB1214" t="s">
        <v>145</v>
      </c>
      <c r="AC1214">
        <v>0</v>
      </c>
      <c r="AD1214">
        <v>7</v>
      </c>
      <c r="AE1214">
        <v>0</v>
      </c>
      <c r="AG1214">
        <v>0</v>
      </c>
      <c r="AH1214">
        <v>1</v>
      </c>
      <c r="AI1214">
        <v>0</v>
      </c>
      <c r="AJ1214" s="9">
        <f t="shared" si="259"/>
        <v>7</v>
      </c>
      <c r="AK1214" s="9"/>
      <c r="AL1214">
        <v>0</v>
      </c>
      <c r="AM1214">
        <v>0</v>
      </c>
      <c r="AN1214">
        <v>0</v>
      </c>
      <c r="AO1214">
        <v>0</v>
      </c>
      <c r="AP1214">
        <v>0</v>
      </c>
      <c r="AQ1214">
        <v>0</v>
      </c>
      <c r="AR1214">
        <v>0</v>
      </c>
      <c r="AS1214">
        <v>0</v>
      </c>
      <c r="AT1214">
        <v>0</v>
      </c>
      <c r="AU1214" t="s">
        <v>145</v>
      </c>
      <c r="AV1214" t="s">
        <v>170</v>
      </c>
      <c r="AW1214" t="s">
        <v>108</v>
      </c>
      <c r="AX1214" t="s">
        <v>110</v>
      </c>
      <c r="AY1214" t="s">
        <v>114</v>
      </c>
      <c r="AZ1214" t="s">
        <v>109</v>
      </c>
      <c r="BA1214" t="s">
        <v>111</v>
      </c>
      <c r="BB1214">
        <v>0</v>
      </c>
      <c r="BC1214">
        <v>0</v>
      </c>
      <c r="BD1214">
        <v>0</v>
      </c>
      <c r="BE1214" s="10" t="str">
        <f t="shared" si="257"/>
        <v>diferente</v>
      </c>
      <c r="BF1214" s="10" t="str">
        <f t="shared" si="260"/>
        <v>igual</v>
      </c>
      <c r="BG1214">
        <f>VLOOKUP(A1214,[1]FormatoBBDD!$A$1:$CA$2248,57,FALSE)</f>
        <v>0</v>
      </c>
      <c r="BH1214">
        <v>0</v>
      </c>
      <c r="BI1214" t="s">
        <v>107</v>
      </c>
      <c r="BN1214" t="s">
        <v>116</v>
      </c>
      <c r="CD1214">
        <v>0</v>
      </c>
      <c r="CE1214">
        <f t="shared" si="261"/>
        <v>0</v>
      </c>
      <c r="CF1214">
        <f t="shared" si="262"/>
        <v>1</v>
      </c>
      <c r="CG1214">
        <f t="shared" si="263"/>
        <v>1</v>
      </c>
      <c r="CH1214">
        <f t="shared" si="264"/>
        <v>1</v>
      </c>
      <c r="CI1214">
        <f t="shared" si="265"/>
        <v>1</v>
      </c>
      <c r="CJ1214">
        <f t="shared" si="266"/>
        <v>1</v>
      </c>
      <c r="CK1214">
        <f t="shared" si="267"/>
        <v>1</v>
      </c>
      <c r="CL1214">
        <f t="shared" si="268"/>
        <v>1</v>
      </c>
      <c r="CM1214">
        <f t="shared" si="258"/>
        <v>7</v>
      </c>
      <c r="CN1214">
        <f t="shared" si="269"/>
        <v>1</v>
      </c>
    </row>
    <row r="1215" spans="1:92">
      <c r="A1215" t="s">
        <v>4739</v>
      </c>
      <c r="B1215" s="8">
        <v>40778</v>
      </c>
      <c r="C1215">
        <v>2011</v>
      </c>
      <c r="D1215">
        <v>2011</v>
      </c>
      <c r="E1215" t="s">
        <v>4740</v>
      </c>
      <c r="F1215" s="8">
        <v>40856</v>
      </c>
      <c r="G1215">
        <v>78</v>
      </c>
      <c r="H1215" t="s">
        <v>361</v>
      </c>
      <c r="I1215" t="s">
        <v>4741</v>
      </c>
      <c r="J1215" t="s">
        <v>94</v>
      </c>
      <c r="K1215" t="s">
        <v>121</v>
      </c>
      <c r="L1215" t="s">
        <v>96</v>
      </c>
      <c r="M1215">
        <v>1</v>
      </c>
      <c r="N1215" t="s">
        <v>97</v>
      </c>
      <c r="O1215" t="s">
        <v>246</v>
      </c>
      <c r="P1215" t="s">
        <v>99</v>
      </c>
      <c r="Q1215">
        <v>0</v>
      </c>
      <c r="R1215">
        <v>1</v>
      </c>
      <c r="S1215" t="s">
        <v>610</v>
      </c>
      <c r="T1215" t="s">
        <v>1024</v>
      </c>
      <c r="U1215" t="s">
        <v>97</v>
      </c>
      <c r="V1215" t="s">
        <v>103</v>
      </c>
      <c r="W1215" t="s">
        <v>155</v>
      </c>
      <c r="X1215" t="s">
        <v>1092</v>
      </c>
      <c r="Y1215" t="s">
        <v>4742</v>
      </c>
      <c r="Z1215" t="s">
        <v>97</v>
      </c>
      <c r="AA1215" t="s">
        <v>107</v>
      </c>
      <c r="AB1215" t="s">
        <v>108</v>
      </c>
      <c r="AC1215">
        <v>0</v>
      </c>
      <c r="AD1215">
        <v>7</v>
      </c>
      <c r="AE1215">
        <v>0</v>
      </c>
      <c r="AG1215">
        <v>0</v>
      </c>
      <c r="AH1215">
        <v>1</v>
      </c>
      <c r="AI1215">
        <v>0</v>
      </c>
      <c r="AJ1215" s="9">
        <f t="shared" si="259"/>
        <v>7</v>
      </c>
      <c r="AK1215" s="9"/>
      <c r="AL1215">
        <v>0</v>
      </c>
      <c r="AM1215">
        <v>0</v>
      </c>
      <c r="AN1215">
        <v>0</v>
      </c>
      <c r="AO1215">
        <v>0</v>
      </c>
      <c r="AP1215">
        <v>0</v>
      </c>
      <c r="AQ1215">
        <v>0</v>
      </c>
      <c r="AR1215">
        <v>0</v>
      </c>
      <c r="AS1215">
        <v>0</v>
      </c>
      <c r="AT1215">
        <v>0</v>
      </c>
      <c r="AU1215" t="s">
        <v>108</v>
      </c>
      <c r="AV1215" t="s">
        <v>111</v>
      </c>
      <c r="AW1215" t="s">
        <v>110</v>
      </c>
      <c r="AX1215" t="s">
        <v>114</v>
      </c>
      <c r="AY1215" t="s">
        <v>109</v>
      </c>
      <c r="AZ1215" t="s">
        <v>1074</v>
      </c>
      <c r="BA1215" t="s">
        <v>113</v>
      </c>
      <c r="BB1215">
        <v>0</v>
      </c>
      <c r="BC1215">
        <v>0</v>
      </c>
      <c r="BD1215">
        <v>0</v>
      </c>
      <c r="BE1215" s="10" t="str">
        <f t="shared" ref="BE1215:BE1231" si="270">IF(OR(AB1215=AN1215,AB1215=AO1215,AB1215=AP1215,AB1215=AQ1215,AB1215=AR1215,AB1215=AS1215,AB1215=AT1215),"igual","diferente")</f>
        <v>diferente</v>
      </c>
      <c r="BF1215" s="10" t="str">
        <f t="shared" si="260"/>
        <v>igual</v>
      </c>
      <c r="BG1215">
        <f>VLOOKUP(A1215,[1]FormatoBBDD!$A$1:$CA$2248,57,FALSE)</f>
        <v>0</v>
      </c>
      <c r="BH1215">
        <v>0</v>
      </c>
      <c r="BI1215" t="s">
        <v>107</v>
      </c>
      <c r="BN1215" t="s">
        <v>116</v>
      </c>
      <c r="BW1215" t="s">
        <v>1074</v>
      </c>
      <c r="BX1215" t="s">
        <v>113</v>
      </c>
      <c r="CD1215">
        <v>0</v>
      </c>
      <c r="CE1215">
        <f t="shared" si="261"/>
        <v>2</v>
      </c>
      <c r="CF1215">
        <f t="shared" si="262"/>
        <v>1</v>
      </c>
      <c r="CG1215">
        <f t="shared" si="263"/>
        <v>1</v>
      </c>
      <c r="CH1215">
        <f t="shared" si="264"/>
        <v>1</v>
      </c>
      <c r="CI1215">
        <f t="shared" si="265"/>
        <v>1</v>
      </c>
      <c r="CJ1215">
        <f t="shared" si="266"/>
        <v>1</v>
      </c>
      <c r="CK1215">
        <f t="shared" si="267"/>
        <v>1</v>
      </c>
      <c r="CL1215">
        <f t="shared" si="268"/>
        <v>1</v>
      </c>
      <c r="CM1215">
        <f t="shared" si="258"/>
        <v>7</v>
      </c>
      <c r="CN1215">
        <f t="shared" si="269"/>
        <v>1</v>
      </c>
    </row>
    <row r="1216" spans="1:92">
      <c r="A1216" t="s">
        <v>4743</v>
      </c>
      <c r="B1216" s="8">
        <v>40784</v>
      </c>
      <c r="C1216">
        <v>2011</v>
      </c>
      <c r="D1216">
        <v>2011</v>
      </c>
      <c r="E1216" t="s">
        <v>4744</v>
      </c>
      <c r="F1216" s="8">
        <v>40856</v>
      </c>
      <c r="G1216">
        <v>72</v>
      </c>
      <c r="H1216" t="s">
        <v>1468</v>
      </c>
      <c r="I1216" t="s">
        <v>4745</v>
      </c>
      <c r="J1216" t="s">
        <v>94</v>
      </c>
      <c r="K1216" t="s">
        <v>121</v>
      </c>
      <c r="L1216" t="s">
        <v>132</v>
      </c>
      <c r="M1216">
        <v>1</v>
      </c>
      <c r="N1216" t="s">
        <v>97</v>
      </c>
      <c r="O1216" t="s">
        <v>493</v>
      </c>
      <c r="P1216" t="s">
        <v>493</v>
      </c>
      <c r="Q1216">
        <v>99</v>
      </c>
      <c r="R1216">
        <v>99</v>
      </c>
      <c r="S1216" t="s">
        <v>97</v>
      </c>
      <c r="T1216" t="s">
        <v>97</v>
      </c>
      <c r="U1216" t="s">
        <v>97</v>
      </c>
      <c r="V1216" t="s">
        <v>97</v>
      </c>
      <c r="W1216" t="s">
        <v>197</v>
      </c>
      <c r="X1216" t="s">
        <v>4746</v>
      </c>
      <c r="Y1216" t="s">
        <v>169</v>
      </c>
      <c r="Z1216" t="s">
        <v>97</v>
      </c>
      <c r="AA1216" t="s">
        <v>107</v>
      </c>
      <c r="AB1216" t="s">
        <v>108</v>
      </c>
      <c r="AC1216">
        <v>0</v>
      </c>
      <c r="AD1216">
        <v>7</v>
      </c>
      <c r="AE1216">
        <v>0</v>
      </c>
      <c r="AG1216">
        <v>0</v>
      </c>
      <c r="AH1216">
        <v>1</v>
      </c>
      <c r="AI1216">
        <v>0</v>
      </c>
      <c r="AJ1216" s="9">
        <f t="shared" si="259"/>
        <v>7</v>
      </c>
      <c r="AK1216" s="9"/>
      <c r="AL1216">
        <v>0</v>
      </c>
      <c r="AM1216">
        <v>0</v>
      </c>
      <c r="AN1216">
        <v>0</v>
      </c>
      <c r="AO1216">
        <v>0</v>
      </c>
      <c r="AP1216">
        <v>0</v>
      </c>
      <c r="AQ1216">
        <v>0</v>
      </c>
      <c r="AR1216">
        <v>0</v>
      </c>
      <c r="AS1216">
        <v>0</v>
      </c>
      <c r="AT1216">
        <v>0</v>
      </c>
      <c r="AU1216" t="s">
        <v>108</v>
      </c>
      <c r="AV1216" t="s">
        <v>111</v>
      </c>
      <c r="AW1216" t="s">
        <v>110</v>
      </c>
      <c r="AX1216" t="s">
        <v>114</v>
      </c>
      <c r="AY1216" t="s">
        <v>109</v>
      </c>
      <c r="AZ1216" t="s">
        <v>1074</v>
      </c>
      <c r="BA1216" t="s">
        <v>113</v>
      </c>
      <c r="BB1216">
        <v>0</v>
      </c>
      <c r="BC1216">
        <v>0</v>
      </c>
      <c r="BD1216">
        <v>0</v>
      </c>
      <c r="BE1216" s="10" t="str">
        <f t="shared" si="270"/>
        <v>diferente</v>
      </c>
      <c r="BF1216" s="10" t="str">
        <f t="shared" si="260"/>
        <v>igual</v>
      </c>
      <c r="BG1216">
        <f>VLOOKUP(A1216,[1]FormatoBBDD!$A$1:$CA$2248,57,FALSE)</f>
        <v>0</v>
      </c>
      <c r="BH1216">
        <v>0</v>
      </c>
      <c r="BI1216" t="s">
        <v>107</v>
      </c>
      <c r="BN1216" t="s">
        <v>116</v>
      </c>
      <c r="BW1216" t="s">
        <v>1074</v>
      </c>
      <c r="BX1216" t="s">
        <v>113</v>
      </c>
      <c r="CD1216">
        <v>0</v>
      </c>
      <c r="CE1216">
        <f t="shared" si="261"/>
        <v>2</v>
      </c>
      <c r="CF1216">
        <f t="shared" si="262"/>
        <v>1</v>
      </c>
      <c r="CG1216">
        <f t="shared" si="263"/>
        <v>1</v>
      </c>
      <c r="CH1216">
        <f t="shared" si="264"/>
        <v>1</v>
      </c>
      <c r="CI1216">
        <f t="shared" si="265"/>
        <v>1</v>
      </c>
      <c r="CJ1216">
        <f t="shared" si="266"/>
        <v>1</v>
      </c>
      <c r="CK1216">
        <f t="shared" si="267"/>
        <v>1</v>
      </c>
      <c r="CL1216">
        <f t="shared" si="268"/>
        <v>1</v>
      </c>
      <c r="CM1216">
        <f t="shared" si="258"/>
        <v>7</v>
      </c>
      <c r="CN1216">
        <f t="shared" si="269"/>
        <v>1</v>
      </c>
    </row>
    <row r="1217" spans="1:92">
      <c r="A1217" t="s">
        <v>4747</v>
      </c>
      <c r="B1217" s="8">
        <v>40784</v>
      </c>
      <c r="C1217">
        <v>2011</v>
      </c>
      <c r="D1217">
        <v>2011</v>
      </c>
      <c r="E1217" t="s">
        <v>4748</v>
      </c>
      <c r="F1217" s="8">
        <v>40793</v>
      </c>
      <c r="G1217">
        <v>9</v>
      </c>
      <c r="H1217" t="s">
        <v>202</v>
      </c>
      <c r="I1217" t="s">
        <v>4749</v>
      </c>
      <c r="J1217" t="s">
        <v>94</v>
      </c>
      <c r="K1217" t="s">
        <v>121</v>
      </c>
      <c r="L1217" t="s">
        <v>132</v>
      </c>
      <c r="M1217">
        <v>1</v>
      </c>
      <c r="N1217" t="s">
        <v>97</v>
      </c>
      <c r="O1217" t="s">
        <v>133</v>
      </c>
      <c r="P1217" t="s">
        <v>133</v>
      </c>
      <c r="Q1217">
        <v>99</v>
      </c>
      <c r="R1217">
        <v>99</v>
      </c>
      <c r="S1217" t="s">
        <v>97</v>
      </c>
      <c r="T1217" t="s">
        <v>97</v>
      </c>
      <c r="U1217" t="s">
        <v>97</v>
      </c>
      <c r="V1217" t="s">
        <v>97</v>
      </c>
      <c r="W1217" t="s">
        <v>155</v>
      </c>
      <c r="X1217" t="s">
        <v>4750</v>
      </c>
      <c r="Y1217" t="s">
        <v>97</v>
      </c>
      <c r="Z1217" t="s">
        <v>97</v>
      </c>
      <c r="AA1217" t="s">
        <v>107</v>
      </c>
      <c r="AB1217" t="s">
        <v>145</v>
      </c>
      <c r="AC1217">
        <v>0</v>
      </c>
      <c r="AD1217">
        <v>7</v>
      </c>
      <c r="AE1217">
        <v>0</v>
      </c>
      <c r="AG1217">
        <v>0</v>
      </c>
      <c r="AH1217">
        <v>1</v>
      </c>
      <c r="AI1217">
        <v>0</v>
      </c>
      <c r="AJ1217" s="9">
        <f t="shared" si="259"/>
        <v>7</v>
      </c>
      <c r="AK1217" s="9"/>
      <c r="AL1217">
        <v>0</v>
      </c>
      <c r="AM1217">
        <v>0</v>
      </c>
      <c r="AN1217">
        <v>0</v>
      </c>
      <c r="AO1217">
        <v>0</v>
      </c>
      <c r="AP1217">
        <v>0</v>
      </c>
      <c r="AQ1217">
        <v>0</v>
      </c>
      <c r="AR1217">
        <v>0</v>
      </c>
      <c r="AS1217">
        <v>0</v>
      </c>
      <c r="AT1217">
        <v>0</v>
      </c>
      <c r="AU1217" t="s">
        <v>145</v>
      </c>
      <c r="AV1217" t="s">
        <v>170</v>
      </c>
      <c r="AW1217" t="s">
        <v>111</v>
      </c>
      <c r="AX1217" t="s">
        <v>110</v>
      </c>
      <c r="AY1217" t="s">
        <v>114</v>
      </c>
      <c r="AZ1217" t="s">
        <v>109</v>
      </c>
      <c r="BA1217" t="s">
        <v>3350</v>
      </c>
      <c r="BB1217">
        <v>0</v>
      </c>
      <c r="BC1217">
        <v>0</v>
      </c>
      <c r="BD1217">
        <v>0</v>
      </c>
      <c r="BE1217" s="10" t="str">
        <f t="shared" si="270"/>
        <v>diferente</v>
      </c>
      <c r="BF1217" s="10" t="str">
        <f t="shared" si="260"/>
        <v>igual</v>
      </c>
      <c r="BG1217">
        <f>VLOOKUP(A1217,[1]FormatoBBDD!$A$1:$CA$2248,57,FALSE)</f>
        <v>0</v>
      </c>
      <c r="BH1217">
        <v>0</v>
      </c>
      <c r="BI1217" t="s">
        <v>107</v>
      </c>
      <c r="BN1217" t="s">
        <v>116</v>
      </c>
      <c r="BW1217" t="s">
        <v>3350</v>
      </c>
      <c r="CD1217">
        <v>0</v>
      </c>
      <c r="CE1217">
        <f t="shared" si="261"/>
        <v>1</v>
      </c>
      <c r="CF1217">
        <f t="shared" si="262"/>
        <v>1</v>
      </c>
      <c r="CG1217">
        <f t="shared" si="263"/>
        <v>1</v>
      </c>
      <c r="CH1217">
        <f t="shared" si="264"/>
        <v>1</v>
      </c>
      <c r="CI1217">
        <f t="shared" si="265"/>
        <v>1</v>
      </c>
      <c r="CJ1217">
        <f t="shared" si="266"/>
        <v>1</v>
      </c>
      <c r="CK1217">
        <f t="shared" si="267"/>
        <v>1</v>
      </c>
      <c r="CL1217">
        <f t="shared" si="268"/>
        <v>1</v>
      </c>
      <c r="CM1217">
        <f t="shared" si="258"/>
        <v>7</v>
      </c>
      <c r="CN1217">
        <f t="shared" si="269"/>
        <v>1</v>
      </c>
    </row>
    <row r="1218" spans="1:92">
      <c r="A1218" t="s">
        <v>4751</v>
      </c>
      <c r="B1218" s="8">
        <v>40786</v>
      </c>
      <c r="C1218">
        <v>2011</v>
      </c>
      <c r="D1218">
        <v>2014</v>
      </c>
      <c r="E1218" t="s">
        <v>4752</v>
      </c>
      <c r="F1218" s="8">
        <v>41689</v>
      </c>
      <c r="G1218">
        <v>903</v>
      </c>
      <c r="H1218" t="s">
        <v>268</v>
      </c>
      <c r="I1218" t="s">
        <v>4753</v>
      </c>
      <c r="J1218" t="s">
        <v>94</v>
      </c>
      <c r="K1218" t="s">
        <v>121</v>
      </c>
      <c r="L1218" t="s">
        <v>96</v>
      </c>
      <c r="M1218">
        <v>1</v>
      </c>
      <c r="N1218" t="s">
        <v>140</v>
      </c>
      <c r="O1218" t="s">
        <v>98</v>
      </c>
      <c r="P1218" t="s">
        <v>99</v>
      </c>
      <c r="Q1218">
        <v>1</v>
      </c>
      <c r="R1218">
        <v>0</v>
      </c>
      <c r="S1218" t="s">
        <v>100</v>
      </c>
      <c r="T1218" t="s">
        <v>101</v>
      </c>
      <c r="U1218" t="s">
        <v>3936</v>
      </c>
      <c r="V1218" t="s">
        <v>103</v>
      </c>
      <c r="W1218" t="s">
        <v>831</v>
      </c>
      <c r="X1218" t="s">
        <v>4754</v>
      </c>
      <c r="Y1218" t="s">
        <v>4755</v>
      </c>
      <c r="Z1218" t="s">
        <v>97</v>
      </c>
      <c r="AA1218" t="s">
        <v>107</v>
      </c>
      <c r="AB1218" t="s">
        <v>108</v>
      </c>
      <c r="AC1218">
        <v>0</v>
      </c>
      <c r="AD1218">
        <v>7</v>
      </c>
      <c r="AE1218">
        <v>0</v>
      </c>
      <c r="AG1218">
        <v>0</v>
      </c>
      <c r="AH1218">
        <v>1</v>
      </c>
      <c r="AI1218">
        <v>0</v>
      </c>
      <c r="AJ1218" s="9">
        <f t="shared" si="259"/>
        <v>7</v>
      </c>
      <c r="AK1218" s="9"/>
      <c r="AL1218">
        <v>0</v>
      </c>
      <c r="AM1218">
        <v>1</v>
      </c>
      <c r="AN1218">
        <v>0</v>
      </c>
      <c r="AO1218">
        <v>0</v>
      </c>
      <c r="AP1218">
        <v>0</v>
      </c>
      <c r="AQ1218">
        <v>0</v>
      </c>
      <c r="AR1218">
        <v>0</v>
      </c>
      <c r="AS1218">
        <v>0</v>
      </c>
      <c r="AT1218">
        <v>0</v>
      </c>
      <c r="AU1218" t="s">
        <v>125</v>
      </c>
      <c r="AV1218" t="s">
        <v>108</v>
      </c>
      <c r="AW1218" t="s">
        <v>109</v>
      </c>
      <c r="AX1218" t="s">
        <v>114</v>
      </c>
      <c r="AY1218" t="s">
        <v>127</v>
      </c>
      <c r="AZ1218" t="s">
        <v>4309</v>
      </c>
      <c r="BA1218" t="s">
        <v>4756</v>
      </c>
      <c r="BB1218">
        <v>0</v>
      </c>
      <c r="BC1218">
        <v>0</v>
      </c>
      <c r="BD1218">
        <v>0</v>
      </c>
      <c r="BE1218" s="10" t="str">
        <f t="shared" si="270"/>
        <v>diferente</v>
      </c>
      <c r="BF1218" s="10" t="str">
        <f t="shared" si="260"/>
        <v>igual</v>
      </c>
      <c r="BG1218">
        <f>VLOOKUP(A1218,[1]FormatoBBDD!$A$1:$CA$2248,57,FALSE)</f>
        <v>0</v>
      </c>
      <c r="BH1218">
        <v>0</v>
      </c>
      <c r="BI1218" t="s">
        <v>107</v>
      </c>
      <c r="BN1218" t="s">
        <v>115</v>
      </c>
      <c r="BO1218">
        <v>1</v>
      </c>
      <c r="BP1218" t="s">
        <v>114</v>
      </c>
      <c r="BW1218" t="s">
        <v>4309</v>
      </c>
      <c r="BX1218" t="s">
        <v>4756</v>
      </c>
      <c r="CD1218">
        <v>0</v>
      </c>
      <c r="CE1218">
        <f t="shared" si="261"/>
        <v>2</v>
      </c>
      <c r="CF1218">
        <f t="shared" si="262"/>
        <v>1</v>
      </c>
      <c r="CG1218">
        <f t="shared" si="263"/>
        <v>1</v>
      </c>
      <c r="CH1218">
        <f t="shared" si="264"/>
        <v>1</v>
      </c>
      <c r="CI1218">
        <f t="shared" si="265"/>
        <v>1</v>
      </c>
      <c r="CJ1218">
        <f t="shared" si="266"/>
        <v>1</v>
      </c>
      <c r="CK1218">
        <f t="shared" si="267"/>
        <v>1</v>
      </c>
      <c r="CL1218">
        <f t="shared" si="268"/>
        <v>1</v>
      </c>
      <c r="CM1218">
        <f t="shared" si="258"/>
        <v>7</v>
      </c>
      <c r="CN1218">
        <f t="shared" si="269"/>
        <v>1</v>
      </c>
    </row>
    <row r="1219" spans="1:92">
      <c r="A1219" t="s">
        <v>4757</v>
      </c>
      <c r="B1219" s="8">
        <v>40786</v>
      </c>
      <c r="C1219">
        <v>2011</v>
      </c>
      <c r="D1219">
        <v>2011</v>
      </c>
      <c r="E1219" t="s">
        <v>4758</v>
      </c>
      <c r="F1219" s="8">
        <v>40800</v>
      </c>
      <c r="G1219">
        <v>14</v>
      </c>
      <c r="H1219" t="s">
        <v>130</v>
      </c>
      <c r="I1219" t="s">
        <v>4759</v>
      </c>
      <c r="J1219" t="s">
        <v>94</v>
      </c>
      <c r="K1219" t="s">
        <v>121</v>
      </c>
      <c r="L1219" t="s">
        <v>96</v>
      </c>
      <c r="M1219">
        <v>1</v>
      </c>
      <c r="N1219" t="s">
        <v>97</v>
      </c>
      <c r="O1219" t="s">
        <v>98</v>
      </c>
      <c r="P1219" t="s">
        <v>99</v>
      </c>
      <c r="Q1219">
        <v>1</v>
      </c>
      <c r="R1219">
        <v>0</v>
      </c>
      <c r="S1219" t="s">
        <v>100</v>
      </c>
      <c r="T1219" t="s">
        <v>97</v>
      </c>
      <c r="U1219" t="s">
        <v>97</v>
      </c>
      <c r="V1219" t="s">
        <v>103</v>
      </c>
      <c r="W1219" t="s">
        <v>122</v>
      </c>
      <c r="X1219" t="s">
        <v>781</v>
      </c>
      <c r="Y1219" t="s">
        <v>4568</v>
      </c>
      <c r="Z1219" t="s">
        <v>4760</v>
      </c>
      <c r="AA1219" t="s">
        <v>107</v>
      </c>
      <c r="AB1219" t="s">
        <v>145</v>
      </c>
      <c r="AC1219">
        <v>0</v>
      </c>
      <c r="AD1219">
        <v>7</v>
      </c>
      <c r="AE1219">
        <v>0</v>
      </c>
      <c r="AG1219">
        <v>0</v>
      </c>
      <c r="AH1219">
        <v>1</v>
      </c>
      <c r="AI1219">
        <v>0</v>
      </c>
      <c r="AJ1219" s="9">
        <f t="shared" si="259"/>
        <v>7</v>
      </c>
      <c r="AK1219" s="9"/>
      <c r="AL1219">
        <v>0</v>
      </c>
      <c r="AM1219">
        <v>0</v>
      </c>
      <c r="AN1219">
        <v>0</v>
      </c>
      <c r="AO1219">
        <v>0</v>
      </c>
      <c r="AP1219">
        <v>0</v>
      </c>
      <c r="AQ1219">
        <v>0</v>
      </c>
      <c r="AR1219">
        <v>0</v>
      </c>
      <c r="AS1219">
        <v>0</v>
      </c>
      <c r="AT1219">
        <v>0</v>
      </c>
      <c r="AU1219" t="s">
        <v>145</v>
      </c>
      <c r="AV1219" t="s">
        <v>170</v>
      </c>
      <c r="AW1219" t="s">
        <v>108</v>
      </c>
      <c r="AX1219" t="s">
        <v>110</v>
      </c>
      <c r="AY1219" t="s">
        <v>114</v>
      </c>
      <c r="AZ1219" t="s">
        <v>109</v>
      </c>
      <c r="BA1219" t="s">
        <v>111</v>
      </c>
      <c r="BB1219">
        <v>0</v>
      </c>
      <c r="BC1219">
        <v>0</v>
      </c>
      <c r="BD1219">
        <v>0</v>
      </c>
      <c r="BE1219" s="10" t="str">
        <f t="shared" si="270"/>
        <v>diferente</v>
      </c>
      <c r="BF1219" s="10" t="str">
        <f t="shared" si="260"/>
        <v>igual</v>
      </c>
      <c r="BG1219">
        <f>VLOOKUP(A1219,[1]FormatoBBDD!$A$1:$CA$2248,57,FALSE)</f>
        <v>0</v>
      </c>
      <c r="BH1219">
        <v>0</v>
      </c>
      <c r="BI1219" t="s">
        <v>107</v>
      </c>
      <c r="BN1219" t="s">
        <v>116</v>
      </c>
      <c r="CD1219">
        <v>0</v>
      </c>
      <c r="CE1219">
        <f t="shared" si="261"/>
        <v>0</v>
      </c>
      <c r="CF1219">
        <f t="shared" si="262"/>
        <v>1</v>
      </c>
      <c r="CG1219">
        <f t="shared" si="263"/>
        <v>1</v>
      </c>
      <c r="CH1219">
        <f t="shared" si="264"/>
        <v>1</v>
      </c>
      <c r="CI1219">
        <f t="shared" si="265"/>
        <v>1</v>
      </c>
      <c r="CJ1219">
        <f t="shared" si="266"/>
        <v>1</v>
      </c>
      <c r="CK1219">
        <f t="shared" si="267"/>
        <v>1</v>
      </c>
      <c r="CL1219">
        <f t="shared" si="268"/>
        <v>1</v>
      </c>
      <c r="CM1219">
        <f t="shared" si="258"/>
        <v>7</v>
      </c>
      <c r="CN1219">
        <f t="shared" si="269"/>
        <v>1</v>
      </c>
    </row>
    <row r="1220" spans="1:92">
      <c r="A1220" t="s">
        <v>4761</v>
      </c>
      <c r="B1220" s="8">
        <v>40786</v>
      </c>
      <c r="C1220">
        <v>2011</v>
      </c>
      <c r="D1220">
        <v>2011</v>
      </c>
      <c r="E1220" t="s">
        <v>4762</v>
      </c>
      <c r="F1220" s="8">
        <v>40863</v>
      </c>
      <c r="G1220">
        <v>77</v>
      </c>
      <c r="H1220" t="s">
        <v>656</v>
      </c>
      <c r="I1220" t="s">
        <v>4763</v>
      </c>
      <c r="J1220" t="s">
        <v>94</v>
      </c>
      <c r="K1220" t="s">
        <v>121</v>
      </c>
      <c r="L1220" t="s">
        <v>96</v>
      </c>
      <c r="M1220">
        <v>1</v>
      </c>
      <c r="N1220" t="s">
        <v>153</v>
      </c>
      <c r="O1220" t="s">
        <v>98</v>
      </c>
      <c r="P1220" t="s">
        <v>99</v>
      </c>
      <c r="Q1220">
        <v>1</v>
      </c>
      <c r="R1220">
        <v>0</v>
      </c>
      <c r="S1220" t="s">
        <v>100</v>
      </c>
      <c r="T1220" t="s">
        <v>101</v>
      </c>
      <c r="U1220" t="s">
        <v>226</v>
      </c>
      <c r="V1220" t="s">
        <v>103</v>
      </c>
      <c r="W1220" t="s">
        <v>122</v>
      </c>
      <c r="X1220" t="s">
        <v>657</v>
      </c>
      <c r="Y1220" t="s">
        <v>4764</v>
      </c>
      <c r="Z1220" t="s">
        <v>97</v>
      </c>
      <c r="AA1220" t="s">
        <v>107</v>
      </c>
      <c r="AB1220" t="s">
        <v>145</v>
      </c>
      <c r="AC1220">
        <v>0</v>
      </c>
      <c r="AD1220">
        <v>7</v>
      </c>
      <c r="AE1220">
        <v>0</v>
      </c>
      <c r="AG1220">
        <v>0</v>
      </c>
      <c r="AH1220">
        <v>1</v>
      </c>
      <c r="AI1220">
        <v>0</v>
      </c>
      <c r="AJ1220" s="9">
        <f t="shared" si="259"/>
        <v>7</v>
      </c>
      <c r="AK1220" s="9"/>
      <c r="AL1220">
        <v>0</v>
      </c>
      <c r="AM1220">
        <v>0</v>
      </c>
      <c r="AN1220">
        <v>0</v>
      </c>
      <c r="AO1220">
        <v>0</v>
      </c>
      <c r="AP1220">
        <v>0</v>
      </c>
      <c r="AQ1220">
        <v>0</v>
      </c>
      <c r="AR1220">
        <v>0</v>
      </c>
      <c r="AS1220">
        <v>0</v>
      </c>
      <c r="AT1220">
        <v>0</v>
      </c>
      <c r="AU1220" t="s">
        <v>145</v>
      </c>
      <c r="AV1220" t="s">
        <v>170</v>
      </c>
      <c r="AW1220" t="s">
        <v>108</v>
      </c>
      <c r="AX1220" t="s">
        <v>110</v>
      </c>
      <c r="AY1220" t="s">
        <v>114</v>
      </c>
      <c r="AZ1220" t="s">
        <v>109</v>
      </c>
      <c r="BA1220" t="s">
        <v>111</v>
      </c>
      <c r="BB1220">
        <v>0</v>
      </c>
      <c r="BC1220">
        <v>0</v>
      </c>
      <c r="BD1220">
        <v>0</v>
      </c>
      <c r="BE1220" s="10" t="str">
        <f t="shared" si="270"/>
        <v>diferente</v>
      </c>
      <c r="BF1220" s="10" t="str">
        <f t="shared" si="260"/>
        <v>igual</v>
      </c>
      <c r="BG1220">
        <f>VLOOKUP(A1220,[1]FormatoBBDD!$A$1:$CA$2248,57,FALSE)</f>
        <v>0</v>
      </c>
      <c r="BH1220">
        <v>0</v>
      </c>
      <c r="BI1220" t="s">
        <v>107</v>
      </c>
      <c r="BN1220" t="s">
        <v>116</v>
      </c>
      <c r="CD1220">
        <v>0</v>
      </c>
      <c r="CE1220">
        <f t="shared" si="261"/>
        <v>0</v>
      </c>
      <c r="CF1220">
        <f t="shared" si="262"/>
        <v>1</v>
      </c>
      <c r="CG1220">
        <f t="shared" si="263"/>
        <v>1</v>
      </c>
      <c r="CH1220">
        <f t="shared" si="264"/>
        <v>1</v>
      </c>
      <c r="CI1220">
        <f t="shared" si="265"/>
        <v>1</v>
      </c>
      <c r="CJ1220">
        <f t="shared" si="266"/>
        <v>1</v>
      </c>
      <c r="CK1220">
        <f t="shared" si="267"/>
        <v>1</v>
      </c>
      <c r="CL1220">
        <f t="shared" si="268"/>
        <v>1</v>
      </c>
      <c r="CM1220">
        <f t="shared" si="258"/>
        <v>7</v>
      </c>
      <c r="CN1220">
        <f t="shared" si="269"/>
        <v>1</v>
      </c>
    </row>
    <row r="1221" spans="1:92">
      <c r="A1221" t="s">
        <v>4765</v>
      </c>
      <c r="B1221" s="8">
        <v>40786</v>
      </c>
      <c r="C1221">
        <v>2011</v>
      </c>
      <c r="D1221">
        <v>2011</v>
      </c>
      <c r="E1221" t="s">
        <v>4766</v>
      </c>
      <c r="F1221" s="8">
        <v>40800</v>
      </c>
      <c r="G1221">
        <v>14</v>
      </c>
      <c r="H1221" t="s">
        <v>361</v>
      </c>
      <c r="I1221" t="s">
        <v>4767</v>
      </c>
      <c r="J1221" t="s">
        <v>94</v>
      </c>
      <c r="K1221" t="s">
        <v>121</v>
      </c>
      <c r="L1221" t="s">
        <v>96</v>
      </c>
      <c r="M1221">
        <v>1</v>
      </c>
      <c r="N1221" t="s">
        <v>153</v>
      </c>
      <c r="O1221" t="s">
        <v>98</v>
      </c>
      <c r="P1221" t="s">
        <v>99</v>
      </c>
      <c r="Q1221">
        <v>1</v>
      </c>
      <c r="R1221">
        <v>0</v>
      </c>
      <c r="S1221" t="s">
        <v>100</v>
      </c>
      <c r="T1221" t="s">
        <v>101</v>
      </c>
      <c r="U1221" t="s">
        <v>97</v>
      </c>
      <c r="V1221" t="s">
        <v>103</v>
      </c>
      <c r="W1221" t="s">
        <v>155</v>
      </c>
      <c r="X1221" t="s">
        <v>1092</v>
      </c>
      <c r="Y1221" t="s">
        <v>3902</v>
      </c>
      <c r="Z1221" t="s">
        <v>97</v>
      </c>
      <c r="AA1221" t="s">
        <v>107</v>
      </c>
      <c r="AB1221" t="s">
        <v>145</v>
      </c>
      <c r="AC1221">
        <v>0</v>
      </c>
      <c r="AD1221">
        <v>7</v>
      </c>
      <c r="AE1221">
        <v>0</v>
      </c>
      <c r="AG1221">
        <v>0</v>
      </c>
      <c r="AH1221">
        <v>1</v>
      </c>
      <c r="AI1221">
        <v>0</v>
      </c>
      <c r="AJ1221" s="9">
        <f t="shared" si="259"/>
        <v>7</v>
      </c>
      <c r="AK1221" s="9"/>
      <c r="AL1221">
        <v>0</v>
      </c>
      <c r="AM1221">
        <v>0</v>
      </c>
      <c r="AN1221">
        <v>0</v>
      </c>
      <c r="AO1221">
        <v>0</v>
      </c>
      <c r="AP1221">
        <v>0</v>
      </c>
      <c r="AQ1221">
        <v>0</v>
      </c>
      <c r="AR1221">
        <v>0</v>
      </c>
      <c r="AS1221">
        <v>0</v>
      </c>
      <c r="AT1221">
        <v>0</v>
      </c>
      <c r="AU1221" t="s">
        <v>145</v>
      </c>
      <c r="AV1221" t="s">
        <v>170</v>
      </c>
      <c r="AW1221" t="s">
        <v>108</v>
      </c>
      <c r="AX1221" t="s">
        <v>110</v>
      </c>
      <c r="AY1221" t="s">
        <v>114</v>
      </c>
      <c r="AZ1221" t="s">
        <v>109</v>
      </c>
      <c r="BA1221" t="s">
        <v>111</v>
      </c>
      <c r="BB1221">
        <v>0</v>
      </c>
      <c r="BC1221">
        <v>0</v>
      </c>
      <c r="BD1221">
        <v>0</v>
      </c>
      <c r="BE1221" s="10" t="str">
        <f t="shared" si="270"/>
        <v>diferente</v>
      </c>
      <c r="BF1221" s="10" t="str">
        <f t="shared" si="260"/>
        <v>igual</v>
      </c>
      <c r="BG1221">
        <f>VLOOKUP(A1221,[1]FormatoBBDD!$A$1:$CA$2248,57,FALSE)</f>
        <v>0</v>
      </c>
      <c r="BH1221">
        <v>0</v>
      </c>
      <c r="BI1221" t="s">
        <v>107</v>
      </c>
      <c r="BN1221" t="s">
        <v>116</v>
      </c>
      <c r="CD1221">
        <v>0</v>
      </c>
      <c r="CE1221">
        <f t="shared" si="261"/>
        <v>0</v>
      </c>
      <c r="CF1221">
        <f t="shared" si="262"/>
        <v>1</v>
      </c>
      <c r="CG1221">
        <f t="shared" si="263"/>
        <v>1</v>
      </c>
      <c r="CH1221">
        <f t="shared" si="264"/>
        <v>1</v>
      </c>
      <c r="CI1221">
        <f t="shared" si="265"/>
        <v>1</v>
      </c>
      <c r="CJ1221">
        <f t="shared" si="266"/>
        <v>1</v>
      </c>
      <c r="CK1221">
        <f t="shared" si="267"/>
        <v>1</v>
      </c>
      <c r="CL1221">
        <f t="shared" si="268"/>
        <v>1</v>
      </c>
      <c r="CM1221">
        <f t="shared" si="258"/>
        <v>7</v>
      </c>
      <c r="CN1221">
        <f t="shared" si="269"/>
        <v>1</v>
      </c>
    </row>
    <row r="1222" spans="1:92">
      <c r="A1222" t="s">
        <v>4768</v>
      </c>
      <c r="B1222" s="8">
        <v>40786</v>
      </c>
      <c r="C1222">
        <v>2011</v>
      </c>
      <c r="D1222">
        <v>2011</v>
      </c>
      <c r="E1222" t="s">
        <v>4769</v>
      </c>
      <c r="F1222" s="8">
        <v>40849</v>
      </c>
      <c r="G1222">
        <v>63</v>
      </c>
      <c r="H1222" t="s">
        <v>656</v>
      </c>
      <c r="I1222" t="s">
        <v>4770</v>
      </c>
      <c r="J1222" t="s">
        <v>94</v>
      </c>
      <c r="K1222" t="s">
        <v>121</v>
      </c>
      <c r="L1222" t="s">
        <v>96</v>
      </c>
      <c r="M1222">
        <v>1</v>
      </c>
      <c r="N1222" t="s">
        <v>140</v>
      </c>
      <c r="O1222" t="s">
        <v>246</v>
      </c>
      <c r="P1222" t="s">
        <v>99</v>
      </c>
      <c r="Q1222">
        <v>0</v>
      </c>
      <c r="R1222">
        <v>1</v>
      </c>
      <c r="S1222" t="s">
        <v>100</v>
      </c>
      <c r="T1222" t="s">
        <v>1164</v>
      </c>
      <c r="U1222" t="s">
        <v>97</v>
      </c>
      <c r="V1222" t="s">
        <v>103</v>
      </c>
      <c r="W1222" t="s">
        <v>122</v>
      </c>
      <c r="X1222" t="s">
        <v>657</v>
      </c>
      <c r="Y1222" t="s">
        <v>4771</v>
      </c>
      <c r="Z1222" t="s">
        <v>97</v>
      </c>
      <c r="AA1222" t="s">
        <v>107</v>
      </c>
      <c r="AB1222" t="s">
        <v>145</v>
      </c>
      <c r="AC1222">
        <v>0</v>
      </c>
      <c r="AD1222">
        <v>7</v>
      </c>
      <c r="AE1222">
        <v>0</v>
      </c>
      <c r="AG1222">
        <v>0</v>
      </c>
      <c r="AH1222">
        <v>1</v>
      </c>
      <c r="AI1222">
        <v>0</v>
      </c>
      <c r="AJ1222" s="9">
        <f t="shared" si="259"/>
        <v>7</v>
      </c>
      <c r="AK1222" s="9"/>
      <c r="AL1222">
        <v>0</v>
      </c>
      <c r="AM1222">
        <v>0</v>
      </c>
      <c r="AN1222">
        <v>0</v>
      </c>
      <c r="AO1222">
        <v>0</v>
      </c>
      <c r="AP1222">
        <v>0</v>
      </c>
      <c r="AQ1222">
        <v>0</v>
      </c>
      <c r="AR1222">
        <v>0</v>
      </c>
      <c r="AS1222">
        <v>0</v>
      </c>
      <c r="AT1222">
        <v>0</v>
      </c>
      <c r="AU1222" t="s">
        <v>145</v>
      </c>
      <c r="AV1222" t="s">
        <v>111</v>
      </c>
      <c r="AW1222" t="s">
        <v>110</v>
      </c>
      <c r="AX1222" t="s">
        <v>114</v>
      </c>
      <c r="AY1222" t="s">
        <v>109</v>
      </c>
      <c r="AZ1222" t="s">
        <v>113</v>
      </c>
      <c r="BA1222" t="s">
        <v>1074</v>
      </c>
      <c r="BB1222">
        <v>0</v>
      </c>
      <c r="BC1222">
        <v>0</v>
      </c>
      <c r="BD1222">
        <v>0</v>
      </c>
      <c r="BE1222" s="10" t="str">
        <f t="shared" si="270"/>
        <v>diferente</v>
      </c>
      <c r="BF1222" s="10" t="str">
        <f t="shared" si="260"/>
        <v>igual</v>
      </c>
      <c r="BG1222">
        <f>VLOOKUP(A1222,[1]FormatoBBDD!$A$1:$CA$2248,57,FALSE)</f>
        <v>0</v>
      </c>
      <c r="BH1222">
        <v>0</v>
      </c>
      <c r="BI1222" t="s">
        <v>107</v>
      </c>
      <c r="BN1222" t="s">
        <v>116</v>
      </c>
      <c r="BW1222" t="s">
        <v>113</v>
      </c>
      <c r="BX1222" t="s">
        <v>1074</v>
      </c>
      <c r="CD1222">
        <v>0</v>
      </c>
      <c r="CE1222">
        <f t="shared" si="261"/>
        <v>2</v>
      </c>
      <c r="CF1222">
        <f t="shared" si="262"/>
        <v>1</v>
      </c>
      <c r="CG1222">
        <f t="shared" si="263"/>
        <v>1</v>
      </c>
      <c r="CH1222">
        <f t="shared" si="264"/>
        <v>1</v>
      </c>
      <c r="CI1222">
        <f t="shared" si="265"/>
        <v>1</v>
      </c>
      <c r="CJ1222">
        <f t="shared" si="266"/>
        <v>1</v>
      </c>
      <c r="CK1222">
        <f t="shared" si="267"/>
        <v>1</v>
      </c>
      <c r="CL1222">
        <f t="shared" si="268"/>
        <v>1</v>
      </c>
      <c r="CM1222">
        <f t="shared" si="258"/>
        <v>7</v>
      </c>
      <c r="CN1222">
        <f t="shared" si="269"/>
        <v>1</v>
      </c>
    </row>
    <row r="1223" spans="1:92">
      <c r="A1223" s="11" t="s">
        <v>4772</v>
      </c>
      <c r="B1223" s="12">
        <v>40793</v>
      </c>
      <c r="C1223" s="11">
        <v>2011</v>
      </c>
      <c r="D1223" s="11">
        <v>2012</v>
      </c>
      <c r="E1223" s="11" t="s">
        <v>4773</v>
      </c>
      <c r="F1223" s="12">
        <v>41024</v>
      </c>
      <c r="G1223" s="11">
        <v>231</v>
      </c>
      <c r="H1223" s="11" t="s">
        <v>608</v>
      </c>
      <c r="I1223" s="11" t="s">
        <v>4774</v>
      </c>
      <c r="J1223" s="13" t="s">
        <v>94</v>
      </c>
      <c r="K1223" s="13" t="s">
        <v>212</v>
      </c>
      <c r="L1223" s="11" t="s">
        <v>132</v>
      </c>
      <c r="M1223" s="11">
        <v>6</v>
      </c>
      <c r="N1223" s="11" t="s">
        <v>97</v>
      </c>
      <c r="O1223" s="11" t="s">
        <v>493</v>
      </c>
      <c r="P1223" s="11" t="s">
        <v>493</v>
      </c>
      <c r="Q1223" s="11">
        <v>99</v>
      </c>
      <c r="R1223" s="11">
        <v>99</v>
      </c>
      <c r="S1223" s="11" t="s">
        <v>97</v>
      </c>
      <c r="T1223" s="11" t="s">
        <v>97</v>
      </c>
      <c r="U1223" s="11" t="s">
        <v>97</v>
      </c>
      <c r="V1223" s="11" t="s">
        <v>97</v>
      </c>
      <c r="W1223" s="11" t="s">
        <v>122</v>
      </c>
      <c r="X1223" s="11" t="s">
        <v>4775</v>
      </c>
      <c r="Y1223" s="11" t="s">
        <v>4776</v>
      </c>
      <c r="Z1223" s="11" t="s">
        <v>97</v>
      </c>
      <c r="AA1223" s="11" t="s">
        <v>115</v>
      </c>
      <c r="AB1223" s="11" t="s">
        <v>145</v>
      </c>
      <c r="AC1223" s="11">
        <v>0</v>
      </c>
      <c r="AD1223" s="11">
        <v>7</v>
      </c>
      <c r="AE1223" s="11">
        <v>0</v>
      </c>
      <c r="AF1223" s="11"/>
      <c r="AG1223">
        <v>0</v>
      </c>
      <c r="AH1223">
        <v>1</v>
      </c>
      <c r="AI1223">
        <v>0</v>
      </c>
      <c r="AJ1223" s="9">
        <f t="shared" si="259"/>
        <v>7</v>
      </c>
      <c r="AK1223" s="9"/>
      <c r="AL1223" s="11">
        <v>0</v>
      </c>
      <c r="AM1223" s="11">
        <v>0</v>
      </c>
      <c r="AN1223">
        <v>0</v>
      </c>
      <c r="AO1223">
        <v>0</v>
      </c>
      <c r="AP1223">
        <v>0</v>
      </c>
      <c r="AQ1223">
        <v>0</v>
      </c>
      <c r="AR1223">
        <v>0</v>
      </c>
      <c r="AS1223">
        <v>0</v>
      </c>
      <c r="AT1223">
        <v>0</v>
      </c>
      <c r="AU1223" s="11" t="s">
        <v>145</v>
      </c>
      <c r="AV1223" s="11" t="s">
        <v>108</v>
      </c>
      <c r="AW1223" s="11" t="s">
        <v>111</v>
      </c>
      <c r="AX1223" s="11" t="s">
        <v>110</v>
      </c>
      <c r="AY1223" s="11" t="s">
        <v>114</v>
      </c>
      <c r="AZ1223" s="11" t="s">
        <v>109</v>
      </c>
      <c r="BA1223" s="11" t="s">
        <v>3108</v>
      </c>
      <c r="BB1223">
        <v>0</v>
      </c>
      <c r="BC1223">
        <v>0</v>
      </c>
      <c r="BD1223">
        <v>0</v>
      </c>
      <c r="BE1223" s="10" t="str">
        <f t="shared" si="270"/>
        <v>diferente</v>
      </c>
      <c r="BF1223" s="10" t="str">
        <f t="shared" si="260"/>
        <v>igual</v>
      </c>
      <c r="BG1223">
        <f>VLOOKUP(A1223,[1]FormatoBBDD!$A$1:$CA$2248,57,FALSE)</f>
        <v>0</v>
      </c>
      <c r="BH1223">
        <v>0</v>
      </c>
      <c r="BI1223" s="11" t="s">
        <v>107</v>
      </c>
      <c r="BJ1223" s="11"/>
      <c r="BK1223" s="11"/>
      <c r="BL1223" s="11"/>
      <c r="BM1223" s="11"/>
      <c r="BN1223" s="11" t="s">
        <v>116</v>
      </c>
      <c r="BO1223" s="11"/>
      <c r="BP1223" s="11"/>
      <c r="BQ1223" s="11"/>
      <c r="BR1223" s="11"/>
      <c r="BS1223" s="11"/>
      <c r="BT1223" s="11"/>
      <c r="BU1223" s="11"/>
      <c r="BV1223" s="11"/>
      <c r="BW1223" s="11" t="s">
        <v>3108</v>
      </c>
      <c r="BX1223" s="11"/>
      <c r="BY1223" s="11"/>
      <c r="BZ1223" s="11"/>
      <c r="CA1223" s="11"/>
      <c r="CB1223" s="11"/>
      <c r="CC1223" s="11"/>
      <c r="CD1223" s="11">
        <v>1</v>
      </c>
      <c r="CE1223">
        <f t="shared" si="261"/>
        <v>1</v>
      </c>
      <c r="CF1223">
        <f t="shared" si="262"/>
        <v>1</v>
      </c>
      <c r="CG1223">
        <f t="shared" si="263"/>
        <v>1</v>
      </c>
      <c r="CH1223">
        <f t="shared" si="264"/>
        <v>1</v>
      </c>
      <c r="CI1223">
        <f t="shared" si="265"/>
        <v>1</v>
      </c>
      <c r="CJ1223">
        <f t="shared" si="266"/>
        <v>1</v>
      </c>
      <c r="CK1223">
        <f t="shared" si="267"/>
        <v>1</v>
      </c>
      <c r="CL1223">
        <f t="shared" si="268"/>
        <v>1</v>
      </c>
      <c r="CM1223">
        <f t="shared" si="258"/>
        <v>7</v>
      </c>
      <c r="CN1223">
        <f t="shared" si="269"/>
        <v>1</v>
      </c>
    </row>
    <row r="1224" spans="1:92">
      <c r="A1224" t="s">
        <v>4777</v>
      </c>
      <c r="B1224" s="8">
        <v>40793</v>
      </c>
      <c r="C1224">
        <v>2011</v>
      </c>
      <c r="D1224">
        <v>2011</v>
      </c>
      <c r="E1224" t="s">
        <v>4778</v>
      </c>
      <c r="F1224" s="8">
        <v>40849</v>
      </c>
      <c r="G1224">
        <v>56</v>
      </c>
      <c r="H1224" t="s">
        <v>119</v>
      </c>
      <c r="I1224" t="s">
        <v>4779</v>
      </c>
      <c r="J1224" t="s">
        <v>94</v>
      </c>
      <c r="K1224" t="s">
        <v>121</v>
      </c>
      <c r="L1224" t="s">
        <v>96</v>
      </c>
      <c r="M1224">
        <v>1</v>
      </c>
      <c r="N1224" t="s">
        <v>140</v>
      </c>
      <c r="O1224" t="s">
        <v>98</v>
      </c>
      <c r="P1224" t="s">
        <v>99</v>
      </c>
      <c r="Q1224">
        <v>1</v>
      </c>
      <c r="R1224">
        <v>0</v>
      </c>
      <c r="S1224" t="s">
        <v>100</v>
      </c>
      <c r="T1224" t="s">
        <v>101</v>
      </c>
      <c r="U1224" t="s">
        <v>196</v>
      </c>
      <c r="V1224" t="s">
        <v>103</v>
      </c>
      <c r="W1224" t="s">
        <v>122</v>
      </c>
      <c r="X1224" t="s">
        <v>3846</v>
      </c>
      <c r="Y1224" t="s">
        <v>4780</v>
      </c>
      <c r="Z1224" t="s">
        <v>4781</v>
      </c>
      <c r="AA1224" t="s">
        <v>107</v>
      </c>
      <c r="AB1224" t="s">
        <v>145</v>
      </c>
      <c r="AC1224">
        <v>0</v>
      </c>
      <c r="AD1224">
        <v>7</v>
      </c>
      <c r="AE1224">
        <v>0</v>
      </c>
      <c r="AG1224">
        <v>0</v>
      </c>
      <c r="AH1224">
        <v>1</v>
      </c>
      <c r="AI1224">
        <v>0</v>
      </c>
      <c r="AJ1224" s="9">
        <f t="shared" si="259"/>
        <v>7</v>
      </c>
      <c r="AK1224" s="9"/>
      <c r="AL1224">
        <v>0</v>
      </c>
      <c r="AM1224">
        <v>0</v>
      </c>
      <c r="AN1224">
        <v>0</v>
      </c>
      <c r="AO1224">
        <v>0</v>
      </c>
      <c r="AP1224">
        <v>0</v>
      </c>
      <c r="AQ1224">
        <v>0</v>
      </c>
      <c r="AR1224">
        <v>0</v>
      </c>
      <c r="AS1224">
        <v>0</v>
      </c>
      <c r="AT1224">
        <v>0</v>
      </c>
      <c r="AU1224" t="s">
        <v>145</v>
      </c>
      <c r="AV1224" t="s">
        <v>111</v>
      </c>
      <c r="AW1224" t="s">
        <v>110</v>
      </c>
      <c r="AX1224" t="s">
        <v>114</v>
      </c>
      <c r="AY1224" t="s">
        <v>109</v>
      </c>
      <c r="AZ1224" t="s">
        <v>113</v>
      </c>
      <c r="BA1224" t="s">
        <v>1074</v>
      </c>
      <c r="BB1224">
        <v>0</v>
      </c>
      <c r="BC1224">
        <v>0</v>
      </c>
      <c r="BD1224">
        <v>0</v>
      </c>
      <c r="BE1224" s="10" t="str">
        <f t="shared" si="270"/>
        <v>diferente</v>
      </c>
      <c r="BF1224" s="10" t="str">
        <f t="shared" si="260"/>
        <v>igual</v>
      </c>
      <c r="BG1224">
        <f>VLOOKUP(A1224,[1]FormatoBBDD!$A$1:$CA$2248,57,FALSE)</f>
        <v>0</v>
      </c>
      <c r="BH1224">
        <v>0</v>
      </c>
      <c r="BI1224" t="s">
        <v>107</v>
      </c>
      <c r="BN1224" t="s">
        <v>116</v>
      </c>
      <c r="BW1224" t="s">
        <v>113</v>
      </c>
      <c r="BX1224" t="s">
        <v>1074</v>
      </c>
      <c r="CD1224">
        <v>0</v>
      </c>
      <c r="CE1224">
        <f t="shared" si="261"/>
        <v>2</v>
      </c>
      <c r="CF1224">
        <f t="shared" si="262"/>
        <v>1</v>
      </c>
      <c r="CG1224">
        <f t="shared" si="263"/>
        <v>1</v>
      </c>
      <c r="CH1224">
        <f t="shared" si="264"/>
        <v>1</v>
      </c>
      <c r="CI1224">
        <f t="shared" si="265"/>
        <v>1</v>
      </c>
      <c r="CJ1224">
        <f t="shared" si="266"/>
        <v>1</v>
      </c>
      <c r="CK1224">
        <f t="shared" si="267"/>
        <v>1</v>
      </c>
      <c r="CL1224">
        <f t="shared" si="268"/>
        <v>1</v>
      </c>
      <c r="CM1224">
        <f t="shared" si="258"/>
        <v>7</v>
      </c>
      <c r="CN1224">
        <f t="shared" si="269"/>
        <v>1</v>
      </c>
    </row>
    <row r="1225" spans="1:92">
      <c r="A1225" t="s">
        <v>4782</v>
      </c>
      <c r="B1225" s="8" t="s">
        <v>97</v>
      </c>
      <c r="C1225">
        <v>2011</v>
      </c>
      <c r="D1225">
        <v>2011</v>
      </c>
      <c r="E1225" t="s">
        <v>4783</v>
      </c>
      <c r="F1225" s="8">
        <v>40821</v>
      </c>
      <c r="G1225" t="e">
        <v>#VALUE!</v>
      </c>
      <c r="H1225" t="s">
        <v>766</v>
      </c>
      <c r="I1225" t="s">
        <v>4784</v>
      </c>
      <c r="J1225" t="s">
        <v>94</v>
      </c>
      <c r="K1225" t="s">
        <v>121</v>
      </c>
      <c r="L1225" t="s">
        <v>96</v>
      </c>
      <c r="M1225">
        <v>1</v>
      </c>
      <c r="N1225" t="s">
        <v>592</v>
      </c>
      <c r="O1225" t="s">
        <v>98</v>
      </c>
      <c r="P1225" t="s">
        <v>99</v>
      </c>
      <c r="Q1225">
        <v>1</v>
      </c>
      <c r="R1225">
        <v>0</v>
      </c>
      <c r="S1225" t="s">
        <v>100</v>
      </c>
      <c r="T1225" t="s">
        <v>213</v>
      </c>
      <c r="U1225" t="s">
        <v>102</v>
      </c>
      <c r="V1225" t="s">
        <v>103</v>
      </c>
      <c r="W1225" t="s">
        <v>122</v>
      </c>
      <c r="X1225" t="s">
        <v>369</v>
      </c>
      <c r="Y1225" t="s">
        <v>4785</v>
      </c>
      <c r="Z1225" t="s">
        <v>97</v>
      </c>
      <c r="AA1225" t="s">
        <v>107</v>
      </c>
      <c r="AB1225" t="s">
        <v>145</v>
      </c>
      <c r="AC1225">
        <v>0</v>
      </c>
      <c r="AD1225">
        <v>7</v>
      </c>
      <c r="AE1225">
        <v>0</v>
      </c>
      <c r="AG1225">
        <v>0</v>
      </c>
      <c r="AH1225">
        <v>1</v>
      </c>
      <c r="AI1225">
        <v>0</v>
      </c>
      <c r="AJ1225" s="9">
        <f t="shared" si="259"/>
        <v>7</v>
      </c>
      <c r="AK1225" s="9"/>
      <c r="AL1225">
        <v>0</v>
      </c>
      <c r="AM1225">
        <v>0</v>
      </c>
      <c r="AN1225">
        <v>0</v>
      </c>
      <c r="AO1225">
        <v>0</v>
      </c>
      <c r="AP1225">
        <v>0</v>
      </c>
      <c r="AQ1225">
        <v>0</v>
      </c>
      <c r="AR1225">
        <v>0</v>
      </c>
      <c r="AS1225">
        <v>0</v>
      </c>
      <c r="AT1225">
        <v>0</v>
      </c>
      <c r="AU1225" t="s">
        <v>145</v>
      </c>
      <c r="AV1225" t="s">
        <v>170</v>
      </c>
      <c r="AW1225" t="s">
        <v>108</v>
      </c>
      <c r="AX1225" t="s">
        <v>110</v>
      </c>
      <c r="AY1225" t="s">
        <v>114</v>
      </c>
      <c r="AZ1225" t="s">
        <v>109</v>
      </c>
      <c r="BA1225" t="s">
        <v>111</v>
      </c>
      <c r="BB1225">
        <v>0</v>
      </c>
      <c r="BC1225">
        <v>0</v>
      </c>
      <c r="BD1225">
        <v>0</v>
      </c>
      <c r="BE1225" s="10" t="str">
        <f t="shared" si="270"/>
        <v>diferente</v>
      </c>
      <c r="BF1225" s="10" t="str">
        <f t="shared" si="260"/>
        <v>igual</v>
      </c>
      <c r="BG1225">
        <f>VLOOKUP(A1225,[1]FormatoBBDD!$A$1:$CA$2248,57,FALSE)</f>
        <v>0</v>
      </c>
      <c r="BH1225">
        <v>0</v>
      </c>
      <c r="BI1225" t="s">
        <v>107</v>
      </c>
      <c r="BN1225" t="s">
        <v>116</v>
      </c>
      <c r="CD1225">
        <v>0</v>
      </c>
      <c r="CE1225">
        <f t="shared" si="261"/>
        <v>0</v>
      </c>
      <c r="CF1225">
        <f t="shared" si="262"/>
        <v>1</v>
      </c>
      <c r="CG1225">
        <f t="shared" si="263"/>
        <v>1</v>
      </c>
      <c r="CH1225">
        <f t="shared" si="264"/>
        <v>1</v>
      </c>
      <c r="CI1225">
        <f t="shared" si="265"/>
        <v>1</v>
      </c>
      <c r="CJ1225">
        <f t="shared" si="266"/>
        <v>1</v>
      </c>
      <c r="CK1225">
        <f t="shared" si="267"/>
        <v>1</v>
      </c>
      <c r="CL1225">
        <f t="shared" si="268"/>
        <v>1</v>
      </c>
      <c r="CM1225">
        <f t="shared" si="258"/>
        <v>7</v>
      </c>
      <c r="CN1225">
        <f t="shared" si="269"/>
        <v>1</v>
      </c>
    </row>
    <row r="1226" spans="1:92">
      <c r="A1226" t="s">
        <v>4786</v>
      </c>
      <c r="B1226" s="8">
        <v>40794</v>
      </c>
      <c r="C1226">
        <v>2011</v>
      </c>
      <c r="D1226">
        <v>2011</v>
      </c>
      <c r="E1226" t="s">
        <v>4787</v>
      </c>
      <c r="F1226" s="8">
        <v>40807</v>
      </c>
      <c r="G1226">
        <v>13</v>
      </c>
      <c r="H1226" t="s">
        <v>298</v>
      </c>
      <c r="I1226" t="s">
        <v>4788</v>
      </c>
      <c r="J1226" t="s">
        <v>94</v>
      </c>
      <c r="K1226" t="s">
        <v>121</v>
      </c>
      <c r="L1226" t="s">
        <v>96</v>
      </c>
      <c r="M1226">
        <v>6</v>
      </c>
      <c r="N1226" t="s">
        <v>97</v>
      </c>
      <c r="O1226" t="s">
        <v>98</v>
      </c>
      <c r="P1226" t="s">
        <v>99</v>
      </c>
      <c r="Q1226">
        <v>1</v>
      </c>
      <c r="R1226">
        <v>0</v>
      </c>
      <c r="S1226" t="s">
        <v>100</v>
      </c>
      <c r="T1226" t="s">
        <v>97</v>
      </c>
      <c r="U1226" t="s">
        <v>97</v>
      </c>
      <c r="V1226" t="s">
        <v>103</v>
      </c>
      <c r="W1226" t="s">
        <v>122</v>
      </c>
      <c r="X1226" t="s">
        <v>657</v>
      </c>
      <c r="Y1226" t="s">
        <v>4789</v>
      </c>
      <c r="Z1226" t="s">
        <v>97</v>
      </c>
      <c r="AA1226" t="s">
        <v>107</v>
      </c>
      <c r="AB1226" t="s">
        <v>145</v>
      </c>
      <c r="AC1226">
        <v>0</v>
      </c>
      <c r="AD1226">
        <v>7</v>
      </c>
      <c r="AE1226">
        <v>0</v>
      </c>
      <c r="AG1226">
        <v>0</v>
      </c>
      <c r="AH1226">
        <v>1</v>
      </c>
      <c r="AI1226">
        <v>0</v>
      </c>
      <c r="AJ1226" s="9">
        <f t="shared" si="259"/>
        <v>7</v>
      </c>
      <c r="AK1226" s="9"/>
      <c r="AL1226">
        <v>0</v>
      </c>
      <c r="AM1226">
        <v>0</v>
      </c>
      <c r="AN1226">
        <v>0</v>
      </c>
      <c r="AO1226">
        <v>0</v>
      </c>
      <c r="AP1226">
        <v>0</v>
      </c>
      <c r="AQ1226">
        <v>0</v>
      </c>
      <c r="AR1226">
        <v>0</v>
      </c>
      <c r="AS1226">
        <v>0</v>
      </c>
      <c r="AT1226">
        <v>0</v>
      </c>
      <c r="AU1226" t="s">
        <v>145</v>
      </c>
      <c r="AV1226" t="s">
        <v>170</v>
      </c>
      <c r="AW1226" t="s">
        <v>108</v>
      </c>
      <c r="AX1226" t="s">
        <v>110</v>
      </c>
      <c r="AY1226" t="s">
        <v>114</v>
      </c>
      <c r="AZ1226" t="s">
        <v>109</v>
      </c>
      <c r="BA1226" t="s">
        <v>111</v>
      </c>
      <c r="BB1226">
        <v>0</v>
      </c>
      <c r="BC1226">
        <v>0</v>
      </c>
      <c r="BD1226">
        <v>0</v>
      </c>
      <c r="BE1226" s="10" t="str">
        <f t="shared" si="270"/>
        <v>diferente</v>
      </c>
      <c r="BF1226" s="10" t="str">
        <f t="shared" si="260"/>
        <v>igual</v>
      </c>
      <c r="BG1226">
        <f>VLOOKUP(A1226,[1]FormatoBBDD!$A$1:$CA$2248,57,FALSE)</f>
        <v>0</v>
      </c>
      <c r="BH1226">
        <v>0</v>
      </c>
      <c r="BI1226" t="s">
        <v>107</v>
      </c>
      <c r="BN1226" t="s">
        <v>116</v>
      </c>
      <c r="CD1226">
        <v>0</v>
      </c>
      <c r="CE1226">
        <f t="shared" si="261"/>
        <v>0</v>
      </c>
      <c r="CF1226">
        <f t="shared" si="262"/>
        <v>1</v>
      </c>
      <c r="CG1226">
        <f t="shared" si="263"/>
        <v>1</v>
      </c>
      <c r="CH1226">
        <f t="shared" si="264"/>
        <v>1</v>
      </c>
      <c r="CI1226">
        <f t="shared" si="265"/>
        <v>1</v>
      </c>
      <c r="CJ1226">
        <f t="shared" si="266"/>
        <v>1</v>
      </c>
      <c r="CK1226">
        <f t="shared" si="267"/>
        <v>1</v>
      </c>
      <c r="CL1226">
        <f t="shared" si="268"/>
        <v>1</v>
      </c>
      <c r="CM1226">
        <f t="shared" si="258"/>
        <v>7</v>
      </c>
      <c r="CN1226">
        <f t="shared" si="269"/>
        <v>1</v>
      </c>
    </row>
    <row r="1227" spans="1:92">
      <c r="A1227" t="s">
        <v>4790</v>
      </c>
      <c r="B1227" s="8">
        <v>40799</v>
      </c>
      <c r="C1227">
        <v>2011</v>
      </c>
      <c r="D1227">
        <v>2011</v>
      </c>
      <c r="E1227" t="s">
        <v>4791</v>
      </c>
      <c r="F1227" s="8">
        <v>40821</v>
      </c>
      <c r="G1227">
        <v>22</v>
      </c>
      <c r="H1227" t="s">
        <v>202</v>
      </c>
      <c r="I1227" t="s">
        <v>4792</v>
      </c>
      <c r="J1227" t="s">
        <v>94</v>
      </c>
      <c r="K1227" t="s">
        <v>121</v>
      </c>
      <c r="L1227" t="s">
        <v>96</v>
      </c>
      <c r="M1227">
        <v>1</v>
      </c>
      <c r="N1227" t="s">
        <v>140</v>
      </c>
      <c r="O1227" t="s">
        <v>98</v>
      </c>
      <c r="P1227" t="s">
        <v>99</v>
      </c>
      <c r="Q1227">
        <v>1</v>
      </c>
      <c r="R1227">
        <v>0</v>
      </c>
      <c r="S1227" t="s">
        <v>100</v>
      </c>
      <c r="T1227" t="s">
        <v>101</v>
      </c>
      <c r="U1227" t="s">
        <v>97</v>
      </c>
      <c r="V1227" t="s">
        <v>103</v>
      </c>
      <c r="W1227" t="s">
        <v>122</v>
      </c>
      <c r="X1227" t="s">
        <v>4793</v>
      </c>
      <c r="Y1227" t="s">
        <v>4794</v>
      </c>
      <c r="Z1227" t="s">
        <v>97</v>
      </c>
      <c r="AA1227" t="s">
        <v>107</v>
      </c>
      <c r="AB1227" t="s">
        <v>145</v>
      </c>
      <c r="AC1227">
        <v>0</v>
      </c>
      <c r="AD1227">
        <v>7</v>
      </c>
      <c r="AE1227">
        <v>0</v>
      </c>
      <c r="AG1227">
        <v>0</v>
      </c>
      <c r="AH1227">
        <v>1</v>
      </c>
      <c r="AI1227">
        <v>0</v>
      </c>
      <c r="AJ1227" s="9">
        <f t="shared" si="259"/>
        <v>7</v>
      </c>
      <c r="AK1227" s="9"/>
      <c r="AL1227">
        <v>0</v>
      </c>
      <c r="AM1227">
        <v>0</v>
      </c>
      <c r="AN1227">
        <v>0</v>
      </c>
      <c r="AO1227">
        <v>0</v>
      </c>
      <c r="AP1227">
        <v>0</v>
      </c>
      <c r="AQ1227">
        <v>0</v>
      </c>
      <c r="AR1227">
        <v>0</v>
      </c>
      <c r="AS1227">
        <v>0</v>
      </c>
      <c r="AT1227">
        <v>0</v>
      </c>
      <c r="AU1227" t="s">
        <v>145</v>
      </c>
      <c r="AV1227" t="s">
        <v>170</v>
      </c>
      <c r="AW1227" t="s">
        <v>108</v>
      </c>
      <c r="AX1227" t="s">
        <v>110</v>
      </c>
      <c r="AY1227" t="s">
        <v>114</v>
      </c>
      <c r="AZ1227" t="s">
        <v>109</v>
      </c>
      <c r="BA1227" t="s">
        <v>111</v>
      </c>
      <c r="BB1227">
        <v>0</v>
      </c>
      <c r="BC1227">
        <v>0</v>
      </c>
      <c r="BD1227">
        <v>0</v>
      </c>
      <c r="BE1227" s="10" t="str">
        <f t="shared" si="270"/>
        <v>diferente</v>
      </c>
      <c r="BF1227" s="10" t="str">
        <f t="shared" si="260"/>
        <v>igual</v>
      </c>
      <c r="BG1227">
        <f>VLOOKUP(A1227,[1]FormatoBBDD!$A$1:$CA$2248,57,FALSE)</f>
        <v>0</v>
      </c>
      <c r="BH1227">
        <v>0</v>
      </c>
      <c r="BI1227" t="s">
        <v>107</v>
      </c>
      <c r="BN1227" t="s">
        <v>116</v>
      </c>
      <c r="CD1227">
        <v>0</v>
      </c>
      <c r="CE1227">
        <f t="shared" si="261"/>
        <v>0</v>
      </c>
      <c r="CF1227">
        <f t="shared" si="262"/>
        <v>1</v>
      </c>
      <c r="CG1227">
        <f t="shared" si="263"/>
        <v>1</v>
      </c>
      <c r="CH1227">
        <f t="shared" si="264"/>
        <v>1</v>
      </c>
      <c r="CI1227">
        <f t="shared" si="265"/>
        <v>1</v>
      </c>
      <c r="CJ1227">
        <f t="shared" si="266"/>
        <v>1</v>
      </c>
      <c r="CK1227">
        <f t="shared" si="267"/>
        <v>1</v>
      </c>
      <c r="CL1227">
        <f t="shared" si="268"/>
        <v>1</v>
      </c>
      <c r="CM1227">
        <f t="shared" si="258"/>
        <v>7</v>
      </c>
      <c r="CN1227">
        <f t="shared" si="269"/>
        <v>1</v>
      </c>
    </row>
    <row r="1228" spans="1:92">
      <c r="A1228" t="s">
        <v>4795</v>
      </c>
      <c r="B1228" s="8">
        <v>40809</v>
      </c>
      <c r="C1228">
        <v>2011</v>
      </c>
      <c r="D1228">
        <v>2012</v>
      </c>
      <c r="E1228" t="s">
        <v>4796</v>
      </c>
      <c r="F1228" s="8">
        <v>41150</v>
      </c>
      <c r="G1228">
        <v>341</v>
      </c>
      <c r="H1228" t="s">
        <v>3962</v>
      </c>
      <c r="I1228" t="s">
        <v>4797</v>
      </c>
      <c r="J1228" t="s">
        <v>94</v>
      </c>
      <c r="K1228" t="s">
        <v>121</v>
      </c>
      <c r="L1228" t="s">
        <v>96</v>
      </c>
      <c r="M1228">
        <v>1</v>
      </c>
      <c r="N1228" t="s">
        <v>97</v>
      </c>
      <c r="O1228" t="s">
        <v>246</v>
      </c>
      <c r="P1228" t="s">
        <v>99</v>
      </c>
      <c r="Q1228">
        <v>0</v>
      </c>
      <c r="R1228">
        <v>1</v>
      </c>
      <c r="S1228" t="s">
        <v>100</v>
      </c>
      <c r="T1228" t="s">
        <v>101</v>
      </c>
      <c r="U1228" t="s">
        <v>97</v>
      </c>
      <c r="V1228" t="s">
        <v>103</v>
      </c>
      <c r="W1228" t="s">
        <v>197</v>
      </c>
      <c r="X1228" t="s">
        <v>4798</v>
      </c>
      <c r="Y1228" t="s">
        <v>169</v>
      </c>
      <c r="Z1228" t="s">
        <v>97</v>
      </c>
      <c r="AA1228" t="s">
        <v>107</v>
      </c>
      <c r="AB1228" t="s">
        <v>145</v>
      </c>
      <c r="AC1228">
        <v>0</v>
      </c>
      <c r="AD1228">
        <v>7</v>
      </c>
      <c r="AE1228">
        <v>0</v>
      </c>
      <c r="AG1228">
        <v>0</v>
      </c>
      <c r="AH1228">
        <v>1</v>
      </c>
      <c r="AI1228">
        <v>0</v>
      </c>
      <c r="AJ1228" s="9">
        <f t="shared" si="259"/>
        <v>7</v>
      </c>
      <c r="AK1228" s="9"/>
      <c r="AL1228">
        <v>0</v>
      </c>
      <c r="AM1228">
        <v>0</v>
      </c>
      <c r="AN1228">
        <v>0</v>
      </c>
      <c r="AO1228">
        <v>0</v>
      </c>
      <c r="AP1228">
        <v>0</v>
      </c>
      <c r="AQ1228">
        <v>0</v>
      </c>
      <c r="AR1228">
        <v>0</v>
      </c>
      <c r="AS1228">
        <v>0</v>
      </c>
      <c r="AT1228">
        <v>0</v>
      </c>
      <c r="AU1228" t="s">
        <v>125</v>
      </c>
      <c r="AV1228" t="s">
        <v>145</v>
      </c>
      <c r="AW1228" t="s">
        <v>108</v>
      </c>
      <c r="AX1228" t="s">
        <v>111</v>
      </c>
      <c r="AY1228" t="s">
        <v>110</v>
      </c>
      <c r="AZ1228" t="s">
        <v>114</v>
      </c>
      <c r="BA1228" t="s">
        <v>109</v>
      </c>
      <c r="BB1228">
        <v>0</v>
      </c>
      <c r="BC1228">
        <v>0</v>
      </c>
      <c r="BD1228">
        <v>0</v>
      </c>
      <c r="BE1228" s="10" t="str">
        <f t="shared" si="270"/>
        <v>diferente</v>
      </c>
      <c r="BF1228" s="10" t="str">
        <f t="shared" si="260"/>
        <v>igual</v>
      </c>
      <c r="BG1228">
        <f>VLOOKUP(A1228,[1]FormatoBBDD!$A$1:$CA$2248,57,FALSE)</f>
        <v>0</v>
      </c>
      <c r="BH1228">
        <v>0</v>
      </c>
      <c r="BI1228" t="s">
        <v>107</v>
      </c>
      <c r="BN1228" t="s">
        <v>116</v>
      </c>
      <c r="CD1228">
        <v>0</v>
      </c>
      <c r="CE1228">
        <f t="shared" si="261"/>
        <v>0</v>
      </c>
      <c r="CF1228">
        <f t="shared" si="262"/>
        <v>1</v>
      </c>
      <c r="CG1228">
        <f t="shared" si="263"/>
        <v>1</v>
      </c>
      <c r="CH1228">
        <f t="shared" si="264"/>
        <v>1</v>
      </c>
      <c r="CI1228">
        <f t="shared" si="265"/>
        <v>1</v>
      </c>
      <c r="CJ1228">
        <f t="shared" si="266"/>
        <v>1</v>
      </c>
      <c r="CK1228">
        <f t="shared" si="267"/>
        <v>1</v>
      </c>
      <c r="CL1228">
        <f t="shared" si="268"/>
        <v>1</v>
      </c>
      <c r="CM1228">
        <f t="shared" si="258"/>
        <v>7</v>
      </c>
      <c r="CN1228">
        <f t="shared" si="269"/>
        <v>1</v>
      </c>
    </row>
    <row r="1229" spans="1:92">
      <c r="A1229" t="s">
        <v>4799</v>
      </c>
      <c r="B1229" s="8">
        <v>40810</v>
      </c>
      <c r="C1229">
        <v>2011</v>
      </c>
      <c r="D1229">
        <v>2011</v>
      </c>
      <c r="E1229" t="s">
        <v>4800</v>
      </c>
      <c r="F1229" s="8">
        <v>40830</v>
      </c>
      <c r="G1229">
        <v>20</v>
      </c>
      <c r="H1229" t="s">
        <v>656</v>
      </c>
      <c r="I1229" t="s">
        <v>4801</v>
      </c>
      <c r="J1229" t="s">
        <v>94</v>
      </c>
      <c r="K1229" t="s">
        <v>121</v>
      </c>
      <c r="L1229" t="s">
        <v>96</v>
      </c>
      <c r="M1229">
        <v>1</v>
      </c>
      <c r="N1229" t="s">
        <v>486</v>
      </c>
      <c r="O1229" t="s">
        <v>246</v>
      </c>
      <c r="P1229" t="s">
        <v>99</v>
      </c>
      <c r="Q1229">
        <v>0</v>
      </c>
      <c r="R1229">
        <v>1</v>
      </c>
      <c r="S1229" t="s">
        <v>100</v>
      </c>
      <c r="T1229" t="s">
        <v>479</v>
      </c>
      <c r="U1229" t="s">
        <v>435</v>
      </c>
      <c r="V1229" t="s">
        <v>103</v>
      </c>
      <c r="W1229" t="s">
        <v>155</v>
      </c>
      <c r="X1229" t="s">
        <v>4802</v>
      </c>
      <c r="Y1229" t="s">
        <v>97</v>
      </c>
      <c r="Z1229" t="s">
        <v>97</v>
      </c>
      <c r="AA1229" t="s">
        <v>107</v>
      </c>
      <c r="AB1229" t="s">
        <v>145</v>
      </c>
      <c r="AC1229">
        <v>0</v>
      </c>
      <c r="AD1229">
        <v>7</v>
      </c>
      <c r="AE1229">
        <v>0</v>
      </c>
      <c r="AG1229">
        <v>0</v>
      </c>
      <c r="AH1229">
        <v>1</v>
      </c>
      <c r="AI1229">
        <v>0</v>
      </c>
      <c r="AJ1229" s="9">
        <f t="shared" si="259"/>
        <v>7</v>
      </c>
      <c r="AK1229" s="9"/>
      <c r="AL1229">
        <v>0</v>
      </c>
      <c r="AM1229">
        <v>0</v>
      </c>
      <c r="AN1229">
        <v>0</v>
      </c>
      <c r="AO1229">
        <v>0</v>
      </c>
      <c r="AP1229">
        <v>0</v>
      </c>
      <c r="AQ1229">
        <v>0</v>
      </c>
      <c r="AR1229">
        <v>0</v>
      </c>
      <c r="AS1229">
        <v>0</v>
      </c>
      <c r="AT1229">
        <v>0</v>
      </c>
      <c r="AU1229" t="s">
        <v>145</v>
      </c>
      <c r="AV1229" t="s">
        <v>111</v>
      </c>
      <c r="AW1229" t="s">
        <v>110</v>
      </c>
      <c r="AX1229" t="s">
        <v>114</v>
      </c>
      <c r="AY1229" t="s">
        <v>284</v>
      </c>
      <c r="AZ1229" t="s">
        <v>112</v>
      </c>
      <c r="BA1229" t="s">
        <v>1074</v>
      </c>
      <c r="BB1229">
        <v>0</v>
      </c>
      <c r="BC1229">
        <v>0</v>
      </c>
      <c r="BD1229">
        <v>0</v>
      </c>
      <c r="BE1229" s="10" t="str">
        <f t="shared" si="270"/>
        <v>diferente</v>
      </c>
      <c r="BF1229" s="10" t="str">
        <f t="shared" si="260"/>
        <v>igual</v>
      </c>
      <c r="BG1229">
        <f>VLOOKUP(A1229,[1]FormatoBBDD!$A$1:$CA$2248,57,FALSE)</f>
        <v>0</v>
      </c>
      <c r="BH1229">
        <v>0</v>
      </c>
      <c r="BI1229" t="s">
        <v>107</v>
      </c>
      <c r="BN1229" t="s">
        <v>116</v>
      </c>
      <c r="BW1229" t="s">
        <v>284</v>
      </c>
      <c r="BX1229" t="s">
        <v>112</v>
      </c>
      <c r="BY1229" t="s">
        <v>1074</v>
      </c>
      <c r="CD1229">
        <v>0</v>
      </c>
      <c r="CE1229">
        <f t="shared" si="261"/>
        <v>3</v>
      </c>
      <c r="CF1229">
        <f t="shared" si="262"/>
        <v>1</v>
      </c>
      <c r="CG1229">
        <f t="shared" si="263"/>
        <v>1</v>
      </c>
      <c r="CH1229">
        <f t="shared" si="264"/>
        <v>1</v>
      </c>
      <c r="CI1229">
        <f t="shared" si="265"/>
        <v>1</v>
      </c>
      <c r="CJ1229">
        <f t="shared" si="266"/>
        <v>1</v>
      </c>
      <c r="CK1229">
        <f t="shared" si="267"/>
        <v>1</v>
      </c>
      <c r="CL1229">
        <f t="shared" si="268"/>
        <v>1</v>
      </c>
      <c r="CM1229">
        <f t="shared" si="258"/>
        <v>7</v>
      </c>
      <c r="CN1229">
        <f t="shared" si="269"/>
        <v>1</v>
      </c>
    </row>
    <row r="1230" spans="1:92">
      <c r="A1230" t="s">
        <v>4803</v>
      </c>
      <c r="B1230" s="8">
        <v>40813</v>
      </c>
      <c r="C1230">
        <v>2011</v>
      </c>
      <c r="D1230">
        <v>2011</v>
      </c>
      <c r="E1230" t="s">
        <v>4804</v>
      </c>
      <c r="F1230" s="8">
        <v>40828</v>
      </c>
      <c r="G1230">
        <v>15</v>
      </c>
      <c r="H1230" t="s">
        <v>292</v>
      </c>
      <c r="I1230" t="s">
        <v>4805</v>
      </c>
      <c r="J1230" t="s">
        <v>94</v>
      </c>
      <c r="K1230" t="s">
        <v>121</v>
      </c>
      <c r="L1230" t="s">
        <v>96</v>
      </c>
      <c r="M1230">
        <v>1</v>
      </c>
      <c r="N1230" t="s">
        <v>153</v>
      </c>
      <c r="O1230" t="s">
        <v>98</v>
      </c>
      <c r="P1230" t="s">
        <v>99</v>
      </c>
      <c r="Q1230">
        <v>1</v>
      </c>
      <c r="R1230">
        <v>0</v>
      </c>
      <c r="S1230" t="s">
        <v>100</v>
      </c>
      <c r="T1230" t="s">
        <v>213</v>
      </c>
      <c r="U1230" t="s">
        <v>97</v>
      </c>
      <c r="V1230" t="s">
        <v>103</v>
      </c>
      <c r="W1230" t="s">
        <v>122</v>
      </c>
      <c r="X1230" t="s">
        <v>369</v>
      </c>
      <c r="Y1230" t="s">
        <v>4806</v>
      </c>
      <c r="Z1230" t="s">
        <v>97</v>
      </c>
      <c r="AA1230" t="s">
        <v>107</v>
      </c>
      <c r="AB1230" t="s">
        <v>108</v>
      </c>
      <c r="AC1230">
        <v>0</v>
      </c>
      <c r="AD1230">
        <v>7</v>
      </c>
      <c r="AE1230">
        <v>0</v>
      </c>
      <c r="AG1230">
        <v>0</v>
      </c>
      <c r="AH1230">
        <v>1</v>
      </c>
      <c r="AI1230">
        <v>0</v>
      </c>
      <c r="AJ1230" s="9">
        <f t="shared" si="259"/>
        <v>7</v>
      </c>
      <c r="AK1230" s="9"/>
      <c r="AL1230">
        <v>0</v>
      </c>
      <c r="AM1230">
        <v>0</v>
      </c>
      <c r="AN1230">
        <v>0</v>
      </c>
      <c r="AO1230">
        <v>0</v>
      </c>
      <c r="AP1230">
        <v>0</v>
      </c>
      <c r="AQ1230">
        <v>0</v>
      </c>
      <c r="AR1230">
        <v>0</v>
      </c>
      <c r="AS1230">
        <v>0</v>
      </c>
      <c r="AT1230">
        <v>0</v>
      </c>
      <c r="AU1230" t="s">
        <v>108</v>
      </c>
      <c r="AV1230" t="s">
        <v>170</v>
      </c>
      <c r="AW1230" t="s">
        <v>111</v>
      </c>
      <c r="AX1230" t="s">
        <v>110</v>
      </c>
      <c r="AY1230" t="s">
        <v>114</v>
      </c>
      <c r="AZ1230" t="s">
        <v>112</v>
      </c>
      <c r="BA1230" t="s">
        <v>284</v>
      </c>
      <c r="BB1230">
        <v>0</v>
      </c>
      <c r="BC1230">
        <v>0</v>
      </c>
      <c r="BD1230">
        <v>0</v>
      </c>
      <c r="BE1230" s="10" t="str">
        <f t="shared" si="270"/>
        <v>diferente</v>
      </c>
      <c r="BF1230" s="10" t="str">
        <f t="shared" si="260"/>
        <v>igual</v>
      </c>
      <c r="BG1230">
        <f>VLOOKUP(A1230,[1]FormatoBBDD!$A$1:$CA$2248,57,FALSE)</f>
        <v>0</v>
      </c>
      <c r="BH1230">
        <v>0</v>
      </c>
      <c r="BI1230" t="s">
        <v>107</v>
      </c>
      <c r="BN1230" t="s">
        <v>116</v>
      </c>
      <c r="BW1230" t="s">
        <v>112</v>
      </c>
      <c r="BX1230" t="s">
        <v>284</v>
      </c>
      <c r="CD1230">
        <v>0</v>
      </c>
      <c r="CE1230">
        <f t="shared" si="261"/>
        <v>2</v>
      </c>
      <c r="CF1230">
        <f t="shared" si="262"/>
        <v>1</v>
      </c>
      <c r="CG1230">
        <f t="shared" si="263"/>
        <v>1</v>
      </c>
      <c r="CH1230">
        <f t="shared" si="264"/>
        <v>1</v>
      </c>
      <c r="CI1230">
        <f t="shared" si="265"/>
        <v>1</v>
      </c>
      <c r="CJ1230">
        <f t="shared" si="266"/>
        <v>1</v>
      </c>
      <c r="CK1230">
        <f t="shared" si="267"/>
        <v>1</v>
      </c>
      <c r="CL1230">
        <f t="shared" si="268"/>
        <v>1</v>
      </c>
      <c r="CM1230">
        <f t="shared" si="258"/>
        <v>7</v>
      </c>
      <c r="CN1230">
        <f t="shared" si="269"/>
        <v>1</v>
      </c>
    </row>
    <row r="1231" spans="1:92">
      <c r="A1231" t="s">
        <v>4807</v>
      </c>
      <c r="B1231" s="8">
        <v>40815</v>
      </c>
      <c r="C1231">
        <v>2011</v>
      </c>
      <c r="D1231">
        <v>2011</v>
      </c>
      <c r="E1231" t="s">
        <v>4808</v>
      </c>
      <c r="F1231" s="8">
        <v>40835</v>
      </c>
      <c r="G1231">
        <v>20</v>
      </c>
      <c r="H1231" t="s">
        <v>151</v>
      </c>
      <c r="I1231" t="s">
        <v>4809</v>
      </c>
      <c r="J1231" t="s">
        <v>94</v>
      </c>
      <c r="K1231" t="s">
        <v>121</v>
      </c>
      <c r="L1231" t="s">
        <v>96</v>
      </c>
      <c r="M1231">
        <v>1</v>
      </c>
      <c r="N1231" t="s">
        <v>153</v>
      </c>
      <c r="O1231" t="s">
        <v>98</v>
      </c>
      <c r="P1231" t="s">
        <v>99</v>
      </c>
      <c r="Q1231">
        <v>1</v>
      </c>
      <c r="R1231">
        <v>0</v>
      </c>
      <c r="S1231" t="s">
        <v>100</v>
      </c>
      <c r="T1231" t="s">
        <v>97</v>
      </c>
      <c r="U1231" t="s">
        <v>97</v>
      </c>
      <c r="V1231" t="s">
        <v>103</v>
      </c>
      <c r="W1231" t="s">
        <v>197</v>
      </c>
      <c r="X1231" t="s">
        <v>4810</v>
      </c>
      <c r="Y1231" t="s">
        <v>3606</v>
      </c>
      <c r="Z1231" t="s">
        <v>97</v>
      </c>
      <c r="AA1231" t="s">
        <v>107</v>
      </c>
      <c r="AB1231" t="s">
        <v>108</v>
      </c>
      <c r="AC1231">
        <v>0</v>
      </c>
      <c r="AD1231">
        <v>7</v>
      </c>
      <c r="AE1231">
        <v>0</v>
      </c>
      <c r="AG1231">
        <v>0</v>
      </c>
      <c r="AH1231">
        <v>1</v>
      </c>
      <c r="AI1231">
        <v>0</v>
      </c>
      <c r="AJ1231" s="9">
        <f t="shared" si="259"/>
        <v>7</v>
      </c>
      <c r="AK1231" s="9"/>
      <c r="AL1231">
        <v>0</v>
      </c>
      <c r="AM1231">
        <v>1</v>
      </c>
      <c r="AN1231">
        <v>0</v>
      </c>
      <c r="AO1231">
        <v>0</v>
      </c>
      <c r="AP1231">
        <v>0</v>
      </c>
      <c r="AQ1231">
        <v>0</v>
      </c>
      <c r="AR1231">
        <v>0</v>
      </c>
      <c r="AS1231">
        <v>0</v>
      </c>
      <c r="AT1231">
        <v>0</v>
      </c>
      <c r="AU1231" t="s">
        <v>108</v>
      </c>
      <c r="AV1231" t="s">
        <v>170</v>
      </c>
      <c r="AW1231" t="s">
        <v>111</v>
      </c>
      <c r="AX1231" t="s">
        <v>110</v>
      </c>
      <c r="AY1231" t="s">
        <v>114</v>
      </c>
      <c r="AZ1231" t="s">
        <v>112</v>
      </c>
      <c r="BA1231" t="s">
        <v>113</v>
      </c>
      <c r="BB1231">
        <v>0</v>
      </c>
      <c r="BC1231">
        <v>0</v>
      </c>
      <c r="BD1231">
        <v>0</v>
      </c>
      <c r="BE1231" s="10" t="str">
        <f t="shared" si="270"/>
        <v>diferente</v>
      </c>
      <c r="BF1231" s="10" t="str">
        <f t="shared" si="260"/>
        <v>igual</v>
      </c>
      <c r="BG1231">
        <f>VLOOKUP(A1231,[1]FormatoBBDD!$A$1:$CA$2248,57,FALSE)</f>
        <v>0</v>
      </c>
      <c r="BH1231">
        <v>0</v>
      </c>
      <c r="BI1231" t="s">
        <v>107</v>
      </c>
      <c r="BN1231" t="s">
        <v>115</v>
      </c>
      <c r="BO1231">
        <v>1</v>
      </c>
      <c r="BP1231" t="s">
        <v>114</v>
      </c>
      <c r="BW1231" t="s">
        <v>112</v>
      </c>
      <c r="BX1231" t="s">
        <v>113</v>
      </c>
      <c r="CD1231">
        <v>0</v>
      </c>
      <c r="CE1231">
        <f t="shared" si="261"/>
        <v>2</v>
      </c>
      <c r="CF1231">
        <f t="shared" si="262"/>
        <v>1</v>
      </c>
      <c r="CG1231">
        <f t="shared" si="263"/>
        <v>1</v>
      </c>
      <c r="CH1231">
        <f t="shared" si="264"/>
        <v>1</v>
      </c>
      <c r="CI1231">
        <f t="shared" si="265"/>
        <v>1</v>
      </c>
      <c r="CJ1231">
        <f t="shared" si="266"/>
        <v>1</v>
      </c>
      <c r="CK1231">
        <f t="shared" si="267"/>
        <v>1</v>
      </c>
      <c r="CL1231">
        <f t="shared" si="268"/>
        <v>1</v>
      </c>
      <c r="CM1231">
        <f t="shared" si="258"/>
        <v>7</v>
      </c>
      <c r="CN1231">
        <f t="shared" si="269"/>
        <v>1</v>
      </c>
    </row>
    <row r="1232" spans="1:92">
      <c r="A1232" t="s">
        <v>4811</v>
      </c>
      <c r="B1232" s="8">
        <v>40815</v>
      </c>
      <c r="C1232">
        <v>2011</v>
      </c>
      <c r="D1232">
        <v>2011</v>
      </c>
      <c r="E1232" t="s">
        <v>4812</v>
      </c>
      <c r="F1232" s="8">
        <v>40898</v>
      </c>
      <c r="G1232">
        <v>83</v>
      </c>
      <c r="H1232" t="s">
        <v>361</v>
      </c>
      <c r="I1232" t="s">
        <v>4813</v>
      </c>
      <c r="J1232" t="s">
        <v>94</v>
      </c>
      <c r="K1232" t="s">
        <v>212</v>
      </c>
      <c r="L1232" t="s">
        <v>97</v>
      </c>
      <c r="M1232" t="s">
        <v>97</v>
      </c>
      <c r="N1232" t="s">
        <v>97</v>
      </c>
      <c r="O1232" t="s">
        <v>97</v>
      </c>
      <c r="P1232" t="s">
        <v>97</v>
      </c>
      <c r="Q1232">
        <v>99</v>
      </c>
      <c r="R1232">
        <v>99</v>
      </c>
      <c r="S1232" t="s">
        <v>97</v>
      </c>
      <c r="T1232" t="s">
        <v>97</v>
      </c>
      <c r="U1232" t="s">
        <v>97</v>
      </c>
      <c r="V1232" t="s">
        <v>97</v>
      </c>
      <c r="W1232" t="s">
        <v>155</v>
      </c>
      <c r="X1232" t="s">
        <v>1092</v>
      </c>
      <c r="Y1232" t="s">
        <v>4814</v>
      </c>
      <c r="Z1232" t="s">
        <v>97</v>
      </c>
      <c r="AA1232" t="s">
        <v>115</v>
      </c>
      <c r="AB1232" t="s">
        <v>145</v>
      </c>
      <c r="AC1232">
        <v>0</v>
      </c>
      <c r="AD1232">
        <v>5</v>
      </c>
      <c r="AE1232">
        <v>2</v>
      </c>
      <c r="AG1232">
        <v>1</v>
      </c>
      <c r="AH1232">
        <v>0</v>
      </c>
      <c r="AI1232">
        <v>1</v>
      </c>
      <c r="AJ1232" s="9">
        <f t="shared" si="259"/>
        <v>7</v>
      </c>
      <c r="AK1232" s="9"/>
      <c r="AL1232">
        <v>2</v>
      </c>
      <c r="AM1232">
        <v>3</v>
      </c>
      <c r="AN1232">
        <v>0</v>
      </c>
      <c r="AO1232">
        <v>0</v>
      </c>
      <c r="AP1232">
        <v>0</v>
      </c>
      <c r="AQ1232">
        <v>0</v>
      </c>
      <c r="AR1232">
        <v>0</v>
      </c>
      <c r="AS1232">
        <v>0</v>
      </c>
      <c r="AT1232">
        <v>0</v>
      </c>
      <c r="AU1232" t="s">
        <v>109</v>
      </c>
      <c r="AV1232" t="s">
        <v>108</v>
      </c>
      <c r="AW1232" t="s">
        <v>110</v>
      </c>
      <c r="AX1232" t="s">
        <v>114</v>
      </c>
      <c r="AY1232" t="s">
        <v>1074</v>
      </c>
      <c r="AZ1232">
        <v>0</v>
      </c>
      <c r="BA1232">
        <v>0</v>
      </c>
      <c r="BB1232" t="s">
        <v>145</v>
      </c>
      <c r="BC1232" t="s">
        <v>111</v>
      </c>
      <c r="BD1232">
        <v>0</v>
      </c>
      <c r="BE1232" s="10" t="str">
        <f>IF(OR(AB1232=AU1232,AB1232=AV1232,AB1232=AW1232,AB1232=AX1232,AB1232=AY1232,AB1232=AS1232,AB1232=AT1232),"igual","diferente")</f>
        <v>diferente</v>
      </c>
      <c r="BF1232" s="10" t="str">
        <f t="shared" si="260"/>
        <v>diferente</v>
      </c>
      <c r="BG1232">
        <f>VLOOKUP(A1232,[1]FormatoBBDD!$A$1:$CA$2248,57,FALSE)</f>
        <v>0</v>
      </c>
      <c r="BH1232" s="22" t="s">
        <v>1030</v>
      </c>
      <c r="BI1232" t="s">
        <v>115</v>
      </c>
      <c r="BJ1232">
        <v>1</v>
      </c>
      <c r="BK1232" t="s">
        <v>145</v>
      </c>
      <c r="BL1232" t="s">
        <v>111</v>
      </c>
      <c r="BN1232" t="s">
        <v>115</v>
      </c>
      <c r="BO1232">
        <v>1</v>
      </c>
      <c r="BP1232" t="s">
        <v>108</v>
      </c>
      <c r="BQ1232" t="s">
        <v>110</v>
      </c>
      <c r="BR1232" t="s">
        <v>114</v>
      </c>
      <c r="BW1232" t="s">
        <v>1074</v>
      </c>
      <c r="CD1232">
        <v>0</v>
      </c>
      <c r="CE1232">
        <f t="shared" si="261"/>
        <v>1</v>
      </c>
      <c r="CF1232">
        <f t="shared" si="262"/>
        <v>1</v>
      </c>
      <c r="CG1232">
        <f t="shared" si="263"/>
        <v>1</v>
      </c>
      <c r="CH1232">
        <f t="shared" si="264"/>
        <v>1</v>
      </c>
      <c r="CI1232">
        <f t="shared" si="265"/>
        <v>1</v>
      </c>
      <c r="CJ1232">
        <f t="shared" si="266"/>
        <v>1</v>
      </c>
      <c r="CK1232">
        <f t="shared" si="267"/>
        <v>1</v>
      </c>
      <c r="CL1232">
        <f t="shared" si="268"/>
        <v>1</v>
      </c>
      <c r="CM1232">
        <f t="shared" si="258"/>
        <v>7</v>
      </c>
      <c r="CN1232">
        <f t="shared" si="269"/>
        <v>1</v>
      </c>
    </row>
    <row r="1233" spans="1:92">
      <c r="A1233" t="s">
        <v>4815</v>
      </c>
      <c r="B1233" s="8">
        <v>40815</v>
      </c>
      <c r="C1233">
        <v>2011</v>
      </c>
      <c r="D1233">
        <v>2011</v>
      </c>
      <c r="E1233" t="s">
        <v>4816</v>
      </c>
      <c r="F1233" s="8">
        <v>40877</v>
      </c>
      <c r="G1233">
        <v>62</v>
      </c>
      <c r="H1233" t="s">
        <v>351</v>
      </c>
      <c r="I1233" t="s">
        <v>4817</v>
      </c>
      <c r="J1233" t="s">
        <v>211</v>
      </c>
      <c r="K1233" t="s">
        <v>212</v>
      </c>
      <c r="L1233" t="s">
        <v>132</v>
      </c>
      <c r="M1233">
        <v>2</v>
      </c>
      <c r="N1233" t="s">
        <v>97</v>
      </c>
      <c r="O1233" t="s">
        <v>97</v>
      </c>
      <c r="P1233" t="s">
        <v>97</v>
      </c>
      <c r="Q1233">
        <v>99</v>
      </c>
      <c r="R1233">
        <v>99</v>
      </c>
      <c r="S1233" t="s">
        <v>97</v>
      </c>
      <c r="T1233" t="s">
        <v>97</v>
      </c>
      <c r="U1233" t="s">
        <v>97</v>
      </c>
      <c r="V1233" t="s">
        <v>97</v>
      </c>
      <c r="W1233" t="s">
        <v>122</v>
      </c>
      <c r="X1233" t="s">
        <v>3860</v>
      </c>
      <c r="Y1233" t="s">
        <v>4818</v>
      </c>
      <c r="Z1233" t="s">
        <v>97</v>
      </c>
      <c r="AA1233" t="s">
        <v>107</v>
      </c>
      <c r="AB1233" t="s">
        <v>145</v>
      </c>
      <c r="AC1233">
        <v>7</v>
      </c>
      <c r="AD1233">
        <v>0</v>
      </c>
      <c r="AE1233">
        <v>0</v>
      </c>
      <c r="AG1233">
        <v>1</v>
      </c>
      <c r="AH1233">
        <v>0</v>
      </c>
      <c r="AI1233">
        <v>0</v>
      </c>
      <c r="AJ1233" s="9">
        <f t="shared" si="259"/>
        <v>7</v>
      </c>
      <c r="AK1233" s="9"/>
      <c r="AL1233">
        <v>0</v>
      </c>
      <c r="AM1233">
        <v>0</v>
      </c>
      <c r="AN1233" t="s">
        <v>145</v>
      </c>
      <c r="AO1233" t="s">
        <v>170</v>
      </c>
      <c r="AP1233" t="s">
        <v>108</v>
      </c>
      <c r="AQ1233" t="s">
        <v>111</v>
      </c>
      <c r="AR1233" t="s">
        <v>110</v>
      </c>
      <c r="AS1233" t="s">
        <v>114</v>
      </c>
      <c r="AT1233" t="s">
        <v>109</v>
      </c>
      <c r="AU1233">
        <v>0</v>
      </c>
      <c r="AV1233">
        <v>0</v>
      </c>
      <c r="AW1233">
        <v>0</v>
      </c>
      <c r="AX1233">
        <v>0</v>
      </c>
      <c r="AY1233">
        <v>0</v>
      </c>
      <c r="AZ1233">
        <v>0</v>
      </c>
      <c r="BA1233">
        <v>0</v>
      </c>
      <c r="BB1233">
        <v>0</v>
      </c>
      <c r="BC1233">
        <v>0</v>
      </c>
      <c r="BD1233">
        <v>0</v>
      </c>
      <c r="BE1233" s="10" t="str">
        <f t="shared" ref="BE1233:BE1264" si="271">IF(OR(AB1233=AN1233,AB1233=AO1233,AB1233=AP1233,AB1233=AQ1233,AB1233=AR1233,AB1233=AS1233,AB1233=AT1233),"igual","diferente")</f>
        <v>igual</v>
      </c>
      <c r="BF1233" s="10" t="str">
        <f t="shared" si="260"/>
        <v>diferente</v>
      </c>
      <c r="BG1233">
        <f>VLOOKUP(A1233,[1]FormatoBBDD!$A$1:$CA$2248,57,FALSE)</f>
        <v>0</v>
      </c>
      <c r="BH1233">
        <v>0</v>
      </c>
      <c r="BI1233" t="s">
        <v>107</v>
      </c>
      <c r="BN1233" t="s">
        <v>116</v>
      </c>
      <c r="CD1233">
        <v>0</v>
      </c>
      <c r="CE1233">
        <f t="shared" si="261"/>
        <v>0</v>
      </c>
      <c r="CF1233">
        <f t="shared" si="262"/>
        <v>1</v>
      </c>
      <c r="CG1233">
        <f t="shared" si="263"/>
        <v>1</v>
      </c>
      <c r="CH1233">
        <f t="shared" si="264"/>
        <v>1</v>
      </c>
      <c r="CI1233">
        <f t="shared" si="265"/>
        <v>1</v>
      </c>
      <c r="CJ1233">
        <f t="shared" si="266"/>
        <v>1</v>
      </c>
      <c r="CK1233">
        <f t="shared" si="267"/>
        <v>1</v>
      </c>
      <c r="CL1233">
        <f t="shared" si="268"/>
        <v>1</v>
      </c>
      <c r="CM1233">
        <f t="shared" si="258"/>
        <v>7</v>
      </c>
      <c r="CN1233">
        <f t="shared" si="269"/>
        <v>1</v>
      </c>
    </row>
    <row r="1234" spans="1:92">
      <c r="A1234" t="s">
        <v>4819</v>
      </c>
      <c r="B1234" s="8">
        <v>40816</v>
      </c>
      <c r="C1234">
        <v>2011</v>
      </c>
      <c r="D1234">
        <v>2011</v>
      </c>
      <c r="E1234" t="s">
        <v>4820</v>
      </c>
      <c r="F1234" s="8">
        <v>40849</v>
      </c>
      <c r="G1234">
        <v>33</v>
      </c>
      <c r="H1234" t="s">
        <v>656</v>
      </c>
      <c r="I1234" t="s">
        <v>4821</v>
      </c>
      <c r="J1234" t="s">
        <v>94</v>
      </c>
      <c r="K1234" t="s">
        <v>121</v>
      </c>
      <c r="L1234" t="s">
        <v>96</v>
      </c>
      <c r="M1234">
        <v>1</v>
      </c>
      <c r="N1234" t="s">
        <v>153</v>
      </c>
      <c r="O1234" t="s">
        <v>98</v>
      </c>
      <c r="P1234" t="s">
        <v>99</v>
      </c>
      <c r="Q1234">
        <v>1</v>
      </c>
      <c r="R1234">
        <v>0</v>
      </c>
      <c r="S1234" t="s">
        <v>100</v>
      </c>
      <c r="T1234" t="s">
        <v>101</v>
      </c>
      <c r="U1234" t="s">
        <v>517</v>
      </c>
      <c r="V1234" t="s">
        <v>103</v>
      </c>
      <c r="W1234" t="s">
        <v>122</v>
      </c>
      <c r="X1234" t="s">
        <v>657</v>
      </c>
      <c r="Y1234" t="s">
        <v>4822</v>
      </c>
      <c r="Z1234" t="s">
        <v>97</v>
      </c>
      <c r="AA1234" t="s">
        <v>107</v>
      </c>
      <c r="AB1234" t="s">
        <v>145</v>
      </c>
      <c r="AC1234">
        <v>0</v>
      </c>
      <c r="AD1234">
        <v>7</v>
      </c>
      <c r="AE1234">
        <v>0</v>
      </c>
      <c r="AG1234">
        <v>0</v>
      </c>
      <c r="AH1234">
        <v>1</v>
      </c>
      <c r="AI1234">
        <v>0</v>
      </c>
      <c r="AJ1234" s="9">
        <f t="shared" si="259"/>
        <v>7</v>
      </c>
      <c r="AK1234" s="9"/>
      <c r="AL1234">
        <v>0</v>
      </c>
      <c r="AM1234">
        <v>0</v>
      </c>
      <c r="AN1234">
        <v>0</v>
      </c>
      <c r="AO1234">
        <v>0</v>
      </c>
      <c r="AP1234">
        <v>0</v>
      </c>
      <c r="AQ1234">
        <v>0</v>
      </c>
      <c r="AR1234">
        <v>0</v>
      </c>
      <c r="AS1234">
        <v>0</v>
      </c>
      <c r="AT1234">
        <v>0</v>
      </c>
      <c r="AU1234" t="s">
        <v>145</v>
      </c>
      <c r="AV1234" t="s">
        <v>111</v>
      </c>
      <c r="AW1234" t="s">
        <v>110</v>
      </c>
      <c r="AX1234" t="s">
        <v>114</v>
      </c>
      <c r="AY1234" t="s">
        <v>109</v>
      </c>
      <c r="AZ1234" t="s">
        <v>113</v>
      </c>
      <c r="BA1234" t="s">
        <v>1074</v>
      </c>
      <c r="BB1234">
        <v>0</v>
      </c>
      <c r="BC1234">
        <v>0</v>
      </c>
      <c r="BD1234">
        <v>0</v>
      </c>
      <c r="BE1234" s="10" t="str">
        <f t="shared" si="271"/>
        <v>diferente</v>
      </c>
      <c r="BF1234" s="10" t="str">
        <f t="shared" si="260"/>
        <v>igual</v>
      </c>
      <c r="BG1234">
        <f>VLOOKUP(A1234,[1]FormatoBBDD!$A$1:$CA$2248,57,FALSE)</f>
        <v>0</v>
      </c>
      <c r="BH1234">
        <v>0</v>
      </c>
      <c r="BI1234" t="s">
        <v>107</v>
      </c>
      <c r="BN1234" t="s">
        <v>116</v>
      </c>
      <c r="BW1234" t="s">
        <v>113</v>
      </c>
      <c r="BX1234" t="s">
        <v>1074</v>
      </c>
      <c r="CD1234">
        <v>0</v>
      </c>
      <c r="CE1234">
        <f t="shared" si="261"/>
        <v>2</v>
      </c>
      <c r="CF1234">
        <f t="shared" si="262"/>
        <v>1</v>
      </c>
      <c r="CG1234">
        <f t="shared" si="263"/>
        <v>1</v>
      </c>
      <c r="CH1234">
        <f t="shared" si="264"/>
        <v>1</v>
      </c>
      <c r="CI1234">
        <f t="shared" si="265"/>
        <v>1</v>
      </c>
      <c r="CJ1234">
        <f t="shared" si="266"/>
        <v>1</v>
      </c>
      <c r="CK1234">
        <f t="shared" si="267"/>
        <v>1</v>
      </c>
      <c r="CL1234">
        <f t="shared" si="268"/>
        <v>1</v>
      </c>
      <c r="CM1234">
        <f t="shared" si="258"/>
        <v>7</v>
      </c>
      <c r="CN1234">
        <f t="shared" si="269"/>
        <v>1</v>
      </c>
    </row>
    <row r="1235" spans="1:92">
      <c r="A1235" t="s">
        <v>4823</v>
      </c>
      <c r="B1235" s="8" t="s">
        <v>97</v>
      </c>
      <c r="C1235">
        <v>2011</v>
      </c>
      <c r="D1235">
        <v>2011</v>
      </c>
      <c r="E1235" t="s">
        <v>4824</v>
      </c>
      <c r="F1235" s="8">
        <v>40856</v>
      </c>
      <c r="G1235" t="e">
        <v>#VALUE!</v>
      </c>
      <c r="H1235" t="s">
        <v>656</v>
      </c>
      <c r="I1235" t="s">
        <v>4825</v>
      </c>
      <c r="J1235" t="s">
        <v>94</v>
      </c>
      <c r="K1235" t="s">
        <v>121</v>
      </c>
      <c r="L1235" t="s">
        <v>96</v>
      </c>
      <c r="M1235">
        <v>1</v>
      </c>
      <c r="N1235" t="s">
        <v>140</v>
      </c>
      <c r="O1235" t="s">
        <v>98</v>
      </c>
      <c r="P1235" t="s">
        <v>99</v>
      </c>
      <c r="Q1235">
        <v>1</v>
      </c>
      <c r="R1235">
        <v>0</v>
      </c>
      <c r="S1235" t="s">
        <v>100</v>
      </c>
      <c r="T1235" t="s">
        <v>97</v>
      </c>
      <c r="U1235" t="s">
        <v>1289</v>
      </c>
      <c r="V1235" t="s">
        <v>103</v>
      </c>
      <c r="W1235" t="s">
        <v>122</v>
      </c>
      <c r="X1235" t="s">
        <v>657</v>
      </c>
      <c r="Y1235" t="s">
        <v>4826</v>
      </c>
      <c r="Z1235" t="s">
        <v>97</v>
      </c>
      <c r="AA1235" t="s">
        <v>107</v>
      </c>
      <c r="AB1235" t="s">
        <v>108</v>
      </c>
      <c r="AC1235">
        <v>0</v>
      </c>
      <c r="AD1235">
        <v>7</v>
      </c>
      <c r="AE1235">
        <v>0</v>
      </c>
      <c r="AG1235">
        <v>0</v>
      </c>
      <c r="AH1235">
        <v>1</v>
      </c>
      <c r="AI1235">
        <v>0</v>
      </c>
      <c r="AJ1235" s="9">
        <f t="shared" si="259"/>
        <v>7</v>
      </c>
      <c r="AK1235" s="9"/>
      <c r="AL1235">
        <v>0</v>
      </c>
      <c r="AM1235">
        <v>0</v>
      </c>
      <c r="AN1235">
        <v>0</v>
      </c>
      <c r="AO1235">
        <v>0</v>
      </c>
      <c r="AP1235">
        <v>0</v>
      </c>
      <c r="AQ1235">
        <v>0</v>
      </c>
      <c r="AR1235">
        <v>0</v>
      </c>
      <c r="AS1235">
        <v>0</v>
      </c>
      <c r="AT1235">
        <v>0</v>
      </c>
      <c r="AU1235" t="s">
        <v>108</v>
      </c>
      <c r="AV1235" t="s">
        <v>111</v>
      </c>
      <c r="AW1235" t="s">
        <v>110</v>
      </c>
      <c r="AX1235" t="s">
        <v>114</v>
      </c>
      <c r="AY1235" t="s">
        <v>109</v>
      </c>
      <c r="AZ1235" t="s">
        <v>1074</v>
      </c>
      <c r="BA1235" t="s">
        <v>113</v>
      </c>
      <c r="BB1235">
        <v>0</v>
      </c>
      <c r="BC1235">
        <v>0</v>
      </c>
      <c r="BD1235">
        <v>0</v>
      </c>
      <c r="BE1235" s="10" t="str">
        <f t="shared" si="271"/>
        <v>diferente</v>
      </c>
      <c r="BF1235" s="10" t="str">
        <f t="shared" si="260"/>
        <v>igual</v>
      </c>
      <c r="BG1235">
        <f>VLOOKUP(A1235,[1]FormatoBBDD!$A$1:$CA$2248,57,FALSE)</f>
        <v>0</v>
      </c>
      <c r="BH1235">
        <v>0</v>
      </c>
      <c r="BI1235" t="s">
        <v>107</v>
      </c>
      <c r="BN1235" t="s">
        <v>116</v>
      </c>
      <c r="BW1235" t="s">
        <v>1074</v>
      </c>
      <c r="BX1235" t="s">
        <v>113</v>
      </c>
      <c r="CD1235">
        <v>0</v>
      </c>
      <c r="CE1235">
        <f t="shared" si="261"/>
        <v>2</v>
      </c>
      <c r="CF1235">
        <f t="shared" si="262"/>
        <v>1</v>
      </c>
      <c r="CG1235">
        <f t="shared" si="263"/>
        <v>1</v>
      </c>
      <c r="CH1235">
        <f t="shared" si="264"/>
        <v>1</v>
      </c>
      <c r="CI1235">
        <f t="shared" si="265"/>
        <v>1</v>
      </c>
      <c r="CJ1235">
        <f t="shared" si="266"/>
        <v>1</v>
      </c>
      <c r="CK1235">
        <f t="shared" si="267"/>
        <v>1</v>
      </c>
      <c r="CL1235">
        <f t="shared" si="268"/>
        <v>1</v>
      </c>
      <c r="CM1235">
        <f t="shared" si="258"/>
        <v>7</v>
      </c>
      <c r="CN1235">
        <f t="shared" si="269"/>
        <v>1</v>
      </c>
    </row>
    <row r="1236" spans="1:92">
      <c r="A1236" t="s">
        <v>4827</v>
      </c>
      <c r="B1236" s="8">
        <v>40830</v>
      </c>
      <c r="C1236">
        <v>2011</v>
      </c>
      <c r="D1236">
        <v>2012</v>
      </c>
      <c r="E1236" t="s">
        <v>4828</v>
      </c>
      <c r="F1236" s="8">
        <v>41150</v>
      </c>
      <c r="G1236">
        <v>320</v>
      </c>
      <c r="H1236" t="s">
        <v>656</v>
      </c>
      <c r="I1236" t="s">
        <v>4829</v>
      </c>
      <c r="J1236" t="s">
        <v>94</v>
      </c>
      <c r="K1236" t="s">
        <v>121</v>
      </c>
      <c r="L1236" t="s">
        <v>132</v>
      </c>
      <c r="M1236">
        <v>1</v>
      </c>
      <c r="N1236" t="s">
        <v>97</v>
      </c>
      <c r="O1236" t="s">
        <v>133</v>
      </c>
      <c r="P1236" t="s">
        <v>133</v>
      </c>
      <c r="Q1236">
        <v>99</v>
      </c>
      <c r="R1236">
        <v>99</v>
      </c>
      <c r="S1236" t="s">
        <v>97</v>
      </c>
      <c r="T1236" t="s">
        <v>97</v>
      </c>
      <c r="U1236" t="s">
        <v>97</v>
      </c>
      <c r="V1236" t="s">
        <v>97</v>
      </c>
      <c r="W1236" t="s">
        <v>122</v>
      </c>
      <c r="X1236" t="s">
        <v>657</v>
      </c>
      <c r="Y1236" t="s">
        <v>4826</v>
      </c>
      <c r="Z1236" t="s">
        <v>4830</v>
      </c>
      <c r="AA1236" t="s">
        <v>107</v>
      </c>
      <c r="AB1236" t="s">
        <v>145</v>
      </c>
      <c r="AC1236">
        <v>0</v>
      </c>
      <c r="AD1236">
        <v>6</v>
      </c>
      <c r="AE1236">
        <v>1</v>
      </c>
      <c r="AG1236">
        <v>0</v>
      </c>
      <c r="AH1236">
        <v>1</v>
      </c>
      <c r="AI1236">
        <v>1</v>
      </c>
      <c r="AJ1236" s="9">
        <f t="shared" si="259"/>
        <v>7</v>
      </c>
      <c r="AK1236" s="9"/>
      <c r="AL1236">
        <v>1</v>
      </c>
      <c r="AM1236">
        <v>0</v>
      </c>
      <c r="AN1236">
        <v>0</v>
      </c>
      <c r="AO1236">
        <v>0</v>
      </c>
      <c r="AP1236">
        <v>0</v>
      </c>
      <c r="AQ1236">
        <v>0</v>
      </c>
      <c r="AR1236">
        <v>0</v>
      </c>
      <c r="AS1236">
        <v>0</v>
      </c>
      <c r="AT1236">
        <v>0</v>
      </c>
      <c r="AU1236" t="s">
        <v>111</v>
      </c>
      <c r="AV1236" t="s">
        <v>170</v>
      </c>
      <c r="AW1236" t="s">
        <v>108</v>
      </c>
      <c r="AX1236" t="s">
        <v>110</v>
      </c>
      <c r="AY1236" t="s">
        <v>114</v>
      </c>
      <c r="AZ1236" t="s">
        <v>109</v>
      </c>
      <c r="BA1236">
        <v>0</v>
      </c>
      <c r="BB1236" t="s">
        <v>145</v>
      </c>
      <c r="BC1236">
        <v>0</v>
      </c>
      <c r="BD1236">
        <v>0</v>
      </c>
      <c r="BE1236" s="10" t="str">
        <f t="shared" si="271"/>
        <v>diferente</v>
      </c>
      <c r="BF1236" s="10" t="str">
        <f t="shared" si="260"/>
        <v>diferente</v>
      </c>
      <c r="BG1236" t="str">
        <f>VLOOKUP(A1236,[1]FormatoBBDD!$A$1:$CA$2248,57,FALSE)</f>
        <v>cursoMin</v>
      </c>
      <c r="BH1236">
        <v>0</v>
      </c>
      <c r="BI1236" t="s">
        <v>115</v>
      </c>
      <c r="BJ1236">
        <v>1</v>
      </c>
      <c r="BK1236" t="s">
        <v>145</v>
      </c>
      <c r="BN1236" t="s">
        <v>116</v>
      </c>
      <c r="CD1236">
        <v>0</v>
      </c>
      <c r="CE1236">
        <f t="shared" si="261"/>
        <v>0</v>
      </c>
      <c r="CF1236">
        <f t="shared" si="262"/>
        <v>1</v>
      </c>
      <c r="CG1236">
        <f t="shared" si="263"/>
        <v>1</v>
      </c>
      <c r="CH1236">
        <f t="shared" si="264"/>
        <v>1</v>
      </c>
      <c r="CI1236">
        <f t="shared" si="265"/>
        <v>1</v>
      </c>
      <c r="CJ1236">
        <f t="shared" si="266"/>
        <v>1</v>
      </c>
      <c r="CK1236">
        <f t="shared" si="267"/>
        <v>1</v>
      </c>
      <c r="CL1236">
        <f t="shared" si="268"/>
        <v>1</v>
      </c>
      <c r="CM1236">
        <f t="shared" si="258"/>
        <v>7</v>
      </c>
      <c r="CN1236">
        <f t="shared" si="269"/>
        <v>1</v>
      </c>
    </row>
    <row r="1237" spans="1:92">
      <c r="A1237" t="s">
        <v>4831</v>
      </c>
      <c r="B1237" s="8">
        <v>40819</v>
      </c>
      <c r="C1237">
        <v>2011</v>
      </c>
      <c r="D1237">
        <v>2013</v>
      </c>
      <c r="E1237" t="s">
        <v>4832</v>
      </c>
      <c r="F1237" s="8">
        <v>41304</v>
      </c>
      <c r="G1237">
        <v>485</v>
      </c>
      <c r="H1237" t="s">
        <v>130</v>
      </c>
      <c r="I1237" t="s">
        <v>4833</v>
      </c>
      <c r="J1237" t="s">
        <v>94</v>
      </c>
      <c r="K1237" t="s">
        <v>95</v>
      </c>
      <c r="L1237" t="s">
        <v>132</v>
      </c>
      <c r="M1237" t="s">
        <v>97</v>
      </c>
      <c r="N1237" t="s">
        <v>97</v>
      </c>
      <c r="O1237" t="s">
        <v>97</v>
      </c>
      <c r="P1237" t="s">
        <v>97</v>
      </c>
      <c r="Q1237">
        <v>99</v>
      </c>
      <c r="R1237">
        <v>99</v>
      </c>
      <c r="S1237" t="s">
        <v>97</v>
      </c>
      <c r="T1237" t="s">
        <v>97</v>
      </c>
      <c r="U1237" t="s">
        <v>97</v>
      </c>
      <c r="V1237" t="s">
        <v>97</v>
      </c>
      <c r="W1237" t="s">
        <v>122</v>
      </c>
      <c r="X1237" t="s">
        <v>1102</v>
      </c>
      <c r="Y1237" t="s">
        <v>4834</v>
      </c>
      <c r="Z1237" t="s">
        <v>97</v>
      </c>
      <c r="AA1237" t="s">
        <v>107</v>
      </c>
      <c r="AB1237" t="s">
        <v>108</v>
      </c>
      <c r="AC1237">
        <v>0</v>
      </c>
      <c r="AD1237">
        <v>7</v>
      </c>
      <c r="AE1237">
        <v>0</v>
      </c>
      <c r="AG1237">
        <v>0</v>
      </c>
      <c r="AH1237">
        <v>1</v>
      </c>
      <c r="AI1237">
        <v>0</v>
      </c>
      <c r="AJ1237" s="9">
        <f t="shared" si="259"/>
        <v>7</v>
      </c>
      <c r="AK1237" s="9"/>
      <c r="AL1237">
        <v>0</v>
      </c>
      <c r="AM1237">
        <v>0</v>
      </c>
      <c r="AN1237">
        <v>0</v>
      </c>
      <c r="AO1237">
        <v>0</v>
      </c>
      <c r="AP1237">
        <v>0</v>
      </c>
      <c r="AQ1237">
        <v>0</v>
      </c>
      <c r="AR1237">
        <v>0</v>
      </c>
      <c r="AS1237">
        <v>0</v>
      </c>
      <c r="AT1237">
        <v>0</v>
      </c>
      <c r="AU1237" t="s">
        <v>284</v>
      </c>
      <c r="AV1237" t="s">
        <v>108</v>
      </c>
      <c r="AW1237" t="s">
        <v>110</v>
      </c>
      <c r="AX1237" t="s">
        <v>114</v>
      </c>
      <c r="AY1237" t="s">
        <v>109</v>
      </c>
      <c r="AZ1237" t="s">
        <v>1074</v>
      </c>
      <c r="BA1237" t="s">
        <v>113</v>
      </c>
      <c r="BB1237">
        <v>0</v>
      </c>
      <c r="BC1237">
        <v>0</v>
      </c>
      <c r="BD1237">
        <v>0</v>
      </c>
      <c r="BE1237" s="10" t="str">
        <f t="shared" si="271"/>
        <v>diferente</v>
      </c>
      <c r="BF1237" s="10" t="str">
        <f t="shared" si="260"/>
        <v>igual</v>
      </c>
      <c r="BG1237">
        <f>VLOOKUP(A1237,[1]FormatoBBDD!$A$1:$CA$2248,57,FALSE)</f>
        <v>0</v>
      </c>
      <c r="BH1237">
        <v>0</v>
      </c>
      <c r="BI1237" t="s">
        <v>107</v>
      </c>
      <c r="BN1237" t="s">
        <v>116</v>
      </c>
      <c r="BW1237" t="s">
        <v>284</v>
      </c>
      <c r="BX1237" t="s">
        <v>1074</v>
      </c>
      <c r="BY1237" t="s">
        <v>113</v>
      </c>
      <c r="CD1237">
        <v>0</v>
      </c>
      <c r="CE1237">
        <f t="shared" si="261"/>
        <v>3</v>
      </c>
      <c r="CF1237">
        <f t="shared" si="262"/>
        <v>1</v>
      </c>
      <c r="CG1237">
        <f t="shared" si="263"/>
        <v>1</v>
      </c>
      <c r="CH1237">
        <f t="shared" si="264"/>
        <v>1</v>
      </c>
      <c r="CI1237">
        <f t="shared" si="265"/>
        <v>1</v>
      </c>
      <c r="CJ1237">
        <f t="shared" si="266"/>
        <v>1</v>
      </c>
      <c r="CK1237">
        <f t="shared" si="267"/>
        <v>1</v>
      </c>
      <c r="CL1237">
        <f t="shared" si="268"/>
        <v>1</v>
      </c>
      <c r="CM1237">
        <f t="shared" si="258"/>
        <v>7</v>
      </c>
      <c r="CN1237">
        <f t="shared" si="269"/>
        <v>1</v>
      </c>
    </row>
    <row r="1238" spans="1:92">
      <c r="A1238" t="s">
        <v>4835</v>
      </c>
      <c r="B1238" s="8">
        <v>40820</v>
      </c>
      <c r="C1238">
        <v>2011</v>
      </c>
      <c r="D1238">
        <v>2011</v>
      </c>
      <c r="E1238" t="s">
        <v>4836</v>
      </c>
      <c r="F1238" s="8">
        <v>40898</v>
      </c>
      <c r="G1238">
        <v>78</v>
      </c>
      <c r="H1238" t="s">
        <v>1468</v>
      </c>
      <c r="I1238" t="s">
        <v>4837</v>
      </c>
      <c r="J1238" t="s">
        <v>94</v>
      </c>
      <c r="K1238" t="s">
        <v>121</v>
      </c>
      <c r="L1238" t="s">
        <v>132</v>
      </c>
      <c r="M1238">
        <v>1</v>
      </c>
      <c r="N1238" t="s">
        <v>97</v>
      </c>
      <c r="O1238" t="s">
        <v>204</v>
      </c>
      <c r="P1238" t="s">
        <v>204</v>
      </c>
      <c r="Q1238">
        <v>99</v>
      </c>
      <c r="R1238">
        <v>99</v>
      </c>
      <c r="S1238" t="s">
        <v>97</v>
      </c>
      <c r="T1238" t="s">
        <v>97</v>
      </c>
      <c r="U1238" t="s">
        <v>97</v>
      </c>
      <c r="V1238" t="s">
        <v>97</v>
      </c>
      <c r="W1238" t="s">
        <v>155</v>
      </c>
      <c r="X1238" t="s">
        <v>4838</v>
      </c>
      <c r="Y1238" t="s">
        <v>97</v>
      </c>
      <c r="Z1238" t="s">
        <v>97</v>
      </c>
      <c r="AA1238" t="s">
        <v>107</v>
      </c>
      <c r="AB1238" t="s">
        <v>145</v>
      </c>
      <c r="AC1238">
        <v>0</v>
      </c>
      <c r="AD1238">
        <v>7</v>
      </c>
      <c r="AE1238">
        <v>0</v>
      </c>
      <c r="AG1238">
        <v>0</v>
      </c>
      <c r="AH1238">
        <v>1</v>
      </c>
      <c r="AI1238">
        <v>0</v>
      </c>
      <c r="AJ1238" s="9">
        <f t="shared" si="259"/>
        <v>7</v>
      </c>
      <c r="AK1238" s="9"/>
      <c r="AL1238">
        <v>0</v>
      </c>
      <c r="AM1238">
        <v>1</v>
      </c>
      <c r="AN1238">
        <v>0</v>
      </c>
      <c r="AO1238">
        <v>0</v>
      </c>
      <c r="AP1238">
        <v>0</v>
      </c>
      <c r="AQ1238">
        <v>0</v>
      </c>
      <c r="AR1238">
        <v>0</v>
      </c>
      <c r="AS1238">
        <v>0</v>
      </c>
      <c r="AT1238">
        <v>0</v>
      </c>
      <c r="AU1238" t="s">
        <v>145</v>
      </c>
      <c r="AV1238" t="s">
        <v>108</v>
      </c>
      <c r="AW1238" t="s">
        <v>111</v>
      </c>
      <c r="AX1238" t="s">
        <v>110</v>
      </c>
      <c r="AY1238" t="s">
        <v>114</v>
      </c>
      <c r="AZ1238" t="s">
        <v>109</v>
      </c>
      <c r="BA1238" t="s">
        <v>1074</v>
      </c>
      <c r="BB1238">
        <v>0</v>
      </c>
      <c r="BC1238">
        <v>0</v>
      </c>
      <c r="BD1238">
        <v>0</v>
      </c>
      <c r="BE1238" s="10" t="str">
        <f t="shared" si="271"/>
        <v>diferente</v>
      </c>
      <c r="BF1238" s="10" t="str">
        <f t="shared" si="260"/>
        <v>igual</v>
      </c>
      <c r="BG1238">
        <f>VLOOKUP(A1238,[1]FormatoBBDD!$A$1:$CA$2248,57,FALSE)</f>
        <v>0</v>
      </c>
      <c r="BH1238">
        <v>0</v>
      </c>
      <c r="BI1238" t="s">
        <v>107</v>
      </c>
      <c r="BN1238" t="s">
        <v>115</v>
      </c>
      <c r="BO1238">
        <v>1</v>
      </c>
      <c r="BP1238" t="s">
        <v>114</v>
      </c>
      <c r="BW1238" t="s">
        <v>1074</v>
      </c>
      <c r="CD1238">
        <v>0</v>
      </c>
      <c r="CE1238">
        <f t="shared" si="261"/>
        <v>1</v>
      </c>
      <c r="CF1238">
        <f t="shared" si="262"/>
        <v>1</v>
      </c>
      <c r="CG1238">
        <f t="shared" si="263"/>
        <v>1</v>
      </c>
      <c r="CH1238">
        <f t="shared" si="264"/>
        <v>1</v>
      </c>
      <c r="CI1238">
        <f t="shared" si="265"/>
        <v>1</v>
      </c>
      <c r="CJ1238">
        <f t="shared" si="266"/>
        <v>1</v>
      </c>
      <c r="CK1238">
        <f t="shared" si="267"/>
        <v>1</v>
      </c>
      <c r="CL1238">
        <f t="shared" si="268"/>
        <v>1</v>
      </c>
      <c r="CM1238">
        <f t="shared" si="258"/>
        <v>7</v>
      </c>
      <c r="CN1238">
        <f t="shared" si="269"/>
        <v>1</v>
      </c>
    </row>
    <row r="1239" spans="1:92">
      <c r="A1239" t="s">
        <v>4839</v>
      </c>
      <c r="B1239" s="8">
        <v>40821</v>
      </c>
      <c r="C1239">
        <v>2011</v>
      </c>
      <c r="D1239">
        <v>2011</v>
      </c>
      <c r="E1239" t="s">
        <v>4840</v>
      </c>
      <c r="F1239" s="8">
        <v>40856</v>
      </c>
      <c r="G1239">
        <v>35</v>
      </c>
      <c r="H1239" t="s">
        <v>275</v>
      </c>
      <c r="I1239" t="s">
        <v>4841</v>
      </c>
      <c r="J1239" t="s">
        <v>94</v>
      </c>
      <c r="K1239" t="s">
        <v>121</v>
      </c>
      <c r="L1239" t="s">
        <v>96</v>
      </c>
      <c r="M1239">
        <v>1</v>
      </c>
      <c r="N1239" t="s">
        <v>270</v>
      </c>
      <c r="O1239" t="s">
        <v>246</v>
      </c>
      <c r="P1239" t="s">
        <v>99</v>
      </c>
      <c r="Q1239">
        <v>0</v>
      </c>
      <c r="R1239">
        <v>1</v>
      </c>
      <c r="S1239" t="s">
        <v>100</v>
      </c>
      <c r="T1239" t="s">
        <v>101</v>
      </c>
      <c r="U1239" t="s">
        <v>196</v>
      </c>
      <c r="V1239" t="s">
        <v>103</v>
      </c>
      <c r="W1239" t="s">
        <v>122</v>
      </c>
      <c r="X1239" t="s">
        <v>2338</v>
      </c>
      <c r="Y1239" t="s">
        <v>4425</v>
      </c>
      <c r="Z1239" t="s">
        <v>97</v>
      </c>
      <c r="AA1239" t="s">
        <v>107</v>
      </c>
      <c r="AB1239" t="s">
        <v>108</v>
      </c>
      <c r="AC1239">
        <v>0</v>
      </c>
      <c r="AD1239">
        <v>7</v>
      </c>
      <c r="AE1239">
        <v>0</v>
      </c>
      <c r="AG1239">
        <v>0</v>
      </c>
      <c r="AH1239">
        <v>1</v>
      </c>
      <c r="AI1239">
        <v>0</v>
      </c>
      <c r="AJ1239" s="9">
        <f t="shared" si="259"/>
        <v>7</v>
      </c>
      <c r="AK1239" s="9"/>
      <c r="AL1239">
        <v>0</v>
      </c>
      <c r="AM1239">
        <v>0</v>
      </c>
      <c r="AN1239">
        <v>0</v>
      </c>
      <c r="AO1239">
        <v>0</v>
      </c>
      <c r="AP1239">
        <v>0</v>
      </c>
      <c r="AQ1239">
        <v>0</v>
      </c>
      <c r="AR1239">
        <v>0</v>
      </c>
      <c r="AS1239">
        <v>0</v>
      </c>
      <c r="AT1239">
        <v>0</v>
      </c>
      <c r="AU1239" t="s">
        <v>108</v>
      </c>
      <c r="AV1239" t="s">
        <v>111</v>
      </c>
      <c r="AW1239" t="s">
        <v>110</v>
      </c>
      <c r="AX1239" t="s">
        <v>114</v>
      </c>
      <c r="AY1239" t="s">
        <v>109</v>
      </c>
      <c r="AZ1239" t="s">
        <v>1074</v>
      </c>
      <c r="BA1239" t="s">
        <v>113</v>
      </c>
      <c r="BB1239">
        <v>0</v>
      </c>
      <c r="BC1239">
        <v>0</v>
      </c>
      <c r="BD1239">
        <v>0</v>
      </c>
      <c r="BE1239" s="10" t="str">
        <f t="shared" si="271"/>
        <v>diferente</v>
      </c>
      <c r="BF1239" s="10" t="str">
        <f t="shared" si="260"/>
        <v>igual</v>
      </c>
      <c r="BG1239">
        <f>VLOOKUP(A1239,[1]FormatoBBDD!$A$1:$CA$2248,57,FALSE)</f>
        <v>0</v>
      </c>
      <c r="BH1239">
        <v>0</v>
      </c>
      <c r="BI1239" t="s">
        <v>107</v>
      </c>
      <c r="BN1239" t="s">
        <v>116</v>
      </c>
      <c r="BW1239" t="s">
        <v>1074</v>
      </c>
      <c r="BX1239" t="s">
        <v>113</v>
      </c>
      <c r="CD1239">
        <v>0</v>
      </c>
      <c r="CE1239">
        <f t="shared" si="261"/>
        <v>2</v>
      </c>
      <c r="CF1239">
        <f t="shared" si="262"/>
        <v>1</v>
      </c>
      <c r="CG1239">
        <f t="shared" si="263"/>
        <v>1</v>
      </c>
      <c r="CH1239">
        <f t="shared" si="264"/>
        <v>1</v>
      </c>
      <c r="CI1239">
        <f t="shared" si="265"/>
        <v>1</v>
      </c>
      <c r="CJ1239">
        <f t="shared" si="266"/>
        <v>1</v>
      </c>
      <c r="CK1239">
        <f t="shared" si="267"/>
        <v>1</v>
      </c>
      <c r="CL1239">
        <f t="shared" si="268"/>
        <v>1</v>
      </c>
      <c r="CM1239">
        <f t="shared" si="258"/>
        <v>7</v>
      </c>
      <c r="CN1239">
        <f t="shared" si="269"/>
        <v>1</v>
      </c>
    </row>
    <row r="1240" spans="1:92">
      <c r="A1240" t="s">
        <v>4842</v>
      </c>
      <c r="B1240" s="8">
        <v>40821</v>
      </c>
      <c r="C1240">
        <v>2011</v>
      </c>
      <c r="D1240">
        <v>2011</v>
      </c>
      <c r="E1240" t="s">
        <v>4843</v>
      </c>
      <c r="F1240" s="8">
        <v>40830</v>
      </c>
      <c r="G1240">
        <v>9</v>
      </c>
      <c r="H1240" t="s">
        <v>656</v>
      </c>
      <c r="I1240" t="s">
        <v>4844</v>
      </c>
      <c r="J1240" t="s">
        <v>94</v>
      </c>
      <c r="K1240" t="s">
        <v>121</v>
      </c>
      <c r="L1240" t="s">
        <v>96</v>
      </c>
      <c r="M1240">
        <v>1</v>
      </c>
      <c r="N1240" t="s">
        <v>140</v>
      </c>
      <c r="O1240" t="s">
        <v>98</v>
      </c>
      <c r="P1240" t="s">
        <v>99</v>
      </c>
      <c r="Q1240">
        <v>1</v>
      </c>
      <c r="R1240">
        <v>0</v>
      </c>
      <c r="S1240" t="s">
        <v>610</v>
      </c>
      <c r="T1240" t="s">
        <v>97</v>
      </c>
      <c r="U1240" t="s">
        <v>196</v>
      </c>
      <c r="V1240" t="s">
        <v>103</v>
      </c>
      <c r="W1240" t="s">
        <v>122</v>
      </c>
      <c r="X1240" t="s">
        <v>657</v>
      </c>
      <c r="Y1240" t="s">
        <v>4845</v>
      </c>
      <c r="Z1240" t="s">
        <v>97</v>
      </c>
      <c r="AA1240" t="s">
        <v>107</v>
      </c>
      <c r="AB1240" t="s">
        <v>145</v>
      </c>
      <c r="AC1240">
        <v>0</v>
      </c>
      <c r="AD1240">
        <v>7</v>
      </c>
      <c r="AE1240">
        <v>0</v>
      </c>
      <c r="AG1240">
        <v>0</v>
      </c>
      <c r="AH1240">
        <v>1</v>
      </c>
      <c r="AI1240">
        <v>0</v>
      </c>
      <c r="AJ1240" s="9">
        <f t="shared" si="259"/>
        <v>7</v>
      </c>
      <c r="AK1240" s="9"/>
      <c r="AL1240">
        <v>0</v>
      </c>
      <c r="AM1240">
        <v>0</v>
      </c>
      <c r="AN1240">
        <v>0</v>
      </c>
      <c r="AO1240">
        <v>0</v>
      </c>
      <c r="AP1240">
        <v>0</v>
      </c>
      <c r="AQ1240">
        <v>0</v>
      </c>
      <c r="AR1240">
        <v>0</v>
      </c>
      <c r="AS1240">
        <v>0</v>
      </c>
      <c r="AT1240">
        <v>0</v>
      </c>
      <c r="AU1240" t="s">
        <v>145</v>
      </c>
      <c r="AV1240" t="s">
        <v>111</v>
      </c>
      <c r="AW1240" t="s">
        <v>110</v>
      </c>
      <c r="AX1240" t="s">
        <v>114</v>
      </c>
      <c r="AY1240" t="s">
        <v>284</v>
      </c>
      <c r="AZ1240" t="s">
        <v>112</v>
      </c>
      <c r="BA1240" t="s">
        <v>1074</v>
      </c>
      <c r="BB1240">
        <v>0</v>
      </c>
      <c r="BC1240">
        <v>0</v>
      </c>
      <c r="BD1240">
        <v>0</v>
      </c>
      <c r="BE1240" s="10" t="str">
        <f t="shared" si="271"/>
        <v>diferente</v>
      </c>
      <c r="BF1240" s="10" t="str">
        <f t="shared" si="260"/>
        <v>igual</v>
      </c>
      <c r="BG1240">
        <f>VLOOKUP(A1240,[1]FormatoBBDD!$A$1:$CA$2248,57,FALSE)</f>
        <v>0</v>
      </c>
      <c r="BH1240">
        <v>0</v>
      </c>
      <c r="BI1240" t="s">
        <v>107</v>
      </c>
      <c r="BN1240" t="s">
        <v>116</v>
      </c>
      <c r="BW1240" t="s">
        <v>284</v>
      </c>
      <c r="BX1240" t="s">
        <v>112</v>
      </c>
      <c r="BY1240" t="s">
        <v>1074</v>
      </c>
      <c r="CD1240">
        <v>0</v>
      </c>
      <c r="CE1240">
        <f t="shared" si="261"/>
        <v>3</v>
      </c>
      <c r="CF1240">
        <f t="shared" si="262"/>
        <v>1</v>
      </c>
      <c r="CG1240">
        <f t="shared" si="263"/>
        <v>1</v>
      </c>
      <c r="CH1240">
        <f t="shared" si="264"/>
        <v>1</v>
      </c>
      <c r="CI1240">
        <f t="shared" si="265"/>
        <v>1</v>
      </c>
      <c r="CJ1240">
        <f t="shared" si="266"/>
        <v>1</v>
      </c>
      <c r="CK1240">
        <f t="shared" si="267"/>
        <v>1</v>
      </c>
      <c r="CL1240">
        <f t="shared" si="268"/>
        <v>1</v>
      </c>
      <c r="CM1240">
        <f t="shared" si="258"/>
        <v>7</v>
      </c>
      <c r="CN1240">
        <f t="shared" si="269"/>
        <v>1</v>
      </c>
    </row>
    <row r="1241" spans="1:92">
      <c r="A1241" t="s">
        <v>4846</v>
      </c>
      <c r="B1241" s="8">
        <v>40823</v>
      </c>
      <c r="C1241">
        <v>2011</v>
      </c>
      <c r="D1241">
        <v>2011</v>
      </c>
      <c r="E1241" t="s">
        <v>4847</v>
      </c>
      <c r="F1241" s="8">
        <v>40851</v>
      </c>
      <c r="G1241">
        <v>28</v>
      </c>
      <c r="H1241" t="s">
        <v>656</v>
      </c>
      <c r="I1241" t="s">
        <v>4848</v>
      </c>
      <c r="J1241" t="s">
        <v>94</v>
      </c>
      <c r="K1241" t="s">
        <v>121</v>
      </c>
      <c r="L1241" t="s">
        <v>96</v>
      </c>
      <c r="M1241">
        <v>1</v>
      </c>
      <c r="N1241" t="s">
        <v>140</v>
      </c>
      <c r="O1241" t="s">
        <v>246</v>
      </c>
      <c r="P1241" t="s">
        <v>99</v>
      </c>
      <c r="Q1241">
        <v>0</v>
      </c>
      <c r="R1241">
        <v>1</v>
      </c>
      <c r="S1241" t="s">
        <v>100</v>
      </c>
      <c r="T1241" t="s">
        <v>213</v>
      </c>
      <c r="U1241" t="s">
        <v>331</v>
      </c>
      <c r="V1241" t="s">
        <v>103</v>
      </c>
      <c r="W1241" t="s">
        <v>122</v>
      </c>
      <c r="X1241" t="s">
        <v>657</v>
      </c>
      <c r="Y1241" t="s">
        <v>4849</v>
      </c>
      <c r="Z1241" t="s">
        <v>97</v>
      </c>
      <c r="AA1241" t="s">
        <v>107</v>
      </c>
      <c r="AB1241" t="s">
        <v>145</v>
      </c>
      <c r="AC1241">
        <v>0</v>
      </c>
      <c r="AD1241">
        <v>7</v>
      </c>
      <c r="AE1241">
        <v>0</v>
      </c>
      <c r="AG1241">
        <v>0</v>
      </c>
      <c r="AH1241">
        <v>1</v>
      </c>
      <c r="AI1241">
        <v>0</v>
      </c>
      <c r="AJ1241" s="9">
        <f t="shared" si="259"/>
        <v>7</v>
      </c>
      <c r="AK1241" s="9"/>
      <c r="AL1241">
        <v>0</v>
      </c>
      <c r="AM1241">
        <v>0</v>
      </c>
      <c r="AN1241">
        <v>0</v>
      </c>
      <c r="AO1241">
        <v>0</v>
      </c>
      <c r="AP1241">
        <v>0</v>
      </c>
      <c r="AQ1241">
        <v>0</v>
      </c>
      <c r="AR1241">
        <v>0</v>
      </c>
      <c r="AS1241">
        <v>0</v>
      </c>
      <c r="AT1241">
        <v>0</v>
      </c>
      <c r="AU1241" t="s">
        <v>145</v>
      </c>
      <c r="AV1241" t="s">
        <v>111</v>
      </c>
      <c r="AW1241" t="s">
        <v>110</v>
      </c>
      <c r="AX1241" t="s">
        <v>114</v>
      </c>
      <c r="AY1241" t="s">
        <v>109</v>
      </c>
      <c r="AZ1241" t="s">
        <v>113</v>
      </c>
      <c r="BA1241" t="s">
        <v>1074</v>
      </c>
      <c r="BB1241">
        <v>0</v>
      </c>
      <c r="BC1241">
        <v>0</v>
      </c>
      <c r="BD1241">
        <v>0</v>
      </c>
      <c r="BE1241" s="10" t="str">
        <f t="shared" si="271"/>
        <v>diferente</v>
      </c>
      <c r="BF1241" s="10" t="str">
        <f t="shared" si="260"/>
        <v>igual</v>
      </c>
      <c r="BG1241">
        <f>VLOOKUP(A1241,[1]FormatoBBDD!$A$1:$CA$2248,57,FALSE)</f>
        <v>0</v>
      </c>
      <c r="BH1241">
        <v>0</v>
      </c>
      <c r="BI1241" t="s">
        <v>107</v>
      </c>
      <c r="BN1241" t="s">
        <v>116</v>
      </c>
      <c r="BW1241" t="s">
        <v>113</v>
      </c>
      <c r="BX1241" t="s">
        <v>1074</v>
      </c>
      <c r="CD1241">
        <v>0</v>
      </c>
      <c r="CE1241">
        <f t="shared" si="261"/>
        <v>2</v>
      </c>
      <c r="CF1241">
        <f t="shared" si="262"/>
        <v>1</v>
      </c>
      <c r="CG1241">
        <f t="shared" si="263"/>
        <v>1</v>
      </c>
      <c r="CH1241">
        <f t="shared" si="264"/>
        <v>1</v>
      </c>
      <c r="CI1241">
        <f t="shared" si="265"/>
        <v>1</v>
      </c>
      <c r="CJ1241">
        <f t="shared" si="266"/>
        <v>1</v>
      </c>
      <c r="CK1241">
        <f t="shared" si="267"/>
        <v>1</v>
      </c>
      <c r="CL1241">
        <f t="shared" si="268"/>
        <v>1</v>
      </c>
      <c r="CM1241">
        <f t="shared" si="258"/>
        <v>7</v>
      </c>
      <c r="CN1241">
        <f t="shared" si="269"/>
        <v>1</v>
      </c>
    </row>
    <row r="1242" spans="1:92">
      <c r="A1242" t="s">
        <v>4850</v>
      </c>
      <c r="B1242" s="8">
        <v>40826</v>
      </c>
      <c r="C1242">
        <v>2011</v>
      </c>
      <c r="D1242">
        <v>2011</v>
      </c>
      <c r="E1242" t="s">
        <v>4851</v>
      </c>
      <c r="F1242" s="8">
        <v>40849</v>
      </c>
      <c r="G1242">
        <v>23</v>
      </c>
      <c r="H1242" t="s">
        <v>656</v>
      </c>
      <c r="I1242" t="s">
        <v>4852</v>
      </c>
      <c r="J1242" t="s">
        <v>94</v>
      </c>
      <c r="K1242" t="s">
        <v>121</v>
      </c>
      <c r="L1242" t="s">
        <v>96</v>
      </c>
      <c r="M1242">
        <v>1</v>
      </c>
      <c r="N1242" t="s">
        <v>140</v>
      </c>
      <c r="O1242" t="s">
        <v>98</v>
      </c>
      <c r="P1242" t="s">
        <v>99</v>
      </c>
      <c r="Q1242">
        <v>1</v>
      </c>
      <c r="R1242">
        <v>0</v>
      </c>
      <c r="S1242" t="s">
        <v>100</v>
      </c>
      <c r="T1242" t="s">
        <v>97</v>
      </c>
      <c r="U1242" t="s">
        <v>97</v>
      </c>
      <c r="V1242" t="s">
        <v>103</v>
      </c>
      <c r="W1242" t="s">
        <v>122</v>
      </c>
      <c r="X1242" t="s">
        <v>657</v>
      </c>
      <c r="Y1242" t="s">
        <v>4853</v>
      </c>
      <c r="Z1242" t="s">
        <v>97</v>
      </c>
      <c r="AA1242" t="s">
        <v>107</v>
      </c>
      <c r="AB1242" t="s">
        <v>145</v>
      </c>
      <c r="AC1242">
        <v>0</v>
      </c>
      <c r="AD1242">
        <v>7</v>
      </c>
      <c r="AE1242">
        <v>0</v>
      </c>
      <c r="AG1242">
        <v>0</v>
      </c>
      <c r="AH1242">
        <v>1</v>
      </c>
      <c r="AI1242">
        <v>0</v>
      </c>
      <c r="AJ1242" s="9">
        <f t="shared" si="259"/>
        <v>7</v>
      </c>
      <c r="AK1242" s="9"/>
      <c r="AL1242">
        <v>0</v>
      </c>
      <c r="AM1242">
        <v>0</v>
      </c>
      <c r="AN1242">
        <v>0</v>
      </c>
      <c r="AO1242">
        <v>0</v>
      </c>
      <c r="AP1242">
        <v>0</v>
      </c>
      <c r="AQ1242">
        <v>0</v>
      </c>
      <c r="AR1242">
        <v>0</v>
      </c>
      <c r="AS1242">
        <v>0</v>
      </c>
      <c r="AT1242">
        <v>0</v>
      </c>
      <c r="AU1242" t="s">
        <v>145</v>
      </c>
      <c r="AV1242" t="s">
        <v>111</v>
      </c>
      <c r="AW1242" t="s">
        <v>110</v>
      </c>
      <c r="AX1242" t="s">
        <v>114</v>
      </c>
      <c r="AY1242" t="s">
        <v>109</v>
      </c>
      <c r="AZ1242" t="s">
        <v>113</v>
      </c>
      <c r="BA1242" t="s">
        <v>1074</v>
      </c>
      <c r="BB1242">
        <v>0</v>
      </c>
      <c r="BC1242">
        <v>0</v>
      </c>
      <c r="BD1242">
        <v>0</v>
      </c>
      <c r="BE1242" s="10" t="str">
        <f t="shared" si="271"/>
        <v>diferente</v>
      </c>
      <c r="BF1242" s="10" t="str">
        <f t="shared" si="260"/>
        <v>igual</v>
      </c>
      <c r="BG1242">
        <f>VLOOKUP(A1242,[1]FormatoBBDD!$A$1:$CA$2248,57,FALSE)</f>
        <v>0</v>
      </c>
      <c r="BH1242">
        <v>0</v>
      </c>
      <c r="BI1242" t="s">
        <v>107</v>
      </c>
      <c r="BN1242" t="s">
        <v>116</v>
      </c>
      <c r="BW1242" t="s">
        <v>113</v>
      </c>
      <c r="BX1242" t="s">
        <v>1074</v>
      </c>
      <c r="CD1242">
        <v>0</v>
      </c>
      <c r="CE1242">
        <f t="shared" si="261"/>
        <v>2</v>
      </c>
      <c r="CF1242">
        <f t="shared" si="262"/>
        <v>1</v>
      </c>
      <c r="CG1242">
        <f t="shared" si="263"/>
        <v>1</v>
      </c>
      <c r="CH1242">
        <f t="shared" si="264"/>
        <v>1</v>
      </c>
      <c r="CI1242">
        <f t="shared" si="265"/>
        <v>1</v>
      </c>
      <c r="CJ1242">
        <f t="shared" si="266"/>
        <v>1</v>
      </c>
      <c r="CK1242">
        <f t="shared" si="267"/>
        <v>1</v>
      </c>
      <c r="CL1242">
        <f t="shared" si="268"/>
        <v>1</v>
      </c>
      <c r="CM1242">
        <f t="shared" si="258"/>
        <v>7</v>
      </c>
      <c r="CN1242">
        <f t="shared" si="269"/>
        <v>1</v>
      </c>
    </row>
    <row r="1243" spans="1:92">
      <c r="A1243" t="s">
        <v>4854</v>
      </c>
      <c r="B1243" s="8">
        <v>40827</v>
      </c>
      <c r="C1243">
        <v>2011</v>
      </c>
      <c r="D1243">
        <v>2011</v>
      </c>
      <c r="E1243" t="s">
        <v>4855</v>
      </c>
      <c r="F1243" s="8">
        <v>40842</v>
      </c>
      <c r="G1243">
        <v>15</v>
      </c>
      <c r="H1243" t="s">
        <v>656</v>
      </c>
      <c r="I1243" t="s">
        <v>4856</v>
      </c>
      <c r="J1243" t="s">
        <v>94</v>
      </c>
      <c r="K1243" t="s">
        <v>121</v>
      </c>
      <c r="L1243" t="s">
        <v>96</v>
      </c>
      <c r="M1243">
        <v>1</v>
      </c>
      <c r="N1243" t="s">
        <v>97</v>
      </c>
      <c r="O1243" t="s">
        <v>98</v>
      </c>
      <c r="P1243" t="s">
        <v>99</v>
      </c>
      <c r="Q1243">
        <v>1</v>
      </c>
      <c r="R1243">
        <v>0</v>
      </c>
      <c r="S1243" t="s">
        <v>100</v>
      </c>
      <c r="T1243" t="s">
        <v>213</v>
      </c>
      <c r="U1243" t="s">
        <v>947</v>
      </c>
      <c r="V1243" t="s">
        <v>103</v>
      </c>
      <c r="W1243" t="s">
        <v>122</v>
      </c>
      <c r="X1243" t="s">
        <v>657</v>
      </c>
      <c r="Y1243" t="s">
        <v>4857</v>
      </c>
      <c r="Z1243" t="s">
        <v>97</v>
      </c>
      <c r="AA1243" t="s">
        <v>107</v>
      </c>
      <c r="AB1243" t="s">
        <v>108</v>
      </c>
      <c r="AC1243">
        <v>0</v>
      </c>
      <c r="AD1243">
        <v>7</v>
      </c>
      <c r="AE1243">
        <v>0</v>
      </c>
      <c r="AG1243">
        <v>0</v>
      </c>
      <c r="AH1243">
        <v>1</v>
      </c>
      <c r="AI1243">
        <v>0</v>
      </c>
      <c r="AJ1243" s="9">
        <f t="shared" si="259"/>
        <v>7</v>
      </c>
      <c r="AK1243" s="9"/>
      <c r="AL1243">
        <v>0</v>
      </c>
      <c r="AM1243">
        <v>0</v>
      </c>
      <c r="AN1243">
        <v>0</v>
      </c>
      <c r="AO1243">
        <v>0</v>
      </c>
      <c r="AP1243">
        <v>0</v>
      </c>
      <c r="AQ1243">
        <v>0</v>
      </c>
      <c r="AR1243">
        <v>0</v>
      </c>
      <c r="AS1243">
        <v>0</v>
      </c>
      <c r="AT1243">
        <v>0</v>
      </c>
      <c r="AU1243" t="s">
        <v>108</v>
      </c>
      <c r="AV1243" t="s">
        <v>170</v>
      </c>
      <c r="AW1243" t="s">
        <v>110</v>
      </c>
      <c r="AX1243" t="s">
        <v>114</v>
      </c>
      <c r="AY1243" t="s">
        <v>112</v>
      </c>
      <c r="AZ1243" t="s">
        <v>482</v>
      </c>
      <c r="BA1243" t="s">
        <v>113</v>
      </c>
      <c r="BB1243">
        <v>0</v>
      </c>
      <c r="BC1243">
        <v>0</v>
      </c>
      <c r="BD1243">
        <v>0</v>
      </c>
      <c r="BE1243" s="10" t="str">
        <f t="shared" si="271"/>
        <v>diferente</v>
      </c>
      <c r="BF1243" s="10" t="str">
        <f t="shared" si="260"/>
        <v>igual</v>
      </c>
      <c r="BG1243">
        <f>VLOOKUP(A1243,[1]FormatoBBDD!$A$1:$CA$2248,57,FALSE)</f>
        <v>0</v>
      </c>
      <c r="BH1243">
        <v>0</v>
      </c>
      <c r="BI1243" t="s">
        <v>107</v>
      </c>
      <c r="BN1243" t="s">
        <v>116</v>
      </c>
      <c r="BW1243" t="s">
        <v>112</v>
      </c>
      <c r="BX1243" t="s">
        <v>482</v>
      </c>
      <c r="BY1243" t="s">
        <v>113</v>
      </c>
      <c r="CD1243">
        <v>0</v>
      </c>
      <c r="CE1243">
        <f t="shared" si="261"/>
        <v>3</v>
      </c>
      <c r="CF1243">
        <f t="shared" si="262"/>
        <v>1</v>
      </c>
      <c r="CG1243">
        <f t="shared" si="263"/>
        <v>1</v>
      </c>
      <c r="CH1243">
        <f t="shared" si="264"/>
        <v>1</v>
      </c>
      <c r="CI1243">
        <f t="shared" si="265"/>
        <v>1</v>
      </c>
      <c r="CJ1243">
        <f t="shared" si="266"/>
        <v>1</v>
      </c>
      <c r="CK1243">
        <f t="shared" si="267"/>
        <v>1</v>
      </c>
      <c r="CL1243">
        <f t="shared" si="268"/>
        <v>1</v>
      </c>
      <c r="CM1243">
        <f t="shared" si="258"/>
        <v>7</v>
      </c>
      <c r="CN1243">
        <f t="shared" si="269"/>
        <v>1</v>
      </c>
    </row>
    <row r="1244" spans="1:92">
      <c r="A1244" t="s">
        <v>4858</v>
      </c>
      <c r="B1244" s="8">
        <v>40827</v>
      </c>
      <c r="C1244">
        <v>2011</v>
      </c>
      <c r="D1244">
        <v>2011</v>
      </c>
      <c r="E1244" t="s">
        <v>4859</v>
      </c>
      <c r="F1244" s="8">
        <v>40863</v>
      </c>
      <c r="G1244">
        <v>36</v>
      </c>
      <c r="H1244" t="s">
        <v>236</v>
      </c>
      <c r="I1244" t="s">
        <v>4860</v>
      </c>
      <c r="J1244" t="s">
        <v>211</v>
      </c>
      <c r="K1244" t="s">
        <v>212</v>
      </c>
      <c r="L1244" t="s">
        <v>132</v>
      </c>
      <c r="M1244">
        <v>9</v>
      </c>
      <c r="N1244" t="s">
        <v>140</v>
      </c>
      <c r="O1244" t="s">
        <v>141</v>
      </c>
      <c r="P1244" t="s">
        <v>141</v>
      </c>
      <c r="Q1244">
        <v>99</v>
      </c>
      <c r="R1244">
        <v>99</v>
      </c>
      <c r="S1244" t="s">
        <v>100</v>
      </c>
      <c r="T1244" t="s">
        <v>97</v>
      </c>
      <c r="U1244" t="s">
        <v>97</v>
      </c>
      <c r="V1244" t="s">
        <v>97</v>
      </c>
      <c r="W1244" t="s">
        <v>394</v>
      </c>
      <c r="X1244" t="s">
        <v>395</v>
      </c>
      <c r="Y1244" t="s">
        <v>4861</v>
      </c>
      <c r="Z1244" t="s">
        <v>4862</v>
      </c>
      <c r="AA1244" t="s">
        <v>107</v>
      </c>
      <c r="AB1244" t="s">
        <v>145</v>
      </c>
      <c r="AC1244">
        <v>4</v>
      </c>
      <c r="AD1244">
        <v>0</v>
      </c>
      <c r="AE1244">
        <v>3</v>
      </c>
      <c r="AG1244">
        <v>1</v>
      </c>
      <c r="AH1244">
        <v>0</v>
      </c>
      <c r="AI1244">
        <v>1</v>
      </c>
      <c r="AJ1244" s="9">
        <f t="shared" si="259"/>
        <v>7</v>
      </c>
      <c r="AK1244" s="9"/>
      <c r="AL1244">
        <v>3</v>
      </c>
      <c r="AM1244">
        <v>0</v>
      </c>
      <c r="AN1244" t="s">
        <v>111</v>
      </c>
      <c r="AO1244" t="s">
        <v>170</v>
      </c>
      <c r="AP1244" t="s">
        <v>114</v>
      </c>
      <c r="AQ1244" t="s">
        <v>109</v>
      </c>
      <c r="AR1244">
        <v>0</v>
      </c>
      <c r="AS1244">
        <v>0</v>
      </c>
      <c r="AT1244">
        <v>0</v>
      </c>
      <c r="AU1244">
        <v>0</v>
      </c>
      <c r="AV1244">
        <v>0</v>
      </c>
      <c r="AW1244">
        <v>0</v>
      </c>
      <c r="AX1244">
        <v>0</v>
      </c>
      <c r="AY1244">
        <v>0</v>
      </c>
      <c r="AZ1244">
        <v>0</v>
      </c>
      <c r="BA1244">
        <v>0</v>
      </c>
      <c r="BB1244" t="s">
        <v>145</v>
      </c>
      <c r="BC1244" t="s">
        <v>108</v>
      </c>
      <c r="BD1244" t="s">
        <v>110</v>
      </c>
      <c r="BE1244" s="10" t="str">
        <f t="shared" si="271"/>
        <v>diferente</v>
      </c>
      <c r="BF1244" s="10" t="str">
        <f t="shared" si="260"/>
        <v>diferente</v>
      </c>
      <c r="BG1244">
        <f>VLOOKUP(A1244,[1]FormatoBBDD!$A$1:$CA$2248,57,FALSE)</f>
        <v>0</v>
      </c>
      <c r="BH1244" s="22" t="s">
        <v>1030</v>
      </c>
      <c r="BI1244" t="s">
        <v>115</v>
      </c>
      <c r="BJ1244">
        <v>1</v>
      </c>
      <c r="BK1244" t="s">
        <v>145</v>
      </c>
      <c r="BL1244" t="s">
        <v>108</v>
      </c>
      <c r="BM1244" t="s">
        <v>110</v>
      </c>
      <c r="BN1244" t="s">
        <v>116</v>
      </c>
      <c r="CD1244">
        <v>0</v>
      </c>
      <c r="CE1244">
        <f t="shared" si="261"/>
        <v>0</v>
      </c>
      <c r="CF1244">
        <f t="shared" si="262"/>
        <v>1</v>
      </c>
      <c r="CG1244">
        <f t="shared" si="263"/>
        <v>1</v>
      </c>
      <c r="CH1244">
        <f t="shared" si="264"/>
        <v>1</v>
      </c>
      <c r="CI1244">
        <f t="shared" si="265"/>
        <v>1</v>
      </c>
      <c r="CJ1244">
        <f t="shared" si="266"/>
        <v>1</v>
      </c>
      <c r="CK1244">
        <f t="shared" si="267"/>
        <v>1</v>
      </c>
      <c r="CL1244">
        <f t="shared" si="268"/>
        <v>1</v>
      </c>
      <c r="CM1244">
        <f t="shared" si="258"/>
        <v>7</v>
      </c>
      <c r="CN1244">
        <f t="shared" si="269"/>
        <v>1</v>
      </c>
    </row>
    <row r="1245" spans="1:92">
      <c r="A1245" t="s">
        <v>4863</v>
      </c>
      <c r="B1245" s="8" t="s">
        <v>97</v>
      </c>
      <c r="C1245">
        <v>2011</v>
      </c>
      <c r="D1245">
        <v>2012</v>
      </c>
      <c r="E1245" t="s">
        <v>4864</v>
      </c>
      <c r="F1245" s="8">
        <v>41017</v>
      </c>
      <c r="G1245" t="e">
        <v>#VALUE!</v>
      </c>
      <c r="H1245" t="s">
        <v>119</v>
      </c>
      <c r="I1245" t="s">
        <v>4865</v>
      </c>
      <c r="J1245" t="s">
        <v>211</v>
      </c>
      <c r="K1245" t="s">
        <v>212</v>
      </c>
      <c r="L1245" t="s">
        <v>96</v>
      </c>
      <c r="M1245">
        <v>1</v>
      </c>
      <c r="N1245" t="s">
        <v>270</v>
      </c>
      <c r="O1245" t="s">
        <v>98</v>
      </c>
      <c r="P1245" t="s">
        <v>99</v>
      </c>
      <c r="Q1245">
        <v>1</v>
      </c>
      <c r="R1245">
        <v>0</v>
      </c>
      <c r="S1245" t="s">
        <v>100</v>
      </c>
      <c r="T1245" t="s">
        <v>101</v>
      </c>
      <c r="U1245" t="s">
        <v>363</v>
      </c>
      <c r="V1245" t="s">
        <v>103</v>
      </c>
      <c r="W1245" t="s">
        <v>122</v>
      </c>
      <c r="X1245" t="s">
        <v>4866</v>
      </c>
      <c r="Y1245" t="s">
        <v>4867</v>
      </c>
      <c r="Z1245" t="s">
        <v>97</v>
      </c>
      <c r="AA1245" t="s">
        <v>107</v>
      </c>
      <c r="AB1245" t="s">
        <v>145</v>
      </c>
      <c r="AC1245">
        <v>7</v>
      </c>
      <c r="AD1245">
        <v>0</v>
      </c>
      <c r="AE1245">
        <v>0</v>
      </c>
      <c r="AG1245">
        <v>1</v>
      </c>
      <c r="AH1245">
        <v>0</v>
      </c>
      <c r="AI1245">
        <v>0</v>
      </c>
      <c r="AJ1245" s="9">
        <f t="shared" si="259"/>
        <v>7</v>
      </c>
      <c r="AK1245" s="9"/>
      <c r="AL1245">
        <v>0</v>
      </c>
      <c r="AM1245">
        <v>0</v>
      </c>
      <c r="AN1245" t="s">
        <v>145</v>
      </c>
      <c r="AO1245" t="s">
        <v>170</v>
      </c>
      <c r="AP1245" t="s">
        <v>110</v>
      </c>
      <c r="AQ1245" t="s">
        <v>114</v>
      </c>
      <c r="AR1245" t="s">
        <v>148</v>
      </c>
      <c r="AS1245" t="s">
        <v>3350</v>
      </c>
      <c r="AT1245" t="s">
        <v>113</v>
      </c>
      <c r="AU1245">
        <v>0</v>
      </c>
      <c r="AV1245">
        <v>0</v>
      </c>
      <c r="AW1245">
        <v>0</v>
      </c>
      <c r="AX1245">
        <v>0</v>
      </c>
      <c r="AY1245">
        <v>0</v>
      </c>
      <c r="AZ1245">
        <v>0</v>
      </c>
      <c r="BA1245">
        <v>0</v>
      </c>
      <c r="BB1245">
        <v>0</v>
      </c>
      <c r="BC1245">
        <v>0</v>
      </c>
      <c r="BD1245">
        <v>0</v>
      </c>
      <c r="BE1245" s="10" t="str">
        <f t="shared" si="271"/>
        <v>igual</v>
      </c>
      <c r="BF1245" s="10" t="str">
        <f t="shared" si="260"/>
        <v>diferente</v>
      </c>
      <c r="BG1245">
        <f>VLOOKUP(A1245,[1]FormatoBBDD!$A$1:$CA$2248,57,FALSE)</f>
        <v>0</v>
      </c>
      <c r="BH1245">
        <v>0</v>
      </c>
      <c r="BI1245" t="s">
        <v>107</v>
      </c>
      <c r="BN1245" t="s">
        <v>116</v>
      </c>
      <c r="BW1245" t="s">
        <v>148</v>
      </c>
      <c r="BX1245" t="s">
        <v>3350</v>
      </c>
      <c r="BY1245" t="s">
        <v>113</v>
      </c>
      <c r="CD1245">
        <v>0</v>
      </c>
      <c r="CE1245">
        <f t="shared" si="261"/>
        <v>3</v>
      </c>
      <c r="CF1245">
        <f t="shared" si="262"/>
        <v>1</v>
      </c>
      <c r="CG1245">
        <f t="shared" si="263"/>
        <v>1</v>
      </c>
      <c r="CH1245">
        <f t="shared" si="264"/>
        <v>1</v>
      </c>
      <c r="CI1245">
        <f t="shared" si="265"/>
        <v>1</v>
      </c>
      <c r="CJ1245">
        <f t="shared" si="266"/>
        <v>1</v>
      </c>
      <c r="CK1245">
        <f t="shared" si="267"/>
        <v>1</v>
      </c>
      <c r="CL1245">
        <f t="shared" si="268"/>
        <v>1</v>
      </c>
      <c r="CM1245">
        <f t="shared" si="258"/>
        <v>7</v>
      </c>
      <c r="CN1245">
        <f t="shared" si="269"/>
        <v>1</v>
      </c>
    </row>
    <row r="1246" spans="1:92">
      <c r="A1246" t="s">
        <v>4868</v>
      </c>
      <c r="B1246" s="8">
        <v>40830</v>
      </c>
      <c r="C1246">
        <v>2011</v>
      </c>
      <c r="D1246">
        <v>2011</v>
      </c>
      <c r="E1246" t="s">
        <v>4869</v>
      </c>
      <c r="F1246" s="8">
        <v>40842</v>
      </c>
      <c r="G1246">
        <v>12</v>
      </c>
      <c r="H1246" t="s">
        <v>656</v>
      </c>
      <c r="I1246" t="s">
        <v>4870</v>
      </c>
      <c r="J1246" t="s">
        <v>211</v>
      </c>
      <c r="K1246" t="s">
        <v>212</v>
      </c>
      <c r="L1246" t="s">
        <v>96</v>
      </c>
      <c r="M1246">
        <v>1</v>
      </c>
      <c r="N1246" t="s">
        <v>140</v>
      </c>
      <c r="O1246" t="s">
        <v>98</v>
      </c>
      <c r="P1246" t="s">
        <v>99</v>
      </c>
      <c r="Q1246">
        <v>1</v>
      </c>
      <c r="R1246">
        <v>0</v>
      </c>
      <c r="S1246" t="s">
        <v>100</v>
      </c>
      <c r="T1246" t="s">
        <v>101</v>
      </c>
      <c r="U1246" t="s">
        <v>196</v>
      </c>
      <c r="V1246" t="s">
        <v>103</v>
      </c>
      <c r="W1246" t="s">
        <v>122</v>
      </c>
      <c r="X1246" t="s">
        <v>657</v>
      </c>
      <c r="Y1246" t="s">
        <v>4871</v>
      </c>
      <c r="Z1246" t="s">
        <v>4872</v>
      </c>
      <c r="AA1246" t="s">
        <v>107</v>
      </c>
      <c r="AB1246" t="s">
        <v>108</v>
      </c>
      <c r="AC1246">
        <v>7</v>
      </c>
      <c r="AD1246">
        <v>0</v>
      </c>
      <c r="AE1246">
        <v>0</v>
      </c>
      <c r="AG1246">
        <v>1</v>
      </c>
      <c r="AH1246">
        <v>0</v>
      </c>
      <c r="AI1246">
        <v>0</v>
      </c>
      <c r="AJ1246" s="9">
        <f t="shared" si="259"/>
        <v>7</v>
      </c>
      <c r="AK1246" s="9"/>
      <c r="AL1246">
        <v>0</v>
      </c>
      <c r="AM1246">
        <v>0</v>
      </c>
      <c r="AN1246" t="s">
        <v>108</v>
      </c>
      <c r="AO1246" t="s">
        <v>170</v>
      </c>
      <c r="AP1246" t="s">
        <v>110</v>
      </c>
      <c r="AQ1246" t="s">
        <v>114</v>
      </c>
      <c r="AR1246" t="s">
        <v>112</v>
      </c>
      <c r="AS1246" t="s">
        <v>482</v>
      </c>
      <c r="AT1246" t="s">
        <v>113</v>
      </c>
      <c r="AU1246">
        <v>0</v>
      </c>
      <c r="AV1246">
        <v>0</v>
      </c>
      <c r="AW1246">
        <v>0</v>
      </c>
      <c r="AX1246">
        <v>0</v>
      </c>
      <c r="AY1246">
        <v>0</v>
      </c>
      <c r="AZ1246">
        <v>0</v>
      </c>
      <c r="BA1246">
        <v>0</v>
      </c>
      <c r="BB1246">
        <v>0</v>
      </c>
      <c r="BC1246">
        <v>0</v>
      </c>
      <c r="BD1246">
        <v>0</v>
      </c>
      <c r="BE1246" s="10" t="str">
        <f t="shared" si="271"/>
        <v>igual</v>
      </c>
      <c r="BF1246" s="10" t="str">
        <f t="shared" si="260"/>
        <v>diferente</v>
      </c>
      <c r="BG1246">
        <f>VLOOKUP(A1246,[1]FormatoBBDD!$A$1:$CA$2248,57,FALSE)</f>
        <v>0</v>
      </c>
      <c r="BH1246">
        <v>0</v>
      </c>
      <c r="BI1246" t="s">
        <v>107</v>
      </c>
      <c r="BN1246" t="s">
        <v>116</v>
      </c>
      <c r="BW1246" t="s">
        <v>112</v>
      </c>
      <c r="BX1246" t="s">
        <v>482</v>
      </c>
      <c r="BY1246" t="s">
        <v>113</v>
      </c>
      <c r="CD1246">
        <v>0</v>
      </c>
      <c r="CE1246">
        <f t="shared" si="261"/>
        <v>3</v>
      </c>
      <c r="CF1246">
        <f t="shared" si="262"/>
        <v>1</v>
      </c>
      <c r="CG1246">
        <f t="shared" si="263"/>
        <v>1</v>
      </c>
      <c r="CH1246">
        <f t="shared" si="264"/>
        <v>1</v>
      </c>
      <c r="CI1246">
        <f t="shared" si="265"/>
        <v>1</v>
      </c>
      <c r="CJ1246">
        <f t="shared" si="266"/>
        <v>1</v>
      </c>
      <c r="CK1246">
        <f t="shared" si="267"/>
        <v>1</v>
      </c>
      <c r="CL1246">
        <f t="shared" si="268"/>
        <v>1</v>
      </c>
      <c r="CM1246">
        <f t="shared" si="258"/>
        <v>7</v>
      </c>
      <c r="CN1246">
        <f t="shared" si="269"/>
        <v>1</v>
      </c>
    </row>
    <row r="1247" spans="1:92">
      <c r="A1247" t="s">
        <v>4873</v>
      </c>
      <c r="B1247" s="8">
        <v>40830</v>
      </c>
      <c r="C1247">
        <v>2011</v>
      </c>
      <c r="D1247">
        <v>2011</v>
      </c>
      <c r="E1247" t="s">
        <v>4874</v>
      </c>
      <c r="F1247" s="8">
        <v>40856</v>
      </c>
      <c r="G1247">
        <v>26</v>
      </c>
      <c r="H1247" t="s">
        <v>268</v>
      </c>
      <c r="I1247" t="s">
        <v>4875</v>
      </c>
      <c r="J1247" t="s">
        <v>94</v>
      </c>
      <c r="K1247" t="s">
        <v>121</v>
      </c>
      <c r="L1247" t="s">
        <v>132</v>
      </c>
      <c r="M1247">
        <v>1</v>
      </c>
      <c r="N1247" t="s">
        <v>97</v>
      </c>
      <c r="O1247" t="s">
        <v>381</v>
      </c>
      <c r="P1247" t="s">
        <v>381</v>
      </c>
      <c r="Q1247">
        <v>99</v>
      </c>
      <c r="R1247">
        <v>99</v>
      </c>
      <c r="S1247" t="s">
        <v>100</v>
      </c>
      <c r="T1247" t="s">
        <v>97</v>
      </c>
      <c r="U1247" t="s">
        <v>97</v>
      </c>
      <c r="V1247" t="s">
        <v>97</v>
      </c>
      <c r="W1247" t="s">
        <v>122</v>
      </c>
      <c r="X1247" t="s">
        <v>3947</v>
      </c>
      <c r="Y1247" t="s">
        <v>3678</v>
      </c>
      <c r="Z1247" t="s">
        <v>97</v>
      </c>
      <c r="AA1247" t="s">
        <v>107</v>
      </c>
      <c r="AB1247" t="s">
        <v>108</v>
      </c>
      <c r="AC1247">
        <v>0</v>
      </c>
      <c r="AD1247">
        <v>7</v>
      </c>
      <c r="AE1247">
        <v>0</v>
      </c>
      <c r="AG1247">
        <v>0</v>
      </c>
      <c r="AH1247">
        <v>1</v>
      </c>
      <c r="AI1247">
        <v>0</v>
      </c>
      <c r="AJ1247" s="9">
        <f t="shared" si="259"/>
        <v>7</v>
      </c>
      <c r="AK1247" s="9"/>
      <c r="AL1247">
        <v>0</v>
      </c>
      <c r="AM1247">
        <v>0</v>
      </c>
      <c r="AN1247">
        <v>0</v>
      </c>
      <c r="AO1247">
        <v>0</v>
      </c>
      <c r="AP1247">
        <v>0</v>
      </c>
      <c r="AQ1247">
        <v>0</v>
      </c>
      <c r="AR1247">
        <v>0</v>
      </c>
      <c r="AS1247">
        <v>0</v>
      </c>
      <c r="AT1247">
        <v>0</v>
      </c>
      <c r="AU1247" t="s">
        <v>108</v>
      </c>
      <c r="AV1247" t="s">
        <v>111</v>
      </c>
      <c r="AW1247" t="s">
        <v>110</v>
      </c>
      <c r="AX1247" t="s">
        <v>114</v>
      </c>
      <c r="AY1247" t="s">
        <v>109</v>
      </c>
      <c r="AZ1247" t="s">
        <v>1074</v>
      </c>
      <c r="BA1247" t="s">
        <v>113</v>
      </c>
      <c r="BB1247">
        <v>0</v>
      </c>
      <c r="BC1247">
        <v>0</v>
      </c>
      <c r="BD1247">
        <v>0</v>
      </c>
      <c r="BE1247" s="10" t="str">
        <f t="shared" si="271"/>
        <v>diferente</v>
      </c>
      <c r="BF1247" s="10" t="str">
        <f t="shared" si="260"/>
        <v>igual</v>
      </c>
      <c r="BG1247">
        <f>VLOOKUP(A1247,[1]FormatoBBDD!$A$1:$CA$2248,57,FALSE)</f>
        <v>0</v>
      </c>
      <c r="BH1247">
        <v>0</v>
      </c>
      <c r="BI1247" t="s">
        <v>107</v>
      </c>
      <c r="BN1247" t="s">
        <v>116</v>
      </c>
      <c r="BW1247" t="s">
        <v>1074</v>
      </c>
      <c r="BX1247" t="s">
        <v>113</v>
      </c>
      <c r="CD1247">
        <v>0</v>
      </c>
      <c r="CE1247">
        <f t="shared" si="261"/>
        <v>2</v>
      </c>
      <c r="CF1247">
        <f t="shared" si="262"/>
        <v>1</v>
      </c>
      <c r="CG1247">
        <f t="shared" si="263"/>
        <v>1</v>
      </c>
      <c r="CH1247">
        <f t="shared" si="264"/>
        <v>1</v>
      </c>
      <c r="CI1247">
        <f t="shared" si="265"/>
        <v>1</v>
      </c>
      <c r="CJ1247">
        <f t="shared" si="266"/>
        <v>1</v>
      </c>
      <c r="CK1247">
        <f t="shared" si="267"/>
        <v>1</v>
      </c>
      <c r="CL1247">
        <f t="shared" si="268"/>
        <v>1</v>
      </c>
      <c r="CM1247">
        <f t="shared" si="258"/>
        <v>7</v>
      </c>
      <c r="CN1247">
        <f t="shared" si="269"/>
        <v>1</v>
      </c>
    </row>
    <row r="1248" spans="1:92">
      <c r="A1248" t="s">
        <v>4876</v>
      </c>
      <c r="B1248" s="8">
        <v>40835</v>
      </c>
      <c r="C1248">
        <v>2011</v>
      </c>
      <c r="D1248">
        <v>2011</v>
      </c>
      <c r="E1248" t="s">
        <v>4877</v>
      </c>
      <c r="F1248" s="8">
        <v>40877</v>
      </c>
      <c r="G1248">
        <v>42</v>
      </c>
      <c r="H1248" t="s">
        <v>119</v>
      </c>
      <c r="I1248" t="s">
        <v>4878</v>
      </c>
      <c r="J1248" t="s">
        <v>94</v>
      </c>
      <c r="K1248" t="s">
        <v>121</v>
      </c>
      <c r="L1248" t="s">
        <v>96</v>
      </c>
      <c r="M1248">
        <v>1</v>
      </c>
      <c r="N1248" t="s">
        <v>97</v>
      </c>
      <c r="O1248" t="s">
        <v>98</v>
      </c>
      <c r="P1248" t="s">
        <v>99</v>
      </c>
      <c r="Q1248">
        <v>1</v>
      </c>
      <c r="R1248">
        <v>0</v>
      </c>
      <c r="S1248" t="s">
        <v>100</v>
      </c>
      <c r="T1248" t="s">
        <v>101</v>
      </c>
      <c r="U1248" t="s">
        <v>226</v>
      </c>
      <c r="V1248" t="s">
        <v>103</v>
      </c>
      <c r="W1248" t="s">
        <v>104</v>
      </c>
      <c r="X1248" t="s">
        <v>4879</v>
      </c>
      <c r="Y1248" t="s">
        <v>4880</v>
      </c>
      <c r="Z1248" t="s">
        <v>97</v>
      </c>
      <c r="AA1248" t="s">
        <v>107</v>
      </c>
      <c r="AB1248" t="s">
        <v>145</v>
      </c>
      <c r="AC1248">
        <v>0</v>
      </c>
      <c r="AD1248">
        <v>7</v>
      </c>
      <c r="AE1248">
        <v>0</v>
      </c>
      <c r="AG1248">
        <v>0</v>
      </c>
      <c r="AH1248">
        <v>1</v>
      </c>
      <c r="AI1248">
        <v>0</v>
      </c>
      <c r="AJ1248" s="9">
        <f t="shared" si="259"/>
        <v>7</v>
      </c>
      <c r="AK1248" s="9"/>
      <c r="AL1248">
        <v>0</v>
      </c>
      <c r="AM1248">
        <v>0</v>
      </c>
      <c r="AN1248">
        <v>0</v>
      </c>
      <c r="AO1248">
        <v>0</v>
      </c>
      <c r="AP1248">
        <v>0</v>
      </c>
      <c r="AQ1248">
        <v>0</v>
      </c>
      <c r="AR1248">
        <v>0</v>
      </c>
      <c r="AS1248">
        <v>0</v>
      </c>
      <c r="AT1248">
        <v>0</v>
      </c>
      <c r="AU1248" t="s">
        <v>145</v>
      </c>
      <c r="AV1248" t="s">
        <v>170</v>
      </c>
      <c r="AW1248" t="s">
        <v>108</v>
      </c>
      <c r="AX1248" t="s">
        <v>111</v>
      </c>
      <c r="AY1248" t="s">
        <v>110</v>
      </c>
      <c r="AZ1248" t="s">
        <v>114</v>
      </c>
      <c r="BA1248" t="s">
        <v>109</v>
      </c>
      <c r="BB1248">
        <v>0</v>
      </c>
      <c r="BC1248">
        <v>0</v>
      </c>
      <c r="BD1248">
        <v>0</v>
      </c>
      <c r="BE1248" s="10" t="str">
        <f t="shared" si="271"/>
        <v>diferente</v>
      </c>
      <c r="BF1248" s="10" t="str">
        <f t="shared" si="260"/>
        <v>igual</v>
      </c>
      <c r="BG1248">
        <f>VLOOKUP(A1248,[1]FormatoBBDD!$A$1:$CA$2248,57,FALSE)</f>
        <v>0</v>
      </c>
      <c r="BH1248">
        <v>0</v>
      </c>
      <c r="BI1248" t="s">
        <v>107</v>
      </c>
      <c r="BN1248" t="s">
        <v>116</v>
      </c>
      <c r="CD1248">
        <v>0</v>
      </c>
      <c r="CE1248">
        <f t="shared" si="261"/>
        <v>0</v>
      </c>
      <c r="CF1248">
        <f t="shared" si="262"/>
        <v>1</v>
      </c>
      <c r="CG1248">
        <f t="shared" si="263"/>
        <v>1</v>
      </c>
      <c r="CH1248">
        <f t="shared" si="264"/>
        <v>1</v>
      </c>
      <c r="CI1248">
        <f t="shared" si="265"/>
        <v>1</v>
      </c>
      <c r="CJ1248">
        <f t="shared" si="266"/>
        <v>1</v>
      </c>
      <c r="CK1248">
        <f t="shared" si="267"/>
        <v>1</v>
      </c>
      <c r="CL1248">
        <f t="shared" si="268"/>
        <v>1</v>
      </c>
      <c r="CM1248">
        <f t="shared" si="258"/>
        <v>7</v>
      </c>
      <c r="CN1248">
        <f t="shared" si="269"/>
        <v>1</v>
      </c>
    </row>
    <row r="1249" spans="1:92">
      <c r="A1249" t="s">
        <v>4881</v>
      </c>
      <c r="B1249" s="8">
        <v>40836</v>
      </c>
      <c r="C1249">
        <v>2011</v>
      </c>
      <c r="D1249">
        <v>2012</v>
      </c>
      <c r="E1249" t="s">
        <v>4882</v>
      </c>
      <c r="F1249" s="8">
        <v>40926</v>
      </c>
      <c r="G1249">
        <v>90</v>
      </c>
      <c r="H1249" t="s">
        <v>3962</v>
      </c>
      <c r="I1249" t="s">
        <v>4883</v>
      </c>
      <c r="J1249" t="s">
        <v>94</v>
      </c>
      <c r="K1249" t="s">
        <v>121</v>
      </c>
      <c r="L1249" t="s">
        <v>96</v>
      </c>
      <c r="M1249">
        <v>2</v>
      </c>
      <c r="N1249" t="s">
        <v>592</v>
      </c>
      <c r="O1249" t="s">
        <v>97</v>
      </c>
      <c r="P1249" t="s">
        <v>97</v>
      </c>
      <c r="Q1249">
        <v>99</v>
      </c>
      <c r="R1249">
        <v>99</v>
      </c>
      <c r="S1249" t="s">
        <v>100</v>
      </c>
      <c r="T1249" t="s">
        <v>97</v>
      </c>
      <c r="U1249" t="s">
        <v>97</v>
      </c>
      <c r="V1249" t="s">
        <v>103</v>
      </c>
      <c r="W1249" t="s">
        <v>155</v>
      </c>
      <c r="X1249" t="s">
        <v>4679</v>
      </c>
      <c r="Y1249" t="s">
        <v>3678</v>
      </c>
      <c r="Z1249" t="s">
        <v>97</v>
      </c>
      <c r="AA1249" t="s">
        <v>107</v>
      </c>
      <c r="AB1249" t="s">
        <v>145</v>
      </c>
      <c r="AC1249">
        <v>0</v>
      </c>
      <c r="AD1249">
        <v>7</v>
      </c>
      <c r="AE1249">
        <v>0</v>
      </c>
      <c r="AG1249">
        <v>0</v>
      </c>
      <c r="AH1249">
        <v>1</v>
      </c>
      <c r="AI1249">
        <v>0</v>
      </c>
      <c r="AJ1249" s="9">
        <f t="shared" si="259"/>
        <v>7</v>
      </c>
      <c r="AK1249" s="9"/>
      <c r="AL1249">
        <v>0</v>
      </c>
      <c r="AM1249">
        <v>2</v>
      </c>
      <c r="AN1249">
        <v>0</v>
      </c>
      <c r="AO1249">
        <v>0</v>
      </c>
      <c r="AP1249">
        <v>0</v>
      </c>
      <c r="AQ1249">
        <v>0</v>
      </c>
      <c r="AR1249">
        <v>0</v>
      </c>
      <c r="AS1249">
        <v>0</v>
      </c>
      <c r="AT1249">
        <v>0</v>
      </c>
      <c r="AU1249" t="s">
        <v>145</v>
      </c>
      <c r="AV1249" t="s">
        <v>170</v>
      </c>
      <c r="AW1249" t="s">
        <v>110</v>
      </c>
      <c r="AX1249" t="s">
        <v>114</v>
      </c>
      <c r="AY1249" t="s">
        <v>109</v>
      </c>
      <c r="AZ1249" t="s">
        <v>112</v>
      </c>
      <c r="BA1249" t="s">
        <v>482</v>
      </c>
      <c r="BB1249">
        <v>0</v>
      </c>
      <c r="BC1249">
        <v>0</v>
      </c>
      <c r="BD1249">
        <v>0</v>
      </c>
      <c r="BE1249" s="10" t="str">
        <f t="shared" si="271"/>
        <v>diferente</v>
      </c>
      <c r="BF1249" s="10" t="str">
        <f t="shared" si="260"/>
        <v>igual</v>
      </c>
      <c r="BG1249">
        <f>VLOOKUP(A1249,[1]FormatoBBDD!$A$1:$CA$2248,57,FALSE)</f>
        <v>0</v>
      </c>
      <c r="BH1249">
        <v>0</v>
      </c>
      <c r="BI1249" t="s">
        <v>107</v>
      </c>
      <c r="BN1249" t="s">
        <v>115</v>
      </c>
      <c r="BO1249">
        <v>1</v>
      </c>
      <c r="BP1249" t="s">
        <v>114</v>
      </c>
      <c r="BQ1249" t="s">
        <v>110</v>
      </c>
      <c r="BW1249" t="s">
        <v>112</v>
      </c>
      <c r="BX1249" t="s">
        <v>482</v>
      </c>
      <c r="CD1249">
        <v>0</v>
      </c>
      <c r="CE1249">
        <f t="shared" si="261"/>
        <v>2</v>
      </c>
      <c r="CF1249">
        <f t="shared" si="262"/>
        <v>1</v>
      </c>
      <c r="CG1249">
        <f t="shared" si="263"/>
        <v>1</v>
      </c>
      <c r="CH1249">
        <f t="shared" si="264"/>
        <v>1</v>
      </c>
      <c r="CI1249">
        <f t="shared" si="265"/>
        <v>1</v>
      </c>
      <c r="CJ1249">
        <f t="shared" si="266"/>
        <v>1</v>
      </c>
      <c r="CK1249">
        <f t="shared" si="267"/>
        <v>1</v>
      </c>
      <c r="CL1249">
        <f t="shared" si="268"/>
        <v>1</v>
      </c>
      <c r="CM1249">
        <f t="shared" si="258"/>
        <v>7</v>
      </c>
      <c r="CN1249">
        <f t="shared" si="269"/>
        <v>1</v>
      </c>
    </row>
    <row r="1250" spans="1:92">
      <c r="A1250" t="s">
        <v>4884</v>
      </c>
      <c r="B1250" s="8">
        <v>40840</v>
      </c>
      <c r="C1250">
        <v>2011</v>
      </c>
      <c r="D1250">
        <v>2012</v>
      </c>
      <c r="E1250" t="s">
        <v>4885</v>
      </c>
      <c r="F1250" s="8">
        <v>41262</v>
      </c>
      <c r="G1250">
        <v>422</v>
      </c>
      <c r="H1250" t="s">
        <v>130</v>
      </c>
      <c r="I1250" t="s">
        <v>4886</v>
      </c>
      <c r="J1250" t="s">
        <v>211</v>
      </c>
      <c r="K1250" t="s">
        <v>212</v>
      </c>
      <c r="L1250" t="s">
        <v>132</v>
      </c>
      <c r="M1250">
        <v>1</v>
      </c>
      <c r="N1250" t="s">
        <v>97</v>
      </c>
      <c r="O1250" t="s">
        <v>133</v>
      </c>
      <c r="P1250" t="s">
        <v>133</v>
      </c>
      <c r="Q1250">
        <v>99</v>
      </c>
      <c r="R1250">
        <v>99</v>
      </c>
      <c r="S1250" t="s">
        <v>97</v>
      </c>
      <c r="T1250" t="s">
        <v>97</v>
      </c>
      <c r="U1250" t="s">
        <v>97</v>
      </c>
      <c r="V1250" t="s">
        <v>97</v>
      </c>
      <c r="W1250" t="s">
        <v>155</v>
      </c>
      <c r="X1250" t="s">
        <v>4887</v>
      </c>
      <c r="Y1250" t="s">
        <v>169</v>
      </c>
      <c r="Z1250" t="s">
        <v>97</v>
      </c>
      <c r="AA1250" t="s">
        <v>107</v>
      </c>
      <c r="AB1250" t="s">
        <v>145</v>
      </c>
      <c r="AC1250">
        <v>7</v>
      </c>
      <c r="AD1250">
        <v>0</v>
      </c>
      <c r="AE1250">
        <v>0</v>
      </c>
      <c r="AG1250">
        <v>1</v>
      </c>
      <c r="AH1250">
        <v>0</v>
      </c>
      <c r="AI1250">
        <v>0</v>
      </c>
      <c r="AJ1250" s="9">
        <f t="shared" si="259"/>
        <v>7</v>
      </c>
      <c r="AK1250" s="9"/>
      <c r="AL1250">
        <v>0</v>
      </c>
      <c r="AM1250">
        <v>0</v>
      </c>
      <c r="AN1250" t="s">
        <v>145</v>
      </c>
      <c r="AO1250" t="s">
        <v>170</v>
      </c>
      <c r="AP1250" t="s">
        <v>108</v>
      </c>
      <c r="AQ1250" t="s">
        <v>111</v>
      </c>
      <c r="AR1250" t="s">
        <v>110</v>
      </c>
      <c r="AS1250" t="s">
        <v>109</v>
      </c>
      <c r="AT1250" t="s">
        <v>284</v>
      </c>
      <c r="AU1250">
        <v>0</v>
      </c>
      <c r="AV1250">
        <v>0</v>
      </c>
      <c r="AW1250">
        <v>0</v>
      </c>
      <c r="AX1250">
        <v>0</v>
      </c>
      <c r="AY1250">
        <v>0</v>
      </c>
      <c r="AZ1250">
        <v>0</v>
      </c>
      <c r="BA1250">
        <v>0</v>
      </c>
      <c r="BB1250">
        <v>0</v>
      </c>
      <c r="BC1250">
        <v>0</v>
      </c>
      <c r="BD1250">
        <v>0</v>
      </c>
      <c r="BE1250" s="10" t="str">
        <f t="shared" si="271"/>
        <v>igual</v>
      </c>
      <c r="BF1250" s="10" t="str">
        <f t="shared" si="260"/>
        <v>diferente</v>
      </c>
      <c r="BG1250">
        <f>VLOOKUP(A1250,[1]FormatoBBDD!$A$1:$CA$2248,57,FALSE)</f>
        <v>0</v>
      </c>
      <c r="BH1250">
        <v>0</v>
      </c>
      <c r="BI1250" t="s">
        <v>107</v>
      </c>
      <c r="BN1250" t="s">
        <v>116</v>
      </c>
      <c r="BW1250" t="s">
        <v>284</v>
      </c>
      <c r="CD1250">
        <v>0</v>
      </c>
      <c r="CE1250">
        <f t="shared" si="261"/>
        <v>1</v>
      </c>
      <c r="CF1250">
        <f t="shared" si="262"/>
        <v>1</v>
      </c>
      <c r="CG1250">
        <f t="shared" si="263"/>
        <v>1</v>
      </c>
      <c r="CH1250">
        <f t="shared" si="264"/>
        <v>1</v>
      </c>
      <c r="CI1250">
        <f t="shared" si="265"/>
        <v>1</v>
      </c>
      <c r="CJ1250">
        <f t="shared" si="266"/>
        <v>1</v>
      </c>
      <c r="CK1250">
        <f t="shared" si="267"/>
        <v>1</v>
      </c>
      <c r="CL1250">
        <f t="shared" si="268"/>
        <v>1</v>
      </c>
      <c r="CM1250">
        <f t="shared" si="258"/>
        <v>7</v>
      </c>
      <c r="CN1250">
        <f t="shared" si="269"/>
        <v>1</v>
      </c>
    </row>
    <row r="1251" spans="1:92">
      <c r="A1251" t="s">
        <v>4888</v>
      </c>
      <c r="B1251" s="8">
        <v>40841</v>
      </c>
      <c r="C1251">
        <v>2011</v>
      </c>
      <c r="D1251">
        <v>2012</v>
      </c>
      <c r="E1251" t="s">
        <v>4889</v>
      </c>
      <c r="F1251" s="8">
        <v>41080</v>
      </c>
      <c r="G1251">
        <v>239</v>
      </c>
      <c r="H1251" t="s">
        <v>585</v>
      </c>
      <c r="I1251" t="s">
        <v>4890</v>
      </c>
      <c r="J1251" t="s">
        <v>211</v>
      </c>
      <c r="K1251" t="s">
        <v>212</v>
      </c>
      <c r="L1251" t="s">
        <v>96</v>
      </c>
      <c r="M1251">
        <v>1</v>
      </c>
      <c r="N1251" t="s">
        <v>97</v>
      </c>
      <c r="O1251" t="s">
        <v>98</v>
      </c>
      <c r="P1251" t="s">
        <v>99</v>
      </c>
      <c r="Q1251">
        <v>1</v>
      </c>
      <c r="R1251">
        <v>0</v>
      </c>
      <c r="S1251" t="s">
        <v>100</v>
      </c>
      <c r="T1251" t="s">
        <v>97</v>
      </c>
      <c r="U1251" t="s">
        <v>97</v>
      </c>
      <c r="V1251" t="s">
        <v>103</v>
      </c>
      <c r="W1251" t="s">
        <v>122</v>
      </c>
      <c r="X1251" t="s">
        <v>3860</v>
      </c>
      <c r="Y1251" t="s">
        <v>4891</v>
      </c>
      <c r="Z1251" t="s">
        <v>97</v>
      </c>
      <c r="AA1251" t="s">
        <v>107</v>
      </c>
      <c r="AB1251" t="s">
        <v>145</v>
      </c>
      <c r="AC1251">
        <v>7</v>
      </c>
      <c r="AD1251">
        <v>0</v>
      </c>
      <c r="AE1251">
        <v>0</v>
      </c>
      <c r="AG1251">
        <v>1</v>
      </c>
      <c r="AH1251">
        <v>0</v>
      </c>
      <c r="AI1251">
        <v>0</v>
      </c>
      <c r="AJ1251" s="9">
        <f t="shared" si="259"/>
        <v>7</v>
      </c>
      <c r="AK1251" s="9"/>
      <c r="AL1251">
        <v>0</v>
      </c>
      <c r="AM1251">
        <v>0</v>
      </c>
      <c r="AN1251" t="s">
        <v>145</v>
      </c>
      <c r="AO1251" t="s">
        <v>108</v>
      </c>
      <c r="AP1251" t="s">
        <v>111</v>
      </c>
      <c r="AQ1251" t="s">
        <v>110</v>
      </c>
      <c r="AR1251" t="s">
        <v>109</v>
      </c>
      <c r="AS1251" t="s">
        <v>284</v>
      </c>
      <c r="AT1251" t="s">
        <v>3108</v>
      </c>
      <c r="AU1251">
        <v>0</v>
      </c>
      <c r="AV1251">
        <v>0</v>
      </c>
      <c r="AW1251">
        <v>0</v>
      </c>
      <c r="AX1251">
        <v>0</v>
      </c>
      <c r="AY1251">
        <v>0</v>
      </c>
      <c r="AZ1251">
        <v>0</v>
      </c>
      <c r="BA1251">
        <v>0</v>
      </c>
      <c r="BB1251">
        <v>0</v>
      </c>
      <c r="BC1251">
        <v>0</v>
      </c>
      <c r="BD1251">
        <v>0</v>
      </c>
      <c r="BE1251" s="10" t="str">
        <f t="shared" si="271"/>
        <v>igual</v>
      </c>
      <c r="BF1251" s="10" t="str">
        <f t="shared" si="260"/>
        <v>diferente</v>
      </c>
      <c r="BG1251">
        <f>VLOOKUP(A1251,[1]FormatoBBDD!$A$1:$CA$2248,57,FALSE)</f>
        <v>0</v>
      </c>
      <c r="BH1251">
        <v>0</v>
      </c>
      <c r="BI1251" t="s">
        <v>107</v>
      </c>
      <c r="BN1251" t="s">
        <v>116</v>
      </c>
      <c r="BW1251" t="s">
        <v>284</v>
      </c>
      <c r="BX1251" t="s">
        <v>3108</v>
      </c>
      <c r="CD1251">
        <v>0</v>
      </c>
      <c r="CE1251">
        <f t="shared" si="261"/>
        <v>2</v>
      </c>
      <c r="CF1251">
        <f t="shared" si="262"/>
        <v>1</v>
      </c>
      <c r="CG1251">
        <f t="shared" si="263"/>
        <v>1</v>
      </c>
      <c r="CH1251">
        <f t="shared" si="264"/>
        <v>1</v>
      </c>
      <c r="CI1251">
        <f t="shared" si="265"/>
        <v>1</v>
      </c>
      <c r="CJ1251">
        <f t="shared" si="266"/>
        <v>1</v>
      </c>
      <c r="CK1251">
        <f t="shared" si="267"/>
        <v>1</v>
      </c>
      <c r="CL1251">
        <f t="shared" si="268"/>
        <v>1</v>
      </c>
      <c r="CM1251">
        <f t="shared" si="258"/>
        <v>7</v>
      </c>
      <c r="CN1251">
        <f t="shared" si="269"/>
        <v>1</v>
      </c>
    </row>
    <row r="1252" spans="1:92">
      <c r="A1252" t="s">
        <v>4892</v>
      </c>
      <c r="B1252" s="8">
        <v>40844</v>
      </c>
      <c r="C1252">
        <v>2011</v>
      </c>
      <c r="D1252">
        <v>2011</v>
      </c>
      <c r="E1252" t="s">
        <v>4893</v>
      </c>
      <c r="F1252" s="8">
        <v>40849</v>
      </c>
      <c r="G1252">
        <v>5</v>
      </c>
      <c r="H1252" t="s">
        <v>361</v>
      </c>
      <c r="I1252" t="s">
        <v>4894</v>
      </c>
      <c r="J1252" t="s">
        <v>211</v>
      </c>
      <c r="K1252" t="s">
        <v>212</v>
      </c>
      <c r="L1252" t="s">
        <v>96</v>
      </c>
      <c r="M1252">
        <v>1</v>
      </c>
      <c r="N1252" t="s">
        <v>153</v>
      </c>
      <c r="O1252" t="s">
        <v>246</v>
      </c>
      <c r="P1252" t="s">
        <v>99</v>
      </c>
      <c r="Q1252">
        <v>0</v>
      </c>
      <c r="R1252">
        <v>1</v>
      </c>
      <c r="S1252" t="s">
        <v>100</v>
      </c>
      <c r="T1252" t="s">
        <v>1024</v>
      </c>
      <c r="U1252" t="s">
        <v>704</v>
      </c>
      <c r="V1252" t="s">
        <v>103</v>
      </c>
      <c r="W1252" t="s">
        <v>155</v>
      </c>
      <c r="X1252" t="s">
        <v>4895</v>
      </c>
      <c r="Y1252" t="s">
        <v>4896</v>
      </c>
      <c r="Z1252" t="s">
        <v>97</v>
      </c>
      <c r="AA1252" t="s">
        <v>107</v>
      </c>
      <c r="AB1252" t="s">
        <v>145</v>
      </c>
      <c r="AC1252">
        <v>7</v>
      </c>
      <c r="AD1252">
        <v>0</v>
      </c>
      <c r="AE1252">
        <v>0</v>
      </c>
      <c r="AG1252">
        <v>1</v>
      </c>
      <c r="AH1252">
        <v>0</v>
      </c>
      <c r="AI1252">
        <v>0</v>
      </c>
      <c r="AJ1252" s="9">
        <f t="shared" si="259"/>
        <v>7</v>
      </c>
      <c r="AK1252" s="9"/>
      <c r="AL1252">
        <v>0</v>
      </c>
      <c r="AM1252">
        <v>0</v>
      </c>
      <c r="AN1252" t="s">
        <v>145</v>
      </c>
      <c r="AO1252" t="s">
        <v>111</v>
      </c>
      <c r="AP1252" t="s">
        <v>110</v>
      </c>
      <c r="AQ1252" t="s">
        <v>114</v>
      </c>
      <c r="AR1252" t="s">
        <v>109</v>
      </c>
      <c r="AS1252" t="s">
        <v>113</v>
      </c>
      <c r="AT1252" t="s">
        <v>1074</v>
      </c>
      <c r="AU1252">
        <v>0</v>
      </c>
      <c r="AV1252">
        <v>0</v>
      </c>
      <c r="AW1252">
        <v>0</v>
      </c>
      <c r="AX1252">
        <v>0</v>
      </c>
      <c r="AY1252">
        <v>0</v>
      </c>
      <c r="AZ1252">
        <v>0</v>
      </c>
      <c r="BA1252">
        <v>0</v>
      </c>
      <c r="BB1252">
        <v>0</v>
      </c>
      <c r="BC1252">
        <v>0</v>
      </c>
      <c r="BD1252">
        <v>0</v>
      </c>
      <c r="BE1252" s="10" t="str">
        <f t="shared" si="271"/>
        <v>igual</v>
      </c>
      <c r="BF1252" s="10" t="str">
        <f t="shared" si="260"/>
        <v>diferente</v>
      </c>
      <c r="BG1252">
        <f>VLOOKUP(A1252,[1]FormatoBBDD!$A$1:$CA$2248,57,FALSE)</f>
        <v>0</v>
      </c>
      <c r="BH1252">
        <v>0</v>
      </c>
      <c r="BI1252" t="s">
        <v>107</v>
      </c>
      <c r="BN1252" t="s">
        <v>116</v>
      </c>
      <c r="BW1252" t="s">
        <v>113</v>
      </c>
      <c r="BX1252" t="s">
        <v>1074</v>
      </c>
      <c r="CD1252">
        <v>0</v>
      </c>
      <c r="CE1252">
        <f t="shared" si="261"/>
        <v>2</v>
      </c>
      <c r="CF1252">
        <f t="shared" si="262"/>
        <v>1</v>
      </c>
      <c r="CG1252">
        <f t="shared" si="263"/>
        <v>1</v>
      </c>
      <c r="CH1252">
        <f t="shared" si="264"/>
        <v>1</v>
      </c>
      <c r="CI1252">
        <f t="shared" si="265"/>
        <v>1</v>
      </c>
      <c r="CJ1252">
        <f t="shared" si="266"/>
        <v>1</v>
      </c>
      <c r="CK1252">
        <f t="shared" si="267"/>
        <v>1</v>
      </c>
      <c r="CL1252">
        <f t="shared" si="268"/>
        <v>1</v>
      </c>
      <c r="CM1252">
        <f t="shared" si="258"/>
        <v>7</v>
      </c>
      <c r="CN1252">
        <f t="shared" si="269"/>
        <v>1</v>
      </c>
    </row>
    <row r="1253" spans="1:92">
      <c r="A1253" t="s">
        <v>4897</v>
      </c>
      <c r="B1253" s="8">
        <v>40844</v>
      </c>
      <c r="C1253">
        <v>2011</v>
      </c>
      <c r="D1253">
        <v>2011</v>
      </c>
      <c r="E1253" t="s">
        <v>4898</v>
      </c>
      <c r="F1253" s="8">
        <v>40849</v>
      </c>
      <c r="G1253">
        <v>5</v>
      </c>
      <c r="H1253" t="s">
        <v>275</v>
      </c>
      <c r="I1253" t="s">
        <v>4899</v>
      </c>
      <c r="J1253" t="s">
        <v>94</v>
      </c>
      <c r="K1253" t="s">
        <v>121</v>
      </c>
      <c r="L1253" t="s">
        <v>132</v>
      </c>
      <c r="M1253">
        <v>1</v>
      </c>
      <c r="N1253" t="s">
        <v>97</v>
      </c>
      <c r="O1253" t="s">
        <v>133</v>
      </c>
      <c r="P1253" t="s">
        <v>133</v>
      </c>
      <c r="Q1253">
        <v>99</v>
      </c>
      <c r="R1253">
        <v>99</v>
      </c>
      <c r="S1253" t="s">
        <v>97</v>
      </c>
      <c r="T1253" t="s">
        <v>97</v>
      </c>
      <c r="U1253" t="s">
        <v>97</v>
      </c>
      <c r="V1253" t="s">
        <v>97</v>
      </c>
      <c r="W1253" t="s">
        <v>104</v>
      </c>
      <c r="X1253" t="s">
        <v>4900</v>
      </c>
      <c r="Y1253" t="s">
        <v>169</v>
      </c>
      <c r="Z1253" t="s">
        <v>4901</v>
      </c>
      <c r="AA1253" t="s">
        <v>107</v>
      </c>
      <c r="AB1253" t="s">
        <v>145</v>
      </c>
      <c r="AC1253">
        <v>0</v>
      </c>
      <c r="AD1253">
        <v>7</v>
      </c>
      <c r="AE1253">
        <v>0</v>
      </c>
      <c r="AG1253">
        <v>0</v>
      </c>
      <c r="AH1253">
        <v>1</v>
      </c>
      <c r="AI1253">
        <v>0</v>
      </c>
      <c r="AJ1253" s="9">
        <f t="shared" si="259"/>
        <v>7</v>
      </c>
      <c r="AK1253" s="9"/>
      <c r="AL1253">
        <v>0</v>
      </c>
      <c r="AM1253">
        <v>0</v>
      </c>
      <c r="AN1253">
        <v>0</v>
      </c>
      <c r="AO1253">
        <v>0</v>
      </c>
      <c r="AP1253">
        <v>0</v>
      </c>
      <c r="AQ1253">
        <v>0</v>
      </c>
      <c r="AR1253">
        <v>0</v>
      </c>
      <c r="AS1253">
        <v>0</v>
      </c>
      <c r="AT1253">
        <v>0</v>
      </c>
      <c r="AU1253" t="s">
        <v>145</v>
      </c>
      <c r="AV1253" t="s">
        <v>111</v>
      </c>
      <c r="AW1253" t="s">
        <v>110</v>
      </c>
      <c r="AX1253" t="s">
        <v>114</v>
      </c>
      <c r="AY1253" t="s">
        <v>109</v>
      </c>
      <c r="AZ1253" t="s">
        <v>113</v>
      </c>
      <c r="BA1253" t="s">
        <v>1074</v>
      </c>
      <c r="BB1253">
        <v>0</v>
      </c>
      <c r="BC1253">
        <v>0</v>
      </c>
      <c r="BD1253">
        <v>0</v>
      </c>
      <c r="BE1253" s="10" t="str">
        <f t="shared" si="271"/>
        <v>diferente</v>
      </c>
      <c r="BF1253" s="10" t="str">
        <f t="shared" si="260"/>
        <v>igual</v>
      </c>
      <c r="BG1253">
        <f>VLOOKUP(A1253,[1]FormatoBBDD!$A$1:$CA$2248,57,FALSE)</f>
        <v>0</v>
      </c>
      <c r="BH1253">
        <v>0</v>
      </c>
      <c r="BI1253" t="s">
        <v>107</v>
      </c>
      <c r="BN1253" t="s">
        <v>116</v>
      </c>
      <c r="BW1253" t="s">
        <v>113</v>
      </c>
      <c r="BX1253" t="s">
        <v>1074</v>
      </c>
      <c r="CD1253">
        <v>0</v>
      </c>
      <c r="CE1253">
        <f t="shared" si="261"/>
        <v>2</v>
      </c>
      <c r="CF1253">
        <f t="shared" si="262"/>
        <v>1</v>
      </c>
      <c r="CG1253">
        <f t="shared" si="263"/>
        <v>1</v>
      </c>
      <c r="CH1253">
        <f t="shared" si="264"/>
        <v>1</v>
      </c>
      <c r="CI1253">
        <f t="shared" si="265"/>
        <v>1</v>
      </c>
      <c r="CJ1253">
        <f t="shared" si="266"/>
        <v>1</v>
      </c>
      <c r="CK1253">
        <f t="shared" si="267"/>
        <v>1</v>
      </c>
      <c r="CL1253">
        <f t="shared" si="268"/>
        <v>1</v>
      </c>
      <c r="CM1253">
        <f t="shared" si="258"/>
        <v>7</v>
      </c>
      <c r="CN1253">
        <f t="shared" si="269"/>
        <v>1</v>
      </c>
    </row>
    <row r="1254" spans="1:92">
      <c r="A1254" t="s">
        <v>4902</v>
      </c>
      <c r="B1254" s="8">
        <v>40847</v>
      </c>
      <c r="C1254">
        <v>2011</v>
      </c>
      <c r="D1254">
        <v>2012</v>
      </c>
      <c r="E1254" t="s">
        <v>4903</v>
      </c>
      <c r="F1254" s="8">
        <v>41213</v>
      </c>
      <c r="G1254">
        <v>366</v>
      </c>
      <c r="H1254" t="s">
        <v>4514</v>
      </c>
      <c r="I1254" t="s">
        <v>4904</v>
      </c>
      <c r="J1254" t="s">
        <v>94</v>
      </c>
      <c r="K1254" t="s">
        <v>121</v>
      </c>
      <c r="L1254" t="s">
        <v>96</v>
      </c>
      <c r="M1254">
        <v>1</v>
      </c>
      <c r="N1254" t="s">
        <v>592</v>
      </c>
      <c r="O1254" t="s">
        <v>98</v>
      </c>
      <c r="P1254" t="s">
        <v>99</v>
      </c>
      <c r="Q1254">
        <v>1</v>
      </c>
      <c r="R1254">
        <v>0</v>
      </c>
      <c r="S1254" t="s">
        <v>100</v>
      </c>
      <c r="T1254" t="s">
        <v>97</v>
      </c>
      <c r="U1254" t="s">
        <v>812</v>
      </c>
      <c r="V1254" t="s">
        <v>103</v>
      </c>
      <c r="W1254" t="s">
        <v>122</v>
      </c>
      <c r="X1254" t="s">
        <v>2653</v>
      </c>
      <c r="Y1254" t="s">
        <v>4905</v>
      </c>
      <c r="Z1254" t="s">
        <v>4906</v>
      </c>
      <c r="AA1254" t="s">
        <v>107</v>
      </c>
      <c r="AB1254" t="s">
        <v>145</v>
      </c>
      <c r="AC1254">
        <v>0</v>
      </c>
      <c r="AD1254">
        <v>7</v>
      </c>
      <c r="AE1254">
        <v>0</v>
      </c>
      <c r="AG1254">
        <v>0</v>
      </c>
      <c r="AH1254">
        <v>1</v>
      </c>
      <c r="AI1254">
        <v>0</v>
      </c>
      <c r="AJ1254" s="9">
        <f t="shared" si="259"/>
        <v>7</v>
      </c>
      <c r="AK1254" s="9"/>
      <c r="AL1254">
        <v>0</v>
      </c>
      <c r="AM1254">
        <v>0</v>
      </c>
      <c r="AN1254">
        <v>0</v>
      </c>
      <c r="AO1254">
        <v>0</v>
      </c>
      <c r="AP1254">
        <v>0</v>
      </c>
      <c r="AQ1254">
        <v>0</v>
      </c>
      <c r="AR1254">
        <v>0</v>
      </c>
      <c r="AS1254">
        <v>0</v>
      </c>
      <c r="AT1254">
        <v>0</v>
      </c>
      <c r="AU1254" t="s">
        <v>145</v>
      </c>
      <c r="AV1254" t="s">
        <v>170</v>
      </c>
      <c r="AW1254" t="s">
        <v>108</v>
      </c>
      <c r="AX1254" t="s">
        <v>110</v>
      </c>
      <c r="AY1254" t="s">
        <v>114</v>
      </c>
      <c r="AZ1254" t="s">
        <v>109</v>
      </c>
      <c r="BA1254" t="s">
        <v>113</v>
      </c>
      <c r="BB1254">
        <v>0</v>
      </c>
      <c r="BC1254">
        <v>0</v>
      </c>
      <c r="BD1254">
        <v>0</v>
      </c>
      <c r="BE1254" s="10" t="str">
        <f t="shared" si="271"/>
        <v>diferente</v>
      </c>
      <c r="BF1254" s="10" t="str">
        <f t="shared" si="260"/>
        <v>igual</v>
      </c>
      <c r="BG1254">
        <f>VLOOKUP(A1254,[1]FormatoBBDD!$A$1:$CA$2248,57,FALSE)</f>
        <v>0</v>
      </c>
      <c r="BH1254">
        <v>0</v>
      </c>
      <c r="BI1254" t="s">
        <v>107</v>
      </c>
      <c r="BN1254" t="s">
        <v>116</v>
      </c>
      <c r="BW1254" t="s">
        <v>113</v>
      </c>
      <c r="CD1254">
        <v>0</v>
      </c>
      <c r="CE1254">
        <f t="shared" si="261"/>
        <v>1</v>
      </c>
      <c r="CF1254">
        <f t="shared" si="262"/>
        <v>1</v>
      </c>
      <c r="CG1254">
        <f t="shared" si="263"/>
        <v>1</v>
      </c>
      <c r="CH1254">
        <f t="shared" si="264"/>
        <v>1</v>
      </c>
      <c r="CI1254">
        <f t="shared" si="265"/>
        <v>1</v>
      </c>
      <c r="CJ1254">
        <f t="shared" si="266"/>
        <v>1</v>
      </c>
      <c r="CK1254">
        <f t="shared" si="267"/>
        <v>1</v>
      </c>
      <c r="CL1254">
        <f t="shared" si="268"/>
        <v>1</v>
      </c>
      <c r="CM1254">
        <f t="shared" si="258"/>
        <v>7</v>
      </c>
      <c r="CN1254">
        <f t="shared" si="269"/>
        <v>1</v>
      </c>
    </row>
    <row r="1255" spans="1:92">
      <c r="A1255" t="s">
        <v>4907</v>
      </c>
      <c r="B1255" s="8">
        <v>40850</v>
      </c>
      <c r="C1255">
        <v>2011</v>
      </c>
      <c r="D1255">
        <v>2012</v>
      </c>
      <c r="E1255" t="s">
        <v>4908</v>
      </c>
      <c r="F1255" s="8">
        <v>41164</v>
      </c>
      <c r="G1255">
        <v>314</v>
      </c>
      <c r="H1255" t="s">
        <v>351</v>
      </c>
      <c r="I1255" t="s">
        <v>4909</v>
      </c>
      <c r="J1255" t="s">
        <v>211</v>
      </c>
      <c r="K1255" t="s">
        <v>212</v>
      </c>
      <c r="L1255" t="s">
        <v>132</v>
      </c>
      <c r="M1255">
        <v>1</v>
      </c>
      <c r="N1255" t="s">
        <v>97</v>
      </c>
      <c r="O1255" t="s">
        <v>204</v>
      </c>
      <c r="P1255" t="s">
        <v>204</v>
      </c>
      <c r="Q1255">
        <v>99</v>
      </c>
      <c r="R1255">
        <v>99</v>
      </c>
      <c r="S1255" t="s">
        <v>97</v>
      </c>
      <c r="T1255" t="s">
        <v>97</v>
      </c>
      <c r="U1255" t="s">
        <v>97</v>
      </c>
      <c r="V1255" t="s">
        <v>97</v>
      </c>
      <c r="W1255" t="s">
        <v>122</v>
      </c>
      <c r="X1255" t="s">
        <v>3860</v>
      </c>
      <c r="Y1255" t="s">
        <v>4242</v>
      </c>
      <c r="Z1255" t="s">
        <v>97</v>
      </c>
      <c r="AA1255" t="s">
        <v>107</v>
      </c>
      <c r="AB1255" t="s">
        <v>145</v>
      </c>
      <c r="AC1255">
        <v>6</v>
      </c>
      <c r="AD1255">
        <v>0</v>
      </c>
      <c r="AE1255">
        <v>1</v>
      </c>
      <c r="AG1255">
        <v>1</v>
      </c>
      <c r="AH1255">
        <v>0</v>
      </c>
      <c r="AI1255">
        <v>1</v>
      </c>
      <c r="AJ1255" s="9">
        <f t="shared" si="259"/>
        <v>7</v>
      </c>
      <c r="AK1255" s="9"/>
      <c r="AL1255">
        <v>1</v>
      </c>
      <c r="AM1255">
        <v>0</v>
      </c>
      <c r="AN1255" t="s">
        <v>114</v>
      </c>
      <c r="AO1255" t="s">
        <v>108</v>
      </c>
      <c r="AP1255" t="s">
        <v>109</v>
      </c>
      <c r="AQ1255" t="s">
        <v>110</v>
      </c>
      <c r="AR1255" t="s">
        <v>2859</v>
      </c>
      <c r="AS1255" t="s">
        <v>113</v>
      </c>
      <c r="AT1255">
        <v>0</v>
      </c>
      <c r="AU1255">
        <v>0</v>
      </c>
      <c r="AV1255">
        <v>0</v>
      </c>
      <c r="AW1255">
        <v>0</v>
      </c>
      <c r="AX1255">
        <v>0</v>
      </c>
      <c r="AY1255">
        <v>0</v>
      </c>
      <c r="AZ1255">
        <v>0</v>
      </c>
      <c r="BA1255">
        <v>0</v>
      </c>
      <c r="BB1255" t="s">
        <v>145</v>
      </c>
      <c r="BC1255">
        <v>0</v>
      </c>
      <c r="BD1255">
        <v>0</v>
      </c>
      <c r="BE1255" s="10" t="str">
        <f t="shared" si="271"/>
        <v>diferente</v>
      </c>
      <c r="BF1255" s="10" t="str">
        <f t="shared" si="260"/>
        <v>diferente</v>
      </c>
      <c r="BG1255">
        <f>VLOOKUP(A1255,[1]FormatoBBDD!$A$1:$CA$2248,57,FALSE)</f>
        <v>0</v>
      </c>
      <c r="BH1255" t="s">
        <v>1030</v>
      </c>
      <c r="BI1255" t="s">
        <v>115</v>
      </c>
      <c r="BJ1255">
        <v>1</v>
      </c>
      <c r="BK1255" t="s">
        <v>145</v>
      </c>
      <c r="BN1255" t="s">
        <v>116</v>
      </c>
      <c r="BW1255" t="s">
        <v>2859</v>
      </c>
      <c r="BX1255" t="s">
        <v>113</v>
      </c>
      <c r="CD1255">
        <v>0</v>
      </c>
      <c r="CE1255">
        <f t="shared" si="261"/>
        <v>2</v>
      </c>
      <c r="CF1255">
        <f t="shared" si="262"/>
        <v>1</v>
      </c>
      <c r="CG1255">
        <f t="shared" si="263"/>
        <v>1</v>
      </c>
      <c r="CH1255">
        <f t="shared" si="264"/>
        <v>1</v>
      </c>
      <c r="CI1255">
        <f t="shared" si="265"/>
        <v>1</v>
      </c>
      <c r="CJ1255">
        <f t="shared" si="266"/>
        <v>1</v>
      </c>
      <c r="CK1255">
        <f t="shared" si="267"/>
        <v>1</v>
      </c>
      <c r="CL1255">
        <f t="shared" si="268"/>
        <v>1</v>
      </c>
      <c r="CM1255">
        <f t="shared" si="258"/>
        <v>7</v>
      </c>
      <c r="CN1255">
        <f t="shared" si="269"/>
        <v>1</v>
      </c>
    </row>
    <row r="1256" spans="1:92">
      <c r="A1256" t="s">
        <v>4910</v>
      </c>
      <c r="B1256" s="8">
        <v>40854</v>
      </c>
      <c r="C1256">
        <v>2011</v>
      </c>
      <c r="D1256">
        <v>2011</v>
      </c>
      <c r="E1256" t="s">
        <v>4911</v>
      </c>
      <c r="F1256" s="8">
        <v>40891</v>
      </c>
      <c r="G1256">
        <v>37</v>
      </c>
      <c r="H1256" t="s">
        <v>173</v>
      </c>
      <c r="I1256" t="s">
        <v>4912</v>
      </c>
      <c r="J1256" t="s">
        <v>211</v>
      </c>
      <c r="K1256" t="s">
        <v>212</v>
      </c>
      <c r="L1256" t="s">
        <v>96</v>
      </c>
      <c r="M1256">
        <v>1</v>
      </c>
      <c r="N1256" t="s">
        <v>97</v>
      </c>
      <c r="O1256" t="s">
        <v>98</v>
      </c>
      <c r="P1256" t="s">
        <v>99</v>
      </c>
      <c r="Q1256">
        <v>1</v>
      </c>
      <c r="R1256">
        <v>0</v>
      </c>
      <c r="S1256" t="s">
        <v>100</v>
      </c>
      <c r="T1256" t="s">
        <v>479</v>
      </c>
      <c r="U1256" t="s">
        <v>517</v>
      </c>
      <c r="V1256" t="s">
        <v>103</v>
      </c>
      <c r="W1256" t="s">
        <v>122</v>
      </c>
      <c r="X1256" t="s">
        <v>369</v>
      </c>
      <c r="Y1256" t="s">
        <v>4913</v>
      </c>
      <c r="Z1256" t="s">
        <v>97</v>
      </c>
      <c r="AA1256" t="s">
        <v>107</v>
      </c>
      <c r="AB1256" t="s">
        <v>145</v>
      </c>
      <c r="AC1256">
        <v>7</v>
      </c>
      <c r="AD1256">
        <v>0</v>
      </c>
      <c r="AE1256">
        <v>0</v>
      </c>
      <c r="AG1256">
        <v>1</v>
      </c>
      <c r="AH1256">
        <v>0</v>
      </c>
      <c r="AI1256">
        <v>0</v>
      </c>
      <c r="AJ1256" s="9">
        <f t="shared" si="259"/>
        <v>7</v>
      </c>
      <c r="AK1256" s="9"/>
      <c r="AL1256">
        <v>0</v>
      </c>
      <c r="AM1256">
        <v>0</v>
      </c>
      <c r="AN1256" t="s">
        <v>145</v>
      </c>
      <c r="AO1256" t="s">
        <v>108</v>
      </c>
      <c r="AP1256" t="s">
        <v>111</v>
      </c>
      <c r="AQ1256" t="s">
        <v>110</v>
      </c>
      <c r="AR1256" t="s">
        <v>114</v>
      </c>
      <c r="AS1256" t="s">
        <v>109</v>
      </c>
      <c r="AT1256" t="s">
        <v>1074</v>
      </c>
      <c r="AU1256">
        <v>0</v>
      </c>
      <c r="AV1256">
        <v>0</v>
      </c>
      <c r="AW1256">
        <v>0</v>
      </c>
      <c r="AX1256">
        <v>0</v>
      </c>
      <c r="AY1256">
        <v>0</v>
      </c>
      <c r="AZ1256">
        <v>0</v>
      </c>
      <c r="BA1256">
        <v>0</v>
      </c>
      <c r="BB1256">
        <v>0</v>
      </c>
      <c r="BC1256">
        <v>0</v>
      </c>
      <c r="BD1256">
        <v>0</v>
      </c>
      <c r="BE1256" s="10" t="str">
        <f t="shared" si="271"/>
        <v>igual</v>
      </c>
      <c r="BF1256" s="10" t="str">
        <f t="shared" si="260"/>
        <v>diferente</v>
      </c>
      <c r="BG1256">
        <f>VLOOKUP(A1256,[1]FormatoBBDD!$A$1:$CA$2248,57,FALSE)</f>
        <v>0</v>
      </c>
      <c r="BH1256">
        <v>0</v>
      </c>
      <c r="BI1256" t="s">
        <v>107</v>
      </c>
      <c r="BN1256" t="s">
        <v>116</v>
      </c>
      <c r="BW1256" t="s">
        <v>1074</v>
      </c>
      <c r="CD1256">
        <v>0</v>
      </c>
      <c r="CE1256">
        <f t="shared" si="261"/>
        <v>1</v>
      </c>
      <c r="CF1256">
        <f t="shared" si="262"/>
        <v>1</v>
      </c>
      <c r="CG1256">
        <f t="shared" si="263"/>
        <v>1</v>
      </c>
      <c r="CH1256">
        <f t="shared" si="264"/>
        <v>1</v>
      </c>
      <c r="CI1256">
        <f t="shared" si="265"/>
        <v>1</v>
      </c>
      <c r="CJ1256">
        <f t="shared" si="266"/>
        <v>1</v>
      </c>
      <c r="CK1256">
        <f t="shared" si="267"/>
        <v>1</v>
      </c>
      <c r="CL1256">
        <f t="shared" si="268"/>
        <v>1</v>
      </c>
      <c r="CM1256">
        <f t="shared" si="258"/>
        <v>7</v>
      </c>
      <c r="CN1256">
        <f t="shared" si="269"/>
        <v>1</v>
      </c>
    </row>
    <row r="1257" spans="1:92">
      <c r="A1257" t="s">
        <v>4914</v>
      </c>
      <c r="B1257" s="8">
        <v>40855</v>
      </c>
      <c r="C1257">
        <v>2011</v>
      </c>
      <c r="D1257">
        <v>2012</v>
      </c>
      <c r="E1257" t="s">
        <v>4915</v>
      </c>
      <c r="F1257" s="8">
        <v>40940</v>
      </c>
      <c r="G1257">
        <v>85</v>
      </c>
      <c r="H1257" t="s">
        <v>4422</v>
      </c>
      <c r="I1257" t="s">
        <v>4916</v>
      </c>
      <c r="J1257" t="s">
        <v>94</v>
      </c>
      <c r="K1257" t="s">
        <v>121</v>
      </c>
      <c r="L1257" t="s">
        <v>96</v>
      </c>
      <c r="M1257">
        <v>1</v>
      </c>
      <c r="N1257" t="s">
        <v>97</v>
      </c>
      <c r="O1257" t="s">
        <v>97</v>
      </c>
      <c r="P1257" t="s">
        <v>97</v>
      </c>
      <c r="Q1257">
        <v>99</v>
      </c>
      <c r="R1257">
        <v>99</v>
      </c>
      <c r="S1257" t="s">
        <v>100</v>
      </c>
      <c r="T1257" t="s">
        <v>97</v>
      </c>
      <c r="U1257" t="s">
        <v>97</v>
      </c>
      <c r="V1257" t="s">
        <v>103</v>
      </c>
      <c r="W1257" t="s">
        <v>197</v>
      </c>
      <c r="X1257" t="s">
        <v>4424</v>
      </c>
      <c r="Y1257" t="s">
        <v>4917</v>
      </c>
      <c r="Z1257" t="s">
        <v>97</v>
      </c>
      <c r="AA1257" t="s">
        <v>107</v>
      </c>
      <c r="AB1257" t="s">
        <v>145</v>
      </c>
      <c r="AC1257">
        <v>0</v>
      </c>
      <c r="AD1257">
        <v>7</v>
      </c>
      <c r="AE1257">
        <v>0</v>
      </c>
      <c r="AG1257">
        <v>0</v>
      </c>
      <c r="AH1257">
        <v>1</v>
      </c>
      <c r="AI1257">
        <v>0</v>
      </c>
      <c r="AJ1257" s="9">
        <f t="shared" si="259"/>
        <v>7</v>
      </c>
      <c r="AK1257" s="9"/>
      <c r="AL1257">
        <v>0</v>
      </c>
      <c r="AM1257">
        <v>0</v>
      </c>
      <c r="AN1257">
        <v>0</v>
      </c>
      <c r="AO1257">
        <v>0</v>
      </c>
      <c r="AP1257">
        <v>0</v>
      </c>
      <c r="AQ1257">
        <v>0</v>
      </c>
      <c r="AR1257">
        <v>0</v>
      </c>
      <c r="AS1257">
        <v>0</v>
      </c>
      <c r="AT1257">
        <v>0</v>
      </c>
      <c r="AU1257" t="s">
        <v>145</v>
      </c>
      <c r="AV1257" t="s">
        <v>170</v>
      </c>
      <c r="AW1257" t="s">
        <v>108</v>
      </c>
      <c r="AX1257" t="s">
        <v>110</v>
      </c>
      <c r="AY1257" t="s">
        <v>114</v>
      </c>
      <c r="AZ1257" t="s">
        <v>109</v>
      </c>
      <c r="BA1257" t="s">
        <v>482</v>
      </c>
      <c r="BB1257">
        <v>0</v>
      </c>
      <c r="BC1257">
        <v>0</v>
      </c>
      <c r="BD1257">
        <v>0</v>
      </c>
      <c r="BE1257" s="10" t="str">
        <f t="shared" si="271"/>
        <v>diferente</v>
      </c>
      <c r="BF1257" s="10" t="str">
        <f t="shared" si="260"/>
        <v>igual</v>
      </c>
      <c r="BG1257">
        <f>VLOOKUP(A1257,[1]FormatoBBDD!$A$1:$CA$2248,57,FALSE)</f>
        <v>0</v>
      </c>
      <c r="BH1257">
        <v>0</v>
      </c>
      <c r="BI1257" t="s">
        <v>107</v>
      </c>
      <c r="BN1257" t="s">
        <v>116</v>
      </c>
      <c r="BW1257" t="s">
        <v>482</v>
      </c>
      <c r="CD1257">
        <v>0</v>
      </c>
      <c r="CE1257">
        <f t="shared" si="261"/>
        <v>1</v>
      </c>
      <c r="CF1257">
        <f t="shared" si="262"/>
        <v>1</v>
      </c>
      <c r="CG1257">
        <f t="shared" si="263"/>
        <v>1</v>
      </c>
      <c r="CH1257">
        <f t="shared" si="264"/>
        <v>1</v>
      </c>
      <c r="CI1257">
        <f t="shared" si="265"/>
        <v>1</v>
      </c>
      <c r="CJ1257">
        <f t="shared" si="266"/>
        <v>1</v>
      </c>
      <c r="CK1257">
        <f t="shared" si="267"/>
        <v>1</v>
      </c>
      <c r="CL1257">
        <f t="shared" si="268"/>
        <v>1</v>
      </c>
      <c r="CM1257">
        <f t="shared" si="258"/>
        <v>7</v>
      </c>
      <c r="CN1257">
        <f t="shared" si="269"/>
        <v>1</v>
      </c>
    </row>
    <row r="1258" spans="1:92">
      <c r="A1258" t="s">
        <v>4918</v>
      </c>
      <c r="B1258" s="8">
        <v>40856</v>
      </c>
      <c r="C1258">
        <v>2011</v>
      </c>
      <c r="D1258">
        <v>2011</v>
      </c>
      <c r="E1258" t="s">
        <v>4919</v>
      </c>
      <c r="F1258" s="8">
        <v>40877</v>
      </c>
      <c r="G1258">
        <v>21</v>
      </c>
      <c r="H1258" t="s">
        <v>119</v>
      </c>
      <c r="I1258" t="s">
        <v>4920</v>
      </c>
      <c r="J1258" t="s">
        <v>94</v>
      </c>
      <c r="K1258" t="s">
        <v>121</v>
      </c>
      <c r="L1258" t="s">
        <v>96</v>
      </c>
      <c r="M1258">
        <v>1</v>
      </c>
      <c r="N1258" t="s">
        <v>97</v>
      </c>
      <c r="O1258" t="s">
        <v>98</v>
      </c>
      <c r="P1258" t="s">
        <v>99</v>
      </c>
      <c r="Q1258">
        <v>1</v>
      </c>
      <c r="R1258">
        <v>0</v>
      </c>
      <c r="S1258" t="s">
        <v>100</v>
      </c>
      <c r="T1258" t="s">
        <v>97</v>
      </c>
      <c r="U1258" t="s">
        <v>97</v>
      </c>
      <c r="V1258" t="s">
        <v>103</v>
      </c>
      <c r="W1258" t="s">
        <v>104</v>
      </c>
      <c r="X1258" t="s">
        <v>4921</v>
      </c>
      <c r="Y1258" t="s">
        <v>169</v>
      </c>
      <c r="Z1258" t="s">
        <v>97</v>
      </c>
      <c r="AA1258" t="s">
        <v>107</v>
      </c>
      <c r="AB1258" t="s">
        <v>145</v>
      </c>
      <c r="AC1258">
        <v>0</v>
      </c>
      <c r="AD1258">
        <v>7</v>
      </c>
      <c r="AE1258">
        <v>0</v>
      </c>
      <c r="AG1258">
        <v>0</v>
      </c>
      <c r="AH1258">
        <v>1</v>
      </c>
      <c r="AI1258">
        <v>0</v>
      </c>
      <c r="AJ1258" s="9">
        <f t="shared" si="259"/>
        <v>7</v>
      </c>
      <c r="AK1258" s="9"/>
      <c r="AL1258">
        <v>0</v>
      </c>
      <c r="AM1258">
        <v>0</v>
      </c>
      <c r="AN1258">
        <v>0</v>
      </c>
      <c r="AO1258">
        <v>0</v>
      </c>
      <c r="AP1258">
        <v>0</v>
      </c>
      <c r="AQ1258">
        <v>0</v>
      </c>
      <c r="AR1258">
        <v>0</v>
      </c>
      <c r="AS1258">
        <v>0</v>
      </c>
      <c r="AT1258">
        <v>0</v>
      </c>
      <c r="AU1258" t="s">
        <v>145</v>
      </c>
      <c r="AV1258" t="s">
        <v>170</v>
      </c>
      <c r="AW1258" t="s">
        <v>108</v>
      </c>
      <c r="AX1258" t="s">
        <v>110</v>
      </c>
      <c r="AY1258" t="s">
        <v>114</v>
      </c>
      <c r="AZ1258" t="s">
        <v>109</v>
      </c>
      <c r="BA1258" t="s">
        <v>111</v>
      </c>
      <c r="BB1258">
        <v>0</v>
      </c>
      <c r="BC1258">
        <v>0</v>
      </c>
      <c r="BD1258">
        <v>0</v>
      </c>
      <c r="BE1258" s="10" t="str">
        <f t="shared" si="271"/>
        <v>diferente</v>
      </c>
      <c r="BF1258" s="10" t="str">
        <f t="shared" si="260"/>
        <v>igual</v>
      </c>
      <c r="BG1258">
        <f>VLOOKUP(A1258,[1]FormatoBBDD!$A$1:$CA$2248,57,FALSE)</f>
        <v>0</v>
      </c>
      <c r="BH1258">
        <v>0</v>
      </c>
      <c r="BI1258" t="s">
        <v>107</v>
      </c>
      <c r="BN1258" t="s">
        <v>116</v>
      </c>
      <c r="CD1258">
        <v>0</v>
      </c>
      <c r="CE1258">
        <f t="shared" si="261"/>
        <v>0</v>
      </c>
      <c r="CF1258">
        <f t="shared" si="262"/>
        <v>1</v>
      </c>
      <c r="CG1258">
        <f t="shared" si="263"/>
        <v>1</v>
      </c>
      <c r="CH1258">
        <f t="shared" si="264"/>
        <v>1</v>
      </c>
      <c r="CI1258">
        <f t="shared" si="265"/>
        <v>1</v>
      </c>
      <c r="CJ1258">
        <f t="shared" si="266"/>
        <v>1</v>
      </c>
      <c r="CK1258">
        <f t="shared" si="267"/>
        <v>1</v>
      </c>
      <c r="CL1258">
        <f t="shared" si="268"/>
        <v>1</v>
      </c>
      <c r="CM1258">
        <f t="shared" si="258"/>
        <v>7</v>
      </c>
      <c r="CN1258">
        <f t="shared" si="269"/>
        <v>1</v>
      </c>
    </row>
    <row r="1259" spans="1:92">
      <c r="A1259" t="s">
        <v>4922</v>
      </c>
      <c r="B1259" s="8">
        <v>40858</v>
      </c>
      <c r="C1259">
        <v>2011</v>
      </c>
      <c r="D1259">
        <v>2013</v>
      </c>
      <c r="E1259" t="s">
        <v>4923</v>
      </c>
      <c r="F1259" s="8">
        <v>41283</v>
      </c>
      <c r="G1259">
        <v>425</v>
      </c>
      <c r="H1259" t="s">
        <v>268</v>
      </c>
      <c r="I1259" t="s">
        <v>4924</v>
      </c>
      <c r="J1259" t="s">
        <v>211</v>
      </c>
      <c r="K1259" t="s">
        <v>212</v>
      </c>
      <c r="L1259" t="s">
        <v>132</v>
      </c>
      <c r="M1259">
        <v>1</v>
      </c>
      <c r="N1259" t="s">
        <v>97</v>
      </c>
      <c r="O1259" t="s">
        <v>97</v>
      </c>
      <c r="P1259" t="s">
        <v>97</v>
      </c>
      <c r="Q1259">
        <v>99</v>
      </c>
      <c r="R1259">
        <v>99</v>
      </c>
      <c r="S1259" t="s">
        <v>97</v>
      </c>
      <c r="T1259" t="s">
        <v>97</v>
      </c>
      <c r="U1259" t="s">
        <v>97</v>
      </c>
      <c r="V1259" t="s">
        <v>97</v>
      </c>
      <c r="W1259" t="s">
        <v>122</v>
      </c>
      <c r="X1259" t="s">
        <v>2295</v>
      </c>
      <c r="Y1259" t="s">
        <v>4925</v>
      </c>
      <c r="Z1259" t="s">
        <v>97</v>
      </c>
      <c r="AA1259" t="s">
        <v>107</v>
      </c>
      <c r="AB1259" t="s">
        <v>145</v>
      </c>
      <c r="AC1259">
        <v>7</v>
      </c>
      <c r="AD1259">
        <v>0</v>
      </c>
      <c r="AE1259">
        <v>0</v>
      </c>
      <c r="AG1259">
        <v>1</v>
      </c>
      <c r="AH1259">
        <v>0</v>
      </c>
      <c r="AI1259">
        <v>0</v>
      </c>
      <c r="AJ1259" s="9">
        <f t="shared" si="259"/>
        <v>7</v>
      </c>
      <c r="AK1259" s="9"/>
      <c r="AL1259">
        <v>0</v>
      </c>
      <c r="AM1259">
        <v>0</v>
      </c>
      <c r="AN1259" t="s">
        <v>145</v>
      </c>
      <c r="AO1259" t="s">
        <v>108</v>
      </c>
      <c r="AP1259" t="s">
        <v>110</v>
      </c>
      <c r="AQ1259" t="s">
        <v>114</v>
      </c>
      <c r="AR1259" t="s">
        <v>1074</v>
      </c>
      <c r="AS1259" t="s">
        <v>3350</v>
      </c>
      <c r="AT1259" t="s">
        <v>113</v>
      </c>
      <c r="AU1259">
        <v>0</v>
      </c>
      <c r="AV1259">
        <v>0</v>
      </c>
      <c r="AW1259">
        <v>0</v>
      </c>
      <c r="AX1259">
        <v>0</v>
      </c>
      <c r="AY1259">
        <v>0</v>
      </c>
      <c r="AZ1259">
        <v>0</v>
      </c>
      <c r="BA1259">
        <v>0</v>
      </c>
      <c r="BB1259">
        <v>0</v>
      </c>
      <c r="BC1259">
        <v>0</v>
      </c>
      <c r="BD1259">
        <v>0</v>
      </c>
      <c r="BE1259" s="10" t="str">
        <f t="shared" si="271"/>
        <v>igual</v>
      </c>
      <c r="BF1259" s="10" t="str">
        <f t="shared" si="260"/>
        <v>diferente</v>
      </c>
      <c r="BG1259">
        <f>VLOOKUP(A1259,[1]FormatoBBDD!$A$1:$CA$2248,57,FALSE)</f>
        <v>0</v>
      </c>
      <c r="BH1259">
        <v>0</v>
      </c>
      <c r="BI1259" t="s">
        <v>107</v>
      </c>
      <c r="BN1259" t="s">
        <v>116</v>
      </c>
      <c r="BW1259" t="s">
        <v>1074</v>
      </c>
      <c r="BX1259" t="s">
        <v>3350</v>
      </c>
      <c r="BY1259" t="s">
        <v>113</v>
      </c>
      <c r="CD1259">
        <v>0</v>
      </c>
      <c r="CE1259">
        <f t="shared" si="261"/>
        <v>3</v>
      </c>
      <c r="CF1259">
        <f t="shared" si="262"/>
        <v>1</v>
      </c>
      <c r="CG1259">
        <f t="shared" si="263"/>
        <v>1</v>
      </c>
      <c r="CH1259">
        <f t="shared" si="264"/>
        <v>1</v>
      </c>
      <c r="CI1259">
        <f t="shared" si="265"/>
        <v>1</v>
      </c>
      <c r="CJ1259">
        <f t="shared" si="266"/>
        <v>1</v>
      </c>
      <c r="CK1259">
        <f t="shared" si="267"/>
        <v>1</v>
      </c>
      <c r="CL1259">
        <f t="shared" si="268"/>
        <v>1</v>
      </c>
      <c r="CM1259">
        <f t="shared" si="258"/>
        <v>7</v>
      </c>
      <c r="CN1259">
        <f t="shared" si="269"/>
        <v>1</v>
      </c>
    </row>
    <row r="1260" spans="1:92">
      <c r="A1260" t="s">
        <v>4926</v>
      </c>
      <c r="B1260" s="8">
        <v>40858</v>
      </c>
      <c r="C1260">
        <v>2011</v>
      </c>
      <c r="D1260">
        <v>2013</v>
      </c>
      <c r="E1260" t="s">
        <v>4927</v>
      </c>
      <c r="F1260" s="8">
        <v>41444</v>
      </c>
      <c r="G1260">
        <v>586</v>
      </c>
      <c r="H1260" t="s">
        <v>92</v>
      </c>
      <c r="I1260" t="s">
        <v>4928</v>
      </c>
      <c r="J1260" t="s">
        <v>94</v>
      </c>
      <c r="K1260" t="s">
        <v>95</v>
      </c>
      <c r="L1260" t="s">
        <v>132</v>
      </c>
      <c r="M1260">
        <v>1</v>
      </c>
      <c r="N1260" t="s">
        <v>97</v>
      </c>
      <c r="O1260" t="s">
        <v>133</v>
      </c>
      <c r="P1260" t="s">
        <v>133</v>
      </c>
      <c r="Q1260">
        <v>99</v>
      </c>
      <c r="R1260">
        <v>99</v>
      </c>
      <c r="S1260" t="s">
        <v>97</v>
      </c>
      <c r="T1260" t="s">
        <v>97</v>
      </c>
      <c r="U1260" t="s">
        <v>97</v>
      </c>
      <c r="V1260" t="s">
        <v>97</v>
      </c>
      <c r="W1260" t="s">
        <v>104</v>
      </c>
      <c r="X1260" t="s">
        <v>4929</v>
      </c>
      <c r="Y1260" t="s">
        <v>4930</v>
      </c>
      <c r="Z1260" t="s">
        <v>97</v>
      </c>
      <c r="AA1260" t="s">
        <v>107</v>
      </c>
      <c r="AB1260" t="s">
        <v>108</v>
      </c>
      <c r="AC1260">
        <v>0</v>
      </c>
      <c r="AD1260">
        <v>7</v>
      </c>
      <c r="AE1260">
        <v>0</v>
      </c>
      <c r="AG1260">
        <v>0</v>
      </c>
      <c r="AH1260">
        <v>1</v>
      </c>
      <c r="AI1260">
        <v>0</v>
      </c>
      <c r="AJ1260" s="9">
        <f t="shared" si="259"/>
        <v>7</v>
      </c>
      <c r="AK1260" s="9"/>
      <c r="AL1260">
        <v>0</v>
      </c>
      <c r="AM1260">
        <v>0</v>
      </c>
      <c r="AN1260">
        <v>0</v>
      </c>
      <c r="AO1260">
        <v>0</v>
      </c>
      <c r="AP1260">
        <v>0</v>
      </c>
      <c r="AQ1260">
        <v>0</v>
      </c>
      <c r="AR1260">
        <v>0</v>
      </c>
      <c r="AS1260">
        <v>0</v>
      </c>
      <c r="AT1260">
        <v>0</v>
      </c>
      <c r="AU1260" t="s">
        <v>108</v>
      </c>
      <c r="AV1260" t="s">
        <v>111</v>
      </c>
      <c r="AW1260" t="s">
        <v>110</v>
      </c>
      <c r="AX1260" t="s">
        <v>114</v>
      </c>
      <c r="AY1260" t="s">
        <v>109</v>
      </c>
      <c r="AZ1260" t="s">
        <v>112</v>
      </c>
      <c r="BA1260" t="s">
        <v>113</v>
      </c>
      <c r="BB1260">
        <v>0</v>
      </c>
      <c r="BC1260">
        <v>0</v>
      </c>
      <c r="BD1260">
        <v>0</v>
      </c>
      <c r="BE1260" s="10" t="str">
        <f t="shared" si="271"/>
        <v>diferente</v>
      </c>
      <c r="BF1260" s="10" t="str">
        <f t="shared" si="260"/>
        <v>igual</v>
      </c>
      <c r="BG1260">
        <f>VLOOKUP(A1260,[1]FormatoBBDD!$A$1:$CA$2248,57,FALSE)</f>
        <v>0</v>
      </c>
      <c r="BH1260">
        <v>0</v>
      </c>
      <c r="BI1260" t="s">
        <v>107</v>
      </c>
      <c r="BN1260" t="s">
        <v>116</v>
      </c>
      <c r="BW1260" t="s">
        <v>112</v>
      </c>
      <c r="BX1260" t="s">
        <v>113</v>
      </c>
      <c r="CD1260">
        <v>0</v>
      </c>
      <c r="CE1260">
        <f t="shared" si="261"/>
        <v>2</v>
      </c>
      <c r="CF1260">
        <f t="shared" si="262"/>
        <v>1</v>
      </c>
      <c r="CG1260">
        <f t="shared" si="263"/>
        <v>1</v>
      </c>
      <c r="CH1260">
        <f t="shared" si="264"/>
        <v>1</v>
      </c>
      <c r="CI1260">
        <f t="shared" si="265"/>
        <v>1</v>
      </c>
      <c r="CJ1260">
        <f t="shared" si="266"/>
        <v>1</v>
      </c>
      <c r="CK1260">
        <f t="shared" si="267"/>
        <v>1</v>
      </c>
      <c r="CL1260">
        <f t="shared" si="268"/>
        <v>1</v>
      </c>
      <c r="CM1260">
        <f t="shared" si="258"/>
        <v>7</v>
      </c>
      <c r="CN1260">
        <f t="shared" si="269"/>
        <v>1</v>
      </c>
    </row>
    <row r="1261" spans="1:92">
      <c r="A1261" t="s">
        <v>4931</v>
      </c>
      <c r="B1261" s="8">
        <v>40873</v>
      </c>
      <c r="C1261">
        <v>2011</v>
      </c>
      <c r="D1261">
        <v>2012</v>
      </c>
      <c r="E1261" t="s">
        <v>4932</v>
      </c>
      <c r="F1261" s="8">
        <v>41150</v>
      </c>
      <c r="G1261">
        <v>277</v>
      </c>
      <c r="H1261" t="s">
        <v>1468</v>
      </c>
      <c r="I1261" t="s">
        <v>4933</v>
      </c>
      <c r="J1261" t="s">
        <v>94</v>
      </c>
      <c r="K1261" t="s">
        <v>121</v>
      </c>
      <c r="L1261" t="s">
        <v>96</v>
      </c>
      <c r="M1261">
        <v>1</v>
      </c>
      <c r="N1261" t="s">
        <v>195</v>
      </c>
      <c r="O1261" t="s">
        <v>98</v>
      </c>
      <c r="P1261" t="s">
        <v>99</v>
      </c>
      <c r="Q1261">
        <v>1</v>
      </c>
      <c r="R1261">
        <v>0</v>
      </c>
      <c r="S1261" t="s">
        <v>100</v>
      </c>
      <c r="T1261" t="s">
        <v>213</v>
      </c>
      <c r="U1261" t="s">
        <v>196</v>
      </c>
      <c r="V1261" t="s">
        <v>103</v>
      </c>
      <c r="W1261" t="s">
        <v>155</v>
      </c>
      <c r="X1261" t="s">
        <v>4934</v>
      </c>
      <c r="Y1261" t="s">
        <v>97</v>
      </c>
      <c r="Z1261" t="s">
        <v>97</v>
      </c>
      <c r="AA1261" t="s">
        <v>107</v>
      </c>
      <c r="AB1261" t="s">
        <v>145</v>
      </c>
      <c r="AC1261">
        <v>0</v>
      </c>
      <c r="AD1261">
        <v>7</v>
      </c>
      <c r="AE1261">
        <v>0</v>
      </c>
      <c r="AG1261">
        <v>0</v>
      </c>
      <c r="AH1261">
        <v>1</v>
      </c>
      <c r="AI1261">
        <v>0</v>
      </c>
      <c r="AJ1261" s="9">
        <f t="shared" si="259"/>
        <v>7</v>
      </c>
      <c r="AK1261" s="9"/>
      <c r="AL1261">
        <v>0</v>
      </c>
      <c r="AM1261">
        <v>0</v>
      </c>
      <c r="AN1261">
        <v>0</v>
      </c>
      <c r="AO1261">
        <v>0</v>
      </c>
      <c r="AP1261">
        <v>0</v>
      </c>
      <c r="AQ1261">
        <v>0</v>
      </c>
      <c r="AR1261">
        <v>0</v>
      </c>
      <c r="AS1261">
        <v>0</v>
      </c>
      <c r="AT1261">
        <v>0</v>
      </c>
      <c r="AU1261" t="s">
        <v>145</v>
      </c>
      <c r="AV1261" t="s">
        <v>170</v>
      </c>
      <c r="AW1261" t="s">
        <v>108</v>
      </c>
      <c r="AX1261" t="s">
        <v>111</v>
      </c>
      <c r="AY1261" t="s">
        <v>110</v>
      </c>
      <c r="AZ1261" t="s">
        <v>114</v>
      </c>
      <c r="BA1261" t="s">
        <v>109</v>
      </c>
      <c r="BB1261">
        <v>0</v>
      </c>
      <c r="BC1261">
        <v>0</v>
      </c>
      <c r="BD1261">
        <v>0</v>
      </c>
      <c r="BE1261" s="10" t="str">
        <f t="shared" si="271"/>
        <v>diferente</v>
      </c>
      <c r="BF1261" s="10" t="str">
        <f t="shared" si="260"/>
        <v>igual</v>
      </c>
      <c r="BG1261">
        <f>VLOOKUP(A1261,[1]FormatoBBDD!$A$1:$CA$2248,57,FALSE)</f>
        <v>0</v>
      </c>
      <c r="BH1261">
        <v>0</v>
      </c>
      <c r="BI1261" t="s">
        <v>107</v>
      </c>
      <c r="BN1261" t="s">
        <v>116</v>
      </c>
      <c r="CD1261">
        <v>0</v>
      </c>
      <c r="CE1261">
        <f t="shared" si="261"/>
        <v>0</v>
      </c>
      <c r="CF1261">
        <f t="shared" si="262"/>
        <v>1</v>
      </c>
      <c r="CG1261">
        <f t="shared" si="263"/>
        <v>1</v>
      </c>
      <c r="CH1261">
        <f t="shared" si="264"/>
        <v>1</v>
      </c>
      <c r="CI1261">
        <f t="shared" si="265"/>
        <v>1</v>
      </c>
      <c r="CJ1261">
        <f t="shared" si="266"/>
        <v>1</v>
      </c>
      <c r="CK1261">
        <f t="shared" si="267"/>
        <v>1</v>
      </c>
      <c r="CL1261">
        <f t="shared" si="268"/>
        <v>1</v>
      </c>
      <c r="CM1261">
        <f t="shared" si="258"/>
        <v>7</v>
      </c>
      <c r="CN1261">
        <f t="shared" si="269"/>
        <v>1</v>
      </c>
    </row>
    <row r="1262" spans="1:92">
      <c r="A1262" t="s">
        <v>4935</v>
      </c>
      <c r="B1262" s="8">
        <v>40861</v>
      </c>
      <c r="C1262">
        <v>2011</v>
      </c>
      <c r="D1262">
        <v>2012</v>
      </c>
      <c r="E1262" t="s">
        <v>4936</v>
      </c>
      <c r="F1262" s="8">
        <v>41213</v>
      </c>
      <c r="G1262">
        <v>352</v>
      </c>
      <c r="H1262" t="s">
        <v>351</v>
      </c>
      <c r="I1262" t="s">
        <v>4937</v>
      </c>
      <c r="J1262" t="s">
        <v>94</v>
      </c>
      <c r="K1262" t="s">
        <v>121</v>
      </c>
      <c r="L1262" t="s">
        <v>96</v>
      </c>
      <c r="M1262">
        <v>1</v>
      </c>
      <c r="N1262" t="s">
        <v>97</v>
      </c>
      <c r="O1262" t="s">
        <v>246</v>
      </c>
      <c r="P1262" t="s">
        <v>99</v>
      </c>
      <c r="Q1262">
        <v>0</v>
      </c>
      <c r="R1262">
        <v>1</v>
      </c>
      <c r="S1262" t="s">
        <v>97</v>
      </c>
      <c r="T1262" t="s">
        <v>97</v>
      </c>
      <c r="U1262" t="s">
        <v>97</v>
      </c>
      <c r="V1262" t="s">
        <v>97</v>
      </c>
      <c r="W1262" t="s">
        <v>104</v>
      </c>
      <c r="X1262" t="s">
        <v>4938</v>
      </c>
      <c r="Y1262" t="s">
        <v>4939</v>
      </c>
      <c r="Z1262" t="s">
        <v>97</v>
      </c>
      <c r="AA1262" t="s">
        <v>107</v>
      </c>
      <c r="AB1262" t="s">
        <v>145</v>
      </c>
      <c r="AC1262">
        <v>0</v>
      </c>
      <c r="AD1262">
        <v>7</v>
      </c>
      <c r="AE1262">
        <v>0</v>
      </c>
      <c r="AG1262">
        <v>0</v>
      </c>
      <c r="AH1262">
        <v>1</v>
      </c>
      <c r="AI1262">
        <v>0</v>
      </c>
      <c r="AJ1262" s="9">
        <f t="shared" si="259"/>
        <v>7</v>
      </c>
      <c r="AK1262" s="9"/>
      <c r="AL1262">
        <v>0</v>
      </c>
      <c r="AM1262">
        <v>0</v>
      </c>
      <c r="AN1262">
        <v>0</v>
      </c>
      <c r="AO1262">
        <v>0</v>
      </c>
      <c r="AP1262">
        <v>0</v>
      </c>
      <c r="AQ1262">
        <v>0</v>
      </c>
      <c r="AR1262">
        <v>0</v>
      </c>
      <c r="AS1262">
        <v>0</v>
      </c>
      <c r="AT1262">
        <v>0</v>
      </c>
      <c r="AU1262" t="s">
        <v>145</v>
      </c>
      <c r="AV1262" t="s">
        <v>170</v>
      </c>
      <c r="AW1262" t="s">
        <v>108</v>
      </c>
      <c r="AX1262" t="s">
        <v>110</v>
      </c>
      <c r="AY1262" t="s">
        <v>114</v>
      </c>
      <c r="AZ1262" t="s">
        <v>109</v>
      </c>
      <c r="BA1262" t="s">
        <v>113</v>
      </c>
      <c r="BB1262">
        <v>0</v>
      </c>
      <c r="BC1262">
        <v>0</v>
      </c>
      <c r="BD1262">
        <v>0</v>
      </c>
      <c r="BE1262" s="10" t="str">
        <f t="shared" si="271"/>
        <v>diferente</v>
      </c>
      <c r="BF1262" s="10" t="str">
        <f t="shared" si="260"/>
        <v>igual</v>
      </c>
      <c r="BG1262">
        <f>VLOOKUP(A1262,[1]FormatoBBDD!$A$1:$CA$2248,57,FALSE)</f>
        <v>0</v>
      </c>
      <c r="BH1262">
        <v>0</v>
      </c>
      <c r="BI1262" t="s">
        <v>107</v>
      </c>
      <c r="BN1262" t="s">
        <v>116</v>
      </c>
      <c r="BW1262" t="s">
        <v>113</v>
      </c>
      <c r="CD1262">
        <v>0</v>
      </c>
      <c r="CE1262">
        <f t="shared" si="261"/>
        <v>1</v>
      </c>
      <c r="CF1262">
        <f t="shared" si="262"/>
        <v>1</v>
      </c>
      <c r="CG1262">
        <f t="shared" si="263"/>
        <v>1</v>
      </c>
      <c r="CH1262">
        <f t="shared" si="264"/>
        <v>1</v>
      </c>
      <c r="CI1262">
        <f t="shared" si="265"/>
        <v>1</v>
      </c>
      <c r="CJ1262">
        <f t="shared" si="266"/>
        <v>1</v>
      </c>
      <c r="CK1262">
        <f t="shared" si="267"/>
        <v>1</v>
      </c>
      <c r="CL1262">
        <f t="shared" si="268"/>
        <v>1</v>
      </c>
      <c r="CM1262">
        <f t="shared" si="258"/>
        <v>7</v>
      </c>
      <c r="CN1262">
        <f t="shared" si="269"/>
        <v>1</v>
      </c>
    </row>
    <row r="1263" spans="1:92">
      <c r="A1263" t="s">
        <v>4940</v>
      </c>
      <c r="B1263" s="8">
        <v>40861</v>
      </c>
      <c r="C1263">
        <v>2011</v>
      </c>
      <c r="D1263">
        <v>2011</v>
      </c>
      <c r="E1263" t="s">
        <v>4941</v>
      </c>
      <c r="F1263" s="8">
        <v>40891</v>
      </c>
      <c r="G1263">
        <v>30</v>
      </c>
      <c r="H1263" t="s">
        <v>268</v>
      </c>
      <c r="I1263" t="s">
        <v>4942</v>
      </c>
      <c r="J1263" t="s">
        <v>94</v>
      </c>
      <c r="K1263" t="s">
        <v>121</v>
      </c>
      <c r="L1263" t="s">
        <v>132</v>
      </c>
      <c r="M1263">
        <v>1</v>
      </c>
      <c r="N1263" t="s">
        <v>97</v>
      </c>
      <c r="O1263" t="s">
        <v>97</v>
      </c>
      <c r="P1263" t="s">
        <v>97</v>
      </c>
      <c r="Q1263">
        <v>99</v>
      </c>
      <c r="R1263">
        <v>99</v>
      </c>
      <c r="S1263" t="s">
        <v>97</v>
      </c>
      <c r="T1263" t="s">
        <v>97</v>
      </c>
      <c r="U1263" t="s">
        <v>97</v>
      </c>
      <c r="V1263" t="s">
        <v>97</v>
      </c>
      <c r="W1263" t="s">
        <v>122</v>
      </c>
      <c r="X1263" t="s">
        <v>3873</v>
      </c>
      <c r="Y1263" t="s">
        <v>3874</v>
      </c>
      <c r="Z1263" t="s">
        <v>97</v>
      </c>
      <c r="AA1263" t="s">
        <v>107</v>
      </c>
      <c r="AB1263" t="s">
        <v>145</v>
      </c>
      <c r="AC1263">
        <v>0</v>
      </c>
      <c r="AD1263">
        <v>7</v>
      </c>
      <c r="AE1263">
        <v>0</v>
      </c>
      <c r="AG1263">
        <v>0</v>
      </c>
      <c r="AH1263">
        <v>1</v>
      </c>
      <c r="AI1263">
        <v>0</v>
      </c>
      <c r="AJ1263" s="9">
        <f t="shared" si="259"/>
        <v>7</v>
      </c>
      <c r="AK1263" s="9"/>
      <c r="AL1263">
        <v>0</v>
      </c>
      <c r="AM1263">
        <v>0</v>
      </c>
      <c r="AN1263">
        <v>0</v>
      </c>
      <c r="AO1263">
        <v>0</v>
      </c>
      <c r="AP1263">
        <v>0</v>
      </c>
      <c r="AQ1263">
        <v>0</v>
      </c>
      <c r="AR1263">
        <v>0</v>
      </c>
      <c r="AS1263">
        <v>0</v>
      </c>
      <c r="AT1263">
        <v>0</v>
      </c>
      <c r="AU1263" t="s">
        <v>145</v>
      </c>
      <c r="AV1263" t="s">
        <v>108</v>
      </c>
      <c r="AW1263" t="s">
        <v>111</v>
      </c>
      <c r="AX1263" t="s">
        <v>110</v>
      </c>
      <c r="AY1263" t="s">
        <v>114</v>
      </c>
      <c r="AZ1263" t="s">
        <v>109</v>
      </c>
      <c r="BA1263" t="s">
        <v>1074</v>
      </c>
      <c r="BB1263">
        <v>0</v>
      </c>
      <c r="BC1263">
        <v>0</v>
      </c>
      <c r="BD1263">
        <v>0</v>
      </c>
      <c r="BE1263" s="10" t="str">
        <f t="shared" si="271"/>
        <v>diferente</v>
      </c>
      <c r="BF1263" s="10" t="str">
        <f t="shared" si="260"/>
        <v>igual</v>
      </c>
      <c r="BG1263">
        <f>VLOOKUP(A1263,[1]FormatoBBDD!$A$1:$CA$2248,57,FALSE)</f>
        <v>0</v>
      </c>
      <c r="BH1263">
        <v>0</v>
      </c>
      <c r="BI1263" t="s">
        <v>107</v>
      </c>
      <c r="BN1263" t="s">
        <v>116</v>
      </c>
      <c r="BW1263" t="s">
        <v>1074</v>
      </c>
      <c r="CD1263">
        <v>0</v>
      </c>
      <c r="CE1263">
        <f t="shared" si="261"/>
        <v>1</v>
      </c>
      <c r="CF1263">
        <f t="shared" si="262"/>
        <v>1</v>
      </c>
      <c r="CG1263">
        <f t="shared" si="263"/>
        <v>1</v>
      </c>
      <c r="CH1263">
        <f t="shared" si="264"/>
        <v>1</v>
      </c>
      <c r="CI1263">
        <f t="shared" si="265"/>
        <v>1</v>
      </c>
      <c r="CJ1263">
        <f t="shared" si="266"/>
        <v>1</v>
      </c>
      <c r="CK1263">
        <f t="shared" si="267"/>
        <v>1</v>
      </c>
      <c r="CL1263">
        <f t="shared" si="268"/>
        <v>1</v>
      </c>
      <c r="CM1263">
        <f t="shared" si="258"/>
        <v>7</v>
      </c>
      <c r="CN1263">
        <f t="shared" si="269"/>
        <v>1</v>
      </c>
    </row>
    <row r="1264" spans="1:92">
      <c r="A1264" t="s">
        <v>4943</v>
      </c>
      <c r="B1264" s="8">
        <v>40862</v>
      </c>
      <c r="C1264">
        <v>2011</v>
      </c>
      <c r="D1264">
        <v>2012</v>
      </c>
      <c r="E1264" t="s">
        <v>4944</v>
      </c>
      <c r="F1264" s="8">
        <v>40940</v>
      </c>
      <c r="G1264">
        <v>78</v>
      </c>
      <c r="H1264" t="s">
        <v>766</v>
      </c>
      <c r="I1264" t="s">
        <v>4945</v>
      </c>
      <c r="J1264" t="s">
        <v>94</v>
      </c>
      <c r="K1264" t="s">
        <v>121</v>
      </c>
      <c r="L1264" t="s">
        <v>132</v>
      </c>
      <c r="M1264">
        <v>1</v>
      </c>
      <c r="N1264" t="s">
        <v>97</v>
      </c>
      <c r="O1264" t="s">
        <v>97</v>
      </c>
      <c r="P1264" t="s">
        <v>97</v>
      </c>
      <c r="Q1264">
        <v>99</v>
      </c>
      <c r="R1264">
        <v>99</v>
      </c>
      <c r="S1264" t="s">
        <v>97</v>
      </c>
      <c r="T1264" t="s">
        <v>97</v>
      </c>
      <c r="U1264" t="s">
        <v>97</v>
      </c>
      <c r="V1264" t="s">
        <v>97</v>
      </c>
      <c r="W1264" t="s">
        <v>122</v>
      </c>
      <c r="X1264" t="s">
        <v>1499</v>
      </c>
      <c r="Y1264" t="s">
        <v>4946</v>
      </c>
      <c r="Z1264" t="s">
        <v>97</v>
      </c>
      <c r="AA1264" t="s">
        <v>107</v>
      </c>
      <c r="AB1264" t="s">
        <v>145</v>
      </c>
      <c r="AC1264">
        <v>0</v>
      </c>
      <c r="AD1264">
        <v>7</v>
      </c>
      <c r="AE1264">
        <v>0</v>
      </c>
      <c r="AG1264">
        <v>0</v>
      </c>
      <c r="AH1264">
        <v>1</v>
      </c>
      <c r="AI1264">
        <v>0</v>
      </c>
      <c r="AJ1264" s="9">
        <f t="shared" si="259"/>
        <v>7</v>
      </c>
      <c r="AK1264" s="9"/>
      <c r="AL1264">
        <v>0</v>
      </c>
      <c r="AM1264">
        <v>0</v>
      </c>
      <c r="AN1264">
        <v>0</v>
      </c>
      <c r="AO1264">
        <v>0</v>
      </c>
      <c r="AP1264">
        <v>0</v>
      </c>
      <c r="AQ1264">
        <v>0</v>
      </c>
      <c r="AR1264">
        <v>0</v>
      </c>
      <c r="AS1264">
        <v>0</v>
      </c>
      <c r="AT1264">
        <v>0</v>
      </c>
      <c r="AU1264" t="s">
        <v>145</v>
      </c>
      <c r="AV1264" t="s">
        <v>108</v>
      </c>
      <c r="AW1264" t="s">
        <v>111</v>
      </c>
      <c r="AX1264" t="s">
        <v>110</v>
      </c>
      <c r="AY1264" t="s">
        <v>114</v>
      </c>
      <c r="AZ1264" t="s">
        <v>109</v>
      </c>
      <c r="BA1264" t="s">
        <v>482</v>
      </c>
      <c r="BB1264">
        <v>0</v>
      </c>
      <c r="BC1264">
        <v>0</v>
      </c>
      <c r="BD1264">
        <v>0</v>
      </c>
      <c r="BE1264" s="10" t="str">
        <f t="shared" si="271"/>
        <v>diferente</v>
      </c>
      <c r="BF1264" s="10" t="str">
        <f t="shared" si="260"/>
        <v>igual</v>
      </c>
      <c r="BG1264">
        <f>VLOOKUP(A1264,[1]FormatoBBDD!$A$1:$CA$2248,57,FALSE)</f>
        <v>0</v>
      </c>
      <c r="BH1264">
        <v>0</v>
      </c>
      <c r="BI1264" t="s">
        <v>107</v>
      </c>
      <c r="BN1264" t="s">
        <v>116</v>
      </c>
      <c r="BW1264" t="s">
        <v>482</v>
      </c>
      <c r="CD1264">
        <v>0</v>
      </c>
      <c r="CE1264">
        <f t="shared" si="261"/>
        <v>1</v>
      </c>
      <c r="CF1264">
        <f t="shared" si="262"/>
        <v>1</v>
      </c>
      <c r="CG1264">
        <f t="shared" si="263"/>
        <v>1</v>
      </c>
      <c r="CH1264">
        <f t="shared" si="264"/>
        <v>1</v>
      </c>
      <c r="CI1264">
        <f t="shared" si="265"/>
        <v>1</v>
      </c>
      <c r="CJ1264">
        <f t="shared" si="266"/>
        <v>1</v>
      </c>
      <c r="CK1264">
        <f t="shared" si="267"/>
        <v>1</v>
      </c>
      <c r="CL1264">
        <f t="shared" si="268"/>
        <v>1</v>
      </c>
      <c r="CM1264">
        <f t="shared" si="258"/>
        <v>7</v>
      </c>
      <c r="CN1264">
        <f t="shared" si="269"/>
        <v>1</v>
      </c>
    </row>
    <row r="1265" spans="1:92">
      <c r="A1265" t="s">
        <v>4947</v>
      </c>
      <c r="B1265" s="8">
        <v>40862</v>
      </c>
      <c r="C1265">
        <v>2011</v>
      </c>
      <c r="D1265">
        <v>2012</v>
      </c>
      <c r="E1265" t="s">
        <v>4948</v>
      </c>
      <c r="F1265" s="8">
        <v>41178</v>
      </c>
      <c r="G1265">
        <v>316</v>
      </c>
      <c r="H1265" t="s">
        <v>268</v>
      </c>
      <c r="I1265" t="s">
        <v>4949</v>
      </c>
      <c r="J1265" t="s">
        <v>94</v>
      </c>
      <c r="K1265" t="s">
        <v>121</v>
      </c>
      <c r="L1265" t="s">
        <v>96</v>
      </c>
      <c r="M1265">
        <v>1</v>
      </c>
      <c r="N1265" t="s">
        <v>140</v>
      </c>
      <c r="O1265" t="s">
        <v>98</v>
      </c>
      <c r="P1265" t="s">
        <v>99</v>
      </c>
      <c r="Q1265">
        <v>1</v>
      </c>
      <c r="R1265">
        <v>0</v>
      </c>
      <c r="S1265" t="s">
        <v>100</v>
      </c>
      <c r="T1265" t="s">
        <v>1024</v>
      </c>
      <c r="U1265" t="s">
        <v>4708</v>
      </c>
      <c r="V1265" t="s">
        <v>103</v>
      </c>
      <c r="W1265" t="s">
        <v>197</v>
      </c>
      <c r="X1265" t="s">
        <v>4950</v>
      </c>
      <c r="Y1265" t="s">
        <v>4951</v>
      </c>
      <c r="Z1265" t="s">
        <v>4952</v>
      </c>
      <c r="AA1265" t="s">
        <v>107</v>
      </c>
      <c r="AB1265" t="s">
        <v>145</v>
      </c>
      <c r="AC1265">
        <v>0</v>
      </c>
      <c r="AD1265">
        <v>7</v>
      </c>
      <c r="AE1265">
        <v>0</v>
      </c>
      <c r="AG1265">
        <v>0</v>
      </c>
      <c r="AH1265">
        <v>1</v>
      </c>
      <c r="AI1265">
        <v>0</v>
      </c>
      <c r="AJ1265" s="9">
        <f t="shared" si="259"/>
        <v>7</v>
      </c>
      <c r="AK1265" s="9"/>
      <c r="AL1265">
        <v>0</v>
      </c>
      <c r="AM1265">
        <v>0</v>
      </c>
      <c r="AN1265">
        <v>0</v>
      </c>
      <c r="AO1265">
        <v>0</v>
      </c>
      <c r="AP1265">
        <v>0</v>
      </c>
      <c r="AQ1265">
        <v>0</v>
      </c>
      <c r="AR1265">
        <v>0</v>
      </c>
      <c r="AS1265">
        <v>0</v>
      </c>
      <c r="AT1265">
        <v>0</v>
      </c>
      <c r="AU1265" t="s">
        <v>145</v>
      </c>
      <c r="AV1265" t="s">
        <v>108</v>
      </c>
      <c r="AW1265" t="s">
        <v>111</v>
      </c>
      <c r="AX1265" t="s">
        <v>114</v>
      </c>
      <c r="AY1265" t="s">
        <v>109</v>
      </c>
      <c r="AZ1265" t="s">
        <v>112</v>
      </c>
      <c r="BA1265" t="s">
        <v>482</v>
      </c>
      <c r="BB1265">
        <v>0</v>
      </c>
      <c r="BC1265">
        <v>0</v>
      </c>
      <c r="BD1265">
        <v>0</v>
      </c>
      <c r="BE1265" s="10" t="str">
        <f t="shared" ref="BE1265:BE1296" si="272">IF(OR(AB1265=AN1265,AB1265=AO1265,AB1265=AP1265,AB1265=AQ1265,AB1265=AR1265,AB1265=AS1265,AB1265=AT1265),"igual","diferente")</f>
        <v>diferente</v>
      </c>
      <c r="BF1265" s="10" t="str">
        <f t="shared" si="260"/>
        <v>igual</v>
      </c>
      <c r="BG1265">
        <f>VLOOKUP(A1265,[1]FormatoBBDD!$A$1:$CA$2248,57,FALSE)</f>
        <v>0</v>
      </c>
      <c r="BH1265">
        <v>0</v>
      </c>
      <c r="BI1265" t="s">
        <v>107</v>
      </c>
      <c r="BN1265" t="s">
        <v>116</v>
      </c>
      <c r="BW1265" t="s">
        <v>112</v>
      </c>
      <c r="BX1265" t="s">
        <v>482</v>
      </c>
      <c r="CD1265">
        <v>0</v>
      </c>
      <c r="CE1265">
        <f t="shared" si="261"/>
        <v>2</v>
      </c>
      <c r="CF1265">
        <f t="shared" si="262"/>
        <v>1</v>
      </c>
      <c r="CG1265">
        <f t="shared" si="263"/>
        <v>1</v>
      </c>
      <c r="CH1265">
        <f t="shared" si="264"/>
        <v>1</v>
      </c>
      <c r="CI1265">
        <f t="shared" si="265"/>
        <v>1</v>
      </c>
      <c r="CJ1265">
        <f t="shared" si="266"/>
        <v>1</v>
      </c>
      <c r="CK1265">
        <f t="shared" si="267"/>
        <v>1</v>
      </c>
      <c r="CL1265">
        <f t="shared" si="268"/>
        <v>1</v>
      </c>
      <c r="CM1265">
        <f t="shared" si="258"/>
        <v>7</v>
      </c>
      <c r="CN1265">
        <f t="shared" si="269"/>
        <v>1</v>
      </c>
    </row>
    <row r="1266" spans="1:92">
      <c r="A1266" t="s">
        <v>4953</v>
      </c>
      <c r="B1266" s="8">
        <v>40863</v>
      </c>
      <c r="C1266">
        <v>2011</v>
      </c>
      <c r="D1266">
        <v>2011</v>
      </c>
      <c r="E1266" t="s">
        <v>4954</v>
      </c>
      <c r="F1266" s="8">
        <v>40877</v>
      </c>
      <c r="G1266">
        <v>14</v>
      </c>
      <c r="H1266" t="s">
        <v>268</v>
      </c>
      <c r="I1266" t="s">
        <v>4955</v>
      </c>
      <c r="J1266" t="s">
        <v>94</v>
      </c>
      <c r="K1266" t="s">
        <v>121</v>
      </c>
      <c r="L1266" t="s">
        <v>96</v>
      </c>
      <c r="M1266">
        <v>1</v>
      </c>
      <c r="N1266" t="s">
        <v>270</v>
      </c>
      <c r="O1266" t="s">
        <v>98</v>
      </c>
      <c r="P1266" t="s">
        <v>99</v>
      </c>
      <c r="Q1266">
        <v>1</v>
      </c>
      <c r="R1266">
        <v>0</v>
      </c>
      <c r="S1266" t="s">
        <v>100</v>
      </c>
      <c r="T1266" t="s">
        <v>101</v>
      </c>
      <c r="U1266" t="s">
        <v>97</v>
      </c>
      <c r="V1266" t="s">
        <v>103</v>
      </c>
      <c r="W1266" t="s">
        <v>122</v>
      </c>
      <c r="X1266" t="s">
        <v>1176</v>
      </c>
      <c r="Y1266" t="s">
        <v>4956</v>
      </c>
      <c r="Z1266" t="s">
        <v>97</v>
      </c>
      <c r="AA1266" t="s">
        <v>107</v>
      </c>
      <c r="AB1266" t="s">
        <v>145</v>
      </c>
      <c r="AC1266">
        <v>0</v>
      </c>
      <c r="AD1266">
        <v>7</v>
      </c>
      <c r="AE1266">
        <v>0</v>
      </c>
      <c r="AG1266">
        <v>0</v>
      </c>
      <c r="AH1266">
        <v>1</v>
      </c>
      <c r="AI1266">
        <v>0</v>
      </c>
      <c r="AJ1266" s="9">
        <f t="shared" si="259"/>
        <v>7</v>
      </c>
      <c r="AK1266" s="9"/>
      <c r="AL1266">
        <v>0</v>
      </c>
      <c r="AM1266">
        <v>0</v>
      </c>
      <c r="AN1266">
        <v>0</v>
      </c>
      <c r="AO1266">
        <v>0</v>
      </c>
      <c r="AP1266">
        <v>0</v>
      </c>
      <c r="AQ1266">
        <v>0</v>
      </c>
      <c r="AR1266">
        <v>0</v>
      </c>
      <c r="AS1266">
        <v>0</v>
      </c>
      <c r="AT1266">
        <v>0</v>
      </c>
      <c r="AU1266" t="s">
        <v>145</v>
      </c>
      <c r="AV1266" t="s">
        <v>170</v>
      </c>
      <c r="AW1266" t="s">
        <v>108</v>
      </c>
      <c r="AX1266" t="s">
        <v>111</v>
      </c>
      <c r="AY1266" t="s">
        <v>110</v>
      </c>
      <c r="AZ1266" t="s">
        <v>114</v>
      </c>
      <c r="BA1266" t="s">
        <v>109</v>
      </c>
      <c r="BB1266">
        <v>0</v>
      </c>
      <c r="BC1266">
        <v>0</v>
      </c>
      <c r="BD1266">
        <v>0</v>
      </c>
      <c r="BE1266" s="10" t="str">
        <f t="shared" si="272"/>
        <v>diferente</v>
      </c>
      <c r="BF1266" s="10" t="str">
        <f t="shared" si="260"/>
        <v>igual</v>
      </c>
      <c r="BG1266">
        <f>VLOOKUP(A1266,[1]FormatoBBDD!$A$1:$CA$2248,57,FALSE)</f>
        <v>0</v>
      </c>
      <c r="BH1266">
        <v>0</v>
      </c>
      <c r="BI1266" t="s">
        <v>107</v>
      </c>
      <c r="BN1266" t="s">
        <v>116</v>
      </c>
      <c r="CD1266">
        <v>0</v>
      </c>
      <c r="CE1266">
        <f t="shared" si="261"/>
        <v>0</v>
      </c>
      <c r="CF1266">
        <f t="shared" si="262"/>
        <v>1</v>
      </c>
      <c r="CG1266">
        <f t="shared" si="263"/>
        <v>1</v>
      </c>
      <c r="CH1266">
        <f t="shared" si="264"/>
        <v>1</v>
      </c>
      <c r="CI1266">
        <f t="shared" si="265"/>
        <v>1</v>
      </c>
      <c r="CJ1266">
        <f t="shared" si="266"/>
        <v>1</v>
      </c>
      <c r="CK1266">
        <f t="shared" si="267"/>
        <v>1</v>
      </c>
      <c r="CL1266">
        <f t="shared" si="268"/>
        <v>1</v>
      </c>
      <c r="CM1266">
        <f t="shared" si="258"/>
        <v>7</v>
      </c>
      <c r="CN1266">
        <f t="shared" si="269"/>
        <v>1</v>
      </c>
    </row>
    <row r="1267" spans="1:92">
      <c r="A1267" t="s">
        <v>4957</v>
      </c>
      <c r="B1267" s="8">
        <v>40865</v>
      </c>
      <c r="C1267">
        <v>2011</v>
      </c>
      <c r="D1267">
        <v>2012</v>
      </c>
      <c r="E1267" t="s">
        <v>4958</v>
      </c>
      <c r="F1267" s="8">
        <v>41243</v>
      </c>
      <c r="G1267">
        <v>378</v>
      </c>
      <c r="H1267" t="s">
        <v>268</v>
      </c>
      <c r="I1267" t="s">
        <v>4959</v>
      </c>
      <c r="J1267" t="s">
        <v>94</v>
      </c>
      <c r="K1267" t="s">
        <v>121</v>
      </c>
      <c r="L1267" t="s">
        <v>96</v>
      </c>
      <c r="M1267">
        <v>1</v>
      </c>
      <c r="N1267" t="s">
        <v>140</v>
      </c>
      <c r="O1267" t="s">
        <v>98</v>
      </c>
      <c r="P1267" t="s">
        <v>99</v>
      </c>
      <c r="Q1267">
        <v>1</v>
      </c>
      <c r="R1267">
        <v>0</v>
      </c>
      <c r="S1267" t="s">
        <v>100</v>
      </c>
      <c r="T1267" t="s">
        <v>101</v>
      </c>
      <c r="U1267" t="s">
        <v>175</v>
      </c>
      <c r="V1267" t="s">
        <v>103</v>
      </c>
      <c r="W1267" t="s">
        <v>155</v>
      </c>
      <c r="X1267" t="s">
        <v>4960</v>
      </c>
      <c r="Y1267" t="s">
        <v>169</v>
      </c>
      <c r="Z1267" t="s">
        <v>4961</v>
      </c>
      <c r="AA1267" t="s">
        <v>107</v>
      </c>
      <c r="AB1267" t="s">
        <v>145</v>
      </c>
      <c r="AC1267">
        <v>0</v>
      </c>
      <c r="AD1267">
        <v>7</v>
      </c>
      <c r="AE1267">
        <v>0</v>
      </c>
      <c r="AG1267">
        <v>0</v>
      </c>
      <c r="AH1267">
        <v>1</v>
      </c>
      <c r="AI1267">
        <v>0</v>
      </c>
      <c r="AJ1267" s="9">
        <f t="shared" si="259"/>
        <v>7</v>
      </c>
      <c r="AK1267" s="9"/>
      <c r="AL1267">
        <v>0</v>
      </c>
      <c r="AM1267">
        <v>0</v>
      </c>
      <c r="AN1267">
        <v>0</v>
      </c>
      <c r="AO1267">
        <v>0</v>
      </c>
      <c r="AP1267">
        <v>0</v>
      </c>
      <c r="AQ1267">
        <v>0</v>
      </c>
      <c r="AR1267">
        <v>0</v>
      </c>
      <c r="AS1267">
        <v>0</v>
      </c>
      <c r="AT1267">
        <v>0</v>
      </c>
      <c r="AU1267" t="s">
        <v>145</v>
      </c>
      <c r="AV1267" t="s">
        <v>111</v>
      </c>
      <c r="AW1267" t="s">
        <v>110</v>
      </c>
      <c r="AX1267" t="s">
        <v>114</v>
      </c>
      <c r="AY1267" t="s">
        <v>112</v>
      </c>
      <c r="AZ1267" t="s">
        <v>2859</v>
      </c>
      <c r="BA1267" t="s">
        <v>3350</v>
      </c>
      <c r="BB1267">
        <v>0</v>
      </c>
      <c r="BC1267">
        <v>0</v>
      </c>
      <c r="BD1267">
        <v>0</v>
      </c>
      <c r="BE1267" s="10" t="str">
        <f t="shared" si="272"/>
        <v>diferente</v>
      </c>
      <c r="BF1267" s="10" t="str">
        <f t="shared" si="260"/>
        <v>igual</v>
      </c>
      <c r="BG1267">
        <f>VLOOKUP(A1267,[1]FormatoBBDD!$A$1:$CA$2248,57,FALSE)</f>
        <v>0</v>
      </c>
      <c r="BH1267">
        <v>0</v>
      </c>
      <c r="BI1267" t="s">
        <v>107</v>
      </c>
      <c r="BN1267" t="s">
        <v>116</v>
      </c>
      <c r="BW1267" t="s">
        <v>112</v>
      </c>
      <c r="BX1267" t="s">
        <v>2859</v>
      </c>
      <c r="BY1267" t="s">
        <v>3350</v>
      </c>
      <c r="CD1267">
        <v>0</v>
      </c>
      <c r="CE1267">
        <f t="shared" si="261"/>
        <v>3</v>
      </c>
      <c r="CF1267">
        <f t="shared" si="262"/>
        <v>1</v>
      </c>
      <c r="CG1267">
        <f t="shared" si="263"/>
        <v>1</v>
      </c>
      <c r="CH1267">
        <f t="shared" si="264"/>
        <v>1</v>
      </c>
      <c r="CI1267">
        <f t="shared" si="265"/>
        <v>1</v>
      </c>
      <c r="CJ1267">
        <f t="shared" si="266"/>
        <v>1</v>
      </c>
      <c r="CK1267">
        <f t="shared" si="267"/>
        <v>1</v>
      </c>
      <c r="CL1267">
        <f t="shared" si="268"/>
        <v>1</v>
      </c>
      <c r="CM1267">
        <f t="shared" si="258"/>
        <v>7</v>
      </c>
      <c r="CN1267">
        <f t="shared" si="269"/>
        <v>1</v>
      </c>
    </row>
    <row r="1268" spans="1:92">
      <c r="A1268" t="s">
        <v>4962</v>
      </c>
      <c r="B1268" s="8">
        <v>40865</v>
      </c>
      <c r="C1268">
        <v>2011</v>
      </c>
      <c r="D1268">
        <v>2012</v>
      </c>
      <c r="E1268" t="s">
        <v>4963</v>
      </c>
      <c r="F1268" s="8">
        <v>40928</v>
      </c>
      <c r="G1268">
        <v>63</v>
      </c>
      <c r="H1268" t="s">
        <v>292</v>
      </c>
      <c r="I1268" t="s">
        <v>4964</v>
      </c>
      <c r="J1268" t="s">
        <v>94</v>
      </c>
      <c r="K1268" t="s">
        <v>121</v>
      </c>
      <c r="L1268" t="s">
        <v>96</v>
      </c>
      <c r="M1268">
        <v>1</v>
      </c>
      <c r="N1268" t="s">
        <v>97</v>
      </c>
      <c r="O1268" t="s">
        <v>98</v>
      </c>
      <c r="P1268" t="s">
        <v>99</v>
      </c>
      <c r="Q1268">
        <v>1</v>
      </c>
      <c r="R1268">
        <v>0</v>
      </c>
      <c r="S1268" t="s">
        <v>100</v>
      </c>
      <c r="T1268" t="s">
        <v>213</v>
      </c>
      <c r="U1268" t="s">
        <v>196</v>
      </c>
      <c r="V1268" t="s">
        <v>103</v>
      </c>
      <c r="W1268" t="s">
        <v>122</v>
      </c>
      <c r="X1268" t="s">
        <v>369</v>
      </c>
      <c r="Y1268" t="s">
        <v>4965</v>
      </c>
      <c r="Z1268" t="s">
        <v>97</v>
      </c>
      <c r="AA1268" t="s">
        <v>107</v>
      </c>
      <c r="AB1268" t="s">
        <v>145</v>
      </c>
      <c r="AC1268">
        <v>0</v>
      </c>
      <c r="AD1268">
        <v>7</v>
      </c>
      <c r="AE1268">
        <v>0</v>
      </c>
      <c r="AG1268">
        <v>0</v>
      </c>
      <c r="AH1268">
        <v>1</v>
      </c>
      <c r="AI1268">
        <v>0</v>
      </c>
      <c r="AJ1268" s="9">
        <f t="shared" si="259"/>
        <v>7</v>
      </c>
      <c r="AK1268" s="9"/>
      <c r="AL1268">
        <v>0</v>
      </c>
      <c r="AM1268">
        <v>1</v>
      </c>
      <c r="AN1268">
        <v>0</v>
      </c>
      <c r="AO1268">
        <v>0</v>
      </c>
      <c r="AP1268">
        <v>0</v>
      </c>
      <c r="AQ1268">
        <v>0</v>
      </c>
      <c r="AR1268">
        <v>0</v>
      </c>
      <c r="AS1268">
        <v>0</v>
      </c>
      <c r="AT1268">
        <v>0</v>
      </c>
      <c r="AU1268" t="s">
        <v>145</v>
      </c>
      <c r="AV1268" t="s">
        <v>110</v>
      </c>
      <c r="AW1268" t="s">
        <v>114</v>
      </c>
      <c r="AX1268" t="s">
        <v>109</v>
      </c>
      <c r="AY1268" t="s">
        <v>3108</v>
      </c>
      <c r="AZ1268" t="s">
        <v>482</v>
      </c>
      <c r="BA1268" t="s">
        <v>112</v>
      </c>
      <c r="BB1268">
        <v>0</v>
      </c>
      <c r="BC1268">
        <v>0</v>
      </c>
      <c r="BD1268">
        <v>0</v>
      </c>
      <c r="BE1268" s="10" t="str">
        <f t="shared" si="272"/>
        <v>diferente</v>
      </c>
      <c r="BF1268" s="10" t="str">
        <f t="shared" si="260"/>
        <v>igual</v>
      </c>
      <c r="BG1268">
        <f>VLOOKUP(A1268,[1]FormatoBBDD!$A$1:$CA$2248,57,FALSE)</f>
        <v>0</v>
      </c>
      <c r="BH1268">
        <v>0</v>
      </c>
      <c r="BI1268" t="s">
        <v>107</v>
      </c>
      <c r="BN1268" t="s">
        <v>115</v>
      </c>
      <c r="BO1268">
        <v>1</v>
      </c>
      <c r="BP1268" t="s">
        <v>110</v>
      </c>
      <c r="BW1268" t="s">
        <v>3108</v>
      </c>
      <c r="BX1268" t="s">
        <v>482</v>
      </c>
      <c r="BY1268" t="s">
        <v>112</v>
      </c>
      <c r="CD1268">
        <v>0</v>
      </c>
      <c r="CE1268">
        <f t="shared" si="261"/>
        <v>3</v>
      </c>
      <c r="CF1268">
        <f t="shared" si="262"/>
        <v>1</v>
      </c>
      <c r="CG1268">
        <f t="shared" si="263"/>
        <v>1</v>
      </c>
      <c r="CH1268">
        <f t="shared" si="264"/>
        <v>1</v>
      </c>
      <c r="CI1268">
        <f t="shared" si="265"/>
        <v>1</v>
      </c>
      <c r="CJ1268">
        <f t="shared" si="266"/>
        <v>1</v>
      </c>
      <c r="CK1268">
        <f t="shared" si="267"/>
        <v>1</v>
      </c>
      <c r="CL1268">
        <f t="shared" si="268"/>
        <v>1</v>
      </c>
      <c r="CM1268">
        <f t="shared" si="258"/>
        <v>7</v>
      </c>
      <c r="CN1268">
        <f t="shared" si="269"/>
        <v>1</v>
      </c>
    </row>
    <row r="1269" spans="1:92">
      <c r="A1269" t="s">
        <v>4966</v>
      </c>
      <c r="B1269" s="8">
        <v>40849</v>
      </c>
      <c r="C1269">
        <v>2011</v>
      </c>
      <c r="D1269">
        <v>2011</v>
      </c>
      <c r="E1269" t="s">
        <v>4967</v>
      </c>
      <c r="F1269" s="8">
        <v>40884</v>
      </c>
      <c r="G1269">
        <v>35</v>
      </c>
      <c r="H1269" t="s">
        <v>268</v>
      </c>
      <c r="I1269" t="s">
        <v>4968</v>
      </c>
      <c r="J1269" t="s">
        <v>211</v>
      </c>
      <c r="K1269" t="s">
        <v>212</v>
      </c>
      <c r="L1269" t="s">
        <v>96</v>
      </c>
      <c r="M1269">
        <v>1</v>
      </c>
      <c r="N1269" t="s">
        <v>97</v>
      </c>
      <c r="O1269" t="s">
        <v>98</v>
      </c>
      <c r="P1269" t="s">
        <v>99</v>
      </c>
      <c r="Q1269">
        <v>1</v>
      </c>
      <c r="R1269">
        <v>0</v>
      </c>
      <c r="S1269" t="s">
        <v>610</v>
      </c>
      <c r="T1269" t="s">
        <v>97</v>
      </c>
      <c r="U1269" t="s">
        <v>97</v>
      </c>
      <c r="V1269" t="s">
        <v>97</v>
      </c>
      <c r="W1269" t="s">
        <v>122</v>
      </c>
      <c r="X1269" t="s">
        <v>3810</v>
      </c>
      <c r="Y1269" t="s">
        <v>3678</v>
      </c>
      <c r="Z1269" t="s">
        <v>97</v>
      </c>
      <c r="AA1269" t="s">
        <v>107</v>
      </c>
      <c r="AB1269" t="s">
        <v>108</v>
      </c>
      <c r="AC1269">
        <v>7</v>
      </c>
      <c r="AD1269">
        <v>0</v>
      </c>
      <c r="AE1269">
        <v>0</v>
      </c>
      <c r="AG1269">
        <v>1</v>
      </c>
      <c r="AH1269">
        <v>0</v>
      </c>
      <c r="AI1269">
        <v>0</v>
      </c>
      <c r="AJ1269" s="9">
        <f t="shared" si="259"/>
        <v>7</v>
      </c>
      <c r="AK1269" s="9"/>
      <c r="AL1269">
        <v>0</v>
      </c>
      <c r="AM1269">
        <v>0</v>
      </c>
      <c r="AN1269" t="s">
        <v>108</v>
      </c>
      <c r="AO1269" t="s">
        <v>170</v>
      </c>
      <c r="AP1269" t="s">
        <v>110</v>
      </c>
      <c r="AQ1269" t="s">
        <v>109</v>
      </c>
      <c r="AR1269" t="s">
        <v>112</v>
      </c>
      <c r="AS1269" t="s">
        <v>482</v>
      </c>
      <c r="AT1269" t="s">
        <v>3350</v>
      </c>
      <c r="AU1269">
        <v>0</v>
      </c>
      <c r="AV1269">
        <v>0</v>
      </c>
      <c r="AW1269">
        <v>0</v>
      </c>
      <c r="AX1269">
        <v>0</v>
      </c>
      <c r="AY1269">
        <v>0</v>
      </c>
      <c r="AZ1269">
        <v>0</v>
      </c>
      <c r="BA1269">
        <v>0</v>
      </c>
      <c r="BB1269">
        <v>0</v>
      </c>
      <c r="BC1269">
        <v>0</v>
      </c>
      <c r="BD1269">
        <v>0</v>
      </c>
      <c r="BE1269" s="10" t="str">
        <f t="shared" si="272"/>
        <v>igual</v>
      </c>
      <c r="BF1269" s="10" t="str">
        <f t="shared" si="260"/>
        <v>diferente</v>
      </c>
      <c r="BG1269">
        <f>VLOOKUP(A1269,[1]FormatoBBDD!$A$1:$CA$2248,57,FALSE)</f>
        <v>0</v>
      </c>
      <c r="BH1269">
        <v>0</v>
      </c>
      <c r="BI1269" t="s">
        <v>107</v>
      </c>
      <c r="BN1269" t="s">
        <v>116</v>
      </c>
      <c r="BW1269" t="s">
        <v>112</v>
      </c>
      <c r="BX1269" t="s">
        <v>482</v>
      </c>
      <c r="BY1269" t="s">
        <v>3350</v>
      </c>
      <c r="CD1269">
        <v>0</v>
      </c>
      <c r="CE1269">
        <f t="shared" si="261"/>
        <v>3</v>
      </c>
      <c r="CF1269">
        <f t="shared" si="262"/>
        <v>1</v>
      </c>
      <c r="CG1269">
        <f t="shared" si="263"/>
        <v>1</v>
      </c>
      <c r="CH1269">
        <f t="shared" si="264"/>
        <v>1</v>
      </c>
      <c r="CI1269">
        <f t="shared" si="265"/>
        <v>1</v>
      </c>
      <c r="CJ1269">
        <f t="shared" si="266"/>
        <v>1</v>
      </c>
      <c r="CK1269">
        <f t="shared" si="267"/>
        <v>1</v>
      </c>
      <c r="CL1269">
        <f t="shared" si="268"/>
        <v>1</v>
      </c>
      <c r="CM1269">
        <f t="shared" si="258"/>
        <v>7</v>
      </c>
      <c r="CN1269">
        <f t="shared" si="269"/>
        <v>1</v>
      </c>
    </row>
    <row r="1270" spans="1:92">
      <c r="A1270" t="s">
        <v>4969</v>
      </c>
      <c r="B1270" s="8">
        <v>40868</v>
      </c>
      <c r="C1270">
        <v>2011</v>
      </c>
      <c r="D1270">
        <v>2011</v>
      </c>
      <c r="E1270" t="s">
        <v>4970</v>
      </c>
      <c r="F1270" s="8">
        <v>40884</v>
      </c>
      <c r="G1270">
        <v>16</v>
      </c>
      <c r="H1270" t="s">
        <v>268</v>
      </c>
      <c r="I1270" t="s">
        <v>4971</v>
      </c>
      <c r="J1270" t="s">
        <v>211</v>
      </c>
      <c r="K1270" t="s">
        <v>212</v>
      </c>
      <c r="L1270" t="s">
        <v>96</v>
      </c>
      <c r="M1270">
        <v>1</v>
      </c>
      <c r="N1270" t="s">
        <v>97</v>
      </c>
      <c r="O1270" t="s">
        <v>246</v>
      </c>
      <c r="P1270" t="s">
        <v>99</v>
      </c>
      <c r="Q1270">
        <v>0</v>
      </c>
      <c r="R1270">
        <v>1</v>
      </c>
      <c r="S1270" t="s">
        <v>97</v>
      </c>
      <c r="T1270" t="s">
        <v>97</v>
      </c>
      <c r="U1270" t="s">
        <v>97</v>
      </c>
      <c r="V1270" t="s">
        <v>97</v>
      </c>
      <c r="W1270" t="s">
        <v>122</v>
      </c>
      <c r="X1270" t="s">
        <v>3810</v>
      </c>
      <c r="Y1270" t="s">
        <v>3678</v>
      </c>
      <c r="Z1270" t="s">
        <v>97</v>
      </c>
      <c r="AA1270" t="s">
        <v>107</v>
      </c>
      <c r="AB1270" t="s">
        <v>108</v>
      </c>
      <c r="AC1270">
        <v>7</v>
      </c>
      <c r="AD1270">
        <v>0</v>
      </c>
      <c r="AE1270">
        <v>0</v>
      </c>
      <c r="AG1270">
        <v>1</v>
      </c>
      <c r="AH1270">
        <v>0</v>
      </c>
      <c r="AI1270">
        <v>0</v>
      </c>
      <c r="AJ1270" s="9">
        <f t="shared" si="259"/>
        <v>7</v>
      </c>
      <c r="AK1270" s="9"/>
      <c r="AL1270">
        <v>0</v>
      </c>
      <c r="AM1270">
        <v>0</v>
      </c>
      <c r="AN1270" t="s">
        <v>108</v>
      </c>
      <c r="AO1270" t="s">
        <v>170</v>
      </c>
      <c r="AP1270" t="s">
        <v>110</v>
      </c>
      <c r="AQ1270" t="s">
        <v>109</v>
      </c>
      <c r="AR1270" t="s">
        <v>112</v>
      </c>
      <c r="AS1270" t="s">
        <v>482</v>
      </c>
      <c r="AT1270" t="s">
        <v>3350</v>
      </c>
      <c r="AU1270">
        <v>0</v>
      </c>
      <c r="AV1270">
        <v>0</v>
      </c>
      <c r="AW1270">
        <v>0</v>
      </c>
      <c r="AX1270">
        <v>0</v>
      </c>
      <c r="AY1270">
        <v>0</v>
      </c>
      <c r="AZ1270">
        <v>0</v>
      </c>
      <c r="BA1270">
        <v>0</v>
      </c>
      <c r="BB1270">
        <v>0</v>
      </c>
      <c r="BC1270">
        <v>0</v>
      </c>
      <c r="BD1270">
        <v>0</v>
      </c>
      <c r="BE1270" s="10" t="str">
        <f t="shared" si="272"/>
        <v>igual</v>
      </c>
      <c r="BF1270" s="10" t="str">
        <f t="shared" si="260"/>
        <v>diferente</v>
      </c>
      <c r="BG1270">
        <f>VLOOKUP(A1270,[1]FormatoBBDD!$A$1:$CA$2248,57,FALSE)</f>
        <v>0</v>
      </c>
      <c r="BH1270">
        <v>0</v>
      </c>
      <c r="BI1270" t="s">
        <v>107</v>
      </c>
      <c r="BN1270" t="s">
        <v>116</v>
      </c>
      <c r="BW1270" t="s">
        <v>112</v>
      </c>
      <c r="BX1270" t="s">
        <v>482</v>
      </c>
      <c r="BY1270" t="s">
        <v>3350</v>
      </c>
      <c r="CD1270">
        <v>0</v>
      </c>
      <c r="CE1270">
        <f t="shared" si="261"/>
        <v>3</v>
      </c>
      <c r="CF1270">
        <f t="shared" si="262"/>
        <v>1</v>
      </c>
      <c r="CG1270">
        <f t="shared" si="263"/>
        <v>1</v>
      </c>
      <c r="CH1270">
        <f t="shared" si="264"/>
        <v>1</v>
      </c>
      <c r="CI1270">
        <f t="shared" si="265"/>
        <v>1</v>
      </c>
      <c r="CJ1270">
        <f t="shared" si="266"/>
        <v>1</v>
      </c>
      <c r="CK1270">
        <f t="shared" si="267"/>
        <v>1</v>
      </c>
      <c r="CL1270">
        <f t="shared" si="268"/>
        <v>1</v>
      </c>
      <c r="CM1270">
        <f t="shared" si="258"/>
        <v>7</v>
      </c>
      <c r="CN1270">
        <f t="shared" si="269"/>
        <v>1</v>
      </c>
    </row>
    <row r="1271" spans="1:92">
      <c r="A1271" t="s">
        <v>4972</v>
      </c>
      <c r="B1271" s="8">
        <v>40871</v>
      </c>
      <c r="C1271">
        <v>2011</v>
      </c>
      <c r="D1271">
        <v>2011</v>
      </c>
      <c r="E1271" t="s">
        <v>4973</v>
      </c>
      <c r="F1271" s="8">
        <v>40891</v>
      </c>
      <c r="G1271">
        <v>20</v>
      </c>
      <c r="H1271" t="s">
        <v>656</v>
      </c>
      <c r="I1271" t="s">
        <v>4974</v>
      </c>
      <c r="J1271" t="s">
        <v>94</v>
      </c>
      <c r="K1271" t="s">
        <v>121</v>
      </c>
      <c r="L1271" t="s">
        <v>96</v>
      </c>
      <c r="M1271">
        <v>1</v>
      </c>
      <c r="N1271" t="s">
        <v>97</v>
      </c>
      <c r="O1271" t="s">
        <v>98</v>
      </c>
      <c r="P1271" t="s">
        <v>99</v>
      </c>
      <c r="Q1271">
        <v>1</v>
      </c>
      <c r="R1271">
        <v>0</v>
      </c>
      <c r="S1271" t="s">
        <v>100</v>
      </c>
      <c r="T1271" t="s">
        <v>97</v>
      </c>
      <c r="U1271" t="s">
        <v>97</v>
      </c>
      <c r="V1271" t="s">
        <v>103</v>
      </c>
      <c r="W1271" t="s">
        <v>122</v>
      </c>
      <c r="X1271" t="s">
        <v>657</v>
      </c>
      <c r="Y1271" t="s">
        <v>4975</v>
      </c>
      <c r="Z1271" t="s">
        <v>97</v>
      </c>
      <c r="AA1271" t="s">
        <v>107</v>
      </c>
      <c r="AB1271" t="s">
        <v>145</v>
      </c>
      <c r="AC1271">
        <v>0</v>
      </c>
      <c r="AD1271">
        <v>7</v>
      </c>
      <c r="AE1271">
        <v>0</v>
      </c>
      <c r="AG1271">
        <v>0</v>
      </c>
      <c r="AH1271">
        <v>1</v>
      </c>
      <c r="AI1271">
        <v>0</v>
      </c>
      <c r="AJ1271" s="9">
        <f t="shared" si="259"/>
        <v>7</v>
      </c>
      <c r="AK1271" s="9"/>
      <c r="AL1271">
        <v>0</v>
      </c>
      <c r="AM1271">
        <v>0</v>
      </c>
      <c r="AN1271">
        <v>0</v>
      </c>
      <c r="AO1271">
        <v>0</v>
      </c>
      <c r="AP1271">
        <v>0</v>
      </c>
      <c r="AQ1271">
        <v>0</v>
      </c>
      <c r="AR1271">
        <v>0</v>
      </c>
      <c r="AS1271">
        <v>0</v>
      </c>
      <c r="AT1271">
        <v>0</v>
      </c>
      <c r="AU1271" t="s">
        <v>145</v>
      </c>
      <c r="AV1271" t="s">
        <v>108</v>
      </c>
      <c r="AW1271" t="s">
        <v>111</v>
      </c>
      <c r="AX1271" t="s">
        <v>110</v>
      </c>
      <c r="AY1271" t="s">
        <v>114</v>
      </c>
      <c r="AZ1271" t="s">
        <v>109</v>
      </c>
      <c r="BA1271" t="s">
        <v>1074</v>
      </c>
      <c r="BB1271">
        <v>0</v>
      </c>
      <c r="BC1271">
        <v>0</v>
      </c>
      <c r="BD1271">
        <v>0</v>
      </c>
      <c r="BE1271" s="10" t="str">
        <f t="shared" si="272"/>
        <v>diferente</v>
      </c>
      <c r="BF1271" s="10" t="str">
        <f t="shared" si="260"/>
        <v>igual</v>
      </c>
      <c r="BG1271">
        <f>VLOOKUP(A1271,[1]FormatoBBDD!$A$1:$CA$2248,57,FALSE)</f>
        <v>0</v>
      </c>
      <c r="BH1271">
        <v>0</v>
      </c>
      <c r="BI1271" t="s">
        <v>107</v>
      </c>
      <c r="BN1271" t="s">
        <v>116</v>
      </c>
      <c r="BW1271" t="s">
        <v>1074</v>
      </c>
      <c r="CD1271">
        <v>0</v>
      </c>
      <c r="CE1271">
        <f t="shared" si="261"/>
        <v>1</v>
      </c>
      <c r="CF1271">
        <f t="shared" si="262"/>
        <v>1</v>
      </c>
      <c r="CG1271">
        <f t="shared" si="263"/>
        <v>1</v>
      </c>
      <c r="CH1271">
        <f t="shared" si="264"/>
        <v>1</v>
      </c>
      <c r="CI1271">
        <f t="shared" si="265"/>
        <v>1</v>
      </c>
      <c r="CJ1271">
        <f t="shared" si="266"/>
        <v>1</v>
      </c>
      <c r="CK1271">
        <f t="shared" si="267"/>
        <v>1</v>
      </c>
      <c r="CL1271">
        <f t="shared" si="268"/>
        <v>1</v>
      </c>
      <c r="CM1271">
        <f t="shared" si="258"/>
        <v>7</v>
      </c>
      <c r="CN1271">
        <f t="shared" si="269"/>
        <v>1</v>
      </c>
    </row>
    <row r="1272" spans="1:92">
      <c r="A1272" t="s">
        <v>4976</v>
      </c>
      <c r="B1272" s="8">
        <v>40872</v>
      </c>
      <c r="C1272">
        <v>2011</v>
      </c>
      <c r="D1272">
        <v>2012</v>
      </c>
      <c r="E1272" t="s">
        <v>4977</v>
      </c>
      <c r="F1272" s="8">
        <v>41040</v>
      </c>
      <c r="G1272">
        <v>168</v>
      </c>
      <c r="H1272" t="s">
        <v>268</v>
      </c>
      <c r="I1272" t="s">
        <v>4978</v>
      </c>
      <c r="J1272" t="s">
        <v>94</v>
      </c>
      <c r="K1272" t="s">
        <v>121</v>
      </c>
      <c r="L1272" t="s">
        <v>96</v>
      </c>
      <c r="M1272">
        <v>1</v>
      </c>
      <c r="N1272" t="s">
        <v>97</v>
      </c>
      <c r="O1272" t="s">
        <v>246</v>
      </c>
      <c r="P1272" t="s">
        <v>99</v>
      </c>
      <c r="Q1272">
        <v>0</v>
      </c>
      <c r="R1272">
        <v>1</v>
      </c>
      <c r="S1272" t="s">
        <v>97</v>
      </c>
      <c r="T1272" t="s">
        <v>213</v>
      </c>
      <c r="U1272" t="s">
        <v>704</v>
      </c>
      <c r="V1272" t="s">
        <v>103</v>
      </c>
      <c r="W1272" t="s">
        <v>197</v>
      </c>
      <c r="X1272" t="s">
        <v>542</v>
      </c>
      <c r="Y1272" t="s">
        <v>4979</v>
      </c>
      <c r="Z1272" t="s">
        <v>97</v>
      </c>
      <c r="AA1272" t="s">
        <v>107</v>
      </c>
      <c r="AB1272" t="s">
        <v>145</v>
      </c>
      <c r="AC1272">
        <v>0</v>
      </c>
      <c r="AD1272">
        <v>7</v>
      </c>
      <c r="AE1272">
        <v>0</v>
      </c>
      <c r="AG1272">
        <v>0</v>
      </c>
      <c r="AH1272">
        <v>1</v>
      </c>
      <c r="AI1272">
        <v>0</v>
      </c>
      <c r="AJ1272" s="9">
        <f t="shared" si="259"/>
        <v>7</v>
      </c>
      <c r="AK1272" s="9"/>
      <c r="AL1272">
        <v>0</v>
      </c>
      <c r="AM1272">
        <v>0</v>
      </c>
      <c r="AN1272">
        <v>0</v>
      </c>
      <c r="AO1272">
        <v>0</v>
      </c>
      <c r="AP1272">
        <v>0</v>
      </c>
      <c r="AQ1272">
        <v>0</v>
      </c>
      <c r="AR1272">
        <v>0</v>
      </c>
      <c r="AS1272">
        <v>0</v>
      </c>
      <c r="AT1272">
        <v>0</v>
      </c>
      <c r="AU1272" t="s">
        <v>145</v>
      </c>
      <c r="AV1272" t="s">
        <v>108</v>
      </c>
      <c r="AW1272" t="s">
        <v>111</v>
      </c>
      <c r="AX1272" t="s">
        <v>110</v>
      </c>
      <c r="AY1272" t="s">
        <v>114</v>
      </c>
      <c r="AZ1272" t="s">
        <v>109</v>
      </c>
      <c r="BA1272" t="s">
        <v>3108</v>
      </c>
      <c r="BB1272">
        <v>0</v>
      </c>
      <c r="BC1272">
        <v>0</v>
      </c>
      <c r="BD1272">
        <v>0</v>
      </c>
      <c r="BE1272" s="10" t="str">
        <f t="shared" si="272"/>
        <v>diferente</v>
      </c>
      <c r="BF1272" s="10" t="str">
        <f t="shared" si="260"/>
        <v>igual</v>
      </c>
      <c r="BG1272">
        <f>VLOOKUP(A1272,[1]FormatoBBDD!$A$1:$CA$2248,57,FALSE)</f>
        <v>0</v>
      </c>
      <c r="BH1272">
        <v>0</v>
      </c>
      <c r="BI1272" t="s">
        <v>107</v>
      </c>
      <c r="BN1272" t="s">
        <v>116</v>
      </c>
      <c r="BW1272" t="s">
        <v>3108</v>
      </c>
      <c r="CD1272">
        <v>0</v>
      </c>
      <c r="CE1272">
        <f t="shared" si="261"/>
        <v>1</v>
      </c>
      <c r="CF1272">
        <f t="shared" si="262"/>
        <v>1</v>
      </c>
      <c r="CG1272">
        <f t="shared" si="263"/>
        <v>1</v>
      </c>
      <c r="CH1272">
        <f t="shared" si="264"/>
        <v>1</v>
      </c>
      <c r="CI1272">
        <f t="shared" si="265"/>
        <v>1</v>
      </c>
      <c r="CJ1272">
        <f t="shared" si="266"/>
        <v>1</v>
      </c>
      <c r="CK1272">
        <f t="shared" si="267"/>
        <v>1</v>
      </c>
      <c r="CL1272">
        <f t="shared" si="268"/>
        <v>1</v>
      </c>
      <c r="CM1272">
        <f t="shared" si="258"/>
        <v>7</v>
      </c>
      <c r="CN1272">
        <f t="shared" si="269"/>
        <v>1</v>
      </c>
    </row>
    <row r="1273" spans="1:92">
      <c r="A1273" t="s">
        <v>4980</v>
      </c>
      <c r="B1273" s="8">
        <v>40875</v>
      </c>
      <c r="C1273">
        <v>2011</v>
      </c>
      <c r="D1273">
        <v>2011</v>
      </c>
      <c r="E1273" t="s">
        <v>4981</v>
      </c>
      <c r="F1273" s="8">
        <v>40891</v>
      </c>
      <c r="G1273">
        <v>16</v>
      </c>
      <c r="H1273" t="s">
        <v>268</v>
      </c>
      <c r="I1273" t="s">
        <v>4982</v>
      </c>
      <c r="J1273" t="s">
        <v>94</v>
      </c>
      <c r="K1273" t="s">
        <v>121</v>
      </c>
      <c r="L1273" t="s">
        <v>96</v>
      </c>
      <c r="M1273">
        <v>1</v>
      </c>
      <c r="N1273" t="s">
        <v>153</v>
      </c>
      <c r="O1273" t="s">
        <v>98</v>
      </c>
      <c r="P1273" t="s">
        <v>99</v>
      </c>
      <c r="Q1273">
        <v>1</v>
      </c>
      <c r="R1273">
        <v>0</v>
      </c>
      <c r="S1273" t="s">
        <v>100</v>
      </c>
      <c r="T1273" t="s">
        <v>101</v>
      </c>
      <c r="U1273" t="s">
        <v>745</v>
      </c>
      <c r="V1273" t="s">
        <v>103</v>
      </c>
      <c r="W1273" t="s">
        <v>122</v>
      </c>
      <c r="X1273" t="s">
        <v>1176</v>
      </c>
      <c r="Y1273" t="s">
        <v>4983</v>
      </c>
      <c r="Z1273" t="s">
        <v>97</v>
      </c>
      <c r="AA1273" t="s">
        <v>107</v>
      </c>
      <c r="AB1273" t="s">
        <v>145</v>
      </c>
      <c r="AC1273">
        <v>0</v>
      </c>
      <c r="AD1273">
        <v>7</v>
      </c>
      <c r="AE1273">
        <v>0</v>
      </c>
      <c r="AG1273">
        <v>0</v>
      </c>
      <c r="AH1273">
        <v>1</v>
      </c>
      <c r="AI1273">
        <v>0</v>
      </c>
      <c r="AJ1273" s="9">
        <f t="shared" si="259"/>
        <v>7</v>
      </c>
      <c r="AK1273" s="9"/>
      <c r="AL1273">
        <v>0</v>
      </c>
      <c r="AM1273">
        <v>0</v>
      </c>
      <c r="AN1273">
        <v>0</v>
      </c>
      <c r="AO1273">
        <v>0</v>
      </c>
      <c r="AP1273">
        <v>0</v>
      </c>
      <c r="AQ1273">
        <v>0</v>
      </c>
      <c r="AR1273">
        <v>0</v>
      </c>
      <c r="AS1273">
        <v>0</v>
      </c>
      <c r="AT1273">
        <v>0</v>
      </c>
      <c r="AU1273" t="s">
        <v>145</v>
      </c>
      <c r="AV1273" t="s">
        <v>108</v>
      </c>
      <c r="AW1273" t="s">
        <v>111</v>
      </c>
      <c r="AX1273" t="s">
        <v>110</v>
      </c>
      <c r="AY1273" t="s">
        <v>114</v>
      </c>
      <c r="AZ1273" t="s">
        <v>109</v>
      </c>
      <c r="BA1273" t="s">
        <v>1074</v>
      </c>
      <c r="BB1273">
        <v>0</v>
      </c>
      <c r="BC1273">
        <v>0</v>
      </c>
      <c r="BD1273">
        <v>0</v>
      </c>
      <c r="BE1273" s="10" t="str">
        <f t="shared" si="272"/>
        <v>diferente</v>
      </c>
      <c r="BF1273" s="10" t="str">
        <f t="shared" si="260"/>
        <v>igual</v>
      </c>
      <c r="BG1273">
        <f>VLOOKUP(A1273,[1]FormatoBBDD!$A$1:$CA$2248,57,FALSE)</f>
        <v>0</v>
      </c>
      <c r="BH1273">
        <v>0</v>
      </c>
      <c r="BI1273" t="s">
        <v>107</v>
      </c>
      <c r="BN1273" t="s">
        <v>116</v>
      </c>
      <c r="BW1273" t="s">
        <v>1074</v>
      </c>
      <c r="CD1273">
        <v>0</v>
      </c>
      <c r="CE1273">
        <f t="shared" si="261"/>
        <v>1</v>
      </c>
      <c r="CF1273">
        <f t="shared" si="262"/>
        <v>1</v>
      </c>
      <c r="CG1273">
        <f t="shared" si="263"/>
        <v>1</v>
      </c>
      <c r="CH1273">
        <f t="shared" si="264"/>
        <v>1</v>
      </c>
      <c r="CI1273">
        <f t="shared" si="265"/>
        <v>1</v>
      </c>
      <c r="CJ1273">
        <f t="shared" si="266"/>
        <v>1</v>
      </c>
      <c r="CK1273">
        <f t="shared" si="267"/>
        <v>1</v>
      </c>
      <c r="CL1273">
        <f t="shared" si="268"/>
        <v>1</v>
      </c>
      <c r="CM1273">
        <f t="shared" si="258"/>
        <v>7</v>
      </c>
      <c r="CN1273">
        <f t="shared" si="269"/>
        <v>1</v>
      </c>
    </row>
    <row r="1274" spans="1:92">
      <c r="A1274" t="s">
        <v>4984</v>
      </c>
      <c r="B1274" s="8">
        <v>40875</v>
      </c>
      <c r="C1274">
        <v>2011</v>
      </c>
      <c r="D1274">
        <v>2012</v>
      </c>
      <c r="E1274" t="s">
        <v>4985</v>
      </c>
      <c r="F1274" s="8">
        <v>41243</v>
      </c>
      <c r="G1274">
        <v>368</v>
      </c>
      <c r="H1274" t="s">
        <v>4986</v>
      </c>
      <c r="I1274" t="s">
        <v>4987</v>
      </c>
      <c r="J1274" t="s">
        <v>94</v>
      </c>
      <c r="K1274" t="s">
        <v>121</v>
      </c>
      <c r="L1274" t="s">
        <v>132</v>
      </c>
      <c r="M1274">
        <v>1</v>
      </c>
      <c r="N1274" t="s">
        <v>97</v>
      </c>
      <c r="O1274" t="s">
        <v>189</v>
      </c>
      <c r="P1274" t="s">
        <v>189</v>
      </c>
      <c r="Q1274">
        <v>99</v>
      </c>
      <c r="R1274">
        <v>99</v>
      </c>
      <c r="S1274" t="s">
        <v>97</v>
      </c>
      <c r="T1274" t="s">
        <v>97</v>
      </c>
      <c r="U1274" t="s">
        <v>97</v>
      </c>
      <c r="V1274" t="s">
        <v>97</v>
      </c>
      <c r="W1274" t="s">
        <v>122</v>
      </c>
      <c r="X1274" t="s">
        <v>4775</v>
      </c>
      <c r="Y1274" t="s">
        <v>4988</v>
      </c>
      <c r="Z1274" t="s">
        <v>97</v>
      </c>
      <c r="AA1274" t="s">
        <v>107</v>
      </c>
      <c r="AB1274" t="s">
        <v>145</v>
      </c>
      <c r="AC1274">
        <v>0</v>
      </c>
      <c r="AD1274">
        <v>7</v>
      </c>
      <c r="AE1274">
        <v>0</v>
      </c>
      <c r="AG1274">
        <v>0</v>
      </c>
      <c r="AH1274">
        <v>1</v>
      </c>
      <c r="AI1274">
        <v>0</v>
      </c>
      <c r="AJ1274" s="9">
        <f t="shared" si="259"/>
        <v>7</v>
      </c>
      <c r="AK1274" s="9"/>
      <c r="AL1274">
        <v>0</v>
      </c>
      <c r="AM1274">
        <v>0</v>
      </c>
      <c r="AN1274">
        <v>0</v>
      </c>
      <c r="AO1274">
        <v>0</v>
      </c>
      <c r="AP1274">
        <v>0</v>
      </c>
      <c r="AQ1274">
        <v>0</v>
      </c>
      <c r="AR1274">
        <v>0</v>
      </c>
      <c r="AS1274">
        <v>0</v>
      </c>
      <c r="AT1274">
        <v>0</v>
      </c>
      <c r="AU1274" t="s">
        <v>145</v>
      </c>
      <c r="AV1274" t="s">
        <v>111</v>
      </c>
      <c r="AW1274" t="s">
        <v>110</v>
      </c>
      <c r="AX1274" t="s">
        <v>114</v>
      </c>
      <c r="AY1274" t="s">
        <v>112</v>
      </c>
      <c r="AZ1274" t="s">
        <v>2859</v>
      </c>
      <c r="BA1274" t="s">
        <v>3350</v>
      </c>
      <c r="BB1274">
        <v>0</v>
      </c>
      <c r="BC1274">
        <v>0</v>
      </c>
      <c r="BD1274">
        <v>0</v>
      </c>
      <c r="BE1274" s="10" t="str">
        <f t="shared" si="272"/>
        <v>diferente</v>
      </c>
      <c r="BF1274" s="10" t="str">
        <f t="shared" si="260"/>
        <v>igual</v>
      </c>
      <c r="BG1274">
        <f>VLOOKUP(A1274,[1]FormatoBBDD!$A$1:$CA$2248,57,FALSE)</f>
        <v>0</v>
      </c>
      <c r="BH1274">
        <v>0</v>
      </c>
      <c r="BI1274" t="s">
        <v>107</v>
      </c>
      <c r="BN1274" t="s">
        <v>116</v>
      </c>
      <c r="BW1274" t="s">
        <v>112</v>
      </c>
      <c r="BX1274" t="s">
        <v>2859</v>
      </c>
      <c r="BY1274" t="s">
        <v>3350</v>
      </c>
      <c r="CD1274">
        <v>0</v>
      </c>
      <c r="CE1274">
        <f t="shared" si="261"/>
        <v>3</v>
      </c>
      <c r="CF1274">
        <f t="shared" si="262"/>
        <v>1</v>
      </c>
      <c r="CG1274">
        <f t="shared" si="263"/>
        <v>1</v>
      </c>
      <c r="CH1274">
        <f t="shared" si="264"/>
        <v>1</v>
      </c>
      <c r="CI1274">
        <f t="shared" si="265"/>
        <v>1</v>
      </c>
      <c r="CJ1274">
        <f t="shared" si="266"/>
        <v>1</v>
      </c>
      <c r="CK1274">
        <f t="shared" si="267"/>
        <v>1</v>
      </c>
      <c r="CL1274">
        <f t="shared" si="268"/>
        <v>1</v>
      </c>
      <c r="CM1274">
        <f t="shared" ref="CM1274:CM1337" si="273">SUM(CF1274:CL1274)</f>
        <v>7</v>
      </c>
      <c r="CN1274">
        <f t="shared" si="269"/>
        <v>1</v>
      </c>
    </row>
    <row r="1275" spans="1:92">
      <c r="A1275" t="s">
        <v>4989</v>
      </c>
      <c r="B1275" s="8">
        <v>40876</v>
      </c>
      <c r="C1275">
        <v>2011</v>
      </c>
      <c r="D1275">
        <v>2012</v>
      </c>
      <c r="E1275" t="s">
        <v>4990</v>
      </c>
      <c r="F1275" s="8">
        <v>41024</v>
      </c>
      <c r="G1275">
        <v>148</v>
      </c>
      <c r="H1275" t="s">
        <v>130</v>
      </c>
      <c r="I1275" t="s">
        <v>4991</v>
      </c>
      <c r="J1275" t="s">
        <v>94</v>
      </c>
      <c r="K1275" t="s">
        <v>121</v>
      </c>
      <c r="L1275" t="s">
        <v>132</v>
      </c>
      <c r="M1275">
        <v>1</v>
      </c>
      <c r="N1275" t="s">
        <v>97</v>
      </c>
      <c r="O1275" t="s">
        <v>133</v>
      </c>
      <c r="P1275" t="s">
        <v>133</v>
      </c>
      <c r="Q1275">
        <v>99</v>
      </c>
      <c r="R1275">
        <v>99</v>
      </c>
      <c r="S1275" t="s">
        <v>97</v>
      </c>
      <c r="T1275" t="s">
        <v>97</v>
      </c>
      <c r="U1275" t="s">
        <v>97</v>
      </c>
      <c r="V1275" t="s">
        <v>97</v>
      </c>
      <c r="W1275" t="s">
        <v>122</v>
      </c>
      <c r="X1275" t="s">
        <v>134</v>
      </c>
      <c r="Y1275" t="s">
        <v>4992</v>
      </c>
      <c r="Z1275" t="s">
        <v>97</v>
      </c>
      <c r="AA1275" t="s">
        <v>107</v>
      </c>
      <c r="AB1275" t="s">
        <v>145</v>
      </c>
      <c r="AC1275">
        <v>0</v>
      </c>
      <c r="AD1275">
        <v>7</v>
      </c>
      <c r="AE1275">
        <v>0</v>
      </c>
      <c r="AG1275">
        <v>0</v>
      </c>
      <c r="AH1275">
        <v>1</v>
      </c>
      <c r="AI1275">
        <v>0</v>
      </c>
      <c r="AJ1275" s="9">
        <f t="shared" ref="AJ1275:AJ1338" si="274">SUM(AC1275:AF1275)</f>
        <v>7</v>
      </c>
      <c r="AK1275" s="9"/>
      <c r="AL1275">
        <v>0</v>
      </c>
      <c r="AM1275">
        <v>0</v>
      </c>
      <c r="AN1275">
        <v>0</v>
      </c>
      <c r="AO1275">
        <v>0</v>
      </c>
      <c r="AP1275">
        <v>0</v>
      </c>
      <c r="AQ1275">
        <v>0</v>
      </c>
      <c r="AR1275">
        <v>0</v>
      </c>
      <c r="AS1275">
        <v>0</v>
      </c>
      <c r="AT1275">
        <v>0</v>
      </c>
      <c r="AU1275" t="s">
        <v>145</v>
      </c>
      <c r="AV1275" t="s">
        <v>108</v>
      </c>
      <c r="AW1275" t="s">
        <v>111</v>
      </c>
      <c r="AX1275" t="s">
        <v>110</v>
      </c>
      <c r="AY1275" t="s">
        <v>114</v>
      </c>
      <c r="AZ1275" t="s">
        <v>109</v>
      </c>
      <c r="BA1275" t="s">
        <v>3108</v>
      </c>
      <c r="BB1275">
        <v>0</v>
      </c>
      <c r="BC1275">
        <v>0</v>
      </c>
      <c r="BD1275">
        <v>0</v>
      </c>
      <c r="BE1275" s="10" t="str">
        <f t="shared" si="272"/>
        <v>diferente</v>
      </c>
      <c r="BF1275" s="10" t="str">
        <f t="shared" ref="BF1275:BF1338" si="275">IF(OR(AB1275=AU1275, AB1275=AV1275, AB1275=AW1275, AB1275=AX1275, AB1275=AY1275, AB1275=AZ1275, AB1275=BA1275),"igual","diferente")</f>
        <v>igual</v>
      </c>
      <c r="BG1275">
        <f>VLOOKUP(A1275,[1]FormatoBBDD!$A$1:$CA$2248,57,FALSE)</f>
        <v>0</v>
      </c>
      <c r="BH1275">
        <v>0</v>
      </c>
      <c r="BI1275" t="s">
        <v>107</v>
      </c>
      <c r="BN1275" t="s">
        <v>116</v>
      </c>
      <c r="BW1275" t="s">
        <v>3108</v>
      </c>
      <c r="CD1275">
        <v>0</v>
      </c>
      <c r="CE1275">
        <f t="shared" ref="CE1275:CE1338" si="276">COUNTA(BW1275:CC1275)</f>
        <v>1</v>
      </c>
      <c r="CF1275">
        <f t="shared" ref="CF1275:CF1338" si="277">+IF(OR(BW1275=AN1275,BW1275=AO1275,BW1275=AP1275,BW1275=AQ1275,BW1275=AR1275,BW1275=AS1275,BW1275=AT1275,BW1275=AU1275,BW1275=AV1275,BW1275=AW1275,BW1275=AX1275,BW1275=AY1275,BW1275=AZ1275,BW1275=BA1275,BW1275=BB1275,BW1275=BC1275,BW1275=BD1275),1,0)</f>
        <v>1</v>
      </c>
      <c r="CG1275">
        <f t="shared" ref="CG1275:CG1338" si="278">+IF(OR(BX1275=$AO1275,BX1275=$AP1275,BX1275=$AQ1275,BX1275=$AR1275,BX1275=$AS1275,BX1275=$AT1275,BX1275=$AU1275,BX1275=$AV1275,BX1275=$AW1275,BX1275=$AX1275,BX1275=$AY1275,BX1275=$AZ1275,BX1275=$BA1275,BX1275=$BB1275,BX1275=$BC1275,BX1275=$BD1275,BX1275=$AN1275),1,0)</f>
        <v>1</v>
      </c>
      <c r="CH1275">
        <f t="shared" ref="CH1275:CH1338" si="279">+IF(OR(BY1275=$AO1275,BY1275=$AP1275,BY1275=$AQ1275,BY1275=$AR1275,BY1275=$AS1275,BY1275=$AT1275,BY1275=$AU1275,BY1275=$AV1275,BY1275=$AW1275,BY1275=$AX1275,BY1275=$AY1275,BY1275=$AZ1275,BY1275=$BA1275,BY1275=$BB1275,BY1275=$BC1275,BY1275=$BD1275,BY1275=$AN1275),1,0)</f>
        <v>1</v>
      </c>
      <c r="CI1275">
        <f t="shared" ref="CI1275:CI1338" si="280">+IF(OR(BZ1275=$AO1275,BZ1275=$AP1275,BZ1275=$AQ1275,BZ1275=$AR1275,BZ1275=$AS1275,BZ1275=$AT1275,BZ1275=$AU1275,BZ1275=$AV1275,BZ1275=$AW1275,BZ1275=$AX1275,BZ1275=$AY1275,BZ1275=$AZ1275,BZ1275=$BA1275,BZ1275=$BB1275,BZ1275=$BC1275,BZ1275=$BD1275,BZ1275=$AN1275),1,0)</f>
        <v>1</v>
      </c>
      <c r="CJ1275">
        <f t="shared" ref="CJ1275:CJ1338" si="281">+IF(OR(CA1275=$AO1275,CA1275=$AP1275,CA1275=$AQ1275,CA1275=$AR1275,CA1275=$AS1275,CA1275=$AT1275,CA1275=$AU1275,CA1275=$AV1275,CA1275=$AW1275,CA1275=$AX1275,CA1275=$AY1275,CA1275=$AZ1275,CA1275=$BA1275,CA1275=$BB1275,CA1275=$BC1275,CA1275=$BD1275,CA1275=$AN1275),1,0)</f>
        <v>1</v>
      </c>
      <c r="CK1275">
        <f t="shared" ref="CK1275:CK1338" si="282">+IF(OR(CB1275=$AO1275,CB1275=$AP1275,CB1275=$AQ1275,CB1275=$AR1275,CB1275=$AS1275,CB1275=$AT1275,CB1275=$AU1275,CB1275=$AV1275,CB1275=$AW1275,CB1275=$AX1275,CB1275=$AY1275,CB1275=$AZ1275,CB1275=$BA1275,CB1275=$BB1275,CB1275=$BC1275,CB1275=$BD1275,CB1275=$AN1275),1,0)</f>
        <v>1</v>
      </c>
      <c r="CL1275">
        <f t="shared" ref="CL1275:CL1338" si="283">+IF(OR(CC1275=$AO1275,CC1275=$AP1275,CC1275=$AQ1275,CC1275=$AR1275,CC1275=$AS1275,CC1275=$AT1275,CC1275=$AU1275,CC1275=$AV1275,CC1275=$AW1275,CC1275=$AX1275,CC1275=$AY1275,CC1275=$AZ1275,CC1275=$BA1275,CC1275=$BB1275,CC1275=$BC1275,CC1275=$BD1275,CC1275=$AN1275),1,0)</f>
        <v>1</v>
      </c>
      <c r="CM1275">
        <f t="shared" si="273"/>
        <v>7</v>
      </c>
      <c r="CN1275">
        <f t="shared" ref="CN1275:CN1338" si="284">+IF(OR($AB1275=AN1275,$AB1275=AO1275,AB1275=AP1275,AB1275=AQ1275,AB1275=AR1275,AB1275=AS1275,AB1275=AT1275,AB1275=AU1275,AB1275=AV1275,AB1275=AW1275,AB1275=AX1275,AB1275=AY1275,AB1275=AZ1275,AB1275=BA1275,AB1275=BB1275,AB1275=BC1275,AB1275=BD1275,AB1275=BK1275,AB1275=BL1275,AB1275=BM1275),1,0)</f>
        <v>1</v>
      </c>
    </row>
    <row r="1276" spans="1:92">
      <c r="A1276" t="s">
        <v>4993</v>
      </c>
      <c r="B1276" s="8">
        <v>40878</v>
      </c>
      <c r="C1276">
        <v>2011</v>
      </c>
      <c r="D1276">
        <v>2012</v>
      </c>
      <c r="E1276" t="s">
        <v>4994</v>
      </c>
      <c r="F1276" s="8">
        <v>40989</v>
      </c>
      <c r="G1276">
        <v>111</v>
      </c>
      <c r="H1276" t="s">
        <v>187</v>
      </c>
      <c r="I1276" t="s">
        <v>4995</v>
      </c>
      <c r="J1276" t="s">
        <v>94</v>
      </c>
      <c r="K1276" t="s">
        <v>121</v>
      </c>
      <c r="L1276" t="s">
        <v>96</v>
      </c>
      <c r="M1276">
        <v>1</v>
      </c>
      <c r="N1276" t="s">
        <v>97</v>
      </c>
      <c r="O1276" t="s">
        <v>97</v>
      </c>
      <c r="P1276" t="s">
        <v>97</v>
      </c>
      <c r="Q1276">
        <v>99</v>
      </c>
      <c r="R1276">
        <v>99</v>
      </c>
      <c r="S1276" t="s">
        <v>97</v>
      </c>
      <c r="T1276" t="s">
        <v>97</v>
      </c>
      <c r="U1276" t="s">
        <v>97</v>
      </c>
      <c r="V1276" t="s">
        <v>97</v>
      </c>
      <c r="W1276" t="s">
        <v>197</v>
      </c>
      <c r="X1276" t="s">
        <v>4996</v>
      </c>
      <c r="Y1276" t="s">
        <v>4997</v>
      </c>
      <c r="Z1276" t="s">
        <v>97</v>
      </c>
      <c r="AA1276" t="s">
        <v>107</v>
      </c>
      <c r="AB1276" t="s">
        <v>145</v>
      </c>
      <c r="AC1276">
        <v>0</v>
      </c>
      <c r="AD1276">
        <v>7</v>
      </c>
      <c r="AE1276">
        <v>0</v>
      </c>
      <c r="AG1276">
        <v>0</v>
      </c>
      <c r="AH1276">
        <v>1</v>
      </c>
      <c r="AI1276">
        <v>0</v>
      </c>
      <c r="AJ1276" s="9">
        <f t="shared" si="274"/>
        <v>7</v>
      </c>
      <c r="AK1276" s="9"/>
      <c r="AL1276">
        <v>0</v>
      </c>
      <c r="AM1276">
        <v>0</v>
      </c>
      <c r="AN1276">
        <v>0</v>
      </c>
      <c r="AO1276">
        <v>0</v>
      </c>
      <c r="AP1276">
        <v>0</v>
      </c>
      <c r="AQ1276">
        <v>0</v>
      </c>
      <c r="AR1276">
        <v>0</v>
      </c>
      <c r="AS1276">
        <v>0</v>
      </c>
      <c r="AT1276">
        <v>0</v>
      </c>
      <c r="AU1276" t="s">
        <v>145</v>
      </c>
      <c r="AV1276" t="s">
        <v>170</v>
      </c>
      <c r="AW1276" t="s">
        <v>108</v>
      </c>
      <c r="AX1276" t="s">
        <v>111</v>
      </c>
      <c r="AY1276" t="s">
        <v>110</v>
      </c>
      <c r="AZ1276" t="s">
        <v>114</v>
      </c>
      <c r="BA1276" t="s">
        <v>109</v>
      </c>
      <c r="BB1276">
        <v>0</v>
      </c>
      <c r="BC1276">
        <v>0</v>
      </c>
      <c r="BD1276">
        <v>0</v>
      </c>
      <c r="BE1276" s="10" t="str">
        <f t="shared" si="272"/>
        <v>diferente</v>
      </c>
      <c r="BF1276" s="10" t="str">
        <f t="shared" si="275"/>
        <v>igual</v>
      </c>
      <c r="BG1276">
        <f>VLOOKUP(A1276,[1]FormatoBBDD!$A$1:$CA$2248,57,FALSE)</f>
        <v>0</v>
      </c>
      <c r="BH1276">
        <v>0</v>
      </c>
      <c r="BI1276" t="s">
        <v>107</v>
      </c>
      <c r="BN1276" t="s">
        <v>116</v>
      </c>
      <c r="CD1276">
        <v>0</v>
      </c>
      <c r="CE1276">
        <f t="shared" si="276"/>
        <v>0</v>
      </c>
      <c r="CF1276">
        <f t="shared" si="277"/>
        <v>1</v>
      </c>
      <c r="CG1276">
        <f t="shared" si="278"/>
        <v>1</v>
      </c>
      <c r="CH1276">
        <f t="shared" si="279"/>
        <v>1</v>
      </c>
      <c r="CI1276">
        <f t="shared" si="280"/>
        <v>1</v>
      </c>
      <c r="CJ1276">
        <f t="shared" si="281"/>
        <v>1</v>
      </c>
      <c r="CK1276">
        <f t="shared" si="282"/>
        <v>1</v>
      </c>
      <c r="CL1276">
        <f t="shared" si="283"/>
        <v>1</v>
      </c>
      <c r="CM1276">
        <f t="shared" si="273"/>
        <v>7</v>
      </c>
      <c r="CN1276">
        <f t="shared" si="284"/>
        <v>1</v>
      </c>
    </row>
    <row r="1277" spans="1:92">
      <c r="A1277" t="s">
        <v>4998</v>
      </c>
      <c r="B1277" s="8">
        <v>40879</v>
      </c>
      <c r="C1277">
        <v>2011</v>
      </c>
      <c r="D1277">
        <v>2012</v>
      </c>
      <c r="E1277" t="s">
        <v>4999</v>
      </c>
      <c r="F1277" s="8">
        <v>41262</v>
      </c>
      <c r="G1277">
        <v>383</v>
      </c>
      <c r="H1277" t="s">
        <v>160</v>
      </c>
      <c r="I1277" t="s">
        <v>5000</v>
      </c>
      <c r="J1277" t="s">
        <v>211</v>
      </c>
      <c r="K1277" t="s">
        <v>212</v>
      </c>
      <c r="L1277" t="s">
        <v>132</v>
      </c>
      <c r="M1277">
        <v>1</v>
      </c>
      <c r="N1277" t="s">
        <v>97</v>
      </c>
      <c r="O1277" t="s">
        <v>97</v>
      </c>
      <c r="P1277" t="s">
        <v>97</v>
      </c>
      <c r="Q1277">
        <v>99</v>
      </c>
      <c r="R1277">
        <v>99</v>
      </c>
      <c r="S1277" t="s">
        <v>97</v>
      </c>
      <c r="T1277" t="s">
        <v>97</v>
      </c>
      <c r="U1277" t="s">
        <v>97</v>
      </c>
      <c r="V1277" t="s">
        <v>97</v>
      </c>
      <c r="W1277" t="s">
        <v>122</v>
      </c>
      <c r="X1277" t="s">
        <v>5001</v>
      </c>
      <c r="Y1277" t="s">
        <v>5002</v>
      </c>
      <c r="Z1277" t="s">
        <v>97</v>
      </c>
      <c r="AA1277" t="s">
        <v>107</v>
      </c>
      <c r="AB1277" t="s">
        <v>145</v>
      </c>
      <c r="AC1277">
        <v>7</v>
      </c>
      <c r="AD1277">
        <v>0</v>
      </c>
      <c r="AE1277">
        <v>0</v>
      </c>
      <c r="AG1277">
        <v>1</v>
      </c>
      <c r="AH1277">
        <v>0</v>
      </c>
      <c r="AI1277">
        <v>0</v>
      </c>
      <c r="AJ1277" s="9">
        <f t="shared" si="274"/>
        <v>7</v>
      </c>
      <c r="AK1277" s="9"/>
      <c r="AL1277">
        <v>0</v>
      </c>
      <c r="AM1277">
        <v>0</v>
      </c>
      <c r="AN1277" t="s">
        <v>145</v>
      </c>
      <c r="AO1277" t="s">
        <v>170</v>
      </c>
      <c r="AP1277" t="s">
        <v>108</v>
      </c>
      <c r="AQ1277" t="s">
        <v>111</v>
      </c>
      <c r="AR1277" t="s">
        <v>110</v>
      </c>
      <c r="AS1277" t="s">
        <v>109</v>
      </c>
      <c r="AT1277" t="s">
        <v>284</v>
      </c>
      <c r="AU1277">
        <v>0</v>
      </c>
      <c r="AV1277">
        <v>0</v>
      </c>
      <c r="AW1277">
        <v>0</v>
      </c>
      <c r="AX1277">
        <v>0</v>
      </c>
      <c r="AY1277">
        <v>0</v>
      </c>
      <c r="AZ1277">
        <v>0</v>
      </c>
      <c r="BA1277">
        <v>0</v>
      </c>
      <c r="BB1277">
        <v>0</v>
      </c>
      <c r="BC1277">
        <v>0</v>
      </c>
      <c r="BD1277">
        <v>0</v>
      </c>
      <c r="BE1277" s="10" t="str">
        <f t="shared" si="272"/>
        <v>igual</v>
      </c>
      <c r="BF1277" s="10" t="str">
        <f t="shared" si="275"/>
        <v>diferente</v>
      </c>
      <c r="BG1277">
        <f>VLOOKUP(A1277,[1]FormatoBBDD!$A$1:$CA$2248,57,FALSE)</f>
        <v>0</v>
      </c>
      <c r="BH1277">
        <v>0</v>
      </c>
      <c r="BI1277" t="s">
        <v>107</v>
      </c>
      <c r="BN1277" t="s">
        <v>116</v>
      </c>
      <c r="BW1277" t="s">
        <v>284</v>
      </c>
      <c r="CD1277">
        <v>0</v>
      </c>
      <c r="CE1277">
        <f t="shared" si="276"/>
        <v>1</v>
      </c>
      <c r="CF1277">
        <f t="shared" si="277"/>
        <v>1</v>
      </c>
      <c r="CG1277">
        <f t="shared" si="278"/>
        <v>1</v>
      </c>
      <c r="CH1277">
        <f t="shared" si="279"/>
        <v>1</v>
      </c>
      <c r="CI1277">
        <f t="shared" si="280"/>
        <v>1</v>
      </c>
      <c r="CJ1277">
        <f t="shared" si="281"/>
        <v>1</v>
      </c>
      <c r="CK1277">
        <f t="shared" si="282"/>
        <v>1</v>
      </c>
      <c r="CL1277">
        <f t="shared" si="283"/>
        <v>1</v>
      </c>
      <c r="CM1277">
        <f t="shared" si="273"/>
        <v>7</v>
      </c>
      <c r="CN1277">
        <f t="shared" si="284"/>
        <v>1</v>
      </c>
    </row>
    <row r="1278" spans="1:92">
      <c r="A1278" t="s">
        <v>5003</v>
      </c>
      <c r="B1278" s="8">
        <v>40879</v>
      </c>
      <c r="C1278">
        <v>2011</v>
      </c>
      <c r="D1278">
        <v>2011</v>
      </c>
      <c r="E1278" t="s">
        <v>5004</v>
      </c>
      <c r="F1278" s="8">
        <v>40898</v>
      </c>
      <c r="G1278">
        <v>19</v>
      </c>
      <c r="H1278" t="s">
        <v>138</v>
      </c>
      <c r="I1278" t="s">
        <v>5005</v>
      </c>
      <c r="J1278" t="s">
        <v>94</v>
      </c>
      <c r="K1278" t="s">
        <v>121</v>
      </c>
      <c r="L1278" t="s">
        <v>96</v>
      </c>
      <c r="M1278">
        <v>2</v>
      </c>
      <c r="N1278" t="s">
        <v>97</v>
      </c>
      <c r="O1278" t="s">
        <v>98</v>
      </c>
      <c r="P1278" t="s">
        <v>99</v>
      </c>
      <c r="Q1278">
        <v>1</v>
      </c>
      <c r="R1278">
        <v>0</v>
      </c>
      <c r="S1278" t="s">
        <v>97</v>
      </c>
      <c r="T1278" t="s">
        <v>97</v>
      </c>
      <c r="U1278" t="s">
        <v>97</v>
      </c>
      <c r="V1278" t="s">
        <v>97</v>
      </c>
      <c r="W1278" t="s">
        <v>122</v>
      </c>
      <c r="X1278" t="s">
        <v>1176</v>
      </c>
      <c r="Y1278" t="s">
        <v>5006</v>
      </c>
      <c r="Z1278" t="s">
        <v>97</v>
      </c>
      <c r="AA1278" t="s">
        <v>107</v>
      </c>
      <c r="AB1278" t="s">
        <v>145</v>
      </c>
      <c r="AC1278">
        <v>0</v>
      </c>
      <c r="AD1278">
        <v>7</v>
      </c>
      <c r="AE1278">
        <v>0</v>
      </c>
      <c r="AG1278">
        <v>0</v>
      </c>
      <c r="AH1278">
        <v>1</v>
      </c>
      <c r="AI1278">
        <v>0</v>
      </c>
      <c r="AJ1278" s="9">
        <f t="shared" si="274"/>
        <v>7</v>
      </c>
      <c r="AK1278" s="9"/>
      <c r="AL1278">
        <v>0</v>
      </c>
      <c r="AM1278">
        <v>0</v>
      </c>
      <c r="AN1278">
        <v>0</v>
      </c>
      <c r="AO1278">
        <v>0</v>
      </c>
      <c r="AP1278">
        <v>0</v>
      </c>
      <c r="AQ1278">
        <v>0</v>
      </c>
      <c r="AR1278">
        <v>0</v>
      </c>
      <c r="AS1278">
        <v>0</v>
      </c>
      <c r="AT1278">
        <v>0</v>
      </c>
      <c r="AU1278" t="s">
        <v>145</v>
      </c>
      <c r="AV1278" t="s">
        <v>108</v>
      </c>
      <c r="AW1278" t="s">
        <v>111</v>
      </c>
      <c r="AX1278" t="s">
        <v>110</v>
      </c>
      <c r="AY1278" t="s">
        <v>114</v>
      </c>
      <c r="AZ1278" t="s">
        <v>109</v>
      </c>
      <c r="BA1278" t="s">
        <v>1074</v>
      </c>
      <c r="BB1278">
        <v>0</v>
      </c>
      <c r="BC1278">
        <v>0</v>
      </c>
      <c r="BD1278">
        <v>0</v>
      </c>
      <c r="BE1278" s="10" t="str">
        <f t="shared" si="272"/>
        <v>diferente</v>
      </c>
      <c r="BF1278" s="10" t="str">
        <f t="shared" si="275"/>
        <v>igual</v>
      </c>
      <c r="BG1278">
        <f>VLOOKUP(A1278,[1]FormatoBBDD!$A$1:$CA$2248,57,FALSE)</f>
        <v>0</v>
      </c>
      <c r="BH1278">
        <v>0</v>
      </c>
      <c r="BI1278" t="s">
        <v>107</v>
      </c>
      <c r="BN1278" t="s">
        <v>116</v>
      </c>
      <c r="BW1278" t="s">
        <v>1074</v>
      </c>
      <c r="CD1278">
        <v>0</v>
      </c>
      <c r="CE1278">
        <f t="shared" si="276"/>
        <v>1</v>
      </c>
      <c r="CF1278">
        <f t="shared" si="277"/>
        <v>1</v>
      </c>
      <c r="CG1278">
        <f t="shared" si="278"/>
        <v>1</v>
      </c>
      <c r="CH1278">
        <f t="shared" si="279"/>
        <v>1</v>
      </c>
      <c r="CI1278">
        <f t="shared" si="280"/>
        <v>1</v>
      </c>
      <c r="CJ1278">
        <f t="shared" si="281"/>
        <v>1</v>
      </c>
      <c r="CK1278">
        <f t="shared" si="282"/>
        <v>1</v>
      </c>
      <c r="CL1278">
        <f t="shared" si="283"/>
        <v>1</v>
      </c>
      <c r="CM1278">
        <f t="shared" si="273"/>
        <v>7</v>
      </c>
      <c r="CN1278">
        <f t="shared" si="284"/>
        <v>1</v>
      </c>
    </row>
    <row r="1279" spans="1:92">
      <c r="A1279" t="s">
        <v>5007</v>
      </c>
      <c r="B1279" s="8">
        <v>40884</v>
      </c>
      <c r="C1279">
        <v>2011</v>
      </c>
      <c r="D1279">
        <v>2011</v>
      </c>
      <c r="E1279" t="s">
        <v>5008</v>
      </c>
      <c r="F1279" s="8">
        <v>40898</v>
      </c>
      <c r="G1279">
        <v>14</v>
      </c>
      <c r="H1279" t="s">
        <v>351</v>
      </c>
      <c r="I1279" t="s">
        <v>5009</v>
      </c>
      <c r="J1279" t="s">
        <v>94</v>
      </c>
      <c r="K1279" t="s">
        <v>121</v>
      </c>
      <c r="L1279" t="s">
        <v>96</v>
      </c>
      <c r="M1279">
        <v>1</v>
      </c>
      <c r="N1279" t="s">
        <v>97</v>
      </c>
      <c r="O1279" t="s">
        <v>98</v>
      </c>
      <c r="P1279" t="s">
        <v>99</v>
      </c>
      <c r="Q1279">
        <v>1</v>
      </c>
      <c r="R1279">
        <v>0</v>
      </c>
      <c r="S1279" t="s">
        <v>100</v>
      </c>
      <c r="T1279" t="s">
        <v>97</v>
      </c>
      <c r="U1279" t="s">
        <v>196</v>
      </c>
      <c r="V1279" t="s">
        <v>103</v>
      </c>
      <c r="W1279" t="s">
        <v>122</v>
      </c>
      <c r="X1279" t="s">
        <v>4024</v>
      </c>
      <c r="Y1279" t="s">
        <v>3681</v>
      </c>
      <c r="Z1279" t="s">
        <v>5010</v>
      </c>
      <c r="AA1279" t="s">
        <v>107</v>
      </c>
      <c r="AB1279" t="s">
        <v>145</v>
      </c>
      <c r="AC1279">
        <v>0</v>
      </c>
      <c r="AD1279">
        <v>7</v>
      </c>
      <c r="AE1279">
        <v>0</v>
      </c>
      <c r="AG1279">
        <v>0</v>
      </c>
      <c r="AH1279">
        <v>1</v>
      </c>
      <c r="AI1279">
        <v>0</v>
      </c>
      <c r="AJ1279" s="9">
        <f t="shared" si="274"/>
        <v>7</v>
      </c>
      <c r="AK1279" s="9"/>
      <c r="AL1279">
        <v>0</v>
      </c>
      <c r="AM1279">
        <v>0</v>
      </c>
      <c r="AN1279">
        <v>0</v>
      </c>
      <c r="AO1279">
        <v>0</v>
      </c>
      <c r="AP1279">
        <v>0</v>
      </c>
      <c r="AQ1279">
        <v>0</v>
      </c>
      <c r="AR1279">
        <v>0</v>
      </c>
      <c r="AS1279">
        <v>0</v>
      </c>
      <c r="AT1279">
        <v>0</v>
      </c>
      <c r="AU1279" t="s">
        <v>145</v>
      </c>
      <c r="AV1279" t="s">
        <v>108</v>
      </c>
      <c r="AW1279" t="s">
        <v>111</v>
      </c>
      <c r="AX1279" t="s">
        <v>110</v>
      </c>
      <c r="AY1279" t="s">
        <v>114</v>
      </c>
      <c r="AZ1279" t="s">
        <v>109</v>
      </c>
      <c r="BA1279" t="s">
        <v>1074</v>
      </c>
      <c r="BB1279">
        <v>0</v>
      </c>
      <c r="BC1279">
        <v>0</v>
      </c>
      <c r="BD1279">
        <v>0</v>
      </c>
      <c r="BE1279" s="10" t="str">
        <f t="shared" si="272"/>
        <v>diferente</v>
      </c>
      <c r="BF1279" s="10" t="str">
        <f t="shared" si="275"/>
        <v>igual</v>
      </c>
      <c r="BG1279">
        <f>VLOOKUP(A1279,[1]FormatoBBDD!$A$1:$CA$2248,57,FALSE)</f>
        <v>0</v>
      </c>
      <c r="BH1279">
        <v>0</v>
      </c>
      <c r="BI1279" t="s">
        <v>107</v>
      </c>
      <c r="BN1279" t="s">
        <v>116</v>
      </c>
      <c r="BW1279" t="s">
        <v>1074</v>
      </c>
      <c r="CD1279">
        <v>0</v>
      </c>
      <c r="CE1279">
        <f t="shared" si="276"/>
        <v>1</v>
      </c>
      <c r="CF1279">
        <f t="shared" si="277"/>
        <v>1</v>
      </c>
      <c r="CG1279">
        <f t="shared" si="278"/>
        <v>1</v>
      </c>
      <c r="CH1279">
        <f t="shared" si="279"/>
        <v>1</v>
      </c>
      <c r="CI1279">
        <f t="shared" si="280"/>
        <v>1</v>
      </c>
      <c r="CJ1279">
        <f t="shared" si="281"/>
        <v>1</v>
      </c>
      <c r="CK1279">
        <f t="shared" si="282"/>
        <v>1</v>
      </c>
      <c r="CL1279">
        <f t="shared" si="283"/>
        <v>1</v>
      </c>
      <c r="CM1279">
        <f t="shared" si="273"/>
        <v>7</v>
      </c>
      <c r="CN1279">
        <f t="shared" si="284"/>
        <v>1</v>
      </c>
    </row>
    <row r="1280" spans="1:92">
      <c r="A1280" t="s">
        <v>5011</v>
      </c>
      <c r="B1280" s="8">
        <v>40885</v>
      </c>
      <c r="C1280">
        <v>2011</v>
      </c>
      <c r="D1280">
        <v>2012</v>
      </c>
      <c r="E1280" t="s">
        <v>5012</v>
      </c>
      <c r="F1280" s="8">
        <v>40940</v>
      </c>
      <c r="G1280">
        <v>55</v>
      </c>
      <c r="H1280" t="s">
        <v>268</v>
      </c>
      <c r="I1280" t="s">
        <v>5013</v>
      </c>
      <c r="J1280" t="s">
        <v>211</v>
      </c>
      <c r="K1280" t="s">
        <v>212</v>
      </c>
      <c r="L1280" t="s">
        <v>132</v>
      </c>
      <c r="M1280">
        <v>1</v>
      </c>
      <c r="N1280" t="s">
        <v>97</v>
      </c>
      <c r="O1280" t="s">
        <v>204</v>
      </c>
      <c r="P1280" t="s">
        <v>204</v>
      </c>
      <c r="Q1280">
        <v>99</v>
      </c>
      <c r="R1280">
        <v>99</v>
      </c>
      <c r="S1280" t="s">
        <v>97</v>
      </c>
      <c r="T1280" t="s">
        <v>97</v>
      </c>
      <c r="U1280" t="s">
        <v>97</v>
      </c>
      <c r="V1280" t="s">
        <v>97</v>
      </c>
      <c r="W1280" t="s">
        <v>122</v>
      </c>
      <c r="X1280" t="s">
        <v>707</v>
      </c>
      <c r="Y1280" t="s">
        <v>5014</v>
      </c>
      <c r="Z1280" t="s">
        <v>5015</v>
      </c>
      <c r="AA1280" t="s">
        <v>107</v>
      </c>
      <c r="AB1280" t="s">
        <v>145</v>
      </c>
      <c r="AC1280">
        <v>7</v>
      </c>
      <c r="AD1280">
        <v>0</v>
      </c>
      <c r="AE1280">
        <v>0</v>
      </c>
      <c r="AG1280">
        <v>1</v>
      </c>
      <c r="AH1280">
        <v>0</v>
      </c>
      <c r="AI1280">
        <v>0</v>
      </c>
      <c r="AJ1280" s="9">
        <f t="shared" si="274"/>
        <v>7</v>
      </c>
      <c r="AK1280" s="9"/>
      <c r="AL1280">
        <v>0</v>
      </c>
      <c r="AM1280">
        <v>0</v>
      </c>
      <c r="AN1280" t="s">
        <v>145</v>
      </c>
      <c r="AO1280" t="s">
        <v>170</v>
      </c>
      <c r="AP1280" t="s">
        <v>108</v>
      </c>
      <c r="AQ1280" t="s">
        <v>110</v>
      </c>
      <c r="AR1280" t="s">
        <v>114</v>
      </c>
      <c r="AS1280" t="s">
        <v>109</v>
      </c>
      <c r="AT1280" t="s">
        <v>482</v>
      </c>
      <c r="AU1280">
        <v>0</v>
      </c>
      <c r="AV1280">
        <v>0</v>
      </c>
      <c r="AW1280">
        <v>0</v>
      </c>
      <c r="AX1280">
        <v>0</v>
      </c>
      <c r="AY1280">
        <v>0</v>
      </c>
      <c r="AZ1280">
        <v>0</v>
      </c>
      <c r="BA1280">
        <v>0</v>
      </c>
      <c r="BB1280">
        <v>0</v>
      </c>
      <c r="BC1280">
        <v>0</v>
      </c>
      <c r="BD1280">
        <v>0</v>
      </c>
      <c r="BE1280" s="10" t="str">
        <f t="shared" si="272"/>
        <v>igual</v>
      </c>
      <c r="BF1280" s="10" t="str">
        <f t="shared" si="275"/>
        <v>diferente</v>
      </c>
      <c r="BG1280">
        <f>VLOOKUP(A1280,[1]FormatoBBDD!$A$1:$CA$2248,57,FALSE)</f>
        <v>0</v>
      </c>
      <c r="BH1280">
        <v>0</v>
      </c>
      <c r="BI1280" t="s">
        <v>107</v>
      </c>
      <c r="BN1280" t="s">
        <v>116</v>
      </c>
      <c r="BW1280" t="s">
        <v>482</v>
      </c>
      <c r="CD1280">
        <v>0</v>
      </c>
      <c r="CE1280">
        <f t="shared" si="276"/>
        <v>1</v>
      </c>
      <c r="CF1280">
        <f t="shared" si="277"/>
        <v>1</v>
      </c>
      <c r="CG1280">
        <f t="shared" si="278"/>
        <v>1</v>
      </c>
      <c r="CH1280">
        <f t="shared" si="279"/>
        <v>1</v>
      </c>
      <c r="CI1280">
        <f t="shared" si="280"/>
        <v>1</v>
      </c>
      <c r="CJ1280">
        <f t="shared" si="281"/>
        <v>1</v>
      </c>
      <c r="CK1280">
        <f t="shared" si="282"/>
        <v>1</v>
      </c>
      <c r="CL1280">
        <f t="shared" si="283"/>
        <v>1</v>
      </c>
      <c r="CM1280">
        <f t="shared" si="273"/>
        <v>7</v>
      </c>
      <c r="CN1280">
        <f t="shared" si="284"/>
        <v>1</v>
      </c>
    </row>
    <row r="1281" spans="1:92">
      <c r="A1281" s="11" t="s">
        <v>5016</v>
      </c>
      <c r="B1281" s="12">
        <v>40885</v>
      </c>
      <c r="C1281" s="11">
        <v>2011</v>
      </c>
      <c r="D1281" s="11">
        <v>2012</v>
      </c>
      <c r="E1281" s="11" t="s">
        <v>5017</v>
      </c>
      <c r="F1281" s="12">
        <v>41213</v>
      </c>
      <c r="G1281" s="11">
        <v>328</v>
      </c>
      <c r="H1281" s="11" t="s">
        <v>119</v>
      </c>
      <c r="I1281" s="11" t="s">
        <v>5018</v>
      </c>
      <c r="J1281" s="13" t="s">
        <v>94</v>
      </c>
      <c r="K1281" s="13" t="s">
        <v>212</v>
      </c>
      <c r="L1281" s="11" t="s">
        <v>96</v>
      </c>
      <c r="M1281" s="11">
        <v>1</v>
      </c>
      <c r="N1281" s="11" t="s">
        <v>592</v>
      </c>
      <c r="O1281" s="11" t="s">
        <v>98</v>
      </c>
      <c r="P1281" s="11" t="s">
        <v>99</v>
      </c>
      <c r="Q1281" s="11">
        <v>1</v>
      </c>
      <c r="R1281" s="11">
        <v>0</v>
      </c>
      <c r="S1281" s="11" t="s">
        <v>100</v>
      </c>
      <c r="T1281" s="11" t="s">
        <v>479</v>
      </c>
      <c r="U1281" s="11" t="s">
        <v>331</v>
      </c>
      <c r="V1281" s="11" t="s">
        <v>103</v>
      </c>
      <c r="W1281" s="11" t="s">
        <v>122</v>
      </c>
      <c r="X1281" s="11" t="s">
        <v>123</v>
      </c>
      <c r="Y1281" s="11" t="s">
        <v>5019</v>
      </c>
      <c r="Z1281" s="11" t="s">
        <v>97</v>
      </c>
      <c r="AA1281" s="11" t="s">
        <v>115</v>
      </c>
      <c r="AB1281" s="11" t="s">
        <v>145</v>
      </c>
      <c r="AC1281" s="11">
        <v>0</v>
      </c>
      <c r="AD1281" s="11">
        <v>7</v>
      </c>
      <c r="AE1281" s="11">
        <v>0</v>
      </c>
      <c r="AF1281" s="11"/>
      <c r="AG1281">
        <v>0</v>
      </c>
      <c r="AH1281">
        <v>1</v>
      </c>
      <c r="AI1281">
        <v>0</v>
      </c>
      <c r="AJ1281" s="9">
        <f t="shared" si="274"/>
        <v>7</v>
      </c>
      <c r="AK1281" s="9"/>
      <c r="AL1281" s="11">
        <v>0</v>
      </c>
      <c r="AM1281" s="11">
        <v>0</v>
      </c>
      <c r="AN1281">
        <v>0</v>
      </c>
      <c r="AO1281">
        <v>0</v>
      </c>
      <c r="AP1281">
        <v>0</v>
      </c>
      <c r="AQ1281">
        <v>0</v>
      </c>
      <c r="AR1281">
        <v>0</v>
      </c>
      <c r="AS1281">
        <v>0</v>
      </c>
      <c r="AT1281">
        <v>0</v>
      </c>
      <c r="AU1281" s="11" t="s">
        <v>145</v>
      </c>
      <c r="AV1281" s="11" t="s">
        <v>170</v>
      </c>
      <c r="AW1281" s="11" t="s">
        <v>108</v>
      </c>
      <c r="AX1281" s="11" t="s">
        <v>110</v>
      </c>
      <c r="AY1281" s="11" t="s">
        <v>114</v>
      </c>
      <c r="AZ1281" s="11" t="s">
        <v>109</v>
      </c>
      <c r="BA1281" s="11" t="s">
        <v>113</v>
      </c>
      <c r="BB1281">
        <v>0</v>
      </c>
      <c r="BC1281">
        <v>0</v>
      </c>
      <c r="BD1281">
        <v>0</v>
      </c>
      <c r="BE1281" s="10" t="str">
        <f t="shared" si="272"/>
        <v>diferente</v>
      </c>
      <c r="BF1281" s="10" t="str">
        <f t="shared" si="275"/>
        <v>igual</v>
      </c>
      <c r="BG1281">
        <f>VLOOKUP(A1281,[1]FormatoBBDD!$A$1:$CA$2248,57,FALSE)</f>
        <v>0</v>
      </c>
      <c r="BH1281">
        <v>0</v>
      </c>
      <c r="BI1281" s="11" t="s">
        <v>107</v>
      </c>
      <c r="BJ1281" s="11"/>
      <c r="BK1281" s="11"/>
      <c r="BL1281" s="11"/>
      <c r="BM1281" s="11"/>
      <c r="BN1281" s="11" t="s">
        <v>116</v>
      </c>
      <c r="BO1281" s="11"/>
      <c r="BP1281" s="11"/>
      <c r="BQ1281" s="11"/>
      <c r="BR1281" s="11"/>
      <c r="BS1281" s="11"/>
      <c r="BT1281" s="11"/>
      <c r="BU1281" s="11"/>
      <c r="BV1281" s="11"/>
      <c r="BW1281" s="11" t="s">
        <v>113</v>
      </c>
      <c r="BX1281" s="11"/>
      <c r="BY1281" s="11"/>
      <c r="BZ1281" s="11"/>
      <c r="CA1281" s="11"/>
      <c r="CB1281" s="11"/>
      <c r="CC1281" s="11"/>
      <c r="CD1281" s="11">
        <v>1</v>
      </c>
      <c r="CE1281">
        <f t="shared" si="276"/>
        <v>1</v>
      </c>
      <c r="CF1281">
        <f t="shared" si="277"/>
        <v>1</v>
      </c>
      <c r="CG1281">
        <f t="shared" si="278"/>
        <v>1</v>
      </c>
      <c r="CH1281">
        <f t="shared" si="279"/>
        <v>1</v>
      </c>
      <c r="CI1281">
        <f t="shared" si="280"/>
        <v>1</v>
      </c>
      <c r="CJ1281">
        <f t="shared" si="281"/>
        <v>1</v>
      </c>
      <c r="CK1281">
        <f t="shared" si="282"/>
        <v>1</v>
      </c>
      <c r="CL1281">
        <f t="shared" si="283"/>
        <v>1</v>
      </c>
      <c r="CM1281">
        <f t="shared" si="273"/>
        <v>7</v>
      </c>
      <c r="CN1281">
        <f t="shared" si="284"/>
        <v>1</v>
      </c>
    </row>
    <row r="1282" spans="1:92">
      <c r="A1282" t="s">
        <v>5020</v>
      </c>
      <c r="B1282" s="8">
        <v>40878</v>
      </c>
      <c r="C1282">
        <v>2011</v>
      </c>
      <c r="D1282">
        <v>2011</v>
      </c>
      <c r="E1282" t="s">
        <v>5021</v>
      </c>
      <c r="F1282" s="8">
        <v>40898</v>
      </c>
      <c r="G1282">
        <v>20</v>
      </c>
      <c r="H1282" t="s">
        <v>656</v>
      </c>
      <c r="I1282" t="s">
        <v>5022</v>
      </c>
      <c r="J1282" t="s">
        <v>94</v>
      </c>
      <c r="K1282" t="s">
        <v>121</v>
      </c>
      <c r="L1282" t="s">
        <v>96</v>
      </c>
      <c r="M1282">
        <v>1</v>
      </c>
      <c r="N1282" t="s">
        <v>97</v>
      </c>
      <c r="O1282" t="s">
        <v>98</v>
      </c>
      <c r="P1282" t="s">
        <v>99</v>
      </c>
      <c r="Q1282">
        <v>1</v>
      </c>
      <c r="R1282">
        <v>0</v>
      </c>
      <c r="S1282" t="s">
        <v>100</v>
      </c>
      <c r="T1282" t="s">
        <v>97</v>
      </c>
      <c r="U1282" t="s">
        <v>97</v>
      </c>
      <c r="V1282" t="s">
        <v>103</v>
      </c>
      <c r="W1282" t="s">
        <v>122</v>
      </c>
      <c r="X1282" t="s">
        <v>657</v>
      </c>
      <c r="Y1282" t="s">
        <v>5023</v>
      </c>
      <c r="Z1282" t="s">
        <v>97</v>
      </c>
      <c r="AA1282" t="s">
        <v>107</v>
      </c>
      <c r="AB1282" t="s">
        <v>145</v>
      </c>
      <c r="AC1282">
        <v>0</v>
      </c>
      <c r="AD1282">
        <v>7</v>
      </c>
      <c r="AE1282">
        <v>0</v>
      </c>
      <c r="AG1282">
        <v>0</v>
      </c>
      <c r="AH1282">
        <v>1</v>
      </c>
      <c r="AI1282">
        <v>0</v>
      </c>
      <c r="AJ1282" s="9">
        <f t="shared" si="274"/>
        <v>7</v>
      </c>
      <c r="AK1282" s="9"/>
      <c r="AL1282">
        <v>0</v>
      </c>
      <c r="AM1282">
        <v>0</v>
      </c>
      <c r="AN1282">
        <v>0</v>
      </c>
      <c r="AO1282">
        <v>0</v>
      </c>
      <c r="AP1282">
        <v>0</v>
      </c>
      <c r="AQ1282">
        <v>0</v>
      </c>
      <c r="AR1282">
        <v>0</v>
      </c>
      <c r="AS1282">
        <v>0</v>
      </c>
      <c r="AT1282">
        <v>0</v>
      </c>
      <c r="AU1282" t="s">
        <v>145</v>
      </c>
      <c r="AV1282" t="s">
        <v>108</v>
      </c>
      <c r="AW1282" t="s">
        <v>111</v>
      </c>
      <c r="AX1282" t="s">
        <v>110</v>
      </c>
      <c r="AY1282" t="s">
        <v>114</v>
      </c>
      <c r="AZ1282" t="s">
        <v>109</v>
      </c>
      <c r="BA1282" t="s">
        <v>1074</v>
      </c>
      <c r="BB1282">
        <v>0</v>
      </c>
      <c r="BC1282">
        <v>0</v>
      </c>
      <c r="BD1282">
        <v>0</v>
      </c>
      <c r="BE1282" s="10" t="str">
        <f t="shared" si="272"/>
        <v>diferente</v>
      </c>
      <c r="BF1282" s="10" t="str">
        <f t="shared" si="275"/>
        <v>igual</v>
      </c>
      <c r="BG1282">
        <f>VLOOKUP(A1282,[1]FormatoBBDD!$A$1:$CA$2248,57,FALSE)</f>
        <v>0</v>
      </c>
      <c r="BH1282">
        <v>0</v>
      </c>
      <c r="BI1282" t="s">
        <v>107</v>
      </c>
      <c r="BN1282" t="s">
        <v>116</v>
      </c>
      <c r="BW1282" t="s">
        <v>1074</v>
      </c>
      <c r="CD1282">
        <v>0</v>
      </c>
      <c r="CE1282">
        <f t="shared" si="276"/>
        <v>1</v>
      </c>
      <c r="CF1282">
        <f t="shared" si="277"/>
        <v>1</v>
      </c>
      <c r="CG1282">
        <f t="shared" si="278"/>
        <v>1</v>
      </c>
      <c r="CH1282">
        <f t="shared" si="279"/>
        <v>1</v>
      </c>
      <c r="CI1282">
        <f t="shared" si="280"/>
        <v>1</v>
      </c>
      <c r="CJ1282">
        <f t="shared" si="281"/>
        <v>1</v>
      </c>
      <c r="CK1282">
        <f t="shared" si="282"/>
        <v>1</v>
      </c>
      <c r="CL1282">
        <f t="shared" si="283"/>
        <v>1</v>
      </c>
      <c r="CM1282">
        <f t="shared" si="273"/>
        <v>7</v>
      </c>
      <c r="CN1282">
        <f t="shared" si="284"/>
        <v>1</v>
      </c>
    </row>
    <row r="1283" spans="1:92">
      <c r="A1283" t="s">
        <v>5024</v>
      </c>
      <c r="B1283" s="8">
        <v>40890</v>
      </c>
      <c r="C1283">
        <v>2011</v>
      </c>
      <c r="D1283">
        <v>2012</v>
      </c>
      <c r="E1283" t="s">
        <v>5025</v>
      </c>
      <c r="F1283" s="8">
        <v>41107</v>
      </c>
      <c r="G1283">
        <v>217</v>
      </c>
      <c r="H1283" t="s">
        <v>275</v>
      </c>
      <c r="I1283" t="s">
        <v>5026</v>
      </c>
      <c r="J1283" t="s">
        <v>94</v>
      </c>
      <c r="K1283" t="s">
        <v>121</v>
      </c>
      <c r="L1283" t="s">
        <v>132</v>
      </c>
      <c r="M1283">
        <v>1</v>
      </c>
      <c r="N1283" t="s">
        <v>97</v>
      </c>
      <c r="O1283" t="s">
        <v>133</v>
      </c>
      <c r="P1283" t="s">
        <v>133</v>
      </c>
      <c r="Q1283">
        <v>99</v>
      </c>
      <c r="R1283">
        <v>99</v>
      </c>
      <c r="S1283" t="s">
        <v>97</v>
      </c>
      <c r="T1283" t="s">
        <v>97</v>
      </c>
      <c r="U1283" t="s">
        <v>97</v>
      </c>
      <c r="V1283" t="s">
        <v>97</v>
      </c>
      <c r="W1283" t="s">
        <v>122</v>
      </c>
      <c r="X1283" t="s">
        <v>1071</v>
      </c>
      <c r="Y1283" t="s">
        <v>5027</v>
      </c>
      <c r="Z1283" t="s">
        <v>97</v>
      </c>
      <c r="AA1283" t="s">
        <v>107</v>
      </c>
      <c r="AB1283" t="s">
        <v>145</v>
      </c>
      <c r="AC1283">
        <v>0</v>
      </c>
      <c r="AD1283">
        <v>7</v>
      </c>
      <c r="AE1283">
        <v>0</v>
      </c>
      <c r="AG1283">
        <v>0</v>
      </c>
      <c r="AH1283">
        <v>1</v>
      </c>
      <c r="AI1283">
        <v>0</v>
      </c>
      <c r="AJ1283" s="9">
        <f t="shared" si="274"/>
        <v>7</v>
      </c>
      <c r="AK1283" s="9"/>
      <c r="AL1283">
        <v>0</v>
      </c>
      <c r="AM1283">
        <v>0</v>
      </c>
      <c r="AN1283">
        <v>0</v>
      </c>
      <c r="AO1283">
        <v>0</v>
      </c>
      <c r="AP1283">
        <v>0</v>
      </c>
      <c r="AQ1283">
        <v>0</v>
      </c>
      <c r="AR1283">
        <v>0</v>
      </c>
      <c r="AS1283">
        <v>0</v>
      </c>
      <c r="AT1283">
        <v>0</v>
      </c>
      <c r="AU1283" t="s">
        <v>145</v>
      </c>
      <c r="AV1283" t="s">
        <v>170</v>
      </c>
      <c r="AW1283" t="s">
        <v>108</v>
      </c>
      <c r="AX1283" t="s">
        <v>111</v>
      </c>
      <c r="AY1283" t="s">
        <v>114</v>
      </c>
      <c r="AZ1283" t="s">
        <v>109</v>
      </c>
      <c r="BA1283" t="s">
        <v>2859</v>
      </c>
      <c r="BB1283">
        <v>0</v>
      </c>
      <c r="BC1283">
        <v>0</v>
      </c>
      <c r="BD1283">
        <v>0</v>
      </c>
      <c r="BE1283" s="10" t="str">
        <f t="shared" si="272"/>
        <v>diferente</v>
      </c>
      <c r="BF1283" s="10" t="str">
        <f t="shared" si="275"/>
        <v>igual</v>
      </c>
      <c r="BG1283">
        <f>VLOOKUP(A1283,[1]FormatoBBDD!$A$1:$CA$2248,57,FALSE)</f>
        <v>0</v>
      </c>
      <c r="BH1283">
        <v>0</v>
      </c>
      <c r="BI1283" t="s">
        <v>107</v>
      </c>
      <c r="BN1283" t="s">
        <v>116</v>
      </c>
      <c r="BW1283" t="s">
        <v>2859</v>
      </c>
      <c r="CD1283">
        <v>0</v>
      </c>
      <c r="CE1283">
        <f t="shared" si="276"/>
        <v>1</v>
      </c>
      <c r="CF1283">
        <f t="shared" si="277"/>
        <v>1</v>
      </c>
      <c r="CG1283">
        <f t="shared" si="278"/>
        <v>1</v>
      </c>
      <c r="CH1283">
        <f t="shared" si="279"/>
        <v>1</v>
      </c>
      <c r="CI1283">
        <f t="shared" si="280"/>
        <v>1</v>
      </c>
      <c r="CJ1283">
        <f t="shared" si="281"/>
        <v>1</v>
      </c>
      <c r="CK1283">
        <f t="shared" si="282"/>
        <v>1</v>
      </c>
      <c r="CL1283">
        <f t="shared" si="283"/>
        <v>1</v>
      </c>
      <c r="CM1283">
        <f t="shared" si="273"/>
        <v>7</v>
      </c>
      <c r="CN1283">
        <f t="shared" si="284"/>
        <v>1</v>
      </c>
    </row>
    <row r="1284" spans="1:92">
      <c r="A1284" t="s">
        <v>5028</v>
      </c>
      <c r="B1284" s="8">
        <v>40887</v>
      </c>
      <c r="C1284">
        <v>2011</v>
      </c>
      <c r="D1284">
        <v>2012</v>
      </c>
      <c r="E1284" t="s">
        <v>5029</v>
      </c>
      <c r="F1284" s="8">
        <v>40926</v>
      </c>
      <c r="G1284">
        <v>39</v>
      </c>
      <c r="H1284" t="s">
        <v>292</v>
      </c>
      <c r="I1284" t="s">
        <v>5030</v>
      </c>
      <c r="J1284" t="s">
        <v>94</v>
      </c>
      <c r="K1284" t="s">
        <v>121</v>
      </c>
      <c r="L1284" t="s">
        <v>96</v>
      </c>
      <c r="M1284">
        <v>1</v>
      </c>
      <c r="N1284" t="s">
        <v>195</v>
      </c>
      <c r="O1284" t="s">
        <v>246</v>
      </c>
      <c r="P1284" t="s">
        <v>99</v>
      </c>
      <c r="Q1284">
        <v>0</v>
      </c>
      <c r="R1284">
        <v>1</v>
      </c>
      <c r="S1284" t="s">
        <v>100</v>
      </c>
      <c r="T1284" t="s">
        <v>97</v>
      </c>
      <c r="U1284" t="s">
        <v>97</v>
      </c>
      <c r="V1284" t="s">
        <v>103</v>
      </c>
      <c r="W1284" t="s">
        <v>122</v>
      </c>
      <c r="X1284" t="s">
        <v>369</v>
      </c>
      <c r="Y1284" t="s">
        <v>3621</v>
      </c>
      <c r="Z1284" t="s">
        <v>97</v>
      </c>
      <c r="AA1284" t="s">
        <v>107</v>
      </c>
      <c r="AB1284" t="s">
        <v>145</v>
      </c>
      <c r="AC1284">
        <v>0</v>
      </c>
      <c r="AD1284">
        <v>7</v>
      </c>
      <c r="AE1284">
        <v>0</v>
      </c>
      <c r="AG1284">
        <v>0</v>
      </c>
      <c r="AH1284">
        <v>1</v>
      </c>
      <c r="AI1284">
        <v>0</v>
      </c>
      <c r="AJ1284" s="9">
        <f t="shared" si="274"/>
        <v>7</v>
      </c>
      <c r="AK1284" s="9"/>
      <c r="AL1284">
        <v>0</v>
      </c>
      <c r="AM1284">
        <v>0</v>
      </c>
      <c r="AN1284">
        <v>0</v>
      </c>
      <c r="AO1284">
        <v>0</v>
      </c>
      <c r="AP1284">
        <v>0</v>
      </c>
      <c r="AQ1284">
        <v>0</v>
      </c>
      <c r="AR1284">
        <v>0</v>
      </c>
      <c r="AS1284">
        <v>0</v>
      </c>
      <c r="AT1284">
        <v>0</v>
      </c>
      <c r="AU1284" t="s">
        <v>145</v>
      </c>
      <c r="AV1284" t="s">
        <v>170</v>
      </c>
      <c r="AW1284" t="s">
        <v>110</v>
      </c>
      <c r="AX1284" t="s">
        <v>114</v>
      </c>
      <c r="AY1284" t="s">
        <v>109</v>
      </c>
      <c r="AZ1284" t="s">
        <v>112</v>
      </c>
      <c r="BA1284" t="s">
        <v>482</v>
      </c>
      <c r="BB1284">
        <v>0</v>
      </c>
      <c r="BC1284">
        <v>0</v>
      </c>
      <c r="BD1284">
        <v>0</v>
      </c>
      <c r="BE1284" s="10" t="str">
        <f t="shared" si="272"/>
        <v>diferente</v>
      </c>
      <c r="BF1284" s="10" t="str">
        <f t="shared" si="275"/>
        <v>igual</v>
      </c>
      <c r="BG1284">
        <f>VLOOKUP(A1284,[1]FormatoBBDD!$A$1:$CA$2248,57,FALSE)</f>
        <v>0</v>
      </c>
      <c r="BH1284">
        <v>0</v>
      </c>
      <c r="BI1284" t="s">
        <v>107</v>
      </c>
      <c r="BN1284" t="s">
        <v>116</v>
      </c>
      <c r="BW1284" t="s">
        <v>112</v>
      </c>
      <c r="BX1284" t="s">
        <v>482</v>
      </c>
      <c r="CD1284">
        <v>0</v>
      </c>
      <c r="CE1284">
        <f t="shared" si="276"/>
        <v>2</v>
      </c>
      <c r="CF1284">
        <f t="shared" si="277"/>
        <v>1</v>
      </c>
      <c r="CG1284">
        <f t="shared" si="278"/>
        <v>1</v>
      </c>
      <c r="CH1284">
        <f t="shared" si="279"/>
        <v>1</v>
      </c>
      <c r="CI1284">
        <f t="shared" si="280"/>
        <v>1</v>
      </c>
      <c r="CJ1284">
        <f t="shared" si="281"/>
        <v>1</v>
      </c>
      <c r="CK1284">
        <f t="shared" si="282"/>
        <v>1</v>
      </c>
      <c r="CL1284">
        <f t="shared" si="283"/>
        <v>1</v>
      </c>
      <c r="CM1284">
        <f t="shared" si="273"/>
        <v>7</v>
      </c>
      <c r="CN1284">
        <f t="shared" si="284"/>
        <v>1</v>
      </c>
    </row>
    <row r="1285" spans="1:92">
      <c r="A1285" t="s">
        <v>5031</v>
      </c>
      <c r="B1285" s="8">
        <v>40896</v>
      </c>
      <c r="C1285">
        <v>2011</v>
      </c>
      <c r="D1285">
        <v>2011</v>
      </c>
      <c r="E1285" t="s">
        <v>5032</v>
      </c>
      <c r="F1285" s="8">
        <v>40898</v>
      </c>
      <c r="G1285">
        <v>2</v>
      </c>
      <c r="H1285" t="s">
        <v>424</v>
      </c>
      <c r="I1285" t="s">
        <v>5033</v>
      </c>
      <c r="J1285" t="s">
        <v>94</v>
      </c>
      <c r="K1285" t="s">
        <v>121</v>
      </c>
      <c r="L1285" t="s">
        <v>96</v>
      </c>
      <c r="M1285">
        <v>1</v>
      </c>
      <c r="N1285" t="s">
        <v>516</v>
      </c>
      <c r="O1285" t="s">
        <v>246</v>
      </c>
      <c r="P1285" t="s">
        <v>99</v>
      </c>
      <c r="Q1285">
        <v>0</v>
      </c>
      <c r="R1285">
        <v>1</v>
      </c>
      <c r="S1285" t="s">
        <v>100</v>
      </c>
      <c r="T1285" t="s">
        <v>479</v>
      </c>
      <c r="U1285" t="s">
        <v>1289</v>
      </c>
      <c r="V1285" t="s">
        <v>103</v>
      </c>
      <c r="W1285" t="s">
        <v>122</v>
      </c>
      <c r="X1285" t="s">
        <v>1350</v>
      </c>
      <c r="Y1285" t="s">
        <v>5034</v>
      </c>
      <c r="Z1285" t="s">
        <v>5035</v>
      </c>
      <c r="AA1285" t="s">
        <v>107</v>
      </c>
      <c r="AB1285" t="s">
        <v>145</v>
      </c>
      <c r="AC1285">
        <v>0</v>
      </c>
      <c r="AD1285">
        <v>7</v>
      </c>
      <c r="AE1285">
        <v>0</v>
      </c>
      <c r="AG1285">
        <v>0</v>
      </c>
      <c r="AH1285">
        <v>1</v>
      </c>
      <c r="AI1285">
        <v>0</v>
      </c>
      <c r="AJ1285" s="9">
        <f t="shared" si="274"/>
        <v>7</v>
      </c>
      <c r="AK1285" s="9"/>
      <c r="AL1285">
        <v>0</v>
      </c>
      <c r="AM1285">
        <v>0</v>
      </c>
      <c r="AN1285">
        <v>0</v>
      </c>
      <c r="AO1285">
        <v>0</v>
      </c>
      <c r="AP1285">
        <v>0</v>
      </c>
      <c r="AQ1285">
        <v>0</v>
      </c>
      <c r="AR1285">
        <v>0</v>
      </c>
      <c r="AS1285">
        <v>0</v>
      </c>
      <c r="AT1285">
        <v>0</v>
      </c>
      <c r="AU1285" t="s">
        <v>145</v>
      </c>
      <c r="AV1285" t="s">
        <v>108</v>
      </c>
      <c r="AW1285" t="s">
        <v>111</v>
      </c>
      <c r="AX1285" t="s">
        <v>110</v>
      </c>
      <c r="AY1285" t="s">
        <v>114</v>
      </c>
      <c r="AZ1285" t="s">
        <v>109</v>
      </c>
      <c r="BA1285" t="s">
        <v>1074</v>
      </c>
      <c r="BB1285">
        <v>0</v>
      </c>
      <c r="BC1285">
        <v>0</v>
      </c>
      <c r="BD1285">
        <v>0</v>
      </c>
      <c r="BE1285" s="10" t="str">
        <f t="shared" si="272"/>
        <v>diferente</v>
      </c>
      <c r="BF1285" s="10" t="str">
        <f t="shared" si="275"/>
        <v>igual</v>
      </c>
      <c r="BG1285">
        <f>VLOOKUP(A1285,[1]FormatoBBDD!$A$1:$CA$2248,57,FALSE)</f>
        <v>0</v>
      </c>
      <c r="BH1285">
        <v>0</v>
      </c>
      <c r="BI1285" t="s">
        <v>107</v>
      </c>
      <c r="BN1285" t="s">
        <v>116</v>
      </c>
      <c r="BW1285" t="s">
        <v>1074</v>
      </c>
      <c r="CD1285">
        <v>0</v>
      </c>
      <c r="CE1285">
        <f t="shared" si="276"/>
        <v>1</v>
      </c>
      <c r="CF1285">
        <f t="shared" si="277"/>
        <v>1</v>
      </c>
      <c r="CG1285">
        <f t="shared" si="278"/>
        <v>1</v>
      </c>
      <c r="CH1285">
        <f t="shared" si="279"/>
        <v>1</v>
      </c>
      <c r="CI1285">
        <f t="shared" si="280"/>
        <v>1</v>
      </c>
      <c r="CJ1285">
        <f t="shared" si="281"/>
        <v>1</v>
      </c>
      <c r="CK1285">
        <f t="shared" si="282"/>
        <v>1</v>
      </c>
      <c r="CL1285">
        <f t="shared" si="283"/>
        <v>1</v>
      </c>
      <c r="CM1285">
        <f t="shared" si="273"/>
        <v>7</v>
      </c>
      <c r="CN1285">
        <f t="shared" si="284"/>
        <v>1</v>
      </c>
    </row>
    <row r="1286" spans="1:92">
      <c r="A1286" t="s">
        <v>5036</v>
      </c>
      <c r="B1286" s="8">
        <v>40896</v>
      </c>
      <c r="C1286">
        <v>2011</v>
      </c>
      <c r="D1286">
        <v>2012</v>
      </c>
      <c r="E1286" t="s">
        <v>5037</v>
      </c>
      <c r="F1286" s="8">
        <v>40926</v>
      </c>
      <c r="G1286">
        <v>30</v>
      </c>
      <c r="H1286" t="s">
        <v>268</v>
      </c>
      <c r="I1286" t="s">
        <v>5038</v>
      </c>
      <c r="J1286" t="s">
        <v>94</v>
      </c>
      <c r="K1286" t="s">
        <v>121</v>
      </c>
      <c r="L1286" t="s">
        <v>96</v>
      </c>
      <c r="M1286">
        <v>1</v>
      </c>
      <c r="N1286" t="s">
        <v>516</v>
      </c>
      <c r="O1286" t="s">
        <v>98</v>
      </c>
      <c r="P1286" t="s">
        <v>99</v>
      </c>
      <c r="Q1286">
        <v>1</v>
      </c>
      <c r="R1286">
        <v>0</v>
      </c>
      <c r="S1286" t="s">
        <v>100</v>
      </c>
      <c r="T1286" t="s">
        <v>213</v>
      </c>
      <c r="U1286" t="s">
        <v>1289</v>
      </c>
      <c r="V1286" t="s">
        <v>103</v>
      </c>
      <c r="W1286" t="s">
        <v>122</v>
      </c>
      <c r="X1286" t="s">
        <v>2295</v>
      </c>
      <c r="Y1286" t="s">
        <v>5039</v>
      </c>
      <c r="Z1286" t="s">
        <v>97</v>
      </c>
      <c r="AA1286" t="s">
        <v>107</v>
      </c>
      <c r="AB1286" t="s">
        <v>145</v>
      </c>
      <c r="AC1286">
        <v>0</v>
      </c>
      <c r="AD1286">
        <v>7</v>
      </c>
      <c r="AE1286">
        <v>0</v>
      </c>
      <c r="AG1286">
        <v>0</v>
      </c>
      <c r="AH1286">
        <v>1</v>
      </c>
      <c r="AI1286">
        <v>0</v>
      </c>
      <c r="AJ1286" s="9">
        <f t="shared" si="274"/>
        <v>7</v>
      </c>
      <c r="AK1286" s="9"/>
      <c r="AL1286">
        <v>0</v>
      </c>
      <c r="AM1286">
        <v>0</v>
      </c>
      <c r="AN1286">
        <v>0</v>
      </c>
      <c r="AO1286">
        <v>0</v>
      </c>
      <c r="AP1286">
        <v>0</v>
      </c>
      <c r="AQ1286">
        <v>0</v>
      </c>
      <c r="AR1286">
        <v>0</v>
      </c>
      <c r="AS1286">
        <v>0</v>
      </c>
      <c r="AT1286">
        <v>0</v>
      </c>
      <c r="AU1286" t="s">
        <v>145</v>
      </c>
      <c r="AV1286" t="s">
        <v>170</v>
      </c>
      <c r="AW1286" t="s">
        <v>110</v>
      </c>
      <c r="AX1286" t="s">
        <v>114</v>
      </c>
      <c r="AY1286" t="s">
        <v>109</v>
      </c>
      <c r="AZ1286" t="s">
        <v>112</v>
      </c>
      <c r="BA1286" t="s">
        <v>482</v>
      </c>
      <c r="BB1286">
        <v>0</v>
      </c>
      <c r="BC1286">
        <v>0</v>
      </c>
      <c r="BD1286">
        <v>0</v>
      </c>
      <c r="BE1286" s="10" t="str">
        <f t="shared" si="272"/>
        <v>diferente</v>
      </c>
      <c r="BF1286" s="10" t="str">
        <f t="shared" si="275"/>
        <v>igual</v>
      </c>
      <c r="BG1286">
        <f>VLOOKUP(A1286,[1]FormatoBBDD!$A$1:$CA$2248,57,FALSE)</f>
        <v>0</v>
      </c>
      <c r="BH1286">
        <v>0</v>
      </c>
      <c r="BI1286" t="s">
        <v>107</v>
      </c>
      <c r="BN1286" t="s">
        <v>116</v>
      </c>
      <c r="BW1286" t="s">
        <v>112</v>
      </c>
      <c r="BX1286" t="s">
        <v>482</v>
      </c>
      <c r="CD1286">
        <v>0</v>
      </c>
      <c r="CE1286">
        <f t="shared" si="276"/>
        <v>2</v>
      </c>
      <c r="CF1286">
        <f t="shared" si="277"/>
        <v>1</v>
      </c>
      <c r="CG1286">
        <f t="shared" si="278"/>
        <v>1</v>
      </c>
      <c r="CH1286">
        <f t="shared" si="279"/>
        <v>1</v>
      </c>
      <c r="CI1286">
        <f t="shared" si="280"/>
        <v>1</v>
      </c>
      <c r="CJ1286">
        <f t="shared" si="281"/>
        <v>1</v>
      </c>
      <c r="CK1286">
        <f t="shared" si="282"/>
        <v>1</v>
      </c>
      <c r="CL1286">
        <f t="shared" si="283"/>
        <v>1</v>
      </c>
      <c r="CM1286">
        <f t="shared" si="273"/>
        <v>7</v>
      </c>
      <c r="CN1286">
        <f t="shared" si="284"/>
        <v>1</v>
      </c>
    </row>
    <row r="1287" spans="1:92">
      <c r="A1287" t="s">
        <v>5040</v>
      </c>
      <c r="B1287" s="8" t="s">
        <v>97</v>
      </c>
      <c r="C1287">
        <v>2011</v>
      </c>
      <c r="D1287">
        <v>2012</v>
      </c>
      <c r="E1287" t="s">
        <v>5041</v>
      </c>
      <c r="F1287" s="8">
        <v>40921</v>
      </c>
      <c r="G1287" t="e">
        <v>#VALUE!</v>
      </c>
      <c r="H1287" t="s">
        <v>3962</v>
      </c>
      <c r="I1287" t="s">
        <v>5042</v>
      </c>
      <c r="J1287" t="s">
        <v>94</v>
      </c>
      <c r="K1287" t="s">
        <v>121</v>
      </c>
      <c r="L1287" t="s">
        <v>132</v>
      </c>
      <c r="M1287">
        <v>1</v>
      </c>
      <c r="N1287" t="s">
        <v>486</v>
      </c>
      <c r="O1287" t="s">
        <v>898</v>
      </c>
      <c r="P1287" t="s">
        <v>898</v>
      </c>
      <c r="Q1287">
        <v>99</v>
      </c>
      <c r="R1287">
        <v>99</v>
      </c>
      <c r="S1287" t="s">
        <v>100</v>
      </c>
      <c r="T1287" t="s">
        <v>97</v>
      </c>
      <c r="U1287" t="s">
        <v>97</v>
      </c>
      <c r="V1287" t="s">
        <v>97</v>
      </c>
      <c r="W1287" t="s">
        <v>197</v>
      </c>
      <c r="X1287" t="s">
        <v>3766</v>
      </c>
      <c r="Y1287" t="s">
        <v>3767</v>
      </c>
      <c r="Z1287" t="s">
        <v>97</v>
      </c>
      <c r="AA1287" t="s">
        <v>107</v>
      </c>
      <c r="AB1287" t="s">
        <v>145</v>
      </c>
      <c r="AC1287">
        <v>0</v>
      </c>
      <c r="AD1287">
        <v>7</v>
      </c>
      <c r="AE1287">
        <v>0</v>
      </c>
      <c r="AG1287">
        <v>0</v>
      </c>
      <c r="AH1287">
        <v>1</v>
      </c>
      <c r="AI1287">
        <v>0</v>
      </c>
      <c r="AJ1287" s="9">
        <f t="shared" si="274"/>
        <v>7</v>
      </c>
      <c r="AK1287" s="9"/>
      <c r="AL1287">
        <v>0</v>
      </c>
      <c r="AM1287">
        <v>0</v>
      </c>
      <c r="AN1287">
        <v>0</v>
      </c>
      <c r="AO1287">
        <v>0</v>
      </c>
      <c r="AP1287">
        <v>0</v>
      </c>
      <c r="AQ1287">
        <v>0</v>
      </c>
      <c r="AR1287">
        <v>0</v>
      </c>
      <c r="AS1287">
        <v>0</v>
      </c>
      <c r="AT1287">
        <v>0</v>
      </c>
      <c r="AU1287" t="s">
        <v>145</v>
      </c>
      <c r="AV1287" t="s">
        <v>170</v>
      </c>
      <c r="AW1287" t="s">
        <v>111</v>
      </c>
      <c r="AX1287" t="s">
        <v>110</v>
      </c>
      <c r="AY1287" t="s">
        <v>148</v>
      </c>
      <c r="AZ1287" t="s">
        <v>112</v>
      </c>
      <c r="BA1287" t="s">
        <v>2859</v>
      </c>
      <c r="BB1287">
        <v>0</v>
      </c>
      <c r="BC1287">
        <v>0</v>
      </c>
      <c r="BD1287">
        <v>0</v>
      </c>
      <c r="BE1287" s="10" t="str">
        <f t="shared" si="272"/>
        <v>diferente</v>
      </c>
      <c r="BF1287" s="10" t="str">
        <f t="shared" si="275"/>
        <v>igual</v>
      </c>
      <c r="BG1287">
        <f>VLOOKUP(A1287,[1]FormatoBBDD!$A$1:$CA$2248,57,FALSE)</f>
        <v>0</v>
      </c>
      <c r="BH1287">
        <v>0</v>
      </c>
      <c r="BI1287" t="s">
        <v>107</v>
      </c>
      <c r="BN1287" t="s">
        <v>116</v>
      </c>
      <c r="BW1287" t="s">
        <v>148</v>
      </c>
      <c r="BX1287" t="s">
        <v>112</v>
      </c>
      <c r="BY1287" t="s">
        <v>2859</v>
      </c>
      <c r="CD1287">
        <v>0</v>
      </c>
      <c r="CE1287">
        <f t="shared" si="276"/>
        <v>3</v>
      </c>
      <c r="CF1287">
        <f t="shared" si="277"/>
        <v>1</v>
      </c>
      <c r="CG1287">
        <f t="shared" si="278"/>
        <v>1</v>
      </c>
      <c r="CH1287">
        <f t="shared" si="279"/>
        <v>1</v>
      </c>
      <c r="CI1287">
        <f t="shared" si="280"/>
        <v>1</v>
      </c>
      <c r="CJ1287">
        <f t="shared" si="281"/>
        <v>1</v>
      </c>
      <c r="CK1287">
        <f t="shared" si="282"/>
        <v>1</v>
      </c>
      <c r="CL1287">
        <f t="shared" si="283"/>
        <v>1</v>
      </c>
      <c r="CM1287">
        <f t="shared" si="273"/>
        <v>7</v>
      </c>
      <c r="CN1287">
        <f t="shared" si="284"/>
        <v>1</v>
      </c>
    </row>
    <row r="1288" spans="1:92">
      <c r="A1288" t="s">
        <v>5043</v>
      </c>
      <c r="B1288" s="8">
        <v>40899</v>
      </c>
      <c r="C1288">
        <v>2011</v>
      </c>
      <c r="D1288">
        <v>2012</v>
      </c>
      <c r="E1288" t="s">
        <v>5044</v>
      </c>
      <c r="F1288" s="8">
        <v>40933</v>
      </c>
      <c r="G1288">
        <v>34</v>
      </c>
      <c r="H1288" t="s">
        <v>151</v>
      </c>
      <c r="I1288" t="s">
        <v>5045</v>
      </c>
      <c r="J1288" t="s">
        <v>94</v>
      </c>
      <c r="K1288" t="s">
        <v>121</v>
      </c>
      <c r="L1288" t="s">
        <v>132</v>
      </c>
      <c r="M1288">
        <v>1</v>
      </c>
      <c r="N1288" t="s">
        <v>140</v>
      </c>
      <c r="O1288" t="s">
        <v>204</v>
      </c>
      <c r="P1288" t="s">
        <v>204</v>
      </c>
      <c r="Q1288">
        <v>99</v>
      </c>
      <c r="R1288">
        <v>99</v>
      </c>
      <c r="S1288" t="s">
        <v>100</v>
      </c>
      <c r="T1288" t="s">
        <v>97</v>
      </c>
      <c r="U1288" t="s">
        <v>97</v>
      </c>
      <c r="V1288" t="s">
        <v>97</v>
      </c>
      <c r="W1288" t="s">
        <v>155</v>
      </c>
      <c r="X1288" t="s">
        <v>5046</v>
      </c>
      <c r="Y1288" t="s">
        <v>169</v>
      </c>
      <c r="Z1288" t="s">
        <v>5047</v>
      </c>
      <c r="AA1288" t="s">
        <v>107</v>
      </c>
      <c r="AB1288" t="s">
        <v>108</v>
      </c>
      <c r="AC1288">
        <v>0</v>
      </c>
      <c r="AD1288">
        <v>7</v>
      </c>
      <c r="AE1288">
        <v>0</v>
      </c>
      <c r="AG1288">
        <v>0</v>
      </c>
      <c r="AH1288">
        <v>1</v>
      </c>
      <c r="AI1288">
        <v>0</v>
      </c>
      <c r="AJ1288" s="9">
        <f t="shared" si="274"/>
        <v>7</v>
      </c>
      <c r="AK1288" s="9"/>
      <c r="AL1288">
        <v>0</v>
      </c>
      <c r="AM1288">
        <v>0</v>
      </c>
      <c r="AN1288">
        <v>0</v>
      </c>
      <c r="AO1288">
        <v>0</v>
      </c>
      <c r="AP1288">
        <v>0</v>
      </c>
      <c r="AQ1288">
        <v>0</v>
      </c>
      <c r="AR1288">
        <v>0</v>
      </c>
      <c r="AS1288">
        <v>0</v>
      </c>
      <c r="AT1288">
        <v>0</v>
      </c>
      <c r="AU1288" t="s">
        <v>108</v>
      </c>
      <c r="AV1288" t="s">
        <v>170</v>
      </c>
      <c r="AW1288" t="s">
        <v>111</v>
      </c>
      <c r="AX1288" t="s">
        <v>110</v>
      </c>
      <c r="AY1288" t="s">
        <v>114</v>
      </c>
      <c r="AZ1288" t="s">
        <v>109</v>
      </c>
      <c r="BA1288" t="s">
        <v>2859</v>
      </c>
      <c r="BB1288">
        <v>0</v>
      </c>
      <c r="BC1288">
        <v>0</v>
      </c>
      <c r="BD1288">
        <v>0</v>
      </c>
      <c r="BE1288" s="10" t="str">
        <f t="shared" si="272"/>
        <v>diferente</v>
      </c>
      <c r="BF1288" s="10" t="str">
        <f t="shared" si="275"/>
        <v>igual</v>
      </c>
      <c r="BG1288">
        <f>VLOOKUP(A1288,[1]FormatoBBDD!$A$1:$CA$2248,57,FALSE)</f>
        <v>0</v>
      </c>
      <c r="BH1288">
        <v>0</v>
      </c>
      <c r="BI1288" t="s">
        <v>107</v>
      </c>
      <c r="BN1288" t="s">
        <v>116</v>
      </c>
      <c r="BW1288" t="s">
        <v>2859</v>
      </c>
      <c r="CD1288">
        <v>0</v>
      </c>
      <c r="CE1288">
        <f t="shared" si="276"/>
        <v>1</v>
      </c>
      <c r="CF1288">
        <f t="shared" si="277"/>
        <v>1</v>
      </c>
      <c r="CG1288">
        <f t="shared" si="278"/>
        <v>1</v>
      </c>
      <c r="CH1288">
        <f t="shared" si="279"/>
        <v>1</v>
      </c>
      <c r="CI1288">
        <f t="shared" si="280"/>
        <v>1</v>
      </c>
      <c r="CJ1288">
        <f t="shared" si="281"/>
        <v>1</v>
      </c>
      <c r="CK1288">
        <f t="shared" si="282"/>
        <v>1</v>
      </c>
      <c r="CL1288">
        <f t="shared" si="283"/>
        <v>1</v>
      </c>
      <c r="CM1288">
        <f t="shared" si="273"/>
        <v>7</v>
      </c>
      <c r="CN1288">
        <f t="shared" si="284"/>
        <v>1</v>
      </c>
    </row>
    <row r="1289" spans="1:92">
      <c r="A1289" t="s">
        <v>5048</v>
      </c>
      <c r="B1289" s="8">
        <v>40900</v>
      </c>
      <c r="C1289">
        <v>2011</v>
      </c>
      <c r="D1289">
        <v>2012</v>
      </c>
      <c r="E1289" t="s">
        <v>5049</v>
      </c>
      <c r="F1289" s="8">
        <v>41017</v>
      </c>
      <c r="G1289">
        <v>117</v>
      </c>
      <c r="H1289" t="s">
        <v>236</v>
      </c>
      <c r="I1289" t="s">
        <v>5050</v>
      </c>
      <c r="J1289" t="s">
        <v>94</v>
      </c>
      <c r="K1289" t="s">
        <v>121</v>
      </c>
      <c r="L1289" t="s">
        <v>132</v>
      </c>
      <c r="M1289">
        <v>1</v>
      </c>
      <c r="N1289" t="s">
        <v>97</v>
      </c>
      <c r="O1289" t="s">
        <v>133</v>
      </c>
      <c r="P1289" t="s">
        <v>133</v>
      </c>
      <c r="Q1289">
        <v>99</v>
      </c>
      <c r="R1289">
        <v>99</v>
      </c>
      <c r="S1289" t="s">
        <v>97</v>
      </c>
      <c r="T1289" t="s">
        <v>97</v>
      </c>
      <c r="U1289" t="s">
        <v>97</v>
      </c>
      <c r="V1289" t="s">
        <v>97</v>
      </c>
      <c r="W1289" t="s">
        <v>190</v>
      </c>
      <c r="X1289" t="s">
        <v>5051</v>
      </c>
      <c r="Y1289" t="s">
        <v>97</v>
      </c>
      <c r="Z1289" t="s">
        <v>97</v>
      </c>
      <c r="AA1289" t="s">
        <v>107</v>
      </c>
      <c r="AB1289" t="s">
        <v>145</v>
      </c>
      <c r="AC1289">
        <v>0</v>
      </c>
      <c r="AD1289">
        <v>7</v>
      </c>
      <c r="AE1289">
        <v>0</v>
      </c>
      <c r="AG1289">
        <v>0</v>
      </c>
      <c r="AH1289">
        <v>1</v>
      </c>
      <c r="AI1289">
        <v>0</v>
      </c>
      <c r="AJ1289" s="9">
        <f t="shared" si="274"/>
        <v>7</v>
      </c>
      <c r="AK1289" s="9"/>
      <c r="AL1289">
        <v>0</v>
      </c>
      <c r="AM1289">
        <v>0</v>
      </c>
      <c r="AN1289">
        <v>0</v>
      </c>
      <c r="AO1289">
        <v>0</v>
      </c>
      <c r="AP1289">
        <v>0</v>
      </c>
      <c r="AQ1289">
        <v>0</v>
      </c>
      <c r="AR1289">
        <v>0</v>
      </c>
      <c r="AS1289">
        <v>0</v>
      </c>
      <c r="AT1289">
        <v>0</v>
      </c>
      <c r="AU1289" t="s">
        <v>145</v>
      </c>
      <c r="AV1289" t="s">
        <v>170</v>
      </c>
      <c r="AW1289" t="s">
        <v>110</v>
      </c>
      <c r="AX1289" t="s">
        <v>114</v>
      </c>
      <c r="AY1289" t="s">
        <v>148</v>
      </c>
      <c r="AZ1289" t="s">
        <v>3350</v>
      </c>
      <c r="BA1289" t="s">
        <v>113</v>
      </c>
      <c r="BB1289">
        <v>0</v>
      </c>
      <c r="BC1289">
        <v>0</v>
      </c>
      <c r="BD1289">
        <v>0</v>
      </c>
      <c r="BE1289" s="10" t="str">
        <f t="shared" si="272"/>
        <v>diferente</v>
      </c>
      <c r="BF1289" s="10" t="str">
        <f t="shared" si="275"/>
        <v>igual</v>
      </c>
      <c r="BG1289">
        <f>VLOOKUP(A1289,[1]FormatoBBDD!$A$1:$CA$2248,57,FALSE)</f>
        <v>0</v>
      </c>
      <c r="BH1289">
        <v>0</v>
      </c>
      <c r="BI1289" t="s">
        <v>107</v>
      </c>
      <c r="BN1289" t="s">
        <v>116</v>
      </c>
      <c r="BW1289" t="s">
        <v>148</v>
      </c>
      <c r="BX1289" t="s">
        <v>3350</v>
      </c>
      <c r="BY1289" t="s">
        <v>113</v>
      </c>
      <c r="CD1289">
        <v>0</v>
      </c>
      <c r="CE1289">
        <f t="shared" si="276"/>
        <v>3</v>
      </c>
      <c r="CF1289">
        <f t="shared" si="277"/>
        <v>1</v>
      </c>
      <c r="CG1289">
        <f t="shared" si="278"/>
        <v>1</v>
      </c>
      <c r="CH1289">
        <f t="shared" si="279"/>
        <v>1</v>
      </c>
      <c r="CI1289">
        <f t="shared" si="280"/>
        <v>1</v>
      </c>
      <c r="CJ1289">
        <f t="shared" si="281"/>
        <v>1</v>
      </c>
      <c r="CK1289">
        <f t="shared" si="282"/>
        <v>1</v>
      </c>
      <c r="CL1289">
        <f t="shared" si="283"/>
        <v>1</v>
      </c>
      <c r="CM1289">
        <f t="shared" si="273"/>
        <v>7</v>
      </c>
      <c r="CN1289">
        <f t="shared" si="284"/>
        <v>1</v>
      </c>
    </row>
    <row r="1290" spans="1:92">
      <c r="A1290" t="s">
        <v>5052</v>
      </c>
      <c r="B1290" s="8">
        <v>40688</v>
      </c>
      <c r="C1290">
        <v>2011</v>
      </c>
      <c r="D1290">
        <v>2012</v>
      </c>
      <c r="E1290" t="s">
        <v>5053</v>
      </c>
      <c r="F1290" s="8">
        <v>40919</v>
      </c>
      <c r="G1290">
        <v>231</v>
      </c>
      <c r="H1290" t="s">
        <v>1468</v>
      </c>
      <c r="I1290" t="s">
        <v>5054</v>
      </c>
      <c r="J1290" t="s">
        <v>94</v>
      </c>
      <c r="K1290" t="s">
        <v>121</v>
      </c>
      <c r="L1290" t="s">
        <v>96</v>
      </c>
      <c r="M1290">
        <v>1</v>
      </c>
      <c r="N1290" t="s">
        <v>195</v>
      </c>
      <c r="O1290" t="s">
        <v>98</v>
      </c>
      <c r="P1290" t="s">
        <v>99</v>
      </c>
      <c r="Q1290">
        <v>1</v>
      </c>
      <c r="R1290">
        <v>0</v>
      </c>
      <c r="S1290" t="s">
        <v>100</v>
      </c>
      <c r="T1290" t="s">
        <v>97</v>
      </c>
      <c r="U1290" t="s">
        <v>196</v>
      </c>
      <c r="V1290" t="s">
        <v>103</v>
      </c>
      <c r="W1290" t="s">
        <v>122</v>
      </c>
      <c r="X1290" t="s">
        <v>5055</v>
      </c>
      <c r="Y1290" t="s">
        <v>5056</v>
      </c>
      <c r="Z1290" t="s">
        <v>5057</v>
      </c>
      <c r="AA1290" t="s">
        <v>107</v>
      </c>
      <c r="AB1290" t="s">
        <v>145</v>
      </c>
      <c r="AC1290">
        <v>0</v>
      </c>
      <c r="AD1290">
        <v>5</v>
      </c>
      <c r="AE1290">
        <v>2</v>
      </c>
      <c r="AG1290">
        <v>0</v>
      </c>
      <c r="AH1290">
        <v>1</v>
      </c>
      <c r="AI1290">
        <v>1</v>
      </c>
      <c r="AJ1290" s="9">
        <f t="shared" si="274"/>
        <v>7</v>
      </c>
      <c r="AK1290" s="9"/>
      <c r="AL1290">
        <v>2</v>
      </c>
      <c r="AM1290">
        <v>0</v>
      </c>
      <c r="AN1290">
        <v>0</v>
      </c>
      <c r="AO1290">
        <v>0</v>
      </c>
      <c r="AP1290">
        <v>0</v>
      </c>
      <c r="AQ1290">
        <v>0</v>
      </c>
      <c r="AR1290">
        <v>0</v>
      </c>
      <c r="AS1290">
        <v>0</v>
      </c>
      <c r="AT1290">
        <v>0</v>
      </c>
      <c r="AU1290" t="s">
        <v>145</v>
      </c>
      <c r="AV1290" t="s">
        <v>170</v>
      </c>
      <c r="AW1290" t="s">
        <v>114</v>
      </c>
      <c r="AX1290" t="s">
        <v>112</v>
      </c>
      <c r="AY1290" t="s">
        <v>148</v>
      </c>
      <c r="AZ1290">
        <v>0</v>
      </c>
      <c r="BA1290">
        <v>0</v>
      </c>
      <c r="BB1290" t="s">
        <v>110</v>
      </c>
      <c r="BC1290" t="s">
        <v>3350</v>
      </c>
      <c r="BD1290">
        <v>0</v>
      </c>
      <c r="BE1290" s="10" t="str">
        <f t="shared" si="272"/>
        <v>diferente</v>
      </c>
      <c r="BF1290" s="10" t="str">
        <f t="shared" si="275"/>
        <v>igual</v>
      </c>
      <c r="BG1290">
        <f>VLOOKUP(A1290,[1]FormatoBBDD!$A$1:$CA$2248,57,FALSE)</f>
        <v>0</v>
      </c>
      <c r="BH1290">
        <v>0</v>
      </c>
      <c r="BI1290" t="s">
        <v>115</v>
      </c>
      <c r="BJ1290">
        <v>1</v>
      </c>
      <c r="BK1290" t="s">
        <v>110</v>
      </c>
      <c r="BL1290" t="s">
        <v>3350</v>
      </c>
      <c r="BN1290" t="s">
        <v>116</v>
      </c>
      <c r="BW1290" t="s">
        <v>112</v>
      </c>
      <c r="BX1290" t="s">
        <v>148</v>
      </c>
      <c r="BY1290" t="s">
        <v>3350</v>
      </c>
      <c r="CD1290">
        <v>0</v>
      </c>
      <c r="CE1290">
        <f t="shared" si="276"/>
        <v>3</v>
      </c>
      <c r="CF1290">
        <f t="shared" si="277"/>
        <v>1</v>
      </c>
      <c r="CG1290">
        <f t="shared" si="278"/>
        <v>1</v>
      </c>
      <c r="CH1290">
        <f t="shared" si="279"/>
        <v>1</v>
      </c>
      <c r="CI1290">
        <f t="shared" si="280"/>
        <v>1</v>
      </c>
      <c r="CJ1290">
        <f t="shared" si="281"/>
        <v>1</v>
      </c>
      <c r="CK1290">
        <f t="shared" si="282"/>
        <v>1</v>
      </c>
      <c r="CL1290">
        <f t="shared" si="283"/>
        <v>1</v>
      </c>
      <c r="CM1290">
        <f t="shared" si="273"/>
        <v>7</v>
      </c>
      <c r="CN1290">
        <f t="shared" si="284"/>
        <v>1</v>
      </c>
    </row>
    <row r="1291" spans="1:92">
      <c r="A1291" t="s">
        <v>5058</v>
      </c>
      <c r="B1291" s="8">
        <v>40697</v>
      </c>
      <c r="C1291">
        <v>2011</v>
      </c>
      <c r="D1291">
        <v>2012</v>
      </c>
      <c r="E1291" t="s">
        <v>5059</v>
      </c>
      <c r="F1291" s="8">
        <v>40919</v>
      </c>
      <c r="G1291">
        <v>222</v>
      </c>
      <c r="H1291" t="s">
        <v>424</v>
      </c>
      <c r="I1291" t="s">
        <v>5060</v>
      </c>
      <c r="J1291" t="s">
        <v>94</v>
      </c>
      <c r="K1291" t="s">
        <v>121</v>
      </c>
      <c r="L1291" t="s">
        <v>96</v>
      </c>
      <c r="M1291">
        <v>1</v>
      </c>
      <c r="N1291" t="s">
        <v>153</v>
      </c>
      <c r="O1291" t="s">
        <v>98</v>
      </c>
      <c r="P1291" t="s">
        <v>99</v>
      </c>
      <c r="Q1291">
        <v>1</v>
      </c>
      <c r="R1291">
        <v>0</v>
      </c>
      <c r="S1291" t="s">
        <v>100</v>
      </c>
      <c r="T1291" t="s">
        <v>213</v>
      </c>
      <c r="U1291" t="s">
        <v>97</v>
      </c>
      <c r="V1291" t="s">
        <v>103</v>
      </c>
      <c r="W1291" t="s">
        <v>122</v>
      </c>
      <c r="X1291" t="s">
        <v>1127</v>
      </c>
      <c r="Y1291" t="s">
        <v>5061</v>
      </c>
      <c r="Z1291" t="s">
        <v>97</v>
      </c>
      <c r="AA1291" t="s">
        <v>107</v>
      </c>
      <c r="AB1291" t="s">
        <v>145</v>
      </c>
      <c r="AC1291">
        <v>0</v>
      </c>
      <c r="AD1291">
        <v>7</v>
      </c>
      <c r="AE1291">
        <v>0</v>
      </c>
      <c r="AG1291">
        <v>0</v>
      </c>
      <c r="AH1291">
        <v>1</v>
      </c>
      <c r="AI1291">
        <v>0</v>
      </c>
      <c r="AJ1291" s="9">
        <f t="shared" si="274"/>
        <v>7</v>
      </c>
      <c r="AK1291" s="9"/>
      <c r="AL1291">
        <v>0</v>
      </c>
      <c r="AM1291">
        <v>0</v>
      </c>
      <c r="AN1291">
        <v>0</v>
      </c>
      <c r="AO1291">
        <v>0</v>
      </c>
      <c r="AP1291">
        <v>0</v>
      </c>
      <c r="AQ1291">
        <v>0</v>
      </c>
      <c r="AR1291">
        <v>0</v>
      </c>
      <c r="AS1291">
        <v>0</v>
      </c>
      <c r="AT1291">
        <v>0</v>
      </c>
      <c r="AU1291" t="s">
        <v>145</v>
      </c>
      <c r="AV1291" t="s">
        <v>170</v>
      </c>
      <c r="AW1291" t="s">
        <v>114</v>
      </c>
      <c r="AX1291" t="s">
        <v>110</v>
      </c>
      <c r="AY1291" t="s">
        <v>112</v>
      </c>
      <c r="AZ1291" t="s">
        <v>148</v>
      </c>
      <c r="BA1291" t="s">
        <v>3350</v>
      </c>
      <c r="BB1291">
        <v>0</v>
      </c>
      <c r="BC1291">
        <v>0</v>
      </c>
      <c r="BD1291">
        <v>0</v>
      </c>
      <c r="BE1291" s="10" t="str">
        <f t="shared" si="272"/>
        <v>diferente</v>
      </c>
      <c r="BF1291" s="10" t="str">
        <f t="shared" si="275"/>
        <v>igual</v>
      </c>
      <c r="BG1291">
        <f>VLOOKUP(A1291,[1]FormatoBBDD!$A$1:$CA$2248,57,FALSE)</f>
        <v>0</v>
      </c>
      <c r="BH1291">
        <v>0</v>
      </c>
      <c r="BI1291" t="s">
        <v>107</v>
      </c>
      <c r="BN1291" t="s">
        <v>116</v>
      </c>
      <c r="BW1291" t="s">
        <v>112</v>
      </c>
      <c r="BX1291" t="s">
        <v>148</v>
      </c>
      <c r="BY1291" t="s">
        <v>3350</v>
      </c>
      <c r="CD1291">
        <v>0</v>
      </c>
      <c r="CE1291">
        <f t="shared" si="276"/>
        <v>3</v>
      </c>
      <c r="CF1291">
        <f t="shared" si="277"/>
        <v>1</v>
      </c>
      <c r="CG1291">
        <f t="shared" si="278"/>
        <v>1</v>
      </c>
      <c r="CH1291">
        <f t="shared" si="279"/>
        <v>1</v>
      </c>
      <c r="CI1291">
        <f t="shared" si="280"/>
        <v>1</v>
      </c>
      <c r="CJ1291">
        <f t="shared" si="281"/>
        <v>1</v>
      </c>
      <c r="CK1291">
        <f t="shared" si="282"/>
        <v>1</v>
      </c>
      <c r="CL1291">
        <f t="shared" si="283"/>
        <v>1</v>
      </c>
      <c r="CM1291">
        <f t="shared" si="273"/>
        <v>7</v>
      </c>
      <c r="CN1291">
        <f t="shared" si="284"/>
        <v>1</v>
      </c>
    </row>
    <row r="1292" spans="1:92">
      <c r="A1292" t="s">
        <v>5062</v>
      </c>
      <c r="B1292" s="8" t="s">
        <v>97</v>
      </c>
      <c r="C1292">
        <v>2011</v>
      </c>
      <c r="D1292">
        <v>2012</v>
      </c>
      <c r="E1292" t="s">
        <v>5063</v>
      </c>
      <c r="F1292" s="8">
        <v>40919</v>
      </c>
      <c r="G1292" t="e">
        <v>#VALUE!</v>
      </c>
      <c r="H1292" t="s">
        <v>119</v>
      </c>
      <c r="I1292" t="s">
        <v>5064</v>
      </c>
      <c r="J1292" t="s">
        <v>94</v>
      </c>
      <c r="K1292" t="s">
        <v>121</v>
      </c>
      <c r="L1292" t="s">
        <v>96</v>
      </c>
      <c r="M1292">
        <v>1</v>
      </c>
      <c r="N1292" t="s">
        <v>140</v>
      </c>
      <c r="O1292" t="s">
        <v>98</v>
      </c>
      <c r="P1292" t="s">
        <v>99</v>
      </c>
      <c r="Q1292">
        <v>1</v>
      </c>
      <c r="R1292">
        <v>0</v>
      </c>
      <c r="S1292" t="s">
        <v>100</v>
      </c>
      <c r="T1292" t="s">
        <v>101</v>
      </c>
      <c r="U1292" t="s">
        <v>331</v>
      </c>
      <c r="V1292" t="s">
        <v>103</v>
      </c>
      <c r="W1292" t="s">
        <v>122</v>
      </c>
      <c r="X1292" t="s">
        <v>1354</v>
      </c>
      <c r="Y1292" t="s">
        <v>4653</v>
      </c>
      <c r="Z1292" t="s">
        <v>5065</v>
      </c>
      <c r="AA1292" t="s">
        <v>107</v>
      </c>
      <c r="AB1292" t="s">
        <v>145</v>
      </c>
      <c r="AC1292">
        <v>0</v>
      </c>
      <c r="AD1292">
        <v>7</v>
      </c>
      <c r="AE1292">
        <v>0</v>
      </c>
      <c r="AG1292">
        <v>0</v>
      </c>
      <c r="AH1292">
        <v>1</v>
      </c>
      <c r="AI1292">
        <v>0</v>
      </c>
      <c r="AJ1292" s="9">
        <f t="shared" si="274"/>
        <v>7</v>
      </c>
      <c r="AK1292" s="9"/>
      <c r="AL1292">
        <v>0</v>
      </c>
      <c r="AM1292">
        <v>0</v>
      </c>
      <c r="AN1292">
        <v>0</v>
      </c>
      <c r="AO1292">
        <v>0</v>
      </c>
      <c r="AP1292">
        <v>0</v>
      </c>
      <c r="AQ1292">
        <v>0</v>
      </c>
      <c r="AR1292">
        <v>0</v>
      </c>
      <c r="AS1292">
        <v>0</v>
      </c>
      <c r="AT1292">
        <v>0</v>
      </c>
      <c r="AU1292" t="s">
        <v>145</v>
      </c>
      <c r="AV1292" t="s">
        <v>170</v>
      </c>
      <c r="AW1292" t="s">
        <v>114</v>
      </c>
      <c r="AX1292" t="s">
        <v>110</v>
      </c>
      <c r="AY1292" t="s">
        <v>112</v>
      </c>
      <c r="AZ1292" t="s">
        <v>148</v>
      </c>
      <c r="BA1292" t="s">
        <v>3350</v>
      </c>
      <c r="BB1292">
        <v>0</v>
      </c>
      <c r="BC1292">
        <v>0</v>
      </c>
      <c r="BD1292">
        <v>0</v>
      </c>
      <c r="BE1292" s="10" t="str">
        <f t="shared" si="272"/>
        <v>diferente</v>
      </c>
      <c r="BF1292" s="10" t="str">
        <f t="shared" si="275"/>
        <v>igual</v>
      </c>
      <c r="BG1292">
        <f>VLOOKUP(A1292,[1]FormatoBBDD!$A$1:$CA$2248,57,FALSE)</f>
        <v>0</v>
      </c>
      <c r="BH1292">
        <v>0</v>
      </c>
      <c r="BI1292" t="s">
        <v>107</v>
      </c>
      <c r="BN1292" t="s">
        <v>116</v>
      </c>
      <c r="BW1292" t="s">
        <v>112</v>
      </c>
      <c r="BX1292" t="s">
        <v>148</v>
      </c>
      <c r="BY1292" t="s">
        <v>3350</v>
      </c>
      <c r="CD1292">
        <v>0</v>
      </c>
      <c r="CE1292">
        <f t="shared" si="276"/>
        <v>3</v>
      </c>
      <c r="CF1292">
        <f t="shared" si="277"/>
        <v>1</v>
      </c>
      <c r="CG1292">
        <f t="shared" si="278"/>
        <v>1</v>
      </c>
      <c r="CH1292">
        <f t="shared" si="279"/>
        <v>1</v>
      </c>
      <c r="CI1292">
        <f t="shared" si="280"/>
        <v>1</v>
      </c>
      <c r="CJ1292">
        <f t="shared" si="281"/>
        <v>1</v>
      </c>
      <c r="CK1292">
        <f t="shared" si="282"/>
        <v>1</v>
      </c>
      <c r="CL1292">
        <f t="shared" si="283"/>
        <v>1</v>
      </c>
      <c r="CM1292">
        <f t="shared" si="273"/>
        <v>7</v>
      </c>
      <c r="CN1292">
        <f t="shared" si="284"/>
        <v>1</v>
      </c>
    </row>
    <row r="1293" spans="1:92">
      <c r="A1293" t="s">
        <v>5066</v>
      </c>
      <c r="B1293" s="8">
        <v>40758</v>
      </c>
      <c r="C1293">
        <v>2011</v>
      </c>
      <c r="D1293">
        <v>2012</v>
      </c>
      <c r="E1293" t="s">
        <v>5067</v>
      </c>
      <c r="F1293" s="8">
        <v>40975</v>
      </c>
      <c r="G1293">
        <v>217</v>
      </c>
      <c r="H1293" t="s">
        <v>268</v>
      </c>
      <c r="I1293" t="s">
        <v>5068</v>
      </c>
      <c r="J1293" t="s">
        <v>94</v>
      </c>
      <c r="K1293" t="s">
        <v>121</v>
      </c>
      <c r="L1293" t="s">
        <v>96</v>
      </c>
      <c r="M1293">
        <v>1</v>
      </c>
      <c r="N1293" t="s">
        <v>592</v>
      </c>
      <c r="O1293" t="s">
        <v>98</v>
      </c>
      <c r="P1293" t="s">
        <v>99</v>
      </c>
      <c r="Q1293">
        <v>1</v>
      </c>
      <c r="R1293">
        <v>0</v>
      </c>
      <c r="S1293" t="s">
        <v>100</v>
      </c>
      <c r="T1293" t="s">
        <v>213</v>
      </c>
      <c r="U1293" t="s">
        <v>102</v>
      </c>
      <c r="V1293" t="s">
        <v>103</v>
      </c>
      <c r="W1293" t="s">
        <v>122</v>
      </c>
      <c r="X1293" t="s">
        <v>1176</v>
      </c>
      <c r="Y1293" t="s">
        <v>5069</v>
      </c>
      <c r="Z1293" t="s">
        <v>97</v>
      </c>
      <c r="AA1293" t="s">
        <v>107</v>
      </c>
      <c r="AB1293" t="s">
        <v>108</v>
      </c>
      <c r="AC1293">
        <v>0</v>
      </c>
      <c r="AD1293">
        <v>7</v>
      </c>
      <c r="AE1293">
        <v>0</v>
      </c>
      <c r="AG1293">
        <v>0</v>
      </c>
      <c r="AH1293">
        <v>1</v>
      </c>
      <c r="AI1293">
        <v>0</v>
      </c>
      <c r="AJ1293" s="9">
        <f t="shared" si="274"/>
        <v>7</v>
      </c>
      <c r="AK1293" s="9"/>
      <c r="AL1293">
        <v>0</v>
      </c>
      <c r="AM1293">
        <v>0</v>
      </c>
      <c r="AN1293">
        <v>0</v>
      </c>
      <c r="AO1293">
        <v>0</v>
      </c>
      <c r="AP1293">
        <v>0</v>
      </c>
      <c r="AQ1293">
        <v>0</v>
      </c>
      <c r="AR1293">
        <v>0</v>
      </c>
      <c r="AS1293">
        <v>0</v>
      </c>
      <c r="AT1293">
        <v>0</v>
      </c>
      <c r="AU1293" t="s">
        <v>108</v>
      </c>
      <c r="AV1293" t="s">
        <v>170</v>
      </c>
      <c r="AW1293" t="s">
        <v>110</v>
      </c>
      <c r="AX1293" t="s">
        <v>114</v>
      </c>
      <c r="AY1293" t="s">
        <v>109</v>
      </c>
      <c r="AZ1293" t="s">
        <v>112</v>
      </c>
      <c r="BA1293" t="s">
        <v>284</v>
      </c>
      <c r="BB1293">
        <v>0</v>
      </c>
      <c r="BC1293">
        <v>0</v>
      </c>
      <c r="BD1293">
        <v>0</v>
      </c>
      <c r="BE1293" s="10" t="str">
        <f t="shared" si="272"/>
        <v>diferente</v>
      </c>
      <c r="BF1293" s="10" t="str">
        <f t="shared" si="275"/>
        <v>igual</v>
      </c>
      <c r="BG1293">
        <f>VLOOKUP(A1293,[1]FormatoBBDD!$A$1:$CA$2248,57,FALSE)</f>
        <v>0</v>
      </c>
      <c r="BH1293">
        <v>0</v>
      </c>
      <c r="BI1293" t="s">
        <v>107</v>
      </c>
      <c r="BN1293" t="s">
        <v>116</v>
      </c>
      <c r="BW1293" t="s">
        <v>112</v>
      </c>
      <c r="BX1293" t="s">
        <v>284</v>
      </c>
      <c r="CD1293">
        <v>0</v>
      </c>
      <c r="CE1293">
        <f t="shared" si="276"/>
        <v>2</v>
      </c>
      <c r="CF1293">
        <f t="shared" si="277"/>
        <v>1</v>
      </c>
      <c r="CG1293">
        <f t="shared" si="278"/>
        <v>1</v>
      </c>
      <c r="CH1293">
        <f t="shared" si="279"/>
        <v>1</v>
      </c>
      <c r="CI1293">
        <f t="shared" si="280"/>
        <v>1</v>
      </c>
      <c r="CJ1293">
        <f t="shared" si="281"/>
        <v>1</v>
      </c>
      <c r="CK1293">
        <f t="shared" si="282"/>
        <v>1</v>
      </c>
      <c r="CL1293">
        <f t="shared" si="283"/>
        <v>1</v>
      </c>
      <c r="CM1293">
        <f t="shared" si="273"/>
        <v>7</v>
      </c>
      <c r="CN1293">
        <f t="shared" si="284"/>
        <v>1</v>
      </c>
    </row>
    <row r="1294" spans="1:92">
      <c r="A1294" t="s">
        <v>5070</v>
      </c>
      <c r="B1294" s="8">
        <v>40791</v>
      </c>
      <c r="C1294">
        <v>2011</v>
      </c>
      <c r="D1294">
        <v>2012</v>
      </c>
      <c r="E1294" t="s">
        <v>5071</v>
      </c>
      <c r="F1294" s="8">
        <v>41017</v>
      </c>
      <c r="G1294">
        <v>226</v>
      </c>
      <c r="H1294" t="s">
        <v>585</v>
      </c>
      <c r="I1294" t="s">
        <v>5072</v>
      </c>
      <c r="J1294" t="s">
        <v>94</v>
      </c>
      <c r="K1294" t="s">
        <v>121</v>
      </c>
      <c r="L1294" t="s">
        <v>96</v>
      </c>
      <c r="M1294">
        <v>2</v>
      </c>
      <c r="N1294" t="s">
        <v>97</v>
      </c>
      <c r="O1294" t="s">
        <v>98</v>
      </c>
      <c r="P1294" t="s">
        <v>99</v>
      </c>
      <c r="Q1294">
        <v>1</v>
      </c>
      <c r="R1294">
        <v>0</v>
      </c>
      <c r="S1294" t="s">
        <v>100</v>
      </c>
      <c r="T1294" t="s">
        <v>97</v>
      </c>
      <c r="U1294" t="s">
        <v>97</v>
      </c>
      <c r="V1294" t="s">
        <v>103</v>
      </c>
      <c r="W1294" t="s">
        <v>155</v>
      </c>
      <c r="X1294" t="s">
        <v>2705</v>
      </c>
      <c r="Y1294" t="s">
        <v>5073</v>
      </c>
      <c r="Z1294" t="s">
        <v>97</v>
      </c>
      <c r="AA1294" t="s">
        <v>107</v>
      </c>
      <c r="AB1294" t="s">
        <v>145</v>
      </c>
      <c r="AC1294">
        <v>0</v>
      </c>
      <c r="AD1294">
        <v>7</v>
      </c>
      <c r="AE1294">
        <v>0</v>
      </c>
      <c r="AG1294">
        <v>0</v>
      </c>
      <c r="AH1294">
        <v>1</v>
      </c>
      <c r="AI1294">
        <v>0</v>
      </c>
      <c r="AJ1294" s="9">
        <f t="shared" si="274"/>
        <v>7</v>
      </c>
      <c r="AK1294" s="9"/>
      <c r="AL1294">
        <v>0</v>
      </c>
      <c r="AM1294">
        <v>0</v>
      </c>
      <c r="AN1294">
        <v>0</v>
      </c>
      <c r="AO1294">
        <v>0</v>
      </c>
      <c r="AP1294">
        <v>0</v>
      </c>
      <c r="AQ1294">
        <v>0</v>
      </c>
      <c r="AR1294">
        <v>0</v>
      </c>
      <c r="AS1294">
        <v>0</v>
      </c>
      <c r="AT1294">
        <v>0</v>
      </c>
      <c r="AU1294" t="s">
        <v>145</v>
      </c>
      <c r="AV1294" t="s">
        <v>170</v>
      </c>
      <c r="AW1294" t="s">
        <v>110</v>
      </c>
      <c r="AX1294" t="s">
        <v>114</v>
      </c>
      <c r="AY1294" t="s">
        <v>148</v>
      </c>
      <c r="AZ1294" t="s">
        <v>3350</v>
      </c>
      <c r="BA1294" t="s">
        <v>113</v>
      </c>
      <c r="BB1294">
        <v>0</v>
      </c>
      <c r="BC1294">
        <v>0</v>
      </c>
      <c r="BD1294">
        <v>0</v>
      </c>
      <c r="BE1294" s="10" t="str">
        <f t="shared" si="272"/>
        <v>diferente</v>
      </c>
      <c r="BF1294" s="10" t="str">
        <f t="shared" si="275"/>
        <v>igual</v>
      </c>
      <c r="BG1294">
        <f>VLOOKUP(A1294,[1]FormatoBBDD!$A$1:$CA$2248,57,FALSE)</f>
        <v>0</v>
      </c>
      <c r="BH1294">
        <v>0</v>
      </c>
      <c r="BI1294" t="s">
        <v>107</v>
      </c>
      <c r="BN1294" t="s">
        <v>116</v>
      </c>
      <c r="BW1294" t="s">
        <v>148</v>
      </c>
      <c r="BX1294" t="s">
        <v>3350</v>
      </c>
      <c r="BY1294" t="s">
        <v>113</v>
      </c>
      <c r="CD1294">
        <v>0</v>
      </c>
      <c r="CE1294">
        <f t="shared" si="276"/>
        <v>3</v>
      </c>
      <c r="CF1294">
        <f t="shared" si="277"/>
        <v>1</v>
      </c>
      <c r="CG1294">
        <f t="shared" si="278"/>
        <v>1</v>
      </c>
      <c r="CH1294">
        <f t="shared" si="279"/>
        <v>1</v>
      </c>
      <c r="CI1294">
        <f t="shared" si="280"/>
        <v>1</v>
      </c>
      <c r="CJ1294">
        <f t="shared" si="281"/>
        <v>1</v>
      </c>
      <c r="CK1294">
        <f t="shared" si="282"/>
        <v>1</v>
      </c>
      <c r="CL1294">
        <f t="shared" si="283"/>
        <v>1</v>
      </c>
      <c r="CM1294">
        <f t="shared" si="273"/>
        <v>7</v>
      </c>
      <c r="CN1294">
        <f t="shared" si="284"/>
        <v>1</v>
      </c>
    </row>
    <row r="1295" spans="1:92">
      <c r="A1295" t="s">
        <v>5074</v>
      </c>
      <c r="B1295" s="8">
        <v>40804</v>
      </c>
      <c r="C1295">
        <v>2011</v>
      </c>
      <c r="D1295">
        <v>2012</v>
      </c>
      <c r="E1295" t="s">
        <v>5075</v>
      </c>
      <c r="F1295" s="8">
        <v>40928</v>
      </c>
      <c r="G1295">
        <v>124</v>
      </c>
      <c r="H1295" t="s">
        <v>424</v>
      </c>
      <c r="I1295" t="s">
        <v>5076</v>
      </c>
      <c r="J1295" t="s">
        <v>94</v>
      </c>
      <c r="K1295" t="s">
        <v>212</v>
      </c>
      <c r="L1295" t="s">
        <v>97</v>
      </c>
      <c r="M1295" t="s">
        <v>97</v>
      </c>
      <c r="N1295" t="s">
        <v>97</v>
      </c>
      <c r="O1295" t="s">
        <v>97</v>
      </c>
      <c r="P1295" t="s">
        <v>97</v>
      </c>
      <c r="Q1295">
        <v>99</v>
      </c>
      <c r="R1295">
        <v>99</v>
      </c>
      <c r="S1295" t="s">
        <v>97</v>
      </c>
      <c r="T1295" t="s">
        <v>97</v>
      </c>
      <c r="U1295" t="s">
        <v>97</v>
      </c>
      <c r="V1295" t="s">
        <v>97</v>
      </c>
      <c r="W1295" t="s">
        <v>122</v>
      </c>
      <c r="X1295" t="s">
        <v>5077</v>
      </c>
      <c r="Y1295" t="s">
        <v>5078</v>
      </c>
      <c r="Z1295" t="s">
        <v>5079</v>
      </c>
      <c r="AA1295" t="s">
        <v>107</v>
      </c>
      <c r="AB1295" t="s">
        <v>145</v>
      </c>
      <c r="AC1295">
        <v>0</v>
      </c>
      <c r="AD1295">
        <v>7</v>
      </c>
      <c r="AE1295">
        <v>0</v>
      </c>
      <c r="AG1295">
        <v>0</v>
      </c>
      <c r="AH1295">
        <v>1</v>
      </c>
      <c r="AI1295">
        <v>0</v>
      </c>
      <c r="AJ1295" s="9">
        <f t="shared" si="274"/>
        <v>7</v>
      </c>
      <c r="AK1295" s="9"/>
      <c r="AL1295">
        <v>0</v>
      </c>
      <c r="AM1295">
        <v>0</v>
      </c>
      <c r="AN1295">
        <v>0</v>
      </c>
      <c r="AO1295">
        <v>0</v>
      </c>
      <c r="AP1295">
        <v>0</v>
      </c>
      <c r="AQ1295">
        <v>0</v>
      </c>
      <c r="AR1295">
        <v>0</v>
      </c>
      <c r="AS1295">
        <v>0</v>
      </c>
      <c r="AT1295">
        <v>0</v>
      </c>
      <c r="AU1295" t="s">
        <v>170</v>
      </c>
      <c r="AV1295" t="s">
        <v>145</v>
      </c>
      <c r="AW1295" t="s">
        <v>110</v>
      </c>
      <c r="AX1295" t="s">
        <v>114</v>
      </c>
      <c r="AY1295" t="s">
        <v>109</v>
      </c>
      <c r="AZ1295" t="s">
        <v>112</v>
      </c>
      <c r="BA1295" t="s">
        <v>482</v>
      </c>
      <c r="BB1295">
        <v>0</v>
      </c>
      <c r="BC1295">
        <v>0</v>
      </c>
      <c r="BD1295">
        <v>0</v>
      </c>
      <c r="BE1295" s="10" t="str">
        <f t="shared" si="272"/>
        <v>diferente</v>
      </c>
      <c r="BF1295" s="10" t="str">
        <f t="shared" si="275"/>
        <v>igual</v>
      </c>
      <c r="BG1295">
        <f>VLOOKUP(A1295,[1]FormatoBBDD!$A$1:$CA$2248,57,FALSE)</f>
        <v>0</v>
      </c>
      <c r="BH1295">
        <v>0</v>
      </c>
      <c r="BI1295" t="s">
        <v>107</v>
      </c>
      <c r="BN1295" t="s">
        <v>116</v>
      </c>
      <c r="BW1295" t="s">
        <v>112</v>
      </c>
      <c r="BX1295" t="s">
        <v>482</v>
      </c>
      <c r="CD1295">
        <v>0</v>
      </c>
      <c r="CE1295">
        <f t="shared" si="276"/>
        <v>2</v>
      </c>
      <c r="CF1295">
        <f t="shared" si="277"/>
        <v>1</v>
      </c>
      <c r="CG1295">
        <f t="shared" si="278"/>
        <v>1</v>
      </c>
      <c r="CH1295">
        <f t="shared" si="279"/>
        <v>1</v>
      </c>
      <c r="CI1295">
        <f t="shared" si="280"/>
        <v>1</v>
      </c>
      <c r="CJ1295">
        <f t="shared" si="281"/>
        <v>1</v>
      </c>
      <c r="CK1295">
        <f t="shared" si="282"/>
        <v>1</v>
      </c>
      <c r="CL1295">
        <f t="shared" si="283"/>
        <v>1</v>
      </c>
      <c r="CM1295">
        <f t="shared" si="273"/>
        <v>7</v>
      </c>
      <c r="CN1295">
        <f t="shared" si="284"/>
        <v>1</v>
      </c>
    </row>
    <row r="1296" spans="1:92">
      <c r="A1296" t="s">
        <v>5080</v>
      </c>
      <c r="B1296" s="8">
        <v>40830</v>
      </c>
      <c r="C1296">
        <v>2011</v>
      </c>
      <c r="D1296">
        <v>2012</v>
      </c>
      <c r="E1296" t="s">
        <v>5081</v>
      </c>
      <c r="F1296" s="8">
        <v>41038</v>
      </c>
      <c r="G1296">
        <v>208</v>
      </c>
      <c r="H1296" t="s">
        <v>268</v>
      </c>
      <c r="I1296" t="s">
        <v>5082</v>
      </c>
      <c r="J1296" t="s">
        <v>94</v>
      </c>
      <c r="K1296" t="s">
        <v>121</v>
      </c>
      <c r="L1296" t="s">
        <v>132</v>
      </c>
      <c r="M1296">
        <v>1</v>
      </c>
      <c r="N1296" t="s">
        <v>516</v>
      </c>
      <c r="O1296" t="s">
        <v>154</v>
      </c>
      <c r="P1296" t="s">
        <v>154</v>
      </c>
      <c r="Q1296">
        <v>99</v>
      </c>
      <c r="R1296">
        <v>99</v>
      </c>
      <c r="S1296" t="s">
        <v>100</v>
      </c>
      <c r="T1296" t="s">
        <v>97</v>
      </c>
      <c r="U1296" t="s">
        <v>97</v>
      </c>
      <c r="V1296" t="s">
        <v>97</v>
      </c>
      <c r="W1296" t="s">
        <v>831</v>
      </c>
      <c r="X1296" t="s">
        <v>5083</v>
      </c>
      <c r="Y1296" t="s">
        <v>5084</v>
      </c>
      <c r="Z1296" t="s">
        <v>97</v>
      </c>
      <c r="AA1296" t="s">
        <v>107</v>
      </c>
      <c r="AB1296" t="s">
        <v>145</v>
      </c>
      <c r="AC1296">
        <v>0</v>
      </c>
      <c r="AD1296">
        <v>7</v>
      </c>
      <c r="AE1296">
        <v>0</v>
      </c>
      <c r="AG1296">
        <v>0</v>
      </c>
      <c r="AH1296">
        <v>1</v>
      </c>
      <c r="AI1296">
        <v>0</v>
      </c>
      <c r="AJ1296" s="9">
        <f t="shared" si="274"/>
        <v>7</v>
      </c>
      <c r="AK1296" s="9"/>
      <c r="AL1296">
        <v>0</v>
      </c>
      <c r="AM1296">
        <v>0</v>
      </c>
      <c r="AN1296">
        <v>0</v>
      </c>
      <c r="AO1296">
        <v>0</v>
      </c>
      <c r="AP1296">
        <v>0</v>
      </c>
      <c r="AQ1296">
        <v>0</v>
      </c>
      <c r="AR1296">
        <v>0</v>
      </c>
      <c r="AS1296">
        <v>0</v>
      </c>
      <c r="AT1296">
        <v>0</v>
      </c>
      <c r="AU1296" t="s">
        <v>145</v>
      </c>
      <c r="AV1296" t="s">
        <v>170</v>
      </c>
      <c r="AW1296" t="s">
        <v>108</v>
      </c>
      <c r="AX1296" t="s">
        <v>111</v>
      </c>
      <c r="AY1296" t="s">
        <v>110</v>
      </c>
      <c r="AZ1296" t="s">
        <v>114</v>
      </c>
      <c r="BA1296" t="s">
        <v>109</v>
      </c>
      <c r="BB1296">
        <v>0</v>
      </c>
      <c r="BC1296">
        <v>0</v>
      </c>
      <c r="BD1296">
        <v>0</v>
      </c>
      <c r="BE1296" s="10" t="str">
        <f t="shared" si="272"/>
        <v>diferente</v>
      </c>
      <c r="BF1296" s="10" t="str">
        <f t="shared" si="275"/>
        <v>igual</v>
      </c>
      <c r="BG1296">
        <f>VLOOKUP(A1296,[1]FormatoBBDD!$A$1:$CA$2248,57,FALSE)</f>
        <v>0</v>
      </c>
      <c r="BH1296">
        <v>0</v>
      </c>
      <c r="BI1296" t="s">
        <v>107</v>
      </c>
      <c r="BN1296" t="s">
        <v>116</v>
      </c>
      <c r="CD1296">
        <v>0</v>
      </c>
      <c r="CE1296">
        <f t="shared" si="276"/>
        <v>0</v>
      </c>
      <c r="CF1296">
        <f t="shared" si="277"/>
        <v>1</v>
      </c>
      <c r="CG1296">
        <f t="shared" si="278"/>
        <v>1</v>
      </c>
      <c r="CH1296">
        <f t="shared" si="279"/>
        <v>1</v>
      </c>
      <c r="CI1296">
        <f t="shared" si="280"/>
        <v>1</v>
      </c>
      <c r="CJ1296">
        <f t="shared" si="281"/>
        <v>1</v>
      </c>
      <c r="CK1296">
        <f t="shared" si="282"/>
        <v>1</v>
      </c>
      <c r="CL1296">
        <f t="shared" si="283"/>
        <v>1</v>
      </c>
      <c r="CM1296">
        <f t="shared" si="273"/>
        <v>7</v>
      </c>
      <c r="CN1296">
        <f t="shared" si="284"/>
        <v>1</v>
      </c>
    </row>
    <row r="1297" spans="1:92">
      <c r="A1297" t="s">
        <v>5085</v>
      </c>
      <c r="B1297" s="8">
        <v>40834</v>
      </c>
      <c r="C1297">
        <v>2011</v>
      </c>
      <c r="D1297">
        <v>2012</v>
      </c>
      <c r="E1297" t="s">
        <v>5086</v>
      </c>
      <c r="F1297" s="8">
        <v>40940</v>
      </c>
      <c r="G1297">
        <v>106</v>
      </c>
      <c r="H1297" t="s">
        <v>1468</v>
      </c>
      <c r="I1297" t="s">
        <v>5087</v>
      </c>
      <c r="J1297" t="s">
        <v>211</v>
      </c>
      <c r="K1297" t="s">
        <v>212</v>
      </c>
      <c r="L1297" t="s">
        <v>132</v>
      </c>
      <c r="M1297">
        <v>1</v>
      </c>
      <c r="N1297" t="s">
        <v>97</v>
      </c>
      <c r="O1297" t="s">
        <v>204</v>
      </c>
      <c r="P1297" t="s">
        <v>204</v>
      </c>
      <c r="Q1297">
        <v>99</v>
      </c>
      <c r="R1297">
        <v>99</v>
      </c>
      <c r="S1297" t="s">
        <v>97</v>
      </c>
      <c r="T1297" t="s">
        <v>97</v>
      </c>
      <c r="U1297" t="s">
        <v>97</v>
      </c>
      <c r="V1297" t="s">
        <v>97</v>
      </c>
      <c r="W1297" t="s">
        <v>155</v>
      </c>
      <c r="X1297" t="s">
        <v>5088</v>
      </c>
      <c r="Y1297" t="s">
        <v>169</v>
      </c>
      <c r="Z1297" t="s">
        <v>97</v>
      </c>
      <c r="AA1297" t="s">
        <v>107</v>
      </c>
      <c r="AB1297" t="s">
        <v>145</v>
      </c>
      <c r="AC1297">
        <v>7</v>
      </c>
      <c r="AD1297">
        <v>0</v>
      </c>
      <c r="AE1297">
        <v>0</v>
      </c>
      <c r="AG1297">
        <v>1</v>
      </c>
      <c r="AH1297">
        <v>0</v>
      </c>
      <c r="AI1297">
        <v>0</v>
      </c>
      <c r="AJ1297" s="9">
        <f t="shared" si="274"/>
        <v>7</v>
      </c>
      <c r="AK1297" s="9"/>
      <c r="AL1297">
        <v>0</v>
      </c>
      <c r="AM1297">
        <v>0</v>
      </c>
      <c r="AN1297" t="s">
        <v>145</v>
      </c>
      <c r="AO1297" t="s">
        <v>170</v>
      </c>
      <c r="AP1297" t="s">
        <v>108</v>
      </c>
      <c r="AQ1297" t="s">
        <v>110</v>
      </c>
      <c r="AR1297" t="s">
        <v>114</v>
      </c>
      <c r="AS1297" t="s">
        <v>109</v>
      </c>
      <c r="AT1297" t="s">
        <v>482</v>
      </c>
      <c r="AU1297">
        <v>0</v>
      </c>
      <c r="AV1297">
        <v>0</v>
      </c>
      <c r="AW1297">
        <v>0</v>
      </c>
      <c r="AX1297">
        <v>0</v>
      </c>
      <c r="AY1297">
        <v>0</v>
      </c>
      <c r="AZ1297">
        <v>0</v>
      </c>
      <c r="BA1297">
        <v>0</v>
      </c>
      <c r="BB1297">
        <v>0</v>
      </c>
      <c r="BC1297">
        <v>0</v>
      </c>
      <c r="BD1297">
        <v>0</v>
      </c>
      <c r="BE1297" s="10" t="str">
        <f t="shared" ref="BE1297:BE1328" si="285">IF(OR(AB1297=AN1297,AB1297=AO1297,AB1297=AP1297,AB1297=AQ1297,AB1297=AR1297,AB1297=AS1297,AB1297=AT1297),"igual","diferente")</f>
        <v>igual</v>
      </c>
      <c r="BF1297" s="10" t="str">
        <f t="shared" si="275"/>
        <v>diferente</v>
      </c>
      <c r="BG1297">
        <f>VLOOKUP(A1297,[1]FormatoBBDD!$A$1:$CA$2248,57,FALSE)</f>
        <v>0</v>
      </c>
      <c r="BH1297">
        <v>0</v>
      </c>
      <c r="BI1297" t="s">
        <v>107</v>
      </c>
      <c r="BN1297" t="s">
        <v>116</v>
      </c>
      <c r="BW1297" t="s">
        <v>482</v>
      </c>
      <c r="CD1297">
        <v>0</v>
      </c>
      <c r="CE1297">
        <f t="shared" si="276"/>
        <v>1</v>
      </c>
      <c r="CF1297">
        <f t="shared" si="277"/>
        <v>1</v>
      </c>
      <c r="CG1297">
        <f t="shared" si="278"/>
        <v>1</v>
      </c>
      <c r="CH1297">
        <f t="shared" si="279"/>
        <v>1</v>
      </c>
      <c r="CI1297">
        <f t="shared" si="280"/>
        <v>1</v>
      </c>
      <c r="CJ1297">
        <f t="shared" si="281"/>
        <v>1</v>
      </c>
      <c r="CK1297">
        <f t="shared" si="282"/>
        <v>1</v>
      </c>
      <c r="CL1297">
        <f t="shared" si="283"/>
        <v>1</v>
      </c>
      <c r="CM1297">
        <f t="shared" si="273"/>
        <v>7</v>
      </c>
      <c r="CN1297">
        <f t="shared" si="284"/>
        <v>1</v>
      </c>
    </row>
    <row r="1298" spans="1:92">
      <c r="A1298" t="s">
        <v>5089</v>
      </c>
      <c r="B1298" s="8">
        <v>40855</v>
      </c>
      <c r="C1298">
        <v>2011</v>
      </c>
      <c r="D1298">
        <v>2012</v>
      </c>
      <c r="E1298" t="s">
        <v>5090</v>
      </c>
      <c r="F1298" s="8">
        <v>40919</v>
      </c>
      <c r="G1298">
        <v>64</v>
      </c>
      <c r="H1298" t="s">
        <v>656</v>
      </c>
      <c r="I1298" t="s">
        <v>5091</v>
      </c>
      <c r="J1298" t="s">
        <v>94</v>
      </c>
      <c r="K1298" t="s">
        <v>121</v>
      </c>
      <c r="L1298" t="s">
        <v>96</v>
      </c>
      <c r="M1298">
        <v>1</v>
      </c>
      <c r="N1298" t="s">
        <v>592</v>
      </c>
      <c r="O1298" t="s">
        <v>98</v>
      </c>
      <c r="P1298" t="s">
        <v>99</v>
      </c>
      <c r="Q1298">
        <v>1</v>
      </c>
      <c r="R1298">
        <v>0</v>
      </c>
      <c r="S1298" t="s">
        <v>100</v>
      </c>
      <c r="T1298" t="s">
        <v>101</v>
      </c>
      <c r="U1298" t="s">
        <v>97</v>
      </c>
      <c r="V1298" t="s">
        <v>103</v>
      </c>
      <c r="W1298" t="s">
        <v>122</v>
      </c>
      <c r="X1298" t="s">
        <v>657</v>
      </c>
      <c r="Y1298" t="s">
        <v>5092</v>
      </c>
      <c r="Z1298" t="s">
        <v>97</v>
      </c>
      <c r="AA1298" t="s">
        <v>107</v>
      </c>
      <c r="AB1298" t="s">
        <v>145</v>
      </c>
      <c r="AC1298">
        <v>0</v>
      </c>
      <c r="AD1298">
        <v>7</v>
      </c>
      <c r="AE1298">
        <v>0</v>
      </c>
      <c r="AG1298">
        <v>0</v>
      </c>
      <c r="AH1298">
        <v>1</v>
      </c>
      <c r="AI1298">
        <v>0</v>
      </c>
      <c r="AJ1298" s="9">
        <f t="shared" si="274"/>
        <v>7</v>
      </c>
      <c r="AK1298" s="9"/>
      <c r="AL1298">
        <v>0</v>
      </c>
      <c r="AM1298">
        <v>0</v>
      </c>
      <c r="AN1298">
        <v>0</v>
      </c>
      <c r="AO1298">
        <v>0</v>
      </c>
      <c r="AP1298">
        <v>0</v>
      </c>
      <c r="AQ1298">
        <v>0</v>
      </c>
      <c r="AR1298">
        <v>0</v>
      </c>
      <c r="AS1298">
        <v>0</v>
      </c>
      <c r="AT1298">
        <v>0</v>
      </c>
      <c r="AU1298" t="s">
        <v>145</v>
      </c>
      <c r="AV1298" t="s">
        <v>170</v>
      </c>
      <c r="AW1298" t="s">
        <v>114</v>
      </c>
      <c r="AX1298" t="s">
        <v>110</v>
      </c>
      <c r="AY1298" t="s">
        <v>112</v>
      </c>
      <c r="AZ1298" t="s">
        <v>148</v>
      </c>
      <c r="BA1298" t="s">
        <v>3350</v>
      </c>
      <c r="BB1298">
        <v>0</v>
      </c>
      <c r="BC1298">
        <v>0</v>
      </c>
      <c r="BD1298">
        <v>0</v>
      </c>
      <c r="BE1298" s="10" t="str">
        <f t="shared" si="285"/>
        <v>diferente</v>
      </c>
      <c r="BF1298" s="10" t="str">
        <f t="shared" si="275"/>
        <v>igual</v>
      </c>
      <c r="BG1298">
        <f>VLOOKUP(A1298,[1]FormatoBBDD!$A$1:$CA$2248,57,FALSE)</f>
        <v>0</v>
      </c>
      <c r="BH1298">
        <v>0</v>
      </c>
      <c r="BI1298" t="s">
        <v>107</v>
      </c>
      <c r="BN1298" t="s">
        <v>116</v>
      </c>
      <c r="BW1298" t="s">
        <v>112</v>
      </c>
      <c r="BX1298" t="s">
        <v>148</v>
      </c>
      <c r="BY1298" t="s">
        <v>3350</v>
      </c>
      <c r="CD1298">
        <v>0</v>
      </c>
      <c r="CE1298">
        <f t="shared" si="276"/>
        <v>3</v>
      </c>
      <c r="CF1298">
        <f t="shared" si="277"/>
        <v>1</v>
      </c>
      <c r="CG1298">
        <f t="shared" si="278"/>
        <v>1</v>
      </c>
      <c r="CH1298">
        <f t="shared" si="279"/>
        <v>1</v>
      </c>
      <c r="CI1298">
        <f t="shared" si="280"/>
        <v>1</v>
      </c>
      <c r="CJ1298">
        <f t="shared" si="281"/>
        <v>1</v>
      </c>
      <c r="CK1298">
        <f t="shared" si="282"/>
        <v>1</v>
      </c>
      <c r="CL1298">
        <f t="shared" si="283"/>
        <v>1</v>
      </c>
      <c r="CM1298">
        <f t="shared" si="273"/>
        <v>7</v>
      </c>
      <c r="CN1298">
        <f t="shared" si="284"/>
        <v>1</v>
      </c>
    </row>
    <row r="1299" spans="1:92">
      <c r="A1299" t="s">
        <v>5093</v>
      </c>
      <c r="B1299" s="8">
        <v>40858</v>
      </c>
      <c r="C1299">
        <v>2011</v>
      </c>
      <c r="D1299">
        <v>2012</v>
      </c>
      <c r="E1299" t="s">
        <v>5094</v>
      </c>
      <c r="F1299" s="8">
        <v>41038</v>
      </c>
      <c r="G1299">
        <v>180</v>
      </c>
      <c r="H1299" t="s">
        <v>656</v>
      </c>
      <c r="I1299" t="s">
        <v>5095</v>
      </c>
      <c r="J1299" t="s">
        <v>211</v>
      </c>
      <c r="K1299" t="s">
        <v>212</v>
      </c>
      <c r="L1299" t="s">
        <v>96</v>
      </c>
      <c r="M1299">
        <v>1</v>
      </c>
      <c r="N1299" t="s">
        <v>140</v>
      </c>
      <c r="O1299" t="s">
        <v>98</v>
      </c>
      <c r="P1299" t="s">
        <v>99</v>
      </c>
      <c r="Q1299">
        <v>1</v>
      </c>
      <c r="R1299">
        <v>0</v>
      </c>
      <c r="S1299" t="s">
        <v>100</v>
      </c>
      <c r="T1299" t="s">
        <v>101</v>
      </c>
      <c r="U1299" t="s">
        <v>196</v>
      </c>
      <c r="V1299" t="s">
        <v>103</v>
      </c>
      <c r="W1299" t="s">
        <v>122</v>
      </c>
      <c r="X1299" t="s">
        <v>657</v>
      </c>
      <c r="Y1299" t="s">
        <v>5096</v>
      </c>
      <c r="Z1299" t="s">
        <v>97</v>
      </c>
      <c r="AA1299" t="s">
        <v>107</v>
      </c>
      <c r="AB1299" t="s">
        <v>145</v>
      </c>
      <c r="AC1299">
        <v>7</v>
      </c>
      <c r="AD1299">
        <v>0</v>
      </c>
      <c r="AE1299">
        <v>0</v>
      </c>
      <c r="AG1299">
        <v>1</v>
      </c>
      <c r="AH1299">
        <v>0</v>
      </c>
      <c r="AI1299">
        <v>0</v>
      </c>
      <c r="AJ1299" s="9">
        <f t="shared" si="274"/>
        <v>7</v>
      </c>
      <c r="AK1299" s="9"/>
      <c r="AL1299">
        <v>0</v>
      </c>
      <c r="AM1299">
        <v>2</v>
      </c>
      <c r="AN1299" t="s">
        <v>145</v>
      </c>
      <c r="AO1299" t="s">
        <v>170</v>
      </c>
      <c r="AP1299" t="s">
        <v>108</v>
      </c>
      <c r="AQ1299" t="s">
        <v>111</v>
      </c>
      <c r="AR1299" t="s">
        <v>110</v>
      </c>
      <c r="AS1299" t="s">
        <v>114</v>
      </c>
      <c r="AT1299" t="s">
        <v>109</v>
      </c>
      <c r="AU1299">
        <v>0</v>
      </c>
      <c r="AV1299">
        <v>0</v>
      </c>
      <c r="AW1299">
        <v>0</v>
      </c>
      <c r="AX1299">
        <v>0</v>
      </c>
      <c r="AY1299">
        <v>0</v>
      </c>
      <c r="AZ1299">
        <v>0</v>
      </c>
      <c r="BA1299">
        <v>0</v>
      </c>
      <c r="BB1299">
        <v>0</v>
      </c>
      <c r="BC1299">
        <v>0</v>
      </c>
      <c r="BD1299">
        <v>0</v>
      </c>
      <c r="BE1299" s="10" t="str">
        <f t="shared" si="285"/>
        <v>igual</v>
      </c>
      <c r="BF1299" s="10" t="str">
        <f t="shared" si="275"/>
        <v>diferente</v>
      </c>
      <c r="BG1299">
        <f>VLOOKUP(A1299,[1]FormatoBBDD!$A$1:$CA$2248,57,FALSE)</f>
        <v>0</v>
      </c>
      <c r="BH1299">
        <v>0</v>
      </c>
      <c r="BI1299" t="s">
        <v>107</v>
      </c>
      <c r="BN1299" t="s">
        <v>115</v>
      </c>
      <c r="BO1299">
        <v>1</v>
      </c>
      <c r="BP1299" t="s">
        <v>145</v>
      </c>
      <c r="BQ1299" t="s">
        <v>111</v>
      </c>
      <c r="CD1299">
        <v>0</v>
      </c>
      <c r="CE1299">
        <f t="shared" si="276"/>
        <v>0</v>
      </c>
      <c r="CF1299">
        <f t="shared" si="277"/>
        <v>1</v>
      </c>
      <c r="CG1299">
        <f t="shared" si="278"/>
        <v>1</v>
      </c>
      <c r="CH1299">
        <f t="shared" si="279"/>
        <v>1</v>
      </c>
      <c r="CI1299">
        <f t="shared" si="280"/>
        <v>1</v>
      </c>
      <c r="CJ1299">
        <f t="shared" si="281"/>
        <v>1</v>
      </c>
      <c r="CK1299">
        <f t="shared" si="282"/>
        <v>1</v>
      </c>
      <c r="CL1299">
        <f t="shared" si="283"/>
        <v>1</v>
      </c>
      <c r="CM1299">
        <f t="shared" si="273"/>
        <v>7</v>
      </c>
      <c r="CN1299">
        <f t="shared" si="284"/>
        <v>1</v>
      </c>
    </row>
    <row r="1300" spans="1:92">
      <c r="A1300" t="s">
        <v>5097</v>
      </c>
      <c r="B1300" s="8">
        <v>40870</v>
      </c>
      <c r="C1300">
        <v>2011</v>
      </c>
      <c r="D1300">
        <v>2012</v>
      </c>
      <c r="E1300" t="s">
        <v>5098</v>
      </c>
      <c r="F1300" s="8">
        <v>40975</v>
      </c>
      <c r="G1300">
        <v>105</v>
      </c>
      <c r="H1300" t="s">
        <v>119</v>
      </c>
      <c r="I1300" t="s">
        <v>5099</v>
      </c>
      <c r="J1300" t="s">
        <v>211</v>
      </c>
      <c r="K1300" t="s">
        <v>212</v>
      </c>
      <c r="L1300" t="s">
        <v>132</v>
      </c>
      <c r="M1300">
        <v>1</v>
      </c>
      <c r="N1300" t="s">
        <v>97</v>
      </c>
      <c r="O1300" t="s">
        <v>314</v>
      </c>
      <c r="P1300" t="s">
        <v>314</v>
      </c>
      <c r="Q1300">
        <v>99</v>
      </c>
      <c r="R1300">
        <v>99</v>
      </c>
      <c r="S1300" t="s">
        <v>97</v>
      </c>
      <c r="T1300" t="s">
        <v>97</v>
      </c>
      <c r="U1300" t="s">
        <v>97</v>
      </c>
      <c r="V1300" t="s">
        <v>97</v>
      </c>
      <c r="W1300" t="s">
        <v>122</v>
      </c>
      <c r="X1300" t="s">
        <v>5100</v>
      </c>
      <c r="Y1300" t="s">
        <v>5101</v>
      </c>
      <c r="Z1300" t="s">
        <v>97</v>
      </c>
      <c r="AA1300" t="s">
        <v>107</v>
      </c>
      <c r="AB1300" t="s">
        <v>108</v>
      </c>
      <c r="AC1300">
        <v>7</v>
      </c>
      <c r="AD1300">
        <v>0</v>
      </c>
      <c r="AE1300">
        <v>0</v>
      </c>
      <c r="AG1300">
        <v>1</v>
      </c>
      <c r="AH1300">
        <v>0</v>
      </c>
      <c r="AI1300">
        <v>0</v>
      </c>
      <c r="AJ1300" s="9">
        <f t="shared" si="274"/>
        <v>7</v>
      </c>
      <c r="AK1300" s="9"/>
      <c r="AL1300">
        <v>0</v>
      </c>
      <c r="AM1300">
        <v>0</v>
      </c>
      <c r="AN1300" t="s">
        <v>108</v>
      </c>
      <c r="AO1300" t="s">
        <v>170</v>
      </c>
      <c r="AP1300" t="s">
        <v>110</v>
      </c>
      <c r="AQ1300" t="s">
        <v>114</v>
      </c>
      <c r="AR1300" t="s">
        <v>109</v>
      </c>
      <c r="AS1300" t="s">
        <v>112</v>
      </c>
      <c r="AT1300" t="s">
        <v>284</v>
      </c>
      <c r="AU1300">
        <v>0</v>
      </c>
      <c r="AV1300">
        <v>0</v>
      </c>
      <c r="AW1300">
        <v>0</v>
      </c>
      <c r="AX1300">
        <v>0</v>
      </c>
      <c r="AY1300">
        <v>0</v>
      </c>
      <c r="AZ1300">
        <v>0</v>
      </c>
      <c r="BA1300">
        <v>0</v>
      </c>
      <c r="BB1300">
        <v>0</v>
      </c>
      <c r="BC1300">
        <v>0</v>
      </c>
      <c r="BD1300">
        <v>0</v>
      </c>
      <c r="BE1300" s="10" t="str">
        <f t="shared" si="285"/>
        <v>igual</v>
      </c>
      <c r="BF1300" s="10" t="str">
        <f t="shared" si="275"/>
        <v>diferente</v>
      </c>
      <c r="BG1300">
        <f>VLOOKUP(A1300,[1]FormatoBBDD!$A$1:$CA$2248,57,FALSE)</f>
        <v>0</v>
      </c>
      <c r="BH1300">
        <v>0</v>
      </c>
      <c r="BI1300" t="s">
        <v>107</v>
      </c>
      <c r="BN1300" t="s">
        <v>116</v>
      </c>
      <c r="BW1300" t="s">
        <v>112</v>
      </c>
      <c r="BX1300" t="s">
        <v>284</v>
      </c>
      <c r="CD1300">
        <v>0</v>
      </c>
      <c r="CE1300">
        <f t="shared" si="276"/>
        <v>2</v>
      </c>
      <c r="CF1300">
        <f t="shared" si="277"/>
        <v>1</v>
      </c>
      <c r="CG1300">
        <f t="shared" si="278"/>
        <v>1</v>
      </c>
      <c r="CH1300">
        <f t="shared" si="279"/>
        <v>1</v>
      </c>
      <c r="CI1300">
        <f t="shared" si="280"/>
        <v>1</v>
      </c>
      <c r="CJ1300">
        <f t="shared" si="281"/>
        <v>1</v>
      </c>
      <c r="CK1300">
        <f t="shared" si="282"/>
        <v>1</v>
      </c>
      <c r="CL1300">
        <f t="shared" si="283"/>
        <v>1</v>
      </c>
      <c r="CM1300">
        <f t="shared" si="273"/>
        <v>7</v>
      </c>
      <c r="CN1300">
        <f t="shared" si="284"/>
        <v>1</v>
      </c>
    </row>
    <row r="1301" spans="1:92">
      <c r="A1301" t="s">
        <v>5102</v>
      </c>
      <c r="B1301" s="8">
        <v>40871</v>
      </c>
      <c r="C1301">
        <v>2011</v>
      </c>
      <c r="D1301">
        <v>2012</v>
      </c>
      <c r="E1301" t="s">
        <v>5103</v>
      </c>
      <c r="F1301" s="8">
        <v>41038</v>
      </c>
      <c r="G1301">
        <v>167</v>
      </c>
      <c r="H1301" t="s">
        <v>268</v>
      </c>
      <c r="I1301" t="s">
        <v>5104</v>
      </c>
      <c r="J1301" t="s">
        <v>94</v>
      </c>
      <c r="K1301" t="s">
        <v>121</v>
      </c>
      <c r="L1301" t="s">
        <v>96</v>
      </c>
      <c r="M1301">
        <v>1</v>
      </c>
      <c r="N1301" t="s">
        <v>97</v>
      </c>
      <c r="O1301" t="s">
        <v>246</v>
      </c>
      <c r="P1301" t="s">
        <v>99</v>
      </c>
      <c r="Q1301">
        <v>0</v>
      </c>
      <c r="R1301">
        <v>1</v>
      </c>
      <c r="S1301" t="s">
        <v>100</v>
      </c>
      <c r="T1301" t="s">
        <v>101</v>
      </c>
      <c r="U1301" t="s">
        <v>97</v>
      </c>
      <c r="V1301" t="s">
        <v>103</v>
      </c>
      <c r="W1301" t="s">
        <v>155</v>
      </c>
      <c r="X1301" t="s">
        <v>5105</v>
      </c>
      <c r="Y1301" t="s">
        <v>5106</v>
      </c>
      <c r="Z1301" t="s">
        <v>97</v>
      </c>
      <c r="AA1301" t="s">
        <v>107</v>
      </c>
      <c r="AB1301" t="s">
        <v>145</v>
      </c>
      <c r="AC1301">
        <v>0</v>
      </c>
      <c r="AD1301">
        <v>7</v>
      </c>
      <c r="AE1301">
        <v>0</v>
      </c>
      <c r="AG1301">
        <v>0</v>
      </c>
      <c r="AH1301">
        <v>1</v>
      </c>
      <c r="AI1301">
        <v>0</v>
      </c>
      <c r="AJ1301" s="9">
        <f t="shared" si="274"/>
        <v>7</v>
      </c>
      <c r="AK1301" s="9"/>
      <c r="AL1301">
        <v>0</v>
      </c>
      <c r="AM1301">
        <v>0</v>
      </c>
      <c r="AN1301">
        <v>0</v>
      </c>
      <c r="AO1301">
        <v>0</v>
      </c>
      <c r="AP1301">
        <v>0</v>
      </c>
      <c r="AQ1301">
        <v>0</v>
      </c>
      <c r="AR1301">
        <v>0</v>
      </c>
      <c r="AS1301">
        <v>0</v>
      </c>
      <c r="AT1301">
        <v>0</v>
      </c>
      <c r="AU1301" t="s">
        <v>145</v>
      </c>
      <c r="AV1301" t="s">
        <v>170</v>
      </c>
      <c r="AW1301" t="s">
        <v>108</v>
      </c>
      <c r="AX1301" t="s">
        <v>111</v>
      </c>
      <c r="AY1301" t="s">
        <v>110</v>
      </c>
      <c r="AZ1301" t="s">
        <v>114</v>
      </c>
      <c r="BA1301" t="s">
        <v>109</v>
      </c>
      <c r="BB1301">
        <v>0</v>
      </c>
      <c r="BC1301">
        <v>0</v>
      </c>
      <c r="BD1301">
        <v>0</v>
      </c>
      <c r="BE1301" s="10" t="str">
        <f t="shared" si="285"/>
        <v>diferente</v>
      </c>
      <c r="BF1301" s="10" t="str">
        <f t="shared" si="275"/>
        <v>igual</v>
      </c>
      <c r="BG1301">
        <f>VLOOKUP(A1301,[1]FormatoBBDD!$A$1:$CA$2248,57,FALSE)</f>
        <v>0</v>
      </c>
      <c r="BH1301">
        <v>0</v>
      </c>
      <c r="BI1301" t="s">
        <v>107</v>
      </c>
      <c r="BN1301" t="s">
        <v>116</v>
      </c>
      <c r="CD1301">
        <v>0</v>
      </c>
      <c r="CE1301">
        <f t="shared" si="276"/>
        <v>0</v>
      </c>
      <c r="CF1301">
        <f t="shared" si="277"/>
        <v>1</v>
      </c>
      <c r="CG1301">
        <f t="shared" si="278"/>
        <v>1</v>
      </c>
      <c r="CH1301">
        <f t="shared" si="279"/>
        <v>1</v>
      </c>
      <c r="CI1301">
        <f t="shared" si="280"/>
        <v>1</v>
      </c>
      <c r="CJ1301">
        <f t="shared" si="281"/>
        <v>1</v>
      </c>
      <c r="CK1301">
        <f t="shared" si="282"/>
        <v>1</v>
      </c>
      <c r="CL1301">
        <f t="shared" si="283"/>
        <v>1</v>
      </c>
      <c r="CM1301">
        <f t="shared" si="273"/>
        <v>7</v>
      </c>
      <c r="CN1301">
        <f t="shared" si="284"/>
        <v>1</v>
      </c>
    </row>
    <row r="1302" spans="1:92">
      <c r="A1302" t="s">
        <v>5107</v>
      </c>
      <c r="B1302" s="8">
        <v>40877</v>
      </c>
      <c r="C1302">
        <v>2011</v>
      </c>
      <c r="D1302">
        <v>2012</v>
      </c>
      <c r="E1302" t="s">
        <v>5108</v>
      </c>
      <c r="F1302" s="8">
        <v>40919</v>
      </c>
      <c r="G1302">
        <v>42</v>
      </c>
      <c r="H1302" t="s">
        <v>1468</v>
      </c>
      <c r="I1302" t="s">
        <v>5109</v>
      </c>
      <c r="J1302" t="s">
        <v>94</v>
      </c>
      <c r="K1302" t="s">
        <v>121</v>
      </c>
      <c r="L1302" t="s">
        <v>132</v>
      </c>
      <c r="M1302">
        <v>1</v>
      </c>
      <c r="N1302" t="s">
        <v>97</v>
      </c>
      <c r="O1302" t="s">
        <v>133</v>
      </c>
      <c r="P1302" t="s">
        <v>133</v>
      </c>
      <c r="Q1302">
        <v>99</v>
      </c>
      <c r="R1302">
        <v>99</v>
      </c>
      <c r="S1302" t="s">
        <v>97</v>
      </c>
      <c r="T1302" t="s">
        <v>97</v>
      </c>
      <c r="U1302" t="s">
        <v>97</v>
      </c>
      <c r="V1302" t="s">
        <v>97</v>
      </c>
      <c r="W1302" t="s">
        <v>197</v>
      </c>
      <c r="X1302" t="s">
        <v>5110</v>
      </c>
      <c r="Y1302" t="s">
        <v>169</v>
      </c>
      <c r="Z1302" t="s">
        <v>97</v>
      </c>
      <c r="AA1302" t="s">
        <v>107</v>
      </c>
      <c r="AB1302" t="s">
        <v>145</v>
      </c>
      <c r="AC1302">
        <v>0</v>
      </c>
      <c r="AD1302">
        <v>7</v>
      </c>
      <c r="AE1302">
        <v>0</v>
      </c>
      <c r="AG1302">
        <v>0</v>
      </c>
      <c r="AH1302">
        <v>1</v>
      </c>
      <c r="AI1302">
        <v>0</v>
      </c>
      <c r="AJ1302" s="9">
        <f t="shared" si="274"/>
        <v>7</v>
      </c>
      <c r="AK1302" s="9"/>
      <c r="AL1302">
        <v>0</v>
      </c>
      <c r="AM1302">
        <v>0</v>
      </c>
      <c r="AN1302">
        <v>0</v>
      </c>
      <c r="AO1302">
        <v>0</v>
      </c>
      <c r="AP1302">
        <v>0</v>
      </c>
      <c r="AQ1302">
        <v>0</v>
      </c>
      <c r="AR1302">
        <v>0</v>
      </c>
      <c r="AS1302">
        <v>0</v>
      </c>
      <c r="AT1302">
        <v>0</v>
      </c>
      <c r="AU1302" t="s">
        <v>145</v>
      </c>
      <c r="AV1302" t="s">
        <v>170</v>
      </c>
      <c r="AW1302" t="s">
        <v>114</v>
      </c>
      <c r="AX1302" t="s">
        <v>110</v>
      </c>
      <c r="AY1302" t="s">
        <v>112</v>
      </c>
      <c r="AZ1302" t="s">
        <v>148</v>
      </c>
      <c r="BA1302" t="s">
        <v>3350</v>
      </c>
      <c r="BB1302">
        <v>0</v>
      </c>
      <c r="BC1302">
        <v>0</v>
      </c>
      <c r="BD1302">
        <v>0</v>
      </c>
      <c r="BE1302" s="10" t="str">
        <f t="shared" si="285"/>
        <v>diferente</v>
      </c>
      <c r="BF1302" s="10" t="str">
        <f t="shared" si="275"/>
        <v>igual</v>
      </c>
      <c r="BG1302">
        <f>VLOOKUP(A1302,[1]FormatoBBDD!$A$1:$CA$2248,57,FALSE)</f>
        <v>0</v>
      </c>
      <c r="BH1302">
        <v>0</v>
      </c>
      <c r="BI1302" t="s">
        <v>107</v>
      </c>
      <c r="BN1302" t="s">
        <v>116</v>
      </c>
      <c r="BW1302" t="s">
        <v>112</v>
      </c>
      <c r="BX1302" t="s">
        <v>148</v>
      </c>
      <c r="BY1302" t="s">
        <v>3350</v>
      </c>
      <c r="CD1302">
        <v>0</v>
      </c>
      <c r="CE1302">
        <f t="shared" si="276"/>
        <v>3</v>
      </c>
      <c r="CF1302">
        <f t="shared" si="277"/>
        <v>1</v>
      </c>
      <c r="CG1302">
        <f t="shared" si="278"/>
        <v>1</v>
      </c>
      <c r="CH1302">
        <f t="shared" si="279"/>
        <v>1</v>
      </c>
      <c r="CI1302">
        <f t="shared" si="280"/>
        <v>1</v>
      </c>
      <c r="CJ1302">
        <f t="shared" si="281"/>
        <v>1</v>
      </c>
      <c r="CK1302">
        <f t="shared" si="282"/>
        <v>1</v>
      </c>
      <c r="CL1302">
        <f t="shared" si="283"/>
        <v>1</v>
      </c>
      <c r="CM1302">
        <f t="shared" si="273"/>
        <v>7</v>
      </c>
      <c r="CN1302">
        <f t="shared" si="284"/>
        <v>1</v>
      </c>
    </row>
    <row r="1303" spans="1:92">
      <c r="A1303" t="s">
        <v>5111</v>
      </c>
      <c r="B1303" s="8">
        <v>40878</v>
      </c>
      <c r="C1303">
        <v>2011</v>
      </c>
      <c r="D1303">
        <v>2012</v>
      </c>
      <c r="E1303" t="s">
        <v>5112</v>
      </c>
      <c r="F1303" s="8">
        <v>41017</v>
      </c>
      <c r="G1303">
        <v>139</v>
      </c>
      <c r="H1303" t="s">
        <v>151</v>
      </c>
      <c r="I1303" t="s">
        <v>5113</v>
      </c>
      <c r="J1303" t="s">
        <v>94</v>
      </c>
      <c r="K1303" t="s">
        <v>121</v>
      </c>
      <c r="L1303" t="s">
        <v>96</v>
      </c>
      <c r="M1303">
        <v>1</v>
      </c>
      <c r="N1303" t="s">
        <v>140</v>
      </c>
      <c r="O1303" t="s">
        <v>98</v>
      </c>
      <c r="P1303" t="s">
        <v>99</v>
      </c>
      <c r="Q1303">
        <v>1</v>
      </c>
      <c r="R1303">
        <v>0</v>
      </c>
      <c r="S1303" t="s">
        <v>100</v>
      </c>
      <c r="T1303" t="s">
        <v>101</v>
      </c>
      <c r="U1303" t="s">
        <v>480</v>
      </c>
      <c r="V1303" t="s">
        <v>103</v>
      </c>
      <c r="W1303" t="s">
        <v>155</v>
      </c>
      <c r="X1303" t="s">
        <v>5114</v>
      </c>
      <c r="Y1303" t="s">
        <v>1488</v>
      </c>
      <c r="Z1303" t="s">
        <v>97</v>
      </c>
      <c r="AA1303" t="s">
        <v>107</v>
      </c>
      <c r="AB1303" t="s">
        <v>145</v>
      </c>
      <c r="AC1303">
        <v>0</v>
      </c>
      <c r="AD1303">
        <v>7</v>
      </c>
      <c r="AE1303">
        <v>0</v>
      </c>
      <c r="AG1303">
        <v>0</v>
      </c>
      <c r="AH1303">
        <v>1</v>
      </c>
      <c r="AI1303">
        <v>0</v>
      </c>
      <c r="AJ1303" s="9">
        <f t="shared" si="274"/>
        <v>7</v>
      </c>
      <c r="AK1303" s="9"/>
      <c r="AL1303">
        <v>0</v>
      </c>
      <c r="AM1303">
        <v>2</v>
      </c>
      <c r="AN1303">
        <v>0</v>
      </c>
      <c r="AO1303">
        <v>0</v>
      </c>
      <c r="AP1303">
        <v>0</v>
      </c>
      <c r="AQ1303">
        <v>0</v>
      </c>
      <c r="AR1303">
        <v>0</v>
      </c>
      <c r="AS1303">
        <v>0</v>
      </c>
      <c r="AT1303">
        <v>0</v>
      </c>
      <c r="AU1303" t="s">
        <v>145</v>
      </c>
      <c r="AV1303" t="s">
        <v>170</v>
      </c>
      <c r="AW1303" t="s">
        <v>110</v>
      </c>
      <c r="AX1303" t="s">
        <v>114</v>
      </c>
      <c r="AY1303" t="s">
        <v>148</v>
      </c>
      <c r="AZ1303" t="s">
        <v>3350</v>
      </c>
      <c r="BA1303" t="s">
        <v>113</v>
      </c>
      <c r="BB1303">
        <v>0</v>
      </c>
      <c r="BC1303">
        <v>0</v>
      </c>
      <c r="BD1303">
        <v>0</v>
      </c>
      <c r="BE1303" s="10" t="str">
        <f t="shared" si="285"/>
        <v>diferente</v>
      </c>
      <c r="BF1303" s="10" t="str">
        <f t="shared" si="275"/>
        <v>igual</v>
      </c>
      <c r="BG1303">
        <f>VLOOKUP(A1303,[1]FormatoBBDD!$A$1:$CA$2248,57,FALSE)</f>
        <v>0</v>
      </c>
      <c r="BH1303">
        <v>0</v>
      </c>
      <c r="BI1303" t="s">
        <v>107</v>
      </c>
      <c r="BN1303" t="s">
        <v>115</v>
      </c>
      <c r="BO1303">
        <v>1</v>
      </c>
      <c r="BP1303" t="s">
        <v>110</v>
      </c>
      <c r="BQ1303" t="s">
        <v>114</v>
      </c>
      <c r="BW1303" t="s">
        <v>148</v>
      </c>
      <c r="BX1303" t="s">
        <v>3350</v>
      </c>
      <c r="BY1303" t="s">
        <v>113</v>
      </c>
      <c r="CD1303">
        <v>0</v>
      </c>
      <c r="CE1303">
        <f t="shared" si="276"/>
        <v>3</v>
      </c>
      <c r="CF1303">
        <f t="shared" si="277"/>
        <v>1</v>
      </c>
      <c r="CG1303">
        <f t="shared" si="278"/>
        <v>1</v>
      </c>
      <c r="CH1303">
        <f t="shared" si="279"/>
        <v>1</v>
      </c>
      <c r="CI1303">
        <f t="shared" si="280"/>
        <v>1</v>
      </c>
      <c r="CJ1303">
        <f t="shared" si="281"/>
        <v>1</v>
      </c>
      <c r="CK1303">
        <f t="shared" si="282"/>
        <v>1</v>
      </c>
      <c r="CL1303">
        <f t="shared" si="283"/>
        <v>1</v>
      </c>
      <c r="CM1303">
        <f t="shared" si="273"/>
        <v>7</v>
      </c>
      <c r="CN1303">
        <f t="shared" si="284"/>
        <v>1</v>
      </c>
    </row>
    <row r="1304" spans="1:92">
      <c r="A1304" t="s">
        <v>5115</v>
      </c>
      <c r="B1304" s="8" t="s">
        <v>97</v>
      </c>
      <c r="C1304">
        <v>2011</v>
      </c>
      <c r="D1304">
        <v>2012</v>
      </c>
      <c r="E1304" t="s">
        <v>5116</v>
      </c>
      <c r="F1304" s="8">
        <v>41017</v>
      </c>
      <c r="G1304" t="e">
        <v>#VALUE!</v>
      </c>
      <c r="H1304" t="s">
        <v>130</v>
      </c>
      <c r="I1304" t="s">
        <v>5117</v>
      </c>
      <c r="J1304" t="s">
        <v>94</v>
      </c>
      <c r="K1304" t="s">
        <v>121</v>
      </c>
      <c r="L1304" t="s">
        <v>132</v>
      </c>
      <c r="M1304">
        <v>1</v>
      </c>
      <c r="N1304" t="s">
        <v>97</v>
      </c>
      <c r="O1304" t="s">
        <v>97</v>
      </c>
      <c r="P1304" t="s">
        <v>97</v>
      </c>
      <c r="Q1304">
        <v>99</v>
      </c>
      <c r="R1304">
        <v>99</v>
      </c>
      <c r="S1304" t="s">
        <v>97</v>
      </c>
      <c r="T1304" t="s">
        <v>97</v>
      </c>
      <c r="U1304" t="s">
        <v>97</v>
      </c>
      <c r="V1304" t="s">
        <v>97</v>
      </c>
      <c r="W1304" t="s">
        <v>122</v>
      </c>
      <c r="X1304" t="s">
        <v>134</v>
      </c>
      <c r="Y1304" t="s">
        <v>5118</v>
      </c>
      <c r="Z1304" t="s">
        <v>97</v>
      </c>
      <c r="AA1304" t="s">
        <v>107</v>
      </c>
      <c r="AB1304" t="s">
        <v>145</v>
      </c>
      <c r="AC1304">
        <v>0</v>
      </c>
      <c r="AD1304">
        <v>7</v>
      </c>
      <c r="AE1304">
        <v>0</v>
      </c>
      <c r="AG1304">
        <v>0</v>
      </c>
      <c r="AH1304">
        <v>1</v>
      </c>
      <c r="AI1304">
        <v>0</v>
      </c>
      <c r="AJ1304" s="9">
        <f t="shared" si="274"/>
        <v>7</v>
      </c>
      <c r="AK1304" s="9"/>
      <c r="AL1304">
        <v>0</v>
      </c>
      <c r="AM1304">
        <v>0</v>
      </c>
      <c r="AN1304">
        <v>0</v>
      </c>
      <c r="AO1304">
        <v>0</v>
      </c>
      <c r="AP1304">
        <v>0</v>
      </c>
      <c r="AQ1304">
        <v>0</v>
      </c>
      <c r="AR1304">
        <v>0</v>
      </c>
      <c r="AS1304">
        <v>0</v>
      </c>
      <c r="AT1304">
        <v>0</v>
      </c>
      <c r="AU1304" t="s">
        <v>145</v>
      </c>
      <c r="AV1304" t="s">
        <v>170</v>
      </c>
      <c r="AW1304" t="s">
        <v>110</v>
      </c>
      <c r="AX1304" t="s">
        <v>114</v>
      </c>
      <c r="AY1304" t="s">
        <v>148</v>
      </c>
      <c r="AZ1304" t="s">
        <v>3350</v>
      </c>
      <c r="BA1304" t="s">
        <v>113</v>
      </c>
      <c r="BB1304">
        <v>0</v>
      </c>
      <c r="BC1304">
        <v>0</v>
      </c>
      <c r="BD1304">
        <v>0</v>
      </c>
      <c r="BE1304" s="10" t="str">
        <f t="shared" si="285"/>
        <v>diferente</v>
      </c>
      <c r="BF1304" s="10" t="str">
        <f t="shared" si="275"/>
        <v>igual</v>
      </c>
      <c r="BG1304">
        <f>VLOOKUP(A1304,[1]FormatoBBDD!$A$1:$CA$2248,57,FALSE)</f>
        <v>0</v>
      </c>
      <c r="BH1304">
        <v>0</v>
      </c>
      <c r="BI1304" t="s">
        <v>107</v>
      </c>
      <c r="BN1304" t="s">
        <v>116</v>
      </c>
      <c r="BW1304" t="s">
        <v>148</v>
      </c>
      <c r="BX1304" t="s">
        <v>3350</v>
      </c>
      <c r="BY1304" t="s">
        <v>113</v>
      </c>
      <c r="CD1304">
        <v>0</v>
      </c>
      <c r="CE1304">
        <f t="shared" si="276"/>
        <v>3</v>
      </c>
      <c r="CF1304">
        <f t="shared" si="277"/>
        <v>1</v>
      </c>
      <c r="CG1304">
        <f t="shared" si="278"/>
        <v>1</v>
      </c>
      <c r="CH1304">
        <f t="shared" si="279"/>
        <v>1</v>
      </c>
      <c r="CI1304">
        <f t="shared" si="280"/>
        <v>1</v>
      </c>
      <c r="CJ1304">
        <f t="shared" si="281"/>
        <v>1</v>
      </c>
      <c r="CK1304">
        <f t="shared" si="282"/>
        <v>1</v>
      </c>
      <c r="CL1304">
        <f t="shared" si="283"/>
        <v>1</v>
      </c>
      <c r="CM1304">
        <f t="shared" si="273"/>
        <v>7</v>
      </c>
      <c r="CN1304">
        <f t="shared" si="284"/>
        <v>1</v>
      </c>
    </row>
    <row r="1305" spans="1:92">
      <c r="A1305" t="s">
        <v>5119</v>
      </c>
      <c r="B1305" s="8" t="s">
        <v>97</v>
      </c>
      <c r="C1305">
        <v>2011</v>
      </c>
      <c r="D1305">
        <v>2012</v>
      </c>
      <c r="E1305" t="s">
        <v>5120</v>
      </c>
      <c r="F1305" s="8">
        <v>40919</v>
      </c>
      <c r="G1305" t="e">
        <v>#VALUE!</v>
      </c>
      <c r="H1305" t="s">
        <v>268</v>
      </c>
      <c r="I1305" t="s">
        <v>5121</v>
      </c>
      <c r="J1305" t="s">
        <v>94</v>
      </c>
      <c r="K1305" t="s">
        <v>121</v>
      </c>
      <c r="L1305" t="s">
        <v>96</v>
      </c>
      <c r="M1305">
        <v>1</v>
      </c>
      <c r="N1305" t="s">
        <v>97</v>
      </c>
      <c r="O1305" t="s">
        <v>246</v>
      </c>
      <c r="P1305" t="s">
        <v>99</v>
      </c>
      <c r="Q1305">
        <v>0</v>
      </c>
      <c r="R1305">
        <v>1</v>
      </c>
      <c r="S1305" t="s">
        <v>100</v>
      </c>
      <c r="T1305" t="s">
        <v>101</v>
      </c>
      <c r="U1305" t="s">
        <v>97</v>
      </c>
      <c r="V1305" t="s">
        <v>103</v>
      </c>
      <c r="W1305" t="s">
        <v>122</v>
      </c>
      <c r="X1305" t="s">
        <v>5122</v>
      </c>
      <c r="Y1305" t="s">
        <v>5123</v>
      </c>
      <c r="Z1305" t="s">
        <v>97</v>
      </c>
      <c r="AA1305" t="s">
        <v>107</v>
      </c>
      <c r="AB1305" t="s">
        <v>145</v>
      </c>
      <c r="AC1305">
        <v>0</v>
      </c>
      <c r="AD1305">
        <v>7</v>
      </c>
      <c r="AE1305">
        <v>0</v>
      </c>
      <c r="AG1305">
        <v>0</v>
      </c>
      <c r="AH1305">
        <v>1</v>
      </c>
      <c r="AI1305">
        <v>0</v>
      </c>
      <c r="AJ1305" s="9">
        <f t="shared" si="274"/>
        <v>7</v>
      </c>
      <c r="AK1305" s="9"/>
      <c r="AL1305">
        <v>0</v>
      </c>
      <c r="AM1305">
        <v>0</v>
      </c>
      <c r="AN1305">
        <v>0</v>
      </c>
      <c r="AO1305">
        <v>0</v>
      </c>
      <c r="AP1305">
        <v>0</v>
      </c>
      <c r="AQ1305">
        <v>0</v>
      </c>
      <c r="AR1305">
        <v>0</v>
      </c>
      <c r="AS1305">
        <v>0</v>
      </c>
      <c r="AT1305">
        <v>0</v>
      </c>
      <c r="AU1305" t="s">
        <v>145</v>
      </c>
      <c r="AV1305" t="s">
        <v>170</v>
      </c>
      <c r="AW1305" t="s">
        <v>110</v>
      </c>
      <c r="AX1305" t="s">
        <v>114</v>
      </c>
      <c r="AY1305" t="s">
        <v>148</v>
      </c>
      <c r="AZ1305" t="s">
        <v>3350</v>
      </c>
      <c r="BA1305" t="s">
        <v>113</v>
      </c>
      <c r="BB1305">
        <v>0</v>
      </c>
      <c r="BC1305">
        <v>0</v>
      </c>
      <c r="BD1305">
        <v>0</v>
      </c>
      <c r="BE1305" s="10" t="str">
        <f t="shared" si="285"/>
        <v>diferente</v>
      </c>
      <c r="BF1305" s="10" t="str">
        <f t="shared" si="275"/>
        <v>igual</v>
      </c>
      <c r="BG1305">
        <f>VLOOKUP(A1305,[1]FormatoBBDD!$A$1:$CA$2248,57,FALSE)</f>
        <v>0</v>
      </c>
      <c r="BH1305">
        <v>0</v>
      </c>
      <c r="BI1305" t="s">
        <v>107</v>
      </c>
      <c r="BN1305" t="s">
        <v>116</v>
      </c>
      <c r="BW1305" t="s">
        <v>148</v>
      </c>
      <c r="BX1305" t="s">
        <v>3350</v>
      </c>
      <c r="BY1305" t="s">
        <v>113</v>
      </c>
      <c r="CD1305">
        <v>0</v>
      </c>
      <c r="CE1305">
        <f t="shared" si="276"/>
        <v>3</v>
      </c>
      <c r="CF1305">
        <f t="shared" si="277"/>
        <v>1</v>
      </c>
      <c r="CG1305">
        <f t="shared" si="278"/>
        <v>1</v>
      </c>
      <c r="CH1305">
        <f t="shared" si="279"/>
        <v>1</v>
      </c>
      <c r="CI1305">
        <f t="shared" si="280"/>
        <v>1</v>
      </c>
      <c r="CJ1305">
        <f t="shared" si="281"/>
        <v>1</v>
      </c>
      <c r="CK1305">
        <f t="shared" si="282"/>
        <v>1</v>
      </c>
      <c r="CL1305">
        <f t="shared" si="283"/>
        <v>1</v>
      </c>
      <c r="CM1305">
        <f t="shared" si="273"/>
        <v>7</v>
      </c>
      <c r="CN1305">
        <f t="shared" si="284"/>
        <v>1</v>
      </c>
    </row>
    <row r="1306" spans="1:92">
      <c r="A1306" t="s">
        <v>5124</v>
      </c>
      <c r="B1306" s="8">
        <v>40911</v>
      </c>
      <c r="C1306">
        <v>2012</v>
      </c>
      <c r="D1306">
        <v>2012</v>
      </c>
      <c r="E1306" t="s">
        <v>5125</v>
      </c>
      <c r="F1306" s="8">
        <v>40940</v>
      </c>
      <c r="G1306">
        <v>29</v>
      </c>
      <c r="H1306" t="s">
        <v>656</v>
      </c>
      <c r="I1306" t="s">
        <v>5126</v>
      </c>
      <c r="J1306" t="s">
        <v>94</v>
      </c>
      <c r="K1306" t="s">
        <v>121</v>
      </c>
      <c r="L1306" t="s">
        <v>132</v>
      </c>
      <c r="M1306">
        <v>1</v>
      </c>
      <c r="N1306" t="s">
        <v>97</v>
      </c>
      <c r="O1306" t="s">
        <v>493</v>
      </c>
      <c r="P1306" t="s">
        <v>493</v>
      </c>
      <c r="Q1306">
        <v>99</v>
      </c>
      <c r="R1306">
        <v>99</v>
      </c>
      <c r="S1306" t="s">
        <v>97</v>
      </c>
      <c r="T1306" t="s">
        <v>97</v>
      </c>
      <c r="U1306" t="s">
        <v>97</v>
      </c>
      <c r="V1306" t="s">
        <v>97</v>
      </c>
      <c r="W1306" t="s">
        <v>122</v>
      </c>
      <c r="X1306" t="s">
        <v>657</v>
      </c>
      <c r="Y1306" t="s">
        <v>5127</v>
      </c>
      <c r="Z1306" t="s">
        <v>97</v>
      </c>
      <c r="AA1306" t="s">
        <v>107</v>
      </c>
      <c r="AB1306" t="s">
        <v>145</v>
      </c>
      <c r="AC1306">
        <v>0</v>
      </c>
      <c r="AD1306">
        <v>7</v>
      </c>
      <c r="AE1306">
        <v>0</v>
      </c>
      <c r="AG1306">
        <v>0</v>
      </c>
      <c r="AH1306">
        <v>1</v>
      </c>
      <c r="AI1306">
        <v>0</v>
      </c>
      <c r="AJ1306" s="9">
        <f t="shared" si="274"/>
        <v>7</v>
      </c>
      <c r="AK1306" s="9"/>
      <c r="AL1306">
        <v>0</v>
      </c>
      <c r="AM1306">
        <v>0</v>
      </c>
      <c r="AN1306">
        <v>0</v>
      </c>
      <c r="AO1306">
        <v>0</v>
      </c>
      <c r="AP1306">
        <v>0</v>
      </c>
      <c r="AQ1306">
        <v>0</v>
      </c>
      <c r="AR1306">
        <v>0</v>
      </c>
      <c r="AS1306">
        <v>0</v>
      </c>
      <c r="AT1306">
        <v>0</v>
      </c>
      <c r="AU1306" t="s">
        <v>145</v>
      </c>
      <c r="AV1306" t="s">
        <v>170</v>
      </c>
      <c r="AW1306" t="s">
        <v>108</v>
      </c>
      <c r="AX1306" t="s">
        <v>110</v>
      </c>
      <c r="AY1306" t="s">
        <v>114</v>
      </c>
      <c r="AZ1306" t="s">
        <v>109</v>
      </c>
      <c r="BA1306" t="s">
        <v>482</v>
      </c>
      <c r="BB1306">
        <v>0</v>
      </c>
      <c r="BC1306">
        <v>0</v>
      </c>
      <c r="BD1306">
        <v>0</v>
      </c>
      <c r="BE1306" s="10" t="str">
        <f t="shared" si="285"/>
        <v>diferente</v>
      </c>
      <c r="BF1306" s="10" t="str">
        <f t="shared" si="275"/>
        <v>igual</v>
      </c>
      <c r="BG1306">
        <f>VLOOKUP(A1306,[1]FormatoBBDD!$A$1:$CA$2248,57,FALSE)</f>
        <v>0</v>
      </c>
      <c r="BH1306">
        <v>0</v>
      </c>
      <c r="BI1306" t="s">
        <v>107</v>
      </c>
      <c r="BN1306" t="s">
        <v>116</v>
      </c>
      <c r="BW1306" t="s">
        <v>482</v>
      </c>
      <c r="CD1306">
        <v>0</v>
      </c>
      <c r="CE1306">
        <f t="shared" si="276"/>
        <v>1</v>
      </c>
      <c r="CF1306">
        <f t="shared" si="277"/>
        <v>1</v>
      </c>
      <c r="CG1306">
        <f t="shared" si="278"/>
        <v>1</v>
      </c>
      <c r="CH1306">
        <f t="shared" si="279"/>
        <v>1</v>
      </c>
      <c r="CI1306">
        <f t="shared" si="280"/>
        <v>1</v>
      </c>
      <c r="CJ1306">
        <f t="shared" si="281"/>
        <v>1</v>
      </c>
      <c r="CK1306">
        <f t="shared" si="282"/>
        <v>1</v>
      </c>
      <c r="CL1306">
        <f t="shared" si="283"/>
        <v>1</v>
      </c>
      <c r="CM1306">
        <f t="shared" si="273"/>
        <v>7</v>
      </c>
      <c r="CN1306">
        <f t="shared" si="284"/>
        <v>1</v>
      </c>
    </row>
    <row r="1307" spans="1:92">
      <c r="A1307" t="s">
        <v>5128</v>
      </c>
      <c r="B1307" s="8">
        <v>40912</v>
      </c>
      <c r="C1307">
        <v>2012</v>
      </c>
      <c r="D1307">
        <v>2012</v>
      </c>
      <c r="E1307" t="s">
        <v>5129</v>
      </c>
      <c r="F1307" s="8">
        <v>40921</v>
      </c>
      <c r="G1307">
        <v>9</v>
      </c>
      <c r="H1307" t="s">
        <v>130</v>
      </c>
      <c r="I1307" t="s">
        <v>5130</v>
      </c>
      <c r="J1307" t="s">
        <v>94</v>
      </c>
      <c r="K1307" t="s">
        <v>121</v>
      </c>
      <c r="L1307" t="s">
        <v>96</v>
      </c>
      <c r="M1307">
        <v>1</v>
      </c>
      <c r="N1307" t="s">
        <v>97</v>
      </c>
      <c r="O1307" t="s">
        <v>97</v>
      </c>
      <c r="P1307" t="s">
        <v>97</v>
      </c>
      <c r="Q1307">
        <v>99</v>
      </c>
      <c r="R1307">
        <v>99</v>
      </c>
      <c r="S1307" t="s">
        <v>97</v>
      </c>
      <c r="T1307" t="s">
        <v>479</v>
      </c>
      <c r="U1307" t="s">
        <v>97</v>
      </c>
      <c r="V1307" t="s">
        <v>103</v>
      </c>
      <c r="W1307" t="s">
        <v>122</v>
      </c>
      <c r="X1307" t="s">
        <v>5131</v>
      </c>
      <c r="Y1307" t="s">
        <v>5132</v>
      </c>
      <c r="Z1307" t="s">
        <v>97</v>
      </c>
      <c r="AA1307" t="s">
        <v>107</v>
      </c>
      <c r="AB1307" t="s">
        <v>145</v>
      </c>
      <c r="AC1307">
        <v>0</v>
      </c>
      <c r="AD1307">
        <v>7</v>
      </c>
      <c r="AE1307">
        <v>0</v>
      </c>
      <c r="AG1307">
        <v>0</v>
      </c>
      <c r="AH1307">
        <v>1</v>
      </c>
      <c r="AI1307">
        <v>0</v>
      </c>
      <c r="AJ1307" s="9">
        <f t="shared" si="274"/>
        <v>7</v>
      </c>
      <c r="AK1307" s="9"/>
      <c r="AL1307">
        <v>0</v>
      </c>
      <c r="AM1307">
        <v>0</v>
      </c>
      <c r="AN1307">
        <v>0</v>
      </c>
      <c r="AO1307">
        <v>0</v>
      </c>
      <c r="AP1307">
        <v>0</v>
      </c>
      <c r="AQ1307">
        <v>0</v>
      </c>
      <c r="AR1307">
        <v>0</v>
      </c>
      <c r="AS1307">
        <v>0</v>
      </c>
      <c r="AT1307">
        <v>0</v>
      </c>
      <c r="AU1307" t="s">
        <v>145</v>
      </c>
      <c r="AV1307" t="s">
        <v>170</v>
      </c>
      <c r="AW1307" t="s">
        <v>111</v>
      </c>
      <c r="AX1307" t="s">
        <v>110</v>
      </c>
      <c r="AY1307" t="s">
        <v>148</v>
      </c>
      <c r="AZ1307" t="s">
        <v>112</v>
      </c>
      <c r="BA1307" t="s">
        <v>2859</v>
      </c>
      <c r="BB1307">
        <v>0</v>
      </c>
      <c r="BC1307">
        <v>0</v>
      </c>
      <c r="BD1307">
        <v>0</v>
      </c>
      <c r="BE1307" s="10" t="str">
        <f t="shared" si="285"/>
        <v>diferente</v>
      </c>
      <c r="BF1307" s="10" t="str">
        <f t="shared" si="275"/>
        <v>igual</v>
      </c>
      <c r="BG1307">
        <f>VLOOKUP(A1307,[1]FormatoBBDD!$A$1:$CA$2248,57,FALSE)</f>
        <v>0</v>
      </c>
      <c r="BH1307">
        <v>0</v>
      </c>
      <c r="BI1307" t="s">
        <v>107</v>
      </c>
      <c r="BN1307" t="s">
        <v>116</v>
      </c>
      <c r="BW1307" t="s">
        <v>148</v>
      </c>
      <c r="BX1307" t="s">
        <v>112</v>
      </c>
      <c r="BY1307" t="s">
        <v>2859</v>
      </c>
      <c r="CD1307">
        <v>0</v>
      </c>
      <c r="CE1307">
        <f t="shared" si="276"/>
        <v>3</v>
      </c>
      <c r="CF1307">
        <f t="shared" si="277"/>
        <v>1</v>
      </c>
      <c r="CG1307">
        <f t="shared" si="278"/>
        <v>1</v>
      </c>
      <c r="CH1307">
        <f t="shared" si="279"/>
        <v>1</v>
      </c>
      <c r="CI1307">
        <f t="shared" si="280"/>
        <v>1</v>
      </c>
      <c r="CJ1307">
        <f t="shared" si="281"/>
        <v>1</v>
      </c>
      <c r="CK1307">
        <f t="shared" si="282"/>
        <v>1</v>
      </c>
      <c r="CL1307">
        <f t="shared" si="283"/>
        <v>1</v>
      </c>
      <c r="CM1307">
        <f t="shared" si="273"/>
        <v>7</v>
      </c>
      <c r="CN1307">
        <f t="shared" si="284"/>
        <v>1</v>
      </c>
    </row>
    <row r="1308" spans="1:92">
      <c r="A1308" t="s">
        <v>5133</v>
      </c>
      <c r="B1308" s="8">
        <v>40917</v>
      </c>
      <c r="C1308">
        <v>2012</v>
      </c>
      <c r="D1308">
        <v>2014</v>
      </c>
      <c r="E1308" t="s">
        <v>5134</v>
      </c>
      <c r="F1308" s="8">
        <v>41850</v>
      </c>
      <c r="G1308">
        <v>933</v>
      </c>
      <c r="H1308" t="s">
        <v>219</v>
      </c>
      <c r="I1308" t="s">
        <v>5135</v>
      </c>
      <c r="J1308" t="s">
        <v>211</v>
      </c>
      <c r="K1308" t="s">
        <v>212</v>
      </c>
      <c r="L1308" t="s">
        <v>96</v>
      </c>
      <c r="M1308">
        <v>2</v>
      </c>
      <c r="N1308" t="s">
        <v>140</v>
      </c>
      <c r="O1308" t="s">
        <v>98</v>
      </c>
      <c r="P1308" t="s">
        <v>99</v>
      </c>
      <c r="Q1308">
        <v>1</v>
      </c>
      <c r="R1308">
        <v>0</v>
      </c>
      <c r="S1308" t="s">
        <v>100</v>
      </c>
      <c r="T1308" t="s">
        <v>97</v>
      </c>
      <c r="U1308" t="s">
        <v>102</v>
      </c>
      <c r="V1308" t="s">
        <v>103</v>
      </c>
      <c r="W1308" t="s">
        <v>122</v>
      </c>
      <c r="X1308" t="s">
        <v>1328</v>
      </c>
      <c r="Y1308" t="s">
        <v>5136</v>
      </c>
      <c r="Z1308" t="s">
        <v>5137</v>
      </c>
      <c r="AA1308" t="s">
        <v>107</v>
      </c>
      <c r="AB1308" t="s">
        <v>111</v>
      </c>
      <c r="AC1308">
        <v>7</v>
      </c>
      <c r="AD1308">
        <v>0</v>
      </c>
      <c r="AE1308">
        <v>0</v>
      </c>
      <c r="AG1308">
        <v>1</v>
      </c>
      <c r="AH1308">
        <v>0</v>
      </c>
      <c r="AI1308">
        <v>0</v>
      </c>
      <c r="AJ1308" s="9">
        <f t="shared" si="274"/>
        <v>7</v>
      </c>
      <c r="AK1308" s="9"/>
      <c r="AL1308">
        <v>0</v>
      </c>
      <c r="AM1308">
        <v>1</v>
      </c>
      <c r="AN1308" t="s">
        <v>110</v>
      </c>
      <c r="AO1308" t="s">
        <v>111</v>
      </c>
      <c r="AP1308" t="s">
        <v>114</v>
      </c>
      <c r="AQ1308" t="s">
        <v>109</v>
      </c>
      <c r="AR1308" t="s">
        <v>127</v>
      </c>
      <c r="AS1308" t="s">
        <v>125</v>
      </c>
      <c r="AT1308" t="s">
        <v>148</v>
      </c>
      <c r="AU1308">
        <v>0</v>
      </c>
      <c r="AV1308">
        <v>0</v>
      </c>
      <c r="AW1308">
        <v>0</v>
      </c>
      <c r="AX1308">
        <v>0</v>
      </c>
      <c r="AY1308">
        <v>0</v>
      </c>
      <c r="AZ1308">
        <v>0</v>
      </c>
      <c r="BA1308">
        <v>0</v>
      </c>
      <c r="BB1308">
        <v>0</v>
      </c>
      <c r="BC1308">
        <v>0</v>
      </c>
      <c r="BD1308">
        <v>0</v>
      </c>
      <c r="BE1308" s="10" t="str">
        <f t="shared" si="285"/>
        <v>igual</v>
      </c>
      <c r="BF1308" s="10" t="str">
        <f t="shared" si="275"/>
        <v>diferente</v>
      </c>
      <c r="BG1308">
        <f>VLOOKUP(A1308,[1]FormatoBBDD!$A$1:$CA$2248,57,FALSE)</f>
        <v>0</v>
      </c>
      <c r="BH1308">
        <v>0</v>
      </c>
      <c r="BI1308" t="s">
        <v>107</v>
      </c>
      <c r="BN1308" t="s">
        <v>115</v>
      </c>
      <c r="BO1308">
        <v>1</v>
      </c>
      <c r="BP1308" t="s">
        <v>114</v>
      </c>
      <c r="BW1308" t="s">
        <v>148</v>
      </c>
      <c r="CD1308">
        <v>0</v>
      </c>
      <c r="CE1308">
        <f t="shared" si="276"/>
        <v>1</v>
      </c>
      <c r="CF1308">
        <f t="shared" si="277"/>
        <v>1</v>
      </c>
      <c r="CG1308">
        <f t="shared" si="278"/>
        <v>1</v>
      </c>
      <c r="CH1308">
        <f t="shared" si="279"/>
        <v>1</v>
      </c>
      <c r="CI1308">
        <f t="shared" si="280"/>
        <v>1</v>
      </c>
      <c r="CJ1308">
        <f t="shared" si="281"/>
        <v>1</v>
      </c>
      <c r="CK1308">
        <f t="shared" si="282"/>
        <v>1</v>
      </c>
      <c r="CL1308">
        <f t="shared" si="283"/>
        <v>1</v>
      </c>
      <c r="CM1308">
        <f t="shared" si="273"/>
        <v>7</v>
      </c>
      <c r="CN1308">
        <f t="shared" si="284"/>
        <v>1</v>
      </c>
    </row>
    <row r="1309" spans="1:92">
      <c r="A1309" t="s">
        <v>5138</v>
      </c>
      <c r="B1309" s="8">
        <v>40553</v>
      </c>
      <c r="C1309">
        <v>2011</v>
      </c>
      <c r="D1309">
        <v>2012</v>
      </c>
      <c r="E1309" t="s">
        <v>5139</v>
      </c>
      <c r="F1309" s="8">
        <v>40940</v>
      </c>
      <c r="G1309">
        <v>387</v>
      </c>
      <c r="H1309" t="s">
        <v>292</v>
      </c>
      <c r="I1309" t="s">
        <v>5140</v>
      </c>
      <c r="J1309" t="s">
        <v>211</v>
      </c>
      <c r="K1309" t="s">
        <v>212</v>
      </c>
      <c r="L1309" t="s">
        <v>96</v>
      </c>
      <c r="M1309">
        <v>1</v>
      </c>
      <c r="N1309" t="s">
        <v>97</v>
      </c>
      <c r="O1309" t="s">
        <v>98</v>
      </c>
      <c r="P1309" t="s">
        <v>99</v>
      </c>
      <c r="Q1309">
        <v>1</v>
      </c>
      <c r="R1309">
        <v>0</v>
      </c>
      <c r="S1309" t="s">
        <v>100</v>
      </c>
      <c r="T1309" t="s">
        <v>101</v>
      </c>
      <c r="U1309" t="s">
        <v>196</v>
      </c>
      <c r="V1309" t="s">
        <v>103</v>
      </c>
      <c r="W1309" t="s">
        <v>122</v>
      </c>
      <c r="X1309" t="s">
        <v>369</v>
      </c>
      <c r="Y1309" t="s">
        <v>5141</v>
      </c>
      <c r="Z1309" t="s">
        <v>97</v>
      </c>
      <c r="AA1309" t="s">
        <v>107</v>
      </c>
      <c r="AB1309" t="s">
        <v>145</v>
      </c>
      <c r="AC1309">
        <v>7</v>
      </c>
      <c r="AD1309">
        <v>0</v>
      </c>
      <c r="AE1309">
        <v>0</v>
      </c>
      <c r="AG1309">
        <v>1</v>
      </c>
      <c r="AH1309">
        <v>0</v>
      </c>
      <c r="AI1309">
        <v>0</v>
      </c>
      <c r="AJ1309" s="9">
        <f t="shared" si="274"/>
        <v>7</v>
      </c>
      <c r="AK1309" s="9"/>
      <c r="AL1309">
        <v>0</v>
      </c>
      <c r="AM1309">
        <v>0</v>
      </c>
      <c r="AN1309" t="s">
        <v>145</v>
      </c>
      <c r="AO1309" t="s">
        <v>170</v>
      </c>
      <c r="AP1309" t="s">
        <v>108</v>
      </c>
      <c r="AQ1309" t="s">
        <v>110</v>
      </c>
      <c r="AR1309" t="s">
        <v>114</v>
      </c>
      <c r="AS1309" t="s">
        <v>109</v>
      </c>
      <c r="AT1309" t="s">
        <v>482</v>
      </c>
      <c r="AU1309">
        <v>0</v>
      </c>
      <c r="AV1309">
        <v>0</v>
      </c>
      <c r="AW1309">
        <v>0</v>
      </c>
      <c r="AX1309">
        <v>0</v>
      </c>
      <c r="AY1309">
        <v>0</v>
      </c>
      <c r="AZ1309">
        <v>0</v>
      </c>
      <c r="BA1309">
        <v>0</v>
      </c>
      <c r="BB1309">
        <v>0</v>
      </c>
      <c r="BC1309">
        <v>0</v>
      </c>
      <c r="BD1309">
        <v>0</v>
      </c>
      <c r="BE1309" s="10" t="str">
        <f t="shared" si="285"/>
        <v>igual</v>
      </c>
      <c r="BF1309" s="10" t="str">
        <f t="shared" si="275"/>
        <v>diferente</v>
      </c>
      <c r="BG1309">
        <f>VLOOKUP(A1309,[1]FormatoBBDD!$A$1:$CA$2248,57,FALSE)</f>
        <v>0</v>
      </c>
      <c r="BH1309">
        <v>0</v>
      </c>
      <c r="BI1309" t="s">
        <v>107</v>
      </c>
      <c r="BN1309" t="s">
        <v>116</v>
      </c>
      <c r="BW1309" t="s">
        <v>482</v>
      </c>
      <c r="CD1309">
        <v>0</v>
      </c>
      <c r="CE1309">
        <f t="shared" si="276"/>
        <v>1</v>
      </c>
      <c r="CF1309">
        <f t="shared" si="277"/>
        <v>1</v>
      </c>
      <c r="CG1309">
        <f t="shared" si="278"/>
        <v>1</v>
      </c>
      <c r="CH1309">
        <f t="shared" si="279"/>
        <v>1</v>
      </c>
      <c r="CI1309">
        <f t="shared" si="280"/>
        <v>1</v>
      </c>
      <c r="CJ1309">
        <f t="shared" si="281"/>
        <v>1</v>
      </c>
      <c r="CK1309">
        <f t="shared" si="282"/>
        <v>1</v>
      </c>
      <c r="CL1309">
        <f t="shared" si="283"/>
        <v>1</v>
      </c>
      <c r="CM1309">
        <f t="shared" si="273"/>
        <v>7</v>
      </c>
      <c r="CN1309">
        <f t="shared" si="284"/>
        <v>1</v>
      </c>
    </row>
    <row r="1310" spans="1:92">
      <c r="A1310" t="s">
        <v>5142</v>
      </c>
      <c r="B1310" s="8">
        <v>40918</v>
      </c>
      <c r="C1310">
        <v>2012</v>
      </c>
      <c r="D1310">
        <v>2012</v>
      </c>
      <c r="E1310" t="s">
        <v>5143</v>
      </c>
      <c r="F1310" s="8">
        <v>40926</v>
      </c>
      <c r="G1310">
        <v>8</v>
      </c>
      <c r="H1310" t="s">
        <v>351</v>
      </c>
      <c r="I1310" t="s">
        <v>5144</v>
      </c>
      <c r="J1310" t="s">
        <v>94</v>
      </c>
      <c r="K1310" t="s">
        <v>121</v>
      </c>
      <c r="L1310" t="s">
        <v>96</v>
      </c>
      <c r="M1310">
        <v>1</v>
      </c>
      <c r="N1310" t="s">
        <v>140</v>
      </c>
      <c r="O1310" t="s">
        <v>246</v>
      </c>
      <c r="P1310" t="s">
        <v>99</v>
      </c>
      <c r="Q1310">
        <v>0</v>
      </c>
      <c r="R1310">
        <v>1</v>
      </c>
      <c r="S1310" t="s">
        <v>100</v>
      </c>
      <c r="T1310" t="s">
        <v>97</v>
      </c>
      <c r="U1310" t="s">
        <v>97</v>
      </c>
      <c r="V1310" t="s">
        <v>103</v>
      </c>
      <c r="W1310" t="s">
        <v>122</v>
      </c>
      <c r="X1310" t="s">
        <v>3860</v>
      </c>
      <c r="Y1310" t="s">
        <v>895</v>
      </c>
      <c r="Z1310" t="s">
        <v>97</v>
      </c>
      <c r="AA1310" t="s">
        <v>107</v>
      </c>
      <c r="AB1310" t="s">
        <v>145</v>
      </c>
      <c r="AC1310">
        <v>0</v>
      </c>
      <c r="AD1310">
        <v>7</v>
      </c>
      <c r="AE1310">
        <v>0</v>
      </c>
      <c r="AG1310">
        <v>0</v>
      </c>
      <c r="AH1310">
        <v>1</v>
      </c>
      <c r="AI1310">
        <v>0</v>
      </c>
      <c r="AJ1310" s="9">
        <f t="shared" si="274"/>
        <v>7</v>
      </c>
      <c r="AK1310" s="9"/>
      <c r="AL1310">
        <v>0</v>
      </c>
      <c r="AM1310">
        <v>0</v>
      </c>
      <c r="AN1310">
        <v>0</v>
      </c>
      <c r="AO1310">
        <v>0</v>
      </c>
      <c r="AP1310">
        <v>0</v>
      </c>
      <c r="AQ1310">
        <v>0</v>
      </c>
      <c r="AR1310">
        <v>0</v>
      </c>
      <c r="AS1310">
        <v>0</v>
      </c>
      <c r="AT1310">
        <v>0</v>
      </c>
      <c r="AU1310" t="s">
        <v>145</v>
      </c>
      <c r="AV1310" t="s">
        <v>170</v>
      </c>
      <c r="AW1310" t="s">
        <v>110</v>
      </c>
      <c r="AX1310" t="s">
        <v>114</v>
      </c>
      <c r="AY1310" t="s">
        <v>109</v>
      </c>
      <c r="AZ1310" t="s">
        <v>112</v>
      </c>
      <c r="BA1310" t="s">
        <v>482</v>
      </c>
      <c r="BB1310">
        <v>0</v>
      </c>
      <c r="BC1310">
        <v>0</v>
      </c>
      <c r="BD1310">
        <v>0</v>
      </c>
      <c r="BE1310" s="10" t="str">
        <f t="shared" si="285"/>
        <v>diferente</v>
      </c>
      <c r="BF1310" s="10" t="str">
        <f t="shared" si="275"/>
        <v>igual</v>
      </c>
      <c r="BG1310">
        <f>VLOOKUP(A1310,[1]FormatoBBDD!$A$1:$CA$2248,57,FALSE)</f>
        <v>0</v>
      </c>
      <c r="BH1310">
        <v>0</v>
      </c>
      <c r="BI1310" t="s">
        <v>107</v>
      </c>
      <c r="BN1310" t="s">
        <v>116</v>
      </c>
      <c r="BW1310" t="s">
        <v>112</v>
      </c>
      <c r="BX1310" t="s">
        <v>482</v>
      </c>
      <c r="CD1310">
        <v>0</v>
      </c>
      <c r="CE1310">
        <f t="shared" si="276"/>
        <v>2</v>
      </c>
      <c r="CF1310">
        <f t="shared" si="277"/>
        <v>1</v>
      </c>
      <c r="CG1310">
        <f t="shared" si="278"/>
        <v>1</v>
      </c>
      <c r="CH1310">
        <f t="shared" si="279"/>
        <v>1</v>
      </c>
      <c r="CI1310">
        <f t="shared" si="280"/>
        <v>1</v>
      </c>
      <c r="CJ1310">
        <f t="shared" si="281"/>
        <v>1</v>
      </c>
      <c r="CK1310">
        <f t="shared" si="282"/>
        <v>1</v>
      </c>
      <c r="CL1310">
        <f t="shared" si="283"/>
        <v>1</v>
      </c>
      <c r="CM1310">
        <f t="shared" si="273"/>
        <v>7</v>
      </c>
      <c r="CN1310">
        <f t="shared" si="284"/>
        <v>1</v>
      </c>
    </row>
    <row r="1311" spans="1:92">
      <c r="A1311" t="s">
        <v>5145</v>
      </c>
      <c r="B1311" s="8">
        <v>40919</v>
      </c>
      <c r="C1311">
        <v>2012</v>
      </c>
      <c r="D1311">
        <v>2012</v>
      </c>
      <c r="E1311" t="s">
        <v>5146</v>
      </c>
      <c r="F1311" s="8">
        <v>41040</v>
      </c>
      <c r="G1311">
        <v>121</v>
      </c>
      <c r="H1311" t="s">
        <v>268</v>
      </c>
      <c r="I1311" t="s">
        <v>5147</v>
      </c>
      <c r="J1311" t="s">
        <v>211</v>
      </c>
      <c r="K1311" t="s">
        <v>212</v>
      </c>
      <c r="L1311" t="s">
        <v>132</v>
      </c>
      <c r="M1311">
        <v>1</v>
      </c>
      <c r="N1311" t="s">
        <v>97</v>
      </c>
      <c r="O1311" t="s">
        <v>97</v>
      </c>
      <c r="P1311" t="s">
        <v>97</v>
      </c>
      <c r="Q1311">
        <v>99</v>
      </c>
      <c r="R1311">
        <v>99</v>
      </c>
      <c r="S1311" t="s">
        <v>97</v>
      </c>
      <c r="T1311" t="s">
        <v>97</v>
      </c>
      <c r="U1311" t="s">
        <v>97</v>
      </c>
      <c r="V1311" t="s">
        <v>97</v>
      </c>
      <c r="W1311" t="s">
        <v>122</v>
      </c>
      <c r="X1311" t="s">
        <v>3873</v>
      </c>
      <c r="Y1311" t="s">
        <v>3874</v>
      </c>
      <c r="Z1311" t="s">
        <v>97</v>
      </c>
      <c r="AA1311" t="s">
        <v>107</v>
      </c>
      <c r="AB1311" t="s">
        <v>145</v>
      </c>
      <c r="AC1311">
        <v>7</v>
      </c>
      <c r="AD1311">
        <v>0</v>
      </c>
      <c r="AE1311">
        <v>0</v>
      </c>
      <c r="AG1311">
        <v>1</v>
      </c>
      <c r="AH1311">
        <v>0</v>
      </c>
      <c r="AI1311">
        <v>0</v>
      </c>
      <c r="AJ1311" s="9">
        <f t="shared" si="274"/>
        <v>7</v>
      </c>
      <c r="AK1311" s="9"/>
      <c r="AL1311">
        <v>0</v>
      </c>
      <c r="AM1311">
        <v>0</v>
      </c>
      <c r="AN1311" t="s">
        <v>145</v>
      </c>
      <c r="AO1311" t="s">
        <v>108</v>
      </c>
      <c r="AP1311" t="s">
        <v>111</v>
      </c>
      <c r="AQ1311" t="s">
        <v>110</v>
      </c>
      <c r="AR1311" t="s">
        <v>114</v>
      </c>
      <c r="AS1311" t="s">
        <v>109</v>
      </c>
      <c r="AT1311" t="s">
        <v>3108</v>
      </c>
      <c r="AU1311">
        <v>0</v>
      </c>
      <c r="AV1311">
        <v>0</v>
      </c>
      <c r="AW1311">
        <v>0</v>
      </c>
      <c r="AX1311">
        <v>0</v>
      </c>
      <c r="AY1311">
        <v>0</v>
      </c>
      <c r="AZ1311">
        <v>0</v>
      </c>
      <c r="BA1311">
        <v>0</v>
      </c>
      <c r="BB1311">
        <v>0</v>
      </c>
      <c r="BC1311">
        <v>0</v>
      </c>
      <c r="BD1311">
        <v>0</v>
      </c>
      <c r="BE1311" s="10" t="str">
        <f t="shared" si="285"/>
        <v>igual</v>
      </c>
      <c r="BF1311" s="10" t="str">
        <f t="shared" si="275"/>
        <v>diferente</v>
      </c>
      <c r="BG1311">
        <f>VLOOKUP(A1311,[1]FormatoBBDD!$A$1:$CA$2248,57,FALSE)</f>
        <v>0</v>
      </c>
      <c r="BH1311">
        <v>0</v>
      </c>
      <c r="BI1311" t="s">
        <v>107</v>
      </c>
      <c r="BN1311" t="s">
        <v>116</v>
      </c>
      <c r="BW1311" t="s">
        <v>3108</v>
      </c>
      <c r="CD1311">
        <v>0</v>
      </c>
      <c r="CE1311">
        <f t="shared" si="276"/>
        <v>1</v>
      </c>
      <c r="CF1311">
        <f t="shared" si="277"/>
        <v>1</v>
      </c>
      <c r="CG1311">
        <f t="shared" si="278"/>
        <v>1</v>
      </c>
      <c r="CH1311">
        <f t="shared" si="279"/>
        <v>1</v>
      </c>
      <c r="CI1311">
        <f t="shared" si="280"/>
        <v>1</v>
      </c>
      <c r="CJ1311">
        <f t="shared" si="281"/>
        <v>1</v>
      </c>
      <c r="CK1311">
        <f t="shared" si="282"/>
        <v>1</v>
      </c>
      <c r="CL1311">
        <f t="shared" si="283"/>
        <v>1</v>
      </c>
      <c r="CM1311">
        <f t="shared" si="273"/>
        <v>7</v>
      </c>
      <c r="CN1311">
        <f t="shared" si="284"/>
        <v>1</v>
      </c>
    </row>
    <row r="1312" spans="1:92">
      <c r="A1312" t="s">
        <v>5148</v>
      </c>
      <c r="B1312" s="8">
        <v>40919</v>
      </c>
      <c r="C1312">
        <v>2012</v>
      </c>
      <c r="D1312">
        <v>2012</v>
      </c>
      <c r="E1312" t="s">
        <v>5149</v>
      </c>
      <c r="F1312" s="8">
        <v>40933</v>
      </c>
      <c r="G1312">
        <v>14</v>
      </c>
      <c r="H1312" t="s">
        <v>2235</v>
      </c>
      <c r="I1312" t="s">
        <v>5150</v>
      </c>
      <c r="J1312" t="s">
        <v>94</v>
      </c>
      <c r="K1312" t="s">
        <v>121</v>
      </c>
      <c r="L1312" t="s">
        <v>96</v>
      </c>
      <c r="M1312">
        <v>1</v>
      </c>
      <c r="N1312" t="s">
        <v>153</v>
      </c>
      <c r="O1312" t="s">
        <v>98</v>
      </c>
      <c r="P1312" t="s">
        <v>99</v>
      </c>
      <c r="Q1312">
        <v>1</v>
      </c>
      <c r="R1312">
        <v>0</v>
      </c>
      <c r="S1312" t="s">
        <v>100</v>
      </c>
      <c r="T1312" t="s">
        <v>213</v>
      </c>
      <c r="U1312" t="s">
        <v>97</v>
      </c>
      <c r="V1312" t="s">
        <v>103</v>
      </c>
      <c r="W1312" t="s">
        <v>122</v>
      </c>
      <c r="X1312" t="s">
        <v>465</v>
      </c>
      <c r="Y1312" t="s">
        <v>5151</v>
      </c>
      <c r="Z1312" t="s">
        <v>5152</v>
      </c>
      <c r="AA1312" t="s">
        <v>107</v>
      </c>
      <c r="AB1312" t="s">
        <v>108</v>
      </c>
      <c r="AC1312">
        <v>0</v>
      </c>
      <c r="AD1312">
        <v>7</v>
      </c>
      <c r="AE1312">
        <v>0</v>
      </c>
      <c r="AG1312">
        <v>0</v>
      </c>
      <c r="AH1312">
        <v>1</v>
      </c>
      <c r="AI1312">
        <v>0</v>
      </c>
      <c r="AJ1312" s="9">
        <f t="shared" si="274"/>
        <v>7</v>
      </c>
      <c r="AK1312" s="9"/>
      <c r="AL1312">
        <v>0</v>
      </c>
      <c r="AM1312">
        <v>0</v>
      </c>
      <c r="AN1312">
        <v>0</v>
      </c>
      <c r="AO1312">
        <v>0</v>
      </c>
      <c r="AP1312">
        <v>0</v>
      </c>
      <c r="AQ1312">
        <v>0</v>
      </c>
      <c r="AR1312">
        <v>0</v>
      </c>
      <c r="AS1312">
        <v>0</v>
      </c>
      <c r="AT1312">
        <v>0</v>
      </c>
      <c r="AU1312" t="s">
        <v>108</v>
      </c>
      <c r="AV1312" t="s">
        <v>170</v>
      </c>
      <c r="AW1312" t="s">
        <v>111</v>
      </c>
      <c r="AX1312" t="s">
        <v>110</v>
      </c>
      <c r="AY1312" t="s">
        <v>114</v>
      </c>
      <c r="AZ1312" t="s">
        <v>109</v>
      </c>
      <c r="BA1312" t="s">
        <v>2859</v>
      </c>
      <c r="BB1312">
        <v>0</v>
      </c>
      <c r="BC1312">
        <v>0</v>
      </c>
      <c r="BD1312">
        <v>0</v>
      </c>
      <c r="BE1312" s="10" t="str">
        <f t="shared" si="285"/>
        <v>diferente</v>
      </c>
      <c r="BF1312" s="10" t="str">
        <f t="shared" si="275"/>
        <v>igual</v>
      </c>
      <c r="BG1312">
        <f>VLOOKUP(A1312,[1]FormatoBBDD!$A$1:$CA$2248,57,FALSE)</f>
        <v>0</v>
      </c>
      <c r="BH1312">
        <v>0</v>
      </c>
      <c r="BI1312" t="s">
        <v>107</v>
      </c>
      <c r="BN1312" t="s">
        <v>116</v>
      </c>
      <c r="BW1312" t="s">
        <v>2859</v>
      </c>
      <c r="CD1312">
        <v>0</v>
      </c>
      <c r="CE1312">
        <f t="shared" si="276"/>
        <v>1</v>
      </c>
      <c r="CF1312">
        <f t="shared" si="277"/>
        <v>1</v>
      </c>
      <c r="CG1312">
        <f t="shared" si="278"/>
        <v>1</v>
      </c>
      <c r="CH1312">
        <f t="shared" si="279"/>
        <v>1</v>
      </c>
      <c r="CI1312">
        <f t="shared" si="280"/>
        <v>1</v>
      </c>
      <c r="CJ1312">
        <f t="shared" si="281"/>
        <v>1</v>
      </c>
      <c r="CK1312">
        <f t="shared" si="282"/>
        <v>1</v>
      </c>
      <c r="CL1312">
        <f t="shared" si="283"/>
        <v>1</v>
      </c>
      <c r="CM1312">
        <f t="shared" si="273"/>
        <v>7</v>
      </c>
      <c r="CN1312">
        <f t="shared" si="284"/>
        <v>1</v>
      </c>
    </row>
    <row r="1313" spans="1:92">
      <c r="A1313" t="s">
        <v>5153</v>
      </c>
      <c r="B1313" s="8">
        <v>40921</v>
      </c>
      <c r="C1313">
        <v>2012</v>
      </c>
      <c r="D1313">
        <v>2012</v>
      </c>
      <c r="E1313" t="s">
        <v>5154</v>
      </c>
      <c r="F1313" s="8">
        <v>41143</v>
      </c>
      <c r="G1313">
        <v>222</v>
      </c>
      <c r="H1313" t="s">
        <v>4061</v>
      </c>
      <c r="I1313" t="s">
        <v>5155</v>
      </c>
      <c r="J1313" t="s">
        <v>94</v>
      </c>
      <c r="K1313" t="s">
        <v>121</v>
      </c>
      <c r="L1313" t="s">
        <v>96</v>
      </c>
      <c r="M1313">
        <v>1</v>
      </c>
      <c r="N1313" t="s">
        <v>140</v>
      </c>
      <c r="O1313" t="s">
        <v>98</v>
      </c>
      <c r="P1313" t="s">
        <v>99</v>
      </c>
      <c r="Q1313">
        <v>1</v>
      </c>
      <c r="R1313">
        <v>0</v>
      </c>
      <c r="S1313" t="s">
        <v>100</v>
      </c>
      <c r="T1313" t="s">
        <v>101</v>
      </c>
      <c r="U1313" t="s">
        <v>196</v>
      </c>
      <c r="V1313" t="s">
        <v>103</v>
      </c>
      <c r="W1313" t="s">
        <v>122</v>
      </c>
      <c r="X1313" t="s">
        <v>5156</v>
      </c>
      <c r="Y1313" t="s">
        <v>5157</v>
      </c>
      <c r="Z1313" t="s">
        <v>97</v>
      </c>
      <c r="AA1313" t="s">
        <v>107</v>
      </c>
      <c r="AB1313" t="s">
        <v>145</v>
      </c>
      <c r="AC1313">
        <v>0</v>
      </c>
      <c r="AD1313">
        <v>7</v>
      </c>
      <c r="AE1313">
        <v>0</v>
      </c>
      <c r="AG1313">
        <v>0</v>
      </c>
      <c r="AH1313">
        <v>1</v>
      </c>
      <c r="AI1313">
        <v>0</v>
      </c>
      <c r="AJ1313" s="9">
        <f t="shared" si="274"/>
        <v>7</v>
      </c>
      <c r="AK1313" s="9"/>
      <c r="AL1313">
        <v>0</v>
      </c>
      <c r="AM1313">
        <v>0</v>
      </c>
      <c r="AN1313">
        <v>0</v>
      </c>
      <c r="AO1313">
        <v>0</v>
      </c>
      <c r="AP1313">
        <v>0</v>
      </c>
      <c r="AQ1313">
        <v>0</v>
      </c>
      <c r="AR1313">
        <v>0</v>
      </c>
      <c r="AS1313">
        <v>0</v>
      </c>
      <c r="AT1313">
        <v>0</v>
      </c>
      <c r="AU1313" t="s">
        <v>145</v>
      </c>
      <c r="AV1313" t="s">
        <v>170</v>
      </c>
      <c r="AW1313" t="s">
        <v>108</v>
      </c>
      <c r="AX1313" t="s">
        <v>111</v>
      </c>
      <c r="AY1313" t="s">
        <v>110</v>
      </c>
      <c r="AZ1313" t="s">
        <v>114</v>
      </c>
      <c r="BA1313" t="s">
        <v>109</v>
      </c>
      <c r="BB1313">
        <v>0</v>
      </c>
      <c r="BC1313">
        <v>0</v>
      </c>
      <c r="BD1313">
        <v>0</v>
      </c>
      <c r="BE1313" s="10" t="str">
        <f t="shared" si="285"/>
        <v>diferente</v>
      </c>
      <c r="BF1313" s="10" t="str">
        <f t="shared" si="275"/>
        <v>igual</v>
      </c>
      <c r="BG1313">
        <f>VLOOKUP(A1313,[1]FormatoBBDD!$A$1:$CA$2248,57,FALSE)</f>
        <v>0</v>
      </c>
      <c r="BH1313">
        <v>0</v>
      </c>
      <c r="BI1313" t="s">
        <v>107</v>
      </c>
      <c r="BN1313" t="s">
        <v>116</v>
      </c>
      <c r="CD1313">
        <v>0</v>
      </c>
      <c r="CE1313">
        <f t="shared" si="276"/>
        <v>0</v>
      </c>
      <c r="CF1313">
        <f t="shared" si="277"/>
        <v>1</v>
      </c>
      <c r="CG1313">
        <f t="shared" si="278"/>
        <v>1</v>
      </c>
      <c r="CH1313">
        <f t="shared" si="279"/>
        <v>1</v>
      </c>
      <c r="CI1313">
        <f t="shared" si="280"/>
        <v>1</v>
      </c>
      <c r="CJ1313">
        <f t="shared" si="281"/>
        <v>1</v>
      </c>
      <c r="CK1313">
        <f t="shared" si="282"/>
        <v>1</v>
      </c>
      <c r="CL1313">
        <f t="shared" si="283"/>
        <v>1</v>
      </c>
      <c r="CM1313">
        <f t="shared" si="273"/>
        <v>7</v>
      </c>
      <c r="CN1313">
        <f t="shared" si="284"/>
        <v>1</v>
      </c>
    </row>
    <row r="1314" spans="1:92">
      <c r="A1314" t="s">
        <v>5158</v>
      </c>
      <c r="B1314" s="8">
        <v>40924</v>
      </c>
      <c r="C1314">
        <v>2012</v>
      </c>
      <c r="D1314">
        <v>2012</v>
      </c>
      <c r="E1314" t="s">
        <v>5159</v>
      </c>
      <c r="F1314" s="8">
        <v>41107</v>
      </c>
      <c r="G1314">
        <v>183</v>
      </c>
      <c r="H1314" t="s">
        <v>656</v>
      </c>
      <c r="I1314" t="s">
        <v>5160</v>
      </c>
      <c r="J1314" t="s">
        <v>94</v>
      </c>
      <c r="K1314" t="s">
        <v>121</v>
      </c>
      <c r="L1314" t="s">
        <v>132</v>
      </c>
      <c r="M1314">
        <v>1</v>
      </c>
      <c r="N1314" t="s">
        <v>97</v>
      </c>
      <c r="O1314" t="s">
        <v>97</v>
      </c>
      <c r="P1314" t="s">
        <v>97</v>
      </c>
      <c r="Q1314">
        <v>99</v>
      </c>
      <c r="R1314">
        <v>99</v>
      </c>
      <c r="S1314" t="s">
        <v>97</v>
      </c>
      <c r="T1314" t="s">
        <v>97</v>
      </c>
      <c r="U1314" t="s">
        <v>97</v>
      </c>
      <c r="V1314" t="s">
        <v>97</v>
      </c>
      <c r="W1314" t="s">
        <v>155</v>
      </c>
      <c r="X1314" t="s">
        <v>695</v>
      </c>
      <c r="Y1314" t="s">
        <v>5161</v>
      </c>
      <c r="Z1314" t="s">
        <v>97</v>
      </c>
      <c r="AA1314" t="s">
        <v>107</v>
      </c>
      <c r="AB1314" t="s">
        <v>145</v>
      </c>
      <c r="AC1314">
        <v>0</v>
      </c>
      <c r="AD1314">
        <v>7</v>
      </c>
      <c r="AE1314">
        <v>0</v>
      </c>
      <c r="AG1314">
        <v>0</v>
      </c>
      <c r="AH1314">
        <v>1</v>
      </c>
      <c r="AI1314">
        <v>0</v>
      </c>
      <c r="AJ1314" s="9">
        <f t="shared" si="274"/>
        <v>7</v>
      </c>
      <c r="AK1314" s="9"/>
      <c r="AL1314">
        <v>0</v>
      </c>
      <c r="AM1314">
        <v>0</v>
      </c>
      <c r="AN1314">
        <v>0</v>
      </c>
      <c r="AO1314">
        <v>0</v>
      </c>
      <c r="AP1314">
        <v>0</v>
      </c>
      <c r="AQ1314">
        <v>0</v>
      </c>
      <c r="AR1314">
        <v>0</v>
      </c>
      <c r="AS1314">
        <v>0</v>
      </c>
      <c r="AT1314">
        <v>0</v>
      </c>
      <c r="AU1314" t="s">
        <v>145</v>
      </c>
      <c r="AV1314" t="s">
        <v>170</v>
      </c>
      <c r="AW1314" t="s">
        <v>111</v>
      </c>
      <c r="AX1314" t="s">
        <v>110</v>
      </c>
      <c r="AY1314" t="s">
        <v>114</v>
      </c>
      <c r="AZ1314" t="s">
        <v>109</v>
      </c>
      <c r="BA1314" t="s">
        <v>2859</v>
      </c>
      <c r="BB1314">
        <v>0</v>
      </c>
      <c r="BC1314">
        <v>0</v>
      </c>
      <c r="BD1314">
        <v>0</v>
      </c>
      <c r="BE1314" s="10" t="str">
        <f t="shared" si="285"/>
        <v>diferente</v>
      </c>
      <c r="BF1314" s="10" t="str">
        <f t="shared" si="275"/>
        <v>igual</v>
      </c>
      <c r="BG1314">
        <f>VLOOKUP(A1314,[1]FormatoBBDD!$A$1:$CA$2248,57,FALSE)</f>
        <v>0</v>
      </c>
      <c r="BH1314">
        <v>0</v>
      </c>
      <c r="BI1314" t="s">
        <v>107</v>
      </c>
      <c r="BN1314" t="s">
        <v>116</v>
      </c>
      <c r="BW1314" t="s">
        <v>2859</v>
      </c>
      <c r="CD1314">
        <v>0</v>
      </c>
      <c r="CE1314">
        <f t="shared" si="276"/>
        <v>1</v>
      </c>
      <c r="CF1314">
        <f t="shared" si="277"/>
        <v>1</v>
      </c>
      <c r="CG1314">
        <f t="shared" si="278"/>
        <v>1</v>
      </c>
      <c r="CH1314">
        <f t="shared" si="279"/>
        <v>1</v>
      </c>
      <c r="CI1314">
        <f t="shared" si="280"/>
        <v>1</v>
      </c>
      <c r="CJ1314">
        <f t="shared" si="281"/>
        <v>1</v>
      </c>
      <c r="CK1314">
        <f t="shared" si="282"/>
        <v>1</v>
      </c>
      <c r="CL1314">
        <f t="shared" si="283"/>
        <v>1</v>
      </c>
      <c r="CM1314">
        <f t="shared" si="273"/>
        <v>7</v>
      </c>
      <c r="CN1314">
        <f t="shared" si="284"/>
        <v>1</v>
      </c>
    </row>
    <row r="1315" spans="1:92">
      <c r="A1315" t="s">
        <v>5162</v>
      </c>
      <c r="B1315" s="8">
        <v>40912</v>
      </c>
      <c r="C1315">
        <v>2012</v>
      </c>
      <c r="D1315">
        <v>2012</v>
      </c>
      <c r="E1315" t="s">
        <v>5163</v>
      </c>
      <c r="F1315" s="8">
        <v>40919</v>
      </c>
      <c r="G1315">
        <v>7</v>
      </c>
      <c r="H1315" t="s">
        <v>268</v>
      </c>
      <c r="I1315" t="s">
        <v>5164</v>
      </c>
      <c r="J1315" t="s">
        <v>94</v>
      </c>
      <c r="K1315" t="s">
        <v>121</v>
      </c>
      <c r="L1315" t="s">
        <v>96</v>
      </c>
      <c r="M1315">
        <v>1</v>
      </c>
      <c r="N1315" t="s">
        <v>140</v>
      </c>
      <c r="O1315" t="s">
        <v>98</v>
      </c>
      <c r="P1315" t="s">
        <v>99</v>
      </c>
      <c r="Q1315">
        <v>1</v>
      </c>
      <c r="R1315">
        <v>0</v>
      </c>
      <c r="S1315" t="s">
        <v>100</v>
      </c>
      <c r="T1315" t="s">
        <v>213</v>
      </c>
      <c r="U1315" t="s">
        <v>331</v>
      </c>
      <c r="V1315" t="s">
        <v>103</v>
      </c>
      <c r="W1315" t="s">
        <v>122</v>
      </c>
      <c r="X1315" t="s">
        <v>657</v>
      </c>
      <c r="Y1315" t="s">
        <v>4083</v>
      </c>
      <c r="Z1315" t="s">
        <v>97</v>
      </c>
      <c r="AA1315" t="s">
        <v>107</v>
      </c>
      <c r="AB1315" t="s">
        <v>145</v>
      </c>
      <c r="AC1315">
        <v>0</v>
      </c>
      <c r="AD1315">
        <v>7</v>
      </c>
      <c r="AE1315">
        <v>0</v>
      </c>
      <c r="AG1315">
        <v>0</v>
      </c>
      <c r="AH1315">
        <v>1</v>
      </c>
      <c r="AI1315">
        <v>0</v>
      </c>
      <c r="AJ1315" s="9">
        <f t="shared" si="274"/>
        <v>7</v>
      </c>
      <c r="AK1315" s="9"/>
      <c r="AL1315">
        <v>0</v>
      </c>
      <c r="AM1315">
        <v>0</v>
      </c>
      <c r="AN1315">
        <v>0</v>
      </c>
      <c r="AO1315">
        <v>0</v>
      </c>
      <c r="AP1315">
        <v>0</v>
      </c>
      <c r="AQ1315">
        <v>0</v>
      </c>
      <c r="AR1315">
        <v>0</v>
      </c>
      <c r="AS1315">
        <v>0</v>
      </c>
      <c r="AT1315">
        <v>0</v>
      </c>
      <c r="AU1315" t="s">
        <v>145</v>
      </c>
      <c r="AV1315" t="s">
        <v>170</v>
      </c>
      <c r="AW1315" t="s">
        <v>114</v>
      </c>
      <c r="AX1315" t="s">
        <v>110</v>
      </c>
      <c r="AY1315" t="s">
        <v>112</v>
      </c>
      <c r="AZ1315" t="s">
        <v>148</v>
      </c>
      <c r="BA1315" t="s">
        <v>3350</v>
      </c>
      <c r="BB1315">
        <v>0</v>
      </c>
      <c r="BC1315">
        <v>0</v>
      </c>
      <c r="BD1315">
        <v>0</v>
      </c>
      <c r="BE1315" s="10" t="str">
        <f t="shared" si="285"/>
        <v>diferente</v>
      </c>
      <c r="BF1315" s="10" t="str">
        <f t="shared" si="275"/>
        <v>igual</v>
      </c>
      <c r="BG1315">
        <f>VLOOKUP(A1315,[1]FormatoBBDD!$A$1:$CA$2248,57,FALSE)</f>
        <v>0</v>
      </c>
      <c r="BH1315">
        <v>0</v>
      </c>
      <c r="BI1315" t="s">
        <v>107</v>
      </c>
      <c r="BN1315" t="s">
        <v>116</v>
      </c>
      <c r="BW1315" t="s">
        <v>112</v>
      </c>
      <c r="BX1315" t="s">
        <v>148</v>
      </c>
      <c r="BY1315" t="s">
        <v>3350</v>
      </c>
      <c r="CD1315">
        <v>0</v>
      </c>
      <c r="CE1315">
        <f t="shared" si="276"/>
        <v>3</v>
      </c>
      <c r="CF1315">
        <f t="shared" si="277"/>
        <v>1</v>
      </c>
      <c r="CG1315">
        <f t="shared" si="278"/>
        <v>1</v>
      </c>
      <c r="CH1315">
        <f t="shared" si="279"/>
        <v>1</v>
      </c>
      <c r="CI1315">
        <f t="shared" si="280"/>
        <v>1</v>
      </c>
      <c r="CJ1315">
        <f t="shared" si="281"/>
        <v>1</v>
      </c>
      <c r="CK1315">
        <f t="shared" si="282"/>
        <v>1</v>
      </c>
      <c r="CL1315">
        <f t="shared" si="283"/>
        <v>1</v>
      </c>
      <c r="CM1315">
        <f t="shared" si="273"/>
        <v>7</v>
      </c>
      <c r="CN1315">
        <f t="shared" si="284"/>
        <v>1</v>
      </c>
    </row>
    <row r="1316" spans="1:92">
      <c r="A1316" t="s">
        <v>5165</v>
      </c>
      <c r="B1316" s="8">
        <v>40925</v>
      </c>
      <c r="C1316">
        <v>2012</v>
      </c>
      <c r="D1316">
        <v>2012</v>
      </c>
      <c r="E1316" t="s">
        <v>5166</v>
      </c>
      <c r="F1316" s="8">
        <v>40926</v>
      </c>
      <c r="G1316">
        <v>1</v>
      </c>
      <c r="H1316" t="s">
        <v>656</v>
      </c>
      <c r="I1316" t="s">
        <v>5167</v>
      </c>
      <c r="J1316" t="s">
        <v>94</v>
      </c>
      <c r="K1316" t="s">
        <v>121</v>
      </c>
      <c r="L1316" t="s">
        <v>96</v>
      </c>
      <c r="M1316">
        <v>1</v>
      </c>
      <c r="N1316" t="s">
        <v>97</v>
      </c>
      <c r="O1316" t="s">
        <v>98</v>
      </c>
      <c r="P1316" t="s">
        <v>99</v>
      </c>
      <c r="Q1316">
        <v>1</v>
      </c>
      <c r="R1316">
        <v>0</v>
      </c>
      <c r="S1316" t="s">
        <v>100</v>
      </c>
      <c r="T1316" t="s">
        <v>97</v>
      </c>
      <c r="U1316" t="s">
        <v>97</v>
      </c>
      <c r="V1316" t="s">
        <v>103</v>
      </c>
      <c r="W1316" t="s">
        <v>122</v>
      </c>
      <c r="X1316" t="s">
        <v>657</v>
      </c>
      <c r="Y1316" t="s">
        <v>5168</v>
      </c>
      <c r="Z1316" t="s">
        <v>97</v>
      </c>
      <c r="AA1316" t="s">
        <v>107</v>
      </c>
      <c r="AB1316" t="s">
        <v>145</v>
      </c>
      <c r="AC1316">
        <v>0</v>
      </c>
      <c r="AD1316">
        <v>7</v>
      </c>
      <c r="AE1316">
        <v>0</v>
      </c>
      <c r="AG1316">
        <v>0</v>
      </c>
      <c r="AH1316">
        <v>1</v>
      </c>
      <c r="AI1316">
        <v>0</v>
      </c>
      <c r="AJ1316" s="9">
        <f t="shared" si="274"/>
        <v>7</v>
      </c>
      <c r="AK1316" s="9"/>
      <c r="AL1316">
        <v>0</v>
      </c>
      <c r="AM1316">
        <v>0</v>
      </c>
      <c r="AN1316">
        <v>0</v>
      </c>
      <c r="AO1316">
        <v>0</v>
      </c>
      <c r="AP1316">
        <v>0</v>
      </c>
      <c r="AQ1316">
        <v>0</v>
      </c>
      <c r="AR1316">
        <v>0</v>
      </c>
      <c r="AS1316">
        <v>0</v>
      </c>
      <c r="AT1316">
        <v>0</v>
      </c>
      <c r="AU1316" t="s">
        <v>145</v>
      </c>
      <c r="AV1316" t="s">
        <v>170</v>
      </c>
      <c r="AW1316" t="s">
        <v>110</v>
      </c>
      <c r="AX1316" t="s">
        <v>114</v>
      </c>
      <c r="AY1316" t="s">
        <v>109</v>
      </c>
      <c r="AZ1316" t="s">
        <v>112</v>
      </c>
      <c r="BA1316" t="s">
        <v>482</v>
      </c>
      <c r="BB1316">
        <v>0</v>
      </c>
      <c r="BC1316">
        <v>0</v>
      </c>
      <c r="BD1316">
        <v>0</v>
      </c>
      <c r="BE1316" s="10" t="str">
        <f t="shared" si="285"/>
        <v>diferente</v>
      </c>
      <c r="BF1316" s="10" t="str">
        <f t="shared" si="275"/>
        <v>igual</v>
      </c>
      <c r="BG1316">
        <f>VLOOKUP(A1316,[1]FormatoBBDD!$A$1:$CA$2248,57,FALSE)</f>
        <v>0</v>
      </c>
      <c r="BH1316">
        <v>0</v>
      </c>
      <c r="BI1316" t="s">
        <v>107</v>
      </c>
      <c r="BN1316" t="s">
        <v>116</v>
      </c>
      <c r="BW1316" t="s">
        <v>112</v>
      </c>
      <c r="BX1316" t="s">
        <v>482</v>
      </c>
      <c r="CD1316">
        <v>0</v>
      </c>
      <c r="CE1316">
        <f t="shared" si="276"/>
        <v>2</v>
      </c>
      <c r="CF1316">
        <f t="shared" si="277"/>
        <v>1</v>
      </c>
      <c r="CG1316">
        <f t="shared" si="278"/>
        <v>1</v>
      </c>
      <c r="CH1316">
        <f t="shared" si="279"/>
        <v>1</v>
      </c>
      <c r="CI1316">
        <f t="shared" si="280"/>
        <v>1</v>
      </c>
      <c r="CJ1316">
        <f t="shared" si="281"/>
        <v>1</v>
      </c>
      <c r="CK1316">
        <f t="shared" si="282"/>
        <v>1</v>
      </c>
      <c r="CL1316">
        <f t="shared" si="283"/>
        <v>1</v>
      </c>
      <c r="CM1316">
        <f t="shared" si="273"/>
        <v>7</v>
      </c>
      <c r="CN1316">
        <f t="shared" si="284"/>
        <v>1</v>
      </c>
    </row>
    <row r="1317" spans="1:92">
      <c r="A1317" t="s">
        <v>5169</v>
      </c>
      <c r="B1317" s="8">
        <v>40926</v>
      </c>
      <c r="C1317">
        <v>2012</v>
      </c>
      <c r="D1317">
        <v>2012</v>
      </c>
      <c r="E1317" t="s">
        <v>5170</v>
      </c>
      <c r="F1317" s="8">
        <v>40930</v>
      </c>
      <c r="G1317">
        <v>4</v>
      </c>
      <c r="H1317" t="s">
        <v>187</v>
      </c>
      <c r="I1317" t="s">
        <v>5171</v>
      </c>
      <c r="J1317" t="s">
        <v>94</v>
      </c>
      <c r="K1317" t="s">
        <v>121</v>
      </c>
      <c r="L1317" t="s">
        <v>132</v>
      </c>
      <c r="M1317">
        <v>1</v>
      </c>
      <c r="N1317" t="s">
        <v>486</v>
      </c>
      <c r="O1317" t="s">
        <v>154</v>
      </c>
      <c r="P1317" t="s">
        <v>154</v>
      </c>
      <c r="Q1317">
        <v>99</v>
      </c>
      <c r="R1317">
        <v>99</v>
      </c>
      <c r="S1317" t="s">
        <v>100</v>
      </c>
      <c r="T1317" t="s">
        <v>97</v>
      </c>
      <c r="U1317" t="s">
        <v>97</v>
      </c>
      <c r="V1317" t="s">
        <v>97</v>
      </c>
      <c r="W1317" t="s">
        <v>155</v>
      </c>
      <c r="X1317" t="s">
        <v>5172</v>
      </c>
      <c r="Y1317" t="s">
        <v>5173</v>
      </c>
      <c r="Z1317" t="s">
        <v>97</v>
      </c>
      <c r="AA1317" t="s">
        <v>107</v>
      </c>
      <c r="AB1317" t="s">
        <v>108</v>
      </c>
      <c r="AC1317">
        <v>0</v>
      </c>
      <c r="AD1317">
        <v>7</v>
      </c>
      <c r="AE1317">
        <v>0</v>
      </c>
      <c r="AG1317">
        <v>0</v>
      </c>
      <c r="AH1317">
        <v>1</v>
      </c>
      <c r="AI1317">
        <v>0</v>
      </c>
      <c r="AJ1317" s="9">
        <f t="shared" si="274"/>
        <v>7</v>
      </c>
      <c r="AK1317" s="9"/>
      <c r="AL1317">
        <v>0</v>
      </c>
      <c r="AM1317">
        <v>0</v>
      </c>
      <c r="AN1317">
        <v>0</v>
      </c>
      <c r="AO1317">
        <v>0</v>
      </c>
      <c r="AP1317">
        <v>0</v>
      </c>
      <c r="AQ1317">
        <v>0</v>
      </c>
      <c r="AR1317">
        <v>0</v>
      </c>
      <c r="AS1317">
        <v>0</v>
      </c>
      <c r="AT1317">
        <v>0</v>
      </c>
      <c r="AU1317" t="s">
        <v>108</v>
      </c>
      <c r="AV1317" t="s">
        <v>170</v>
      </c>
      <c r="AW1317" t="s">
        <v>110</v>
      </c>
      <c r="AX1317" t="s">
        <v>109</v>
      </c>
      <c r="AY1317" t="s">
        <v>284</v>
      </c>
      <c r="AZ1317" t="s">
        <v>2859</v>
      </c>
      <c r="BA1317" t="s">
        <v>112</v>
      </c>
      <c r="BB1317">
        <v>0</v>
      </c>
      <c r="BC1317">
        <v>0</v>
      </c>
      <c r="BD1317">
        <v>0</v>
      </c>
      <c r="BE1317" s="10" t="str">
        <f t="shared" si="285"/>
        <v>diferente</v>
      </c>
      <c r="BF1317" s="10" t="str">
        <f t="shared" si="275"/>
        <v>igual</v>
      </c>
      <c r="BG1317">
        <f>VLOOKUP(A1317,[1]FormatoBBDD!$A$1:$CA$2248,57,FALSE)</f>
        <v>0</v>
      </c>
      <c r="BH1317">
        <v>0</v>
      </c>
      <c r="BI1317" t="s">
        <v>107</v>
      </c>
      <c r="BN1317" t="s">
        <v>116</v>
      </c>
      <c r="BW1317" t="s">
        <v>284</v>
      </c>
      <c r="BX1317" t="s">
        <v>2859</v>
      </c>
      <c r="BY1317" t="s">
        <v>112</v>
      </c>
      <c r="CD1317">
        <v>0</v>
      </c>
      <c r="CE1317">
        <f t="shared" si="276"/>
        <v>3</v>
      </c>
      <c r="CF1317">
        <f t="shared" si="277"/>
        <v>1</v>
      </c>
      <c r="CG1317">
        <f t="shared" si="278"/>
        <v>1</v>
      </c>
      <c r="CH1317">
        <f t="shared" si="279"/>
        <v>1</v>
      </c>
      <c r="CI1317">
        <f t="shared" si="280"/>
        <v>1</v>
      </c>
      <c r="CJ1317">
        <f t="shared" si="281"/>
        <v>1</v>
      </c>
      <c r="CK1317">
        <f t="shared" si="282"/>
        <v>1</v>
      </c>
      <c r="CL1317">
        <f t="shared" si="283"/>
        <v>1</v>
      </c>
      <c r="CM1317">
        <f t="shared" si="273"/>
        <v>7</v>
      </c>
      <c r="CN1317">
        <f t="shared" si="284"/>
        <v>1</v>
      </c>
    </row>
    <row r="1318" spans="1:92">
      <c r="A1318" t="s">
        <v>5174</v>
      </c>
      <c r="B1318" s="8">
        <v>40928</v>
      </c>
      <c r="C1318">
        <v>2012</v>
      </c>
      <c r="D1318">
        <v>2012</v>
      </c>
      <c r="E1318" t="s">
        <v>5175</v>
      </c>
      <c r="F1318" s="8">
        <v>40947</v>
      </c>
      <c r="G1318">
        <v>19</v>
      </c>
      <c r="H1318" t="s">
        <v>268</v>
      </c>
      <c r="I1318" t="s">
        <v>5176</v>
      </c>
      <c r="J1318" t="s">
        <v>94</v>
      </c>
      <c r="K1318" t="s">
        <v>121</v>
      </c>
      <c r="L1318" t="s">
        <v>96</v>
      </c>
      <c r="M1318">
        <v>1</v>
      </c>
      <c r="N1318" t="s">
        <v>97</v>
      </c>
      <c r="O1318" t="s">
        <v>97</v>
      </c>
      <c r="P1318" t="s">
        <v>97</v>
      </c>
      <c r="Q1318">
        <v>99</v>
      </c>
      <c r="R1318">
        <v>99</v>
      </c>
      <c r="S1318" t="s">
        <v>97</v>
      </c>
      <c r="T1318" t="s">
        <v>97</v>
      </c>
      <c r="U1318" t="s">
        <v>196</v>
      </c>
      <c r="V1318" t="s">
        <v>103</v>
      </c>
      <c r="W1318" t="s">
        <v>197</v>
      </c>
      <c r="X1318" t="s">
        <v>542</v>
      </c>
      <c r="Y1318" t="s">
        <v>169</v>
      </c>
      <c r="Z1318" t="s">
        <v>97</v>
      </c>
      <c r="AA1318" t="s">
        <v>107</v>
      </c>
      <c r="AB1318" t="s">
        <v>145</v>
      </c>
      <c r="AC1318">
        <v>0</v>
      </c>
      <c r="AD1318">
        <v>7</v>
      </c>
      <c r="AE1318">
        <v>0</v>
      </c>
      <c r="AG1318">
        <v>0</v>
      </c>
      <c r="AH1318">
        <v>1</v>
      </c>
      <c r="AI1318">
        <v>0</v>
      </c>
      <c r="AJ1318" s="9">
        <f t="shared" si="274"/>
        <v>7</v>
      </c>
      <c r="AK1318" s="9"/>
      <c r="AL1318">
        <v>0</v>
      </c>
      <c r="AM1318">
        <v>0</v>
      </c>
      <c r="AN1318">
        <v>0</v>
      </c>
      <c r="AO1318">
        <v>0</v>
      </c>
      <c r="AP1318">
        <v>0</v>
      </c>
      <c r="AQ1318">
        <v>0</v>
      </c>
      <c r="AR1318">
        <v>0</v>
      </c>
      <c r="AS1318">
        <v>0</v>
      </c>
      <c r="AT1318">
        <v>0</v>
      </c>
      <c r="AU1318" t="s">
        <v>145</v>
      </c>
      <c r="AV1318" t="s">
        <v>108</v>
      </c>
      <c r="AW1318" t="s">
        <v>111</v>
      </c>
      <c r="AX1318" t="s">
        <v>110</v>
      </c>
      <c r="AY1318" t="s">
        <v>114</v>
      </c>
      <c r="AZ1318" t="s">
        <v>109</v>
      </c>
      <c r="BA1318" t="s">
        <v>3108</v>
      </c>
      <c r="BB1318">
        <v>0</v>
      </c>
      <c r="BC1318">
        <v>0</v>
      </c>
      <c r="BD1318">
        <v>0</v>
      </c>
      <c r="BE1318" s="10" t="str">
        <f t="shared" si="285"/>
        <v>diferente</v>
      </c>
      <c r="BF1318" s="10" t="str">
        <f t="shared" si="275"/>
        <v>igual</v>
      </c>
      <c r="BG1318">
        <f>VLOOKUP(A1318,[1]FormatoBBDD!$A$1:$CA$2248,57,FALSE)</f>
        <v>0</v>
      </c>
      <c r="BH1318">
        <v>0</v>
      </c>
      <c r="BI1318" t="s">
        <v>107</v>
      </c>
      <c r="BN1318" t="s">
        <v>116</v>
      </c>
      <c r="BW1318" t="s">
        <v>3108</v>
      </c>
      <c r="CD1318">
        <v>0</v>
      </c>
      <c r="CE1318">
        <f t="shared" si="276"/>
        <v>1</v>
      </c>
      <c r="CF1318">
        <f t="shared" si="277"/>
        <v>1</v>
      </c>
      <c r="CG1318">
        <f t="shared" si="278"/>
        <v>1</v>
      </c>
      <c r="CH1318">
        <f t="shared" si="279"/>
        <v>1</v>
      </c>
      <c r="CI1318">
        <f t="shared" si="280"/>
        <v>1</v>
      </c>
      <c r="CJ1318">
        <f t="shared" si="281"/>
        <v>1</v>
      </c>
      <c r="CK1318">
        <f t="shared" si="282"/>
        <v>1</v>
      </c>
      <c r="CL1318">
        <f t="shared" si="283"/>
        <v>1</v>
      </c>
      <c r="CM1318">
        <f t="shared" si="273"/>
        <v>7</v>
      </c>
      <c r="CN1318">
        <f t="shared" si="284"/>
        <v>1</v>
      </c>
    </row>
    <row r="1319" spans="1:92">
      <c r="A1319" t="s">
        <v>5177</v>
      </c>
      <c r="B1319" s="8">
        <v>40928</v>
      </c>
      <c r="C1319">
        <v>2012</v>
      </c>
      <c r="D1319">
        <v>2012</v>
      </c>
      <c r="E1319" t="s">
        <v>5178</v>
      </c>
      <c r="F1319" s="8">
        <v>41129</v>
      </c>
      <c r="G1319">
        <v>201</v>
      </c>
      <c r="H1319" t="s">
        <v>187</v>
      </c>
      <c r="I1319" t="s">
        <v>5179</v>
      </c>
      <c r="J1319" t="s">
        <v>94</v>
      </c>
      <c r="K1319" t="s">
        <v>121</v>
      </c>
      <c r="L1319" t="s">
        <v>96</v>
      </c>
      <c r="M1319">
        <v>1</v>
      </c>
      <c r="N1319" t="s">
        <v>97</v>
      </c>
      <c r="O1319" t="s">
        <v>98</v>
      </c>
      <c r="P1319" t="s">
        <v>99</v>
      </c>
      <c r="Q1319">
        <v>1</v>
      </c>
      <c r="R1319">
        <v>0</v>
      </c>
      <c r="S1319" t="s">
        <v>100</v>
      </c>
      <c r="T1319" t="s">
        <v>101</v>
      </c>
      <c r="U1319" t="s">
        <v>388</v>
      </c>
      <c r="V1319" t="s">
        <v>103</v>
      </c>
      <c r="W1319" t="s">
        <v>122</v>
      </c>
      <c r="X1319" t="s">
        <v>5180</v>
      </c>
      <c r="Y1319" t="s">
        <v>5181</v>
      </c>
      <c r="Z1319" t="s">
        <v>97</v>
      </c>
      <c r="AA1319" t="s">
        <v>107</v>
      </c>
      <c r="AB1319" t="s">
        <v>145</v>
      </c>
      <c r="AC1319">
        <v>0</v>
      </c>
      <c r="AD1319">
        <v>7</v>
      </c>
      <c r="AE1319">
        <v>0</v>
      </c>
      <c r="AG1319">
        <v>0</v>
      </c>
      <c r="AH1319">
        <v>1</v>
      </c>
      <c r="AI1319">
        <v>0</v>
      </c>
      <c r="AJ1319" s="9">
        <f t="shared" si="274"/>
        <v>7</v>
      </c>
      <c r="AK1319" s="9"/>
      <c r="AL1319">
        <v>0</v>
      </c>
      <c r="AM1319">
        <v>0</v>
      </c>
      <c r="AN1319">
        <v>0</v>
      </c>
      <c r="AO1319">
        <v>0</v>
      </c>
      <c r="AP1319">
        <v>0</v>
      </c>
      <c r="AQ1319">
        <v>0</v>
      </c>
      <c r="AR1319">
        <v>0</v>
      </c>
      <c r="AS1319">
        <v>0</v>
      </c>
      <c r="AT1319">
        <v>0</v>
      </c>
      <c r="AU1319" t="s">
        <v>145</v>
      </c>
      <c r="AV1319" t="s">
        <v>170</v>
      </c>
      <c r="AW1319" t="s">
        <v>111</v>
      </c>
      <c r="AX1319" t="s">
        <v>110</v>
      </c>
      <c r="AY1319" t="s">
        <v>114</v>
      </c>
      <c r="AZ1319" t="s">
        <v>109</v>
      </c>
      <c r="BA1319" t="s">
        <v>284</v>
      </c>
      <c r="BB1319">
        <v>0</v>
      </c>
      <c r="BC1319">
        <v>0</v>
      </c>
      <c r="BD1319">
        <v>0</v>
      </c>
      <c r="BE1319" s="10" t="str">
        <f t="shared" si="285"/>
        <v>diferente</v>
      </c>
      <c r="BF1319" s="10" t="str">
        <f t="shared" si="275"/>
        <v>igual</v>
      </c>
      <c r="BG1319">
        <f>VLOOKUP(A1319,[1]FormatoBBDD!$A$1:$CA$2248,57,FALSE)</f>
        <v>0</v>
      </c>
      <c r="BH1319">
        <v>0</v>
      </c>
      <c r="BI1319" t="s">
        <v>107</v>
      </c>
      <c r="BN1319" t="s">
        <v>116</v>
      </c>
      <c r="BW1319" t="s">
        <v>284</v>
      </c>
      <c r="CD1319">
        <v>0</v>
      </c>
      <c r="CE1319">
        <f t="shared" si="276"/>
        <v>1</v>
      </c>
      <c r="CF1319">
        <f t="shared" si="277"/>
        <v>1</v>
      </c>
      <c r="CG1319">
        <f t="shared" si="278"/>
        <v>1</v>
      </c>
      <c r="CH1319">
        <f t="shared" si="279"/>
        <v>1</v>
      </c>
      <c r="CI1319">
        <f t="shared" si="280"/>
        <v>1</v>
      </c>
      <c r="CJ1319">
        <f t="shared" si="281"/>
        <v>1</v>
      </c>
      <c r="CK1319">
        <f t="shared" si="282"/>
        <v>1</v>
      </c>
      <c r="CL1319">
        <f t="shared" si="283"/>
        <v>1</v>
      </c>
      <c r="CM1319">
        <f t="shared" si="273"/>
        <v>7</v>
      </c>
      <c r="CN1319">
        <f t="shared" si="284"/>
        <v>1</v>
      </c>
    </row>
    <row r="1320" spans="1:92">
      <c r="A1320" t="s">
        <v>5182</v>
      </c>
      <c r="B1320" s="8">
        <v>40932</v>
      </c>
      <c r="C1320">
        <v>2012</v>
      </c>
      <c r="D1320">
        <v>2012</v>
      </c>
      <c r="E1320" t="s">
        <v>5183</v>
      </c>
      <c r="F1320" s="8">
        <v>41052</v>
      </c>
      <c r="G1320">
        <v>120</v>
      </c>
      <c r="H1320" t="s">
        <v>1468</v>
      </c>
      <c r="I1320" t="s">
        <v>5184</v>
      </c>
      <c r="J1320" t="s">
        <v>94</v>
      </c>
      <c r="K1320" t="s">
        <v>121</v>
      </c>
      <c r="L1320" t="s">
        <v>96</v>
      </c>
      <c r="M1320">
        <v>6</v>
      </c>
      <c r="N1320" t="s">
        <v>97</v>
      </c>
      <c r="O1320" t="s">
        <v>98</v>
      </c>
      <c r="P1320" t="s">
        <v>99</v>
      </c>
      <c r="Q1320">
        <v>1</v>
      </c>
      <c r="R1320">
        <v>0</v>
      </c>
      <c r="S1320" t="s">
        <v>100</v>
      </c>
      <c r="T1320" t="s">
        <v>101</v>
      </c>
      <c r="U1320" t="s">
        <v>97</v>
      </c>
      <c r="V1320" t="s">
        <v>103</v>
      </c>
      <c r="W1320" t="s">
        <v>197</v>
      </c>
      <c r="X1320" t="s">
        <v>5185</v>
      </c>
      <c r="Y1320" t="s">
        <v>5186</v>
      </c>
      <c r="Z1320" t="s">
        <v>5187</v>
      </c>
      <c r="AA1320" t="s">
        <v>107</v>
      </c>
      <c r="AB1320" t="s">
        <v>145</v>
      </c>
      <c r="AC1320">
        <v>0</v>
      </c>
      <c r="AD1320">
        <v>7</v>
      </c>
      <c r="AE1320">
        <v>0</v>
      </c>
      <c r="AG1320">
        <v>0</v>
      </c>
      <c r="AH1320">
        <v>1</v>
      </c>
      <c r="AI1320">
        <v>0</v>
      </c>
      <c r="AJ1320" s="9">
        <f t="shared" si="274"/>
        <v>7</v>
      </c>
      <c r="AK1320" s="9"/>
      <c r="AL1320">
        <v>0</v>
      </c>
      <c r="AM1320">
        <v>2</v>
      </c>
      <c r="AN1320">
        <v>0</v>
      </c>
      <c r="AO1320">
        <v>0</v>
      </c>
      <c r="AP1320">
        <v>0</v>
      </c>
      <c r="AQ1320">
        <v>0</v>
      </c>
      <c r="AR1320">
        <v>0</v>
      </c>
      <c r="AS1320">
        <v>0</v>
      </c>
      <c r="AT1320">
        <v>0</v>
      </c>
      <c r="AU1320" t="s">
        <v>145</v>
      </c>
      <c r="AV1320" t="s">
        <v>170</v>
      </c>
      <c r="AW1320" t="s">
        <v>108</v>
      </c>
      <c r="AX1320" t="s">
        <v>111</v>
      </c>
      <c r="AY1320" t="s">
        <v>110</v>
      </c>
      <c r="AZ1320" t="s">
        <v>114</v>
      </c>
      <c r="BA1320" t="s">
        <v>109</v>
      </c>
      <c r="BB1320">
        <v>0</v>
      </c>
      <c r="BC1320">
        <v>0</v>
      </c>
      <c r="BD1320">
        <v>0</v>
      </c>
      <c r="BE1320" s="10" t="str">
        <f t="shared" si="285"/>
        <v>diferente</v>
      </c>
      <c r="BF1320" s="10" t="str">
        <f t="shared" si="275"/>
        <v>igual</v>
      </c>
      <c r="BG1320">
        <f>VLOOKUP(A1320,[1]FormatoBBDD!$A$1:$CA$2248,57,FALSE)</f>
        <v>0</v>
      </c>
      <c r="BH1320">
        <v>0</v>
      </c>
      <c r="BI1320" t="s">
        <v>107</v>
      </c>
      <c r="BN1320" t="s">
        <v>115</v>
      </c>
      <c r="BO1320">
        <v>1</v>
      </c>
      <c r="BP1320" t="s">
        <v>110</v>
      </c>
      <c r="BQ1320" t="s">
        <v>114</v>
      </c>
      <c r="CD1320">
        <v>0</v>
      </c>
      <c r="CE1320">
        <f t="shared" si="276"/>
        <v>0</v>
      </c>
      <c r="CF1320">
        <f t="shared" si="277"/>
        <v>1</v>
      </c>
      <c r="CG1320">
        <f t="shared" si="278"/>
        <v>1</v>
      </c>
      <c r="CH1320">
        <f t="shared" si="279"/>
        <v>1</v>
      </c>
      <c r="CI1320">
        <f t="shared" si="280"/>
        <v>1</v>
      </c>
      <c r="CJ1320">
        <f t="shared" si="281"/>
        <v>1</v>
      </c>
      <c r="CK1320">
        <f t="shared" si="282"/>
        <v>1</v>
      </c>
      <c r="CL1320">
        <f t="shared" si="283"/>
        <v>1</v>
      </c>
      <c r="CM1320">
        <f t="shared" si="273"/>
        <v>7</v>
      </c>
      <c r="CN1320">
        <f t="shared" si="284"/>
        <v>1</v>
      </c>
    </row>
    <row r="1321" spans="1:92">
      <c r="A1321" t="s">
        <v>5188</v>
      </c>
      <c r="B1321" s="8">
        <v>40932</v>
      </c>
      <c r="C1321">
        <v>2012</v>
      </c>
      <c r="D1321">
        <v>2012</v>
      </c>
      <c r="E1321" t="s">
        <v>5189</v>
      </c>
      <c r="F1321" s="8">
        <v>40995</v>
      </c>
      <c r="G1321">
        <v>63</v>
      </c>
      <c r="H1321" t="s">
        <v>202</v>
      </c>
      <c r="I1321" t="s">
        <v>5190</v>
      </c>
      <c r="J1321" t="s">
        <v>211</v>
      </c>
      <c r="K1321" t="s">
        <v>212</v>
      </c>
      <c r="L1321" t="s">
        <v>96</v>
      </c>
      <c r="M1321">
        <v>1</v>
      </c>
      <c r="N1321" t="s">
        <v>592</v>
      </c>
      <c r="O1321" t="s">
        <v>98</v>
      </c>
      <c r="P1321" t="s">
        <v>99</v>
      </c>
      <c r="Q1321">
        <v>1</v>
      </c>
      <c r="R1321">
        <v>0</v>
      </c>
      <c r="S1321" t="s">
        <v>100</v>
      </c>
      <c r="T1321" t="s">
        <v>101</v>
      </c>
      <c r="U1321" t="s">
        <v>97</v>
      </c>
      <c r="V1321" t="s">
        <v>103</v>
      </c>
      <c r="W1321" t="s">
        <v>155</v>
      </c>
      <c r="X1321" t="s">
        <v>940</v>
      </c>
      <c r="Y1321" t="s">
        <v>5191</v>
      </c>
      <c r="Z1321" t="s">
        <v>97</v>
      </c>
      <c r="AA1321" t="s">
        <v>107</v>
      </c>
      <c r="AB1321" t="s">
        <v>145</v>
      </c>
      <c r="AC1321">
        <v>7</v>
      </c>
      <c r="AD1321">
        <v>0</v>
      </c>
      <c r="AE1321">
        <v>0</v>
      </c>
      <c r="AG1321">
        <v>1</v>
      </c>
      <c r="AH1321">
        <v>0</v>
      </c>
      <c r="AI1321">
        <v>0</v>
      </c>
      <c r="AJ1321" s="9">
        <f t="shared" si="274"/>
        <v>7</v>
      </c>
      <c r="AK1321" s="9"/>
      <c r="AL1321">
        <v>0</v>
      </c>
      <c r="AM1321">
        <v>0</v>
      </c>
      <c r="AN1321" t="s">
        <v>145</v>
      </c>
      <c r="AO1321" t="s">
        <v>170</v>
      </c>
      <c r="AP1321" t="s">
        <v>108</v>
      </c>
      <c r="AQ1321" t="s">
        <v>111</v>
      </c>
      <c r="AR1321" t="s">
        <v>110</v>
      </c>
      <c r="AS1321" t="s">
        <v>114</v>
      </c>
      <c r="AT1321" t="s">
        <v>109</v>
      </c>
      <c r="AU1321">
        <v>0</v>
      </c>
      <c r="AV1321">
        <v>0</v>
      </c>
      <c r="AW1321">
        <v>0</v>
      </c>
      <c r="AX1321">
        <v>0</v>
      </c>
      <c r="AY1321">
        <v>0</v>
      </c>
      <c r="AZ1321">
        <v>0</v>
      </c>
      <c r="BA1321">
        <v>0</v>
      </c>
      <c r="BB1321">
        <v>0</v>
      </c>
      <c r="BC1321">
        <v>0</v>
      </c>
      <c r="BD1321">
        <v>0</v>
      </c>
      <c r="BE1321" s="10" t="str">
        <f t="shared" si="285"/>
        <v>igual</v>
      </c>
      <c r="BF1321" s="10" t="str">
        <f t="shared" si="275"/>
        <v>diferente</v>
      </c>
      <c r="BG1321">
        <f>VLOOKUP(A1321,[1]FormatoBBDD!$A$1:$CA$2248,57,FALSE)</f>
        <v>0</v>
      </c>
      <c r="BH1321">
        <v>0</v>
      </c>
      <c r="BI1321" t="s">
        <v>107</v>
      </c>
      <c r="BN1321" t="s">
        <v>116</v>
      </c>
      <c r="CD1321">
        <v>0</v>
      </c>
      <c r="CE1321">
        <f t="shared" si="276"/>
        <v>0</v>
      </c>
      <c r="CF1321">
        <f t="shared" si="277"/>
        <v>1</v>
      </c>
      <c r="CG1321">
        <f t="shared" si="278"/>
        <v>1</v>
      </c>
      <c r="CH1321">
        <f t="shared" si="279"/>
        <v>1</v>
      </c>
      <c r="CI1321">
        <f t="shared" si="280"/>
        <v>1</v>
      </c>
      <c r="CJ1321">
        <f t="shared" si="281"/>
        <v>1</v>
      </c>
      <c r="CK1321">
        <f t="shared" si="282"/>
        <v>1</v>
      </c>
      <c r="CL1321">
        <f t="shared" si="283"/>
        <v>1</v>
      </c>
      <c r="CM1321">
        <f t="shared" si="273"/>
        <v>7</v>
      </c>
      <c r="CN1321">
        <f t="shared" si="284"/>
        <v>1</v>
      </c>
    </row>
    <row r="1322" spans="1:92">
      <c r="A1322" t="s">
        <v>5192</v>
      </c>
      <c r="B1322" s="8">
        <v>40933</v>
      </c>
      <c r="C1322">
        <v>2012</v>
      </c>
      <c r="D1322">
        <v>2012</v>
      </c>
      <c r="E1322" t="s">
        <v>5193</v>
      </c>
      <c r="F1322" s="8">
        <v>40947</v>
      </c>
      <c r="G1322">
        <v>14</v>
      </c>
      <c r="H1322" t="s">
        <v>292</v>
      </c>
      <c r="I1322" t="s">
        <v>5194</v>
      </c>
      <c r="J1322" t="s">
        <v>94</v>
      </c>
      <c r="K1322" t="s">
        <v>121</v>
      </c>
      <c r="L1322" t="s">
        <v>96</v>
      </c>
      <c r="M1322">
        <v>1</v>
      </c>
      <c r="N1322" t="s">
        <v>195</v>
      </c>
      <c r="O1322" t="s">
        <v>246</v>
      </c>
      <c r="P1322" t="s">
        <v>99</v>
      </c>
      <c r="Q1322">
        <v>0</v>
      </c>
      <c r="R1322">
        <v>1</v>
      </c>
      <c r="S1322" t="s">
        <v>97</v>
      </c>
      <c r="T1322" t="s">
        <v>101</v>
      </c>
      <c r="U1322" t="s">
        <v>97</v>
      </c>
      <c r="V1322" t="s">
        <v>103</v>
      </c>
      <c r="W1322" t="s">
        <v>122</v>
      </c>
      <c r="X1322" t="s">
        <v>369</v>
      </c>
      <c r="Y1322" t="s">
        <v>3621</v>
      </c>
      <c r="Z1322" t="s">
        <v>97</v>
      </c>
      <c r="AA1322" t="s">
        <v>107</v>
      </c>
      <c r="AB1322" t="s">
        <v>145</v>
      </c>
      <c r="AC1322">
        <v>0</v>
      </c>
      <c r="AD1322">
        <v>7</v>
      </c>
      <c r="AE1322">
        <v>0</v>
      </c>
      <c r="AG1322">
        <v>0</v>
      </c>
      <c r="AH1322">
        <v>1</v>
      </c>
      <c r="AI1322">
        <v>0</v>
      </c>
      <c r="AJ1322" s="9">
        <f t="shared" si="274"/>
        <v>7</v>
      </c>
      <c r="AK1322" s="9"/>
      <c r="AL1322">
        <v>0</v>
      </c>
      <c r="AM1322">
        <v>0</v>
      </c>
      <c r="AN1322">
        <v>0</v>
      </c>
      <c r="AO1322">
        <v>0</v>
      </c>
      <c r="AP1322">
        <v>0</v>
      </c>
      <c r="AQ1322">
        <v>0</v>
      </c>
      <c r="AR1322">
        <v>0</v>
      </c>
      <c r="AS1322">
        <v>0</v>
      </c>
      <c r="AT1322">
        <v>0</v>
      </c>
      <c r="AU1322" t="s">
        <v>145</v>
      </c>
      <c r="AV1322" t="s">
        <v>108</v>
      </c>
      <c r="AW1322" t="s">
        <v>111</v>
      </c>
      <c r="AX1322" t="s">
        <v>110</v>
      </c>
      <c r="AY1322" t="s">
        <v>114</v>
      </c>
      <c r="AZ1322" t="s">
        <v>109</v>
      </c>
      <c r="BA1322" t="s">
        <v>3108</v>
      </c>
      <c r="BB1322">
        <v>0</v>
      </c>
      <c r="BC1322">
        <v>0</v>
      </c>
      <c r="BD1322">
        <v>0</v>
      </c>
      <c r="BE1322" s="10" t="str">
        <f t="shared" si="285"/>
        <v>diferente</v>
      </c>
      <c r="BF1322" s="10" t="str">
        <f t="shared" si="275"/>
        <v>igual</v>
      </c>
      <c r="BG1322">
        <f>VLOOKUP(A1322,[1]FormatoBBDD!$A$1:$CA$2248,57,FALSE)</f>
        <v>0</v>
      </c>
      <c r="BH1322">
        <v>0</v>
      </c>
      <c r="BI1322" t="s">
        <v>107</v>
      </c>
      <c r="BN1322" t="s">
        <v>116</v>
      </c>
      <c r="BW1322" t="s">
        <v>3108</v>
      </c>
      <c r="CD1322">
        <v>0</v>
      </c>
      <c r="CE1322">
        <f t="shared" si="276"/>
        <v>1</v>
      </c>
      <c r="CF1322">
        <f t="shared" si="277"/>
        <v>1</v>
      </c>
      <c r="CG1322">
        <f t="shared" si="278"/>
        <v>1</v>
      </c>
      <c r="CH1322">
        <f t="shared" si="279"/>
        <v>1</v>
      </c>
      <c r="CI1322">
        <f t="shared" si="280"/>
        <v>1</v>
      </c>
      <c r="CJ1322">
        <f t="shared" si="281"/>
        <v>1</v>
      </c>
      <c r="CK1322">
        <f t="shared" si="282"/>
        <v>1</v>
      </c>
      <c r="CL1322">
        <f t="shared" si="283"/>
        <v>1</v>
      </c>
      <c r="CM1322">
        <f t="shared" si="273"/>
        <v>7</v>
      </c>
      <c r="CN1322">
        <f t="shared" si="284"/>
        <v>1</v>
      </c>
    </row>
    <row r="1323" spans="1:92">
      <c r="A1323" t="s">
        <v>5195</v>
      </c>
      <c r="B1323" s="8">
        <v>40933</v>
      </c>
      <c r="C1323">
        <v>2012</v>
      </c>
      <c r="D1323">
        <v>2012</v>
      </c>
      <c r="E1323" t="s">
        <v>5196</v>
      </c>
      <c r="F1323" s="8">
        <v>40947</v>
      </c>
      <c r="G1323">
        <v>14</v>
      </c>
      <c r="H1323" t="s">
        <v>2235</v>
      </c>
      <c r="I1323" t="s">
        <v>5197</v>
      </c>
      <c r="J1323" t="s">
        <v>94</v>
      </c>
      <c r="K1323" t="s">
        <v>121</v>
      </c>
      <c r="L1323" t="s">
        <v>96</v>
      </c>
      <c r="M1323">
        <v>1</v>
      </c>
      <c r="N1323" t="s">
        <v>140</v>
      </c>
      <c r="O1323" t="s">
        <v>246</v>
      </c>
      <c r="P1323" t="s">
        <v>99</v>
      </c>
      <c r="Q1323">
        <v>0</v>
      </c>
      <c r="R1323">
        <v>1</v>
      </c>
      <c r="S1323" t="s">
        <v>97</v>
      </c>
      <c r="T1323" t="s">
        <v>97</v>
      </c>
      <c r="U1323" t="s">
        <v>400</v>
      </c>
      <c r="V1323" t="s">
        <v>103</v>
      </c>
      <c r="W1323" t="s">
        <v>104</v>
      </c>
      <c r="X1323" t="s">
        <v>5198</v>
      </c>
      <c r="Y1323" t="s">
        <v>97</v>
      </c>
      <c r="Z1323" t="s">
        <v>97</v>
      </c>
      <c r="AA1323" t="s">
        <v>107</v>
      </c>
      <c r="AB1323" t="s">
        <v>145</v>
      </c>
      <c r="AC1323">
        <v>0</v>
      </c>
      <c r="AD1323">
        <v>7</v>
      </c>
      <c r="AE1323">
        <v>0</v>
      </c>
      <c r="AG1323">
        <v>0</v>
      </c>
      <c r="AH1323">
        <v>1</v>
      </c>
      <c r="AI1323">
        <v>0</v>
      </c>
      <c r="AJ1323" s="9">
        <f t="shared" si="274"/>
        <v>7</v>
      </c>
      <c r="AK1323" s="9"/>
      <c r="AL1323">
        <v>0</v>
      </c>
      <c r="AM1323">
        <v>0</v>
      </c>
      <c r="AN1323">
        <v>0</v>
      </c>
      <c r="AO1323">
        <v>0</v>
      </c>
      <c r="AP1323">
        <v>0</v>
      </c>
      <c r="AQ1323">
        <v>0</v>
      </c>
      <c r="AR1323">
        <v>0</v>
      </c>
      <c r="AS1323">
        <v>0</v>
      </c>
      <c r="AT1323">
        <v>0</v>
      </c>
      <c r="AU1323" t="s">
        <v>145</v>
      </c>
      <c r="AV1323" t="s">
        <v>108</v>
      </c>
      <c r="AW1323" t="s">
        <v>111</v>
      </c>
      <c r="AX1323" t="s">
        <v>110</v>
      </c>
      <c r="AY1323" t="s">
        <v>114</v>
      </c>
      <c r="AZ1323" t="s">
        <v>109</v>
      </c>
      <c r="BA1323" t="s">
        <v>3108</v>
      </c>
      <c r="BB1323">
        <v>0</v>
      </c>
      <c r="BC1323">
        <v>0</v>
      </c>
      <c r="BD1323">
        <v>0</v>
      </c>
      <c r="BE1323" s="10" t="str">
        <f t="shared" si="285"/>
        <v>diferente</v>
      </c>
      <c r="BF1323" s="10" t="str">
        <f t="shared" si="275"/>
        <v>igual</v>
      </c>
      <c r="BG1323">
        <f>VLOOKUP(A1323,[1]FormatoBBDD!$A$1:$CA$2248,57,FALSE)</f>
        <v>0</v>
      </c>
      <c r="BH1323">
        <v>0</v>
      </c>
      <c r="BI1323" t="s">
        <v>107</v>
      </c>
      <c r="BN1323" t="s">
        <v>116</v>
      </c>
      <c r="BW1323" t="s">
        <v>3108</v>
      </c>
      <c r="CD1323">
        <v>0</v>
      </c>
      <c r="CE1323">
        <f t="shared" si="276"/>
        <v>1</v>
      </c>
      <c r="CF1323">
        <f t="shared" si="277"/>
        <v>1</v>
      </c>
      <c r="CG1323">
        <f t="shared" si="278"/>
        <v>1</v>
      </c>
      <c r="CH1323">
        <f t="shared" si="279"/>
        <v>1</v>
      </c>
      <c r="CI1323">
        <f t="shared" si="280"/>
        <v>1</v>
      </c>
      <c r="CJ1323">
        <f t="shared" si="281"/>
        <v>1</v>
      </c>
      <c r="CK1323">
        <f t="shared" si="282"/>
        <v>1</v>
      </c>
      <c r="CL1323">
        <f t="shared" si="283"/>
        <v>1</v>
      </c>
      <c r="CM1323">
        <f t="shared" si="273"/>
        <v>7</v>
      </c>
      <c r="CN1323">
        <f t="shared" si="284"/>
        <v>1</v>
      </c>
    </row>
    <row r="1324" spans="1:92">
      <c r="A1324" t="s">
        <v>5199</v>
      </c>
      <c r="B1324" s="8">
        <v>40933</v>
      </c>
      <c r="C1324">
        <v>2012</v>
      </c>
      <c r="D1324">
        <v>2012</v>
      </c>
      <c r="E1324" t="s">
        <v>5200</v>
      </c>
      <c r="F1324" s="8">
        <v>40961</v>
      </c>
      <c r="G1324">
        <v>28</v>
      </c>
      <c r="H1324" t="s">
        <v>292</v>
      </c>
      <c r="I1324" t="s">
        <v>5201</v>
      </c>
      <c r="J1324" t="s">
        <v>211</v>
      </c>
      <c r="K1324" t="s">
        <v>212</v>
      </c>
      <c r="L1324" t="s">
        <v>96</v>
      </c>
      <c r="M1324">
        <v>1</v>
      </c>
      <c r="N1324" t="s">
        <v>270</v>
      </c>
      <c r="O1324" t="s">
        <v>98</v>
      </c>
      <c r="P1324" t="s">
        <v>99</v>
      </c>
      <c r="Q1324">
        <v>1</v>
      </c>
      <c r="R1324">
        <v>0</v>
      </c>
      <c r="S1324" t="s">
        <v>97</v>
      </c>
      <c r="T1324" t="s">
        <v>101</v>
      </c>
      <c r="U1324" t="s">
        <v>517</v>
      </c>
      <c r="V1324" t="s">
        <v>103</v>
      </c>
      <c r="W1324" t="s">
        <v>122</v>
      </c>
      <c r="X1324" t="s">
        <v>369</v>
      </c>
      <c r="Y1324" t="s">
        <v>5202</v>
      </c>
      <c r="Z1324" t="s">
        <v>97</v>
      </c>
      <c r="AA1324" t="s">
        <v>107</v>
      </c>
      <c r="AB1324" t="s">
        <v>108</v>
      </c>
      <c r="AC1324">
        <v>7</v>
      </c>
      <c r="AD1324">
        <v>0</v>
      </c>
      <c r="AE1324">
        <v>0</v>
      </c>
      <c r="AG1324">
        <v>1</v>
      </c>
      <c r="AH1324">
        <v>0</v>
      </c>
      <c r="AI1324">
        <v>0</v>
      </c>
      <c r="AJ1324" s="9">
        <f t="shared" si="274"/>
        <v>7</v>
      </c>
      <c r="AK1324" s="9"/>
      <c r="AL1324">
        <v>0</v>
      </c>
      <c r="AM1324">
        <v>0</v>
      </c>
      <c r="AN1324" t="s">
        <v>108</v>
      </c>
      <c r="AO1324" t="s">
        <v>170</v>
      </c>
      <c r="AP1324" t="s">
        <v>110</v>
      </c>
      <c r="AQ1324" t="s">
        <v>109</v>
      </c>
      <c r="AR1324" t="s">
        <v>284</v>
      </c>
      <c r="AS1324" t="s">
        <v>2859</v>
      </c>
      <c r="AT1324" t="s">
        <v>112</v>
      </c>
      <c r="AU1324">
        <v>0</v>
      </c>
      <c r="AV1324">
        <v>0</v>
      </c>
      <c r="AW1324">
        <v>0</v>
      </c>
      <c r="AX1324">
        <v>0</v>
      </c>
      <c r="AY1324">
        <v>0</v>
      </c>
      <c r="AZ1324">
        <v>0</v>
      </c>
      <c r="BA1324">
        <v>0</v>
      </c>
      <c r="BB1324">
        <v>0</v>
      </c>
      <c r="BC1324">
        <v>0</v>
      </c>
      <c r="BD1324">
        <v>0</v>
      </c>
      <c r="BE1324" s="10" t="str">
        <f t="shared" si="285"/>
        <v>igual</v>
      </c>
      <c r="BF1324" s="10" t="str">
        <f t="shared" si="275"/>
        <v>diferente</v>
      </c>
      <c r="BG1324">
        <f>VLOOKUP(A1324,[1]FormatoBBDD!$A$1:$CA$2248,57,FALSE)</f>
        <v>0</v>
      </c>
      <c r="BH1324">
        <v>0</v>
      </c>
      <c r="BI1324" t="s">
        <v>107</v>
      </c>
      <c r="BN1324" t="s">
        <v>116</v>
      </c>
      <c r="BW1324" t="s">
        <v>284</v>
      </c>
      <c r="BX1324" t="s">
        <v>2859</v>
      </c>
      <c r="BY1324" t="s">
        <v>112</v>
      </c>
      <c r="CD1324">
        <v>0</v>
      </c>
      <c r="CE1324">
        <f t="shared" si="276"/>
        <v>3</v>
      </c>
      <c r="CF1324">
        <f t="shared" si="277"/>
        <v>1</v>
      </c>
      <c r="CG1324">
        <f t="shared" si="278"/>
        <v>1</v>
      </c>
      <c r="CH1324">
        <f t="shared" si="279"/>
        <v>1</v>
      </c>
      <c r="CI1324">
        <f t="shared" si="280"/>
        <v>1</v>
      </c>
      <c r="CJ1324">
        <f t="shared" si="281"/>
        <v>1</v>
      </c>
      <c r="CK1324">
        <f t="shared" si="282"/>
        <v>1</v>
      </c>
      <c r="CL1324">
        <f t="shared" si="283"/>
        <v>1</v>
      </c>
      <c r="CM1324">
        <f t="shared" si="273"/>
        <v>7</v>
      </c>
      <c r="CN1324">
        <f t="shared" si="284"/>
        <v>1</v>
      </c>
    </row>
    <row r="1325" spans="1:92">
      <c r="A1325" t="s">
        <v>5203</v>
      </c>
      <c r="B1325" s="8">
        <v>40935</v>
      </c>
      <c r="C1325">
        <v>2012</v>
      </c>
      <c r="D1325">
        <v>2012</v>
      </c>
      <c r="E1325" t="s">
        <v>5204</v>
      </c>
      <c r="F1325" s="8">
        <v>40989</v>
      </c>
      <c r="G1325">
        <v>54</v>
      </c>
      <c r="H1325" t="s">
        <v>2833</v>
      </c>
      <c r="I1325" t="s">
        <v>5205</v>
      </c>
      <c r="J1325" t="s">
        <v>94</v>
      </c>
      <c r="K1325" t="s">
        <v>121</v>
      </c>
      <c r="L1325" t="s">
        <v>132</v>
      </c>
      <c r="M1325">
        <v>1</v>
      </c>
      <c r="N1325" t="s">
        <v>97</v>
      </c>
      <c r="O1325" t="s">
        <v>133</v>
      </c>
      <c r="P1325" t="s">
        <v>133</v>
      </c>
      <c r="Q1325">
        <v>99</v>
      </c>
      <c r="R1325">
        <v>99</v>
      </c>
      <c r="S1325" t="s">
        <v>97</v>
      </c>
      <c r="T1325" t="s">
        <v>97</v>
      </c>
      <c r="U1325" t="s">
        <v>97</v>
      </c>
      <c r="V1325" t="s">
        <v>97</v>
      </c>
      <c r="W1325" t="s">
        <v>197</v>
      </c>
      <c r="X1325" t="s">
        <v>3774</v>
      </c>
      <c r="Y1325" t="s">
        <v>5206</v>
      </c>
      <c r="Z1325" t="s">
        <v>5207</v>
      </c>
      <c r="AA1325" t="s">
        <v>107</v>
      </c>
      <c r="AB1325" t="s">
        <v>145</v>
      </c>
      <c r="AC1325">
        <v>0</v>
      </c>
      <c r="AD1325">
        <v>7</v>
      </c>
      <c r="AE1325">
        <v>0</v>
      </c>
      <c r="AG1325">
        <v>0</v>
      </c>
      <c r="AH1325">
        <v>1</v>
      </c>
      <c r="AI1325">
        <v>0</v>
      </c>
      <c r="AJ1325" s="9">
        <f t="shared" si="274"/>
        <v>7</v>
      </c>
      <c r="AK1325" s="9"/>
      <c r="AL1325">
        <v>0</v>
      </c>
      <c r="AM1325">
        <v>0</v>
      </c>
      <c r="AN1325">
        <v>0</v>
      </c>
      <c r="AO1325">
        <v>0</v>
      </c>
      <c r="AP1325">
        <v>0</v>
      </c>
      <c r="AQ1325">
        <v>0</v>
      </c>
      <c r="AR1325">
        <v>0</v>
      </c>
      <c r="AS1325">
        <v>0</v>
      </c>
      <c r="AT1325">
        <v>0</v>
      </c>
      <c r="AU1325" t="s">
        <v>145</v>
      </c>
      <c r="AV1325" t="s">
        <v>170</v>
      </c>
      <c r="AW1325" t="s">
        <v>108</v>
      </c>
      <c r="AX1325" t="s">
        <v>111</v>
      </c>
      <c r="AY1325" t="s">
        <v>110</v>
      </c>
      <c r="AZ1325" t="s">
        <v>114</v>
      </c>
      <c r="BA1325" t="s">
        <v>109</v>
      </c>
      <c r="BB1325">
        <v>0</v>
      </c>
      <c r="BC1325">
        <v>0</v>
      </c>
      <c r="BD1325">
        <v>0</v>
      </c>
      <c r="BE1325" s="10" t="str">
        <f t="shared" si="285"/>
        <v>diferente</v>
      </c>
      <c r="BF1325" s="10" t="str">
        <f t="shared" si="275"/>
        <v>igual</v>
      </c>
      <c r="BG1325">
        <f>VLOOKUP(A1325,[1]FormatoBBDD!$A$1:$CA$2248,57,FALSE)</f>
        <v>0</v>
      </c>
      <c r="BH1325">
        <v>0</v>
      </c>
      <c r="BI1325" t="s">
        <v>107</v>
      </c>
      <c r="BN1325" t="s">
        <v>116</v>
      </c>
      <c r="CD1325">
        <v>0</v>
      </c>
      <c r="CE1325">
        <f t="shared" si="276"/>
        <v>0</v>
      </c>
      <c r="CF1325">
        <f t="shared" si="277"/>
        <v>1</v>
      </c>
      <c r="CG1325">
        <f t="shared" si="278"/>
        <v>1</v>
      </c>
      <c r="CH1325">
        <f t="shared" si="279"/>
        <v>1</v>
      </c>
      <c r="CI1325">
        <f t="shared" si="280"/>
        <v>1</v>
      </c>
      <c r="CJ1325">
        <f t="shared" si="281"/>
        <v>1</v>
      </c>
      <c r="CK1325">
        <f t="shared" si="282"/>
        <v>1</v>
      </c>
      <c r="CL1325">
        <f t="shared" si="283"/>
        <v>1</v>
      </c>
      <c r="CM1325">
        <f t="shared" si="273"/>
        <v>7</v>
      </c>
      <c r="CN1325">
        <f t="shared" si="284"/>
        <v>1</v>
      </c>
    </row>
    <row r="1326" spans="1:92">
      <c r="A1326" t="s">
        <v>5208</v>
      </c>
      <c r="B1326" s="8">
        <v>40938</v>
      </c>
      <c r="C1326">
        <v>2012</v>
      </c>
      <c r="D1326">
        <v>2012</v>
      </c>
      <c r="E1326" t="s">
        <v>5209</v>
      </c>
      <c r="F1326" s="8">
        <v>40961</v>
      </c>
      <c r="G1326">
        <v>23</v>
      </c>
      <c r="H1326" t="s">
        <v>119</v>
      </c>
      <c r="I1326" t="s">
        <v>5210</v>
      </c>
      <c r="J1326" t="s">
        <v>94</v>
      </c>
      <c r="K1326" t="s">
        <v>121</v>
      </c>
      <c r="L1326" t="s">
        <v>97</v>
      </c>
      <c r="M1326" t="s">
        <v>97</v>
      </c>
      <c r="N1326" t="s">
        <v>97</v>
      </c>
      <c r="O1326" t="s">
        <v>97</v>
      </c>
      <c r="P1326" t="s">
        <v>97</v>
      </c>
      <c r="Q1326">
        <v>99</v>
      </c>
      <c r="R1326">
        <v>99</v>
      </c>
      <c r="S1326" t="s">
        <v>97</v>
      </c>
      <c r="T1326" t="s">
        <v>97</v>
      </c>
      <c r="U1326" t="s">
        <v>97</v>
      </c>
      <c r="V1326" t="s">
        <v>97</v>
      </c>
      <c r="W1326" t="s">
        <v>122</v>
      </c>
      <c r="X1326" t="s">
        <v>3846</v>
      </c>
      <c r="Y1326" t="s">
        <v>4399</v>
      </c>
      <c r="Z1326" t="s">
        <v>97</v>
      </c>
      <c r="AA1326" t="s">
        <v>107</v>
      </c>
      <c r="AB1326" t="s">
        <v>108</v>
      </c>
      <c r="AC1326">
        <v>0</v>
      </c>
      <c r="AD1326">
        <v>7</v>
      </c>
      <c r="AE1326">
        <v>0</v>
      </c>
      <c r="AG1326">
        <v>0</v>
      </c>
      <c r="AH1326">
        <v>1</v>
      </c>
      <c r="AI1326">
        <v>0</v>
      </c>
      <c r="AJ1326" s="9">
        <f t="shared" si="274"/>
        <v>7</v>
      </c>
      <c r="AK1326" s="9"/>
      <c r="AL1326">
        <v>0</v>
      </c>
      <c r="AM1326">
        <v>0</v>
      </c>
      <c r="AN1326">
        <v>0</v>
      </c>
      <c r="AO1326">
        <v>0</v>
      </c>
      <c r="AP1326">
        <v>0</v>
      </c>
      <c r="AQ1326">
        <v>0</v>
      </c>
      <c r="AR1326">
        <v>0</v>
      </c>
      <c r="AS1326">
        <v>0</v>
      </c>
      <c r="AT1326">
        <v>0</v>
      </c>
      <c r="AU1326" t="s">
        <v>108</v>
      </c>
      <c r="AV1326" t="s">
        <v>170</v>
      </c>
      <c r="AW1326" t="s">
        <v>110</v>
      </c>
      <c r="AX1326" t="s">
        <v>109</v>
      </c>
      <c r="AY1326" t="s">
        <v>284</v>
      </c>
      <c r="AZ1326" t="s">
        <v>2859</v>
      </c>
      <c r="BA1326" t="s">
        <v>112</v>
      </c>
      <c r="BB1326">
        <v>0</v>
      </c>
      <c r="BC1326">
        <v>0</v>
      </c>
      <c r="BD1326">
        <v>0</v>
      </c>
      <c r="BE1326" s="10" t="str">
        <f t="shared" si="285"/>
        <v>diferente</v>
      </c>
      <c r="BF1326" s="10" t="str">
        <f t="shared" si="275"/>
        <v>igual</v>
      </c>
      <c r="BG1326">
        <f>VLOOKUP(A1326,[1]FormatoBBDD!$A$1:$CA$2248,57,FALSE)</f>
        <v>0</v>
      </c>
      <c r="BH1326">
        <v>0</v>
      </c>
      <c r="BI1326" t="s">
        <v>107</v>
      </c>
      <c r="BN1326" t="s">
        <v>116</v>
      </c>
      <c r="BW1326" t="s">
        <v>284</v>
      </c>
      <c r="BX1326" t="s">
        <v>2859</v>
      </c>
      <c r="BY1326" t="s">
        <v>112</v>
      </c>
      <c r="CD1326">
        <v>0</v>
      </c>
      <c r="CE1326">
        <f t="shared" si="276"/>
        <v>3</v>
      </c>
      <c r="CF1326">
        <f t="shared" si="277"/>
        <v>1</v>
      </c>
      <c r="CG1326">
        <f t="shared" si="278"/>
        <v>1</v>
      </c>
      <c r="CH1326">
        <f t="shared" si="279"/>
        <v>1</v>
      </c>
      <c r="CI1326">
        <f t="shared" si="280"/>
        <v>1</v>
      </c>
      <c r="CJ1326">
        <f t="shared" si="281"/>
        <v>1</v>
      </c>
      <c r="CK1326">
        <f t="shared" si="282"/>
        <v>1</v>
      </c>
      <c r="CL1326">
        <f t="shared" si="283"/>
        <v>1</v>
      </c>
      <c r="CM1326">
        <f t="shared" si="273"/>
        <v>7</v>
      </c>
      <c r="CN1326">
        <f t="shared" si="284"/>
        <v>1</v>
      </c>
    </row>
    <row r="1327" spans="1:92">
      <c r="A1327" t="s">
        <v>5211</v>
      </c>
      <c r="B1327" s="8">
        <v>40938</v>
      </c>
      <c r="C1327">
        <v>2012</v>
      </c>
      <c r="D1327">
        <v>2013</v>
      </c>
      <c r="E1327" t="s">
        <v>5212</v>
      </c>
      <c r="F1327" s="8">
        <v>41451</v>
      </c>
      <c r="G1327">
        <v>513</v>
      </c>
      <c r="H1327" t="s">
        <v>119</v>
      </c>
      <c r="I1327" t="s">
        <v>5213</v>
      </c>
      <c r="J1327" t="s">
        <v>94</v>
      </c>
      <c r="K1327" t="s">
        <v>95</v>
      </c>
      <c r="L1327" t="s">
        <v>132</v>
      </c>
      <c r="M1327">
        <v>1</v>
      </c>
      <c r="N1327" t="s">
        <v>97</v>
      </c>
      <c r="O1327" t="s">
        <v>97</v>
      </c>
      <c r="P1327" t="s">
        <v>97</v>
      </c>
      <c r="Q1327">
        <v>99</v>
      </c>
      <c r="R1327">
        <v>99</v>
      </c>
      <c r="S1327" t="s">
        <v>97</v>
      </c>
      <c r="T1327" t="s">
        <v>97</v>
      </c>
      <c r="U1327" t="s">
        <v>97</v>
      </c>
      <c r="V1327" t="s">
        <v>97</v>
      </c>
      <c r="W1327" t="s">
        <v>104</v>
      </c>
      <c r="X1327" t="s">
        <v>5214</v>
      </c>
      <c r="Y1327" t="s">
        <v>5215</v>
      </c>
      <c r="Z1327" t="s">
        <v>97</v>
      </c>
      <c r="AA1327" t="s">
        <v>107</v>
      </c>
      <c r="AB1327" t="s">
        <v>108</v>
      </c>
      <c r="AC1327">
        <v>1</v>
      </c>
      <c r="AD1327">
        <v>6</v>
      </c>
      <c r="AE1327">
        <v>0</v>
      </c>
      <c r="AG1327">
        <v>0</v>
      </c>
      <c r="AH1327">
        <v>1</v>
      </c>
      <c r="AI1327">
        <v>0</v>
      </c>
      <c r="AJ1327" s="9">
        <f t="shared" si="274"/>
        <v>7</v>
      </c>
      <c r="AK1327" s="9"/>
      <c r="AL1327">
        <v>1</v>
      </c>
      <c r="AM1327">
        <v>0</v>
      </c>
      <c r="AN1327" t="s">
        <v>109</v>
      </c>
      <c r="AO1327">
        <v>0</v>
      </c>
      <c r="AP1327">
        <v>0</v>
      </c>
      <c r="AQ1327">
        <v>0</v>
      </c>
      <c r="AR1327">
        <v>0</v>
      </c>
      <c r="AS1327">
        <v>0</v>
      </c>
      <c r="AT1327">
        <v>0</v>
      </c>
      <c r="AU1327" t="s">
        <v>113</v>
      </c>
      <c r="AV1327" t="s">
        <v>108</v>
      </c>
      <c r="AW1327" t="s">
        <v>110</v>
      </c>
      <c r="AX1327" t="s">
        <v>114</v>
      </c>
      <c r="AY1327" t="s">
        <v>112</v>
      </c>
      <c r="AZ1327" t="s">
        <v>482</v>
      </c>
      <c r="BA1327">
        <v>0</v>
      </c>
      <c r="BB1327">
        <v>0</v>
      </c>
      <c r="BC1327">
        <v>0</v>
      </c>
      <c r="BD1327">
        <v>0</v>
      </c>
      <c r="BE1327" s="10" t="str">
        <f t="shared" si="285"/>
        <v>diferente</v>
      </c>
      <c r="BF1327" s="10" t="str">
        <f t="shared" si="275"/>
        <v>igual</v>
      </c>
      <c r="BG1327">
        <f>VLOOKUP(A1327,[1]FormatoBBDD!$A$1:$CA$2248,57,FALSE)</f>
        <v>0</v>
      </c>
      <c r="BH1327" s="22" t="s">
        <v>1030</v>
      </c>
      <c r="BI1327" t="s">
        <v>115</v>
      </c>
      <c r="BJ1327">
        <v>1</v>
      </c>
      <c r="BK1327" t="s">
        <v>109</v>
      </c>
      <c r="BN1327" t="s">
        <v>116</v>
      </c>
      <c r="BW1327" t="s">
        <v>112</v>
      </c>
      <c r="BX1327" t="s">
        <v>482</v>
      </c>
      <c r="BY1327" t="s">
        <v>113</v>
      </c>
      <c r="CD1327">
        <v>0</v>
      </c>
      <c r="CE1327">
        <f t="shared" si="276"/>
        <v>3</v>
      </c>
      <c r="CF1327">
        <f t="shared" si="277"/>
        <v>1</v>
      </c>
      <c r="CG1327">
        <f t="shared" si="278"/>
        <v>1</v>
      </c>
      <c r="CH1327">
        <f t="shared" si="279"/>
        <v>1</v>
      </c>
      <c r="CI1327">
        <f t="shared" si="280"/>
        <v>1</v>
      </c>
      <c r="CJ1327">
        <f t="shared" si="281"/>
        <v>1</v>
      </c>
      <c r="CK1327">
        <f t="shared" si="282"/>
        <v>1</v>
      </c>
      <c r="CL1327">
        <f t="shared" si="283"/>
        <v>1</v>
      </c>
      <c r="CM1327">
        <f t="shared" si="273"/>
        <v>7</v>
      </c>
      <c r="CN1327">
        <f t="shared" si="284"/>
        <v>1</v>
      </c>
    </row>
    <row r="1328" spans="1:92">
      <c r="A1328" t="s">
        <v>5216</v>
      </c>
      <c r="B1328" s="8">
        <v>40938</v>
      </c>
      <c r="C1328">
        <v>2012</v>
      </c>
      <c r="D1328">
        <v>2012</v>
      </c>
      <c r="E1328" t="s">
        <v>5217</v>
      </c>
      <c r="F1328" s="8">
        <v>40954</v>
      </c>
      <c r="G1328">
        <v>16</v>
      </c>
      <c r="H1328" t="s">
        <v>119</v>
      </c>
      <c r="I1328" t="s">
        <v>5218</v>
      </c>
      <c r="J1328" t="s">
        <v>211</v>
      </c>
      <c r="K1328" t="s">
        <v>212</v>
      </c>
      <c r="L1328" t="s">
        <v>132</v>
      </c>
      <c r="M1328">
        <v>1</v>
      </c>
      <c r="N1328" t="s">
        <v>97</v>
      </c>
      <c r="O1328" t="s">
        <v>314</v>
      </c>
      <c r="P1328" t="s">
        <v>314</v>
      </c>
      <c r="Q1328">
        <v>99</v>
      </c>
      <c r="R1328">
        <v>99</v>
      </c>
      <c r="S1328" t="s">
        <v>97</v>
      </c>
      <c r="T1328" t="s">
        <v>97</v>
      </c>
      <c r="U1328" t="s">
        <v>97</v>
      </c>
      <c r="V1328" t="s">
        <v>97</v>
      </c>
      <c r="W1328" t="s">
        <v>122</v>
      </c>
      <c r="X1328" t="s">
        <v>123</v>
      </c>
      <c r="Y1328" t="s">
        <v>4480</v>
      </c>
      <c r="Z1328" t="s">
        <v>97</v>
      </c>
      <c r="AA1328" t="s">
        <v>107</v>
      </c>
      <c r="AB1328" t="s">
        <v>108</v>
      </c>
      <c r="AC1328">
        <v>7</v>
      </c>
      <c r="AD1328">
        <v>0</v>
      </c>
      <c r="AE1328">
        <v>0</v>
      </c>
      <c r="AG1328">
        <v>1</v>
      </c>
      <c r="AH1328">
        <v>0</v>
      </c>
      <c r="AI1328">
        <v>0</v>
      </c>
      <c r="AJ1328" s="9">
        <f t="shared" si="274"/>
        <v>7</v>
      </c>
      <c r="AK1328" s="9"/>
      <c r="AL1328">
        <v>0</v>
      </c>
      <c r="AM1328">
        <v>0</v>
      </c>
      <c r="AN1328" t="s">
        <v>108</v>
      </c>
      <c r="AO1328" t="s">
        <v>170</v>
      </c>
      <c r="AP1328" t="s">
        <v>111</v>
      </c>
      <c r="AQ1328" t="s">
        <v>110</v>
      </c>
      <c r="AR1328" t="s">
        <v>109</v>
      </c>
      <c r="AS1328" t="s">
        <v>114</v>
      </c>
      <c r="AT1328" t="s">
        <v>1074</v>
      </c>
      <c r="AU1328">
        <v>0</v>
      </c>
      <c r="AV1328">
        <v>0</v>
      </c>
      <c r="AW1328">
        <v>0</v>
      </c>
      <c r="AX1328">
        <v>0</v>
      </c>
      <c r="AY1328">
        <v>0</v>
      </c>
      <c r="AZ1328">
        <v>0</v>
      </c>
      <c r="BA1328">
        <v>0</v>
      </c>
      <c r="BB1328">
        <v>0</v>
      </c>
      <c r="BC1328">
        <v>0</v>
      </c>
      <c r="BD1328">
        <v>0</v>
      </c>
      <c r="BE1328" s="10" t="str">
        <f t="shared" si="285"/>
        <v>igual</v>
      </c>
      <c r="BF1328" s="10" t="str">
        <f t="shared" si="275"/>
        <v>diferente</v>
      </c>
      <c r="BG1328">
        <f>VLOOKUP(A1328,[1]FormatoBBDD!$A$1:$CA$2248,57,FALSE)</f>
        <v>0</v>
      </c>
      <c r="BH1328">
        <v>0</v>
      </c>
      <c r="BI1328" t="s">
        <v>107</v>
      </c>
      <c r="BN1328" t="s">
        <v>116</v>
      </c>
      <c r="BW1328" t="s">
        <v>1074</v>
      </c>
      <c r="CD1328">
        <v>0</v>
      </c>
      <c r="CE1328">
        <f t="shared" si="276"/>
        <v>1</v>
      </c>
      <c r="CF1328">
        <f t="shared" si="277"/>
        <v>1</v>
      </c>
      <c r="CG1328">
        <f t="shared" si="278"/>
        <v>1</v>
      </c>
      <c r="CH1328">
        <f t="shared" si="279"/>
        <v>1</v>
      </c>
      <c r="CI1328">
        <f t="shared" si="280"/>
        <v>1</v>
      </c>
      <c r="CJ1328">
        <f t="shared" si="281"/>
        <v>1</v>
      </c>
      <c r="CK1328">
        <f t="shared" si="282"/>
        <v>1</v>
      </c>
      <c r="CL1328">
        <f t="shared" si="283"/>
        <v>1</v>
      </c>
      <c r="CM1328">
        <f t="shared" si="273"/>
        <v>7</v>
      </c>
      <c r="CN1328">
        <f t="shared" si="284"/>
        <v>1</v>
      </c>
    </row>
    <row r="1329" spans="1:92">
      <c r="A1329" t="s">
        <v>5219</v>
      </c>
      <c r="B1329" s="8">
        <v>40939</v>
      </c>
      <c r="C1329">
        <v>2012</v>
      </c>
      <c r="D1329">
        <v>2012</v>
      </c>
      <c r="E1329" t="s">
        <v>5220</v>
      </c>
      <c r="F1329" s="8">
        <v>40947</v>
      </c>
      <c r="G1329">
        <v>8</v>
      </c>
      <c r="H1329" t="s">
        <v>345</v>
      </c>
      <c r="I1329" t="s">
        <v>5221</v>
      </c>
      <c r="J1329" t="s">
        <v>94</v>
      </c>
      <c r="K1329" t="s">
        <v>121</v>
      </c>
      <c r="L1329" t="s">
        <v>96</v>
      </c>
      <c r="M1329">
        <v>1</v>
      </c>
      <c r="N1329" t="s">
        <v>153</v>
      </c>
      <c r="O1329" t="s">
        <v>98</v>
      </c>
      <c r="P1329" t="s">
        <v>99</v>
      </c>
      <c r="Q1329">
        <v>1</v>
      </c>
      <c r="R1329">
        <v>0</v>
      </c>
      <c r="S1329" t="s">
        <v>97</v>
      </c>
      <c r="T1329" t="s">
        <v>97</v>
      </c>
      <c r="U1329" t="s">
        <v>1289</v>
      </c>
      <c r="V1329" t="s">
        <v>103</v>
      </c>
      <c r="W1329" t="s">
        <v>122</v>
      </c>
      <c r="X1329" t="s">
        <v>4572</v>
      </c>
      <c r="Y1329" t="s">
        <v>5222</v>
      </c>
      <c r="Z1329" t="s">
        <v>97</v>
      </c>
      <c r="AA1329" t="s">
        <v>107</v>
      </c>
      <c r="AB1329" t="s">
        <v>145</v>
      </c>
      <c r="AC1329">
        <v>0</v>
      </c>
      <c r="AD1329">
        <v>7</v>
      </c>
      <c r="AE1329">
        <v>0</v>
      </c>
      <c r="AG1329">
        <v>0</v>
      </c>
      <c r="AH1329">
        <v>1</v>
      </c>
      <c r="AI1329">
        <v>0</v>
      </c>
      <c r="AJ1329" s="9">
        <f t="shared" si="274"/>
        <v>7</v>
      </c>
      <c r="AK1329" s="9"/>
      <c r="AL1329">
        <v>0</v>
      </c>
      <c r="AM1329">
        <v>0</v>
      </c>
      <c r="AN1329">
        <v>0</v>
      </c>
      <c r="AO1329">
        <v>0</v>
      </c>
      <c r="AP1329">
        <v>0</v>
      </c>
      <c r="AQ1329">
        <v>0</v>
      </c>
      <c r="AR1329">
        <v>0</v>
      </c>
      <c r="AS1329">
        <v>0</v>
      </c>
      <c r="AT1329">
        <v>0</v>
      </c>
      <c r="AU1329" t="s">
        <v>145</v>
      </c>
      <c r="AV1329" t="s">
        <v>108</v>
      </c>
      <c r="AW1329" t="s">
        <v>111</v>
      </c>
      <c r="AX1329" t="s">
        <v>110</v>
      </c>
      <c r="AY1329" t="s">
        <v>114</v>
      </c>
      <c r="AZ1329" t="s">
        <v>109</v>
      </c>
      <c r="BA1329" t="s">
        <v>3108</v>
      </c>
      <c r="BB1329">
        <v>0</v>
      </c>
      <c r="BC1329">
        <v>0</v>
      </c>
      <c r="BD1329">
        <v>0</v>
      </c>
      <c r="BE1329" s="10" t="str">
        <f t="shared" ref="BE1329:BE1360" si="286">IF(OR(AB1329=AN1329,AB1329=AO1329,AB1329=AP1329,AB1329=AQ1329,AB1329=AR1329,AB1329=AS1329,AB1329=AT1329),"igual","diferente")</f>
        <v>diferente</v>
      </c>
      <c r="BF1329" s="10" t="str">
        <f t="shared" si="275"/>
        <v>igual</v>
      </c>
      <c r="BG1329">
        <f>VLOOKUP(A1329,[1]FormatoBBDD!$A$1:$CA$2248,57,FALSE)</f>
        <v>0</v>
      </c>
      <c r="BH1329">
        <v>0</v>
      </c>
      <c r="BI1329" t="s">
        <v>107</v>
      </c>
      <c r="BN1329" t="s">
        <v>116</v>
      </c>
      <c r="BW1329" t="s">
        <v>3108</v>
      </c>
      <c r="CD1329">
        <v>0</v>
      </c>
      <c r="CE1329">
        <f t="shared" si="276"/>
        <v>1</v>
      </c>
      <c r="CF1329">
        <f t="shared" si="277"/>
        <v>1</v>
      </c>
      <c r="CG1329">
        <f t="shared" si="278"/>
        <v>1</v>
      </c>
      <c r="CH1329">
        <f t="shared" si="279"/>
        <v>1</v>
      </c>
      <c r="CI1329">
        <f t="shared" si="280"/>
        <v>1</v>
      </c>
      <c r="CJ1329">
        <f t="shared" si="281"/>
        <v>1</v>
      </c>
      <c r="CK1329">
        <f t="shared" si="282"/>
        <v>1</v>
      </c>
      <c r="CL1329">
        <f t="shared" si="283"/>
        <v>1</v>
      </c>
      <c r="CM1329">
        <f t="shared" si="273"/>
        <v>7</v>
      </c>
      <c r="CN1329">
        <f t="shared" si="284"/>
        <v>1</v>
      </c>
    </row>
    <row r="1330" spans="1:92">
      <c r="A1330" t="s">
        <v>5223</v>
      </c>
      <c r="B1330" s="8">
        <v>40939</v>
      </c>
      <c r="C1330">
        <v>2012</v>
      </c>
      <c r="D1330">
        <v>2012</v>
      </c>
      <c r="E1330" t="s">
        <v>5224</v>
      </c>
      <c r="F1330" s="8">
        <v>41080</v>
      </c>
      <c r="G1330">
        <v>141</v>
      </c>
      <c r="H1330" t="s">
        <v>268</v>
      </c>
      <c r="I1330" t="s">
        <v>5225</v>
      </c>
      <c r="J1330" t="s">
        <v>94</v>
      </c>
      <c r="K1330" t="s">
        <v>121</v>
      </c>
      <c r="L1330" t="s">
        <v>97</v>
      </c>
      <c r="M1330" t="s">
        <v>97</v>
      </c>
      <c r="N1330" t="s">
        <v>97</v>
      </c>
      <c r="O1330" t="s">
        <v>97</v>
      </c>
      <c r="P1330" t="s">
        <v>97</v>
      </c>
      <c r="Q1330">
        <v>99</v>
      </c>
      <c r="R1330">
        <v>99</v>
      </c>
      <c r="S1330" t="s">
        <v>97</v>
      </c>
      <c r="T1330" t="s">
        <v>97</v>
      </c>
      <c r="U1330" t="s">
        <v>97</v>
      </c>
      <c r="V1330" t="s">
        <v>97</v>
      </c>
      <c r="W1330" t="s">
        <v>197</v>
      </c>
      <c r="X1330" t="s">
        <v>552</v>
      </c>
      <c r="Y1330" t="s">
        <v>5226</v>
      </c>
      <c r="Z1330" t="s">
        <v>97</v>
      </c>
      <c r="AA1330" t="s">
        <v>107</v>
      </c>
      <c r="AB1330" t="s">
        <v>145</v>
      </c>
      <c r="AC1330">
        <v>0</v>
      </c>
      <c r="AD1330">
        <v>7</v>
      </c>
      <c r="AE1330">
        <v>0</v>
      </c>
      <c r="AG1330">
        <v>0</v>
      </c>
      <c r="AH1330">
        <v>1</v>
      </c>
      <c r="AI1330">
        <v>0</v>
      </c>
      <c r="AJ1330" s="9">
        <f t="shared" si="274"/>
        <v>7</v>
      </c>
      <c r="AK1330" s="9"/>
      <c r="AL1330">
        <v>0</v>
      </c>
      <c r="AM1330">
        <v>3</v>
      </c>
      <c r="AN1330">
        <v>0</v>
      </c>
      <c r="AO1330">
        <v>0</v>
      </c>
      <c r="AP1330">
        <v>0</v>
      </c>
      <c r="AQ1330">
        <v>0</v>
      </c>
      <c r="AR1330">
        <v>0</v>
      </c>
      <c r="AS1330">
        <v>0</v>
      </c>
      <c r="AT1330">
        <v>0</v>
      </c>
      <c r="AU1330" t="s">
        <v>145</v>
      </c>
      <c r="AV1330" t="s">
        <v>108</v>
      </c>
      <c r="AW1330" t="s">
        <v>111</v>
      </c>
      <c r="AX1330" t="s">
        <v>110</v>
      </c>
      <c r="AY1330" t="s">
        <v>109</v>
      </c>
      <c r="AZ1330" t="s">
        <v>284</v>
      </c>
      <c r="BA1330" t="s">
        <v>3108</v>
      </c>
      <c r="BB1330">
        <v>0</v>
      </c>
      <c r="BC1330">
        <v>0</v>
      </c>
      <c r="BD1330">
        <v>0</v>
      </c>
      <c r="BE1330" s="10" t="str">
        <f t="shared" si="286"/>
        <v>diferente</v>
      </c>
      <c r="BF1330" s="10" t="str">
        <f t="shared" si="275"/>
        <v>igual</v>
      </c>
      <c r="BG1330">
        <f>VLOOKUP(A1330,[1]FormatoBBDD!$A$1:$CA$2248,57,FALSE)</f>
        <v>0</v>
      </c>
      <c r="BH1330">
        <v>0</v>
      </c>
      <c r="BI1330" t="s">
        <v>107</v>
      </c>
      <c r="BN1330" t="s">
        <v>115</v>
      </c>
      <c r="BO1330">
        <v>1</v>
      </c>
      <c r="BP1330" t="s">
        <v>110</v>
      </c>
      <c r="BQ1330" t="s">
        <v>109</v>
      </c>
      <c r="BR1330" t="s">
        <v>3108</v>
      </c>
      <c r="BW1330" t="s">
        <v>284</v>
      </c>
      <c r="BX1330" t="s">
        <v>3108</v>
      </c>
      <c r="CD1330">
        <v>0</v>
      </c>
      <c r="CE1330">
        <f t="shared" si="276"/>
        <v>2</v>
      </c>
      <c r="CF1330">
        <f t="shared" si="277"/>
        <v>1</v>
      </c>
      <c r="CG1330">
        <f t="shared" si="278"/>
        <v>1</v>
      </c>
      <c r="CH1330">
        <f t="shared" si="279"/>
        <v>1</v>
      </c>
      <c r="CI1330">
        <f t="shared" si="280"/>
        <v>1</v>
      </c>
      <c r="CJ1330">
        <f t="shared" si="281"/>
        <v>1</v>
      </c>
      <c r="CK1330">
        <f t="shared" si="282"/>
        <v>1</v>
      </c>
      <c r="CL1330">
        <f t="shared" si="283"/>
        <v>1</v>
      </c>
      <c r="CM1330">
        <f t="shared" si="273"/>
        <v>7</v>
      </c>
      <c r="CN1330">
        <f t="shared" si="284"/>
        <v>1</v>
      </c>
    </row>
    <row r="1331" spans="1:92">
      <c r="A1331" t="s">
        <v>5227</v>
      </c>
      <c r="B1331" s="8">
        <v>41185</v>
      </c>
      <c r="C1331">
        <v>2012</v>
      </c>
      <c r="D1331">
        <v>2013</v>
      </c>
      <c r="E1331" t="s">
        <v>5228</v>
      </c>
      <c r="F1331" s="8">
        <v>41297</v>
      </c>
      <c r="G1331">
        <v>112</v>
      </c>
      <c r="H1331" t="s">
        <v>119</v>
      </c>
      <c r="I1331" t="s">
        <v>5229</v>
      </c>
      <c r="J1331" t="s">
        <v>94</v>
      </c>
      <c r="K1331" t="s">
        <v>95</v>
      </c>
      <c r="L1331" t="s">
        <v>96</v>
      </c>
      <c r="M1331">
        <v>1</v>
      </c>
      <c r="N1331" t="s">
        <v>97</v>
      </c>
      <c r="O1331" t="s">
        <v>98</v>
      </c>
      <c r="P1331" t="s">
        <v>99</v>
      </c>
      <c r="Q1331">
        <v>1</v>
      </c>
      <c r="R1331">
        <v>0</v>
      </c>
      <c r="S1331" t="s">
        <v>100</v>
      </c>
      <c r="T1331" t="s">
        <v>97</v>
      </c>
      <c r="U1331" t="s">
        <v>97</v>
      </c>
      <c r="V1331" t="s">
        <v>103</v>
      </c>
      <c r="W1331" t="s">
        <v>104</v>
      </c>
      <c r="X1331" t="s">
        <v>1726</v>
      </c>
      <c r="Y1331" t="s">
        <v>5230</v>
      </c>
      <c r="Z1331" t="s">
        <v>97</v>
      </c>
      <c r="AA1331" t="s">
        <v>107</v>
      </c>
      <c r="AB1331" t="s">
        <v>108</v>
      </c>
      <c r="AC1331">
        <v>0</v>
      </c>
      <c r="AD1331">
        <v>7</v>
      </c>
      <c r="AE1331">
        <v>0</v>
      </c>
      <c r="AG1331">
        <v>0</v>
      </c>
      <c r="AH1331">
        <v>1</v>
      </c>
      <c r="AI1331">
        <v>0</v>
      </c>
      <c r="AJ1331" s="9">
        <f t="shared" si="274"/>
        <v>7</v>
      </c>
      <c r="AK1331" s="9"/>
      <c r="AL1331">
        <v>0</v>
      </c>
      <c r="AM1331">
        <v>0</v>
      </c>
      <c r="AN1331">
        <v>0</v>
      </c>
      <c r="AO1331">
        <v>0</v>
      </c>
      <c r="AP1331">
        <v>0</v>
      </c>
      <c r="AQ1331">
        <v>0</v>
      </c>
      <c r="AR1331">
        <v>0</v>
      </c>
      <c r="AS1331">
        <v>0</v>
      </c>
      <c r="AT1331">
        <v>0</v>
      </c>
      <c r="AU1331" t="s">
        <v>108</v>
      </c>
      <c r="AV1331" t="s">
        <v>170</v>
      </c>
      <c r="AW1331" t="s">
        <v>110</v>
      </c>
      <c r="AX1331" t="s">
        <v>114</v>
      </c>
      <c r="AY1331" t="s">
        <v>109</v>
      </c>
      <c r="AZ1331" t="s">
        <v>284</v>
      </c>
      <c r="BA1331" t="s">
        <v>113</v>
      </c>
      <c r="BB1331">
        <v>0</v>
      </c>
      <c r="BC1331">
        <v>0</v>
      </c>
      <c r="BD1331">
        <v>0</v>
      </c>
      <c r="BE1331" s="10" t="str">
        <f t="shared" si="286"/>
        <v>diferente</v>
      </c>
      <c r="BF1331" s="10" t="str">
        <f t="shared" si="275"/>
        <v>igual</v>
      </c>
      <c r="BG1331">
        <f>VLOOKUP(A1331,[1]FormatoBBDD!$A$1:$CA$2248,57,FALSE)</f>
        <v>0</v>
      </c>
      <c r="BH1331">
        <v>0</v>
      </c>
      <c r="BI1331" t="s">
        <v>107</v>
      </c>
      <c r="BN1331" t="s">
        <v>116</v>
      </c>
      <c r="BW1331" t="s">
        <v>284</v>
      </c>
      <c r="BX1331" t="s">
        <v>113</v>
      </c>
      <c r="CD1331">
        <v>0</v>
      </c>
      <c r="CE1331">
        <f t="shared" si="276"/>
        <v>2</v>
      </c>
      <c r="CF1331">
        <f t="shared" si="277"/>
        <v>1</v>
      </c>
      <c r="CG1331">
        <f t="shared" si="278"/>
        <v>1</v>
      </c>
      <c r="CH1331">
        <f t="shared" si="279"/>
        <v>1</v>
      </c>
      <c r="CI1331">
        <f t="shared" si="280"/>
        <v>1</v>
      </c>
      <c r="CJ1331">
        <f t="shared" si="281"/>
        <v>1</v>
      </c>
      <c r="CK1331">
        <f t="shared" si="282"/>
        <v>1</v>
      </c>
      <c r="CL1331">
        <f t="shared" si="283"/>
        <v>1</v>
      </c>
      <c r="CM1331">
        <f t="shared" si="273"/>
        <v>7</v>
      </c>
      <c r="CN1331">
        <f t="shared" si="284"/>
        <v>1</v>
      </c>
    </row>
    <row r="1332" spans="1:92">
      <c r="A1332" t="s">
        <v>5231</v>
      </c>
      <c r="B1332" s="8">
        <v>40940</v>
      </c>
      <c r="C1332">
        <v>2012</v>
      </c>
      <c r="D1332">
        <v>2012</v>
      </c>
      <c r="E1332" t="s">
        <v>5232</v>
      </c>
      <c r="F1332" s="8">
        <v>40968</v>
      </c>
      <c r="G1332">
        <v>28</v>
      </c>
      <c r="H1332" t="s">
        <v>130</v>
      </c>
      <c r="I1332" t="s">
        <v>5233</v>
      </c>
      <c r="J1332" t="s">
        <v>94</v>
      </c>
      <c r="K1332" t="s">
        <v>121</v>
      </c>
      <c r="L1332" t="s">
        <v>132</v>
      </c>
      <c r="M1332">
        <v>1</v>
      </c>
      <c r="N1332" t="s">
        <v>97</v>
      </c>
      <c r="O1332" t="s">
        <v>97</v>
      </c>
      <c r="P1332" t="s">
        <v>97</v>
      </c>
      <c r="Q1332">
        <v>99</v>
      </c>
      <c r="R1332">
        <v>99</v>
      </c>
      <c r="S1332" t="s">
        <v>97</v>
      </c>
      <c r="T1332" t="s">
        <v>97</v>
      </c>
      <c r="U1332" t="s">
        <v>97</v>
      </c>
      <c r="V1332" t="s">
        <v>97</v>
      </c>
      <c r="W1332" t="s">
        <v>122</v>
      </c>
      <c r="X1332" t="s">
        <v>5131</v>
      </c>
      <c r="Y1332" t="s">
        <v>5234</v>
      </c>
      <c r="Z1332" t="s">
        <v>97</v>
      </c>
      <c r="AA1332" t="s">
        <v>107</v>
      </c>
      <c r="AB1332" t="s">
        <v>111</v>
      </c>
      <c r="AC1332">
        <v>0</v>
      </c>
      <c r="AD1332">
        <v>7</v>
      </c>
      <c r="AE1332">
        <v>0</v>
      </c>
      <c r="AG1332">
        <v>0</v>
      </c>
      <c r="AH1332">
        <v>1</v>
      </c>
      <c r="AI1332">
        <v>0</v>
      </c>
      <c r="AJ1332" s="9">
        <f t="shared" si="274"/>
        <v>7</v>
      </c>
      <c r="AK1332" s="9"/>
      <c r="AL1332">
        <v>0</v>
      </c>
      <c r="AM1332">
        <v>1</v>
      </c>
      <c r="AN1332">
        <v>0</v>
      </c>
      <c r="AO1332">
        <v>0</v>
      </c>
      <c r="AP1332">
        <v>0</v>
      </c>
      <c r="AQ1332">
        <v>0</v>
      </c>
      <c r="AR1332">
        <v>0</v>
      </c>
      <c r="AS1332">
        <v>0</v>
      </c>
      <c r="AT1332">
        <v>0</v>
      </c>
      <c r="AU1332" t="s">
        <v>111</v>
      </c>
      <c r="AV1332" t="s">
        <v>170</v>
      </c>
      <c r="AW1332" t="s">
        <v>114</v>
      </c>
      <c r="AX1332" t="s">
        <v>109</v>
      </c>
      <c r="AY1332" t="s">
        <v>284</v>
      </c>
      <c r="AZ1332" t="s">
        <v>2859</v>
      </c>
      <c r="BA1332" t="s">
        <v>482</v>
      </c>
      <c r="BB1332">
        <v>0</v>
      </c>
      <c r="BC1332">
        <v>0</v>
      </c>
      <c r="BD1332">
        <v>0</v>
      </c>
      <c r="BE1332" s="10" t="str">
        <f t="shared" si="286"/>
        <v>diferente</v>
      </c>
      <c r="BF1332" s="10" t="str">
        <f t="shared" si="275"/>
        <v>igual</v>
      </c>
      <c r="BG1332">
        <f>VLOOKUP(A1332,[1]FormatoBBDD!$A$1:$CA$2248,57,FALSE)</f>
        <v>0</v>
      </c>
      <c r="BH1332">
        <v>0</v>
      </c>
      <c r="BI1332" t="s">
        <v>107</v>
      </c>
      <c r="BN1332" t="s">
        <v>115</v>
      </c>
      <c r="BO1332">
        <v>1</v>
      </c>
      <c r="BP1332" t="s">
        <v>111</v>
      </c>
      <c r="BW1332" t="s">
        <v>284</v>
      </c>
      <c r="BX1332" t="s">
        <v>2859</v>
      </c>
      <c r="BY1332" t="s">
        <v>482</v>
      </c>
      <c r="CD1332">
        <v>0</v>
      </c>
      <c r="CE1332">
        <f t="shared" si="276"/>
        <v>3</v>
      </c>
      <c r="CF1332">
        <f t="shared" si="277"/>
        <v>1</v>
      </c>
      <c r="CG1332">
        <f t="shared" si="278"/>
        <v>1</v>
      </c>
      <c r="CH1332">
        <f t="shared" si="279"/>
        <v>1</v>
      </c>
      <c r="CI1332">
        <f t="shared" si="280"/>
        <v>1</v>
      </c>
      <c r="CJ1332">
        <f t="shared" si="281"/>
        <v>1</v>
      </c>
      <c r="CK1332">
        <f t="shared" si="282"/>
        <v>1</v>
      </c>
      <c r="CL1332">
        <f t="shared" si="283"/>
        <v>1</v>
      </c>
      <c r="CM1332">
        <f t="shared" si="273"/>
        <v>7</v>
      </c>
      <c r="CN1332">
        <f t="shared" si="284"/>
        <v>1</v>
      </c>
    </row>
    <row r="1333" spans="1:92">
      <c r="A1333" t="s">
        <v>5235</v>
      </c>
      <c r="B1333" s="8">
        <v>40940</v>
      </c>
      <c r="C1333">
        <v>2012</v>
      </c>
      <c r="D1333">
        <v>2012</v>
      </c>
      <c r="E1333" t="s">
        <v>5236</v>
      </c>
      <c r="F1333" s="8">
        <v>41040</v>
      </c>
      <c r="G1333">
        <v>100</v>
      </c>
      <c r="H1333" t="s">
        <v>351</v>
      </c>
      <c r="I1333" t="s">
        <v>5237</v>
      </c>
      <c r="J1333" t="s">
        <v>211</v>
      </c>
      <c r="K1333" t="s">
        <v>212</v>
      </c>
      <c r="L1333" t="s">
        <v>96</v>
      </c>
      <c r="M1333">
        <v>1</v>
      </c>
      <c r="N1333" t="s">
        <v>592</v>
      </c>
      <c r="O1333" t="s">
        <v>98</v>
      </c>
      <c r="P1333" t="s">
        <v>99</v>
      </c>
      <c r="Q1333">
        <v>1</v>
      </c>
      <c r="R1333">
        <v>0</v>
      </c>
      <c r="S1333" t="s">
        <v>100</v>
      </c>
      <c r="T1333" t="s">
        <v>101</v>
      </c>
      <c r="U1333" t="s">
        <v>102</v>
      </c>
      <c r="V1333" t="s">
        <v>103</v>
      </c>
      <c r="W1333" t="s">
        <v>122</v>
      </c>
      <c r="X1333" t="s">
        <v>2338</v>
      </c>
      <c r="Y1333" t="s">
        <v>5238</v>
      </c>
      <c r="Z1333" t="s">
        <v>97</v>
      </c>
      <c r="AA1333" t="s">
        <v>115</v>
      </c>
      <c r="AB1333" t="s">
        <v>145</v>
      </c>
      <c r="AC1333">
        <v>7</v>
      </c>
      <c r="AD1333">
        <v>0</v>
      </c>
      <c r="AE1333">
        <v>0</v>
      </c>
      <c r="AG1333">
        <v>1</v>
      </c>
      <c r="AH1333">
        <v>0</v>
      </c>
      <c r="AI1333">
        <v>0</v>
      </c>
      <c r="AJ1333" s="9">
        <f t="shared" si="274"/>
        <v>7</v>
      </c>
      <c r="AK1333" s="9"/>
      <c r="AL1333">
        <v>0</v>
      </c>
      <c r="AM1333">
        <v>0</v>
      </c>
      <c r="AN1333" t="s">
        <v>145</v>
      </c>
      <c r="AO1333" t="s">
        <v>108</v>
      </c>
      <c r="AP1333" t="s">
        <v>111</v>
      </c>
      <c r="AQ1333" t="s">
        <v>110</v>
      </c>
      <c r="AR1333" t="s">
        <v>114</v>
      </c>
      <c r="AS1333" t="s">
        <v>109</v>
      </c>
      <c r="AT1333" t="s">
        <v>3108</v>
      </c>
      <c r="AU1333">
        <v>0</v>
      </c>
      <c r="AV1333">
        <v>0</v>
      </c>
      <c r="AW1333">
        <v>0</v>
      </c>
      <c r="AX1333">
        <v>0</v>
      </c>
      <c r="AY1333">
        <v>0</v>
      </c>
      <c r="AZ1333">
        <v>0</v>
      </c>
      <c r="BA1333">
        <v>0</v>
      </c>
      <c r="BB1333">
        <v>0</v>
      </c>
      <c r="BC1333">
        <v>0</v>
      </c>
      <c r="BD1333">
        <v>0</v>
      </c>
      <c r="BE1333" s="10" t="str">
        <f t="shared" si="286"/>
        <v>igual</v>
      </c>
      <c r="BF1333" s="10" t="str">
        <f t="shared" si="275"/>
        <v>diferente</v>
      </c>
      <c r="BG1333">
        <f>VLOOKUP(A1333,[1]FormatoBBDD!$A$1:$CA$2248,57,FALSE)</f>
        <v>0</v>
      </c>
      <c r="BH1333">
        <v>0</v>
      </c>
      <c r="BI1333" t="s">
        <v>107</v>
      </c>
      <c r="BN1333" t="s">
        <v>116</v>
      </c>
      <c r="BW1333" t="s">
        <v>3108</v>
      </c>
      <c r="CD1333">
        <v>0</v>
      </c>
      <c r="CE1333">
        <f t="shared" si="276"/>
        <v>1</v>
      </c>
      <c r="CF1333">
        <f t="shared" si="277"/>
        <v>1</v>
      </c>
      <c r="CG1333">
        <f t="shared" si="278"/>
        <v>1</v>
      </c>
      <c r="CH1333">
        <f t="shared" si="279"/>
        <v>1</v>
      </c>
      <c r="CI1333">
        <f t="shared" si="280"/>
        <v>1</v>
      </c>
      <c r="CJ1333">
        <f t="shared" si="281"/>
        <v>1</v>
      </c>
      <c r="CK1333">
        <f t="shared" si="282"/>
        <v>1</v>
      </c>
      <c r="CL1333">
        <f t="shared" si="283"/>
        <v>1</v>
      </c>
      <c r="CM1333">
        <f t="shared" si="273"/>
        <v>7</v>
      </c>
      <c r="CN1333">
        <f t="shared" si="284"/>
        <v>1</v>
      </c>
    </row>
    <row r="1334" spans="1:92">
      <c r="A1334" t="s">
        <v>5239</v>
      </c>
      <c r="B1334" s="8">
        <v>41198</v>
      </c>
      <c r="C1334">
        <v>2012</v>
      </c>
      <c r="D1334">
        <v>2013</v>
      </c>
      <c r="E1334" t="s">
        <v>5240</v>
      </c>
      <c r="F1334" s="8">
        <v>41297</v>
      </c>
      <c r="G1334">
        <v>99</v>
      </c>
      <c r="H1334" t="s">
        <v>585</v>
      </c>
      <c r="I1334" t="s">
        <v>5241</v>
      </c>
      <c r="J1334" t="s">
        <v>94</v>
      </c>
      <c r="K1334" t="s">
        <v>95</v>
      </c>
      <c r="L1334" t="s">
        <v>96</v>
      </c>
      <c r="M1334">
        <v>1</v>
      </c>
      <c r="N1334" t="s">
        <v>97</v>
      </c>
      <c r="O1334" t="s">
        <v>98</v>
      </c>
      <c r="P1334" t="s">
        <v>99</v>
      </c>
      <c r="Q1334">
        <v>1</v>
      </c>
      <c r="R1334">
        <v>0</v>
      </c>
      <c r="S1334" t="s">
        <v>97</v>
      </c>
      <c r="T1334" t="s">
        <v>97</v>
      </c>
      <c r="U1334" t="s">
        <v>97</v>
      </c>
      <c r="V1334" t="s">
        <v>103</v>
      </c>
      <c r="W1334" t="s">
        <v>122</v>
      </c>
      <c r="X1334" t="s">
        <v>2526</v>
      </c>
      <c r="Y1334" t="s">
        <v>5242</v>
      </c>
      <c r="Z1334" t="s">
        <v>97</v>
      </c>
      <c r="AA1334" t="s">
        <v>107</v>
      </c>
      <c r="AB1334" t="s">
        <v>108</v>
      </c>
      <c r="AC1334">
        <v>0</v>
      </c>
      <c r="AD1334">
        <v>7</v>
      </c>
      <c r="AE1334">
        <v>0</v>
      </c>
      <c r="AG1334">
        <v>0</v>
      </c>
      <c r="AH1334">
        <v>1</v>
      </c>
      <c r="AI1334">
        <v>0</v>
      </c>
      <c r="AJ1334" s="9">
        <f t="shared" si="274"/>
        <v>7</v>
      </c>
      <c r="AK1334" s="9"/>
      <c r="AL1334">
        <v>0</v>
      </c>
      <c r="AM1334">
        <v>0</v>
      </c>
      <c r="AN1334">
        <v>0</v>
      </c>
      <c r="AO1334">
        <v>0</v>
      </c>
      <c r="AP1334">
        <v>0</v>
      </c>
      <c r="AQ1334">
        <v>0</v>
      </c>
      <c r="AR1334">
        <v>0</v>
      </c>
      <c r="AS1334">
        <v>0</v>
      </c>
      <c r="AT1334">
        <v>0</v>
      </c>
      <c r="AU1334" t="s">
        <v>108</v>
      </c>
      <c r="AV1334" t="s">
        <v>170</v>
      </c>
      <c r="AW1334" t="s">
        <v>110</v>
      </c>
      <c r="AX1334" t="s">
        <v>114</v>
      </c>
      <c r="AY1334" t="s">
        <v>109</v>
      </c>
      <c r="AZ1334" t="s">
        <v>284</v>
      </c>
      <c r="BA1334" t="s">
        <v>113</v>
      </c>
      <c r="BB1334">
        <v>0</v>
      </c>
      <c r="BC1334">
        <v>0</v>
      </c>
      <c r="BD1334">
        <v>0</v>
      </c>
      <c r="BE1334" s="10" t="str">
        <f t="shared" si="286"/>
        <v>diferente</v>
      </c>
      <c r="BF1334" s="10" t="str">
        <f t="shared" si="275"/>
        <v>igual</v>
      </c>
      <c r="BG1334">
        <f>VLOOKUP(A1334,[1]FormatoBBDD!$A$1:$CA$2248,57,FALSE)</f>
        <v>0</v>
      </c>
      <c r="BH1334">
        <v>0</v>
      </c>
      <c r="BI1334" t="s">
        <v>107</v>
      </c>
      <c r="BN1334" t="s">
        <v>116</v>
      </c>
      <c r="BW1334" t="s">
        <v>284</v>
      </c>
      <c r="BX1334" t="s">
        <v>113</v>
      </c>
      <c r="CD1334">
        <v>0</v>
      </c>
      <c r="CE1334">
        <f t="shared" si="276"/>
        <v>2</v>
      </c>
      <c r="CF1334">
        <f t="shared" si="277"/>
        <v>1</v>
      </c>
      <c r="CG1334">
        <f t="shared" si="278"/>
        <v>1</v>
      </c>
      <c r="CH1334">
        <f t="shared" si="279"/>
        <v>1</v>
      </c>
      <c r="CI1334">
        <f t="shared" si="280"/>
        <v>1</v>
      </c>
      <c r="CJ1334">
        <f t="shared" si="281"/>
        <v>1</v>
      </c>
      <c r="CK1334">
        <f t="shared" si="282"/>
        <v>1</v>
      </c>
      <c r="CL1334">
        <f t="shared" si="283"/>
        <v>1</v>
      </c>
      <c r="CM1334">
        <f t="shared" si="273"/>
        <v>7</v>
      </c>
      <c r="CN1334">
        <f t="shared" si="284"/>
        <v>1</v>
      </c>
    </row>
    <row r="1335" spans="1:92">
      <c r="A1335" t="s">
        <v>5243</v>
      </c>
      <c r="B1335" s="8">
        <v>40941</v>
      </c>
      <c r="C1335">
        <v>2012</v>
      </c>
      <c r="D1335">
        <v>2013</v>
      </c>
      <c r="E1335" t="s">
        <v>5244</v>
      </c>
      <c r="F1335" s="8">
        <v>41360</v>
      </c>
      <c r="G1335">
        <v>419</v>
      </c>
      <c r="H1335" t="s">
        <v>351</v>
      </c>
      <c r="I1335" t="s">
        <v>5245</v>
      </c>
      <c r="J1335" t="s">
        <v>211</v>
      </c>
      <c r="K1335" t="s">
        <v>212</v>
      </c>
      <c r="L1335" t="s">
        <v>132</v>
      </c>
      <c r="M1335">
        <v>1</v>
      </c>
      <c r="N1335" t="s">
        <v>97</v>
      </c>
      <c r="O1335" t="s">
        <v>493</v>
      </c>
      <c r="P1335" t="s">
        <v>493</v>
      </c>
      <c r="Q1335">
        <v>99</v>
      </c>
      <c r="R1335">
        <v>99</v>
      </c>
      <c r="S1335" t="s">
        <v>97</v>
      </c>
      <c r="T1335" t="s">
        <v>97</v>
      </c>
      <c r="U1335" t="s">
        <v>97</v>
      </c>
      <c r="V1335" t="s">
        <v>97</v>
      </c>
      <c r="W1335" t="s">
        <v>104</v>
      </c>
      <c r="X1335" t="s">
        <v>5246</v>
      </c>
      <c r="Y1335" t="s">
        <v>5247</v>
      </c>
      <c r="Z1335" t="s">
        <v>97</v>
      </c>
      <c r="AA1335" t="s">
        <v>107</v>
      </c>
      <c r="AB1335" t="s">
        <v>145</v>
      </c>
      <c r="AC1335">
        <v>7</v>
      </c>
      <c r="AD1335">
        <v>0</v>
      </c>
      <c r="AE1335">
        <v>0</v>
      </c>
      <c r="AG1335">
        <v>1</v>
      </c>
      <c r="AH1335">
        <v>0</v>
      </c>
      <c r="AI1335">
        <v>0</v>
      </c>
      <c r="AJ1335" s="9">
        <f t="shared" si="274"/>
        <v>7</v>
      </c>
      <c r="AK1335" s="9"/>
      <c r="AL1335">
        <v>0</v>
      </c>
      <c r="AM1335">
        <v>0</v>
      </c>
      <c r="AN1335" t="s">
        <v>113</v>
      </c>
      <c r="AO1335" t="s">
        <v>145</v>
      </c>
      <c r="AP1335" t="s">
        <v>108</v>
      </c>
      <c r="AQ1335" t="s">
        <v>111</v>
      </c>
      <c r="AR1335" t="s">
        <v>110</v>
      </c>
      <c r="AS1335" t="s">
        <v>1074</v>
      </c>
      <c r="AT1335" t="s">
        <v>148</v>
      </c>
      <c r="AU1335">
        <v>0</v>
      </c>
      <c r="AV1335">
        <v>0</v>
      </c>
      <c r="AW1335">
        <v>0</v>
      </c>
      <c r="AX1335">
        <v>0</v>
      </c>
      <c r="AY1335">
        <v>0</v>
      </c>
      <c r="AZ1335">
        <v>0</v>
      </c>
      <c r="BA1335">
        <v>0</v>
      </c>
      <c r="BB1335">
        <v>0</v>
      </c>
      <c r="BC1335">
        <v>0</v>
      </c>
      <c r="BD1335">
        <v>0</v>
      </c>
      <c r="BE1335" s="10" t="str">
        <f t="shared" si="286"/>
        <v>igual</v>
      </c>
      <c r="BF1335" s="10" t="str">
        <f t="shared" si="275"/>
        <v>diferente</v>
      </c>
      <c r="BG1335">
        <f>VLOOKUP(A1335,[1]FormatoBBDD!$A$1:$CA$2248,57,FALSE)</f>
        <v>0</v>
      </c>
      <c r="BH1335">
        <v>0</v>
      </c>
      <c r="BI1335" t="s">
        <v>107</v>
      </c>
      <c r="BN1335" t="s">
        <v>116</v>
      </c>
      <c r="BW1335" t="s">
        <v>1074</v>
      </c>
      <c r="BX1335" t="s">
        <v>148</v>
      </c>
      <c r="BY1335" t="s">
        <v>113</v>
      </c>
      <c r="CD1335">
        <v>0</v>
      </c>
      <c r="CE1335">
        <f t="shared" si="276"/>
        <v>3</v>
      </c>
      <c r="CF1335">
        <f t="shared" si="277"/>
        <v>1</v>
      </c>
      <c r="CG1335">
        <f t="shared" si="278"/>
        <v>1</v>
      </c>
      <c r="CH1335">
        <f t="shared" si="279"/>
        <v>1</v>
      </c>
      <c r="CI1335">
        <f t="shared" si="280"/>
        <v>1</v>
      </c>
      <c r="CJ1335">
        <f t="shared" si="281"/>
        <v>1</v>
      </c>
      <c r="CK1335">
        <f t="shared" si="282"/>
        <v>1</v>
      </c>
      <c r="CL1335">
        <f t="shared" si="283"/>
        <v>1</v>
      </c>
      <c r="CM1335">
        <f t="shared" si="273"/>
        <v>7</v>
      </c>
      <c r="CN1335">
        <f t="shared" si="284"/>
        <v>1</v>
      </c>
    </row>
    <row r="1336" spans="1:92">
      <c r="A1336" t="s">
        <v>5248</v>
      </c>
      <c r="B1336" s="8">
        <v>40942</v>
      </c>
      <c r="C1336">
        <v>2012</v>
      </c>
      <c r="D1336">
        <v>2012</v>
      </c>
      <c r="E1336" t="s">
        <v>5249</v>
      </c>
      <c r="F1336" s="8">
        <v>41017</v>
      </c>
      <c r="G1336">
        <v>75</v>
      </c>
      <c r="H1336" t="s">
        <v>130</v>
      </c>
      <c r="I1336" t="s">
        <v>5250</v>
      </c>
      <c r="J1336" t="s">
        <v>94</v>
      </c>
      <c r="K1336" t="s">
        <v>121</v>
      </c>
      <c r="L1336" t="s">
        <v>132</v>
      </c>
      <c r="M1336">
        <v>1</v>
      </c>
      <c r="N1336" t="s">
        <v>97</v>
      </c>
      <c r="O1336" t="s">
        <v>97</v>
      </c>
      <c r="P1336" t="s">
        <v>97</v>
      </c>
      <c r="Q1336">
        <v>99</v>
      </c>
      <c r="R1336">
        <v>99</v>
      </c>
      <c r="S1336" t="s">
        <v>97</v>
      </c>
      <c r="T1336" t="s">
        <v>97</v>
      </c>
      <c r="U1336" t="s">
        <v>97</v>
      </c>
      <c r="V1336" t="s">
        <v>97</v>
      </c>
      <c r="W1336" t="s">
        <v>122</v>
      </c>
      <c r="X1336" t="s">
        <v>5131</v>
      </c>
      <c r="Y1336" t="s">
        <v>3519</v>
      </c>
      <c r="Z1336" t="s">
        <v>97</v>
      </c>
      <c r="AA1336" t="s">
        <v>107</v>
      </c>
      <c r="AB1336" t="s">
        <v>145</v>
      </c>
      <c r="AC1336">
        <v>0</v>
      </c>
      <c r="AD1336">
        <v>7</v>
      </c>
      <c r="AE1336">
        <v>0</v>
      </c>
      <c r="AG1336">
        <v>0</v>
      </c>
      <c r="AH1336">
        <v>1</v>
      </c>
      <c r="AI1336">
        <v>0</v>
      </c>
      <c r="AJ1336" s="9">
        <f t="shared" si="274"/>
        <v>7</v>
      </c>
      <c r="AK1336" s="9"/>
      <c r="AL1336">
        <v>0</v>
      </c>
      <c r="AM1336">
        <v>0</v>
      </c>
      <c r="AN1336">
        <v>0</v>
      </c>
      <c r="AO1336">
        <v>0</v>
      </c>
      <c r="AP1336">
        <v>0</v>
      </c>
      <c r="AQ1336">
        <v>0</v>
      </c>
      <c r="AR1336">
        <v>0</v>
      </c>
      <c r="AS1336">
        <v>0</v>
      </c>
      <c r="AT1336">
        <v>0</v>
      </c>
      <c r="AU1336" t="s">
        <v>145</v>
      </c>
      <c r="AV1336" t="s">
        <v>170</v>
      </c>
      <c r="AW1336" t="s">
        <v>110</v>
      </c>
      <c r="AX1336" t="s">
        <v>114</v>
      </c>
      <c r="AY1336" t="s">
        <v>148</v>
      </c>
      <c r="AZ1336" t="s">
        <v>3350</v>
      </c>
      <c r="BA1336" t="s">
        <v>113</v>
      </c>
      <c r="BB1336">
        <v>0</v>
      </c>
      <c r="BC1336">
        <v>0</v>
      </c>
      <c r="BD1336">
        <v>0</v>
      </c>
      <c r="BE1336" s="10" t="str">
        <f t="shared" si="286"/>
        <v>diferente</v>
      </c>
      <c r="BF1336" s="10" t="str">
        <f t="shared" si="275"/>
        <v>igual</v>
      </c>
      <c r="BG1336">
        <f>VLOOKUP(A1336,[1]FormatoBBDD!$A$1:$CA$2248,57,FALSE)</f>
        <v>0</v>
      </c>
      <c r="BH1336">
        <v>0</v>
      </c>
      <c r="BI1336" t="s">
        <v>107</v>
      </c>
      <c r="BN1336" t="s">
        <v>116</v>
      </c>
      <c r="BW1336" t="s">
        <v>148</v>
      </c>
      <c r="BX1336" t="s">
        <v>3350</v>
      </c>
      <c r="BY1336" t="s">
        <v>113</v>
      </c>
      <c r="CD1336">
        <v>0</v>
      </c>
      <c r="CE1336">
        <f t="shared" si="276"/>
        <v>3</v>
      </c>
      <c r="CF1336">
        <f t="shared" si="277"/>
        <v>1</v>
      </c>
      <c r="CG1336">
        <f t="shared" si="278"/>
        <v>1</v>
      </c>
      <c r="CH1336">
        <f t="shared" si="279"/>
        <v>1</v>
      </c>
      <c r="CI1336">
        <f t="shared" si="280"/>
        <v>1</v>
      </c>
      <c r="CJ1336">
        <f t="shared" si="281"/>
        <v>1</v>
      </c>
      <c r="CK1336">
        <f t="shared" si="282"/>
        <v>1</v>
      </c>
      <c r="CL1336">
        <f t="shared" si="283"/>
        <v>1</v>
      </c>
      <c r="CM1336">
        <f t="shared" si="273"/>
        <v>7</v>
      </c>
      <c r="CN1336">
        <f t="shared" si="284"/>
        <v>1</v>
      </c>
    </row>
    <row r="1337" spans="1:92">
      <c r="A1337" t="s">
        <v>5251</v>
      </c>
      <c r="B1337" s="8">
        <v>40942</v>
      </c>
      <c r="C1337">
        <v>2012</v>
      </c>
      <c r="D1337">
        <v>2012</v>
      </c>
      <c r="E1337" t="s">
        <v>5252</v>
      </c>
      <c r="F1337" s="8">
        <v>41199</v>
      </c>
      <c r="G1337">
        <v>257</v>
      </c>
      <c r="H1337" t="s">
        <v>1468</v>
      </c>
      <c r="I1337" t="s">
        <v>5253</v>
      </c>
      <c r="J1337" t="s">
        <v>94</v>
      </c>
      <c r="K1337" t="s">
        <v>121</v>
      </c>
      <c r="L1337" t="s">
        <v>96</v>
      </c>
      <c r="M1337">
        <v>1</v>
      </c>
      <c r="N1337" t="s">
        <v>97</v>
      </c>
      <c r="O1337" t="s">
        <v>98</v>
      </c>
      <c r="P1337" t="s">
        <v>99</v>
      </c>
      <c r="Q1337">
        <v>1</v>
      </c>
      <c r="R1337">
        <v>0</v>
      </c>
      <c r="S1337" t="s">
        <v>97</v>
      </c>
      <c r="T1337" t="s">
        <v>97</v>
      </c>
      <c r="U1337" t="s">
        <v>97</v>
      </c>
      <c r="V1337" t="s">
        <v>97</v>
      </c>
      <c r="W1337" t="s">
        <v>155</v>
      </c>
      <c r="X1337" t="s">
        <v>5254</v>
      </c>
      <c r="Y1337" t="s">
        <v>169</v>
      </c>
      <c r="Z1337" t="s">
        <v>5255</v>
      </c>
      <c r="AA1337" t="s">
        <v>107</v>
      </c>
      <c r="AB1337" t="s">
        <v>145</v>
      </c>
      <c r="AC1337">
        <v>0</v>
      </c>
      <c r="AD1337">
        <v>7</v>
      </c>
      <c r="AE1337">
        <v>0</v>
      </c>
      <c r="AG1337">
        <v>0</v>
      </c>
      <c r="AH1337">
        <v>1</v>
      </c>
      <c r="AI1337">
        <v>0</v>
      </c>
      <c r="AJ1337" s="9">
        <f t="shared" si="274"/>
        <v>7</v>
      </c>
      <c r="AK1337" s="9"/>
      <c r="AL1337">
        <v>0</v>
      </c>
      <c r="AM1337">
        <v>0</v>
      </c>
      <c r="AN1337">
        <v>0</v>
      </c>
      <c r="AO1337">
        <v>0</v>
      </c>
      <c r="AP1337">
        <v>0</v>
      </c>
      <c r="AQ1337">
        <v>0</v>
      </c>
      <c r="AR1337">
        <v>0</v>
      </c>
      <c r="AS1337">
        <v>0</v>
      </c>
      <c r="AT1337">
        <v>0</v>
      </c>
      <c r="AU1337" t="s">
        <v>108</v>
      </c>
      <c r="AV1337" t="s">
        <v>145</v>
      </c>
      <c r="AW1337" t="s">
        <v>170</v>
      </c>
      <c r="AX1337" t="s">
        <v>111</v>
      </c>
      <c r="AY1337" t="s">
        <v>110</v>
      </c>
      <c r="AZ1337" t="s">
        <v>114</v>
      </c>
      <c r="BA1337" t="s">
        <v>109</v>
      </c>
      <c r="BB1337">
        <v>0</v>
      </c>
      <c r="BC1337">
        <v>0</v>
      </c>
      <c r="BD1337">
        <v>0</v>
      </c>
      <c r="BE1337" s="10" t="str">
        <f t="shared" si="286"/>
        <v>diferente</v>
      </c>
      <c r="BF1337" s="10" t="str">
        <f t="shared" si="275"/>
        <v>igual</v>
      </c>
      <c r="BG1337">
        <f>VLOOKUP(A1337,[1]FormatoBBDD!$A$1:$CA$2248,57,FALSE)</f>
        <v>0</v>
      </c>
      <c r="BH1337">
        <v>0</v>
      </c>
      <c r="BI1337" t="s">
        <v>107</v>
      </c>
      <c r="BN1337" t="s">
        <v>116</v>
      </c>
      <c r="CD1337">
        <v>0</v>
      </c>
      <c r="CE1337">
        <f t="shared" si="276"/>
        <v>0</v>
      </c>
      <c r="CF1337">
        <f t="shared" si="277"/>
        <v>1</v>
      </c>
      <c r="CG1337">
        <f t="shared" si="278"/>
        <v>1</v>
      </c>
      <c r="CH1337">
        <f t="shared" si="279"/>
        <v>1</v>
      </c>
      <c r="CI1337">
        <f t="shared" si="280"/>
        <v>1</v>
      </c>
      <c r="CJ1337">
        <f t="shared" si="281"/>
        <v>1</v>
      </c>
      <c r="CK1337">
        <f t="shared" si="282"/>
        <v>1</v>
      </c>
      <c r="CL1337">
        <f t="shared" si="283"/>
        <v>1</v>
      </c>
      <c r="CM1337">
        <f t="shared" si="273"/>
        <v>7</v>
      </c>
      <c r="CN1337">
        <f t="shared" si="284"/>
        <v>1</v>
      </c>
    </row>
    <row r="1338" spans="1:92">
      <c r="A1338" t="s">
        <v>5256</v>
      </c>
      <c r="B1338" s="8">
        <v>40945</v>
      </c>
      <c r="C1338">
        <v>2012</v>
      </c>
      <c r="D1338">
        <v>2012</v>
      </c>
      <c r="E1338" t="s">
        <v>5257</v>
      </c>
      <c r="F1338" s="8">
        <v>40961</v>
      </c>
      <c r="G1338">
        <v>16</v>
      </c>
      <c r="H1338" t="s">
        <v>424</v>
      </c>
      <c r="I1338" t="s">
        <v>5258</v>
      </c>
      <c r="J1338" t="s">
        <v>211</v>
      </c>
      <c r="K1338" t="s">
        <v>212</v>
      </c>
      <c r="L1338" t="s">
        <v>132</v>
      </c>
      <c r="M1338">
        <v>1</v>
      </c>
      <c r="N1338" t="s">
        <v>97</v>
      </c>
      <c r="O1338" t="s">
        <v>97</v>
      </c>
      <c r="P1338" t="s">
        <v>97</v>
      </c>
      <c r="Q1338">
        <v>99</v>
      </c>
      <c r="R1338">
        <v>99</v>
      </c>
      <c r="S1338" t="s">
        <v>97</v>
      </c>
      <c r="T1338" t="s">
        <v>97</v>
      </c>
      <c r="U1338" t="s">
        <v>97</v>
      </c>
      <c r="V1338" t="s">
        <v>97</v>
      </c>
      <c r="W1338" t="s">
        <v>122</v>
      </c>
      <c r="X1338" t="s">
        <v>1176</v>
      </c>
      <c r="Y1338" t="s">
        <v>5101</v>
      </c>
      <c r="Z1338" t="s">
        <v>97</v>
      </c>
      <c r="AA1338" t="s">
        <v>107</v>
      </c>
      <c r="AB1338" t="s">
        <v>108</v>
      </c>
      <c r="AC1338">
        <v>7</v>
      </c>
      <c r="AD1338">
        <v>0</v>
      </c>
      <c r="AE1338">
        <v>0</v>
      </c>
      <c r="AG1338">
        <v>1</v>
      </c>
      <c r="AH1338">
        <v>0</v>
      </c>
      <c r="AI1338">
        <v>0</v>
      </c>
      <c r="AJ1338" s="9">
        <f t="shared" si="274"/>
        <v>7</v>
      </c>
      <c r="AK1338" s="9"/>
      <c r="AL1338">
        <v>0</v>
      </c>
      <c r="AM1338">
        <v>0</v>
      </c>
      <c r="AN1338" t="s">
        <v>108</v>
      </c>
      <c r="AO1338" t="s">
        <v>170</v>
      </c>
      <c r="AP1338" t="s">
        <v>110</v>
      </c>
      <c r="AQ1338" t="s">
        <v>109</v>
      </c>
      <c r="AR1338" t="s">
        <v>284</v>
      </c>
      <c r="AS1338" t="s">
        <v>2859</v>
      </c>
      <c r="AT1338" t="s">
        <v>112</v>
      </c>
      <c r="AU1338">
        <v>0</v>
      </c>
      <c r="AV1338">
        <v>0</v>
      </c>
      <c r="AW1338">
        <v>0</v>
      </c>
      <c r="AX1338">
        <v>0</v>
      </c>
      <c r="AY1338">
        <v>0</v>
      </c>
      <c r="AZ1338">
        <v>0</v>
      </c>
      <c r="BA1338">
        <v>0</v>
      </c>
      <c r="BB1338">
        <v>0</v>
      </c>
      <c r="BC1338">
        <v>0</v>
      </c>
      <c r="BD1338">
        <v>0</v>
      </c>
      <c r="BE1338" s="10" t="str">
        <f t="shared" si="286"/>
        <v>igual</v>
      </c>
      <c r="BF1338" s="10" t="str">
        <f t="shared" si="275"/>
        <v>diferente</v>
      </c>
      <c r="BG1338">
        <f>VLOOKUP(A1338,[1]FormatoBBDD!$A$1:$CA$2248,57,FALSE)</f>
        <v>0</v>
      </c>
      <c r="BH1338">
        <v>0</v>
      </c>
      <c r="BI1338" t="s">
        <v>107</v>
      </c>
      <c r="BN1338" t="s">
        <v>116</v>
      </c>
      <c r="BW1338" t="s">
        <v>284</v>
      </c>
      <c r="BX1338" t="s">
        <v>2859</v>
      </c>
      <c r="BY1338" t="s">
        <v>112</v>
      </c>
      <c r="CD1338">
        <v>0</v>
      </c>
      <c r="CE1338">
        <f t="shared" si="276"/>
        <v>3</v>
      </c>
      <c r="CF1338">
        <f t="shared" si="277"/>
        <v>1</v>
      </c>
      <c r="CG1338">
        <f t="shared" si="278"/>
        <v>1</v>
      </c>
      <c r="CH1338">
        <f t="shared" si="279"/>
        <v>1</v>
      </c>
      <c r="CI1338">
        <f t="shared" si="280"/>
        <v>1</v>
      </c>
      <c r="CJ1338">
        <f t="shared" si="281"/>
        <v>1</v>
      </c>
      <c r="CK1338">
        <f t="shared" si="282"/>
        <v>1</v>
      </c>
      <c r="CL1338">
        <f t="shared" si="283"/>
        <v>1</v>
      </c>
      <c r="CM1338">
        <f t="shared" ref="CM1338:CM1401" si="287">SUM(CF1338:CL1338)</f>
        <v>7</v>
      </c>
      <c r="CN1338">
        <f t="shared" si="284"/>
        <v>1</v>
      </c>
    </row>
    <row r="1339" spans="1:92">
      <c r="A1339" t="s">
        <v>5259</v>
      </c>
      <c r="B1339" s="8">
        <v>41260</v>
      </c>
      <c r="C1339">
        <v>2012</v>
      </c>
      <c r="D1339">
        <v>2013</v>
      </c>
      <c r="E1339" t="s">
        <v>5260</v>
      </c>
      <c r="F1339" s="8">
        <v>41297</v>
      </c>
      <c r="G1339">
        <v>37</v>
      </c>
      <c r="H1339" t="s">
        <v>160</v>
      </c>
      <c r="I1339" t="s">
        <v>5261</v>
      </c>
      <c r="J1339" t="s">
        <v>94</v>
      </c>
      <c r="K1339" t="s">
        <v>95</v>
      </c>
      <c r="L1339" t="s">
        <v>96</v>
      </c>
      <c r="M1339">
        <v>1</v>
      </c>
      <c r="N1339" t="s">
        <v>97</v>
      </c>
      <c r="O1339" t="s">
        <v>97</v>
      </c>
      <c r="P1339" t="s">
        <v>97</v>
      </c>
      <c r="Q1339">
        <v>99</v>
      </c>
      <c r="R1339">
        <v>99</v>
      </c>
      <c r="S1339" t="s">
        <v>100</v>
      </c>
      <c r="T1339" t="s">
        <v>97</v>
      </c>
      <c r="U1339" t="s">
        <v>97</v>
      </c>
      <c r="V1339" t="s">
        <v>103</v>
      </c>
      <c r="W1339" t="s">
        <v>122</v>
      </c>
      <c r="X1339" t="s">
        <v>5262</v>
      </c>
      <c r="Y1339" t="s">
        <v>169</v>
      </c>
      <c r="Z1339" t="s">
        <v>97</v>
      </c>
      <c r="AA1339" t="s">
        <v>107</v>
      </c>
      <c r="AB1339" t="s">
        <v>108</v>
      </c>
      <c r="AC1339">
        <v>0</v>
      </c>
      <c r="AD1339">
        <v>7</v>
      </c>
      <c r="AE1339">
        <v>0</v>
      </c>
      <c r="AG1339">
        <v>0</v>
      </c>
      <c r="AH1339">
        <v>1</v>
      </c>
      <c r="AI1339">
        <v>0</v>
      </c>
      <c r="AJ1339" s="9">
        <f t="shared" ref="AJ1339:AJ1402" si="288">SUM(AC1339:AF1339)</f>
        <v>7</v>
      </c>
      <c r="AK1339" s="9"/>
      <c r="AL1339">
        <v>0</v>
      </c>
      <c r="AM1339">
        <v>0</v>
      </c>
      <c r="AN1339">
        <v>0</v>
      </c>
      <c r="AO1339">
        <v>0</v>
      </c>
      <c r="AP1339">
        <v>0</v>
      </c>
      <c r="AQ1339">
        <v>0</v>
      </c>
      <c r="AR1339">
        <v>0</v>
      </c>
      <c r="AS1339">
        <v>0</v>
      </c>
      <c r="AT1339">
        <v>0</v>
      </c>
      <c r="AU1339" t="s">
        <v>108</v>
      </c>
      <c r="AV1339" t="s">
        <v>170</v>
      </c>
      <c r="AW1339" t="s">
        <v>110</v>
      </c>
      <c r="AX1339" t="s">
        <v>114</v>
      </c>
      <c r="AY1339" t="s">
        <v>109</v>
      </c>
      <c r="AZ1339" t="s">
        <v>284</v>
      </c>
      <c r="BA1339" t="s">
        <v>113</v>
      </c>
      <c r="BB1339">
        <v>0</v>
      </c>
      <c r="BC1339">
        <v>0</v>
      </c>
      <c r="BD1339">
        <v>0</v>
      </c>
      <c r="BE1339" s="10" t="str">
        <f t="shared" si="286"/>
        <v>diferente</v>
      </c>
      <c r="BF1339" s="10" t="str">
        <f t="shared" ref="BF1339:BF1402" si="289">IF(OR(AB1339=AU1339, AB1339=AV1339, AB1339=AW1339, AB1339=AX1339, AB1339=AY1339, AB1339=AZ1339, AB1339=BA1339),"igual","diferente")</f>
        <v>igual</v>
      </c>
      <c r="BG1339">
        <f>VLOOKUP(A1339,[1]FormatoBBDD!$A$1:$CA$2248,57,FALSE)</f>
        <v>0</v>
      </c>
      <c r="BH1339">
        <v>0</v>
      </c>
      <c r="BI1339" t="s">
        <v>107</v>
      </c>
      <c r="BN1339" t="s">
        <v>116</v>
      </c>
      <c r="BW1339" t="s">
        <v>284</v>
      </c>
      <c r="BX1339" t="s">
        <v>113</v>
      </c>
      <c r="CD1339">
        <v>0</v>
      </c>
      <c r="CE1339">
        <f t="shared" ref="CE1339:CE1402" si="290">COUNTA(BW1339:CC1339)</f>
        <v>2</v>
      </c>
      <c r="CF1339">
        <f t="shared" ref="CF1339:CF1402" si="291">+IF(OR(BW1339=AN1339,BW1339=AO1339,BW1339=AP1339,BW1339=AQ1339,BW1339=AR1339,BW1339=AS1339,BW1339=AT1339,BW1339=AU1339,BW1339=AV1339,BW1339=AW1339,BW1339=AX1339,BW1339=AY1339,BW1339=AZ1339,BW1339=BA1339,BW1339=BB1339,BW1339=BC1339,BW1339=BD1339),1,0)</f>
        <v>1</v>
      </c>
      <c r="CG1339">
        <f t="shared" ref="CG1339:CG1402" si="292">+IF(OR(BX1339=$AO1339,BX1339=$AP1339,BX1339=$AQ1339,BX1339=$AR1339,BX1339=$AS1339,BX1339=$AT1339,BX1339=$AU1339,BX1339=$AV1339,BX1339=$AW1339,BX1339=$AX1339,BX1339=$AY1339,BX1339=$AZ1339,BX1339=$BA1339,BX1339=$BB1339,BX1339=$BC1339,BX1339=$BD1339,BX1339=$AN1339),1,0)</f>
        <v>1</v>
      </c>
      <c r="CH1339">
        <f t="shared" ref="CH1339:CH1402" si="293">+IF(OR(BY1339=$AO1339,BY1339=$AP1339,BY1339=$AQ1339,BY1339=$AR1339,BY1339=$AS1339,BY1339=$AT1339,BY1339=$AU1339,BY1339=$AV1339,BY1339=$AW1339,BY1339=$AX1339,BY1339=$AY1339,BY1339=$AZ1339,BY1339=$BA1339,BY1339=$BB1339,BY1339=$BC1339,BY1339=$BD1339,BY1339=$AN1339),1,0)</f>
        <v>1</v>
      </c>
      <c r="CI1339">
        <f t="shared" ref="CI1339:CI1402" si="294">+IF(OR(BZ1339=$AO1339,BZ1339=$AP1339,BZ1339=$AQ1339,BZ1339=$AR1339,BZ1339=$AS1339,BZ1339=$AT1339,BZ1339=$AU1339,BZ1339=$AV1339,BZ1339=$AW1339,BZ1339=$AX1339,BZ1339=$AY1339,BZ1339=$AZ1339,BZ1339=$BA1339,BZ1339=$BB1339,BZ1339=$BC1339,BZ1339=$BD1339,BZ1339=$AN1339),1,0)</f>
        <v>1</v>
      </c>
      <c r="CJ1339">
        <f t="shared" ref="CJ1339:CJ1402" si="295">+IF(OR(CA1339=$AO1339,CA1339=$AP1339,CA1339=$AQ1339,CA1339=$AR1339,CA1339=$AS1339,CA1339=$AT1339,CA1339=$AU1339,CA1339=$AV1339,CA1339=$AW1339,CA1339=$AX1339,CA1339=$AY1339,CA1339=$AZ1339,CA1339=$BA1339,CA1339=$BB1339,CA1339=$BC1339,CA1339=$BD1339,CA1339=$AN1339),1,0)</f>
        <v>1</v>
      </c>
      <c r="CK1339">
        <f t="shared" ref="CK1339:CK1402" si="296">+IF(OR(CB1339=$AO1339,CB1339=$AP1339,CB1339=$AQ1339,CB1339=$AR1339,CB1339=$AS1339,CB1339=$AT1339,CB1339=$AU1339,CB1339=$AV1339,CB1339=$AW1339,CB1339=$AX1339,CB1339=$AY1339,CB1339=$AZ1339,CB1339=$BA1339,CB1339=$BB1339,CB1339=$BC1339,CB1339=$BD1339,CB1339=$AN1339),1,0)</f>
        <v>1</v>
      </c>
      <c r="CL1339">
        <f t="shared" ref="CL1339:CL1402" si="297">+IF(OR(CC1339=$AO1339,CC1339=$AP1339,CC1339=$AQ1339,CC1339=$AR1339,CC1339=$AS1339,CC1339=$AT1339,CC1339=$AU1339,CC1339=$AV1339,CC1339=$AW1339,CC1339=$AX1339,CC1339=$AY1339,CC1339=$AZ1339,CC1339=$BA1339,CC1339=$BB1339,CC1339=$BC1339,CC1339=$BD1339,CC1339=$AN1339),1,0)</f>
        <v>1</v>
      </c>
      <c r="CM1339">
        <f t="shared" si="287"/>
        <v>7</v>
      </c>
      <c r="CN1339">
        <f t="shared" ref="CN1339:CN1402" si="298">+IF(OR($AB1339=AN1339,$AB1339=AO1339,AB1339=AP1339,AB1339=AQ1339,AB1339=AR1339,AB1339=AS1339,AB1339=AT1339,AB1339=AU1339,AB1339=AV1339,AB1339=AW1339,AB1339=AX1339,AB1339=AY1339,AB1339=AZ1339,AB1339=BA1339,AB1339=BB1339,AB1339=BC1339,AB1339=BD1339,AB1339=BK1339,AB1339=BL1339,AB1339=BM1339),1,0)</f>
        <v>1</v>
      </c>
    </row>
    <row r="1340" spans="1:92">
      <c r="A1340" t="s">
        <v>5263</v>
      </c>
      <c r="B1340" s="8">
        <v>40948</v>
      </c>
      <c r="C1340">
        <v>2012</v>
      </c>
      <c r="D1340">
        <v>2012</v>
      </c>
      <c r="E1340" t="s">
        <v>5264</v>
      </c>
      <c r="F1340" s="8">
        <v>41052</v>
      </c>
      <c r="G1340">
        <v>104</v>
      </c>
      <c r="H1340" t="s">
        <v>656</v>
      </c>
      <c r="I1340" t="s">
        <v>5265</v>
      </c>
      <c r="J1340" t="s">
        <v>211</v>
      </c>
      <c r="K1340" t="s">
        <v>212</v>
      </c>
      <c r="L1340" t="s">
        <v>96</v>
      </c>
      <c r="M1340">
        <v>1</v>
      </c>
      <c r="N1340" t="s">
        <v>516</v>
      </c>
      <c r="O1340" t="s">
        <v>98</v>
      </c>
      <c r="P1340" t="s">
        <v>99</v>
      </c>
      <c r="Q1340">
        <v>1</v>
      </c>
      <c r="R1340">
        <v>0</v>
      </c>
      <c r="S1340" t="s">
        <v>100</v>
      </c>
      <c r="T1340" t="s">
        <v>97</v>
      </c>
      <c r="U1340" t="s">
        <v>97</v>
      </c>
      <c r="V1340" t="s">
        <v>103</v>
      </c>
      <c r="W1340" t="s">
        <v>122</v>
      </c>
      <c r="X1340" t="s">
        <v>657</v>
      </c>
      <c r="Y1340" t="s">
        <v>5266</v>
      </c>
      <c r="Z1340" t="s">
        <v>97</v>
      </c>
      <c r="AA1340" t="s">
        <v>115</v>
      </c>
      <c r="AB1340" t="s">
        <v>145</v>
      </c>
      <c r="AC1340">
        <v>7</v>
      </c>
      <c r="AD1340">
        <v>0</v>
      </c>
      <c r="AE1340">
        <v>0</v>
      </c>
      <c r="AG1340">
        <v>1</v>
      </c>
      <c r="AH1340">
        <v>0</v>
      </c>
      <c r="AI1340">
        <v>0</v>
      </c>
      <c r="AJ1340" s="9">
        <f t="shared" si="288"/>
        <v>7</v>
      </c>
      <c r="AK1340" s="9"/>
      <c r="AL1340">
        <v>0</v>
      </c>
      <c r="AM1340">
        <v>4</v>
      </c>
      <c r="AN1340" t="s">
        <v>145</v>
      </c>
      <c r="AO1340" t="s">
        <v>170</v>
      </c>
      <c r="AP1340" t="s">
        <v>108</v>
      </c>
      <c r="AQ1340" t="s">
        <v>110</v>
      </c>
      <c r="AR1340" t="s">
        <v>114</v>
      </c>
      <c r="AS1340" t="s">
        <v>109</v>
      </c>
      <c r="AT1340" t="s">
        <v>2859</v>
      </c>
      <c r="AU1340">
        <v>0</v>
      </c>
      <c r="AV1340">
        <v>0</v>
      </c>
      <c r="AW1340">
        <v>0</v>
      </c>
      <c r="AX1340">
        <v>0</v>
      </c>
      <c r="AY1340">
        <v>0</v>
      </c>
      <c r="AZ1340">
        <v>0</v>
      </c>
      <c r="BA1340">
        <v>0</v>
      </c>
      <c r="BB1340">
        <v>0</v>
      </c>
      <c r="BC1340">
        <v>0</v>
      </c>
      <c r="BD1340">
        <v>0</v>
      </c>
      <c r="BE1340" s="10" t="str">
        <f t="shared" si="286"/>
        <v>igual</v>
      </c>
      <c r="BF1340" s="10" t="str">
        <f t="shared" si="289"/>
        <v>diferente</v>
      </c>
      <c r="BG1340">
        <f>VLOOKUP(A1340,[1]FormatoBBDD!$A$1:$CA$2248,57,FALSE)</f>
        <v>0</v>
      </c>
      <c r="BH1340">
        <v>0</v>
      </c>
      <c r="BI1340" t="s">
        <v>107</v>
      </c>
      <c r="BN1340" t="s">
        <v>115</v>
      </c>
      <c r="BO1340">
        <v>1</v>
      </c>
      <c r="BP1340" t="s">
        <v>170</v>
      </c>
      <c r="BQ1340" t="s">
        <v>108</v>
      </c>
      <c r="BR1340" t="s">
        <v>109</v>
      </c>
      <c r="BS1340" t="s">
        <v>2859</v>
      </c>
      <c r="BW1340" t="s">
        <v>2859</v>
      </c>
      <c r="CD1340">
        <v>0</v>
      </c>
      <c r="CE1340">
        <f t="shared" si="290"/>
        <v>1</v>
      </c>
      <c r="CF1340">
        <f t="shared" si="291"/>
        <v>1</v>
      </c>
      <c r="CG1340">
        <f t="shared" si="292"/>
        <v>1</v>
      </c>
      <c r="CH1340">
        <f t="shared" si="293"/>
        <v>1</v>
      </c>
      <c r="CI1340">
        <f t="shared" si="294"/>
        <v>1</v>
      </c>
      <c r="CJ1340">
        <f t="shared" si="295"/>
        <v>1</v>
      </c>
      <c r="CK1340">
        <f t="shared" si="296"/>
        <v>1</v>
      </c>
      <c r="CL1340">
        <f t="shared" si="297"/>
        <v>1</v>
      </c>
      <c r="CM1340">
        <f t="shared" si="287"/>
        <v>7</v>
      </c>
      <c r="CN1340">
        <f t="shared" si="298"/>
        <v>1</v>
      </c>
    </row>
    <row r="1341" spans="1:92">
      <c r="A1341" t="s">
        <v>5267</v>
      </c>
      <c r="B1341" s="8">
        <v>40949</v>
      </c>
      <c r="C1341">
        <v>2012</v>
      </c>
      <c r="D1341">
        <v>2012</v>
      </c>
      <c r="E1341" t="s">
        <v>5268</v>
      </c>
      <c r="F1341" s="8">
        <v>40982</v>
      </c>
      <c r="G1341">
        <v>33</v>
      </c>
      <c r="H1341" t="s">
        <v>119</v>
      </c>
      <c r="I1341" t="s">
        <v>5269</v>
      </c>
      <c r="J1341" t="s">
        <v>211</v>
      </c>
      <c r="K1341" t="s">
        <v>212</v>
      </c>
      <c r="L1341" t="s">
        <v>96</v>
      </c>
      <c r="M1341">
        <v>1</v>
      </c>
      <c r="N1341" t="s">
        <v>97</v>
      </c>
      <c r="O1341" t="s">
        <v>98</v>
      </c>
      <c r="P1341" t="s">
        <v>99</v>
      </c>
      <c r="Q1341">
        <v>1</v>
      </c>
      <c r="R1341">
        <v>0</v>
      </c>
      <c r="S1341" t="s">
        <v>100</v>
      </c>
      <c r="T1341" t="s">
        <v>101</v>
      </c>
      <c r="U1341" t="s">
        <v>363</v>
      </c>
      <c r="V1341" t="s">
        <v>103</v>
      </c>
      <c r="W1341" t="s">
        <v>122</v>
      </c>
      <c r="X1341" t="s">
        <v>123</v>
      </c>
      <c r="Y1341" t="s">
        <v>5270</v>
      </c>
      <c r="Z1341" t="s">
        <v>97</v>
      </c>
      <c r="AA1341" t="s">
        <v>107</v>
      </c>
      <c r="AB1341" t="s">
        <v>145</v>
      </c>
      <c r="AC1341">
        <v>7</v>
      </c>
      <c r="AD1341">
        <v>0</v>
      </c>
      <c r="AE1341">
        <v>0</v>
      </c>
      <c r="AG1341">
        <v>1</v>
      </c>
      <c r="AH1341">
        <v>0</v>
      </c>
      <c r="AI1341">
        <v>0</v>
      </c>
      <c r="AJ1341" s="9">
        <f t="shared" si="288"/>
        <v>7</v>
      </c>
      <c r="AK1341" s="9"/>
      <c r="AL1341">
        <v>0</v>
      </c>
      <c r="AM1341">
        <v>0</v>
      </c>
      <c r="AN1341" t="s">
        <v>145</v>
      </c>
      <c r="AO1341" t="s">
        <v>170</v>
      </c>
      <c r="AP1341" t="s">
        <v>111</v>
      </c>
      <c r="AQ1341" t="s">
        <v>110</v>
      </c>
      <c r="AR1341" t="s">
        <v>114</v>
      </c>
      <c r="AS1341" t="s">
        <v>109</v>
      </c>
      <c r="AT1341" t="s">
        <v>284</v>
      </c>
      <c r="AU1341">
        <v>0</v>
      </c>
      <c r="AV1341">
        <v>0</v>
      </c>
      <c r="AW1341">
        <v>0</v>
      </c>
      <c r="AX1341">
        <v>0</v>
      </c>
      <c r="AY1341">
        <v>0</v>
      </c>
      <c r="AZ1341">
        <v>0</v>
      </c>
      <c r="BA1341">
        <v>0</v>
      </c>
      <c r="BB1341">
        <v>0</v>
      </c>
      <c r="BC1341">
        <v>0</v>
      </c>
      <c r="BD1341">
        <v>0</v>
      </c>
      <c r="BE1341" s="10" t="str">
        <f t="shared" si="286"/>
        <v>igual</v>
      </c>
      <c r="BF1341" s="10" t="str">
        <f t="shared" si="289"/>
        <v>diferente</v>
      </c>
      <c r="BG1341">
        <f>VLOOKUP(A1341,[1]FormatoBBDD!$A$1:$CA$2248,57,FALSE)</f>
        <v>0</v>
      </c>
      <c r="BH1341">
        <v>0</v>
      </c>
      <c r="BI1341" t="s">
        <v>107</v>
      </c>
      <c r="BN1341" t="s">
        <v>116</v>
      </c>
      <c r="BW1341" t="s">
        <v>284</v>
      </c>
      <c r="CD1341">
        <v>0</v>
      </c>
      <c r="CE1341">
        <f t="shared" si="290"/>
        <v>1</v>
      </c>
      <c r="CF1341">
        <f t="shared" si="291"/>
        <v>1</v>
      </c>
      <c r="CG1341">
        <f t="shared" si="292"/>
        <v>1</v>
      </c>
      <c r="CH1341">
        <f t="shared" si="293"/>
        <v>1</v>
      </c>
      <c r="CI1341">
        <f t="shared" si="294"/>
        <v>1</v>
      </c>
      <c r="CJ1341">
        <f t="shared" si="295"/>
        <v>1</v>
      </c>
      <c r="CK1341">
        <f t="shared" si="296"/>
        <v>1</v>
      </c>
      <c r="CL1341">
        <f t="shared" si="297"/>
        <v>1</v>
      </c>
      <c r="CM1341">
        <f t="shared" si="287"/>
        <v>7</v>
      </c>
      <c r="CN1341">
        <f t="shared" si="298"/>
        <v>1</v>
      </c>
    </row>
    <row r="1342" spans="1:92">
      <c r="A1342" t="s">
        <v>5271</v>
      </c>
      <c r="B1342" s="8">
        <v>40952</v>
      </c>
      <c r="C1342">
        <v>2012</v>
      </c>
      <c r="D1342">
        <v>2012</v>
      </c>
      <c r="E1342" t="s">
        <v>5272</v>
      </c>
      <c r="F1342" s="8">
        <v>41080</v>
      </c>
      <c r="G1342">
        <v>128</v>
      </c>
      <c r="H1342" t="s">
        <v>268</v>
      </c>
      <c r="I1342" t="s">
        <v>5273</v>
      </c>
      <c r="J1342" t="s">
        <v>211</v>
      </c>
      <c r="K1342" t="s">
        <v>212</v>
      </c>
      <c r="L1342" t="s">
        <v>97</v>
      </c>
      <c r="M1342" t="s">
        <v>97</v>
      </c>
      <c r="N1342" t="s">
        <v>97</v>
      </c>
      <c r="O1342" t="s">
        <v>97</v>
      </c>
      <c r="P1342" t="s">
        <v>97</v>
      </c>
      <c r="Q1342">
        <v>99</v>
      </c>
      <c r="R1342">
        <v>99</v>
      </c>
      <c r="S1342" t="s">
        <v>97</v>
      </c>
      <c r="T1342" t="s">
        <v>97</v>
      </c>
      <c r="U1342" t="s">
        <v>97</v>
      </c>
      <c r="V1342" t="s">
        <v>97</v>
      </c>
      <c r="W1342" t="s">
        <v>155</v>
      </c>
      <c r="X1342" t="s">
        <v>5274</v>
      </c>
      <c r="Y1342" t="s">
        <v>5275</v>
      </c>
      <c r="Z1342" t="s">
        <v>5276</v>
      </c>
      <c r="AA1342" t="s">
        <v>115</v>
      </c>
      <c r="AB1342" t="s">
        <v>145</v>
      </c>
      <c r="AC1342">
        <v>7</v>
      </c>
      <c r="AD1342">
        <v>0</v>
      </c>
      <c r="AE1342">
        <v>0</v>
      </c>
      <c r="AG1342">
        <v>1</v>
      </c>
      <c r="AH1342">
        <v>0</v>
      </c>
      <c r="AI1342">
        <v>0</v>
      </c>
      <c r="AJ1342" s="9">
        <f t="shared" si="288"/>
        <v>7</v>
      </c>
      <c r="AK1342" s="9"/>
      <c r="AL1342">
        <v>0</v>
      </c>
      <c r="AM1342">
        <v>0</v>
      </c>
      <c r="AN1342" t="s">
        <v>145</v>
      </c>
      <c r="AO1342" t="s">
        <v>108</v>
      </c>
      <c r="AP1342" t="s">
        <v>111</v>
      </c>
      <c r="AQ1342" t="s">
        <v>110</v>
      </c>
      <c r="AR1342" t="s">
        <v>109</v>
      </c>
      <c r="AS1342" t="s">
        <v>284</v>
      </c>
      <c r="AT1342" t="s">
        <v>3108</v>
      </c>
      <c r="AU1342">
        <v>0</v>
      </c>
      <c r="AV1342">
        <v>0</v>
      </c>
      <c r="AW1342">
        <v>0</v>
      </c>
      <c r="AX1342">
        <v>0</v>
      </c>
      <c r="AY1342">
        <v>0</v>
      </c>
      <c r="AZ1342">
        <v>0</v>
      </c>
      <c r="BA1342">
        <v>0</v>
      </c>
      <c r="BB1342">
        <v>0</v>
      </c>
      <c r="BC1342">
        <v>0</v>
      </c>
      <c r="BD1342">
        <v>0</v>
      </c>
      <c r="BE1342" s="10" t="str">
        <f t="shared" si="286"/>
        <v>igual</v>
      </c>
      <c r="BF1342" s="10" t="str">
        <f t="shared" si="289"/>
        <v>diferente</v>
      </c>
      <c r="BG1342">
        <f>VLOOKUP(A1342,[1]FormatoBBDD!$A$1:$CA$2248,57,FALSE)</f>
        <v>0</v>
      </c>
      <c r="BH1342">
        <v>0</v>
      </c>
      <c r="BI1342" t="s">
        <v>107</v>
      </c>
      <c r="BN1342" t="s">
        <v>116</v>
      </c>
      <c r="BW1342" t="s">
        <v>284</v>
      </c>
      <c r="BX1342" t="s">
        <v>3108</v>
      </c>
      <c r="CD1342">
        <v>0</v>
      </c>
      <c r="CE1342">
        <f t="shared" si="290"/>
        <v>2</v>
      </c>
      <c r="CF1342">
        <f t="shared" si="291"/>
        <v>1</v>
      </c>
      <c r="CG1342">
        <f t="shared" si="292"/>
        <v>1</v>
      </c>
      <c r="CH1342">
        <f t="shared" si="293"/>
        <v>1</v>
      </c>
      <c r="CI1342">
        <f t="shared" si="294"/>
        <v>1</v>
      </c>
      <c r="CJ1342">
        <f t="shared" si="295"/>
        <v>1</v>
      </c>
      <c r="CK1342">
        <f t="shared" si="296"/>
        <v>1</v>
      </c>
      <c r="CL1342">
        <f t="shared" si="297"/>
        <v>1</v>
      </c>
      <c r="CM1342">
        <f t="shared" si="287"/>
        <v>7</v>
      </c>
      <c r="CN1342">
        <f t="shared" si="298"/>
        <v>1</v>
      </c>
    </row>
    <row r="1343" spans="1:92">
      <c r="A1343" t="s">
        <v>5277</v>
      </c>
      <c r="B1343" s="8">
        <v>40954</v>
      </c>
      <c r="C1343">
        <v>2012</v>
      </c>
      <c r="D1343">
        <v>2012</v>
      </c>
      <c r="E1343" t="s">
        <v>5278</v>
      </c>
      <c r="F1343" s="8">
        <v>40982</v>
      </c>
      <c r="G1343">
        <v>28</v>
      </c>
      <c r="H1343" t="s">
        <v>275</v>
      </c>
      <c r="I1343" t="s">
        <v>5279</v>
      </c>
      <c r="J1343" t="s">
        <v>94</v>
      </c>
      <c r="K1343" t="s">
        <v>121</v>
      </c>
      <c r="L1343" t="s">
        <v>96</v>
      </c>
      <c r="M1343">
        <v>1</v>
      </c>
      <c r="N1343" t="s">
        <v>486</v>
      </c>
      <c r="O1343" t="s">
        <v>98</v>
      </c>
      <c r="P1343" t="s">
        <v>99</v>
      </c>
      <c r="Q1343">
        <v>1</v>
      </c>
      <c r="R1343">
        <v>0</v>
      </c>
      <c r="S1343" t="s">
        <v>100</v>
      </c>
      <c r="T1343" t="s">
        <v>101</v>
      </c>
      <c r="U1343" t="s">
        <v>97</v>
      </c>
      <c r="V1343" t="s">
        <v>103</v>
      </c>
      <c r="W1343" t="s">
        <v>122</v>
      </c>
      <c r="X1343" t="s">
        <v>1165</v>
      </c>
      <c r="Y1343" t="s">
        <v>3919</v>
      </c>
      <c r="Z1343" t="s">
        <v>97</v>
      </c>
      <c r="AA1343" t="s">
        <v>107</v>
      </c>
      <c r="AB1343" t="s">
        <v>145</v>
      </c>
      <c r="AC1343">
        <v>0</v>
      </c>
      <c r="AD1343">
        <v>7</v>
      </c>
      <c r="AE1343">
        <v>0</v>
      </c>
      <c r="AG1343">
        <v>0</v>
      </c>
      <c r="AH1343">
        <v>1</v>
      </c>
      <c r="AI1343">
        <v>0</v>
      </c>
      <c r="AJ1343" s="9">
        <f t="shared" si="288"/>
        <v>7</v>
      </c>
      <c r="AK1343" s="9"/>
      <c r="AL1343">
        <v>0</v>
      </c>
      <c r="AM1343">
        <v>0</v>
      </c>
      <c r="AN1343">
        <v>0</v>
      </c>
      <c r="AO1343">
        <v>0</v>
      </c>
      <c r="AP1343">
        <v>0</v>
      </c>
      <c r="AQ1343">
        <v>0</v>
      </c>
      <c r="AR1343">
        <v>0</v>
      </c>
      <c r="AS1343">
        <v>0</v>
      </c>
      <c r="AT1343">
        <v>0</v>
      </c>
      <c r="AU1343" t="s">
        <v>145</v>
      </c>
      <c r="AV1343" t="s">
        <v>170</v>
      </c>
      <c r="AW1343" t="s">
        <v>111</v>
      </c>
      <c r="AX1343" t="s">
        <v>110</v>
      </c>
      <c r="AY1343" t="s">
        <v>114</v>
      </c>
      <c r="AZ1343" t="s">
        <v>109</v>
      </c>
      <c r="BA1343" t="s">
        <v>284</v>
      </c>
      <c r="BB1343">
        <v>0</v>
      </c>
      <c r="BC1343">
        <v>0</v>
      </c>
      <c r="BD1343">
        <v>0</v>
      </c>
      <c r="BE1343" s="10" t="str">
        <f t="shared" si="286"/>
        <v>diferente</v>
      </c>
      <c r="BF1343" s="10" t="str">
        <f t="shared" si="289"/>
        <v>igual</v>
      </c>
      <c r="BG1343">
        <f>VLOOKUP(A1343,[1]FormatoBBDD!$A$1:$CA$2248,57,FALSE)</f>
        <v>0</v>
      </c>
      <c r="BH1343">
        <v>0</v>
      </c>
      <c r="BI1343" t="s">
        <v>107</v>
      </c>
      <c r="BN1343" t="s">
        <v>116</v>
      </c>
      <c r="BW1343" t="s">
        <v>284</v>
      </c>
      <c r="CD1343">
        <v>0</v>
      </c>
      <c r="CE1343">
        <f t="shared" si="290"/>
        <v>1</v>
      </c>
      <c r="CF1343">
        <f t="shared" si="291"/>
        <v>1</v>
      </c>
      <c r="CG1343">
        <f t="shared" si="292"/>
        <v>1</v>
      </c>
      <c r="CH1343">
        <f t="shared" si="293"/>
        <v>1</v>
      </c>
      <c r="CI1343">
        <f t="shared" si="294"/>
        <v>1</v>
      </c>
      <c r="CJ1343">
        <f t="shared" si="295"/>
        <v>1</v>
      </c>
      <c r="CK1343">
        <f t="shared" si="296"/>
        <v>1</v>
      </c>
      <c r="CL1343">
        <f t="shared" si="297"/>
        <v>1</v>
      </c>
      <c r="CM1343">
        <f t="shared" si="287"/>
        <v>7</v>
      </c>
      <c r="CN1343">
        <f t="shared" si="298"/>
        <v>1</v>
      </c>
    </row>
    <row r="1344" spans="1:92">
      <c r="A1344" t="s">
        <v>5280</v>
      </c>
      <c r="B1344" s="8">
        <v>40955</v>
      </c>
      <c r="C1344">
        <v>2012</v>
      </c>
      <c r="D1344">
        <v>2012</v>
      </c>
      <c r="E1344" t="s">
        <v>5281</v>
      </c>
      <c r="F1344" s="8">
        <v>41143</v>
      </c>
      <c r="G1344">
        <v>188</v>
      </c>
      <c r="H1344" t="s">
        <v>119</v>
      </c>
      <c r="I1344" t="s">
        <v>5282</v>
      </c>
      <c r="J1344" t="s">
        <v>94</v>
      </c>
      <c r="K1344" t="s">
        <v>121</v>
      </c>
      <c r="L1344" t="s">
        <v>132</v>
      </c>
      <c r="M1344">
        <v>1</v>
      </c>
      <c r="N1344" t="s">
        <v>97</v>
      </c>
      <c r="O1344" t="s">
        <v>133</v>
      </c>
      <c r="P1344" t="s">
        <v>133</v>
      </c>
      <c r="Q1344">
        <v>99</v>
      </c>
      <c r="R1344">
        <v>99</v>
      </c>
      <c r="S1344" t="s">
        <v>97</v>
      </c>
      <c r="T1344" t="s">
        <v>97</v>
      </c>
      <c r="U1344" t="s">
        <v>97</v>
      </c>
      <c r="V1344" t="s">
        <v>97</v>
      </c>
      <c r="W1344" t="s">
        <v>122</v>
      </c>
      <c r="X1344" t="s">
        <v>282</v>
      </c>
      <c r="Y1344" t="s">
        <v>5283</v>
      </c>
      <c r="Z1344" t="s">
        <v>5284</v>
      </c>
      <c r="AA1344" t="s">
        <v>107</v>
      </c>
      <c r="AB1344" t="s">
        <v>145</v>
      </c>
      <c r="AC1344">
        <v>0</v>
      </c>
      <c r="AD1344">
        <v>7</v>
      </c>
      <c r="AE1344">
        <v>0</v>
      </c>
      <c r="AG1344">
        <v>0</v>
      </c>
      <c r="AH1344">
        <v>1</v>
      </c>
      <c r="AI1344">
        <v>0</v>
      </c>
      <c r="AJ1344" s="9">
        <f t="shared" si="288"/>
        <v>7</v>
      </c>
      <c r="AK1344" s="9"/>
      <c r="AL1344">
        <v>0</v>
      </c>
      <c r="AM1344">
        <v>0</v>
      </c>
      <c r="AN1344">
        <v>0</v>
      </c>
      <c r="AO1344">
        <v>0</v>
      </c>
      <c r="AP1344">
        <v>0</v>
      </c>
      <c r="AQ1344">
        <v>0</v>
      </c>
      <c r="AR1344">
        <v>0</v>
      </c>
      <c r="AS1344">
        <v>0</v>
      </c>
      <c r="AT1344">
        <v>0</v>
      </c>
      <c r="AU1344" t="s">
        <v>145</v>
      </c>
      <c r="AV1344" t="s">
        <v>170</v>
      </c>
      <c r="AW1344" t="s">
        <v>108</v>
      </c>
      <c r="AX1344" t="s">
        <v>111</v>
      </c>
      <c r="AY1344" t="s">
        <v>110</v>
      </c>
      <c r="AZ1344" t="s">
        <v>114</v>
      </c>
      <c r="BA1344" t="s">
        <v>109</v>
      </c>
      <c r="BB1344">
        <v>0</v>
      </c>
      <c r="BC1344">
        <v>0</v>
      </c>
      <c r="BD1344">
        <v>0</v>
      </c>
      <c r="BE1344" s="10" t="str">
        <f t="shared" si="286"/>
        <v>diferente</v>
      </c>
      <c r="BF1344" s="10" t="str">
        <f t="shared" si="289"/>
        <v>igual</v>
      </c>
      <c r="BG1344">
        <f>VLOOKUP(A1344,[1]FormatoBBDD!$A$1:$CA$2248,57,FALSE)</f>
        <v>0</v>
      </c>
      <c r="BH1344">
        <v>0</v>
      </c>
      <c r="BI1344" t="s">
        <v>107</v>
      </c>
      <c r="BN1344" t="s">
        <v>116</v>
      </c>
      <c r="CD1344">
        <v>0</v>
      </c>
      <c r="CE1344">
        <f t="shared" si="290"/>
        <v>0</v>
      </c>
      <c r="CF1344">
        <f t="shared" si="291"/>
        <v>1</v>
      </c>
      <c r="CG1344">
        <f t="shared" si="292"/>
        <v>1</v>
      </c>
      <c r="CH1344">
        <f t="shared" si="293"/>
        <v>1</v>
      </c>
      <c r="CI1344">
        <f t="shared" si="294"/>
        <v>1</v>
      </c>
      <c r="CJ1344">
        <f t="shared" si="295"/>
        <v>1</v>
      </c>
      <c r="CK1344">
        <f t="shared" si="296"/>
        <v>1</v>
      </c>
      <c r="CL1344">
        <f t="shared" si="297"/>
        <v>1</v>
      </c>
      <c r="CM1344">
        <f t="shared" si="287"/>
        <v>7</v>
      </c>
      <c r="CN1344">
        <f t="shared" si="298"/>
        <v>1</v>
      </c>
    </row>
    <row r="1345" spans="1:92">
      <c r="A1345" t="s">
        <v>5285</v>
      </c>
      <c r="B1345" s="8">
        <v>40955</v>
      </c>
      <c r="C1345">
        <v>2012</v>
      </c>
      <c r="D1345">
        <v>2012</v>
      </c>
      <c r="E1345" t="s">
        <v>5286</v>
      </c>
      <c r="F1345" s="8">
        <v>41094</v>
      </c>
      <c r="G1345">
        <v>139</v>
      </c>
      <c r="H1345" t="s">
        <v>3526</v>
      </c>
      <c r="I1345" t="s">
        <v>5287</v>
      </c>
      <c r="J1345" t="s">
        <v>94</v>
      </c>
      <c r="K1345" t="s">
        <v>121</v>
      </c>
      <c r="L1345" t="s">
        <v>96</v>
      </c>
      <c r="M1345">
        <v>3</v>
      </c>
      <c r="N1345" t="s">
        <v>592</v>
      </c>
      <c r="O1345" t="s">
        <v>98</v>
      </c>
      <c r="P1345" t="s">
        <v>99</v>
      </c>
      <c r="Q1345">
        <v>1</v>
      </c>
      <c r="R1345">
        <v>0</v>
      </c>
      <c r="S1345" t="s">
        <v>100</v>
      </c>
      <c r="T1345" t="s">
        <v>101</v>
      </c>
      <c r="U1345" t="s">
        <v>363</v>
      </c>
      <c r="V1345" t="s">
        <v>103</v>
      </c>
      <c r="W1345" t="s">
        <v>155</v>
      </c>
      <c r="X1345" t="s">
        <v>5288</v>
      </c>
      <c r="Y1345" t="s">
        <v>169</v>
      </c>
      <c r="Z1345" t="s">
        <v>5289</v>
      </c>
      <c r="AA1345" t="s">
        <v>107</v>
      </c>
      <c r="AB1345" t="s">
        <v>145</v>
      </c>
      <c r="AC1345">
        <v>0</v>
      </c>
      <c r="AD1345">
        <v>7</v>
      </c>
      <c r="AE1345">
        <v>0</v>
      </c>
      <c r="AG1345">
        <v>0</v>
      </c>
      <c r="AH1345">
        <v>1</v>
      </c>
      <c r="AI1345">
        <v>0</v>
      </c>
      <c r="AJ1345" s="9">
        <f t="shared" si="288"/>
        <v>7</v>
      </c>
      <c r="AK1345" s="9"/>
      <c r="AL1345">
        <v>0</v>
      </c>
      <c r="AM1345">
        <v>0</v>
      </c>
      <c r="AN1345">
        <v>0</v>
      </c>
      <c r="AO1345">
        <v>0</v>
      </c>
      <c r="AP1345">
        <v>0</v>
      </c>
      <c r="AQ1345">
        <v>0</v>
      </c>
      <c r="AR1345">
        <v>0</v>
      </c>
      <c r="AS1345">
        <v>0</v>
      </c>
      <c r="AT1345">
        <v>0</v>
      </c>
      <c r="AU1345" t="s">
        <v>145</v>
      </c>
      <c r="AV1345" t="s">
        <v>170</v>
      </c>
      <c r="AW1345" t="s">
        <v>111</v>
      </c>
      <c r="AX1345" t="s">
        <v>110</v>
      </c>
      <c r="AY1345" t="s">
        <v>114</v>
      </c>
      <c r="AZ1345" t="s">
        <v>109</v>
      </c>
      <c r="BA1345" t="s">
        <v>284</v>
      </c>
      <c r="BB1345">
        <v>0</v>
      </c>
      <c r="BC1345">
        <v>0</v>
      </c>
      <c r="BD1345">
        <v>0</v>
      </c>
      <c r="BE1345" s="10" t="str">
        <f t="shared" si="286"/>
        <v>diferente</v>
      </c>
      <c r="BF1345" s="10" t="str">
        <f t="shared" si="289"/>
        <v>igual</v>
      </c>
      <c r="BG1345">
        <f>VLOOKUP(A1345,[1]FormatoBBDD!$A$1:$CA$2248,57,FALSE)</f>
        <v>0</v>
      </c>
      <c r="BH1345">
        <v>0</v>
      </c>
      <c r="BI1345" t="s">
        <v>107</v>
      </c>
      <c r="BN1345" t="s">
        <v>116</v>
      </c>
      <c r="BW1345" t="s">
        <v>284</v>
      </c>
      <c r="CD1345">
        <v>0</v>
      </c>
      <c r="CE1345">
        <f t="shared" si="290"/>
        <v>1</v>
      </c>
      <c r="CF1345">
        <f t="shared" si="291"/>
        <v>1</v>
      </c>
      <c r="CG1345">
        <f t="shared" si="292"/>
        <v>1</v>
      </c>
      <c r="CH1345">
        <f t="shared" si="293"/>
        <v>1</v>
      </c>
      <c r="CI1345">
        <f t="shared" si="294"/>
        <v>1</v>
      </c>
      <c r="CJ1345">
        <f t="shared" si="295"/>
        <v>1</v>
      </c>
      <c r="CK1345">
        <f t="shared" si="296"/>
        <v>1</v>
      </c>
      <c r="CL1345">
        <f t="shared" si="297"/>
        <v>1</v>
      </c>
      <c r="CM1345">
        <f t="shared" si="287"/>
        <v>7</v>
      </c>
      <c r="CN1345">
        <f t="shared" si="298"/>
        <v>1</v>
      </c>
    </row>
    <row r="1346" spans="1:92">
      <c r="A1346" t="s">
        <v>5290</v>
      </c>
      <c r="B1346" s="8">
        <v>40955</v>
      </c>
      <c r="C1346">
        <v>2012</v>
      </c>
      <c r="D1346">
        <v>2012</v>
      </c>
      <c r="E1346" t="s">
        <v>5291</v>
      </c>
      <c r="F1346" s="8">
        <v>41143</v>
      </c>
      <c r="G1346">
        <v>188</v>
      </c>
      <c r="H1346" t="s">
        <v>268</v>
      </c>
      <c r="I1346" t="s">
        <v>5292</v>
      </c>
      <c r="J1346" t="s">
        <v>211</v>
      </c>
      <c r="K1346" t="s">
        <v>212</v>
      </c>
      <c r="L1346" t="s">
        <v>132</v>
      </c>
      <c r="M1346">
        <v>1</v>
      </c>
      <c r="N1346" t="s">
        <v>195</v>
      </c>
      <c r="O1346" t="s">
        <v>204</v>
      </c>
      <c r="P1346" t="s">
        <v>204</v>
      </c>
      <c r="Q1346">
        <v>99</v>
      </c>
      <c r="R1346">
        <v>99</v>
      </c>
      <c r="S1346" t="s">
        <v>97</v>
      </c>
      <c r="T1346" t="s">
        <v>97</v>
      </c>
      <c r="U1346" t="s">
        <v>97</v>
      </c>
      <c r="V1346" t="s">
        <v>97</v>
      </c>
      <c r="W1346" t="s">
        <v>122</v>
      </c>
      <c r="X1346" t="s">
        <v>3873</v>
      </c>
      <c r="Y1346" t="s">
        <v>5293</v>
      </c>
      <c r="Z1346" t="s">
        <v>97</v>
      </c>
      <c r="AA1346" t="s">
        <v>107</v>
      </c>
      <c r="AB1346" t="s">
        <v>145</v>
      </c>
      <c r="AC1346">
        <v>7</v>
      </c>
      <c r="AD1346">
        <v>0</v>
      </c>
      <c r="AE1346">
        <v>0</v>
      </c>
      <c r="AG1346">
        <v>1</v>
      </c>
      <c r="AH1346">
        <v>0</v>
      </c>
      <c r="AI1346">
        <v>0</v>
      </c>
      <c r="AJ1346" s="9">
        <f t="shared" si="288"/>
        <v>7</v>
      </c>
      <c r="AK1346" s="9"/>
      <c r="AL1346">
        <v>0</v>
      </c>
      <c r="AM1346">
        <v>0</v>
      </c>
      <c r="AN1346" t="s">
        <v>145</v>
      </c>
      <c r="AO1346" t="s">
        <v>170</v>
      </c>
      <c r="AP1346" t="s">
        <v>108</v>
      </c>
      <c r="AQ1346" t="s">
        <v>111</v>
      </c>
      <c r="AR1346" t="s">
        <v>110</v>
      </c>
      <c r="AS1346" t="s">
        <v>114</v>
      </c>
      <c r="AT1346" t="s">
        <v>109</v>
      </c>
      <c r="AU1346">
        <v>0</v>
      </c>
      <c r="AV1346">
        <v>0</v>
      </c>
      <c r="AW1346">
        <v>0</v>
      </c>
      <c r="AX1346">
        <v>0</v>
      </c>
      <c r="AY1346">
        <v>0</v>
      </c>
      <c r="AZ1346">
        <v>0</v>
      </c>
      <c r="BA1346">
        <v>0</v>
      </c>
      <c r="BB1346">
        <v>0</v>
      </c>
      <c r="BC1346">
        <v>0</v>
      </c>
      <c r="BD1346">
        <v>0</v>
      </c>
      <c r="BE1346" s="10" t="str">
        <f t="shared" si="286"/>
        <v>igual</v>
      </c>
      <c r="BF1346" s="10" t="str">
        <f t="shared" si="289"/>
        <v>diferente</v>
      </c>
      <c r="BG1346">
        <f>VLOOKUP(A1346,[1]FormatoBBDD!$A$1:$CA$2248,57,FALSE)</f>
        <v>0</v>
      </c>
      <c r="BH1346">
        <v>0</v>
      </c>
      <c r="BI1346" t="s">
        <v>107</v>
      </c>
      <c r="BN1346" t="s">
        <v>116</v>
      </c>
      <c r="CD1346">
        <v>0</v>
      </c>
      <c r="CE1346">
        <f t="shared" si="290"/>
        <v>0</v>
      </c>
      <c r="CF1346">
        <f t="shared" si="291"/>
        <v>1</v>
      </c>
      <c r="CG1346">
        <f t="shared" si="292"/>
        <v>1</v>
      </c>
      <c r="CH1346">
        <f t="shared" si="293"/>
        <v>1</v>
      </c>
      <c r="CI1346">
        <f t="shared" si="294"/>
        <v>1</v>
      </c>
      <c r="CJ1346">
        <f t="shared" si="295"/>
        <v>1</v>
      </c>
      <c r="CK1346">
        <f t="shared" si="296"/>
        <v>1</v>
      </c>
      <c r="CL1346">
        <f t="shared" si="297"/>
        <v>1</v>
      </c>
      <c r="CM1346">
        <f t="shared" si="287"/>
        <v>7</v>
      </c>
      <c r="CN1346">
        <f t="shared" si="298"/>
        <v>1</v>
      </c>
    </row>
    <row r="1347" spans="1:92">
      <c r="A1347" t="s">
        <v>5294</v>
      </c>
      <c r="B1347" s="8">
        <v>40956</v>
      </c>
      <c r="C1347">
        <v>2012</v>
      </c>
      <c r="D1347">
        <v>2012</v>
      </c>
      <c r="E1347" t="s">
        <v>5295</v>
      </c>
      <c r="F1347" s="8">
        <v>40998</v>
      </c>
      <c r="G1347">
        <v>42</v>
      </c>
      <c r="H1347" t="s">
        <v>4422</v>
      </c>
      <c r="I1347" t="s">
        <v>5296</v>
      </c>
      <c r="J1347" t="s">
        <v>94</v>
      </c>
      <c r="K1347" t="s">
        <v>121</v>
      </c>
      <c r="L1347" t="s">
        <v>96</v>
      </c>
      <c r="M1347">
        <v>2</v>
      </c>
      <c r="N1347" t="s">
        <v>97</v>
      </c>
      <c r="O1347" t="s">
        <v>97</v>
      </c>
      <c r="P1347" t="s">
        <v>97</v>
      </c>
      <c r="Q1347">
        <v>99</v>
      </c>
      <c r="R1347">
        <v>99</v>
      </c>
      <c r="S1347" t="s">
        <v>100</v>
      </c>
      <c r="T1347" t="s">
        <v>101</v>
      </c>
      <c r="U1347" t="s">
        <v>97</v>
      </c>
      <c r="V1347" t="s">
        <v>103</v>
      </c>
      <c r="W1347" t="s">
        <v>155</v>
      </c>
      <c r="X1347" t="s">
        <v>5297</v>
      </c>
      <c r="Y1347" t="s">
        <v>169</v>
      </c>
      <c r="Z1347" t="s">
        <v>97</v>
      </c>
      <c r="AA1347" t="s">
        <v>107</v>
      </c>
      <c r="AB1347" t="s">
        <v>145</v>
      </c>
      <c r="AC1347">
        <v>0</v>
      </c>
      <c r="AD1347">
        <v>7</v>
      </c>
      <c r="AE1347">
        <v>0</v>
      </c>
      <c r="AG1347">
        <v>0</v>
      </c>
      <c r="AH1347">
        <v>1</v>
      </c>
      <c r="AI1347">
        <v>0</v>
      </c>
      <c r="AJ1347" s="9">
        <f t="shared" si="288"/>
        <v>7</v>
      </c>
      <c r="AK1347" s="9"/>
      <c r="AL1347">
        <v>0</v>
      </c>
      <c r="AM1347">
        <v>0</v>
      </c>
      <c r="AN1347">
        <v>0</v>
      </c>
      <c r="AO1347">
        <v>0</v>
      </c>
      <c r="AP1347">
        <v>0</v>
      </c>
      <c r="AQ1347">
        <v>0</v>
      </c>
      <c r="AR1347">
        <v>0</v>
      </c>
      <c r="AS1347">
        <v>0</v>
      </c>
      <c r="AT1347">
        <v>0</v>
      </c>
      <c r="AU1347" t="s">
        <v>145</v>
      </c>
      <c r="AV1347" t="s">
        <v>108</v>
      </c>
      <c r="AW1347" t="s">
        <v>110</v>
      </c>
      <c r="AX1347" t="s">
        <v>114</v>
      </c>
      <c r="AY1347" t="s">
        <v>1074</v>
      </c>
      <c r="AZ1347" t="s">
        <v>3108</v>
      </c>
      <c r="BA1347" t="s">
        <v>148</v>
      </c>
      <c r="BB1347">
        <v>0</v>
      </c>
      <c r="BC1347">
        <v>0</v>
      </c>
      <c r="BD1347">
        <v>0</v>
      </c>
      <c r="BE1347" s="10" t="str">
        <f t="shared" si="286"/>
        <v>diferente</v>
      </c>
      <c r="BF1347" s="10" t="str">
        <f t="shared" si="289"/>
        <v>igual</v>
      </c>
      <c r="BG1347">
        <f>VLOOKUP(A1347,[1]FormatoBBDD!$A$1:$CA$2248,57,FALSE)</f>
        <v>0</v>
      </c>
      <c r="BH1347">
        <v>0</v>
      </c>
      <c r="BI1347" t="s">
        <v>107</v>
      </c>
      <c r="BN1347" t="s">
        <v>116</v>
      </c>
      <c r="BW1347" t="s">
        <v>1074</v>
      </c>
      <c r="BX1347" t="s">
        <v>3108</v>
      </c>
      <c r="BY1347" t="s">
        <v>148</v>
      </c>
      <c r="CD1347">
        <v>0</v>
      </c>
      <c r="CE1347">
        <f t="shared" si="290"/>
        <v>3</v>
      </c>
      <c r="CF1347">
        <f t="shared" si="291"/>
        <v>1</v>
      </c>
      <c r="CG1347">
        <f t="shared" si="292"/>
        <v>1</v>
      </c>
      <c r="CH1347">
        <f t="shared" si="293"/>
        <v>1</v>
      </c>
      <c r="CI1347">
        <f t="shared" si="294"/>
        <v>1</v>
      </c>
      <c r="CJ1347">
        <f t="shared" si="295"/>
        <v>1</v>
      </c>
      <c r="CK1347">
        <f t="shared" si="296"/>
        <v>1</v>
      </c>
      <c r="CL1347">
        <f t="shared" si="297"/>
        <v>1</v>
      </c>
      <c r="CM1347">
        <f t="shared" si="287"/>
        <v>7</v>
      </c>
      <c r="CN1347">
        <f t="shared" si="298"/>
        <v>1</v>
      </c>
    </row>
    <row r="1348" spans="1:92">
      <c r="A1348" t="s">
        <v>5298</v>
      </c>
      <c r="B1348" s="8">
        <v>40931</v>
      </c>
      <c r="C1348">
        <v>2012</v>
      </c>
      <c r="D1348">
        <v>2012</v>
      </c>
      <c r="E1348" t="s">
        <v>5299</v>
      </c>
      <c r="F1348" s="8">
        <v>40961</v>
      </c>
      <c r="G1348">
        <v>30</v>
      </c>
      <c r="H1348" t="s">
        <v>268</v>
      </c>
      <c r="I1348" t="s">
        <v>5300</v>
      </c>
      <c r="J1348" t="s">
        <v>94</v>
      </c>
      <c r="K1348" t="s">
        <v>121</v>
      </c>
      <c r="L1348" t="s">
        <v>132</v>
      </c>
      <c r="M1348">
        <v>1</v>
      </c>
      <c r="N1348" t="s">
        <v>97</v>
      </c>
      <c r="O1348" t="s">
        <v>381</v>
      </c>
      <c r="P1348" t="s">
        <v>381</v>
      </c>
      <c r="Q1348">
        <v>99</v>
      </c>
      <c r="R1348">
        <v>99</v>
      </c>
      <c r="S1348" t="s">
        <v>100</v>
      </c>
      <c r="T1348" t="s">
        <v>97</v>
      </c>
      <c r="U1348" t="s">
        <v>97</v>
      </c>
      <c r="V1348" t="s">
        <v>97</v>
      </c>
      <c r="W1348" t="s">
        <v>104</v>
      </c>
      <c r="X1348" t="s">
        <v>5301</v>
      </c>
      <c r="Y1348" t="s">
        <v>5302</v>
      </c>
      <c r="Z1348" t="s">
        <v>97</v>
      </c>
      <c r="AA1348" t="s">
        <v>107</v>
      </c>
      <c r="AB1348" t="s">
        <v>108</v>
      </c>
      <c r="AC1348">
        <v>0</v>
      </c>
      <c r="AD1348">
        <v>7</v>
      </c>
      <c r="AE1348">
        <v>0</v>
      </c>
      <c r="AG1348">
        <v>0</v>
      </c>
      <c r="AH1348">
        <v>1</v>
      </c>
      <c r="AI1348">
        <v>0</v>
      </c>
      <c r="AJ1348" s="9">
        <f t="shared" si="288"/>
        <v>7</v>
      </c>
      <c r="AK1348" s="9"/>
      <c r="AL1348">
        <v>0</v>
      </c>
      <c r="AM1348">
        <v>0</v>
      </c>
      <c r="AN1348">
        <v>0</v>
      </c>
      <c r="AO1348">
        <v>0</v>
      </c>
      <c r="AP1348">
        <v>0</v>
      </c>
      <c r="AQ1348">
        <v>0</v>
      </c>
      <c r="AR1348">
        <v>0</v>
      </c>
      <c r="AS1348">
        <v>0</v>
      </c>
      <c r="AT1348">
        <v>0</v>
      </c>
      <c r="AU1348" t="s">
        <v>108</v>
      </c>
      <c r="AV1348" t="s">
        <v>170</v>
      </c>
      <c r="AW1348" t="s">
        <v>110</v>
      </c>
      <c r="AX1348" t="s">
        <v>109</v>
      </c>
      <c r="AY1348" t="s">
        <v>284</v>
      </c>
      <c r="AZ1348" t="s">
        <v>2859</v>
      </c>
      <c r="BA1348" t="s">
        <v>112</v>
      </c>
      <c r="BB1348">
        <v>0</v>
      </c>
      <c r="BC1348">
        <v>0</v>
      </c>
      <c r="BD1348">
        <v>0</v>
      </c>
      <c r="BE1348" s="10" t="str">
        <f t="shared" si="286"/>
        <v>diferente</v>
      </c>
      <c r="BF1348" s="10" t="str">
        <f t="shared" si="289"/>
        <v>igual</v>
      </c>
      <c r="BG1348">
        <f>VLOOKUP(A1348,[1]FormatoBBDD!$A$1:$CA$2248,57,FALSE)</f>
        <v>0</v>
      </c>
      <c r="BH1348">
        <v>0</v>
      </c>
      <c r="BI1348" t="s">
        <v>107</v>
      </c>
      <c r="BN1348" t="s">
        <v>116</v>
      </c>
      <c r="BW1348" t="s">
        <v>284</v>
      </c>
      <c r="BX1348" t="s">
        <v>2859</v>
      </c>
      <c r="BY1348" t="s">
        <v>112</v>
      </c>
      <c r="CD1348">
        <v>0</v>
      </c>
      <c r="CE1348">
        <f t="shared" si="290"/>
        <v>3</v>
      </c>
      <c r="CF1348">
        <f t="shared" si="291"/>
        <v>1</v>
      </c>
      <c r="CG1348">
        <f t="shared" si="292"/>
        <v>1</v>
      </c>
      <c r="CH1348">
        <f t="shared" si="293"/>
        <v>1</v>
      </c>
      <c r="CI1348">
        <f t="shared" si="294"/>
        <v>1</v>
      </c>
      <c r="CJ1348">
        <f t="shared" si="295"/>
        <v>1</v>
      </c>
      <c r="CK1348">
        <f t="shared" si="296"/>
        <v>1</v>
      </c>
      <c r="CL1348">
        <f t="shared" si="297"/>
        <v>1</v>
      </c>
      <c r="CM1348">
        <f t="shared" si="287"/>
        <v>7</v>
      </c>
      <c r="CN1348">
        <f t="shared" si="298"/>
        <v>1</v>
      </c>
    </row>
    <row r="1349" spans="1:92">
      <c r="A1349" t="s">
        <v>5303</v>
      </c>
      <c r="B1349" s="8">
        <v>40960</v>
      </c>
      <c r="C1349">
        <v>2012</v>
      </c>
      <c r="D1349">
        <v>2012</v>
      </c>
      <c r="E1349" t="s">
        <v>5304</v>
      </c>
      <c r="F1349" s="8">
        <v>40982</v>
      </c>
      <c r="G1349">
        <v>22</v>
      </c>
      <c r="H1349" t="s">
        <v>656</v>
      </c>
      <c r="I1349" t="s">
        <v>5305</v>
      </c>
      <c r="J1349" t="s">
        <v>94</v>
      </c>
      <c r="K1349" t="s">
        <v>121</v>
      </c>
      <c r="L1349" t="s">
        <v>96</v>
      </c>
      <c r="M1349">
        <v>1</v>
      </c>
      <c r="N1349" t="s">
        <v>140</v>
      </c>
      <c r="O1349" t="s">
        <v>98</v>
      </c>
      <c r="P1349" t="s">
        <v>99</v>
      </c>
      <c r="Q1349">
        <v>1</v>
      </c>
      <c r="R1349">
        <v>0</v>
      </c>
      <c r="S1349" t="s">
        <v>100</v>
      </c>
      <c r="T1349" t="s">
        <v>97</v>
      </c>
      <c r="U1349" t="s">
        <v>97</v>
      </c>
      <c r="V1349" t="s">
        <v>103</v>
      </c>
      <c r="W1349" t="s">
        <v>122</v>
      </c>
      <c r="X1349" t="s">
        <v>657</v>
      </c>
      <c r="Y1349" t="s">
        <v>4975</v>
      </c>
      <c r="Z1349" t="s">
        <v>97</v>
      </c>
      <c r="AA1349" t="s">
        <v>107</v>
      </c>
      <c r="AB1349" t="s">
        <v>145</v>
      </c>
      <c r="AC1349">
        <v>0</v>
      </c>
      <c r="AD1349">
        <v>7</v>
      </c>
      <c r="AE1349">
        <v>0</v>
      </c>
      <c r="AG1349">
        <v>0</v>
      </c>
      <c r="AH1349">
        <v>1</v>
      </c>
      <c r="AI1349">
        <v>0</v>
      </c>
      <c r="AJ1349" s="9">
        <f t="shared" si="288"/>
        <v>7</v>
      </c>
      <c r="AK1349" s="9"/>
      <c r="AL1349">
        <v>0</v>
      </c>
      <c r="AM1349">
        <v>0</v>
      </c>
      <c r="AN1349">
        <v>0</v>
      </c>
      <c r="AO1349">
        <v>0</v>
      </c>
      <c r="AP1349">
        <v>0</v>
      </c>
      <c r="AQ1349">
        <v>0</v>
      </c>
      <c r="AR1349">
        <v>0</v>
      </c>
      <c r="AS1349">
        <v>0</v>
      </c>
      <c r="AT1349">
        <v>0</v>
      </c>
      <c r="AU1349" t="s">
        <v>145</v>
      </c>
      <c r="AV1349" t="s">
        <v>170</v>
      </c>
      <c r="AW1349" t="s">
        <v>111</v>
      </c>
      <c r="AX1349" t="s">
        <v>110</v>
      </c>
      <c r="AY1349" t="s">
        <v>114</v>
      </c>
      <c r="AZ1349" t="s">
        <v>109</v>
      </c>
      <c r="BA1349" t="s">
        <v>284</v>
      </c>
      <c r="BB1349">
        <v>0</v>
      </c>
      <c r="BC1349">
        <v>0</v>
      </c>
      <c r="BD1349">
        <v>0</v>
      </c>
      <c r="BE1349" s="10" t="str">
        <f t="shared" si="286"/>
        <v>diferente</v>
      </c>
      <c r="BF1349" s="10" t="str">
        <f t="shared" si="289"/>
        <v>igual</v>
      </c>
      <c r="BG1349">
        <f>VLOOKUP(A1349,[1]FormatoBBDD!$A$1:$CA$2248,57,FALSE)</f>
        <v>0</v>
      </c>
      <c r="BH1349">
        <v>0</v>
      </c>
      <c r="BI1349" t="s">
        <v>107</v>
      </c>
      <c r="BN1349" t="s">
        <v>116</v>
      </c>
      <c r="BW1349" t="s">
        <v>284</v>
      </c>
      <c r="CD1349">
        <v>0</v>
      </c>
      <c r="CE1349">
        <f t="shared" si="290"/>
        <v>1</v>
      </c>
      <c r="CF1349">
        <f t="shared" si="291"/>
        <v>1</v>
      </c>
      <c r="CG1349">
        <f t="shared" si="292"/>
        <v>1</v>
      </c>
      <c r="CH1349">
        <f t="shared" si="293"/>
        <v>1</v>
      </c>
      <c r="CI1349">
        <f t="shared" si="294"/>
        <v>1</v>
      </c>
      <c r="CJ1349">
        <f t="shared" si="295"/>
        <v>1</v>
      </c>
      <c r="CK1349">
        <f t="shared" si="296"/>
        <v>1</v>
      </c>
      <c r="CL1349">
        <f t="shared" si="297"/>
        <v>1</v>
      </c>
      <c r="CM1349">
        <f t="shared" si="287"/>
        <v>7</v>
      </c>
      <c r="CN1349">
        <f t="shared" si="298"/>
        <v>1</v>
      </c>
    </row>
    <row r="1350" spans="1:92">
      <c r="A1350" t="s">
        <v>5306</v>
      </c>
      <c r="B1350" s="8">
        <v>40961</v>
      </c>
      <c r="C1350">
        <v>2012</v>
      </c>
      <c r="D1350">
        <v>2012</v>
      </c>
      <c r="E1350" t="s">
        <v>5307</v>
      </c>
      <c r="F1350" s="8">
        <v>41129</v>
      </c>
      <c r="G1350">
        <v>168</v>
      </c>
      <c r="H1350" t="s">
        <v>351</v>
      </c>
      <c r="I1350" t="s">
        <v>5308</v>
      </c>
      <c r="J1350" t="s">
        <v>94</v>
      </c>
      <c r="K1350" t="s">
        <v>121</v>
      </c>
      <c r="L1350" t="s">
        <v>96</v>
      </c>
      <c r="M1350">
        <v>1</v>
      </c>
      <c r="N1350" t="s">
        <v>592</v>
      </c>
      <c r="O1350" t="s">
        <v>98</v>
      </c>
      <c r="P1350" t="s">
        <v>99</v>
      </c>
      <c r="Q1350">
        <v>1</v>
      </c>
      <c r="R1350">
        <v>0</v>
      </c>
      <c r="S1350" t="s">
        <v>100</v>
      </c>
      <c r="T1350" t="s">
        <v>101</v>
      </c>
      <c r="U1350" t="s">
        <v>363</v>
      </c>
      <c r="V1350" t="s">
        <v>103</v>
      </c>
      <c r="W1350" t="s">
        <v>122</v>
      </c>
      <c r="X1350" t="s">
        <v>376</v>
      </c>
      <c r="Y1350" t="s">
        <v>5309</v>
      </c>
      <c r="Z1350" t="s">
        <v>97</v>
      </c>
      <c r="AA1350" t="s">
        <v>107</v>
      </c>
      <c r="AB1350" t="s">
        <v>145</v>
      </c>
      <c r="AC1350">
        <v>0</v>
      </c>
      <c r="AD1350">
        <v>7</v>
      </c>
      <c r="AE1350">
        <v>0</v>
      </c>
      <c r="AG1350">
        <v>0</v>
      </c>
      <c r="AH1350">
        <v>1</v>
      </c>
      <c r="AI1350">
        <v>0</v>
      </c>
      <c r="AJ1350" s="9">
        <f t="shared" si="288"/>
        <v>7</v>
      </c>
      <c r="AK1350" s="9"/>
      <c r="AL1350">
        <v>0</v>
      </c>
      <c r="AM1350">
        <v>0</v>
      </c>
      <c r="AN1350">
        <v>0</v>
      </c>
      <c r="AO1350">
        <v>0</v>
      </c>
      <c r="AP1350">
        <v>0</v>
      </c>
      <c r="AQ1350">
        <v>0</v>
      </c>
      <c r="AR1350">
        <v>0</v>
      </c>
      <c r="AS1350">
        <v>0</v>
      </c>
      <c r="AT1350">
        <v>0</v>
      </c>
      <c r="AU1350" t="s">
        <v>145</v>
      </c>
      <c r="AV1350" t="s">
        <v>170</v>
      </c>
      <c r="AW1350" t="s">
        <v>111</v>
      </c>
      <c r="AX1350" t="s">
        <v>110</v>
      </c>
      <c r="AY1350" t="s">
        <v>114</v>
      </c>
      <c r="AZ1350" t="s">
        <v>109</v>
      </c>
      <c r="BA1350" t="s">
        <v>284</v>
      </c>
      <c r="BB1350">
        <v>0</v>
      </c>
      <c r="BC1350">
        <v>0</v>
      </c>
      <c r="BD1350">
        <v>0</v>
      </c>
      <c r="BE1350" s="10" t="str">
        <f t="shared" si="286"/>
        <v>diferente</v>
      </c>
      <c r="BF1350" s="10" t="str">
        <f t="shared" si="289"/>
        <v>igual</v>
      </c>
      <c r="BG1350">
        <f>VLOOKUP(A1350,[1]FormatoBBDD!$A$1:$CA$2248,57,FALSE)</f>
        <v>0</v>
      </c>
      <c r="BH1350">
        <v>0</v>
      </c>
      <c r="BI1350" t="s">
        <v>107</v>
      </c>
      <c r="BN1350" t="s">
        <v>116</v>
      </c>
      <c r="BW1350" t="s">
        <v>284</v>
      </c>
      <c r="CD1350">
        <v>0</v>
      </c>
      <c r="CE1350">
        <f t="shared" si="290"/>
        <v>1</v>
      </c>
      <c r="CF1350">
        <f t="shared" si="291"/>
        <v>1</v>
      </c>
      <c r="CG1350">
        <f t="shared" si="292"/>
        <v>1</v>
      </c>
      <c r="CH1350">
        <f t="shared" si="293"/>
        <v>1</v>
      </c>
      <c r="CI1350">
        <f t="shared" si="294"/>
        <v>1</v>
      </c>
      <c r="CJ1350">
        <f t="shared" si="295"/>
        <v>1</v>
      </c>
      <c r="CK1350">
        <f t="shared" si="296"/>
        <v>1</v>
      </c>
      <c r="CL1350">
        <f t="shared" si="297"/>
        <v>1</v>
      </c>
      <c r="CM1350">
        <f t="shared" si="287"/>
        <v>7</v>
      </c>
      <c r="CN1350">
        <f t="shared" si="298"/>
        <v>1</v>
      </c>
    </row>
    <row r="1351" spans="1:92">
      <c r="A1351" t="s">
        <v>5310</v>
      </c>
      <c r="B1351" s="8">
        <v>40963</v>
      </c>
      <c r="C1351">
        <v>2012</v>
      </c>
      <c r="D1351">
        <v>2012</v>
      </c>
      <c r="E1351" t="s">
        <v>5311</v>
      </c>
      <c r="F1351" s="8">
        <v>41073</v>
      </c>
      <c r="G1351">
        <v>110</v>
      </c>
      <c r="H1351" t="s">
        <v>236</v>
      </c>
      <c r="I1351" t="s">
        <v>5312</v>
      </c>
      <c r="J1351" t="s">
        <v>94</v>
      </c>
      <c r="K1351" t="s">
        <v>121</v>
      </c>
      <c r="L1351" t="s">
        <v>96</v>
      </c>
      <c r="M1351">
        <v>1</v>
      </c>
      <c r="N1351" t="s">
        <v>97</v>
      </c>
      <c r="O1351" t="s">
        <v>98</v>
      </c>
      <c r="P1351" t="s">
        <v>99</v>
      </c>
      <c r="Q1351">
        <v>1</v>
      </c>
      <c r="R1351">
        <v>0</v>
      </c>
      <c r="S1351" t="s">
        <v>97</v>
      </c>
      <c r="T1351" t="s">
        <v>97</v>
      </c>
      <c r="U1351" t="s">
        <v>97</v>
      </c>
      <c r="V1351" t="s">
        <v>97</v>
      </c>
      <c r="W1351" t="s">
        <v>122</v>
      </c>
      <c r="X1351" t="s">
        <v>5313</v>
      </c>
      <c r="Y1351" t="s">
        <v>5314</v>
      </c>
      <c r="Z1351" t="s">
        <v>97</v>
      </c>
      <c r="AA1351" t="s">
        <v>107</v>
      </c>
      <c r="AB1351" t="s">
        <v>145</v>
      </c>
      <c r="AC1351">
        <v>0</v>
      </c>
      <c r="AD1351">
        <v>7</v>
      </c>
      <c r="AE1351">
        <v>0</v>
      </c>
      <c r="AG1351">
        <v>0</v>
      </c>
      <c r="AH1351">
        <v>1</v>
      </c>
      <c r="AI1351">
        <v>0</v>
      </c>
      <c r="AJ1351" s="9">
        <f t="shared" si="288"/>
        <v>7</v>
      </c>
      <c r="AK1351" s="9"/>
      <c r="AL1351">
        <v>0</v>
      </c>
      <c r="AM1351">
        <v>0</v>
      </c>
      <c r="AN1351">
        <v>0</v>
      </c>
      <c r="AO1351">
        <v>0</v>
      </c>
      <c r="AP1351">
        <v>0</v>
      </c>
      <c r="AQ1351">
        <v>0</v>
      </c>
      <c r="AR1351">
        <v>0</v>
      </c>
      <c r="AS1351">
        <v>0</v>
      </c>
      <c r="AT1351">
        <v>0</v>
      </c>
      <c r="AU1351" t="s">
        <v>145</v>
      </c>
      <c r="AV1351" t="s">
        <v>108</v>
      </c>
      <c r="AW1351" t="s">
        <v>111</v>
      </c>
      <c r="AX1351" t="s">
        <v>110</v>
      </c>
      <c r="AY1351" t="s">
        <v>114</v>
      </c>
      <c r="AZ1351" t="s">
        <v>109</v>
      </c>
      <c r="BA1351" t="s">
        <v>3108</v>
      </c>
      <c r="BB1351">
        <v>0</v>
      </c>
      <c r="BC1351">
        <v>0</v>
      </c>
      <c r="BD1351">
        <v>0</v>
      </c>
      <c r="BE1351" s="10" t="str">
        <f t="shared" si="286"/>
        <v>diferente</v>
      </c>
      <c r="BF1351" s="10" t="str">
        <f t="shared" si="289"/>
        <v>igual</v>
      </c>
      <c r="BG1351">
        <f>VLOOKUP(A1351,[1]FormatoBBDD!$A$1:$CA$2248,57,FALSE)</f>
        <v>0</v>
      </c>
      <c r="BH1351">
        <v>0</v>
      </c>
      <c r="BI1351" t="s">
        <v>107</v>
      </c>
      <c r="BN1351" t="s">
        <v>116</v>
      </c>
      <c r="BW1351" t="s">
        <v>3108</v>
      </c>
      <c r="CD1351">
        <v>0</v>
      </c>
      <c r="CE1351">
        <f t="shared" si="290"/>
        <v>1</v>
      </c>
      <c r="CF1351">
        <f t="shared" si="291"/>
        <v>1</v>
      </c>
      <c r="CG1351">
        <f t="shared" si="292"/>
        <v>1</v>
      </c>
      <c r="CH1351">
        <f t="shared" si="293"/>
        <v>1</v>
      </c>
      <c r="CI1351">
        <f t="shared" si="294"/>
        <v>1</v>
      </c>
      <c r="CJ1351">
        <f t="shared" si="295"/>
        <v>1</v>
      </c>
      <c r="CK1351">
        <f t="shared" si="296"/>
        <v>1</v>
      </c>
      <c r="CL1351">
        <f t="shared" si="297"/>
        <v>1</v>
      </c>
      <c r="CM1351">
        <f t="shared" si="287"/>
        <v>7</v>
      </c>
      <c r="CN1351">
        <f t="shared" si="298"/>
        <v>1</v>
      </c>
    </row>
    <row r="1352" spans="1:92">
      <c r="A1352" t="s">
        <v>5315</v>
      </c>
      <c r="B1352" s="8">
        <v>40968</v>
      </c>
      <c r="C1352">
        <v>2012</v>
      </c>
      <c r="D1352">
        <v>2012</v>
      </c>
      <c r="E1352" t="s">
        <v>5316</v>
      </c>
      <c r="F1352" s="8">
        <v>40982</v>
      </c>
      <c r="G1352">
        <v>14</v>
      </c>
      <c r="H1352" t="s">
        <v>656</v>
      </c>
      <c r="I1352" t="s">
        <v>5317</v>
      </c>
      <c r="J1352" t="s">
        <v>94</v>
      </c>
      <c r="K1352" t="s">
        <v>121</v>
      </c>
      <c r="L1352" t="s">
        <v>96</v>
      </c>
      <c r="M1352">
        <v>1</v>
      </c>
      <c r="N1352" t="s">
        <v>140</v>
      </c>
      <c r="O1352" t="s">
        <v>98</v>
      </c>
      <c r="P1352" t="s">
        <v>99</v>
      </c>
      <c r="Q1352">
        <v>1</v>
      </c>
      <c r="R1352">
        <v>0</v>
      </c>
      <c r="S1352" t="s">
        <v>100</v>
      </c>
      <c r="T1352" t="s">
        <v>101</v>
      </c>
      <c r="U1352" t="s">
        <v>97</v>
      </c>
      <c r="V1352" t="s">
        <v>103</v>
      </c>
      <c r="W1352" t="s">
        <v>122</v>
      </c>
      <c r="X1352" t="s">
        <v>657</v>
      </c>
      <c r="Y1352" t="s">
        <v>5318</v>
      </c>
      <c r="Z1352" t="s">
        <v>97</v>
      </c>
      <c r="AA1352" t="s">
        <v>107</v>
      </c>
      <c r="AB1352" t="s">
        <v>145</v>
      </c>
      <c r="AC1352">
        <v>0</v>
      </c>
      <c r="AD1352">
        <v>7</v>
      </c>
      <c r="AE1352">
        <v>0</v>
      </c>
      <c r="AG1352">
        <v>0</v>
      </c>
      <c r="AH1352">
        <v>1</v>
      </c>
      <c r="AI1352">
        <v>0</v>
      </c>
      <c r="AJ1352" s="9">
        <f t="shared" si="288"/>
        <v>7</v>
      </c>
      <c r="AK1352" s="9"/>
      <c r="AL1352">
        <v>0</v>
      </c>
      <c r="AM1352">
        <v>0</v>
      </c>
      <c r="AN1352">
        <v>0</v>
      </c>
      <c r="AO1352">
        <v>0</v>
      </c>
      <c r="AP1352">
        <v>0</v>
      </c>
      <c r="AQ1352">
        <v>0</v>
      </c>
      <c r="AR1352">
        <v>0</v>
      </c>
      <c r="AS1352">
        <v>0</v>
      </c>
      <c r="AT1352">
        <v>0</v>
      </c>
      <c r="AU1352" t="s">
        <v>145</v>
      </c>
      <c r="AV1352" t="s">
        <v>170</v>
      </c>
      <c r="AW1352" t="s">
        <v>111</v>
      </c>
      <c r="AX1352" t="s">
        <v>110</v>
      </c>
      <c r="AY1352" t="s">
        <v>114</v>
      </c>
      <c r="AZ1352" t="s">
        <v>109</v>
      </c>
      <c r="BA1352" t="s">
        <v>284</v>
      </c>
      <c r="BB1352">
        <v>0</v>
      </c>
      <c r="BC1352">
        <v>0</v>
      </c>
      <c r="BD1352">
        <v>0</v>
      </c>
      <c r="BE1352" s="10" t="str">
        <f t="shared" si="286"/>
        <v>diferente</v>
      </c>
      <c r="BF1352" s="10" t="str">
        <f t="shared" si="289"/>
        <v>igual</v>
      </c>
      <c r="BG1352">
        <f>VLOOKUP(A1352,[1]FormatoBBDD!$A$1:$CA$2248,57,FALSE)</f>
        <v>0</v>
      </c>
      <c r="BH1352">
        <v>0</v>
      </c>
      <c r="BI1352" t="s">
        <v>107</v>
      </c>
      <c r="BN1352" t="s">
        <v>116</v>
      </c>
      <c r="BW1352" t="s">
        <v>284</v>
      </c>
      <c r="CD1352">
        <v>0</v>
      </c>
      <c r="CE1352">
        <f t="shared" si="290"/>
        <v>1</v>
      </c>
      <c r="CF1352">
        <f t="shared" si="291"/>
        <v>1</v>
      </c>
      <c r="CG1352">
        <f t="shared" si="292"/>
        <v>1</v>
      </c>
      <c r="CH1352">
        <f t="shared" si="293"/>
        <v>1</v>
      </c>
      <c r="CI1352">
        <f t="shared" si="294"/>
        <v>1</v>
      </c>
      <c r="CJ1352">
        <f t="shared" si="295"/>
        <v>1</v>
      </c>
      <c r="CK1352">
        <f t="shared" si="296"/>
        <v>1</v>
      </c>
      <c r="CL1352">
        <f t="shared" si="297"/>
        <v>1</v>
      </c>
      <c r="CM1352">
        <f t="shared" si="287"/>
        <v>7</v>
      </c>
      <c r="CN1352">
        <f t="shared" si="298"/>
        <v>1</v>
      </c>
    </row>
    <row r="1353" spans="1:92">
      <c r="A1353" t="s">
        <v>5319</v>
      </c>
      <c r="B1353" s="8">
        <v>40966</v>
      </c>
      <c r="C1353">
        <v>2012</v>
      </c>
      <c r="D1353">
        <v>2012</v>
      </c>
      <c r="E1353" t="s">
        <v>5320</v>
      </c>
      <c r="F1353" s="8">
        <v>41150</v>
      </c>
      <c r="G1353">
        <v>184</v>
      </c>
      <c r="H1353" t="s">
        <v>656</v>
      </c>
      <c r="I1353" t="s">
        <v>5321</v>
      </c>
      <c r="J1353" t="s">
        <v>211</v>
      </c>
      <c r="K1353" t="s">
        <v>212</v>
      </c>
      <c r="L1353" t="s">
        <v>96</v>
      </c>
      <c r="M1353">
        <v>1</v>
      </c>
      <c r="N1353" t="s">
        <v>140</v>
      </c>
      <c r="O1353" t="s">
        <v>98</v>
      </c>
      <c r="P1353" t="s">
        <v>99</v>
      </c>
      <c r="Q1353">
        <v>1</v>
      </c>
      <c r="R1353">
        <v>0</v>
      </c>
      <c r="S1353" t="s">
        <v>100</v>
      </c>
      <c r="T1353" t="s">
        <v>101</v>
      </c>
      <c r="U1353" t="s">
        <v>196</v>
      </c>
      <c r="V1353" t="s">
        <v>103</v>
      </c>
      <c r="W1353" t="s">
        <v>122</v>
      </c>
      <c r="X1353" t="s">
        <v>657</v>
      </c>
      <c r="Y1353" t="s">
        <v>5322</v>
      </c>
      <c r="Z1353" t="s">
        <v>97</v>
      </c>
      <c r="AA1353" t="s">
        <v>107</v>
      </c>
      <c r="AB1353" t="s">
        <v>145</v>
      </c>
      <c r="AC1353">
        <v>7</v>
      </c>
      <c r="AD1353">
        <v>0</v>
      </c>
      <c r="AE1353">
        <v>0</v>
      </c>
      <c r="AG1353">
        <v>1</v>
      </c>
      <c r="AH1353">
        <v>0</v>
      </c>
      <c r="AI1353">
        <v>0</v>
      </c>
      <c r="AJ1353" s="9">
        <f t="shared" si="288"/>
        <v>7</v>
      </c>
      <c r="AK1353" s="9"/>
      <c r="AL1353">
        <v>0</v>
      </c>
      <c r="AM1353">
        <v>0</v>
      </c>
      <c r="AN1353" t="s">
        <v>145</v>
      </c>
      <c r="AO1353" t="s">
        <v>170</v>
      </c>
      <c r="AP1353" t="s">
        <v>108</v>
      </c>
      <c r="AQ1353" t="s">
        <v>114</v>
      </c>
      <c r="AR1353" t="s">
        <v>109</v>
      </c>
      <c r="AS1353" t="s">
        <v>1074</v>
      </c>
      <c r="AT1353" t="s">
        <v>2859</v>
      </c>
      <c r="AU1353">
        <v>0</v>
      </c>
      <c r="AV1353">
        <v>0</v>
      </c>
      <c r="AW1353">
        <v>0</v>
      </c>
      <c r="AX1353">
        <v>0</v>
      </c>
      <c r="AY1353">
        <v>0</v>
      </c>
      <c r="AZ1353">
        <v>0</v>
      </c>
      <c r="BA1353">
        <v>0</v>
      </c>
      <c r="BB1353">
        <v>0</v>
      </c>
      <c r="BC1353">
        <v>0</v>
      </c>
      <c r="BD1353">
        <v>0</v>
      </c>
      <c r="BE1353" s="10" t="str">
        <f t="shared" si="286"/>
        <v>igual</v>
      </c>
      <c r="BF1353" s="10" t="str">
        <f t="shared" si="289"/>
        <v>diferente</v>
      </c>
      <c r="BG1353">
        <f>VLOOKUP(A1353,[1]FormatoBBDD!$A$1:$CA$2248,57,FALSE)</f>
        <v>0</v>
      </c>
      <c r="BH1353">
        <v>0</v>
      </c>
      <c r="BI1353" t="s">
        <v>107</v>
      </c>
      <c r="BN1353" t="s">
        <v>116</v>
      </c>
      <c r="BW1353" t="s">
        <v>1074</v>
      </c>
      <c r="BX1353" t="s">
        <v>2859</v>
      </c>
      <c r="CD1353">
        <v>0</v>
      </c>
      <c r="CE1353">
        <f t="shared" si="290"/>
        <v>2</v>
      </c>
      <c r="CF1353">
        <f t="shared" si="291"/>
        <v>1</v>
      </c>
      <c r="CG1353">
        <f t="shared" si="292"/>
        <v>1</v>
      </c>
      <c r="CH1353">
        <f t="shared" si="293"/>
        <v>1</v>
      </c>
      <c r="CI1353">
        <f t="shared" si="294"/>
        <v>1</v>
      </c>
      <c r="CJ1353">
        <f t="shared" si="295"/>
        <v>1</v>
      </c>
      <c r="CK1353">
        <f t="shared" si="296"/>
        <v>1</v>
      </c>
      <c r="CL1353">
        <f t="shared" si="297"/>
        <v>1</v>
      </c>
      <c r="CM1353">
        <f t="shared" si="287"/>
        <v>7</v>
      </c>
      <c r="CN1353">
        <f t="shared" si="298"/>
        <v>1</v>
      </c>
    </row>
    <row r="1354" spans="1:92">
      <c r="A1354" t="s">
        <v>5323</v>
      </c>
      <c r="B1354" s="8">
        <v>40968</v>
      </c>
      <c r="C1354">
        <v>2012</v>
      </c>
      <c r="D1354">
        <v>2012</v>
      </c>
      <c r="E1354" t="s">
        <v>5324</v>
      </c>
      <c r="F1354" s="8">
        <v>40995</v>
      </c>
      <c r="G1354">
        <v>27</v>
      </c>
      <c r="H1354" t="s">
        <v>268</v>
      </c>
      <c r="I1354" t="s">
        <v>5325</v>
      </c>
      <c r="J1354" t="s">
        <v>211</v>
      </c>
      <c r="K1354" t="s">
        <v>212</v>
      </c>
      <c r="L1354" t="s">
        <v>132</v>
      </c>
      <c r="M1354">
        <v>1</v>
      </c>
      <c r="N1354" t="s">
        <v>140</v>
      </c>
      <c r="O1354" t="s">
        <v>154</v>
      </c>
      <c r="P1354" t="s">
        <v>154</v>
      </c>
      <c r="Q1354">
        <v>99</v>
      </c>
      <c r="R1354">
        <v>99</v>
      </c>
      <c r="S1354" t="s">
        <v>100</v>
      </c>
      <c r="T1354" t="s">
        <v>97</v>
      </c>
      <c r="U1354" t="s">
        <v>97</v>
      </c>
      <c r="V1354" t="s">
        <v>97</v>
      </c>
      <c r="W1354" t="s">
        <v>122</v>
      </c>
      <c r="X1354" t="s">
        <v>1328</v>
      </c>
      <c r="Y1354" t="s">
        <v>5326</v>
      </c>
      <c r="Z1354" t="s">
        <v>97</v>
      </c>
      <c r="AA1354" t="s">
        <v>107</v>
      </c>
      <c r="AB1354" t="s">
        <v>145</v>
      </c>
      <c r="AC1354">
        <v>5</v>
      </c>
      <c r="AD1354">
        <v>0</v>
      </c>
      <c r="AE1354">
        <v>2</v>
      </c>
      <c r="AG1354">
        <v>1</v>
      </c>
      <c r="AH1354">
        <v>0</v>
      </c>
      <c r="AI1354">
        <v>1</v>
      </c>
      <c r="AJ1354" s="9">
        <f t="shared" si="288"/>
        <v>7</v>
      </c>
      <c r="AK1354" s="9"/>
      <c r="AL1354">
        <v>2</v>
      </c>
      <c r="AM1354">
        <v>3</v>
      </c>
      <c r="AN1354" t="s">
        <v>109</v>
      </c>
      <c r="AO1354" t="s">
        <v>170</v>
      </c>
      <c r="AP1354" t="s">
        <v>108</v>
      </c>
      <c r="AQ1354" t="s">
        <v>110</v>
      </c>
      <c r="AR1354" t="s">
        <v>114</v>
      </c>
      <c r="AS1354">
        <v>0</v>
      </c>
      <c r="AT1354">
        <v>0</v>
      </c>
      <c r="AU1354">
        <v>0</v>
      </c>
      <c r="AV1354">
        <v>0</v>
      </c>
      <c r="AW1354">
        <v>0</v>
      </c>
      <c r="AX1354">
        <v>0</v>
      </c>
      <c r="AY1354">
        <v>0</v>
      </c>
      <c r="AZ1354">
        <v>0</v>
      </c>
      <c r="BA1354">
        <v>0</v>
      </c>
      <c r="BB1354" t="s">
        <v>145</v>
      </c>
      <c r="BC1354" t="s">
        <v>111</v>
      </c>
      <c r="BD1354">
        <v>0</v>
      </c>
      <c r="BE1354" s="10" t="str">
        <f t="shared" si="286"/>
        <v>diferente</v>
      </c>
      <c r="BF1354" s="10" t="str">
        <f t="shared" si="289"/>
        <v>diferente</v>
      </c>
      <c r="BG1354">
        <f>VLOOKUP(A1354,[1]FormatoBBDD!$A$1:$CA$2248,57,FALSE)</f>
        <v>0</v>
      </c>
      <c r="BH1354" s="22" t="s">
        <v>1030</v>
      </c>
      <c r="BI1354" t="s">
        <v>115</v>
      </c>
      <c r="BJ1354">
        <v>1</v>
      </c>
      <c r="BK1354" t="s">
        <v>145</v>
      </c>
      <c r="BL1354" t="s">
        <v>111</v>
      </c>
      <c r="BN1354" t="s">
        <v>115</v>
      </c>
      <c r="BO1354">
        <v>1</v>
      </c>
      <c r="BP1354" t="s">
        <v>108</v>
      </c>
      <c r="BQ1354" t="s">
        <v>110</v>
      </c>
      <c r="BR1354" t="s">
        <v>114</v>
      </c>
      <c r="CD1354">
        <v>0</v>
      </c>
      <c r="CE1354">
        <f t="shared" si="290"/>
        <v>0</v>
      </c>
      <c r="CF1354">
        <f t="shared" si="291"/>
        <v>1</v>
      </c>
      <c r="CG1354">
        <f t="shared" si="292"/>
        <v>1</v>
      </c>
      <c r="CH1354">
        <f t="shared" si="293"/>
        <v>1</v>
      </c>
      <c r="CI1354">
        <f t="shared" si="294"/>
        <v>1</v>
      </c>
      <c r="CJ1354">
        <f t="shared" si="295"/>
        <v>1</v>
      </c>
      <c r="CK1354">
        <f t="shared" si="296"/>
        <v>1</v>
      </c>
      <c r="CL1354">
        <f t="shared" si="297"/>
        <v>1</v>
      </c>
      <c r="CM1354">
        <f t="shared" si="287"/>
        <v>7</v>
      </c>
      <c r="CN1354">
        <f t="shared" si="298"/>
        <v>1</v>
      </c>
    </row>
    <row r="1355" spans="1:92">
      <c r="A1355" t="s">
        <v>5327</v>
      </c>
      <c r="B1355" s="8">
        <v>40969</v>
      </c>
      <c r="C1355">
        <v>2012</v>
      </c>
      <c r="D1355">
        <v>2012</v>
      </c>
      <c r="E1355" t="s">
        <v>5328</v>
      </c>
      <c r="F1355" s="8">
        <v>41052</v>
      </c>
      <c r="G1355">
        <v>83</v>
      </c>
      <c r="H1355" t="s">
        <v>656</v>
      </c>
      <c r="I1355" t="s">
        <v>5329</v>
      </c>
      <c r="J1355" t="s">
        <v>94</v>
      </c>
      <c r="K1355" t="s">
        <v>121</v>
      </c>
      <c r="L1355" t="s">
        <v>96</v>
      </c>
      <c r="M1355">
        <v>1</v>
      </c>
      <c r="N1355" t="s">
        <v>153</v>
      </c>
      <c r="O1355" t="s">
        <v>98</v>
      </c>
      <c r="P1355" t="s">
        <v>99</v>
      </c>
      <c r="Q1355">
        <v>1</v>
      </c>
      <c r="R1355">
        <v>0</v>
      </c>
      <c r="S1355" t="s">
        <v>100</v>
      </c>
      <c r="T1355" t="s">
        <v>101</v>
      </c>
      <c r="U1355" t="s">
        <v>97</v>
      </c>
      <c r="V1355" t="s">
        <v>103</v>
      </c>
      <c r="W1355" t="s">
        <v>122</v>
      </c>
      <c r="X1355" t="s">
        <v>657</v>
      </c>
      <c r="Y1355" t="s">
        <v>5330</v>
      </c>
      <c r="Z1355" t="s">
        <v>97</v>
      </c>
      <c r="AA1355" t="s">
        <v>107</v>
      </c>
      <c r="AB1355" t="s">
        <v>145</v>
      </c>
      <c r="AC1355">
        <v>0</v>
      </c>
      <c r="AD1355">
        <v>7</v>
      </c>
      <c r="AE1355">
        <v>0</v>
      </c>
      <c r="AG1355">
        <v>0</v>
      </c>
      <c r="AH1355">
        <v>1</v>
      </c>
      <c r="AI1355">
        <v>0</v>
      </c>
      <c r="AJ1355" s="9">
        <f t="shared" si="288"/>
        <v>7</v>
      </c>
      <c r="AK1355" s="9"/>
      <c r="AL1355">
        <v>0</v>
      </c>
      <c r="AM1355">
        <v>0</v>
      </c>
      <c r="AN1355">
        <v>0</v>
      </c>
      <c r="AO1355">
        <v>0</v>
      </c>
      <c r="AP1355">
        <v>0</v>
      </c>
      <c r="AQ1355">
        <v>0</v>
      </c>
      <c r="AR1355">
        <v>0</v>
      </c>
      <c r="AS1355">
        <v>0</v>
      </c>
      <c r="AT1355">
        <v>0</v>
      </c>
      <c r="AU1355" t="s">
        <v>145</v>
      </c>
      <c r="AV1355" t="s">
        <v>170</v>
      </c>
      <c r="AW1355" t="s">
        <v>108</v>
      </c>
      <c r="AX1355" t="s">
        <v>110</v>
      </c>
      <c r="AY1355" t="s">
        <v>114</v>
      </c>
      <c r="AZ1355" t="s">
        <v>109</v>
      </c>
      <c r="BA1355" t="s">
        <v>2859</v>
      </c>
      <c r="BB1355">
        <v>0</v>
      </c>
      <c r="BC1355">
        <v>0</v>
      </c>
      <c r="BD1355">
        <v>0</v>
      </c>
      <c r="BE1355" s="10" t="str">
        <f t="shared" si="286"/>
        <v>diferente</v>
      </c>
      <c r="BF1355" s="10" t="str">
        <f t="shared" si="289"/>
        <v>igual</v>
      </c>
      <c r="BG1355">
        <f>VLOOKUP(A1355,[1]FormatoBBDD!$A$1:$CA$2248,57,FALSE)</f>
        <v>0</v>
      </c>
      <c r="BH1355">
        <v>0</v>
      </c>
      <c r="BI1355" t="s">
        <v>107</v>
      </c>
      <c r="BN1355" t="s">
        <v>116</v>
      </c>
      <c r="BW1355" t="s">
        <v>2859</v>
      </c>
      <c r="CD1355">
        <v>0</v>
      </c>
      <c r="CE1355">
        <f t="shared" si="290"/>
        <v>1</v>
      </c>
      <c r="CF1355">
        <f t="shared" si="291"/>
        <v>1</v>
      </c>
      <c r="CG1355">
        <f t="shared" si="292"/>
        <v>1</v>
      </c>
      <c r="CH1355">
        <f t="shared" si="293"/>
        <v>1</v>
      </c>
      <c r="CI1355">
        <f t="shared" si="294"/>
        <v>1</v>
      </c>
      <c r="CJ1355">
        <f t="shared" si="295"/>
        <v>1</v>
      </c>
      <c r="CK1355">
        <f t="shared" si="296"/>
        <v>1</v>
      </c>
      <c r="CL1355">
        <f t="shared" si="297"/>
        <v>1</v>
      </c>
      <c r="CM1355">
        <f t="shared" si="287"/>
        <v>7</v>
      </c>
      <c r="CN1355">
        <f t="shared" si="298"/>
        <v>1</v>
      </c>
    </row>
    <row r="1356" spans="1:92">
      <c r="A1356" t="s">
        <v>5331</v>
      </c>
      <c r="B1356" s="8">
        <v>40969</v>
      </c>
      <c r="C1356">
        <v>2012</v>
      </c>
      <c r="D1356">
        <v>2012</v>
      </c>
      <c r="E1356" t="s">
        <v>5332</v>
      </c>
      <c r="F1356" s="8">
        <v>40982</v>
      </c>
      <c r="G1356">
        <v>13</v>
      </c>
      <c r="H1356" t="s">
        <v>361</v>
      </c>
      <c r="I1356" t="s">
        <v>5333</v>
      </c>
      <c r="J1356" t="s">
        <v>94</v>
      </c>
      <c r="K1356" t="s">
        <v>121</v>
      </c>
      <c r="L1356" t="s">
        <v>96</v>
      </c>
      <c r="M1356">
        <v>1</v>
      </c>
      <c r="N1356" t="s">
        <v>153</v>
      </c>
      <c r="O1356" t="s">
        <v>246</v>
      </c>
      <c r="P1356" t="s">
        <v>99</v>
      </c>
      <c r="Q1356">
        <v>0</v>
      </c>
      <c r="R1356">
        <v>1</v>
      </c>
      <c r="S1356" t="s">
        <v>100</v>
      </c>
      <c r="T1356" t="s">
        <v>97</v>
      </c>
      <c r="U1356" t="s">
        <v>97</v>
      </c>
      <c r="V1356" t="s">
        <v>103</v>
      </c>
      <c r="W1356" t="s">
        <v>155</v>
      </c>
      <c r="X1356" t="s">
        <v>1092</v>
      </c>
      <c r="Y1356" t="s">
        <v>5161</v>
      </c>
      <c r="Z1356" t="s">
        <v>97</v>
      </c>
      <c r="AA1356" t="s">
        <v>107</v>
      </c>
      <c r="AB1356" t="s">
        <v>145</v>
      </c>
      <c r="AC1356">
        <v>0</v>
      </c>
      <c r="AD1356">
        <v>7</v>
      </c>
      <c r="AE1356">
        <v>0</v>
      </c>
      <c r="AG1356">
        <v>0</v>
      </c>
      <c r="AH1356">
        <v>1</v>
      </c>
      <c r="AI1356">
        <v>0</v>
      </c>
      <c r="AJ1356" s="9">
        <f t="shared" si="288"/>
        <v>7</v>
      </c>
      <c r="AK1356" s="9"/>
      <c r="AL1356">
        <v>0</v>
      </c>
      <c r="AM1356">
        <v>0</v>
      </c>
      <c r="AN1356">
        <v>0</v>
      </c>
      <c r="AO1356">
        <v>0</v>
      </c>
      <c r="AP1356">
        <v>0</v>
      </c>
      <c r="AQ1356">
        <v>0</v>
      </c>
      <c r="AR1356">
        <v>0</v>
      </c>
      <c r="AS1356">
        <v>0</v>
      </c>
      <c r="AT1356">
        <v>0</v>
      </c>
      <c r="AU1356" t="s">
        <v>145</v>
      </c>
      <c r="AV1356" t="s">
        <v>170</v>
      </c>
      <c r="AW1356" t="s">
        <v>111</v>
      </c>
      <c r="AX1356" t="s">
        <v>110</v>
      </c>
      <c r="AY1356" t="s">
        <v>114</v>
      </c>
      <c r="AZ1356" t="s">
        <v>109</v>
      </c>
      <c r="BA1356" t="s">
        <v>284</v>
      </c>
      <c r="BB1356">
        <v>0</v>
      </c>
      <c r="BC1356">
        <v>0</v>
      </c>
      <c r="BD1356">
        <v>0</v>
      </c>
      <c r="BE1356" s="10" t="str">
        <f t="shared" si="286"/>
        <v>diferente</v>
      </c>
      <c r="BF1356" s="10" t="str">
        <f t="shared" si="289"/>
        <v>igual</v>
      </c>
      <c r="BG1356">
        <f>VLOOKUP(A1356,[1]FormatoBBDD!$A$1:$CA$2248,57,FALSE)</f>
        <v>0</v>
      </c>
      <c r="BH1356">
        <v>0</v>
      </c>
      <c r="BI1356" t="s">
        <v>107</v>
      </c>
      <c r="BN1356" t="s">
        <v>116</v>
      </c>
      <c r="BW1356" t="s">
        <v>284</v>
      </c>
      <c r="CD1356">
        <v>0</v>
      </c>
      <c r="CE1356">
        <f t="shared" si="290"/>
        <v>1</v>
      </c>
      <c r="CF1356">
        <f t="shared" si="291"/>
        <v>1</v>
      </c>
      <c r="CG1356">
        <f t="shared" si="292"/>
        <v>1</v>
      </c>
      <c r="CH1356">
        <f t="shared" si="293"/>
        <v>1</v>
      </c>
      <c r="CI1356">
        <f t="shared" si="294"/>
        <v>1</v>
      </c>
      <c r="CJ1356">
        <f t="shared" si="295"/>
        <v>1</v>
      </c>
      <c r="CK1356">
        <f t="shared" si="296"/>
        <v>1</v>
      </c>
      <c r="CL1356">
        <f t="shared" si="297"/>
        <v>1</v>
      </c>
      <c r="CM1356">
        <f t="shared" si="287"/>
        <v>7</v>
      </c>
      <c r="CN1356">
        <f t="shared" si="298"/>
        <v>1</v>
      </c>
    </row>
    <row r="1357" spans="1:92">
      <c r="A1357" t="s">
        <v>5334</v>
      </c>
      <c r="B1357" s="8">
        <v>40969</v>
      </c>
      <c r="C1357">
        <v>2012</v>
      </c>
      <c r="D1357">
        <v>2012</v>
      </c>
      <c r="E1357" t="s">
        <v>5335</v>
      </c>
      <c r="F1357" s="8">
        <v>41026</v>
      </c>
      <c r="G1357">
        <v>57</v>
      </c>
      <c r="H1357" t="s">
        <v>656</v>
      </c>
      <c r="I1357" t="s">
        <v>5336</v>
      </c>
      <c r="J1357" t="s">
        <v>94</v>
      </c>
      <c r="K1357" t="s">
        <v>121</v>
      </c>
      <c r="L1357" t="s">
        <v>96</v>
      </c>
      <c r="M1357">
        <v>1</v>
      </c>
      <c r="N1357" t="s">
        <v>153</v>
      </c>
      <c r="O1357" t="s">
        <v>98</v>
      </c>
      <c r="P1357" t="s">
        <v>99</v>
      </c>
      <c r="Q1357">
        <v>1</v>
      </c>
      <c r="R1357">
        <v>0</v>
      </c>
      <c r="S1357" t="s">
        <v>100</v>
      </c>
      <c r="T1357" t="s">
        <v>101</v>
      </c>
      <c r="U1357" t="s">
        <v>363</v>
      </c>
      <c r="V1357" t="s">
        <v>103</v>
      </c>
      <c r="W1357" t="s">
        <v>122</v>
      </c>
      <c r="X1357" t="s">
        <v>657</v>
      </c>
      <c r="Y1357" t="s">
        <v>5337</v>
      </c>
      <c r="Z1357" t="s">
        <v>97</v>
      </c>
      <c r="AA1357" t="s">
        <v>107</v>
      </c>
      <c r="AB1357" t="s">
        <v>145</v>
      </c>
      <c r="AC1357">
        <v>0</v>
      </c>
      <c r="AD1357">
        <v>7</v>
      </c>
      <c r="AE1357">
        <v>0</v>
      </c>
      <c r="AG1357">
        <v>0</v>
      </c>
      <c r="AH1357">
        <v>1</v>
      </c>
      <c r="AI1357">
        <v>0</v>
      </c>
      <c r="AJ1357" s="9">
        <f t="shared" si="288"/>
        <v>7</v>
      </c>
      <c r="AK1357" s="9"/>
      <c r="AL1357">
        <v>0</v>
      </c>
      <c r="AM1357">
        <v>0</v>
      </c>
      <c r="AN1357">
        <v>0</v>
      </c>
      <c r="AO1357">
        <v>0</v>
      </c>
      <c r="AP1357">
        <v>0</v>
      </c>
      <c r="AQ1357">
        <v>0</v>
      </c>
      <c r="AR1357">
        <v>0</v>
      </c>
      <c r="AS1357">
        <v>0</v>
      </c>
      <c r="AT1357">
        <v>0</v>
      </c>
      <c r="AU1357" t="s">
        <v>145</v>
      </c>
      <c r="AV1357" t="s">
        <v>108</v>
      </c>
      <c r="AW1357" t="s">
        <v>111</v>
      </c>
      <c r="AX1357" t="s">
        <v>114</v>
      </c>
      <c r="AY1357" t="s">
        <v>109</v>
      </c>
      <c r="AZ1357" t="s">
        <v>3108</v>
      </c>
      <c r="BA1357" t="s">
        <v>3350</v>
      </c>
      <c r="BB1357">
        <v>0</v>
      </c>
      <c r="BC1357">
        <v>0</v>
      </c>
      <c r="BD1357">
        <v>0</v>
      </c>
      <c r="BE1357" s="10" t="str">
        <f t="shared" si="286"/>
        <v>diferente</v>
      </c>
      <c r="BF1357" s="10" t="str">
        <f t="shared" si="289"/>
        <v>igual</v>
      </c>
      <c r="BG1357">
        <f>VLOOKUP(A1357,[1]FormatoBBDD!$A$1:$CA$2248,57,FALSE)</f>
        <v>0</v>
      </c>
      <c r="BH1357">
        <v>0</v>
      </c>
      <c r="BI1357" t="s">
        <v>107</v>
      </c>
      <c r="BN1357" t="s">
        <v>116</v>
      </c>
      <c r="BW1357" t="s">
        <v>3108</v>
      </c>
      <c r="BX1357" t="s">
        <v>3350</v>
      </c>
      <c r="CD1357">
        <v>0</v>
      </c>
      <c r="CE1357">
        <f t="shared" si="290"/>
        <v>2</v>
      </c>
      <c r="CF1357">
        <f t="shared" si="291"/>
        <v>1</v>
      </c>
      <c r="CG1357">
        <f t="shared" si="292"/>
        <v>1</v>
      </c>
      <c r="CH1357">
        <f t="shared" si="293"/>
        <v>1</v>
      </c>
      <c r="CI1357">
        <f t="shared" si="294"/>
        <v>1</v>
      </c>
      <c r="CJ1357">
        <f t="shared" si="295"/>
        <v>1</v>
      </c>
      <c r="CK1357">
        <f t="shared" si="296"/>
        <v>1</v>
      </c>
      <c r="CL1357">
        <f t="shared" si="297"/>
        <v>1</v>
      </c>
      <c r="CM1357">
        <f t="shared" si="287"/>
        <v>7</v>
      </c>
      <c r="CN1357">
        <f t="shared" si="298"/>
        <v>1</v>
      </c>
    </row>
    <row r="1358" spans="1:92">
      <c r="A1358" t="s">
        <v>5338</v>
      </c>
      <c r="B1358" s="8">
        <v>40973</v>
      </c>
      <c r="C1358">
        <v>2012</v>
      </c>
      <c r="D1358">
        <v>2012</v>
      </c>
      <c r="E1358" t="s">
        <v>5339</v>
      </c>
      <c r="F1358" s="8">
        <v>41066</v>
      </c>
      <c r="G1358">
        <v>93</v>
      </c>
      <c r="H1358" t="s">
        <v>351</v>
      </c>
      <c r="I1358" t="s">
        <v>5340</v>
      </c>
      <c r="J1358" t="s">
        <v>94</v>
      </c>
      <c r="K1358" t="s">
        <v>121</v>
      </c>
      <c r="L1358" t="s">
        <v>132</v>
      </c>
      <c r="M1358">
        <v>1</v>
      </c>
      <c r="N1358" t="s">
        <v>97</v>
      </c>
      <c r="O1358" t="s">
        <v>133</v>
      </c>
      <c r="P1358" t="s">
        <v>133</v>
      </c>
      <c r="Q1358">
        <v>99</v>
      </c>
      <c r="R1358">
        <v>99</v>
      </c>
      <c r="S1358" t="s">
        <v>97</v>
      </c>
      <c r="T1358" t="s">
        <v>97</v>
      </c>
      <c r="U1358" t="s">
        <v>97</v>
      </c>
      <c r="V1358" t="s">
        <v>97</v>
      </c>
      <c r="W1358" t="s">
        <v>122</v>
      </c>
      <c r="X1358" t="s">
        <v>3860</v>
      </c>
      <c r="Y1358" t="s">
        <v>5341</v>
      </c>
      <c r="Z1358" t="s">
        <v>97</v>
      </c>
      <c r="AA1358" t="s">
        <v>107</v>
      </c>
      <c r="AB1358" t="s">
        <v>145</v>
      </c>
      <c r="AC1358">
        <v>0</v>
      </c>
      <c r="AD1358">
        <v>7</v>
      </c>
      <c r="AE1358">
        <v>0</v>
      </c>
      <c r="AG1358">
        <v>0</v>
      </c>
      <c r="AH1358">
        <v>1</v>
      </c>
      <c r="AI1358">
        <v>0</v>
      </c>
      <c r="AJ1358" s="9">
        <f t="shared" si="288"/>
        <v>7</v>
      </c>
      <c r="AK1358" s="9"/>
      <c r="AL1358">
        <v>0</v>
      </c>
      <c r="AM1358">
        <v>0</v>
      </c>
      <c r="AN1358">
        <v>0</v>
      </c>
      <c r="AO1358">
        <v>0</v>
      </c>
      <c r="AP1358">
        <v>0</v>
      </c>
      <c r="AQ1358">
        <v>0</v>
      </c>
      <c r="AR1358">
        <v>0</v>
      </c>
      <c r="AS1358">
        <v>0</v>
      </c>
      <c r="AT1358">
        <v>0</v>
      </c>
      <c r="AU1358" t="s">
        <v>145</v>
      </c>
      <c r="AV1358" t="s">
        <v>170</v>
      </c>
      <c r="AW1358" t="s">
        <v>108</v>
      </c>
      <c r="AX1358" t="s">
        <v>111</v>
      </c>
      <c r="AY1358" t="s">
        <v>110</v>
      </c>
      <c r="AZ1358" t="s">
        <v>114</v>
      </c>
      <c r="BA1358" t="s">
        <v>109</v>
      </c>
      <c r="BB1358">
        <v>0</v>
      </c>
      <c r="BC1358">
        <v>0</v>
      </c>
      <c r="BD1358">
        <v>0</v>
      </c>
      <c r="BE1358" s="10" t="str">
        <f t="shared" si="286"/>
        <v>diferente</v>
      </c>
      <c r="BF1358" s="10" t="str">
        <f t="shared" si="289"/>
        <v>igual</v>
      </c>
      <c r="BG1358">
        <f>VLOOKUP(A1358,[1]FormatoBBDD!$A$1:$CA$2248,57,FALSE)</f>
        <v>0</v>
      </c>
      <c r="BH1358">
        <v>0</v>
      </c>
      <c r="BI1358" t="s">
        <v>107</v>
      </c>
      <c r="BN1358" t="s">
        <v>116</v>
      </c>
      <c r="CD1358">
        <v>0</v>
      </c>
      <c r="CE1358">
        <f t="shared" si="290"/>
        <v>0</v>
      </c>
      <c r="CF1358">
        <f t="shared" si="291"/>
        <v>1</v>
      </c>
      <c r="CG1358">
        <f t="shared" si="292"/>
        <v>1</v>
      </c>
      <c r="CH1358">
        <f t="shared" si="293"/>
        <v>1</v>
      </c>
      <c r="CI1358">
        <f t="shared" si="294"/>
        <v>1</v>
      </c>
      <c r="CJ1358">
        <f t="shared" si="295"/>
        <v>1</v>
      </c>
      <c r="CK1358">
        <f t="shared" si="296"/>
        <v>1</v>
      </c>
      <c r="CL1358">
        <f t="shared" si="297"/>
        <v>1</v>
      </c>
      <c r="CM1358">
        <f t="shared" si="287"/>
        <v>7</v>
      </c>
      <c r="CN1358">
        <f t="shared" si="298"/>
        <v>1</v>
      </c>
    </row>
    <row r="1359" spans="1:92">
      <c r="A1359" t="s">
        <v>5342</v>
      </c>
      <c r="B1359" s="8">
        <v>40974</v>
      </c>
      <c r="C1359">
        <v>2012</v>
      </c>
      <c r="D1359">
        <v>2013</v>
      </c>
      <c r="E1359" t="s">
        <v>5343</v>
      </c>
      <c r="F1359" s="8">
        <v>41353</v>
      </c>
      <c r="G1359">
        <v>379</v>
      </c>
      <c r="H1359" t="s">
        <v>275</v>
      </c>
      <c r="I1359" t="s">
        <v>5344</v>
      </c>
      <c r="J1359" t="s">
        <v>94</v>
      </c>
      <c r="K1359" t="s">
        <v>95</v>
      </c>
      <c r="L1359" t="s">
        <v>96</v>
      </c>
      <c r="M1359">
        <v>1</v>
      </c>
      <c r="N1359" t="s">
        <v>97</v>
      </c>
      <c r="O1359" t="s">
        <v>98</v>
      </c>
      <c r="P1359" t="s">
        <v>99</v>
      </c>
      <c r="Q1359">
        <v>1</v>
      </c>
      <c r="R1359">
        <v>0</v>
      </c>
      <c r="S1359" t="s">
        <v>100</v>
      </c>
      <c r="T1359" t="s">
        <v>97</v>
      </c>
      <c r="U1359" t="s">
        <v>97</v>
      </c>
      <c r="V1359" t="s">
        <v>103</v>
      </c>
      <c r="W1359" t="s">
        <v>155</v>
      </c>
      <c r="X1359" t="s">
        <v>5345</v>
      </c>
      <c r="Y1359" t="s">
        <v>169</v>
      </c>
      <c r="Z1359" t="s">
        <v>97</v>
      </c>
      <c r="AA1359" t="s">
        <v>107</v>
      </c>
      <c r="AB1359" t="s">
        <v>145</v>
      </c>
      <c r="AC1359">
        <v>0</v>
      </c>
      <c r="AD1359">
        <v>6</v>
      </c>
      <c r="AE1359">
        <v>1</v>
      </c>
      <c r="AG1359">
        <v>0</v>
      </c>
      <c r="AH1359">
        <v>1</v>
      </c>
      <c r="AI1359">
        <v>1</v>
      </c>
      <c r="AJ1359" s="9">
        <f t="shared" si="288"/>
        <v>7</v>
      </c>
      <c r="AK1359" s="9"/>
      <c r="AL1359">
        <v>1</v>
      </c>
      <c r="AM1359">
        <v>0</v>
      </c>
      <c r="AN1359">
        <v>0</v>
      </c>
      <c r="AO1359">
        <v>0</v>
      </c>
      <c r="AP1359">
        <v>0</v>
      </c>
      <c r="AQ1359">
        <v>0</v>
      </c>
      <c r="AR1359">
        <v>0</v>
      </c>
      <c r="AS1359">
        <v>0</v>
      </c>
      <c r="AT1359">
        <v>0</v>
      </c>
      <c r="AU1359" t="s">
        <v>108</v>
      </c>
      <c r="AV1359" t="s">
        <v>111</v>
      </c>
      <c r="AW1359" t="s">
        <v>110</v>
      </c>
      <c r="AX1359" t="s">
        <v>114</v>
      </c>
      <c r="AY1359" t="s">
        <v>109</v>
      </c>
      <c r="AZ1359" t="s">
        <v>1074</v>
      </c>
      <c r="BA1359">
        <v>0</v>
      </c>
      <c r="BB1359" t="s">
        <v>145</v>
      </c>
      <c r="BC1359">
        <v>0</v>
      </c>
      <c r="BD1359">
        <v>0</v>
      </c>
      <c r="BE1359" s="10" t="str">
        <f t="shared" si="286"/>
        <v>diferente</v>
      </c>
      <c r="BF1359" s="10" t="str">
        <f t="shared" si="289"/>
        <v>diferente</v>
      </c>
      <c r="BG1359" t="str">
        <f>VLOOKUP(A1359,[1]FormatoBBDD!$A$1:$CA$2248,57,FALSE)</f>
        <v>cursoMin</v>
      </c>
      <c r="BH1359">
        <v>0</v>
      </c>
      <c r="BI1359" t="s">
        <v>115</v>
      </c>
      <c r="BJ1359">
        <v>1</v>
      </c>
      <c r="BK1359" t="s">
        <v>145</v>
      </c>
      <c r="BN1359" t="s">
        <v>116</v>
      </c>
      <c r="BW1359" t="s">
        <v>1074</v>
      </c>
      <c r="CD1359">
        <v>0</v>
      </c>
      <c r="CE1359">
        <f t="shared" si="290"/>
        <v>1</v>
      </c>
      <c r="CF1359">
        <f t="shared" si="291"/>
        <v>1</v>
      </c>
      <c r="CG1359">
        <f t="shared" si="292"/>
        <v>1</v>
      </c>
      <c r="CH1359">
        <f t="shared" si="293"/>
        <v>1</v>
      </c>
      <c r="CI1359">
        <f t="shared" si="294"/>
        <v>1</v>
      </c>
      <c r="CJ1359">
        <f t="shared" si="295"/>
        <v>1</v>
      </c>
      <c r="CK1359">
        <f t="shared" si="296"/>
        <v>1</v>
      </c>
      <c r="CL1359">
        <f t="shared" si="297"/>
        <v>1</v>
      </c>
      <c r="CM1359">
        <f t="shared" si="287"/>
        <v>7</v>
      </c>
      <c r="CN1359">
        <f t="shared" si="298"/>
        <v>1</v>
      </c>
    </row>
    <row r="1360" spans="1:92">
      <c r="A1360" t="s">
        <v>5346</v>
      </c>
      <c r="B1360" s="8">
        <v>40975</v>
      </c>
      <c r="C1360">
        <v>2012</v>
      </c>
      <c r="D1360">
        <v>2012</v>
      </c>
      <c r="E1360" t="s">
        <v>5347</v>
      </c>
      <c r="F1360" s="8">
        <v>41107</v>
      </c>
      <c r="G1360">
        <v>132</v>
      </c>
      <c r="H1360" t="s">
        <v>268</v>
      </c>
      <c r="I1360" t="s">
        <v>5348</v>
      </c>
      <c r="J1360" t="s">
        <v>94</v>
      </c>
      <c r="K1360" t="s">
        <v>121</v>
      </c>
      <c r="L1360" t="s">
        <v>96</v>
      </c>
      <c r="M1360">
        <v>1</v>
      </c>
      <c r="N1360" t="s">
        <v>592</v>
      </c>
      <c r="O1360" t="s">
        <v>98</v>
      </c>
      <c r="P1360" t="s">
        <v>99</v>
      </c>
      <c r="Q1360">
        <v>1</v>
      </c>
      <c r="R1360">
        <v>0</v>
      </c>
      <c r="S1360" t="s">
        <v>100</v>
      </c>
      <c r="T1360" t="s">
        <v>97</v>
      </c>
      <c r="U1360" t="s">
        <v>97</v>
      </c>
      <c r="V1360" t="s">
        <v>103</v>
      </c>
      <c r="W1360" t="s">
        <v>155</v>
      </c>
      <c r="X1360" t="s">
        <v>4117</v>
      </c>
      <c r="Y1360" t="s">
        <v>5349</v>
      </c>
      <c r="Z1360" t="s">
        <v>97</v>
      </c>
      <c r="AA1360" t="s">
        <v>107</v>
      </c>
      <c r="AB1360" t="s">
        <v>145</v>
      </c>
      <c r="AC1360">
        <v>0</v>
      </c>
      <c r="AD1360">
        <v>7</v>
      </c>
      <c r="AE1360">
        <v>0</v>
      </c>
      <c r="AG1360">
        <v>0</v>
      </c>
      <c r="AH1360">
        <v>1</v>
      </c>
      <c r="AI1360">
        <v>0</v>
      </c>
      <c r="AJ1360" s="9">
        <f t="shared" si="288"/>
        <v>7</v>
      </c>
      <c r="AK1360" s="9"/>
      <c r="AL1360">
        <v>0</v>
      </c>
      <c r="AM1360">
        <v>0</v>
      </c>
      <c r="AN1360">
        <v>0</v>
      </c>
      <c r="AO1360">
        <v>0</v>
      </c>
      <c r="AP1360">
        <v>0</v>
      </c>
      <c r="AQ1360">
        <v>0</v>
      </c>
      <c r="AR1360">
        <v>0</v>
      </c>
      <c r="AS1360">
        <v>0</v>
      </c>
      <c r="AT1360">
        <v>0</v>
      </c>
      <c r="AU1360" t="s">
        <v>145</v>
      </c>
      <c r="AV1360" t="s">
        <v>170</v>
      </c>
      <c r="AW1360" t="s">
        <v>108</v>
      </c>
      <c r="AX1360" t="s">
        <v>110</v>
      </c>
      <c r="AY1360" t="s">
        <v>114</v>
      </c>
      <c r="AZ1360" t="s">
        <v>109</v>
      </c>
      <c r="BA1360" t="s">
        <v>2859</v>
      </c>
      <c r="BB1360">
        <v>0</v>
      </c>
      <c r="BC1360">
        <v>0</v>
      </c>
      <c r="BD1360">
        <v>0</v>
      </c>
      <c r="BE1360" s="10" t="str">
        <f t="shared" si="286"/>
        <v>diferente</v>
      </c>
      <c r="BF1360" s="10" t="str">
        <f t="shared" si="289"/>
        <v>igual</v>
      </c>
      <c r="BG1360">
        <f>VLOOKUP(A1360,[1]FormatoBBDD!$A$1:$CA$2248,57,FALSE)</f>
        <v>0</v>
      </c>
      <c r="BH1360">
        <v>0</v>
      </c>
      <c r="BI1360" t="s">
        <v>107</v>
      </c>
      <c r="BN1360" t="s">
        <v>116</v>
      </c>
      <c r="BW1360" t="s">
        <v>2859</v>
      </c>
      <c r="CD1360">
        <v>0</v>
      </c>
      <c r="CE1360">
        <f t="shared" si="290"/>
        <v>1</v>
      </c>
      <c r="CF1360">
        <f t="shared" si="291"/>
        <v>1</v>
      </c>
      <c r="CG1360">
        <f t="shared" si="292"/>
        <v>1</v>
      </c>
      <c r="CH1360">
        <f t="shared" si="293"/>
        <v>1</v>
      </c>
      <c r="CI1360">
        <f t="shared" si="294"/>
        <v>1</v>
      </c>
      <c r="CJ1360">
        <f t="shared" si="295"/>
        <v>1</v>
      </c>
      <c r="CK1360">
        <f t="shared" si="296"/>
        <v>1</v>
      </c>
      <c r="CL1360">
        <f t="shared" si="297"/>
        <v>1</v>
      </c>
      <c r="CM1360">
        <f t="shared" si="287"/>
        <v>7</v>
      </c>
      <c r="CN1360">
        <f t="shared" si="298"/>
        <v>1</v>
      </c>
    </row>
    <row r="1361" spans="1:92">
      <c r="A1361" t="s">
        <v>5350</v>
      </c>
      <c r="B1361" s="8">
        <v>40977</v>
      </c>
      <c r="C1361">
        <v>2012</v>
      </c>
      <c r="D1361">
        <v>2012</v>
      </c>
      <c r="E1361" t="s">
        <v>5351</v>
      </c>
      <c r="F1361" s="8">
        <v>41052</v>
      </c>
      <c r="G1361">
        <v>75</v>
      </c>
      <c r="H1361" t="s">
        <v>656</v>
      </c>
      <c r="I1361" t="s">
        <v>5352</v>
      </c>
      <c r="J1361" t="s">
        <v>211</v>
      </c>
      <c r="K1361" t="s">
        <v>212</v>
      </c>
      <c r="L1361" t="s">
        <v>96</v>
      </c>
      <c r="M1361">
        <v>1</v>
      </c>
      <c r="N1361" t="s">
        <v>97</v>
      </c>
      <c r="O1361" t="s">
        <v>98</v>
      </c>
      <c r="P1361" t="s">
        <v>99</v>
      </c>
      <c r="Q1361">
        <v>1</v>
      </c>
      <c r="R1361">
        <v>0</v>
      </c>
      <c r="S1361" t="s">
        <v>100</v>
      </c>
      <c r="T1361" t="s">
        <v>97</v>
      </c>
      <c r="U1361" t="s">
        <v>97</v>
      </c>
      <c r="V1361" t="s">
        <v>103</v>
      </c>
      <c r="W1361" t="s">
        <v>122</v>
      </c>
      <c r="X1361" t="s">
        <v>657</v>
      </c>
      <c r="Y1361" t="s">
        <v>5353</v>
      </c>
      <c r="Z1361" t="s">
        <v>97</v>
      </c>
      <c r="AA1361" t="s">
        <v>107</v>
      </c>
      <c r="AB1361" t="s">
        <v>145</v>
      </c>
      <c r="AC1361">
        <v>4</v>
      </c>
      <c r="AD1361">
        <v>0</v>
      </c>
      <c r="AE1361" s="14">
        <v>3</v>
      </c>
      <c r="AF1361" s="14">
        <v>0</v>
      </c>
      <c r="AG1361">
        <v>1</v>
      </c>
      <c r="AH1361">
        <v>0</v>
      </c>
      <c r="AI1361">
        <v>0</v>
      </c>
      <c r="AJ1361" s="9">
        <f t="shared" si="288"/>
        <v>7</v>
      </c>
      <c r="AK1361" s="9"/>
      <c r="AL1361">
        <v>3</v>
      </c>
      <c r="AM1361">
        <v>1</v>
      </c>
      <c r="AN1361" t="s">
        <v>108</v>
      </c>
      <c r="AO1361" t="s">
        <v>110</v>
      </c>
      <c r="AP1361" t="s">
        <v>109</v>
      </c>
      <c r="AQ1361" t="s">
        <v>2859</v>
      </c>
      <c r="AR1361">
        <v>0</v>
      </c>
      <c r="AS1361">
        <v>0</v>
      </c>
      <c r="AT1361">
        <v>0</v>
      </c>
      <c r="AU1361">
        <v>0</v>
      </c>
      <c r="AV1361">
        <v>0</v>
      </c>
      <c r="AW1361">
        <v>0</v>
      </c>
      <c r="AX1361">
        <v>0</v>
      </c>
      <c r="AY1361">
        <v>0</v>
      </c>
      <c r="AZ1361">
        <v>0</v>
      </c>
      <c r="BA1361">
        <v>0</v>
      </c>
      <c r="BB1361" t="s">
        <v>145</v>
      </c>
      <c r="BC1361" s="14" t="s">
        <v>170</v>
      </c>
      <c r="BD1361" s="14" t="s">
        <v>114</v>
      </c>
      <c r="BE1361" s="10" t="str">
        <f t="shared" ref="BE1361:BE1391" si="299">IF(OR(AB1361=AN1361,AB1361=AO1361,AB1361=AP1361,AB1361=AQ1361,AB1361=AR1361,AB1361=AS1361,AB1361=AT1361),"igual","diferente")</f>
        <v>diferente</v>
      </c>
      <c r="BF1361" s="10" t="str">
        <f t="shared" si="289"/>
        <v>diferente</v>
      </c>
      <c r="BG1361">
        <f>VLOOKUP(A1361,[1]FormatoBBDD!$A$1:$CA$2248,57,FALSE)</f>
        <v>0</v>
      </c>
      <c r="BH1361" s="22" t="s">
        <v>1030</v>
      </c>
      <c r="BI1361" t="s">
        <v>115</v>
      </c>
      <c r="BJ1361" s="14">
        <v>1</v>
      </c>
      <c r="BK1361" t="s">
        <v>170</v>
      </c>
      <c r="BL1361" t="s">
        <v>145</v>
      </c>
      <c r="BM1361" t="s">
        <v>114</v>
      </c>
      <c r="BN1361" t="s">
        <v>115</v>
      </c>
      <c r="BO1361">
        <v>1</v>
      </c>
      <c r="BP1361" t="s">
        <v>170</v>
      </c>
      <c r="BW1361" t="s">
        <v>2859</v>
      </c>
      <c r="CD1361">
        <v>0</v>
      </c>
      <c r="CE1361">
        <f t="shared" si="290"/>
        <v>1</v>
      </c>
      <c r="CF1361">
        <f t="shared" si="291"/>
        <v>1</v>
      </c>
      <c r="CG1361">
        <f t="shared" si="292"/>
        <v>1</v>
      </c>
      <c r="CH1361">
        <f t="shared" si="293"/>
        <v>1</v>
      </c>
      <c r="CI1361">
        <f t="shared" si="294"/>
        <v>1</v>
      </c>
      <c r="CJ1361">
        <f t="shared" si="295"/>
        <v>1</v>
      </c>
      <c r="CK1361">
        <f t="shared" si="296"/>
        <v>1</v>
      </c>
      <c r="CL1361">
        <f t="shared" si="297"/>
        <v>1</v>
      </c>
      <c r="CM1361">
        <f t="shared" si="287"/>
        <v>7</v>
      </c>
      <c r="CN1361">
        <f t="shared" si="298"/>
        <v>1</v>
      </c>
    </row>
    <row r="1362" spans="1:92">
      <c r="A1362" t="s">
        <v>5354</v>
      </c>
      <c r="B1362" s="8">
        <v>40980</v>
      </c>
      <c r="C1362">
        <v>2012</v>
      </c>
      <c r="D1362">
        <v>2012</v>
      </c>
      <c r="E1362" t="s">
        <v>5355</v>
      </c>
      <c r="F1362" s="8">
        <v>41017</v>
      </c>
      <c r="G1362">
        <v>37</v>
      </c>
      <c r="H1362" t="s">
        <v>268</v>
      </c>
      <c r="I1362" t="s">
        <v>5356</v>
      </c>
      <c r="J1362" t="s">
        <v>94</v>
      </c>
      <c r="K1362" t="s">
        <v>121</v>
      </c>
      <c r="L1362" t="s">
        <v>132</v>
      </c>
      <c r="M1362">
        <v>1</v>
      </c>
      <c r="N1362" t="s">
        <v>486</v>
      </c>
      <c r="O1362" t="s">
        <v>154</v>
      </c>
      <c r="P1362" t="s">
        <v>154</v>
      </c>
      <c r="Q1362">
        <v>99</v>
      </c>
      <c r="R1362">
        <v>99</v>
      </c>
      <c r="S1362" t="s">
        <v>100</v>
      </c>
      <c r="T1362" t="s">
        <v>97</v>
      </c>
      <c r="U1362" t="s">
        <v>97</v>
      </c>
      <c r="V1362" t="s">
        <v>97</v>
      </c>
      <c r="W1362" t="s">
        <v>104</v>
      </c>
      <c r="X1362" t="s">
        <v>5357</v>
      </c>
      <c r="Y1362" t="s">
        <v>5358</v>
      </c>
      <c r="Z1362" t="s">
        <v>97</v>
      </c>
      <c r="AA1362" t="s">
        <v>107</v>
      </c>
      <c r="AB1362" t="s">
        <v>145</v>
      </c>
      <c r="AC1362">
        <v>0</v>
      </c>
      <c r="AD1362">
        <v>7</v>
      </c>
      <c r="AE1362">
        <v>0</v>
      </c>
      <c r="AG1362">
        <v>0</v>
      </c>
      <c r="AH1362">
        <v>1</v>
      </c>
      <c r="AI1362">
        <v>0</v>
      </c>
      <c r="AJ1362" s="9">
        <f t="shared" si="288"/>
        <v>7</v>
      </c>
      <c r="AK1362" s="9"/>
      <c r="AL1362">
        <v>0</v>
      </c>
      <c r="AM1362">
        <v>0</v>
      </c>
      <c r="AN1362">
        <v>0</v>
      </c>
      <c r="AO1362">
        <v>0</v>
      </c>
      <c r="AP1362">
        <v>0</v>
      </c>
      <c r="AQ1362">
        <v>0</v>
      </c>
      <c r="AR1362">
        <v>0</v>
      </c>
      <c r="AS1362">
        <v>0</v>
      </c>
      <c r="AT1362">
        <v>0</v>
      </c>
      <c r="AU1362" t="s">
        <v>145</v>
      </c>
      <c r="AV1362" t="s">
        <v>170</v>
      </c>
      <c r="AW1362" t="s">
        <v>110</v>
      </c>
      <c r="AX1362" t="s">
        <v>114</v>
      </c>
      <c r="AY1362" t="s">
        <v>148</v>
      </c>
      <c r="AZ1362" t="s">
        <v>3350</v>
      </c>
      <c r="BA1362" t="s">
        <v>113</v>
      </c>
      <c r="BB1362">
        <v>0</v>
      </c>
      <c r="BC1362">
        <v>0</v>
      </c>
      <c r="BD1362">
        <v>0</v>
      </c>
      <c r="BE1362" s="10" t="str">
        <f t="shared" si="299"/>
        <v>diferente</v>
      </c>
      <c r="BF1362" s="10" t="str">
        <f t="shared" si="289"/>
        <v>igual</v>
      </c>
      <c r="BG1362">
        <f>VLOOKUP(A1362,[1]FormatoBBDD!$A$1:$CA$2248,57,FALSE)</f>
        <v>0</v>
      </c>
      <c r="BH1362">
        <v>0</v>
      </c>
      <c r="BI1362" t="s">
        <v>107</v>
      </c>
      <c r="BN1362" t="s">
        <v>116</v>
      </c>
      <c r="BW1362" t="s">
        <v>148</v>
      </c>
      <c r="BX1362" t="s">
        <v>3350</v>
      </c>
      <c r="BY1362" t="s">
        <v>113</v>
      </c>
      <c r="CD1362">
        <v>0</v>
      </c>
      <c r="CE1362">
        <f t="shared" si="290"/>
        <v>3</v>
      </c>
      <c r="CF1362">
        <f t="shared" si="291"/>
        <v>1</v>
      </c>
      <c r="CG1362">
        <f t="shared" si="292"/>
        <v>1</v>
      </c>
      <c r="CH1362">
        <f t="shared" si="293"/>
        <v>1</v>
      </c>
      <c r="CI1362">
        <f t="shared" si="294"/>
        <v>1</v>
      </c>
      <c r="CJ1362">
        <f t="shared" si="295"/>
        <v>1</v>
      </c>
      <c r="CK1362">
        <f t="shared" si="296"/>
        <v>1</v>
      </c>
      <c r="CL1362">
        <f t="shared" si="297"/>
        <v>1</v>
      </c>
      <c r="CM1362">
        <f t="shared" si="287"/>
        <v>7</v>
      </c>
      <c r="CN1362">
        <f t="shared" si="298"/>
        <v>1</v>
      </c>
    </row>
    <row r="1363" spans="1:92">
      <c r="A1363" t="s">
        <v>5359</v>
      </c>
      <c r="B1363" s="8">
        <v>40980</v>
      </c>
      <c r="C1363">
        <v>2012</v>
      </c>
      <c r="D1363">
        <v>2012</v>
      </c>
      <c r="E1363" t="s">
        <v>5360</v>
      </c>
      <c r="F1363" s="8">
        <v>41143</v>
      </c>
      <c r="G1363">
        <v>163</v>
      </c>
      <c r="H1363" t="s">
        <v>160</v>
      </c>
      <c r="I1363" t="s">
        <v>5361</v>
      </c>
      <c r="J1363" t="s">
        <v>94</v>
      </c>
      <c r="K1363" t="s">
        <v>121</v>
      </c>
      <c r="L1363" t="s">
        <v>96</v>
      </c>
      <c r="M1363">
        <v>1</v>
      </c>
      <c r="N1363" t="s">
        <v>97</v>
      </c>
      <c r="O1363" t="s">
        <v>98</v>
      </c>
      <c r="P1363" t="s">
        <v>99</v>
      </c>
      <c r="Q1363">
        <v>1</v>
      </c>
      <c r="R1363">
        <v>0</v>
      </c>
      <c r="S1363" t="s">
        <v>100</v>
      </c>
      <c r="T1363" t="s">
        <v>97</v>
      </c>
      <c r="U1363" t="s">
        <v>97</v>
      </c>
      <c r="V1363" t="s">
        <v>103</v>
      </c>
      <c r="W1363" t="s">
        <v>122</v>
      </c>
      <c r="X1363" t="s">
        <v>163</v>
      </c>
      <c r="Y1363" t="s">
        <v>5362</v>
      </c>
      <c r="Z1363" t="s">
        <v>97</v>
      </c>
      <c r="AA1363" t="s">
        <v>107</v>
      </c>
      <c r="AB1363" t="s">
        <v>145</v>
      </c>
      <c r="AC1363">
        <v>0</v>
      </c>
      <c r="AD1363">
        <v>7</v>
      </c>
      <c r="AE1363">
        <v>0</v>
      </c>
      <c r="AG1363">
        <v>0</v>
      </c>
      <c r="AH1363">
        <v>1</v>
      </c>
      <c r="AI1363">
        <v>0</v>
      </c>
      <c r="AJ1363" s="9">
        <f t="shared" si="288"/>
        <v>7</v>
      </c>
      <c r="AK1363" s="9"/>
      <c r="AL1363">
        <v>0</v>
      </c>
      <c r="AM1363">
        <v>0</v>
      </c>
      <c r="AN1363">
        <v>0</v>
      </c>
      <c r="AO1363">
        <v>0</v>
      </c>
      <c r="AP1363">
        <v>0</v>
      </c>
      <c r="AQ1363">
        <v>0</v>
      </c>
      <c r="AR1363">
        <v>0</v>
      </c>
      <c r="AS1363">
        <v>0</v>
      </c>
      <c r="AT1363">
        <v>0</v>
      </c>
      <c r="AU1363" t="s">
        <v>170</v>
      </c>
      <c r="AV1363" t="s">
        <v>145</v>
      </c>
      <c r="AW1363" t="s">
        <v>108</v>
      </c>
      <c r="AX1363" t="s">
        <v>111</v>
      </c>
      <c r="AY1363" t="s">
        <v>110</v>
      </c>
      <c r="AZ1363" t="s">
        <v>114</v>
      </c>
      <c r="BA1363" t="s">
        <v>109</v>
      </c>
      <c r="BB1363">
        <v>0</v>
      </c>
      <c r="BC1363">
        <v>0</v>
      </c>
      <c r="BD1363">
        <v>0</v>
      </c>
      <c r="BE1363" s="10" t="str">
        <f t="shared" si="299"/>
        <v>diferente</v>
      </c>
      <c r="BF1363" s="10" t="str">
        <f t="shared" si="289"/>
        <v>igual</v>
      </c>
      <c r="BG1363">
        <f>VLOOKUP(A1363,[1]FormatoBBDD!$A$1:$CA$2248,57,FALSE)</f>
        <v>0</v>
      </c>
      <c r="BH1363">
        <v>0</v>
      </c>
      <c r="BI1363" t="s">
        <v>107</v>
      </c>
      <c r="BN1363" t="s">
        <v>116</v>
      </c>
      <c r="CD1363">
        <v>0</v>
      </c>
      <c r="CE1363">
        <f t="shared" si="290"/>
        <v>0</v>
      </c>
      <c r="CF1363">
        <f t="shared" si="291"/>
        <v>1</v>
      </c>
      <c r="CG1363">
        <f t="shared" si="292"/>
        <v>1</v>
      </c>
      <c r="CH1363">
        <f t="shared" si="293"/>
        <v>1</v>
      </c>
      <c r="CI1363">
        <f t="shared" si="294"/>
        <v>1</v>
      </c>
      <c r="CJ1363">
        <f t="shared" si="295"/>
        <v>1</v>
      </c>
      <c r="CK1363">
        <f t="shared" si="296"/>
        <v>1</v>
      </c>
      <c r="CL1363">
        <f t="shared" si="297"/>
        <v>1</v>
      </c>
      <c r="CM1363">
        <f t="shared" si="287"/>
        <v>7</v>
      </c>
      <c r="CN1363">
        <f t="shared" si="298"/>
        <v>1</v>
      </c>
    </row>
    <row r="1364" spans="1:92">
      <c r="A1364" t="s">
        <v>5363</v>
      </c>
      <c r="B1364" s="8">
        <v>40981</v>
      </c>
      <c r="C1364">
        <v>2012</v>
      </c>
      <c r="D1364">
        <v>2012</v>
      </c>
      <c r="E1364" t="s">
        <v>5364</v>
      </c>
      <c r="F1364" s="8">
        <v>40995</v>
      </c>
      <c r="G1364">
        <v>14</v>
      </c>
      <c r="H1364" t="s">
        <v>119</v>
      </c>
      <c r="I1364" t="s">
        <v>5365</v>
      </c>
      <c r="J1364" t="s">
        <v>94</v>
      </c>
      <c r="K1364" t="s">
        <v>121</v>
      </c>
      <c r="L1364" t="s">
        <v>96</v>
      </c>
      <c r="M1364">
        <v>1</v>
      </c>
      <c r="N1364" t="s">
        <v>592</v>
      </c>
      <c r="O1364" t="s">
        <v>98</v>
      </c>
      <c r="P1364" t="s">
        <v>99</v>
      </c>
      <c r="Q1364">
        <v>1</v>
      </c>
      <c r="R1364">
        <v>0</v>
      </c>
      <c r="S1364" t="s">
        <v>100</v>
      </c>
      <c r="T1364" t="s">
        <v>213</v>
      </c>
      <c r="U1364" t="s">
        <v>3936</v>
      </c>
      <c r="V1364" t="s">
        <v>103</v>
      </c>
      <c r="W1364" t="s">
        <v>122</v>
      </c>
      <c r="X1364" t="s">
        <v>2491</v>
      </c>
      <c r="Y1364" t="s">
        <v>169</v>
      </c>
      <c r="Z1364" t="s">
        <v>97</v>
      </c>
      <c r="AA1364" t="s">
        <v>107</v>
      </c>
      <c r="AB1364" t="s">
        <v>145</v>
      </c>
      <c r="AC1364">
        <v>0</v>
      </c>
      <c r="AD1364">
        <v>7</v>
      </c>
      <c r="AE1364">
        <v>0</v>
      </c>
      <c r="AG1364">
        <v>0</v>
      </c>
      <c r="AH1364">
        <v>1</v>
      </c>
      <c r="AI1364">
        <v>0</v>
      </c>
      <c r="AJ1364" s="9">
        <f t="shared" si="288"/>
        <v>7</v>
      </c>
      <c r="AK1364" s="9"/>
      <c r="AL1364">
        <v>0</v>
      </c>
      <c r="AM1364">
        <v>0</v>
      </c>
      <c r="AN1364">
        <v>0</v>
      </c>
      <c r="AO1364">
        <v>0</v>
      </c>
      <c r="AP1364">
        <v>0</v>
      </c>
      <c r="AQ1364">
        <v>0</v>
      </c>
      <c r="AR1364">
        <v>0</v>
      </c>
      <c r="AS1364">
        <v>0</v>
      </c>
      <c r="AT1364">
        <v>0</v>
      </c>
      <c r="AU1364" t="s">
        <v>145</v>
      </c>
      <c r="AV1364" t="s">
        <v>170</v>
      </c>
      <c r="AW1364" t="s">
        <v>108</v>
      </c>
      <c r="AX1364" t="s">
        <v>111</v>
      </c>
      <c r="AY1364" t="s">
        <v>110</v>
      </c>
      <c r="AZ1364" t="s">
        <v>114</v>
      </c>
      <c r="BA1364" t="s">
        <v>109</v>
      </c>
      <c r="BB1364">
        <v>0</v>
      </c>
      <c r="BC1364">
        <v>0</v>
      </c>
      <c r="BD1364">
        <v>0</v>
      </c>
      <c r="BE1364" s="10" t="str">
        <f t="shared" si="299"/>
        <v>diferente</v>
      </c>
      <c r="BF1364" s="10" t="str">
        <f t="shared" si="289"/>
        <v>igual</v>
      </c>
      <c r="BG1364">
        <f>VLOOKUP(A1364,[1]FormatoBBDD!$A$1:$CA$2248,57,FALSE)</f>
        <v>0</v>
      </c>
      <c r="BH1364">
        <v>0</v>
      </c>
      <c r="BI1364" t="s">
        <v>107</v>
      </c>
      <c r="BN1364" t="s">
        <v>116</v>
      </c>
      <c r="CD1364">
        <v>0</v>
      </c>
      <c r="CE1364">
        <f t="shared" si="290"/>
        <v>0</v>
      </c>
      <c r="CF1364">
        <f t="shared" si="291"/>
        <v>1</v>
      </c>
      <c r="CG1364">
        <f t="shared" si="292"/>
        <v>1</v>
      </c>
      <c r="CH1364">
        <f t="shared" si="293"/>
        <v>1</v>
      </c>
      <c r="CI1364">
        <f t="shared" si="294"/>
        <v>1</v>
      </c>
      <c r="CJ1364">
        <f t="shared" si="295"/>
        <v>1</v>
      </c>
      <c r="CK1364">
        <f t="shared" si="296"/>
        <v>1</v>
      </c>
      <c r="CL1364">
        <f t="shared" si="297"/>
        <v>1</v>
      </c>
      <c r="CM1364">
        <f t="shared" si="287"/>
        <v>7</v>
      </c>
      <c r="CN1364">
        <f t="shared" si="298"/>
        <v>1</v>
      </c>
    </row>
    <row r="1365" spans="1:92">
      <c r="A1365" t="s">
        <v>5366</v>
      </c>
      <c r="B1365" s="8">
        <v>40982</v>
      </c>
      <c r="C1365">
        <v>2012</v>
      </c>
      <c r="D1365">
        <v>2013</v>
      </c>
      <c r="E1365" t="s">
        <v>5367</v>
      </c>
      <c r="F1365" s="8">
        <v>41542</v>
      </c>
      <c r="G1365">
        <v>560</v>
      </c>
      <c r="H1365" t="s">
        <v>151</v>
      </c>
      <c r="I1365" t="s">
        <v>5368</v>
      </c>
      <c r="J1365" t="s">
        <v>94</v>
      </c>
      <c r="K1365" t="s">
        <v>212</v>
      </c>
      <c r="L1365" t="s">
        <v>132</v>
      </c>
      <c r="M1365">
        <v>1</v>
      </c>
      <c r="N1365" t="s">
        <v>140</v>
      </c>
      <c r="O1365" t="s">
        <v>154</v>
      </c>
      <c r="P1365" t="s">
        <v>154</v>
      </c>
      <c r="Q1365">
        <v>99</v>
      </c>
      <c r="R1365">
        <v>99</v>
      </c>
      <c r="S1365" t="s">
        <v>100</v>
      </c>
      <c r="T1365" t="s">
        <v>97</v>
      </c>
      <c r="U1365" t="s">
        <v>97</v>
      </c>
      <c r="V1365" t="s">
        <v>97</v>
      </c>
      <c r="W1365" t="s">
        <v>122</v>
      </c>
      <c r="X1365" t="s">
        <v>5369</v>
      </c>
      <c r="Y1365" t="s">
        <v>5370</v>
      </c>
      <c r="Z1365" t="s">
        <v>5371</v>
      </c>
      <c r="AA1365" t="s">
        <v>115</v>
      </c>
      <c r="AB1365" t="s">
        <v>108</v>
      </c>
      <c r="AC1365">
        <v>0</v>
      </c>
      <c r="AD1365">
        <v>7</v>
      </c>
      <c r="AE1365">
        <v>0</v>
      </c>
      <c r="AG1365">
        <v>0</v>
      </c>
      <c r="AH1365">
        <v>1</v>
      </c>
      <c r="AI1365">
        <v>0</v>
      </c>
      <c r="AJ1365" s="9">
        <f t="shared" si="288"/>
        <v>7</v>
      </c>
      <c r="AK1365" s="9"/>
      <c r="AL1365">
        <v>0</v>
      </c>
      <c r="AM1365">
        <v>3</v>
      </c>
      <c r="AN1365">
        <v>0</v>
      </c>
      <c r="AO1365">
        <v>0</v>
      </c>
      <c r="AP1365">
        <v>0</v>
      </c>
      <c r="AQ1365">
        <v>0</v>
      </c>
      <c r="AR1365">
        <v>0</v>
      </c>
      <c r="AS1365">
        <v>0</v>
      </c>
      <c r="AT1365">
        <v>0</v>
      </c>
      <c r="AU1365" t="s">
        <v>111</v>
      </c>
      <c r="AV1365" t="s">
        <v>108</v>
      </c>
      <c r="AW1365" t="s">
        <v>110</v>
      </c>
      <c r="AX1365" t="s">
        <v>114</v>
      </c>
      <c r="AY1365" t="s">
        <v>112</v>
      </c>
      <c r="AZ1365" t="s">
        <v>1074</v>
      </c>
      <c r="BA1365" t="s">
        <v>113</v>
      </c>
      <c r="BB1365">
        <v>0</v>
      </c>
      <c r="BC1365">
        <v>0</v>
      </c>
      <c r="BD1365">
        <v>0</v>
      </c>
      <c r="BE1365" s="10" t="str">
        <f t="shared" si="299"/>
        <v>diferente</v>
      </c>
      <c r="BF1365" s="10" t="str">
        <f t="shared" si="289"/>
        <v>igual</v>
      </c>
      <c r="BG1365">
        <f>VLOOKUP(A1365,[1]FormatoBBDD!$A$1:$CA$2248,57,FALSE)</f>
        <v>0</v>
      </c>
      <c r="BH1365">
        <v>0</v>
      </c>
      <c r="BI1365" t="s">
        <v>107</v>
      </c>
      <c r="BN1365" t="s">
        <v>115</v>
      </c>
      <c r="BO1365">
        <v>2</v>
      </c>
      <c r="BP1365" t="s">
        <v>108</v>
      </c>
      <c r="BQ1365" t="s">
        <v>110</v>
      </c>
      <c r="BR1365" t="s">
        <v>114</v>
      </c>
      <c r="BW1365" t="s">
        <v>112</v>
      </c>
      <c r="BX1365" t="s">
        <v>113</v>
      </c>
      <c r="BY1365" t="s">
        <v>1074</v>
      </c>
      <c r="CD1365">
        <v>0</v>
      </c>
      <c r="CE1365">
        <f t="shared" si="290"/>
        <v>3</v>
      </c>
      <c r="CF1365">
        <f t="shared" si="291"/>
        <v>1</v>
      </c>
      <c r="CG1365">
        <f t="shared" si="292"/>
        <v>1</v>
      </c>
      <c r="CH1365">
        <f t="shared" si="293"/>
        <v>1</v>
      </c>
      <c r="CI1365">
        <f t="shared" si="294"/>
        <v>1</v>
      </c>
      <c r="CJ1365">
        <f t="shared" si="295"/>
        <v>1</v>
      </c>
      <c r="CK1365">
        <f t="shared" si="296"/>
        <v>1</v>
      </c>
      <c r="CL1365">
        <f t="shared" si="297"/>
        <v>1</v>
      </c>
      <c r="CM1365">
        <f t="shared" si="287"/>
        <v>7</v>
      </c>
      <c r="CN1365">
        <f t="shared" si="298"/>
        <v>1</v>
      </c>
    </row>
    <row r="1366" spans="1:92">
      <c r="A1366" t="s">
        <v>5372</v>
      </c>
      <c r="B1366" s="8">
        <v>40983</v>
      </c>
      <c r="C1366">
        <v>2012</v>
      </c>
      <c r="D1366">
        <v>2012</v>
      </c>
      <c r="E1366" t="s">
        <v>5373</v>
      </c>
      <c r="F1366" s="8">
        <v>41080</v>
      </c>
      <c r="G1366">
        <v>97</v>
      </c>
      <c r="H1366" t="s">
        <v>130</v>
      </c>
      <c r="I1366" t="s">
        <v>5374</v>
      </c>
      <c r="J1366" t="s">
        <v>94</v>
      </c>
      <c r="K1366" t="s">
        <v>121</v>
      </c>
      <c r="L1366" t="s">
        <v>132</v>
      </c>
      <c r="M1366">
        <v>1</v>
      </c>
      <c r="N1366" t="s">
        <v>97</v>
      </c>
      <c r="O1366" t="s">
        <v>97</v>
      </c>
      <c r="P1366" t="s">
        <v>97</v>
      </c>
      <c r="Q1366">
        <v>99</v>
      </c>
      <c r="R1366">
        <v>99</v>
      </c>
      <c r="S1366" t="s">
        <v>97</v>
      </c>
      <c r="T1366" t="s">
        <v>97</v>
      </c>
      <c r="U1366" t="s">
        <v>97</v>
      </c>
      <c r="V1366" t="s">
        <v>97</v>
      </c>
      <c r="W1366" t="s">
        <v>122</v>
      </c>
      <c r="X1366" t="s">
        <v>134</v>
      </c>
      <c r="Y1366" t="s">
        <v>5375</v>
      </c>
      <c r="Z1366" t="s">
        <v>5376</v>
      </c>
      <c r="AA1366" t="s">
        <v>107</v>
      </c>
      <c r="AB1366" t="s">
        <v>145</v>
      </c>
      <c r="AC1366">
        <v>0</v>
      </c>
      <c r="AD1366">
        <v>7</v>
      </c>
      <c r="AE1366">
        <v>0</v>
      </c>
      <c r="AG1366">
        <v>0</v>
      </c>
      <c r="AH1366">
        <v>1</v>
      </c>
      <c r="AI1366">
        <v>0</v>
      </c>
      <c r="AJ1366" s="9">
        <f t="shared" si="288"/>
        <v>7</v>
      </c>
      <c r="AK1366" s="9"/>
      <c r="AL1366">
        <v>0</v>
      </c>
      <c r="AM1366">
        <v>0</v>
      </c>
      <c r="AN1366">
        <v>0</v>
      </c>
      <c r="AO1366">
        <v>0</v>
      </c>
      <c r="AP1366">
        <v>0</v>
      </c>
      <c r="AQ1366">
        <v>0</v>
      </c>
      <c r="AR1366">
        <v>0</v>
      </c>
      <c r="AS1366">
        <v>0</v>
      </c>
      <c r="AT1366">
        <v>0</v>
      </c>
      <c r="AU1366" t="s">
        <v>145</v>
      </c>
      <c r="AV1366" t="s">
        <v>108</v>
      </c>
      <c r="AW1366" t="s">
        <v>111</v>
      </c>
      <c r="AX1366" t="s">
        <v>110</v>
      </c>
      <c r="AY1366" t="s">
        <v>109</v>
      </c>
      <c r="AZ1366" t="s">
        <v>284</v>
      </c>
      <c r="BA1366" t="s">
        <v>3108</v>
      </c>
      <c r="BB1366">
        <v>0</v>
      </c>
      <c r="BC1366">
        <v>0</v>
      </c>
      <c r="BD1366">
        <v>0</v>
      </c>
      <c r="BE1366" s="10" t="str">
        <f t="shared" si="299"/>
        <v>diferente</v>
      </c>
      <c r="BF1366" s="10" t="str">
        <f t="shared" si="289"/>
        <v>igual</v>
      </c>
      <c r="BG1366">
        <f>VLOOKUP(A1366,[1]FormatoBBDD!$A$1:$CA$2248,57,FALSE)</f>
        <v>0</v>
      </c>
      <c r="BH1366">
        <v>0</v>
      </c>
      <c r="BI1366" t="s">
        <v>107</v>
      </c>
      <c r="BN1366" t="s">
        <v>116</v>
      </c>
      <c r="BW1366" t="s">
        <v>284</v>
      </c>
      <c r="BX1366" t="s">
        <v>3108</v>
      </c>
      <c r="CD1366">
        <v>0</v>
      </c>
      <c r="CE1366">
        <f t="shared" si="290"/>
        <v>2</v>
      </c>
      <c r="CF1366">
        <f t="shared" si="291"/>
        <v>1</v>
      </c>
      <c r="CG1366">
        <f t="shared" si="292"/>
        <v>1</v>
      </c>
      <c r="CH1366">
        <f t="shared" si="293"/>
        <v>1</v>
      </c>
      <c r="CI1366">
        <f t="shared" si="294"/>
        <v>1</v>
      </c>
      <c r="CJ1366">
        <f t="shared" si="295"/>
        <v>1</v>
      </c>
      <c r="CK1366">
        <f t="shared" si="296"/>
        <v>1</v>
      </c>
      <c r="CL1366">
        <f t="shared" si="297"/>
        <v>1</v>
      </c>
      <c r="CM1366">
        <f t="shared" si="287"/>
        <v>7</v>
      </c>
      <c r="CN1366">
        <f t="shared" si="298"/>
        <v>1</v>
      </c>
    </row>
    <row r="1367" spans="1:92">
      <c r="A1367" t="s">
        <v>5377</v>
      </c>
      <c r="B1367" s="8">
        <v>40984</v>
      </c>
      <c r="C1367">
        <v>2012</v>
      </c>
      <c r="D1367">
        <v>2012</v>
      </c>
      <c r="E1367" t="s">
        <v>5378</v>
      </c>
      <c r="F1367" s="8">
        <v>41052</v>
      </c>
      <c r="G1367">
        <v>68</v>
      </c>
      <c r="H1367" t="s">
        <v>656</v>
      </c>
      <c r="I1367" t="s">
        <v>5379</v>
      </c>
      <c r="J1367" t="s">
        <v>211</v>
      </c>
      <c r="K1367" t="s">
        <v>212</v>
      </c>
      <c r="L1367" t="s">
        <v>96</v>
      </c>
      <c r="M1367">
        <v>1</v>
      </c>
      <c r="N1367" t="s">
        <v>97</v>
      </c>
      <c r="O1367" t="s">
        <v>98</v>
      </c>
      <c r="P1367" t="s">
        <v>99</v>
      </c>
      <c r="Q1367">
        <v>1</v>
      </c>
      <c r="R1367">
        <v>0</v>
      </c>
      <c r="S1367" t="s">
        <v>100</v>
      </c>
      <c r="T1367" t="s">
        <v>97</v>
      </c>
      <c r="U1367" t="s">
        <v>97</v>
      </c>
      <c r="V1367" t="s">
        <v>103</v>
      </c>
      <c r="W1367" t="s">
        <v>122</v>
      </c>
      <c r="X1367" t="s">
        <v>657</v>
      </c>
      <c r="Y1367" t="s">
        <v>5380</v>
      </c>
      <c r="Z1367" t="s">
        <v>97</v>
      </c>
      <c r="AA1367" t="s">
        <v>107</v>
      </c>
      <c r="AB1367" t="s">
        <v>145</v>
      </c>
      <c r="AC1367">
        <v>7</v>
      </c>
      <c r="AD1367">
        <v>0</v>
      </c>
      <c r="AE1367">
        <v>0</v>
      </c>
      <c r="AG1367">
        <v>1</v>
      </c>
      <c r="AH1367">
        <v>0</v>
      </c>
      <c r="AI1367">
        <v>0</v>
      </c>
      <c r="AJ1367" s="9">
        <f t="shared" si="288"/>
        <v>7</v>
      </c>
      <c r="AK1367" s="9"/>
      <c r="AL1367">
        <v>0</v>
      </c>
      <c r="AM1367">
        <v>0</v>
      </c>
      <c r="AN1367" t="s">
        <v>145</v>
      </c>
      <c r="AO1367" t="s">
        <v>170</v>
      </c>
      <c r="AP1367" t="s">
        <v>108</v>
      </c>
      <c r="AQ1367" t="s">
        <v>110</v>
      </c>
      <c r="AR1367" t="s">
        <v>114</v>
      </c>
      <c r="AS1367" t="s">
        <v>109</v>
      </c>
      <c r="AT1367" t="s">
        <v>2859</v>
      </c>
      <c r="AU1367">
        <v>0</v>
      </c>
      <c r="AV1367">
        <v>0</v>
      </c>
      <c r="AW1367">
        <v>0</v>
      </c>
      <c r="AX1367">
        <v>0</v>
      </c>
      <c r="AY1367">
        <v>0</v>
      </c>
      <c r="AZ1367">
        <v>0</v>
      </c>
      <c r="BA1367">
        <v>0</v>
      </c>
      <c r="BB1367">
        <v>0</v>
      </c>
      <c r="BC1367">
        <v>0</v>
      </c>
      <c r="BD1367">
        <v>0</v>
      </c>
      <c r="BE1367" s="10" t="str">
        <f t="shared" si="299"/>
        <v>igual</v>
      </c>
      <c r="BF1367" s="10" t="str">
        <f t="shared" si="289"/>
        <v>diferente</v>
      </c>
      <c r="BG1367">
        <f>VLOOKUP(A1367,[1]FormatoBBDD!$A$1:$CA$2248,57,FALSE)</f>
        <v>0</v>
      </c>
      <c r="BH1367">
        <v>0</v>
      </c>
      <c r="BI1367" t="s">
        <v>107</v>
      </c>
      <c r="BN1367" t="s">
        <v>116</v>
      </c>
      <c r="BW1367" t="s">
        <v>2859</v>
      </c>
      <c r="CD1367">
        <v>0</v>
      </c>
      <c r="CE1367">
        <f t="shared" si="290"/>
        <v>1</v>
      </c>
      <c r="CF1367">
        <f t="shared" si="291"/>
        <v>1</v>
      </c>
      <c r="CG1367">
        <f t="shared" si="292"/>
        <v>1</v>
      </c>
      <c r="CH1367">
        <f t="shared" si="293"/>
        <v>1</v>
      </c>
      <c r="CI1367">
        <f t="shared" si="294"/>
        <v>1</v>
      </c>
      <c r="CJ1367">
        <f t="shared" si="295"/>
        <v>1</v>
      </c>
      <c r="CK1367">
        <f t="shared" si="296"/>
        <v>1</v>
      </c>
      <c r="CL1367">
        <f t="shared" si="297"/>
        <v>1</v>
      </c>
      <c r="CM1367">
        <f t="shared" si="287"/>
        <v>7</v>
      </c>
      <c r="CN1367">
        <f t="shared" si="298"/>
        <v>1</v>
      </c>
    </row>
    <row r="1368" spans="1:92">
      <c r="A1368" t="s">
        <v>5381</v>
      </c>
      <c r="B1368" s="8">
        <v>40985</v>
      </c>
      <c r="C1368">
        <v>2012</v>
      </c>
      <c r="D1368">
        <v>2012</v>
      </c>
      <c r="E1368" t="s">
        <v>5382</v>
      </c>
      <c r="F1368" s="8">
        <v>41192</v>
      </c>
      <c r="G1368">
        <v>207</v>
      </c>
      <c r="H1368" t="s">
        <v>151</v>
      </c>
      <c r="I1368" t="s">
        <v>5383</v>
      </c>
      <c r="J1368" t="s">
        <v>94</v>
      </c>
      <c r="K1368" t="s">
        <v>121</v>
      </c>
      <c r="L1368" t="s">
        <v>132</v>
      </c>
      <c r="M1368">
        <v>1</v>
      </c>
      <c r="N1368" t="s">
        <v>140</v>
      </c>
      <c r="O1368" t="s">
        <v>154</v>
      </c>
      <c r="P1368" t="s">
        <v>154</v>
      </c>
      <c r="Q1368">
        <v>99</v>
      </c>
      <c r="R1368">
        <v>99</v>
      </c>
      <c r="S1368" t="s">
        <v>100</v>
      </c>
      <c r="T1368" t="s">
        <v>97</v>
      </c>
      <c r="U1368" t="s">
        <v>97</v>
      </c>
      <c r="V1368" t="s">
        <v>97</v>
      </c>
      <c r="W1368" t="s">
        <v>122</v>
      </c>
      <c r="X1368" t="s">
        <v>1328</v>
      </c>
      <c r="Y1368" t="s">
        <v>5384</v>
      </c>
      <c r="Z1368" t="s">
        <v>5385</v>
      </c>
      <c r="AA1368" t="s">
        <v>107</v>
      </c>
      <c r="AB1368" t="s">
        <v>145</v>
      </c>
      <c r="AC1368">
        <v>0</v>
      </c>
      <c r="AD1368">
        <v>7</v>
      </c>
      <c r="AE1368">
        <v>0</v>
      </c>
      <c r="AG1368">
        <v>0</v>
      </c>
      <c r="AH1368">
        <v>1</v>
      </c>
      <c r="AI1368">
        <v>0</v>
      </c>
      <c r="AJ1368" s="9">
        <f t="shared" si="288"/>
        <v>7</v>
      </c>
      <c r="AK1368" s="9"/>
      <c r="AL1368">
        <v>0</v>
      </c>
      <c r="AM1368">
        <v>3</v>
      </c>
      <c r="AN1368">
        <v>0</v>
      </c>
      <c r="AO1368">
        <v>0</v>
      </c>
      <c r="AP1368">
        <v>0</v>
      </c>
      <c r="AQ1368">
        <v>0</v>
      </c>
      <c r="AR1368">
        <v>0</v>
      </c>
      <c r="AS1368">
        <v>0</v>
      </c>
      <c r="AT1368">
        <v>0</v>
      </c>
      <c r="AU1368" t="s">
        <v>145</v>
      </c>
      <c r="AV1368" t="s">
        <v>108</v>
      </c>
      <c r="AW1368" t="s">
        <v>111</v>
      </c>
      <c r="AX1368" t="s">
        <v>110</v>
      </c>
      <c r="AY1368" t="s">
        <v>114</v>
      </c>
      <c r="AZ1368" t="s">
        <v>109</v>
      </c>
      <c r="BA1368" t="s">
        <v>112</v>
      </c>
      <c r="BB1368">
        <v>0</v>
      </c>
      <c r="BC1368">
        <v>0</v>
      </c>
      <c r="BD1368">
        <v>0</v>
      </c>
      <c r="BE1368" s="10" t="str">
        <f t="shared" si="299"/>
        <v>diferente</v>
      </c>
      <c r="BF1368" s="10" t="str">
        <f t="shared" si="289"/>
        <v>igual</v>
      </c>
      <c r="BG1368">
        <f>VLOOKUP(A1368,[1]FormatoBBDD!$A$1:$CA$2248,57,FALSE)</f>
        <v>0</v>
      </c>
      <c r="BH1368">
        <v>0</v>
      </c>
      <c r="BI1368" t="s">
        <v>107</v>
      </c>
      <c r="BN1368" t="s">
        <v>115</v>
      </c>
      <c r="BO1368">
        <v>1</v>
      </c>
      <c r="BP1368" t="s">
        <v>110</v>
      </c>
      <c r="BQ1368" t="s">
        <v>114</v>
      </c>
      <c r="BR1368" t="s">
        <v>109</v>
      </c>
      <c r="BW1368" t="s">
        <v>112</v>
      </c>
      <c r="CD1368">
        <v>0</v>
      </c>
      <c r="CE1368">
        <f t="shared" si="290"/>
        <v>1</v>
      </c>
      <c r="CF1368">
        <f t="shared" si="291"/>
        <v>1</v>
      </c>
      <c r="CG1368">
        <f t="shared" si="292"/>
        <v>1</v>
      </c>
      <c r="CH1368">
        <f t="shared" si="293"/>
        <v>1</v>
      </c>
      <c r="CI1368">
        <f t="shared" si="294"/>
        <v>1</v>
      </c>
      <c r="CJ1368">
        <f t="shared" si="295"/>
        <v>1</v>
      </c>
      <c r="CK1368">
        <f t="shared" si="296"/>
        <v>1</v>
      </c>
      <c r="CL1368">
        <f t="shared" si="297"/>
        <v>1</v>
      </c>
      <c r="CM1368">
        <f t="shared" si="287"/>
        <v>7</v>
      </c>
      <c r="CN1368">
        <f t="shared" si="298"/>
        <v>1</v>
      </c>
    </row>
    <row r="1369" spans="1:92">
      <c r="A1369" t="s">
        <v>5386</v>
      </c>
      <c r="B1369" s="8">
        <v>40985</v>
      </c>
      <c r="C1369">
        <v>2012</v>
      </c>
      <c r="D1369">
        <v>2012</v>
      </c>
      <c r="E1369" t="s">
        <v>5387</v>
      </c>
      <c r="F1369" s="8">
        <v>40995</v>
      </c>
      <c r="G1369">
        <v>10</v>
      </c>
      <c r="H1369" t="s">
        <v>424</v>
      </c>
      <c r="I1369" t="s">
        <v>5388</v>
      </c>
      <c r="J1369" t="s">
        <v>211</v>
      </c>
      <c r="K1369" t="s">
        <v>212</v>
      </c>
      <c r="L1369" t="s">
        <v>96</v>
      </c>
      <c r="M1369">
        <v>1</v>
      </c>
      <c r="N1369" t="s">
        <v>153</v>
      </c>
      <c r="O1369" t="s">
        <v>246</v>
      </c>
      <c r="P1369" t="s">
        <v>99</v>
      </c>
      <c r="Q1369">
        <v>0</v>
      </c>
      <c r="R1369">
        <v>1</v>
      </c>
      <c r="S1369" t="s">
        <v>100</v>
      </c>
      <c r="T1369" t="s">
        <v>213</v>
      </c>
      <c r="U1369" t="s">
        <v>745</v>
      </c>
      <c r="V1369" t="s">
        <v>103</v>
      </c>
      <c r="W1369" t="s">
        <v>122</v>
      </c>
      <c r="X1369" t="s">
        <v>426</v>
      </c>
      <c r="Y1369" t="s">
        <v>5389</v>
      </c>
      <c r="Z1369" t="s">
        <v>97</v>
      </c>
      <c r="AA1369" t="s">
        <v>107</v>
      </c>
      <c r="AB1369" t="s">
        <v>145</v>
      </c>
      <c r="AC1369">
        <v>7</v>
      </c>
      <c r="AD1369">
        <v>0</v>
      </c>
      <c r="AE1369">
        <v>0</v>
      </c>
      <c r="AG1369">
        <v>1</v>
      </c>
      <c r="AH1369">
        <v>0</v>
      </c>
      <c r="AI1369">
        <v>0</v>
      </c>
      <c r="AJ1369" s="9">
        <f t="shared" si="288"/>
        <v>7</v>
      </c>
      <c r="AK1369" s="9"/>
      <c r="AL1369">
        <v>0</v>
      </c>
      <c r="AM1369">
        <v>0</v>
      </c>
      <c r="AN1369" t="s">
        <v>145</v>
      </c>
      <c r="AO1369" t="s">
        <v>170</v>
      </c>
      <c r="AP1369" t="s">
        <v>108</v>
      </c>
      <c r="AQ1369" t="s">
        <v>111</v>
      </c>
      <c r="AR1369" t="s">
        <v>110</v>
      </c>
      <c r="AS1369" t="s">
        <v>114</v>
      </c>
      <c r="AT1369" t="s">
        <v>109</v>
      </c>
      <c r="AU1369">
        <v>0</v>
      </c>
      <c r="AV1369">
        <v>0</v>
      </c>
      <c r="AW1369">
        <v>0</v>
      </c>
      <c r="AX1369">
        <v>0</v>
      </c>
      <c r="AY1369">
        <v>0</v>
      </c>
      <c r="AZ1369">
        <v>0</v>
      </c>
      <c r="BA1369">
        <v>0</v>
      </c>
      <c r="BB1369">
        <v>0</v>
      </c>
      <c r="BC1369">
        <v>0</v>
      </c>
      <c r="BD1369">
        <v>0</v>
      </c>
      <c r="BE1369" s="10" t="str">
        <f t="shared" si="299"/>
        <v>igual</v>
      </c>
      <c r="BF1369" s="10" t="str">
        <f t="shared" si="289"/>
        <v>diferente</v>
      </c>
      <c r="BG1369">
        <f>VLOOKUP(A1369,[1]FormatoBBDD!$A$1:$CA$2248,57,FALSE)</f>
        <v>0</v>
      </c>
      <c r="BH1369">
        <v>0</v>
      </c>
      <c r="BI1369" t="s">
        <v>107</v>
      </c>
      <c r="BN1369" t="s">
        <v>116</v>
      </c>
      <c r="CD1369">
        <v>0</v>
      </c>
      <c r="CE1369">
        <f t="shared" si="290"/>
        <v>0</v>
      </c>
      <c r="CF1369">
        <f t="shared" si="291"/>
        <v>1</v>
      </c>
      <c r="CG1369">
        <f t="shared" si="292"/>
        <v>1</v>
      </c>
      <c r="CH1369">
        <f t="shared" si="293"/>
        <v>1</v>
      </c>
      <c r="CI1369">
        <f t="shared" si="294"/>
        <v>1</v>
      </c>
      <c r="CJ1369">
        <f t="shared" si="295"/>
        <v>1</v>
      </c>
      <c r="CK1369">
        <f t="shared" si="296"/>
        <v>1</v>
      </c>
      <c r="CL1369">
        <f t="shared" si="297"/>
        <v>1</v>
      </c>
      <c r="CM1369">
        <f t="shared" si="287"/>
        <v>7</v>
      </c>
      <c r="CN1369">
        <f t="shared" si="298"/>
        <v>1</v>
      </c>
    </row>
    <row r="1370" spans="1:92">
      <c r="A1370" t="s">
        <v>5390</v>
      </c>
      <c r="B1370" s="8">
        <v>40985</v>
      </c>
      <c r="C1370">
        <v>2012</v>
      </c>
      <c r="D1370">
        <v>2012</v>
      </c>
      <c r="E1370" t="s">
        <v>5391</v>
      </c>
      <c r="F1370" s="8">
        <v>40995</v>
      </c>
      <c r="G1370">
        <v>10</v>
      </c>
      <c r="H1370" t="s">
        <v>119</v>
      </c>
      <c r="I1370" t="s">
        <v>5392</v>
      </c>
      <c r="J1370" t="s">
        <v>94</v>
      </c>
      <c r="K1370" t="s">
        <v>121</v>
      </c>
      <c r="L1370" t="s">
        <v>96</v>
      </c>
      <c r="M1370">
        <v>1</v>
      </c>
      <c r="N1370" t="s">
        <v>97</v>
      </c>
      <c r="O1370" t="s">
        <v>246</v>
      </c>
      <c r="P1370" t="s">
        <v>99</v>
      </c>
      <c r="Q1370">
        <v>0</v>
      </c>
      <c r="R1370">
        <v>1</v>
      </c>
      <c r="S1370" t="s">
        <v>97</v>
      </c>
      <c r="T1370" t="s">
        <v>97</v>
      </c>
      <c r="U1370" t="s">
        <v>97</v>
      </c>
      <c r="V1370" t="s">
        <v>97</v>
      </c>
      <c r="W1370" t="s">
        <v>122</v>
      </c>
      <c r="X1370" t="s">
        <v>123</v>
      </c>
      <c r="Y1370" t="s">
        <v>5393</v>
      </c>
      <c r="Z1370" t="s">
        <v>97</v>
      </c>
      <c r="AA1370" t="s">
        <v>107</v>
      </c>
      <c r="AB1370" t="s">
        <v>145</v>
      </c>
      <c r="AC1370">
        <v>0</v>
      </c>
      <c r="AD1370">
        <v>7</v>
      </c>
      <c r="AE1370">
        <v>0</v>
      </c>
      <c r="AG1370">
        <v>0</v>
      </c>
      <c r="AH1370">
        <v>1</v>
      </c>
      <c r="AI1370">
        <v>0</v>
      </c>
      <c r="AJ1370" s="9">
        <f t="shared" si="288"/>
        <v>7</v>
      </c>
      <c r="AK1370" s="9"/>
      <c r="AL1370">
        <v>0</v>
      </c>
      <c r="AM1370">
        <v>0</v>
      </c>
      <c r="AN1370">
        <v>0</v>
      </c>
      <c r="AO1370">
        <v>0</v>
      </c>
      <c r="AP1370">
        <v>0</v>
      </c>
      <c r="AQ1370">
        <v>0</v>
      </c>
      <c r="AR1370">
        <v>0</v>
      </c>
      <c r="AS1370">
        <v>0</v>
      </c>
      <c r="AT1370">
        <v>0</v>
      </c>
      <c r="AU1370" t="s">
        <v>145</v>
      </c>
      <c r="AV1370" t="s">
        <v>170</v>
      </c>
      <c r="AW1370" t="s">
        <v>108</v>
      </c>
      <c r="AX1370" t="s">
        <v>111</v>
      </c>
      <c r="AY1370" t="s">
        <v>110</v>
      </c>
      <c r="AZ1370" t="s">
        <v>114</v>
      </c>
      <c r="BA1370" t="s">
        <v>109</v>
      </c>
      <c r="BB1370">
        <v>0</v>
      </c>
      <c r="BC1370">
        <v>0</v>
      </c>
      <c r="BD1370">
        <v>0</v>
      </c>
      <c r="BE1370" s="10" t="str">
        <f t="shared" si="299"/>
        <v>diferente</v>
      </c>
      <c r="BF1370" s="10" t="str">
        <f t="shared" si="289"/>
        <v>igual</v>
      </c>
      <c r="BG1370">
        <f>VLOOKUP(A1370,[1]FormatoBBDD!$A$1:$CA$2248,57,FALSE)</f>
        <v>0</v>
      </c>
      <c r="BH1370">
        <v>0</v>
      </c>
      <c r="BI1370" t="s">
        <v>107</v>
      </c>
      <c r="BN1370" t="s">
        <v>116</v>
      </c>
      <c r="CD1370">
        <v>0</v>
      </c>
      <c r="CE1370">
        <f t="shared" si="290"/>
        <v>0</v>
      </c>
      <c r="CF1370">
        <f t="shared" si="291"/>
        <v>1</v>
      </c>
      <c r="CG1370">
        <f t="shared" si="292"/>
        <v>1</v>
      </c>
      <c r="CH1370">
        <f t="shared" si="293"/>
        <v>1</v>
      </c>
      <c r="CI1370">
        <f t="shared" si="294"/>
        <v>1</v>
      </c>
      <c r="CJ1370">
        <f t="shared" si="295"/>
        <v>1</v>
      </c>
      <c r="CK1370">
        <f t="shared" si="296"/>
        <v>1</v>
      </c>
      <c r="CL1370">
        <f t="shared" si="297"/>
        <v>1</v>
      </c>
      <c r="CM1370">
        <f t="shared" si="287"/>
        <v>7</v>
      </c>
      <c r="CN1370">
        <f t="shared" si="298"/>
        <v>1</v>
      </c>
    </row>
    <row r="1371" spans="1:92">
      <c r="A1371" t="s">
        <v>5394</v>
      </c>
      <c r="B1371" s="8">
        <v>40987</v>
      </c>
      <c r="C1371">
        <v>2012</v>
      </c>
      <c r="D1371">
        <v>2012</v>
      </c>
      <c r="E1371" t="s">
        <v>5395</v>
      </c>
      <c r="F1371" s="8">
        <v>41107</v>
      </c>
      <c r="G1371">
        <v>120</v>
      </c>
      <c r="H1371" t="s">
        <v>4061</v>
      </c>
      <c r="I1371" t="s">
        <v>5396</v>
      </c>
      <c r="J1371" t="s">
        <v>211</v>
      </c>
      <c r="K1371" t="s">
        <v>212</v>
      </c>
      <c r="L1371" t="s">
        <v>132</v>
      </c>
      <c r="M1371">
        <v>1</v>
      </c>
      <c r="N1371" t="s">
        <v>97</v>
      </c>
      <c r="O1371" t="s">
        <v>133</v>
      </c>
      <c r="P1371" t="s">
        <v>133</v>
      </c>
      <c r="Q1371">
        <v>99</v>
      </c>
      <c r="R1371">
        <v>99</v>
      </c>
      <c r="S1371" t="s">
        <v>97</v>
      </c>
      <c r="T1371" t="s">
        <v>97</v>
      </c>
      <c r="U1371" t="s">
        <v>97</v>
      </c>
      <c r="V1371" t="s">
        <v>97</v>
      </c>
      <c r="W1371" t="s">
        <v>197</v>
      </c>
      <c r="X1371" t="s">
        <v>4063</v>
      </c>
      <c r="Y1371" t="s">
        <v>97</v>
      </c>
      <c r="Z1371" t="s">
        <v>97</v>
      </c>
      <c r="AA1371" t="s">
        <v>107</v>
      </c>
      <c r="AB1371" t="s">
        <v>145</v>
      </c>
      <c r="AC1371">
        <v>7</v>
      </c>
      <c r="AD1371">
        <v>0</v>
      </c>
      <c r="AE1371">
        <v>0</v>
      </c>
      <c r="AG1371">
        <v>1</v>
      </c>
      <c r="AH1371">
        <v>0</v>
      </c>
      <c r="AI1371">
        <v>0</v>
      </c>
      <c r="AJ1371" s="9">
        <f t="shared" si="288"/>
        <v>7</v>
      </c>
      <c r="AK1371" s="9"/>
      <c r="AL1371">
        <v>0</v>
      </c>
      <c r="AM1371">
        <v>0</v>
      </c>
      <c r="AN1371" t="s">
        <v>145</v>
      </c>
      <c r="AO1371" t="s">
        <v>170</v>
      </c>
      <c r="AP1371" t="s">
        <v>108</v>
      </c>
      <c r="AQ1371" t="s">
        <v>110</v>
      </c>
      <c r="AR1371" t="s">
        <v>114</v>
      </c>
      <c r="AS1371" t="s">
        <v>109</v>
      </c>
      <c r="AT1371" t="s">
        <v>2859</v>
      </c>
      <c r="AU1371">
        <v>0</v>
      </c>
      <c r="AV1371">
        <v>0</v>
      </c>
      <c r="AW1371">
        <v>0</v>
      </c>
      <c r="AX1371">
        <v>0</v>
      </c>
      <c r="AY1371">
        <v>0</v>
      </c>
      <c r="AZ1371">
        <v>0</v>
      </c>
      <c r="BA1371">
        <v>0</v>
      </c>
      <c r="BB1371">
        <v>0</v>
      </c>
      <c r="BC1371">
        <v>0</v>
      </c>
      <c r="BD1371">
        <v>0</v>
      </c>
      <c r="BE1371" s="10" t="str">
        <f t="shared" si="299"/>
        <v>igual</v>
      </c>
      <c r="BF1371" s="10" t="str">
        <f t="shared" si="289"/>
        <v>diferente</v>
      </c>
      <c r="BG1371">
        <f>VLOOKUP(A1371,[1]FormatoBBDD!$A$1:$CA$2248,57,FALSE)</f>
        <v>0</v>
      </c>
      <c r="BH1371">
        <v>0</v>
      </c>
      <c r="BI1371" t="s">
        <v>107</v>
      </c>
      <c r="BN1371" t="s">
        <v>116</v>
      </c>
      <c r="BW1371" t="s">
        <v>2859</v>
      </c>
      <c r="CD1371">
        <v>0</v>
      </c>
      <c r="CE1371">
        <f t="shared" si="290"/>
        <v>1</v>
      </c>
      <c r="CF1371">
        <f t="shared" si="291"/>
        <v>1</v>
      </c>
      <c r="CG1371">
        <f t="shared" si="292"/>
        <v>1</v>
      </c>
      <c r="CH1371">
        <f t="shared" si="293"/>
        <v>1</v>
      </c>
      <c r="CI1371">
        <f t="shared" si="294"/>
        <v>1</v>
      </c>
      <c r="CJ1371">
        <f t="shared" si="295"/>
        <v>1</v>
      </c>
      <c r="CK1371">
        <f t="shared" si="296"/>
        <v>1</v>
      </c>
      <c r="CL1371">
        <f t="shared" si="297"/>
        <v>1</v>
      </c>
      <c r="CM1371">
        <f t="shared" si="287"/>
        <v>7</v>
      </c>
      <c r="CN1371">
        <f t="shared" si="298"/>
        <v>1</v>
      </c>
    </row>
    <row r="1372" spans="1:92">
      <c r="A1372" t="s">
        <v>5397</v>
      </c>
      <c r="B1372" s="8">
        <v>40989</v>
      </c>
      <c r="C1372">
        <v>2012</v>
      </c>
      <c r="D1372">
        <v>2012</v>
      </c>
      <c r="E1372" t="s">
        <v>5398</v>
      </c>
      <c r="F1372" s="8">
        <v>41094</v>
      </c>
      <c r="G1372">
        <v>105</v>
      </c>
      <c r="H1372" t="s">
        <v>236</v>
      </c>
      <c r="I1372" t="s">
        <v>5399</v>
      </c>
      <c r="J1372" t="s">
        <v>94</v>
      </c>
      <c r="K1372" t="s">
        <v>121</v>
      </c>
      <c r="L1372" t="s">
        <v>96</v>
      </c>
      <c r="M1372">
        <v>8</v>
      </c>
      <c r="N1372" t="s">
        <v>140</v>
      </c>
      <c r="O1372" t="s">
        <v>98</v>
      </c>
      <c r="P1372" t="s">
        <v>99</v>
      </c>
      <c r="Q1372">
        <v>1</v>
      </c>
      <c r="R1372">
        <v>0</v>
      </c>
      <c r="S1372" t="s">
        <v>100</v>
      </c>
      <c r="T1372" t="s">
        <v>101</v>
      </c>
      <c r="U1372" t="s">
        <v>363</v>
      </c>
      <c r="V1372" t="s">
        <v>103</v>
      </c>
      <c r="W1372" t="s">
        <v>197</v>
      </c>
      <c r="X1372" t="s">
        <v>5400</v>
      </c>
      <c r="Y1372" t="s">
        <v>169</v>
      </c>
      <c r="Z1372" t="s">
        <v>97</v>
      </c>
      <c r="AA1372" t="s">
        <v>107</v>
      </c>
      <c r="AB1372" t="s">
        <v>145</v>
      </c>
      <c r="AC1372">
        <v>0</v>
      </c>
      <c r="AD1372">
        <v>7</v>
      </c>
      <c r="AE1372">
        <v>0</v>
      </c>
      <c r="AG1372">
        <v>0</v>
      </c>
      <c r="AH1372">
        <v>1</v>
      </c>
      <c r="AI1372">
        <v>0</v>
      </c>
      <c r="AJ1372" s="9">
        <f t="shared" si="288"/>
        <v>7</v>
      </c>
      <c r="AK1372" s="9"/>
      <c r="AL1372">
        <v>0</v>
      </c>
      <c r="AM1372">
        <v>0</v>
      </c>
      <c r="AN1372">
        <v>0</v>
      </c>
      <c r="AO1372">
        <v>0</v>
      </c>
      <c r="AP1372">
        <v>0</v>
      </c>
      <c r="AQ1372">
        <v>0</v>
      </c>
      <c r="AR1372">
        <v>0</v>
      </c>
      <c r="AS1372">
        <v>0</v>
      </c>
      <c r="AT1372">
        <v>0</v>
      </c>
      <c r="AU1372" t="s">
        <v>145</v>
      </c>
      <c r="AV1372" t="s">
        <v>170</v>
      </c>
      <c r="AW1372" t="s">
        <v>111</v>
      </c>
      <c r="AX1372" t="s">
        <v>110</v>
      </c>
      <c r="AY1372" t="s">
        <v>114</v>
      </c>
      <c r="AZ1372" t="s">
        <v>109</v>
      </c>
      <c r="BA1372" t="s">
        <v>284</v>
      </c>
      <c r="BB1372">
        <v>0</v>
      </c>
      <c r="BC1372">
        <v>0</v>
      </c>
      <c r="BD1372">
        <v>0</v>
      </c>
      <c r="BE1372" s="10" t="str">
        <f t="shared" si="299"/>
        <v>diferente</v>
      </c>
      <c r="BF1372" s="10" t="str">
        <f t="shared" si="289"/>
        <v>igual</v>
      </c>
      <c r="BG1372">
        <f>VLOOKUP(A1372,[1]FormatoBBDD!$A$1:$CA$2248,57,FALSE)</f>
        <v>0</v>
      </c>
      <c r="BH1372">
        <v>0</v>
      </c>
      <c r="BI1372" t="s">
        <v>107</v>
      </c>
      <c r="BN1372" t="s">
        <v>116</v>
      </c>
      <c r="BW1372" t="s">
        <v>284</v>
      </c>
      <c r="CD1372">
        <v>0</v>
      </c>
      <c r="CE1372">
        <f t="shared" si="290"/>
        <v>1</v>
      </c>
      <c r="CF1372">
        <f t="shared" si="291"/>
        <v>1</v>
      </c>
      <c r="CG1372">
        <f t="shared" si="292"/>
        <v>1</v>
      </c>
      <c r="CH1372">
        <f t="shared" si="293"/>
        <v>1</v>
      </c>
      <c r="CI1372">
        <f t="shared" si="294"/>
        <v>1</v>
      </c>
      <c r="CJ1372">
        <f t="shared" si="295"/>
        <v>1</v>
      </c>
      <c r="CK1372">
        <f t="shared" si="296"/>
        <v>1</v>
      </c>
      <c r="CL1372">
        <f t="shared" si="297"/>
        <v>1</v>
      </c>
      <c r="CM1372">
        <f t="shared" si="287"/>
        <v>7</v>
      </c>
      <c r="CN1372">
        <f t="shared" si="298"/>
        <v>1</v>
      </c>
    </row>
    <row r="1373" spans="1:92">
      <c r="A1373" t="s">
        <v>5401</v>
      </c>
      <c r="B1373" s="8">
        <v>40989</v>
      </c>
      <c r="C1373">
        <v>2012</v>
      </c>
      <c r="D1373">
        <v>2012</v>
      </c>
      <c r="E1373" t="s">
        <v>5402</v>
      </c>
      <c r="F1373" s="8">
        <v>41107</v>
      </c>
      <c r="G1373">
        <v>118</v>
      </c>
      <c r="H1373" t="s">
        <v>236</v>
      </c>
      <c r="I1373" t="s">
        <v>5403</v>
      </c>
      <c r="J1373" t="s">
        <v>94</v>
      </c>
      <c r="K1373" t="s">
        <v>121</v>
      </c>
      <c r="L1373" t="s">
        <v>96</v>
      </c>
      <c r="M1373">
        <v>1</v>
      </c>
      <c r="N1373" t="s">
        <v>97</v>
      </c>
      <c r="O1373" t="s">
        <v>98</v>
      </c>
      <c r="P1373" t="s">
        <v>99</v>
      </c>
      <c r="Q1373">
        <v>1</v>
      </c>
      <c r="R1373">
        <v>0</v>
      </c>
      <c r="S1373" t="s">
        <v>100</v>
      </c>
      <c r="T1373" t="s">
        <v>101</v>
      </c>
      <c r="U1373" t="s">
        <v>331</v>
      </c>
      <c r="V1373" t="s">
        <v>103</v>
      </c>
      <c r="W1373" t="s">
        <v>122</v>
      </c>
      <c r="X1373" t="s">
        <v>5404</v>
      </c>
      <c r="Y1373" t="s">
        <v>169</v>
      </c>
      <c r="Z1373" t="s">
        <v>5405</v>
      </c>
      <c r="AA1373" t="s">
        <v>107</v>
      </c>
      <c r="AB1373" t="s">
        <v>145</v>
      </c>
      <c r="AC1373">
        <v>0</v>
      </c>
      <c r="AD1373">
        <v>7</v>
      </c>
      <c r="AE1373">
        <v>0</v>
      </c>
      <c r="AG1373">
        <v>0</v>
      </c>
      <c r="AH1373">
        <v>1</v>
      </c>
      <c r="AI1373">
        <v>0</v>
      </c>
      <c r="AJ1373" s="9">
        <f t="shared" si="288"/>
        <v>7</v>
      </c>
      <c r="AK1373" s="9"/>
      <c r="AL1373">
        <v>0</v>
      </c>
      <c r="AM1373">
        <v>0</v>
      </c>
      <c r="AN1373">
        <v>0</v>
      </c>
      <c r="AO1373">
        <v>0</v>
      </c>
      <c r="AP1373">
        <v>0</v>
      </c>
      <c r="AQ1373">
        <v>0</v>
      </c>
      <c r="AR1373">
        <v>0</v>
      </c>
      <c r="AS1373">
        <v>0</v>
      </c>
      <c r="AT1373">
        <v>0</v>
      </c>
      <c r="AU1373" t="s">
        <v>145</v>
      </c>
      <c r="AV1373" t="s">
        <v>170</v>
      </c>
      <c r="AW1373" t="s">
        <v>108</v>
      </c>
      <c r="AX1373" t="s">
        <v>110</v>
      </c>
      <c r="AY1373" t="s">
        <v>114</v>
      </c>
      <c r="AZ1373" t="s">
        <v>109</v>
      </c>
      <c r="BA1373" t="s">
        <v>2859</v>
      </c>
      <c r="BB1373">
        <v>0</v>
      </c>
      <c r="BC1373">
        <v>0</v>
      </c>
      <c r="BD1373">
        <v>0</v>
      </c>
      <c r="BE1373" s="10" t="str">
        <f t="shared" si="299"/>
        <v>diferente</v>
      </c>
      <c r="BF1373" s="10" t="str">
        <f t="shared" si="289"/>
        <v>igual</v>
      </c>
      <c r="BG1373">
        <f>VLOOKUP(A1373,[1]FormatoBBDD!$A$1:$CA$2248,57,FALSE)</f>
        <v>0</v>
      </c>
      <c r="BH1373">
        <v>0</v>
      </c>
      <c r="BI1373" t="s">
        <v>107</v>
      </c>
      <c r="BN1373" t="s">
        <v>116</v>
      </c>
      <c r="BW1373" t="s">
        <v>2859</v>
      </c>
      <c r="CD1373">
        <v>0</v>
      </c>
      <c r="CE1373">
        <f t="shared" si="290"/>
        <v>1</v>
      </c>
      <c r="CF1373">
        <f t="shared" si="291"/>
        <v>1</v>
      </c>
      <c r="CG1373">
        <f t="shared" si="292"/>
        <v>1</v>
      </c>
      <c r="CH1373">
        <f t="shared" si="293"/>
        <v>1</v>
      </c>
      <c r="CI1373">
        <f t="shared" si="294"/>
        <v>1</v>
      </c>
      <c r="CJ1373">
        <f t="shared" si="295"/>
        <v>1</v>
      </c>
      <c r="CK1373">
        <f t="shared" si="296"/>
        <v>1</v>
      </c>
      <c r="CL1373">
        <f t="shared" si="297"/>
        <v>1</v>
      </c>
      <c r="CM1373">
        <f t="shared" si="287"/>
        <v>7</v>
      </c>
      <c r="CN1373">
        <f t="shared" si="298"/>
        <v>1</v>
      </c>
    </row>
    <row r="1374" spans="1:92">
      <c r="A1374" t="s">
        <v>5406</v>
      </c>
      <c r="B1374" s="8">
        <v>40990</v>
      </c>
      <c r="C1374">
        <v>2012</v>
      </c>
      <c r="D1374">
        <v>2012</v>
      </c>
      <c r="E1374" t="s">
        <v>5407</v>
      </c>
      <c r="F1374" s="8">
        <v>41107</v>
      </c>
      <c r="G1374">
        <v>117</v>
      </c>
      <c r="H1374" t="s">
        <v>130</v>
      </c>
      <c r="I1374" t="s">
        <v>5408</v>
      </c>
      <c r="J1374" t="s">
        <v>94</v>
      </c>
      <c r="K1374" t="s">
        <v>121</v>
      </c>
      <c r="L1374" t="s">
        <v>96</v>
      </c>
      <c r="M1374">
        <v>1</v>
      </c>
      <c r="N1374" t="s">
        <v>97</v>
      </c>
      <c r="O1374" t="s">
        <v>98</v>
      </c>
      <c r="P1374" t="s">
        <v>99</v>
      </c>
      <c r="Q1374">
        <v>1</v>
      </c>
      <c r="R1374">
        <v>0</v>
      </c>
      <c r="S1374" t="s">
        <v>100</v>
      </c>
      <c r="T1374" t="s">
        <v>101</v>
      </c>
      <c r="U1374" t="s">
        <v>196</v>
      </c>
      <c r="V1374" t="s">
        <v>103</v>
      </c>
      <c r="W1374" t="s">
        <v>197</v>
      </c>
      <c r="X1374" t="s">
        <v>5409</v>
      </c>
      <c r="Y1374" t="s">
        <v>3678</v>
      </c>
      <c r="Z1374" t="s">
        <v>97</v>
      </c>
      <c r="AA1374" t="s">
        <v>107</v>
      </c>
      <c r="AB1374" t="s">
        <v>145</v>
      </c>
      <c r="AC1374">
        <v>0</v>
      </c>
      <c r="AD1374">
        <v>7</v>
      </c>
      <c r="AE1374">
        <v>0</v>
      </c>
      <c r="AG1374">
        <v>0</v>
      </c>
      <c r="AH1374">
        <v>1</v>
      </c>
      <c r="AI1374">
        <v>0</v>
      </c>
      <c r="AJ1374" s="9">
        <f t="shared" si="288"/>
        <v>7</v>
      </c>
      <c r="AK1374" s="9"/>
      <c r="AL1374">
        <v>0</v>
      </c>
      <c r="AM1374">
        <v>0</v>
      </c>
      <c r="AN1374">
        <v>0</v>
      </c>
      <c r="AO1374">
        <v>0</v>
      </c>
      <c r="AP1374">
        <v>0</v>
      </c>
      <c r="AQ1374">
        <v>0</v>
      </c>
      <c r="AR1374">
        <v>0</v>
      </c>
      <c r="AS1374">
        <v>0</v>
      </c>
      <c r="AT1374">
        <v>0</v>
      </c>
      <c r="AU1374" t="s">
        <v>145</v>
      </c>
      <c r="AV1374" t="s">
        <v>170</v>
      </c>
      <c r="AW1374" t="s">
        <v>108</v>
      </c>
      <c r="AX1374" t="s">
        <v>110</v>
      </c>
      <c r="AY1374" t="s">
        <v>114</v>
      </c>
      <c r="AZ1374" t="s">
        <v>109</v>
      </c>
      <c r="BA1374" t="s">
        <v>2859</v>
      </c>
      <c r="BB1374">
        <v>0</v>
      </c>
      <c r="BC1374">
        <v>0</v>
      </c>
      <c r="BD1374">
        <v>0</v>
      </c>
      <c r="BE1374" s="10" t="str">
        <f t="shared" si="299"/>
        <v>diferente</v>
      </c>
      <c r="BF1374" s="10" t="str">
        <f t="shared" si="289"/>
        <v>igual</v>
      </c>
      <c r="BG1374">
        <f>VLOOKUP(A1374,[1]FormatoBBDD!$A$1:$CA$2248,57,FALSE)</f>
        <v>0</v>
      </c>
      <c r="BH1374">
        <v>0</v>
      </c>
      <c r="BI1374" t="s">
        <v>107</v>
      </c>
      <c r="BN1374" t="s">
        <v>116</v>
      </c>
      <c r="BW1374" t="s">
        <v>2859</v>
      </c>
      <c r="CD1374">
        <v>0</v>
      </c>
      <c r="CE1374">
        <f t="shared" si="290"/>
        <v>1</v>
      </c>
      <c r="CF1374">
        <f t="shared" si="291"/>
        <v>1</v>
      </c>
      <c r="CG1374">
        <f t="shared" si="292"/>
        <v>1</v>
      </c>
      <c r="CH1374">
        <f t="shared" si="293"/>
        <v>1</v>
      </c>
      <c r="CI1374">
        <f t="shared" si="294"/>
        <v>1</v>
      </c>
      <c r="CJ1374">
        <f t="shared" si="295"/>
        <v>1</v>
      </c>
      <c r="CK1374">
        <f t="shared" si="296"/>
        <v>1</v>
      </c>
      <c r="CL1374">
        <f t="shared" si="297"/>
        <v>1</v>
      </c>
      <c r="CM1374">
        <f t="shared" si="287"/>
        <v>7</v>
      </c>
      <c r="CN1374">
        <f t="shared" si="298"/>
        <v>1</v>
      </c>
    </row>
    <row r="1375" spans="1:92">
      <c r="A1375" t="s">
        <v>5410</v>
      </c>
      <c r="B1375" s="8">
        <v>40994</v>
      </c>
      <c r="C1375">
        <v>2012</v>
      </c>
      <c r="D1375">
        <v>2012</v>
      </c>
      <c r="E1375" t="s">
        <v>5411</v>
      </c>
      <c r="F1375" s="8">
        <v>41031</v>
      </c>
      <c r="G1375">
        <v>37</v>
      </c>
      <c r="H1375" t="s">
        <v>130</v>
      </c>
      <c r="I1375" t="s">
        <v>5412</v>
      </c>
      <c r="J1375" t="s">
        <v>211</v>
      </c>
      <c r="K1375" t="s">
        <v>212</v>
      </c>
      <c r="L1375" t="s">
        <v>132</v>
      </c>
      <c r="M1375">
        <v>1</v>
      </c>
      <c r="N1375" t="s">
        <v>97</v>
      </c>
      <c r="O1375" t="s">
        <v>97</v>
      </c>
      <c r="P1375" t="s">
        <v>97</v>
      </c>
      <c r="Q1375">
        <v>99</v>
      </c>
      <c r="R1375">
        <v>99</v>
      </c>
      <c r="S1375" t="s">
        <v>97</v>
      </c>
      <c r="T1375" t="s">
        <v>97</v>
      </c>
      <c r="U1375" t="s">
        <v>97</v>
      </c>
      <c r="V1375" t="s">
        <v>97</v>
      </c>
      <c r="W1375" t="s">
        <v>122</v>
      </c>
      <c r="X1375" t="s">
        <v>5131</v>
      </c>
      <c r="Y1375" t="s">
        <v>5413</v>
      </c>
      <c r="Z1375" t="s">
        <v>97</v>
      </c>
      <c r="AA1375" t="s">
        <v>115</v>
      </c>
      <c r="AB1375" t="s">
        <v>145</v>
      </c>
      <c r="AC1375">
        <v>4</v>
      </c>
      <c r="AD1375" s="14">
        <v>3</v>
      </c>
      <c r="AE1375">
        <v>0</v>
      </c>
      <c r="AF1375" s="14">
        <v>0</v>
      </c>
      <c r="AG1375">
        <v>1</v>
      </c>
      <c r="AH1375">
        <v>0</v>
      </c>
      <c r="AI1375">
        <v>0</v>
      </c>
      <c r="AJ1375" s="9">
        <f t="shared" si="288"/>
        <v>7</v>
      </c>
      <c r="AK1375" s="9"/>
      <c r="AL1375">
        <v>3</v>
      </c>
      <c r="AM1375">
        <v>0</v>
      </c>
      <c r="AN1375" t="s">
        <v>114</v>
      </c>
      <c r="AO1375" t="s">
        <v>170</v>
      </c>
      <c r="AP1375" t="s">
        <v>110</v>
      </c>
      <c r="AQ1375" t="s">
        <v>109</v>
      </c>
      <c r="AR1375">
        <v>0</v>
      </c>
      <c r="AS1375">
        <v>0</v>
      </c>
      <c r="AT1375">
        <v>0</v>
      </c>
      <c r="AU1375" s="14" t="s">
        <v>145</v>
      </c>
      <c r="AV1375" s="14" t="s">
        <v>108</v>
      </c>
      <c r="AW1375" s="14" t="s">
        <v>111</v>
      </c>
      <c r="AX1375">
        <v>0</v>
      </c>
      <c r="AY1375">
        <v>0</v>
      </c>
      <c r="AZ1375">
        <v>0</v>
      </c>
      <c r="BA1375">
        <v>0</v>
      </c>
      <c r="BB1375">
        <v>0</v>
      </c>
      <c r="BC1375">
        <v>0</v>
      </c>
      <c r="BD1375">
        <v>0</v>
      </c>
      <c r="BE1375" s="10" t="str">
        <f t="shared" si="299"/>
        <v>diferente</v>
      </c>
      <c r="BF1375" s="10" t="str">
        <f t="shared" si="289"/>
        <v>igual</v>
      </c>
      <c r="BG1375">
        <f>VLOOKUP(A1375,[1]FormatoBBDD!$A$1:$CA$2248,57,FALSE)</f>
        <v>0</v>
      </c>
      <c r="BH1375" s="22" t="s">
        <v>1030</v>
      </c>
      <c r="BI1375" t="s">
        <v>115</v>
      </c>
      <c r="BJ1375" s="14">
        <v>1</v>
      </c>
      <c r="BK1375" t="s">
        <v>145</v>
      </c>
      <c r="BL1375" t="s">
        <v>108</v>
      </c>
      <c r="BM1375" t="s">
        <v>111</v>
      </c>
      <c r="BN1375" t="s">
        <v>116</v>
      </c>
      <c r="CD1375">
        <v>0</v>
      </c>
      <c r="CE1375">
        <f t="shared" si="290"/>
        <v>0</v>
      </c>
      <c r="CF1375">
        <f t="shared" si="291"/>
        <v>1</v>
      </c>
      <c r="CG1375">
        <f t="shared" si="292"/>
        <v>1</v>
      </c>
      <c r="CH1375">
        <f t="shared" si="293"/>
        <v>1</v>
      </c>
      <c r="CI1375">
        <f t="shared" si="294"/>
        <v>1</v>
      </c>
      <c r="CJ1375">
        <f t="shared" si="295"/>
        <v>1</v>
      </c>
      <c r="CK1375">
        <f t="shared" si="296"/>
        <v>1</v>
      </c>
      <c r="CL1375">
        <f t="shared" si="297"/>
        <v>1</v>
      </c>
      <c r="CM1375">
        <f t="shared" si="287"/>
        <v>7</v>
      </c>
      <c r="CN1375">
        <f t="shared" si="298"/>
        <v>1</v>
      </c>
    </row>
    <row r="1376" spans="1:92">
      <c r="A1376" t="s">
        <v>5414</v>
      </c>
      <c r="B1376" s="8">
        <v>40996</v>
      </c>
      <c r="C1376">
        <v>2012</v>
      </c>
      <c r="D1376">
        <v>2012</v>
      </c>
      <c r="E1376" t="s">
        <v>5415</v>
      </c>
      <c r="F1376" s="8">
        <v>41073</v>
      </c>
      <c r="G1376">
        <v>77</v>
      </c>
      <c r="H1376" t="s">
        <v>160</v>
      </c>
      <c r="I1376" t="s">
        <v>5416</v>
      </c>
      <c r="J1376" t="s">
        <v>211</v>
      </c>
      <c r="K1376" t="s">
        <v>212</v>
      </c>
      <c r="L1376" t="s">
        <v>96</v>
      </c>
      <c r="M1376">
        <v>16</v>
      </c>
      <c r="N1376" t="s">
        <v>97</v>
      </c>
      <c r="O1376" t="s">
        <v>98</v>
      </c>
      <c r="P1376" t="s">
        <v>99</v>
      </c>
      <c r="Q1376">
        <v>1</v>
      </c>
      <c r="R1376">
        <v>0</v>
      </c>
      <c r="S1376" t="s">
        <v>100</v>
      </c>
      <c r="T1376" t="s">
        <v>97</v>
      </c>
      <c r="U1376" t="s">
        <v>97</v>
      </c>
      <c r="V1376" t="s">
        <v>103</v>
      </c>
      <c r="W1376" t="s">
        <v>197</v>
      </c>
      <c r="X1376" t="s">
        <v>5417</v>
      </c>
      <c r="Y1376" t="s">
        <v>169</v>
      </c>
      <c r="Z1376" t="s">
        <v>97</v>
      </c>
      <c r="AA1376" t="s">
        <v>107</v>
      </c>
      <c r="AB1376" t="s">
        <v>145</v>
      </c>
      <c r="AC1376">
        <v>6</v>
      </c>
      <c r="AD1376">
        <v>0</v>
      </c>
      <c r="AE1376">
        <v>1</v>
      </c>
      <c r="AG1376">
        <v>1</v>
      </c>
      <c r="AH1376">
        <v>0</v>
      </c>
      <c r="AI1376">
        <v>1</v>
      </c>
      <c r="AJ1376" s="9">
        <f t="shared" si="288"/>
        <v>7</v>
      </c>
      <c r="AK1376" s="9"/>
      <c r="AL1376">
        <v>1</v>
      </c>
      <c r="AM1376">
        <v>2</v>
      </c>
      <c r="AN1376" t="s">
        <v>145</v>
      </c>
      <c r="AO1376" t="s">
        <v>108</v>
      </c>
      <c r="AP1376" t="s">
        <v>110</v>
      </c>
      <c r="AQ1376" t="s">
        <v>114</v>
      </c>
      <c r="AR1376" t="s">
        <v>109</v>
      </c>
      <c r="AS1376" t="s">
        <v>3108</v>
      </c>
      <c r="AT1376">
        <v>0</v>
      </c>
      <c r="AU1376">
        <v>0</v>
      </c>
      <c r="AV1376">
        <v>0</v>
      </c>
      <c r="AW1376">
        <v>0</v>
      </c>
      <c r="AX1376">
        <v>0</v>
      </c>
      <c r="AY1376">
        <v>0</v>
      </c>
      <c r="AZ1376">
        <v>0</v>
      </c>
      <c r="BA1376">
        <v>0</v>
      </c>
      <c r="BB1376" t="s">
        <v>111</v>
      </c>
      <c r="BC1376">
        <v>0</v>
      </c>
      <c r="BD1376">
        <v>0</v>
      </c>
      <c r="BE1376" s="10" t="str">
        <f t="shared" si="299"/>
        <v>igual</v>
      </c>
      <c r="BF1376" s="10" t="str">
        <f t="shared" si="289"/>
        <v>diferente</v>
      </c>
      <c r="BG1376">
        <f>VLOOKUP(A1376,[1]FormatoBBDD!$A$1:$CA$2248,57,FALSE)</f>
        <v>0</v>
      </c>
      <c r="BH1376">
        <v>0</v>
      </c>
      <c r="BI1376" t="s">
        <v>115</v>
      </c>
      <c r="BJ1376">
        <v>1</v>
      </c>
      <c r="BK1376" t="s">
        <v>111</v>
      </c>
      <c r="BN1376" t="s">
        <v>115</v>
      </c>
      <c r="BO1376">
        <v>2</v>
      </c>
      <c r="BP1376" t="s">
        <v>109</v>
      </c>
      <c r="BQ1376" t="s">
        <v>3108</v>
      </c>
      <c r="BW1376" t="s">
        <v>3108</v>
      </c>
      <c r="CD1376">
        <v>0</v>
      </c>
      <c r="CE1376">
        <f t="shared" si="290"/>
        <v>1</v>
      </c>
      <c r="CF1376">
        <f t="shared" si="291"/>
        <v>1</v>
      </c>
      <c r="CG1376">
        <f t="shared" si="292"/>
        <v>1</v>
      </c>
      <c r="CH1376">
        <f t="shared" si="293"/>
        <v>1</v>
      </c>
      <c r="CI1376">
        <f t="shared" si="294"/>
        <v>1</v>
      </c>
      <c r="CJ1376">
        <f t="shared" si="295"/>
        <v>1</v>
      </c>
      <c r="CK1376">
        <f t="shared" si="296"/>
        <v>1</v>
      </c>
      <c r="CL1376">
        <f t="shared" si="297"/>
        <v>1</v>
      </c>
      <c r="CM1376">
        <f t="shared" si="287"/>
        <v>7</v>
      </c>
      <c r="CN1376">
        <f t="shared" si="298"/>
        <v>1</v>
      </c>
    </row>
    <row r="1377" spans="1:92">
      <c r="A1377" t="s">
        <v>5418</v>
      </c>
      <c r="B1377" s="8">
        <v>40997</v>
      </c>
      <c r="C1377">
        <v>2012</v>
      </c>
      <c r="D1377">
        <v>2012</v>
      </c>
      <c r="E1377" t="s">
        <v>5419</v>
      </c>
      <c r="F1377" s="8">
        <v>41052</v>
      </c>
      <c r="G1377">
        <v>55</v>
      </c>
      <c r="H1377" t="s">
        <v>268</v>
      </c>
      <c r="I1377" t="s">
        <v>5420</v>
      </c>
      <c r="J1377" t="s">
        <v>94</v>
      </c>
      <c r="K1377" t="s">
        <v>121</v>
      </c>
      <c r="L1377" t="s">
        <v>96</v>
      </c>
      <c r="M1377">
        <v>1</v>
      </c>
      <c r="N1377" t="s">
        <v>140</v>
      </c>
      <c r="O1377" t="s">
        <v>98</v>
      </c>
      <c r="P1377" t="s">
        <v>99</v>
      </c>
      <c r="Q1377">
        <v>1</v>
      </c>
      <c r="R1377">
        <v>0</v>
      </c>
      <c r="S1377" t="s">
        <v>100</v>
      </c>
      <c r="T1377" t="s">
        <v>97</v>
      </c>
      <c r="U1377" t="s">
        <v>97</v>
      </c>
      <c r="V1377" t="s">
        <v>103</v>
      </c>
      <c r="W1377" t="s">
        <v>155</v>
      </c>
      <c r="X1377" t="s">
        <v>5421</v>
      </c>
      <c r="Y1377" t="s">
        <v>169</v>
      </c>
      <c r="Z1377" t="s">
        <v>97</v>
      </c>
      <c r="AA1377" t="s">
        <v>107</v>
      </c>
      <c r="AB1377" t="s">
        <v>145</v>
      </c>
      <c r="AC1377">
        <v>0</v>
      </c>
      <c r="AD1377">
        <v>7</v>
      </c>
      <c r="AE1377">
        <v>0</v>
      </c>
      <c r="AG1377">
        <v>0</v>
      </c>
      <c r="AH1377">
        <v>1</v>
      </c>
      <c r="AI1377">
        <v>0</v>
      </c>
      <c r="AJ1377" s="9">
        <f t="shared" si="288"/>
        <v>7</v>
      </c>
      <c r="AK1377" s="9"/>
      <c r="AL1377">
        <v>0</v>
      </c>
      <c r="AM1377">
        <v>0</v>
      </c>
      <c r="AN1377">
        <v>0</v>
      </c>
      <c r="AO1377">
        <v>0</v>
      </c>
      <c r="AP1377">
        <v>0</v>
      </c>
      <c r="AQ1377">
        <v>0</v>
      </c>
      <c r="AR1377">
        <v>0</v>
      </c>
      <c r="AS1377">
        <v>0</v>
      </c>
      <c r="AT1377">
        <v>0</v>
      </c>
      <c r="AU1377" t="s">
        <v>145</v>
      </c>
      <c r="AV1377" t="s">
        <v>170</v>
      </c>
      <c r="AW1377" t="s">
        <v>108</v>
      </c>
      <c r="AX1377" t="s">
        <v>111</v>
      </c>
      <c r="AY1377" t="s">
        <v>110</v>
      </c>
      <c r="AZ1377" t="s">
        <v>114</v>
      </c>
      <c r="BA1377" t="s">
        <v>109</v>
      </c>
      <c r="BB1377">
        <v>0</v>
      </c>
      <c r="BC1377">
        <v>0</v>
      </c>
      <c r="BD1377">
        <v>0</v>
      </c>
      <c r="BE1377" s="10" t="str">
        <f t="shared" si="299"/>
        <v>diferente</v>
      </c>
      <c r="BF1377" s="10" t="str">
        <f t="shared" si="289"/>
        <v>igual</v>
      </c>
      <c r="BG1377">
        <f>VLOOKUP(A1377,[1]FormatoBBDD!$A$1:$CA$2248,57,FALSE)</f>
        <v>0</v>
      </c>
      <c r="BH1377">
        <v>0</v>
      </c>
      <c r="BI1377" t="s">
        <v>107</v>
      </c>
      <c r="BN1377" t="s">
        <v>116</v>
      </c>
      <c r="CD1377">
        <v>0</v>
      </c>
      <c r="CE1377">
        <f t="shared" si="290"/>
        <v>0</v>
      </c>
      <c r="CF1377">
        <f t="shared" si="291"/>
        <v>1</v>
      </c>
      <c r="CG1377">
        <f t="shared" si="292"/>
        <v>1</v>
      </c>
      <c r="CH1377">
        <f t="shared" si="293"/>
        <v>1</v>
      </c>
      <c r="CI1377">
        <f t="shared" si="294"/>
        <v>1</v>
      </c>
      <c r="CJ1377">
        <f t="shared" si="295"/>
        <v>1</v>
      </c>
      <c r="CK1377">
        <f t="shared" si="296"/>
        <v>1</v>
      </c>
      <c r="CL1377">
        <f t="shared" si="297"/>
        <v>1</v>
      </c>
      <c r="CM1377">
        <f t="shared" si="287"/>
        <v>7</v>
      </c>
      <c r="CN1377">
        <f t="shared" si="298"/>
        <v>1</v>
      </c>
    </row>
    <row r="1378" spans="1:92">
      <c r="A1378" t="s">
        <v>5422</v>
      </c>
      <c r="B1378" s="8">
        <v>40997</v>
      </c>
      <c r="C1378">
        <v>2012</v>
      </c>
      <c r="D1378">
        <v>2012</v>
      </c>
      <c r="E1378" t="s">
        <v>5423</v>
      </c>
      <c r="F1378" s="8">
        <v>41024</v>
      </c>
      <c r="G1378">
        <v>27</v>
      </c>
      <c r="H1378" t="s">
        <v>130</v>
      </c>
      <c r="I1378" t="s">
        <v>5424</v>
      </c>
      <c r="J1378" t="s">
        <v>94</v>
      </c>
      <c r="K1378" t="s">
        <v>121</v>
      </c>
      <c r="L1378" t="s">
        <v>132</v>
      </c>
      <c r="M1378">
        <v>1</v>
      </c>
      <c r="N1378" t="s">
        <v>97</v>
      </c>
      <c r="O1378" t="s">
        <v>133</v>
      </c>
      <c r="P1378" t="s">
        <v>133</v>
      </c>
      <c r="Q1378">
        <v>99</v>
      </c>
      <c r="R1378">
        <v>99</v>
      </c>
      <c r="S1378" t="s">
        <v>97</v>
      </c>
      <c r="T1378" t="s">
        <v>97</v>
      </c>
      <c r="U1378" t="s">
        <v>97</v>
      </c>
      <c r="V1378" t="s">
        <v>97</v>
      </c>
      <c r="W1378" t="s">
        <v>122</v>
      </c>
      <c r="X1378" t="s">
        <v>5131</v>
      </c>
      <c r="Y1378" t="s">
        <v>169</v>
      </c>
      <c r="Z1378" t="s">
        <v>97</v>
      </c>
      <c r="AA1378" t="s">
        <v>107</v>
      </c>
      <c r="AB1378" t="s">
        <v>145</v>
      </c>
      <c r="AC1378">
        <v>0</v>
      </c>
      <c r="AD1378">
        <v>7</v>
      </c>
      <c r="AE1378">
        <v>0</v>
      </c>
      <c r="AG1378">
        <v>0</v>
      </c>
      <c r="AH1378">
        <v>1</v>
      </c>
      <c r="AI1378">
        <v>0</v>
      </c>
      <c r="AJ1378" s="9">
        <f t="shared" si="288"/>
        <v>7</v>
      </c>
      <c r="AK1378" s="9"/>
      <c r="AL1378">
        <v>0</v>
      </c>
      <c r="AM1378">
        <v>0</v>
      </c>
      <c r="AN1378">
        <v>0</v>
      </c>
      <c r="AO1378">
        <v>0</v>
      </c>
      <c r="AP1378">
        <v>0</v>
      </c>
      <c r="AQ1378">
        <v>0</v>
      </c>
      <c r="AR1378">
        <v>0</v>
      </c>
      <c r="AS1378">
        <v>0</v>
      </c>
      <c r="AT1378">
        <v>0</v>
      </c>
      <c r="AU1378" t="s">
        <v>145</v>
      </c>
      <c r="AV1378" t="s">
        <v>108</v>
      </c>
      <c r="AW1378" t="s">
        <v>111</v>
      </c>
      <c r="AX1378" t="s">
        <v>110</v>
      </c>
      <c r="AY1378" t="s">
        <v>114</v>
      </c>
      <c r="AZ1378" t="s">
        <v>109</v>
      </c>
      <c r="BA1378" t="s">
        <v>3108</v>
      </c>
      <c r="BB1378">
        <v>0</v>
      </c>
      <c r="BC1378">
        <v>0</v>
      </c>
      <c r="BD1378">
        <v>0</v>
      </c>
      <c r="BE1378" s="10" t="str">
        <f t="shared" si="299"/>
        <v>diferente</v>
      </c>
      <c r="BF1378" s="10" t="str">
        <f t="shared" si="289"/>
        <v>igual</v>
      </c>
      <c r="BG1378">
        <f>VLOOKUP(A1378,[1]FormatoBBDD!$A$1:$CA$2248,57,FALSE)</f>
        <v>0</v>
      </c>
      <c r="BH1378">
        <v>0</v>
      </c>
      <c r="BI1378" t="s">
        <v>107</v>
      </c>
      <c r="BN1378" t="s">
        <v>116</v>
      </c>
      <c r="BW1378" t="s">
        <v>3108</v>
      </c>
      <c r="CD1378">
        <v>0</v>
      </c>
      <c r="CE1378">
        <f t="shared" si="290"/>
        <v>1</v>
      </c>
      <c r="CF1378">
        <f t="shared" si="291"/>
        <v>1</v>
      </c>
      <c r="CG1378">
        <f t="shared" si="292"/>
        <v>1</v>
      </c>
      <c r="CH1378">
        <f t="shared" si="293"/>
        <v>1</v>
      </c>
      <c r="CI1378">
        <f t="shared" si="294"/>
        <v>1</v>
      </c>
      <c r="CJ1378">
        <f t="shared" si="295"/>
        <v>1</v>
      </c>
      <c r="CK1378">
        <f t="shared" si="296"/>
        <v>1</v>
      </c>
      <c r="CL1378">
        <f t="shared" si="297"/>
        <v>1</v>
      </c>
      <c r="CM1378">
        <f t="shared" si="287"/>
        <v>7</v>
      </c>
      <c r="CN1378">
        <f t="shared" si="298"/>
        <v>1</v>
      </c>
    </row>
    <row r="1379" spans="1:92">
      <c r="A1379" t="s">
        <v>5425</v>
      </c>
      <c r="B1379" s="8">
        <v>40997</v>
      </c>
      <c r="C1379">
        <v>2012</v>
      </c>
      <c r="D1379">
        <v>2012</v>
      </c>
      <c r="E1379" t="s">
        <v>5426</v>
      </c>
      <c r="F1379" s="8">
        <v>41031</v>
      </c>
      <c r="G1379">
        <v>34</v>
      </c>
      <c r="H1379" t="s">
        <v>130</v>
      </c>
      <c r="I1379" t="s">
        <v>5427</v>
      </c>
      <c r="J1379" t="s">
        <v>211</v>
      </c>
      <c r="K1379" t="s">
        <v>212</v>
      </c>
      <c r="L1379" t="s">
        <v>132</v>
      </c>
      <c r="M1379">
        <v>1</v>
      </c>
      <c r="N1379" t="s">
        <v>97</v>
      </c>
      <c r="O1379" t="s">
        <v>133</v>
      </c>
      <c r="P1379" t="s">
        <v>133</v>
      </c>
      <c r="Q1379">
        <v>99</v>
      </c>
      <c r="R1379">
        <v>99</v>
      </c>
      <c r="S1379" t="s">
        <v>97</v>
      </c>
      <c r="T1379" t="s">
        <v>97</v>
      </c>
      <c r="U1379" t="s">
        <v>97</v>
      </c>
      <c r="V1379" t="s">
        <v>97</v>
      </c>
      <c r="W1379" t="s">
        <v>122</v>
      </c>
      <c r="X1379" t="s">
        <v>5131</v>
      </c>
      <c r="Y1379" t="s">
        <v>5428</v>
      </c>
      <c r="Z1379" t="s">
        <v>97</v>
      </c>
      <c r="AA1379" t="s">
        <v>115</v>
      </c>
      <c r="AB1379" t="s">
        <v>145</v>
      </c>
      <c r="AC1379">
        <v>4</v>
      </c>
      <c r="AD1379" s="14">
        <v>3</v>
      </c>
      <c r="AE1379">
        <v>0</v>
      </c>
      <c r="AF1379" s="14">
        <v>0</v>
      </c>
      <c r="AG1379">
        <v>1</v>
      </c>
      <c r="AH1379">
        <v>0</v>
      </c>
      <c r="AI1379">
        <v>0</v>
      </c>
      <c r="AJ1379" s="9">
        <f t="shared" si="288"/>
        <v>7</v>
      </c>
      <c r="AK1379" s="9"/>
      <c r="AL1379">
        <v>3</v>
      </c>
      <c r="AM1379">
        <v>0</v>
      </c>
      <c r="AN1379" t="s">
        <v>114</v>
      </c>
      <c r="AO1379" t="s">
        <v>170</v>
      </c>
      <c r="AP1379" t="s">
        <v>110</v>
      </c>
      <c r="AQ1379" t="s">
        <v>109</v>
      </c>
      <c r="AR1379">
        <v>0</v>
      </c>
      <c r="AS1379">
        <v>0</v>
      </c>
      <c r="AT1379">
        <v>0</v>
      </c>
      <c r="AU1379" s="14" t="s">
        <v>145</v>
      </c>
      <c r="AV1379" s="14" t="s">
        <v>108</v>
      </c>
      <c r="AW1379" s="14" t="s">
        <v>111</v>
      </c>
      <c r="AX1379">
        <v>0</v>
      </c>
      <c r="AY1379">
        <v>0</v>
      </c>
      <c r="AZ1379">
        <v>0</v>
      </c>
      <c r="BA1379">
        <v>0</v>
      </c>
      <c r="BB1379">
        <v>0</v>
      </c>
      <c r="BC1379">
        <v>0</v>
      </c>
      <c r="BD1379">
        <v>0</v>
      </c>
      <c r="BE1379" s="10" t="str">
        <f t="shared" si="299"/>
        <v>diferente</v>
      </c>
      <c r="BF1379" s="10" t="str">
        <f t="shared" si="289"/>
        <v>igual</v>
      </c>
      <c r="BG1379">
        <f>VLOOKUP(A1379,[1]FormatoBBDD!$A$1:$CA$2248,57,FALSE)</f>
        <v>0</v>
      </c>
      <c r="BH1379" s="22" t="s">
        <v>1030</v>
      </c>
      <c r="BI1379" t="s">
        <v>115</v>
      </c>
      <c r="BJ1379" s="14">
        <v>1</v>
      </c>
      <c r="BK1379" t="s">
        <v>145</v>
      </c>
      <c r="BL1379" t="s">
        <v>108</v>
      </c>
      <c r="BM1379" t="s">
        <v>111</v>
      </c>
      <c r="BN1379" t="s">
        <v>116</v>
      </c>
      <c r="CD1379">
        <v>0</v>
      </c>
      <c r="CE1379">
        <f t="shared" si="290"/>
        <v>0</v>
      </c>
      <c r="CF1379">
        <f t="shared" si="291"/>
        <v>1</v>
      </c>
      <c r="CG1379">
        <f t="shared" si="292"/>
        <v>1</v>
      </c>
      <c r="CH1379">
        <f t="shared" si="293"/>
        <v>1</v>
      </c>
      <c r="CI1379">
        <f t="shared" si="294"/>
        <v>1</v>
      </c>
      <c r="CJ1379">
        <f t="shared" si="295"/>
        <v>1</v>
      </c>
      <c r="CK1379">
        <f t="shared" si="296"/>
        <v>1</v>
      </c>
      <c r="CL1379">
        <f t="shared" si="297"/>
        <v>1</v>
      </c>
      <c r="CM1379">
        <f t="shared" si="287"/>
        <v>7</v>
      </c>
      <c r="CN1379">
        <f t="shared" si="298"/>
        <v>1</v>
      </c>
    </row>
    <row r="1380" spans="1:92">
      <c r="A1380" t="s">
        <v>5429</v>
      </c>
      <c r="B1380" s="8">
        <v>40998</v>
      </c>
      <c r="C1380">
        <v>2012</v>
      </c>
      <c r="D1380">
        <v>2012</v>
      </c>
      <c r="E1380" t="s">
        <v>5430</v>
      </c>
      <c r="F1380" s="8">
        <v>41094</v>
      </c>
      <c r="G1380">
        <v>96</v>
      </c>
      <c r="H1380" t="s">
        <v>151</v>
      </c>
      <c r="I1380" t="s">
        <v>5431</v>
      </c>
      <c r="J1380" t="s">
        <v>211</v>
      </c>
      <c r="K1380" t="s">
        <v>212</v>
      </c>
      <c r="L1380" t="s">
        <v>96</v>
      </c>
      <c r="M1380">
        <v>1</v>
      </c>
      <c r="N1380" t="s">
        <v>140</v>
      </c>
      <c r="O1380" t="s">
        <v>246</v>
      </c>
      <c r="P1380" t="s">
        <v>99</v>
      </c>
      <c r="Q1380">
        <v>0</v>
      </c>
      <c r="R1380">
        <v>1</v>
      </c>
      <c r="S1380" t="s">
        <v>100</v>
      </c>
      <c r="T1380" t="s">
        <v>101</v>
      </c>
      <c r="U1380" t="s">
        <v>97</v>
      </c>
      <c r="V1380" t="s">
        <v>103</v>
      </c>
      <c r="W1380" t="s">
        <v>155</v>
      </c>
      <c r="X1380" t="s">
        <v>5432</v>
      </c>
      <c r="Y1380" t="s">
        <v>3519</v>
      </c>
      <c r="Z1380" t="s">
        <v>97</v>
      </c>
      <c r="AA1380" t="s">
        <v>107</v>
      </c>
      <c r="AB1380" t="s">
        <v>145</v>
      </c>
      <c r="AC1380">
        <v>7</v>
      </c>
      <c r="AD1380">
        <v>0</v>
      </c>
      <c r="AE1380">
        <v>0</v>
      </c>
      <c r="AG1380">
        <v>1</v>
      </c>
      <c r="AH1380">
        <v>0</v>
      </c>
      <c r="AI1380">
        <v>0</v>
      </c>
      <c r="AJ1380" s="9">
        <f t="shared" si="288"/>
        <v>7</v>
      </c>
      <c r="AK1380" s="9"/>
      <c r="AL1380">
        <v>0</v>
      </c>
      <c r="AM1380">
        <v>0</v>
      </c>
      <c r="AN1380" t="s">
        <v>145</v>
      </c>
      <c r="AO1380" t="s">
        <v>170</v>
      </c>
      <c r="AP1380" t="s">
        <v>111</v>
      </c>
      <c r="AQ1380" t="s">
        <v>110</v>
      </c>
      <c r="AR1380" t="s">
        <v>114</v>
      </c>
      <c r="AS1380" t="s">
        <v>109</v>
      </c>
      <c r="AT1380" t="s">
        <v>284</v>
      </c>
      <c r="AU1380">
        <v>0</v>
      </c>
      <c r="AV1380">
        <v>0</v>
      </c>
      <c r="AW1380">
        <v>0</v>
      </c>
      <c r="AX1380">
        <v>0</v>
      </c>
      <c r="AY1380">
        <v>0</v>
      </c>
      <c r="AZ1380">
        <v>0</v>
      </c>
      <c r="BA1380">
        <v>0</v>
      </c>
      <c r="BB1380">
        <v>0</v>
      </c>
      <c r="BC1380">
        <v>0</v>
      </c>
      <c r="BD1380">
        <v>0</v>
      </c>
      <c r="BE1380" s="10" t="str">
        <f t="shared" si="299"/>
        <v>igual</v>
      </c>
      <c r="BF1380" s="10" t="str">
        <f t="shared" si="289"/>
        <v>diferente</v>
      </c>
      <c r="BG1380">
        <f>VLOOKUP(A1380,[1]FormatoBBDD!$A$1:$CA$2248,57,FALSE)</f>
        <v>0</v>
      </c>
      <c r="BH1380">
        <v>0</v>
      </c>
      <c r="BI1380" t="s">
        <v>107</v>
      </c>
      <c r="BN1380" t="s">
        <v>116</v>
      </c>
      <c r="BW1380" t="s">
        <v>284</v>
      </c>
      <c r="CD1380">
        <v>0</v>
      </c>
      <c r="CE1380">
        <f t="shared" si="290"/>
        <v>1</v>
      </c>
      <c r="CF1380">
        <f t="shared" si="291"/>
        <v>1</v>
      </c>
      <c r="CG1380">
        <f t="shared" si="292"/>
        <v>1</v>
      </c>
      <c r="CH1380">
        <f t="shared" si="293"/>
        <v>1</v>
      </c>
      <c r="CI1380">
        <f t="shared" si="294"/>
        <v>1</v>
      </c>
      <c r="CJ1380">
        <f t="shared" si="295"/>
        <v>1</v>
      </c>
      <c r="CK1380">
        <f t="shared" si="296"/>
        <v>1</v>
      </c>
      <c r="CL1380">
        <f t="shared" si="297"/>
        <v>1</v>
      </c>
      <c r="CM1380">
        <f t="shared" si="287"/>
        <v>7</v>
      </c>
      <c r="CN1380">
        <f t="shared" si="298"/>
        <v>1</v>
      </c>
    </row>
    <row r="1381" spans="1:92">
      <c r="A1381" t="s">
        <v>5433</v>
      </c>
      <c r="B1381" s="8">
        <v>40998</v>
      </c>
      <c r="C1381">
        <v>2012</v>
      </c>
      <c r="D1381">
        <v>2012</v>
      </c>
      <c r="E1381" t="s">
        <v>5434</v>
      </c>
      <c r="F1381" s="8">
        <v>41150</v>
      </c>
      <c r="G1381">
        <v>152</v>
      </c>
      <c r="H1381" t="s">
        <v>585</v>
      </c>
      <c r="I1381" t="s">
        <v>5435</v>
      </c>
      <c r="J1381" t="s">
        <v>94</v>
      </c>
      <c r="K1381" t="s">
        <v>121</v>
      </c>
      <c r="L1381" t="s">
        <v>96</v>
      </c>
      <c r="M1381">
        <v>1</v>
      </c>
      <c r="N1381" t="s">
        <v>97</v>
      </c>
      <c r="O1381" t="s">
        <v>98</v>
      </c>
      <c r="P1381" t="s">
        <v>99</v>
      </c>
      <c r="Q1381">
        <v>1</v>
      </c>
      <c r="R1381">
        <v>0</v>
      </c>
      <c r="S1381" t="s">
        <v>100</v>
      </c>
      <c r="T1381" t="s">
        <v>97</v>
      </c>
      <c r="U1381" t="s">
        <v>97</v>
      </c>
      <c r="V1381" t="s">
        <v>103</v>
      </c>
      <c r="W1381" t="s">
        <v>197</v>
      </c>
      <c r="X1381" t="s">
        <v>5436</v>
      </c>
      <c r="Y1381" t="s">
        <v>4867</v>
      </c>
      <c r="Z1381" t="s">
        <v>97</v>
      </c>
      <c r="AA1381" t="s">
        <v>107</v>
      </c>
      <c r="AB1381" t="s">
        <v>145</v>
      </c>
      <c r="AC1381">
        <v>0</v>
      </c>
      <c r="AD1381">
        <v>7</v>
      </c>
      <c r="AE1381">
        <v>0</v>
      </c>
      <c r="AG1381">
        <v>0</v>
      </c>
      <c r="AH1381">
        <v>1</v>
      </c>
      <c r="AI1381">
        <v>0</v>
      </c>
      <c r="AJ1381" s="9">
        <f t="shared" si="288"/>
        <v>7</v>
      </c>
      <c r="AK1381" s="9"/>
      <c r="AL1381">
        <v>0</v>
      </c>
      <c r="AM1381">
        <v>0</v>
      </c>
      <c r="AN1381">
        <v>0</v>
      </c>
      <c r="AO1381">
        <v>0</v>
      </c>
      <c r="AP1381">
        <v>0</v>
      </c>
      <c r="AQ1381">
        <v>0</v>
      </c>
      <c r="AR1381">
        <v>0</v>
      </c>
      <c r="AS1381">
        <v>0</v>
      </c>
      <c r="AT1381">
        <v>0</v>
      </c>
      <c r="AU1381" t="s">
        <v>145</v>
      </c>
      <c r="AV1381" t="s">
        <v>170</v>
      </c>
      <c r="AW1381" t="s">
        <v>108</v>
      </c>
      <c r="AX1381" t="s">
        <v>111</v>
      </c>
      <c r="AY1381" t="s">
        <v>110</v>
      </c>
      <c r="AZ1381" t="s">
        <v>114</v>
      </c>
      <c r="BA1381" t="s">
        <v>109</v>
      </c>
      <c r="BB1381">
        <v>0</v>
      </c>
      <c r="BC1381">
        <v>0</v>
      </c>
      <c r="BD1381">
        <v>0</v>
      </c>
      <c r="BE1381" s="10" t="str">
        <f t="shared" si="299"/>
        <v>diferente</v>
      </c>
      <c r="BF1381" s="10" t="str">
        <f t="shared" si="289"/>
        <v>igual</v>
      </c>
      <c r="BG1381">
        <f>VLOOKUP(A1381,[1]FormatoBBDD!$A$1:$CA$2248,57,FALSE)</f>
        <v>0</v>
      </c>
      <c r="BH1381">
        <v>0</v>
      </c>
      <c r="BI1381" t="s">
        <v>107</v>
      </c>
      <c r="BN1381" t="s">
        <v>116</v>
      </c>
      <c r="CD1381">
        <v>0</v>
      </c>
      <c r="CE1381">
        <f t="shared" si="290"/>
        <v>0</v>
      </c>
      <c r="CF1381">
        <f t="shared" si="291"/>
        <v>1</v>
      </c>
      <c r="CG1381">
        <f t="shared" si="292"/>
        <v>1</v>
      </c>
      <c r="CH1381">
        <f t="shared" si="293"/>
        <v>1</v>
      </c>
      <c r="CI1381">
        <f t="shared" si="294"/>
        <v>1</v>
      </c>
      <c r="CJ1381">
        <f t="shared" si="295"/>
        <v>1</v>
      </c>
      <c r="CK1381">
        <f t="shared" si="296"/>
        <v>1</v>
      </c>
      <c r="CL1381">
        <f t="shared" si="297"/>
        <v>1</v>
      </c>
      <c r="CM1381">
        <f t="shared" si="287"/>
        <v>7</v>
      </c>
      <c r="CN1381">
        <f t="shared" si="298"/>
        <v>1</v>
      </c>
    </row>
    <row r="1382" spans="1:92">
      <c r="A1382" t="s">
        <v>5437</v>
      </c>
      <c r="B1382" s="8">
        <v>40998</v>
      </c>
      <c r="C1382">
        <v>2012</v>
      </c>
      <c r="D1382">
        <v>2012</v>
      </c>
      <c r="E1382" t="s">
        <v>5438</v>
      </c>
      <c r="F1382" s="8">
        <v>41054</v>
      </c>
      <c r="G1382">
        <v>56</v>
      </c>
      <c r="H1382" t="s">
        <v>219</v>
      </c>
      <c r="I1382" t="s">
        <v>5439</v>
      </c>
      <c r="J1382" t="s">
        <v>94</v>
      </c>
      <c r="K1382" t="s">
        <v>121</v>
      </c>
      <c r="L1382" t="s">
        <v>96</v>
      </c>
      <c r="M1382">
        <v>1</v>
      </c>
      <c r="N1382" t="s">
        <v>97</v>
      </c>
      <c r="O1382" t="s">
        <v>98</v>
      </c>
      <c r="P1382" t="s">
        <v>99</v>
      </c>
      <c r="Q1382">
        <v>1</v>
      </c>
      <c r="R1382">
        <v>0</v>
      </c>
      <c r="S1382" t="s">
        <v>97</v>
      </c>
      <c r="T1382" t="s">
        <v>97</v>
      </c>
      <c r="U1382" t="s">
        <v>97</v>
      </c>
      <c r="V1382" t="s">
        <v>97</v>
      </c>
      <c r="W1382" t="s">
        <v>122</v>
      </c>
      <c r="X1382" t="s">
        <v>221</v>
      </c>
      <c r="Y1382" t="s">
        <v>5440</v>
      </c>
      <c r="Z1382" t="s">
        <v>5441</v>
      </c>
      <c r="AA1382" t="s">
        <v>107</v>
      </c>
      <c r="AB1382" t="s">
        <v>145</v>
      </c>
      <c r="AC1382">
        <v>0</v>
      </c>
      <c r="AD1382">
        <v>7</v>
      </c>
      <c r="AE1382">
        <v>0</v>
      </c>
      <c r="AG1382">
        <v>0</v>
      </c>
      <c r="AH1382">
        <v>1</v>
      </c>
      <c r="AI1382">
        <v>0</v>
      </c>
      <c r="AJ1382" s="9">
        <f t="shared" si="288"/>
        <v>7</v>
      </c>
      <c r="AK1382" s="9"/>
      <c r="AL1382">
        <v>0</v>
      </c>
      <c r="AM1382">
        <v>0</v>
      </c>
      <c r="AN1382">
        <v>0</v>
      </c>
      <c r="AO1382">
        <v>0</v>
      </c>
      <c r="AP1382">
        <v>0</v>
      </c>
      <c r="AQ1382">
        <v>0</v>
      </c>
      <c r="AR1382">
        <v>0</v>
      </c>
      <c r="AS1382">
        <v>0</v>
      </c>
      <c r="AT1382">
        <v>0</v>
      </c>
      <c r="AU1382" t="s">
        <v>145</v>
      </c>
      <c r="AV1382" t="s">
        <v>108</v>
      </c>
      <c r="AW1382" t="s">
        <v>111</v>
      </c>
      <c r="AX1382" t="s">
        <v>110</v>
      </c>
      <c r="AY1382" t="s">
        <v>114</v>
      </c>
      <c r="AZ1382" t="s">
        <v>109</v>
      </c>
      <c r="BA1382" t="s">
        <v>3108</v>
      </c>
      <c r="BB1382">
        <v>0</v>
      </c>
      <c r="BC1382">
        <v>0</v>
      </c>
      <c r="BD1382">
        <v>0</v>
      </c>
      <c r="BE1382" s="10" t="str">
        <f t="shared" si="299"/>
        <v>diferente</v>
      </c>
      <c r="BF1382" s="10" t="str">
        <f t="shared" si="289"/>
        <v>igual</v>
      </c>
      <c r="BG1382">
        <f>VLOOKUP(A1382,[1]FormatoBBDD!$A$1:$CA$2248,57,FALSE)</f>
        <v>0</v>
      </c>
      <c r="BH1382">
        <v>0</v>
      </c>
      <c r="BI1382" t="s">
        <v>107</v>
      </c>
      <c r="BN1382" t="s">
        <v>116</v>
      </c>
      <c r="BW1382" t="s">
        <v>3108</v>
      </c>
      <c r="CD1382">
        <v>0</v>
      </c>
      <c r="CE1382">
        <f t="shared" si="290"/>
        <v>1</v>
      </c>
      <c r="CF1382">
        <f t="shared" si="291"/>
        <v>1</v>
      </c>
      <c r="CG1382">
        <f t="shared" si="292"/>
        <v>1</v>
      </c>
      <c r="CH1382">
        <f t="shared" si="293"/>
        <v>1</v>
      </c>
      <c r="CI1382">
        <f t="shared" si="294"/>
        <v>1</v>
      </c>
      <c r="CJ1382">
        <f t="shared" si="295"/>
        <v>1</v>
      </c>
      <c r="CK1382">
        <f t="shared" si="296"/>
        <v>1</v>
      </c>
      <c r="CL1382">
        <f t="shared" si="297"/>
        <v>1</v>
      </c>
      <c r="CM1382">
        <f t="shared" si="287"/>
        <v>7</v>
      </c>
      <c r="CN1382">
        <f t="shared" si="298"/>
        <v>1</v>
      </c>
    </row>
    <row r="1383" spans="1:92">
      <c r="A1383" t="s">
        <v>5442</v>
      </c>
      <c r="B1383" s="8">
        <v>41008</v>
      </c>
      <c r="C1383">
        <v>2012</v>
      </c>
      <c r="D1383">
        <v>2012</v>
      </c>
      <c r="E1383" t="s">
        <v>5443</v>
      </c>
      <c r="F1383" s="8">
        <v>41087</v>
      </c>
      <c r="G1383">
        <v>79</v>
      </c>
      <c r="H1383" t="s">
        <v>268</v>
      </c>
      <c r="I1383" t="s">
        <v>5444</v>
      </c>
      <c r="J1383" t="s">
        <v>211</v>
      </c>
      <c r="K1383" t="s">
        <v>212</v>
      </c>
      <c r="L1383" t="s">
        <v>96</v>
      </c>
      <c r="M1383">
        <v>1</v>
      </c>
      <c r="N1383" t="s">
        <v>140</v>
      </c>
      <c r="O1383" t="s">
        <v>98</v>
      </c>
      <c r="P1383" t="s">
        <v>99</v>
      </c>
      <c r="Q1383">
        <v>1</v>
      </c>
      <c r="R1383">
        <v>0</v>
      </c>
      <c r="S1383" t="s">
        <v>100</v>
      </c>
      <c r="T1383" t="s">
        <v>97</v>
      </c>
      <c r="U1383" t="s">
        <v>196</v>
      </c>
      <c r="V1383" t="s">
        <v>103</v>
      </c>
      <c r="W1383" t="s">
        <v>155</v>
      </c>
      <c r="X1383" t="s">
        <v>5274</v>
      </c>
      <c r="Y1383" t="s">
        <v>5275</v>
      </c>
      <c r="Z1383" t="s">
        <v>5445</v>
      </c>
      <c r="AA1383" t="s">
        <v>115</v>
      </c>
      <c r="AB1383" t="s">
        <v>108</v>
      </c>
      <c r="AC1383">
        <v>7</v>
      </c>
      <c r="AD1383">
        <v>0</v>
      </c>
      <c r="AE1383">
        <v>0</v>
      </c>
      <c r="AG1383">
        <v>1</v>
      </c>
      <c r="AH1383">
        <v>0</v>
      </c>
      <c r="AI1383">
        <v>0</v>
      </c>
      <c r="AJ1383" s="9">
        <f t="shared" si="288"/>
        <v>7</v>
      </c>
      <c r="AK1383" s="9"/>
      <c r="AL1383">
        <v>0</v>
      </c>
      <c r="AM1383">
        <v>0</v>
      </c>
      <c r="AN1383" t="s">
        <v>108</v>
      </c>
      <c r="AO1383" t="s">
        <v>170</v>
      </c>
      <c r="AP1383" t="s">
        <v>110</v>
      </c>
      <c r="AQ1383" t="s">
        <v>114</v>
      </c>
      <c r="AR1383" t="s">
        <v>109</v>
      </c>
      <c r="AS1383" t="s">
        <v>284</v>
      </c>
      <c r="AT1383" t="s">
        <v>3350</v>
      </c>
      <c r="AU1383">
        <v>0</v>
      </c>
      <c r="AV1383">
        <v>0</v>
      </c>
      <c r="AW1383">
        <v>0</v>
      </c>
      <c r="AX1383">
        <v>0</v>
      </c>
      <c r="AY1383">
        <v>0</v>
      </c>
      <c r="AZ1383">
        <v>0</v>
      </c>
      <c r="BA1383">
        <v>0</v>
      </c>
      <c r="BB1383">
        <v>0</v>
      </c>
      <c r="BC1383">
        <v>0</v>
      </c>
      <c r="BD1383">
        <v>0</v>
      </c>
      <c r="BE1383" s="10" t="str">
        <f t="shared" si="299"/>
        <v>igual</v>
      </c>
      <c r="BF1383" s="10" t="str">
        <f t="shared" si="289"/>
        <v>diferente</v>
      </c>
      <c r="BG1383">
        <f>VLOOKUP(A1383,[1]FormatoBBDD!$A$1:$CA$2248,57,FALSE)</f>
        <v>0</v>
      </c>
      <c r="BH1383" t="s">
        <v>1030</v>
      </c>
      <c r="BI1383" t="s">
        <v>107</v>
      </c>
      <c r="BN1383" t="s">
        <v>116</v>
      </c>
      <c r="BW1383" t="s">
        <v>284</v>
      </c>
      <c r="BX1383" t="s">
        <v>3350</v>
      </c>
      <c r="CD1383">
        <v>0</v>
      </c>
      <c r="CE1383">
        <f t="shared" si="290"/>
        <v>2</v>
      </c>
      <c r="CF1383">
        <f t="shared" si="291"/>
        <v>1</v>
      </c>
      <c r="CG1383">
        <f t="shared" si="292"/>
        <v>1</v>
      </c>
      <c r="CH1383">
        <f t="shared" si="293"/>
        <v>1</v>
      </c>
      <c r="CI1383">
        <f t="shared" si="294"/>
        <v>1</v>
      </c>
      <c r="CJ1383">
        <f t="shared" si="295"/>
        <v>1</v>
      </c>
      <c r="CK1383">
        <f t="shared" si="296"/>
        <v>1</v>
      </c>
      <c r="CL1383">
        <f t="shared" si="297"/>
        <v>1</v>
      </c>
      <c r="CM1383">
        <f t="shared" si="287"/>
        <v>7</v>
      </c>
      <c r="CN1383">
        <f t="shared" si="298"/>
        <v>1</v>
      </c>
    </row>
    <row r="1384" spans="1:92">
      <c r="A1384" t="s">
        <v>5446</v>
      </c>
      <c r="B1384" s="8">
        <v>41008</v>
      </c>
      <c r="C1384">
        <v>2012</v>
      </c>
      <c r="D1384">
        <v>2012</v>
      </c>
      <c r="E1384" t="s">
        <v>5447</v>
      </c>
      <c r="F1384" s="8">
        <v>41066</v>
      </c>
      <c r="G1384">
        <v>58</v>
      </c>
      <c r="H1384" t="s">
        <v>160</v>
      </c>
      <c r="I1384" t="s">
        <v>5448</v>
      </c>
      <c r="J1384" t="s">
        <v>94</v>
      </c>
      <c r="K1384" t="s">
        <v>121</v>
      </c>
      <c r="L1384" t="s">
        <v>96</v>
      </c>
      <c r="M1384">
        <v>1</v>
      </c>
      <c r="N1384" t="s">
        <v>140</v>
      </c>
      <c r="O1384" t="s">
        <v>98</v>
      </c>
      <c r="P1384" t="s">
        <v>99</v>
      </c>
      <c r="Q1384">
        <v>1</v>
      </c>
      <c r="R1384">
        <v>0</v>
      </c>
      <c r="S1384" t="s">
        <v>100</v>
      </c>
      <c r="T1384" t="s">
        <v>101</v>
      </c>
      <c r="U1384" t="s">
        <v>196</v>
      </c>
      <c r="V1384" t="s">
        <v>103</v>
      </c>
      <c r="W1384" t="s">
        <v>155</v>
      </c>
      <c r="X1384" t="s">
        <v>5449</v>
      </c>
      <c r="Y1384" t="s">
        <v>5450</v>
      </c>
      <c r="Z1384" t="s">
        <v>97</v>
      </c>
      <c r="AA1384" t="s">
        <v>107</v>
      </c>
      <c r="AB1384" t="s">
        <v>145</v>
      </c>
      <c r="AC1384">
        <v>0</v>
      </c>
      <c r="AD1384">
        <v>7</v>
      </c>
      <c r="AE1384">
        <v>0</v>
      </c>
      <c r="AG1384">
        <v>0</v>
      </c>
      <c r="AH1384">
        <v>1</v>
      </c>
      <c r="AI1384">
        <v>0</v>
      </c>
      <c r="AJ1384" s="9">
        <f t="shared" si="288"/>
        <v>7</v>
      </c>
      <c r="AK1384" s="9"/>
      <c r="AL1384">
        <v>0</v>
      </c>
      <c r="AM1384">
        <v>2</v>
      </c>
      <c r="AN1384">
        <v>0</v>
      </c>
      <c r="AO1384">
        <v>0</v>
      </c>
      <c r="AP1384">
        <v>0</v>
      </c>
      <c r="AQ1384">
        <v>0</v>
      </c>
      <c r="AR1384">
        <v>0</v>
      </c>
      <c r="AS1384">
        <v>0</v>
      </c>
      <c r="AT1384">
        <v>0</v>
      </c>
      <c r="AU1384" t="s">
        <v>145</v>
      </c>
      <c r="AV1384" t="s">
        <v>170</v>
      </c>
      <c r="AW1384" t="s">
        <v>108</v>
      </c>
      <c r="AX1384" t="s">
        <v>111</v>
      </c>
      <c r="AY1384" t="s">
        <v>110</v>
      </c>
      <c r="AZ1384" t="s">
        <v>114</v>
      </c>
      <c r="BA1384" t="s">
        <v>109</v>
      </c>
      <c r="BB1384">
        <v>0</v>
      </c>
      <c r="BC1384">
        <v>0</v>
      </c>
      <c r="BD1384">
        <v>0</v>
      </c>
      <c r="BE1384" s="10" t="str">
        <f t="shared" si="299"/>
        <v>diferente</v>
      </c>
      <c r="BF1384" s="10" t="str">
        <f t="shared" si="289"/>
        <v>igual</v>
      </c>
      <c r="BG1384">
        <f>VLOOKUP(A1384,[1]FormatoBBDD!$A$1:$CA$2248,57,FALSE)</f>
        <v>0</v>
      </c>
      <c r="BH1384">
        <v>0</v>
      </c>
      <c r="BI1384" t="s">
        <v>107</v>
      </c>
      <c r="BN1384" t="s">
        <v>115</v>
      </c>
      <c r="BO1384">
        <v>1</v>
      </c>
      <c r="BP1384" t="s">
        <v>110</v>
      </c>
      <c r="BQ1384" t="s">
        <v>114</v>
      </c>
      <c r="CD1384">
        <v>0</v>
      </c>
      <c r="CE1384">
        <f t="shared" si="290"/>
        <v>0</v>
      </c>
      <c r="CF1384">
        <f t="shared" si="291"/>
        <v>1</v>
      </c>
      <c r="CG1384">
        <f t="shared" si="292"/>
        <v>1</v>
      </c>
      <c r="CH1384">
        <f t="shared" si="293"/>
        <v>1</v>
      </c>
      <c r="CI1384">
        <f t="shared" si="294"/>
        <v>1</v>
      </c>
      <c r="CJ1384">
        <f t="shared" si="295"/>
        <v>1</v>
      </c>
      <c r="CK1384">
        <f t="shared" si="296"/>
        <v>1</v>
      </c>
      <c r="CL1384">
        <f t="shared" si="297"/>
        <v>1</v>
      </c>
      <c r="CM1384">
        <f t="shared" si="287"/>
        <v>7</v>
      </c>
      <c r="CN1384">
        <f t="shared" si="298"/>
        <v>1</v>
      </c>
    </row>
    <row r="1385" spans="1:92">
      <c r="A1385" t="s">
        <v>5451</v>
      </c>
      <c r="B1385" s="8">
        <v>41009</v>
      </c>
      <c r="C1385">
        <v>2012</v>
      </c>
      <c r="D1385">
        <v>2012</v>
      </c>
      <c r="E1385" t="s">
        <v>5452</v>
      </c>
      <c r="F1385" s="8">
        <v>41129</v>
      </c>
      <c r="G1385">
        <v>120</v>
      </c>
      <c r="H1385" t="s">
        <v>160</v>
      </c>
      <c r="I1385" t="s">
        <v>5453</v>
      </c>
      <c r="J1385" t="s">
        <v>94</v>
      </c>
      <c r="K1385" t="s">
        <v>121</v>
      </c>
      <c r="L1385" t="s">
        <v>132</v>
      </c>
      <c r="M1385">
        <v>1</v>
      </c>
      <c r="N1385" t="s">
        <v>97</v>
      </c>
      <c r="O1385" t="s">
        <v>133</v>
      </c>
      <c r="P1385" t="s">
        <v>133</v>
      </c>
      <c r="Q1385">
        <v>99</v>
      </c>
      <c r="R1385">
        <v>99</v>
      </c>
      <c r="S1385" t="s">
        <v>97</v>
      </c>
      <c r="T1385" t="s">
        <v>97</v>
      </c>
      <c r="U1385" t="s">
        <v>97</v>
      </c>
      <c r="V1385" t="s">
        <v>97</v>
      </c>
      <c r="W1385" t="s">
        <v>197</v>
      </c>
      <c r="X1385" t="s">
        <v>5454</v>
      </c>
      <c r="Y1385" t="s">
        <v>5455</v>
      </c>
      <c r="Z1385" t="s">
        <v>5456</v>
      </c>
      <c r="AA1385" t="s">
        <v>107</v>
      </c>
      <c r="AB1385" t="s">
        <v>145</v>
      </c>
      <c r="AC1385">
        <v>0</v>
      </c>
      <c r="AD1385">
        <v>7</v>
      </c>
      <c r="AE1385">
        <v>0</v>
      </c>
      <c r="AG1385">
        <v>0</v>
      </c>
      <c r="AH1385">
        <v>1</v>
      </c>
      <c r="AI1385">
        <v>0</v>
      </c>
      <c r="AJ1385" s="9">
        <f t="shared" si="288"/>
        <v>7</v>
      </c>
      <c r="AK1385" s="9"/>
      <c r="AL1385">
        <v>0</v>
      </c>
      <c r="AM1385">
        <v>0</v>
      </c>
      <c r="AN1385">
        <v>0</v>
      </c>
      <c r="AO1385">
        <v>0</v>
      </c>
      <c r="AP1385">
        <v>0</v>
      </c>
      <c r="AQ1385">
        <v>0</v>
      </c>
      <c r="AR1385">
        <v>0</v>
      </c>
      <c r="AS1385">
        <v>0</v>
      </c>
      <c r="AT1385">
        <v>0</v>
      </c>
      <c r="AU1385" t="s">
        <v>145</v>
      </c>
      <c r="AV1385" t="s">
        <v>170</v>
      </c>
      <c r="AW1385" t="s">
        <v>111</v>
      </c>
      <c r="AX1385" t="s">
        <v>110</v>
      </c>
      <c r="AY1385" t="s">
        <v>114</v>
      </c>
      <c r="AZ1385" t="s">
        <v>109</v>
      </c>
      <c r="BA1385" t="s">
        <v>284</v>
      </c>
      <c r="BB1385">
        <v>0</v>
      </c>
      <c r="BC1385">
        <v>0</v>
      </c>
      <c r="BD1385">
        <v>0</v>
      </c>
      <c r="BE1385" s="10" t="str">
        <f t="shared" si="299"/>
        <v>diferente</v>
      </c>
      <c r="BF1385" s="10" t="str">
        <f t="shared" si="289"/>
        <v>igual</v>
      </c>
      <c r="BG1385">
        <f>VLOOKUP(A1385,[1]FormatoBBDD!$A$1:$CA$2248,57,FALSE)</f>
        <v>0</v>
      </c>
      <c r="BH1385">
        <v>0</v>
      </c>
      <c r="BI1385" t="s">
        <v>107</v>
      </c>
      <c r="BN1385" t="s">
        <v>116</v>
      </c>
      <c r="BW1385" t="s">
        <v>284</v>
      </c>
      <c r="CD1385">
        <v>0</v>
      </c>
      <c r="CE1385">
        <f t="shared" si="290"/>
        <v>1</v>
      </c>
      <c r="CF1385">
        <f t="shared" si="291"/>
        <v>1</v>
      </c>
      <c r="CG1385">
        <f t="shared" si="292"/>
        <v>1</v>
      </c>
      <c r="CH1385">
        <f t="shared" si="293"/>
        <v>1</v>
      </c>
      <c r="CI1385">
        <f t="shared" si="294"/>
        <v>1</v>
      </c>
      <c r="CJ1385">
        <f t="shared" si="295"/>
        <v>1</v>
      </c>
      <c r="CK1385">
        <f t="shared" si="296"/>
        <v>1</v>
      </c>
      <c r="CL1385">
        <f t="shared" si="297"/>
        <v>1</v>
      </c>
      <c r="CM1385">
        <f t="shared" si="287"/>
        <v>7</v>
      </c>
      <c r="CN1385">
        <f t="shared" si="298"/>
        <v>1</v>
      </c>
    </row>
    <row r="1386" spans="1:92">
      <c r="A1386" t="s">
        <v>5457</v>
      </c>
      <c r="B1386" s="8">
        <v>41009</v>
      </c>
      <c r="C1386">
        <v>2012</v>
      </c>
      <c r="D1386">
        <v>2012</v>
      </c>
      <c r="E1386" t="s">
        <v>5458</v>
      </c>
      <c r="F1386" s="8">
        <v>41052</v>
      </c>
      <c r="G1386">
        <v>43</v>
      </c>
      <c r="H1386" t="s">
        <v>656</v>
      </c>
      <c r="I1386" t="s">
        <v>5459</v>
      </c>
      <c r="J1386" t="s">
        <v>94</v>
      </c>
      <c r="K1386" t="s">
        <v>121</v>
      </c>
      <c r="L1386" t="s">
        <v>96</v>
      </c>
      <c r="M1386">
        <v>1</v>
      </c>
      <c r="N1386" t="s">
        <v>140</v>
      </c>
      <c r="O1386" t="s">
        <v>98</v>
      </c>
      <c r="P1386" t="s">
        <v>99</v>
      </c>
      <c r="Q1386">
        <v>1</v>
      </c>
      <c r="R1386">
        <v>0</v>
      </c>
      <c r="S1386" t="s">
        <v>100</v>
      </c>
      <c r="T1386" t="s">
        <v>97</v>
      </c>
      <c r="U1386" t="s">
        <v>97</v>
      </c>
      <c r="V1386" t="s">
        <v>103</v>
      </c>
      <c r="W1386" t="s">
        <v>122</v>
      </c>
      <c r="X1386" t="s">
        <v>657</v>
      </c>
      <c r="Y1386" t="s">
        <v>4975</v>
      </c>
      <c r="Z1386" t="s">
        <v>97</v>
      </c>
      <c r="AA1386" t="s">
        <v>107</v>
      </c>
      <c r="AB1386" t="s">
        <v>145</v>
      </c>
      <c r="AC1386">
        <v>0</v>
      </c>
      <c r="AD1386">
        <v>7</v>
      </c>
      <c r="AE1386">
        <v>0</v>
      </c>
      <c r="AG1386">
        <v>0</v>
      </c>
      <c r="AH1386">
        <v>1</v>
      </c>
      <c r="AI1386">
        <v>0</v>
      </c>
      <c r="AJ1386" s="9">
        <f t="shared" si="288"/>
        <v>7</v>
      </c>
      <c r="AK1386" s="9"/>
      <c r="AL1386">
        <v>0</v>
      </c>
      <c r="AM1386">
        <v>0</v>
      </c>
      <c r="AN1386">
        <v>0</v>
      </c>
      <c r="AO1386">
        <v>0</v>
      </c>
      <c r="AP1386">
        <v>0</v>
      </c>
      <c r="AQ1386">
        <v>0</v>
      </c>
      <c r="AR1386">
        <v>0</v>
      </c>
      <c r="AS1386">
        <v>0</v>
      </c>
      <c r="AT1386">
        <v>0</v>
      </c>
      <c r="AU1386" t="s">
        <v>145</v>
      </c>
      <c r="AV1386" t="s">
        <v>170</v>
      </c>
      <c r="AW1386" t="s">
        <v>108</v>
      </c>
      <c r="AX1386" t="s">
        <v>110</v>
      </c>
      <c r="AY1386" t="s">
        <v>114</v>
      </c>
      <c r="AZ1386" t="s">
        <v>109</v>
      </c>
      <c r="BA1386" t="s">
        <v>2859</v>
      </c>
      <c r="BB1386">
        <v>0</v>
      </c>
      <c r="BC1386">
        <v>0</v>
      </c>
      <c r="BD1386">
        <v>0</v>
      </c>
      <c r="BE1386" s="10" t="str">
        <f t="shared" si="299"/>
        <v>diferente</v>
      </c>
      <c r="BF1386" s="10" t="str">
        <f t="shared" si="289"/>
        <v>igual</v>
      </c>
      <c r="BG1386">
        <f>VLOOKUP(A1386,[1]FormatoBBDD!$A$1:$CA$2248,57,FALSE)</f>
        <v>0</v>
      </c>
      <c r="BH1386">
        <v>0</v>
      </c>
      <c r="BI1386" t="s">
        <v>107</v>
      </c>
      <c r="BN1386" t="s">
        <v>116</v>
      </c>
      <c r="BW1386" t="s">
        <v>2859</v>
      </c>
      <c r="CD1386">
        <v>0</v>
      </c>
      <c r="CE1386">
        <f t="shared" si="290"/>
        <v>1</v>
      </c>
      <c r="CF1386">
        <f t="shared" si="291"/>
        <v>1</v>
      </c>
      <c r="CG1386">
        <f t="shared" si="292"/>
        <v>1</v>
      </c>
      <c r="CH1386">
        <f t="shared" si="293"/>
        <v>1</v>
      </c>
      <c r="CI1386">
        <f t="shared" si="294"/>
        <v>1</v>
      </c>
      <c r="CJ1386">
        <f t="shared" si="295"/>
        <v>1</v>
      </c>
      <c r="CK1386">
        <f t="shared" si="296"/>
        <v>1</v>
      </c>
      <c r="CL1386">
        <f t="shared" si="297"/>
        <v>1</v>
      </c>
      <c r="CM1386">
        <f t="shared" si="287"/>
        <v>7</v>
      </c>
      <c r="CN1386">
        <f t="shared" si="298"/>
        <v>1</v>
      </c>
    </row>
    <row r="1387" spans="1:92">
      <c r="A1387" t="s">
        <v>5460</v>
      </c>
      <c r="B1387" s="8">
        <v>41009</v>
      </c>
      <c r="C1387">
        <v>2012</v>
      </c>
      <c r="D1387">
        <v>2012</v>
      </c>
      <c r="E1387" t="s">
        <v>5461</v>
      </c>
      <c r="F1387" s="8">
        <v>41040</v>
      </c>
      <c r="G1387">
        <v>31</v>
      </c>
      <c r="H1387" t="s">
        <v>361</v>
      </c>
      <c r="I1387" t="s">
        <v>5462</v>
      </c>
      <c r="J1387" t="s">
        <v>94</v>
      </c>
      <c r="K1387" t="s">
        <v>121</v>
      </c>
      <c r="L1387" t="s">
        <v>96</v>
      </c>
      <c r="M1387">
        <v>1</v>
      </c>
      <c r="N1387" t="s">
        <v>97</v>
      </c>
      <c r="O1387" t="s">
        <v>246</v>
      </c>
      <c r="P1387" t="s">
        <v>99</v>
      </c>
      <c r="Q1387">
        <v>0</v>
      </c>
      <c r="R1387">
        <v>1</v>
      </c>
      <c r="S1387" t="s">
        <v>100</v>
      </c>
      <c r="T1387" t="s">
        <v>101</v>
      </c>
      <c r="U1387" t="s">
        <v>97</v>
      </c>
      <c r="V1387" t="s">
        <v>103</v>
      </c>
      <c r="W1387" t="s">
        <v>155</v>
      </c>
      <c r="X1387" t="s">
        <v>1092</v>
      </c>
      <c r="Y1387" t="s">
        <v>5463</v>
      </c>
      <c r="Z1387" t="s">
        <v>97</v>
      </c>
      <c r="AA1387" t="s">
        <v>107</v>
      </c>
      <c r="AB1387" t="s">
        <v>145</v>
      </c>
      <c r="AC1387">
        <v>0</v>
      </c>
      <c r="AD1387">
        <v>7</v>
      </c>
      <c r="AE1387">
        <v>0</v>
      </c>
      <c r="AG1387">
        <v>0</v>
      </c>
      <c r="AH1387">
        <v>1</v>
      </c>
      <c r="AI1387">
        <v>0</v>
      </c>
      <c r="AJ1387" s="9">
        <f t="shared" si="288"/>
        <v>7</v>
      </c>
      <c r="AK1387" s="9"/>
      <c r="AL1387">
        <v>0</v>
      </c>
      <c r="AM1387">
        <v>0</v>
      </c>
      <c r="AN1387">
        <v>0</v>
      </c>
      <c r="AO1387">
        <v>0</v>
      </c>
      <c r="AP1387">
        <v>0</v>
      </c>
      <c r="AQ1387">
        <v>0</v>
      </c>
      <c r="AR1387">
        <v>0</v>
      </c>
      <c r="AS1387">
        <v>0</v>
      </c>
      <c r="AT1387">
        <v>0</v>
      </c>
      <c r="AU1387" t="s">
        <v>145</v>
      </c>
      <c r="AV1387" t="s">
        <v>108</v>
      </c>
      <c r="AW1387" t="s">
        <v>111</v>
      </c>
      <c r="AX1387" t="s">
        <v>110</v>
      </c>
      <c r="AY1387" t="s">
        <v>114</v>
      </c>
      <c r="AZ1387" t="s">
        <v>109</v>
      </c>
      <c r="BA1387" t="s">
        <v>3108</v>
      </c>
      <c r="BB1387">
        <v>0</v>
      </c>
      <c r="BC1387">
        <v>0</v>
      </c>
      <c r="BD1387">
        <v>0</v>
      </c>
      <c r="BE1387" s="10" t="str">
        <f t="shared" si="299"/>
        <v>diferente</v>
      </c>
      <c r="BF1387" s="10" t="str">
        <f t="shared" si="289"/>
        <v>igual</v>
      </c>
      <c r="BG1387">
        <f>VLOOKUP(A1387,[1]FormatoBBDD!$A$1:$CA$2248,57,FALSE)</f>
        <v>0</v>
      </c>
      <c r="BH1387">
        <v>0</v>
      </c>
      <c r="BI1387" t="s">
        <v>107</v>
      </c>
      <c r="BN1387" t="s">
        <v>116</v>
      </c>
      <c r="BW1387" t="s">
        <v>3108</v>
      </c>
      <c r="CD1387">
        <v>0</v>
      </c>
      <c r="CE1387">
        <f t="shared" si="290"/>
        <v>1</v>
      </c>
      <c r="CF1387">
        <f t="shared" si="291"/>
        <v>1</v>
      </c>
      <c r="CG1387">
        <f t="shared" si="292"/>
        <v>1</v>
      </c>
      <c r="CH1387">
        <f t="shared" si="293"/>
        <v>1</v>
      </c>
      <c r="CI1387">
        <f t="shared" si="294"/>
        <v>1</v>
      </c>
      <c r="CJ1387">
        <f t="shared" si="295"/>
        <v>1</v>
      </c>
      <c r="CK1387">
        <f t="shared" si="296"/>
        <v>1</v>
      </c>
      <c r="CL1387">
        <f t="shared" si="297"/>
        <v>1</v>
      </c>
      <c r="CM1387">
        <f t="shared" si="287"/>
        <v>7</v>
      </c>
      <c r="CN1387">
        <f t="shared" si="298"/>
        <v>1</v>
      </c>
    </row>
    <row r="1388" spans="1:92">
      <c r="A1388" t="s">
        <v>5464</v>
      </c>
      <c r="B1388" s="8">
        <v>41010</v>
      </c>
      <c r="C1388">
        <v>2012</v>
      </c>
      <c r="D1388">
        <v>2012</v>
      </c>
      <c r="E1388" t="s">
        <v>5465</v>
      </c>
      <c r="F1388" s="8">
        <v>41052</v>
      </c>
      <c r="G1388">
        <v>42</v>
      </c>
      <c r="H1388" t="s">
        <v>656</v>
      </c>
      <c r="I1388" t="s">
        <v>5466</v>
      </c>
      <c r="J1388" t="s">
        <v>211</v>
      </c>
      <c r="K1388" t="s">
        <v>212</v>
      </c>
      <c r="L1388" t="s">
        <v>96</v>
      </c>
      <c r="M1388">
        <v>1</v>
      </c>
      <c r="N1388" t="s">
        <v>97</v>
      </c>
      <c r="O1388" t="s">
        <v>98</v>
      </c>
      <c r="P1388" t="s">
        <v>99</v>
      </c>
      <c r="Q1388">
        <v>1</v>
      </c>
      <c r="R1388">
        <v>0</v>
      </c>
      <c r="S1388" t="s">
        <v>100</v>
      </c>
      <c r="T1388" t="s">
        <v>97</v>
      </c>
      <c r="U1388" t="s">
        <v>97</v>
      </c>
      <c r="V1388" t="s">
        <v>103</v>
      </c>
      <c r="W1388" t="s">
        <v>122</v>
      </c>
      <c r="X1388" t="s">
        <v>657</v>
      </c>
      <c r="Y1388" t="s">
        <v>4975</v>
      </c>
      <c r="Z1388" t="s">
        <v>97</v>
      </c>
      <c r="AA1388" t="s">
        <v>107</v>
      </c>
      <c r="AB1388" t="s">
        <v>145</v>
      </c>
      <c r="AC1388">
        <v>4</v>
      </c>
      <c r="AD1388">
        <v>0</v>
      </c>
      <c r="AE1388" s="14">
        <v>3</v>
      </c>
      <c r="AF1388" s="14">
        <v>0</v>
      </c>
      <c r="AG1388">
        <v>1</v>
      </c>
      <c r="AH1388">
        <v>0</v>
      </c>
      <c r="AI1388">
        <v>0</v>
      </c>
      <c r="AJ1388" s="9">
        <f t="shared" si="288"/>
        <v>7</v>
      </c>
      <c r="AK1388" s="9"/>
      <c r="AL1388">
        <v>3</v>
      </c>
      <c r="AM1388">
        <v>0</v>
      </c>
      <c r="AN1388" t="s">
        <v>108</v>
      </c>
      <c r="AO1388" t="s">
        <v>170</v>
      </c>
      <c r="AP1388" t="s">
        <v>110</v>
      </c>
      <c r="AQ1388" t="s">
        <v>2859</v>
      </c>
      <c r="AR1388">
        <v>0</v>
      </c>
      <c r="AS1388">
        <v>0</v>
      </c>
      <c r="AT1388">
        <v>0</v>
      </c>
      <c r="AU1388">
        <v>0</v>
      </c>
      <c r="AV1388">
        <v>0</v>
      </c>
      <c r="AW1388">
        <v>0</v>
      </c>
      <c r="AX1388">
        <v>0</v>
      </c>
      <c r="AY1388">
        <v>0</v>
      </c>
      <c r="AZ1388">
        <v>0</v>
      </c>
      <c r="BA1388">
        <v>0</v>
      </c>
      <c r="BB1388" s="14" t="s">
        <v>170</v>
      </c>
      <c r="BC1388" s="14" t="s">
        <v>145</v>
      </c>
      <c r="BD1388" s="14" t="s">
        <v>2859</v>
      </c>
      <c r="BE1388" s="10" t="str">
        <f t="shared" si="299"/>
        <v>diferente</v>
      </c>
      <c r="BF1388" s="10" t="str">
        <f t="shared" si="289"/>
        <v>diferente</v>
      </c>
      <c r="BG1388">
        <f>VLOOKUP(A1388,[1]FormatoBBDD!$A$1:$CA$2248,57,FALSE)</f>
        <v>0</v>
      </c>
      <c r="BH1388" s="22" t="s">
        <v>1030</v>
      </c>
      <c r="BI1388" t="s">
        <v>115</v>
      </c>
      <c r="BJ1388" s="14">
        <v>1</v>
      </c>
      <c r="BK1388" t="s">
        <v>170</v>
      </c>
      <c r="BL1388" t="s">
        <v>145</v>
      </c>
      <c r="BM1388" t="s">
        <v>2859</v>
      </c>
      <c r="BN1388" t="s">
        <v>116</v>
      </c>
      <c r="BW1388" t="s">
        <v>2859</v>
      </c>
      <c r="CD1388">
        <v>0</v>
      </c>
      <c r="CE1388">
        <f t="shared" si="290"/>
        <v>1</v>
      </c>
      <c r="CF1388">
        <f t="shared" si="291"/>
        <v>1</v>
      </c>
      <c r="CG1388">
        <f t="shared" si="292"/>
        <v>1</v>
      </c>
      <c r="CH1388">
        <f t="shared" si="293"/>
        <v>1</v>
      </c>
      <c r="CI1388">
        <f t="shared" si="294"/>
        <v>1</v>
      </c>
      <c r="CJ1388">
        <f t="shared" si="295"/>
        <v>1</v>
      </c>
      <c r="CK1388">
        <f t="shared" si="296"/>
        <v>1</v>
      </c>
      <c r="CL1388">
        <f t="shared" si="297"/>
        <v>1</v>
      </c>
      <c r="CM1388">
        <f t="shared" si="287"/>
        <v>7</v>
      </c>
      <c r="CN1388">
        <f t="shared" si="298"/>
        <v>1</v>
      </c>
    </row>
    <row r="1389" spans="1:92">
      <c r="A1389" t="s">
        <v>5467</v>
      </c>
      <c r="B1389" s="8">
        <v>41011</v>
      </c>
      <c r="C1389">
        <v>2012</v>
      </c>
      <c r="D1389">
        <v>2012</v>
      </c>
      <c r="E1389" t="s">
        <v>5468</v>
      </c>
      <c r="F1389" s="8">
        <v>41094</v>
      </c>
      <c r="G1389">
        <v>83</v>
      </c>
      <c r="H1389" t="s">
        <v>656</v>
      </c>
      <c r="I1389" t="s">
        <v>5469</v>
      </c>
      <c r="J1389" t="s">
        <v>94</v>
      </c>
      <c r="K1389" t="s">
        <v>121</v>
      </c>
      <c r="L1389" t="s">
        <v>96</v>
      </c>
      <c r="M1389">
        <v>1</v>
      </c>
      <c r="N1389" t="s">
        <v>140</v>
      </c>
      <c r="O1389" t="s">
        <v>98</v>
      </c>
      <c r="P1389" t="s">
        <v>99</v>
      </c>
      <c r="Q1389">
        <v>1</v>
      </c>
      <c r="R1389">
        <v>0</v>
      </c>
      <c r="S1389" t="s">
        <v>100</v>
      </c>
      <c r="T1389" t="s">
        <v>213</v>
      </c>
      <c r="U1389" t="s">
        <v>633</v>
      </c>
      <c r="V1389" t="s">
        <v>103</v>
      </c>
      <c r="W1389" t="s">
        <v>122</v>
      </c>
      <c r="X1389" t="s">
        <v>657</v>
      </c>
      <c r="Y1389" t="s">
        <v>4975</v>
      </c>
      <c r="Z1389" t="s">
        <v>97</v>
      </c>
      <c r="AA1389" t="s">
        <v>107</v>
      </c>
      <c r="AB1389" t="s">
        <v>145</v>
      </c>
      <c r="AC1389">
        <v>0</v>
      </c>
      <c r="AD1389">
        <v>7</v>
      </c>
      <c r="AE1389">
        <v>0</v>
      </c>
      <c r="AG1389">
        <v>0</v>
      </c>
      <c r="AH1389">
        <v>1</v>
      </c>
      <c r="AI1389">
        <v>0</v>
      </c>
      <c r="AJ1389" s="9">
        <f t="shared" si="288"/>
        <v>7</v>
      </c>
      <c r="AK1389" s="9"/>
      <c r="AL1389">
        <v>0</v>
      </c>
      <c r="AM1389">
        <v>0</v>
      </c>
      <c r="AN1389">
        <v>0</v>
      </c>
      <c r="AO1389">
        <v>0</v>
      </c>
      <c r="AP1389">
        <v>0</v>
      </c>
      <c r="AQ1389">
        <v>0</v>
      </c>
      <c r="AR1389">
        <v>0</v>
      </c>
      <c r="AS1389">
        <v>0</v>
      </c>
      <c r="AT1389">
        <v>0</v>
      </c>
      <c r="AU1389" t="s">
        <v>145</v>
      </c>
      <c r="AV1389" t="s">
        <v>170</v>
      </c>
      <c r="AW1389" t="s">
        <v>108</v>
      </c>
      <c r="AX1389" t="s">
        <v>110</v>
      </c>
      <c r="AY1389" t="s">
        <v>114</v>
      </c>
      <c r="AZ1389" t="s">
        <v>109</v>
      </c>
      <c r="BA1389" t="s">
        <v>2859</v>
      </c>
      <c r="BB1389">
        <v>0</v>
      </c>
      <c r="BC1389">
        <v>0</v>
      </c>
      <c r="BD1389">
        <v>0</v>
      </c>
      <c r="BE1389" s="10" t="str">
        <f t="shared" si="299"/>
        <v>diferente</v>
      </c>
      <c r="BF1389" s="10" t="str">
        <f t="shared" si="289"/>
        <v>igual</v>
      </c>
      <c r="BG1389">
        <f>VLOOKUP(A1389,[1]FormatoBBDD!$A$1:$CA$2248,57,FALSE)</f>
        <v>0</v>
      </c>
      <c r="BH1389">
        <v>0</v>
      </c>
      <c r="BI1389" t="s">
        <v>107</v>
      </c>
      <c r="BN1389" t="s">
        <v>116</v>
      </c>
      <c r="BW1389" t="s">
        <v>2859</v>
      </c>
      <c r="CD1389">
        <v>0</v>
      </c>
      <c r="CE1389">
        <f t="shared" si="290"/>
        <v>1</v>
      </c>
      <c r="CF1389">
        <f t="shared" si="291"/>
        <v>1</v>
      </c>
      <c r="CG1389">
        <f t="shared" si="292"/>
        <v>1</v>
      </c>
      <c r="CH1389">
        <f t="shared" si="293"/>
        <v>1</v>
      </c>
      <c r="CI1389">
        <f t="shared" si="294"/>
        <v>1</v>
      </c>
      <c r="CJ1389">
        <f t="shared" si="295"/>
        <v>1</v>
      </c>
      <c r="CK1389">
        <f t="shared" si="296"/>
        <v>1</v>
      </c>
      <c r="CL1389">
        <f t="shared" si="297"/>
        <v>1</v>
      </c>
      <c r="CM1389">
        <f t="shared" si="287"/>
        <v>7</v>
      </c>
      <c r="CN1389">
        <f t="shared" si="298"/>
        <v>1</v>
      </c>
    </row>
    <row r="1390" spans="1:92">
      <c r="A1390" t="s">
        <v>5470</v>
      </c>
      <c r="B1390" s="8">
        <v>41012</v>
      </c>
      <c r="C1390">
        <v>2012</v>
      </c>
      <c r="D1390">
        <v>2012</v>
      </c>
      <c r="E1390" t="s">
        <v>5471</v>
      </c>
      <c r="F1390" s="8">
        <v>41024</v>
      </c>
      <c r="G1390">
        <v>12</v>
      </c>
      <c r="H1390" t="s">
        <v>130</v>
      </c>
      <c r="I1390" t="s">
        <v>5472</v>
      </c>
      <c r="J1390" t="s">
        <v>94</v>
      </c>
      <c r="K1390" t="s">
        <v>121</v>
      </c>
      <c r="L1390" t="s">
        <v>132</v>
      </c>
      <c r="M1390">
        <v>1</v>
      </c>
      <c r="N1390" t="s">
        <v>97</v>
      </c>
      <c r="O1390" t="s">
        <v>133</v>
      </c>
      <c r="P1390" t="s">
        <v>133</v>
      </c>
      <c r="Q1390">
        <v>99</v>
      </c>
      <c r="R1390">
        <v>99</v>
      </c>
      <c r="S1390" t="s">
        <v>97</v>
      </c>
      <c r="T1390" t="s">
        <v>97</v>
      </c>
      <c r="U1390" t="s">
        <v>97</v>
      </c>
      <c r="V1390" t="s">
        <v>97</v>
      </c>
      <c r="W1390" t="s">
        <v>122</v>
      </c>
      <c r="X1390" t="s">
        <v>5131</v>
      </c>
      <c r="Y1390" t="s">
        <v>5473</v>
      </c>
      <c r="Z1390" t="s">
        <v>97</v>
      </c>
      <c r="AA1390" t="s">
        <v>107</v>
      </c>
      <c r="AB1390" t="s">
        <v>145</v>
      </c>
      <c r="AC1390">
        <v>0</v>
      </c>
      <c r="AD1390">
        <v>7</v>
      </c>
      <c r="AE1390">
        <v>0</v>
      </c>
      <c r="AG1390">
        <v>0</v>
      </c>
      <c r="AH1390">
        <v>1</v>
      </c>
      <c r="AI1390">
        <v>0</v>
      </c>
      <c r="AJ1390" s="9">
        <f t="shared" si="288"/>
        <v>7</v>
      </c>
      <c r="AK1390" s="9"/>
      <c r="AL1390">
        <v>0</v>
      </c>
      <c r="AM1390">
        <v>0</v>
      </c>
      <c r="AN1390">
        <v>0</v>
      </c>
      <c r="AO1390">
        <v>0</v>
      </c>
      <c r="AP1390">
        <v>0</v>
      </c>
      <c r="AQ1390">
        <v>0</v>
      </c>
      <c r="AR1390">
        <v>0</v>
      </c>
      <c r="AS1390">
        <v>0</v>
      </c>
      <c r="AT1390">
        <v>0</v>
      </c>
      <c r="AU1390" t="s">
        <v>145</v>
      </c>
      <c r="AV1390" t="s">
        <v>108</v>
      </c>
      <c r="AW1390" t="s">
        <v>111</v>
      </c>
      <c r="AX1390" t="s">
        <v>110</v>
      </c>
      <c r="AY1390" t="s">
        <v>114</v>
      </c>
      <c r="AZ1390" t="s">
        <v>109</v>
      </c>
      <c r="BA1390" t="s">
        <v>3108</v>
      </c>
      <c r="BB1390">
        <v>0</v>
      </c>
      <c r="BC1390">
        <v>0</v>
      </c>
      <c r="BD1390">
        <v>0</v>
      </c>
      <c r="BE1390" s="10" t="str">
        <f t="shared" si="299"/>
        <v>diferente</v>
      </c>
      <c r="BF1390" s="10" t="str">
        <f t="shared" si="289"/>
        <v>igual</v>
      </c>
      <c r="BG1390">
        <f>VLOOKUP(A1390,[1]FormatoBBDD!$A$1:$CA$2248,57,FALSE)</f>
        <v>0</v>
      </c>
      <c r="BH1390">
        <v>0</v>
      </c>
      <c r="BI1390" t="s">
        <v>107</v>
      </c>
      <c r="BN1390" t="s">
        <v>116</v>
      </c>
      <c r="BW1390" t="s">
        <v>3108</v>
      </c>
      <c r="CD1390">
        <v>0</v>
      </c>
      <c r="CE1390">
        <f t="shared" si="290"/>
        <v>1</v>
      </c>
      <c r="CF1390">
        <f t="shared" si="291"/>
        <v>1</v>
      </c>
      <c r="CG1390">
        <f t="shared" si="292"/>
        <v>1</v>
      </c>
      <c r="CH1390">
        <f t="shared" si="293"/>
        <v>1</v>
      </c>
      <c r="CI1390">
        <f t="shared" si="294"/>
        <v>1</v>
      </c>
      <c r="CJ1390">
        <f t="shared" si="295"/>
        <v>1</v>
      </c>
      <c r="CK1390">
        <f t="shared" si="296"/>
        <v>1</v>
      </c>
      <c r="CL1390">
        <f t="shared" si="297"/>
        <v>1</v>
      </c>
      <c r="CM1390">
        <f t="shared" si="287"/>
        <v>7</v>
      </c>
      <c r="CN1390">
        <f t="shared" si="298"/>
        <v>1</v>
      </c>
    </row>
    <row r="1391" spans="1:92">
      <c r="A1391" t="s">
        <v>5474</v>
      </c>
      <c r="B1391" s="8">
        <v>41012</v>
      </c>
      <c r="C1391">
        <v>2012</v>
      </c>
      <c r="D1391">
        <v>2012</v>
      </c>
      <c r="E1391" t="s">
        <v>5475</v>
      </c>
      <c r="F1391" s="8">
        <v>41150</v>
      </c>
      <c r="G1391">
        <v>138</v>
      </c>
      <c r="H1391" t="s">
        <v>345</v>
      </c>
      <c r="I1391" t="s">
        <v>5476</v>
      </c>
      <c r="J1391" t="s">
        <v>94</v>
      </c>
      <c r="K1391" t="s">
        <v>121</v>
      </c>
      <c r="L1391" t="s">
        <v>96</v>
      </c>
      <c r="M1391">
        <v>2</v>
      </c>
      <c r="N1391" t="s">
        <v>97</v>
      </c>
      <c r="O1391" t="s">
        <v>98</v>
      </c>
      <c r="P1391" t="s">
        <v>99</v>
      </c>
      <c r="Q1391">
        <v>1</v>
      </c>
      <c r="R1391">
        <v>0</v>
      </c>
      <c r="S1391" t="s">
        <v>100</v>
      </c>
      <c r="T1391" t="s">
        <v>97</v>
      </c>
      <c r="U1391" t="s">
        <v>97</v>
      </c>
      <c r="V1391" t="s">
        <v>103</v>
      </c>
      <c r="W1391" t="s">
        <v>197</v>
      </c>
      <c r="X1391" t="s">
        <v>5477</v>
      </c>
      <c r="Y1391" t="s">
        <v>5478</v>
      </c>
      <c r="Z1391" t="s">
        <v>97</v>
      </c>
      <c r="AA1391" t="s">
        <v>107</v>
      </c>
      <c r="AB1391" t="s">
        <v>145</v>
      </c>
      <c r="AC1391">
        <v>0</v>
      </c>
      <c r="AD1391">
        <v>7</v>
      </c>
      <c r="AE1391">
        <v>0</v>
      </c>
      <c r="AG1391">
        <v>0</v>
      </c>
      <c r="AH1391">
        <v>1</v>
      </c>
      <c r="AI1391">
        <v>0</v>
      </c>
      <c r="AJ1391" s="9">
        <f t="shared" si="288"/>
        <v>7</v>
      </c>
      <c r="AK1391" s="9"/>
      <c r="AL1391">
        <v>0</v>
      </c>
      <c r="AM1391">
        <v>0</v>
      </c>
      <c r="AN1391">
        <v>0</v>
      </c>
      <c r="AO1391">
        <v>0</v>
      </c>
      <c r="AP1391">
        <v>0</v>
      </c>
      <c r="AQ1391">
        <v>0</v>
      </c>
      <c r="AR1391">
        <v>0</v>
      </c>
      <c r="AS1391">
        <v>0</v>
      </c>
      <c r="AT1391">
        <v>0</v>
      </c>
      <c r="AU1391" t="s">
        <v>145</v>
      </c>
      <c r="AV1391" t="s">
        <v>170</v>
      </c>
      <c r="AW1391" t="s">
        <v>108</v>
      </c>
      <c r="AX1391" t="s">
        <v>111</v>
      </c>
      <c r="AY1391" t="s">
        <v>110</v>
      </c>
      <c r="AZ1391" t="s">
        <v>114</v>
      </c>
      <c r="BA1391" t="s">
        <v>109</v>
      </c>
      <c r="BB1391">
        <v>0</v>
      </c>
      <c r="BC1391">
        <v>0</v>
      </c>
      <c r="BD1391">
        <v>0</v>
      </c>
      <c r="BE1391" s="10" t="str">
        <f t="shared" si="299"/>
        <v>diferente</v>
      </c>
      <c r="BF1391" s="10" t="str">
        <f t="shared" si="289"/>
        <v>igual</v>
      </c>
      <c r="BG1391">
        <f>VLOOKUP(A1391,[1]FormatoBBDD!$A$1:$CA$2248,57,FALSE)</f>
        <v>0</v>
      </c>
      <c r="BH1391">
        <v>0</v>
      </c>
      <c r="BI1391" t="s">
        <v>107</v>
      </c>
      <c r="BN1391" t="s">
        <v>116</v>
      </c>
      <c r="CD1391">
        <v>0</v>
      </c>
      <c r="CE1391">
        <f t="shared" si="290"/>
        <v>0</v>
      </c>
      <c r="CF1391">
        <f t="shared" si="291"/>
        <v>1</v>
      </c>
      <c r="CG1391">
        <f t="shared" si="292"/>
        <v>1</v>
      </c>
      <c r="CH1391">
        <f t="shared" si="293"/>
        <v>1</v>
      </c>
      <c r="CI1391">
        <f t="shared" si="294"/>
        <v>1</v>
      </c>
      <c r="CJ1391">
        <f t="shared" si="295"/>
        <v>1</v>
      </c>
      <c r="CK1391">
        <f t="shared" si="296"/>
        <v>1</v>
      </c>
      <c r="CL1391">
        <f t="shared" si="297"/>
        <v>1</v>
      </c>
      <c r="CM1391">
        <f t="shared" si="287"/>
        <v>7</v>
      </c>
      <c r="CN1391">
        <f t="shared" si="298"/>
        <v>1</v>
      </c>
    </row>
    <row r="1392" spans="1:92">
      <c r="A1392" t="s">
        <v>5479</v>
      </c>
      <c r="B1392" s="8">
        <v>41015</v>
      </c>
      <c r="C1392">
        <v>2012</v>
      </c>
      <c r="D1392">
        <v>2012</v>
      </c>
      <c r="E1392" t="s">
        <v>5480</v>
      </c>
      <c r="F1392" s="8">
        <v>41094</v>
      </c>
      <c r="G1392">
        <v>79</v>
      </c>
      <c r="H1392" t="s">
        <v>130</v>
      </c>
      <c r="I1392" t="s">
        <v>5481</v>
      </c>
      <c r="J1392" t="s">
        <v>94</v>
      </c>
      <c r="K1392" t="s">
        <v>212</v>
      </c>
      <c r="L1392" t="s">
        <v>132</v>
      </c>
      <c r="M1392">
        <v>1</v>
      </c>
      <c r="N1392" t="s">
        <v>97</v>
      </c>
      <c r="O1392" t="s">
        <v>133</v>
      </c>
      <c r="P1392" t="s">
        <v>133</v>
      </c>
      <c r="Q1392">
        <v>99</v>
      </c>
      <c r="R1392">
        <v>99</v>
      </c>
      <c r="S1392" t="s">
        <v>97</v>
      </c>
      <c r="T1392" t="s">
        <v>97</v>
      </c>
      <c r="U1392" t="s">
        <v>97</v>
      </c>
      <c r="V1392" t="s">
        <v>97</v>
      </c>
      <c r="W1392" t="s">
        <v>122</v>
      </c>
      <c r="X1392" t="s">
        <v>5131</v>
      </c>
      <c r="Y1392" t="s">
        <v>5482</v>
      </c>
      <c r="Z1392" t="s">
        <v>97</v>
      </c>
      <c r="AA1392" t="s">
        <v>115</v>
      </c>
      <c r="AB1392" t="s">
        <v>145</v>
      </c>
      <c r="AC1392">
        <v>0</v>
      </c>
      <c r="AD1392" s="14">
        <v>7</v>
      </c>
      <c r="AE1392">
        <v>0</v>
      </c>
      <c r="AF1392" s="14">
        <v>0</v>
      </c>
      <c r="AG1392">
        <v>1</v>
      </c>
      <c r="AH1392">
        <v>0</v>
      </c>
      <c r="AI1392">
        <v>0</v>
      </c>
      <c r="AJ1392" s="9">
        <f t="shared" si="288"/>
        <v>7</v>
      </c>
      <c r="AK1392" s="9"/>
      <c r="AL1392" s="14">
        <v>0</v>
      </c>
      <c r="AM1392">
        <v>0</v>
      </c>
      <c r="AN1392">
        <v>0</v>
      </c>
      <c r="AO1392">
        <v>0</v>
      </c>
      <c r="AP1392">
        <v>0</v>
      </c>
      <c r="AQ1392">
        <v>0</v>
      </c>
      <c r="AR1392">
        <v>0</v>
      </c>
      <c r="AS1392">
        <v>0</v>
      </c>
      <c r="AT1392">
        <v>0</v>
      </c>
      <c r="AU1392" t="s">
        <v>114</v>
      </c>
      <c r="AV1392" t="s">
        <v>170</v>
      </c>
      <c r="AW1392" t="s">
        <v>110</v>
      </c>
      <c r="AX1392" t="s">
        <v>109</v>
      </c>
      <c r="AY1392" t="s">
        <v>284</v>
      </c>
      <c r="AZ1392" s="14" t="s">
        <v>145</v>
      </c>
      <c r="BA1392" s="14" t="s">
        <v>108</v>
      </c>
      <c r="BB1392">
        <v>0</v>
      </c>
      <c r="BC1392">
        <v>0</v>
      </c>
      <c r="BD1392">
        <v>0</v>
      </c>
      <c r="BE1392" s="10" t="str">
        <f>IF(OR(AB1392=AU1392,AB1392=AV1392,AB1392=AW1392,AB1392=AX1392,AB1392=AY1392,AB1392=AS1392,AB1392=AT1392),"igual","diferente")</f>
        <v>diferente</v>
      </c>
      <c r="BF1392" s="10" t="str">
        <f t="shared" si="289"/>
        <v>igual</v>
      </c>
      <c r="BG1392">
        <f>VLOOKUP(A1392,[1]FormatoBBDD!$A$1:$CA$2248,57,FALSE)</f>
        <v>0</v>
      </c>
      <c r="BH1392" s="22" t="s">
        <v>1030</v>
      </c>
      <c r="BI1392" s="14" t="s">
        <v>107</v>
      </c>
      <c r="BJ1392" s="14">
        <v>0</v>
      </c>
      <c r="BN1392" t="s">
        <v>116</v>
      </c>
      <c r="BW1392" t="s">
        <v>284</v>
      </c>
      <c r="CD1392">
        <v>0</v>
      </c>
      <c r="CE1392">
        <f t="shared" si="290"/>
        <v>1</v>
      </c>
      <c r="CF1392">
        <f t="shared" si="291"/>
        <v>1</v>
      </c>
      <c r="CG1392">
        <f t="shared" si="292"/>
        <v>1</v>
      </c>
      <c r="CH1392">
        <f t="shared" si="293"/>
        <v>1</v>
      </c>
      <c r="CI1392">
        <f t="shared" si="294"/>
        <v>1</v>
      </c>
      <c r="CJ1392">
        <f t="shared" si="295"/>
        <v>1</v>
      </c>
      <c r="CK1392">
        <f t="shared" si="296"/>
        <v>1</v>
      </c>
      <c r="CL1392">
        <f t="shared" si="297"/>
        <v>1</v>
      </c>
      <c r="CM1392">
        <f t="shared" si="287"/>
        <v>7</v>
      </c>
      <c r="CN1392">
        <f t="shared" si="298"/>
        <v>1</v>
      </c>
    </row>
    <row r="1393" spans="1:92">
      <c r="A1393" t="s">
        <v>5483</v>
      </c>
      <c r="B1393" s="8">
        <v>41016</v>
      </c>
      <c r="C1393">
        <v>2012</v>
      </c>
      <c r="D1393">
        <v>2012</v>
      </c>
      <c r="E1393" t="s">
        <v>5484</v>
      </c>
      <c r="F1393" s="8">
        <v>41024</v>
      </c>
      <c r="G1393">
        <v>8</v>
      </c>
      <c r="H1393" t="s">
        <v>160</v>
      </c>
      <c r="I1393" t="s">
        <v>5485</v>
      </c>
      <c r="J1393" t="s">
        <v>94</v>
      </c>
      <c r="K1393" t="s">
        <v>121</v>
      </c>
      <c r="L1393" t="s">
        <v>96</v>
      </c>
      <c r="M1393">
        <v>1</v>
      </c>
      <c r="N1393" t="s">
        <v>97</v>
      </c>
      <c r="O1393" t="s">
        <v>98</v>
      </c>
      <c r="P1393" t="s">
        <v>99</v>
      </c>
      <c r="Q1393">
        <v>1</v>
      </c>
      <c r="R1393">
        <v>0</v>
      </c>
      <c r="S1393" t="s">
        <v>100</v>
      </c>
      <c r="T1393" t="s">
        <v>97</v>
      </c>
      <c r="U1393" t="s">
        <v>97</v>
      </c>
      <c r="V1393" t="s">
        <v>103</v>
      </c>
      <c r="W1393" t="s">
        <v>122</v>
      </c>
      <c r="X1393" t="s">
        <v>5486</v>
      </c>
      <c r="Y1393" t="s">
        <v>5487</v>
      </c>
      <c r="Z1393" t="s">
        <v>97</v>
      </c>
      <c r="AA1393" t="s">
        <v>107</v>
      </c>
      <c r="AB1393" t="s">
        <v>145</v>
      </c>
      <c r="AC1393">
        <v>0</v>
      </c>
      <c r="AD1393">
        <v>7</v>
      </c>
      <c r="AE1393">
        <v>0</v>
      </c>
      <c r="AG1393">
        <v>0</v>
      </c>
      <c r="AH1393">
        <v>1</v>
      </c>
      <c r="AI1393">
        <v>0</v>
      </c>
      <c r="AJ1393" s="9">
        <f t="shared" si="288"/>
        <v>7</v>
      </c>
      <c r="AK1393" s="9"/>
      <c r="AL1393">
        <v>0</v>
      </c>
      <c r="AM1393">
        <v>0</v>
      </c>
      <c r="AN1393">
        <v>0</v>
      </c>
      <c r="AO1393">
        <v>0</v>
      </c>
      <c r="AP1393">
        <v>0</v>
      </c>
      <c r="AQ1393">
        <v>0</v>
      </c>
      <c r="AR1393">
        <v>0</v>
      </c>
      <c r="AS1393">
        <v>0</v>
      </c>
      <c r="AT1393">
        <v>0</v>
      </c>
      <c r="AU1393" t="s">
        <v>145</v>
      </c>
      <c r="AV1393" t="s">
        <v>108</v>
      </c>
      <c r="AW1393" t="s">
        <v>111</v>
      </c>
      <c r="AX1393" t="s">
        <v>110</v>
      </c>
      <c r="AY1393" t="s">
        <v>114</v>
      </c>
      <c r="AZ1393" t="s">
        <v>109</v>
      </c>
      <c r="BA1393" t="s">
        <v>3108</v>
      </c>
      <c r="BB1393">
        <v>0</v>
      </c>
      <c r="BC1393">
        <v>0</v>
      </c>
      <c r="BD1393">
        <v>0</v>
      </c>
      <c r="BE1393" s="10" t="str">
        <f t="shared" ref="BE1393:BE1455" si="300">IF(OR(AB1393=AN1393,AB1393=AO1393,AB1393=AP1393,AB1393=AQ1393,AB1393=AR1393,AB1393=AS1393,AB1393=AT1393),"igual","diferente")</f>
        <v>diferente</v>
      </c>
      <c r="BF1393" s="10" t="str">
        <f t="shared" si="289"/>
        <v>igual</v>
      </c>
      <c r="BG1393">
        <f>VLOOKUP(A1393,[1]FormatoBBDD!$A$1:$CA$2248,57,FALSE)</f>
        <v>0</v>
      </c>
      <c r="BH1393">
        <v>0</v>
      </c>
      <c r="BI1393" t="s">
        <v>107</v>
      </c>
      <c r="BN1393" t="s">
        <v>116</v>
      </c>
      <c r="BW1393" t="s">
        <v>3108</v>
      </c>
      <c r="CD1393">
        <v>0</v>
      </c>
      <c r="CE1393">
        <f t="shared" si="290"/>
        <v>1</v>
      </c>
      <c r="CF1393">
        <f t="shared" si="291"/>
        <v>1</v>
      </c>
      <c r="CG1393">
        <f t="shared" si="292"/>
        <v>1</v>
      </c>
      <c r="CH1393">
        <f t="shared" si="293"/>
        <v>1</v>
      </c>
      <c r="CI1393">
        <f t="shared" si="294"/>
        <v>1</v>
      </c>
      <c r="CJ1393">
        <f t="shared" si="295"/>
        <v>1</v>
      </c>
      <c r="CK1393">
        <f t="shared" si="296"/>
        <v>1</v>
      </c>
      <c r="CL1393">
        <f t="shared" si="297"/>
        <v>1</v>
      </c>
      <c r="CM1393">
        <f t="shared" si="287"/>
        <v>7</v>
      </c>
      <c r="CN1393">
        <f t="shared" si="298"/>
        <v>1</v>
      </c>
    </row>
    <row r="1394" spans="1:92">
      <c r="A1394" t="s">
        <v>5488</v>
      </c>
      <c r="B1394" s="8">
        <v>41018</v>
      </c>
      <c r="C1394">
        <v>2012</v>
      </c>
      <c r="D1394">
        <v>2013</v>
      </c>
      <c r="E1394" t="s">
        <v>5489</v>
      </c>
      <c r="F1394" s="8">
        <v>41338</v>
      </c>
      <c r="G1394">
        <v>320</v>
      </c>
      <c r="H1394" t="s">
        <v>236</v>
      </c>
      <c r="I1394" t="s">
        <v>5490</v>
      </c>
      <c r="J1394" t="s">
        <v>211</v>
      </c>
      <c r="K1394" t="s">
        <v>212</v>
      </c>
      <c r="L1394" t="s">
        <v>132</v>
      </c>
      <c r="M1394">
        <v>1</v>
      </c>
      <c r="N1394" t="s">
        <v>140</v>
      </c>
      <c r="O1394" t="s">
        <v>381</v>
      </c>
      <c r="P1394" t="s">
        <v>381</v>
      </c>
      <c r="Q1394">
        <v>99</v>
      </c>
      <c r="R1394">
        <v>99</v>
      </c>
      <c r="S1394" t="s">
        <v>100</v>
      </c>
      <c r="T1394" t="s">
        <v>97</v>
      </c>
      <c r="U1394" t="s">
        <v>97</v>
      </c>
      <c r="V1394" t="s">
        <v>97</v>
      </c>
      <c r="W1394" t="s">
        <v>122</v>
      </c>
      <c r="X1394" t="s">
        <v>353</v>
      </c>
      <c r="Y1394" t="s">
        <v>169</v>
      </c>
      <c r="Z1394" t="s">
        <v>97</v>
      </c>
      <c r="AA1394" t="s">
        <v>107</v>
      </c>
      <c r="AB1394" t="s">
        <v>145</v>
      </c>
      <c r="AC1394">
        <v>7</v>
      </c>
      <c r="AD1394">
        <v>0</v>
      </c>
      <c r="AE1394">
        <v>0</v>
      </c>
      <c r="AG1394">
        <v>1</v>
      </c>
      <c r="AH1394">
        <v>0</v>
      </c>
      <c r="AI1394">
        <v>0</v>
      </c>
      <c r="AJ1394" s="9">
        <f t="shared" si="288"/>
        <v>7</v>
      </c>
      <c r="AK1394" s="9"/>
      <c r="AL1394">
        <v>0</v>
      </c>
      <c r="AM1394">
        <v>1</v>
      </c>
      <c r="AN1394" t="s">
        <v>145</v>
      </c>
      <c r="AO1394" t="s">
        <v>108</v>
      </c>
      <c r="AP1394" t="s">
        <v>111</v>
      </c>
      <c r="AQ1394" t="s">
        <v>110</v>
      </c>
      <c r="AR1394" t="s">
        <v>114</v>
      </c>
      <c r="AS1394" t="s">
        <v>1074</v>
      </c>
      <c r="AT1394" t="s">
        <v>2859</v>
      </c>
      <c r="AU1394">
        <v>0</v>
      </c>
      <c r="AV1394">
        <v>0</v>
      </c>
      <c r="AW1394">
        <v>0</v>
      </c>
      <c r="AX1394">
        <v>0</v>
      </c>
      <c r="AY1394">
        <v>0</v>
      </c>
      <c r="AZ1394">
        <v>0</v>
      </c>
      <c r="BA1394">
        <v>0</v>
      </c>
      <c r="BB1394">
        <v>0</v>
      </c>
      <c r="BC1394">
        <v>0</v>
      </c>
      <c r="BD1394">
        <v>0</v>
      </c>
      <c r="BE1394" s="10" t="str">
        <f t="shared" si="300"/>
        <v>igual</v>
      </c>
      <c r="BF1394" s="10" t="str">
        <f t="shared" si="289"/>
        <v>diferente</v>
      </c>
      <c r="BG1394">
        <f>VLOOKUP(A1394,[1]FormatoBBDD!$A$1:$CA$2248,57,FALSE)</f>
        <v>0</v>
      </c>
      <c r="BH1394">
        <v>0</v>
      </c>
      <c r="BI1394" t="s">
        <v>107</v>
      </c>
      <c r="BN1394" t="s">
        <v>115</v>
      </c>
      <c r="BO1394">
        <v>1</v>
      </c>
      <c r="BP1394" t="s">
        <v>114</v>
      </c>
      <c r="BW1394" t="s">
        <v>1074</v>
      </c>
      <c r="BX1394" t="s">
        <v>2859</v>
      </c>
      <c r="CD1394">
        <v>0</v>
      </c>
      <c r="CE1394">
        <f t="shared" si="290"/>
        <v>2</v>
      </c>
      <c r="CF1394">
        <f t="shared" si="291"/>
        <v>1</v>
      </c>
      <c r="CG1394">
        <f t="shared" si="292"/>
        <v>1</v>
      </c>
      <c r="CH1394">
        <f t="shared" si="293"/>
        <v>1</v>
      </c>
      <c r="CI1394">
        <f t="shared" si="294"/>
        <v>1</v>
      </c>
      <c r="CJ1394">
        <f t="shared" si="295"/>
        <v>1</v>
      </c>
      <c r="CK1394">
        <f t="shared" si="296"/>
        <v>1</v>
      </c>
      <c r="CL1394">
        <f t="shared" si="297"/>
        <v>1</v>
      </c>
      <c r="CM1394">
        <f t="shared" si="287"/>
        <v>7</v>
      </c>
      <c r="CN1394">
        <f t="shared" si="298"/>
        <v>1</v>
      </c>
    </row>
    <row r="1395" spans="1:92">
      <c r="A1395" t="s">
        <v>5491</v>
      </c>
      <c r="B1395" s="8">
        <v>41019</v>
      </c>
      <c r="C1395">
        <v>2012</v>
      </c>
      <c r="D1395">
        <v>2012</v>
      </c>
      <c r="E1395" t="s">
        <v>5492</v>
      </c>
      <c r="F1395" s="8">
        <v>41178</v>
      </c>
      <c r="G1395">
        <v>159</v>
      </c>
      <c r="H1395" t="s">
        <v>160</v>
      </c>
      <c r="I1395" t="s">
        <v>5493</v>
      </c>
      <c r="J1395" t="s">
        <v>94</v>
      </c>
      <c r="K1395" t="s">
        <v>121</v>
      </c>
      <c r="L1395" t="s">
        <v>132</v>
      </c>
      <c r="M1395">
        <v>1</v>
      </c>
      <c r="N1395" t="s">
        <v>97</v>
      </c>
      <c r="O1395" t="s">
        <v>133</v>
      </c>
      <c r="P1395" t="s">
        <v>133</v>
      </c>
      <c r="Q1395">
        <v>99</v>
      </c>
      <c r="R1395">
        <v>99</v>
      </c>
      <c r="S1395" t="s">
        <v>97</v>
      </c>
      <c r="T1395" t="s">
        <v>97</v>
      </c>
      <c r="U1395" t="s">
        <v>97</v>
      </c>
      <c r="V1395" t="s">
        <v>97</v>
      </c>
      <c r="W1395" t="s">
        <v>197</v>
      </c>
      <c r="X1395" t="s">
        <v>5494</v>
      </c>
      <c r="Y1395" t="s">
        <v>169</v>
      </c>
      <c r="Z1395" t="s">
        <v>5495</v>
      </c>
      <c r="AA1395" t="s">
        <v>107</v>
      </c>
      <c r="AB1395" t="s">
        <v>145</v>
      </c>
      <c r="AC1395">
        <v>0</v>
      </c>
      <c r="AD1395">
        <v>7</v>
      </c>
      <c r="AE1395">
        <v>0</v>
      </c>
      <c r="AG1395">
        <v>0</v>
      </c>
      <c r="AH1395">
        <v>1</v>
      </c>
      <c r="AI1395">
        <v>0</v>
      </c>
      <c r="AJ1395" s="9">
        <f t="shared" si="288"/>
        <v>7</v>
      </c>
      <c r="AK1395" s="9"/>
      <c r="AL1395">
        <v>0</v>
      </c>
      <c r="AM1395">
        <v>0</v>
      </c>
      <c r="AN1395">
        <v>0</v>
      </c>
      <c r="AO1395">
        <v>0</v>
      </c>
      <c r="AP1395">
        <v>0</v>
      </c>
      <c r="AQ1395">
        <v>0</v>
      </c>
      <c r="AR1395">
        <v>0</v>
      </c>
      <c r="AS1395">
        <v>0</v>
      </c>
      <c r="AT1395">
        <v>0</v>
      </c>
      <c r="AU1395" t="s">
        <v>145</v>
      </c>
      <c r="AV1395" t="s">
        <v>108</v>
      </c>
      <c r="AW1395" t="s">
        <v>111</v>
      </c>
      <c r="AX1395" t="s">
        <v>114</v>
      </c>
      <c r="AY1395" t="s">
        <v>109</v>
      </c>
      <c r="AZ1395" t="s">
        <v>112</v>
      </c>
      <c r="BA1395" t="s">
        <v>482</v>
      </c>
      <c r="BB1395">
        <v>0</v>
      </c>
      <c r="BC1395">
        <v>0</v>
      </c>
      <c r="BD1395">
        <v>0</v>
      </c>
      <c r="BE1395" s="10" t="str">
        <f t="shared" si="300"/>
        <v>diferente</v>
      </c>
      <c r="BF1395" s="10" t="str">
        <f t="shared" si="289"/>
        <v>igual</v>
      </c>
      <c r="BG1395">
        <f>VLOOKUP(A1395,[1]FormatoBBDD!$A$1:$CA$2248,57,FALSE)</f>
        <v>0</v>
      </c>
      <c r="BH1395">
        <v>0</v>
      </c>
      <c r="BI1395" t="s">
        <v>107</v>
      </c>
      <c r="BN1395" t="s">
        <v>116</v>
      </c>
      <c r="BW1395" t="s">
        <v>112</v>
      </c>
      <c r="BX1395" t="s">
        <v>482</v>
      </c>
      <c r="CD1395">
        <v>0</v>
      </c>
      <c r="CE1395">
        <f t="shared" si="290"/>
        <v>2</v>
      </c>
      <c r="CF1395">
        <f t="shared" si="291"/>
        <v>1</v>
      </c>
      <c r="CG1395">
        <f t="shared" si="292"/>
        <v>1</v>
      </c>
      <c r="CH1395">
        <f t="shared" si="293"/>
        <v>1</v>
      </c>
      <c r="CI1395">
        <f t="shared" si="294"/>
        <v>1</v>
      </c>
      <c r="CJ1395">
        <f t="shared" si="295"/>
        <v>1</v>
      </c>
      <c r="CK1395">
        <f t="shared" si="296"/>
        <v>1</v>
      </c>
      <c r="CL1395">
        <f t="shared" si="297"/>
        <v>1</v>
      </c>
      <c r="CM1395">
        <f t="shared" si="287"/>
        <v>7</v>
      </c>
      <c r="CN1395">
        <f t="shared" si="298"/>
        <v>1</v>
      </c>
    </row>
    <row r="1396" spans="1:92">
      <c r="A1396" t="s">
        <v>5496</v>
      </c>
      <c r="B1396" s="8">
        <v>41019</v>
      </c>
      <c r="C1396">
        <v>2012</v>
      </c>
      <c r="D1396">
        <v>2012</v>
      </c>
      <c r="E1396" t="s">
        <v>5497</v>
      </c>
      <c r="F1396" s="8">
        <v>41022</v>
      </c>
      <c r="G1396">
        <v>3</v>
      </c>
      <c r="H1396" t="s">
        <v>130</v>
      </c>
      <c r="I1396" t="s">
        <v>5498</v>
      </c>
      <c r="J1396" t="s">
        <v>94</v>
      </c>
      <c r="K1396" t="s">
        <v>121</v>
      </c>
      <c r="L1396" t="s">
        <v>96</v>
      </c>
      <c r="M1396">
        <v>1</v>
      </c>
      <c r="N1396" t="s">
        <v>97</v>
      </c>
      <c r="O1396" t="s">
        <v>98</v>
      </c>
      <c r="P1396" t="s">
        <v>99</v>
      </c>
      <c r="Q1396">
        <v>1</v>
      </c>
      <c r="R1396">
        <v>0</v>
      </c>
      <c r="S1396" t="s">
        <v>100</v>
      </c>
      <c r="T1396" t="s">
        <v>101</v>
      </c>
      <c r="U1396" t="s">
        <v>196</v>
      </c>
      <c r="V1396" t="s">
        <v>103</v>
      </c>
      <c r="W1396" t="s">
        <v>122</v>
      </c>
      <c r="X1396" t="s">
        <v>5131</v>
      </c>
      <c r="Y1396" t="s">
        <v>169</v>
      </c>
      <c r="Z1396" t="s">
        <v>97</v>
      </c>
      <c r="AA1396" t="s">
        <v>107</v>
      </c>
      <c r="AB1396" t="s">
        <v>145</v>
      </c>
      <c r="AC1396">
        <v>0</v>
      </c>
      <c r="AD1396">
        <v>7</v>
      </c>
      <c r="AE1396">
        <v>0</v>
      </c>
      <c r="AG1396">
        <v>0</v>
      </c>
      <c r="AH1396">
        <v>1</v>
      </c>
      <c r="AI1396">
        <v>0</v>
      </c>
      <c r="AJ1396" s="9">
        <f t="shared" si="288"/>
        <v>7</v>
      </c>
      <c r="AK1396" s="9"/>
      <c r="AL1396">
        <v>0</v>
      </c>
      <c r="AM1396">
        <v>0</v>
      </c>
      <c r="AN1396">
        <v>0</v>
      </c>
      <c r="AO1396">
        <v>0</v>
      </c>
      <c r="AP1396">
        <v>0</v>
      </c>
      <c r="AQ1396">
        <v>0</v>
      </c>
      <c r="AR1396">
        <v>0</v>
      </c>
      <c r="AS1396">
        <v>0</v>
      </c>
      <c r="AT1396">
        <v>0</v>
      </c>
      <c r="AU1396" t="s">
        <v>145</v>
      </c>
      <c r="AV1396" t="s">
        <v>170</v>
      </c>
      <c r="AW1396" t="s">
        <v>108</v>
      </c>
      <c r="AX1396" t="s">
        <v>111</v>
      </c>
      <c r="AY1396" t="s">
        <v>110</v>
      </c>
      <c r="AZ1396" t="s">
        <v>114</v>
      </c>
      <c r="BA1396" t="s">
        <v>109</v>
      </c>
      <c r="BB1396">
        <v>0</v>
      </c>
      <c r="BC1396">
        <v>0</v>
      </c>
      <c r="BD1396">
        <v>0</v>
      </c>
      <c r="BE1396" s="10" t="str">
        <f t="shared" si="300"/>
        <v>diferente</v>
      </c>
      <c r="BF1396" s="10" t="str">
        <f t="shared" si="289"/>
        <v>igual</v>
      </c>
      <c r="BG1396">
        <f>VLOOKUP(A1396,[1]FormatoBBDD!$A$1:$CA$2248,57,FALSE)</f>
        <v>0</v>
      </c>
      <c r="BH1396">
        <v>0</v>
      </c>
      <c r="BI1396" t="s">
        <v>107</v>
      </c>
      <c r="BN1396" t="s">
        <v>116</v>
      </c>
      <c r="CD1396">
        <v>0</v>
      </c>
      <c r="CE1396">
        <f t="shared" si="290"/>
        <v>0</v>
      </c>
      <c r="CF1396">
        <f t="shared" si="291"/>
        <v>1</v>
      </c>
      <c r="CG1396">
        <f t="shared" si="292"/>
        <v>1</v>
      </c>
      <c r="CH1396">
        <f t="shared" si="293"/>
        <v>1</v>
      </c>
      <c r="CI1396">
        <f t="shared" si="294"/>
        <v>1</v>
      </c>
      <c r="CJ1396">
        <f t="shared" si="295"/>
        <v>1</v>
      </c>
      <c r="CK1396">
        <f t="shared" si="296"/>
        <v>1</v>
      </c>
      <c r="CL1396">
        <f t="shared" si="297"/>
        <v>1</v>
      </c>
      <c r="CM1396">
        <f t="shared" si="287"/>
        <v>7</v>
      </c>
      <c r="CN1396">
        <f t="shared" si="298"/>
        <v>1</v>
      </c>
    </row>
    <row r="1397" spans="1:92">
      <c r="A1397" t="s">
        <v>5499</v>
      </c>
      <c r="B1397" s="8">
        <v>41019</v>
      </c>
      <c r="C1397">
        <v>2012</v>
      </c>
      <c r="D1397">
        <v>2012</v>
      </c>
      <c r="E1397" t="s">
        <v>5500</v>
      </c>
      <c r="F1397" s="8">
        <v>41022</v>
      </c>
      <c r="G1397">
        <v>3</v>
      </c>
      <c r="H1397" t="s">
        <v>656</v>
      </c>
      <c r="I1397" t="s">
        <v>5501</v>
      </c>
      <c r="J1397" t="s">
        <v>211</v>
      </c>
      <c r="K1397" t="s">
        <v>212</v>
      </c>
      <c r="L1397" t="s">
        <v>96</v>
      </c>
      <c r="M1397">
        <v>1</v>
      </c>
      <c r="N1397" t="s">
        <v>140</v>
      </c>
      <c r="O1397" t="s">
        <v>98</v>
      </c>
      <c r="P1397" t="s">
        <v>99</v>
      </c>
      <c r="Q1397">
        <v>1</v>
      </c>
      <c r="R1397">
        <v>0</v>
      </c>
      <c r="S1397" t="s">
        <v>100</v>
      </c>
      <c r="T1397" t="s">
        <v>101</v>
      </c>
      <c r="U1397" t="s">
        <v>97</v>
      </c>
      <c r="V1397" t="s">
        <v>103</v>
      </c>
      <c r="W1397" t="s">
        <v>122</v>
      </c>
      <c r="X1397" t="s">
        <v>657</v>
      </c>
      <c r="Y1397" t="s">
        <v>5502</v>
      </c>
      <c r="Z1397" t="s">
        <v>97</v>
      </c>
      <c r="AA1397" t="s">
        <v>107</v>
      </c>
      <c r="AB1397" t="s">
        <v>145</v>
      </c>
      <c r="AC1397">
        <v>7</v>
      </c>
      <c r="AD1397">
        <v>0</v>
      </c>
      <c r="AE1397">
        <v>0</v>
      </c>
      <c r="AG1397">
        <v>1</v>
      </c>
      <c r="AH1397">
        <v>0</v>
      </c>
      <c r="AI1397">
        <v>0</v>
      </c>
      <c r="AJ1397" s="9">
        <f t="shared" si="288"/>
        <v>7</v>
      </c>
      <c r="AK1397" s="9"/>
      <c r="AL1397">
        <v>0</v>
      </c>
      <c r="AM1397">
        <v>0</v>
      </c>
      <c r="AN1397" t="s">
        <v>145</v>
      </c>
      <c r="AO1397" t="s">
        <v>108</v>
      </c>
      <c r="AP1397" t="s">
        <v>170</v>
      </c>
      <c r="AQ1397" t="s">
        <v>110</v>
      </c>
      <c r="AR1397" t="s">
        <v>114</v>
      </c>
      <c r="AS1397" t="s">
        <v>109</v>
      </c>
      <c r="AT1397" t="s">
        <v>3108</v>
      </c>
      <c r="AU1397">
        <v>0</v>
      </c>
      <c r="AV1397">
        <v>0</v>
      </c>
      <c r="AW1397">
        <v>0</v>
      </c>
      <c r="AX1397">
        <v>0</v>
      </c>
      <c r="AY1397">
        <v>0</v>
      </c>
      <c r="AZ1397">
        <v>0</v>
      </c>
      <c r="BA1397">
        <v>0</v>
      </c>
      <c r="BB1397">
        <v>0</v>
      </c>
      <c r="BC1397">
        <v>0</v>
      </c>
      <c r="BD1397">
        <v>0</v>
      </c>
      <c r="BE1397" s="10" t="str">
        <f t="shared" si="300"/>
        <v>igual</v>
      </c>
      <c r="BF1397" s="10" t="str">
        <f t="shared" si="289"/>
        <v>diferente</v>
      </c>
      <c r="BG1397">
        <f>VLOOKUP(A1397,[1]FormatoBBDD!$A$1:$CA$2248,57,FALSE)</f>
        <v>0</v>
      </c>
      <c r="BH1397">
        <v>0</v>
      </c>
      <c r="BI1397" t="s">
        <v>107</v>
      </c>
      <c r="BN1397" t="s">
        <v>116</v>
      </c>
      <c r="BW1397" t="s">
        <v>3108</v>
      </c>
      <c r="CD1397">
        <v>0</v>
      </c>
      <c r="CE1397">
        <f t="shared" si="290"/>
        <v>1</v>
      </c>
      <c r="CF1397">
        <f t="shared" si="291"/>
        <v>1</v>
      </c>
      <c r="CG1397">
        <f t="shared" si="292"/>
        <v>1</v>
      </c>
      <c r="CH1397">
        <f t="shared" si="293"/>
        <v>1</v>
      </c>
      <c r="CI1397">
        <f t="shared" si="294"/>
        <v>1</v>
      </c>
      <c r="CJ1397">
        <f t="shared" si="295"/>
        <v>1</v>
      </c>
      <c r="CK1397">
        <f t="shared" si="296"/>
        <v>1</v>
      </c>
      <c r="CL1397">
        <f t="shared" si="297"/>
        <v>1</v>
      </c>
      <c r="CM1397">
        <f t="shared" si="287"/>
        <v>7</v>
      </c>
      <c r="CN1397">
        <f t="shared" si="298"/>
        <v>1</v>
      </c>
    </row>
    <row r="1398" spans="1:92">
      <c r="A1398" t="s">
        <v>5503</v>
      </c>
      <c r="B1398" s="8">
        <v>41023</v>
      </c>
      <c r="C1398">
        <v>2012</v>
      </c>
      <c r="D1398">
        <v>2012</v>
      </c>
      <c r="E1398" t="s">
        <v>5504</v>
      </c>
      <c r="F1398" s="8">
        <v>41094</v>
      </c>
      <c r="G1398">
        <v>71</v>
      </c>
      <c r="H1398" t="s">
        <v>351</v>
      </c>
      <c r="I1398" t="s">
        <v>5505</v>
      </c>
      <c r="J1398" t="s">
        <v>211</v>
      </c>
      <c r="K1398" t="s">
        <v>212</v>
      </c>
      <c r="L1398" t="s">
        <v>132</v>
      </c>
      <c r="M1398">
        <v>1</v>
      </c>
      <c r="N1398" t="s">
        <v>97</v>
      </c>
      <c r="O1398" t="s">
        <v>97</v>
      </c>
      <c r="P1398" t="s">
        <v>97</v>
      </c>
      <c r="Q1398">
        <v>99</v>
      </c>
      <c r="R1398">
        <v>99</v>
      </c>
      <c r="S1398" t="s">
        <v>97</v>
      </c>
      <c r="T1398" t="s">
        <v>97</v>
      </c>
      <c r="U1398" t="s">
        <v>97</v>
      </c>
      <c r="V1398" t="s">
        <v>97</v>
      </c>
      <c r="W1398" t="s">
        <v>122</v>
      </c>
      <c r="X1398" t="s">
        <v>5506</v>
      </c>
      <c r="Y1398" t="s">
        <v>169</v>
      </c>
      <c r="Z1398" t="s">
        <v>5507</v>
      </c>
      <c r="AA1398" t="s">
        <v>107</v>
      </c>
      <c r="AB1398" t="s">
        <v>145</v>
      </c>
      <c r="AC1398">
        <v>7</v>
      </c>
      <c r="AD1398">
        <v>0</v>
      </c>
      <c r="AE1398">
        <v>0</v>
      </c>
      <c r="AG1398">
        <v>1</v>
      </c>
      <c r="AH1398">
        <v>0</v>
      </c>
      <c r="AI1398">
        <v>0</v>
      </c>
      <c r="AJ1398" s="9">
        <f t="shared" si="288"/>
        <v>7</v>
      </c>
      <c r="AK1398" s="9"/>
      <c r="AL1398">
        <v>0</v>
      </c>
      <c r="AM1398">
        <v>0</v>
      </c>
      <c r="AN1398" t="s">
        <v>145</v>
      </c>
      <c r="AO1398" t="s">
        <v>170</v>
      </c>
      <c r="AP1398" t="s">
        <v>108</v>
      </c>
      <c r="AQ1398" t="s">
        <v>110</v>
      </c>
      <c r="AR1398" t="s">
        <v>114</v>
      </c>
      <c r="AS1398" t="s">
        <v>109</v>
      </c>
      <c r="AT1398" t="s">
        <v>284</v>
      </c>
      <c r="AU1398">
        <v>0</v>
      </c>
      <c r="AV1398">
        <v>0</v>
      </c>
      <c r="AW1398">
        <v>0</v>
      </c>
      <c r="AX1398">
        <v>0</v>
      </c>
      <c r="AY1398">
        <v>0</v>
      </c>
      <c r="AZ1398">
        <v>0</v>
      </c>
      <c r="BA1398">
        <v>0</v>
      </c>
      <c r="BB1398">
        <v>0</v>
      </c>
      <c r="BC1398">
        <v>0</v>
      </c>
      <c r="BD1398">
        <v>0</v>
      </c>
      <c r="BE1398" s="10" t="str">
        <f t="shared" si="300"/>
        <v>igual</v>
      </c>
      <c r="BF1398" s="10" t="str">
        <f t="shared" si="289"/>
        <v>diferente</v>
      </c>
      <c r="BG1398">
        <f>VLOOKUP(A1398,[1]FormatoBBDD!$A$1:$CA$2248,57,FALSE)</f>
        <v>0</v>
      </c>
      <c r="BH1398">
        <v>0</v>
      </c>
      <c r="BI1398" t="s">
        <v>107</v>
      </c>
      <c r="BN1398" t="s">
        <v>116</v>
      </c>
      <c r="BW1398" t="s">
        <v>284</v>
      </c>
      <c r="CD1398">
        <v>0</v>
      </c>
      <c r="CE1398">
        <f t="shared" si="290"/>
        <v>1</v>
      </c>
      <c r="CF1398">
        <f t="shared" si="291"/>
        <v>1</v>
      </c>
      <c r="CG1398">
        <f t="shared" si="292"/>
        <v>1</v>
      </c>
      <c r="CH1398">
        <f t="shared" si="293"/>
        <v>1</v>
      </c>
      <c r="CI1398">
        <f t="shared" si="294"/>
        <v>1</v>
      </c>
      <c r="CJ1398">
        <f t="shared" si="295"/>
        <v>1</v>
      </c>
      <c r="CK1398">
        <f t="shared" si="296"/>
        <v>1</v>
      </c>
      <c r="CL1398">
        <f t="shared" si="297"/>
        <v>1</v>
      </c>
      <c r="CM1398">
        <f t="shared" si="287"/>
        <v>7</v>
      </c>
      <c r="CN1398">
        <f t="shared" si="298"/>
        <v>1</v>
      </c>
    </row>
    <row r="1399" spans="1:92">
      <c r="A1399" t="s">
        <v>5508</v>
      </c>
      <c r="B1399" s="8">
        <v>40861</v>
      </c>
      <c r="C1399">
        <v>2011</v>
      </c>
      <c r="D1399">
        <v>2012</v>
      </c>
      <c r="E1399" t="s">
        <v>5509</v>
      </c>
      <c r="F1399" s="8">
        <v>41031</v>
      </c>
      <c r="G1399">
        <v>170</v>
      </c>
      <c r="H1399" t="s">
        <v>119</v>
      </c>
      <c r="I1399" t="s">
        <v>5510</v>
      </c>
      <c r="J1399" t="s">
        <v>94</v>
      </c>
      <c r="K1399" t="s">
        <v>121</v>
      </c>
      <c r="L1399" t="s">
        <v>96</v>
      </c>
      <c r="M1399">
        <v>1</v>
      </c>
      <c r="N1399" t="s">
        <v>153</v>
      </c>
      <c r="O1399" t="s">
        <v>98</v>
      </c>
      <c r="P1399" t="s">
        <v>99</v>
      </c>
      <c r="Q1399">
        <v>1</v>
      </c>
      <c r="R1399">
        <v>0</v>
      </c>
      <c r="S1399" t="s">
        <v>100</v>
      </c>
      <c r="T1399" t="s">
        <v>213</v>
      </c>
      <c r="U1399" t="s">
        <v>196</v>
      </c>
      <c r="V1399" t="s">
        <v>103</v>
      </c>
      <c r="W1399" t="s">
        <v>104</v>
      </c>
      <c r="X1399" t="s">
        <v>5511</v>
      </c>
      <c r="Y1399" t="s">
        <v>97</v>
      </c>
      <c r="Z1399" t="s">
        <v>5512</v>
      </c>
      <c r="AA1399" t="s">
        <v>107</v>
      </c>
      <c r="AB1399" t="s">
        <v>145</v>
      </c>
      <c r="AC1399">
        <v>0</v>
      </c>
      <c r="AD1399">
        <v>7</v>
      </c>
      <c r="AE1399">
        <v>0</v>
      </c>
      <c r="AG1399">
        <v>0</v>
      </c>
      <c r="AH1399">
        <v>1</v>
      </c>
      <c r="AI1399">
        <v>0</v>
      </c>
      <c r="AJ1399" s="9">
        <f t="shared" si="288"/>
        <v>7</v>
      </c>
      <c r="AK1399" s="9"/>
      <c r="AL1399">
        <v>0</v>
      </c>
      <c r="AM1399">
        <v>0</v>
      </c>
      <c r="AN1399">
        <v>0</v>
      </c>
      <c r="AO1399">
        <v>0</v>
      </c>
      <c r="AP1399">
        <v>0</v>
      </c>
      <c r="AQ1399">
        <v>0</v>
      </c>
      <c r="AR1399">
        <v>0</v>
      </c>
      <c r="AS1399">
        <v>0</v>
      </c>
      <c r="AT1399">
        <v>0</v>
      </c>
      <c r="AU1399" t="s">
        <v>145</v>
      </c>
      <c r="AV1399" t="s">
        <v>170</v>
      </c>
      <c r="AW1399" t="s">
        <v>108</v>
      </c>
      <c r="AX1399" t="s">
        <v>111</v>
      </c>
      <c r="AY1399" t="s">
        <v>110</v>
      </c>
      <c r="AZ1399" t="s">
        <v>114</v>
      </c>
      <c r="BA1399" t="s">
        <v>109</v>
      </c>
      <c r="BB1399">
        <v>0</v>
      </c>
      <c r="BC1399">
        <v>0</v>
      </c>
      <c r="BD1399">
        <v>0</v>
      </c>
      <c r="BE1399" s="10" t="str">
        <f t="shared" si="300"/>
        <v>diferente</v>
      </c>
      <c r="BF1399" s="10" t="str">
        <f t="shared" si="289"/>
        <v>igual</v>
      </c>
      <c r="BG1399">
        <f>VLOOKUP(A1399,[1]FormatoBBDD!$A$1:$CA$2248,57,FALSE)</f>
        <v>0</v>
      </c>
      <c r="BH1399">
        <v>0</v>
      </c>
      <c r="BI1399" t="s">
        <v>107</v>
      </c>
      <c r="BN1399" t="s">
        <v>116</v>
      </c>
      <c r="CD1399">
        <v>0</v>
      </c>
      <c r="CE1399">
        <f t="shared" si="290"/>
        <v>0</v>
      </c>
      <c r="CF1399">
        <f t="shared" si="291"/>
        <v>1</v>
      </c>
      <c r="CG1399">
        <f t="shared" si="292"/>
        <v>1</v>
      </c>
      <c r="CH1399">
        <f t="shared" si="293"/>
        <v>1</v>
      </c>
      <c r="CI1399">
        <f t="shared" si="294"/>
        <v>1</v>
      </c>
      <c r="CJ1399">
        <f t="shared" si="295"/>
        <v>1</v>
      </c>
      <c r="CK1399">
        <f t="shared" si="296"/>
        <v>1</v>
      </c>
      <c r="CL1399">
        <f t="shared" si="297"/>
        <v>1</v>
      </c>
      <c r="CM1399">
        <f t="shared" si="287"/>
        <v>7</v>
      </c>
      <c r="CN1399">
        <f t="shared" si="298"/>
        <v>1</v>
      </c>
    </row>
    <row r="1400" spans="1:92">
      <c r="A1400" t="s">
        <v>5513</v>
      </c>
      <c r="B1400" s="8">
        <v>41024</v>
      </c>
      <c r="C1400">
        <v>2012</v>
      </c>
      <c r="D1400">
        <v>2014</v>
      </c>
      <c r="E1400" t="s">
        <v>5514</v>
      </c>
      <c r="F1400" s="8">
        <v>41668</v>
      </c>
      <c r="G1400">
        <v>644</v>
      </c>
      <c r="H1400" t="s">
        <v>275</v>
      </c>
      <c r="I1400" t="s">
        <v>5515</v>
      </c>
      <c r="J1400" t="s">
        <v>94</v>
      </c>
      <c r="K1400" t="s">
        <v>121</v>
      </c>
      <c r="L1400" t="s">
        <v>132</v>
      </c>
      <c r="M1400">
        <v>1</v>
      </c>
      <c r="N1400" t="s">
        <v>97</v>
      </c>
      <c r="O1400" t="s">
        <v>133</v>
      </c>
      <c r="P1400" t="s">
        <v>133</v>
      </c>
      <c r="Q1400">
        <v>99</v>
      </c>
      <c r="R1400">
        <v>99</v>
      </c>
      <c r="S1400" t="s">
        <v>97</v>
      </c>
      <c r="T1400" t="s">
        <v>97</v>
      </c>
      <c r="U1400" t="s">
        <v>97</v>
      </c>
      <c r="V1400" t="s">
        <v>97</v>
      </c>
      <c r="W1400" t="s">
        <v>104</v>
      </c>
      <c r="X1400" t="s">
        <v>5516</v>
      </c>
      <c r="Y1400" t="s">
        <v>5517</v>
      </c>
      <c r="Z1400" t="s">
        <v>97</v>
      </c>
      <c r="AA1400" t="s">
        <v>107</v>
      </c>
      <c r="AB1400" t="s">
        <v>108</v>
      </c>
      <c r="AC1400">
        <v>0</v>
      </c>
      <c r="AD1400">
        <v>7</v>
      </c>
      <c r="AE1400">
        <v>0</v>
      </c>
      <c r="AG1400">
        <v>0</v>
      </c>
      <c r="AH1400">
        <v>1</v>
      </c>
      <c r="AI1400">
        <v>0</v>
      </c>
      <c r="AJ1400" s="9">
        <f t="shared" si="288"/>
        <v>7</v>
      </c>
      <c r="AK1400" s="9"/>
      <c r="AL1400">
        <v>0</v>
      </c>
      <c r="AM1400">
        <v>1</v>
      </c>
      <c r="AN1400">
        <v>0</v>
      </c>
      <c r="AO1400">
        <v>0</v>
      </c>
      <c r="AP1400">
        <v>0</v>
      </c>
      <c r="AQ1400">
        <v>0</v>
      </c>
      <c r="AR1400">
        <v>0</v>
      </c>
      <c r="AS1400">
        <v>0</v>
      </c>
      <c r="AT1400">
        <v>0</v>
      </c>
      <c r="AU1400" t="s">
        <v>110</v>
      </c>
      <c r="AV1400" t="s">
        <v>108</v>
      </c>
      <c r="AW1400" t="s">
        <v>111</v>
      </c>
      <c r="AX1400" t="s">
        <v>114</v>
      </c>
      <c r="AY1400" t="s">
        <v>109</v>
      </c>
      <c r="AZ1400" t="s">
        <v>127</v>
      </c>
      <c r="BA1400" t="s">
        <v>125</v>
      </c>
      <c r="BB1400">
        <v>0</v>
      </c>
      <c r="BC1400">
        <v>0</v>
      </c>
      <c r="BD1400">
        <v>0</v>
      </c>
      <c r="BE1400" s="10" t="str">
        <f t="shared" si="300"/>
        <v>diferente</v>
      </c>
      <c r="BF1400" s="10" t="str">
        <f t="shared" si="289"/>
        <v>igual</v>
      </c>
      <c r="BG1400">
        <f>VLOOKUP(A1400,[1]FormatoBBDD!$A$1:$CA$2248,57,FALSE)</f>
        <v>0</v>
      </c>
      <c r="BH1400">
        <v>0</v>
      </c>
      <c r="BI1400" t="s">
        <v>107</v>
      </c>
      <c r="BN1400" t="s">
        <v>115</v>
      </c>
      <c r="BO1400">
        <v>1</v>
      </c>
      <c r="BP1400" t="s">
        <v>111</v>
      </c>
      <c r="CD1400">
        <v>0</v>
      </c>
      <c r="CE1400">
        <f t="shared" si="290"/>
        <v>0</v>
      </c>
      <c r="CF1400">
        <f t="shared" si="291"/>
        <v>1</v>
      </c>
      <c r="CG1400">
        <f t="shared" si="292"/>
        <v>1</v>
      </c>
      <c r="CH1400">
        <f t="shared" si="293"/>
        <v>1</v>
      </c>
      <c r="CI1400">
        <f t="shared" si="294"/>
        <v>1</v>
      </c>
      <c r="CJ1400">
        <f t="shared" si="295"/>
        <v>1</v>
      </c>
      <c r="CK1400">
        <f t="shared" si="296"/>
        <v>1</v>
      </c>
      <c r="CL1400">
        <f t="shared" si="297"/>
        <v>1</v>
      </c>
      <c r="CM1400">
        <f t="shared" si="287"/>
        <v>7</v>
      </c>
      <c r="CN1400">
        <f t="shared" si="298"/>
        <v>1</v>
      </c>
    </row>
    <row r="1401" spans="1:92">
      <c r="A1401" t="s">
        <v>5518</v>
      </c>
      <c r="B1401" s="8">
        <v>41026</v>
      </c>
      <c r="C1401">
        <v>2012</v>
      </c>
      <c r="D1401">
        <v>2012</v>
      </c>
      <c r="E1401" t="s">
        <v>5519</v>
      </c>
      <c r="F1401" s="8">
        <v>41052</v>
      </c>
      <c r="G1401">
        <v>26</v>
      </c>
      <c r="H1401" t="s">
        <v>268</v>
      </c>
      <c r="I1401" t="s">
        <v>5520</v>
      </c>
      <c r="J1401" t="s">
        <v>211</v>
      </c>
      <c r="K1401" t="s">
        <v>212</v>
      </c>
      <c r="L1401" t="s">
        <v>132</v>
      </c>
      <c r="M1401">
        <v>1</v>
      </c>
      <c r="N1401" t="s">
        <v>97</v>
      </c>
      <c r="O1401" t="s">
        <v>381</v>
      </c>
      <c r="P1401" t="s">
        <v>381</v>
      </c>
      <c r="Q1401">
        <v>99</v>
      </c>
      <c r="R1401">
        <v>99</v>
      </c>
      <c r="S1401" t="s">
        <v>100</v>
      </c>
      <c r="T1401" t="s">
        <v>97</v>
      </c>
      <c r="U1401" t="s">
        <v>97</v>
      </c>
      <c r="V1401" t="s">
        <v>97</v>
      </c>
      <c r="W1401" t="s">
        <v>122</v>
      </c>
      <c r="X1401" t="s">
        <v>4036</v>
      </c>
      <c r="Y1401" t="s">
        <v>3930</v>
      </c>
      <c r="Z1401" t="s">
        <v>97</v>
      </c>
      <c r="AA1401" t="s">
        <v>107</v>
      </c>
      <c r="AB1401" t="s">
        <v>145</v>
      </c>
      <c r="AC1401">
        <v>7</v>
      </c>
      <c r="AD1401">
        <v>0</v>
      </c>
      <c r="AE1401">
        <v>0</v>
      </c>
      <c r="AG1401">
        <v>1</v>
      </c>
      <c r="AH1401">
        <v>0</v>
      </c>
      <c r="AI1401">
        <v>0</v>
      </c>
      <c r="AJ1401" s="9">
        <f t="shared" si="288"/>
        <v>7</v>
      </c>
      <c r="AK1401" s="9"/>
      <c r="AL1401">
        <v>0</v>
      </c>
      <c r="AM1401">
        <v>0</v>
      </c>
      <c r="AN1401" t="s">
        <v>145</v>
      </c>
      <c r="AO1401" t="s">
        <v>170</v>
      </c>
      <c r="AP1401" t="s">
        <v>108</v>
      </c>
      <c r="AQ1401" t="s">
        <v>111</v>
      </c>
      <c r="AR1401" t="s">
        <v>110</v>
      </c>
      <c r="AS1401" t="s">
        <v>114</v>
      </c>
      <c r="AT1401" t="s">
        <v>109</v>
      </c>
      <c r="AU1401">
        <v>0</v>
      </c>
      <c r="AV1401">
        <v>0</v>
      </c>
      <c r="AW1401">
        <v>0</v>
      </c>
      <c r="AX1401">
        <v>0</v>
      </c>
      <c r="AY1401">
        <v>0</v>
      </c>
      <c r="AZ1401">
        <v>0</v>
      </c>
      <c r="BA1401">
        <v>0</v>
      </c>
      <c r="BB1401">
        <v>0</v>
      </c>
      <c r="BC1401">
        <v>0</v>
      </c>
      <c r="BD1401">
        <v>0</v>
      </c>
      <c r="BE1401" s="10" t="str">
        <f t="shared" si="300"/>
        <v>igual</v>
      </c>
      <c r="BF1401" s="10" t="str">
        <f t="shared" si="289"/>
        <v>diferente</v>
      </c>
      <c r="BG1401">
        <f>VLOOKUP(A1401,[1]FormatoBBDD!$A$1:$CA$2248,57,FALSE)</f>
        <v>0</v>
      </c>
      <c r="BH1401">
        <v>0</v>
      </c>
      <c r="BI1401" t="s">
        <v>107</v>
      </c>
      <c r="BN1401" t="s">
        <v>116</v>
      </c>
      <c r="CD1401">
        <v>0</v>
      </c>
      <c r="CE1401">
        <f t="shared" si="290"/>
        <v>0</v>
      </c>
      <c r="CF1401">
        <f t="shared" si="291"/>
        <v>1</v>
      </c>
      <c r="CG1401">
        <f t="shared" si="292"/>
        <v>1</v>
      </c>
      <c r="CH1401">
        <f t="shared" si="293"/>
        <v>1</v>
      </c>
      <c r="CI1401">
        <f t="shared" si="294"/>
        <v>1</v>
      </c>
      <c r="CJ1401">
        <f t="shared" si="295"/>
        <v>1</v>
      </c>
      <c r="CK1401">
        <f t="shared" si="296"/>
        <v>1</v>
      </c>
      <c r="CL1401">
        <f t="shared" si="297"/>
        <v>1</v>
      </c>
      <c r="CM1401">
        <f t="shared" si="287"/>
        <v>7</v>
      </c>
      <c r="CN1401">
        <f t="shared" si="298"/>
        <v>1</v>
      </c>
    </row>
    <row r="1402" spans="1:92">
      <c r="A1402" t="s">
        <v>5521</v>
      </c>
      <c r="B1402" s="8">
        <v>41029</v>
      </c>
      <c r="C1402">
        <v>2012</v>
      </c>
      <c r="D1402">
        <v>2012</v>
      </c>
      <c r="E1402" t="s">
        <v>5522</v>
      </c>
      <c r="F1402" s="8">
        <v>41052</v>
      </c>
      <c r="G1402">
        <v>23</v>
      </c>
      <c r="H1402" t="s">
        <v>130</v>
      </c>
      <c r="I1402" t="s">
        <v>5523</v>
      </c>
      <c r="J1402" t="s">
        <v>94</v>
      </c>
      <c r="K1402" t="s">
        <v>121</v>
      </c>
      <c r="L1402" t="s">
        <v>132</v>
      </c>
      <c r="M1402">
        <v>1</v>
      </c>
      <c r="N1402" t="s">
        <v>97</v>
      </c>
      <c r="O1402" t="s">
        <v>133</v>
      </c>
      <c r="P1402" t="s">
        <v>133</v>
      </c>
      <c r="Q1402">
        <v>99</v>
      </c>
      <c r="R1402">
        <v>99</v>
      </c>
      <c r="S1402" t="s">
        <v>97</v>
      </c>
      <c r="T1402" t="s">
        <v>97</v>
      </c>
      <c r="U1402" t="s">
        <v>97</v>
      </c>
      <c r="V1402" t="s">
        <v>97</v>
      </c>
      <c r="W1402" t="s">
        <v>122</v>
      </c>
      <c r="X1402" t="s">
        <v>5131</v>
      </c>
      <c r="Y1402" t="s">
        <v>5524</v>
      </c>
      <c r="Z1402" t="s">
        <v>97</v>
      </c>
      <c r="AA1402" t="s">
        <v>107</v>
      </c>
      <c r="AB1402" t="s">
        <v>145</v>
      </c>
      <c r="AC1402">
        <v>0</v>
      </c>
      <c r="AD1402">
        <v>7</v>
      </c>
      <c r="AE1402">
        <v>0</v>
      </c>
      <c r="AG1402">
        <v>0</v>
      </c>
      <c r="AH1402">
        <v>1</v>
      </c>
      <c r="AI1402">
        <v>0</v>
      </c>
      <c r="AJ1402" s="9">
        <f t="shared" si="288"/>
        <v>7</v>
      </c>
      <c r="AK1402" s="9"/>
      <c r="AL1402">
        <v>0</v>
      </c>
      <c r="AM1402">
        <v>0</v>
      </c>
      <c r="AN1402">
        <v>0</v>
      </c>
      <c r="AO1402">
        <v>0</v>
      </c>
      <c r="AP1402">
        <v>0</v>
      </c>
      <c r="AQ1402">
        <v>0</v>
      </c>
      <c r="AR1402">
        <v>0</v>
      </c>
      <c r="AS1402">
        <v>0</v>
      </c>
      <c r="AT1402">
        <v>0</v>
      </c>
      <c r="AU1402" t="s">
        <v>145</v>
      </c>
      <c r="AV1402" t="s">
        <v>170</v>
      </c>
      <c r="AW1402" t="s">
        <v>108</v>
      </c>
      <c r="AX1402" t="s">
        <v>111</v>
      </c>
      <c r="AY1402" t="s">
        <v>110</v>
      </c>
      <c r="AZ1402" t="s">
        <v>114</v>
      </c>
      <c r="BA1402" t="s">
        <v>109</v>
      </c>
      <c r="BB1402">
        <v>0</v>
      </c>
      <c r="BC1402">
        <v>0</v>
      </c>
      <c r="BD1402">
        <v>0</v>
      </c>
      <c r="BE1402" s="10" t="str">
        <f t="shared" si="300"/>
        <v>diferente</v>
      </c>
      <c r="BF1402" s="10" t="str">
        <f t="shared" si="289"/>
        <v>igual</v>
      </c>
      <c r="BG1402">
        <f>VLOOKUP(A1402,[1]FormatoBBDD!$A$1:$CA$2248,57,FALSE)</f>
        <v>0</v>
      </c>
      <c r="BH1402">
        <v>0</v>
      </c>
      <c r="BI1402" t="s">
        <v>107</v>
      </c>
      <c r="BN1402" t="s">
        <v>116</v>
      </c>
      <c r="CD1402">
        <v>0</v>
      </c>
      <c r="CE1402">
        <f t="shared" si="290"/>
        <v>0</v>
      </c>
      <c r="CF1402">
        <f t="shared" si="291"/>
        <v>1</v>
      </c>
      <c r="CG1402">
        <f t="shared" si="292"/>
        <v>1</v>
      </c>
      <c r="CH1402">
        <f t="shared" si="293"/>
        <v>1</v>
      </c>
      <c r="CI1402">
        <f t="shared" si="294"/>
        <v>1</v>
      </c>
      <c r="CJ1402">
        <f t="shared" si="295"/>
        <v>1</v>
      </c>
      <c r="CK1402">
        <f t="shared" si="296"/>
        <v>1</v>
      </c>
      <c r="CL1402">
        <f t="shared" si="297"/>
        <v>1</v>
      </c>
      <c r="CM1402">
        <f t="shared" ref="CM1402:CM1464" si="301">SUM(CF1402:CL1402)</f>
        <v>7</v>
      </c>
      <c r="CN1402">
        <f t="shared" si="298"/>
        <v>1</v>
      </c>
    </row>
    <row r="1403" spans="1:92">
      <c r="A1403" t="s">
        <v>5525</v>
      </c>
      <c r="B1403" s="8">
        <v>41029</v>
      </c>
      <c r="C1403">
        <v>2012</v>
      </c>
      <c r="D1403">
        <v>2012</v>
      </c>
      <c r="E1403" t="s">
        <v>5526</v>
      </c>
      <c r="F1403" s="8">
        <v>41052</v>
      </c>
      <c r="G1403">
        <v>23</v>
      </c>
      <c r="H1403" t="s">
        <v>656</v>
      </c>
      <c r="I1403" t="s">
        <v>5527</v>
      </c>
      <c r="J1403" t="s">
        <v>94</v>
      </c>
      <c r="K1403" t="s">
        <v>121</v>
      </c>
      <c r="L1403" t="s">
        <v>96</v>
      </c>
      <c r="M1403">
        <v>1</v>
      </c>
      <c r="N1403" t="s">
        <v>97</v>
      </c>
      <c r="O1403" t="s">
        <v>246</v>
      </c>
      <c r="P1403" t="s">
        <v>99</v>
      </c>
      <c r="Q1403">
        <v>0</v>
      </c>
      <c r="R1403">
        <v>1</v>
      </c>
      <c r="S1403" t="s">
        <v>100</v>
      </c>
      <c r="T1403" t="s">
        <v>479</v>
      </c>
      <c r="U1403" t="s">
        <v>196</v>
      </c>
      <c r="V1403" t="s">
        <v>103</v>
      </c>
      <c r="W1403" t="s">
        <v>122</v>
      </c>
      <c r="X1403" t="s">
        <v>657</v>
      </c>
      <c r="Y1403" t="s">
        <v>5528</v>
      </c>
      <c r="Z1403" t="s">
        <v>97</v>
      </c>
      <c r="AA1403" t="s">
        <v>107</v>
      </c>
      <c r="AB1403" t="s">
        <v>145</v>
      </c>
      <c r="AC1403">
        <v>0</v>
      </c>
      <c r="AD1403">
        <v>7</v>
      </c>
      <c r="AE1403">
        <v>0</v>
      </c>
      <c r="AG1403">
        <v>0</v>
      </c>
      <c r="AH1403">
        <v>1</v>
      </c>
      <c r="AI1403">
        <v>0</v>
      </c>
      <c r="AJ1403" s="9">
        <f t="shared" ref="AJ1403:AJ1465" si="302">SUM(AC1403:AF1403)</f>
        <v>7</v>
      </c>
      <c r="AK1403" s="9"/>
      <c r="AL1403">
        <v>0</v>
      </c>
      <c r="AM1403">
        <v>0</v>
      </c>
      <c r="AN1403">
        <v>0</v>
      </c>
      <c r="AO1403">
        <v>0</v>
      </c>
      <c r="AP1403">
        <v>0</v>
      </c>
      <c r="AQ1403">
        <v>0</v>
      </c>
      <c r="AR1403">
        <v>0</v>
      </c>
      <c r="AS1403">
        <v>0</v>
      </c>
      <c r="AT1403">
        <v>0</v>
      </c>
      <c r="AU1403" t="s">
        <v>145</v>
      </c>
      <c r="AV1403" t="s">
        <v>170</v>
      </c>
      <c r="AW1403" t="s">
        <v>108</v>
      </c>
      <c r="AX1403" t="s">
        <v>110</v>
      </c>
      <c r="AY1403" t="s">
        <v>114</v>
      </c>
      <c r="AZ1403" t="s">
        <v>109</v>
      </c>
      <c r="BA1403" t="s">
        <v>2859</v>
      </c>
      <c r="BB1403">
        <v>0</v>
      </c>
      <c r="BC1403">
        <v>0</v>
      </c>
      <c r="BD1403">
        <v>0</v>
      </c>
      <c r="BE1403" s="10" t="str">
        <f t="shared" si="300"/>
        <v>diferente</v>
      </c>
      <c r="BF1403" s="10" t="str">
        <f t="shared" ref="BF1403:BF1465" si="303">IF(OR(AB1403=AU1403, AB1403=AV1403, AB1403=AW1403, AB1403=AX1403, AB1403=AY1403, AB1403=AZ1403, AB1403=BA1403),"igual","diferente")</f>
        <v>igual</v>
      </c>
      <c r="BG1403">
        <f>VLOOKUP(A1403,[1]FormatoBBDD!$A$1:$CA$2248,57,FALSE)</f>
        <v>0</v>
      </c>
      <c r="BH1403">
        <v>0</v>
      </c>
      <c r="BI1403" t="s">
        <v>107</v>
      </c>
      <c r="BN1403" t="s">
        <v>116</v>
      </c>
      <c r="BW1403" t="s">
        <v>2859</v>
      </c>
      <c r="CD1403">
        <v>0</v>
      </c>
      <c r="CE1403">
        <f t="shared" ref="CE1403:CE1465" si="304">COUNTA(BW1403:CC1403)</f>
        <v>1</v>
      </c>
      <c r="CF1403">
        <f t="shared" ref="CF1403:CF1465" si="305">+IF(OR(BW1403=AN1403,BW1403=AO1403,BW1403=AP1403,BW1403=AQ1403,BW1403=AR1403,BW1403=AS1403,BW1403=AT1403,BW1403=AU1403,BW1403=AV1403,BW1403=AW1403,BW1403=AX1403,BW1403=AY1403,BW1403=AZ1403,BW1403=BA1403,BW1403=BB1403,BW1403=BC1403,BW1403=BD1403),1,0)</f>
        <v>1</v>
      </c>
      <c r="CG1403">
        <f t="shared" ref="CG1403:CG1465" si="306">+IF(OR(BX1403=$AO1403,BX1403=$AP1403,BX1403=$AQ1403,BX1403=$AR1403,BX1403=$AS1403,BX1403=$AT1403,BX1403=$AU1403,BX1403=$AV1403,BX1403=$AW1403,BX1403=$AX1403,BX1403=$AY1403,BX1403=$AZ1403,BX1403=$BA1403,BX1403=$BB1403,BX1403=$BC1403,BX1403=$BD1403,BX1403=$AN1403),1,0)</f>
        <v>1</v>
      </c>
      <c r="CH1403">
        <f t="shared" ref="CH1403:CH1465" si="307">+IF(OR(BY1403=$AO1403,BY1403=$AP1403,BY1403=$AQ1403,BY1403=$AR1403,BY1403=$AS1403,BY1403=$AT1403,BY1403=$AU1403,BY1403=$AV1403,BY1403=$AW1403,BY1403=$AX1403,BY1403=$AY1403,BY1403=$AZ1403,BY1403=$BA1403,BY1403=$BB1403,BY1403=$BC1403,BY1403=$BD1403,BY1403=$AN1403),1,0)</f>
        <v>1</v>
      </c>
      <c r="CI1403">
        <f t="shared" ref="CI1403:CI1465" si="308">+IF(OR(BZ1403=$AO1403,BZ1403=$AP1403,BZ1403=$AQ1403,BZ1403=$AR1403,BZ1403=$AS1403,BZ1403=$AT1403,BZ1403=$AU1403,BZ1403=$AV1403,BZ1403=$AW1403,BZ1403=$AX1403,BZ1403=$AY1403,BZ1403=$AZ1403,BZ1403=$BA1403,BZ1403=$BB1403,BZ1403=$BC1403,BZ1403=$BD1403,BZ1403=$AN1403),1,0)</f>
        <v>1</v>
      </c>
      <c r="CJ1403">
        <f t="shared" ref="CJ1403:CJ1465" si="309">+IF(OR(CA1403=$AO1403,CA1403=$AP1403,CA1403=$AQ1403,CA1403=$AR1403,CA1403=$AS1403,CA1403=$AT1403,CA1403=$AU1403,CA1403=$AV1403,CA1403=$AW1403,CA1403=$AX1403,CA1403=$AY1403,CA1403=$AZ1403,CA1403=$BA1403,CA1403=$BB1403,CA1403=$BC1403,CA1403=$BD1403,CA1403=$AN1403),1,0)</f>
        <v>1</v>
      </c>
      <c r="CK1403">
        <f t="shared" ref="CK1403:CK1465" si="310">+IF(OR(CB1403=$AO1403,CB1403=$AP1403,CB1403=$AQ1403,CB1403=$AR1403,CB1403=$AS1403,CB1403=$AT1403,CB1403=$AU1403,CB1403=$AV1403,CB1403=$AW1403,CB1403=$AX1403,CB1403=$AY1403,CB1403=$AZ1403,CB1403=$BA1403,CB1403=$BB1403,CB1403=$BC1403,CB1403=$BD1403,CB1403=$AN1403),1,0)</f>
        <v>1</v>
      </c>
      <c r="CL1403">
        <f t="shared" ref="CL1403:CL1465" si="311">+IF(OR(CC1403=$AO1403,CC1403=$AP1403,CC1403=$AQ1403,CC1403=$AR1403,CC1403=$AS1403,CC1403=$AT1403,CC1403=$AU1403,CC1403=$AV1403,CC1403=$AW1403,CC1403=$AX1403,CC1403=$AY1403,CC1403=$AZ1403,CC1403=$BA1403,CC1403=$BB1403,CC1403=$BC1403,CC1403=$BD1403,CC1403=$AN1403),1,0)</f>
        <v>1</v>
      </c>
      <c r="CM1403">
        <f t="shared" si="301"/>
        <v>7</v>
      </c>
      <c r="CN1403">
        <f t="shared" ref="CN1403:CN1465" si="312">+IF(OR($AB1403=AN1403,$AB1403=AO1403,AB1403=AP1403,AB1403=AQ1403,AB1403=AR1403,AB1403=AS1403,AB1403=AT1403,AB1403=AU1403,AB1403=AV1403,AB1403=AW1403,AB1403=AX1403,AB1403=AY1403,AB1403=AZ1403,AB1403=BA1403,AB1403=BB1403,AB1403=BC1403,AB1403=BD1403,AB1403=BK1403,AB1403=BL1403,AB1403=BM1403),1,0)</f>
        <v>1</v>
      </c>
    </row>
    <row r="1404" spans="1:92">
      <c r="A1404" t="s">
        <v>5529</v>
      </c>
      <c r="B1404" s="8">
        <v>41029</v>
      </c>
      <c r="C1404">
        <v>2012</v>
      </c>
      <c r="D1404">
        <v>2012</v>
      </c>
      <c r="E1404" t="s">
        <v>5530</v>
      </c>
      <c r="F1404" s="8">
        <v>41058</v>
      </c>
      <c r="G1404">
        <v>29</v>
      </c>
      <c r="H1404" t="s">
        <v>130</v>
      </c>
      <c r="I1404" t="s">
        <v>5531</v>
      </c>
      <c r="J1404" t="s">
        <v>94</v>
      </c>
      <c r="K1404" t="s">
        <v>121</v>
      </c>
      <c r="L1404" t="s">
        <v>132</v>
      </c>
      <c r="M1404">
        <v>1</v>
      </c>
      <c r="N1404" t="s">
        <v>97</v>
      </c>
      <c r="O1404" t="s">
        <v>97</v>
      </c>
      <c r="P1404" t="s">
        <v>97</v>
      </c>
      <c r="Q1404">
        <v>99</v>
      </c>
      <c r="R1404">
        <v>99</v>
      </c>
      <c r="S1404" t="s">
        <v>97</v>
      </c>
      <c r="T1404" t="s">
        <v>97</v>
      </c>
      <c r="U1404" t="s">
        <v>97</v>
      </c>
      <c r="V1404" t="s">
        <v>97</v>
      </c>
      <c r="W1404" t="s">
        <v>122</v>
      </c>
      <c r="X1404" t="s">
        <v>5131</v>
      </c>
      <c r="Y1404" t="s">
        <v>5532</v>
      </c>
      <c r="Z1404" t="s">
        <v>5533</v>
      </c>
      <c r="AA1404" t="s">
        <v>107</v>
      </c>
      <c r="AB1404" t="s">
        <v>145</v>
      </c>
      <c r="AC1404">
        <v>0</v>
      </c>
      <c r="AD1404">
        <v>7</v>
      </c>
      <c r="AE1404">
        <v>0</v>
      </c>
      <c r="AG1404">
        <v>0</v>
      </c>
      <c r="AH1404">
        <v>1</v>
      </c>
      <c r="AI1404">
        <v>0</v>
      </c>
      <c r="AJ1404" s="9">
        <f t="shared" si="302"/>
        <v>7</v>
      </c>
      <c r="AK1404" s="9"/>
      <c r="AL1404">
        <v>0</v>
      </c>
      <c r="AM1404">
        <v>0</v>
      </c>
      <c r="AN1404">
        <v>0</v>
      </c>
      <c r="AO1404">
        <v>0</v>
      </c>
      <c r="AP1404">
        <v>0</v>
      </c>
      <c r="AQ1404">
        <v>0</v>
      </c>
      <c r="AR1404">
        <v>0</v>
      </c>
      <c r="AS1404">
        <v>0</v>
      </c>
      <c r="AT1404">
        <v>0</v>
      </c>
      <c r="AU1404" t="s">
        <v>145</v>
      </c>
      <c r="AV1404" t="s">
        <v>108</v>
      </c>
      <c r="AW1404" t="s">
        <v>111</v>
      </c>
      <c r="AX1404" t="s">
        <v>110</v>
      </c>
      <c r="AY1404" t="s">
        <v>109</v>
      </c>
      <c r="AZ1404" t="s">
        <v>284</v>
      </c>
      <c r="BA1404" t="s">
        <v>3108</v>
      </c>
      <c r="BB1404">
        <v>0</v>
      </c>
      <c r="BC1404">
        <v>0</v>
      </c>
      <c r="BD1404">
        <v>0</v>
      </c>
      <c r="BE1404" s="10" t="str">
        <f t="shared" si="300"/>
        <v>diferente</v>
      </c>
      <c r="BF1404" s="10" t="str">
        <f t="shared" si="303"/>
        <v>igual</v>
      </c>
      <c r="BG1404">
        <f>VLOOKUP(A1404,[1]FormatoBBDD!$A$1:$CA$2248,57,FALSE)</f>
        <v>0</v>
      </c>
      <c r="BH1404">
        <v>0</v>
      </c>
      <c r="BI1404" t="s">
        <v>107</v>
      </c>
      <c r="BN1404" t="s">
        <v>116</v>
      </c>
      <c r="BW1404" t="s">
        <v>284</v>
      </c>
      <c r="BX1404" t="s">
        <v>3108</v>
      </c>
      <c r="CD1404">
        <v>0</v>
      </c>
      <c r="CE1404">
        <f t="shared" si="304"/>
        <v>2</v>
      </c>
      <c r="CF1404">
        <f t="shared" si="305"/>
        <v>1</v>
      </c>
      <c r="CG1404">
        <f t="shared" si="306"/>
        <v>1</v>
      </c>
      <c r="CH1404">
        <f t="shared" si="307"/>
        <v>1</v>
      </c>
      <c r="CI1404">
        <f t="shared" si="308"/>
        <v>1</v>
      </c>
      <c r="CJ1404">
        <f t="shared" si="309"/>
        <v>1</v>
      </c>
      <c r="CK1404">
        <f t="shared" si="310"/>
        <v>1</v>
      </c>
      <c r="CL1404">
        <f t="shared" si="311"/>
        <v>1</v>
      </c>
      <c r="CM1404">
        <f t="shared" si="301"/>
        <v>7</v>
      </c>
      <c r="CN1404">
        <f t="shared" si="312"/>
        <v>1</v>
      </c>
    </row>
    <row r="1405" spans="1:92">
      <c r="A1405" t="s">
        <v>5534</v>
      </c>
      <c r="B1405" s="8">
        <v>41032</v>
      </c>
      <c r="C1405">
        <v>2012</v>
      </c>
      <c r="D1405">
        <v>2012</v>
      </c>
      <c r="E1405" t="s">
        <v>5535</v>
      </c>
      <c r="F1405" s="8">
        <v>41199</v>
      </c>
      <c r="G1405">
        <v>167</v>
      </c>
      <c r="H1405" t="s">
        <v>424</v>
      </c>
      <c r="I1405" t="s">
        <v>5536</v>
      </c>
      <c r="J1405" t="s">
        <v>94</v>
      </c>
      <c r="K1405" t="s">
        <v>121</v>
      </c>
      <c r="L1405" t="s">
        <v>96</v>
      </c>
      <c r="M1405">
        <v>1</v>
      </c>
      <c r="N1405" t="s">
        <v>153</v>
      </c>
      <c r="O1405" t="s">
        <v>246</v>
      </c>
      <c r="P1405" t="s">
        <v>99</v>
      </c>
      <c r="Q1405">
        <v>0</v>
      </c>
      <c r="R1405">
        <v>1</v>
      </c>
      <c r="S1405" t="s">
        <v>100</v>
      </c>
      <c r="T1405" t="s">
        <v>101</v>
      </c>
      <c r="U1405" t="s">
        <v>757</v>
      </c>
      <c r="V1405" t="s">
        <v>103</v>
      </c>
      <c r="W1405" t="s">
        <v>104</v>
      </c>
      <c r="X1405" t="s">
        <v>5537</v>
      </c>
      <c r="Y1405" t="s">
        <v>5538</v>
      </c>
      <c r="Z1405" t="s">
        <v>97</v>
      </c>
      <c r="AA1405" t="s">
        <v>107</v>
      </c>
      <c r="AB1405" t="s">
        <v>145</v>
      </c>
      <c r="AC1405">
        <v>0</v>
      </c>
      <c r="AD1405">
        <v>7</v>
      </c>
      <c r="AE1405">
        <v>0</v>
      </c>
      <c r="AG1405">
        <v>0</v>
      </c>
      <c r="AH1405">
        <v>1</v>
      </c>
      <c r="AI1405">
        <v>0</v>
      </c>
      <c r="AJ1405" s="9">
        <f t="shared" si="302"/>
        <v>7</v>
      </c>
      <c r="AK1405" s="9"/>
      <c r="AL1405">
        <v>0</v>
      </c>
      <c r="AM1405">
        <v>0</v>
      </c>
      <c r="AN1405">
        <v>0</v>
      </c>
      <c r="AO1405">
        <v>0</v>
      </c>
      <c r="AP1405">
        <v>0</v>
      </c>
      <c r="AQ1405">
        <v>0</v>
      </c>
      <c r="AR1405">
        <v>0</v>
      </c>
      <c r="AS1405">
        <v>0</v>
      </c>
      <c r="AT1405">
        <v>0</v>
      </c>
      <c r="AU1405" t="s">
        <v>145</v>
      </c>
      <c r="AV1405" t="s">
        <v>170</v>
      </c>
      <c r="AW1405" t="s">
        <v>108</v>
      </c>
      <c r="AX1405" t="s">
        <v>111</v>
      </c>
      <c r="AY1405" t="s">
        <v>110</v>
      </c>
      <c r="AZ1405" t="s">
        <v>114</v>
      </c>
      <c r="BA1405" t="s">
        <v>109</v>
      </c>
      <c r="BB1405">
        <v>0</v>
      </c>
      <c r="BC1405">
        <v>0</v>
      </c>
      <c r="BD1405">
        <v>0</v>
      </c>
      <c r="BE1405" s="10" t="str">
        <f t="shared" si="300"/>
        <v>diferente</v>
      </c>
      <c r="BF1405" s="10" t="str">
        <f t="shared" si="303"/>
        <v>igual</v>
      </c>
      <c r="BG1405">
        <f>VLOOKUP(A1405,[1]FormatoBBDD!$A$1:$CA$2248,57,FALSE)</f>
        <v>0</v>
      </c>
      <c r="BH1405">
        <v>0</v>
      </c>
      <c r="BI1405" t="s">
        <v>107</v>
      </c>
      <c r="BN1405" t="s">
        <v>116</v>
      </c>
      <c r="CD1405">
        <v>0</v>
      </c>
      <c r="CE1405">
        <f t="shared" si="304"/>
        <v>0</v>
      </c>
      <c r="CF1405">
        <f t="shared" si="305"/>
        <v>1</v>
      </c>
      <c r="CG1405">
        <f t="shared" si="306"/>
        <v>1</v>
      </c>
      <c r="CH1405">
        <f t="shared" si="307"/>
        <v>1</v>
      </c>
      <c r="CI1405">
        <f t="shared" si="308"/>
        <v>1</v>
      </c>
      <c r="CJ1405">
        <f t="shared" si="309"/>
        <v>1</v>
      </c>
      <c r="CK1405">
        <f t="shared" si="310"/>
        <v>1</v>
      </c>
      <c r="CL1405">
        <f t="shared" si="311"/>
        <v>1</v>
      </c>
      <c r="CM1405">
        <f t="shared" si="301"/>
        <v>7</v>
      </c>
      <c r="CN1405">
        <f t="shared" si="312"/>
        <v>1</v>
      </c>
    </row>
    <row r="1406" spans="1:92">
      <c r="A1406" t="s">
        <v>5539</v>
      </c>
      <c r="B1406" s="8">
        <v>41038</v>
      </c>
      <c r="C1406">
        <v>2012</v>
      </c>
      <c r="D1406">
        <v>2012</v>
      </c>
      <c r="E1406" t="s">
        <v>5540</v>
      </c>
      <c r="F1406" s="8">
        <v>41052</v>
      </c>
      <c r="G1406">
        <v>14</v>
      </c>
      <c r="H1406" t="s">
        <v>656</v>
      </c>
      <c r="I1406" t="s">
        <v>5541</v>
      </c>
      <c r="J1406" t="s">
        <v>94</v>
      </c>
      <c r="K1406" t="s">
        <v>121</v>
      </c>
      <c r="L1406" t="s">
        <v>96</v>
      </c>
      <c r="M1406">
        <v>1</v>
      </c>
      <c r="N1406" t="s">
        <v>516</v>
      </c>
      <c r="O1406" t="s">
        <v>98</v>
      </c>
      <c r="P1406" t="s">
        <v>99</v>
      </c>
      <c r="Q1406">
        <v>1</v>
      </c>
      <c r="R1406">
        <v>0</v>
      </c>
      <c r="S1406" t="s">
        <v>100</v>
      </c>
      <c r="T1406" t="s">
        <v>213</v>
      </c>
      <c r="U1406" t="s">
        <v>812</v>
      </c>
      <c r="V1406" t="s">
        <v>103</v>
      </c>
      <c r="W1406" t="s">
        <v>122</v>
      </c>
      <c r="X1406" t="s">
        <v>657</v>
      </c>
      <c r="Y1406" t="s">
        <v>5542</v>
      </c>
      <c r="Z1406" t="s">
        <v>97</v>
      </c>
      <c r="AA1406" t="s">
        <v>107</v>
      </c>
      <c r="AB1406" t="s">
        <v>145</v>
      </c>
      <c r="AC1406">
        <v>0</v>
      </c>
      <c r="AD1406">
        <v>7</v>
      </c>
      <c r="AE1406">
        <v>0</v>
      </c>
      <c r="AG1406">
        <v>0</v>
      </c>
      <c r="AH1406">
        <v>1</v>
      </c>
      <c r="AI1406">
        <v>0</v>
      </c>
      <c r="AJ1406" s="9">
        <f t="shared" si="302"/>
        <v>7</v>
      </c>
      <c r="AK1406" s="9"/>
      <c r="AL1406">
        <v>0</v>
      </c>
      <c r="AM1406">
        <v>0</v>
      </c>
      <c r="AN1406">
        <v>0</v>
      </c>
      <c r="AO1406">
        <v>0</v>
      </c>
      <c r="AP1406">
        <v>0</v>
      </c>
      <c r="AQ1406">
        <v>0</v>
      </c>
      <c r="AR1406">
        <v>0</v>
      </c>
      <c r="AS1406">
        <v>0</v>
      </c>
      <c r="AT1406">
        <v>0</v>
      </c>
      <c r="AU1406" t="s">
        <v>145</v>
      </c>
      <c r="AV1406" t="s">
        <v>170</v>
      </c>
      <c r="AW1406" t="s">
        <v>108</v>
      </c>
      <c r="AX1406" t="s">
        <v>110</v>
      </c>
      <c r="AY1406" t="s">
        <v>114</v>
      </c>
      <c r="AZ1406" t="s">
        <v>109</v>
      </c>
      <c r="BA1406" t="s">
        <v>2859</v>
      </c>
      <c r="BB1406">
        <v>0</v>
      </c>
      <c r="BC1406">
        <v>0</v>
      </c>
      <c r="BD1406">
        <v>0</v>
      </c>
      <c r="BE1406" s="10" t="str">
        <f t="shared" si="300"/>
        <v>diferente</v>
      </c>
      <c r="BF1406" s="10" t="str">
        <f t="shared" si="303"/>
        <v>igual</v>
      </c>
      <c r="BG1406">
        <f>VLOOKUP(A1406,[1]FormatoBBDD!$A$1:$CA$2248,57,FALSE)</f>
        <v>0</v>
      </c>
      <c r="BH1406">
        <v>0</v>
      </c>
      <c r="BI1406" t="s">
        <v>107</v>
      </c>
      <c r="BN1406" t="s">
        <v>116</v>
      </c>
      <c r="BW1406" t="s">
        <v>2859</v>
      </c>
      <c r="CD1406">
        <v>0</v>
      </c>
      <c r="CE1406">
        <f t="shared" si="304"/>
        <v>1</v>
      </c>
      <c r="CF1406">
        <f t="shared" si="305"/>
        <v>1</v>
      </c>
      <c r="CG1406">
        <f t="shared" si="306"/>
        <v>1</v>
      </c>
      <c r="CH1406">
        <f t="shared" si="307"/>
        <v>1</v>
      </c>
      <c r="CI1406">
        <f t="shared" si="308"/>
        <v>1</v>
      </c>
      <c r="CJ1406">
        <f t="shared" si="309"/>
        <v>1</v>
      </c>
      <c r="CK1406">
        <f t="shared" si="310"/>
        <v>1</v>
      </c>
      <c r="CL1406">
        <f t="shared" si="311"/>
        <v>1</v>
      </c>
      <c r="CM1406">
        <f t="shared" si="301"/>
        <v>7</v>
      </c>
      <c r="CN1406">
        <f t="shared" si="312"/>
        <v>1</v>
      </c>
    </row>
    <row r="1407" spans="1:92">
      <c r="A1407" t="s">
        <v>5544</v>
      </c>
      <c r="B1407" s="8">
        <v>41032</v>
      </c>
      <c r="C1407">
        <v>2012</v>
      </c>
      <c r="D1407">
        <v>2012</v>
      </c>
      <c r="E1407" t="s">
        <v>5545</v>
      </c>
      <c r="F1407" s="8">
        <v>41073</v>
      </c>
      <c r="G1407">
        <v>41</v>
      </c>
      <c r="H1407" t="s">
        <v>268</v>
      </c>
      <c r="I1407" t="s">
        <v>5546</v>
      </c>
      <c r="J1407" t="s">
        <v>94</v>
      </c>
      <c r="K1407" t="s">
        <v>121</v>
      </c>
      <c r="L1407" t="s">
        <v>96</v>
      </c>
      <c r="M1407">
        <v>1</v>
      </c>
      <c r="N1407" t="s">
        <v>97</v>
      </c>
      <c r="O1407" t="s">
        <v>246</v>
      </c>
      <c r="P1407" t="s">
        <v>99</v>
      </c>
      <c r="Q1407">
        <v>0</v>
      </c>
      <c r="R1407">
        <v>1</v>
      </c>
      <c r="S1407" t="s">
        <v>100</v>
      </c>
      <c r="T1407" t="s">
        <v>101</v>
      </c>
      <c r="U1407" t="s">
        <v>97</v>
      </c>
      <c r="V1407" t="s">
        <v>103</v>
      </c>
      <c r="W1407" t="s">
        <v>155</v>
      </c>
      <c r="X1407" t="s">
        <v>5547</v>
      </c>
      <c r="Y1407" t="s">
        <v>5548</v>
      </c>
      <c r="Z1407" t="s">
        <v>97</v>
      </c>
      <c r="AA1407" t="s">
        <v>107</v>
      </c>
      <c r="AB1407" t="s">
        <v>145</v>
      </c>
      <c r="AC1407">
        <v>0</v>
      </c>
      <c r="AD1407">
        <v>7</v>
      </c>
      <c r="AE1407">
        <v>0</v>
      </c>
      <c r="AG1407">
        <v>0</v>
      </c>
      <c r="AH1407">
        <v>1</v>
      </c>
      <c r="AI1407">
        <v>0</v>
      </c>
      <c r="AJ1407" s="9">
        <f t="shared" si="302"/>
        <v>7</v>
      </c>
      <c r="AK1407" s="9"/>
      <c r="AL1407">
        <v>0</v>
      </c>
      <c r="AM1407">
        <v>0</v>
      </c>
      <c r="AN1407">
        <v>0</v>
      </c>
      <c r="AO1407">
        <v>0</v>
      </c>
      <c r="AP1407">
        <v>0</v>
      </c>
      <c r="AQ1407">
        <v>0</v>
      </c>
      <c r="AR1407">
        <v>0</v>
      </c>
      <c r="AS1407">
        <v>0</v>
      </c>
      <c r="AT1407">
        <v>0</v>
      </c>
      <c r="AU1407" t="s">
        <v>145</v>
      </c>
      <c r="AV1407" t="s">
        <v>108</v>
      </c>
      <c r="AW1407" t="s">
        <v>111</v>
      </c>
      <c r="AX1407" t="s">
        <v>110</v>
      </c>
      <c r="AY1407" t="s">
        <v>114</v>
      </c>
      <c r="AZ1407" t="s">
        <v>109</v>
      </c>
      <c r="BA1407" t="s">
        <v>3108</v>
      </c>
      <c r="BB1407">
        <v>0</v>
      </c>
      <c r="BC1407">
        <v>0</v>
      </c>
      <c r="BD1407">
        <v>0</v>
      </c>
      <c r="BE1407" s="10" t="str">
        <f t="shared" si="300"/>
        <v>diferente</v>
      </c>
      <c r="BF1407" s="10" t="str">
        <f t="shared" si="303"/>
        <v>igual</v>
      </c>
      <c r="BG1407">
        <f>VLOOKUP(A1407,[1]FormatoBBDD!$A$1:$CA$2248,57,FALSE)</f>
        <v>0</v>
      </c>
      <c r="BH1407">
        <v>0</v>
      </c>
      <c r="BI1407" t="s">
        <v>107</v>
      </c>
      <c r="BN1407" t="s">
        <v>116</v>
      </c>
      <c r="BW1407" t="s">
        <v>3108</v>
      </c>
      <c r="CD1407">
        <v>0</v>
      </c>
      <c r="CE1407">
        <f t="shared" si="304"/>
        <v>1</v>
      </c>
      <c r="CF1407">
        <f t="shared" si="305"/>
        <v>1</v>
      </c>
      <c r="CG1407">
        <f t="shared" si="306"/>
        <v>1</v>
      </c>
      <c r="CH1407">
        <f t="shared" si="307"/>
        <v>1</v>
      </c>
      <c r="CI1407">
        <f t="shared" si="308"/>
        <v>1</v>
      </c>
      <c r="CJ1407">
        <f t="shared" si="309"/>
        <v>1</v>
      </c>
      <c r="CK1407">
        <f t="shared" si="310"/>
        <v>1</v>
      </c>
      <c r="CL1407">
        <f t="shared" si="311"/>
        <v>1</v>
      </c>
      <c r="CM1407">
        <f t="shared" si="301"/>
        <v>7</v>
      </c>
      <c r="CN1407">
        <f t="shared" si="312"/>
        <v>1</v>
      </c>
    </row>
    <row r="1408" spans="1:92">
      <c r="A1408" t="s">
        <v>5549</v>
      </c>
      <c r="B1408" s="8">
        <v>41032</v>
      </c>
      <c r="C1408">
        <v>2012</v>
      </c>
      <c r="D1408">
        <v>2012</v>
      </c>
      <c r="E1408" t="s">
        <v>5550</v>
      </c>
      <c r="F1408" s="8">
        <v>41052</v>
      </c>
      <c r="G1408">
        <v>20</v>
      </c>
      <c r="H1408" t="s">
        <v>656</v>
      </c>
      <c r="I1408" t="s">
        <v>5551</v>
      </c>
      <c r="J1408" t="s">
        <v>211</v>
      </c>
      <c r="K1408" t="s">
        <v>212</v>
      </c>
      <c r="L1408" t="s">
        <v>96</v>
      </c>
      <c r="M1408">
        <v>1</v>
      </c>
      <c r="N1408" t="s">
        <v>140</v>
      </c>
      <c r="O1408" t="s">
        <v>98</v>
      </c>
      <c r="P1408" t="s">
        <v>99</v>
      </c>
      <c r="Q1408">
        <v>1</v>
      </c>
      <c r="R1408">
        <v>0</v>
      </c>
      <c r="S1408" t="s">
        <v>100</v>
      </c>
      <c r="T1408" t="s">
        <v>101</v>
      </c>
      <c r="U1408" t="s">
        <v>5552</v>
      </c>
      <c r="V1408" t="s">
        <v>103</v>
      </c>
      <c r="W1408" t="s">
        <v>122</v>
      </c>
      <c r="X1408" t="s">
        <v>657</v>
      </c>
      <c r="Y1408" t="s">
        <v>5553</v>
      </c>
      <c r="Z1408" t="s">
        <v>97</v>
      </c>
      <c r="AA1408" t="s">
        <v>107</v>
      </c>
      <c r="AB1408" t="s">
        <v>145</v>
      </c>
      <c r="AC1408">
        <v>6</v>
      </c>
      <c r="AD1408">
        <v>0</v>
      </c>
      <c r="AE1408">
        <v>1</v>
      </c>
      <c r="AG1408">
        <v>1</v>
      </c>
      <c r="AH1408">
        <v>0</v>
      </c>
      <c r="AI1408">
        <v>1</v>
      </c>
      <c r="AJ1408" s="9">
        <f t="shared" si="302"/>
        <v>7</v>
      </c>
      <c r="AK1408" s="9"/>
      <c r="AL1408">
        <v>1</v>
      </c>
      <c r="AM1408">
        <v>1</v>
      </c>
      <c r="AN1408" t="s">
        <v>145</v>
      </c>
      <c r="AO1408" t="s">
        <v>170</v>
      </c>
      <c r="AP1408" t="s">
        <v>108</v>
      </c>
      <c r="AQ1408" t="s">
        <v>110</v>
      </c>
      <c r="AR1408" t="s">
        <v>109</v>
      </c>
      <c r="AS1408" t="s">
        <v>2859</v>
      </c>
      <c r="AT1408">
        <v>0</v>
      </c>
      <c r="AU1408">
        <v>0</v>
      </c>
      <c r="AV1408">
        <v>0</v>
      </c>
      <c r="AW1408">
        <v>0</v>
      </c>
      <c r="AX1408">
        <v>0</v>
      </c>
      <c r="AY1408">
        <v>0</v>
      </c>
      <c r="AZ1408">
        <v>0</v>
      </c>
      <c r="BA1408">
        <v>0</v>
      </c>
      <c r="BB1408" t="s">
        <v>114</v>
      </c>
      <c r="BC1408">
        <v>0</v>
      </c>
      <c r="BD1408">
        <v>0</v>
      </c>
      <c r="BE1408" s="10" t="str">
        <f t="shared" si="300"/>
        <v>igual</v>
      </c>
      <c r="BF1408" s="10" t="str">
        <f t="shared" si="303"/>
        <v>diferente</v>
      </c>
      <c r="BG1408">
        <f>VLOOKUP(A1408,[1]FormatoBBDD!$A$1:$CA$2248,57,FALSE)</f>
        <v>0</v>
      </c>
      <c r="BH1408">
        <v>0</v>
      </c>
      <c r="BI1408" t="s">
        <v>115</v>
      </c>
      <c r="BJ1408">
        <v>1</v>
      </c>
      <c r="BK1408" t="s">
        <v>114</v>
      </c>
      <c r="BN1408" t="s">
        <v>115</v>
      </c>
      <c r="BO1408">
        <v>1</v>
      </c>
      <c r="BP1408" t="s">
        <v>145</v>
      </c>
      <c r="BW1408" t="s">
        <v>2859</v>
      </c>
      <c r="CD1408">
        <v>0</v>
      </c>
      <c r="CE1408">
        <f t="shared" si="304"/>
        <v>1</v>
      </c>
      <c r="CF1408">
        <f t="shared" si="305"/>
        <v>1</v>
      </c>
      <c r="CG1408">
        <f t="shared" si="306"/>
        <v>1</v>
      </c>
      <c r="CH1408">
        <f t="shared" si="307"/>
        <v>1</v>
      </c>
      <c r="CI1408">
        <f t="shared" si="308"/>
        <v>1</v>
      </c>
      <c r="CJ1408">
        <f t="shared" si="309"/>
        <v>1</v>
      </c>
      <c r="CK1408">
        <f t="shared" si="310"/>
        <v>1</v>
      </c>
      <c r="CL1408">
        <f t="shared" si="311"/>
        <v>1</v>
      </c>
      <c r="CM1408">
        <f t="shared" si="301"/>
        <v>7</v>
      </c>
      <c r="CN1408">
        <f t="shared" si="312"/>
        <v>1</v>
      </c>
    </row>
    <row r="1409" spans="1:92">
      <c r="A1409" t="s">
        <v>5554</v>
      </c>
      <c r="B1409" s="8">
        <v>41033</v>
      </c>
      <c r="C1409">
        <v>2012</v>
      </c>
      <c r="D1409">
        <v>2012</v>
      </c>
      <c r="E1409" t="s">
        <v>5555</v>
      </c>
      <c r="F1409" s="8">
        <v>41094</v>
      </c>
      <c r="G1409">
        <v>61</v>
      </c>
      <c r="H1409" t="s">
        <v>2235</v>
      </c>
      <c r="I1409" t="s">
        <v>5556</v>
      </c>
      <c r="J1409" t="s">
        <v>94</v>
      </c>
      <c r="K1409" t="s">
        <v>121</v>
      </c>
      <c r="L1409" t="s">
        <v>96</v>
      </c>
      <c r="M1409">
        <v>1</v>
      </c>
      <c r="N1409" t="s">
        <v>140</v>
      </c>
      <c r="O1409" t="s">
        <v>98</v>
      </c>
      <c r="P1409" t="s">
        <v>99</v>
      </c>
      <c r="Q1409">
        <v>1</v>
      </c>
      <c r="R1409">
        <v>0</v>
      </c>
      <c r="S1409" t="s">
        <v>100</v>
      </c>
      <c r="T1409" t="s">
        <v>479</v>
      </c>
      <c r="U1409" t="s">
        <v>388</v>
      </c>
      <c r="V1409" t="s">
        <v>103</v>
      </c>
      <c r="W1409" t="s">
        <v>122</v>
      </c>
      <c r="X1409" t="s">
        <v>465</v>
      </c>
      <c r="Y1409" t="s">
        <v>3669</v>
      </c>
      <c r="Z1409" t="s">
        <v>97</v>
      </c>
      <c r="AA1409" t="s">
        <v>107</v>
      </c>
      <c r="AB1409" t="s">
        <v>145</v>
      </c>
      <c r="AC1409">
        <v>0</v>
      </c>
      <c r="AD1409">
        <v>7</v>
      </c>
      <c r="AE1409">
        <v>0</v>
      </c>
      <c r="AG1409">
        <v>0</v>
      </c>
      <c r="AH1409">
        <v>1</v>
      </c>
      <c r="AI1409">
        <v>0</v>
      </c>
      <c r="AJ1409" s="9">
        <f t="shared" si="302"/>
        <v>7</v>
      </c>
      <c r="AK1409" s="9"/>
      <c r="AL1409">
        <v>0</v>
      </c>
      <c r="AM1409">
        <v>0</v>
      </c>
      <c r="AN1409">
        <v>0</v>
      </c>
      <c r="AO1409">
        <v>0</v>
      </c>
      <c r="AP1409">
        <v>0</v>
      </c>
      <c r="AQ1409">
        <v>0</v>
      </c>
      <c r="AR1409">
        <v>0</v>
      </c>
      <c r="AS1409">
        <v>0</v>
      </c>
      <c r="AT1409">
        <v>0</v>
      </c>
      <c r="AU1409" t="s">
        <v>145</v>
      </c>
      <c r="AV1409" t="s">
        <v>170</v>
      </c>
      <c r="AW1409" t="s">
        <v>108</v>
      </c>
      <c r="AX1409" t="s">
        <v>110</v>
      </c>
      <c r="AY1409" t="s">
        <v>114</v>
      </c>
      <c r="AZ1409" t="s">
        <v>109</v>
      </c>
      <c r="BA1409" t="s">
        <v>284</v>
      </c>
      <c r="BB1409">
        <v>0</v>
      </c>
      <c r="BC1409">
        <v>0</v>
      </c>
      <c r="BD1409">
        <v>0</v>
      </c>
      <c r="BE1409" s="10" t="str">
        <f t="shared" si="300"/>
        <v>diferente</v>
      </c>
      <c r="BF1409" s="10" t="str">
        <f t="shared" si="303"/>
        <v>igual</v>
      </c>
      <c r="BG1409">
        <f>VLOOKUP(A1409,[1]FormatoBBDD!$A$1:$CA$2248,57,FALSE)</f>
        <v>0</v>
      </c>
      <c r="BH1409">
        <v>0</v>
      </c>
      <c r="BI1409" t="s">
        <v>107</v>
      </c>
      <c r="BN1409" t="s">
        <v>116</v>
      </c>
      <c r="BW1409" t="s">
        <v>284</v>
      </c>
      <c r="CD1409">
        <v>0</v>
      </c>
      <c r="CE1409">
        <f t="shared" si="304"/>
        <v>1</v>
      </c>
      <c r="CF1409">
        <f t="shared" si="305"/>
        <v>1</v>
      </c>
      <c r="CG1409">
        <f t="shared" si="306"/>
        <v>1</v>
      </c>
      <c r="CH1409">
        <f t="shared" si="307"/>
        <v>1</v>
      </c>
      <c r="CI1409">
        <f t="shared" si="308"/>
        <v>1</v>
      </c>
      <c r="CJ1409">
        <f t="shared" si="309"/>
        <v>1</v>
      </c>
      <c r="CK1409">
        <f t="shared" si="310"/>
        <v>1</v>
      </c>
      <c r="CL1409">
        <f t="shared" si="311"/>
        <v>1</v>
      </c>
      <c r="CM1409">
        <f t="shared" si="301"/>
        <v>7</v>
      </c>
      <c r="CN1409">
        <f t="shared" si="312"/>
        <v>1</v>
      </c>
    </row>
    <row r="1410" spans="1:92">
      <c r="A1410" t="s">
        <v>5557</v>
      </c>
      <c r="B1410" s="8">
        <v>41036</v>
      </c>
      <c r="C1410">
        <v>2012</v>
      </c>
      <c r="D1410">
        <v>2012</v>
      </c>
      <c r="E1410" t="s">
        <v>5558</v>
      </c>
      <c r="F1410" s="8">
        <v>41052</v>
      </c>
      <c r="G1410">
        <v>16</v>
      </c>
      <c r="H1410" t="s">
        <v>656</v>
      </c>
      <c r="I1410" t="s">
        <v>5559</v>
      </c>
      <c r="J1410" t="s">
        <v>94</v>
      </c>
      <c r="K1410" t="s">
        <v>121</v>
      </c>
      <c r="L1410" t="s">
        <v>96</v>
      </c>
      <c r="M1410">
        <v>1</v>
      </c>
      <c r="N1410" t="s">
        <v>592</v>
      </c>
      <c r="O1410" t="s">
        <v>246</v>
      </c>
      <c r="P1410" t="s">
        <v>99</v>
      </c>
      <c r="Q1410">
        <v>0</v>
      </c>
      <c r="R1410">
        <v>1</v>
      </c>
      <c r="S1410" t="s">
        <v>100</v>
      </c>
      <c r="T1410" t="s">
        <v>97</v>
      </c>
      <c r="U1410" t="s">
        <v>97</v>
      </c>
      <c r="V1410" t="s">
        <v>103</v>
      </c>
      <c r="W1410" t="s">
        <v>122</v>
      </c>
      <c r="X1410" t="s">
        <v>657</v>
      </c>
      <c r="Y1410" t="s">
        <v>5560</v>
      </c>
      <c r="Z1410" t="s">
        <v>97</v>
      </c>
      <c r="AA1410" t="s">
        <v>107</v>
      </c>
      <c r="AB1410" t="s">
        <v>145</v>
      </c>
      <c r="AC1410">
        <v>0</v>
      </c>
      <c r="AD1410">
        <v>7</v>
      </c>
      <c r="AE1410">
        <v>0</v>
      </c>
      <c r="AG1410">
        <v>0</v>
      </c>
      <c r="AH1410">
        <v>1</v>
      </c>
      <c r="AI1410">
        <v>0</v>
      </c>
      <c r="AJ1410" s="9">
        <f t="shared" si="302"/>
        <v>7</v>
      </c>
      <c r="AK1410" s="9"/>
      <c r="AL1410">
        <v>0</v>
      </c>
      <c r="AM1410">
        <v>0</v>
      </c>
      <c r="AN1410">
        <v>0</v>
      </c>
      <c r="AO1410">
        <v>0</v>
      </c>
      <c r="AP1410">
        <v>0</v>
      </c>
      <c r="AQ1410">
        <v>0</v>
      </c>
      <c r="AR1410">
        <v>0</v>
      </c>
      <c r="AS1410">
        <v>0</v>
      </c>
      <c r="AT1410">
        <v>0</v>
      </c>
      <c r="AU1410" t="s">
        <v>145</v>
      </c>
      <c r="AV1410" t="s">
        <v>170</v>
      </c>
      <c r="AW1410" t="s">
        <v>108</v>
      </c>
      <c r="AX1410" t="s">
        <v>110</v>
      </c>
      <c r="AY1410" t="s">
        <v>114</v>
      </c>
      <c r="AZ1410" t="s">
        <v>109</v>
      </c>
      <c r="BA1410" t="s">
        <v>2859</v>
      </c>
      <c r="BB1410">
        <v>0</v>
      </c>
      <c r="BC1410">
        <v>0</v>
      </c>
      <c r="BD1410">
        <v>0</v>
      </c>
      <c r="BE1410" s="10" t="str">
        <f t="shared" si="300"/>
        <v>diferente</v>
      </c>
      <c r="BF1410" s="10" t="str">
        <f t="shared" si="303"/>
        <v>igual</v>
      </c>
      <c r="BG1410">
        <f>VLOOKUP(A1410,[1]FormatoBBDD!$A$1:$CA$2248,57,FALSE)</f>
        <v>0</v>
      </c>
      <c r="BH1410">
        <v>0</v>
      </c>
      <c r="BI1410" t="s">
        <v>107</v>
      </c>
      <c r="BN1410" t="s">
        <v>116</v>
      </c>
      <c r="BW1410" t="s">
        <v>2859</v>
      </c>
      <c r="CD1410">
        <v>0</v>
      </c>
      <c r="CE1410">
        <f t="shared" si="304"/>
        <v>1</v>
      </c>
      <c r="CF1410">
        <f t="shared" si="305"/>
        <v>1</v>
      </c>
      <c r="CG1410">
        <f t="shared" si="306"/>
        <v>1</v>
      </c>
      <c r="CH1410">
        <f t="shared" si="307"/>
        <v>1</v>
      </c>
      <c r="CI1410">
        <f t="shared" si="308"/>
        <v>1</v>
      </c>
      <c r="CJ1410">
        <f t="shared" si="309"/>
        <v>1</v>
      </c>
      <c r="CK1410">
        <f t="shared" si="310"/>
        <v>1</v>
      </c>
      <c r="CL1410">
        <f t="shared" si="311"/>
        <v>1</v>
      </c>
      <c r="CM1410">
        <f t="shared" si="301"/>
        <v>7</v>
      </c>
      <c r="CN1410">
        <f t="shared" si="312"/>
        <v>1</v>
      </c>
    </row>
    <row r="1411" spans="1:92">
      <c r="A1411" t="s">
        <v>5561</v>
      </c>
      <c r="B1411" s="8">
        <v>41036</v>
      </c>
      <c r="C1411">
        <v>2012</v>
      </c>
      <c r="D1411">
        <v>2012</v>
      </c>
      <c r="E1411" t="s">
        <v>5562</v>
      </c>
      <c r="F1411" s="8">
        <v>41262</v>
      </c>
      <c r="G1411">
        <v>226</v>
      </c>
      <c r="H1411" t="s">
        <v>268</v>
      </c>
      <c r="I1411" t="s">
        <v>5563</v>
      </c>
      <c r="J1411" t="s">
        <v>211</v>
      </c>
      <c r="K1411" t="s">
        <v>212</v>
      </c>
      <c r="L1411" t="s">
        <v>132</v>
      </c>
      <c r="M1411">
        <v>1</v>
      </c>
      <c r="N1411" t="s">
        <v>140</v>
      </c>
      <c r="O1411" t="s">
        <v>493</v>
      </c>
      <c r="P1411" t="s">
        <v>493</v>
      </c>
      <c r="Q1411">
        <v>99</v>
      </c>
      <c r="R1411">
        <v>99</v>
      </c>
      <c r="S1411" t="s">
        <v>100</v>
      </c>
      <c r="T1411" t="s">
        <v>97</v>
      </c>
      <c r="U1411" t="s">
        <v>97</v>
      </c>
      <c r="V1411" t="s">
        <v>97</v>
      </c>
      <c r="W1411" t="s">
        <v>155</v>
      </c>
      <c r="X1411" t="s">
        <v>5564</v>
      </c>
      <c r="Y1411" t="s">
        <v>5565</v>
      </c>
      <c r="Z1411" t="s">
        <v>97</v>
      </c>
      <c r="AA1411" t="s">
        <v>107</v>
      </c>
      <c r="AB1411" t="s">
        <v>145</v>
      </c>
      <c r="AC1411">
        <v>7</v>
      </c>
      <c r="AD1411">
        <v>0</v>
      </c>
      <c r="AE1411">
        <v>0</v>
      </c>
      <c r="AG1411">
        <v>1</v>
      </c>
      <c r="AH1411">
        <v>0</v>
      </c>
      <c r="AI1411">
        <v>0</v>
      </c>
      <c r="AJ1411" s="9">
        <f t="shared" si="302"/>
        <v>7</v>
      </c>
      <c r="AK1411" s="9"/>
      <c r="AL1411">
        <v>0</v>
      </c>
      <c r="AM1411">
        <v>0</v>
      </c>
      <c r="AN1411" t="s">
        <v>145</v>
      </c>
      <c r="AO1411" t="s">
        <v>170</v>
      </c>
      <c r="AP1411" t="s">
        <v>108</v>
      </c>
      <c r="AQ1411" t="s">
        <v>110</v>
      </c>
      <c r="AR1411" t="s">
        <v>111</v>
      </c>
      <c r="AS1411" t="s">
        <v>109</v>
      </c>
      <c r="AT1411" t="s">
        <v>284</v>
      </c>
      <c r="AU1411">
        <v>0</v>
      </c>
      <c r="AV1411">
        <v>0</v>
      </c>
      <c r="AW1411">
        <v>0</v>
      </c>
      <c r="AX1411">
        <v>0</v>
      </c>
      <c r="AY1411">
        <v>0</v>
      </c>
      <c r="AZ1411">
        <v>0</v>
      </c>
      <c r="BA1411">
        <v>0</v>
      </c>
      <c r="BB1411">
        <v>0</v>
      </c>
      <c r="BC1411">
        <v>0</v>
      </c>
      <c r="BD1411">
        <v>0</v>
      </c>
      <c r="BE1411" s="10" t="str">
        <f t="shared" si="300"/>
        <v>igual</v>
      </c>
      <c r="BF1411" s="10" t="str">
        <f t="shared" si="303"/>
        <v>diferente</v>
      </c>
      <c r="BG1411">
        <f>VLOOKUP(A1411,[1]FormatoBBDD!$A$1:$CA$2248,57,FALSE)</f>
        <v>0</v>
      </c>
      <c r="BH1411">
        <v>0</v>
      </c>
      <c r="BI1411" t="s">
        <v>107</v>
      </c>
      <c r="BN1411" t="s">
        <v>116</v>
      </c>
      <c r="BW1411" t="s">
        <v>284</v>
      </c>
      <c r="CD1411">
        <v>0</v>
      </c>
      <c r="CE1411">
        <f t="shared" si="304"/>
        <v>1</v>
      </c>
      <c r="CF1411">
        <f t="shared" si="305"/>
        <v>1</v>
      </c>
      <c r="CG1411">
        <f t="shared" si="306"/>
        <v>1</v>
      </c>
      <c r="CH1411">
        <f t="shared" si="307"/>
        <v>1</v>
      </c>
      <c r="CI1411">
        <f t="shared" si="308"/>
        <v>1</v>
      </c>
      <c r="CJ1411">
        <f t="shared" si="309"/>
        <v>1</v>
      </c>
      <c r="CK1411">
        <f t="shared" si="310"/>
        <v>1</v>
      </c>
      <c r="CL1411">
        <f t="shared" si="311"/>
        <v>1</v>
      </c>
      <c r="CM1411">
        <f t="shared" si="301"/>
        <v>7</v>
      </c>
      <c r="CN1411">
        <f t="shared" si="312"/>
        <v>1</v>
      </c>
    </row>
    <row r="1412" spans="1:92">
      <c r="A1412" t="s">
        <v>5566</v>
      </c>
      <c r="B1412" s="8">
        <v>41036</v>
      </c>
      <c r="C1412">
        <v>2012</v>
      </c>
      <c r="D1412">
        <v>2012</v>
      </c>
      <c r="E1412" t="s">
        <v>5567</v>
      </c>
      <c r="F1412" s="8">
        <v>41040</v>
      </c>
      <c r="G1412">
        <v>4</v>
      </c>
      <c r="H1412" t="s">
        <v>656</v>
      </c>
      <c r="I1412" t="s">
        <v>5568</v>
      </c>
      <c r="J1412" t="s">
        <v>94</v>
      </c>
      <c r="K1412" t="s">
        <v>121</v>
      </c>
      <c r="L1412" t="s">
        <v>96</v>
      </c>
      <c r="M1412">
        <v>1</v>
      </c>
      <c r="N1412" t="s">
        <v>516</v>
      </c>
      <c r="O1412" t="s">
        <v>246</v>
      </c>
      <c r="P1412" t="s">
        <v>99</v>
      </c>
      <c r="Q1412">
        <v>0</v>
      </c>
      <c r="R1412">
        <v>1</v>
      </c>
      <c r="S1412" t="s">
        <v>100</v>
      </c>
      <c r="T1412" t="s">
        <v>213</v>
      </c>
      <c r="U1412" t="s">
        <v>704</v>
      </c>
      <c r="V1412" t="s">
        <v>103</v>
      </c>
      <c r="W1412" t="s">
        <v>122</v>
      </c>
      <c r="X1412" t="s">
        <v>657</v>
      </c>
      <c r="Y1412" t="s">
        <v>5569</v>
      </c>
      <c r="Z1412" t="s">
        <v>97</v>
      </c>
      <c r="AA1412" t="s">
        <v>107</v>
      </c>
      <c r="AB1412" t="s">
        <v>145</v>
      </c>
      <c r="AC1412">
        <v>0</v>
      </c>
      <c r="AD1412">
        <v>7</v>
      </c>
      <c r="AE1412">
        <v>0</v>
      </c>
      <c r="AG1412">
        <v>0</v>
      </c>
      <c r="AH1412">
        <v>1</v>
      </c>
      <c r="AI1412">
        <v>0</v>
      </c>
      <c r="AJ1412" s="9">
        <f t="shared" si="302"/>
        <v>7</v>
      </c>
      <c r="AK1412" s="9"/>
      <c r="AL1412">
        <v>0</v>
      </c>
      <c r="AM1412">
        <v>0</v>
      </c>
      <c r="AN1412">
        <v>0</v>
      </c>
      <c r="AO1412">
        <v>0</v>
      </c>
      <c r="AP1412">
        <v>0</v>
      </c>
      <c r="AQ1412">
        <v>0</v>
      </c>
      <c r="AR1412">
        <v>0</v>
      </c>
      <c r="AS1412">
        <v>0</v>
      </c>
      <c r="AT1412">
        <v>0</v>
      </c>
      <c r="AU1412" t="s">
        <v>145</v>
      </c>
      <c r="AV1412" t="s">
        <v>108</v>
      </c>
      <c r="AW1412" t="s">
        <v>111</v>
      </c>
      <c r="AX1412" t="s">
        <v>110</v>
      </c>
      <c r="AY1412" t="s">
        <v>114</v>
      </c>
      <c r="AZ1412" t="s">
        <v>109</v>
      </c>
      <c r="BA1412" t="s">
        <v>3108</v>
      </c>
      <c r="BB1412">
        <v>0</v>
      </c>
      <c r="BC1412">
        <v>0</v>
      </c>
      <c r="BD1412">
        <v>0</v>
      </c>
      <c r="BE1412" s="10" t="str">
        <f t="shared" si="300"/>
        <v>diferente</v>
      </c>
      <c r="BF1412" s="10" t="str">
        <f t="shared" si="303"/>
        <v>igual</v>
      </c>
      <c r="BG1412">
        <f>VLOOKUP(A1412,[1]FormatoBBDD!$A$1:$CA$2248,57,FALSE)</f>
        <v>0</v>
      </c>
      <c r="BH1412">
        <v>0</v>
      </c>
      <c r="BI1412" t="s">
        <v>107</v>
      </c>
      <c r="BN1412" t="s">
        <v>116</v>
      </c>
      <c r="BW1412" t="s">
        <v>3108</v>
      </c>
      <c r="CD1412">
        <v>0</v>
      </c>
      <c r="CE1412">
        <f t="shared" si="304"/>
        <v>1</v>
      </c>
      <c r="CF1412">
        <f t="shared" si="305"/>
        <v>1</v>
      </c>
      <c r="CG1412">
        <f t="shared" si="306"/>
        <v>1</v>
      </c>
      <c r="CH1412">
        <f t="shared" si="307"/>
        <v>1</v>
      </c>
      <c r="CI1412">
        <f t="shared" si="308"/>
        <v>1</v>
      </c>
      <c r="CJ1412">
        <f t="shared" si="309"/>
        <v>1</v>
      </c>
      <c r="CK1412">
        <f t="shared" si="310"/>
        <v>1</v>
      </c>
      <c r="CL1412">
        <f t="shared" si="311"/>
        <v>1</v>
      </c>
      <c r="CM1412">
        <f t="shared" si="301"/>
        <v>7</v>
      </c>
      <c r="CN1412">
        <f t="shared" si="312"/>
        <v>1</v>
      </c>
    </row>
    <row r="1413" spans="1:92">
      <c r="A1413" t="s">
        <v>5570</v>
      </c>
      <c r="B1413" s="8">
        <v>41037</v>
      </c>
      <c r="C1413">
        <v>2012</v>
      </c>
      <c r="D1413">
        <v>2012</v>
      </c>
      <c r="E1413" t="s">
        <v>5571</v>
      </c>
      <c r="F1413" s="8">
        <v>41052</v>
      </c>
      <c r="G1413">
        <v>15</v>
      </c>
      <c r="H1413" t="s">
        <v>585</v>
      </c>
      <c r="I1413" t="s">
        <v>5572</v>
      </c>
      <c r="J1413" t="s">
        <v>94</v>
      </c>
      <c r="K1413" t="s">
        <v>121</v>
      </c>
      <c r="L1413" t="s">
        <v>96</v>
      </c>
      <c r="M1413">
        <v>1</v>
      </c>
      <c r="N1413" t="s">
        <v>97</v>
      </c>
      <c r="O1413" t="s">
        <v>246</v>
      </c>
      <c r="P1413" t="s">
        <v>99</v>
      </c>
      <c r="Q1413">
        <v>0</v>
      </c>
      <c r="R1413">
        <v>1</v>
      </c>
      <c r="S1413" t="s">
        <v>100</v>
      </c>
      <c r="T1413" t="s">
        <v>479</v>
      </c>
      <c r="U1413" t="s">
        <v>400</v>
      </c>
      <c r="V1413" t="s">
        <v>103</v>
      </c>
      <c r="W1413" t="s">
        <v>155</v>
      </c>
      <c r="X1413" t="s">
        <v>2705</v>
      </c>
      <c r="Y1413" t="s">
        <v>5573</v>
      </c>
      <c r="Z1413" t="s">
        <v>97</v>
      </c>
      <c r="AA1413" t="s">
        <v>107</v>
      </c>
      <c r="AB1413" t="s">
        <v>145</v>
      </c>
      <c r="AC1413">
        <v>0</v>
      </c>
      <c r="AD1413">
        <v>7</v>
      </c>
      <c r="AE1413">
        <v>0</v>
      </c>
      <c r="AG1413">
        <v>0</v>
      </c>
      <c r="AH1413">
        <v>1</v>
      </c>
      <c r="AI1413">
        <v>0</v>
      </c>
      <c r="AJ1413" s="9">
        <f t="shared" si="302"/>
        <v>7</v>
      </c>
      <c r="AK1413" s="9"/>
      <c r="AL1413">
        <v>0</v>
      </c>
      <c r="AM1413">
        <v>0</v>
      </c>
      <c r="AN1413">
        <v>0</v>
      </c>
      <c r="AO1413">
        <v>0</v>
      </c>
      <c r="AP1413">
        <v>0</v>
      </c>
      <c r="AQ1413">
        <v>0</v>
      </c>
      <c r="AR1413">
        <v>0</v>
      </c>
      <c r="AS1413">
        <v>0</v>
      </c>
      <c r="AT1413">
        <v>0</v>
      </c>
      <c r="AU1413" t="s">
        <v>145</v>
      </c>
      <c r="AV1413" t="s">
        <v>170</v>
      </c>
      <c r="AW1413" t="s">
        <v>108</v>
      </c>
      <c r="AX1413" t="s">
        <v>111</v>
      </c>
      <c r="AY1413" t="s">
        <v>110</v>
      </c>
      <c r="AZ1413" t="s">
        <v>114</v>
      </c>
      <c r="BA1413" t="s">
        <v>109</v>
      </c>
      <c r="BB1413">
        <v>0</v>
      </c>
      <c r="BC1413">
        <v>0</v>
      </c>
      <c r="BD1413">
        <v>0</v>
      </c>
      <c r="BE1413" s="10" t="str">
        <f t="shared" si="300"/>
        <v>diferente</v>
      </c>
      <c r="BF1413" s="10" t="str">
        <f t="shared" si="303"/>
        <v>igual</v>
      </c>
      <c r="BG1413">
        <f>VLOOKUP(A1413,[1]FormatoBBDD!$A$1:$CA$2248,57,FALSE)</f>
        <v>0</v>
      </c>
      <c r="BH1413">
        <v>0</v>
      </c>
      <c r="BI1413" t="s">
        <v>107</v>
      </c>
      <c r="BN1413" t="s">
        <v>116</v>
      </c>
      <c r="CD1413">
        <v>0</v>
      </c>
      <c r="CE1413">
        <f t="shared" si="304"/>
        <v>0</v>
      </c>
      <c r="CF1413">
        <f t="shared" si="305"/>
        <v>1</v>
      </c>
      <c r="CG1413">
        <f t="shared" si="306"/>
        <v>1</v>
      </c>
      <c r="CH1413">
        <f t="shared" si="307"/>
        <v>1</v>
      </c>
      <c r="CI1413">
        <f t="shared" si="308"/>
        <v>1</v>
      </c>
      <c r="CJ1413">
        <f t="shared" si="309"/>
        <v>1</v>
      </c>
      <c r="CK1413">
        <f t="shared" si="310"/>
        <v>1</v>
      </c>
      <c r="CL1413">
        <f t="shared" si="311"/>
        <v>1</v>
      </c>
      <c r="CM1413">
        <f t="shared" si="301"/>
        <v>7</v>
      </c>
      <c r="CN1413">
        <f t="shared" si="312"/>
        <v>1</v>
      </c>
    </row>
    <row r="1414" spans="1:92">
      <c r="A1414" t="s">
        <v>5574</v>
      </c>
      <c r="B1414" s="8">
        <v>41038</v>
      </c>
      <c r="C1414">
        <v>2012</v>
      </c>
      <c r="D1414">
        <v>2012</v>
      </c>
      <c r="E1414" t="s">
        <v>5575</v>
      </c>
      <c r="F1414" s="8">
        <v>41066</v>
      </c>
      <c r="G1414">
        <v>28</v>
      </c>
      <c r="H1414" t="s">
        <v>160</v>
      </c>
      <c r="I1414" t="s">
        <v>5576</v>
      </c>
      <c r="J1414" t="s">
        <v>94</v>
      </c>
      <c r="K1414" t="s">
        <v>121</v>
      </c>
      <c r="L1414" t="s">
        <v>96</v>
      </c>
      <c r="M1414">
        <v>23</v>
      </c>
      <c r="N1414" t="s">
        <v>486</v>
      </c>
      <c r="O1414" t="s">
        <v>98</v>
      </c>
      <c r="P1414" t="s">
        <v>99</v>
      </c>
      <c r="Q1414">
        <v>1</v>
      </c>
      <c r="R1414">
        <v>0</v>
      </c>
      <c r="S1414" t="s">
        <v>97</v>
      </c>
      <c r="T1414" t="s">
        <v>97</v>
      </c>
      <c r="U1414" t="s">
        <v>97</v>
      </c>
      <c r="V1414" t="s">
        <v>97</v>
      </c>
      <c r="W1414" t="s">
        <v>155</v>
      </c>
      <c r="X1414" t="s">
        <v>5577</v>
      </c>
      <c r="Y1414" t="s">
        <v>169</v>
      </c>
      <c r="Z1414" t="s">
        <v>97</v>
      </c>
      <c r="AA1414" t="s">
        <v>107</v>
      </c>
      <c r="AB1414" t="s">
        <v>145</v>
      </c>
      <c r="AC1414">
        <v>0</v>
      </c>
      <c r="AD1414">
        <v>7</v>
      </c>
      <c r="AE1414">
        <v>0</v>
      </c>
      <c r="AG1414">
        <v>0</v>
      </c>
      <c r="AH1414">
        <v>1</v>
      </c>
      <c r="AI1414">
        <v>0</v>
      </c>
      <c r="AJ1414" s="9">
        <f t="shared" si="302"/>
        <v>7</v>
      </c>
      <c r="AK1414" s="9"/>
      <c r="AL1414">
        <v>0</v>
      </c>
      <c r="AM1414">
        <v>0</v>
      </c>
      <c r="AN1414">
        <v>0</v>
      </c>
      <c r="AO1414">
        <v>0</v>
      </c>
      <c r="AP1414">
        <v>0</v>
      </c>
      <c r="AQ1414">
        <v>0</v>
      </c>
      <c r="AR1414">
        <v>0</v>
      </c>
      <c r="AS1414">
        <v>0</v>
      </c>
      <c r="AT1414">
        <v>0</v>
      </c>
      <c r="AU1414" t="s">
        <v>145</v>
      </c>
      <c r="AV1414" t="s">
        <v>170</v>
      </c>
      <c r="AW1414" t="s">
        <v>108</v>
      </c>
      <c r="AX1414" t="s">
        <v>111</v>
      </c>
      <c r="AY1414" t="s">
        <v>110</v>
      </c>
      <c r="AZ1414" t="s">
        <v>114</v>
      </c>
      <c r="BA1414" t="s">
        <v>109</v>
      </c>
      <c r="BB1414">
        <v>0</v>
      </c>
      <c r="BC1414">
        <v>0</v>
      </c>
      <c r="BD1414">
        <v>0</v>
      </c>
      <c r="BE1414" s="10" t="str">
        <f t="shared" si="300"/>
        <v>diferente</v>
      </c>
      <c r="BF1414" s="10" t="str">
        <f t="shared" si="303"/>
        <v>igual</v>
      </c>
      <c r="BG1414">
        <f>VLOOKUP(A1414,[1]FormatoBBDD!$A$1:$CA$2248,57,FALSE)</f>
        <v>0</v>
      </c>
      <c r="BH1414">
        <v>0</v>
      </c>
      <c r="BI1414" t="s">
        <v>107</v>
      </c>
      <c r="BN1414" t="s">
        <v>116</v>
      </c>
      <c r="CD1414">
        <v>0</v>
      </c>
      <c r="CE1414">
        <f t="shared" si="304"/>
        <v>0</v>
      </c>
      <c r="CF1414">
        <f t="shared" si="305"/>
        <v>1</v>
      </c>
      <c r="CG1414">
        <f t="shared" si="306"/>
        <v>1</v>
      </c>
      <c r="CH1414">
        <f t="shared" si="307"/>
        <v>1</v>
      </c>
      <c r="CI1414">
        <f t="shared" si="308"/>
        <v>1</v>
      </c>
      <c r="CJ1414">
        <f t="shared" si="309"/>
        <v>1</v>
      </c>
      <c r="CK1414">
        <f t="shared" si="310"/>
        <v>1</v>
      </c>
      <c r="CL1414">
        <f t="shared" si="311"/>
        <v>1</v>
      </c>
      <c r="CM1414">
        <f t="shared" si="301"/>
        <v>7</v>
      </c>
      <c r="CN1414">
        <f t="shared" si="312"/>
        <v>1</v>
      </c>
    </row>
    <row r="1415" spans="1:92">
      <c r="A1415" t="s">
        <v>5578</v>
      </c>
      <c r="B1415" s="8">
        <v>41038</v>
      </c>
      <c r="C1415">
        <v>2012</v>
      </c>
      <c r="D1415">
        <v>2012</v>
      </c>
      <c r="E1415" t="s">
        <v>5579</v>
      </c>
      <c r="F1415" s="8">
        <v>41052</v>
      </c>
      <c r="G1415">
        <v>14</v>
      </c>
      <c r="H1415" t="s">
        <v>130</v>
      </c>
      <c r="I1415" t="s">
        <v>5580</v>
      </c>
      <c r="J1415" t="s">
        <v>94</v>
      </c>
      <c r="K1415" t="s">
        <v>121</v>
      </c>
      <c r="L1415" t="s">
        <v>96</v>
      </c>
      <c r="M1415">
        <v>2</v>
      </c>
      <c r="N1415" t="s">
        <v>97</v>
      </c>
      <c r="O1415" t="s">
        <v>246</v>
      </c>
      <c r="P1415" t="s">
        <v>99</v>
      </c>
      <c r="Q1415">
        <v>0</v>
      </c>
      <c r="R1415">
        <v>1</v>
      </c>
      <c r="S1415" t="s">
        <v>100</v>
      </c>
      <c r="T1415" t="s">
        <v>101</v>
      </c>
      <c r="U1415" t="s">
        <v>97</v>
      </c>
      <c r="V1415" t="s">
        <v>103</v>
      </c>
      <c r="W1415" t="s">
        <v>122</v>
      </c>
      <c r="X1415" t="s">
        <v>5131</v>
      </c>
      <c r="Y1415" t="s">
        <v>169</v>
      </c>
      <c r="Z1415" t="s">
        <v>97</v>
      </c>
      <c r="AA1415" t="s">
        <v>107</v>
      </c>
      <c r="AB1415" t="s">
        <v>145</v>
      </c>
      <c r="AC1415">
        <v>0</v>
      </c>
      <c r="AD1415">
        <v>5</v>
      </c>
      <c r="AE1415">
        <v>2</v>
      </c>
      <c r="AG1415">
        <v>0</v>
      </c>
      <c r="AH1415">
        <v>1</v>
      </c>
      <c r="AI1415">
        <v>1</v>
      </c>
      <c r="AJ1415" s="9">
        <f t="shared" si="302"/>
        <v>7</v>
      </c>
      <c r="AK1415" s="9"/>
      <c r="AL1415">
        <v>2</v>
      </c>
      <c r="AM1415">
        <v>0</v>
      </c>
      <c r="AN1415">
        <v>0</v>
      </c>
      <c r="AO1415">
        <v>0</v>
      </c>
      <c r="AP1415">
        <v>0</v>
      </c>
      <c r="AQ1415">
        <v>0</v>
      </c>
      <c r="AR1415">
        <v>0</v>
      </c>
      <c r="AS1415">
        <v>0</v>
      </c>
      <c r="AT1415">
        <v>0</v>
      </c>
      <c r="AU1415" t="s">
        <v>114</v>
      </c>
      <c r="AV1415" t="s">
        <v>170</v>
      </c>
      <c r="AW1415" t="s">
        <v>108</v>
      </c>
      <c r="AX1415" t="s">
        <v>111</v>
      </c>
      <c r="AY1415" t="s">
        <v>109</v>
      </c>
      <c r="AZ1415">
        <v>0</v>
      </c>
      <c r="BA1415">
        <v>0</v>
      </c>
      <c r="BB1415" t="s">
        <v>145</v>
      </c>
      <c r="BC1415" t="s">
        <v>110</v>
      </c>
      <c r="BD1415">
        <v>0</v>
      </c>
      <c r="BE1415" s="10" t="str">
        <f t="shared" si="300"/>
        <v>diferente</v>
      </c>
      <c r="BF1415" s="10" t="str">
        <f t="shared" si="303"/>
        <v>diferente</v>
      </c>
      <c r="BG1415" t="str">
        <f>VLOOKUP(A1415,[1]FormatoBBDD!$A$1:$CA$2248,57,FALSE)</f>
        <v>cursoMin</v>
      </c>
      <c r="BH1415">
        <v>0</v>
      </c>
      <c r="BI1415" t="s">
        <v>115</v>
      </c>
      <c r="BJ1415">
        <v>1</v>
      </c>
      <c r="BK1415" t="s">
        <v>145</v>
      </c>
      <c r="BL1415" t="s">
        <v>110</v>
      </c>
      <c r="BN1415" t="s">
        <v>116</v>
      </c>
      <c r="CD1415">
        <v>0</v>
      </c>
      <c r="CE1415">
        <f t="shared" si="304"/>
        <v>0</v>
      </c>
      <c r="CF1415">
        <f t="shared" si="305"/>
        <v>1</v>
      </c>
      <c r="CG1415">
        <f t="shared" si="306"/>
        <v>1</v>
      </c>
      <c r="CH1415">
        <f t="shared" si="307"/>
        <v>1</v>
      </c>
      <c r="CI1415">
        <f t="shared" si="308"/>
        <v>1</v>
      </c>
      <c r="CJ1415">
        <f t="shared" si="309"/>
        <v>1</v>
      </c>
      <c r="CK1415">
        <f t="shared" si="310"/>
        <v>1</v>
      </c>
      <c r="CL1415">
        <f t="shared" si="311"/>
        <v>1</v>
      </c>
      <c r="CM1415">
        <f t="shared" si="301"/>
        <v>7</v>
      </c>
      <c r="CN1415">
        <f t="shared" si="312"/>
        <v>1</v>
      </c>
    </row>
    <row r="1416" spans="1:92">
      <c r="A1416" t="s">
        <v>5581</v>
      </c>
      <c r="B1416" s="8">
        <v>41038</v>
      </c>
      <c r="C1416">
        <v>2012</v>
      </c>
      <c r="D1416">
        <v>2012</v>
      </c>
      <c r="E1416" t="s">
        <v>5582</v>
      </c>
      <c r="F1416" s="8">
        <v>41150</v>
      </c>
      <c r="G1416">
        <v>112</v>
      </c>
      <c r="H1416" t="s">
        <v>656</v>
      </c>
      <c r="I1416" t="s">
        <v>5583</v>
      </c>
      <c r="J1416" t="s">
        <v>211</v>
      </c>
      <c r="K1416" t="s">
        <v>212</v>
      </c>
      <c r="L1416" t="s">
        <v>96</v>
      </c>
      <c r="M1416">
        <v>1</v>
      </c>
      <c r="N1416" t="s">
        <v>140</v>
      </c>
      <c r="O1416" t="s">
        <v>98</v>
      </c>
      <c r="P1416" t="s">
        <v>99</v>
      </c>
      <c r="Q1416">
        <v>1</v>
      </c>
      <c r="R1416">
        <v>0</v>
      </c>
      <c r="S1416" t="s">
        <v>100</v>
      </c>
      <c r="T1416" t="s">
        <v>479</v>
      </c>
      <c r="U1416" t="s">
        <v>97</v>
      </c>
      <c r="V1416" t="s">
        <v>103</v>
      </c>
      <c r="W1416" t="s">
        <v>122</v>
      </c>
      <c r="X1416" t="s">
        <v>657</v>
      </c>
      <c r="Y1416" t="s">
        <v>5584</v>
      </c>
      <c r="Z1416" t="s">
        <v>97</v>
      </c>
      <c r="AA1416" t="s">
        <v>107</v>
      </c>
      <c r="AB1416" t="s">
        <v>145</v>
      </c>
      <c r="AC1416">
        <v>7</v>
      </c>
      <c r="AD1416">
        <v>0</v>
      </c>
      <c r="AE1416">
        <v>0</v>
      </c>
      <c r="AG1416">
        <v>1</v>
      </c>
      <c r="AH1416">
        <v>0</v>
      </c>
      <c r="AI1416">
        <v>0</v>
      </c>
      <c r="AJ1416" s="9">
        <f t="shared" si="302"/>
        <v>7</v>
      </c>
      <c r="AK1416" s="9"/>
      <c r="AL1416">
        <v>0</v>
      </c>
      <c r="AM1416">
        <v>0</v>
      </c>
      <c r="AN1416" t="s">
        <v>145</v>
      </c>
      <c r="AO1416" t="s">
        <v>170</v>
      </c>
      <c r="AP1416" t="s">
        <v>108</v>
      </c>
      <c r="AQ1416" t="s">
        <v>114</v>
      </c>
      <c r="AR1416" t="s">
        <v>109</v>
      </c>
      <c r="AS1416" t="s">
        <v>1074</v>
      </c>
      <c r="AT1416" t="s">
        <v>2859</v>
      </c>
      <c r="AU1416">
        <v>0</v>
      </c>
      <c r="AV1416">
        <v>0</v>
      </c>
      <c r="AW1416">
        <v>0</v>
      </c>
      <c r="AX1416">
        <v>0</v>
      </c>
      <c r="AY1416">
        <v>0</v>
      </c>
      <c r="AZ1416">
        <v>0</v>
      </c>
      <c r="BA1416">
        <v>0</v>
      </c>
      <c r="BB1416">
        <v>0</v>
      </c>
      <c r="BC1416">
        <v>0</v>
      </c>
      <c r="BD1416">
        <v>0</v>
      </c>
      <c r="BE1416" s="10" t="str">
        <f t="shared" si="300"/>
        <v>igual</v>
      </c>
      <c r="BF1416" s="10" t="str">
        <f t="shared" si="303"/>
        <v>diferente</v>
      </c>
      <c r="BG1416">
        <f>VLOOKUP(A1416,[1]FormatoBBDD!$A$1:$CA$2248,57,FALSE)</f>
        <v>0</v>
      </c>
      <c r="BH1416">
        <v>0</v>
      </c>
      <c r="BI1416" t="s">
        <v>107</v>
      </c>
      <c r="BN1416" t="s">
        <v>116</v>
      </c>
      <c r="BW1416" t="s">
        <v>1074</v>
      </c>
      <c r="BX1416" t="s">
        <v>2859</v>
      </c>
      <c r="CD1416">
        <v>0</v>
      </c>
      <c r="CE1416">
        <f t="shared" si="304"/>
        <v>2</v>
      </c>
      <c r="CF1416">
        <f t="shared" si="305"/>
        <v>1</v>
      </c>
      <c r="CG1416">
        <f t="shared" si="306"/>
        <v>1</v>
      </c>
      <c r="CH1416">
        <f t="shared" si="307"/>
        <v>1</v>
      </c>
      <c r="CI1416">
        <f t="shared" si="308"/>
        <v>1</v>
      </c>
      <c r="CJ1416">
        <f t="shared" si="309"/>
        <v>1</v>
      </c>
      <c r="CK1416">
        <f t="shared" si="310"/>
        <v>1</v>
      </c>
      <c r="CL1416">
        <f t="shared" si="311"/>
        <v>1</v>
      </c>
      <c r="CM1416">
        <f t="shared" si="301"/>
        <v>7</v>
      </c>
      <c r="CN1416">
        <f t="shared" si="312"/>
        <v>1</v>
      </c>
    </row>
    <row r="1417" spans="1:92">
      <c r="A1417" t="s">
        <v>5585</v>
      </c>
      <c r="B1417" s="8">
        <v>41039</v>
      </c>
      <c r="C1417">
        <v>2012</v>
      </c>
      <c r="D1417">
        <v>2012</v>
      </c>
      <c r="E1417" t="s">
        <v>5586</v>
      </c>
      <c r="F1417" s="8">
        <v>41052</v>
      </c>
      <c r="G1417">
        <v>13</v>
      </c>
      <c r="H1417" t="s">
        <v>345</v>
      </c>
      <c r="I1417" t="s">
        <v>5587</v>
      </c>
      <c r="J1417" t="s">
        <v>94</v>
      </c>
      <c r="K1417" t="s">
        <v>121</v>
      </c>
      <c r="L1417" t="s">
        <v>96</v>
      </c>
      <c r="M1417">
        <v>1</v>
      </c>
      <c r="N1417" t="s">
        <v>270</v>
      </c>
      <c r="O1417" t="s">
        <v>98</v>
      </c>
      <c r="P1417" t="s">
        <v>99</v>
      </c>
      <c r="Q1417">
        <v>1</v>
      </c>
      <c r="R1417">
        <v>0</v>
      </c>
      <c r="S1417" t="s">
        <v>97</v>
      </c>
      <c r="T1417" t="s">
        <v>97</v>
      </c>
      <c r="U1417" t="s">
        <v>1289</v>
      </c>
      <c r="V1417" t="s">
        <v>5588</v>
      </c>
      <c r="W1417" t="s">
        <v>155</v>
      </c>
      <c r="X1417" t="s">
        <v>5589</v>
      </c>
      <c r="Y1417" t="s">
        <v>5590</v>
      </c>
      <c r="Z1417" t="s">
        <v>97</v>
      </c>
      <c r="AA1417" t="s">
        <v>107</v>
      </c>
      <c r="AB1417" t="s">
        <v>145</v>
      </c>
      <c r="AC1417">
        <v>0</v>
      </c>
      <c r="AD1417">
        <v>7</v>
      </c>
      <c r="AE1417">
        <v>0</v>
      </c>
      <c r="AG1417">
        <v>0</v>
      </c>
      <c r="AH1417">
        <v>1</v>
      </c>
      <c r="AI1417">
        <v>0</v>
      </c>
      <c r="AJ1417" s="9">
        <f t="shared" si="302"/>
        <v>7</v>
      </c>
      <c r="AK1417" s="9"/>
      <c r="AL1417">
        <v>0</v>
      </c>
      <c r="AM1417">
        <v>0</v>
      </c>
      <c r="AN1417">
        <v>0</v>
      </c>
      <c r="AO1417">
        <v>0</v>
      </c>
      <c r="AP1417">
        <v>0</v>
      </c>
      <c r="AQ1417">
        <v>0</v>
      </c>
      <c r="AR1417">
        <v>0</v>
      </c>
      <c r="AS1417">
        <v>0</v>
      </c>
      <c r="AT1417">
        <v>0</v>
      </c>
      <c r="AU1417" t="s">
        <v>145</v>
      </c>
      <c r="AV1417" t="s">
        <v>170</v>
      </c>
      <c r="AW1417" t="s">
        <v>108</v>
      </c>
      <c r="AX1417" t="s">
        <v>111</v>
      </c>
      <c r="AY1417" t="s">
        <v>110</v>
      </c>
      <c r="AZ1417" t="s">
        <v>114</v>
      </c>
      <c r="BA1417" t="s">
        <v>109</v>
      </c>
      <c r="BB1417">
        <v>0</v>
      </c>
      <c r="BC1417">
        <v>0</v>
      </c>
      <c r="BD1417">
        <v>0</v>
      </c>
      <c r="BE1417" s="10" t="str">
        <f t="shared" si="300"/>
        <v>diferente</v>
      </c>
      <c r="BF1417" s="10" t="str">
        <f t="shared" si="303"/>
        <v>igual</v>
      </c>
      <c r="BG1417">
        <f>VLOOKUP(A1417,[1]FormatoBBDD!$A$1:$CA$2248,57,FALSE)</f>
        <v>0</v>
      </c>
      <c r="BH1417">
        <v>0</v>
      </c>
      <c r="BI1417" t="s">
        <v>107</v>
      </c>
      <c r="BN1417" t="s">
        <v>116</v>
      </c>
      <c r="CD1417">
        <v>0</v>
      </c>
      <c r="CE1417">
        <f t="shared" si="304"/>
        <v>0</v>
      </c>
      <c r="CF1417">
        <f t="shared" si="305"/>
        <v>1</v>
      </c>
      <c r="CG1417">
        <f t="shared" si="306"/>
        <v>1</v>
      </c>
      <c r="CH1417">
        <f t="shared" si="307"/>
        <v>1</v>
      </c>
      <c r="CI1417">
        <f t="shared" si="308"/>
        <v>1</v>
      </c>
      <c r="CJ1417">
        <f t="shared" si="309"/>
        <v>1</v>
      </c>
      <c r="CK1417">
        <f t="shared" si="310"/>
        <v>1</v>
      </c>
      <c r="CL1417">
        <f t="shared" si="311"/>
        <v>1</v>
      </c>
      <c r="CM1417">
        <f t="shared" si="301"/>
        <v>7</v>
      </c>
      <c r="CN1417">
        <f t="shared" si="312"/>
        <v>1</v>
      </c>
    </row>
    <row r="1418" spans="1:92">
      <c r="A1418" t="s">
        <v>5591</v>
      </c>
      <c r="B1418" s="8">
        <v>41040</v>
      </c>
      <c r="C1418">
        <v>2012</v>
      </c>
      <c r="D1418">
        <v>2012</v>
      </c>
      <c r="E1418" t="s">
        <v>5592</v>
      </c>
      <c r="F1418" s="8">
        <v>41094</v>
      </c>
      <c r="G1418">
        <v>54</v>
      </c>
      <c r="H1418" t="s">
        <v>292</v>
      </c>
      <c r="I1418" t="s">
        <v>5593</v>
      </c>
      <c r="J1418" t="s">
        <v>94</v>
      </c>
      <c r="K1418" t="s">
        <v>121</v>
      </c>
      <c r="L1418" t="s">
        <v>96</v>
      </c>
      <c r="M1418">
        <v>1</v>
      </c>
      <c r="N1418" t="s">
        <v>153</v>
      </c>
      <c r="O1418" t="s">
        <v>98</v>
      </c>
      <c r="P1418" t="s">
        <v>99</v>
      </c>
      <c r="Q1418">
        <v>1</v>
      </c>
      <c r="R1418">
        <v>0</v>
      </c>
      <c r="S1418" t="s">
        <v>100</v>
      </c>
      <c r="T1418" t="s">
        <v>213</v>
      </c>
      <c r="U1418" t="s">
        <v>196</v>
      </c>
      <c r="V1418" t="s">
        <v>103</v>
      </c>
      <c r="W1418" t="s">
        <v>104</v>
      </c>
      <c r="X1418" t="s">
        <v>5594</v>
      </c>
      <c r="Y1418" t="s">
        <v>97</v>
      </c>
      <c r="Z1418" t="s">
        <v>97</v>
      </c>
      <c r="AA1418" t="s">
        <v>107</v>
      </c>
      <c r="AB1418" t="s">
        <v>145</v>
      </c>
      <c r="AC1418">
        <v>0</v>
      </c>
      <c r="AD1418">
        <v>7</v>
      </c>
      <c r="AE1418">
        <v>0</v>
      </c>
      <c r="AG1418">
        <v>0</v>
      </c>
      <c r="AH1418">
        <v>1</v>
      </c>
      <c r="AI1418">
        <v>0</v>
      </c>
      <c r="AJ1418" s="9">
        <f t="shared" si="302"/>
        <v>7</v>
      </c>
      <c r="AK1418" s="9"/>
      <c r="AL1418">
        <v>0</v>
      </c>
      <c r="AM1418">
        <v>0</v>
      </c>
      <c r="AN1418">
        <v>0</v>
      </c>
      <c r="AO1418">
        <v>0</v>
      </c>
      <c r="AP1418">
        <v>0</v>
      </c>
      <c r="AQ1418">
        <v>0</v>
      </c>
      <c r="AR1418">
        <v>0</v>
      </c>
      <c r="AS1418">
        <v>0</v>
      </c>
      <c r="AT1418">
        <v>0</v>
      </c>
      <c r="AU1418" t="s">
        <v>145</v>
      </c>
      <c r="AV1418" t="s">
        <v>170</v>
      </c>
      <c r="AW1418" t="s">
        <v>108</v>
      </c>
      <c r="AX1418" t="s">
        <v>110</v>
      </c>
      <c r="AY1418" t="s">
        <v>114</v>
      </c>
      <c r="AZ1418" t="s">
        <v>109</v>
      </c>
      <c r="BA1418" t="s">
        <v>284</v>
      </c>
      <c r="BB1418">
        <v>0</v>
      </c>
      <c r="BC1418">
        <v>0</v>
      </c>
      <c r="BD1418">
        <v>0</v>
      </c>
      <c r="BE1418" s="10" t="str">
        <f t="shared" si="300"/>
        <v>diferente</v>
      </c>
      <c r="BF1418" s="10" t="str">
        <f t="shared" si="303"/>
        <v>igual</v>
      </c>
      <c r="BG1418">
        <f>VLOOKUP(A1418,[1]FormatoBBDD!$A$1:$CA$2248,57,FALSE)</f>
        <v>0</v>
      </c>
      <c r="BH1418">
        <v>0</v>
      </c>
      <c r="BI1418" t="s">
        <v>107</v>
      </c>
      <c r="BN1418" t="s">
        <v>116</v>
      </c>
      <c r="BW1418" t="s">
        <v>284</v>
      </c>
      <c r="CD1418">
        <v>0</v>
      </c>
      <c r="CE1418">
        <f t="shared" si="304"/>
        <v>1</v>
      </c>
      <c r="CF1418">
        <f t="shared" si="305"/>
        <v>1</v>
      </c>
      <c r="CG1418">
        <f t="shared" si="306"/>
        <v>1</v>
      </c>
      <c r="CH1418">
        <f t="shared" si="307"/>
        <v>1</v>
      </c>
      <c r="CI1418">
        <f t="shared" si="308"/>
        <v>1</v>
      </c>
      <c r="CJ1418">
        <f t="shared" si="309"/>
        <v>1</v>
      </c>
      <c r="CK1418">
        <f t="shared" si="310"/>
        <v>1</v>
      </c>
      <c r="CL1418">
        <f t="shared" si="311"/>
        <v>1</v>
      </c>
      <c r="CM1418">
        <f t="shared" si="301"/>
        <v>7</v>
      </c>
      <c r="CN1418">
        <f t="shared" si="312"/>
        <v>1</v>
      </c>
    </row>
    <row r="1419" spans="1:92">
      <c r="A1419" t="s">
        <v>5595</v>
      </c>
      <c r="B1419" s="8">
        <v>41040</v>
      </c>
      <c r="C1419">
        <v>2012</v>
      </c>
      <c r="D1419">
        <v>2012</v>
      </c>
      <c r="E1419" t="s">
        <v>5596</v>
      </c>
      <c r="F1419" s="8">
        <v>41150</v>
      </c>
      <c r="G1419">
        <v>110</v>
      </c>
      <c r="H1419" t="s">
        <v>766</v>
      </c>
      <c r="I1419" t="s">
        <v>5597</v>
      </c>
      <c r="J1419" t="s">
        <v>211</v>
      </c>
      <c r="K1419" t="s">
        <v>212</v>
      </c>
      <c r="L1419" t="s">
        <v>96</v>
      </c>
      <c r="M1419">
        <v>1</v>
      </c>
      <c r="N1419" t="s">
        <v>97</v>
      </c>
      <c r="O1419" t="s">
        <v>98</v>
      </c>
      <c r="P1419" t="s">
        <v>99</v>
      </c>
      <c r="Q1419">
        <v>1</v>
      </c>
      <c r="R1419">
        <v>0</v>
      </c>
      <c r="S1419" t="s">
        <v>100</v>
      </c>
      <c r="T1419" t="s">
        <v>213</v>
      </c>
      <c r="U1419" t="s">
        <v>196</v>
      </c>
      <c r="V1419" t="s">
        <v>103</v>
      </c>
      <c r="W1419" t="s">
        <v>122</v>
      </c>
      <c r="X1419" t="s">
        <v>426</v>
      </c>
      <c r="Y1419" t="s">
        <v>3603</v>
      </c>
      <c r="Z1419" t="s">
        <v>97</v>
      </c>
      <c r="AA1419" t="s">
        <v>107</v>
      </c>
      <c r="AB1419" t="s">
        <v>145</v>
      </c>
      <c r="AC1419">
        <v>4</v>
      </c>
      <c r="AD1419">
        <v>0</v>
      </c>
      <c r="AE1419">
        <v>3</v>
      </c>
      <c r="AG1419">
        <v>1</v>
      </c>
      <c r="AH1419">
        <v>0</v>
      </c>
      <c r="AI1419">
        <v>1</v>
      </c>
      <c r="AJ1419" s="9">
        <f t="shared" si="302"/>
        <v>7</v>
      </c>
      <c r="AK1419" s="9"/>
      <c r="AL1419">
        <v>3</v>
      </c>
      <c r="AM1419">
        <v>0</v>
      </c>
      <c r="AN1419" t="s">
        <v>145</v>
      </c>
      <c r="AO1419" t="s">
        <v>170</v>
      </c>
      <c r="AP1419" t="s">
        <v>114</v>
      </c>
      <c r="AQ1419" t="s">
        <v>109</v>
      </c>
      <c r="AR1419">
        <v>0</v>
      </c>
      <c r="AS1419">
        <v>0</v>
      </c>
      <c r="AT1419">
        <v>0</v>
      </c>
      <c r="AU1419">
        <v>0</v>
      </c>
      <c r="AV1419">
        <v>0</v>
      </c>
      <c r="AW1419">
        <v>0</v>
      </c>
      <c r="AX1419">
        <v>0</v>
      </c>
      <c r="AY1419">
        <v>0</v>
      </c>
      <c r="AZ1419">
        <v>0</v>
      </c>
      <c r="BA1419">
        <v>0</v>
      </c>
      <c r="BB1419" t="s">
        <v>108</v>
      </c>
      <c r="BC1419" t="s">
        <v>111</v>
      </c>
      <c r="BD1419" t="s">
        <v>110</v>
      </c>
      <c r="BE1419" s="10" t="str">
        <f t="shared" si="300"/>
        <v>igual</v>
      </c>
      <c r="BF1419" s="10" t="str">
        <f t="shared" si="303"/>
        <v>diferente</v>
      </c>
      <c r="BG1419">
        <f>VLOOKUP(A1419,[1]FormatoBBDD!$A$1:$CA$2248,57,FALSE)</f>
        <v>0</v>
      </c>
      <c r="BH1419">
        <v>0</v>
      </c>
      <c r="BI1419" t="s">
        <v>115</v>
      </c>
      <c r="BJ1419">
        <v>1</v>
      </c>
      <c r="BK1419" t="s">
        <v>108</v>
      </c>
      <c r="BL1419" t="s">
        <v>111</v>
      </c>
      <c r="BM1419" t="s">
        <v>110</v>
      </c>
      <c r="BN1419" t="s">
        <v>116</v>
      </c>
      <c r="CD1419">
        <v>0</v>
      </c>
      <c r="CE1419">
        <f t="shared" si="304"/>
        <v>0</v>
      </c>
      <c r="CF1419">
        <f t="shared" si="305"/>
        <v>1</v>
      </c>
      <c r="CG1419">
        <f t="shared" si="306"/>
        <v>1</v>
      </c>
      <c r="CH1419">
        <f t="shared" si="307"/>
        <v>1</v>
      </c>
      <c r="CI1419">
        <f t="shared" si="308"/>
        <v>1</v>
      </c>
      <c r="CJ1419">
        <f t="shared" si="309"/>
        <v>1</v>
      </c>
      <c r="CK1419">
        <f t="shared" si="310"/>
        <v>1</v>
      </c>
      <c r="CL1419">
        <f t="shared" si="311"/>
        <v>1</v>
      </c>
      <c r="CM1419">
        <f t="shared" si="301"/>
        <v>7</v>
      </c>
      <c r="CN1419">
        <f t="shared" si="312"/>
        <v>1</v>
      </c>
    </row>
    <row r="1420" spans="1:92">
      <c r="A1420" t="s">
        <v>5598</v>
      </c>
      <c r="B1420" s="8">
        <v>41040</v>
      </c>
      <c r="C1420">
        <v>2012</v>
      </c>
      <c r="D1420">
        <v>2012</v>
      </c>
      <c r="E1420" t="s">
        <v>5599</v>
      </c>
      <c r="F1420" s="8">
        <v>41080</v>
      </c>
      <c r="G1420">
        <v>40</v>
      </c>
      <c r="H1420" t="s">
        <v>130</v>
      </c>
      <c r="I1420" t="s">
        <v>5600</v>
      </c>
      <c r="J1420" t="s">
        <v>94</v>
      </c>
      <c r="K1420" t="s">
        <v>121</v>
      </c>
      <c r="L1420" t="s">
        <v>132</v>
      </c>
      <c r="M1420">
        <v>1</v>
      </c>
      <c r="N1420" t="s">
        <v>97</v>
      </c>
      <c r="O1420" t="s">
        <v>133</v>
      </c>
      <c r="P1420" t="s">
        <v>133</v>
      </c>
      <c r="Q1420">
        <v>99</v>
      </c>
      <c r="R1420">
        <v>99</v>
      </c>
      <c r="S1420" t="s">
        <v>97</v>
      </c>
      <c r="T1420" t="s">
        <v>97</v>
      </c>
      <c r="U1420" t="s">
        <v>97</v>
      </c>
      <c r="V1420" t="s">
        <v>97</v>
      </c>
      <c r="W1420" t="s">
        <v>197</v>
      </c>
      <c r="X1420" t="s">
        <v>5601</v>
      </c>
      <c r="Y1420" t="s">
        <v>169</v>
      </c>
      <c r="Z1420" t="s">
        <v>97</v>
      </c>
      <c r="AA1420" t="s">
        <v>107</v>
      </c>
      <c r="AB1420" t="s">
        <v>145</v>
      </c>
      <c r="AC1420">
        <v>0</v>
      </c>
      <c r="AD1420">
        <v>7</v>
      </c>
      <c r="AE1420">
        <v>0</v>
      </c>
      <c r="AG1420">
        <v>0</v>
      </c>
      <c r="AH1420">
        <v>1</v>
      </c>
      <c r="AI1420">
        <v>0</v>
      </c>
      <c r="AJ1420" s="9">
        <f t="shared" si="302"/>
        <v>7</v>
      </c>
      <c r="AK1420" s="9"/>
      <c r="AL1420">
        <v>0</v>
      </c>
      <c r="AM1420">
        <v>0</v>
      </c>
      <c r="AN1420">
        <v>0</v>
      </c>
      <c r="AO1420">
        <v>0</v>
      </c>
      <c r="AP1420">
        <v>0</v>
      </c>
      <c r="AQ1420">
        <v>0</v>
      </c>
      <c r="AR1420">
        <v>0</v>
      </c>
      <c r="AS1420">
        <v>0</v>
      </c>
      <c r="AT1420">
        <v>0</v>
      </c>
      <c r="AU1420" t="s">
        <v>145</v>
      </c>
      <c r="AV1420" t="s">
        <v>108</v>
      </c>
      <c r="AW1420" t="s">
        <v>111</v>
      </c>
      <c r="AX1420" t="s">
        <v>110</v>
      </c>
      <c r="AY1420" t="s">
        <v>109</v>
      </c>
      <c r="AZ1420" t="s">
        <v>284</v>
      </c>
      <c r="BA1420" t="s">
        <v>3108</v>
      </c>
      <c r="BB1420">
        <v>0</v>
      </c>
      <c r="BC1420">
        <v>0</v>
      </c>
      <c r="BD1420">
        <v>0</v>
      </c>
      <c r="BE1420" s="10" t="str">
        <f t="shared" si="300"/>
        <v>diferente</v>
      </c>
      <c r="BF1420" s="10" t="str">
        <f t="shared" si="303"/>
        <v>igual</v>
      </c>
      <c r="BG1420">
        <f>VLOOKUP(A1420,[1]FormatoBBDD!$A$1:$CA$2248,57,FALSE)</f>
        <v>0</v>
      </c>
      <c r="BH1420">
        <v>0</v>
      </c>
      <c r="BI1420" t="s">
        <v>107</v>
      </c>
      <c r="BN1420" t="s">
        <v>116</v>
      </c>
      <c r="BW1420" t="s">
        <v>284</v>
      </c>
      <c r="BX1420" t="s">
        <v>3108</v>
      </c>
      <c r="CD1420">
        <v>0</v>
      </c>
      <c r="CE1420">
        <f t="shared" si="304"/>
        <v>2</v>
      </c>
      <c r="CF1420">
        <f t="shared" si="305"/>
        <v>1</v>
      </c>
      <c r="CG1420">
        <f t="shared" si="306"/>
        <v>1</v>
      </c>
      <c r="CH1420">
        <f t="shared" si="307"/>
        <v>1</v>
      </c>
      <c r="CI1420">
        <f t="shared" si="308"/>
        <v>1</v>
      </c>
      <c r="CJ1420">
        <f t="shared" si="309"/>
        <v>1</v>
      </c>
      <c r="CK1420">
        <f t="shared" si="310"/>
        <v>1</v>
      </c>
      <c r="CL1420">
        <f t="shared" si="311"/>
        <v>1</v>
      </c>
      <c r="CM1420">
        <f t="shared" si="301"/>
        <v>7</v>
      </c>
      <c r="CN1420">
        <f t="shared" si="312"/>
        <v>1</v>
      </c>
    </row>
    <row r="1421" spans="1:92">
      <c r="A1421" t="s">
        <v>5602</v>
      </c>
      <c r="B1421" s="8">
        <v>41043</v>
      </c>
      <c r="C1421">
        <v>2012</v>
      </c>
      <c r="D1421">
        <v>2012</v>
      </c>
      <c r="E1421" t="s">
        <v>5603</v>
      </c>
      <c r="F1421" s="8">
        <v>41052</v>
      </c>
      <c r="G1421">
        <v>9</v>
      </c>
      <c r="H1421" t="s">
        <v>268</v>
      </c>
      <c r="I1421" t="s">
        <v>5604</v>
      </c>
      <c r="J1421" t="s">
        <v>211</v>
      </c>
      <c r="K1421" t="s">
        <v>212</v>
      </c>
      <c r="L1421" t="s">
        <v>96</v>
      </c>
      <c r="M1421">
        <v>1</v>
      </c>
      <c r="N1421" t="s">
        <v>140</v>
      </c>
      <c r="O1421" t="s">
        <v>98</v>
      </c>
      <c r="P1421" t="s">
        <v>99</v>
      </c>
      <c r="Q1421">
        <v>1</v>
      </c>
      <c r="R1421">
        <v>0</v>
      </c>
      <c r="S1421" t="s">
        <v>100</v>
      </c>
      <c r="T1421" t="s">
        <v>101</v>
      </c>
      <c r="U1421" t="s">
        <v>331</v>
      </c>
      <c r="V1421" t="s">
        <v>103</v>
      </c>
      <c r="W1421" t="s">
        <v>122</v>
      </c>
      <c r="X1421" t="s">
        <v>5605</v>
      </c>
      <c r="Y1421" t="s">
        <v>3678</v>
      </c>
      <c r="Z1421" t="s">
        <v>97</v>
      </c>
      <c r="AA1421" t="s">
        <v>107</v>
      </c>
      <c r="AB1421" t="s">
        <v>145</v>
      </c>
      <c r="AC1421">
        <v>7</v>
      </c>
      <c r="AD1421">
        <v>0</v>
      </c>
      <c r="AE1421">
        <v>0</v>
      </c>
      <c r="AG1421">
        <v>1</v>
      </c>
      <c r="AH1421">
        <v>0</v>
      </c>
      <c r="AI1421">
        <v>0</v>
      </c>
      <c r="AJ1421" s="9">
        <f t="shared" si="302"/>
        <v>7</v>
      </c>
      <c r="AK1421" s="9"/>
      <c r="AL1421">
        <v>0</v>
      </c>
      <c r="AM1421">
        <v>0</v>
      </c>
      <c r="AN1421" t="s">
        <v>145</v>
      </c>
      <c r="AO1421" t="s">
        <v>170</v>
      </c>
      <c r="AP1421" t="s">
        <v>108</v>
      </c>
      <c r="AQ1421" t="s">
        <v>111</v>
      </c>
      <c r="AR1421" t="s">
        <v>110</v>
      </c>
      <c r="AS1421" t="s">
        <v>114</v>
      </c>
      <c r="AT1421" t="s">
        <v>109</v>
      </c>
      <c r="AU1421">
        <v>0</v>
      </c>
      <c r="AV1421">
        <v>0</v>
      </c>
      <c r="AW1421">
        <v>0</v>
      </c>
      <c r="AX1421">
        <v>0</v>
      </c>
      <c r="AY1421">
        <v>0</v>
      </c>
      <c r="AZ1421">
        <v>0</v>
      </c>
      <c r="BA1421">
        <v>0</v>
      </c>
      <c r="BB1421">
        <v>0</v>
      </c>
      <c r="BC1421">
        <v>0</v>
      </c>
      <c r="BD1421">
        <v>0</v>
      </c>
      <c r="BE1421" s="10" t="str">
        <f t="shared" si="300"/>
        <v>igual</v>
      </c>
      <c r="BF1421" s="10" t="str">
        <f t="shared" si="303"/>
        <v>diferente</v>
      </c>
      <c r="BG1421">
        <f>VLOOKUP(A1421,[1]FormatoBBDD!$A$1:$CA$2248,57,FALSE)</f>
        <v>0</v>
      </c>
      <c r="BH1421">
        <v>0</v>
      </c>
      <c r="BI1421" t="s">
        <v>107</v>
      </c>
      <c r="BN1421" t="s">
        <v>116</v>
      </c>
      <c r="CD1421">
        <v>0</v>
      </c>
      <c r="CE1421">
        <f t="shared" si="304"/>
        <v>0</v>
      </c>
      <c r="CF1421">
        <f t="shared" si="305"/>
        <v>1</v>
      </c>
      <c r="CG1421">
        <f t="shared" si="306"/>
        <v>1</v>
      </c>
      <c r="CH1421">
        <f t="shared" si="307"/>
        <v>1</v>
      </c>
      <c r="CI1421">
        <f t="shared" si="308"/>
        <v>1</v>
      </c>
      <c r="CJ1421">
        <f t="shared" si="309"/>
        <v>1</v>
      </c>
      <c r="CK1421">
        <f t="shared" si="310"/>
        <v>1</v>
      </c>
      <c r="CL1421">
        <f t="shared" si="311"/>
        <v>1</v>
      </c>
      <c r="CM1421">
        <f t="shared" si="301"/>
        <v>7</v>
      </c>
      <c r="CN1421">
        <f t="shared" si="312"/>
        <v>1</v>
      </c>
    </row>
    <row r="1422" spans="1:92">
      <c r="A1422" t="s">
        <v>5606</v>
      </c>
      <c r="B1422" s="8">
        <v>41043</v>
      </c>
      <c r="C1422">
        <v>2012</v>
      </c>
      <c r="D1422">
        <v>2012</v>
      </c>
      <c r="E1422" t="s">
        <v>5607</v>
      </c>
      <c r="F1422" s="8">
        <v>41213</v>
      </c>
      <c r="G1422">
        <v>170</v>
      </c>
      <c r="H1422" t="s">
        <v>160</v>
      </c>
      <c r="I1422" t="s">
        <v>5608</v>
      </c>
      <c r="J1422" t="s">
        <v>94</v>
      </c>
      <c r="K1422" t="s">
        <v>121</v>
      </c>
      <c r="L1422" t="s">
        <v>132</v>
      </c>
      <c r="M1422">
        <v>1</v>
      </c>
      <c r="N1422" t="s">
        <v>97</v>
      </c>
      <c r="O1422" t="s">
        <v>133</v>
      </c>
      <c r="P1422" t="s">
        <v>133</v>
      </c>
      <c r="Q1422">
        <v>99</v>
      </c>
      <c r="R1422">
        <v>99</v>
      </c>
      <c r="S1422" t="s">
        <v>97</v>
      </c>
      <c r="T1422" t="s">
        <v>97</v>
      </c>
      <c r="U1422" t="s">
        <v>97</v>
      </c>
      <c r="V1422" t="s">
        <v>97</v>
      </c>
      <c r="W1422" t="s">
        <v>122</v>
      </c>
      <c r="X1422" t="s">
        <v>5609</v>
      </c>
      <c r="Y1422" t="s">
        <v>5610</v>
      </c>
      <c r="Z1422" t="s">
        <v>97</v>
      </c>
      <c r="AA1422" t="s">
        <v>107</v>
      </c>
      <c r="AB1422" t="s">
        <v>145</v>
      </c>
      <c r="AC1422">
        <v>0</v>
      </c>
      <c r="AD1422">
        <v>7</v>
      </c>
      <c r="AE1422">
        <v>0</v>
      </c>
      <c r="AG1422">
        <v>0</v>
      </c>
      <c r="AH1422">
        <v>1</v>
      </c>
      <c r="AI1422">
        <v>0</v>
      </c>
      <c r="AJ1422" s="9">
        <f t="shared" si="302"/>
        <v>7</v>
      </c>
      <c r="AK1422" s="9"/>
      <c r="AL1422">
        <v>0</v>
      </c>
      <c r="AM1422">
        <v>0</v>
      </c>
      <c r="AN1422">
        <v>0</v>
      </c>
      <c r="AO1422">
        <v>0</v>
      </c>
      <c r="AP1422">
        <v>0</v>
      </c>
      <c r="AQ1422">
        <v>0</v>
      </c>
      <c r="AR1422">
        <v>0</v>
      </c>
      <c r="AS1422">
        <v>0</v>
      </c>
      <c r="AT1422">
        <v>0</v>
      </c>
      <c r="AU1422" t="s">
        <v>170</v>
      </c>
      <c r="AV1422" t="s">
        <v>145</v>
      </c>
      <c r="AW1422" t="s">
        <v>108</v>
      </c>
      <c r="AX1422" t="s">
        <v>110</v>
      </c>
      <c r="AY1422" t="s">
        <v>114</v>
      </c>
      <c r="AZ1422" t="s">
        <v>109</v>
      </c>
      <c r="BA1422" t="s">
        <v>113</v>
      </c>
      <c r="BB1422">
        <v>0</v>
      </c>
      <c r="BC1422">
        <v>0</v>
      </c>
      <c r="BD1422">
        <v>0</v>
      </c>
      <c r="BE1422" s="10" t="str">
        <f t="shared" si="300"/>
        <v>diferente</v>
      </c>
      <c r="BF1422" s="10" t="str">
        <f t="shared" si="303"/>
        <v>igual</v>
      </c>
      <c r="BG1422">
        <f>VLOOKUP(A1422,[1]FormatoBBDD!$A$1:$CA$2248,57,FALSE)</f>
        <v>0</v>
      </c>
      <c r="BH1422">
        <v>0</v>
      </c>
      <c r="BI1422" t="s">
        <v>107</v>
      </c>
      <c r="BN1422" t="s">
        <v>116</v>
      </c>
      <c r="BW1422" t="s">
        <v>113</v>
      </c>
      <c r="CD1422">
        <v>0</v>
      </c>
      <c r="CE1422">
        <f t="shared" si="304"/>
        <v>1</v>
      </c>
      <c r="CF1422">
        <f t="shared" si="305"/>
        <v>1</v>
      </c>
      <c r="CG1422">
        <f t="shared" si="306"/>
        <v>1</v>
      </c>
      <c r="CH1422">
        <f t="shared" si="307"/>
        <v>1</v>
      </c>
      <c r="CI1422">
        <f t="shared" si="308"/>
        <v>1</v>
      </c>
      <c r="CJ1422">
        <f t="shared" si="309"/>
        <v>1</v>
      </c>
      <c r="CK1422">
        <f t="shared" si="310"/>
        <v>1</v>
      </c>
      <c r="CL1422">
        <f t="shared" si="311"/>
        <v>1</v>
      </c>
      <c r="CM1422">
        <f t="shared" si="301"/>
        <v>7</v>
      </c>
      <c r="CN1422">
        <f t="shared" si="312"/>
        <v>1</v>
      </c>
    </row>
    <row r="1423" spans="1:92">
      <c r="A1423" t="s">
        <v>5611</v>
      </c>
      <c r="B1423" s="8">
        <v>41044</v>
      </c>
      <c r="C1423">
        <v>2012</v>
      </c>
      <c r="D1423">
        <v>2012</v>
      </c>
      <c r="E1423" t="s">
        <v>5612</v>
      </c>
      <c r="F1423" s="8">
        <v>41066</v>
      </c>
      <c r="G1423">
        <v>22</v>
      </c>
      <c r="H1423" t="s">
        <v>292</v>
      </c>
      <c r="I1423" t="s">
        <v>5613</v>
      </c>
      <c r="J1423" t="s">
        <v>94</v>
      </c>
      <c r="K1423" t="s">
        <v>121</v>
      </c>
      <c r="L1423" t="s">
        <v>96</v>
      </c>
      <c r="M1423">
        <v>1</v>
      </c>
      <c r="N1423" t="s">
        <v>97</v>
      </c>
      <c r="O1423" t="s">
        <v>98</v>
      </c>
      <c r="P1423" t="s">
        <v>99</v>
      </c>
      <c r="Q1423">
        <v>1</v>
      </c>
      <c r="R1423">
        <v>0</v>
      </c>
      <c r="S1423" t="s">
        <v>100</v>
      </c>
      <c r="T1423" t="s">
        <v>97</v>
      </c>
      <c r="U1423" t="s">
        <v>97</v>
      </c>
      <c r="V1423" t="s">
        <v>103</v>
      </c>
      <c r="W1423" t="s">
        <v>122</v>
      </c>
      <c r="X1423" t="s">
        <v>369</v>
      </c>
      <c r="Y1423" t="s">
        <v>5614</v>
      </c>
      <c r="Z1423" t="s">
        <v>97</v>
      </c>
      <c r="AA1423" t="s">
        <v>107</v>
      </c>
      <c r="AB1423" t="s">
        <v>145</v>
      </c>
      <c r="AC1423">
        <v>0</v>
      </c>
      <c r="AD1423">
        <v>7</v>
      </c>
      <c r="AE1423">
        <v>0</v>
      </c>
      <c r="AG1423">
        <v>0</v>
      </c>
      <c r="AH1423">
        <v>1</v>
      </c>
      <c r="AI1423">
        <v>0</v>
      </c>
      <c r="AJ1423" s="9">
        <f t="shared" si="302"/>
        <v>7</v>
      </c>
      <c r="AK1423" s="9"/>
      <c r="AL1423">
        <v>0</v>
      </c>
      <c r="AM1423">
        <v>0</v>
      </c>
      <c r="AN1423">
        <v>0</v>
      </c>
      <c r="AO1423">
        <v>0</v>
      </c>
      <c r="AP1423">
        <v>0</v>
      </c>
      <c r="AQ1423">
        <v>0</v>
      </c>
      <c r="AR1423">
        <v>0</v>
      </c>
      <c r="AS1423">
        <v>0</v>
      </c>
      <c r="AT1423">
        <v>0</v>
      </c>
      <c r="AU1423" t="s">
        <v>145</v>
      </c>
      <c r="AV1423" t="s">
        <v>170</v>
      </c>
      <c r="AW1423" t="s">
        <v>108</v>
      </c>
      <c r="AX1423" t="s">
        <v>111</v>
      </c>
      <c r="AY1423" t="s">
        <v>110</v>
      </c>
      <c r="AZ1423" t="s">
        <v>114</v>
      </c>
      <c r="BA1423" t="s">
        <v>109</v>
      </c>
      <c r="BB1423">
        <v>0</v>
      </c>
      <c r="BC1423">
        <v>0</v>
      </c>
      <c r="BD1423">
        <v>0</v>
      </c>
      <c r="BE1423" s="10" t="str">
        <f t="shared" si="300"/>
        <v>diferente</v>
      </c>
      <c r="BF1423" s="10" t="str">
        <f t="shared" si="303"/>
        <v>igual</v>
      </c>
      <c r="BG1423">
        <f>VLOOKUP(A1423,[1]FormatoBBDD!$A$1:$CA$2248,57,FALSE)</f>
        <v>0</v>
      </c>
      <c r="BH1423">
        <v>0</v>
      </c>
      <c r="BI1423" t="s">
        <v>107</v>
      </c>
      <c r="BN1423" t="s">
        <v>116</v>
      </c>
      <c r="CD1423">
        <v>0</v>
      </c>
      <c r="CE1423">
        <f t="shared" si="304"/>
        <v>0</v>
      </c>
      <c r="CF1423">
        <f t="shared" si="305"/>
        <v>1</v>
      </c>
      <c r="CG1423">
        <f t="shared" si="306"/>
        <v>1</v>
      </c>
      <c r="CH1423">
        <f t="shared" si="307"/>
        <v>1</v>
      </c>
      <c r="CI1423">
        <f t="shared" si="308"/>
        <v>1</v>
      </c>
      <c r="CJ1423">
        <f t="shared" si="309"/>
        <v>1</v>
      </c>
      <c r="CK1423">
        <f t="shared" si="310"/>
        <v>1</v>
      </c>
      <c r="CL1423">
        <f t="shared" si="311"/>
        <v>1</v>
      </c>
      <c r="CM1423">
        <f t="shared" si="301"/>
        <v>7</v>
      </c>
      <c r="CN1423">
        <f t="shared" si="312"/>
        <v>1</v>
      </c>
    </row>
    <row r="1424" spans="1:92">
      <c r="A1424" t="s">
        <v>5615</v>
      </c>
      <c r="B1424" s="8">
        <v>41044</v>
      </c>
      <c r="C1424">
        <v>2012</v>
      </c>
      <c r="D1424">
        <v>2012</v>
      </c>
      <c r="E1424" t="s">
        <v>5616</v>
      </c>
      <c r="F1424" s="8">
        <v>41066</v>
      </c>
      <c r="G1424">
        <v>22</v>
      </c>
      <c r="H1424" t="s">
        <v>119</v>
      </c>
      <c r="I1424" t="s">
        <v>5617</v>
      </c>
      <c r="J1424" t="s">
        <v>94</v>
      </c>
      <c r="K1424" t="s">
        <v>121</v>
      </c>
      <c r="L1424" t="s">
        <v>96</v>
      </c>
      <c r="M1424">
        <v>1</v>
      </c>
      <c r="N1424" t="s">
        <v>153</v>
      </c>
      <c r="O1424" t="s">
        <v>98</v>
      </c>
      <c r="P1424" t="s">
        <v>99</v>
      </c>
      <c r="Q1424">
        <v>1</v>
      </c>
      <c r="R1424">
        <v>0</v>
      </c>
      <c r="S1424" t="s">
        <v>100</v>
      </c>
      <c r="T1424" t="s">
        <v>213</v>
      </c>
      <c r="U1424" t="s">
        <v>196</v>
      </c>
      <c r="V1424" t="s">
        <v>103</v>
      </c>
      <c r="W1424" t="s">
        <v>104</v>
      </c>
      <c r="X1424" t="s">
        <v>4585</v>
      </c>
      <c r="Y1424" t="s">
        <v>5618</v>
      </c>
      <c r="Z1424" t="s">
        <v>97</v>
      </c>
      <c r="AA1424" t="s">
        <v>107</v>
      </c>
      <c r="AB1424" t="s">
        <v>145</v>
      </c>
      <c r="AC1424">
        <v>0</v>
      </c>
      <c r="AD1424">
        <v>7</v>
      </c>
      <c r="AE1424">
        <v>0</v>
      </c>
      <c r="AG1424">
        <v>0</v>
      </c>
      <c r="AH1424">
        <v>1</v>
      </c>
      <c r="AI1424">
        <v>0</v>
      </c>
      <c r="AJ1424" s="9">
        <f t="shared" si="302"/>
        <v>7</v>
      </c>
      <c r="AK1424" s="9"/>
      <c r="AL1424">
        <v>0</v>
      </c>
      <c r="AM1424">
        <v>0</v>
      </c>
      <c r="AN1424">
        <v>0</v>
      </c>
      <c r="AO1424">
        <v>0</v>
      </c>
      <c r="AP1424">
        <v>0</v>
      </c>
      <c r="AQ1424">
        <v>0</v>
      </c>
      <c r="AR1424">
        <v>0</v>
      </c>
      <c r="AS1424">
        <v>0</v>
      </c>
      <c r="AT1424">
        <v>0</v>
      </c>
      <c r="AU1424" t="s">
        <v>145</v>
      </c>
      <c r="AV1424" t="s">
        <v>170</v>
      </c>
      <c r="AW1424" t="s">
        <v>108</v>
      </c>
      <c r="AX1424" t="s">
        <v>111</v>
      </c>
      <c r="AY1424" t="s">
        <v>110</v>
      </c>
      <c r="AZ1424" t="s">
        <v>114</v>
      </c>
      <c r="BA1424" t="s">
        <v>109</v>
      </c>
      <c r="BB1424">
        <v>0</v>
      </c>
      <c r="BC1424">
        <v>0</v>
      </c>
      <c r="BD1424">
        <v>0</v>
      </c>
      <c r="BE1424" s="10" t="str">
        <f t="shared" si="300"/>
        <v>diferente</v>
      </c>
      <c r="BF1424" s="10" t="str">
        <f t="shared" si="303"/>
        <v>igual</v>
      </c>
      <c r="BG1424">
        <f>VLOOKUP(A1424,[1]FormatoBBDD!$A$1:$CA$2248,57,FALSE)</f>
        <v>0</v>
      </c>
      <c r="BH1424">
        <v>0</v>
      </c>
      <c r="BI1424" t="s">
        <v>107</v>
      </c>
      <c r="BN1424" t="s">
        <v>116</v>
      </c>
      <c r="CD1424">
        <v>0</v>
      </c>
      <c r="CE1424">
        <f t="shared" si="304"/>
        <v>0</v>
      </c>
      <c r="CF1424">
        <f t="shared" si="305"/>
        <v>1</v>
      </c>
      <c r="CG1424">
        <f t="shared" si="306"/>
        <v>1</v>
      </c>
      <c r="CH1424">
        <f t="shared" si="307"/>
        <v>1</v>
      </c>
      <c r="CI1424">
        <f t="shared" si="308"/>
        <v>1</v>
      </c>
      <c r="CJ1424">
        <f t="shared" si="309"/>
        <v>1</v>
      </c>
      <c r="CK1424">
        <f t="shared" si="310"/>
        <v>1</v>
      </c>
      <c r="CL1424">
        <f t="shared" si="311"/>
        <v>1</v>
      </c>
      <c r="CM1424">
        <f t="shared" si="301"/>
        <v>7</v>
      </c>
      <c r="CN1424">
        <f t="shared" si="312"/>
        <v>1</v>
      </c>
    </row>
    <row r="1425" spans="1:92">
      <c r="A1425" t="s">
        <v>5619</v>
      </c>
      <c r="B1425" s="8">
        <v>40925</v>
      </c>
      <c r="C1425">
        <v>2012</v>
      </c>
      <c r="D1425">
        <v>2012</v>
      </c>
      <c r="E1425" t="s">
        <v>5620</v>
      </c>
      <c r="F1425" s="8">
        <v>40940</v>
      </c>
      <c r="G1425">
        <v>15</v>
      </c>
      <c r="H1425" t="s">
        <v>268</v>
      </c>
      <c r="I1425" t="s">
        <v>5621</v>
      </c>
      <c r="J1425" t="s">
        <v>94</v>
      </c>
      <c r="K1425" t="s">
        <v>121</v>
      </c>
      <c r="L1425" t="s">
        <v>96</v>
      </c>
      <c r="M1425">
        <v>1</v>
      </c>
      <c r="N1425" t="s">
        <v>97</v>
      </c>
      <c r="O1425" t="s">
        <v>97</v>
      </c>
      <c r="P1425" t="s">
        <v>97</v>
      </c>
      <c r="Q1425">
        <v>99</v>
      </c>
      <c r="R1425">
        <v>99</v>
      </c>
      <c r="S1425" t="s">
        <v>97</v>
      </c>
      <c r="T1425" t="s">
        <v>97</v>
      </c>
      <c r="U1425" t="s">
        <v>97</v>
      </c>
      <c r="V1425" t="s">
        <v>103</v>
      </c>
      <c r="W1425" t="s">
        <v>155</v>
      </c>
      <c r="X1425" t="s">
        <v>5274</v>
      </c>
      <c r="Y1425" t="s">
        <v>5275</v>
      </c>
      <c r="Z1425" t="s">
        <v>97</v>
      </c>
      <c r="AA1425" t="s">
        <v>107</v>
      </c>
      <c r="AB1425" t="s">
        <v>145</v>
      </c>
      <c r="AC1425">
        <v>0</v>
      </c>
      <c r="AD1425">
        <v>7</v>
      </c>
      <c r="AE1425">
        <v>0</v>
      </c>
      <c r="AG1425">
        <v>0</v>
      </c>
      <c r="AH1425">
        <v>1</v>
      </c>
      <c r="AI1425">
        <v>0</v>
      </c>
      <c r="AJ1425" s="9">
        <f t="shared" si="302"/>
        <v>7</v>
      </c>
      <c r="AK1425" s="9"/>
      <c r="AL1425">
        <v>0</v>
      </c>
      <c r="AM1425">
        <v>0</v>
      </c>
      <c r="AN1425">
        <v>0</v>
      </c>
      <c r="AO1425">
        <v>0</v>
      </c>
      <c r="AP1425">
        <v>0</v>
      </c>
      <c r="AQ1425">
        <v>0</v>
      </c>
      <c r="AR1425">
        <v>0</v>
      </c>
      <c r="AS1425">
        <v>0</v>
      </c>
      <c r="AT1425">
        <v>0</v>
      </c>
      <c r="AU1425" t="s">
        <v>145</v>
      </c>
      <c r="AV1425" t="s">
        <v>170</v>
      </c>
      <c r="AW1425" t="s">
        <v>108</v>
      </c>
      <c r="AX1425" t="s">
        <v>110</v>
      </c>
      <c r="AY1425" t="s">
        <v>114</v>
      </c>
      <c r="AZ1425" t="s">
        <v>109</v>
      </c>
      <c r="BA1425" t="s">
        <v>482</v>
      </c>
      <c r="BB1425">
        <v>0</v>
      </c>
      <c r="BC1425">
        <v>0</v>
      </c>
      <c r="BD1425">
        <v>0</v>
      </c>
      <c r="BE1425" s="10" t="str">
        <f t="shared" si="300"/>
        <v>diferente</v>
      </c>
      <c r="BF1425" s="10" t="str">
        <f t="shared" si="303"/>
        <v>igual</v>
      </c>
      <c r="BG1425">
        <f>VLOOKUP(A1425,[1]FormatoBBDD!$A$1:$CA$2248,57,FALSE)</f>
        <v>0</v>
      </c>
      <c r="BH1425">
        <v>0</v>
      </c>
      <c r="BI1425" t="s">
        <v>107</v>
      </c>
      <c r="BN1425" t="s">
        <v>116</v>
      </c>
      <c r="BW1425" t="s">
        <v>482</v>
      </c>
      <c r="CD1425">
        <v>0</v>
      </c>
      <c r="CE1425">
        <f t="shared" si="304"/>
        <v>1</v>
      </c>
      <c r="CF1425">
        <f t="shared" si="305"/>
        <v>1</v>
      </c>
      <c r="CG1425">
        <f t="shared" si="306"/>
        <v>1</v>
      </c>
      <c r="CH1425">
        <f t="shared" si="307"/>
        <v>1</v>
      </c>
      <c r="CI1425">
        <f t="shared" si="308"/>
        <v>1</v>
      </c>
      <c r="CJ1425">
        <f t="shared" si="309"/>
        <v>1</v>
      </c>
      <c r="CK1425">
        <f t="shared" si="310"/>
        <v>1</v>
      </c>
      <c r="CL1425">
        <f t="shared" si="311"/>
        <v>1</v>
      </c>
      <c r="CM1425">
        <f t="shared" si="301"/>
        <v>7</v>
      </c>
      <c r="CN1425">
        <f t="shared" si="312"/>
        <v>1</v>
      </c>
    </row>
    <row r="1426" spans="1:92">
      <c r="A1426" t="s">
        <v>5622</v>
      </c>
      <c r="B1426" s="8">
        <v>41047</v>
      </c>
      <c r="C1426">
        <v>2012</v>
      </c>
      <c r="D1426">
        <v>2013</v>
      </c>
      <c r="E1426" t="s">
        <v>5623</v>
      </c>
      <c r="F1426" s="8">
        <v>41353</v>
      </c>
      <c r="G1426">
        <v>306</v>
      </c>
      <c r="H1426" t="s">
        <v>268</v>
      </c>
      <c r="I1426" t="s">
        <v>5624</v>
      </c>
      <c r="J1426" t="s">
        <v>94</v>
      </c>
      <c r="K1426" t="s">
        <v>95</v>
      </c>
      <c r="L1426" t="s">
        <v>132</v>
      </c>
      <c r="M1426">
        <v>1</v>
      </c>
      <c r="N1426" t="s">
        <v>140</v>
      </c>
      <c r="O1426" t="s">
        <v>493</v>
      </c>
      <c r="P1426" t="s">
        <v>493</v>
      </c>
      <c r="Q1426">
        <v>99</v>
      </c>
      <c r="R1426">
        <v>99</v>
      </c>
      <c r="S1426" t="s">
        <v>100</v>
      </c>
      <c r="T1426" t="s">
        <v>97</v>
      </c>
      <c r="U1426" t="s">
        <v>97</v>
      </c>
      <c r="V1426" t="s">
        <v>97</v>
      </c>
      <c r="W1426" t="s">
        <v>155</v>
      </c>
      <c r="X1426" t="s">
        <v>5625</v>
      </c>
      <c r="Y1426" t="s">
        <v>5626</v>
      </c>
      <c r="Z1426" t="s">
        <v>97</v>
      </c>
      <c r="AA1426" t="s">
        <v>107</v>
      </c>
      <c r="AB1426" t="s">
        <v>145</v>
      </c>
      <c r="AC1426">
        <v>0</v>
      </c>
      <c r="AD1426">
        <v>7</v>
      </c>
      <c r="AE1426">
        <v>0</v>
      </c>
      <c r="AG1426">
        <v>0</v>
      </c>
      <c r="AH1426">
        <v>1</v>
      </c>
      <c r="AI1426">
        <v>0</v>
      </c>
      <c r="AJ1426" s="9">
        <f t="shared" si="302"/>
        <v>7</v>
      </c>
      <c r="AK1426" s="9"/>
      <c r="AL1426">
        <v>0</v>
      </c>
      <c r="AM1426">
        <v>0</v>
      </c>
      <c r="AN1426">
        <v>0</v>
      </c>
      <c r="AO1426">
        <v>0</v>
      </c>
      <c r="AP1426">
        <v>0</v>
      </c>
      <c r="AQ1426">
        <v>0</v>
      </c>
      <c r="AR1426">
        <v>0</v>
      </c>
      <c r="AS1426">
        <v>0</v>
      </c>
      <c r="AT1426">
        <v>0</v>
      </c>
      <c r="AU1426" t="s">
        <v>145</v>
      </c>
      <c r="AV1426" t="s">
        <v>108</v>
      </c>
      <c r="AW1426" t="s">
        <v>111</v>
      </c>
      <c r="AX1426" t="s">
        <v>110</v>
      </c>
      <c r="AY1426" t="s">
        <v>114</v>
      </c>
      <c r="AZ1426" t="s">
        <v>109</v>
      </c>
      <c r="BA1426" t="s">
        <v>1074</v>
      </c>
      <c r="BB1426">
        <v>0</v>
      </c>
      <c r="BC1426">
        <v>0</v>
      </c>
      <c r="BD1426">
        <v>0</v>
      </c>
      <c r="BE1426" s="10" t="str">
        <f t="shared" si="300"/>
        <v>diferente</v>
      </c>
      <c r="BF1426" s="10" t="str">
        <f t="shared" si="303"/>
        <v>igual</v>
      </c>
      <c r="BG1426">
        <f>VLOOKUP(A1426,[1]FormatoBBDD!$A$1:$CA$2248,57,FALSE)</f>
        <v>0</v>
      </c>
      <c r="BH1426">
        <v>0</v>
      </c>
      <c r="BI1426" t="s">
        <v>107</v>
      </c>
      <c r="BN1426" t="s">
        <v>116</v>
      </c>
      <c r="BW1426" t="s">
        <v>1074</v>
      </c>
      <c r="CD1426">
        <v>0</v>
      </c>
      <c r="CE1426">
        <f t="shared" si="304"/>
        <v>1</v>
      </c>
      <c r="CF1426">
        <f t="shared" si="305"/>
        <v>1</v>
      </c>
      <c r="CG1426">
        <f t="shared" si="306"/>
        <v>1</v>
      </c>
      <c r="CH1426">
        <f t="shared" si="307"/>
        <v>1</v>
      </c>
      <c r="CI1426">
        <f t="shared" si="308"/>
        <v>1</v>
      </c>
      <c r="CJ1426">
        <f t="shared" si="309"/>
        <v>1</v>
      </c>
      <c r="CK1426">
        <f t="shared" si="310"/>
        <v>1</v>
      </c>
      <c r="CL1426">
        <f t="shared" si="311"/>
        <v>1</v>
      </c>
      <c r="CM1426">
        <f t="shared" si="301"/>
        <v>7</v>
      </c>
      <c r="CN1426">
        <f t="shared" si="312"/>
        <v>1</v>
      </c>
    </row>
    <row r="1427" spans="1:92">
      <c r="A1427" t="s">
        <v>5627</v>
      </c>
      <c r="B1427" s="8">
        <v>41047</v>
      </c>
      <c r="C1427">
        <v>2012</v>
      </c>
      <c r="D1427">
        <v>2012</v>
      </c>
      <c r="E1427" t="s">
        <v>5628</v>
      </c>
      <c r="F1427" s="8">
        <v>41052</v>
      </c>
      <c r="G1427">
        <v>5</v>
      </c>
      <c r="H1427" t="s">
        <v>268</v>
      </c>
      <c r="I1427" t="s">
        <v>5629</v>
      </c>
      <c r="J1427" t="s">
        <v>94</v>
      </c>
      <c r="K1427" t="s">
        <v>121</v>
      </c>
      <c r="L1427" t="s">
        <v>96</v>
      </c>
      <c r="M1427">
        <v>1</v>
      </c>
      <c r="N1427" t="s">
        <v>516</v>
      </c>
      <c r="O1427" t="s">
        <v>246</v>
      </c>
      <c r="P1427" t="s">
        <v>99</v>
      </c>
      <c r="Q1427">
        <v>0</v>
      </c>
      <c r="R1427">
        <v>1</v>
      </c>
      <c r="S1427" t="s">
        <v>100</v>
      </c>
      <c r="T1427" t="s">
        <v>101</v>
      </c>
      <c r="U1427" t="s">
        <v>97</v>
      </c>
      <c r="V1427" t="s">
        <v>103</v>
      </c>
      <c r="W1427" t="s">
        <v>197</v>
      </c>
      <c r="X1427" t="s">
        <v>542</v>
      </c>
      <c r="Y1427" t="s">
        <v>5630</v>
      </c>
      <c r="Z1427" t="s">
        <v>97</v>
      </c>
      <c r="AA1427" t="s">
        <v>107</v>
      </c>
      <c r="AB1427" t="s">
        <v>145</v>
      </c>
      <c r="AC1427">
        <v>0</v>
      </c>
      <c r="AD1427">
        <v>7</v>
      </c>
      <c r="AE1427">
        <v>0</v>
      </c>
      <c r="AG1427">
        <v>0</v>
      </c>
      <c r="AH1427">
        <v>1</v>
      </c>
      <c r="AI1427">
        <v>0</v>
      </c>
      <c r="AJ1427" s="9">
        <f t="shared" si="302"/>
        <v>7</v>
      </c>
      <c r="AK1427" s="9"/>
      <c r="AL1427">
        <v>0</v>
      </c>
      <c r="AM1427">
        <v>0</v>
      </c>
      <c r="AN1427">
        <v>0</v>
      </c>
      <c r="AO1427">
        <v>0</v>
      </c>
      <c r="AP1427">
        <v>0</v>
      </c>
      <c r="AQ1427">
        <v>0</v>
      </c>
      <c r="AR1427">
        <v>0</v>
      </c>
      <c r="AS1427">
        <v>0</v>
      </c>
      <c r="AT1427">
        <v>0</v>
      </c>
      <c r="AU1427" t="s">
        <v>145</v>
      </c>
      <c r="AV1427" t="s">
        <v>170</v>
      </c>
      <c r="AW1427" t="s">
        <v>108</v>
      </c>
      <c r="AX1427" t="s">
        <v>111</v>
      </c>
      <c r="AY1427" t="s">
        <v>110</v>
      </c>
      <c r="AZ1427" t="s">
        <v>114</v>
      </c>
      <c r="BA1427" t="s">
        <v>109</v>
      </c>
      <c r="BB1427">
        <v>0</v>
      </c>
      <c r="BC1427">
        <v>0</v>
      </c>
      <c r="BD1427">
        <v>0</v>
      </c>
      <c r="BE1427" s="10" t="str">
        <f t="shared" si="300"/>
        <v>diferente</v>
      </c>
      <c r="BF1427" s="10" t="str">
        <f t="shared" si="303"/>
        <v>igual</v>
      </c>
      <c r="BG1427">
        <f>VLOOKUP(A1427,[1]FormatoBBDD!$A$1:$CA$2248,57,FALSE)</f>
        <v>0</v>
      </c>
      <c r="BH1427">
        <v>0</v>
      </c>
      <c r="BI1427" t="s">
        <v>107</v>
      </c>
      <c r="BN1427" t="s">
        <v>116</v>
      </c>
      <c r="CD1427">
        <v>0</v>
      </c>
      <c r="CE1427">
        <f t="shared" si="304"/>
        <v>0</v>
      </c>
      <c r="CF1427">
        <f t="shared" si="305"/>
        <v>1</v>
      </c>
      <c r="CG1427">
        <f t="shared" si="306"/>
        <v>1</v>
      </c>
      <c r="CH1427">
        <f t="shared" si="307"/>
        <v>1</v>
      </c>
      <c r="CI1427">
        <f t="shared" si="308"/>
        <v>1</v>
      </c>
      <c r="CJ1427">
        <f t="shared" si="309"/>
        <v>1</v>
      </c>
      <c r="CK1427">
        <f t="shared" si="310"/>
        <v>1</v>
      </c>
      <c r="CL1427">
        <f t="shared" si="311"/>
        <v>1</v>
      </c>
      <c r="CM1427">
        <f t="shared" si="301"/>
        <v>7</v>
      </c>
      <c r="CN1427">
        <f t="shared" si="312"/>
        <v>1</v>
      </c>
    </row>
    <row r="1428" spans="1:92">
      <c r="A1428" t="s">
        <v>5631</v>
      </c>
      <c r="B1428" s="8">
        <v>41050</v>
      </c>
      <c r="C1428">
        <v>2012</v>
      </c>
      <c r="D1428">
        <v>2012</v>
      </c>
      <c r="E1428" t="s">
        <v>5632</v>
      </c>
      <c r="F1428" s="8">
        <v>41066</v>
      </c>
      <c r="G1428">
        <v>16</v>
      </c>
      <c r="H1428" t="s">
        <v>151</v>
      </c>
      <c r="I1428" t="s">
        <v>5633</v>
      </c>
      <c r="J1428" t="s">
        <v>94</v>
      </c>
      <c r="K1428" t="s">
        <v>121</v>
      </c>
      <c r="L1428" t="s">
        <v>96</v>
      </c>
      <c r="M1428">
        <v>1</v>
      </c>
      <c r="N1428" t="s">
        <v>97</v>
      </c>
      <c r="O1428" t="s">
        <v>98</v>
      </c>
      <c r="P1428" t="s">
        <v>99</v>
      </c>
      <c r="Q1428">
        <v>1</v>
      </c>
      <c r="R1428">
        <v>0</v>
      </c>
      <c r="S1428" t="s">
        <v>100</v>
      </c>
      <c r="T1428" t="s">
        <v>97</v>
      </c>
      <c r="U1428" t="s">
        <v>97</v>
      </c>
      <c r="V1428" t="s">
        <v>103</v>
      </c>
      <c r="W1428" t="s">
        <v>155</v>
      </c>
      <c r="X1428" t="s">
        <v>5634</v>
      </c>
      <c r="Y1428" t="s">
        <v>97</v>
      </c>
      <c r="Z1428" t="s">
        <v>97</v>
      </c>
      <c r="AA1428" t="s">
        <v>107</v>
      </c>
      <c r="AB1428" t="s">
        <v>145</v>
      </c>
      <c r="AC1428">
        <v>0</v>
      </c>
      <c r="AD1428">
        <v>7</v>
      </c>
      <c r="AE1428">
        <v>0</v>
      </c>
      <c r="AG1428">
        <v>0</v>
      </c>
      <c r="AH1428">
        <v>1</v>
      </c>
      <c r="AI1428">
        <v>0</v>
      </c>
      <c r="AJ1428" s="9">
        <f t="shared" si="302"/>
        <v>7</v>
      </c>
      <c r="AK1428" s="9"/>
      <c r="AL1428">
        <v>0</v>
      </c>
      <c r="AM1428">
        <v>0</v>
      </c>
      <c r="AN1428">
        <v>0</v>
      </c>
      <c r="AO1428">
        <v>0</v>
      </c>
      <c r="AP1428">
        <v>0</v>
      </c>
      <c r="AQ1428">
        <v>0</v>
      </c>
      <c r="AR1428">
        <v>0</v>
      </c>
      <c r="AS1428">
        <v>0</v>
      </c>
      <c r="AT1428">
        <v>0</v>
      </c>
      <c r="AU1428" t="s">
        <v>145</v>
      </c>
      <c r="AV1428" t="s">
        <v>170</v>
      </c>
      <c r="AW1428" t="s">
        <v>108</v>
      </c>
      <c r="AX1428" t="s">
        <v>111</v>
      </c>
      <c r="AY1428" t="s">
        <v>110</v>
      </c>
      <c r="AZ1428" t="s">
        <v>114</v>
      </c>
      <c r="BA1428" t="s">
        <v>109</v>
      </c>
      <c r="BB1428">
        <v>0</v>
      </c>
      <c r="BC1428">
        <v>0</v>
      </c>
      <c r="BD1428">
        <v>0</v>
      </c>
      <c r="BE1428" s="10" t="str">
        <f t="shared" si="300"/>
        <v>diferente</v>
      </c>
      <c r="BF1428" s="10" t="str">
        <f t="shared" si="303"/>
        <v>igual</v>
      </c>
      <c r="BG1428">
        <f>VLOOKUP(A1428,[1]FormatoBBDD!$A$1:$CA$2248,57,FALSE)</f>
        <v>0</v>
      </c>
      <c r="BH1428">
        <v>0</v>
      </c>
      <c r="BI1428" t="s">
        <v>107</v>
      </c>
      <c r="BN1428" t="s">
        <v>116</v>
      </c>
      <c r="CD1428">
        <v>0</v>
      </c>
      <c r="CE1428">
        <f t="shared" si="304"/>
        <v>0</v>
      </c>
      <c r="CF1428">
        <f t="shared" si="305"/>
        <v>1</v>
      </c>
      <c r="CG1428">
        <f t="shared" si="306"/>
        <v>1</v>
      </c>
      <c r="CH1428">
        <f t="shared" si="307"/>
        <v>1</v>
      </c>
      <c r="CI1428">
        <f t="shared" si="308"/>
        <v>1</v>
      </c>
      <c r="CJ1428">
        <f t="shared" si="309"/>
        <v>1</v>
      </c>
      <c r="CK1428">
        <f t="shared" si="310"/>
        <v>1</v>
      </c>
      <c r="CL1428">
        <f t="shared" si="311"/>
        <v>1</v>
      </c>
      <c r="CM1428">
        <f t="shared" si="301"/>
        <v>7</v>
      </c>
      <c r="CN1428">
        <f t="shared" si="312"/>
        <v>1</v>
      </c>
    </row>
    <row r="1429" spans="1:92">
      <c r="A1429" t="s">
        <v>5635</v>
      </c>
      <c r="B1429" s="8">
        <v>41050</v>
      </c>
      <c r="C1429">
        <v>2012</v>
      </c>
      <c r="D1429">
        <v>2012</v>
      </c>
      <c r="E1429" t="s">
        <v>5636</v>
      </c>
      <c r="F1429" s="8">
        <v>41143</v>
      </c>
      <c r="G1429">
        <v>93</v>
      </c>
      <c r="H1429" t="s">
        <v>656</v>
      </c>
      <c r="I1429" t="s">
        <v>5637</v>
      </c>
      <c r="J1429" t="s">
        <v>94</v>
      </c>
      <c r="K1429" t="s">
        <v>121</v>
      </c>
      <c r="L1429" t="s">
        <v>96</v>
      </c>
      <c r="M1429">
        <v>1</v>
      </c>
      <c r="N1429" t="s">
        <v>97</v>
      </c>
      <c r="O1429" t="s">
        <v>97</v>
      </c>
      <c r="P1429" t="s">
        <v>97</v>
      </c>
      <c r="Q1429">
        <v>99</v>
      </c>
      <c r="R1429">
        <v>99</v>
      </c>
      <c r="S1429" t="s">
        <v>100</v>
      </c>
      <c r="T1429" t="s">
        <v>97</v>
      </c>
      <c r="U1429" t="s">
        <v>97</v>
      </c>
      <c r="V1429" t="s">
        <v>103</v>
      </c>
      <c r="W1429" t="s">
        <v>122</v>
      </c>
      <c r="X1429" t="s">
        <v>657</v>
      </c>
      <c r="Y1429" t="s">
        <v>5638</v>
      </c>
      <c r="Z1429" t="s">
        <v>97</v>
      </c>
      <c r="AA1429" t="s">
        <v>107</v>
      </c>
      <c r="AB1429" t="s">
        <v>145</v>
      </c>
      <c r="AC1429">
        <v>0</v>
      </c>
      <c r="AD1429">
        <v>7</v>
      </c>
      <c r="AE1429">
        <v>0</v>
      </c>
      <c r="AG1429">
        <v>0</v>
      </c>
      <c r="AH1429">
        <v>1</v>
      </c>
      <c r="AI1429">
        <v>0</v>
      </c>
      <c r="AJ1429" s="9">
        <f t="shared" si="302"/>
        <v>7</v>
      </c>
      <c r="AK1429" s="9"/>
      <c r="AL1429">
        <v>0</v>
      </c>
      <c r="AM1429">
        <v>0</v>
      </c>
      <c r="AN1429">
        <v>0</v>
      </c>
      <c r="AO1429">
        <v>0</v>
      </c>
      <c r="AP1429">
        <v>0</v>
      </c>
      <c r="AQ1429">
        <v>0</v>
      </c>
      <c r="AR1429">
        <v>0</v>
      </c>
      <c r="AS1429">
        <v>0</v>
      </c>
      <c r="AT1429">
        <v>0</v>
      </c>
      <c r="AU1429" t="s">
        <v>145</v>
      </c>
      <c r="AV1429" t="s">
        <v>170</v>
      </c>
      <c r="AW1429" t="s">
        <v>108</v>
      </c>
      <c r="AX1429" t="s">
        <v>111</v>
      </c>
      <c r="AY1429" t="s">
        <v>110</v>
      </c>
      <c r="AZ1429" t="s">
        <v>114</v>
      </c>
      <c r="BA1429" t="s">
        <v>109</v>
      </c>
      <c r="BB1429">
        <v>0</v>
      </c>
      <c r="BC1429">
        <v>0</v>
      </c>
      <c r="BD1429">
        <v>0</v>
      </c>
      <c r="BE1429" s="10" t="str">
        <f t="shared" si="300"/>
        <v>diferente</v>
      </c>
      <c r="BF1429" s="10" t="str">
        <f t="shared" si="303"/>
        <v>igual</v>
      </c>
      <c r="BG1429">
        <f>VLOOKUP(A1429,[1]FormatoBBDD!$A$1:$CA$2248,57,FALSE)</f>
        <v>0</v>
      </c>
      <c r="BH1429">
        <v>0</v>
      </c>
      <c r="BI1429" t="s">
        <v>107</v>
      </c>
      <c r="BN1429" t="s">
        <v>116</v>
      </c>
      <c r="CD1429">
        <v>0</v>
      </c>
      <c r="CE1429">
        <f t="shared" si="304"/>
        <v>0</v>
      </c>
      <c r="CF1429">
        <f t="shared" si="305"/>
        <v>1</v>
      </c>
      <c r="CG1429">
        <f t="shared" si="306"/>
        <v>1</v>
      </c>
      <c r="CH1429">
        <f t="shared" si="307"/>
        <v>1</v>
      </c>
      <c r="CI1429">
        <f t="shared" si="308"/>
        <v>1</v>
      </c>
      <c r="CJ1429">
        <f t="shared" si="309"/>
        <v>1</v>
      </c>
      <c r="CK1429">
        <f t="shared" si="310"/>
        <v>1</v>
      </c>
      <c r="CL1429">
        <f t="shared" si="311"/>
        <v>1</v>
      </c>
      <c r="CM1429">
        <f t="shared" si="301"/>
        <v>7</v>
      </c>
      <c r="CN1429">
        <f t="shared" si="312"/>
        <v>1</v>
      </c>
    </row>
    <row r="1430" spans="1:92">
      <c r="A1430" t="s">
        <v>5639</v>
      </c>
      <c r="B1430" s="8">
        <v>41051</v>
      </c>
      <c r="C1430">
        <v>2012</v>
      </c>
      <c r="D1430">
        <v>2012</v>
      </c>
      <c r="E1430" t="s">
        <v>5640</v>
      </c>
      <c r="F1430" s="8">
        <v>41107</v>
      </c>
      <c r="G1430">
        <v>56</v>
      </c>
      <c r="H1430" t="s">
        <v>424</v>
      </c>
      <c r="I1430" t="s">
        <v>5641</v>
      </c>
      <c r="J1430" t="s">
        <v>211</v>
      </c>
      <c r="K1430" t="s">
        <v>212</v>
      </c>
      <c r="L1430" t="s">
        <v>96</v>
      </c>
      <c r="M1430">
        <v>1</v>
      </c>
      <c r="N1430" t="s">
        <v>97</v>
      </c>
      <c r="O1430" t="s">
        <v>246</v>
      </c>
      <c r="P1430" t="s">
        <v>99</v>
      </c>
      <c r="Q1430">
        <v>0</v>
      </c>
      <c r="R1430">
        <v>1</v>
      </c>
      <c r="S1430" t="s">
        <v>100</v>
      </c>
      <c r="T1430" t="s">
        <v>101</v>
      </c>
      <c r="U1430" t="s">
        <v>400</v>
      </c>
      <c r="V1430" t="s">
        <v>103</v>
      </c>
      <c r="W1430" t="s">
        <v>122</v>
      </c>
      <c r="X1430" t="s">
        <v>426</v>
      </c>
      <c r="Y1430" t="s">
        <v>5642</v>
      </c>
      <c r="Z1430" t="s">
        <v>97</v>
      </c>
      <c r="AA1430" t="s">
        <v>107</v>
      </c>
      <c r="AB1430" t="s">
        <v>145</v>
      </c>
      <c r="AC1430">
        <v>7</v>
      </c>
      <c r="AD1430">
        <v>0</v>
      </c>
      <c r="AE1430">
        <v>0</v>
      </c>
      <c r="AG1430">
        <v>1</v>
      </c>
      <c r="AH1430">
        <v>0</v>
      </c>
      <c r="AI1430">
        <v>0</v>
      </c>
      <c r="AJ1430" s="9">
        <f t="shared" si="302"/>
        <v>7</v>
      </c>
      <c r="AK1430" s="9"/>
      <c r="AL1430">
        <v>0</v>
      </c>
      <c r="AM1430">
        <v>0</v>
      </c>
      <c r="AN1430" t="s">
        <v>145</v>
      </c>
      <c r="AO1430" t="s">
        <v>170</v>
      </c>
      <c r="AP1430" t="s">
        <v>108</v>
      </c>
      <c r="AQ1430" t="s">
        <v>111</v>
      </c>
      <c r="AR1430" t="s">
        <v>114</v>
      </c>
      <c r="AS1430" t="s">
        <v>109</v>
      </c>
      <c r="AT1430" t="s">
        <v>2859</v>
      </c>
      <c r="AU1430">
        <v>0</v>
      </c>
      <c r="AV1430">
        <v>0</v>
      </c>
      <c r="AW1430">
        <v>0</v>
      </c>
      <c r="AX1430">
        <v>0</v>
      </c>
      <c r="AY1430">
        <v>0</v>
      </c>
      <c r="AZ1430">
        <v>0</v>
      </c>
      <c r="BA1430">
        <v>0</v>
      </c>
      <c r="BB1430">
        <v>0</v>
      </c>
      <c r="BC1430">
        <v>0</v>
      </c>
      <c r="BD1430">
        <v>0</v>
      </c>
      <c r="BE1430" s="10" t="str">
        <f t="shared" si="300"/>
        <v>igual</v>
      </c>
      <c r="BF1430" s="10" t="str">
        <f t="shared" si="303"/>
        <v>diferente</v>
      </c>
      <c r="BG1430">
        <f>VLOOKUP(A1430,[1]FormatoBBDD!$A$1:$CA$2248,57,FALSE)</f>
        <v>0</v>
      </c>
      <c r="BH1430">
        <v>0</v>
      </c>
      <c r="BI1430" t="s">
        <v>107</v>
      </c>
      <c r="BN1430" t="s">
        <v>116</v>
      </c>
      <c r="BW1430" t="s">
        <v>2859</v>
      </c>
      <c r="CD1430">
        <v>0</v>
      </c>
      <c r="CE1430">
        <f t="shared" si="304"/>
        <v>1</v>
      </c>
      <c r="CF1430">
        <f t="shared" si="305"/>
        <v>1</v>
      </c>
      <c r="CG1430">
        <f t="shared" si="306"/>
        <v>1</v>
      </c>
      <c r="CH1430">
        <f t="shared" si="307"/>
        <v>1</v>
      </c>
      <c r="CI1430">
        <f t="shared" si="308"/>
        <v>1</v>
      </c>
      <c r="CJ1430">
        <f t="shared" si="309"/>
        <v>1</v>
      </c>
      <c r="CK1430">
        <f t="shared" si="310"/>
        <v>1</v>
      </c>
      <c r="CL1430">
        <f t="shared" si="311"/>
        <v>1</v>
      </c>
      <c r="CM1430">
        <f t="shared" si="301"/>
        <v>7</v>
      </c>
      <c r="CN1430">
        <f t="shared" si="312"/>
        <v>1</v>
      </c>
    </row>
    <row r="1431" spans="1:92">
      <c r="A1431" t="s">
        <v>5643</v>
      </c>
      <c r="B1431" s="8">
        <v>41054</v>
      </c>
      <c r="C1431">
        <v>2012</v>
      </c>
      <c r="D1431">
        <v>2012</v>
      </c>
      <c r="E1431" t="s">
        <v>5644</v>
      </c>
      <c r="F1431" s="8">
        <v>41080</v>
      </c>
      <c r="G1431">
        <v>26</v>
      </c>
      <c r="H1431" t="s">
        <v>130</v>
      </c>
      <c r="I1431" t="s">
        <v>5645</v>
      </c>
      <c r="J1431" t="s">
        <v>211</v>
      </c>
      <c r="K1431" t="s">
        <v>212</v>
      </c>
      <c r="L1431" t="s">
        <v>96</v>
      </c>
      <c r="M1431">
        <v>1</v>
      </c>
      <c r="N1431" t="s">
        <v>140</v>
      </c>
      <c r="O1431" t="s">
        <v>98</v>
      </c>
      <c r="P1431" t="s">
        <v>99</v>
      </c>
      <c r="Q1431">
        <v>1</v>
      </c>
      <c r="R1431">
        <v>0</v>
      </c>
      <c r="S1431" t="s">
        <v>100</v>
      </c>
      <c r="T1431" t="s">
        <v>101</v>
      </c>
      <c r="U1431" t="s">
        <v>196</v>
      </c>
      <c r="V1431" t="s">
        <v>103</v>
      </c>
      <c r="W1431" t="s">
        <v>122</v>
      </c>
      <c r="X1431" t="s">
        <v>134</v>
      </c>
      <c r="Y1431" t="s">
        <v>3940</v>
      </c>
      <c r="Z1431" t="s">
        <v>97</v>
      </c>
      <c r="AA1431" t="s">
        <v>107</v>
      </c>
      <c r="AB1431" t="s">
        <v>145</v>
      </c>
      <c r="AC1431">
        <v>7</v>
      </c>
      <c r="AD1431">
        <v>0</v>
      </c>
      <c r="AE1431">
        <v>0</v>
      </c>
      <c r="AG1431">
        <v>1</v>
      </c>
      <c r="AH1431">
        <v>0</v>
      </c>
      <c r="AI1431">
        <v>0</v>
      </c>
      <c r="AJ1431" s="9">
        <f t="shared" si="302"/>
        <v>7</v>
      </c>
      <c r="AK1431" s="9"/>
      <c r="AL1431">
        <v>0</v>
      </c>
      <c r="AM1431">
        <v>0</v>
      </c>
      <c r="AN1431" t="s">
        <v>145</v>
      </c>
      <c r="AO1431" t="s">
        <v>108</v>
      </c>
      <c r="AP1431" t="s">
        <v>111</v>
      </c>
      <c r="AQ1431" t="s">
        <v>110</v>
      </c>
      <c r="AR1431" t="s">
        <v>109</v>
      </c>
      <c r="AS1431" t="s">
        <v>284</v>
      </c>
      <c r="AT1431" t="s">
        <v>3108</v>
      </c>
      <c r="AU1431">
        <v>0</v>
      </c>
      <c r="AV1431">
        <v>0</v>
      </c>
      <c r="AW1431">
        <v>0</v>
      </c>
      <c r="AX1431">
        <v>0</v>
      </c>
      <c r="AY1431">
        <v>0</v>
      </c>
      <c r="AZ1431">
        <v>0</v>
      </c>
      <c r="BA1431">
        <v>0</v>
      </c>
      <c r="BB1431">
        <v>0</v>
      </c>
      <c r="BC1431">
        <v>0</v>
      </c>
      <c r="BD1431">
        <v>0</v>
      </c>
      <c r="BE1431" s="10" t="str">
        <f t="shared" si="300"/>
        <v>igual</v>
      </c>
      <c r="BF1431" s="10" t="str">
        <f t="shared" si="303"/>
        <v>diferente</v>
      </c>
      <c r="BG1431">
        <f>VLOOKUP(A1431,[1]FormatoBBDD!$A$1:$CA$2248,57,FALSE)</f>
        <v>0</v>
      </c>
      <c r="BH1431">
        <v>0</v>
      </c>
      <c r="BI1431" t="s">
        <v>107</v>
      </c>
      <c r="BN1431" t="s">
        <v>116</v>
      </c>
      <c r="BW1431" t="s">
        <v>284</v>
      </c>
      <c r="BX1431" t="s">
        <v>3108</v>
      </c>
      <c r="CD1431">
        <v>0</v>
      </c>
      <c r="CE1431">
        <f t="shared" si="304"/>
        <v>2</v>
      </c>
      <c r="CF1431">
        <f t="shared" si="305"/>
        <v>1</v>
      </c>
      <c r="CG1431">
        <f t="shared" si="306"/>
        <v>1</v>
      </c>
      <c r="CH1431">
        <f t="shared" si="307"/>
        <v>1</v>
      </c>
      <c r="CI1431">
        <f t="shared" si="308"/>
        <v>1</v>
      </c>
      <c r="CJ1431">
        <f t="shared" si="309"/>
        <v>1</v>
      </c>
      <c r="CK1431">
        <f t="shared" si="310"/>
        <v>1</v>
      </c>
      <c r="CL1431">
        <f t="shared" si="311"/>
        <v>1</v>
      </c>
      <c r="CM1431">
        <f t="shared" si="301"/>
        <v>7</v>
      </c>
      <c r="CN1431">
        <f t="shared" si="312"/>
        <v>1</v>
      </c>
    </row>
    <row r="1432" spans="1:92">
      <c r="A1432" t="s">
        <v>5646</v>
      </c>
      <c r="B1432" s="8">
        <v>41052</v>
      </c>
      <c r="C1432">
        <v>2012</v>
      </c>
      <c r="D1432">
        <v>2012</v>
      </c>
      <c r="E1432" t="s">
        <v>5647</v>
      </c>
      <c r="F1432" s="8">
        <v>41129</v>
      </c>
      <c r="G1432">
        <v>77</v>
      </c>
      <c r="H1432" t="s">
        <v>268</v>
      </c>
      <c r="I1432" t="s">
        <v>5648</v>
      </c>
      <c r="J1432" t="s">
        <v>211</v>
      </c>
      <c r="K1432" t="s">
        <v>212</v>
      </c>
      <c r="L1432" t="s">
        <v>132</v>
      </c>
      <c r="M1432">
        <v>5</v>
      </c>
      <c r="N1432" t="s">
        <v>140</v>
      </c>
      <c r="O1432" t="s">
        <v>141</v>
      </c>
      <c r="P1432" t="s">
        <v>141</v>
      </c>
      <c r="Q1432">
        <v>99</v>
      </c>
      <c r="R1432">
        <v>99</v>
      </c>
      <c r="S1432" t="s">
        <v>100</v>
      </c>
      <c r="T1432" t="s">
        <v>97</v>
      </c>
      <c r="U1432" t="s">
        <v>97</v>
      </c>
      <c r="V1432" t="s">
        <v>97</v>
      </c>
      <c r="W1432" t="s">
        <v>197</v>
      </c>
      <c r="X1432" t="s">
        <v>5649</v>
      </c>
      <c r="Y1432" t="s">
        <v>5650</v>
      </c>
      <c r="Z1432" t="s">
        <v>97</v>
      </c>
      <c r="AA1432" t="s">
        <v>107</v>
      </c>
      <c r="AB1432" t="s">
        <v>145</v>
      </c>
      <c r="AC1432">
        <v>7</v>
      </c>
      <c r="AD1432">
        <v>0</v>
      </c>
      <c r="AE1432">
        <v>0</v>
      </c>
      <c r="AG1432">
        <v>1</v>
      </c>
      <c r="AH1432">
        <v>0</v>
      </c>
      <c r="AI1432">
        <v>0</v>
      </c>
      <c r="AJ1432" s="9">
        <f t="shared" si="302"/>
        <v>7</v>
      </c>
      <c r="AK1432" s="9"/>
      <c r="AL1432">
        <v>0</v>
      </c>
      <c r="AM1432">
        <v>2</v>
      </c>
      <c r="AN1432" t="s">
        <v>145</v>
      </c>
      <c r="AO1432" t="s">
        <v>170</v>
      </c>
      <c r="AP1432" t="s">
        <v>111</v>
      </c>
      <c r="AQ1432" t="s">
        <v>110</v>
      </c>
      <c r="AR1432" t="s">
        <v>114</v>
      </c>
      <c r="AS1432" t="s">
        <v>109</v>
      </c>
      <c r="AT1432" t="s">
        <v>284</v>
      </c>
      <c r="AU1432">
        <v>0</v>
      </c>
      <c r="AV1432">
        <v>0</v>
      </c>
      <c r="AW1432">
        <v>0</v>
      </c>
      <c r="AX1432">
        <v>0</v>
      </c>
      <c r="AY1432">
        <v>0</v>
      </c>
      <c r="AZ1432">
        <v>0</v>
      </c>
      <c r="BA1432">
        <v>0</v>
      </c>
      <c r="BB1432">
        <v>0</v>
      </c>
      <c r="BC1432">
        <v>0</v>
      </c>
      <c r="BD1432">
        <v>0</v>
      </c>
      <c r="BE1432" s="10" t="str">
        <f t="shared" si="300"/>
        <v>igual</v>
      </c>
      <c r="BF1432" s="10" t="str">
        <f t="shared" si="303"/>
        <v>diferente</v>
      </c>
      <c r="BG1432">
        <f>VLOOKUP(A1432,[1]FormatoBBDD!$A$1:$CA$2248,57,FALSE)</f>
        <v>0</v>
      </c>
      <c r="BH1432">
        <v>0</v>
      </c>
      <c r="BI1432" t="s">
        <v>107</v>
      </c>
      <c r="BN1432" t="s">
        <v>115</v>
      </c>
      <c r="BO1432">
        <v>1</v>
      </c>
      <c r="BP1432" t="s">
        <v>110</v>
      </c>
      <c r="BQ1432" t="s">
        <v>145</v>
      </c>
      <c r="BW1432" t="s">
        <v>284</v>
      </c>
      <c r="CD1432">
        <v>0</v>
      </c>
      <c r="CE1432">
        <f t="shared" si="304"/>
        <v>1</v>
      </c>
      <c r="CF1432">
        <f t="shared" si="305"/>
        <v>1</v>
      </c>
      <c r="CG1432">
        <f t="shared" si="306"/>
        <v>1</v>
      </c>
      <c r="CH1432">
        <f t="shared" si="307"/>
        <v>1</v>
      </c>
      <c r="CI1432">
        <f t="shared" si="308"/>
        <v>1</v>
      </c>
      <c r="CJ1432">
        <f t="shared" si="309"/>
        <v>1</v>
      </c>
      <c r="CK1432">
        <f t="shared" si="310"/>
        <v>1</v>
      </c>
      <c r="CL1432">
        <f t="shared" si="311"/>
        <v>1</v>
      </c>
      <c r="CM1432">
        <f t="shared" si="301"/>
        <v>7</v>
      </c>
      <c r="CN1432">
        <f t="shared" si="312"/>
        <v>1</v>
      </c>
    </row>
    <row r="1433" spans="1:92">
      <c r="A1433" t="s">
        <v>5651</v>
      </c>
      <c r="B1433" s="8">
        <v>41059</v>
      </c>
      <c r="C1433">
        <v>2012</v>
      </c>
      <c r="D1433">
        <v>2013</v>
      </c>
      <c r="E1433" t="s">
        <v>5652</v>
      </c>
      <c r="F1433" s="8">
        <v>41311</v>
      </c>
      <c r="G1433">
        <v>252</v>
      </c>
      <c r="H1433" t="s">
        <v>275</v>
      </c>
      <c r="I1433" t="s">
        <v>5653</v>
      </c>
      <c r="J1433" t="s">
        <v>94</v>
      </c>
      <c r="K1433" t="s">
        <v>95</v>
      </c>
      <c r="L1433" t="s">
        <v>96</v>
      </c>
      <c r="M1433">
        <v>1</v>
      </c>
      <c r="N1433" t="s">
        <v>486</v>
      </c>
      <c r="O1433" t="s">
        <v>98</v>
      </c>
      <c r="P1433" t="s">
        <v>99</v>
      </c>
      <c r="Q1433">
        <v>1</v>
      </c>
      <c r="R1433">
        <v>0</v>
      </c>
      <c r="S1433" t="s">
        <v>100</v>
      </c>
      <c r="T1433" t="s">
        <v>101</v>
      </c>
      <c r="U1433" t="s">
        <v>517</v>
      </c>
      <c r="V1433" t="s">
        <v>103</v>
      </c>
      <c r="W1433" t="s">
        <v>155</v>
      </c>
      <c r="X1433" t="s">
        <v>5654</v>
      </c>
      <c r="Y1433" t="s">
        <v>169</v>
      </c>
      <c r="Z1433" t="s">
        <v>97</v>
      </c>
      <c r="AA1433" t="s">
        <v>107</v>
      </c>
      <c r="AB1433" t="s">
        <v>145</v>
      </c>
      <c r="AC1433">
        <v>0</v>
      </c>
      <c r="AD1433">
        <v>7</v>
      </c>
      <c r="AE1433">
        <v>0</v>
      </c>
      <c r="AG1433">
        <v>0</v>
      </c>
      <c r="AH1433">
        <v>1</v>
      </c>
      <c r="AI1433">
        <v>0</v>
      </c>
      <c r="AJ1433" s="9">
        <f t="shared" si="302"/>
        <v>7</v>
      </c>
      <c r="AK1433" s="9"/>
      <c r="AL1433">
        <v>0</v>
      </c>
      <c r="AM1433">
        <v>0</v>
      </c>
      <c r="AN1433">
        <v>0</v>
      </c>
      <c r="AO1433">
        <v>0</v>
      </c>
      <c r="AP1433">
        <v>0</v>
      </c>
      <c r="AQ1433">
        <v>0</v>
      </c>
      <c r="AR1433">
        <v>0</v>
      </c>
      <c r="AS1433">
        <v>0</v>
      </c>
      <c r="AT1433">
        <v>0</v>
      </c>
      <c r="AU1433" t="s">
        <v>145</v>
      </c>
      <c r="AV1433" t="s">
        <v>108</v>
      </c>
      <c r="AW1433" t="s">
        <v>111</v>
      </c>
      <c r="AX1433" t="s">
        <v>110</v>
      </c>
      <c r="AY1433" t="s">
        <v>1074</v>
      </c>
      <c r="AZ1433" t="s">
        <v>2534</v>
      </c>
      <c r="BA1433" t="s">
        <v>284</v>
      </c>
      <c r="BB1433">
        <v>0</v>
      </c>
      <c r="BC1433">
        <v>0</v>
      </c>
      <c r="BD1433">
        <v>0</v>
      </c>
      <c r="BE1433" s="10" t="str">
        <f t="shared" si="300"/>
        <v>diferente</v>
      </c>
      <c r="BF1433" s="10" t="str">
        <f t="shared" si="303"/>
        <v>igual</v>
      </c>
      <c r="BG1433">
        <f>VLOOKUP(A1433,[1]FormatoBBDD!$A$1:$CA$2248,57,FALSE)</f>
        <v>0</v>
      </c>
      <c r="BH1433">
        <v>0</v>
      </c>
      <c r="BI1433" t="s">
        <v>107</v>
      </c>
      <c r="BN1433" t="s">
        <v>116</v>
      </c>
      <c r="BW1433" t="s">
        <v>2534</v>
      </c>
      <c r="BX1433" t="s">
        <v>284</v>
      </c>
      <c r="CD1433">
        <v>0</v>
      </c>
      <c r="CE1433">
        <f t="shared" si="304"/>
        <v>2</v>
      </c>
      <c r="CF1433">
        <f t="shared" si="305"/>
        <v>1</v>
      </c>
      <c r="CG1433">
        <f t="shared" si="306"/>
        <v>1</v>
      </c>
      <c r="CH1433">
        <f t="shared" si="307"/>
        <v>1</v>
      </c>
      <c r="CI1433">
        <f t="shared" si="308"/>
        <v>1</v>
      </c>
      <c r="CJ1433">
        <f t="shared" si="309"/>
        <v>1</v>
      </c>
      <c r="CK1433">
        <f t="shared" si="310"/>
        <v>1</v>
      </c>
      <c r="CL1433">
        <f t="shared" si="311"/>
        <v>1</v>
      </c>
      <c r="CM1433">
        <f t="shared" si="301"/>
        <v>7</v>
      </c>
      <c r="CN1433">
        <f t="shared" si="312"/>
        <v>1</v>
      </c>
    </row>
    <row r="1434" spans="1:92">
      <c r="A1434" t="s">
        <v>5655</v>
      </c>
      <c r="B1434" s="8">
        <v>41054</v>
      </c>
      <c r="C1434">
        <v>2012</v>
      </c>
      <c r="D1434">
        <v>2012</v>
      </c>
      <c r="E1434" t="s">
        <v>5656</v>
      </c>
      <c r="F1434" s="8">
        <v>41094</v>
      </c>
      <c r="G1434">
        <v>40</v>
      </c>
      <c r="H1434" t="s">
        <v>656</v>
      </c>
      <c r="I1434" t="s">
        <v>5657</v>
      </c>
      <c r="J1434" t="s">
        <v>211</v>
      </c>
      <c r="K1434" t="s">
        <v>212</v>
      </c>
      <c r="L1434" t="s">
        <v>96</v>
      </c>
      <c r="M1434">
        <v>1</v>
      </c>
      <c r="N1434" t="s">
        <v>153</v>
      </c>
      <c r="O1434" t="s">
        <v>98</v>
      </c>
      <c r="P1434" t="s">
        <v>99</v>
      </c>
      <c r="Q1434">
        <v>1</v>
      </c>
      <c r="R1434">
        <v>0</v>
      </c>
      <c r="S1434" t="s">
        <v>100</v>
      </c>
      <c r="T1434" t="s">
        <v>101</v>
      </c>
      <c r="U1434" t="s">
        <v>704</v>
      </c>
      <c r="V1434" t="s">
        <v>103</v>
      </c>
      <c r="W1434" t="s">
        <v>122</v>
      </c>
      <c r="X1434" t="s">
        <v>657</v>
      </c>
      <c r="Y1434" t="s">
        <v>5658</v>
      </c>
      <c r="Z1434" t="s">
        <v>97</v>
      </c>
      <c r="AA1434" t="s">
        <v>107</v>
      </c>
      <c r="AB1434" t="s">
        <v>145</v>
      </c>
      <c r="AC1434">
        <v>7</v>
      </c>
      <c r="AD1434">
        <v>0</v>
      </c>
      <c r="AE1434">
        <v>0</v>
      </c>
      <c r="AG1434">
        <v>1</v>
      </c>
      <c r="AH1434">
        <v>0</v>
      </c>
      <c r="AI1434">
        <v>0</v>
      </c>
      <c r="AJ1434" s="9">
        <f t="shared" si="302"/>
        <v>7</v>
      </c>
      <c r="AK1434" s="9"/>
      <c r="AL1434">
        <v>0</v>
      </c>
      <c r="AM1434">
        <v>0</v>
      </c>
      <c r="AN1434" t="s">
        <v>145</v>
      </c>
      <c r="AO1434" t="s">
        <v>170</v>
      </c>
      <c r="AP1434" t="s">
        <v>108</v>
      </c>
      <c r="AQ1434" t="s">
        <v>111</v>
      </c>
      <c r="AR1434" t="s">
        <v>114</v>
      </c>
      <c r="AS1434" t="s">
        <v>109</v>
      </c>
      <c r="AT1434" t="s">
        <v>2859</v>
      </c>
      <c r="AU1434">
        <v>0</v>
      </c>
      <c r="AV1434">
        <v>0</v>
      </c>
      <c r="AW1434">
        <v>0</v>
      </c>
      <c r="AX1434">
        <v>0</v>
      </c>
      <c r="AY1434">
        <v>0</v>
      </c>
      <c r="AZ1434">
        <v>0</v>
      </c>
      <c r="BA1434">
        <v>0</v>
      </c>
      <c r="BB1434">
        <v>0</v>
      </c>
      <c r="BC1434">
        <v>0</v>
      </c>
      <c r="BD1434">
        <v>0</v>
      </c>
      <c r="BE1434" s="10" t="str">
        <f t="shared" si="300"/>
        <v>igual</v>
      </c>
      <c r="BF1434" s="10" t="str">
        <f t="shared" si="303"/>
        <v>diferente</v>
      </c>
      <c r="BG1434">
        <f>VLOOKUP(A1434,[1]FormatoBBDD!$A$1:$CA$2248,57,FALSE)</f>
        <v>0</v>
      </c>
      <c r="BH1434">
        <v>0</v>
      </c>
      <c r="BI1434" t="s">
        <v>107</v>
      </c>
      <c r="BN1434" t="s">
        <v>116</v>
      </c>
      <c r="BW1434" t="s">
        <v>2859</v>
      </c>
      <c r="CD1434">
        <v>0</v>
      </c>
      <c r="CE1434">
        <f t="shared" si="304"/>
        <v>1</v>
      </c>
      <c r="CF1434">
        <f t="shared" si="305"/>
        <v>1</v>
      </c>
      <c r="CG1434">
        <f t="shared" si="306"/>
        <v>1</v>
      </c>
      <c r="CH1434">
        <f t="shared" si="307"/>
        <v>1</v>
      </c>
      <c r="CI1434">
        <f t="shared" si="308"/>
        <v>1</v>
      </c>
      <c r="CJ1434">
        <f t="shared" si="309"/>
        <v>1</v>
      </c>
      <c r="CK1434">
        <f t="shared" si="310"/>
        <v>1</v>
      </c>
      <c r="CL1434">
        <f t="shared" si="311"/>
        <v>1</v>
      </c>
      <c r="CM1434">
        <f t="shared" si="301"/>
        <v>7</v>
      </c>
      <c r="CN1434">
        <f t="shared" si="312"/>
        <v>1</v>
      </c>
    </row>
    <row r="1435" spans="1:92">
      <c r="A1435" t="s">
        <v>5659</v>
      </c>
      <c r="B1435" s="8">
        <v>41058</v>
      </c>
      <c r="C1435">
        <v>2012</v>
      </c>
      <c r="D1435">
        <v>2012</v>
      </c>
      <c r="E1435" t="s">
        <v>5660</v>
      </c>
      <c r="F1435" s="8">
        <v>41082</v>
      </c>
      <c r="G1435">
        <v>24</v>
      </c>
      <c r="H1435" t="s">
        <v>130</v>
      </c>
      <c r="I1435" t="s">
        <v>5661</v>
      </c>
      <c r="J1435" t="s">
        <v>94</v>
      </c>
      <c r="K1435" t="s">
        <v>121</v>
      </c>
      <c r="L1435" t="s">
        <v>97</v>
      </c>
      <c r="M1435" t="s">
        <v>97</v>
      </c>
      <c r="N1435" t="s">
        <v>97</v>
      </c>
      <c r="O1435" t="s">
        <v>97</v>
      </c>
      <c r="P1435" t="s">
        <v>97</v>
      </c>
      <c r="Q1435">
        <v>99</v>
      </c>
      <c r="R1435">
        <v>99</v>
      </c>
      <c r="S1435" t="s">
        <v>97</v>
      </c>
      <c r="T1435" t="s">
        <v>97</v>
      </c>
      <c r="U1435" t="s">
        <v>97</v>
      </c>
      <c r="V1435" t="s">
        <v>97</v>
      </c>
      <c r="W1435" t="s">
        <v>122</v>
      </c>
      <c r="X1435" t="s">
        <v>5131</v>
      </c>
      <c r="Y1435" t="s">
        <v>169</v>
      </c>
      <c r="Z1435" t="s">
        <v>97</v>
      </c>
      <c r="AA1435" t="s">
        <v>107</v>
      </c>
      <c r="AB1435" t="s">
        <v>145</v>
      </c>
      <c r="AC1435">
        <v>0</v>
      </c>
      <c r="AD1435">
        <v>7</v>
      </c>
      <c r="AE1435">
        <v>0</v>
      </c>
      <c r="AG1435">
        <v>0</v>
      </c>
      <c r="AH1435">
        <v>1</v>
      </c>
      <c r="AI1435">
        <v>0</v>
      </c>
      <c r="AJ1435" s="9">
        <f t="shared" si="302"/>
        <v>7</v>
      </c>
      <c r="AK1435" s="9"/>
      <c r="AL1435">
        <v>0</v>
      </c>
      <c r="AM1435">
        <v>0</v>
      </c>
      <c r="AN1435">
        <v>0</v>
      </c>
      <c r="AO1435">
        <v>0</v>
      </c>
      <c r="AP1435">
        <v>0</v>
      </c>
      <c r="AQ1435">
        <v>0</v>
      </c>
      <c r="AR1435">
        <v>0</v>
      </c>
      <c r="AS1435">
        <v>0</v>
      </c>
      <c r="AT1435">
        <v>0</v>
      </c>
      <c r="AU1435" t="s">
        <v>145</v>
      </c>
      <c r="AV1435" t="s">
        <v>108</v>
      </c>
      <c r="AW1435" t="s">
        <v>111</v>
      </c>
      <c r="AX1435" t="s">
        <v>110</v>
      </c>
      <c r="AY1435" t="s">
        <v>109</v>
      </c>
      <c r="AZ1435" t="s">
        <v>114</v>
      </c>
      <c r="BA1435" t="s">
        <v>3108</v>
      </c>
      <c r="BB1435">
        <v>0</v>
      </c>
      <c r="BC1435">
        <v>0</v>
      </c>
      <c r="BD1435">
        <v>0</v>
      </c>
      <c r="BE1435" s="10" t="str">
        <f t="shared" si="300"/>
        <v>diferente</v>
      </c>
      <c r="BF1435" s="10" t="str">
        <f t="shared" si="303"/>
        <v>igual</v>
      </c>
      <c r="BG1435">
        <f>VLOOKUP(A1435,[1]FormatoBBDD!$A$1:$CA$2248,57,FALSE)</f>
        <v>0</v>
      </c>
      <c r="BH1435">
        <v>0</v>
      </c>
      <c r="BI1435" t="s">
        <v>107</v>
      </c>
      <c r="BN1435" t="s">
        <v>116</v>
      </c>
      <c r="BW1435" t="s">
        <v>3108</v>
      </c>
      <c r="CD1435">
        <v>0</v>
      </c>
      <c r="CE1435">
        <f t="shared" si="304"/>
        <v>1</v>
      </c>
      <c r="CF1435">
        <f t="shared" si="305"/>
        <v>1</v>
      </c>
      <c r="CG1435">
        <f t="shared" si="306"/>
        <v>1</v>
      </c>
      <c r="CH1435">
        <f t="shared" si="307"/>
        <v>1</v>
      </c>
      <c r="CI1435">
        <f t="shared" si="308"/>
        <v>1</v>
      </c>
      <c r="CJ1435">
        <f t="shared" si="309"/>
        <v>1</v>
      </c>
      <c r="CK1435">
        <f t="shared" si="310"/>
        <v>1</v>
      </c>
      <c r="CL1435">
        <f t="shared" si="311"/>
        <v>1</v>
      </c>
      <c r="CM1435">
        <f t="shared" si="301"/>
        <v>7</v>
      </c>
      <c r="CN1435">
        <f t="shared" si="312"/>
        <v>1</v>
      </c>
    </row>
    <row r="1436" spans="1:92">
      <c r="A1436" t="s">
        <v>5662</v>
      </c>
      <c r="B1436" s="8">
        <v>41058</v>
      </c>
      <c r="C1436">
        <v>2012</v>
      </c>
      <c r="D1436">
        <v>2012</v>
      </c>
      <c r="E1436" t="s">
        <v>5663</v>
      </c>
      <c r="F1436" s="8">
        <v>41150</v>
      </c>
      <c r="G1436">
        <v>92</v>
      </c>
      <c r="H1436" t="s">
        <v>656</v>
      </c>
      <c r="I1436" t="s">
        <v>5664</v>
      </c>
      <c r="J1436" t="s">
        <v>94</v>
      </c>
      <c r="K1436" t="s">
        <v>121</v>
      </c>
      <c r="L1436" t="s">
        <v>96</v>
      </c>
      <c r="M1436">
        <v>1</v>
      </c>
      <c r="N1436" t="s">
        <v>195</v>
      </c>
      <c r="O1436" t="s">
        <v>98</v>
      </c>
      <c r="P1436" t="s">
        <v>99</v>
      </c>
      <c r="Q1436">
        <v>1</v>
      </c>
      <c r="R1436">
        <v>0</v>
      </c>
      <c r="S1436" t="s">
        <v>100</v>
      </c>
      <c r="T1436" t="s">
        <v>213</v>
      </c>
      <c r="U1436" t="s">
        <v>375</v>
      </c>
      <c r="V1436" t="s">
        <v>103</v>
      </c>
      <c r="W1436" t="s">
        <v>122</v>
      </c>
      <c r="X1436" t="s">
        <v>657</v>
      </c>
      <c r="Y1436" t="s">
        <v>5665</v>
      </c>
      <c r="Z1436" t="s">
        <v>97</v>
      </c>
      <c r="AA1436" t="s">
        <v>107</v>
      </c>
      <c r="AB1436" t="s">
        <v>145</v>
      </c>
      <c r="AC1436">
        <v>0</v>
      </c>
      <c r="AD1436">
        <v>7</v>
      </c>
      <c r="AE1436">
        <v>0</v>
      </c>
      <c r="AG1436">
        <v>0</v>
      </c>
      <c r="AH1436">
        <v>1</v>
      </c>
      <c r="AI1436">
        <v>0</v>
      </c>
      <c r="AJ1436" s="9">
        <f t="shared" si="302"/>
        <v>7</v>
      </c>
      <c r="AK1436" s="9"/>
      <c r="AL1436">
        <v>0</v>
      </c>
      <c r="AM1436">
        <v>0</v>
      </c>
      <c r="AN1436">
        <v>0</v>
      </c>
      <c r="AO1436">
        <v>0</v>
      </c>
      <c r="AP1436">
        <v>0</v>
      </c>
      <c r="AQ1436">
        <v>0</v>
      </c>
      <c r="AR1436">
        <v>0</v>
      </c>
      <c r="AS1436">
        <v>0</v>
      </c>
      <c r="AT1436">
        <v>0</v>
      </c>
      <c r="AU1436" t="s">
        <v>145</v>
      </c>
      <c r="AV1436" t="s">
        <v>170</v>
      </c>
      <c r="AW1436" t="s">
        <v>108</v>
      </c>
      <c r="AX1436" t="s">
        <v>114</v>
      </c>
      <c r="AY1436" t="s">
        <v>109</v>
      </c>
      <c r="AZ1436" t="s">
        <v>1074</v>
      </c>
      <c r="BA1436" t="s">
        <v>2859</v>
      </c>
      <c r="BB1436">
        <v>0</v>
      </c>
      <c r="BC1436">
        <v>0</v>
      </c>
      <c r="BD1436">
        <v>0</v>
      </c>
      <c r="BE1436" s="10" t="str">
        <f t="shared" si="300"/>
        <v>diferente</v>
      </c>
      <c r="BF1436" s="10" t="str">
        <f t="shared" si="303"/>
        <v>igual</v>
      </c>
      <c r="BG1436">
        <f>VLOOKUP(A1436,[1]FormatoBBDD!$A$1:$CA$2248,57,FALSE)</f>
        <v>0</v>
      </c>
      <c r="BH1436">
        <v>0</v>
      </c>
      <c r="BI1436" t="s">
        <v>107</v>
      </c>
      <c r="BN1436" t="s">
        <v>116</v>
      </c>
      <c r="BW1436" t="s">
        <v>1074</v>
      </c>
      <c r="BX1436" t="s">
        <v>2859</v>
      </c>
      <c r="CD1436">
        <v>0</v>
      </c>
      <c r="CE1436">
        <f t="shared" si="304"/>
        <v>2</v>
      </c>
      <c r="CF1436">
        <f t="shared" si="305"/>
        <v>1</v>
      </c>
      <c r="CG1436">
        <f t="shared" si="306"/>
        <v>1</v>
      </c>
      <c r="CH1436">
        <f t="shared" si="307"/>
        <v>1</v>
      </c>
      <c r="CI1436">
        <f t="shared" si="308"/>
        <v>1</v>
      </c>
      <c r="CJ1436">
        <f t="shared" si="309"/>
        <v>1</v>
      </c>
      <c r="CK1436">
        <f t="shared" si="310"/>
        <v>1</v>
      </c>
      <c r="CL1436">
        <f t="shared" si="311"/>
        <v>1</v>
      </c>
      <c r="CM1436">
        <f t="shared" si="301"/>
        <v>7</v>
      </c>
      <c r="CN1436">
        <f t="shared" si="312"/>
        <v>1</v>
      </c>
    </row>
    <row r="1437" spans="1:92">
      <c r="A1437" t="s">
        <v>5666</v>
      </c>
      <c r="B1437" s="8">
        <v>41059</v>
      </c>
      <c r="C1437">
        <v>2012</v>
      </c>
      <c r="D1437">
        <v>2012</v>
      </c>
      <c r="E1437" t="s">
        <v>5667</v>
      </c>
      <c r="F1437" s="8">
        <v>41248</v>
      </c>
      <c r="G1437">
        <v>189</v>
      </c>
      <c r="H1437" t="s">
        <v>119</v>
      </c>
      <c r="I1437" t="s">
        <v>5668</v>
      </c>
      <c r="J1437" t="s">
        <v>94</v>
      </c>
      <c r="K1437" t="s">
        <v>121</v>
      </c>
      <c r="L1437" t="s">
        <v>96</v>
      </c>
      <c r="M1437">
        <v>1</v>
      </c>
      <c r="N1437" t="s">
        <v>97</v>
      </c>
      <c r="O1437" t="s">
        <v>98</v>
      </c>
      <c r="P1437" t="s">
        <v>99</v>
      </c>
      <c r="Q1437">
        <v>1</v>
      </c>
      <c r="R1437">
        <v>0</v>
      </c>
      <c r="S1437" t="s">
        <v>100</v>
      </c>
      <c r="T1437" t="s">
        <v>101</v>
      </c>
      <c r="U1437" t="s">
        <v>5669</v>
      </c>
      <c r="V1437" t="s">
        <v>103</v>
      </c>
      <c r="W1437" t="s">
        <v>122</v>
      </c>
      <c r="X1437" t="s">
        <v>282</v>
      </c>
      <c r="Y1437" t="s">
        <v>5670</v>
      </c>
      <c r="Z1437" t="s">
        <v>97</v>
      </c>
      <c r="AA1437" t="s">
        <v>107</v>
      </c>
      <c r="AB1437" t="s">
        <v>111</v>
      </c>
      <c r="AC1437">
        <v>0</v>
      </c>
      <c r="AD1437">
        <v>7</v>
      </c>
      <c r="AE1437">
        <v>0</v>
      </c>
      <c r="AG1437">
        <v>0</v>
      </c>
      <c r="AH1437">
        <v>1</v>
      </c>
      <c r="AI1437">
        <v>0</v>
      </c>
      <c r="AJ1437" s="9">
        <f t="shared" si="302"/>
        <v>7</v>
      </c>
      <c r="AK1437" s="9"/>
      <c r="AL1437">
        <v>0</v>
      </c>
      <c r="AM1437">
        <v>0</v>
      </c>
      <c r="AN1437">
        <v>0</v>
      </c>
      <c r="AO1437">
        <v>0</v>
      </c>
      <c r="AP1437">
        <v>0</v>
      </c>
      <c r="AQ1437">
        <v>0</v>
      </c>
      <c r="AR1437">
        <v>0</v>
      </c>
      <c r="AS1437">
        <v>0</v>
      </c>
      <c r="AT1437">
        <v>0</v>
      </c>
      <c r="AU1437" t="s">
        <v>111</v>
      </c>
      <c r="AV1437" t="s">
        <v>170</v>
      </c>
      <c r="AW1437" t="s">
        <v>110</v>
      </c>
      <c r="AX1437" t="s">
        <v>114</v>
      </c>
      <c r="AY1437" t="s">
        <v>109</v>
      </c>
      <c r="AZ1437" t="s">
        <v>2859</v>
      </c>
      <c r="BA1437" t="s">
        <v>113</v>
      </c>
      <c r="BB1437">
        <v>0</v>
      </c>
      <c r="BC1437">
        <v>0</v>
      </c>
      <c r="BD1437">
        <v>0</v>
      </c>
      <c r="BE1437" s="10" t="str">
        <f t="shared" si="300"/>
        <v>diferente</v>
      </c>
      <c r="BF1437" s="10" t="str">
        <f t="shared" si="303"/>
        <v>igual</v>
      </c>
      <c r="BG1437">
        <f>VLOOKUP(A1437,[1]FormatoBBDD!$A$1:$CA$2248,57,FALSE)</f>
        <v>0</v>
      </c>
      <c r="BH1437">
        <v>0</v>
      </c>
      <c r="BI1437" t="s">
        <v>107</v>
      </c>
      <c r="BN1437" t="s">
        <v>116</v>
      </c>
      <c r="BW1437" t="s">
        <v>2859</v>
      </c>
      <c r="BX1437" t="s">
        <v>113</v>
      </c>
      <c r="CD1437">
        <v>0</v>
      </c>
      <c r="CE1437">
        <f t="shared" si="304"/>
        <v>2</v>
      </c>
      <c r="CF1437">
        <f t="shared" si="305"/>
        <v>1</v>
      </c>
      <c r="CG1437">
        <f t="shared" si="306"/>
        <v>1</v>
      </c>
      <c r="CH1437">
        <f t="shared" si="307"/>
        <v>1</v>
      </c>
      <c r="CI1437">
        <f t="shared" si="308"/>
        <v>1</v>
      </c>
      <c r="CJ1437">
        <f t="shared" si="309"/>
        <v>1</v>
      </c>
      <c r="CK1437">
        <f t="shared" si="310"/>
        <v>1</v>
      </c>
      <c r="CL1437">
        <f t="shared" si="311"/>
        <v>1</v>
      </c>
      <c r="CM1437">
        <f t="shared" si="301"/>
        <v>7</v>
      </c>
      <c r="CN1437">
        <f t="shared" si="312"/>
        <v>1</v>
      </c>
    </row>
    <row r="1438" spans="1:92">
      <c r="A1438" t="s">
        <v>5671</v>
      </c>
      <c r="B1438" s="8">
        <v>41060</v>
      </c>
      <c r="C1438">
        <v>2012</v>
      </c>
      <c r="D1438">
        <v>2012</v>
      </c>
      <c r="E1438" t="s">
        <v>5672</v>
      </c>
      <c r="F1438" s="8">
        <v>41094</v>
      </c>
      <c r="G1438">
        <v>34</v>
      </c>
      <c r="H1438" t="s">
        <v>656</v>
      </c>
      <c r="I1438" t="s">
        <v>5673</v>
      </c>
      <c r="J1438" t="s">
        <v>211</v>
      </c>
      <c r="K1438" t="s">
        <v>212</v>
      </c>
      <c r="L1438" t="s">
        <v>96</v>
      </c>
      <c r="M1438">
        <v>2</v>
      </c>
      <c r="N1438" t="s">
        <v>153</v>
      </c>
      <c r="O1438" t="s">
        <v>98</v>
      </c>
      <c r="P1438" t="s">
        <v>99</v>
      </c>
      <c r="Q1438">
        <v>1</v>
      </c>
      <c r="R1438">
        <v>0</v>
      </c>
      <c r="S1438" t="s">
        <v>100</v>
      </c>
      <c r="T1438" t="s">
        <v>101</v>
      </c>
      <c r="U1438" t="s">
        <v>812</v>
      </c>
      <c r="V1438" t="s">
        <v>103</v>
      </c>
      <c r="W1438" t="s">
        <v>122</v>
      </c>
      <c r="X1438" t="s">
        <v>657</v>
      </c>
      <c r="Y1438" t="s">
        <v>5674</v>
      </c>
      <c r="Z1438" t="s">
        <v>97</v>
      </c>
      <c r="AA1438" t="s">
        <v>107</v>
      </c>
      <c r="AB1438" t="s">
        <v>145</v>
      </c>
      <c r="AC1438">
        <v>7</v>
      </c>
      <c r="AD1438">
        <v>0</v>
      </c>
      <c r="AE1438">
        <v>0</v>
      </c>
      <c r="AG1438">
        <v>1</v>
      </c>
      <c r="AH1438">
        <v>0</v>
      </c>
      <c r="AI1438">
        <v>0</v>
      </c>
      <c r="AJ1438" s="9">
        <f t="shared" si="302"/>
        <v>7</v>
      </c>
      <c r="AK1438" s="9"/>
      <c r="AL1438">
        <v>0</v>
      </c>
      <c r="AM1438">
        <v>0</v>
      </c>
      <c r="AN1438" t="s">
        <v>145</v>
      </c>
      <c r="AO1438" t="s">
        <v>170</v>
      </c>
      <c r="AP1438" t="s">
        <v>108</v>
      </c>
      <c r="AQ1438" t="s">
        <v>110</v>
      </c>
      <c r="AR1438" t="s">
        <v>114</v>
      </c>
      <c r="AS1438" t="s">
        <v>109</v>
      </c>
      <c r="AT1438" t="s">
        <v>2859</v>
      </c>
      <c r="AU1438">
        <v>0</v>
      </c>
      <c r="AV1438">
        <v>0</v>
      </c>
      <c r="AW1438">
        <v>0</v>
      </c>
      <c r="AX1438">
        <v>0</v>
      </c>
      <c r="AY1438">
        <v>0</v>
      </c>
      <c r="AZ1438">
        <v>0</v>
      </c>
      <c r="BA1438">
        <v>0</v>
      </c>
      <c r="BB1438">
        <v>0</v>
      </c>
      <c r="BC1438">
        <v>0</v>
      </c>
      <c r="BD1438">
        <v>0</v>
      </c>
      <c r="BE1438" s="10" t="str">
        <f t="shared" si="300"/>
        <v>igual</v>
      </c>
      <c r="BF1438" s="10" t="str">
        <f t="shared" si="303"/>
        <v>diferente</v>
      </c>
      <c r="BG1438">
        <f>VLOOKUP(A1438,[1]FormatoBBDD!$A$1:$CA$2248,57,FALSE)</f>
        <v>0</v>
      </c>
      <c r="BH1438">
        <v>0</v>
      </c>
      <c r="BI1438" t="s">
        <v>107</v>
      </c>
      <c r="BN1438" t="s">
        <v>116</v>
      </c>
      <c r="BW1438" t="s">
        <v>2859</v>
      </c>
      <c r="CD1438">
        <v>0</v>
      </c>
      <c r="CE1438">
        <f t="shared" si="304"/>
        <v>1</v>
      </c>
      <c r="CF1438">
        <f t="shared" si="305"/>
        <v>1</v>
      </c>
      <c r="CG1438">
        <f t="shared" si="306"/>
        <v>1</v>
      </c>
      <c r="CH1438">
        <f t="shared" si="307"/>
        <v>1</v>
      </c>
      <c r="CI1438">
        <f t="shared" si="308"/>
        <v>1</v>
      </c>
      <c r="CJ1438">
        <f t="shared" si="309"/>
        <v>1</v>
      </c>
      <c r="CK1438">
        <f t="shared" si="310"/>
        <v>1</v>
      </c>
      <c r="CL1438">
        <f t="shared" si="311"/>
        <v>1</v>
      </c>
      <c r="CM1438">
        <f t="shared" si="301"/>
        <v>7</v>
      </c>
      <c r="CN1438">
        <f t="shared" si="312"/>
        <v>1</v>
      </c>
    </row>
    <row r="1439" spans="1:92">
      <c r="A1439" t="s">
        <v>5675</v>
      </c>
      <c r="B1439" s="8">
        <v>41062</v>
      </c>
      <c r="C1439">
        <v>2012</v>
      </c>
      <c r="D1439">
        <v>2012</v>
      </c>
      <c r="E1439" t="s">
        <v>5676</v>
      </c>
      <c r="F1439" s="8">
        <v>41255</v>
      </c>
      <c r="G1439">
        <v>193</v>
      </c>
      <c r="H1439" t="s">
        <v>656</v>
      </c>
      <c r="I1439" t="s">
        <v>5677</v>
      </c>
      <c r="J1439" t="s">
        <v>94</v>
      </c>
      <c r="K1439" t="s">
        <v>121</v>
      </c>
      <c r="L1439" t="s">
        <v>96</v>
      </c>
      <c r="M1439">
        <v>1</v>
      </c>
      <c r="N1439" t="s">
        <v>140</v>
      </c>
      <c r="O1439" t="s">
        <v>98</v>
      </c>
      <c r="P1439" t="s">
        <v>99</v>
      </c>
      <c r="Q1439">
        <v>1</v>
      </c>
      <c r="R1439">
        <v>0</v>
      </c>
      <c r="S1439" t="s">
        <v>100</v>
      </c>
      <c r="T1439" t="s">
        <v>101</v>
      </c>
      <c r="U1439" t="s">
        <v>97</v>
      </c>
      <c r="V1439" t="s">
        <v>103</v>
      </c>
      <c r="W1439" t="s">
        <v>122</v>
      </c>
      <c r="X1439" t="s">
        <v>657</v>
      </c>
      <c r="Y1439" t="s">
        <v>4975</v>
      </c>
      <c r="Z1439" t="s">
        <v>97</v>
      </c>
      <c r="AA1439" t="s">
        <v>107</v>
      </c>
      <c r="AB1439" t="s">
        <v>108</v>
      </c>
      <c r="AC1439">
        <v>0</v>
      </c>
      <c r="AD1439">
        <v>7</v>
      </c>
      <c r="AE1439">
        <v>0</v>
      </c>
      <c r="AG1439">
        <v>0</v>
      </c>
      <c r="AH1439">
        <v>1</v>
      </c>
      <c r="AI1439">
        <v>0</v>
      </c>
      <c r="AJ1439" s="9">
        <f t="shared" si="302"/>
        <v>7</v>
      </c>
      <c r="AK1439" s="9"/>
      <c r="AL1439">
        <v>0</v>
      </c>
      <c r="AM1439">
        <v>0</v>
      </c>
      <c r="AN1439">
        <v>0</v>
      </c>
      <c r="AO1439">
        <v>0</v>
      </c>
      <c r="AP1439">
        <v>0</v>
      </c>
      <c r="AQ1439">
        <v>0</v>
      </c>
      <c r="AR1439">
        <v>0</v>
      </c>
      <c r="AS1439">
        <v>0</v>
      </c>
      <c r="AT1439">
        <v>0</v>
      </c>
      <c r="AU1439" t="s">
        <v>108</v>
      </c>
      <c r="AV1439" t="s">
        <v>170</v>
      </c>
      <c r="AW1439" t="s">
        <v>111</v>
      </c>
      <c r="AX1439" t="s">
        <v>110</v>
      </c>
      <c r="AY1439" t="s">
        <v>114</v>
      </c>
      <c r="AZ1439" t="s">
        <v>109</v>
      </c>
      <c r="BA1439" t="s">
        <v>113</v>
      </c>
      <c r="BB1439">
        <v>0</v>
      </c>
      <c r="BC1439">
        <v>0</v>
      </c>
      <c r="BD1439">
        <v>0</v>
      </c>
      <c r="BE1439" s="10" t="str">
        <f t="shared" si="300"/>
        <v>diferente</v>
      </c>
      <c r="BF1439" s="10" t="str">
        <f t="shared" si="303"/>
        <v>igual</v>
      </c>
      <c r="BG1439">
        <f>VLOOKUP(A1439,[1]FormatoBBDD!$A$1:$CA$2248,57,FALSE)</f>
        <v>0</v>
      </c>
      <c r="BH1439">
        <v>0</v>
      </c>
      <c r="BI1439" t="s">
        <v>107</v>
      </c>
      <c r="BN1439" t="s">
        <v>116</v>
      </c>
      <c r="BW1439" t="s">
        <v>113</v>
      </c>
      <c r="CD1439">
        <v>0</v>
      </c>
      <c r="CE1439">
        <f t="shared" si="304"/>
        <v>1</v>
      </c>
      <c r="CF1439">
        <f t="shared" si="305"/>
        <v>1</v>
      </c>
      <c r="CG1439">
        <f t="shared" si="306"/>
        <v>1</v>
      </c>
      <c r="CH1439">
        <f t="shared" si="307"/>
        <v>1</v>
      </c>
      <c r="CI1439">
        <f t="shared" si="308"/>
        <v>1</v>
      </c>
      <c r="CJ1439">
        <f t="shared" si="309"/>
        <v>1</v>
      </c>
      <c r="CK1439">
        <f t="shared" si="310"/>
        <v>1</v>
      </c>
      <c r="CL1439">
        <f t="shared" si="311"/>
        <v>1</v>
      </c>
      <c r="CM1439">
        <f t="shared" si="301"/>
        <v>7</v>
      </c>
      <c r="CN1439">
        <f t="shared" si="312"/>
        <v>1</v>
      </c>
    </row>
    <row r="1440" spans="1:92">
      <c r="A1440" t="s">
        <v>5678</v>
      </c>
      <c r="B1440" s="8">
        <v>41064</v>
      </c>
      <c r="C1440">
        <v>2012</v>
      </c>
      <c r="D1440">
        <v>2012</v>
      </c>
      <c r="E1440" t="s">
        <v>5679</v>
      </c>
      <c r="F1440" s="8">
        <v>41073</v>
      </c>
      <c r="G1440">
        <v>9</v>
      </c>
      <c r="H1440" t="s">
        <v>130</v>
      </c>
      <c r="I1440" t="s">
        <v>5680</v>
      </c>
      <c r="J1440" t="s">
        <v>94</v>
      </c>
      <c r="K1440" t="s">
        <v>121</v>
      </c>
      <c r="L1440" t="s">
        <v>96</v>
      </c>
      <c r="M1440">
        <v>1</v>
      </c>
      <c r="N1440" t="s">
        <v>195</v>
      </c>
      <c r="O1440" t="s">
        <v>98</v>
      </c>
      <c r="P1440" t="s">
        <v>99</v>
      </c>
      <c r="Q1440">
        <v>1</v>
      </c>
      <c r="R1440">
        <v>0</v>
      </c>
      <c r="S1440" t="s">
        <v>100</v>
      </c>
      <c r="T1440" t="s">
        <v>101</v>
      </c>
      <c r="U1440" t="s">
        <v>196</v>
      </c>
      <c r="V1440" t="s">
        <v>103</v>
      </c>
      <c r="W1440" t="s">
        <v>122</v>
      </c>
      <c r="X1440" t="s">
        <v>5131</v>
      </c>
      <c r="Y1440" t="s">
        <v>169</v>
      </c>
      <c r="Z1440" t="s">
        <v>5533</v>
      </c>
      <c r="AA1440" t="s">
        <v>107</v>
      </c>
      <c r="AB1440" t="s">
        <v>145</v>
      </c>
      <c r="AC1440">
        <v>0</v>
      </c>
      <c r="AD1440">
        <v>7</v>
      </c>
      <c r="AE1440">
        <v>0</v>
      </c>
      <c r="AG1440">
        <v>0</v>
      </c>
      <c r="AH1440">
        <v>1</v>
      </c>
      <c r="AI1440">
        <v>0</v>
      </c>
      <c r="AJ1440" s="9">
        <f t="shared" si="302"/>
        <v>7</v>
      </c>
      <c r="AK1440" s="9"/>
      <c r="AL1440">
        <v>0</v>
      </c>
      <c r="AM1440">
        <v>0</v>
      </c>
      <c r="AN1440">
        <v>0</v>
      </c>
      <c r="AO1440">
        <v>0</v>
      </c>
      <c r="AP1440">
        <v>0</v>
      </c>
      <c r="AQ1440">
        <v>0</v>
      </c>
      <c r="AR1440">
        <v>0</v>
      </c>
      <c r="AS1440">
        <v>0</v>
      </c>
      <c r="AT1440">
        <v>0</v>
      </c>
      <c r="AU1440" t="s">
        <v>145</v>
      </c>
      <c r="AV1440" t="s">
        <v>108</v>
      </c>
      <c r="AW1440" t="s">
        <v>111</v>
      </c>
      <c r="AX1440" t="s">
        <v>110</v>
      </c>
      <c r="AY1440" t="s">
        <v>109</v>
      </c>
      <c r="AZ1440" t="s">
        <v>114</v>
      </c>
      <c r="BA1440" t="s">
        <v>3108</v>
      </c>
      <c r="BB1440">
        <v>0</v>
      </c>
      <c r="BC1440">
        <v>0</v>
      </c>
      <c r="BD1440">
        <v>0</v>
      </c>
      <c r="BE1440" s="10" t="str">
        <f t="shared" si="300"/>
        <v>diferente</v>
      </c>
      <c r="BF1440" s="10" t="str">
        <f t="shared" si="303"/>
        <v>igual</v>
      </c>
      <c r="BG1440">
        <f>VLOOKUP(A1440,[1]FormatoBBDD!$A$1:$CA$2248,57,FALSE)</f>
        <v>0</v>
      </c>
      <c r="BH1440">
        <v>0</v>
      </c>
      <c r="BI1440" t="s">
        <v>107</v>
      </c>
      <c r="BN1440" t="s">
        <v>116</v>
      </c>
      <c r="BW1440" t="s">
        <v>3108</v>
      </c>
      <c r="CD1440">
        <v>0</v>
      </c>
      <c r="CE1440">
        <f t="shared" si="304"/>
        <v>1</v>
      </c>
      <c r="CF1440">
        <f t="shared" si="305"/>
        <v>1</v>
      </c>
      <c r="CG1440">
        <f t="shared" si="306"/>
        <v>1</v>
      </c>
      <c r="CH1440">
        <f t="shared" si="307"/>
        <v>1</v>
      </c>
      <c r="CI1440">
        <f t="shared" si="308"/>
        <v>1</v>
      </c>
      <c r="CJ1440">
        <f t="shared" si="309"/>
        <v>1</v>
      </c>
      <c r="CK1440">
        <f t="shared" si="310"/>
        <v>1</v>
      </c>
      <c r="CL1440">
        <f t="shared" si="311"/>
        <v>1</v>
      </c>
      <c r="CM1440">
        <f t="shared" si="301"/>
        <v>7</v>
      </c>
      <c r="CN1440">
        <f t="shared" si="312"/>
        <v>1</v>
      </c>
    </row>
    <row r="1441" spans="1:92">
      <c r="A1441" t="s">
        <v>5681</v>
      </c>
      <c r="B1441" s="8">
        <v>41065</v>
      </c>
      <c r="C1441">
        <v>2012</v>
      </c>
      <c r="D1441">
        <v>2012</v>
      </c>
      <c r="E1441" t="s">
        <v>5682</v>
      </c>
      <c r="F1441" s="8">
        <v>41150</v>
      </c>
      <c r="G1441">
        <v>85</v>
      </c>
      <c r="H1441" t="s">
        <v>345</v>
      </c>
      <c r="I1441" t="s">
        <v>5683</v>
      </c>
      <c r="J1441" t="s">
        <v>94</v>
      </c>
      <c r="K1441" t="s">
        <v>121</v>
      </c>
      <c r="L1441" t="s">
        <v>96</v>
      </c>
      <c r="M1441">
        <v>1</v>
      </c>
      <c r="N1441" t="s">
        <v>140</v>
      </c>
      <c r="O1441" t="s">
        <v>98</v>
      </c>
      <c r="P1441" t="s">
        <v>99</v>
      </c>
      <c r="Q1441">
        <v>1</v>
      </c>
      <c r="R1441">
        <v>0</v>
      </c>
      <c r="S1441" t="s">
        <v>100</v>
      </c>
      <c r="T1441" t="s">
        <v>101</v>
      </c>
      <c r="U1441" t="s">
        <v>196</v>
      </c>
      <c r="V1441" t="s">
        <v>103</v>
      </c>
      <c r="W1441" t="s">
        <v>122</v>
      </c>
      <c r="X1441" t="s">
        <v>5684</v>
      </c>
      <c r="Y1441" t="s">
        <v>3606</v>
      </c>
      <c r="Z1441" t="s">
        <v>5685</v>
      </c>
      <c r="AA1441" t="s">
        <v>107</v>
      </c>
      <c r="AB1441" t="s">
        <v>145</v>
      </c>
      <c r="AC1441">
        <v>0</v>
      </c>
      <c r="AD1441">
        <v>7</v>
      </c>
      <c r="AE1441">
        <v>0</v>
      </c>
      <c r="AG1441">
        <v>0</v>
      </c>
      <c r="AH1441">
        <v>1</v>
      </c>
      <c r="AI1441">
        <v>0</v>
      </c>
      <c r="AJ1441" s="9">
        <f t="shared" si="302"/>
        <v>7</v>
      </c>
      <c r="AK1441" s="9"/>
      <c r="AL1441">
        <v>0</v>
      </c>
      <c r="AM1441">
        <v>0</v>
      </c>
      <c r="AN1441">
        <v>0</v>
      </c>
      <c r="AO1441">
        <v>0</v>
      </c>
      <c r="AP1441">
        <v>0</v>
      </c>
      <c r="AQ1441">
        <v>0</v>
      </c>
      <c r="AR1441">
        <v>0</v>
      </c>
      <c r="AS1441">
        <v>0</v>
      </c>
      <c r="AT1441">
        <v>0</v>
      </c>
      <c r="AU1441" t="s">
        <v>145</v>
      </c>
      <c r="AV1441" t="s">
        <v>170</v>
      </c>
      <c r="AW1441" t="s">
        <v>108</v>
      </c>
      <c r="AX1441" t="s">
        <v>111</v>
      </c>
      <c r="AY1441" t="s">
        <v>110</v>
      </c>
      <c r="AZ1441" t="s">
        <v>114</v>
      </c>
      <c r="BA1441" t="s">
        <v>109</v>
      </c>
      <c r="BB1441">
        <v>0</v>
      </c>
      <c r="BC1441">
        <v>0</v>
      </c>
      <c r="BD1441">
        <v>0</v>
      </c>
      <c r="BE1441" s="10" t="str">
        <f t="shared" si="300"/>
        <v>diferente</v>
      </c>
      <c r="BF1441" s="10" t="str">
        <f t="shared" si="303"/>
        <v>igual</v>
      </c>
      <c r="BG1441">
        <f>VLOOKUP(A1441,[1]FormatoBBDD!$A$1:$CA$2248,57,FALSE)</f>
        <v>0</v>
      </c>
      <c r="BH1441">
        <v>0</v>
      </c>
      <c r="BI1441" t="s">
        <v>107</v>
      </c>
      <c r="BN1441" t="s">
        <v>116</v>
      </c>
      <c r="CD1441">
        <v>0</v>
      </c>
      <c r="CE1441">
        <f t="shared" si="304"/>
        <v>0</v>
      </c>
      <c r="CF1441">
        <f t="shared" si="305"/>
        <v>1</v>
      </c>
      <c r="CG1441">
        <f t="shared" si="306"/>
        <v>1</v>
      </c>
      <c r="CH1441">
        <f t="shared" si="307"/>
        <v>1</v>
      </c>
      <c r="CI1441">
        <f t="shared" si="308"/>
        <v>1</v>
      </c>
      <c r="CJ1441">
        <f t="shared" si="309"/>
        <v>1</v>
      </c>
      <c r="CK1441">
        <f t="shared" si="310"/>
        <v>1</v>
      </c>
      <c r="CL1441">
        <f t="shared" si="311"/>
        <v>1</v>
      </c>
      <c r="CM1441">
        <f t="shared" si="301"/>
        <v>7</v>
      </c>
      <c r="CN1441">
        <f t="shared" si="312"/>
        <v>1</v>
      </c>
    </row>
    <row r="1442" spans="1:92">
      <c r="A1442" t="s">
        <v>5686</v>
      </c>
      <c r="B1442" s="8">
        <v>41067</v>
      </c>
      <c r="C1442">
        <v>2012</v>
      </c>
      <c r="D1442">
        <v>2012</v>
      </c>
      <c r="E1442" t="s">
        <v>5687</v>
      </c>
      <c r="F1442" s="8">
        <v>41073</v>
      </c>
      <c r="G1442">
        <v>6</v>
      </c>
      <c r="H1442" t="s">
        <v>92</v>
      </c>
      <c r="I1442" t="s">
        <v>5688</v>
      </c>
      <c r="J1442" t="s">
        <v>94</v>
      </c>
      <c r="K1442" t="s">
        <v>121</v>
      </c>
      <c r="L1442" t="s">
        <v>96</v>
      </c>
      <c r="M1442">
        <v>1</v>
      </c>
      <c r="N1442" t="s">
        <v>486</v>
      </c>
      <c r="O1442" t="s">
        <v>98</v>
      </c>
      <c r="P1442" t="s">
        <v>99</v>
      </c>
      <c r="Q1442">
        <v>1</v>
      </c>
      <c r="R1442">
        <v>0</v>
      </c>
      <c r="S1442" t="s">
        <v>100</v>
      </c>
      <c r="T1442" t="s">
        <v>101</v>
      </c>
      <c r="U1442" t="s">
        <v>517</v>
      </c>
      <c r="V1442" t="s">
        <v>103</v>
      </c>
      <c r="W1442" t="s">
        <v>122</v>
      </c>
      <c r="X1442" t="s">
        <v>1895</v>
      </c>
      <c r="Y1442" t="s">
        <v>4183</v>
      </c>
      <c r="Z1442" t="s">
        <v>97</v>
      </c>
      <c r="AA1442" t="s">
        <v>107</v>
      </c>
      <c r="AB1442" t="s">
        <v>145</v>
      </c>
      <c r="AC1442">
        <v>0</v>
      </c>
      <c r="AD1442">
        <v>7</v>
      </c>
      <c r="AE1442">
        <v>0</v>
      </c>
      <c r="AG1442">
        <v>0</v>
      </c>
      <c r="AH1442">
        <v>1</v>
      </c>
      <c r="AI1442">
        <v>0</v>
      </c>
      <c r="AJ1442" s="9">
        <f t="shared" si="302"/>
        <v>7</v>
      </c>
      <c r="AK1442" s="9"/>
      <c r="AL1442">
        <v>0</v>
      </c>
      <c r="AM1442">
        <v>0</v>
      </c>
      <c r="AN1442">
        <v>0</v>
      </c>
      <c r="AO1442">
        <v>0</v>
      </c>
      <c r="AP1442">
        <v>0</v>
      </c>
      <c r="AQ1442">
        <v>0</v>
      </c>
      <c r="AR1442">
        <v>0</v>
      </c>
      <c r="AS1442">
        <v>0</v>
      </c>
      <c r="AT1442">
        <v>0</v>
      </c>
      <c r="AU1442" t="s">
        <v>145</v>
      </c>
      <c r="AV1442" t="s">
        <v>108</v>
      </c>
      <c r="AW1442" t="s">
        <v>111</v>
      </c>
      <c r="AX1442" t="s">
        <v>110</v>
      </c>
      <c r="AY1442" t="s">
        <v>109</v>
      </c>
      <c r="AZ1442" t="s">
        <v>114</v>
      </c>
      <c r="BA1442" t="s">
        <v>3108</v>
      </c>
      <c r="BB1442">
        <v>0</v>
      </c>
      <c r="BC1442">
        <v>0</v>
      </c>
      <c r="BD1442">
        <v>0</v>
      </c>
      <c r="BE1442" s="10" t="str">
        <f t="shared" si="300"/>
        <v>diferente</v>
      </c>
      <c r="BF1442" s="10" t="str">
        <f t="shared" si="303"/>
        <v>igual</v>
      </c>
      <c r="BG1442">
        <f>VLOOKUP(A1442,[1]FormatoBBDD!$A$1:$CA$2248,57,FALSE)</f>
        <v>0</v>
      </c>
      <c r="BH1442">
        <v>0</v>
      </c>
      <c r="BI1442" t="s">
        <v>107</v>
      </c>
      <c r="BN1442" t="s">
        <v>116</v>
      </c>
      <c r="BW1442" t="s">
        <v>3108</v>
      </c>
      <c r="CD1442">
        <v>0</v>
      </c>
      <c r="CE1442">
        <f t="shared" si="304"/>
        <v>1</v>
      </c>
      <c r="CF1442">
        <f t="shared" si="305"/>
        <v>1</v>
      </c>
      <c r="CG1442">
        <f t="shared" si="306"/>
        <v>1</v>
      </c>
      <c r="CH1442">
        <f t="shared" si="307"/>
        <v>1</v>
      </c>
      <c r="CI1442">
        <f t="shared" si="308"/>
        <v>1</v>
      </c>
      <c r="CJ1442">
        <f t="shared" si="309"/>
        <v>1</v>
      </c>
      <c r="CK1442">
        <f t="shared" si="310"/>
        <v>1</v>
      </c>
      <c r="CL1442">
        <f t="shared" si="311"/>
        <v>1</v>
      </c>
      <c r="CM1442">
        <f t="shared" si="301"/>
        <v>7</v>
      </c>
      <c r="CN1442">
        <f t="shared" si="312"/>
        <v>1</v>
      </c>
    </row>
    <row r="1443" spans="1:92">
      <c r="A1443" t="s">
        <v>5689</v>
      </c>
      <c r="B1443" s="8">
        <v>41068</v>
      </c>
      <c r="C1443">
        <v>2012</v>
      </c>
      <c r="D1443">
        <v>2012</v>
      </c>
      <c r="E1443" t="s">
        <v>5690</v>
      </c>
      <c r="F1443" s="8">
        <v>41143</v>
      </c>
      <c r="G1443">
        <v>75</v>
      </c>
      <c r="H1443" t="s">
        <v>656</v>
      </c>
      <c r="I1443" t="s">
        <v>5691</v>
      </c>
      <c r="J1443" t="s">
        <v>94</v>
      </c>
      <c r="K1443" t="s">
        <v>121</v>
      </c>
      <c r="L1443" t="s">
        <v>96</v>
      </c>
      <c r="M1443">
        <v>1</v>
      </c>
      <c r="N1443" t="s">
        <v>97</v>
      </c>
      <c r="O1443" t="s">
        <v>97</v>
      </c>
      <c r="P1443" t="s">
        <v>97</v>
      </c>
      <c r="Q1443">
        <v>99</v>
      </c>
      <c r="R1443">
        <v>99</v>
      </c>
      <c r="S1443" t="s">
        <v>97</v>
      </c>
      <c r="T1443" t="s">
        <v>97</v>
      </c>
      <c r="U1443" t="s">
        <v>97</v>
      </c>
      <c r="V1443" t="s">
        <v>103</v>
      </c>
      <c r="W1443" t="s">
        <v>122</v>
      </c>
      <c r="X1443" t="s">
        <v>657</v>
      </c>
      <c r="Y1443" t="s">
        <v>5692</v>
      </c>
      <c r="Z1443" t="s">
        <v>97</v>
      </c>
      <c r="AA1443" t="s">
        <v>107</v>
      </c>
      <c r="AB1443" t="s">
        <v>145</v>
      </c>
      <c r="AC1443">
        <v>0</v>
      </c>
      <c r="AD1443">
        <v>7</v>
      </c>
      <c r="AE1443">
        <v>0</v>
      </c>
      <c r="AG1443">
        <v>0</v>
      </c>
      <c r="AH1443">
        <v>1</v>
      </c>
      <c r="AI1443">
        <v>0</v>
      </c>
      <c r="AJ1443" s="9">
        <f t="shared" si="302"/>
        <v>7</v>
      </c>
      <c r="AK1443" s="9"/>
      <c r="AL1443">
        <v>0</v>
      </c>
      <c r="AM1443">
        <v>0</v>
      </c>
      <c r="AN1443">
        <v>0</v>
      </c>
      <c r="AO1443">
        <v>0</v>
      </c>
      <c r="AP1443">
        <v>0</v>
      </c>
      <c r="AQ1443">
        <v>0</v>
      </c>
      <c r="AR1443">
        <v>0</v>
      </c>
      <c r="AS1443">
        <v>0</v>
      </c>
      <c r="AT1443">
        <v>0</v>
      </c>
      <c r="AU1443" t="s">
        <v>145</v>
      </c>
      <c r="AV1443" t="s">
        <v>170</v>
      </c>
      <c r="AW1443" t="s">
        <v>108</v>
      </c>
      <c r="AX1443" t="s">
        <v>111</v>
      </c>
      <c r="AY1443" t="s">
        <v>110</v>
      </c>
      <c r="AZ1443" t="s">
        <v>114</v>
      </c>
      <c r="BA1443" t="s">
        <v>109</v>
      </c>
      <c r="BB1443">
        <v>0</v>
      </c>
      <c r="BC1443">
        <v>0</v>
      </c>
      <c r="BD1443">
        <v>0</v>
      </c>
      <c r="BE1443" s="10" t="str">
        <f t="shared" si="300"/>
        <v>diferente</v>
      </c>
      <c r="BF1443" s="10" t="str">
        <f t="shared" si="303"/>
        <v>igual</v>
      </c>
      <c r="BG1443">
        <f>VLOOKUP(A1443,[1]FormatoBBDD!$A$1:$CA$2248,57,FALSE)</f>
        <v>0</v>
      </c>
      <c r="BH1443">
        <v>0</v>
      </c>
      <c r="BI1443" t="s">
        <v>107</v>
      </c>
      <c r="BN1443" t="s">
        <v>116</v>
      </c>
      <c r="CD1443">
        <v>0</v>
      </c>
      <c r="CE1443">
        <f t="shared" si="304"/>
        <v>0</v>
      </c>
      <c r="CF1443">
        <f t="shared" si="305"/>
        <v>1</v>
      </c>
      <c r="CG1443">
        <f t="shared" si="306"/>
        <v>1</v>
      </c>
      <c r="CH1443">
        <f t="shared" si="307"/>
        <v>1</v>
      </c>
      <c r="CI1443">
        <f t="shared" si="308"/>
        <v>1</v>
      </c>
      <c r="CJ1443">
        <f t="shared" si="309"/>
        <v>1</v>
      </c>
      <c r="CK1443">
        <f t="shared" si="310"/>
        <v>1</v>
      </c>
      <c r="CL1443">
        <f t="shared" si="311"/>
        <v>1</v>
      </c>
      <c r="CM1443">
        <f t="shared" si="301"/>
        <v>7</v>
      </c>
      <c r="CN1443">
        <f t="shared" si="312"/>
        <v>1</v>
      </c>
    </row>
    <row r="1444" spans="1:92">
      <c r="A1444" t="s">
        <v>5693</v>
      </c>
      <c r="B1444" s="8">
        <v>41127</v>
      </c>
      <c r="C1444">
        <v>2012</v>
      </c>
      <c r="D1444">
        <v>2012</v>
      </c>
      <c r="E1444" t="s">
        <v>5694</v>
      </c>
      <c r="F1444" s="8">
        <v>41150</v>
      </c>
      <c r="G1444">
        <v>23</v>
      </c>
      <c r="H1444" t="s">
        <v>656</v>
      </c>
      <c r="I1444" t="s">
        <v>5695</v>
      </c>
      <c r="J1444" t="s">
        <v>211</v>
      </c>
      <c r="K1444" t="s">
        <v>212</v>
      </c>
      <c r="L1444" t="s">
        <v>96</v>
      </c>
      <c r="M1444">
        <v>1</v>
      </c>
      <c r="N1444" t="s">
        <v>516</v>
      </c>
      <c r="O1444" t="s">
        <v>246</v>
      </c>
      <c r="P1444" t="s">
        <v>99</v>
      </c>
      <c r="Q1444">
        <v>0</v>
      </c>
      <c r="R1444">
        <v>1</v>
      </c>
      <c r="S1444" t="s">
        <v>100</v>
      </c>
      <c r="T1444" t="s">
        <v>101</v>
      </c>
      <c r="U1444" t="s">
        <v>400</v>
      </c>
      <c r="V1444" t="s">
        <v>103</v>
      </c>
      <c r="W1444" t="s">
        <v>122</v>
      </c>
      <c r="X1444" t="s">
        <v>657</v>
      </c>
      <c r="Y1444" t="s">
        <v>5674</v>
      </c>
      <c r="Z1444" t="s">
        <v>97</v>
      </c>
      <c r="AA1444" t="s">
        <v>107</v>
      </c>
      <c r="AB1444" t="s">
        <v>145</v>
      </c>
      <c r="AC1444">
        <v>7</v>
      </c>
      <c r="AD1444">
        <v>0</v>
      </c>
      <c r="AE1444">
        <v>0</v>
      </c>
      <c r="AG1444">
        <v>1</v>
      </c>
      <c r="AH1444">
        <v>0</v>
      </c>
      <c r="AI1444">
        <v>0</v>
      </c>
      <c r="AJ1444" s="9">
        <f t="shared" si="302"/>
        <v>7</v>
      </c>
      <c r="AK1444" s="9"/>
      <c r="AL1444">
        <v>0</v>
      </c>
      <c r="AM1444">
        <v>0</v>
      </c>
      <c r="AN1444" t="s">
        <v>145</v>
      </c>
      <c r="AO1444" t="s">
        <v>170</v>
      </c>
      <c r="AP1444" t="s">
        <v>108</v>
      </c>
      <c r="AQ1444" t="s">
        <v>110</v>
      </c>
      <c r="AR1444" t="s">
        <v>114</v>
      </c>
      <c r="AS1444" t="s">
        <v>109</v>
      </c>
      <c r="AT1444" t="s">
        <v>2859</v>
      </c>
      <c r="AU1444">
        <v>0</v>
      </c>
      <c r="AV1444">
        <v>0</v>
      </c>
      <c r="AW1444">
        <v>0</v>
      </c>
      <c r="AX1444">
        <v>0</v>
      </c>
      <c r="AY1444">
        <v>0</v>
      </c>
      <c r="AZ1444">
        <v>0</v>
      </c>
      <c r="BA1444">
        <v>0</v>
      </c>
      <c r="BB1444">
        <v>0</v>
      </c>
      <c r="BC1444">
        <v>0</v>
      </c>
      <c r="BD1444">
        <v>0</v>
      </c>
      <c r="BE1444" s="10" t="str">
        <f t="shared" si="300"/>
        <v>igual</v>
      </c>
      <c r="BF1444" s="10" t="str">
        <f t="shared" si="303"/>
        <v>diferente</v>
      </c>
      <c r="BG1444">
        <f>VLOOKUP(A1444,[1]FormatoBBDD!$A$1:$CA$2248,57,FALSE)</f>
        <v>0</v>
      </c>
      <c r="BH1444">
        <v>0</v>
      </c>
      <c r="BI1444" t="s">
        <v>107</v>
      </c>
      <c r="BN1444" t="s">
        <v>116</v>
      </c>
      <c r="BW1444" t="s">
        <v>2859</v>
      </c>
      <c r="CD1444">
        <v>0</v>
      </c>
      <c r="CE1444">
        <f t="shared" si="304"/>
        <v>1</v>
      </c>
      <c r="CF1444">
        <f t="shared" si="305"/>
        <v>1</v>
      </c>
      <c r="CG1444">
        <f t="shared" si="306"/>
        <v>1</v>
      </c>
      <c r="CH1444">
        <f t="shared" si="307"/>
        <v>1</v>
      </c>
      <c r="CI1444">
        <f t="shared" si="308"/>
        <v>1</v>
      </c>
      <c r="CJ1444">
        <f t="shared" si="309"/>
        <v>1</v>
      </c>
      <c r="CK1444">
        <f t="shared" si="310"/>
        <v>1</v>
      </c>
      <c r="CL1444">
        <f t="shared" si="311"/>
        <v>1</v>
      </c>
      <c r="CM1444">
        <f t="shared" si="301"/>
        <v>7</v>
      </c>
      <c r="CN1444">
        <f t="shared" si="312"/>
        <v>1</v>
      </c>
    </row>
    <row r="1445" spans="1:92">
      <c r="A1445" t="s">
        <v>5696</v>
      </c>
      <c r="B1445" s="8">
        <v>41071</v>
      </c>
      <c r="C1445">
        <v>2012</v>
      </c>
      <c r="D1445">
        <v>2012</v>
      </c>
      <c r="E1445" t="s">
        <v>5697</v>
      </c>
      <c r="F1445" s="8">
        <v>41082</v>
      </c>
      <c r="G1445">
        <v>11</v>
      </c>
      <c r="H1445" t="s">
        <v>1468</v>
      </c>
      <c r="I1445" t="s">
        <v>5698</v>
      </c>
      <c r="J1445" t="s">
        <v>211</v>
      </c>
      <c r="K1445" t="s">
        <v>212</v>
      </c>
      <c r="L1445" t="s">
        <v>96</v>
      </c>
      <c r="M1445">
        <v>1</v>
      </c>
      <c r="N1445" t="s">
        <v>153</v>
      </c>
      <c r="O1445" t="s">
        <v>98</v>
      </c>
      <c r="P1445" t="s">
        <v>99</v>
      </c>
      <c r="Q1445">
        <v>1</v>
      </c>
      <c r="R1445">
        <v>0</v>
      </c>
      <c r="S1445" t="s">
        <v>100</v>
      </c>
      <c r="T1445" t="s">
        <v>97</v>
      </c>
      <c r="U1445" t="s">
        <v>196</v>
      </c>
      <c r="V1445" t="s">
        <v>103</v>
      </c>
      <c r="W1445" t="s">
        <v>197</v>
      </c>
      <c r="X1445" t="s">
        <v>5699</v>
      </c>
      <c r="Y1445" t="s">
        <v>169</v>
      </c>
      <c r="Z1445" t="s">
        <v>97</v>
      </c>
      <c r="AA1445" t="s">
        <v>107</v>
      </c>
      <c r="AB1445" t="s">
        <v>145</v>
      </c>
      <c r="AC1445">
        <v>5</v>
      </c>
      <c r="AD1445">
        <v>0</v>
      </c>
      <c r="AE1445">
        <v>2</v>
      </c>
      <c r="AG1445">
        <v>1</v>
      </c>
      <c r="AH1445">
        <v>0</v>
      </c>
      <c r="AI1445">
        <v>1</v>
      </c>
      <c r="AJ1445" s="9">
        <f t="shared" si="302"/>
        <v>7</v>
      </c>
      <c r="AK1445" s="9"/>
      <c r="AL1445">
        <v>2</v>
      </c>
      <c r="AM1445">
        <v>0</v>
      </c>
      <c r="AN1445" t="s">
        <v>3108</v>
      </c>
      <c r="AO1445" t="s">
        <v>108</v>
      </c>
      <c r="AP1445" t="s">
        <v>111</v>
      </c>
      <c r="AQ1445" t="s">
        <v>114</v>
      </c>
      <c r="AR1445" t="s">
        <v>109</v>
      </c>
      <c r="AS1445">
        <v>0</v>
      </c>
      <c r="AT1445">
        <v>0</v>
      </c>
      <c r="AU1445">
        <v>0</v>
      </c>
      <c r="AV1445">
        <v>0</v>
      </c>
      <c r="AW1445">
        <v>0</v>
      </c>
      <c r="AX1445">
        <v>0</v>
      </c>
      <c r="AY1445">
        <v>0</v>
      </c>
      <c r="AZ1445">
        <v>0</v>
      </c>
      <c r="BA1445">
        <v>0</v>
      </c>
      <c r="BB1445" t="s">
        <v>145</v>
      </c>
      <c r="BC1445" t="s">
        <v>110</v>
      </c>
      <c r="BD1445">
        <v>0</v>
      </c>
      <c r="BE1445" s="10" t="str">
        <f t="shared" si="300"/>
        <v>diferente</v>
      </c>
      <c r="BF1445" s="10" t="str">
        <f t="shared" si="303"/>
        <v>diferente</v>
      </c>
      <c r="BG1445">
        <f>VLOOKUP(A1445,[1]FormatoBBDD!$A$1:$CA$2248,57,FALSE)</f>
        <v>0</v>
      </c>
      <c r="BH1445" s="22" t="s">
        <v>1030</v>
      </c>
      <c r="BI1445" t="s">
        <v>115</v>
      </c>
      <c r="BJ1445">
        <v>1</v>
      </c>
      <c r="BK1445" t="s">
        <v>145</v>
      </c>
      <c r="BL1445" t="s">
        <v>110</v>
      </c>
      <c r="BN1445" t="s">
        <v>116</v>
      </c>
      <c r="BW1445" t="s">
        <v>3108</v>
      </c>
      <c r="CD1445">
        <v>0</v>
      </c>
      <c r="CE1445">
        <f t="shared" si="304"/>
        <v>1</v>
      </c>
      <c r="CF1445">
        <f t="shared" si="305"/>
        <v>1</v>
      </c>
      <c r="CG1445">
        <f t="shared" si="306"/>
        <v>1</v>
      </c>
      <c r="CH1445">
        <f t="shared" si="307"/>
        <v>1</v>
      </c>
      <c r="CI1445">
        <f t="shared" si="308"/>
        <v>1</v>
      </c>
      <c r="CJ1445">
        <f t="shared" si="309"/>
        <v>1</v>
      </c>
      <c r="CK1445">
        <f t="shared" si="310"/>
        <v>1</v>
      </c>
      <c r="CL1445">
        <f t="shared" si="311"/>
        <v>1</v>
      </c>
      <c r="CM1445">
        <f t="shared" si="301"/>
        <v>7</v>
      </c>
      <c r="CN1445">
        <f t="shared" si="312"/>
        <v>1</v>
      </c>
    </row>
    <row r="1446" spans="1:92">
      <c r="A1446" t="s">
        <v>5700</v>
      </c>
      <c r="B1446" s="8">
        <v>41071</v>
      </c>
      <c r="C1446">
        <v>2012</v>
      </c>
      <c r="D1446">
        <v>2012</v>
      </c>
      <c r="E1446" t="s">
        <v>5701</v>
      </c>
      <c r="F1446" s="8">
        <v>41107</v>
      </c>
      <c r="G1446">
        <v>36</v>
      </c>
      <c r="H1446" t="s">
        <v>151</v>
      </c>
      <c r="I1446" t="s">
        <v>5702</v>
      </c>
      <c r="J1446" t="s">
        <v>211</v>
      </c>
      <c r="K1446" t="s">
        <v>212</v>
      </c>
      <c r="L1446" t="s">
        <v>132</v>
      </c>
      <c r="M1446">
        <v>1</v>
      </c>
      <c r="N1446" t="s">
        <v>97</v>
      </c>
      <c r="O1446" t="s">
        <v>133</v>
      </c>
      <c r="P1446" t="s">
        <v>133</v>
      </c>
      <c r="Q1446">
        <v>99</v>
      </c>
      <c r="R1446">
        <v>99</v>
      </c>
      <c r="S1446" t="s">
        <v>97</v>
      </c>
      <c r="T1446" t="s">
        <v>97</v>
      </c>
      <c r="U1446" t="s">
        <v>97</v>
      </c>
      <c r="V1446" t="s">
        <v>97</v>
      </c>
      <c r="W1446" t="s">
        <v>122</v>
      </c>
      <c r="X1446" t="s">
        <v>1328</v>
      </c>
      <c r="Y1446" t="s">
        <v>5703</v>
      </c>
      <c r="Z1446" t="s">
        <v>97</v>
      </c>
      <c r="AA1446" t="s">
        <v>107</v>
      </c>
      <c r="AB1446" t="s">
        <v>145</v>
      </c>
      <c r="AC1446">
        <v>7</v>
      </c>
      <c r="AD1446">
        <v>0</v>
      </c>
      <c r="AE1446">
        <v>0</v>
      </c>
      <c r="AG1446">
        <v>1</v>
      </c>
      <c r="AH1446">
        <v>0</v>
      </c>
      <c r="AI1446">
        <v>0</v>
      </c>
      <c r="AJ1446" s="9">
        <f t="shared" si="302"/>
        <v>7</v>
      </c>
      <c r="AK1446" s="9"/>
      <c r="AL1446">
        <v>0</v>
      </c>
      <c r="AM1446">
        <v>0</v>
      </c>
      <c r="AN1446" t="s">
        <v>145</v>
      </c>
      <c r="AO1446" t="s">
        <v>170</v>
      </c>
      <c r="AP1446" t="s">
        <v>108</v>
      </c>
      <c r="AQ1446" t="s">
        <v>111</v>
      </c>
      <c r="AR1446" t="s">
        <v>114</v>
      </c>
      <c r="AS1446" t="s">
        <v>109</v>
      </c>
      <c r="AT1446" t="s">
        <v>2859</v>
      </c>
      <c r="AU1446">
        <v>0</v>
      </c>
      <c r="AV1446">
        <v>0</v>
      </c>
      <c r="AW1446">
        <v>0</v>
      </c>
      <c r="AX1446">
        <v>0</v>
      </c>
      <c r="AY1446">
        <v>0</v>
      </c>
      <c r="AZ1446">
        <v>0</v>
      </c>
      <c r="BA1446">
        <v>0</v>
      </c>
      <c r="BB1446">
        <v>0</v>
      </c>
      <c r="BC1446">
        <v>0</v>
      </c>
      <c r="BD1446">
        <v>0</v>
      </c>
      <c r="BE1446" s="10" t="str">
        <f t="shared" si="300"/>
        <v>igual</v>
      </c>
      <c r="BF1446" s="10" t="str">
        <f t="shared" si="303"/>
        <v>diferente</v>
      </c>
      <c r="BG1446">
        <f>VLOOKUP(A1446,[1]FormatoBBDD!$A$1:$CA$2248,57,FALSE)</f>
        <v>0</v>
      </c>
      <c r="BH1446">
        <v>0</v>
      </c>
      <c r="BI1446" t="s">
        <v>107</v>
      </c>
      <c r="BN1446" t="s">
        <v>116</v>
      </c>
      <c r="BW1446" t="s">
        <v>2859</v>
      </c>
      <c r="CD1446">
        <v>0</v>
      </c>
      <c r="CE1446">
        <f t="shared" si="304"/>
        <v>1</v>
      </c>
      <c r="CF1446">
        <f t="shared" si="305"/>
        <v>1</v>
      </c>
      <c r="CG1446">
        <f t="shared" si="306"/>
        <v>1</v>
      </c>
      <c r="CH1446">
        <f t="shared" si="307"/>
        <v>1</v>
      </c>
      <c r="CI1446">
        <f t="shared" si="308"/>
        <v>1</v>
      </c>
      <c r="CJ1446">
        <f t="shared" si="309"/>
        <v>1</v>
      </c>
      <c r="CK1446">
        <f t="shared" si="310"/>
        <v>1</v>
      </c>
      <c r="CL1446">
        <f t="shared" si="311"/>
        <v>1</v>
      </c>
      <c r="CM1446">
        <f t="shared" si="301"/>
        <v>7</v>
      </c>
      <c r="CN1446">
        <f t="shared" si="312"/>
        <v>1</v>
      </c>
    </row>
    <row r="1447" spans="1:92">
      <c r="A1447" t="s">
        <v>5704</v>
      </c>
      <c r="B1447" s="8">
        <v>41072</v>
      </c>
      <c r="C1447">
        <v>2012</v>
      </c>
      <c r="D1447">
        <v>2012</v>
      </c>
      <c r="E1447" t="s">
        <v>5705</v>
      </c>
      <c r="F1447" s="8">
        <v>41080</v>
      </c>
      <c r="G1447">
        <v>8</v>
      </c>
      <c r="H1447" t="s">
        <v>119</v>
      </c>
      <c r="I1447" t="s">
        <v>5706</v>
      </c>
      <c r="J1447" t="s">
        <v>94</v>
      </c>
      <c r="K1447" t="s">
        <v>121</v>
      </c>
      <c r="L1447" t="s">
        <v>96</v>
      </c>
      <c r="M1447">
        <v>1</v>
      </c>
      <c r="N1447" t="s">
        <v>97</v>
      </c>
      <c r="O1447" t="s">
        <v>98</v>
      </c>
      <c r="P1447" t="s">
        <v>99</v>
      </c>
      <c r="Q1447">
        <v>1</v>
      </c>
      <c r="R1447">
        <v>0</v>
      </c>
      <c r="S1447" t="s">
        <v>97</v>
      </c>
      <c r="T1447" t="s">
        <v>97</v>
      </c>
      <c r="U1447" t="s">
        <v>97</v>
      </c>
      <c r="V1447" t="s">
        <v>103</v>
      </c>
      <c r="W1447" t="s">
        <v>122</v>
      </c>
      <c r="X1447" t="s">
        <v>282</v>
      </c>
      <c r="Y1447" t="s">
        <v>3547</v>
      </c>
      <c r="Z1447" t="s">
        <v>5707</v>
      </c>
      <c r="AA1447" t="s">
        <v>107</v>
      </c>
      <c r="AB1447" t="s">
        <v>145</v>
      </c>
      <c r="AC1447">
        <v>0</v>
      </c>
      <c r="AD1447">
        <v>7</v>
      </c>
      <c r="AE1447">
        <v>0</v>
      </c>
      <c r="AG1447">
        <v>0</v>
      </c>
      <c r="AH1447">
        <v>1</v>
      </c>
      <c r="AI1447">
        <v>0</v>
      </c>
      <c r="AJ1447" s="9">
        <f t="shared" si="302"/>
        <v>7</v>
      </c>
      <c r="AK1447" s="9"/>
      <c r="AL1447">
        <v>0</v>
      </c>
      <c r="AM1447">
        <v>0</v>
      </c>
      <c r="AN1447">
        <v>0</v>
      </c>
      <c r="AO1447">
        <v>0</v>
      </c>
      <c r="AP1447">
        <v>0</v>
      </c>
      <c r="AQ1447">
        <v>0</v>
      </c>
      <c r="AR1447">
        <v>0</v>
      </c>
      <c r="AS1447">
        <v>0</v>
      </c>
      <c r="AT1447">
        <v>0</v>
      </c>
      <c r="AU1447" t="s">
        <v>145</v>
      </c>
      <c r="AV1447" t="s">
        <v>108</v>
      </c>
      <c r="AW1447" t="s">
        <v>111</v>
      </c>
      <c r="AX1447" t="s">
        <v>110</v>
      </c>
      <c r="AY1447" t="s">
        <v>109</v>
      </c>
      <c r="AZ1447" t="s">
        <v>284</v>
      </c>
      <c r="BA1447" t="s">
        <v>3108</v>
      </c>
      <c r="BB1447">
        <v>0</v>
      </c>
      <c r="BC1447">
        <v>0</v>
      </c>
      <c r="BD1447">
        <v>0</v>
      </c>
      <c r="BE1447" s="10" t="str">
        <f t="shared" si="300"/>
        <v>diferente</v>
      </c>
      <c r="BF1447" s="10" t="str">
        <f t="shared" si="303"/>
        <v>igual</v>
      </c>
      <c r="BG1447">
        <f>VLOOKUP(A1447,[1]FormatoBBDD!$A$1:$CA$2248,57,FALSE)</f>
        <v>0</v>
      </c>
      <c r="BH1447">
        <v>0</v>
      </c>
      <c r="BI1447" t="s">
        <v>107</v>
      </c>
      <c r="BN1447" t="s">
        <v>116</v>
      </c>
      <c r="BW1447" t="s">
        <v>284</v>
      </c>
      <c r="BX1447" t="s">
        <v>3108</v>
      </c>
      <c r="CD1447">
        <v>0</v>
      </c>
      <c r="CE1447">
        <f t="shared" si="304"/>
        <v>2</v>
      </c>
      <c r="CF1447">
        <f t="shared" si="305"/>
        <v>1</v>
      </c>
      <c r="CG1447">
        <f t="shared" si="306"/>
        <v>1</v>
      </c>
      <c r="CH1447">
        <f t="shared" si="307"/>
        <v>1</v>
      </c>
      <c r="CI1447">
        <f t="shared" si="308"/>
        <v>1</v>
      </c>
      <c r="CJ1447">
        <f t="shared" si="309"/>
        <v>1</v>
      </c>
      <c r="CK1447">
        <f t="shared" si="310"/>
        <v>1</v>
      </c>
      <c r="CL1447">
        <f t="shared" si="311"/>
        <v>1</v>
      </c>
      <c r="CM1447">
        <f t="shared" si="301"/>
        <v>7</v>
      </c>
      <c r="CN1447">
        <f t="shared" si="312"/>
        <v>1</v>
      </c>
    </row>
    <row r="1448" spans="1:92">
      <c r="A1448" t="s">
        <v>5708</v>
      </c>
      <c r="B1448" s="8">
        <v>41073</v>
      </c>
      <c r="C1448">
        <v>2012</v>
      </c>
      <c r="D1448">
        <v>2012</v>
      </c>
      <c r="E1448" t="s">
        <v>5709</v>
      </c>
      <c r="F1448" s="8">
        <v>41087</v>
      </c>
      <c r="G1448">
        <v>14</v>
      </c>
      <c r="H1448" t="s">
        <v>292</v>
      </c>
      <c r="I1448" t="s">
        <v>5710</v>
      </c>
      <c r="J1448" t="s">
        <v>94</v>
      </c>
      <c r="K1448" t="s">
        <v>121</v>
      </c>
      <c r="L1448" t="s">
        <v>96</v>
      </c>
      <c r="M1448">
        <v>1</v>
      </c>
      <c r="N1448" t="s">
        <v>97</v>
      </c>
      <c r="O1448" t="s">
        <v>98</v>
      </c>
      <c r="P1448" t="s">
        <v>99</v>
      </c>
      <c r="Q1448">
        <v>1</v>
      </c>
      <c r="R1448">
        <v>0</v>
      </c>
      <c r="S1448" t="s">
        <v>100</v>
      </c>
      <c r="T1448" t="s">
        <v>101</v>
      </c>
      <c r="U1448" t="s">
        <v>1598</v>
      </c>
      <c r="V1448" t="s">
        <v>103</v>
      </c>
      <c r="W1448" t="s">
        <v>122</v>
      </c>
      <c r="X1448" t="s">
        <v>369</v>
      </c>
      <c r="Y1448" t="s">
        <v>3621</v>
      </c>
      <c r="Z1448" t="s">
        <v>97</v>
      </c>
      <c r="AA1448" t="s">
        <v>107</v>
      </c>
      <c r="AB1448" t="s">
        <v>108</v>
      </c>
      <c r="AC1448">
        <v>0</v>
      </c>
      <c r="AD1448">
        <v>7</v>
      </c>
      <c r="AE1448">
        <v>0</v>
      </c>
      <c r="AG1448">
        <v>0</v>
      </c>
      <c r="AH1448">
        <v>1</v>
      </c>
      <c r="AI1448">
        <v>0</v>
      </c>
      <c r="AJ1448" s="9">
        <f t="shared" si="302"/>
        <v>7</v>
      </c>
      <c r="AK1448" s="9"/>
      <c r="AL1448">
        <v>0</v>
      </c>
      <c r="AM1448">
        <v>0</v>
      </c>
      <c r="AN1448">
        <v>0</v>
      </c>
      <c r="AO1448">
        <v>0</v>
      </c>
      <c r="AP1448">
        <v>0</v>
      </c>
      <c r="AQ1448">
        <v>0</v>
      </c>
      <c r="AR1448">
        <v>0</v>
      </c>
      <c r="AS1448">
        <v>0</v>
      </c>
      <c r="AT1448">
        <v>0</v>
      </c>
      <c r="AU1448" t="s">
        <v>108</v>
      </c>
      <c r="AV1448" t="s">
        <v>170</v>
      </c>
      <c r="AW1448" t="s">
        <v>110</v>
      </c>
      <c r="AX1448" t="s">
        <v>114</v>
      </c>
      <c r="AY1448" t="s">
        <v>109</v>
      </c>
      <c r="AZ1448" t="s">
        <v>284</v>
      </c>
      <c r="BA1448" t="s">
        <v>3350</v>
      </c>
      <c r="BB1448">
        <v>0</v>
      </c>
      <c r="BC1448">
        <v>0</v>
      </c>
      <c r="BD1448">
        <v>0</v>
      </c>
      <c r="BE1448" s="10" t="str">
        <f t="shared" si="300"/>
        <v>diferente</v>
      </c>
      <c r="BF1448" s="10" t="str">
        <f t="shared" si="303"/>
        <v>igual</v>
      </c>
      <c r="BG1448" t="str">
        <f>VLOOKUP(A1448,[1]FormatoBBDD!$A$1:$CA$2248,57,FALSE)</f>
        <v>NA</v>
      </c>
      <c r="BH1448" t="s">
        <v>1030</v>
      </c>
      <c r="BI1448" t="s">
        <v>107</v>
      </c>
      <c r="BN1448" t="s">
        <v>116</v>
      </c>
      <c r="BW1448" t="s">
        <v>284</v>
      </c>
      <c r="BX1448" t="s">
        <v>3350</v>
      </c>
      <c r="CD1448">
        <v>0</v>
      </c>
      <c r="CE1448">
        <f t="shared" si="304"/>
        <v>2</v>
      </c>
      <c r="CF1448">
        <f t="shared" si="305"/>
        <v>1</v>
      </c>
      <c r="CG1448">
        <f t="shared" si="306"/>
        <v>1</v>
      </c>
      <c r="CH1448">
        <f t="shared" si="307"/>
        <v>1</v>
      </c>
      <c r="CI1448">
        <f t="shared" si="308"/>
        <v>1</v>
      </c>
      <c r="CJ1448">
        <f t="shared" si="309"/>
        <v>1</v>
      </c>
      <c r="CK1448">
        <f t="shared" si="310"/>
        <v>1</v>
      </c>
      <c r="CL1448">
        <f t="shared" si="311"/>
        <v>1</v>
      </c>
      <c r="CM1448">
        <f t="shared" si="301"/>
        <v>7</v>
      </c>
      <c r="CN1448">
        <f t="shared" si="312"/>
        <v>1</v>
      </c>
    </row>
    <row r="1449" spans="1:92">
      <c r="A1449" t="s">
        <v>5711</v>
      </c>
      <c r="B1449" s="8">
        <v>41075</v>
      </c>
      <c r="C1449">
        <v>2012</v>
      </c>
      <c r="D1449">
        <v>2012</v>
      </c>
      <c r="E1449" t="s">
        <v>5712</v>
      </c>
      <c r="F1449" s="8">
        <v>41164</v>
      </c>
      <c r="G1449">
        <v>89</v>
      </c>
      <c r="H1449" t="s">
        <v>119</v>
      </c>
      <c r="I1449" t="s">
        <v>5713</v>
      </c>
      <c r="J1449" t="s">
        <v>94</v>
      </c>
      <c r="K1449" t="s">
        <v>121</v>
      </c>
      <c r="L1449" t="s">
        <v>96</v>
      </c>
      <c r="M1449">
        <v>2</v>
      </c>
      <c r="N1449" t="s">
        <v>592</v>
      </c>
      <c r="O1449" t="s">
        <v>98</v>
      </c>
      <c r="P1449" t="s">
        <v>99</v>
      </c>
      <c r="Q1449">
        <v>1</v>
      </c>
      <c r="R1449">
        <v>0</v>
      </c>
      <c r="S1449" t="s">
        <v>100</v>
      </c>
      <c r="T1449" t="s">
        <v>101</v>
      </c>
      <c r="U1449" t="s">
        <v>97</v>
      </c>
      <c r="V1449" t="s">
        <v>103</v>
      </c>
      <c r="W1449" t="s">
        <v>122</v>
      </c>
      <c r="X1449" t="s">
        <v>574</v>
      </c>
      <c r="Y1449" t="s">
        <v>4303</v>
      </c>
      <c r="Z1449" t="s">
        <v>97</v>
      </c>
      <c r="AA1449" t="s">
        <v>107</v>
      </c>
      <c r="AB1449" t="s">
        <v>145</v>
      </c>
      <c r="AC1449">
        <v>0</v>
      </c>
      <c r="AD1449">
        <v>7</v>
      </c>
      <c r="AE1449">
        <v>0</v>
      </c>
      <c r="AG1449">
        <v>0</v>
      </c>
      <c r="AH1449">
        <v>1</v>
      </c>
      <c r="AI1449">
        <v>0</v>
      </c>
      <c r="AJ1449" s="9">
        <f t="shared" si="302"/>
        <v>7</v>
      </c>
      <c r="AK1449" s="9"/>
      <c r="AL1449">
        <v>0</v>
      </c>
      <c r="AM1449">
        <v>0</v>
      </c>
      <c r="AN1449">
        <v>0</v>
      </c>
      <c r="AO1449">
        <v>0</v>
      </c>
      <c r="AP1449">
        <v>0</v>
      </c>
      <c r="AQ1449">
        <v>0</v>
      </c>
      <c r="AR1449">
        <v>0</v>
      </c>
      <c r="AS1449">
        <v>0</v>
      </c>
      <c r="AT1449">
        <v>0</v>
      </c>
      <c r="AU1449" t="s">
        <v>145</v>
      </c>
      <c r="AV1449" t="s">
        <v>108</v>
      </c>
      <c r="AW1449" t="s">
        <v>110</v>
      </c>
      <c r="AX1449" t="s">
        <v>114</v>
      </c>
      <c r="AY1449" t="s">
        <v>109</v>
      </c>
      <c r="AZ1449" t="s">
        <v>2859</v>
      </c>
      <c r="BA1449" t="s">
        <v>113</v>
      </c>
      <c r="BB1449">
        <v>0</v>
      </c>
      <c r="BC1449">
        <v>0</v>
      </c>
      <c r="BD1449">
        <v>0</v>
      </c>
      <c r="BE1449" s="10" t="str">
        <f t="shared" si="300"/>
        <v>diferente</v>
      </c>
      <c r="BF1449" s="10" t="str">
        <f t="shared" si="303"/>
        <v>igual</v>
      </c>
      <c r="BG1449">
        <f>VLOOKUP(A1449,[1]FormatoBBDD!$A$1:$CA$2248,57,FALSE)</f>
        <v>0</v>
      </c>
      <c r="BH1449">
        <v>0</v>
      </c>
      <c r="BI1449" t="s">
        <v>107</v>
      </c>
      <c r="BN1449" t="s">
        <v>116</v>
      </c>
      <c r="BW1449" t="s">
        <v>2859</v>
      </c>
      <c r="BX1449" t="s">
        <v>113</v>
      </c>
      <c r="CD1449">
        <v>0</v>
      </c>
      <c r="CE1449">
        <f t="shared" si="304"/>
        <v>2</v>
      </c>
      <c r="CF1449">
        <f t="shared" si="305"/>
        <v>1</v>
      </c>
      <c r="CG1449">
        <f t="shared" si="306"/>
        <v>1</v>
      </c>
      <c r="CH1449">
        <f t="shared" si="307"/>
        <v>1</v>
      </c>
      <c r="CI1449">
        <f t="shared" si="308"/>
        <v>1</v>
      </c>
      <c r="CJ1449">
        <f t="shared" si="309"/>
        <v>1</v>
      </c>
      <c r="CK1449">
        <f t="shared" si="310"/>
        <v>1</v>
      </c>
      <c r="CL1449">
        <f t="shared" si="311"/>
        <v>1</v>
      </c>
      <c r="CM1449">
        <f t="shared" si="301"/>
        <v>7</v>
      </c>
      <c r="CN1449">
        <f t="shared" si="312"/>
        <v>1</v>
      </c>
    </row>
    <row r="1450" spans="1:92">
      <c r="A1450" t="s">
        <v>5714</v>
      </c>
      <c r="B1450" s="8">
        <v>41075</v>
      </c>
      <c r="C1450">
        <v>2012</v>
      </c>
      <c r="D1450">
        <v>2012</v>
      </c>
      <c r="E1450" t="s">
        <v>5715</v>
      </c>
      <c r="F1450" s="8">
        <v>41255</v>
      </c>
      <c r="G1450">
        <v>180</v>
      </c>
      <c r="H1450" t="s">
        <v>656</v>
      </c>
      <c r="I1450" t="s">
        <v>5716</v>
      </c>
      <c r="J1450" t="s">
        <v>211</v>
      </c>
      <c r="K1450" t="s">
        <v>212</v>
      </c>
      <c r="L1450" t="s">
        <v>96</v>
      </c>
      <c r="M1450">
        <v>1</v>
      </c>
      <c r="N1450" t="s">
        <v>270</v>
      </c>
      <c r="O1450" t="s">
        <v>98</v>
      </c>
      <c r="P1450" t="s">
        <v>99</v>
      </c>
      <c r="Q1450">
        <v>1</v>
      </c>
      <c r="R1450">
        <v>0</v>
      </c>
      <c r="S1450" t="s">
        <v>100</v>
      </c>
      <c r="T1450" t="s">
        <v>101</v>
      </c>
      <c r="U1450" t="s">
        <v>812</v>
      </c>
      <c r="V1450" t="s">
        <v>103</v>
      </c>
      <c r="W1450" t="s">
        <v>122</v>
      </c>
      <c r="X1450" t="s">
        <v>657</v>
      </c>
      <c r="Y1450" t="s">
        <v>5717</v>
      </c>
      <c r="Z1450" t="s">
        <v>97</v>
      </c>
      <c r="AA1450" t="s">
        <v>107</v>
      </c>
      <c r="AB1450" t="s">
        <v>108</v>
      </c>
      <c r="AC1450">
        <v>7</v>
      </c>
      <c r="AD1450">
        <v>0</v>
      </c>
      <c r="AE1450">
        <v>0</v>
      </c>
      <c r="AG1450">
        <v>1</v>
      </c>
      <c r="AH1450">
        <v>0</v>
      </c>
      <c r="AI1450">
        <v>0</v>
      </c>
      <c r="AJ1450" s="9">
        <f t="shared" si="302"/>
        <v>7</v>
      </c>
      <c r="AK1450" s="9"/>
      <c r="AL1450">
        <v>0</v>
      </c>
      <c r="AM1450">
        <v>0</v>
      </c>
      <c r="AN1450" t="s">
        <v>108</v>
      </c>
      <c r="AO1450" t="s">
        <v>170</v>
      </c>
      <c r="AP1450" t="s">
        <v>111</v>
      </c>
      <c r="AQ1450" t="s">
        <v>110</v>
      </c>
      <c r="AR1450" t="s">
        <v>114</v>
      </c>
      <c r="AS1450" t="s">
        <v>109</v>
      </c>
      <c r="AT1450" t="s">
        <v>113</v>
      </c>
      <c r="AU1450">
        <v>0</v>
      </c>
      <c r="AV1450">
        <v>0</v>
      </c>
      <c r="AW1450">
        <v>0</v>
      </c>
      <c r="AX1450">
        <v>0</v>
      </c>
      <c r="AY1450">
        <v>0</v>
      </c>
      <c r="AZ1450">
        <v>0</v>
      </c>
      <c r="BA1450">
        <v>0</v>
      </c>
      <c r="BB1450">
        <v>0</v>
      </c>
      <c r="BC1450">
        <v>0</v>
      </c>
      <c r="BD1450">
        <v>0</v>
      </c>
      <c r="BE1450" s="10" t="str">
        <f t="shared" si="300"/>
        <v>igual</v>
      </c>
      <c r="BF1450" s="10" t="str">
        <f t="shared" si="303"/>
        <v>diferente</v>
      </c>
      <c r="BG1450">
        <f>VLOOKUP(A1450,[1]FormatoBBDD!$A$1:$CA$2248,57,FALSE)</f>
        <v>0</v>
      </c>
      <c r="BH1450">
        <v>0</v>
      </c>
      <c r="BI1450" t="s">
        <v>107</v>
      </c>
      <c r="BN1450" t="s">
        <v>116</v>
      </c>
      <c r="BW1450" t="s">
        <v>113</v>
      </c>
      <c r="CD1450">
        <v>0</v>
      </c>
      <c r="CE1450">
        <f t="shared" si="304"/>
        <v>1</v>
      </c>
      <c r="CF1450">
        <f t="shared" si="305"/>
        <v>1</v>
      </c>
      <c r="CG1450">
        <f t="shared" si="306"/>
        <v>1</v>
      </c>
      <c r="CH1450">
        <f t="shared" si="307"/>
        <v>1</v>
      </c>
      <c r="CI1450">
        <f t="shared" si="308"/>
        <v>1</v>
      </c>
      <c r="CJ1450">
        <f t="shared" si="309"/>
        <v>1</v>
      </c>
      <c r="CK1450">
        <f t="shared" si="310"/>
        <v>1</v>
      </c>
      <c r="CL1450">
        <f t="shared" si="311"/>
        <v>1</v>
      </c>
      <c r="CM1450">
        <f t="shared" si="301"/>
        <v>7</v>
      </c>
      <c r="CN1450">
        <f t="shared" si="312"/>
        <v>1</v>
      </c>
    </row>
    <row r="1451" spans="1:92">
      <c r="A1451" t="s">
        <v>5718</v>
      </c>
      <c r="B1451" s="8">
        <v>41078</v>
      </c>
      <c r="C1451">
        <v>2012</v>
      </c>
      <c r="D1451">
        <v>2012</v>
      </c>
      <c r="E1451" t="s">
        <v>5719</v>
      </c>
      <c r="F1451" s="8">
        <v>41087</v>
      </c>
      <c r="G1451">
        <v>9</v>
      </c>
      <c r="H1451" t="s">
        <v>268</v>
      </c>
      <c r="I1451" t="s">
        <v>5720</v>
      </c>
      <c r="J1451" t="s">
        <v>94</v>
      </c>
      <c r="K1451" t="s">
        <v>121</v>
      </c>
      <c r="L1451" t="s">
        <v>132</v>
      </c>
      <c r="M1451">
        <v>1</v>
      </c>
      <c r="N1451" t="s">
        <v>140</v>
      </c>
      <c r="O1451" t="s">
        <v>204</v>
      </c>
      <c r="P1451" t="s">
        <v>204</v>
      </c>
      <c r="Q1451">
        <v>99</v>
      </c>
      <c r="R1451">
        <v>99</v>
      </c>
      <c r="S1451" t="s">
        <v>100</v>
      </c>
      <c r="T1451" t="s">
        <v>97</v>
      </c>
      <c r="U1451" t="s">
        <v>97</v>
      </c>
      <c r="V1451" t="s">
        <v>97</v>
      </c>
      <c r="W1451" t="s">
        <v>122</v>
      </c>
      <c r="X1451" t="s">
        <v>5721</v>
      </c>
      <c r="Y1451" t="s">
        <v>3669</v>
      </c>
      <c r="Z1451" t="s">
        <v>97</v>
      </c>
      <c r="AA1451" t="s">
        <v>107</v>
      </c>
      <c r="AB1451" t="s">
        <v>108</v>
      </c>
      <c r="AC1451">
        <v>0</v>
      </c>
      <c r="AD1451">
        <v>7</v>
      </c>
      <c r="AE1451">
        <v>0</v>
      </c>
      <c r="AG1451">
        <v>0</v>
      </c>
      <c r="AH1451">
        <v>1</v>
      </c>
      <c r="AI1451">
        <v>0</v>
      </c>
      <c r="AJ1451" s="9">
        <f t="shared" si="302"/>
        <v>7</v>
      </c>
      <c r="AK1451" s="9"/>
      <c r="AL1451">
        <v>0</v>
      </c>
      <c r="AM1451">
        <v>0</v>
      </c>
      <c r="AN1451">
        <v>0</v>
      </c>
      <c r="AO1451">
        <v>0</v>
      </c>
      <c r="AP1451">
        <v>0</v>
      </c>
      <c r="AQ1451">
        <v>0</v>
      </c>
      <c r="AR1451">
        <v>0</v>
      </c>
      <c r="AS1451">
        <v>0</v>
      </c>
      <c r="AT1451">
        <v>0</v>
      </c>
      <c r="AU1451" t="s">
        <v>108</v>
      </c>
      <c r="AV1451" t="s">
        <v>170</v>
      </c>
      <c r="AW1451" t="s">
        <v>110</v>
      </c>
      <c r="AX1451" t="s">
        <v>114</v>
      </c>
      <c r="AY1451" t="s">
        <v>109</v>
      </c>
      <c r="AZ1451" t="s">
        <v>284</v>
      </c>
      <c r="BA1451" t="s">
        <v>3350</v>
      </c>
      <c r="BB1451">
        <v>0</v>
      </c>
      <c r="BC1451">
        <v>0</v>
      </c>
      <c r="BD1451">
        <v>0</v>
      </c>
      <c r="BE1451" s="10" t="str">
        <f t="shared" si="300"/>
        <v>diferente</v>
      </c>
      <c r="BF1451" s="10" t="str">
        <f t="shared" si="303"/>
        <v>igual</v>
      </c>
      <c r="BG1451">
        <f>VLOOKUP(A1451,[1]FormatoBBDD!$A$1:$CA$2248,57,FALSE)</f>
        <v>0</v>
      </c>
      <c r="BH1451">
        <v>0</v>
      </c>
      <c r="BI1451" t="s">
        <v>107</v>
      </c>
      <c r="BN1451" t="s">
        <v>116</v>
      </c>
      <c r="BW1451" t="s">
        <v>284</v>
      </c>
      <c r="BX1451" t="s">
        <v>3350</v>
      </c>
      <c r="CD1451">
        <v>0</v>
      </c>
      <c r="CE1451">
        <f t="shared" si="304"/>
        <v>2</v>
      </c>
      <c r="CF1451">
        <f t="shared" si="305"/>
        <v>1</v>
      </c>
      <c r="CG1451">
        <f t="shared" si="306"/>
        <v>1</v>
      </c>
      <c r="CH1451">
        <f t="shared" si="307"/>
        <v>1</v>
      </c>
      <c r="CI1451">
        <f t="shared" si="308"/>
        <v>1</v>
      </c>
      <c r="CJ1451">
        <f t="shared" si="309"/>
        <v>1</v>
      </c>
      <c r="CK1451">
        <f t="shared" si="310"/>
        <v>1</v>
      </c>
      <c r="CL1451">
        <f t="shared" si="311"/>
        <v>1</v>
      </c>
      <c r="CM1451">
        <f t="shared" si="301"/>
        <v>7</v>
      </c>
      <c r="CN1451">
        <f t="shared" si="312"/>
        <v>1</v>
      </c>
    </row>
    <row r="1452" spans="1:92">
      <c r="A1452" t="s">
        <v>5722</v>
      </c>
      <c r="B1452" s="8">
        <v>41078</v>
      </c>
      <c r="C1452">
        <v>2012</v>
      </c>
      <c r="D1452">
        <v>2012</v>
      </c>
      <c r="E1452" t="s">
        <v>5723</v>
      </c>
      <c r="F1452" s="8">
        <v>41150</v>
      </c>
      <c r="G1452">
        <v>72</v>
      </c>
      <c r="H1452" t="s">
        <v>656</v>
      </c>
      <c r="I1452" t="s">
        <v>5724</v>
      </c>
      <c r="J1452" t="s">
        <v>94</v>
      </c>
      <c r="K1452" t="s">
        <v>121</v>
      </c>
      <c r="L1452" t="s">
        <v>96</v>
      </c>
      <c r="M1452">
        <v>1</v>
      </c>
      <c r="N1452" t="s">
        <v>140</v>
      </c>
      <c r="O1452" t="s">
        <v>98</v>
      </c>
      <c r="P1452" t="s">
        <v>99</v>
      </c>
      <c r="Q1452">
        <v>1</v>
      </c>
      <c r="R1452">
        <v>0</v>
      </c>
      <c r="S1452" t="s">
        <v>100</v>
      </c>
      <c r="T1452" t="s">
        <v>101</v>
      </c>
      <c r="U1452" t="s">
        <v>226</v>
      </c>
      <c r="V1452" t="s">
        <v>103</v>
      </c>
      <c r="W1452" t="s">
        <v>122</v>
      </c>
      <c r="X1452" t="s">
        <v>657</v>
      </c>
      <c r="Y1452" t="s">
        <v>5725</v>
      </c>
      <c r="Z1452" t="s">
        <v>97</v>
      </c>
      <c r="AA1452" t="s">
        <v>107</v>
      </c>
      <c r="AB1452" t="s">
        <v>145</v>
      </c>
      <c r="AC1452">
        <v>0</v>
      </c>
      <c r="AD1452">
        <v>7</v>
      </c>
      <c r="AE1452">
        <v>0</v>
      </c>
      <c r="AG1452">
        <v>0</v>
      </c>
      <c r="AH1452">
        <v>1</v>
      </c>
      <c r="AI1452">
        <v>0</v>
      </c>
      <c r="AJ1452" s="9">
        <f t="shared" si="302"/>
        <v>7</v>
      </c>
      <c r="AK1452" s="9"/>
      <c r="AL1452">
        <v>0</v>
      </c>
      <c r="AM1452">
        <v>0</v>
      </c>
      <c r="AN1452">
        <v>0</v>
      </c>
      <c r="AO1452">
        <v>0</v>
      </c>
      <c r="AP1452">
        <v>0</v>
      </c>
      <c r="AQ1452">
        <v>0</v>
      </c>
      <c r="AR1452">
        <v>0</v>
      </c>
      <c r="AS1452">
        <v>0</v>
      </c>
      <c r="AT1452">
        <v>0</v>
      </c>
      <c r="AU1452" t="s">
        <v>145</v>
      </c>
      <c r="AV1452" t="s">
        <v>170</v>
      </c>
      <c r="AW1452" t="s">
        <v>108</v>
      </c>
      <c r="AX1452" t="s">
        <v>114</v>
      </c>
      <c r="AY1452" t="s">
        <v>109</v>
      </c>
      <c r="AZ1452" t="s">
        <v>114</v>
      </c>
      <c r="BA1452" t="s">
        <v>2859</v>
      </c>
      <c r="BB1452">
        <v>0</v>
      </c>
      <c r="BC1452">
        <v>0</v>
      </c>
      <c r="BD1452">
        <v>0</v>
      </c>
      <c r="BE1452" s="10" t="str">
        <f t="shared" si="300"/>
        <v>diferente</v>
      </c>
      <c r="BF1452" s="10" t="str">
        <f t="shared" si="303"/>
        <v>igual</v>
      </c>
      <c r="BG1452">
        <f>VLOOKUP(A1452,[1]FormatoBBDD!$A$1:$CA$2248,57,FALSE)</f>
        <v>0</v>
      </c>
      <c r="BH1452">
        <v>0</v>
      </c>
      <c r="BI1452" t="s">
        <v>107</v>
      </c>
      <c r="BN1452" t="s">
        <v>116</v>
      </c>
      <c r="BW1452" t="s">
        <v>2859</v>
      </c>
      <c r="CD1452">
        <v>0</v>
      </c>
      <c r="CE1452">
        <f t="shared" si="304"/>
        <v>1</v>
      </c>
      <c r="CF1452">
        <f t="shared" si="305"/>
        <v>1</v>
      </c>
      <c r="CG1452">
        <f t="shared" si="306"/>
        <v>1</v>
      </c>
      <c r="CH1452">
        <f t="shared" si="307"/>
        <v>1</v>
      </c>
      <c r="CI1452">
        <f t="shared" si="308"/>
        <v>1</v>
      </c>
      <c r="CJ1452">
        <f t="shared" si="309"/>
        <v>1</v>
      </c>
      <c r="CK1452">
        <f t="shared" si="310"/>
        <v>1</v>
      </c>
      <c r="CL1452">
        <f t="shared" si="311"/>
        <v>1</v>
      </c>
      <c r="CM1452">
        <f t="shared" si="301"/>
        <v>7</v>
      </c>
      <c r="CN1452">
        <f t="shared" si="312"/>
        <v>1</v>
      </c>
    </row>
    <row r="1453" spans="1:92">
      <c r="A1453" t="s">
        <v>5726</v>
      </c>
      <c r="B1453" s="8">
        <v>41078</v>
      </c>
      <c r="C1453">
        <v>2012</v>
      </c>
      <c r="D1453">
        <v>2012</v>
      </c>
      <c r="E1453" t="s">
        <v>5727</v>
      </c>
      <c r="F1453" s="8">
        <v>41094</v>
      </c>
      <c r="G1453">
        <v>16</v>
      </c>
      <c r="H1453" t="s">
        <v>268</v>
      </c>
      <c r="I1453" t="s">
        <v>5728</v>
      </c>
      <c r="J1453" t="s">
        <v>211</v>
      </c>
      <c r="K1453" t="s">
        <v>212</v>
      </c>
      <c r="L1453" t="s">
        <v>96</v>
      </c>
      <c r="M1453">
        <v>1</v>
      </c>
      <c r="N1453" t="s">
        <v>97</v>
      </c>
      <c r="O1453" t="s">
        <v>246</v>
      </c>
      <c r="P1453" t="s">
        <v>99</v>
      </c>
      <c r="Q1453">
        <v>0</v>
      </c>
      <c r="R1453">
        <v>1</v>
      </c>
      <c r="S1453" t="s">
        <v>100</v>
      </c>
      <c r="T1453" t="s">
        <v>101</v>
      </c>
      <c r="U1453" t="s">
        <v>517</v>
      </c>
      <c r="V1453" t="s">
        <v>103</v>
      </c>
      <c r="W1453" t="s">
        <v>122</v>
      </c>
      <c r="X1453" t="s">
        <v>547</v>
      </c>
      <c r="Y1453" t="s">
        <v>3678</v>
      </c>
      <c r="Z1453" t="s">
        <v>97</v>
      </c>
      <c r="AA1453" t="s">
        <v>107</v>
      </c>
      <c r="AB1453" t="s">
        <v>145</v>
      </c>
      <c r="AC1453">
        <v>7</v>
      </c>
      <c r="AD1453">
        <v>0</v>
      </c>
      <c r="AE1453">
        <v>0</v>
      </c>
      <c r="AG1453">
        <v>1</v>
      </c>
      <c r="AH1453">
        <v>0</v>
      </c>
      <c r="AI1453">
        <v>0</v>
      </c>
      <c r="AJ1453" s="9">
        <f t="shared" si="302"/>
        <v>7</v>
      </c>
      <c r="AK1453" s="9"/>
      <c r="AL1453">
        <v>0</v>
      </c>
      <c r="AM1453">
        <v>0</v>
      </c>
      <c r="AN1453" t="s">
        <v>145</v>
      </c>
      <c r="AO1453" t="s">
        <v>170</v>
      </c>
      <c r="AP1453" t="s">
        <v>108</v>
      </c>
      <c r="AQ1453" t="s">
        <v>110</v>
      </c>
      <c r="AR1453" t="s">
        <v>114</v>
      </c>
      <c r="AS1453" t="s">
        <v>109</v>
      </c>
      <c r="AT1453" t="s">
        <v>284</v>
      </c>
      <c r="AU1453">
        <v>0</v>
      </c>
      <c r="AV1453">
        <v>0</v>
      </c>
      <c r="AW1453">
        <v>0</v>
      </c>
      <c r="AX1453">
        <v>0</v>
      </c>
      <c r="AY1453">
        <v>0</v>
      </c>
      <c r="AZ1453">
        <v>0</v>
      </c>
      <c r="BA1453">
        <v>0</v>
      </c>
      <c r="BB1453">
        <v>0</v>
      </c>
      <c r="BC1453">
        <v>0</v>
      </c>
      <c r="BD1453">
        <v>0</v>
      </c>
      <c r="BE1453" s="10" t="str">
        <f t="shared" si="300"/>
        <v>igual</v>
      </c>
      <c r="BF1453" s="10" t="str">
        <f t="shared" si="303"/>
        <v>diferente</v>
      </c>
      <c r="BG1453">
        <f>VLOOKUP(A1453,[1]FormatoBBDD!$A$1:$CA$2248,57,FALSE)</f>
        <v>0</v>
      </c>
      <c r="BH1453">
        <v>0</v>
      </c>
      <c r="BI1453" t="s">
        <v>107</v>
      </c>
      <c r="BN1453" t="s">
        <v>116</v>
      </c>
      <c r="BW1453" t="s">
        <v>284</v>
      </c>
      <c r="CD1453">
        <v>0</v>
      </c>
      <c r="CE1453">
        <f t="shared" si="304"/>
        <v>1</v>
      </c>
      <c r="CF1453">
        <f t="shared" si="305"/>
        <v>1</v>
      </c>
      <c r="CG1453">
        <f t="shared" si="306"/>
        <v>1</v>
      </c>
      <c r="CH1453">
        <f t="shared" si="307"/>
        <v>1</v>
      </c>
      <c r="CI1453">
        <f t="shared" si="308"/>
        <v>1</v>
      </c>
      <c r="CJ1453">
        <f t="shared" si="309"/>
        <v>1</v>
      </c>
      <c r="CK1453">
        <f t="shared" si="310"/>
        <v>1</v>
      </c>
      <c r="CL1453">
        <f t="shared" si="311"/>
        <v>1</v>
      </c>
      <c r="CM1453">
        <f t="shared" si="301"/>
        <v>7</v>
      </c>
      <c r="CN1453">
        <f t="shared" si="312"/>
        <v>1</v>
      </c>
    </row>
    <row r="1454" spans="1:92">
      <c r="A1454" t="s">
        <v>5729</v>
      </c>
      <c r="B1454" s="8">
        <v>41078</v>
      </c>
      <c r="C1454">
        <v>2012</v>
      </c>
      <c r="D1454">
        <v>2013</v>
      </c>
      <c r="E1454" t="s">
        <v>5730</v>
      </c>
      <c r="F1454" s="8">
        <v>41451</v>
      </c>
      <c r="G1454">
        <v>373</v>
      </c>
      <c r="H1454" t="s">
        <v>4514</v>
      </c>
      <c r="I1454" t="s">
        <v>5731</v>
      </c>
      <c r="J1454" t="s">
        <v>94</v>
      </c>
      <c r="K1454" t="s">
        <v>95</v>
      </c>
      <c r="L1454" t="s">
        <v>96</v>
      </c>
      <c r="M1454">
        <v>1</v>
      </c>
      <c r="N1454" t="s">
        <v>97</v>
      </c>
      <c r="O1454" t="s">
        <v>98</v>
      </c>
      <c r="P1454" t="s">
        <v>99</v>
      </c>
      <c r="Q1454">
        <v>1</v>
      </c>
      <c r="R1454">
        <v>0</v>
      </c>
      <c r="S1454" t="s">
        <v>100</v>
      </c>
      <c r="T1454" t="s">
        <v>97</v>
      </c>
      <c r="U1454" t="s">
        <v>196</v>
      </c>
      <c r="V1454" t="s">
        <v>103</v>
      </c>
      <c r="W1454" t="s">
        <v>104</v>
      </c>
      <c r="X1454" t="s">
        <v>5732</v>
      </c>
      <c r="Y1454" t="s">
        <v>5733</v>
      </c>
      <c r="Z1454" t="s">
        <v>97</v>
      </c>
      <c r="AA1454" t="s">
        <v>107</v>
      </c>
      <c r="AB1454" t="s">
        <v>108</v>
      </c>
      <c r="AC1454">
        <v>0</v>
      </c>
      <c r="AD1454">
        <v>7</v>
      </c>
      <c r="AE1454">
        <v>0</v>
      </c>
      <c r="AG1454">
        <v>0</v>
      </c>
      <c r="AH1454">
        <v>1</v>
      </c>
      <c r="AI1454">
        <v>0</v>
      </c>
      <c r="AJ1454" s="9">
        <f t="shared" si="302"/>
        <v>7</v>
      </c>
      <c r="AK1454" s="9"/>
      <c r="AL1454">
        <v>0</v>
      </c>
      <c r="AM1454">
        <v>0</v>
      </c>
      <c r="AN1454">
        <v>0</v>
      </c>
      <c r="AO1454">
        <v>0</v>
      </c>
      <c r="AP1454">
        <v>0</v>
      </c>
      <c r="AQ1454">
        <v>0</v>
      </c>
      <c r="AR1454">
        <v>0</v>
      </c>
      <c r="AS1454">
        <v>0</v>
      </c>
      <c r="AT1454">
        <v>0</v>
      </c>
      <c r="AU1454" t="s">
        <v>109</v>
      </c>
      <c r="AV1454" t="s">
        <v>108</v>
      </c>
      <c r="AW1454" t="s">
        <v>110</v>
      </c>
      <c r="AX1454" t="s">
        <v>114</v>
      </c>
      <c r="AY1454" t="s">
        <v>112</v>
      </c>
      <c r="AZ1454" t="s">
        <v>482</v>
      </c>
      <c r="BA1454" t="s">
        <v>113</v>
      </c>
      <c r="BB1454">
        <v>0</v>
      </c>
      <c r="BC1454">
        <v>0</v>
      </c>
      <c r="BD1454">
        <v>0</v>
      </c>
      <c r="BE1454" s="10" t="str">
        <f t="shared" si="300"/>
        <v>diferente</v>
      </c>
      <c r="BF1454" s="10" t="str">
        <f t="shared" si="303"/>
        <v>igual</v>
      </c>
      <c r="BG1454">
        <f>VLOOKUP(A1454,[1]FormatoBBDD!$A$1:$CA$2248,57,FALSE)</f>
        <v>0</v>
      </c>
      <c r="BH1454">
        <v>0</v>
      </c>
      <c r="BI1454" t="s">
        <v>107</v>
      </c>
      <c r="BN1454" t="s">
        <v>116</v>
      </c>
      <c r="BW1454" t="s">
        <v>112</v>
      </c>
      <c r="BX1454" t="s">
        <v>482</v>
      </c>
      <c r="BY1454" t="s">
        <v>113</v>
      </c>
      <c r="CD1454">
        <v>0</v>
      </c>
      <c r="CE1454">
        <f t="shared" si="304"/>
        <v>3</v>
      </c>
      <c r="CF1454">
        <f t="shared" si="305"/>
        <v>1</v>
      </c>
      <c r="CG1454">
        <f t="shared" si="306"/>
        <v>1</v>
      </c>
      <c r="CH1454">
        <f t="shared" si="307"/>
        <v>1</v>
      </c>
      <c r="CI1454">
        <f t="shared" si="308"/>
        <v>1</v>
      </c>
      <c r="CJ1454">
        <f t="shared" si="309"/>
        <v>1</v>
      </c>
      <c r="CK1454">
        <f t="shared" si="310"/>
        <v>1</v>
      </c>
      <c r="CL1454">
        <f t="shared" si="311"/>
        <v>1</v>
      </c>
      <c r="CM1454">
        <f t="shared" si="301"/>
        <v>7</v>
      </c>
      <c r="CN1454">
        <f t="shared" si="312"/>
        <v>1</v>
      </c>
    </row>
    <row r="1455" spans="1:92">
      <c r="A1455" t="s">
        <v>5734</v>
      </c>
      <c r="B1455" s="8">
        <v>41080</v>
      </c>
      <c r="C1455">
        <v>2012</v>
      </c>
      <c r="D1455">
        <v>2012</v>
      </c>
      <c r="E1455" t="s">
        <v>5735</v>
      </c>
      <c r="F1455" s="8">
        <v>41150</v>
      </c>
      <c r="G1455">
        <v>70</v>
      </c>
      <c r="H1455" t="s">
        <v>656</v>
      </c>
      <c r="I1455" t="s">
        <v>5736</v>
      </c>
      <c r="J1455" t="s">
        <v>211</v>
      </c>
      <c r="K1455" t="s">
        <v>212</v>
      </c>
      <c r="L1455" t="s">
        <v>96</v>
      </c>
      <c r="M1455">
        <v>1</v>
      </c>
      <c r="N1455" t="s">
        <v>140</v>
      </c>
      <c r="O1455" t="s">
        <v>98</v>
      </c>
      <c r="P1455" t="s">
        <v>99</v>
      </c>
      <c r="Q1455">
        <v>1</v>
      </c>
      <c r="R1455">
        <v>0</v>
      </c>
      <c r="S1455" t="s">
        <v>100</v>
      </c>
      <c r="T1455" t="s">
        <v>213</v>
      </c>
      <c r="U1455" t="s">
        <v>341</v>
      </c>
      <c r="V1455" t="s">
        <v>103</v>
      </c>
      <c r="W1455" t="s">
        <v>122</v>
      </c>
      <c r="X1455" t="s">
        <v>657</v>
      </c>
      <c r="Y1455" t="s">
        <v>5737</v>
      </c>
      <c r="Z1455" t="s">
        <v>97</v>
      </c>
      <c r="AA1455" t="s">
        <v>107</v>
      </c>
      <c r="AB1455" t="s">
        <v>145</v>
      </c>
      <c r="AC1455">
        <v>7</v>
      </c>
      <c r="AD1455">
        <v>0</v>
      </c>
      <c r="AE1455">
        <v>0</v>
      </c>
      <c r="AG1455">
        <v>1</v>
      </c>
      <c r="AH1455">
        <v>0</v>
      </c>
      <c r="AI1455">
        <v>0</v>
      </c>
      <c r="AJ1455" s="9">
        <f t="shared" si="302"/>
        <v>7</v>
      </c>
      <c r="AK1455" s="9"/>
      <c r="AL1455">
        <v>0</v>
      </c>
      <c r="AM1455">
        <v>0</v>
      </c>
      <c r="AN1455" t="s">
        <v>145</v>
      </c>
      <c r="AO1455" t="s">
        <v>170</v>
      </c>
      <c r="AP1455" t="s">
        <v>108</v>
      </c>
      <c r="AQ1455" t="s">
        <v>110</v>
      </c>
      <c r="AR1455" t="s">
        <v>114</v>
      </c>
      <c r="AS1455" t="s">
        <v>109</v>
      </c>
      <c r="AT1455" t="s">
        <v>2859</v>
      </c>
      <c r="AU1455">
        <v>0</v>
      </c>
      <c r="AV1455">
        <v>0</v>
      </c>
      <c r="AW1455">
        <v>0</v>
      </c>
      <c r="AX1455">
        <v>0</v>
      </c>
      <c r="AY1455">
        <v>0</v>
      </c>
      <c r="AZ1455">
        <v>0</v>
      </c>
      <c r="BA1455">
        <v>0</v>
      </c>
      <c r="BB1455">
        <v>0</v>
      </c>
      <c r="BC1455">
        <v>0</v>
      </c>
      <c r="BD1455">
        <v>0</v>
      </c>
      <c r="BE1455" s="10" t="str">
        <f t="shared" si="300"/>
        <v>igual</v>
      </c>
      <c r="BF1455" s="10" t="str">
        <f t="shared" si="303"/>
        <v>diferente</v>
      </c>
      <c r="BG1455">
        <f>VLOOKUP(A1455,[1]FormatoBBDD!$A$1:$CA$2248,57,FALSE)</f>
        <v>0</v>
      </c>
      <c r="BH1455">
        <v>0</v>
      </c>
      <c r="BI1455" t="s">
        <v>107</v>
      </c>
      <c r="BN1455" t="s">
        <v>116</v>
      </c>
      <c r="BW1455" t="s">
        <v>2859</v>
      </c>
      <c r="CD1455">
        <v>0</v>
      </c>
      <c r="CE1455">
        <f t="shared" si="304"/>
        <v>1</v>
      </c>
      <c r="CF1455">
        <f t="shared" si="305"/>
        <v>1</v>
      </c>
      <c r="CG1455">
        <f t="shared" si="306"/>
        <v>1</v>
      </c>
      <c r="CH1455">
        <f t="shared" si="307"/>
        <v>1</v>
      </c>
      <c r="CI1455">
        <f t="shared" si="308"/>
        <v>1</v>
      </c>
      <c r="CJ1455">
        <f t="shared" si="309"/>
        <v>1</v>
      </c>
      <c r="CK1455">
        <f t="shared" si="310"/>
        <v>1</v>
      </c>
      <c r="CL1455">
        <f t="shared" si="311"/>
        <v>1</v>
      </c>
      <c r="CM1455">
        <f t="shared" si="301"/>
        <v>7</v>
      </c>
      <c r="CN1455">
        <f t="shared" si="312"/>
        <v>1</v>
      </c>
    </row>
    <row r="1456" spans="1:92">
      <c r="A1456" t="s">
        <v>5738</v>
      </c>
      <c r="B1456" s="8">
        <v>41032</v>
      </c>
      <c r="C1456">
        <v>2012</v>
      </c>
      <c r="D1456">
        <v>2012</v>
      </c>
      <c r="E1456" t="s">
        <v>5543</v>
      </c>
      <c r="F1456" s="8">
        <v>41129</v>
      </c>
      <c r="G1456">
        <v>97</v>
      </c>
      <c r="H1456" t="s">
        <v>130</v>
      </c>
      <c r="I1456" t="s">
        <v>5739</v>
      </c>
      <c r="J1456" t="s">
        <v>94</v>
      </c>
      <c r="K1456" t="s">
        <v>121</v>
      </c>
      <c r="L1456" t="s">
        <v>132</v>
      </c>
      <c r="M1456">
        <v>1</v>
      </c>
      <c r="N1456" t="s">
        <v>97</v>
      </c>
      <c r="O1456" t="s">
        <v>133</v>
      </c>
      <c r="P1456" t="s">
        <v>133</v>
      </c>
      <c r="Q1456">
        <v>99</v>
      </c>
      <c r="R1456">
        <v>99</v>
      </c>
      <c r="S1456" t="s">
        <v>97</v>
      </c>
      <c r="T1456" t="s">
        <v>97</v>
      </c>
      <c r="U1456" t="s">
        <v>97</v>
      </c>
      <c r="V1456" t="s">
        <v>97</v>
      </c>
      <c r="W1456" t="s">
        <v>122</v>
      </c>
      <c r="X1456" t="s">
        <v>5131</v>
      </c>
      <c r="Y1456" t="s">
        <v>169</v>
      </c>
      <c r="Z1456" t="s">
        <v>97</v>
      </c>
      <c r="AA1456" t="s">
        <v>107</v>
      </c>
      <c r="AB1456" t="s">
        <v>145</v>
      </c>
      <c r="AC1456">
        <v>0</v>
      </c>
      <c r="AD1456">
        <v>7</v>
      </c>
      <c r="AE1456">
        <v>0</v>
      </c>
      <c r="AG1456">
        <v>0</v>
      </c>
      <c r="AH1456">
        <v>1</v>
      </c>
      <c r="AI1456">
        <v>0</v>
      </c>
      <c r="AJ1456" s="9">
        <f t="shared" si="302"/>
        <v>7</v>
      </c>
      <c r="AK1456" s="9"/>
      <c r="AL1456">
        <v>0</v>
      </c>
      <c r="AM1456">
        <v>0</v>
      </c>
      <c r="AN1456">
        <v>0</v>
      </c>
      <c r="AO1456">
        <v>0</v>
      </c>
      <c r="AP1456">
        <v>0</v>
      </c>
      <c r="AQ1456">
        <v>0</v>
      </c>
      <c r="AR1456">
        <v>0</v>
      </c>
      <c r="AS1456">
        <v>0</v>
      </c>
      <c r="AT1456">
        <v>0</v>
      </c>
      <c r="AU1456" t="s">
        <v>145</v>
      </c>
      <c r="AV1456" t="s">
        <v>170</v>
      </c>
      <c r="AW1456" t="s">
        <v>111</v>
      </c>
      <c r="AX1456" t="s">
        <v>110</v>
      </c>
      <c r="AY1456" t="s">
        <v>114</v>
      </c>
      <c r="AZ1456" t="s">
        <v>109</v>
      </c>
      <c r="BA1456" t="s">
        <v>284</v>
      </c>
      <c r="BB1456">
        <v>0</v>
      </c>
      <c r="BC1456">
        <v>0</v>
      </c>
      <c r="BD1456">
        <v>0</v>
      </c>
      <c r="BE1456" s="10" t="str">
        <f t="shared" ref="BE1456:BE1519" si="313">IF(OR(AB1456=AN1456,AB1456=AO1456,AB1456=AP1456,AB1456=AQ1456,AB1456=AR1456,AB1456=AS1456,AB1456=AT1456),"igual","diferente")</f>
        <v>diferente</v>
      </c>
      <c r="BF1456" s="10" t="str">
        <f t="shared" si="303"/>
        <v>igual</v>
      </c>
      <c r="BG1456">
        <f>VLOOKUP(A1456,[1]FormatoBBDD!$A$1:$CA$2248,57,FALSE)</f>
        <v>0</v>
      </c>
      <c r="BH1456">
        <v>0</v>
      </c>
      <c r="BI1456" t="s">
        <v>107</v>
      </c>
      <c r="BN1456" t="s">
        <v>116</v>
      </c>
      <c r="BW1456" t="s">
        <v>284</v>
      </c>
      <c r="CD1456">
        <v>0</v>
      </c>
      <c r="CE1456">
        <f t="shared" si="304"/>
        <v>1</v>
      </c>
      <c r="CF1456">
        <f t="shared" si="305"/>
        <v>1</v>
      </c>
      <c r="CG1456">
        <f t="shared" si="306"/>
        <v>1</v>
      </c>
      <c r="CH1456">
        <f t="shared" si="307"/>
        <v>1</v>
      </c>
      <c r="CI1456">
        <f t="shared" si="308"/>
        <v>1</v>
      </c>
      <c r="CJ1456">
        <f t="shared" si="309"/>
        <v>1</v>
      </c>
      <c r="CK1456">
        <f t="shared" si="310"/>
        <v>1</v>
      </c>
      <c r="CL1456">
        <f t="shared" si="311"/>
        <v>1</v>
      </c>
      <c r="CM1456">
        <f t="shared" si="301"/>
        <v>7</v>
      </c>
      <c r="CN1456">
        <f t="shared" si="312"/>
        <v>1</v>
      </c>
    </row>
    <row r="1457" spans="1:92">
      <c r="A1457" t="s">
        <v>5740</v>
      </c>
      <c r="B1457" s="8">
        <v>41082</v>
      </c>
      <c r="C1457">
        <v>2012</v>
      </c>
      <c r="D1457">
        <v>2012</v>
      </c>
      <c r="E1457" t="s">
        <v>5741</v>
      </c>
      <c r="F1457" s="8">
        <v>41192</v>
      </c>
      <c r="G1457">
        <v>110</v>
      </c>
      <c r="H1457" t="s">
        <v>1468</v>
      </c>
      <c r="I1457" t="s">
        <v>5742</v>
      </c>
      <c r="J1457" t="s">
        <v>94</v>
      </c>
      <c r="K1457" t="s">
        <v>121</v>
      </c>
      <c r="L1457" t="s">
        <v>96</v>
      </c>
      <c r="M1457">
        <v>1</v>
      </c>
      <c r="N1457" t="s">
        <v>140</v>
      </c>
      <c r="O1457" t="s">
        <v>98</v>
      </c>
      <c r="P1457" t="s">
        <v>99</v>
      </c>
      <c r="Q1457">
        <v>1</v>
      </c>
      <c r="R1457">
        <v>0</v>
      </c>
      <c r="S1457" t="s">
        <v>100</v>
      </c>
      <c r="T1457" t="s">
        <v>101</v>
      </c>
      <c r="U1457" t="s">
        <v>97</v>
      </c>
      <c r="V1457" t="s">
        <v>103</v>
      </c>
      <c r="W1457" t="s">
        <v>122</v>
      </c>
      <c r="X1457" t="s">
        <v>5743</v>
      </c>
      <c r="Y1457" t="s">
        <v>5744</v>
      </c>
      <c r="Z1457" t="s">
        <v>97</v>
      </c>
      <c r="AA1457" t="s">
        <v>107</v>
      </c>
      <c r="AB1457" t="s">
        <v>145</v>
      </c>
      <c r="AC1457">
        <v>0</v>
      </c>
      <c r="AD1457">
        <v>7</v>
      </c>
      <c r="AE1457">
        <v>0</v>
      </c>
      <c r="AG1457">
        <v>0</v>
      </c>
      <c r="AH1457">
        <v>1</v>
      </c>
      <c r="AI1457">
        <v>0</v>
      </c>
      <c r="AJ1457" s="9">
        <f t="shared" si="302"/>
        <v>7</v>
      </c>
      <c r="AK1457" s="9"/>
      <c r="AL1457">
        <v>0</v>
      </c>
      <c r="AM1457">
        <v>0</v>
      </c>
      <c r="AN1457">
        <v>0</v>
      </c>
      <c r="AO1457">
        <v>0</v>
      </c>
      <c r="AP1457">
        <v>0</v>
      </c>
      <c r="AQ1457">
        <v>0</v>
      </c>
      <c r="AR1457">
        <v>0</v>
      </c>
      <c r="AS1457">
        <v>0</v>
      </c>
      <c r="AT1457">
        <v>0</v>
      </c>
      <c r="AU1457" t="s">
        <v>145</v>
      </c>
      <c r="AV1457" t="s">
        <v>108</v>
      </c>
      <c r="AW1457" t="s">
        <v>111</v>
      </c>
      <c r="AX1457" t="s">
        <v>110</v>
      </c>
      <c r="AY1457" t="s">
        <v>114</v>
      </c>
      <c r="AZ1457" t="s">
        <v>109</v>
      </c>
      <c r="BA1457" t="s">
        <v>112</v>
      </c>
      <c r="BB1457">
        <v>0</v>
      </c>
      <c r="BC1457">
        <v>0</v>
      </c>
      <c r="BD1457">
        <v>0</v>
      </c>
      <c r="BE1457" s="10" t="str">
        <f t="shared" si="313"/>
        <v>diferente</v>
      </c>
      <c r="BF1457" s="10" t="str">
        <f t="shared" si="303"/>
        <v>igual</v>
      </c>
      <c r="BG1457">
        <f>VLOOKUP(A1457,[1]FormatoBBDD!$A$1:$CA$2248,57,FALSE)</f>
        <v>0</v>
      </c>
      <c r="BH1457">
        <v>0</v>
      </c>
      <c r="BI1457" t="s">
        <v>107</v>
      </c>
      <c r="BN1457" t="s">
        <v>116</v>
      </c>
      <c r="BW1457" t="s">
        <v>112</v>
      </c>
      <c r="CD1457">
        <v>0</v>
      </c>
      <c r="CE1457">
        <f t="shared" si="304"/>
        <v>1</v>
      </c>
      <c r="CF1457">
        <f t="shared" si="305"/>
        <v>1</v>
      </c>
      <c r="CG1457">
        <f t="shared" si="306"/>
        <v>1</v>
      </c>
      <c r="CH1457">
        <f t="shared" si="307"/>
        <v>1</v>
      </c>
      <c r="CI1457">
        <f t="shared" si="308"/>
        <v>1</v>
      </c>
      <c r="CJ1457">
        <f t="shared" si="309"/>
        <v>1</v>
      </c>
      <c r="CK1457">
        <f t="shared" si="310"/>
        <v>1</v>
      </c>
      <c r="CL1457">
        <f t="shared" si="311"/>
        <v>1</v>
      </c>
      <c r="CM1457">
        <f t="shared" si="301"/>
        <v>7</v>
      </c>
      <c r="CN1457">
        <f t="shared" si="312"/>
        <v>1</v>
      </c>
    </row>
    <row r="1458" spans="1:92">
      <c r="A1458" t="s">
        <v>5745</v>
      </c>
      <c r="B1458" s="8">
        <v>41085</v>
      </c>
      <c r="C1458">
        <v>2012</v>
      </c>
      <c r="D1458">
        <v>2012</v>
      </c>
      <c r="E1458" t="s">
        <v>5746</v>
      </c>
      <c r="F1458" s="8">
        <v>41150</v>
      </c>
      <c r="G1458">
        <v>65</v>
      </c>
      <c r="H1458" t="s">
        <v>656</v>
      </c>
      <c r="I1458" t="s">
        <v>5747</v>
      </c>
      <c r="J1458" t="s">
        <v>211</v>
      </c>
      <c r="K1458" t="s">
        <v>212</v>
      </c>
      <c r="L1458" t="s">
        <v>96</v>
      </c>
      <c r="M1458">
        <v>1</v>
      </c>
      <c r="N1458" t="s">
        <v>97</v>
      </c>
      <c r="O1458" t="s">
        <v>98</v>
      </c>
      <c r="P1458" t="s">
        <v>99</v>
      </c>
      <c r="Q1458">
        <v>1</v>
      </c>
      <c r="R1458">
        <v>0</v>
      </c>
      <c r="S1458" t="s">
        <v>100</v>
      </c>
      <c r="T1458" t="s">
        <v>213</v>
      </c>
      <c r="U1458" t="s">
        <v>97</v>
      </c>
      <c r="V1458" t="s">
        <v>103</v>
      </c>
      <c r="W1458" t="s">
        <v>122</v>
      </c>
      <c r="X1458" t="s">
        <v>657</v>
      </c>
      <c r="Y1458" t="s">
        <v>5748</v>
      </c>
      <c r="Z1458" t="s">
        <v>97</v>
      </c>
      <c r="AA1458" t="s">
        <v>107</v>
      </c>
      <c r="AB1458" t="s">
        <v>145</v>
      </c>
      <c r="AC1458">
        <v>7</v>
      </c>
      <c r="AD1458">
        <v>0</v>
      </c>
      <c r="AE1458">
        <v>0</v>
      </c>
      <c r="AG1458">
        <v>1</v>
      </c>
      <c r="AH1458">
        <v>0</v>
      </c>
      <c r="AI1458">
        <v>0</v>
      </c>
      <c r="AJ1458" s="9">
        <f t="shared" si="302"/>
        <v>7</v>
      </c>
      <c r="AK1458" s="9"/>
      <c r="AL1458">
        <v>0</v>
      </c>
      <c r="AM1458">
        <v>0</v>
      </c>
      <c r="AN1458" t="s">
        <v>145</v>
      </c>
      <c r="AO1458" t="s">
        <v>170</v>
      </c>
      <c r="AP1458" t="s">
        <v>108</v>
      </c>
      <c r="AQ1458" t="s">
        <v>114</v>
      </c>
      <c r="AR1458" t="s">
        <v>109</v>
      </c>
      <c r="AS1458" t="s">
        <v>1074</v>
      </c>
      <c r="AT1458" t="s">
        <v>2859</v>
      </c>
      <c r="AU1458">
        <v>0</v>
      </c>
      <c r="AV1458">
        <v>0</v>
      </c>
      <c r="AW1458">
        <v>0</v>
      </c>
      <c r="AX1458">
        <v>0</v>
      </c>
      <c r="AY1458">
        <v>0</v>
      </c>
      <c r="AZ1458">
        <v>0</v>
      </c>
      <c r="BA1458">
        <v>0</v>
      </c>
      <c r="BB1458">
        <v>0</v>
      </c>
      <c r="BC1458">
        <v>0</v>
      </c>
      <c r="BD1458">
        <v>0</v>
      </c>
      <c r="BE1458" s="10" t="str">
        <f t="shared" si="313"/>
        <v>igual</v>
      </c>
      <c r="BF1458" s="10" t="str">
        <f t="shared" si="303"/>
        <v>diferente</v>
      </c>
      <c r="BG1458">
        <f>VLOOKUP(A1458,[1]FormatoBBDD!$A$1:$CA$2248,57,FALSE)</f>
        <v>0</v>
      </c>
      <c r="BH1458">
        <v>0</v>
      </c>
      <c r="BI1458" t="s">
        <v>107</v>
      </c>
      <c r="BN1458" t="s">
        <v>116</v>
      </c>
      <c r="BW1458" t="s">
        <v>1074</v>
      </c>
      <c r="BX1458" t="s">
        <v>2859</v>
      </c>
      <c r="CD1458">
        <v>0</v>
      </c>
      <c r="CE1458">
        <f t="shared" si="304"/>
        <v>2</v>
      </c>
      <c r="CF1458">
        <f t="shared" si="305"/>
        <v>1</v>
      </c>
      <c r="CG1458">
        <f t="shared" si="306"/>
        <v>1</v>
      </c>
      <c r="CH1458">
        <f t="shared" si="307"/>
        <v>1</v>
      </c>
      <c r="CI1458">
        <f t="shared" si="308"/>
        <v>1</v>
      </c>
      <c r="CJ1458">
        <f t="shared" si="309"/>
        <v>1</v>
      </c>
      <c r="CK1458">
        <f t="shared" si="310"/>
        <v>1</v>
      </c>
      <c r="CL1458">
        <f t="shared" si="311"/>
        <v>1</v>
      </c>
      <c r="CM1458">
        <f t="shared" si="301"/>
        <v>7</v>
      </c>
      <c r="CN1458">
        <f t="shared" si="312"/>
        <v>1</v>
      </c>
    </row>
    <row r="1459" spans="1:92">
      <c r="A1459" t="s">
        <v>5749</v>
      </c>
      <c r="B1459" s="8">
        <v>41087</v>
      </c>
      <c r="C1459">
        <v>2012</v>
      </c>
      <c r="D1459">
        <v>2012</v>
      </c>
      <c r="E1459" t="s">
        <v>5750</v>
      </c>
      <c r="F1459" s="8">
        <v>41094</v>
      </c>
      <c r="G1459">
        <v>7</v>
      </c>
      <c r="H1459" t="s">
        <v>298</v>
      </c>
      <c r="I1459" t="s">
        <v>5751</v>
      </c>
      <c r="J1459" t="s">
        <v>94</v>
      </c>
      <c r="K1459" t="s">
        <v>121</v>
      </c>
      <c r="L1459" t="s">
        <v>96</v>
      </c>
      <c r="M1459">
        <v>1</v>
      </c>
      <c r="N1459" t="s">
        <v>97</v>
      </c>
      <c r="O1459" t="s">
        <v>98</v>
      </c>
      <c r="P1459" t="s">
        <v>99</v>
      </c>
      <c r="Q1459">
        <v>1</v>
      </c>
      <c r="R1459">
        <v>0</v>
      </c>
      <c r="S1459" t="s">
        <v>100</v>
      </c>
      <c r="T1459" t="s">
        <v>97</v>
      </c>
      <c r="U1459" t="s">
        <v>97</v>
      </c>
      <c r="V1459" t="s">
        <v>103</v>
      </c>
      <c r="W1459" t="s">
        <v>155</v>
      </c>
      <c r="X1459" t="s">
        <v>5752</v>
      </c>
      <c r="Y1459" t="s">
        <v>169</v>
      </c>
      <c r="Z1459" t="s">
        <v>97</v>
      </c>
      <c r="AA1459" t="s">
        <v>107</v>
      </c>
      <c r="AB1459" t="s">
        <v>145</v>
      </c>
      <c r="AC1459">
        <v>0</v>
      </c>
      <c r="AD1459">
        <v>7</v>
      </c>
      <c r="AE1459">
        <v>0</v>
      </c>
      <c r="AG1459">
        <v>0</v>
      </c>
      <c r="AH1459">
        <v>1</v>
      </c>
      <c r="AI1459">
        <v>0</v>
      </c>
      <c r="AJ1459" s="9">
        <f t="shared" si="302"/>
        <v>7</v>
      </c>
      <c r="AK1459" s="9"/>
      <c r="AL1459">
        <v>0</v>
      </c>
      <c r="AM1459">
        <v>0</v>
      </c>
      <c r="AN1459">
        <v>0</v>
      </c>
      <c r="AO1459">
        <v>0</v>
      </c>
      <c r="AP1459">
        <v>0</v>
      </c>
      <c r="AQ1459">
        <v>0</v>
      </c>
      <c r="AR1459">
        <v>0</v>
      </c>
      <c r="AS1459">
        <v>0</v>
      </c>
      <c r="AT1459">
        <v>0</v>
      </c>
      <c r="AU1459" t="s">
        <v>145</v>
      </c>
      <c r="AV1459" t="s">
        <v>170</v>
      </c>
      <c r="AW1459" t="s">
        <v>108</v>
      </c>
      <c r="AX1459" t="s">
        <v>110</v>
      </c>
      <c r="AY1459" t="s">
        <v>114</v>
      </c>
      <c r="AZ1459" t="s">
        <v>109</v>
      </c>
      <c r="BA1459" t="s">
        <v>284</v>
      </c>
      <c r="BB1459">
        <v>0</v>
      </c>
      <c r="BC1459">
        <v>0</v>
      </c>
      <c r="BD1459">
        <v>0</v>
      </c>
      <c r="BE1459" s="10" t="str">
        <f t="shared" si="313"/>
        <v>diferente</v>
      </c>
      <c r="BF1459" s="10" t="str">
        <f t="shared" si="303"/>
        <v>igual</v>
      </c>
      <c r="BG1459">
        <f>VLOOKUP(A1459,[1]FormatoBBDD!$A$1:$CA$2248,57,FALSE)</f>
        <v>0</v>
      </c>
      <c r="BH1459">
        <v>0</v>
      </c>
      <c r="BI1459" t="s">
        <v>107</v>
      </c>
      <c r="BN1459" t="s">
        <v>116</v>
      </c>
      <c r="BW1459" t="s">
        <v>284</v>
      </c>
      <c r="CD1459">
        <v>0</v>
      </c>
      <c r="CE1459">
        <f t="shared" si="304"/>
        <v>1</v>
      </c>
      <c r="CF1459">
        <f t="shared" si="305"/>
        <v>1</v>
      </c>
      <c r="CG1459">
        <f t="shared" si="306"/>
        <v>1</v>
      </c>
      <c r="CH1459">
        <f t="shared" si="307"/>
        <v>1</v>
      </c>
      <c r="CI1459">
        <f t="shared" si="308"/>
        <v>1</v>
      </c>
      <c r="CJ1459">
        <f t="shared" si="309"/>
        <v>1</v>
      </c>
      <c r="CK1459">
        <f t="shared" si="310"/>
        <v>1</v>
      </c>
      <c r="CL1459">
        <f t="shared" si="311"/>
        <v>1</v>
      </c>
      <c r="CM1459">
        <f t="shared" si="301"/>
        <v>7</v>
      </c>
      <c r="CN1459">
        <f t="shared" si="312"/>
        <v>1</v>
      </c>
    </row>
    <row r="1460" spans="1:92">
      <c r="A1460" t="s">
        <v>5753</v>
      </c>
      <c r="B1460" s="8">
        <v>41087</v>
      </c>
      <c r="C1460">
        <v>2012</v>
      </c>
      <c r="D1460">
        <v>2012</v>
      </c>
      <c r="E1460" t="s">
        <v>5754</v>
      </c>
      <c r="F1460" s="8">
        <v>41107</v>
      </c>
      <c r="G1460">
        <v>20</v>
      </c>
      <c r="H1460" t="s">
        <v>268</v>
      </c>
      <c r="I1460" t="s">
        <v>5755</v>
      </c>
      <c r="J1460" t="s">
        <v>94</v>
      </c>
      <c r="K1460" t="s">
        <v>121</v>
      </c>
      <c r="L1460" t="s">
        <v>96</v>
      </c>
      <c r="M1460">
        <v>1</v>
      </c>
      <c r="N1460" t="s">
        <v>97</v>
      </c>
      <c r="O1460" t="s">
        <v>98</v>
      </c>
      <c r="P1460" t="s">
        <v>99</v>
      </c>
      <c r="Q1460">
        <v>1</v>
      </c>
      <c r="R1460">
        <v>0</v>
      </c>
      <c r="S1460" t="s">
        <v>100</v>
      </c>
      <c r="T1460" t="s">
        <v>101</v>
      </c>
      <c r="U1460" t="s">
        <v>196</v>
      </c>
      <c r="V1460" t="s">
        <v>103</v>
      </c>
      <c r="W1460" t="s">
        <v>122</v>
      </c>
      <c r="X1460" t="s">
        <v>5756</v>
      </c>
      <c r="Y1460" t="s">
        <v>5757</v>
      </c>
      <c r="Z1460" t="s">
        <v>97</v>
      </c>
      <c r="AA1460" t="s">
        <v>107</v>
      </c>
      <c r="AB1460" t="s">
        <v>145</v>
      </c>
      <c r="AC1460">
        <v>0</v>
      </c>
      <c r="AD1460">
        <v>7</v>
      </c>
      <c r="AE1460">
        <v>0</v>
      </c>
      <c r="AG1460">
        <v>0</v>
      </c>
      <c r="AH1460">
        <v>1</v>
      </c>
      <c r="AI1460">
        <v>0</v>
      </c>
      <c r="AJ1460" s="9">
        <f t="shared" si="302"/>
        <v>7</v>
      </c>
      <c r="AK1460" s="9"/>
      <c r="AL1460">
        <v>0</v>
      </c>
      <c r="AM1460">
        <v>0</v>
      </c>
      <c r="AN1460">
        <v>0</v>
      </c>
      <c r="AO1460">
        <v>0</v>
      </c>
      <c r="AP1460">
        <v>0</v>
      </c>
      <c r="AQ1460">
        <v>0</v>
      </c>
      <c r="AR1460">
        <v>0</v>
      </c>
      <c r="AS1460">
        <v>0</v>
      </c>
      <c r="AT1460">
        <v>0</v>
      </c>
      <c r="AU1460" t="s">
        <v>145</v>
      </c>
      <c r="AV1460" t="s">
        <v>170</v>
      </c>
      <c r="AW1460" t="s">
        <v>108</v>
      </c>
      <c r="AX1460" t="s">
        <v>111</v>
      </c>
      <c r="AY1460" t="s">
        <v>114</v>
      </c>
      <c r="AZ1460" t="s">
        <v>109</v>
      </c>
      <c r="BA1460" t="s">
        <v>2859</v>
      </c>
      <c r="BB1460">
        <v>0</v>
      </c>
      <c r="BC1460">
        <v>0</v>
      </c>
      <c r="BD1460">
        <v>0</v>
      </c>
      <c r="BE1460" s="10" t="str">
        <f t="shared" si="313"/>
        <v>diferente</v>
      </c>
      <c r="BF1460" s="10" t="str">
        <f t="shared" si="303"/>
        <v>igual</v>
      </c>
      <c r="BG1460">
        <f>VLOOKUP(A1460,[1]FormatoBBDD!$A$1:$CA$2248,57,FALSE)</f>
        <v>0</v>
      </c>
      <c r="BH1460">
        <v>0</v>
      </c>
      <c r="BI1460" t="s">
        <v>107</v>
      </c>
      <c r="BN1460" t="s">
        <v>116</v>
      </c>
      <c r="BW1460" t="s">
        <v>2859</v>
      </c>
      <c r="CD1460">
        <v>0</v>
      </c>
      <c r="CE1460">
        <f t="shared" si="304"/>
        <v>1</v>
      </c>
      <c r="CF1460">
        <f t="shared" si="305"/>
        <v>1</v>
      </c>
      <c r="CG1460">
        <f t="shared" si="306"/>
        <v>1</v>
      </c>
      <c r="CH1460">
        <f t="shared" si="307"/>
        <v>1</v>
      </c>
      <c r="CI1460">
        <f t="shared" si="308"/>
        <v>1</v>
      </c>
      <c r="CJ1460">
        <f t="shared" si="309"/>
        <v>1</v>
      </c>
      <c r="CK1460">
        <f t="shared" si="310"/>
        <v>1</v>
      </c>
      <c r="CL1460">
        <f t="shared" si="311"/>
        <v>1</v>
      </c>
      <c r="CM1460">
        <f t="shared" si="301"/>
        <v>7</v>
      </c>
      <c r="CN1460">
        <f t="shared" si="312"/>
        <v>1</v>
      </c>
    </row>
    <row r="1461" spans="1:92">
      <c r="A1461" t="s">
        <v>5758</v>
      </c>
      <c r="B1461" s="8">
        <v>41089</v>
      </c>
      <c r="C1461">
        <v>2012</v>
      </c>
      <c r="D1461">
        <v>2012</v>
      </c>
      <c r="E1461" t="s">
        <v>5759</v>
      </c>
      <c r="F1461" s="8">
        <v>41262</v>
      </c>
      <c r="G1461">
        <v>173</v>
      </c>
      <c r="H1461" t="s">
        <v>138</v>
      </c>
      <c r="I1461" t="s">
        <v>5760</v>
      </c>
      <c r="J1461" t="s">
        <v>94</v>
      </c>
      <c r="K1461" t="s">
        <v>121</v>
      </c>
      <c r="L1461" t="s">
        <v>96</v>
      </c>
      <c r="M1461">
        <v>1</v>
      </c>
      <c r="N1461" t="s">
        <v>97</v>
      </c>
      <c r="O1461" t="s">
        <v>98</v>
      </c>
      <c r="P1461" t="s">
        <v>99</v>
      </c>
      <c r="Q1461">
        <v>1</v>
      </c>
      <c r="R1461">
        <v>0</v>
      </c>
      <c r="S1461" t="s">
        <v>100</v>
      </c>
      <c r="T1461" t="s">
        <v>101</v>
      </c>
      <c r="U1461" t="s">
        <v>812</v>
      </c>
      <c r="V1461" t="s">
        <v>103</v>
      </c>
      <c r="W1461" t="s">
        <v>122</v>
      </c>
      <c r="X1461" t="s">
        <v>1514</v>
      </c>
      <c r="Y1461" t="s">
        <v>4088</v>
      </c>
      <c r="Z1461" t="s">
        <v>97</v>
      </c>
      <c r="AA1461" t="s">
        <v>107</v>
      </c>
      <c r="AB1461" t="s">
        <v>145</v>
      </c>
      <c r="AC1461">
        <v>0</v>
      </c>
      <c r="AD1461">
        <v>7</v>
      </c>
      <c r="AE1461">
        <v>0</v>
      </c>
      <c r="AG1461">
        <v>0</v>
      </c>
      <c r="AH1461">
        <v>1</v>
      </c>
      <c r="AI1461">
        <v>0</v>
      </c>
      <c r="AJ1461" s="9">
        <f t="shared" si="302"/>
        <v>7</v>
      </c>
      <c r="AK1461" s="9"/>
      <c r="AL1461">
        <v>0</v>
      </c>
      <c r="AM1461">
        <v>0</v>
      </c>
      <c r="AN1461">
        <v>0</v>
      </c>
      <c r="AO1461">
        <v>0</v>
      </c>
      <c r="AP1461">
        <v>0</v>
      </c>
      <c r="AQ1461">
        <v>0</v>
      </c>
      <c r="AR1461">
        <v>0</v>
      </c>
      <c r="AS1461">
        <v>0</v>
      </c>
      <c r="AT1461">
        <v>0</v>
      </c>
      <c r="AU1461" t="s">
        <v>145</v>
      </c>
      <c r="AV1461" t="s">
        <v>170</v>
      </c>
      <c r="AW1461" t="s">
        <v>108</v>
      </c>
      <c r="AX1461" t="s">
        <v>110</v>
      </c>
      <c r="AY1461" t="s">
        <v>111</v>
      </c>
      <c r="AZ1461" t="s">
        <v>109</v>
      </c>
      <c r="BA1461" t="s">
        <v>284</v>
      </c>
      <c r="BB1461">
        <v>0</v>
      </c>
      <c r="BC1461">
        <v>0</v>
      </c>
      <c r="BD1461">
        <v>0</v>
      </c>
      <c r="BE1461" s="10" t="str">
        <f t="shared" si="313"/>
        <v>diferente</v>
      </c>
      <c r="BF1461" s="10" t="str">
        <f t="shared" si="303"/>
        <v>igual</v>
      </c>
      <c r="BG1461">
        <f>VLOOKUP(A1461,[1]FormatoBBDD!$A$1:$CA$2248,57,FALSE)</f>
        <v>0</v>
      </c>
      <c r="BH1461">
        <v>0</v>
      </c>
      <c r="BI1461" t="s">
        <v>107</v>
      </c>
      <c r="BN1461" t="s">
        <v>116</v>
      </c>
      <c r="BW1461" t="s">
        <v>284</v>
      </c>
      <c r="CD1461">
        <v>0</v>
      </c>
      <c r="CE1461">
        <f t="shared" si="304"/>
        <v>1</v>
      </c>
      <c r="CF1461">
        <f t="shared" si="305"/>
        <v>1</v>
      </c>
      <c r="CG1461">
        <f t="shared" si="306"/>
        <v>1</v>
      </c>
      <c r="CH1461">
        <f t="shared" si="307"/>
        <v>1</v>
      </c>
      <c r="CI1461">
        <f t="shared" si="308"/>
        <v>1</v>
      </c>
      <c r="CJ1461">
        <f t="shared" si="309"/>
        <v>1</v>
      </c>
      <c r="CK1461">
        <f t="shared" si="310"/>
        <v>1</v>
      </c>
      <c r="CL1461">
        <f t="shared" si="311"/>
        <v>1</v>
      </c>
      <c r="CM1461">
        <f t="shared" si="301"/>
        <v>7</v>
      </c>
      <c r="CN1461">
        <f t="shared" si="312"/>
        <v>1</v>
      </c>
    </row>
    <row r="1462" spans="1:92">
      <c r="A1462" t="s">
        <v>5761</v>
      </c>
      <c r="B1462" s="8">
        <v>41092</v>
      </c>
      <c r="C1462">
        <v>2012</v>
      </c>
      <c r="D1462">
        <v>2012</v>
      </c>
      <c r="E1462" t="s">
        <v>5762</v>
      </c>
      <c r="F1462" s="8">
        <v>41164</v>
      </c>
      <c r="G1462">
        <v>72</v>
      </c>
      <c r="H1462" t="s">
        <v>656</v>
      </c>
      <c r="I1462" t="s">
        <v>5763</v>
      </c>
      <c r="J1462" t="s">
        <v>211</v>
      </c>
      <c r="K1462" t="s">
        <v>212</v>
      </c>
      <c r="L1462" t="s">
        <v>96</v>
      </c>
      <c r="M1462">
        <v>1</v>
      </c>
      <c r="N1462" t="s">
        <v>97</v>
      </c>
      <c r="O1462" t="s">
        <v>98</v>
      </c>
      <c r="P1462" t="s">
        <v>99</v>
      </c>
      <c r="Q1462">
        <v>1</v>
      </c>
      <c r="R1462">
        <v>0</v>
      </c>
      <c r="S1462" t="s">
        <v>100</v>
      </c>
      <c r="T1462" t="s">
        <v>101</v>
      </c>
      <c r="U1462" t="s">
        <v>633</v>
      </c>
      <c r="V1462" t="s">
        <v>103</v>
      </c>
      <c r="W1462" t="s">
        <v>122</v>
      </c>
      <c r="X1462" t="s">
        <v>657</v>
      </c>
      <c r="Y1462" t="s">
        <v>5764</v>
      </c>
      <c r="Z1462" t="s">
        <v>97</v>
      </c>
      <c r="AA1462" t="s">
        <v>107</v>
      </c>
      <c r="AB1462" t="s">
        <v>145</v>
      </c>
      <c r="AC1462">
        <v>7</v>
      </c>
      <c r="AD1462">
        <v>0</v>
      </c>
      <c r="AE1462">
        <v>0</v>
      </c>
      <c r="AG1462">
        <v>1</v>
      </c>
      <c r="AH1462">
        <v>0</v>
      </c>
      <c r="AI1462">
        <v>0</v>
      </c>
      <c r="AJ1462" s="9">
        <f t="shared" si="302"/>
        <v>7</v>
      </c>
      <c r="AK1462" s="9"/>
      <c r="AL1462">
        <v>0</v>
      </c>
      <c r="AM1462">
        <v>0</v>
      </c>
      <c r="AN1462" t="s">
        <v>145</v>
      </c>
      <c r="AO1462" t="s">
        <v>108</v>
      </c>
      <c r="AP1462" t="s">
        <v>110</v>
      </c>
      <c r="AQ1462" t="s">
        <v>114</v>
      </c>
      <c r="AR1462" t="s">
        <v>109</v>
      </c>
      <c r="AS1462" t="s">
        <v>2859</v>
      </c>
      <c r="AT1462" t="s">
        <v>113</v>
      </c>
      <c r="AU1462">
        <v>0</v>
      </c>
      <c r="AV1462">
        <v>0</v>
      </c>
      <c r="AW1462">
        <v>0</v>
      </c>
      <c r="AX1462">
        <v>0</v>
      </c>
      <c r="AY1462">
        <v>0</v>
      </c>
      <c r="AZ1462">
        <v>0</v>
      </c>
      <c r="BA1462">
        <v>0</v>
      </c>
      <c r="BB1462">
        <v>0</v>
      </c>
      <c r="BC1462">
        <v>0</v>
      </c>
      <c r="BD1462">
        <v>0</v>
      </c>
      <c r="BE1462" s="10" t="str">
        <f t="shared" si="313"/>
        <v>igual</v>
      </c>
      <c r="BF1462" s="10" t="str">
        <f t="shared" si="303"/>
        <v>diferente</v>
      </c>
      <c r="BG1462">
        <f>VLOOKUP(A1462,[1]FormatoBBDD!$A$1:$CA$2248,57,FALSE)</f>
        <v>0</v>
      </c>
      <c r="BH1462">
        <v>0</v>
      </c>
      <c r="BI1462" t="s">
        <v>107</v>
      </c>
      <c r="BN1462" t="s">
        <v>116</v>
      </c>
      <c r="BW1462" t="s">
        <v>2859</v>
      </c>
      <c r="BX1462" t="s">
        <v>113</v>
      </c>
      <c r="CD1462">
        <v>0</v>
      </c>
      <c r="CE1462">
        <f t="shared" si="304"/>
        <v>2</v>
      </c>
      <c r="CF1462">
        <f t="shared" si="305"/>
        <v>1</v>
      </c>
      <c r="CG1462">
        <f t="shared" si="306"/>
        <v>1</v>
      </c>
      <c r="CH1462">
        <f t="shared" si="307"/>
        <v>1</v>
      </c>
      <c r="CI1462">
        <f t="shared" si="308"/>
        <v>1</v>
      </c>
      <c r="CJ1462">
        <f t="shared" si="309"/>
        <v>1</v>
      </c>
      <c r="CK1462">
        <f t="shared" si="310"/>
        <v>1</v>
      </c>
      <c r="CL1462">
        <f t="shared" si="311"/>
        <v>1</v>
      </c>
      <c r="CM1462">
        <f t="shared" si="301"/>
        <v>7</v>
      </c>
      <c r="CN1462">
        <f t="shared" si="312"/>
        <v>1</v>
      </c>
    </row>
    <row r="1463" spans="1:92">
      <c r="A1463" t="s">
        <v>5765</v>
      </c>
      <c r="B1463" s="8">
        <v>41093</v>
      </c>
      <c r="C1463">
        <v>2012</v>
      </c>
      <c r="D1463">
        <v>2013</v>
      </c>
      <c r="E1463" t="s">
        <v>5766</v>
      </c>
      <c r="F1463" s="8">
        <v>41334</v>
      </c>
      <c r="G1463">
        <v>241</v>
      </c>
      <c r="H1463" t="s">
        <v>656</v>
      </c>
      <c r="I1463" t="s">
        <v>5767</v>
      </c>
      <c r="J1463" t="s">
        <v>211</v>
      </c>
      <c r="K1463" t="s">
        <v>212</v>
      </c>
      <c r="L1463" t="s">
        <v>96</v>
      </c>
      <c r="M1463">
        <v>1</v>
      </c>
      <c r="N1463" t="s">
        <v>153</v>
      </c>
      <c r="O1463" t="s">
        <v>98</v>
      </c>
      <c r="P1463" t="s">
        <v>99</v>
      </c>
      <c r="Q1463">
        <v>1</v>
      </c>
      <c r="R1463">
        <v>0</v>
      </c>
      <c r="S1463" t="s">
        <v>100</v>
      </c>
      <c r="T1463" t="s">
        <v>101</v>
      </c>
      <c r="U1463" t="s">
        <v>341</v>
      </c>
      <c r="V1463" t="s">
        <v>103</v>
      </c>
      <c r="W1463" t="s">
        <v>122</v>
      </c>
      <c r="X1463" t="s">
        <v>657</v>
      </c>
      <c r="Y1463" t="s">
        <v>5768</v>
      </c>
      <c r="Z1463" t="s">
        <v>97</v>
      </c>
      <c r="AA1463" t="s">
        <v>115</v>
      </c>
      <c r="AB1463" t="s">
        <v>145</v>
      </c>
      <c r="AC1463">
        <v>6</v>
      </c>
      <c r="AD1463">
        <v>0</v>
      </c>
      <c r="AE1463">
        <v>1</v>
      </c>
      <c r="AG1463">
        <v>1</v>
      </c>
      <c r="AH1463">
        <v>0</v>
      </c>
      <c r="AI1463">
        <v>1</v>
      </c>
      <c r="AJ1463" s="9">
        <f t="shared" si="302"/>
        <v>7</v>
      </c>
      <c r="AK1463" s="9"/>
      <c r="AL1463">
        <v>1</v>
      </c>
      <c r="AM1463">
        <v>2</v>
      </c>
      <c r="AN1463" t="s">
        <v>145</v>
      </c>
      <c r="AO1463" t="s">
        <v>110</v>
      </c>
      <c r="AP1463" t="s">
        <v>108</v>
      </c>
      <c r="AQ1463" t="s">
        <v>109</v>
      </c>
      <c r="AR1463" t="s">
        <v>2859</v>
      </c>
      <c r="AS1463" t="s">
        <v>482</v>
      </c>
      <c r="AT1463">
        <v>0</v>
      </c>
      <c r="AU1463">
        <v>0</v>
      </c>
      <c r="AV1463">
        <v>0</v>
      </c>
      <c r="AW1463">
        <v>0</v>
      </c>
      <c r="AX1463">
        <v>0</v>
      </c>
      <c r="AY1463">
        <v>0</v>
      </c>
      <c r="AZ1463">
        <v>0</v>
      </c>
      <c r="BA1463">
        <v>0</v>
      </c>
      <c r="BB1463" t="s">
        <v>114</v>
      </c>
      <c r="BC1463">
        <v>0</v>
      </c>
      <c r="BD1463">
        <v>0</v>
      </c>
      <c r="BE1463" s="10" t="str">
        <f t="shared" si="313"/>
        <v>igual</v>
      </c>
      <c r="BF1463" s="10" t="str">
        <f t="shared" si="303"/>
        <v>diferente</v>
      </c>
      <c r="BG1463">
        <f>VLOOKUP(A1463,[1]FormatoBBDD!$A$1:$CA$2248,57,FALSE)</f>
        <v>0</v>
      </c>
      <c r="BH1463">
        <v>0</v>
      </c>
      <c r="BI1463" t="s">
        <v>115</v>
      </c>
      <c r="BJ1463">
        <v>1</v>
      </c>
      <c r="BK1463" t="s">
        <v>114</v>
      </c>
      <c r="BN1463" t="s">
        <v>115</v>
      </c>
      <c r="BO1463">
        <v>2</v>
      </c>
      <c r="BP1463" t="s">
        <v>109</v>
      </c>
      <c r="BQ1463" t="s">
        <v>145</v>
      </c>
      <c r="BW1463" t="s">
        <v>482</v>
      </c>
      <c r="BX1463" t="s">
        <v>2859</v>
      </c>
      <c r="CD1463">
        <v>0</v>
      </c>
      <c r="CE1463">
        <f t="shared" si="304"/>
        <v>2</v>
      </c>
      <c r="CF1463">
        <f t="shared" si="305"/>
        <v>1</v>
      </c>
      <c r="CG1463">
        <f t="shared" si="306"/>
        <v>1</v>
      </c>
      <c r="CH1463">
        <f t="shared" si="307"/>
        <v>1</v>
      </c>
      <c r="CI1463">
        <f t="shared" si="308"/>
        <v>1</v>
      </c>
      <c r="CJ1463">
        <f t="shared" si="309"/>
        <v>1</v>
      </c>
      <c r="CK1463">
        <f t="shared" si="310"/>
        <v>1</v>
      </c>
      <c r="CL1463">
        <f t="shared" si="311"/>
        <v>1</v>
      </c>
      <c r="CM1463">
        <f t="shared" si="301"/>
        <v>7</v>
      </c>
      <c r="CN1463">
        <f t="shared" si="312"/>
        <v>1</v>
      </c>
    </row>
    <row r="1464" spans="1:92">
      <c r="A1464" t="s">
        <v>5769</v>
      </c>
      <c r="B1464" s="8">
        <v>41093</v>
      </c>
      <c r="C1464">
        <v>2012</v>
      </c>
      <c r="D1464">
        <v>2012</v>
      </c>
      <c r="E1464" t="s">
        <v>5770</v>
      </c>
      <c r="F1464" s="8">
        <v>41164</v>
      </c>
      <c r="G1464">
        <v>71</v>
      </c>
      <c r="H1464" t="s">
        <v>656</v>
      </c>
      <c r="I1464" t="s">
        <v>5771</v>
      </c>
      <c r="J1464" t="s">
        <v>94</v>
      </c>
      <c r="K1464" t="s">
        <v>121</v>
      </c>
      <c r="L1464" t="s">
        <v>132</v>
      </c>
      <c r="M1464">
        <v>1</v>
      </c>
      <c r="N1464" t="s">
        <v>97</v>
      </c>
      <c r="O1464" t="s">
        <v>133</v>
      </c>
      <c r="P1464" t="s">
        <v>133</v>
      </c>
      <c r="Q1464">
        <v>99</v>
      </c>
      <c r="R1464">
        <v>99</v>
      </c>
      <c r="S1464" t="s">
        <v>97</v>
      </c>
      <c r="T1464" t="s">
        <v>97</v>
      </c>
      <c r="U1464" t="s">
        <v>97</v>
      </c>
      <c r="V1464" t="s">
        <v>97</v>
      </c>
      <c r="W1464" t="s">
        <v>122</v>
      </c>
      <c r="X1464" t="s">
        <v>657</v>
      </c>
      <c r="Y1464" t="s">
        <v>5772</v>
      </c>
      <c r="Z1464" t="s">
        <v>97</v>
      </c>
      <c r="AA1464" t="s">
        <v>107</v>
      </c>
      <c r="AB1464" t="s">
        <v>145</v>
      </c>
      <c r="AC1464">
        <v>0</v>
      </c>
      <c r="AD1464">
        <v>7</v>
      </c>
      <c r="AE1464">
        <v>0</v>
      </c>
      <c r="AG1464">
        <v>0</v>
      </c>
      <c r="AH1464">
        <v>1</v>
      </c>
      <c r="AI1464">
        <v>0</v>
      </c>
      <c r="AJ1464" s="9">
        <f t="shared" si="302"/>
        <v>7</v>
      </c>
      <c r="AK1464" s="9"/>
      <c r="AL1464">
        <v>0</v>
      </c>
      <c r="AM1464">
        <v>0</v>
      </c>
      <c r="AN1464">
        <v>0</v>
      </c>
      <c r="AO1464">
        <v>0</v>
      </c>
      <c r="AP1464">
        <v>0</v>
      </c>
      <c r="AQ1464">
        <v>0</v>
      </c>
      <c r="AR1464">
        <v>0</v>
      </c>
      <c r="AS1464">
        <v>0</v>
      </c>
      <c r="AT1464">
        <v>0</v>
      </c>
      <c r="AU1464" t="s">
        <v>145</v>
      </c>
      <c r="AV1464" t="s">
        <v>108</v>
      </c>
      <c r="AW1464" t="s">
        <v>110</v>
      </c>
      <c r="AX1464" t="s">
        <v>114</v>
      </c>
      <c r="AY1464" t="s">
        <v>109</v>
      </c>
      <c r="AZ1464" t="s">
        <v>2859</v>
      </c>
      <c r="BA1464" t="s">
        <v>113</v>
      </c>
      <c r="BB1464">
        <v>0</v>
      </c>
      <c r="BC1464">
        <v>0</v>
      </c>
      <c r="BD1464">
        <v>0</v>
      </c>
      <c r="BE1464" s="10" t="str">
        <f t="shared" si="313"/>
        <v>diferente</v>
      </c>
      <c r="BF1464" s="10" t="str">
        <f t="shared" si="303"/>
        <v>igual</v>
      </c>
      <c r="BG1464">
        <f>VLOOKUP(A1464,[1]FormatoBBDD!$A$1:$CA$2248,57,FALSE)</f>
        <v>0</v>
      </c>
      <c r="BH1464">
        <v>0</v>
      </c>
      <c r="BI1464" t="s">
        <v>107</v>
      </c>
      <c r="BN1464" t="s">
        <v>116</v>
      </c>
      <c r="BW1464" t="s">
        <v>2859</v>
      </c>
      <c r="BX1464" t="s">
        <v>113</v>
      </c>
      <c r="CD1464">
        <v>0</v>
      </c>
      <c r="CE1464">
        <f t="shared" si="304"/>
        <v>2</v>
      </c>
      <c r="CF1464">
        <f t="shared" si="305"/>
        <v>1</v>
      </c>
      <c r="CG1464">
        <f t="shared" si="306"/>
        <v>1</v>
      </c>
      <c r="CH1464">
        <f t="shared" si="307"/>
        <v>1</v>
      </c>
      <c r="CI1464">
        <f t="shared" si="308"/>
        <v>1</v>
      </c>
      <c r="CJ1464">
        <f t="shared" si="309"/>
        <v>1</v>
      </c>
      <c r="CK1464">
        <f t="shared" si="310"/>
        <v>1</v>
      </c>
      <c r="CL1464">
        <f t="shared" si="311"/>
        <v>1</v>
      </c>
      <c r="CM1464">
        <f t="shared" si="301"/>
        <v>7</v>
      </c>
      <c r="CN1464">
        <f t="shared" si="312"/>
        <v>1</v>
      </c>
    </row>
    <row r="1465" spans="1:92">
      <c r="A1465" t="s">
        <v>5773</v>
      </c>
      <c r="B1465" s="8">
        <v>41094</v>
      </c>
      <c r="C1465">
        <v>2012</v>
      </c>
      <c r="D1465">
        <v>2012</v>
      </c>
      <c r="E1465" t="s">
        <v>5774</v>
      </c>
      <c r="F1465" s="8">
        <v>41150</v>
      </c>
      <c r="G1465">
        <v>56</v>
      </c>
      <c r="H1465" t="s">
        <v>4061</v>
      </c>
      <c r="I1465" t="s">
        <v>5775</v>
      </c>
      <c r="J1465" t="s">
        <v>211</v>
      </c>
      <c r="K1465" t="s">
        <v>212</v>
      </c>
      <c r="L1465" t="s">
        <v>96</v>
      </c>
      <c r="M1465">
        <v>1</v>
      </c>
      <c r="N1465" t="s">
        <v>140</v>
      </c>
      <c r="O1465" t="s">
        <v>98</v>
      </c>
      <c r="P1465" t="s">
        <v>99</v>
      </c>
      <c r="Q1465">
        <v>1</v>
      </c>
      <c r="R1465">
        <v>0</v>
      </c>
      <c r="S1465" t="s">
        <v>100</v>
      </c>
      <c r="T1465" t="s">
        <v>213</v>
      </c>
      <c r="U1465" t="s">
        <v>226</v>
      </c>
      <c r="V1465" t="s">
        <v>103</v>
      </c>
      <c r="W1465" t="s">
        <v>122</v>
      </c>
      <c r="X1465" t="s">
        <v>1472</v>
      </c>
      <c r="Y1465" t="s">
        <v>5776</v>
      </c>
      <c r="Z1465" t="s">
        <v>97</v>
      </c>
      <c r="AA1465" t="s">
        <v>107</v>
      </c>
      <c r="AB1465" t="s">
        <v>145</v>
      </c>
      <c r="AC1465">
        <v>6</v>
      </c>
      <c r="AD1465">
        <v>0</v>
      </c>
      <c r="AE1465">
        <v>1</v>
      </c>
      <c r="AG1465">
        <v>1</v>
      </c>
      <c r="AH1465">
        <v>0</v>
      </c>
      <c r="AI1465">
        <v>1</v>
      </c>
      <c r="AJ1465" s="9">
        <f t="shared" si="302"/>
        <v>7</v>
      </c>
      <c r="AK1465" s="9"/>
      <c r="AL1465">
        <v>1</v>
      </c>
      <c r="AM1465">
        <v>0</v>
      </c>
      <c r="AN1465" t="s">
        <v>114</v>
      </c>
      <c r="AO1465" t="s">
        <v>170</v>
      </c>
      <c r="AP1465" t="s">
        <v>108</v>
      </c>
      <c r="AQ1465" t="s">
        <v>111</v>
      </c>
      <c r="AR1465" t="s">
        <v>110</v>
      </c>
      <c r="AS1465" t="s">
        <v>109</v>
      </c>
      <c r="AT1465">
        <v>0</v>
      </c>
      <c r="AU1465">
        <v>0</v>
      </c>
      <c r="AV1465">
        <v>0</v>
      </c>
      <c r="AW1465">
        <v>0</v>
      </c>
      <c r="AX1465">
        <v>0</v>
      </c>
      <c r="AY1465">
        <v>0</v>
      </c>
      <c r="AZ1465">
        <v>0</v>
      </c>
      <c r="BA1465">
        <v>0</v>
      </c>
      <c r="BB1465" t="s">
        <v>145</v>
      </c>
      <c r="BC1465">
        <v>0</v>
      </c>
      <c r="BD1465">
        <v>0</v>
      </c>
      <c r="BE1465" s="10" t="str">
        <f t="shared" si="313"/>
        <v>diferente</v>
      </c>
      <c r="BF1465" s="10" t="str">
        <f t="shared" si="303"/>
        <v>diferente</v>
      </c>
      <c r="BG1465">
        <f>VLOOKUP(A1465,[1]FormatoBBDD!$A$1:$CA$2248,57,FALSE)</f>
        <v>0</v>
      </c>
      <c r="BH1465" s="22" t="s">
        <v>1030</v>
      </c>
      <c r="BI1465" t="s">
        <v>115</v>
      </c>
      <c r="BJ1465">
        <v>1</v>
      </c>
      <c r="BK1465" t="s">
        <v>145</v>
      </c>
      <c r="BN1465" t="s">
        <v>116</v>
      </c>
      <c r="CD1465">
        <v>0</v>
      </c>
      <c r="CE1465">
        <f t="shared" si="304"/>
        <v>0</v>
      </c>
      <c r="CF1465">
        <f t="shared" si="305"/>
        <v>1</v>
      </c>
      <c r="CG1465">
        <f t="shared" si="306"/>
        <v>1</v>
      </c>
      <c r="CH1465">
        <f t="shared" si="307"/>
        <v>1</v>
      </c>
      <c r="CI1465">
        <f t="shared" si="308"/>
        <v>1</v>
      </c>
      <c r="CJ1465">
        <f t="shared" si="309"/>
        <v>1</v>
      </c>
      <c r="CK1465">
        <f t="shared" si="310"/>
        <v>1</v>
      </c>
      <c r="CL1465">
        <f t="shared" si="311"/>
        <v>1</v>
      </c>
      <c r="CM1465">
        <f t="shared" ref="CM1465:CM1528" si="314">SUM(CF1465:CL1465)</f>
        <v>7</v>
      </c>
      <c r="CN1465">
        <f t="shared" si="312"/>
        <v>1</v>
      </c>
    </row>
    <row r="1466" spans="1:92">
      <c r="A1466" t="s">
        <v>5777</v>
      </c>
      <c r="B1466" s="8">
        <v>41094</v>
      </c>
      <c r="C1466">
        <v>2012</v>
      </c>
      <c r="D1466">
        <v>2013</v>
      </c>
      <c r="E1466" t="s">
        <v>5778</v>
      </c>
      <c r="F1466" s="8">
        <v>41304</v>
      </c>
      <c r="G1466">
        <v>210</v>
      </c>
      <c r="H1466" t="s">
        <v>656</v>
      </c>
      <c r="I1466" t="s">
        <v>5779</v>
      </c>
      <c r="J1466" t="s">
        <v>94</v>
      </c>
      <c r="K1466" t="s">
        <v>95</v>
      </c>
      <c r="L1466" t="s">
        <v>96</v>
      </c>
      <c r="M1466">
        <v>1</v>
      </c>
      <c r="N1466" t="s">
        <v>97</v>
      </c>
      <c r="O1466" t="s">
        <v>97</v>
      </c>
      <c r="P1466" t="s">
        <v>97</v>
      </c>
      <c r="Q1466">
        <v>99</v>
      </c>
      <c r="R1466">
        <v>99</v>
      </c>
      <c r="S1466" t="s">
        <v>100</v>
      </c>
      <c r="T1466" t="s">
        <v>97</v>
      </c>
      <c r="U1466" t="s">
        <v>97</v>
      </c>
      <c r="V1466" t="s">
        <v>103</v>
      </c>
      <c r="W1466" t="s">
        <v>122</v>
      </c>
      <c r="X1466" t="s">
        <v>657</v>
      </c>
      <c r="Y1466" t="s">
        <v>4975</v>
      </c>
      <c r="Z1466" t="s">
        <v>97</v>
      </c>
      <c r="AA1466" t="s">
        <v>107</v>
      </c>
      <c r="AB1466" t="s">
        <v>108</v>
      </c>
      <c r="AC1466">
        <v>0</v>
      </c>
      <c r="AD1466">
        <v>7</v>
      </c>
      <c r="AE1466">
        <v>0</v>
      </c>
      <c r="AG1466">
        <v>0</v>
      </c>
      <c r="AH1466">
        <v>1</v>
      </c>
      <c r="AI1466">
        <v>0</v>
      </c>
      <c r="AJ1466" s="9">
        <f t="shared" ref="AJ1466:AJ1529" si="315">SUM(AC1466:AF1466)</f>
        <v>7</v>
      </c>
      <c r="AK1466" s="9"/>
      <c r="AL1466">
        <v>0</v>
      </c>
      <c r="AM1466">
        <v>0</v>
      </c>
      <c r="AN1466">
        <v>0</v>
      </c>
      <c r="AO1466">
        <v>0</v>
      </c>
      <c r="AP1466">
        <v>0</v>
      </c>
      <c r="AQ1466">
        <v>0</v>
      </c>
      <c r="AR1466">
        <v>0</v>
      </c>
      <c r="AS1466">
        <v>0</v>
      </c>
      <c r="AT1466">
        <v>0</v>
      </c>
      <c r="AU1466" t="s">
        <v>108</v>
      </c>
      <c r="AV1466" t="s">
        <v>110</v>
      </c>
      <c r="AW1466" t="s">
        <v>114</v>
      </c>
      <c r="AX1466" t="s">
        <v>109</v>
      </c>
      <c r="AY1466" t="s">
        <v>1074</v>
      </c>
      <c r="AZ1466" t="s">
        <v>284</v>
      </c>
      <c r="BA1466" t="s">
        <v>113</v>
      </c>
      <c r="BB1466">
        <v>0</v>
      </c>
      <c r="BC1466">
        <v>0</v>
      </c>
      <c r="BD1466">
        <v>0</v>
      </c>
      <c r="BE1466" s="10" t="str">
        <f t="shared" si="313"/>
        <v>diferente</v>
      </c>
      <c r="BF1466" s="10" t="str">
        <f t="shared" ref="BF1466:BF1529" si="316">IF(OR(AB1466=AU1466, AB1466=AV1466, AB1466=AW1466, AB1466=AX1466, AB1466=AY1466, AB1466=AZ1466, AB1466=BA1466),"igual","diferente")</f>
        <v>igual</v>
      </c>
      <c r="BG1466" t="str">
        <f>VLOOKUP(A1466,[1]FormatoBBDD!$A$1:$CA$2248,57,FALSE)</f>
        <v>NA</v>
      </c>
      <c r="BH1466" t="s">
        <v>1030</v>
      </c>
      <c r="BI1466" t="s">
        <v>107</v>
      </c>
      <c r="BN1466" t="s">
        <v>116</v>
      </c>
      <c r="BW1466" t="s">
        <v>1074</v>
      </c>
      <c r="BX1466" t="s">
        <v>284</v>
      </c>
      <c r="BY1466" t="s">
        <v>113</v>
      </c>
      <c r="CD1466">
        <v>0</v>
      </c>
      <c r="CE1466">
        <f t="shared" ref="CE1466:CE1529" si="317">COUNTA(BW1466:CC1466)</f>
        <v>3</v>
      </c>
      <c r="CF1466">
        <f t="shared" ref="CF1466:CF1529" si="318">+IF(OR(BW1466=AN1466,BW1466=AO1466,BW1466=AP1466,BW1466=AQ1466,BW1466=AR1466,BW1466=AS1466,BW1466=AT1466,BW1466=AU1466,BW1466=AV1466,BW1466=AW1466,BW1466=AX1466,BW1466=AY1466,BW1466=AZ1466,BW1466=BA1466,BW1466=BB1466,BW1466=BC1466,BW1466=BD1466),1,0)</f>
        <v>1</v>
      </c>
      <c r="CG1466">
        <f t="shared" ref="CG1466:CG1529" si="319">+IF(OR(BX1466=$AO1466,BX1466=$AP1466,BX1466=$AQ1466,BX1466=$AR1466,BX1466=$AS1466,BX1466=$AT1466,BX1466=$AU1466,BX1466=$AV1466,BX1466=$AW1466,BX1466=$AX1466,BX1466=$AY1466,BX1466=$AZ1466,BX1466=$BA1466,BX1466=$BB1466,BX1466=$BC1466,BX1466=$BD1466,BX1466=$AN1466),1,0)</f>
        <v>1</v>
      </c>
      <c r="CH1466">
        <f t="shared" ref="CH1466:CH1529" si="320">+IF(OR(BY1466=$AO1466,BY1466=$AP1466,BY1466=$AQ1466,BY1466=$AR1466,BY1466=$AS1466,BY1466=$AT1466,BY1466=$AU1466,BY1466=$AV1466,BY1466=$AW1466,BY1466=$AX1466,BY1466=$AY1466,BY1466=$AZ1466,BY1466=$BA1466,BY1466=$BB1466,BY1466=$BC1466,BY1466=$BD1466,BY1466=$AN1466),1,0)</f>
        <v>1</v>
      </c>
      <c r="CI1466">
        <f t="shared" ref="CI1466:CI1529" si="321">+IF(OR(BZ1466=$AO1466,BZ1466=$AP1466,BZ1466=$AQ1466,BZ1466=$AR1466,BZ1466=$AS1466,BZ1466=$AT1466,BZ1466=$AU1466,BZ1466=$AV1466,BZ1466=$AW1466,BZ1466=$AX1466,BZ1466=$AY1466,BZ1466=$AZ1466,BZ1466=$BA1466,BZ1466=$BB1466,BZ1466=$BC1466,BZ1466=$BD1466,BZ1466=$AN1466),1,0)</f>
        <v>1</v>
      </c>
      <c r="CJ1466">
        <f t="shared" ref="CJ1466:CJ1529" si="322">+IF(OR(CA1466=$AO1466,CA1466=$AP1466,CA1466=$AQ1466,CA1466=$AR1466,CA1466=$AS1466,CA1466=$AT1466,CA1466=$AU1466,CA1466=$AV1466,CA1466=$AW1466,CA1466=$AX1466,CA1466=$AY1466,CA1466=$AZ1466,CA1466=$BA1466,CA1466=$BB1466,CA1466=$BC1466,CA1466=$BD1466,CA1466=$AN1466),1,0)</f>
        <v>1</v>
      </c>
      <c r="CK1466">
        <f t="shared" ref="CK1466:CK1529" si="323">+IF(OR(CB1466=$AO1466,CB1466=$AP1466,CB1466=$AQ1466,CB1466=$AR1466,CB1466=$AS1466,CB1466=$AT1466,CB1466=$AU1466,CB1466=$AV1466,CB1466=$AW1466,CB1466=$AX1466,CB1466=$AY1466,CB1466=$AZ1466,CB1466=$BA1466,CB1466=$BB1466,CB1466=$BC1466,CB1466=$BD1466,CB1466=$AN1466),1,0)</f>
        <v>1</v>
      </c>
      <c r="CL1466">
        <f t="shared" ref="CL1466:CL1529" si="324">+IF(OR(CC1466=$AO1466,CC1466=$AP1466,CC1466=$AQ1466,CC1466=$AR1466,CC1466=$AS1466,CC1466=$AT1466,CC1466=$AU1466,CC1466=$AV1466,CC1466=$AW1466,CC1466=$AX1466,CC1466=$AY1466,CC1466=$AZ1466,CC1466=$BA1466,CC1466=$BB1466,CC1466=$BC1466,CC1466=$BD1466,CC1466=$AN1466),1,0)</f>
        <v>1</v>
      </c>
      <c r="CM1466">
        <f t="shared" si="314"/>
        <v>7</v>
      </c>
      <c r="CN1466">
        <f t="shared" ref="CN1466:CN1529" si="325">+IF(OR($AB1466=AN1466,$AB1466=AO1466,AB1466=AP1466,AB1466=AQ1466,AB1466=AR1466,AB1466=AS1466,AB1466=AT1466,AB1466=AU1466,AB1466=AV1466,AB1466=AW1466,AB1466=AX1466,AB1466=AY1466,AB1466=AZ1466,AB1466=BA1466,AB1466=BB1466,AB1466=BC1466,AB1466=BD1466,AB1466=BK1466,AB1466=BL1466,AB1466=BM1466),1,0)</f>
        <v>1</v>
      </c>
    </row>
    <row r="1467" spans="1:92">
      <c r="A1467" t="s">
        <v>5780</v>
      </c>
      <c r="B1467" s="8">
        <v>41094</v>
      </c>
      <c r="C1467">
        <v>2012</v>
      </c>
      <c r="D1467">
        <v>2012</v>
      </c>
      <c r="E1467" t="s">
        <v>5781</v>
      </c>
      <c r="F1467" s="8">
        <v>41129</v>
      </c>
      <c r="G1467">
        <v>35</v>
      </c>
      <c r="H1467" t="s">
        <v>160</v>
      </c>
      <c r="I1467" t="s">
        <v>5782</v>
      </c>
      <c r="J1467" t="s">
        <v>94</v>
      </c>
      <c r="K1467" t="s">
        <v>121</v>
      </c>
      <c r="L1467" t="s">
        <v>132</v>
      </c>
      <c r="M1467">
        <v>1</v>
      </c>
      <c r="N1467" t="s">
        <v>97</v>
      </c>
      <c r="O1467" t="s">
        <v>133</v>
      </c>
      <c r="P1467" t="s">
        <v>133</v>
      </c>
      <c r="Q1467">
        <v>99</v>
      </c>
      <c r="R1467">
        <v>99</v>
      </c>
      <c r="S1467" t="s">
        <v>97</v>
      </c>
      <c r="T1467" t="s">
        <v>97</v>
      </c>
      <c r="U1467" t="s">
        <v>97</v>
      </c>
      <c r="V1467" t="s">
        <v>97</v>
      </c>
      <c r="W1467" t="s">
        <v>197</v>
      </c>
      <c r="X1467" t="s">
        <v>5783</v>
      </c>
      <c r="Y1467" t="s">
        <v>169</v>
      </c>
      <c r="Z1467" t="s">
        <v>97</v>
      </c>
      <c r="AA1467" t="s">
        <v>107</v>
      </c>
      <c r="AB1467" t="s">
        <v>145</v>
      </c>
      <c r="AC1467">
        <v>0</v>
      </c>
      <c r="AD1467">
        <v>7</v>
      </c>
      <c r="AE1467">
        <v>0</v>
      </c>
      <c r="AG1467">
        <v>0</v>
      </c>
      <c r="AH1467">
        <v>1</v>
      </c>
      <c r="AI1467">
        <v>0</v>
      </c>
      <c r="AJ1467" s="9">
        <f t="shared" si="315"/>
        <v>7</v>
      </c>
      <c r="AK1467" s="9"/>
      <c r="AL1467">
        <v>0</v>
      </c>
      <c r="AM1467">
        <v>0</v>
      </c>
      <c r="AN1467">
        <v>0</v>
      </c>
      <c r="AO1467">
        <v>0</v>
      </c>
      <c r="AP1467">
        <v>0</v>
      </c>
      <c r="AQ1467">
        <v>0</v>
      </c>
      <c r="AR1467">
        <v>0</v>
      </c>
      <c r="AS1467">
        <v>0</v>
      </c>
      <c r="AT1467">
        <v>0</v>
      </c>
      <c r="AU1467" t="s">
        <v>145</v>
      </c>
      <c r="AV1467" t="s">
        <v>170</v>
      </c>
      <c r="AW1467" t="s">
        <v>111</v>
      </c>
      <c r="AX1467" t="s">
        <v>110</v>
      </c>
      <c r="AY1467" t="s">
        <v>114</v>
      </c>
      <c r="AZ1467" t="s">
        <v>109</v>
      </c>
      <c r="BA1467" t="s">
        <v>284</v>
      </c>
      <c r="BB1467">
        <v>0</v>
      </c>
      <c r="BC1467">
        <v>0</v>
      </c>
      <c r="BD1467">
        <v>0</v>
      </c>
      <c r="BE1467" s="10" t="str">
        <f t="shared" si="313"/>
        <v>diferente</v>
      </c>
      <c r="BF1467" s="10" t="str">
        <f t="shared" si="316"/>
        <v>igual</v>
      </c>
      <c r="BG1467">
        <f>VLOOKUP(A1467,[1]FormatoBBDD!$A$1:$CA$2248,57,FALSE)</f>
        <v>0</v>
      </c>
      <c r="BH1467">
        <v>0</v>
      </c>
      <c r="BI1467" t="s">
        <v>107</v>
      </c>
      <c r="BN1467" t="s">
        <v>116</v>
      </c>
      <c r="BW1467" t="s">
        <v>284</v>
      </c>
      <c r="CD1467">
        <v>0</v>
      </c>
      <c r="CE1467">
        <f t="shared" si="317"/>
        <v>1</v>
      </c>
      <c r="CF1467">
        <f t="shared" si="318"/>
        <v>1</v>
      </c>
      <c r="CG1467">
        <f t="shared" si="319"/>
        <v>1</v>
      </c>
      <c r="CH1467">
        <f t="shared" si="320"/>
        <v>1</v>
      </c>
      <c r="CI1467">
        <f t="shared" si="321"/>
        <v>1</v>
      </c>
      <c r="CJ1467">
        <f t="shared" si="322"/>
        <v>1</v>
      </c>
      <c r="CK1467">
        <f t="shared" si="323"/>
        <v>1</v>
      </c>
      <c r="CL1467">
        <f t="shared" si="324"/>
        <v>1</v>
      </c>
      <c r="CM1467">
        <f t="shared" si="314"/>
        <v>7</v>
      </c>
      <c r="CN1467">
        <f t="shared" si="325"/>
        <v>1</v>
      </c>
    </row>
    <row r="1468" spans="1:92">
      <c r="A1468" t="s">
        <v>5784</v>
      </c>
      <c r="B1468" s="8">
        <v>41095</v>
      </c>
      <c r="C1468">
        <v>2012</v>
      </c>
      <c r="D1468">
        <v>2012</v>
      </c>
      <c r="E1468" t="s">
        <v>5785</v>
      </c>
      <c r="F1468" s="8">
        <v>41150</v>
      </c>
      <c r="G1468">
        <v>55</v>
      </c>
      <c r="H1468" t="s">
        <v>656</v>
      </c>
      <c r="I1468" t="s">
        <v>5786</v>
      </c>
      <c r="J1468" t="s">
        <v>211</v>
      </c>
      <c r="K1468" t="s">
        <v>212</v>
      </c>
      <c r="L1468" t="s">
        <v>96</v>
      </c>
      <c r="M1468">
        <v>1</v>
      </c>
      <c r="N1468" t="s">
        <v>97</v>
      </c>
      <c r="O1468" t="s">
        <v>97</v>
      </c>
      <c r="P1468" t="s">
        <v>97</v>
      </c>
      <c r="Q1468">
        <v>99</v>
      </c>
      <c r="R1468">
        <v>99</v>
      </c>
      <c r="S1468" t="s">
        <v>100</v>
      </c>
      <c r="T1468" t="s">
        <v>97</v>
      </c>
      <c r="U1468" t="s">
        <v>97</v>
      </c>
      <c r="V1468" t="s">
        <v>103</v>
      </c>
      <c r="W1468" t="s">
        <v>122</v>
      </c>
      <c r="X1468" t="s">
        <v>657</v>
      </c>
      <c r="Y1468" t="s">
        <v>5674</v>
      </c>
      <c r="Z1468" t="s">
        <v>97</v>
      </c>
      <c r="AA1468" t="s">
        <v>107</v>
      </c>
      <c r="AB1468" t="s">
        <v>145</v>
      </c>
      <c r="AC1468">
        <v>7</v>
      </c>
      <c r="AD1468">
        <v>0</v>
      </c>
      <c r="AE1468">
        <v>0</v>
      </c>
      <c r="AG1468">
        <v>1</v>
      </c>
      <c r="AH1468">
        <v>0</v>
      </c>
      <c r="AI1468">
        <v>0</v>
      </c>
      <c r="AJ1468" s="9">
        <f t="shared" si="315"/>
        <v>7</v>
      </c>
      <c r="AK1468" s="9"/>
      <c r="AL1468">
        <v>0</v>
      </c>
      <c r="AM1468">
        <v>1</v>
      </c>
      <c r="AN1468" t="s">
        <v>145</v>
      </c>
      <c r="AO1468" t="s">
        <v>108</v>
      </c>
      <c r="AP1468" t="s">
        <v>170</v>
      </c>
      <c r="AQ1468" t="s">
        <v>110</v>
      </c>
      <c r="AR1468" t="s">
        <v>109</v>
      </c>
      <c r="AS1468" t="s">
        <v>114</v>
      </c>
      <c r="AT1468" t="s">
        <v>2859</v>
      </c>
      <c r="AU1468">
        <v>0</v>
      </c>
      <c r="AV1468">
        <v>0</v>
      </c>
      <c r="AW1468">
        <v>0</v>
      </c>
      <c r="AX1468">
        <v>0</v>
      </c>
      <c r="AY1468">
        <v>0</v>
      </c>
      <c r="AZ1468">
        <v>0</v>
      </c>
      <c r="BA1468">
        <v>0</v>
      </c>
      <c r="BB1468">
        <v>0</v>
      </c>
      <c r="BC1468">
        <v>0</v>
      </c>
      <c r="BD1468">
        <v>0</v>
      </c>
      <c r="BE1468" s="10" t="str">
        <f t="shared" si="313"/>
        <v>igual</v>
      </c>
      <c r="BF1468" s="10" t="str">
        <f t="shared" si="316"/>
        <v>diferente</v>
      </c>
      <c r="BG1468">
        <f>VLOOKUP(A1468,[1]FormatoBBDD!$A$1:$CA$2248,57,FALSE)</f>
        <v>0</v>
      </c>
      <c r="BH1468">
        <v>0</v>
      </c>
      <c r="BI1468" t="s">
        <v>107</v>
      </c>
      <c r="BN1468" t="s">
        <v>115</v>
      </c>
      <c r="BO1468">
        <v>1</v>
      </c>
      <c r="BP1468" t="s">
        <v>145</v>
      </c>
      <c r="BW1468" t="s">
        <v>2859</v>
      </c>
      <c r="CD1468">
        <v>0</v>
      </c>
      <c r="CE1468">
        <f t="shared" si="317"/>
        <v>1</v>
      </c>
      <c r="CF1468">
        <f t="shared" si="318"/>
        <v>1</v>
      </c>
      <c r="CG1468">
        <f t="shared" si="319"/>
        <v>1</v>
      </c>
      <c r="CH1468">
        <f t="shared" si="320"/>
        <v>1</v>
      </c>
      <c r="CI1468">
        <f t="shared" si="321"/>
        <v>1</v>
      </c>
      <c r="CJ1468">
        <f t="shared" si="322"/>
        <v>1</v>
      </c>
      <c r="CK1468">
        <f t="shared" si="323"/>
        <v>1</v>
      </c>
      <c r="CL1468">
        <f t="shared" si="324"/>
        <v>1</v>
      </c>
      <c r="CM1468">
        <f t="shared" si="314"/>
        <v>7</v>
      </c>
      <c r="CN1468">
        <f t="shared" si="325"/>
        <v>1</v>
      </c>
    </row>
    <row r="1469" spans="1:92">
      <c r="A1469" t="s">
        <v>5787</v>
      </c>
      <c r="B1469" s="8">
        <v>41096</v>
      </c>
      <c r="C1469">
        <v>2012</v>
      </c>
      <c r="D1469">
        <v>2012</v>
      </c>
      <c r="E1469" t="s">
        <v>5788</v>
      </c>
      <c r="F1469" s="8">
        <v>41150</v>
      </c>
      <c r="G1469">
        <v>54</v>
      </c>
      <c r="H1469" t="s">
        <v>656</v>
      </c>
      <c r="I1469" t="s">
        <v>5789</v>
      </c>
      <c r="J1469" t="s">
        <v>211</v>
      </c>
      <c r="K1469" t="s">
        <v>212</v>
      </c>
      <c r="L1469" t="s">
        <v>96</v>
      </c>
      <c r="M1469">
        <v>1</v>
      </c>
      <c r="N1469" t="s">
        <v>97</v>
      </c>
      <c r="O1469" t="s">
        <v>98</v>
      </c>
      <c r="P1469" t="s">
        <v>99</v>
      </c>
      <c r="Q1469">
        <v>1</v>
      </c>
      <c r="R1469">
        <v>0</v>
      </c>
      <c r="S1469" t="s">
        <v>100</v>
      </c>
      <c r="T1469" t="s">
        <v>97</v>
      </c>
      <c r="U1469" t="s">
        <v>97</v>
      </c>
      <c r="V1469" t="s">
        <v>103</v>
      </c>
      <c r="W1469" t="s">
        <v>122</v>
      </c>
      <c r="X1469" t="s">
        <v>657</v>
      </c>
      <c r="Y1469" t="s">
        <v>5790</v>
      </c>
      <c r="Z1469" t="s">
        <v>97</v>
      </c>
      <c r="AA1469" t="s">
        <v>107</v>
      </c>
      <c r="AB1469" t="s">
        <v>145</v>
      </c>
      <c r="AC1469">
        <v>7</v>
      </c>
      <c r="AD1469">
        <v>0</v>
      </c>
      <c r="AE1469">
        <v>0</v>
      </c>
      <c r="AG1469">
        <v>1</v>
      </c>
      <c r="AH1469">
        <v>0</v>
      </c>
      <c r="AI1469">
        <v>0</v>
      </c>
      <c r="AJ1469" s="9">
        <f t="shared" si="315"/>
        <v>7</v>
      </c>
      <c r="AK1469" s="9"/>
      <c r="AL1469">
        <v>0</v>
      </c>
      <c r="AM1469">
        <v>0</v>
      </c>
      <c r="AN1469" t="s">
        <v>145</v>
      </c>
      <c r="AO1469" t="s">
        <v>170</v>
      </c>
      <c r="AP1469" t="s">
        <v>108</v>
      </c>
      <c r="AQ1469" t="s">
        <v>110</v>
      </c>
      <c r="AR1469" t="s">
        <v>114</v>
      </c>
      <c r="AS1469" t="s">
        <v>109</v>
      </c>
      <c r="AT1469" t="s">
        <v>2859</v>
      </c>
      <c r="AU1469">
        <v>0</v>
      </c>
      <c r="AV1469">
        <v>0</v>
      </c>
      <c r="AW1469">
        <v>0</v>
      </c>
      <c r="AX1469">
        <v>0</v>
      </c>
      <c r="AY1469">
        <v>0</v>
      </c>
      <c r="AZ1469">
        <v>0</v>
      </c>
      <c r="BA1469">
        <v>0</v>
      </c>
      <c r="BB1469">
        <v>0</v>
      </c>
      <c r="BC1469">
        <v>0</v>
      </c>
      <c r="BD1469">
        <v>0</v>
      </c>
      <c r="BE1469" s="10" t="str">
        <f t="shared" si="313"/>
        <v>igual</v>
      </c>
      <c r="BF1469" s="10" t="str">
        <f t="shared" si="316"/>
        <v>diferente</v>
      </c>
      <c r="BG1469">
        <f>VLOOKUP(A1469,[1]FormatoBBDD!$A$1:$CA$2248,57,FALSE)</f>
        <v>0</v>
      </c>
      <c r="BH1469">
        <v>0</v>
      </c>
      <c r="BI1469" t="s">
        <v>107</v>
      </c>
      <c r="BN1469" t="s">
        <v>116</v>
      </c>
      <c r="BW1469" t="s">
        <v>2859</v>
      </c>
      <c r="CD1469">
        <v>0</v>
      </c>
      <c r="CE1469">
        <f t="shared" si="317"/>
        <v>1</v>
      </c>
      <c r="CF1469">
        <f t="shared" si="318"/>
        <v>1</v>
      </c>
      <c r="CG1469">
        <f t="shared" si="319"/>
        <v>1</v>
      </c>
      <c r="CH1469">
        <f t="shared" si="320"/>
        <v>1</v>
      </c>
      <c r="CI1469">
        <f t="shared" si="321"/>
        <v>1</v>
      </c>
      <c r="CJ1469">
        <f t="shared" si="322"/>
        <v>1</v>
      </c>
      <c r="CK1469">
        <f t="shared" si="323"/>
        <v>1</v>
      </c>
      <c r="CL1469">
        <f t="shared" si="324"/>
        <v>1</v>
      </c>
      <c r="CM1469">
        <f t="shared" si="314"/>
        <v>7</v>
      </c>
      <c r="CN1469">
        <f t="shared" si="325"/>
        <v>1</v>
      </c>
    </row>
    <row r="1470" spans="1:92">
      <c r="A1470" t="s">
        <v>5791</v>
      </c>
      <c r="B1470" s="8">
        <v>41096</v>
      </c>
      <c r="C1470">
        <v>2012</v>
      </c>
      <c r="D1470">
        <v>2012</v>
      </c>
      <c r="E1470" t="s">
        <v>5792</v>
      </c>
      <c r="F1470" s="8">
        <v>41129</v>
      </c>
      <c r="G1470">
        <v>33</v>
      </c>
      <c r="H1470" t="s">
        <v>361</v>
      </c>
      <c r="I1470" t="s">
        <v>5793</v>
      </c>
      <c r="J1470" t="s">
        <v>94</v>
      </c>
      <c r="K1470" t="s">
        <v>121</v>
      </c>
      <c r="L1470" t="s">
        <v>96</v>
      </c>
      <c r="M1470">
        <v>1</v>
      </c>
      <c r="N1470" t="s">
        <v>140</v>
      </c>
      <c r="O1470" t="s">
        <v>98</v>
      </c>
      <c r="P1470" t="s">
        <v>99</v>
      </c>
      <c r="Q1470">
        <v>1</v>
      </c>
      <c r="R1470">
        <v>0</v>
      </c>
      <c r="S1470" t="s">
        <v>100</v>
      </c>
      <c r="T1470" t="s">
        <v>97</v>
      </c>
      <c r="U1470" t="s">
        <v>97</v>
      </c>
      <c r="V1470" t="s">
        <v>103</v>
      </c>
      <c r="W1470" t="s">
        <v>122</v>
      </c>
      <c r="X1470" t="s">
        <v>1667</v>
      </c>
      <c r="Y1470" t="s">
        <v>5794</v>
      </c>
      <c r="Z1470" t="s">
        <v>97</v>
      </c>
      <c r="AA1470" t="s">
        <v>107</v>
      </c>
      <c r="AB1470" t="s">
        <v>145</v>
      </c>
      <c r="AC1470">
        <v>0</v>
      </c>
      <c r="AD1470">
        <v>7</v>
      </c>
      <c r="AE1470">
        <v>0</v>
      </c>
      <c r="AG1470">
        <v>0</v>
      </c>
      <c r="AH1470">
        <v>1</v>
      </c>
      <c r="AI1470">
        <v>0</v>
      </c>
      <c r="AJ1470" s="9">
        <f t="shared" si="315"/>
        <v>7</v>
      </c>
      <c r="AK1470" s="9"/>
      <c r="AL1470">
        <v>0</v>
      </c>
      <c r="AM1470">
        <v>0</v>
      </c>
      <c r="AN1470">
        <v>0</v>
      </c>
      <c r="AO1470">
        <v>0</v>
      </c>
      <c r="AP1470">
        <v>0</v>
      </c>
      <c r="AQ1470">
        <v>0</v>
      </c>
      <c r="AR1470">
        <v>0</v>
      </c>
      <c r="AS1470">
        <v>0</v>
      </c>
      <c r="AT1470">
        <v>0</v>
      </c>
      <c r="AU1470" t="s">
        <v>145</v>
      </c>
      <c r="AV1470" t="s">
        <v>170</v>
      </c>
      <c r="AW1470" t="s">
        <v>111</v>
      </c>
      <c r="AX1470" t="s">
        <v>110</v>
      </c>
      <c r="AY1470" t="s">
        <v>114</v>
      </c>
      <c r="AZ1470" t="s">
        <v>109</v>
      </c>
      <c r="BA1470" t="s">
        <v>284</v>
      </c>
      <c r="BB1470">
        <v>0</v>
      </c>
      <c r="BC1470">
        <v>0</v>
      </c>
      <c r="BD1470">
        <v>0</v>
      </c>
      <c r="BE1470" s="10" t="str">
        <f t="shared" si="313"/>
        <v>diferente</v>
      </c>
      <c r="BF1470" s="10" t="str">
        <f t="shared" si="316"/>
        <v>igual</v>
      </c>
      <c r="BG1470">
        <f>VLOOKUP(A1470,[1]FormatoBBDD!$A$1:$CA$2248,57,FALSE)</f>
        <v>0</v>
      </c>
      <c r="BH1470">
        <v>0</v>
      </c>
      <c r="BI1470" t="s">
        <v>107</v>
      </c>
      <c r="BN1470" t="s">
        <v>116</v>
      </c>
      <c r="BW1470" t="s">
        <v>284</v>
      </c>
      <c r="CD1470">
        <v>0</v>
      </c>
      <c r="CE1470">
        <f t="shared" si="317"/>
        <v>1</v>
      </c>
      <c r="CF1470">
        <f t="shared" si="318"/>
        <v>1</v>
      </c>
      <c r="CG1470">
        <f t="shared" si="319"/>
        <v>1</v>
      </c>
      <c r="CH1470">
        <f t="shared" si="320"/>
        <v>1</v>
      </c>
      <c r="CI1470">
        <f t="shared" si="321"/>
        <v>1</v>
      </c>
      <c r="CJ1470">
        <f t="shared" si="322"/>
        <v>1</v>
      </c>
      <c r="CK1470">
        <f t="shared" si="323"/>
        <v>1</v>
      </c>
      <c r="CL1470">
        <f t="shared" si="324"/>
        <v>1</v>
      </c>
      <c r="CM1470">
        <f t="shared" si="314"/>
        <v>7</v>
      </c>
      <c r="CN1470">
        <f t="shared" si="325"/>
        <v>1</v>
      </c>
    </row>
    <row r="1471" spans="1:92">
      <c r="A1471" t="s">
        <v>5795</v>
      </c>
      <c r="B1471" s="8">
        <v>41099</v>
      </c>
      <c r="C1471">
        <v>2012</v>
      </c>
      <c r="D1471">
        <v>2012</v>
      </c>
      <c r="E1471" t="s">
        <v>5796</v>
      </c>
      <c r="F1471" s="8">
        <v>41150</v>
      </c>
      <c r="G1471">
        <v>51</v>
      </c>
      <c r="H1471" t="s">
        <v>1468</v>
      </c>
      <c r="I1471" t="s">
        <v>5797</v>
      </c>
      <c r="J1471" t="s">
        <v>94</v>
      </c>
      <c r="K1471" t="s">
        <v>121</v>
      </c>
      <c r="L1471" t="s">
        <v>96</v>
      </c>
      <c r="M1471">
        <v>1</v>
      </c>
      <c r="N1471" t="s">
        <v>140</v>
      </c>
      <c r="O1471" t="s">
        <v>98</v>
      </c>
      <c r="P1471" t="s">
        <v>99</v>
      </c>
      <c r="Q1471">
        <v>1</v>
      </c>
      <c r="R1471">
        <v>0</v>
      </c>
      <c r="S1471" t="s">
        <v>100</v>
      </c>
      <c r="T1471" t="s">
        <v>5798</v>
      </c>
      <c r="U1471" t="s">
        <v>97</v>
      </c>
      <c r="V1471" t="s">
        <v>103</v>
      </c>
      <c r="W1471" t="s">
        <v>122</v>
      </c>
      <c r="X1471" t="s">
        <v>5001</v>
      </c>
      <c r="Y1471" t="s">
        <v>605</v>
      </c>
      <c r="Z1471" t="s">
        <v>97</v>
      </c>
      <c r="AA1471" t="s">
        <v>107</v>
      </c>
      <c r="AB1471" t="s">
        <v>145</v>
      </c>
      <c r="AC1471">
        <v>0</v>
      </c>
      <c r="AD1471">
        <v>7</v>
      </c>
      <c r="AE1471">
        <v>0</v>
      </c>
      <c r="AG1471">
        <v>0</v>
      </c>
      <c r="AH1471">
        <v>1</v>
      </c>
      <c r="AI1471">
        <v>0</v>
      </c>
      <c r="AJ1471" s="9">
        <f t="shared" si="315"/>
        <v>7</v>
      </c>
      <c r="AK1471" s="9"/>
      <c r="AL1471">
        <v>0</v>
      </c>
      <c r="AM1471">
        <v>0</v>
      </c>
      <c r="AN1471">
        <v>0</v>
      </c>
      <c r="AO1471">
        <v>0</v>
      </c>
      <c r="AP1471">
        <v>0</v>
      </c>
      <c r="AQ1471">
        <v>0</v>
      </c>
      <c r="AR1471">
        <v>0</v>
      </c>
      <c r="AS1471">
        <v>0</v>
      </c>
      <c r="AT1471">
        <v>0</v>
      </c>
      <c r="AU1471" t="s">
        <v>145</v>
      </c>
      <c r="AV1471" t="s">
        <v>170</v>
      </c>
      <c r="AW1471" t="s">
        <v>108</v>
      </c>
      <c r="AX1471" t="s">
        <v>111</v>
      </c>
      <c r="AY1471" t="s">
        <v>110</v>
      </c>
      <c r="AZ1471" t="s">
        <v>114</v>
      </c>
      <c r="BA1471" t="s">
        <v>109</v>
      </c>
      <c r="BB1471">
        <v>0</v>
      </c>
      <c r="BC1471">
        <v>0</v>
      </c>
      <c r="BD1471">
        <v>0</v>
      </c>
      <c r="BE1471" s="10" t="str">
        <f t="shared" si="313"/>
        <v>diferente</v>
      </c>
      <c r="BF1471" s="10" t="str">
        <f t="shared" si="316"/>
        <v>igual</v>
      </c>
      <c r="BG1471">
        <f>VLOOKUP(A1471,[1]FormatoBBDD!$A$1:$CA$2248,57,FALSE)</f>
        <v>0</v>
      </c>
      <c r="BH1471">
        <v>0</v>
      </c>
      <c r="BI1471" t="s">
        <v>107</v>
      </c>
      <c r="BN1471" t="s">
        <v>116</v>
      </c>
      <c r="CD1471">
        <v>0</v>
      </c>
      <c r="CE1471">
        <f t="shared" si="317"/>
        <v>0</v>
      </c>
      <c r="CF1471">
        <f t="shared" si="318"/>
        <v>1</v>
      </c>
      <c r="CG1471">
        <f t="shared" si="319"/>
        <v>1</v>
      </c>
      <c r="CH1471">
        <f t="shared" si="320"/>
        <v>1</v>
      </c>
      <c r="CI1471">
        <f t="shared" si="321"/>
        <v>1</v>
      </c>
      <c r="CJ1471">
        <f t="shared" si="322"/>
        <v>1</v>
      </c>
      <c r="CK1471">
        <f t="shared" si="323"/>
        <v>1</v>
      </c>
      <c r="CL1471">
        <f t="shared" si="324"/>
        <v>1</v>
      </c>
      <c r="CM1471">
        <f t="shared" si="314"/>
        <v>7</v>
      </c>
      <c r="CN1471">
        <f t="shared" si="325"/>
        <v>1</v>
      </c>
    </row>
    <row r="1472" spans="1:92">
      <c r="A1472" t="s">
        <v>5799</v>
      </c>
      <c r="B1472" s="8">
        <v>41107</v>
      </c>
      <c r="C1472">
        <v>2012</v>
      </c>
      <c r="D1472">
        <v>2012</v>
      </c>
      <c r="E1472" t="s">
        <v>5800</v>
      </c>
      <c r="F1472" s="8">
        <v>41129</v>
      </c>
      <c r="G1472">
        <v>22</v>
      </c>
      <c r="H1472" t="s">
        <v>268</v>
      </c>
      <c r="I1472" t="s">
        <v>5801</v>
      </c>
      <c r="J1472" t="s">
        <v>94</v>
      </c>
      <c r="K1472" t="s">
        <v>121</v>
      </c>
      <c r="L1472" t="s">
        <v>96</v>
      </c>
      <c r="M1472">
        <v>1</v>
      </c>
      <c r="N1472" t="s">
        <v>140</v>
      </c>
      <c r="O1472" t="s">
        <v>246</v>
      </c>
      <c r="P1472" t="s">
        <v>99</v>
      </c>
      <c r="Q1472">
        <v>0</v>
      </c>
      <c r="R1472">
        <v>1</v>
      </c>
      <c r="S1472" t="s">
        <v>100</v>
      </c>
      <c r="T1472" t="s">
        <v>213</v>
      </c>
      <c r="U1472" t="s">
        <v>5802</v>
      </c>
      <c r="V1472" t="s">
        <v>103</v>
      </c>
      <c r="W1472" t="s">
        <v>155</v>
      </c>
      <c r="X1472" t="s">
        <v>4288</v>
      </c>
      <c r="Y1472" t="s">
        <v>3874</v>
      </c>
      <c r="Z1472" t="s">
        <v>97</v>
      </c>
      <c r="AA1472" t="s">
        <v>107</v>
      </c>
      <c r="AB1472" t="s">
        <v>145</v>
      </c>
      <c r="AC1472">
        <v>0</v>
      </c>
      <c r="AD1472">
        <v>7</v>
      </c>
      <c r="AE1472">
        <v>0</v>
      </c>
      <c r="AG1472">
        <v>0</v>
      </c>
      <c r="AH1472">
        <v>1</v>
      </c>
      <c r="AI1472">
        <v>0</v>
      </c>
      <c r="AJ1472" s="9">
        <f t="shared" si="315"/>
        <v>7</v>
      </c>
      <c r="AK1472" s="9"/>
      <c r="AL1472">
        <v>0</v>
      </c>
      <c r="AM1472">
        <v>0</v>
      </c>
      <c r="AN1472">
        <v>0</v>
      </c>
      <c r="AO1472">
        <v>0</v>
      </c>
      <c r="AP1472">
        <v>0</v>
      </c>
      <c r="AQ1472">
        <v>0</v>
      </c>
      <c r="AR1472">
        <v>0</v>
      </c>
      <c r="AS1472">
        <v>0</v>
      </c>
      <c r="AT1472">
        <v>0</v>
      </c>
      <c r="AU1472" t="s">
        <v>145</v>
      </c>
      <c r="AV1472" t="s">
        <v>170</v>
      </c>
      <c r="AW1472" t="s">
        <v>111</v>
      </c>
      <c r="AX1472" t="s">
        <v>110</v>
      </c>
      <c r="AY1472" t="s">
        <v>114</v>
      </c>
      <c r="AZ1472" t="s">
        <v>109</v>
      </c>
      <c r="BA1472" t="s">
        <v>284</v>
      </c>
      <c r="BB1472">
        <v>0</v>
      </c>
      <c r="BC1472">
        <v>0</v>
      </c>
      <c r="BD1472">
        <v>0</v>
      </c>
      <c r="BE1472" s="10" t="str">
        <f t="shared" si="313"/>
        <v>diferente</v>
      </c>
      <c r="BF1472" s="10" t="str">
        <f t="shared" si="316"/>
        <v>igual</v>
      </c>
      <c r="BG1472">
        <f>VLOOKUP(A1472,[1]FormatoBBDD!$A$1:$CA$2248,57,FALSE)</f>
        <v>0</v>
      </c>
      <c r="BH1472">
        <v>0</v>
      </c>
      <c r="BI1472" t="s">
        <v>107</v>
      </c>
      <c r="BN1472" t="s">
        <v>116</v>
      </c>
      <c r="BW1472" t="s">
        <v>284</v>
      </c>
      <c r="CD1472">
        <v>0</v>
      </c>
      <c r="CE1472">
        <f t="shared" si="317"/>
        <v>1</v>
      </c>
      <c r="CF1472">
        <f t="shared" si="318"/>
        <v>1</v>
      </c>
      <c r="CG1472">
        <f t="shared" si="319"/>
        <v>1</v>
      </c>
      <c r="CH1472">
        <f t="shared" si="320"/>
        <v>1</v>
      </c>
      <c r="CI1472">
        <f t="shared" si="321"/>
        <v>1</v>
      </c>
      <c r="CJ1472">
        <f t="shared" si="322"/>
        <v>1</v>
      </c>
      <c r="CK1472">
        <f t="shared" si="323"/>
        <v>1</v>
      </c>
      <c r="CL1472">
        <f t="shared" si="324"/>
        <v>1</v>
      </c>
      <c r="CM1472">
        <f t="shared" si="314"/>
        <v>7</v>
      </c>
      <c r="CN1472">
        <f t="shared" si="325"/>
        <v>1</v>
      </c>
    </row>
    <row r="1473" spans="1:92">
      <c r="A1473" t="s">
        <v>5803</v>
      </c>
      <c r="B1473" s="8">
        <v>41107</v>
      </c>
      <c r="C1473">
        <v>2012</v>
      </c>
      <c r="D1473">
        <v>2012</v>
      </c>
      <c r="E1473" t="s">
        <v>5804</v>
      </c>
      <c r="F1473" s="8">
        <v>41150</v>
      </c>
      <c r="G1473">
        <v>43</v>
      </c>
      <c r="H1473" t="s">
        <v>656</v>
      </c>
      <c r="I1473" t="s">
        <v>5805</v>
      </c>
      <c r="J1473" t="s">
        <v>211</v>
      </c>
      <c r="K1473" t="s">
        <v>212</v>
      </c>
      <c r="L1473" t="s">
        <v>96</v>
      </c>
      <c r="M1473">
        <v>1</v>
      </c>
      <c r="N1473" t="s">
        <v>97</v>
      </c>
      <c r="O1473" t="s">
        <v>246</v>
      </c>
      <c r="P1473" t="s">
        <v>99</v>
      </c>
      <c r="Q1473">
        <v>0</v>
      </c>
      <c r="R1473">
        <v>1</v>
      </c>
      <c r="S1473" t="s">
        <v>100</v>
      </c>
      <c r="T1473" t="s">
        <v>213</v>
      </c>
      <c r="U1473" t="s">
        <v>97</v>
      </c>
      <c r="V1473" t="s">
        <v>103</v>
      </c>
      <c r="W1473" t="s">
        <v>122</v>
      </c>
      <c r="X1473" t="s">
        <v>657</v>
      </c>
      <c r="Y1473" t="s">
        <v>5674</v>
      </c>
      <c r="Z1473" t="s">
        <v>97</v>
      </c>
      <c r="AA1473" t="s">
        <v>107</v>
      </c>
      <c r="AB1473" t="s">
        <v>145</v>
      </c>
      <c r="AC1473">
        <v>7</v>
      </c>
      <c r="AD1473">
        <v>0</v>
      </c>
      <c r="AE1473">
        <v>0</v>
      </c>
      <c r="AG1473">
        <v>1</v>
      </c>
      <c r="AH1473">
        <v>0</v>
      </c>
      <c r="AI1473">
        <v>0</v>
      </c>
      <c r="AJ1473" s="9">
        <f t="shared" si="315"/>
        <v>7</v>
      </c>
      <c r="AK1473" s="9"/>
      <c r="AL1473">
        <v>0</v>
      </c>
      <c r="AM1473">
        <v>0</v>
      </c>
      <c r="AN1473" t="s">
        <v>145</v>
      </c>
      <c r="AO1473" t="s">
        <v>170</v>
      </c>
      <c r="AP1473" t="s">
        <v>108</v>
      </c>
      <c r="AQ1473" t="s">
        <v>110</v>
      </c>
      <c r="AR1473" t="s">
        <v>114</v>
      </c>
      <c r="AS1473" t="s">
        <v>109</v>
      </c>
      <c r="AT1473" t="s">
        <v>2859</v>
      </c>
      <c r="AU1473">
        <v>0</v>
      </c>
      <c r="AV1473">
        <v>0</v>
      </c>
      <c r="AW1473">
        <v>0</v>
      </c>
      <c r="AX1473">
        <v>0</v>
      </c>
      <c r="AY1473">
        <v>0</v>
      </c>
      <c r="AZ1473">
        <v>0</v>
      </c>
      <c r="BA1473">
        <v>0</v>
      </c>
      <c r="BB1473">
        <v>0</v>
      </c>
      <c r="BC1473">
        <v>0</v>
      </c>
      <c r="BD1473">
        <v>0</v>
      </c>
      <c r="BE1473" s="10" t="str">
        <f t="shared" si="313"/>
        <v>igual</v>
      </c>
      <c r="BF1473" s="10" t="str">
        <f t="shared" si="316"/>
        <v>diferente</v>
      </c>
      <c r="BG1473">
        <f>VLOOKUP(A1473,[1]FormatoBBDD!$A$1:$CA$2248,57,FALSE)</f>
        <v>0</v>
      </c>
      <c r="BH1473">
        <v>0</v>
      </c>
      <c r="BI1473" t="s">
        <v>107</v>
      </c>
      <c r="BN1473" t="s">
        <v>116</v>
      </c>
      <c r="BW1473" t="s">
        <v>2859</v>
      </c>
      <c r="CD1473">
        <v>0</v>
      </c>
      <c r="CE1473">
        <f t="shared" si="317"/>
        <v>1</v>
      </c>
      <c r="CF1473">
        <f t="shared" si="318"/>
        <v>1</v>
      </c>
      <c r="CG1473">
        <f t="shared" si="319"/>
        <v>1</v>
      </c>
      <c r="CH1473">
        <f t="shared" si="320"/>
        <v>1</v>
      </c>
      <c r="CI1473">
        <f t="shared" si="321"/>
        <v>1</v>
      </c>
      <c r="CJ1473">
        <f t="shared" si="322"/>
        <v>1</v>
      </c>
      <c r="CK1473">
        <f t="shared" si="323"/>
        <v>1</v>
      </c>
      <c r="CL1473">
        <f t="shared" si="324"/>
        <v>1</v>
      </c>
      <c r="CM1473">
        <f t="shared" si="314"/>
        <v>7</v>
      </c>
      <c r="CN1473">
        <f t="shared" si="325"/>
        <v>1</v>
      </c>
    </row>
    <row r="1474" spans="1:92">
      <c r="A1474" t="s">
        <v>5806</v>
      </c>
      <c r="B1474" s="8">
        <v>41108</v>
      </c>
      <c r="C1474">
        <v>2012</v>
      </c>
      <c r="D1474">
        <v>2012</v>
      </c>
      <c r="E1474" t="s">
        <v>5807</v>
      </c>
      <c r="F1474" s="8">
        <v>41129</v>
      </c>
      <c r="G1474">
        <v>21</v>
      </c>
      <c r="H1474" t="s">
        <v>268</v>
      </c>
      <c r="I1474" t="s">
        <v>5808</v>
      </c>
      <c r="J1474" t="s">
        <v>211</v>
      </c>
      <c r="K1474" t="s">
        <v>212</v>
      </c>
      <c r="L1474" t="s">
        <v>96</v>
      </c>
      <c r="M1474">
        <v>1</v>
      </c>
      <c r="N1474" t="s">
        <v>97</v>
      </c>
      <c r="O1474" t="s">
        <v>98</v>
      </c>
      <c r="P1474" t="s">
        <v>99</v>
      </c>
      <c r="Q1474">
        <v>1</v>
      </c>
      <c r="R1474">
        <v>0</v>
      </c>
      <c r="S1474" t="s">
        <v>100</v>
      </c>
      <c r="T1474" t="s">
        <v>101</v>
      </c>
      <c r="U1474" t="s">
        <v>97</v>
      </c>
      <c r="V1474" t="s">
        <v>103</v>
      </c>
      <c r="W1474" t="s">
        <v>155</v>
      </c>
      <c r="X1474" t="s">
        <v>4288</v>
      </c>
      <c r="Y1474" t="s">
        <v>3874</v>
      </c>
      <c r="Z1474" t="s">
        <v>97</v>
      </c>
      <c r="AA1474" t="s">
        <v>107</v>
      </c>
      <c r="AB1474" t="s">
        <v>145</v>
      </c>
      <c r="AC1474">
        <v>7</v>
      </c>
      <c r="AD1474">
        <v>0</v>
      </c>
      <c r="AE1474">
        <v>0</v>
      </c>
      <c r="AG1474">
        <v>1</v>
      </c>
      <c r="AH1474">
        <v>0</v>
      </c>
      <c r="AI1474">
        <v>0</v>
      </c>
      <c r="AJ1474" s="9">
        <f t="shared" si="315"/>
        <v>7</v>
      </c>
      <c r="AK1474" s="9"/>
      <c r="AL1474">
        <v>0</v>
      </c>
      <c r="AM1474">
        <v>0</v>
      </c>
      <c r="AN1474" t="s">
        <v>145</v>
      </c>
      <c r="AO1474" t="s">
        <v>170</v>
      </c>
      <c r="AP1474" t="s">
        <v>111</v>
      </c>
      <c r="AQ1474" t="s">
        <v>110</v>
      </c>
      <c r="AR1474" t="s">
        <v>114</v>
      </c>
      <c r="AS1474" t="s">
        <v>109</v>
      </c>
      <c r="AT1474" t="s">
        <v>284</v>
      </c>
      <c r="AU1474">
        <v>0</v>
      </c>
      <c r="AV1474">
        <v>0</v>
      </c>
      <c r="AW1474">
        <v>0</v>
      </c>
      <c r="AX1474">
        <v>0</v>
      </c>
      <c r="AY1474">
        <v>0</v>
      </c>
      <c r="AZ1474">
        <v>0</v>
      </c>
      <c r="BA1474">
        <v>0</v>
      </c>
      <c r="BB1474">
        <v>0</v>
      </c>
      <c r="BC1474">
        <v>0</v>
      </c>
      <c r="BD1474">
        <v>0</v>
      </c>
      <c r="BE1474" s="10" t="str">
        <f t="shared" si="313"/>
        <v>igual</v>
      </c>
      <c r="BF1474" s="10" t="str">
        <f t="shared" si="316"/>
        <v>diferente</v>
      </c>
      <c r="BG1474">
        <f>VLOOKUP(A1474,[1]FormatoBBDD!$A$1:$CA$2248,57,FALSE)</f>
        <v>0</v>
      </c>
      <c r="BH1474">
        <v>0</v>
      </c>
      <c r="BI1474" t="s">
        <v>107</v>
      </c>
      <c r="BN1474" t="s">
        <v>116</v>
      </c>
      <c r="BW1474" t="s">
        <v>284</v>
      </c>
      <c r="CD1474">
        <v>0</v>
      </c>
      <c r="CE1474">
        <f t="shared" si="317"/>
        <v>1</v>
      </c>
      <c r="CF1474">
        <f t="shared" si="318"/>
        <v>1</v>
      </c>
      <c r="CG1474">
        <f t="shared" si="319"/>
        <v>1</v>
      </c>
      <c r="CH1474">
        <f t="shared" si="320"/>
        <v>1</v>
      </c>
      <c r="CI1474">
        <f t="shared" si="321"/>
        <v>1</v>
      </c>
      <c r="CJ1474">
        <f t="shared" si="322"/>
        <v>1</v>
      </c>
      <c r="CK1474">
        <f t="shared" si="323"/>
        <v>1</v>
      </c>
      <c r="CL1474">
        <f t="shared" si="324"/>
        <v>1</v>
      </c>
      <c r="CM1474">
        <f t="shared" si="314"/>
        <v>7</v>
      </c>
      <c r="CN1474">
        <f t="shared" si="325"/>
        <v>1</v>
      </c>
    </row>
    <row r="1475" spans="1:92">
      <c r="A1475" t="s">
        <v>5809</v>
      </c>
      <c r="B1475" s="8">
        <v>41108</v>
      </c>
      <c r="C1475">
        <v>2012</v>
      </c>
      <c r="D1475">
        <v>2012</v>
      </c>
      <c r="E1475" t="s">
        <v>5810</v>
      </c>
      <c r="F1475" s="8">
        <v>41248</v>
      </c>
      <c r="G1475">
        <v>140</v>
      </c>
      <c r="H1475" t="s">
        <v>268</v>
      </c>
      <c r="I1475" t="s">
        <v>5811</v>
      </c>
      <c r="J1475" t="s">
        <v>94</v>
      </c>
      <c r="K1475" t="s">
        <v>121</v>
      </c>
      <c r="L1475" t="s">
        <v>132</v>
      </c>
      <c r="M1475">
        <v>1</v>
      </c>
      <c r="N1475" t="s">
        <v>97</v>
      </c>
      <c r="O1475" t="s">
        <v>493</v>
      </c>
      <c r="P1475" t="s">
        <v>493</v>
      </c>
      <c r="Q1475">
        <v>99</v>
      </c>
      <c r="R1475">
        <v>99</v>
      </c>
      <c r="S1475" t="s">
        <v>100</v>
      </c>
      <c r="T1475" t="s">
        <v>97</v>
      </c>
      <c r="U1475" t="s">
        <v>97</v>
      </c>
      <c r="V1475" t="s">
        <v>97</v>
      </c>
      <c r="W1475" t="s">
        <v>155</v>
      </c>
      <c r="X1475" t="s">
        <v>5812</v>
      </c>
      <c r="Y1475" t="s">
        <v>5813</v>
      </c>
      <c r="Z1475" t="s">
        <v>97</v>
      </c>
      <c r="AA1475" t="s">
        <v>107</v>
      </c>
      <c r="AB1475" t="s">
        <v>111</v>
      </c>
      <c r="AC1475">
        <v>0</v>
      </c>
      <c r="AD1475">
        <v>7</v>
      </c>
      <c r="AE1475">
        <v>0</v>
      </c>
      <c r="AG1475">
        <v>0</v>
      </c>
      <c r="AH1475">
        <v>1</v>
      </c>
      <c r="AI1475">
        <v>0</v>
      </c>
      <c r="AJ1475" s="9">
        <f t="shared" si="315"/>
        <v>7</v>
      </c>
      <c r="AK1475" s="9"/>
      <c r="AL1475">
        <v>0</v>
      </c>
      <c r="AM1475">
        <v>0</v>
      </c>
      <c r="AN1475">
        <v>0</v>
      </c>
      <c r="AO1475">
        <v>0</v>
      </c>
      <c r="AP1475">
        <v>0</v>
      </c>
      <c r="AQ1475">
        <v>0</v>
      </c>
      <c r="AR1475">
        <v>0</v>
      </c>
      <c r="AS1475">
        <v>0</v>
      </c>
      <c r="AT1475">
        <v>0</v>
      </c>
      <c r="AU1475" t="s">
        <v>111</v>
      </c>
      <c r="AV1475" t="s">
        <v>170</v>
      </c>
      <c r="AW1475" t="s">
        <v>110</v>
      </c>
      <c r="AX1475" t="s">
        <v>114</v>
      </c>
      <c r="AY1475" t="s">
        <v>109</v>
      </c>
      <c r="AZ1475" t="s">
        <v>2859</v>
      </c>
      <c r="BA1475" t="s">
        <v>113</v>
      </c>
      <c r="BB1475">
        <v>0</v>
      </c>
      <c r="BC1475">
        <v>0</v>
      </c>
      <c r="BD1475">
        <v>0</v>
      </c>
      <c r="BE1475" s="10" t="str">
        <f t="shared" si="313"/>
        <v>diferente</v>
      </c>
      <c r="BF1475" s="10" t="str">
        <f t="shared" si="316"/>
        <v>igual</v>
      </c>
      <c r="BG1475">
        <f>VLOOKUP(A1475,[1]FormatoBBDD!$A$1:$CA$2248,57,FALSE)</f>
        <v>0</v>
      </c>
      <c r="BH1475">
        <v>0</v>
      </c>
      <c r="BI1475" t="s">
        <v>107</v>
      </c>
      <c r="BN1475" t="s">
        <v>116</v>
      </c>
      <c r="BW1475" t="s">
        <v>2859</v>
      </c>
      <c r="BX1475" t="s">
        <v>113</v>
      </c>
      <c r="CD1475">
        <v>0</v>
      </c>
      <c r="CE1475">
        <f t="shared" si="317"/>
        <v>2</v>
      </c>
      <c r="CF1475">
        <f t="shared" si="318"/>
        <v>1</v>
      </c>
      <c r="CG1475">
        <f t="shared" si="319"/>
        <v>1</v>
      </c>
      <c r="CH1475">
        <f t="shared" si="320"/>
        <v>1</v>
      </c>
      <c r="CI1475">
        <f t="shared" si="321"/>
        <v>1</v>
      </c>
      <c r="CJ1475">
        <f t="shared" si="322"/>
        <v>1</v>
      </c>
      <c r="CK1475">
        <f t="shared" si="323"/>
        <v>1</v>
      </c>
      <c r="CL1475">
        <f t="shared" si="324"/>
        <v>1</v>
      </c>
      <c r="CM1475">
        <f t="shared" si="314"/>
        <v>7</v>
      </c>
      <c r="CN1475">
        <f t="shared" si="325"/>
        <v>1</v>
      </c>
    </row>
    <row r="1476" spans="1:92">
      <c r="A1476" t="s">
        <v>5814</v>
      </c>
      <c r="B1476" s="8">
        <v>41108</v>
      </c>
      <c r="C1476">
        <v>2012</v>
      </c>
      <c r="D1476">
        <v>2012</v>
      </c>
      <c r="E1476" t="s">
        <v>5815</v>
      </c>
      <c r="F1476" s="8">
        <v>41135</v>
      </c>
      <c r="G1476">
        <v>27</v>
      </c>
      <c r="H1476" t="s">
        <v>119</v>
      </c>
      <c r="I1476" t="s">
        <v>5816</v>
      </c>
      <c r="J1476" t="s">
        <v>211</v>
      </c>
      <c r="K1476" t="s">
        <v>212</v>
      </c>
      <c r="L1476" t="s">
        <v>96</v>
      </c>
      <c r="M1476">
        <v>1</v>
      </c>
      <c r="N1476" t="s">
        <v>97</v>
      </c>
      <c r="O1476" t="s">
        <v>98</v>
      </c>
      <c r="P1476" t="s">
        <v>99</v>
      </c>
      <c r="Q1476">
        <v>1</v>
      </c>
      <c r="R1476">
        <v>0</v>
      </c>
      <c r="S1476" t="s">
        <v>100</v>
      </c>
      <c r="T1476" t="s">
        <v>101</v>
      </c>
      <c r="U1476" t="s">
        <v>214</v>
      </c>
      <c r="V1476" t="s">
        <v>103</v>
      </c>
      <c r="W1476" t="s">
        <v>122</v>
      </c>
      <c r="X1476" t="s">
        <v>282</v>
      </c>
      <c r="Y1476" t="s">
        <v>5817</v>
      </c>
      <c r="Z1476" t="s">
        <v>97</v>
      </c>
      <c r="AA1476" t="s">
        <v>107</v>
      </c>
      <c r="AB1476" t="s">
        <v>108</v>
      </c>
      <c r="AC1476">
        <v>7</v>
      </c>
      <c r="AD1476">
        <v>0</v>
      </c>
      <c r="AE1476">
        <v>0</v>
      </c>
      <c r="AG1476">
        <v>1</v>
      </c>
      <c r="AH1476">
        <v>0</v>
      </c>
      <c r="AI1476">
        <v>0</v>
      </c>
      <c r="AJ1476" s="9">
        <f t="shared" si="315"/>
        <v>7</v>
      </c>
      <c r="AK1476" s="9"/>
      <c r="AL1476">
        <v>0</v>
      </c>
      <c r="AM1476">
        <v>0</v>
      </c>
      <c r="AN1476" t="s">
        <v>108</v>
      </c>
      <c r="AO1476" t="s">
        <v>170</v>
      </c>
      <c r="AP1476" t="s">
        <v>111</v>
      </c>
      <c r="AQ1476" t="s">
        <v>110</v>
      </c>
      <c r="AR1476" t="s">
        <v>114</v>
      </c>
      <c r="AS1476" t="s">
        <v>109</v>
      </c>
      <c r="AT1476" t="s">
        <v>482</v>
      </c>
      <c r="AU1476">
        <v>0</v>
      </c>
      <c r="AV1476">
        <v>0</v>
      </c>
      <c r="AW1476">
        <v>0</v>
      </c>
      <c r="AX1476">
        <v>0</v>
      </c>
      <c r="AY1476">
        <v>0</v>
      </c>
      <c r="AZ1476">
        <v>0</v>
      </c>
      <c r="BA1476">
        <v>0</v>
      </c>
      <c r="BB1476">
        <v>0</v>
      </c>
      <c r="BC1476">
        <v>0</v>
      </c>
      <c r="BD1476">
        <v>0</v>
      </c>
      <c r="BE1476" s="10" t="str">
        <f t="shared" si="313"/>
        <v>igual</v>
      </c>
      <c r="BF1476" s="10" t="str">
        <f t="shared" si="316"/>
        <v>diferente</v>
      </c>
      <c r="BG1476">
        <f>VLOOKUP(A1476,[1]FormatoBBDD!$A$1:$CA$2248,57,FALSE)</f>
        <v>0</v>
      </c>
      <c r="BH1476">
        <v>0</v>
      </c>
      <c r="BI1476" t="s">
        <v>107</v>
      </c>
      <c r="BN1476" t="s">
        <v>116</v>
      </c>
      <c r="BW1476" t="s">
        <v>482</v>
      </c>
      <c r="CD1476">
        <v>0</v>
      </c>
      <c r="CE1476">
        <f t="shared" si="317"/>
        <v>1</v>
      </c>
      <c r="CF1476">
        <f t="shared" si="318"/>
        <v>1</v>
      </c>
      <c r="CG1476">
        <f t="shared" si="319"/>
        <v>1</v>
      </c>
      <c r="CH1476">
        <f t="shared" si="320"/>
        <v>1</v>
      </c>
      <c r="CI1476">
        <f t="shared" si="321"/>
        <v>1</v>
      </c>
      <c r="CJ1476">
        <f t="shared" si="322"/>
        <v>1</v>
      </c>
      <c r="CK1476">
        <f t="shared" si="323"/>
        <v>1</v>
      </c>
      <c r="CL1476">
        <f t="shared" si="324"/>
        <v>1</v>
      </c>
      <c r="CM1476">
        <f t="shared" si="314"/>
        <v>7</v>
      </c>
      <c r="CN1476">
        <f t="shared" si="325"/>
        <v>1</v>
      </c>
    </row>
    <row r="1477" spans="1:92">
      <c r="A1477" t="s">
        <v>5818</v>
      </c>
      <c r="B1477" s="8" t="s">
        <v>97</v>
      </c>
      <c r="C1477">
        <v>2012</v>
      </c>
      <c r="D1477">
        <v>2015</v>
      </c>
      <c r="E1477" t="s">
        <v>5819</v>
      </c>
      <c r="F1477" s="8">
        <v>42151</v>
      </c>
      <c r="G1477" t="e">
        <v>#VALUE!</v>
      </c>
      <c r="H1477" t="s">
        <v>130</v>
      </c>
      <c r="I1477" t="s">
        <v>5820</v>
      </c>
      <c r="J1477" t="s">
        <v>94</v>
      </c>
      <c r="K1477" t="s">
        <v>212</v>
      </c>
      <c r="L1477" t="s">
        <v>132</v>
      </c>
      <c r="M1477">
        <v>1</v>
      </c>
      <c r="N1477" t="s">
        <v>195</v>
      </c>
      <c r="O1477" t="s">
        <v>154</v>
      </c>
      <c r="P1477" t="s">
        <v>154</v>
      </c>
      <c r="Q1477">
        <v>99</v>
      </c>
      <c r="R1477">
        <v>99</v>
      </c>
      <c r="S1477" t="s">
        <v>100</v>
      </c>
      <c r="T1477" t="s">
        <v>97</v>
      </c>
      <c r="U1477" t="s">
        <v>97</v>
      </c>
      <c r="V1477" t="s">
        <v>97</v>
      </c>
      <c r="W1477" t="s">
        <v>122</v>
      </c>
      <c r="X1477" t="s">
        <v>5821</v>
      </c>
      <c r="Y1477" t="s">
        <v>5822</v>
      </c>
      <c r="Z1477" t="s">
        <v>97</v>
      </c>
      <c r="AA1477" t="s">
        <v>115</v>
      </c>
      <c r="AB1477" t="s">
        <v>108</v>
      </c>
      <c r="AC1477">
        <v>0</v>
      </c>
      <c r="AD1477">
        <v>7</v>
      </c>
      <c r="AE1477">
        <v>0</v>
      </c>
      <c r="AG1477">
        <v>0</v>
      </c>
      <c r="AH1477">
        <v>1</v>
      </c>
      <c r="AI1477">
        <v>0</v>
      </c>
      <c r="AJ1477" s="9">
        <f t="shared" si="315"/>
        <v>7</v>
      </c>
      <c r="AK1477" s="9"/>
      <c r="AL1477">
        <v>0</v>
      </c>
      <c r="AM1477">
        <v>3</v>
      </c>
      <c r="AN1477">
        <v>0</v>
      </c>
      <c r="AO1477">
        <v>0</v>
      </c>
      <c r="AP1477">
        <v>0</v>
      </c>
      <c r="AQ1477">
        <v>0</v>
      </c>
      <c r="AR1477">
        <v>0</v>
      </c>
      <c r="AS1477">
        <v>0</v>
      </c>
      <c r="AT1477">
        <v>0</v>
      </c>
      <c r="AU1477" t="s">
        <v>482</v>
      </c>
      <c r="AV1477" t="s">
        <v>108</v>
      </c>
      <c r="AW1477" t="s">
        <v>111</v>
      </c>
      <c r="AX1477" t="s">
        <v>110</v>
      </c>
      <c r="AY1477" t="s">
        <v>114</v>
      </c>
      <c r="AZ1477" t="s">
        <v>109</v>
      </c>
      <c r="BA1477" t="s">
        <v>125</v>
      </c>
      <c r="BB1477">
        <v>0</v>
      </c>
      <c r="BC1477">
        <v>0</v>
      </c>
      <c r="BD1477">
        <v>0</v>
      </c>
      <c r="BE1477" s="10" t="str">
        <f t="shared" si="313"/>
        <v>diferente</v>
      </c>
      <c r="BF1477" s="10" t="str">
        <f t="shared" si="316"/>
        <v>igual</v>
      </c>
      <c r="BG1477">
        <f>VLOOKUP(A1477,[1]FormatoBBDD!$A$1:$CA$2248,57,FALSE)</f>
        <v>0</v>
      </c>
      <c r="BH1477">
        <v>0</v>
      </c>
      <c r="BI1477" t="s">
        <v>107</v>
      </c>
      <c r="BN1477" t="s">
        <v>115</v>
      </c>
      <c r="BO1477">
        <v>3</v>
      </c>
      <c r="BP1477" t="s">
        <v>114</v>
      </c>
      <c r="BQ1477" t="s">
        <v>110</v>
      </c>
      <c r="BR1477" t="s">
        <v>108</v>
      </c>
      <c r="BW1477" t="s">
        <v>482</v>
      </c>
      <c r="CD1477">
        <v>0</v>
      </c>
      <c r="CE1477">
        <f t="shared" si="317"/>
        <v>1</v>
      </c>
      <c r="CF1477">
        <f t="shared" si="318"/>
        <v>1</v>
      </c>
      <c r="CG1477">
        <f t="shared" si="319"/>
        <v>1</v>
      </c>
      <c r="CH1477">
        <f t="shared" si="320"/>
        <v>1</v>
      </c>
      <c r="CI1477">
        <f t="shared" si="321"/>
        <v>1</v>
      </c>
      <c r="CJ1477">
        <f t="shared" si="322"/>
        <v>1</v>
      </c>
      <c r="CK1477">
        <f t="shared" si="323"/>
        <v>1</v>
      </c>
      <c r="CL1477">
        <f t="shared" si="324"/>
        <v>1</v>
      </c>
      <c r="CM1477">
        <f t="shared" si="314"/>
        <v>7</v>
      </c>
      <c r="CN1477">
        <f t="shared" si="325"/>
        <v>1</v>
      </c>
    </row>
    <row r="1478" spans="1:92">
      <c r="A1478" t="s">
        <v>5823</v>
      </c>
      <c r="B1478" s="8">
        <v>41109</v>
      </c>
      <c r="C1478">
        <v>2012</v>
      </c>
      <c r="D1478">
        <v>2013</v>
      </c>
      <c r="E1478" t="s">
        <v>5824</v>
      </c>
      <c r="F1478" s="8">
        <v>41334</v>
      </c>
      <c r="G1478">
        <v>225</v>
      </c>
      <c r="H1478" t="s">
        <v>656</v>
      </c>
      <c r="I1478" t="s">
        <v>5825</v>
      </c>
      <c r="J1478" t="s">
        <v>211</v>
      </c>
      <c r="K1478" t="s">
        <v>212</v>
      </c>
      <c r="L1478" t="s">
        <v>96</v>
      </c>
      <c r="M1478">
        <v>2</v>
      </c>
      <c r="N1478" t="s">
        <v>592</v>
      </c>
      <c r="O1478" t="s">
        <v>98</v>
      </c>
      <c r="P1478" t="s">
        <v>99</v>
      </c>
      <c r="Q1478">
        <v>1</v>
      </c>
      <c r="R1478">
        <v>0</v>
      </c>
      <c r="S1478" t="s">
        <v>100</v>
      </c>
      <c r="T1478" t="s">
        <v>213</v>
      </c>
      <c r="U1478" t="s">
        <v>1289</v>
      </c>
      <c r="V1478" t="s">
        <v>103</v>
      </c>
      <c r="W1478" t="s">
        <v>122</v>
      </c>
      <c r="X1478" t="s">
        <v>657</v>
      </c>
      <c r="Y1478" t="s">
        <v>5826</v>
      </c>
      <c r="Z1478" t="s">
        <v>97</v>
      </c>
      <c r="AA1478" t="s">
        <v>115</v>
      </c>
      <c r="AB1478" t="s">
        <v>145</v>
      </c>
      <c r="AC1478">
        <v>7</v>
      </c>
      <c r="AD1478">
        <v>0</v>
      </c>
      <c r="AE1478">
        <v>0</v>
      </c>
      <c r="AG1478">
        <v>1</v>
      </c>
      <c r="AH1478">
        <v>0</v>
      </c>
      <c r="AI1478">
        <v>0</v>
      </c>
      <c r="AJ1478" s="9">
        <f t="shared" si="315"/>
        <v>7</v>
      </c>
      <c r="AK1478" s="9"/>
      <c r="AL1478">
        <v>0</v>
      </c>
      <c r="AM1478">
        <v>0</v>
      </c>
      <c r="AN1478" t="s">
        <v>145</v>
      </c>
      <c r="AO1478" t="s">
        <v>110</v>
      </c>
      <c r="AP1478" t="s">
        <v>114</v>
      </c>
      <c r="AQ1478" t="s">
        <v>108</v>
      </c>
      <c r="AR1478" t="s">
        <v>109</v>
      </c>
      <c r="AS1478" t="s">
        <v>2859</v>
      </c>
      <c r="AT1478" t="s">
        <v>482</v>
      </c>
      <c r="AU1478">
        <v>0</v>
      </c>
      <c r="AV1478">
        <v>0</v>
      </c>
      <c r="AW1478">
        <v>0</v>
      </c>
      <c r="AX1478">
        <v>0</v>
      </c>
      <c r="AY1478">
        <v>0</v>
      </c>
      <c r="AZ1478">
        <v>0</v>
      </c>
      <c r="BA1478">
        <v>0</v>
      </c>
      <c r="BB1478">
        <v>0</v>
      </c>
      <c r="BC1478">
        <v>0</v>
      </c>
      <c r="BD1478">
        <v>0</v>
      </c>
      <c r="BE1478" s="10" t="str">
        <f t="shared" si="313"/>
        <v>igual</v>
      </c>
      <c r="BF1478" s="10" t="str">
        <f t="shared" si="316"/>
        <v>diferente</v>
      </c>
      <c r="BG1478">
        <f>VLOOKUP(A1478,[1]FormatoBBDD!$A$1:$CA$2248,57,FALSE)</f>
        <v>0</v>
      </c>
      <c r="BH1478">
        <v>0</v>
      </c>
      <c r="BI1478" t="s">
        <v>107</v>
      </c>
      <c r="BN1478" t="s">
        <v>116</v>
      </c>
      <c r="BW1478" t="s">
        <v>2859</v>
      </c>
      <c r="BX1478" t="s">
        <v>482</v>
      </c>
      <c r="CD1478">
        <v>0</v>
      </c>
      <c r="CE1478">
        <f t="shared" si="317"/>
        <v>2</v>
      </c>
      <c r="CF1478">
        <f t="shared" si="318"/>
        <v>1</v>
      </c>
      <c r="CG1478">
        <f t="shared" si="319"/>
        <v>1</v>
      </c>
      <c r="CH1478">
        <f t="shared" si="320"/>
        <v>1</v>
      </c>
      <c r="CI1478">
        <f t="shared" si="321"/>
        <v>1</v>
      </c>
      <c r="CJ1478">
        <f t="shared" si="322"/>
        <v>1</v>
      </c>
      <c r="CK1478">
        <f t="shared" si="323"/>
        <v>1</v>
      </c>
      <c r="CL1478">
        <f t="shared" si="324"/>
        <v>1</v>
      </c>
      <c r="CM1478">
        <f t="shared" si="314"/>
        <v>7</v>
      </c>
      <c r="CN1478">
        <f t="shared" si="325"/>
        <v>1</v>
      </c>
    </row>
    <row r="1479" spans="1:92">
      <c r="A1479" t="s">
        <v>5827</v>
      </c>
      <c r="B1479" s="8">
        <v>41110</v>
      </c>
      <c r="C1479">
        <v>2012</v>
      </c>
      <c r="D1479">
        <v>2012</v>
      </c>
      <c r="E1479" t="s">
        <v>5828</v>
      </c>
      <c r="F1479" s="8">
        <v>41185</v>
      </c>
      <c r="G1479">
        <v>75</v>
      </c>
      <c r="H1479" t="s">
        <v>119</v>
      </c>
      <c r="I1479" t="s">
        <v>5829</v>
      </c>
      <c r="J1479" t="s">
        <v>211</v>
      </c>
      <c r="K1479" t="s">
        <v>212</v>
      </c>
      <c r="L1479" t="s">
        <v>96</v>
      </c>
      <c r="M1479">
        <v>1</v>
      </c>
      <c r="N1479" t="s">
        <v>516</v>
      </c>
      <c r="O1479" t="s">
        <v>98</v>
      </c>
      <c r="P1479" t="s">
        <v>99</v>
      </c>
      <c r="Q1479">
        <v>1</v>
      </c>
      <c r="R1479">
        <v>0</v>
      </c>
      <c r="S1479" t="s">
        <v>100</v>
      </c>
      <c r="T1479" t="s">
        <v>101</v>
      </c>
      <c r="U1479" t="s">
        <v>196</v>
      </c>
      <c r="V1479" t="s">
        <v>103</v>
      </c>
      <c r="W1479" t="s">
        <v>122</v>
      </c>
      <c r="X1479" t="s">
        <v>123</v>
      </c>
      <c r="Y1479" t="s">
        <v>5830</v>
      </c>
      <c r="Z1479" t="s">
        <v>97</v>
      </c>
      <c r="AA1479" t="s">
        <v>107</v>
      </c>
      <c r="AB1479" t="s">
        <v>108</v>
      </c>
      <c r="AC1479">
        <v>7</v>
      </c>
      <c r="AD1479">
        <v>0</v>
      </c>
      <c r="AE1479">
        <v>0</v>
      </c>
      <c r="AG1479">
        <v>1</v>
      </c>
      <c r="AH1479">
        <v>0</v>
      </c>
      <c r="AI1479">
        <v>0</v>
      </c>
      <c r="AJ1479" s="9">
        <f t="shared" si="315"/>
        <v>7</v>
      </c>
      <c r="AK1479" s="9"/>
      <c r="AL1479">
        <v>0</v>
      </c>
      <c r="AM1479">
        <v>0</v>
      </c>
      <c r="AN1479" t="s">
        <v>108</v>
      </c>
      <c r="AO1479" t="s">
        <v>111</v>
      </c>
      <c r="AP1479" t="s">
        <v>110</v>
      </c>
      <c r="AQ1479" t="s">
        <v>114</v>
      </c>
      <c r="AR1479" t="s">
        <v>109</v>
      </c>
      <c r="AS1479" t="s">
        <v>112</v>
      </c>
      <c r="AT1479" t="s">
        <v>284</v>
      </c>
      <c r="AU1479">
        <v>0</v>
      </c>
      <c r="AV1479">
        <v>0</v>
      </c>
      <c r="AW1479">
        <v>0</v>
      </c>
      <c r="AX1479">
        <v>0</v>
      </c>
      <c r="AY1479">
        <v>0</v>
      </c>
      <c r="AZ1479">
        <v>0</v>
      </c>
      <c r="BA1479">
        <v>0</v>
      </c>
      <c r="BB1479">
        <v>0</v>
      </c>
      <c r="BC1479">
        <v>0</v>
      </c>
      <c r="BD1479">
        <v>0</v>
      </c>
      <c r="BE1479" s="10" t="str">
        <f t="shared" si="313"/>
        <v>igual</v>
      </c>
      <c r="BF1479" s="10" t="str">
        <f t="shared" si="316"/>
        <v>diferente</v>
      </c>
      <c r="BG1479">
        <f>VLOOKUP(A1479,[1]FormatoBBDD!$A$1:$CA$2248,57,FALSE)</f>
        <v>0</v>
      </c>
      <c r="BH1479">
        <v>0</v>
      </c>
      <c r="BI1479" t="s">
        <v>107</v>
      </c>
      <c r="BN1479" t="s">
        <v>116</v>
      </c>
      <c r="BW1479" t="s">
        <v>112</v>
      </c>
      <c r="BX1479" t="s">
        <v>284</v>
      </c>
      <c r="CD1479">
        <v>0</v>
      </c>
      <c r="CE1479">
        <f t="shared" si="317"/>
        <v>2</v>
      </c>
      <c r="CF1479">
        <f t="shared" si="318"/>
        <v>1</v>
      </c>
      <c r="CG1479">
        <f t="shared" si="319"/>
        <v>1</v>
      </c>
      <c r="CH1479">
        <f t="shared" si="320"/>
        <v>1</v>
      </c>
      <c r="CI1479">
        <f t="shared" si="321"/>
        <v>1</v>
      </c>
      <c r="CJ1479">
        <f t="shared" si="322"/>
        <v>1</v>
      </c>
      <c r="CK1479">
        <f t="shared" si="323"/>
        <v>1</v>
      </c>
      <c r="CL1479">
        <f t="shared" si="324"/>
        <v>1</v>
      </c>
      <c r="CM1479">
        <f t="shared" si="314"/>
        <v>7</v>
      </c>
      <c r="CN1479">
        <f t="shared" si="325"/>
        <v>1</v>
      </c>
    </row>
    <row r="1480" spans="1:92">
      <c r="A1480" t="s">
        <v>5831</v>
      </c>
      <c r="B1480" s="8">
        <v>41115</v>
      </c>
      <c r="C1480">
        <v>2012</v>
      </c>
      <c r="D1480">
        <v>2012</v>
      </c>
      <c r="E1480" t="s">
        <v>5832</v>
      </c>
      <c r="F1480" s="8">
        <v>41129</v>
      </c>
      <c r="G1480">
        <v>14</v>
      </c>
      <c r="H1480" t="s">
        <v>202</v>
      </c>
      <c r="I1480" t="s">
        <v>5833</v>
      </c>
      <c r="J1480" t="s">
        <v>94</v>
      </c>
      <c r="K1480" t="s">
        <v>121</v>
      </c>
      <c r="L1480" t="s">
        <v>96</v>
      </c>
      <c r="M1480">
        <v>1</v>
      </c>
      <c r="N1480" t="s">
        <v>97</v>
      </c>
      <c r="O1480" t="s">
        <v>98</v>
      </c>
      <c r="P1480" t="s">
        <v>99</v>
      </c>
      <c r="Q1480">
        <v>1</v>
      </c>
      <c r="R1480">
        <v>0</v>
      </c>
      <c r="S1480" t="s">
        <v>100</v>
      </c>
      <c r="T1480" t="s">
        <v>1164</v>
      </c>
      <c r="U1480" t="s">
        <v>97</v>
      </c>
      <c r="V1480" t="s">
        <v>103</v>
      </c>
      <c r="W1480" t="s">
        <v>155</v>
      </c>
      <c r="X1480" t="s">
        <v>940</v>
      </c>
      <c r="Y1480" t="s">
        <v>5101</v>
      </c>
      <c r="Z1480" t="s">
        <v>97</v>
      </c>
      <c r="AA1480" t="s">
        <v>107</v>
      </c>
      <c r="AB1480" t="s">
        <v>145</v>
      </c>
      <c r="AC1480">
        <v>0</v>
      </c>
      <c r="AD1480">
        <v>7</v>
      </c>
      <c r="AE1480">
        <v>0</v>
      </c>
      <c r="AG1480">
        <v>0</v>
      </c>
      <c r="AH1480">
        <v>1</v>
      </c>
      <c r="AI1480">
        <v>0</v>
      </c>
      <c r="AJ1480" s="9">
        <f t="shared" si="315"/>
        <v>7</v>
      </c>
      <c r="AK1480" s="9"/>
      <c r="AL1480">
        <v>0</v>
      </c>
      <c r="AM1480">
        <v>0</v>
      </c>
      <c r="AN1480">
        <v>0</v>
      </c>
      <c r="AO1480">
        <v>0</v>
      </c>
      <c r="AP1480">
        <v>0</v>
      </c>
      <c r="AQ1480">
        <v>0</v>
      </c>
      <c r="AR1480">
        <v>0</v>
      </c>
      <c r="AS1480">
        <v>0</v>
      </c>
      <c r="AT1480">
        <v>0</v>
      </c>
      <c r="AU1480" t="s">
        <v>145</v>
      </c>
      <c r="AV1480" t="s">
        <v>170</v>
      </c>
      <c r="AW1480" t="s">
        <v>111</v>
      </c>
      <c r="AX1480" t="s">
        <v>110</v>
      </c>
      <c r="AY1480" t="s">
        <v>114</v>
      </c>
      <c r="AZ1480" t="s">
        <v>109</v>
      </c>
      <c r="BA1480" t="s">
        <v>284</v>
      </c>
      <c r="BB1480">
        <v>0</v>
      </c>
      <c r="BC1480">
        <v>0</v>
      </c>
      <c r="BD1480">
        <v>0</v>
      </c>
      <c r="BE1480" s="10" t="str">
        <f t="shared" si="313"/>
        <v>diferente</v>
      </c>
      <c r="BF1480" s="10" t="str">
        <f t="shared" si="316"/>
        <v>igual</v>
      </c>
      <c r="BG1480">
        <f>VLOOKUP(A1480,[1]FormatoBBDD!$A$1:$CA$2248,57,FALSE)</f>
        <v>0</v>
      </c>
      <c r="BH1480">
        <v>0</v>
      </c>
      <c r="BI1480" t="s">
        <v>107</v>
      </c>
      <c r="BN1480" t="s">
        <v>116</v>
      </c>
      <c r="BW1480" t="s">
        <v>284</v>
      </c>
      <c r="CD1480">
        <v>0</v>
      </c>
      <c r="CE1480">
        <f t="shared" si="317"/>
        <v>1</v>
      </c>
      <c r="CF1480">
        <f t="shared" si="318"/>
        <v>1</v>
      </c>
      <c r="CG1480">
        <f t="shared" si="319"/>
        <v>1</v>
      </c>
      <c r="CH1480">
        <f t="shared" si="320"/>
        <v>1</v>
      </c>
      <c r="CI1480">
        <f t="shared" si="321"/>
        <v>1</v>
      </c>
      <c r="CJ1480">
        <f t="shared" si="322"/>
        <v>1</v>
      </c>
      <c r="CK1480">
        <f t="shared" si="323"/>
        <v>1</v>
      </c>
      <c r="CL1480">
        <f t="shared" si="324"/>
        <v>1</v>
      </c>
      <c r="CM1480">
        <f t="shared" si="314"/>
        <v>7</v>
      </c>
      <c r="CN1480">
        <f t="shared" si="325"/>
        <v>1</v>
      </c>
    </row>
    <row r="1481" spans="1:92">
      <c r="A1481" t="s">
        <v>5834</v>
      </c>
      <c r="B1481" s="8">
        <v>41117</v>
      </c>
      <c r="C1481">
        <v>2012</v>
      </c>
      <c r="D1481">
        <v>2012</v>
      </c>
      <c r="E1481" t="s">
        <v>5835</v>
      </c>
      <c r="F1481" s="8">
        <v>41150</v>
      </c>
      <c r="G1481">
        <v>33</v>
      </c>
      <c r="H1481" t="s">
        <v>119</v>
      </c>
      <c r="I1481" t="s">
        <v>5836</v>
      </c>
      <c r="J1481" t="s">
        <v>94</v>
      </c>
      <c r="K1481" t="s">
        <v>121</v>
      </c>
      <c r="L1481" t="s">
        <v>96</v>
      </c>
      <c r="M1481">
        <v>1</v>
      </c>
      <c r="N1481" t="s">
        <v>153</v>
      </c>
      <c r="O1481" t="s">
        <v>98</v>
      </c>
      <c r="P1481" t="s">
        <v>99</v>
      </c>
      <c r="Q1481">
        <v>1</v>
      </c>
      <c r="R1481">
        <v>0</v>
      </c>
      <c r="S1481" t="s">
        <v>100</v>
      </c>
      <c r="T1481" t="s">
        <v>101</v>
      </c>
      <c r="U1481" t="s">
        <v>97</v>
      </c>
      <c r="V1481" t="s">
        <v>103</v>
      </c>
      <c r="W1481" t="s">
        <v>104</v>
      </c>
      <c r="X1481" t="s">
        <v>5837</v>
      </c>
      <c r="Y1481" t="s">
        <v>5838</v>
      </c>
      <c r="Z1481" t="s">
        <v>5839</v>
      </c>
      <c r="AA1481" t="s">
        <v>107</v>
      </c>
      <c r="AB1481" t="s">
        <v>145</v>
      </c>
      <c r="AC1481">
        <v>0</v>
      </c>
      <c r="AD1481">
        <v>7</v>
      </c>
      <c r="AE1481">
        <v>0</v>
      </c>
      <c r="AG1481">
        <v>0</v>
      </c>
      <c r="AH1481">
        <v>1</v>
      </c>
      <c r="AI1481">
        <v>0</v>
      </c>
      <c r="AJ1481" s="9">
        <f t="shared" si="315"/>
        <v>7</v>
      </c>
      <c r="AK1481" s="9"/>
      <c r="AL1481">
        <v>0</v>
      </c>
      <c r="AM1481">
        <v>0</v>
      </c>
      <c r="AN1481">
        <v>0</v>
      </c>
      <c r="AO1481">
        <v>0</v>
      </c>
      <c r="AP1481">
        <v>0</v>
      </c>
      <c r="AQ1481">
        <v>0</v>
      </c>
      <c r="AR1481">
        <v>0</v>
      </c>
      <c r="AS1481">
        <v>0</v>
      </c>
      <c r="AT1481">
        <v>0</v>
      </c>
      <c r="AU1481" t="s">
        <v>145</v>
      </c>
      <c r="AV1481" t="s">
        <v>170</v>
      </c>
      <c r="AW1481" t="s">
        <v>108</v>
      </c>
      <c r="AX1481" t="s">
        <v>111</v>
      </c>
      <c r="AY1481" t="s">
        <v>110</v>
      </c>
      <c r="AZ1481" t="s">
        <v>114</v>
      </c>
      <c r="BA1481" t="s">
        <v>109</v>
      </c>
      <c r="BB1481">
        <v>0</v>
      </c>
      <c r="BC1481">
        <v>0</v>
      </c>
      <c r="BD1481">
        <v>0</v>
      </c>
      <c r="BE1481" s="10" t="str">
        <f t="shared" si="313"/>
        <v>diferente</v>
      </c>
      <c r="BF1481" s="10" t="str">
        <f t="shared" si="316"/>
        <v>igual</v>
      </c>
      <c r="BG1481">
        <f>VLOOKUP(A1481,[1]FormatoBBDD!$A$1:$CA$2248,57,FALSE)</f>
        <v>0</v>
      </c>
      <c r="BH1481">
        <v>0</v>
      </c>
      <c r="BI1481" t="s">
        <v>107</v>
      </c>
      <c r="BN1481" t="s">
        <v>116</v>
      </c>
      <c r="CD1481">
        <v>0</v>
      </c>
      <c r="CE1481">
        <f t="shared" si="317"/>
        <v>0</v>
      </c>
      <c r="CF1481">
        <f t="shared" si="318"/>
        <v>1</v>
      </c>
      <c r="CG1481">
        <f t="shared" si="319"/>
        <v>1</v>
      </c>
      <c r="CH1481">
        <f t="shared" si="320"/>
        <v>1</v>
      </c>
      <c r="CI1481">
        <f t="shared" si="321"/>
        <v>1</v>
      </c>
      <c r="CJ1481">
        <f t="shared" si="322"/>
        <v>1</v>
      </c>
      <c r="CK1481">
        <f t="shared" si="323"/>
        <v>1</v>
      </c>
      <c r="CL1481">
        <f t="shared" si="324"/>
        <v>1</v>
      </c>
      <c r="CM1481">
        <f t="shared" si="314"/>
        <v>7</v>
      </c>
      <c r="CN1481">
        <f t="shared" si="325"/>
        <v>1</v>
      </c>
    </row>
    <row r="1482" spans="1:92">
      <c r="A1482" t="s">
        <v>5840</v>
      </c>
      <c r="B1482" s="8">
        <v>41117</v>
      </c>
      <c r="C1482">
        <v>2012</v>
      </c>
      <c r="D1482">
        <v>2012</v>
      </c>
      <c r="E1482" t="s">
        <v>5841</v>
      </c>
      <c r="F1482" s="8">
        <v>41164</v>
      </c>
      <c r="G1482">
        <v>47</v>
      </c>
      <c r="H1482" t="s">
        <v>160</v>
      </c>
      <c r="I1482" t="s">
        <v>5842</v>
      </c>
      <c r="J1482" t="s">
        <v>94</v>
      </c>
      <c r="K1482" t="s">
        <v>121</v>
      </c>
      <c r="L1482" t="s">
        <v>132</v>
      </c>
      <c r="M1482">
        <v>1</v>
      </c>
      <c r="N1482" t="s">
        <v>97</v>
      </c>
      <c r="O1482" t="s">
        <v>133</v>
      </c>
      <c r="P1482" t="s">
        <v>133</v>
      </c>
      <c r="Q1482">
        <v>99</v>
      </c>
      <c r="R1482">
        <v>99</v>
      </c>
      <c r="S1482" t="s">
        <v>97</v>
      </c>
      <c r="T1482" t="s">
        <v>97</v>
      </c>
      <c r="U1482" t="s">
        <v>97</v>
      </c>
      <c r="V1482" t="s">
        <v>97</v>
      </c>
      <c r="W1482" t="s">
        <v>122</v>
      </c>
      <c r="X1482" t="s">
        <v>5262</v>
      </c>
      <c r="Y1482" t="s">
        <v>169</v>
      </c>
      <c r="Z1482" t="s">
        <v>97</v>
      </c>
      <c r="AA1482" t="s">
        <v>107</v>
      </c>
      <c r="AB1482" t="s">
        <v>145</v>
      </c>
      <c r="AC1482">
        <v>0</v>
      </c>
      <c r="AD1482">
        <v>7</v>
      </c>
      <c r="AE1482">
        <v>0</v>
      </c>
      <c r="AG1482">
        <v>0</v>
      </c>
      <c r="AH1482">
        <v>1</v>
      </c>
      <c r="AI1482">
        <v>0</v>
      </c>
      <c r="AJ1482" s="9">
        <f t="shared" si="315"/>
        <v>7</v>
      </c>
      <c r="AK1482" s="9"/>
      <c r="AL1482">
        <v>0</v>
      </c>
      <c r="AM1482">
        <v>0</v>
      </c>
      <c r="AN1482">
        <v>0</v>
      </c>
      <c r="AO1482">
        <v>0</v>
      </c>
      <c r="AP1482">
        <v>0</v>
      </c>
      <c r="AQ1482">
        <v>0</v>
      </c>
      <c r="AR1482">
        <v>0</v>
      </c>
      <c r="AS1482">
        <v>0</v>
      </c>
      <c r="AT1482">
        <v>0</v>
      </c>
      <c r="AU1482" t="s">
        <v>145</v>
      </c>
      <c r="AV1482" t="s">
        <v>108</v>
      </c>
      <c r="AW1482" t="s">
        <v>110</v>
      </c>
      <c r="AX1482" t="s">
        <v>114</v>
      </c>
      <c r="AY1482" t="s">
        <v>109</v>
      </c>
      <c r="AZ1482" t="s">
        <v>2859</v>
      </c>
      <c r="BA1482" t="s">
        <v>113</v>
      </c>
      <c r="BB1482">
        <v>0</v>
      </c>
      <c r="BC1482">
        <v>0</v>
      </c>
      <c r="BD1482">
        <v>0</v>
      </c>
      <c r="BE1482" s="10" t="str">
        <f t="shared" si="313"/>
        <v>diferente</v>
      </c>
      <c r="BF1482" s="10" t="str">
        <f t="shared" si="316"/>
        <v>igual</v>
      </c>
      <c r="BG1482">
        <f>VLOOKUP(A1482,[1]FormatoBBDD!$A$1:$CA$2248,57,FALSE)</f>
        <v>0</v>
      </c>
      <c r="BH1482">
        <v>0</v>
      </c>
      <c r="BI1482" t="s">
        <v>107</v>
      </c>
      <c r="BN1482" t="s">
        <v>116</v>
      </c>
      <c r="BW1482" t="s">
        <v>113</v>
      </c>
      <c r="BX1482" t="s">
        <v>2859</v>
      </c>
      <c r="CD1482">
        <v>0</v>
      </c>
      <c r="CE1482">
        <f t="shared" si="317"/>
        <v>2</v>
      </c>
      <c r="CF1482">
        <f t="shared" si="318"/>
        <v>1</v>
      </c>
      <c r="CG1482">
        <f t="shared" si="319"/>
        <v>1</v>
      </c>
      <c r="CH1482">
        <f t="shared" si="320"/>
        <v>1</v>
      </c>
      <c r="CI1482">
        <f t="shared" si="321"/>
        <v>1</v>
      </c>
      <c r="CJ1482">
        <f t="shared" si="322"/>
        <v>1</v>
      </c>
      <c r="CK1482">
        <f t="shared" si="323"/>
        <v>1</v>
      </c>
      <c r="CL1482">
        <f t="shared" si="324"/>
        <v>1</v>
      </c>
      <c r="CM1482">
        <f t="shared" si="314"/>
        <v>7</v>
      </c>
      <c r="CN1482">
        <f t="shared" si="325"/>
        <v>1</v>
      </c>
    </row>
    <row r="1483" spans="1:92">
      <c r="A1483" t="s">
        <v>5843</v>
      </c>
      <c r="B1483" s="8">
        <v>41117</v>
      </c>
      <c r="C1483">
        <v>2012</v>
      </c>
      <c r="D1483">
        <v>2012</v>
      </c>
      <c r="E1483" t="s">
        <v>5844</v>
      </c>
      <c r="F1483" s="8">
        <v>41150</v>
      </c>
      <c r="G1483">
        <v>33</v>
      </c>
      <c r="H1483" t="s">
        <v>656</v>
      </c>
      <c r="I1483" t="s">
        <v>5845</v>
      </c>
      <c r="J1483" t="s">
        <v>94</v>
      </c>
      <c r="K1483" t="s">
        <v>121</v>
      </c>
      <c r="L1483" t="s">
        <v>96</v>
      </c>
      <c r="M1483">
        <v>1</v>
      </c>
      <c r="N1483" t="s">
        <v>97</v>
      </c>
      <c r="O1483" t="s">
        <v>98</v>
      </c>
      <c r="P1483" t="s">
        <v>99</v>
      </c>
      <c r="Q1483">
        <v>1</v>
      </c>
      <c r="R1483">
        <v>0</v>
      </c>
      <c r="S1483" t="s">
        <v>97</v>
      </c>
      <c r="T1483" t="s">
        <v>97</v>
      </c>
      <c r="U1483" t="s">
        <v>97</v>
      </c>
      <c r="V1483" t="s">
        <v>97</v>
      </c>
      <c r="W1483" t="s">
        <v>122</v>
      </c>
      <c r="X1483" t="s">
        <v>657</v>
      </c>
      <c r="Y1483" t="s">
        <v>4101</v>
      </c>
      <c r="Z1483" t="s">
        <v>97</v>
      </c>
      <c r="AA1483" t="s">
        <v>107</v>
      </c>
      <c r="AB1483" t="s">
        <v>145</v>
      </c>
      <c r="AC1483">
        <v>0</v>
      </c>
      <c r="AD1483">
        <v>7</v>
      </c>
      <c r="AE1483">
        <v>0</v>
      </c>
      <c r="AG1483">
        <v>0</v>
      </c>
      <c r="AH1483">
        <v>1</v>
      </c>
      <c r="AI1483">
        <v>0</v>
      </c>
      <c r="AJ1483" s="9">
        <f t="shared" si="315"/>
        <v>7</v>
      </c>
      <c r="AK1483" s="9"/>
      <c r="AL1483">
        <v>0</v>
      </c>
      <c r="AM1483">
        <v>0</v>
      </c>
      <c r="AN1483">
        <v>0</v>
      </c>
      <c r="AO1483">
        <v>0</v>
      </c>
      <c r="AP1483">
        <v>0</v>
      </c>
      <c r="AQ1483">
        <v>0</v>
      </c>
      <c r="AR1483">
        <v>0</v>
      </c>
      <c r="AS1483">
        <v>0</v>
      </c>
      <c r="AT1483">
        <v>0</v>
      </c>
      <c r="AU1483" t="s">
        <v>145</v>
      </c>
      <c r="AV1483" t="s">
        <v>170</v>
      </c>
      <c r="AW1483" t="s">
        <v>108</v>
      </c>
      <c r="AX1483" t="s">
        <v>110</v>
      </c>
      <c r="AY1483" t="s">
        <v>114</v>
      </c>
      <c r="AZ1483" t="s">
        <v>109</v>
      </c>
      <c r="BA1483" t="s">
        <v>2859</v>
      </c>
      <c r="BB1483">
        <v>0</v>
      </c>
      <c r="BC1483">
        <v>0</v>
      </c>
      <c r="BD1483">
        <v>0</v>
      </c>
      <c r="BE1483" s="10" t="str">
        <f t="shared" si="313"/>
        <v>diferente</v>
      </c>
      <c r="BF1483" s="10" t="str">
        <f t="shared" si="316"/>
        <v>igual</v>
      </c>
      <c r="BG1483">
        <f>VLOOKUP(A1483,[1]FormatoBBDD!$A$1:$CA$2248,57,FALSE)</f>
        <v>0</v>
      </c>
      <c r="BH1483">
        <v>0</v>
      </c>
      <c r="BI1483" t="s">
        <v>107</v>
      </c>
      <c r="BN1483" t="s">
        <v>116</v>
      </c>
      <c r="BW1483" t="s">
        <v>2859</v>
      </c>
      <c r="CD1483">
        <v>0</v>
      </c>
      <c r="CE1483">
        <f t="shared" si="317"/>
        <v>1</v>
      </c>
      <c r="CF1483">
        <f t="shared" si="318"/>
        <v>1</v>
      </c>
      <c r="CG1483">
        <f t="shared" si="319"/>
        <v>1</v>
      </c>
      <c r="CH1483">
        <f t="shared" si="320"/>
        <v>1</v>
      </c>
      <c r="CI1483">
        <f t="shared" si="321"/>
        <v>1</v>
      </c>
      <c r="CJ1483">
        <f t="shared" si="322"/>
        <v>1</v>
      </c>
      <c r="CK1483">
        <f t="shared" si="323"/>
        <v>1</v>
      </c>
      <c r="CL1483">
        <f t="shared" si="324"/>
        <v>1</v>
      </c>
      <c r="CM1483">
        <f t="shared" si="314"/>
        <v>7</v>
      </c>
      <c r="CN1483">
        <f t="shared" si="325"/>
        <v>1</v>
      </c>
    </row>
    <row r="1484" spans="1:92">
      <c r="A1484" t="s">
        <v>5846</v>
      </c>
      <c r="B1484" s="8">
        <v>41120</v>
      </c>
      <c r="C1484">
        <v>2012</v>
      </c>
      <c r="D1484">
        <v>2012</v>
      </c>
      <c r="E1484" t="s">
        <v>5847</v>
      </c>
      <c r="F1484" s="8">
        <v>41213</v>
      </c>
      <c r="G1484">
        <v>93</v>
      </c>
      <c r="H1484" t="s">
        <v>268</v>
      </c>
      <c r="I1484" t="s">
        <v>5848</v>
      </c>
      <c r="J1484" t="s">
        <v>94</v>
      </c>
      <c r="K1484" t="s">
        <v>121</v>
      </c>
      <c r="L1484" t="s">
        <v>132</v>
      </c>
      <c r="M1484">
        <v>1</v>
      </c>
      <c r="N1484" t="s">
        <v>97</v>
      </c>
      <c r="O1484" t="s">
        <v>97</v>
      </c>
      <c r="P1484" t="s">
        <v>97</v>
      </c>
      <c r="Q1484">
        <v>99</v>
      </c>
      <c r="R1484">
        <v>99</v>
      </c>
      <c r="S1484" t="s">
        <v>97</v>
      </c>
      <c r="T1484" t="s">
        <v>97</v>
      </c>
      <c r="U1484" t="s">
        <v>97</v>
      </c>
      <c r="V1484" t="s">
        <v>97</v>
      </c>
      <c r="W1484" t="s">
        <v>122</v>
      </c>
      <c r="X1484" t="s">
        <v>1176</v>
      </c>
      <c r="Y1484" t="s">
        <v>5849</v>
      </c>
      <c r="Z1484" t="s">
        <v>97</v>
      </c>
      <c r="AA1484" t="s">
        <v>107</v>
      </c>
      <c r="AB1484" t="s">
        <v>145</v>
      </c>
      <c r="AC1484">
        <v>0</v>
      </c>
      <c r="AD1484">
        <v>7</v>
      </c>
      <c r="AE1484">
        <v>0</v>
      </c>
      <c r="AG1484">
        <v>0</v>
      </c>
      <c r="AH1484">
        <v>1</v>
      </c>
      <c r="AI1484">
        <v>0</v>
      </c>
      <c r="AJ1484" s="9">
        <f t="shared" si="315"/>
        <v>7</v>
      </c>
      <c r="AK1484" s="9"/>
      <c r="AL1484">
        <v>0</v>
      </c>
      <c r="AM1484">
        <v>0</v>
      </c>
      <c r="AN1484">
        <v>0</v>
      </c>
      <c r="AO1484">
        <v>0</v>
      </c>
      <c r="AP1484">
        <v>0</v>
      </c>
      <c r="AQ1484">
        <v>0</v>
      </c>
      <c r="AR1484">
        <v>0</v>
      </c>
      <c r="AS1484">
        <v>0</v>
      </c>
      <c r="AT1484">
        <v>0</v>
      </c>
      <c r="AU1484" t="s">
        <v>145</v>
      </c>
      <c r="AV1484" t="s">
        <v>170</v>
      </c>
      <c r="AW1484" t="s">
        <v>108</v>
      </c>
      <c r="AX1484" t="s">
        <v>110</v>
      </c>
      <c r="AY1484" t="s">
        <v>114</v>
      </c>
      <c r="AZ1484" t="s">
        <v>109</v>
      </c>
      <c r="BA1484" t="s">
        <v>113</v>
      </c>
      <c r="BB1484">
        <v>0</v>
      </c>
      <c r="BC1484">
        <v>0</v>
      </c>
      <c r="BD1484">
        <v>0</v>
      </c>
      <c r="BE1484" s="10" t="str">
        <f t="shared" si="313"/>
        <v>diferente</v>
      </c>
      <c r="BF1484" s="10" t="str">
        <f t="shared" si="316"/>
        <v>igual</v>
      </c>
      <c r="BG1484">
        <f>VLOOKUP(A1484,[1]FormatoBBDD!$A$1:$CA$2248,57,FALSE)</f>
        <v>0</v>
      </c>
      <c r="BH1484">
        <v>0</v>
      </c>
      <c r="BI1484" t="s">
        <v>107</v>
      </c>
      <c r="BN1484" t="s">
        <v>116</v>
      </c>
      <c r="BW1484" t="s">
        <v>113</v>
      </c>
      <c r="CD1484">
        <v>0</v>
      </c>
      <c r="CE1484">
        <f t="shared" si="317"/>
        <v>1</v>
      </c>
      <c r="CF1484">
        <f t="shared" si="318"/>
        <v>1</v>
      </c>
      <c r="CG1484">
        <f t="shared" si="319"/>
        <v>1</v>
      </c>
      <c r="CH1484">
        <f t="shared" si="320"/>
        <v>1</v>
      </c>
      <c r="CI1484">
        <f t="shared" si="321"/>
        <v>1</v>
      </c>
      <c r="CJ1484">
        <f t="shared" si="322"/>
        <v>1</v>
      </c>
      <c r="CK1484">
        <f t="shared" si="323"/>
        <v>1</v>
      </c>
      <c r="CL1484">
        <f t="shared" si="324"/>
        <v>1</v>
      </c>
      <c r="CM1484">
        <f t="shared" si="314"/>
        <v>7</v>
      </c>
      <c r="CN1484">
        <f t="shared" si="325"/>
        <v>1</v>
      </c>
    </row>
    <row r="1485" spans="1:92">
      <c r="A1485" t="s">
        <v>5850</v>
      </c>
      <c r="B1485" s="8">
        <v>41120</v>
      </c>
      <c r="C1485">
        <v>2012</v>
      </c>
      <c r="D1485">
        <v>2012</v>
      </c>
      <c r="E1485" t="s">
        <v>5851</v>
      </c>
      <c r="F1485" s="8">
        <v>41150</v>
      </c>
      <c r="G1485">
        <v>30</v>
      </c>
      <c r="H1485" t="s">
        <v>424</v>
      </c>
      <c r="I1485" t="s">
        <v>5852</v>
      </c>
      <c r="J1485" t="s">
        <v>211</v>
      </c>
      <c r="K1485" t="s">
        <v>212</v>
      </c>
      <c r="L1485" t="s">
        <v>96</v>
      </c>
      <c r="M1485">
        <v>1</v>
      </c>
      <c r="N1485" t="s">
        <v>140</v>
      </c>
      <c r="O1485" t="s">
        <v>246</v>
      </c>
      <c r="P1485" t="s">
        <v>99</v>
      </c>
      <c r="Q1485">
        <v>0</v>
      </c>
      <c r="R1485">
        <v>1</v>
      </c>
      <c r="S1485" t="s">
        <v>100</v>
      </c>
      <c r="T1485" t="s">
        <v>97</v>
      </c>
      <c r="U1485" t="s">
        <v>388</v>
      </c>
      <c r="V1485" t="s">
        <v>103</v>
      </c>
      <c r="W1485" t="s">
        <v>122</v>
      </c>
      <c r="X1485" t="s">
        <v>426</v>
      </c>
      <c r="Y1485" t="s">
        <v>5853</v>
      </c>
      <c r="Z1485" t="s">
        <v>97</v>
      </c>
      <c r="AA1485" t="s">
        <v>107</v>
      </c>
      <c r="AB1485" t="s">
        <v>145</v>
      </c>
      <c r="AC1485">
        <v>7</v>
      </c>
      <c r="AD1485">
        <v>0</v>
      </c>
      <c r="AE1485">
        <v>0</v>
      </c>
      <c r="AG1485">
        <v>1</v>
      </c>
      <c r="AH1485">
        <v>0</v>
      </c>
      <c r="AI1485">
        <v>0</v>
      </c>
      <c r="AJ1485" s="9">
        <f t="shared" si="315"/>
        <v>7</v>
      </c>
      <c r="AK1485" s="9"/>
      <c r="AL1485">
        <v>0</v>
      </c>
      <c r="AM1485">
        <v>0</v>
      </c>
      <c r="AN1485" t="s">
        <v>145</v>
      </c>
      <c r="AO1485" t="s">
        <v>170</v>
      </c>
      <c r="AP1485" t="s">
        <v>108</v>
      </c>
      <c r="AQ1485" t="s">
        <v>111</v>
      </c>
      <c r="AR1485" t="s">
        <v>110</v>
      </c>
      <c r="AS1485" t="s">
        <v>114</v>
      </c>
      <c r="AT1485" t="s">
        <v>109</v>
      </c>
      <c r="AU1485">
        <v>0</v>
      </c>
      <c r="AV1485">
        <v>0</v>
      </c>
      <c r="AW1485">
        <v>0</v>
      </c>
      <c r="AX1485">
        <v>0</v>
      </c>
      <c r="AY1485">
        <v>0</v>
      </c>
      <c r="AZ1485">
        <v>0</v>
      </c>
      <c r="BA1485">
        <v>0</v>
      </c>
      <c r="BB1485">
        <v>0</v>
      </c>
      <c r="BC1485">
        <v>0</v>
      </c>
      <c r="BD1485">
        <v>0</v>
      </c>
      <c r="BE1485" s="10" t="str">
        <f t="shared" si="313"/>
        <v>igual</v>
      </c>
      <c r="BF1485" s="10" t="str">
        <f t="shared" si="316"/>
        <v>diferente</v>
      </c>
      <c r="BG1485">
        <f>VLOOKUP(A1485,[1]FormatoBBDD!$A$1:$CA$2248,57,FALSE)</f>
        <v>0</v>
      </c>
      <c r="BH1485">
        <v>0</v>
      </c>
      <c r="BI1485" t="s">
        <v>107</v>
      </c>
      <c r="BN1485" t="s">
        <v>116</v>
      </c>
      <c r="CD1485">
        <v>0</v>
      </c>
      <c r="CE1485">
        <f t="shared" si="317"/>
        <v>0</v>
      </c>
      <c r="CF1485">
        <f t="shared" si="318"/>
        <v>1</v>
      </c>
      <c r="CG1485">
        <f t="shared" si="319"/>
        <v>1</v>
      </c>
      <c r="CH1485">
        <f t="shared" si="320"/>
        <v>1</v>
      </c>
      <c r="CI1485">
        <f t="shared" si="321"/>
        <v>1</v>
      </c>
      <c r="CJ1485">
        <f t="shared" si="322"/>
        <v>1</v>
      </c>
      <c r="CK1485">
        <f t="shared" si="323"/>
        <v>1</v>
      </c>
      <c r="CL1485">
        <f t="shared" si="324"/>
        <v>1</v>
      </c>
      <c r="CM1485">
        <f t="shared" si="314"/>
        <v>7</v>
      </c>
      <c r="CN1485">
        <f t="shared" si="325"/>
        <v>1</v>
      </c>
    </row>
    <row r="1486" spans="1:92">
      <c r="A1486" t="s">
        <v>5854</v>
      </c>
      <c r="B1486" s="8">
        <v>41121</v>
      </c>
      <c r="C1486">
        <v>2012</v>
      </c>
      <c r="D1486">
        <v>2012</v>
      </c>
      <c r="E1486" t="s">
        <v>5855</v>
      </c>
      <c r="F1486" s="8">
        <v>41234</v>
      </c>
      <c r="G1486">
        <v>113</v>
      </c>
      <c r="H1486" t="s">
        <v>361</v>
      </c>
      <c r="I1486" t="s">
        <v>5856</v>
      </c>
      <c r="J1486" t="s">
        <v>94</v>
      </c>
      <c r="K1486" t="s">
        <v>121</v>
      </c>
      <c r="L1486" t="s">
        <v>96</v>
      </c>
      <c r="M1486">
        <v>1</v>
      </c>
      <c r="N1486" t="s">
        <v>140</v>
      </c>
      <c r="O1486" t="s">
        <v>98</v>
      </c>
      <c r="P1486" t="s">
        <v>99</v>
      </c>
      <c r="Q1486">
        <v>1</v>
      </c>
      <c r="R1486">
        <v>0</v>
      </c>
      <c r="S1486" t="s">
        <v>100</v>
      </c>
      <c r="T1486" t="s">
        <v>97</v>
      </c>
      <c r="U1486" t="s">
        <v>97</v>
      </c>
      <c r="V1486" t="s">
        <v>103</v>
      </c>
      <c r="W1486" t="s">
        <v>155</v>
      </c>
      <c r="X1486" t="s">
        <v>1092</v>
      </c>
      <c r="Y1486" t="s">
        <v>5857</v>
      </c>
      <c r="Z1486" t="s">
        <v>97</v>
      </c>
      <c r="AA1486" t="s">
        <v>107</v>
      </c>
      <c r="AB1486" t="s">
        <v>145</v>
      </c>
      <c r="AC1486">
        <v>0</v>
      </c>
      <c r="AD1486">
        <v>7</v>
      </c>
      <c r="AE1486">
        <v>0</v>
      </c>
      <c r="AG1486">
        <v>0</v>
      </c>
      <c r="AH1486">
        <v>1</v>
      </c>
      <c r="AI1486">
        <v>0</v>
      </c>
      <c r="AJ1486" s="9">
        <f t="shared" si="315"/>
        <v>7</v>
      </c>
      <c r="AK1486" s="9"/>
      <c r="AL1486">
        <v>0</v>
      </c>
      <c r="AM1486">
        <v>0</v>
      </c>
      <c r="AN1486">
        <v>0</v>
      </c>
      <c r="AO1486">
        <v>0</v>
      </c>
      <c r="AP1486">
        <v>0</v>
      </c>
      <c r="AQ1486">
        <v>0</v>
      </c>
      <c r="AR1486">
        <v>0</v>
      </c>
      <c r="AS1486">
        <v>0</v>
      </c>
      <c r="AT1486">
        <v>0</v>
      </c>
      <c r="AU1486" t="s">
        <v>145</v>
      </c>
      <c r="AV1486" t="s">
        <v>170</v>
      </c>
      <c r="AW1486" t="s">
        <v>108</v>
      </c>
      <c r="AX1486" t="s">
        <v>114</v>
      </c>
      <c r="AY1486" t="s">
        <v>109</v>
      </c>
      <c r="AZ1486" t="s">
        <v>1074</v>
      </c>
      <c r="BA1486" t="s">
        <v>113</v>
      </c>
      <c r="BB1486">
        <v>0</v>
      </c>
      <c r="BC1486">
        <v>0</v>
      </c>
      <c r="BD1486">
        <v>0</v>
      </c>
      <c r="BE1486" s="10" t="str">
        <f t="shared" si="313"/>
        <v>diferente</v>
      </c>
      <c r="BF1486" s="10" t="str">
        <f t="shared" si="316"/>
        <v>igual</v>
      </c>
      <c r="BG1486">
        <f>VLOOKUP(A1486,[1]FormatoBBDD!$A$1:$CA$2248,57,FALSE)</f>
        <v>0</v>
      </c>
      <c r="BH1486">
        <v>0</v>
      </c>
      <c r="BI1486" t="s">
        <v>107</v>
      </c>
      <c r="BN1486" t="s">
        <v>116</v>
      </c>
      <c r="BW1486" t="s">
        <v>1074</v>
      </c>
      <c r="BX1486" t="s">
        <v>113</v>
      </c>
      <c r="CD1486">
        <v>0</v>
      </c>
      <c r="CE1486">
        <f t="shared" si="317"/>
        <v>2</v>
      </c>
      <c r="CF1486">
        <f t="shared" si="318"/>
        <v>1</v>
      </c>
      <c r="CG1486">
        <f t="shared" si="319"/>
        <v>1</v>
      </c>
      <c r="CH1486">
        <f t="shared" si="320"/>
        <v>1</v>
      </c>
      <c r="CI1486">
        <f t="shared" si="321"/>
        <v>1</v>
      </c>
      <c r="CJ1486">
        <f t="shared" si="322"/>
        <v>1</v>
      </c>
      <c r="CK1486">
        <f t="shared" si="323"/>
        <v>1</v>
      </c>
      <c r="CL1486">
        <f t="shared" si="324"/>
        <v>1</v>
      </c>
      <c r="CM1486">
        <f t="shared" si="314"/>
        <v>7</v>
      </c>
      <c r="CN1486">
        <f t="shared" si="325"/>
        <v>1</v>
      </c>
    </row>
    <row r="1487" spans="1:92">
      <c r="A1487" t="s">
        <v>5858</v>
      </c>
      <c r="B1487" s="8" t="s">
        <v>97</v>
      </c>
      <c r="C1487">
        <v>2012</v>
      </c>
      <c r="D1487">
        <v>2012</v>
      </c>
      <c r="E1487" t="s">
        <v>5859</v>
      </c>
      <c r="F1487" s="8">
        <v>41150</v>
      </c>
      <c r="G1487" t="e">
        <v>#VALUE!</v>
      </c>
      <c r="H1487" t="s">
        <v>656</v>
      </c>
      <c r="I1487" t="s">
        <v>5860</v>
      </c>
      <c r="J1487" t="s">
        <v>94</v>
      </c>
      <c r="K1487" t="s">
        <v>121</v>
      </c>
      <c r="L1487" t="s">
        <v>96</v>
      </c>
      <c r="M1487">
        <v>1</v>
      </c>
      <c r="N1487" t="s">
        <v>97</v>
      </c>
      <c r="O1487" t="s">
        <v>98</v>
      </c>
      <c r="P1487" t="s">
        <v>99</v>
      </c>
      <c r="Q1487">
        <v>1</v>
      </c>
      <c r="R1487">
        <v>0</v>
      </c>
      <c r="S1487" t="s">
        <v>100</v>
      </c>
      <c r="T1487" t="s">
        <v>97</v>
      </c>
      <c r="U1487" t="s">
        <v>97</v>
      </c>
      <c r="V1487" t="s">
        <v>103</v>
      </c>
      <c r="W1487" t="s">
        <v>122</v>
      </c>
      <c r="X1487" t="s">
        <v>657</v>
      </c>
      <c r="Y1487" t="s">
        <v>5861</v>
      </c>
      <c r="Z1487" t="s">
        <v>97</v>
      </c>
      <c r="AA1487" t="s">
        <v>107</v>
      </c>
      <c r="AB1487" t="s">
        <v>145</v>
      </c>
      <c r="AC1487">
        <v>0</v>
      </c>
      <c r="AD1487">
        <v>7</v>
      </c>
      <c r="AE1487">
        <v>0</v>
      </c>
      <c r="AG1487">
        <v>0</v>
      </c>
      <c r="AH1487">
        <v>1</v>
      </c>
      <c r="AI1487">
        <v>0</v>
      </c>
      <c r="AJ1487" s="9">
        <f t="shared" si="315"/>
        <v>7</v>
      </c>
      <c r="AK1487" s="9"/>
      <c r="AL1487">
        <v>0</v>
      </c>
      <c r="AM1487">
        <v>0</v>
      </c>
      <c r="AN1487">
        <v>0</v>
      </c>
      <c r="AO1487">
        <v>0</v>
      </c>
      <c r="AP1487">
        <v>0</v>
      </c>
      <c r="AQ1487">
        <v>0</v>
      </c>
      <c r="AR1487">
        <v>0</v>
      </c>
      <c r="AS1487">
        <v>0</v>
      </c>
      <c r="AT1487">
        <v>0</v>
      </c>
      <c r="AU1487" t="s">
        <v>145</v>
      </c>
      <c r="AV1487" t="s">
        <v>170</v>
      </c>
      <c r="AW1487" t="s">
        <v>108</v>
      </c>
      <c r="AX1487" t="s">
        <v>110</v>
      </c>
      <c r="AY1487" t="s">
        <v>114</v>
      </c>
      <c r="AZ1487" t="s">
        <v>109</v>
      </c>
      <c r="BA1487" t="s">
        <v>2859</v>
      </c>
      <c r="BB1487">
        <v>0</v>
      </c>
      <c r="BC1487">
        <v>0</v>
      </c>
      <c r="BD1487">
        <v>0</v>
      </c>
      <c r="BE1487" s="10" t="str">
        <f t="shared" si="313"/>
        <v>diferente</v>
      </c>
      <c r="BF1487" s="10" t="str">
        <f t="shared" si="316"/>
        <v>igual</v>
      </c>
      <c r="BG1487">
        <f>VLOOKUP(A1487,[1]FormatoBBDD!$A$1:$CA$2248,57,FALSE)</f>
        <v>0</v>
      </c>
      <c r="BH1487">
        <v>0</v>
      </c>
      <c r="BI1487" t="s">
        <v>107</v>
      </c>
      <c r="BN1487" t="s">
        <v>116</v>
      </c>
      <c r="BW1487" t="s">
        <v>2859</v>
      </c>
      <c r="CD1487">
        <v>0</v>
      </c>
      <c r="CE1487">
        <f t="shared" si="317"/>
        <v>1</v>
      </c>
      <c r="CF1487">
        <f t="shared" si="318"/>
        <v>1</v>
      </c>
      <c r="CG1487">
        <f t="shared" si="319"/>
        <v>1</v>
      </c>
      <c r="CH1487">
        <f t="shared" si="320"/>
        <v>1</v>
      </c>
      <c r="CI1487">
        <f t="shared" si="321"/>
        <v>1</v>
      </c>
      <c r="CJ1487">
        <f t="shared" si="322"/>
        <v>1</v>
      </c>
      <c r="CK1487">
        <f t="shared" si="323"/>
        <v>1</v>
      </c>
      <c r="CL1487">
        <f t="shared" si="324"/>
        <v>1</v>
      </c>
      <c r="CM1487">
        <f t="shared" si="314"/>
        <v>7</v>
      </c>
      <c r="CN1487">
        <f t="shared" si="325"/>
        <v>1</v>
      </c>
    </row>
    <row r="1488" spans="1:92">
      <c r="A1488" t="s">
        <v>5862</v>
      </c>
      <c r="B1488" s="8">
        <v>41122</v>
      </c>
      <c r="C1488">
        <v>2012</v>
      </c>
      <c r="D1488">
        <v>2012</v>
      </c>
      <c r="E1488" t="s">
        <v>5863</v>
      </c>
      <c r="F1488" s="8">
        <v>41150</v>
      </c>
      <c r="G1488">
        <v>28</v>
      </c>
      <c r="H1488" t="s">
        <v>160</v>
      </c>
      <c r="I1488" t="s">
        <v>5864</v>
      </c>
      <c r="J1488" t="s">
        <v>94</v>
      </c>
      <c r="K1488" t="s">
        <v>121</v>
      </c>
      <c r="L1488" t="s">
        <v>96</v>
      </c>
      <c r="M1488">
        <v>1</v>
      </c>
      <c r="N1488" t="s">
        <v>140</v>
      </c>
      <c r="O1488" t="s">
        <v>98</v>
      </c>
      <c r="P1488" t="s">
        <v>99</v>
      </c>
      <c r="Q1488">
        <v>1</v>
      </c>
      <c r="R1488">
        <v>0</v>
      </c>
      <c r="S1488" t="s">
        <v>100</v>
      </c>
      <c r="T1488" t="s">
        <v>1164</v>
      </c>
      <c r="U1488" t="s">
        <v>97</v>
      </c>
      <c r="V1488" t="s">
        <v>103</v>
      </c>
      <c r="W1488" t="s">
        <v>122</v>
      </c>
      <c r="X1488" t="s">
        <v>647</v>
      </c>
      <c r="Y1488" t="s">
        <v>5865</v>
      </c>
      <c r="Z1488" t="s">
        <v>5866</v>
      </c>
      <c r="AA1488" t="s">
        <v>107</v>
      </c>
      <c r="AB1488" t="s">
        <v>145</v>
      </c>
      <c r="AC1488">
        <v>0</v>
      </c>
      <c r="AD1488">
        <v>7</v>
      </c>
      <c r="AE1488">
        <v>0</v>
      </c>
      <c r="AG1488">
        <v>0</v>
      </c>
      <c r="AH1488">
        <v>1</v>
      </c>
      <c r="AI1488">
        <v>0</v>
      </c>
      <c r="AJ1488" s="9">
        <f t="shared" si="315"/>
        <v>7</v>
      </c>
      <c r="AK1488" s="9"/>
      <c r="AL1488">
        <v>0</v>
      </c>
      <c r="AM1488">
        <v>0</v>
      </c>
      <c r="AN1488">
        <v>0</v>
      </c>
      <c r="AO1488">
        <v>0</v>
      </c>
      <c r="AP1488">
        <v>0</v>
      </c>
      <c r="AQ1488">
        <v>0</v>
      </c>
      <c r="AR1488">
        <v>0</v>
      </c>
      <c r="AS1488">
        <v>0</v>
      </c>
      <c r="AT1488">
        <v>0</v>
      </c>
      <c r="AU1488" t="s">
        <v>145</v>
      </c>
      <c r="AV1488" t="s">
        <v>170</v>
      </c>
      <c r="AW1488" t="s">
        <v>108</v>
      </c>
      <c r="AX1488" t="s">
        <v>111</v>
      </c>
      <c r="AY1488" t="s">
        <v>110</v>
      </c>
      <c r="AZ1488" t="s">
        <v>114</v>
      </c>
      <c r="BA1488" t="s">
        <v>109</v>
      </c>
      <c r="BB1488">
        <v>0</v>
      </c>
      <c r="BC1488">
        <v>0</v>
      </c>
      <c r="BD1488">
        <v>0</v>
      </c>
      <c r="BE1488" s="10" t="str">
        <f t="shared" si="313"/>
        <v>diferente</v>
      </c>
      <c r="BF1488" s="10" t="str">
        <f t="shared" si="316"/>
        <v>igual</v>
      </c>
      <c r="BG1488">
        <f>VLOOKUP(A1488,[1]FormatoBBDD!$A$1:$CA$2248,57,FALSE)</f>
        <v>0</v>
      </c>
      <c r="BH1488">
        <v>0</v>
      </c>
      <c r="BI1488" t="s">
        <v>107</v>
      </c>
      <c r="BN1488" t="s">
        <v>116</v>
      </c>
      <c r="CD1488">
        <v>0</v>
      </c>
      <c r="CE1488">
        <f t="shared" si="317"/>
        <v>0</v>
      </c>
      <c r="CF1488">
        <f t="shared" si="318"/>
        <v>1</v>
      </c>
      <c r="CG1488">
        <f t="shared" si="319"/>
        <v>1</v>
      </c>
      <c r="CH1488">
        <f t="shared" si="320"/>
        <v>1</v>
      </c>
      <c r="CI1488">
        <f t="shared" si="321"/>
        <v>1</v>
      </c>
      <c r="CJ1488">
        <f t="shared" si="322"/>
        <v>1</v>
      </c>
      <c r="CK1488">
        <f t="shared" si="323"/>
        <v>1</v>
      </c>
      <c r="CL1488">
        <f t="shared" si="324"/>
        <v>1</v>
      </c>
      <c r="CM1488">
        <f t="shared" si="314"/>
        <v>7</v>
      </c>
      <c r="CN1488">
        <f t="shared" si="325"/>
        <v>1</v>
      </c>
    </row>
    <row r="1489" spans="1:92">
      <c r="A1489" t="s">
        <v>5867</v>
      </c>
      <c r="B1489" s="8">
        <v>41124</v>
      </c>
      <c r="C1489">
        <v>2012</v>
      </c>
      <c r="D1489">
        <v>2012</v>
      </c>
      <c r="E1489" t="s">
        <v>5868</v>
      </c>
      <c r="F1489" s="8">
        <v>41135</v>
      </c>
      <c r="G1489">
        <v>11</v>
      </c>
      <c r="H1489" t="s">
        <v>202</v>
      </c>
      <c r="I1489" t="s">
        <v>5869</v>
      </c>
      <c r="J1489" t="s">
        <v>94</v>
      </c>
      <c r="K1489" t="s">
        <v>121</v>
      </c>
      <c r="L1489" t="s">
        <v>96</v>
      </c>
      <c r="M1489">
        <v>1</v>
      </c>
      <c r="N1489" t="s">
        <v>140</v>
      </c>
      <c r="O1489" t="s">
        <v>246</v>
      </c>
      <c r="P1489" t="s">
        <v>99</v>
      </c>
      <c r="Q1489">
        <v>0</v>
      </c>
      <c r="R1489">
        <v>1</v>
      </c>
      <c r="S1489" t="s">
        <v>100</v>
      </c>
      <c r="T1489" t="s">
        <v>213</v>
      </c>
      <c r="U1489" t="s">
        <v>480</v>
      </c>
      <c r="V1489" t="s">
        <v>103</v>
      </c>
      <c r="W1489" t="s">
        <v>155</v>
      </c>
      <c r="X1489" t="s">
        <v>5870</v>
      </c>
      <c r="Y1489" t="s">
        <v>169</v>
      </c>
      <c r="Z1489" t="s">
        <v>97</v>
      </c>
      <c r="AA1489" t="s">
        <v>107</v>
      </c>
      <c r="AB1489" t="s">
        <v>108</v>
      </c>
      <c r="AC1489">
        <v>0</v>
      </c>
      <c r="AD1489">
        <v>7</v>
      </c>
      <c r="AE1489">
        <v>0</v>
      </c>
      <c r="AG1489">
        <v>0</v>
      </c>
      <c r="AH1489">
        <v>1</v>
      </c>
      <c r="AI1489">
        <v>0</v>
      </c>
      <c r="AJ1489" s="9">
        <f t="shared" si="315"/>
        <v>7</v>
      </c>
      <c r="AK1489" s="9"/>
      <c r="AL1489">
        <v>0</v>
      </c>
      <c r="AM1489">
        <v>0</v>
      </c>
      <c r="AN1489">
        <v>0</v>
      </c>
      <c r="AO1489">
        <v>0</v>
      </c>
      <c r="AP1489">
        <v>0</v>
      </c>
      <c r="AQ1489">
        <v>0</v>
      </c>
      <c r="AR1489">
        <v>0</v>
      </c>
      <c r="AS1489">
        <v>0</v>
      </c>
      <c r="AT1489">
        <v>0</v>
      </c>
      <c r="AU1489" t="s">
        <v>108</v>
      </c>
      <c r="AV1489" t="s">
        <v>170</v>
      </c>
      <c r="AW1489" t="s">
        <v>111</v>
      </c>
      <c r="AX1489" t="s">
        <v>110</v>
      </c>
      <c r="AY1489" t="s">
        <v>114</v>
      </c>
      <c r="AZ1489" t="s">
        <v>109</v>
      </c>
      <c r="BA1489" t="s">
        <v>482</v>
      </c>
      <c r="BB1489">
        <v>0</v>
      </c>
      <c r="BC1489">
        <v>0</v>
      </c>
      <c r="BD1489">
        <v>0</v>
      </c>
      <c r="BE1489" s="10" t="str">
        <f t="shared" si="313"/>
        <v>diferente</v>
      </c>
      <c r="BF1489" s="10" t="str">
        <f t="shared" si="316"/>
        <v>igual</v>
      </c>
      <c r="BG1489">
        <f>VLOOKUP(A1489,[1]FormatoBBDD!$A$1:$CA$2248,57,FALSE)</f>
        <v>0</v>
      </c>
      <c r="BH1489">
        <v>0</v>
      </c>
      <c r="BI1489" t="s">
        <v>107</v>
      </c>
      <c r="BN1489" t="s">
        <v>116</v>
      </c>
      <c r="BW1489" t="s">
        <v>482</v>
      </c>
      <c r="CD1489">
        <v>0</v>
      </c>
      <c r="CE1489">
        <f t="shared" si="317"/>
        <v>1</v>
      </c>
      <c r="CF1489">
        <f t="shared" si="318"/>
        <v>1</v>
      </c>
      <c r="CG1489">
        <f t="shared" si="319"/>
        <v>1</v>
      </c>
      <c r="CH1489">
        <f t="shared" si="320"/>
        <v>1</v>
      </c>
      <c r="CI1489">
        <f t="shared" si="321"/>
        <v>1</v>
      </c>
      <c r="CJ1489">
        <f t="shared" si="322"/>
        <v>1</v>
      </c>
      <c r="CK1489">
        <f t="shared" si="323"/>
        <v>1</v>
      </c>
      <c r="CL1489">
        <f t="shared" si="324"/>
        <v>1</v>
      </c>
      <c r="CM1489">
        <f t="shared" si="314"/>
        <v>7</v>
      </c>
      <c r="CN1489">
        <f t="shared" si="325"/>
        <v>1</v>
      </c>
    </row>
    <row r="1490" spans="1:92">
      <c r="A1490" t="s">
        <v>5871</v>
      </c>
      <c r="B1490" s="8">
        <v>41127</v>
      </c>
      <c r="C1490">
        <v>2012</v>
      </c>
      <c r="D1490">
        <v>2012</v>
      </c>
      <c r="E1490" t="s">
        <v>5872</v>
      </c>
      <c r="F1490" s="8">
        <v>41262</v>
      </c>
      <c r="G1490">
        <v>135</v>
      </c>
      <c r="H1490" t="s">
        <v>202</v>
      </c>
      <c r="I1490" t="s">
        <v>5873</v>
      </c>
      <c r="J1490" t="s">
        <v>94</v>
      </c>
      <c r="K1490" t="s">
        <v>121</v>
      </c>
      <c r="L1490" t="s">
        <v>96</v>
      </c>
      <c r="M1490">
        <v>1</v>
      </c>
      <c r="N1490" t="s">
        <v>140</v>
      </c>
      <c r="O1490" t="s">
        <v>98</v>
      </c>
      <c r="P1490" t="s">
        <v>99</v>
      </c>
      <c r="Q1490">
        <v>1</v>
      </c>
      <c r="R1490">
        <v>0</v>
      </c>
      <c r="S1490" t="s">
        <v>100</v>
      </c>
      <c r="T1490" t="s">
        <v>101</v>
      </c>
      <c r="U1490" t="s">
        <v>1765</v>
      </c>
      <c r="V1490" t="s">
        <v>103</v>
      </c>
      <c r="W1490" t="s">
        <v>122</v>
      </c>
      <c r="X1490" t="s">
        <v>5874</v>
      </c>
      <c r="Y1490" t="s">
        <v>5875</v>
      </c>
      <c r="Z1490" t="s">
        <v>5876</v>
      </c>
      <c r="AA1490" t="s">
        <v>107</v>
      </c>
      <c r="AB1490" t="s">
        <v>145</v>
      </c>
      <c r="AC1490">
        <v>0</v>
      </c>
      <c r="AD1490">
        <v>7</v>
      </c>
      <c r="AE1490">
        <v>0</v>
      </c>
      <c r="AG1490">
        <v>0</v>
      </c>
      <c r="AH1490">
        <v>1</v>
      </c>
      <c r="AI1490">
        <v>0</v>
      </c>
      <c r="AJ1490" s="9">
        <f t="shared" si="315"/>
        <v>7</v>
      </c>
      <c r="AK1490" s="9"/>
      <c r="AL1490">
        <v>0</v>
      </c>
      <c r="AM1490">
        <v>0</v>
      </c>
      <c r="AN1490">
        <v>0</v>
      </c>
      <c r="AO1490">
        <v>0</v>
      </c>
      <c r="AP1490">
        <v>0</v>
      </c>
      <c r="AQ1490">
        <v>0</v>
      </c>
      <c r="AR1490">
        <v>0</v>
      </c>
      <c r="AS1490">
        <v>0</v>
      </c>
      <c r="AT1490">
        <v>0</v>
      </c>
      <c r="AU1490" t="s">
        <v>145</v>
      </c>
      <c r="AV1490" t="s">
        <v>170</v>
      </c>
      <c r="AW1490" t="s">
        <v>108</v>
      </c>
      <c r="AX1490" t="s">
        <v>111</v>
      </c>
      <c r="AY1490" t="s">
        <v>110</v>
      </c>
      <c r="AZ1490" t="s">
        <v>109</v>
      </c>
      <c r="BA1490" t="s">
        <v>284</v>
      </c>
      <c r="BB1490">
        <v>0</v>
      </c>
      <c r="BC1490">
        <v>0</v>
      </c>
      <c r="BD1490">
        <v>0</v>
      </c>
      <c r="BE1490" s="10" t="str">
        <f t="shared" si="313"/>
        <v>diferente</v>
      </c>
      <c r="BF1490" s="10" t="str">
        <f t="shared" si="316"/>
        <v>igual</v>
      </c>
      <c r="BG1490">
        <f>VLOOKUP(A1490,[1]FormatoBBDD!$A$1:$CA$2248,57,FALSE)</f>
        <v>0</v>
      </c>
      <c r="BH1490">
        <v>0</v>
      </c>
      <c r="BI1490" t="s">
        <v>107</v>
      </c>
      <c r="BN1490" t="s">
        <v>116</v>
      </c>
      <c r="BW1490" t="s">
        <v>284</v>
      </c>
      <c r="CD1490">
        <v>0</v>
      </c>
      <c r="CE1490">
        <f t="shared" si="317"/>
        <v>1</v>
      </c>
      <c r="CF1490">
        <f t="shared" si="318"/>
        <v>1</v>
      </c>
      <c r="CG1490">
        <f t="shared" si="319"/>
        <v>1</v>
      </c>
      <c r="CH1490">
        <f t="shared" si="320"/>
        <v>1</v>
      </c>
      <c r="CI1490">
        <f t="shared" si="321"/>
        <v>1</v>
      </c>
      <c r="CJ1490">
        <f t="shared" si="322"/>
        <v>1</v>
      </c>
      <c r="CK1490">
        <f t="shared" si="323"/>
        <v>1</v>
      </c>
      <c r="CL1490">
        <f t="shared" si="324"/>
        <v>1</v>
      </c>
      <c r="CM1490">
        <f t="shared" si="314"/>
        <v>7</v>
      </c>
      <c r="CN1490">
        <f t="shared" si="325"/>
        <v>1</v>
      </c>
    </row>
    <row r="1491" spans="1:92">
      <c r="A1491" t="s">
        <v>5877</v>
      </c>
      <c r="B1491" s="8">
        <v>41128</v>
      </c>
      <c r="C1491">
        <v>2012</v>
      </c>
      <c r="D1491">
        <v>2012</v>
      </c>
      <c r="E1491" t="s">
        <v>5878</v>
      </c>
      <c r="F1491" s="8">
        <v>41150</v>
      </c>
      <c r="G1491">
        <v>22</v>
      </c>
      <c r="H1491" t="s">
        <v>656</v>
      </c>
      <c r="I1491" t="s">
        <v>5879</v>
      </c>
      <c r="J1491" t="s">
        <v>94</v>
      </c>
      <c r="K1491" t="s">
        <v>121</v>
      </c>
      <c r="L1491" t="s">
        <v>96</v>
      </c>
      <c r="M1491">
        <v>1</v>
      </c>
      <c r="N1491" t="s">
        <v>97</v>
      </c>
      <c r="O1491" t="s">
        <v>98</v>
      </c>
      <c r="P1491" t="s">
        <v>99</v>
      </c>
      <c r="Q1491">
        <v>1</v>
      </c>
      <c r="R1491">
        <v>0</v>
      </c>
      <c r="S1491" t="s">
        <v>100</v>
      </c>
      <c r="T1491" t="s">
        <v>97</v>
      </c>
      <c r="U1491" t="s">
        <v>97</v>
      </c>
      <c r="V1491" t="s">
        <v>103</v>
      </c>
      <c r="W1491" t="s">
        <v>122</v>
      </c>
      <c r="X1491" t="s">
        <v>657</v>
      </c>
      <c r="Y1491" t="s">
        <v>5880</v>
      </c>
      <c r="Z1491" t="s">
        <v>97</v>
      </c>
      <c r="AA1491" t="s">
        <v>107</v>
      </c>
      <c r="AB1491" t="s">
        <v>145</v>
      </c>
      <c r="AC1491">
        <v>0</v>
      </c>
      <c r="AD1491">
        <v>7</v>
      </c>
      <c r="AE1491">
        <v>0</v>
      </c>
      <c r="AG1491">
        <v>0</v>
      </c>
      <c r="AH1491">
        <v>1</v>
      </c>
      <c r="AI1491">
        <v>0</v>
      </c>
      <c r="AJ1491" s="9">
        <f t="shared" si="315"/>
        <v>7</v>
      </c>
      <c r="AK1491" s="9"/>
      <c r="AL1491">
        <v>0</v>
      </c>
      <c r="AM1491">
        <v>0</v>
      </c>
      <c r="AN1491">
        <v>0</v>
      </c>
      <c r="AO1491">
        <v>0</v>
      </c>
      <c r="AP1491">
        <v>0</v>
      </c>
      <c r="AQ1491">
        <v>0</v>
      </c>
      <c r="AR1491">
        <v>0</v>
      </c>
      <c r="AS1491">
        <v>0</v>
      </c>
      <c r="AT1491">
        <v>0</v>
      </c>
      <c r="AU1491" t="s">
        <v>145</v>
      </c>
      <c r="AV1491" t="s">
        <v>170</v>
      </c>
      <c r="AW1491" t="s">
        <v>108</v>
      </c>
      <c r="AX1491" t="s">
        <v>110</v>
      </c>
      <c r="AY1491" t="s">
        <v>114</v>
      </c>
      <c r="AZ1491" t="s">
        <v>109</v>
      </c>
      <c r="BA1491" t="s">
        <v>2859</v>
      </c>
      <c r="BB1491">
        <v>0</v>
      </c>
      <c r="BC1491">
        <v>0</v>
      </c>
      <c r="BD1491">
        <v>0</v>
      </c>
      <c r="BE1491" s="10" t="str">
        <f t="shared" si="313"/>
        <v>diferente</v>
      </c>
      <c r="BF1491" s="10" t="str">
        <f t="shared" si="316"/>
        <v>igual</v>
      </c>
      <c r="BG1491">
        <f>VLOOKUP(A1491,[1]FormatoBBDD!$A$1:$CA$2248,57,FALSE)</f>
        <v>0</v>
      </c>
      <c r="BH1491">
        <v>0</v>
      </c>
      <c r="BI1491" t="s">
        <v>107</v>
      </c>
      <c r="BN1491" t="s">
        <v>116</v>
      </c>
      <c r="BW1491" t="s">
        <v>2859</v>
      </c>
      <c r="CD1491">
        <v>0</v>
      </c>
      <c r="CE1491">
        <f t="shared" si="317"/>
        <v>1</v>
      </c>
      <c r="CF1491">
        <f t="shared" si="318"/>
        <v>1</v>
      </c>
      <c r="CG1491">
        <f t="shared" si="319"/>
        <v>1</v>
      </c>
      <c r="CH1491">
        <f t="shared" si="320"/>
        <v>1</v>
      </c>
      <c r="CI1491">
        <f t="shared" si="321"/>
        <v>1</v>
      </c>
      <c r="CJ1491">
        <f t="shared" si="322"/>
        <v>1</v>
      </c>
      <c r="CK1491">
        <f t="shared" si="323"/>
        <v>1</v>
      </c>
      <c r="CL1491">
        <f t="shared" si="324"/>
        <v>1</v>
      </c>
      <c r="CM1491">
        <f t="shared" si="314"/>
        <v>7</v>
      </c>
      <c r="CN1491">
        <f t="shared" si="325"/>
        <v>1</v>
      </c>
    </row>
    <row r="1492" spans="1:92">
      <c r="A1492" t="s">
        <v>5881</v>
      </c>
      <c r="B1492" s="8">
        <v>41129</v>
      </c>
      <c r="C1492">
        <v>2012</v>
      </c>
      <c r="D1492">
        <v>2013</v>
      </c>
      <c r="E1492" t="s">
        <v>5882</v>
      </c>
      <c r="F1492" s="8">
        <v>41367</v>
      </c>
      <c r="G1492">
        <v>238</v>
      </c>
      <c r="H1492" t="s">
        <v>130</v>
      </c>
      <c r="I1492" t="s">
        <v>5883</v>
      </c>
      <c r="J1492" t="s">
        <v>211</v>
      </c>
      <c r="K1492" t="s">
        <v>212</v>
      </c>
      <c r="L1492" t="s">
        <v>132</v>
      </c>
      <c r="M1492">
        <v>4</v>
      </c>
      <c r="N1492" t="s">
        <v>97</v>
      </c>
      <c r="O1492" t="s">
        <v>97</v>
      </c>
      <c r="P1492" t="s">
        <v>97</v>
      </c>
      <c r="Q1492">
        <v>99</v>
      </c>
      <c r="R1492">
        <v>99</v>
      </c>
      <c r="S1492" t="s">
        <v>97</v>
      </c>
      <c r="T1492" t="s">
        <v>97</v>
      </c>
      <c r="U1492" t="s">
        <v>97</v>
      </c>
      <c r="V1492" t="s">
        <v>97</v>
      </c>
      <c r="W1492" t="s">
        <v>122</v>
      </c>
      <c r="X1492" t="s">
        <v>5131</v>
      </c>
      <c r="Y1492" t="s">
        <v>169</v>
      </c>
      <c r="Z1492" t="s">
        <v>97</v>
      </c>
      <c r="AA1492" t="s">
        <v>107</v>
      </c>
      <c r="AB1492" t="s">
        <v>145</v>
      </c>
      <c r="AC1492">
        <v>7</v>
      </c>
      <c r="AD1492">
        <v>0</v>
      </c>
      <c r="AE1492">
        <v>0</v>
      </c>
      <c r="AG1492">
        <v>1</v>
      </c>
      <c r="AH1492">
        <v>0</v>
      </c>
      <c r="AI1492">
        <v>0</v>
      </c>
      <c r="AJ1492" s="9">
        <f t="shared" si="315"/>
        <v>7</v>
      </c>
      <c r="AK1492" s="9"/>
      <c r="AL1492">
        <v>0</v>
      </c>
      <c r="AM1492">
        <v>0</v>
      </c>
      <c r="AN1492" t="s">
        <v>145</v>
      </c>
      <c r="AO1492" t="s">
        <v>108</v>
      </c>
      <c r="AP1492" t="s">
        <v>111</v>
      </c>
      <c r="AQ1492" t="s">
        <v>110</v>
      </c>
      <c r="AR1492" t="s">
        <v>114</v>
      </c>
      <c r="AS1492" t="s">
        <v>109</v>
      </c>
      <c r="AT1492" t="s">
        <v>1074</v>
      </c>
      <c r="AU1492">
        <v>0</v>
      </c>
      <c r="AV1492">
        <v>0</v>
      </c>
      <c r="AW1492">
        <v>0</v>
      </c>
      <c r="AX1492">
        <v>0</v>
      </c>
      <c r="AY1492">
        <v>0</v>
      </c>
      <c r="AZ1492">
        <v>0</v>
      </c>
      <c r="BA1492">
        <v>0</v>
      </c>
      <c r="BB1492">
        <v>0</v>
      </c>
      <c r="BC1492">
        <v>0</v>
      </c>
      <c r="BD1492">
        <v>0</v>
      </c>
      <c r="BE1492" s="10" t="str">
        <f t="shared" si="313"/>
        <v>igual</v>
      </c>
      <c r="BF1492" s="10" t="str">
        <f t="shared" si="316"/>
        <v>diferente</v>
      </c>
      <c r="BG1492">
        <f>VLOOKUP(A1492,[1]FormatoBBDD!$A$1:$CA$2248,57,FALSE)</f>
        <v>0</v>
      </c>
      <c r="BH1492">
        <v>0</v>
      </c>
      <c r="BI1492" t="s">
        <v>107</v>
      </c>
      <c r="BN1492" t="s">
        <v>116</v>
      </c>
      <c r="BW1492" t="s">
        <v>1074</v>
      </c>
      <c r="CD1492">
        <v>0</v>
      </c>
      <c r="CE1492">
        <f t="shared" si="317"/>
        <v>1</v>
      </c>
      <c r="CF1492">
        <f t="shared" si="318"/>
        <v>1</v>
      </c>
      <c r="CG1492">
        <f t="shared" si="319"/>
        <v>1</v>
      </c>
      <c r="CH1492">
        <f t="shared" si="320"/>
        <v>1</v>
      </c>
      <c r="CI1492">
        <f t="shared" si="321"/>
        <v>1</v>
      </c>
      <c r="CJ1492">
        <f t="shared" si="322"/>
        <v>1</v>
      </c>
      <c r="CK1492">
        <f t="shared" si="323"/>
        <v>1</v>
      </c>
      <c r="CL1492">
        <f t="shared" si="324"/>
        <v>1</v>
      </c>
      <c r="CM1492">
        <f t="shared" si="314"/>
        <v>7</v>
      </c>
      <c r="CN1492">
        <f t="shared" si="325"/>
        <v>1</v>
      </c>
    </row>
    <row r="1493" spans="1:92">
      <c r="A1493" t="s">
        <v>5884</v>
      </c>
      <c r="B1493" s="8">
        <v>41130</v>
      </c>
      <c r="C1493">
        <v>2012</v>
      </c>
      <c r="D1493">
        <v>2012</v>
      </c>
      <c r="E1493" t="s">
        <v>5885</v>
      </c>
      <c r="F1493" s="8">
        <v>41262</v>
      </c>
      <c r="G1493">
        <v>132</v>
      </c>
      <c r="H1493" t="s">
        <v>2235</v>
      </c>
      <c r="I1493" t="s">
        <v>5886</v>
      </c>
      <c r="J1493" t="s">
        <v>94</v>
      </c>
      <c r="K1493" t="s">
        <v>121</v>
      </c>
      <c r="L1493" t="s">
        <v>96</v>
      </c>
      <c r="M1493">
        <v>1</v>
      </c>
      <c r="N1493" t="s">
        <v>195</v>
      </c>
      <c r="O1493" t="s">
        <v>98</v>
      </c>
      <c r="P1493" t="s">
        <v>99</v>
      </c>
      <c r="Q1493">
        <v>1</v>
      </c>
      <c r="R1493">
        <v>0</v>
      </c>
      <c r="S1493" t="s">
        <v>100</v>
      </c>
      <c r="T1493" t="s">
        <v>101</v>
      </c>
      <c r="U1493" t="s">
        <v>517</v>
      </c>
      <c r="V1493" t="s">
        <v>103</v>
      </c>
      <c r="W1493" t="s">
        <v>122</v>
      </c>
      <c r="X1493" t="s">
        <v>426</v>
      </c>
      <c r="Y1493" t="s">
        <v>5887</v>
      </c>
      <c r="Z1493" t="s">
        <v>97</v>
      </c>
      <c r="AA1493" t="s">
        <v>107</v>
      </c>
      <c r="AB1493" t="s">
        <v>145</v>
      </c>
      <c r="AC1493">
        <v>0</v>
      </c>
      <c r="AD1493">
        <v>7</v>
      </c>
      <c r="AE1493">
        <v>0</v>
      </c>
      <c r="AG1493">
        <v>0</v>
      </c>
      <c r="AH1493">
        <v>1</v>
      </c>
      <c r="AI1493">
        <v>0</v>
      </c>
      <c r="AJ1493" s="9">
        <f t="shared" si="315"/>
        <v>7</v>
      </c>
      <c r="AK1493" s="9"/>
      <c r="AL1493">
        <v>0</v>
      </c>
      <c r="AM1493">
        <v>0</v>
      </c>
      <c r="AN1493">
        <v>0</v>
      </c>
      <c r="AO1493">
        <v>0</v>
      </c>
      <c r="AP1493">
        <v>0</v>
      </c>
      <c r="AQ1493">
        <v>0</v>
      </c>
      <c r="AR1493">
        <v>0</v>
      </c>
      <c r="AS1493">
        <v>0</v>
      </c>
      <c r="AT1493">
        <v>0</v>
      </c>
      <c r="AU1493" t="s">
        <v>145</v>
      </c>
      <c r="AV1493" t="s">
        <v>170</v>
      </c>
      <c r="AW1493" t="s">
        <v>108</v>
      </c>
      <c r="AX1493" t="s">
        <v>111</v>
      </c>
      <c r="AY1493" t="s">
        <v>110</v>
      </c>
      <c r="AZ1493" t="s">
        <v>109</v>
      </c>
      <c r="BA1493" t="s">
        <v>284</v>
      </c>
      <c r="BB1493">
        <v>0</v>
      </c>
      <c r="BC1493">
        <v>0</v>
      </c>
      <c r="BD1493">
        <v>0</v>
      </c>
      <c r="BE1493" s="10" t="str">
        <f t="shared" si="313"/>
        <v>diferente</v>
      </c>
      <c r="BF1493" s="10" t="str">
        <f t="shared" si="316"/>
        <v>igual</v>
      </c>
      <c r="BG1493">
        <f>VLOOKUP(A1493,[1]FormatoBBDD!$A$1:$CA$2248,57,FALSE)</f>
        <v>0</v>
      </c>
      <c r="BH1493">
        <v>0</v>
      </c>
      <c r="BI1493" t="s">
        <v>107</v>
      </c>
      <c r="BN1493" t="s">
        <v>116</v>
      </c>
      <c r="BW1493" t="s">
        <v>284</v>
      </c>
      <c r="CD1493">
        <v>0</v>
      </c>
      <c r="CE1493">
        <f t="shared" si="317"/>
        <v>1</v>
      </c>
      <c r="CF1493">
        <f t="shared" si="318"/>
        <v>1</v>
      </c>
      <c r="CG1493">
        <f t="shared" si="319"/>
        <v>1</v>
      </c>
      <c r="CH1493">
        <f t="shared" si="320"/>
        <v>1</v>
      </c>
      <c r="CI1493">
        <f t="shared" si="321"/>
        <v>1</v>
      </c>
      <c r="CJ1493">
        <f t="shared" si="322"/>
        <v>1</v>
      </c>
      <c r="CK1493">
        <f t="shared" si="323"/>
        <v>1</v>
      </c>
      <c r="CL1493">
        <f t="shared" si="324"/>
        <v>1</v>
      </c>
      <c r="CM1493">
        <f t="shared" si="314"/>
        <v>7</v>
      </c>
      <c r="CN1493">
        <f t="shared" si="325"/>
        <v>1</v>
      </c>
    </row>
    <row r="1494" spans="1:92">
      <c r="A1494" t="s">
        <v>5888</v>
      </c>
      <c r="B1494" s="8">
        <v>41131</v>
      </c>
      <c r="C1494">
        <v>2012</v>
      </c>
      <c r="D1494">
        <v>2012</v>
      </c>
      <c r="E1494" t="s">
        <v>5889</v>
      </c>
      <c r="F1494" s="8">
        <v>41150</v>
      </c>
      <c r="G1494">
        <v>19</v>
      </c>
      <c r="H1494" t="s">
        <v>656</v>
      </c>
      <c r="I1494" t="s">
        <v>5890</v>
      </c>
      <c r="J1494" t="s">
        <v>94</v>
      </c>
      <c r="K1494" t="s">
        <v>121</v>
      </c>
      <c r="L1494" t="s">
        <v>96</v>
      </c>
      <c r="M1494">
        <v>1</v>
      </c>
      <c r="N1494" t="s">
        <v>97</v>
      </c>
      <c r="O1494" t="s">
        <v>246</v>
      </c>
      <c r="P1494" t="s">
        <v>99</v>
      </c>
      <c r="Q1494">
        <v>0</v>
      </c>
      <c r="R1494">
        <v>1</v>
      </c>
      <c r="S1494" t="s">
        <v>100</v>
      </c>
      <c r="T1494" t="s">
        <v>213</v>
      </c>
      <c r="U1494" t="s">
        <v>665</v>
      </c>
      <c r="V1494" t="s">
        <v>103</v>
      </c>
      <c r="W1494" t="s">
        <v>122</v>
      </c>
      <c r="X1494" t="s">
        <v>657</v>
      </c>
      <c r="Y1494" t="s">
        <v>5891</v>
      </c>
      <c r="Z1494" t="s">
        <v>97</v>
      </c>
      <c r="AA1494" t="s">
        <v>107</v>
      </c>
      <c r="AB1494" t="s">
        <v>145</v>
      </c>
      <c r="AC1494">
        <v>0</v>
      </c>
      <c r="AD1494">
        <v>7</v>
      </c>
      <c r="AE1494">
        <v>0</v>
      </c>
      <c r="AG1494">
        <v>0</v>
      </c>
      <c r="AH1494">
        <v>1</v>
      </c>
      <c r="AI1494">
        <v>0</v>
      </c>
      <c r="AJ1494" s="9">
        <f t="shared" si="315"/>
        <v>7</v>
      </c>
      <c r="AK1494" s="9"/>
      <c r="AL1494">
        <v>0</v>
      </c>
      <c r="AM1494">
        <v>0</v>
      </c>
      <c r="AN1494">
        <v>0</v>
      </c>
      <c r="AO1494">
        <v>0</v>
      </c>
      <c r="AP1494">
        <v>0</v>
      </c>
      <c r="AQ1494">
        <v>0</v>
      </c>
      <c r="AR1494">
        <v>0</v>
      </c>
      <c r="AS1494">
        <v>0</v>
      </c>
      <c r="AT1494">
        <v>0</v>
      </c>
      <c r="AU1494" t="s">
        <v>145</v>
      </c>
      <c r="AV1494" t="s">
        <v>170</v>
      </c>
      <c r="AW1494" t="s">
        <v>108</v>
      </c>
      <c r="AX1494" t="s">
        <v>110</v>
      </c>
      <c r="AY1494" t="s">
        <v>114</v>
      </c>
      <c r="AZ1494" t="s">
        <v>109</v>
      </c>
      <c r="BA1494" t="s">
        <v>2859</v>
      </c>
      <c r="BB1494">
        <v>0</v>
      </c>
      <c r="BC1494">
        <v>0</v>
      </c>
      <c r="BD1494">
        <v>0</v>
      </c>
      <c r="BE1494" s="10" t="str">
        <f t="shared" si="313"/>
        <v>diferente</v>
      </c>
      <c r="BF1494" s="10" t="str">
        <f t="shared" si="316"/>
        <v>igual</v>
      </c>
      <c r="BG1494">
        <f>VLOOKUP(A1494,[1]FormatoBBDD!$A$1:$CA$2248,57,FALSE)</f>
        <v>0</v>
      </c>
      <c r="BH1494">
        <v>0</v>
      </c>
      <c r="BI1494" t="s">
        <v>107</v>
      </c>
      <c r="BN1494" t="s">
        <v>116</v>
      </c>
      <c r="BW1494" t="s">
        <v>2859</v>
      </c>
      <c r="CD1494">
        <v>0</v>
      </c>
      <c r="CE1494">
        <f t="shared" si="317"/>
        <v>1</v>
      </c>
      <c r="CF1494">
        <f t="shared" si="318"/>
        <v>1</v>
      </c>
      <c r="CG1494">
        <f t="shared" si="319"/>
        <v>1</v>
      </c>
      <c r="CH1494">
        <f t="shared" si="320"/>
        <v>1</v>
      </c>
      <c r="CI1494">
        <f t="shared" si="321"/>
        <v>1</v>
      </c>
      <c r="CJ1494">
        <f t="shared" si="322"/>
        <v>1</v>
      </c>
      <c r="CK1494">
        <f t="shared" si="323"/>
        <v>1</v>
      </c>
      <c r="CL1494">
        <f t="shared" si="324"/>
        <v>1</v>
      </c>
      <c r="CM1494">
        <f t="shared" si="314"/>
        <v>7</v>
      </c>
      <c r="CN1494">
        <f t="shared" si="325"/>
        <v>1</v>
      </c>
    </row>
    <row r="1495" spans="1:92">
      <c r="A1495" t="s">
        <v>5892</v>
      </c>
      <c r="B1495" s="8">
        <v>41131</v>
      </c>
      <c r="C1495">
        <v>2012</v>
      </c>
      <c r="D1495">
        <v>2012</v>
      </c>
      <c r="E1495" t="s">
        <v>5893</v>
      </c>
      <c r="F1495" s="8">
        <v>41150</v>
      </c>
      <c r="G1495">
        <v>19</v>
      </c>
      <c r="H1495" t="s">
        <v>119</v>
      </c>
      <c r="I1495" t="s">
        <v>5894</v>
      </c>
      <c r="J1495" t="s">
        <v>94</v>
      </c>
      <c r="K1495" t="s">
        <v>121</v>
      </c>
      <c r="L1495" t="s">
        <v>96</v>
      </c>
      <c r="M1495">
        <v>1</v>
      </c>
      <c r="N1495" t="s">
        <v>140</v>
      </c>
      <c r="O1495" t="s">
        <v>246</v>
      </c>
      <c r="P1495" t="s">
        <v>99</v>
      </c>
      <c r="Q1495">
        <v>0</v>
      </c>
      <c r="R1495">
        <v>1</v>
      </c>
      <c r="S1495" t="s">
        <v>100</v>
      </c>
      <c r="T1495" t="s">
        <v>101</v>
      </c>
      <c r="U1495" t="s">
        <v>196</v>
      </c>
      <c r="V1495" t="s">
        <v>103</v>
      </c>
      <c r="W1495" t="s">
        <v>122</v>
      </c>
      <c r="X1495" t="s">
        <v>282</v>
      </c>
      <c r="Y1495" t="s">
        <v>5895</v>
      </c>
      <c r="Z1495" t="s">
        <v>97</v>
      </c>
      <c r="AA1495" t="s">
        <v>107</v>
      </c>
      <c r="AB1495" t="s">
        <v>145</v>
      </c>
      <c r="AC1495">
        <v>0</v>
      </c>
      <c r="AD1495">
        <v>7</v>
      </c>
      <c r="AE1495">
        <v>0</v>
      </c>
      <c r="AG1495">
        <v>0</v>
      </c>
      <c r="AH1495">
        <v>1</v>
      </c>
      <c r="AI1495">
        <v>0</v>
      </c>
      <c r="AJ1495" s="9">
        <f t="shared" si="315"/>
        <v>7</v>
      </c>
      <c r="AK1495" s="9"/>
      <c r="AL1495">
        <v>0</v>
      </c>
      <c r="AM1495">
        <v>0</v>
      </c>
      <c r="AN1495">
        <v>0</v>
      </c>
      <c r="AO1495">
        <v>0</v>
      </c>
      <c r="AP1495">
        <v>0</v>
      </c>
      <c r="AQ1495">
        <v>0</v>
      </c>
      <c r="AR1495">
        <v>0</v>
      </c>
      <c r="AS1495">
        <v>0</v>
      </c>
      <c r="AT1495">
        <v>0</v>
      </c>
      <c r="AU1495" t="s">
        <v>145</v>
      </c>
      <c r="AV1495" t="s">
        <v>170</v>
      </c>
      <c r="AW1495" t="s">
        <v>108</v>
      </c>
      <c r="AX1495" t="s">
        <v>111</v>
      </c>
      <c r="AY1495" t="s">
        <v>110</v>
      </c>
      <c r="AZ1495" t="s">
        <v>114</v>
      </c>
      <c r="BA1495" t="s">
        <v>109</v>
      </c>
      <c r="BB1495">
        <v>0</v>
      </c>
      <c r="BC1495">
        <v>0</v>
      </c>
      <c r="BD1495">
        <v>0</v>
      </c>
      <c r="BE1495" s="10" t="str">
        <f t="shared" si="313"/>
        <v>diferente</v>
      </c>
      <c r="BF1495" s="10" t="str">
        <f t="shared" si="316"/>
        <v>igual</v>
      </c>
      <c r="BG1495">
        <f>VLOOKUP(A1495,[1]FormatoBBDD!$A$1:$CA$2248,57,FALSE)</f>
        <v>0</v>
      </c>
      <c r="BH1495">
        <v>0</v>
      </c>
      <c r="BI1495" t="s">
        <v>107</v>
      </c>
      <c r="BN1495" t="s">
        <v>116</v>
      </c>
      <c r="CD1495">
        <v>0</v>
      </c>
      <c r="CE1495">
        <f t="shared" si="317"/>
        <v>0</v>
      </c>
      <c r="CF1495">
        <f t="shared" si="318"/>
        <v>1</v>
      </c>
      <c r="CG1495">
        <f t="shared" si="319"/>
        <v>1</v>
      </c>
      <c r="CH1495">
        <f t="shared" si="320"/>
        <v>1</v>
      </c>
      <c r="CI1495">
        <f t="shared" si="321"/>
        <v>1</v>
      </c>
      <c r="CJ1495">
        <f t="shared" si="322"/>
        <v>1</v>
      </c>
      <c r="CK1495">
        <f t="shared" si="323"/>
        <v>1</v>
      </c>
      <c r="CL1495">
        <f t="shared" si="324"/>
        <v>1</v>
      </c>
      <c r="CM1495">
        <f t="shared" si="314"/>
        <v>7</v>
      </c>
      <c r="CN1495">
        <f t="shared" si="325"/>
        <v>1</v>
      </c>
    </row>
    <row r="1496" spans="1:92">
      <c r="A1496" t="s">
        <v>5896</v>
      </c>
      <c r="B1496" s="8">
        <v>41131</v>
      </c>
      <c r="C1496">
        <v>2012</v>
      </c>
      <c r="D1496">
        <v>2012</v>
      </c>
      <c r="E1496" t="s">
        <v>5897</v>
      </c>
      <c r="F1496" s="8">
        <v>41164</v>
      </c>
      <c r="G1496">
        <v>33</v>
      </c>
      <c r="H1496" t="s">
        <v>656</v>
      </c>
      <c r="I1496" t="s">
        <v>5898</v>
      </c>
      <c r="J1496" t="s">
        <v>94</v>
      </c>
      <c r="K1496" t="s">
        <v>121</v>
      </c>
      <c r="L1496" t="s">
        <v>96</v>
      </c>
      <c r="M1496">
        <v>1</v>
      </c>
      <c r="N1496" t="s">
        <v>97</v>
      </c>
      <c r="O1496" t="s">
        <v>98</v>
      </c>
      <c r="P1496" t="s">
        <v>99</v>
      </c>
      <c r="Q1496">
        <v>1</v>
      </c>
      <c r="R1496">
        <v>0</v>
      </c>
      <c r="S1496" t="s">
        <v>100</v>
      </c>
      <c r="T1496" t="s">
        <v>97</v>
      </c>
      <c r="U1496" t="s">
        <v>97</v>
      </c>
      <c r="V1496" t="s">
        <v>103</v>
      </c>
      <c r="W1496" t="s">
        <v>122</v>
      </c>
      <c r="X1496" t="s">
        <v>657</v>
      </c>
      <c r="Y1496" t="s">
        <v>5880</v>
      </c>
      <c r="Z1496" t="s">
        <v>97</v>
      </c>
      <c r="AA1496" t="s">
        <v>107</v>
      </c>
      <c r="AB1496" t="s">
        <v>145</v>
      </c>
      <c r="AC1496">
        <v>0</v>
      </c>
      <c r="AD1496">
        <v>7</v>
      </c>
      <c r="AE1496">
        <v>0</v>
      </c>
      <c r="AG1496">
        <v>0</v>
      </c>
      <c r="AH1496">
        <v>1</v>
      </c>
      <c r="AI1496">
        <v>0</v>
      </c>
      <c r="AJ1496" s="9">
        <f t="shared" si="315"/>
        <v>7</v>
      </c>
      <c r="AK1496" s="9"/>
      <c r="AL1496">
        <v>0</v>
      </c>
      <c r="AM1496">
        <v>0</v>
      </c>
      <c r="AN1496">
        <v>0</v>
      </c>
      <c r="AO1496">
        <v>0</v>
      </c>
      <c r="AP1496">
        <v>0</v>
      </c>
      <c r="AQ1496">
        <v>0</v>
      </c>
      <c r="AR1496">
        <v>0</v>
      </c>
      <c r="AS1496">
        <v>0</v>
      </c>
      <c r="AT1496">
        <v>0</v>
      </c>
      <c r="AU1496" t="s">
        <v>145</v>
      </c>
      <c r="AV1496" t="s">
        <v>108</v>
      </c>
      <c r="AW1496" t="s">
        <v>110</v>
      </c>
      <c r="AX1496" t="s">
        <v>114</v>
      </c>
      <c r="AY1496" t="s">
        <v>109</v>
      </c>
      <c r="AZ1496" t="s">
        <v>2859</v>
      </c>
      <c r="BA1496" t="s">
        <v>113</v>
      </c>
      <c r="BB1496">
        <v>0</v>
      </c>
      <c r="BC1496">
        <v>0</v>
      </c>
      <c r="BD1496">
        <v>0</v>
      </c>
      <c r="BE1496" s="10" t="str">
        <f t="shared" si="313"/>
        <v>diferente</v>
      </c>
      <c r="BF1496" s="10" t="str">
        <f t="shared" si="316"/>
        <v>igual</v>
      </c>
      <c r="BG1496">
        <f>VLOOKUP(A1496,[1]FormatoBBDD!$A$1:$CA$2248,57,FALSE)</f>
        <v>0</v>
      </c>
      <c r="BH1496">
        <v>0</v>
      </c>
      <c r="BI1496" t="s">
        <v>107</v>
      </c>
      <c r="BN1496" t="s">
        <v>116</v>
      </c>
      <c r="BW1496" t="s">
        <v>2859</v>
      </c>
      <c r="BX1496" t="s">
        <v>113</v>
      </c>
      <c r="CD1496">
        <v>0</v>
      </c>
      <c r="CE1496">
        <f t="shared" si="317"/>
        <v>2</v>
      </c>
      <c r="CF1496">
        <f t="shared" si="318"/>
        <v>1</v>
      </c>
      <c r="CG1496">
        <f t="shared" si="319"/>
        <v>1</v>
      </c>
      <c r="CH1496">
        <f t="shared" si="320"/>
        <v>1</v>
      </c>
      <c r="CI1496">
        <f t="shared" si="321"/>
        <v>1</v>
      </c>
      <c r="CJ1496">
        <f t="shared" si="322"/>
        <v>1</v>
      </c>
      <c r="CK1496">
        <f t="shared" si="323"/>
        <v>1</v>
      </c>
      <c r="CL1496">
        <f t="shared" si="324"/>
        <v>1</v>
      </c>
      <c r="CM1496">
        <f t="shared" si="314"/>
        <v>7</v>
      </c>
      <c r="CN1496">
        <f t="shared" si="325"/>
        <v>1</v>
      </c>
    </row>
    <row r="1497" spans="1:92">
      <c r="A1497" t="s">
        <v>5899</v>
      </c>
      <c r="B1497" s="8">
        <v>41136</v>
      </c>
      <c r="C1497">
        <v>2012</v>
      </c>
      <c r="D1497">
        <v>2012</v>
      </c>
      <c r="E1497" t="s">
        <v>5900</v>
      </c>
      <c r="F1497" s="8">
        <v>41248</v>
      </c>
      <c r="G1497">
        <v>112</v>
      </c>
      <c r="H1497" t="s">
        <v>351</v>
      </c>
      <c r="I1497" t="s">
        <v>5901</v>
      </c>
      <c r="J1497" t="s">
        <v>94</v>
      </c>
      <c r="K1497" t="s">
        <v>121</v>
      </c>
      <c r="L1497" t="s">
        <v>96</v>
      </c>
      <c r="M1497">
        <v>1</v>
      </c>
      <c r="N1497" t="s">
        <v>97</v>
      </c>
      <c r="O1497" t="s">
        <v>97</v>
      </c>
      <c r="P1497" t="s">
        <v>97</v>
      </c>
      <c r="Q1497">
        <v>99</v>
      </c>
      <c r="R1497">
        <v>99</v>
      </c>
      <c r="S1497" t="s">
        <v>97</v>
      </c>
      <c r="T1497" t="s">
        <v>97</v>
      </c>
      <c r="U1497" t="s">
        <v>97</v>
      </c>
      <c r="V1497" t="s">
        <v>97</v>
      </c>
      <c r="W1497" t="s">
        <v>122</v>
      </c>
      <c r="X1497" t="s">
        <v>2338</v>
      </c>
      <c r="Y1497" t="s">
        <v>5902</v>
      </c>
      <c r="Z1497" t="s">
        <v>97</v>
      </c>
      <c r="AA1497" t="s">
        <v>107</v>
      </c>
      <c r="AB1497" t="s">
        <v>111</v>
      </c>
      <c r="AC1497">
        <v>0</v>
      </c>
      <c r="AD1497">
        <v>7</v>
      </c>
      <c r="AE1497">
        <v>0</v>
      </c>
      <c r="AG1497">
        <v>0</v>
      </c>
      <c r="AH1497">
        <v>1</v>
      </c>
      <c r="AI1497">
        <v>0</v>
      </c>
      <c r="AJ1497" s="9">
        <f t="shared" si="315"/>
        <v>7</v>
      </c>
      <c r="AK1497" s="9"/>
      <c r="AL1497">
        <v>0</v>
      </c>
      <c r="AM1497">
        <v>0</v>
      </c>
      <c r="AN1497">
        <v>0</v>
      </c>
      <c r="AO1497">
        <v>0</v>
      </c>
      <c r="AP1497">
        <v>0</v>
      </c>
      <c r="AQ1497">
        <v>0</v>
      </c>
      <c r="AR1497">
        <v>0</v>
      </c>
      <c r="AS1497">
        <v>0</v>
      </c>
      <c r="AT1497">
        <v>0</v>
      </c>
      <c r="AU1497" t="s">
        <v>111</v>
      </c>
      <c r="AV1497" t="s">
        <v>170</v>
      </c>
      <c r="AW1497" t="s">
        <v>110</v>
      </c>
      <c r="AX1497" t="s">
        <v>114</v>
      </c>
      <c r="AY1497" t="s">
        <v>109</v>
      </c>
      <c r="AZ1497" t="s">
        <v>2859</v>
      </c>
      <c r="BA1497" t="s">
        <v>113</v>
      </c>
      <c r="BB1497">
        <v>0</v>
      </c>
      <c r="BC1497">
        <v>0</v>
      </c>
      <c r="BD1497">
        <v>0</v>
      </c>
      <c r="BE1497" s="10" t="str">
        <f t="shared" si="313"/>
        <v>diferente</v>
      </c>
      <c r="BF1497" s="10" t="str">
        <f t="shared" si="316"/>
        <v>igual</v>
      </c>
      <c r="BG1497">
        <f>VLOOKUP(A1497,[1]FormatoBBDD!$A$1:$CA$2248,57,FALSE)</f>
        <v>0</v>
      </c>
      <c r="BH1497">
        <v>0</v>
      </c>
      <c r="BI1497" t="s">
        <v>107</v>
      </c>
      <c r="BN1497" t="s">
        <v>116</v>
      </c>
      <c r="BW1497" t="s">
        <v>2859</v>
      </c>
      <c r="BX1497" t="s">
        <v>113</v>
      </c>
      <c r="CD1497">
        <v>0</v>
      </c>
      <c r="CE1497">
        <f t="shared" si="317"/>
        <v>2</v>
      </c>
      <c r="CF1497">
        <f t="shared" si="318"/>
        <v>1</v>
      </c>
      <c r="CG1497">
        <f t="shared" si="319"/>
        <v>1</v>
      </c>
      <c r="CH1497">
        <f t="shared" si="320"/>
        <v>1</v>
      </c>
      <c r="CI1497">
        <f t="shared" si="321"/>
        <v>1</v>
      </c>
      <c r="CJ1497">
        <f t="shared" si="322"/>
        <v>1</v>
      </c>
      <c r="CK1497">
        <f t="shared" si="323"/>
        <v>1</v>
      </c>
      <c r="CL1497">
        <f t="shared" si="324"/>
        <v>1</v>
      </c>
      <c r="CM1497">
        <f t="shared" si="314"/>
        <v>7</v>
      </c>
      <c r="CN1497">
        <f t="shared" si="325"/>
        <v>1</v>
      </c>
    </row>
    <row r="1498" spans="1:92">
      <c r="A1498" t="s">
        <v>5903</v>
      </c>
      <c r="B1498" s="8">
        <v>41141</v>
      </c>
      <c r="C1498">
        <v>2012</v>
      </c>
      <c r="D1498">
        <v>2012</v>
      </c>
      <c r="E1498" t="s">
        <v>5904</v>
      </c>
      <c r="F1498" s="8">
        <v>41185</v>
      </c>
      <c r="G1498">
        <v>44</v>
      </c>
      <c r="H1498" t="s">
        <v>119</v>
      </c>
      <c r="I1498" t="s">
        <v>5905</v>
      </c>
      <c r="J1498" t="s">
        <v>211</v>
      </c>
      <c r="K1498" t="s">
        <v>212</v>
      </c>
      <c r="L1498" t="s">
        <v>96</v>
      </c>
      <c r="M1498">
        <v>1</v>
      </c>
      <c r="N1498" t="s">
        <v>140</v>
      </c>
      <c r="O1498" t="s">
        <v>246</v>
      </c>
      <c r="P1498" t="s">
        <v>99</v>
      </c>
      <c r="Q1498">
        <v>0</v>
      </c>
      <c r="R1498">
        <v>1</v>
      </c>
      <c r="S1498" t="s">
        <v>100</v>
      </c>
      <c r="T1498" t="s">
        <v>97</v>
      </c>
      <c r="U1498" t="s">
        <v>162</v>
      </c>
      <c r="V1498" t="s">
        <v>103</v>
      </c>
      <c r="W1498" t="s">
        <v>122</v>
      </c>
      <c r="X1498" t="s">
        <v>247</v>
      </c>
      <c r="Y1498" t="s">
        <v>5906</v>
      </c>
      <c r="Z1498" t="s">
        <v>97</v>
      </c>
      <c r="AA1498" t="s">
        <v>107</v>
      </c>
      <c r="AB1498" t="s">
        <v>108</v>
      </c>
      <c r="AC1498">
        <v>7</v>
      </c>
      <c r="AD1498">
        <v>0</v>
      </c>
      <c r="AE1498">
        <v>0</v>
      </c>
      <c r="AG1498">
        <v>1</v>
      </c>
      <c r="AH1498">
        <v>0</v>
      </c>
      <c r="AI1498">
        <v>0</v>
      </c>
      <c r="AJ1498" s="9">
        <f t="shared" si="315"/>
        <v>7</v>
      </c>
      <c r="AK1498" s="9"/>
      <c r="AL1498">
        <v>0</v>
      </c>
      <c r="AM1498">
        <v>0</v>
      </c>
      <c r="AN1498" t="s">
        <v>108</v>
      </c>
      <c r="AO1498" t="s">
        <v>111</v>
      </c>
      <c r="AP1498" t="s">
        <v>110</v>
      </c>
      <c r="AQ1498" t="s">
        <v>114</v>
      </c>
      <c r="AR1498" t="s">
        <v>109</v>
      </c>
      <c r="AS1498" t="s">
        <v>112</v>
      </c>
      <c r="AT1498" t="s">
        <v>284</v>
      </c>
      <c r="AU1498">
        <v>0</v>
      </c>
      <c r="AV1498">
        <v>0</v>
      </c>
      <c r="AW1498">
        <v>0</v>
      </c>
      <c r="AX1498">
        <v>0</v>
      </c>
      <c r="AY1498">
        <v>0</v>
      </c>
      <c r="AZ1498">
        <v>0</v>
      </c>
      <c r="BA1498">
        <v>0</v>
      </c>
      <c r="BB1498">
        <v>0</v>
      </c>
      <c r="BC1498">
        <v>0</v>
      </c>
      <c r="BD1498">
        <v>0</v>
      </c>
      <c r="BE1498" s="10" t="str">
        <f t="shared" si="313"/>
        <v>igual</v>
      </c>
      <c r="BF1498" s="10" t="str">
        <f t="shared" si="316"/>
        <v>diferente</v>
      </c>
      <c r="BG1498">
        <f>VLOOKUP(A1498,[1]FormatoBBDD!$A$1:$CA$2248,57,FALSE)</f>
        <v>0</v>
      </c>
      <c r="BH1498">
        <v>0</v>
      </c>
      <c r="BI1498" t="s">
        <v>107</v>
      </c>
      <c r="BN1498" t="s">
        <v>116</v>
      </c>
      <c r="BW1498" t="s">
        <v>112</v>
      </c>
      <c r="BX1498" t="s">
        <v>284</v>
      </c>
      <c r="CD1498">
        <v>0</v>
      </c>
      <c r="CE1498">
        <f t="shared" si="317"/>
        <v>2</v>
      </c>
      <c r="CF1498">
        <f t="shared" si="318"/>
        <v>1</v>
      </c>
      <c r="CG1498">
        <f t="shared" si="319"/>
        <v>1</v>
      </c>
      <c r="CH1498">
        <f t="shared" si="320"/>
        <v>1</v>
      </c>
      <c r="CI1498">
        <f t="shared" si="321"/>
        <v>1</v>
      </c>
      <c r="CJ1498">
        <f t="shared" si="322"/>
        <v>1</v>
      </c>
      <c r="CK1498">
        <f t="shared" si="323"/>
        <v>1</v>
      </c>
      <c r="CL1498">
        <f t="shared" si="324"/>
        <v>1</v>
      </c>
      <c r="CM1498">
        <f t="shared" si="314"/>
        <v>7</v>
      </c>
      <c r="CN1498">
        <f t="shared" si="325"/>
        <v>1</v>
      </c>
    </row>
    <row r="1499" spans="1:92">
      <c r="A1499" t="s">
        <v>5907</v>
      </c>
      <c r="B1499" s="8">
        <v>41141</v>
      </c>
      <c r="C1499">
        <v>2012</v>
      </c>
      <c r="D1499">
        <v>2012</v>
      </c>
      <c r="E1499" t="s">
        <v>5908</v>
      </c>
      <c r="F1499" s="8">
        <v>41234</v>
      </c>
      <c r="G1499">
        <v>93</v>
      </c>
      <c r="H1499" t="s">
        <v>656</v>
      </c>
      <c r="I1499" t="s">
        <v>5909</v>
      </c>
      <c r="J1499" t="s">
        <v>211</v>
      </c>
      <c r="K1499" t="s">
        <v>212</v>
      </c>
      <c r="L1499" t="s">
        <v>96</v>
      </c>
      <c r="M1499">
        <v>1</v>
      </c>
      <c r="N1499" t="s">
        <v>140</v>
      </c>
      <c r="O1499" t="s">
        <v>98</v>
      </c>
      <c r="P1499" t="s">
        <v>99</v>
      </c>
      <c r="Q1499">
        <v>1</v>
      </c>
      <c r="R1499">
        <v>0</v>
      </c>
      <c r="S1499" t="s">
        <v>100</v>
      </c>
      <c r="T1499" t="s">
        <v>97</v>
      </c>
      <c r="U1499" t="s">
        <v>196</v>
      </c>
      <c r="V1499" t="s">
        <v>103</v>
      </c>
      <c r="W1499" t="s">
        <v>122</v>
      </c>
      <c r="X1499" t="s">
        <v>657</v>
      </c>
      <c r="Y1499" t="s">
        <v>5910</v>
      </c>
      <c r="Z1499" t="s">
        <v>97</v>
      </c>
      <c r="AA1499" t="s">
        <v>107</v>
      </c>
      <c r="AB1499" t="s">
        <v>145</v>
      </c>
      <c r="AC1499">
        <v>7</v>
      </c>
      <c r="AD1499">
        <v>0</v>
      </c>
      <c r="AE1499">
        <v>0</v>
      </c>
      <c r="AG1499">
        <v>1</v>
      </c>
      <c r="AH1499">
        <v>0</v>
      </c>
      <c r="AI1499">
        <v>0</v>
      </c>
      <c r="AJ1499" s="9">
        <f t="shared" si="315"/>
        <v>7</v>
      </c>
      <c r="AK1499" s="9"/>
      <c r="AL1499">
        <v>0</v>
      </c>
      <c r="AM1499">
        <v>0</v>
      </c>
      <c r="AN1499" t="s">
        <v>145</v>
      </c>
      <c r="AO1499" t="s">
        <v>170</v>
      </c>
      <c r="AP1499" t="s">
        <v>108</v>
      </c>
      <c r="AQ1499" t="s">
        <v>114</v>
      </c>
      <c r="AR1499" t="s">
        <v>109</v>
      </c>
      <c r="AS1499" t="s">
        <v>1074</v>
      </c>
      <c r="AT1499" t="s">
        <v>113</v>
      </c>
      <c r="AU1499">
        <v>0</v>
      </c>
      <c r="AV1499">
        <v>0</v>
      </c>
      <c r="AW1499">
        <v>0</v>
      </c>
      <c r="AX1499">
        <v>0</v>
      </c>
      <c r="AY1499">
        <v>0</v>
      </c>
      <c r="AZ1499">
        <v>0</v>
      </c>
      <c r="BA1499">
        <v>0</v>
      </c>
      <c r="BB1499">
        <v>0</v>
      </c>
      <c r="BC1499">
        <v>0</v>
      </c>
      <c r="BD1499">
        <v>0</v>
      </c>
      <c r="BE1499" s="10" t="str">
        <f t="shared" si="313"/>
        <v>igual</v>
      </c>
      <c r="BF1499" s="10" t="str">
        <f t="shared" si="316"/>
        <v>diferente</v>
      </c>
      <c r="BG1499">
        <f>VLOOKUP(A1499,[1]FormatoBBDD!$A$1:$CA$2248,57,FALSE)</f>
        <v>0</v>
      </c>
      <c r="BH1499">
        <v>0</v>
      </c>
      <c r="BI1499" t="s">
        <v>107</v>
      </c>
      <c r="BN1499" t="s">
        <v>116</v>
      </c>
      <c r="BW1499" t="s">
        <v>1074</v>
      </c>
      <c r="BX1499" t="s">
        <v>113</v>
      </c>
      <c r="CD1499">
        <v>0</v>
      </c>
      <c r="CE1499">
        <f t="shared" si="317"/>
        <v>2</v>
      </c>
      <c r="CF1499">
        <f t="shared" si="318"/>
        <v>1</v>
      </c>
      <c r="CG1499">
        <f t="shared" si="319"/>
        <v>1</v>
      </c>
      <c r="CH1499">
        <f t="shared" si="320"/>
        <v>1</v>
      </c>
      <c r="CI1499">
        <f t="shared" si="321"/>
        <v>1</v>
      </c>
      <c r="CJ1499">
        <f t="shared" si="322"/>
        <v>1</v>
      </c>
      <c r="CK1499">
        <f t="shared" si="323"/>
        <v>1</v>
      </c>
      <c r="CL1499">
        <f t="shared" si="324"/>
        <v>1</v>
      </c>
      <c r="CM1499">
        <f t="shared" si="314"/>
        <v>7</v>
      </c>
      <c r="CN1499">
        <f t="shared" si="325"/>
        <v>1</v>
      </c>
    </row>
    <row r="1500" spans="1:92">
      <c r="A1500" t="s">
        <v>5911</v>
      </c>
      <c r="B1500" s="8">
        <v>41142</v>
      </c>
      <c r="C1500">
        <v>2012</v>
      </c>
      <c r="D1500">
        <v>2012</v>
      </c>
      <c r="E1500" t="s">
        <v>5912</v>
      </c>
      <c r="F1500" s="8">
        <v>41143</v>
      </c>
      <c r="G1500">
        <v>1</v>
      </c>
      <c r="H1500" t="s">
        <v>656</v>
      </c>
      <c r="I1500" t="s">
        <v>5913</v>
      </c>
      <c r="J1500" t="s">
        <v>94</v>
      </c>
      <c r="K1500" t="s">
        <v>121</v>
      </c>
      <c r="L1500" t="s">
        <v>96</v>
      </c>
      <c r="M1500">
        <v>1</v>
      </c>
      <c r="N1500" t="s">
        <v>516</v>
      </c>
      <c r="O1500" t="s">
        <v>98</v>
      </c>
      <c r="P1500" t="s">
        <v>99</v>
      </c>
      <c r="Q1500">
        <v>1</v>
      </c>
      <c r="R1500">
        <v>0</v>
      </c>
      <c r="S1500" t="s">
        <v>100</v>
      </c>
      <c r="T1500" t="s">
        <v>97</v>
      </c>
      <c r="U1500" t="s">
        <v>97</v>
      </c>
      <c r="V1500" t="s">
        <v>103</v>
      </c>
      <c r="W1500" t="s">
        <v>122</v>
      </c>
      <c r="X1500" t="s">
        <v>657</v>
      </c>
      <c r="Y1500" t="s">
        <v>5914</v>
      </c>
      <c r="Z1500" t="s">
        <v>97</v>
      </c>
      <c r="AA1500" t="s">
        <v>107</v>
      </c>
      <c r="AB1500" t="s">
        <v>145</v>
      </c>
      <c r="AC1500">
        <v>0</v>
      </c>
      <c r="AD1500">
        <v>7</v>
      </c>
      <c r="AE1500">
        <v>0</v>
      </c>
      <c r="AG1500">
        <v>0</v>
      </c>
      <c r="AH1500">
        <v>1</v>
      </c>
      <c r="AI1500">
        <v>0</v>
      </c>
      <c r="AJ1500" s="9">
        <f t="shared" si="315"/>
        <v>7</v>
      </c>
      <c r="AK1500" s="9"/>
      <c r="AL1500">
        <v>0</v>
      </c>
      <c r="AM1500">
        <v>0</v>
      </c>
      <c r="AN1500">
        <v>0</v>
      </c>
      <c r="AO1500">
        <v>0</v>
      </c>
      <c r="AP1500">
        <v>0</v>
      </c>
      <c r="AQ1500">
        <v>0</v>
      </c>
      <c r="AR1500">
        <v>0</v>
      </c>
      <c r="AS1500">
        <v>0</v>
      </c>
      <c r="AT1500">
        <v>0</v>
      </c>
      <c r="AU1500" t="s">
        <v>145</v>
      </c>
      <c r="AV1500" t="s">
        <v>170</v>
      </c>
      <c r="AW1500" t="s">
        <v>108</v>
      </c>
      <c r="AX1500" t="s">
        <v>111</v>
      </c>
      <c r="AY1500" t="s">
        <v>110</v>
      </c>
      <c r="AZ1500" t="s">
        <v>114</v>
      </c>
      <c r="BA1500" t="s">
        <v>109</v>
      </c>
      <c r="BB1500">
        <v>0</v>
      </c>
      <c r="BC1500">
        <v>0</v>
      </c>
      <c r="BD1500">
        <v>0</v>
      </c>
      <c r="BE1500" s="10" t="str">
        <f t="shared" si="313"/>
        <v>diferente</v>
      </c>
      <c r="BF1500" s="10" t="str">
        <f t="shared" si="316"/>
        <v>igual</v>
      </c>
      <c r="BG1500">
        <f>VLOOKUP(A1500,[1]FormatoBBDD!$A$1:$CA$2248,57,FALSE)</f>
        <v>0</v>
      </c>
      <c r="BH1500">
        <v>0</v>
      </c>
      <c r="BI1500" t="s">
        <v>107</v>
      </c>
      <c r="BN1500" t="s">
        <v>116</v>
      </c>
      <c r="CD1500">
        <v>0</v>
      </c>
      <c r="CE1500">
        <f t="shared" si="317"/>
        <v>0</v>
      </c>
      <c r="CF1500">
        <f t="shared" si="318"/>
        <v>1</v>
      </c>
      <c r="CG1500">
        <f t="shared" si="319"/>
        <v>1</v>
      </c>
      <c r="CH1500">
        <f t="shared" si="320"/>
        <v>1</v>
      </c>
      <c r="CI1500">
        <f t="shared" si="321"/>
        <v>1</v>
      </c>
      <c r="CJ1500">
        <f t="shared" si="322"/>
        <v>1</v>
      </c>
      <c r="CK1500">
        <f t="shared" si="323"/>
        <v>1</v>
      </c>
      <c r="CL1500">
        <f t="shared" si="324"/>
        <v>1</v>
      </c>
      <c r="CM1500">
        <f t="shared" si="314"/>
        <v>7</v>
      </c>
      <c r="CN1500">
        <f t="shared" si="325"/>
        <v>1</v>
      </c>
    </row>
    <row r="1501" spans="1:92">
      <c r="A1501" t="s">
        <v>5915</v>
      </c>
      <c r="B1501" s="8">
        <v>41143</v>
      </c>
      <c r="C1501">
        <v>2012</v>
      </c>
      <c r="D1501">
        <v>2012</v>
      </c>
      <c r="E1501" t="s">
        <v>5916</v>
      </c>
      <c r="F1501" s="8">
        <v>41164</v>
      </c>
      <c r="G1501">
        <v>21</v>
      </c>
      <c r="H1501" t="s">
        <v>656</v>
      </c>
      <c r="I1501" t="s">
        <v>5917</v>
      </c>
      <c r="J1501" t="s">
        <v>94</v>
      </c>
      <c r="K1501" t="s">
        <v>121</v>
      </c>
      <c r="L1501" t="s">
        <v>96</v>
      </c>
      <c r="M1501">
        <v>1</v>
      </c>
      <c r="N1501" t="s">
        <v>140</v>
      </c>
      <c r="O1501" t="s">
        <v>98</v>
      </c>
      <c r="P1501" t="s">
        <v>99</v>
      </c>
      <c r="Q1501">
        <v>1</v>
      </c>
      <c r="R1501">
        <v>0</v>
      </c>
      <c r="S1501" t="s">
        <v>100</v>
      </c>
      <c r="T1501" t="s">
        <v>213</v>
      </c>
      <c r="U1501" t="s">
        <v>226</v>
      </c>
      <c r="V1501" t="s">
        <v>103</v>
      </c>
      <c r="W1501" t="s">
        <v>122</v>
      </c>
      <c r="X1501" t="s">
        <v>657</v>
      </c>
      <c r="Y1501" t="s">
        <v>5918</v>
      </c>
      <c r="Z1501" t="s">
        <v>97</v>
      </c>
      <c r="AA1501" t="s">
        <v>107</v>
      </c>
      <c r="AB1501" t="s">
        <v>145</v>
      </c>
      <c r="AC1501">
        <v>0</v>
      </c>
      <c r="AD1501">
        <v>7</v>
      </c>
      <c r="AE1501">
        <v>0</v>
      </c>
      <c r="AG1501">
        <v>0</v>
      </c>
      <c r="AH1501">
        <v>1</v>
      </c>
      <c r="AI1501">
        <v>0</v>
      </c>
      <c r="AJ1501" s="9">
        <f t="shared" si="315"/>
        <v>7</v>
      </c>
      <c r="AK1501" s="9"/>
      <c r="AL1501">
        <v>0</v>
      </c>
      <c r="AM1501">
        <v>0</v>
      </c>
      <c r="AN1501">
        <v>0</v>
      </c>
      <c r="AO1501">
        <v>0</v>
      </c>
      <c r="AP1501">
        <v>0</v>
      </c>
      <c r="AQ1501">
        <v>0</v>
      </c>
      <c r="AR1501">
        <v>0</v>
      </c>
      <c r="AS1501">
        <v>0</v>
      </c>
      <c r="AT1501">
        <v>0</v>
      </c>
      <c r="AU1501" t="s">
        <v>145</v>
      </c>
      <c r="AV1501" t="s">
        <v>108</v>
      </c>
      <c r="AW1501" t="s">
        <v>110</v>
      </c>
      <c r="AX1501" t="s">
        <v>114</v>
      </c>
      <c r="AY1501" t="s">
        <v>109</v>
      </c>
      <c r="AZ1501" t="s">
        <v>2859</v>
      </c>
      <c r="BA1501" t="s">
        <v>113</v>
      </c>
      <c r="BB1501">
        <v>0</v>
      </c>
      <c r="BC1501">
        <v>0</v>
      </c>
      <c r="BD1501">
        <v>0</v>
      </c>
      <c r="BE1501" s="10" t="str">
        <f t="shared" si="313"/>
        <v>diferente</v>
      </c>
      <c r="BF1501" s="10" t="str">
        <f t="shared" si="316"/>
        <v>igual</v>
      </c>
      <c r="BG1501">
        <f>VLOOKUP(A1501,[1]FormatoBBDD!$A$1:$CA$2248,57,FALSE)</f>
        <v>0</v>
      </c>
      <c r="BH1501">
        <v>0</v>
      </c>
      <c r="BI1501" t="s">
        <v>107</v>
      </c>
      <c r="BN1501" t="s">
        <v>116</v>
      </c>
      <c r="BW1501" t="s">
        <v>2859</v>
      </c>
      <c r="BX1501" t="s">
        <v>113</v>
      </c>
      <c r="CD1501">
        <v>0</v>
      </c>
      <c r="CE1501">
        <f t="shared" si="317"/>
        <v>2</v>
      </c>
      <c r="CF1501">
        <f t="shared" si="318"/>
        <v>1</v>
      </c>
      <c r="CG1501">
        <f t="shared" si="319"/>
        <v>1</v>
      </c>
      <c r="CH1501">
        <f t="shared" si="320"/>
        <v>1</v>
      </c>
      <c r="CI1501">
        <f t="shared" si="321"/>
        <v>1</v>
      </c>
      <c r="CJ1501">
        <f t="shared" si="322"/>
        <v>1</v>
      </c>
      <c r="CK1501">
        <f t="shared" si="323"/>
        <v>1</v>
      </c>
      <c r="CL1501">
        <f t="shared" si="324"/>
        <v>1</v>
      </c>
      <c r="CM1501">
        <f t="shared" si="314"/>
        <v>7</v>
      </c>
      <c r="CN1501">
        <f t="shared" si="325"/>
        <v>1</v>
      </c>
    </row>
    <row r="1502" spans="1:92">
      <c r="A1502" t="s">
        <v>5919</v>
      </c>
      <c r="B1502" s="8">
        <v>41144</v>
      </c>
      <c r="C1502">
        <v>2012</v>
      </c>
      <c r="D1502">
        <v>2012</v>
      </c>
      <c r="E1502" t="s">
        <v>5920</v>
      </c>
      <c r="F1502" s="8">
        <v>41213</v>
      </c>
      <c r="G1502">
        <v>69</v>
      </c>
      <c r="H1502" t="s">
        <v>656</v>
      </c>
      <c r="I1502" t="s">
        <v>5921</v>
      </c>
      <c r="J1502" t="s">
        <v>211</v>
      </c>
      <c r="K1502" t="s">
        <v>212</v>
      </c>
      <c r="L1502" t="s">
        <v>96</v>
      </c>
      <c r="M1502">
        <v>1</v>
      </c>
      <c r="N1502" t="s">
        <v>97</v>
      </c>
      <c r="O1502" t="s">
        <v>98</v>
      </c>
      <c r="P1502" t="s">
        <v>99</v>
      </c>
      <c r="Q1502">
        <v>1</v>
      </c>
      <c r="R1502">
        <v>0</v>
      </c>
      <c r="S1502" t="s">
        <v>100</v>
      </c>
      <c r="T1502" t="s">
        <v>101</v>
      </c>
      <c r="U1502" t="s">
        <v>97</v>
      </c>
      <c r="V1502" t="s">
        <v>103</v>
      </c>
      <c r="W1502" t="s">
        <v>122</v>
      </c>
      <c r="X1502" t="s">
        <v>657</v>
      </c>
      <c r="Y1502" t="s">
        <v>5922</v>
      </c>
      <c r="Z1502" t="s">
        <v>97</v>
      </c>
      <c r="AA1502" t="s">
        <v>107</v>
      </c>
      <c r="AB1502" t="s">
        <v>145</v>
      </c>
      <c r="AC1502">
        <v>7</v>
      </c>
      <c r="AD1502">
        <v>0</v>
      </c>
      <c r="AE1502">
        <v>0</v>
      </c>
      <c r="AG1502">
        <v>1</v>
      </c>
      <c r="AH1502">
        <v>0</v>
      </c>
      <c r="AI1502">
        <v>0</v>
      </c>
      <c r="AJ1502" s="9">
        <f t="shared" si="315"/>
        <v>7</v>
      </c>
      <c r="AK1502" s="9"/>
      <c r="AL1502">
        <v>0</v>
      </c>
      <c r="AM1502">
        <v>0</v>
      </c>
      <c r="AN1502" t="s">
        <v>145</v>
      </c>
      <c r="AO1502" t="s">
        <v>170</v>
      </c>
      <c r="AP1502" t="s">
        <v>108</v>
      </c>
      <c r="AQ1502" t="s">
        <v>114</v>
      </c>
      <c r="AR1502" t="s">
        <v>109</v>
      </c>
      <c r="AS1502" t="s">
        <v>2859</v>
      </c>
      <c r="AT1502" t="s">
        <v>113</v>
      </c>
      <c r="AU1502">
        <v>0</v>
      </c>
      <c r="AV1502">
        <v>0</v>
      </c>
      <c r="AW1502">
        <v>0</v>
      </c>
      <c r="AX1502">
        <v>0</v>
      </c>
      <c r="AY1502">
        <v>0</v>
      </c>
      <c r="AZ1502">
        <v>0</v>
      </c>
      <c r="BA1502">
        <v>0</v>
      </c>
      <c r="BB1502">
        <v>0</v>
      </c>
      <c r="BC1502">
        <v>0</v>
      </c>
      <c r="BD1502">
        <v>0</v>
      </c>
      <c r="BE1502" s="10" t="str">
        <f t="shared" si="313"/>
        <v>igual</v>
      </c>
      <c r="BF1502" s="10" t="str">
        <f t="shared" si="316"/>
        <v>diferente</v>
      </c>
      <c r="BG1502">
        <f>VLOOKUP(A1502,[1]FormatoBBDD!$A$1:$CA$2248,57,FALSE)</f>
        <v>0</v>
      </c>
      <c r="BH1502">
        <v>0</v>
      </c>
      <c r="BI1502" t="s">
        <v>107</v>
      </c>
      <c r="BN1502" t="s">
        <v>116</v>
      </c>
      <c r="BW1502" t="s">
        <v>2859</v>
      </c>
      <c r="BX1502" t="s">
        <v>113</v>
      </c>
      <c r="CD1502">
        <v>0</v>
      </c>
      <c r="CE1502">
        <f t="shared" si="317"/>
        <v>2</v>
      </c>
      <c r="CF1502">
        <f t="shared" si="318"/>
        <v>1</v>
      </c>
      <c r="CG1502">
        <f t="shared" si="319"/>
        <v>1</v>
      </c>
      <c r="CH1502">
        <f t="shared" si="320"/>
        <v>1</v>
      </c>
      <c r="CI1502">
        <f t="shared" si="321"/>
        <v>1</v>
      </c>
      <c r="CJ1502">
        <f t="shared" si="322"/>
        <v>1</v>
      </c>
      <c r="CK1502">
        <f t="shared" si="323"/>
        <v>1</v>
      </c>
      <c r="CL1502">
        <f t="shared" si="324"/>
        <v>1</v>
      </c>
      <c r="CM1502">
        <f t="shared" si="314"/>
        <v>7</v>
      </c>
      <c r="CN1502">
        <f t="shared" si="325"/>
        <v>1</v>
      </c>
    </row>
    <row r="1503" spans="1:92">
      <c r="A1503" t="s">
        <v>5923</v>
      </c>
      <c r="B1503" s="8">
        <v>41149</v>
      </c>
      <c r="C1503">
        <v>2012</v>
      </c>
      <c r="D1503">
        <v>2012</v>
      </c>
      <c r="E1503" t="s">
        <v>5924</v>
      </c>
      <c r="F1503" s="8">
        <v>41164</v>
      </c>
      <c r="G1503">
        <v>15</v>
      </c>
      <c r="H1503" t="s">
        <v>130</v>
      </c>
      <c r="I1503" t="s">
        <v>5925</v>
      </c>
      <c r="J1503" t="s">
        <v>94</v>
      </c>
      <c r="K1503" t="s">
        <v>121</v>
      </c>
      <c r="L1503" t="s">
        <v>96</v>
      </c>
      <c r="M1503">
        <v>1</v>
      </c>
      <c r="N1503" t="s">
        <v>97</v>
      </c>
      <c r="O1503" t="s">
        <v>246</v>
      </c>
      <c r="P1503" t="s">
        <v>99</v>
      </c>
      <c r="Q1503">
        <v>0</v>
      </c>
      <c r="R1503">
        <v>1</v>
      </c>
      <c r="S1503" t="s">
        <v>100</v>
      </c>
      <c r="T1503" t="s">
        <v>1024</v>
      </c>
      <c r="U1503" t="s">
        <v>400</v>
      </c>
      <c r="V1503" t="s">
        <v>103</v>
      </c>
      <c r="W1503" t="s">
        <v>155</v>
      </c>
      <c r="X1503" t="s">
        <v>5926</v>
      </c>
      <c r="Y1503" t="s">
        <v>169</v>
      </c>
      <c r="Z1503" t="s">
        <v>5927</v>
      </c>
      <c r="AA1503" t="s">
        <v>107</v>
      </c>
      <c r="AB1503" t="s">
        <v>145</v>
      </c>
      <c r="AC1503">
        <v>0</v>
      </c>
      <c r="AD1503">
        <v>7</v>
      </c>
      <c r="AE1503">
        <v>0</v>
      </c>
      <c r="AG1503">
        <v>0</v>
      </c>
      <c r="AH1503">
        <v>1</v>
      </c>
      <c r="AI1503">
        <v>0</v>
      </c>
      <c r="AJ1503" s="9">
        <f t="shared" si="315"/>
        <v>7</v>
      </c>
      <c r="AK1503" s="9"/>
      <c r="AL1503">
        <v>0</v>
      </c>
      <c r="AM1503">
        <v>0</v>
      </c>
      <c r="AN1503">
        <v>0</v>
      </c>
      <c r="AO1503">
        <v>0</v>
      </c>
      <c r="AP1503">
        <v>0</v>
      </c>
      <c r="AQ1503">
        <v>0</v>
      </c>
      <c r="AR1503">
        <v>0</v>
      </c>
      <c r="AS1503">
        <v>0</v>
      </c>
      <c r="AT1503">
        <v>0</v>
      </c>
      <c r="AU1503" t="s">
        <v>145</v>
      </c>
      <c r="AV1503" t="s">
        <v>108</v>
      </c>
      <c r="AW1503" t="s">
        <v>110</v>
      </c>
      <c r="AX1503" t="s">
        <v>114</v>
      </c>
      <c r="AY1503" t="s">
        <v>109</v>
      </c>
      <c r="AZ1503" t="s">
        <v>2859</v>
      </c>
      <c r="BA1503" t="s">
        <v>113</v>
      </c>
      <c r="BB1503">
        <v>0</v>
      </c>
      <c r="BC1503">
        <v>0</v>
      </c>
      <c r="BD1503">
        <v>0</v>
      </c>
      <c r="BE1503" s="10" t="str">
        <f t="shared" si="313"/>
        <v>diferente</v>
      </c>
      <c r="BF1503" s="10" t="str">
        <f t="shared" si="316"/>
        <v>igual</v>
      </c>
      <c r="BG1503">
        <f>VLOOKUP(A1503,[1]FormatoBBDD!$A$1:$CA$2248,57,FALSE)</f>
        <v>0</v>
      </c>
      <c r="BH1503">
        <v>0</v>
      </c>
      <c r="BI1503" t="s">
        <v>107</v>
      </c>
      <c r="BN1503" t="s">
        <v>116</v>
      </c>
      <c r="BW1503" t="s">
        <v>2859</v>
      </c>
      <c r="BX1503" t="s">
        <v>113</v>
      </c>
      <c r="CD1503">
        <v>0</v>
      </c>
      <c r="CE1503">
        <f t="shared" si="317"/>
        <v>2</v>
      </c>
      <c r="CF1503">
        <f t="shared" si="318"/>
        <v>1</v>
      </c>
      <c r="CG1503">
        <f t="shared" si="319"/>
        <v>1</v>
      </c>
      <c r="CH1503">
        <f t="shared" si="320"/>
        <v>1</v>
      </c>
      <c r="CI1503">
        <f t="shared" si="321"/>
        <v>1</v>
      </c>
      <c r="CJ1503">
        <f t="shared" si="322"/>
        <v>1</v>
      </c>
      <c r="CK1503">
        <f t="shared" si="323"/>
        <v>1</v>
      </c>
      <c r="CL1503">
        <f t="shared" si="324"/>
        <v>1</v>
      </c>
      <c r="CM1503">
        <f t="shared" si="314"/>
        <v>7</v>
      </c>
      <c r="CN1503">
        <f t="shared" si="325"/>
        <v>1</v>
      </c>
    </row>
    <row r="1504" spans="1:92">
      <c r="A1504" t="s">
        <v>5928</v>
      </c>
      <c r="B1504" s="8">
        <v>41150</v>
      </c>
      <c r="C1504">
        <v>2012</v>
      </c>
      <c r="D1504">
        <v>2012</v>
      </c>
      <c r="E1504" t="s">
        <v>5929</v>
      </c>
      <c r="F1504" s="8">
        <v>41164</v>
      </c>
      <c r="G1504">
        <v>14</v>
      </c>
      <c r="H1504" t="s">
        <v>361</v>
      </c>
      <c r="I1504" t="s">
        <v>5930</v>
      </c>
      <c r="J1504" t="s">
        <v>94</v>
      </c>
      <c r="K1504" t="s">
        <v>121</v>
      </c>
      <c r="L1504" t="s">
        <v>96</v>
      </c>
      <c r="M1504">
        <v>13</v>
      </c>
      <c r="N1504" t="s">
        <v>270</v>
      </c>
      <c r="O1504" t="s">
        <v>98</v>
      </c>
      <c r="P1504" t="s">
        <v>99</v>
      </c>
      <c r="Q1504">
        <v>1</v>
      </c>
      <c r="R1504">
        <v>0</v>
      </c>
      <c r="S1504" t="s">
        <v>100</v>
      </c>
      <c r="T1504" t="s">
        <v>97</v>
      </c>
      <c r="U1504" t="s">
        <v>388</v>
      </c>
      <c r="V1504" t="s">
        <v>103</v>
      </c>
      <c r="W1504" t="s">
        <v>155</v>
      </c>
      <c r="X1504" t="s">
        <v>1092</v>
      </c>
      <c r="Y1504" t="s">
        <v>5931</v>
      </c>
      <c r="Z1504" t="s">
        <v>97</v>
      </c>
      <c r="AA1504" t="s">
        <v>107</v>
      </c>
      <c r="AB1504" t="s">
        <v>145</v>
      </c>
      <c r="AC1504">
        <v>0</v>
      </c>
      <c r="AD1504">
        <v>7</v>
      </c>
      <c r="AE1504">
        <v>0</v>
      </c>
      <c r="AG1504">
        <v>0</v>
      </c>
      <c r="AH1504">
        <v>1</v>
      </c>
      <c r="AI1504">
        <v>0</v>
      </c>
      <c r="AJ1504" s="9">
        <f t="shared" si="315"/>
        <v>7</v>
      </c>
      <c r="AK1504" s="9"/>
      <c r="AL1504">
        <v>0</v>
      </c>
      <c r="AM1504">
        <v>0</v>
      </c>
      <c r="AN1504">
        <v>0</v>
      </c>
      <c r="AO1504">
        <v>0</v>
      </c>
      <c r="AP1504">
        <v>0</v>
      </c>
      <c r="AQ1504">
        <v>0</v>
      </c>
      <c r="AR1504">
        <v>0</v>
      </c>
      <c r="AS1504">
        <v>0</v>
      </c>
      <c r="AT1504">
        <v>0</v>
      </c>
      <c r="AU1504" t="s">
        <v>145</v>
      </c>
      <c r="AV1504" t="s">
        <v>108</v>
      </c>
      <c r="AW1504" t="s">
        <v>110</v>
      </c>
      <c r="AX1504" t="s">
        <v>114</v>
      </c>
      <c r="AY1504" t="s">
        <v>109</v>
      </c>
      <c r="AZ1504" t="s">
        <v>2859</v>
      </c>
      <c r="BA1504" t="s">
        <v>113</v>
      </c>
      <c r="BB1504">
        <v>0</v>
      </c>
      <c r="BC1504">
        <v>0</v>
      </c>
      <c r="BD1504">
        <v>0</v>
      </c>
      <c r="BE1504" s="10" t="str">
        <f t="shared" si="313"/>
        <v>diferente</v>
      </c>
      <c r="BF1504" s="10" t="str">
        <f t="shared" si="316"/>
        <v>igual</v>
      </c>
      <c r="BG1504">
        <f>VLOOKUP(A1504,[1]FormatoBBDD!$A$1:$CA$2248,57,FALSE)</f>
        <v>0</v>
      </c>
      <c r="BH1504">
        <v>0</v>
      </c>
      <c r="BI1504" t="s">
        <v>107</v>
      </c>
      <c r="BN1504" t="s">
        <v>116</v>
      </c>
      <c r="BW1504" t="s">
        <v>2859</v>
      </c>
      <c r="BX1504" t="s">
        <v>113</v>
      </c>
      <c r="CD1504">
        <v>0</v>
      </c>
      <c r="CE1504">
        <f t="shared" si="317"/>
        <v>2</v>
      </c>
      <c r="CF1504">
        <f t="shared" si="318"/>
        <v>1</v>
      </c>
      <c r="CG1504">
        <f t="shared" si="319"/>
        <v>1</v>
      </c>
      <c r="CH1504">
        <f t="shared" si="320"/>
        <v>1</v>
      </c>
      <c r="CI1504">
        <f t="shared" si="321"/>
        <v>1</v>
      </c>
      <c r="CJ1504">
        <f t="shared" si="322"/>
        <v>1</v>
      </c>
      <c r="CK1504">
        <f t="shared" si="323"/>
        <v>1</v>
      </c>
      <c r="CL1504">
        <f t="shared" si="324"/>
        <v>1</v>
      </c>
      <c r="CM1504">
        <f t="shared" si="314"/>
        <v>7</v>
      </c>
      <c r="CN1504">
        <f t="shared" si="325"/>
        <v>1</v>
      </c>
    </row>
    <row r="1505" spans="1:92">
      <c r="A1505" t="s">
        <v>5932</v>
      </c>
      <c r="B1505" s="8">
        <v>41151</v>
      </c>
      <c r="C1505">
        <v>2012</v>
      </c>
      <c r="D1505">
        <v>2012</v>
      </c>
      <c r="E1505" t="s">
        <v>5933</v>
      </c>
      <c r="F1505" s="8">
        <v>41164</v>
      </c>
      <c r="G1505">
        <v>13</v>
      </c>
      <c r="H1505" t="s">
        <v>351</v>
      </c>
      <c r="I1505" t="s">
        <v>5934</v>
      </c>
      <c r="J1505" t="s">
        <v>211</v>
      </c>
      <c r="K1505" t="s">
        <v>212</v>
      </c>
      <c r="L1505" t="s">
        <v>132</v>
      </c>
      <c r="M1505">
        <v>1</v>
      </c>
      <c r="N1505" t="s">
        <v>97</v>
      </c>
      <c r="O1505" t="s">
        <v>97</v>
      </c>
      <c r="P1505" t="s">
        <v>97</v>
      </c>
      <c r="Q1505">
        <v>99</v>
      </c>
      <c r="R1505">
        <v>99</v>
      </c>
      <c r="S1505" t="s">
        <v>97</v>
      </c>
      <c r="T1505" t="s">
        <v>97</v>
      </c>
      <c r="U1505" t="s">
        <v>97</v>
      </c>
      <c r="V1505" t="s">
        <v>97</v>
      </c>
      <c r="W1505" t="s">
        <v>122</v>
      </c>
      <c r="X1505" t="s">
        <v>5935</v>
      </c>
      <c r="Y1505" t="s">
        <v>3660</v>
      </c>
      <c r="Z1505" t="s">
        <v>97</v>
      </c>
      <c r="AA1505" t="s">
        <v>107</v>
      </c>
      <c r="AB1505" t="s">
        <v>145</v>
      </c>
      <c r="AC1505">
        <v>7</v>
      </c>
      <c r="AD1505">
        <v>0</v>
      </c>
      <c r="AE1505">
        <v>0</v>
      </c>
      <c r="AG1505">
        <v>1</v>
      </c>
      <c r="AH1505">
        <v>0</v>
      </c>
      <c r="AI1505">
        <v>0</v>
      </c>
      <c r="AJ1505" s="9">
        <f t="shared" si="315"/>
        <v>7</v>
      </c>
      <c r="AK1505" s="9"/>
      <c r="AL1505">
        <v>0</v>
      </c>
      <c r="AM1505">
        <v>0</v>
      </c>
      <c r="AN1505" t="s">
        <v>145</v>
      </c>
      <c r="AO1505" t="s">
        <v>108</v>
      </c>
      <c r="AP1505" t="s">
        <v>110</v>
      </c>
      <c r="AQ1505" t="s">
        <v>114</v>
      </c>
      <c r="AR1505" t="s">
        <v>109</v>
      </c>
      <c r="AS1505" t="s">
        <v>2859</v>
      </c>
      <c r="AT1505" t="s">
        <v>113</v>
      </c>
      <c r="AU1505">
        <v>0</v>
      </c>
      <c r="AV1505">
        <v>0</v>
      </c>
      <c r="AW1505">
        <v>0</v>
      </c>
      <c r="AX1505">
        <v>0</v>
      </c>
      <c r="AY1505">
        <v>0</v>
      </c>
      <c r="AZ1505">
        <v>0</v>
      </c>
      <c r="BA1505">
        <v>0</v>
      </c>
      <c r="BB1505">
        <v>0</v>
      </c>
      <c r="BC1505">
        <v>0</v>
      </c>
      <c r="BD1505">
        <v>0</v>
      </c>
      <c r="BE1505" s="10" t="str">
        <f t="shared" si="313"/>
        <v>igual</v>
      </c>
      <c r="BF1505" s="10" t="str">
        <f t="shared" si="316"/>
        <v>diferente</v>
      </c>
      <c r="BG1505">
        <f>VLOOKUP(A1505,[1]FormatoBBDD!$A$1:$CA$2248,57,FALSE)</f>
        <v>0</v>
      </c>
      <c r="BH1505">
        <v>0</v>
      </c>
      <c r="BI1505" t="s">
        <v>107</v>
      </c>
      <c r="BN1505" t="s">
        <v>116</v>
      </c>
      <c r="BW1505" t="s">
        <v>2859</v>
      </c>
      <c r="BX1505" t="s">
        <v>113</v>
      </c>
      <c r="CD1505">
        <v>0</v>
      </c>
      <c r="CE1505">
        <f t="shared" si="317"/>
        <v>2</v>
      </c>
      <c r="CF1505">
        <f t="shared" si="318"/>
        <v>1</v>
      </c>
      <c r="CG1505">
        <f t="shared" si="319"/>
        <v>1</v>
      </c>
      <c r="CH1505">
        <f t="shared" si="320"/>
        <v>1</v>
      </c>
      <c r="CI1505">
        <f t="shared" si="321"/>
        <v>1</v>
      </c>
      <c r="CJ1505">
        <f t="shared" si="322"/>
        <v>1</v>
      </c>
      <c r="CK1505">
        <f t="shared" si="323"/>
        <v>1</v>
      </c>
      <c r="CL1505">
        <f t="shared" si="324"/>
        <v>1</v>
      </c>
      <c r="CM1505">
        <f t="shared" si="314"/>
        <v>7</v>
      </c>
      <c r="CN1505">
        <f t="shared" si="325"/>
        <v>1</v>
      </c>
    </row>
    <row r="1506" spans="1:92">
      <c r="A1506" t="s">
        <v>5936</v>
      </c>
      <c r="B1506" s="8">
        <v>41152</v>
      </c>
      <c r="C1506">
        <v>2012</v>
      </c>
      <c r="D1506">
        <v>2013</v>
      </c>
      <c r="E1506" t="s">
        <v>5937</v>
      </c>
      <c r="F1506" s="8">
        <v>41299</v>
      </c>
      <c r="G1506">
        <v>147</v>
      </c>
      <c r="H1506" t="s">
        <v>656</v>
      </c>
      <c r="I1506" t="s">
        <v>5938</v>
      </c>
      <c r="J1506" t="s">
        <v>94</v>
      </c>
      <c r="K1506" t="s">
        <v>95</v>
      </c>
      <c r="L1506" t="s">
        <v>132</v>
      </c>
      <c r="M1506">
        <v>1</v>
      </c>
      <c r="N1506" t="s">
        <v>97</v>
      </c>
      <c r="O1506" t="s">
        <v>97</v>
      </c>
      <c r="P1506" t="s">
        <v>97</v>
      </c>
      <c r="Q1506">
        <v>99</v>
      </c>
      <c r="R1506">
        <v>99</v>
      </c>
      <c r="S1506" t="s">
        <v>97</v>
      </c>
      <c r="T1506" t="s">
        <v>97</v>
      </c>
      <c r="U1506" t="s">
        <v>97</v>
      </c>
      <c r="V1506" t="s">
        <v>97</v>
      </c>
      <c r="W1506" t="s">
        <v>197</v>
      </c>
      <c r="X1506" t="s">
        <v>5939</v>
      </c>
      <c r="Y1506" t="s">
        <v>169</v>
      </c>
      <c r="Z1506" t="s">
        <v>5940</v>
      </c>
      <c r="AA1506" t="s">
        <v>107</v>
      </c>
      <c r="AB1506" t="s">
        <v>108</v>
      </c>
      <c r="AC1506">
        <v>0</v>
      </c>
      <c r="AD1506">
        <v>7</v>
      </c>
      <c r="AE1506">
        <v>0</v>
      </c>
      <c r="AG1506">
        <v>0</v>
      </c>
      <c r="AH1506">
        <v>1</v>
      </c>
      <c r="AI1506">
        <v>0</v>
      </c>
      <c r="AJ1506" s="9">
        <f t="shared" si="315"/>
        <v>7</v>
      </c>
      <c r="AK1506" s="9"/>
      <c r="AL1506">
        <v>0</v>
      </c>
      <c r="AM1506">
        <v>0</v>
      </c>
      <c r="AN1506">
        <v>0</v>
      </c>
      <c r="AO1506">
        <v>0</v>
      </c>
      <c r="AP1506">
        <v>0</v>
      </c>
      <c r="AQ1506">
        <v>0</v>
      </c>
      <c r="AR1506">
        <v>0</v>
      </c>
      <c r="AS1506">
        <v>0</v>
      </c>
      <c r="AT1506">
        <v>0</v>
      </c>
      <c r="AU1506" t="s">
        <v>108</v>
      </c>
      <c r="AV1506" t="s">
        <v>110</v>
      </c>
      <c r="AW1506" t="s">
        <v>114</v>
      </c>
      <c r="AX1506" t="s">
        <v>109</v>
      </c>
      <c r="AY1506" t="s">
        <v>1074</v>
      </c>
      <c r="AZ1506" t="s">
        <v>284</v>
      </c>
      <c r="BA1506" t="s">
        <v>113</v>
      </c>
      <c r="BB1506">
        <v>0</v>
      </c>
      <c r="BC1506">
        <v>0</v>
      </c>
      <c r="BD1506">
        <v>0</v>
      </c>
      <c r="BE1506" s="10" t="str">
        <f t="shared" si="313"/>
        <v>diferente</v>
      </c>
      <c r="BF1506" s="10" t="str">
        <f t="shared" si="316"/>
        <v>igual</v>
      </c>
      <c r="BG1506">
        <f>VLOOKUP(A1506,[1]FormatoBBDD!$A$1:$CA$2248,57,FALSE)</f>
        <v>0</v>
      </c>
      <c r="BH1506">
        <v>0</v>
      </c>
      <c r="BI1506" t="s">
        <v>107</v>
      </c>
      <c r="BN1506" t="s">
        <v>116</v>
      </c>
      <c r="BW1506" t="s">
        <v>1074</v>
      </c>
      <c r="BX1506" t="s">
        <v>284</v>
      </c>
      <c r="BY1506" t="s">
        <v>113</v>
      </c>
      <c r="CD1506">
        <v>0</v>
      </c>
      <c r="CE1506">
        <f t="shared" si="317"/>
        <v>3</v>
      </c>
      <c r="CF1506">
        <f t="shared" si="318"/>
        <v>1</v>
      </c>
      <c r="CG1506">
        <f t="shared" si="319"/>
        <v>1</v>
      </c>
      <c r="CH1506">
        <f t="shared" si="320"/>
        <v>1</v>
      </c>
      <c r="CI1506">
        <f t="shared" si="321"/>
        <v>1</v>
      </c>
      <c r="CJ1506">
        <f t="shared" si="322"/>
        <v>1</v>
      </c>
      <c r="CK1506">
        <f t="shared" si="323"/>
        <v>1</v>
      </c>
      <c r="CL1506">
        <f t="shared" si="324"/>
        <v>1</v>
      </c>
      <c r="CM1506">
        <f t="shared" si="314"/>
        <v>7</v>
      </c>
      <c r="CN1506">
        <f t="shared" si="325"/>
        <v>1</v>
      </c>
    </row>
    <row r="1507" spans="1:92">
      <c r="A1507" t="s">
        <v>5941</v>
      </c>
      <c r="B1507" s="8">
        <v>41152</v>
      </c>
      <c r="C1507">
        <v>2012</v>
      </c>
      <c r="D1507">
        <v>2013</v>
      </c>
      <c r="E1507" t="s">
        <v>5942</v>
      </c>
      <c r="F1507" s="8">
        <v>41612</v>
      </c>
      <c r="G1507">
        <v>460</v>
      </c>
      <c r="H1507" t="s">
        <v>160</v>
      </c>
      <c r="I1507" t="s">
        <v>5943</v>
      </c>
      <c r="J1507" t="s">
        <v>211</v>
      </c>
      <c r="K1507" t="s">
        <v>212</v>
      </c>
      <c r="L1507" t="s">
        <v>132</v>
      </c>
      <c r="M1507">
        <v>1</v>
      </c>
      <c r="N1507" t="s">
        <v>97</v>
      </c>
      <c r="O1507" t="s">
        <v>133</v>
      </c>
      <c r="P1507" t="s">
        <v>133</v>
      </c>
      <c r="Q1507">
        <v>99</v>
      </c>
      <c r="R1507">
        <v>99</v>
      </c>
      <c r="S1507" t="s">
        <v>97</v>
      </c>
      <c r="T1507" t="s">
        <v>97</v>
      </c>
      <c r="U1507" t="s">
        <v>97</v>
      </c>
      <c r="V1507" t="s">
        <v>97</v>
      </c>
      <c r="W1507" t="s">
        <v>122</v>
      </c>
      <c r="X1507" t="s">
        <v>5486</v>
      </c>
      <c r="Y1507" t="s">
        <v>169</v>
      </c>
      <c r="Z1507" t="s">
        <v>97</v>
      </c>
      <c r="AA1507" t="s">
        <v>115</v>
      </c>
      <c r="AB1507" t="s">
        <v>108</v>
      </c>
      <c r="AC1507">
        <v>7</v>
      </c>
      <c r="AD1507">
        <v>0</v>
      </c>
      <c r="AE1507">
        <v>0</v>
      </c>
      <c r="AG1507">
        <v>1</v>
      </c>
      <c r="AH1507">
        <v>0</v>
      </c>
      <c r="AI1507">
        <v>0</v>
      </c>
      <c r="AJ1507" s="9">
        <f t="shared" si="315"/>
        <v>7</v>
      </c>
      <c r="AK1507" s="9"/>
      <c r="AL1507">
        <v>0</v>
      </c>
      <c r="AM1507">
        <v>0</v>
      </c>
      <c r="AN1507" t="s">
        <v>108</v>
      </c>
      <c r="AO1507" t="s">
        <v>110</v>
      </c>
      <c r="AP1507" t="s">
        <v>114</v>
      </c>
      <c r="AQ1507" t="s">
        <v>109</v>
      </c>
      <c r="AR1507" t="s">
        <v>112</v>
      </c>
      <c r="AS1507" t="s">
        <v>482</v>
      </c>
      <c r="AT1507" t="s">
        <v>113</v>
      </c>
      <c r="AU1507">
        <v>0</v>
      </c>
      <c r="AV1507">
        <v>0</v>
      </c>
      <c r="AW1507">
        <v>0</v>
      </c>
      <c r="AX1507">
        <v>0</v>
      </c>
      <c r="AY1507">
        <v>0</v>
      </c>
      <c r="AZ1507">
        <v>0</v>
      </c>
      <c r="BA1507">
        <v>0</v>
      </c>
      <c r="BB1507">
        <v>0</v>
      </c>
      <c r="BC1507">
        <v>0</v>
      </c>
      <c r="BD1507">
        <v>0</v>
      </c>
      <c r="BE1507" s="10" t="str">
        <f t="shared" si="313"/>
        <v>igual</v>
      </c>
      <c r="BF1507" s="10" t="str">
        <f t="shared" si="316"/>
        <v>diferente</v>
      </c>
      <c r="BG1507">
        <f>VLOOKUP(A1507,[1]FormatoBBDD!$A$1:$CA$2248,57,FALSE)</f>
        <v>0</v>
      </c>
      <c r="BH1507">
        <v>0</v>
      </c>
      <c r="BI1507" t="s">
        <v>107</v>
      </c>
      <c r="BN1507" t="s">
        <v>116</v>
      </c>
      <c r="BW1507" t="s">
        <v>112</v>
      </c>
      <c r="BX1507" t="s">
        <v>482</v>
      </c>
      <c r="BY1507" t="s">
        <v>113</v>
      </c>
      <c r="CD1507">
        <v>0</v>
      </c>
      <c r="CE1507">
        <f t="shared" si="317"/>
        <v>3</v>
      </c>
      <c r="CF1507">
        <f t="shared" si="318"/>
        <v>1</v>
      </c>
      <c r="CG1507">
        <f t="shared" si="319"/>
        <v>1</v>
      </c>
      <c r="CH1507">
        <f t="shared" si="320"/>
        <v>1</v>
      </c>
      <c r="CI1507">
        <f t="shared" si="321"/>
        <v>1</v>
      </c>
      <c r="CJ1507">
        <f t="shared" si="322"/>
        <v>1</v>
      </c>
      <c r="CK1507">
        <f t="shared" si="323"/>
        <v>1</v>
      </c>
      <c r="CL1507">
        <f t="shared" si="324"/>
        <v>1</v>
      </c>
      <c r="CM1507">
        <f t="shared" si="314"/>
        <v>7</v>
      </c>
      <c r="CN1507">
        <f t="shared" si="325"/>
        <v>1</v>
      </c>
    </row>
    <row r="1508" spans="1:92">
      <c r="A1508" t="s">
        <v>5944</v>
      </c>
      <c r="B1508" s="8">
        <v>41124</v>
      </c>
      <c r="C1508">
        <v>2012</v>
      </c>
      <c r="D1508">
        <v>2012</v>
      </c>
      <c r="E1508" t="s">
        <v>5945</v>
      </c>
      <c r="F1508" s="8">
        <v>41215</v>
      </c>
      <c r="G1508">
        <v>91</v>
      </c>
      <c r="H1508" t="s">
        <v>2833</v>
      </c>
      <c r="I1508" t="s">
        <v>5946</v>
      </c>
      <c r="J1508" t="s">
        <v>94</v>
      </c>
      <c r="K1508" t="s">
        <v>121</v>
      </c>
      <c r="L1508" t="s">
        <v>132</v>
      </c>
      <c r="M1508">
        <v>1</v>
      </c>
      <c r="N1508" t="s">
        <v>97</v>
      </c>
      <c r="O1508" t="s">
        <v>133</v>
      </c>
      <c r="P1508" t="s">
        <v>133</v>
      </c>
      <c r="Q1508">
        <v>99</v>
      </c>
      <c r="R1508">
        <v>99</v>
      </c>
      <c r="S1508" t="s">
        <v>97</v>
      </c>
      <c r="T1508" t="s">
        <v>97</v>
      </c>
      <c r="U1508" t="s">
        <v>97</v>
      </c>
      <c r="V1508" t="s">
        <v>97</v>
      </c>
      <c r="W1508" t="s">
        <v>122</v>
      </c>
      <c r="X1508" t="s">
        <v>671</v>
      </c>
      <c r="Y1508" t="s">
        <v>5947</v>
      </c>
      <c r="Z1508" t="s">
        <v>97</v>
      </c>
      <c r="AA1508" t="s">
        <v>107</v>
      </c>
      <c r="AB1508" t="s">
        <v>145</v>
      </c>
      <c r="AC1508">
        <v>0</v>
      </c>
      <c r="AD1508">
        <v>7</v>
      </c>
      <c r="AE1508">
        <v>0</v>
      </c>
      <c r="AG1508">
        <v>0</v>
      </c>
      <c r="AH1508">
        <v>1</v>
      </c>
      <c r="AI1508">
        <v>0</v>
      </c>
      <c r="AJ1508" s="9">
        <f t="shared" si="315"/>
        <v>7</v>
      </c>
      <c r="AK1508" s="9"/>
      <c r="AL1508">
        <v>0</v>
      </c>
      <c r="AM1508">
        <v>0</v>
      </c>
      <c r="AN1508">
        <v>0</v>
      </c>
      <c r="AO1508">
        <v>0</v>
      </c>
      <c r="AP1508">
        <v>0</v>
      </c>
      <c r="AQ1508">
        <v>0</v>
      </c>
      <c r="AR1508">
        <v>0</v>
      </c>
      <c r="AS1508">
        <v>0</v>
      </c>
      <c r="AT1508">
        <v>0</v>
      </c>
      <c r="AU1508" t="s">
        <v>145</v>
      </c>
      <c r="AV1508" t="s">
        <v>108</v>
      </c>
      <c r="AW1508" t="s">
        <v>110</v>
      </c>
      <c r="AX1508" t="s">
        <v>114</v>
      </c>
      <c r="AY1508" t="s">
        <v>109</v>
      </c>
      <c r="AZ1508" t="s">
        <v>112</v>
      </c>
      <c r="BA1508" t="s">
        <v>113</v>
      </c>
      <c r="BB1508">
        <v>0</v>
      </c>
      <c r="BC1508">
        <v>0</v>
      </c>
      <c r="BD1508">
        <v>0</v>
      </c>
      <c r="BE1508" s="10" t="str">
        <f t="shared" si="313"/>
        <v>diferente</v>
      </c>
      <c r="BF1508" s="10" t="str">
        <f t="shared" si="316"/>
        <v>igual</v>
      </c>
      <c r="BG1508">
        <f>VLOOKUP(A1508,[1]FormatoBBDD!$A$1:$CA$2248,57,FALSE)</f>
        <v>0</v>
      </c>
      <c r="BH1508">
        <v>0</v>
      </c>
      <c r="BI1508" t="s">
        <v>107</v>
      </c>
      <c r="BN1508" t="s">
        <v>116</v>
      </c>
      <c r="BW1508" t="s">
        <v>112</v>
      </c>
      <c r="BX1508" t="s">
        <v>113</v>
      </c>
      <c r="CD1508">
        <v>0</v>
      </c>
      <c r="CE1508">
        <f t="shared" si="317"/>
        <v>2</v>
      </c>
      <c r="CF1508">
        <f t="shared" si="318"/>
        <v>1</v>
      </c>
      <c r="CG1508">
        <f t="shared" si="319"/>
        <v>1</v>
      </c>
      <c r="CH1508">
        <f t="shared" si="320"/>
        <v>1</v>
      </c>
      <c r="CI1508">
        <f t="shared" si="321"/>
        <v>1</v>
      </c>
      <c r="CJ1508">
        <f t="shared" si="322"/>
        <v>1</v>
      </c>
      <c r="CK1508">
        <f t="shared" si="323"/>
        <v>1</v>
      </c>
      <c r="CL1508">
        <f t="shared" si="324"/>
        <v>1</v>
      </c>
      <c r="CM1508">
        <f t="shared" si="314"/>
        <v>7</v>
      </c>
      <c r="CN1508">
        <f t="shared" si="325"/>
        <v>1</v>
      </c>
    </row>
    <row r="1509" spans="1:92">
      <c r="A1509" t="s">
        <v>5948</v>
      </c>
      <c r="B1509" s="8">
        <v>41156</v>
      </c>
      <c r="C1509">
        <v>2012</v>
      </c>
      <c r="D1509">
        <v>2013</v>
      </c>
      <c r="E1509" t="s">
        <v>5949</v>
      </c>
      <c r="F1509" s="8">
        <v>41353</v>
      </c>
      <c r="G1509">
        <v>197</v>
      </c>
      <c r="H1509" t="s">
        <v>268</v>
      </c>
      <c r="I1509" t="s">
        <v>5950</v>
      </c>
      <c r="J1509" t="s">
        <v>94</v>
      </c>
      <c r="K1509" t="s">
        <v>95</v>
      </c>
      <c r="L1509" t="s">
        <v>96</v>
      </c>
      <c r="M1509">
        <v>1</v>
      </c>
      <c r="N1509" t="s">
        <v>195</v>
      </c>
      <c r="O1509" t="s">
        <v>98</v>
      </c>
      <c r="P1509" t="s">
        <v>99</v>
      </c>
      <c r="Q1509">
        <v>1</v>
      </c>
      <c r="R1509">
        <v>0</v>
      </c>
      <c r="S1509" t="s">
        <v>100</v>
      </c>
      <c r="T1509" t="s">
        <v>101</v>
      </c>
      <c r="U1509" t="s">
        <v>196</v>
      </c>
      <c r="V1509" t="s">
        <v>103</v>
      </c>
      <c r="W1509" t="s">
        <v>155</v>
      </c>
      <c r="X1509" t="s">
        <v>695</v>
      </c>
      <c r="Y1509" t="s">
        <v>3519</v>
      </c>
      <c r="Z1509" t="s">
        <v>97</v>
      </c>
      <c r="AA1509" t="s">
        <v>107</v>
      </c>
      <c r="AB1509" t="s">
        <v>145</v>
      </c>
      <c r="AC1509">
        <v>0</v>
      </c>
      <c r="AD1509">
        <v>7</v>
      </c>
      <c r="AE1509">
        <v>0</v>
      </c>
      <c r="AG1509">
        <v>0</v>
      </c>
      <c r="AH1509">
        <v>1</v>
      </c>
      <c r="AI1509">
        <v>0</v>
      </c>
      <c r="AJ1509" s="9">
        <f t="shared" si="315"/>
        <v>7</v>
      </c>
      <c r="AK1509" s="9"/>
      <c r="AL1509">
        <v>0</v>
      </c>
      <c r="AM1509">
        <v>0</v>
      </c>
      <c r="AN1509">
        <v>0</v>
      </c>
      <c r="AO1509">
        <v>0</v>
      </c>
      <c r="AP1509">
        <v>0</v>
      </c>
      <c r="AQ1509">
        <v>0</v>
      </c>
      <c r="AR1509">
        <v>0</v>
      </c>
      <c r="AS1509">
        <v>0</v>
      </c>
      <c r="AT1509">
        <v>0</v>
      </c>
      <c r="AU1509" t="s">
        <v>145</v>
      </c>
      <c r="AV1509" t="s">
        <v>108</v>
      </c>
      <c r="AW1509" t="s">
        <v>111</v>
      </c>
      <c r="AX1509" t="s">
        <v>110</v>
      </c>
      <c r="AY1509" t="s">
        <v>114</v>
      </c>
      <c r="AZ1509" t="s">
        <v>109</v>
      </c>
      <c r="BA1509" t="s">
        <v>1074</v>
      </c>
      <c r="BB1509">
        <v>0</v>
      </c>
      <c r="BC1509">
        <v>0</v>
      </c>
      <c r="BD1509">
        <v>0</v>
      </c>
      <c r="BE1509" s="10" t="str">
        <f t="shared" si="313"/>
        <v>diferente</v>
      </c>
      <c r="BF1509" s="10" t="str">
        <f t="shared" si="316"/>
        <v>igual</v>
      </c>
      <c r="BG1509">
        <f>VLOOKUP(A1509,[1]FormatoBBDD!$A$1:$CA$2248,57,FALSE)</f>
        <v>0</v>
      </c>
      <c r="BH1509">
        <v>0</v>
      </c>
      <c r="BI1509" t="s">
        <v>107</v>
      </c>
      <c r="BN1509" t="s">
        <v>116</v>
      </c>
      <c r="BW1509" t="s">
        <v>1074</v>
      </c>
      <c r="CD1509">
        <v>0</v>
      </c>
      <c r="CE1509">
        <f t="shared" si="317"/>
        <v>1</v>
      </c>
      <c r="CF1509">
        <f t="shared" si="318"/>
        <v>1</v>
      </c>
      <c r="CG1509">
        <f t="shared" si="319"/>
        <v>1</v>
      </c>
      <c r="CH1509">
        <f t="shared" si="320"/>
        <v>1</v>
      </c>
      <c r="CI1509">
        <f t="shared" si="321"/>
        <v>1</v>
      </c>
      <c r="CJ1509">
        <f t="shared" si="322"/>
        <v>1</v>
      </c>
      <c r="CK1509">
        <f t="shared" si="323"/>
        <v>1</v>
      </c>
      <c r="CL1509">
        <f t="shared" si="324"/>
        <v>1</v>
      </c>
      <c r="CM1509">
        <f t="shared" si="314"/>
        <v>7</v>
      </c>
      <c r="CN1509">
        <f t="shared" si="325"/>
        <v>1</v>
      </c>
    </row>
    <row r="1510" spans="1:92">
      <c r="A1510" s="11" t="s">
        <v>5951</v>
      </c>
      <c r="B1510" s="12">
        <v>41160</v>
      </c>
      <c r="C1510" s="11">
        <v>2012</v>
      </c>
      <c r="D1510" s="11">
        <v>2012</v>
      </c>
      <c r="E1510" s="11" t="s">
        <v>5952</v>
      </c>
      <c r="F1510" s="12">
        <v>41234</v>
      </c>
      <c r="G1510" s="11">
        <v>74</v>
      </c>
      <c r="H1510" s="11" t="s">
        <v>268</v>
      </c>
      <c r="I1510" s="24" t="s">
        <v>5953</v>
      </c>
      <c r="J1510" s="11" t="s">
        <v>94</v>
      </c>
      <c r="K1510" s="11" t="s">
        <v>121</v>
      </c>
      <c r="L1510" s="11" t="s">
        <v>132</v>
      </c>
      <c r="M1510" s="11">
        <v>1</v>
      </c>
      <c r="N1510" s="11" t="s">
        <v>516</v>
      </c>
      <c r="O1510" s="11" t="s">
        <v>154</v>
      </c>
      <c r="P1510" s="11" t="s">
        <v>154</v>
      </c>
      <c r="Q1510" s="11">
        <v>99</v>
      </c>
      <c r="R1510" s="11">
        <v>99</v>
      </c>
      <c r="S1510" s="11" t="s">
        <v>100</v>
      </c>
      <c r="T1510" s="11" t="s">
        <v>97</v>
      </c>
      <c r="U1510" s="11" t="s">
        <v>97</v>
      </c>
      <c r="V1510" s="11" t="s">
        <v>97</v>
      </c>
      <c r="W1510" s="11" t="s">
        <v>831</v>
      </c>
      <c r="X1510" s="11" t="s">
        <v>5083</v>
      </c>
      <c r="Y1510" s="11" t="s">
        <v>5954</v>
      </c>
      <c r="Z1510" s="11" t="s">
        <v>97</v>
      </c>
      <c r="AA1510" s="11" t="s">
        <v>107</v>
      </c>
      <c r="AB1510" s="11" t="s">
        <v>145</v>
      </c>
      <c r="AC1510" s="11">
        <v>0</v>
      </c>
      <c r="AD1510" s="11">
        <v>7</v>
      </c>
      <c r="AE1510" s="11">
        <v>0</v>
      </c>
      <c r="AF1510" s="11"/>
      <c r="AG1510">
        <v>0</v>
      </c>
      <c r="AH1510">
        <v>1</v>
      </c>
      <c r="AI1510">
        <v>0</v>
      </c>
      <c r="AJ1510" s="9">
        <f t="shared" si="315"/>
        <v>7</v>
      </c>
      <c r="AK1510" s="9"/>
      <c r="AL1510" s="11">
        <v>0</v>
      </c>
      <c r="AM1510" s="11">
        <v>3</v>
      </c>
      <c r="AN1510">
        <v>0</v>
      </c>
      <c r="AO1510">
        <v>0</v>
      </c>
      <c r="AP1510">
        <v>0</v>
      </c>
      <c r="AQ1510">
        <v>0</v>
      </c>
      <c r="AR1510">
        <v>0</v>
      </c>
      <c r="AS1510">
        <v>0</v>
      </c>
      <c r="AT1510">
        <v>0</v>
      </c>
      <c r="AU1510" s="11" t="s">
        <v>145</v>
      </c>
      <c r="AV1510" s="11" t="s">
        <v>170</v>
      </c>
      <c r="AW1510" s="11" t="s">
        <v>108</v>
      </c>
      <c r="AX1510" s="11" t="s">
        <v>114</v>
      </c>
      <c r="AY1510" s="11" t="s">
        <v>109</v>
      </c>
      <c r="AZ1510" s="11" t="s">
        <v>1074</v>
      </c>
      <c r="BA1510" s="11" t="s">
        <v>113</v>
      </c>
      <c r="BB1510">
        <v>0</v>
      </c>
      <c r="BC1510">
        <v>0</v>
      </c>
      <c r="BD1510">
        <v>0</v>
      </c>
      <c r="BE1510" s="10" t="str">
        <f t="shared" si="313"/>
        <v>diferente</v>
      </c>
      <c r="BF1510" s="10" t="str">
        <f t="shared" si="316"/>
        <v>igual</v>
      </c>
      <c r="BG1510">
        <f>VLOOKUP(A1510,[1]FormatoBBDD!$A$1:$CA$2248,57,FALSE)</f>
        <v>0</v>
      </c>
      <c r="BH1510">
        <v>0</v>
      </c>
      <c r="BI1510" s="11" t="s">
        <v>107</v>
      </c>
      <c r="BJ1510" s="11"/>
      <c r="BK1510" s="11"/>
      <c r="BL1510" s="11"/>
      <c r="BM1510" s="11"/>
      <c r="BN1510" s="11" t="s">
        <v>115</v>
      </c>
      <c r="BO1510" s="11">
        <v>1</v>
      </c>
      <c r="BP1510" s="11" t="s">
        <v>145</v>
      </c>
      <c r="BQ1510" s="11" t="s">
        <v>108</v>
      </c>
      <c r="BR1510" s="11" t="s">
        <v>113</v>
      </c>
      <c r="BS1510" s="11"/>
      <c r="BT1510" s="11"/>
      <c r="BU1510" s="11"/>
      <c r="BV1510" s="11"/>
      <c r="BW1510" s="11" t="s">
        <v>1074</v>
      </c>
      <c r="BX1510" s="11" t="s">
        <v>113</v>
      </c>
      <c r="BY1510" s="11"/>
      <c r="BZ1510" s="11"/>
      <c r="CA1510" s="11"/>
      <c r="CB1510" s="11"/>
      <c r="CC1510" s="11"/>
      <c r="CD1510" s="11">
        <v>1</v>
      </c>
      <c r="CE1510">
        <f t="shared" si="317"/>
        <v>2</v>
      </c>
      <c r="CF1510">
        <f t="shared" si="318"/>
        <v>1</v>
      </c>
      <c r="CG1510">
        <f t="shared" si="319"/>
        <v>1</v>
      </c>
      <c r="CH1510">
        <f t="shared" si="320"/>
        <v>1</v>
      </c>
      <c r="CI1510">
        <f t="shared" si="321"/>
        <v>1</v>
      </c>
      <c r="CJ1510">
        <f t="shared" si="322"/>
        <v>1</v>
      </c>
      <c r="CK1510">
        <f t="shared" si="323"/>
        <v>1</v>
      </c>
      <c r="CL1510">
        <f t="shared" si="324"/>
        <v>1</v>
      </c>
      <c r="CM1510">
        <f t="shared" si="314"/>
        <v>7</v>
      </c>
      <c r="CN1510">
        <f t="shared" si="325"/>
        <v>1</v>
      </c>
    </row>
    <row r="1511" spans="1:92">
      <c r="A1511" t="s">
        <v>5955</v>
      </c>
      <c r="B1511" s="8">
        <v>41127</v>
      </c>
      <c r="C1511">
        <v>2012</v>
      </c>
      <c r="D1511">
        <v>2012</v>
      </c>
      <c r="E1511" t="s">
        <v>5956</v>
      </c>
      <c r="F1511" s="8">
        <v>41178</v>
      </c>
      <c r="G1511">
        <v>51</v>
      </c>
      <c r="H1511" t="s">
        <v>361</v>
      </c>
      <c r="I1511" t="s">
        <v>5957</v>
      </c>
      <c r="J1511" t="s">
        <v>94</v>
      </c>
      <c r="K1511" t="s">
        <v>121</v>
      </c>
      <c r="L1511" t="s">
        <v>96</v>
      </c>
      <c r="M1511">
        <v>1</v>
      </c>
      <c r="N1511" t="s">
        <v>140</v>
      </c>
      <c r="O1511" t="s">
        <v>246</v>
      </c>
      <c r="P1511" t="s">
        <v>99</v>
      </c>
      <c r="Q1511">
        <v>0</v>
      </c>
      <c r="R1511">
        <v>1</v>
      </c>
      <c r="S1511" t="s">
        <v>100</v>
      </c>
      <c r="T1511" t="s">
        <v>97</v>
      </c>
      <c r="U1511" t="s">
        <v>97</v>
      </c>
      <c r="V1511" t="s">
        <v>103</v>
      </c>
      <c r="W1511" t="s">
        <v>155</v>
      </c>
      <c r="X1511" t="s">
        <v>1092</v>
      </c>
      <c r="Y1511" t="s">
        <v>5958</v>
      </c>
      <c r="Z1511" t="s">
        <v>97</v>
      </c>
      <c r="AA1511" t="s">
        <v>107</v>
      </c>
      <c r="AB1511" t="s">
        <v>145</v>
      </c>
      <c r="AC1511">
        <v>0</v>
      </c>
      <c r="AD1511">
        <v>7</v>
      </c>
      <c r="AE1511">
        <v>0</v>
      </c>
      <c r="AG1511">
        <v>0</v>
      </c>
      <c r="AH1511">
        <v>1</v>
      </c>
      <c r="AI1511">
        <v>0</v>
      </c>
      <c r="AJ1511" s="9">
        <f t="shared" si="315"/>
        <v>7</v>
      </c>
      <c r="AK1511" s="9"/>
      <c r="AL1511">
        <v>0</v>
      </c>
      <c r="AM1511">
        <v>0</v>
      </c>
      <c r="AN1511">
        <v>0</v>
      </c>
      <c r="AO1511">
        <v>0</v>
      </c>
      <c r="AP1511">
        <v>0</v>
      </c>
      <c r="AQ1511">
        <v>0</v>
      </c>
      <c r="AR1511">
        <v>0</v>
      </c>
      <c r="AS1511">
        <v>0</v>
      </c>
      <c r="AT1511">
        <v>0</v>
      </c>
      <c r="AU1511" t="s">
        <v>145</v>
      </c>
      <c r="AV1511" t="s">
        <v>108</v>
      </c>
      <c r="AW1511" t="s">
        <v>111</v>
      </c>
      <c r="AX1511" t="s">
        <v>114</v>
      </c>
      <c r="AY1511" t="s">
        <v>109</v>
      </c>
      <c r="AZ1511" t="s">
        <v>112</v>
      </c>
      <c r="BA1511" t="s">
        <v>482</v>
      </c>
      <c r="BB1511">
        <v>0</v>
      </c>
      <c r="BC1511">
        <v>0</v>
      </c>
      <c r="BD1511">
        <v>0</v>
      </c>
      <c r="BE1511" s="10" t="str">
        <f t="shared" si="313"/>
        <v>diferente</v>
      </c>
      <c r="BF1511" s="10" t="str">
        <f t="shared" si="316"/>
        <v>igual</v>
      </c>
      <c r="BG1511">
        <f>VLOOKUP(A1511,[1]FormatoBBDD!$A$1:$CA$2248,57,FALSE)</f>
        <v>0</v>
      </c>
      <c r="BH1511">
        <v>0</v>
      </c>
      <c r="BI1511" t="s">
        <v>107</v>
      </c>
      <c r="BN1511" t="s">
        <v>116</v>
      </c>
      <c r="BW1511" t="s">
        <v>112</v>
      </c>
      <c r="BX1511" t="s">
        <v>482</v>
      </c>
      <c r="CD1511">
        <v>0</v>
      </c>
      <c r="CE1511">
        <f t="shared" si="317"/>
        <v>2</v>
      </c>
      <c r="CF1511">
        <f t="shared" si="318"/>
        <v>1</v>
      </c>
      <c r="CG1511">
        <f t="shared" si="319"/>
        <v>1</v>
      </c>
      <c r="CH1511">
        <f t="shared" si="320"/>
        <v>1</v>
      </c>
      <c r="CI1511">
        <f t="shared" si="321"/>
        <v>1</v>
      </c>
      <c r="CJ1511">
        <f t="shared" si="322"/>
        <v>1</v>
      </c>
      <c r="CK1511">
        <f t="shared" si="323"/>
        <v>1</v>
      </c>
      <c r="CL1511">
        <f t="shared" si="324"/>
        <v>1</v>
      </c>
      <c r="CM1511">
        <f t="shared" si="314"/>
        <v>7</v>
      </c>
      <c r="CN1511">
        <f t="shared" si="325"/>
        <v>1</v>
      </c>
    </row>
    <row r="1512" spans="1:92">
      <c r="A1512" t="s">
        <v>5959</v>
      </c>
      <c r="B1512" s="8">
        <v>41162</v>
      </c>
      <c r="C1512">
        <v>2012</v>
      </c>
      <c r="D1512">
        <v>2012</v>
      </c>
      <c r="E1512" t="s">
        <v>5960</v>
      </c>
      <c r="F1512" s="8">
        <v>41213</v>
      </c>
      <c r="G1512">
        <v>51</v>
      </c>
      <c r="H1512" t="s">
        <v>160</v>
      </c>
      <c r="I1512" t="s">
        <v>5961</v>
      </c>
      <c r="J1512" t="s">
        <v>94</v>
      </c>
      <c r="K1512" t="s">
        <v>121</v>
      </c>
      <c r="L1512" t="s">
        <v>97</v>
      </c>
      <c r="M1512" t="s">
        <v>97</v>
      </c>
      <c r="N1512" t="s">
        <v>97</v>
      </c>
      <c r="O1512" t="s">
        <v>97</v>
      </c>
      <c r="P1512" t="s">
        <v>97</v>
      </c>
      <c r="Q1512">
        <v>99</v>
      </c>
      <c r="R1512">
        <v>99</v>
      </c>
      <c r="S1512" t="s">
        <v>97</v>
      </c>
      <c r="T1512" t="s">
        <v>97</v>
      </c>
      <c r="U1512" t="s">
        <v>97</v>
      </c>
      <c r="V1512" t="s">
        <v>97</v>
      </c>
      <c r="W1512" t="s">
        <v>122</v>
      </c>
      <c r="X1512" t="s">
        <v>5262</v>
      </c>
      <c r="Y1512" t="s">
        <v>169</v>
      </c>
      <c r="Z1512" t="s">
        <v>97</v>
      </c>
      <c r="AA1512" t="s">
        <v>107</v>
      </c>
      <c r="AB1512" t="s">
        <v>145</v>
      </c>
      <c r="AC1512">
        <v>0</v>
      </c>
      <c r="AD1512">
        <v>7</v>
      </c>
      <c r="AE1512">
        <v>0</v>
      </c>
      <c r="AG1512">
        <v>0</v>
      </c>
      <c r="AH1512">
        <v>1</v>
      </c>
      <c r="AI1512">
        <v>0</v>
      </c>
      <c r="AJ1512" s="9">
        <f t="shared" si="315"/>
        <v>7</v>
      </c>
      <c r="AK1512" s="9"/>
      <c r="AL1512">
        <v>0</v>
      </c>
      <c r="AM1512">
        <v>1</v>
      </c>
      <c r="AN1512">
        <v>0</v>
      </c>
      <c r="AO1512">
        <v>0</v>
      </c>
      <c r="AP1512">
        <v>0</v>
      </c>
      <c r="AQ1512">
        <v>0</v>
      </c>
      <c r="AR1512">
        <v>0</v>
      </c>
      <c r="AS1512">
        <v>0</v>
      </c>
      <c r="AT1512">
        <v>0</v>
      </c>
      <c r="AU1512" t="s">
        <v>145</v>
      </c>
      <c r="AV1512" t="s">
        <v>170</v>
      </c>
      <c r="AW1512" t="s">
        <v>108</v>
      </c>
      <c r="AX1512" t="s">
        <v>110</v>
      </c>
      <c r="AY1512" t="s">
        <v>114</v>
      </c>
      <c r="AZ1512" t="s">
        <v>109</v>
      </c>
      <c r="BA1512" t="s">
        <v>113</v>
      </c>
      <c r="BB1512">
        <v>0</v>
      </c>
      <c r="BC1512">
        <v>0</v>
      </c>
      <c r="BD1512">
        <v>0</v>
      </c>
      <c r="BE1512" s="10" t="str">
        <f t="shared" si="313"/>
        <v>diferente</v>
      </c>
      <c r="BF1512" s="10" t="str">
        <f t="shared" si="316"/>
        <v>igual</v>
      </c>
      <c r="BG1512">
        <f>VLOOKUP(A1512,[1]FormatoBBDD!$A$1:$CA$2248,57,FALSE)</f>
        <v>0</v>
      </c>
      <c r="BH1512">
        <v>0</v>
      </c>
      <c r="BI1512" t="s">
        <v>107</v>
      </c>
      <c r="BN1512" t="s">
        <v>115</v>
      </c>
      <c r="BO1512">
        <v>1</v>
      </c>
      <c r="BP1512" t="s">
        <v>114</v>
      </c>
      <c r="BW1512" t="s">
        <v>113</v>
      </c>
      <c r="CD1512">
        <v>0</v>
      </c>
      <c r="CE1512">
        <f t="shared" si="317"/>
        <v>1</v>
      </c>
      <c r="CF1512">
        <f t="shared" si="318"/>
        <v>1</v>
      </c>
      <c r="CG1512">
        <f t="shared" si="319"/>
        <v>1</v>
      </c>
      <c r="CH1512">
        <f t="shared" si="320"/>
        <v>1</v>
      </c>
      <c r="CI1512">
        <f t="shared" si="321"/>
        <v>1</v>
      </c>
      <c r="CJ1512">
        <f t="shared" si="322"/>
        <v>1</v>
      </c>
      <c r="CK1512">
        <f t="shared" si="323"/>
        <v>1</v>
      </c>
      <c r="CL1512">
        <f t="shared" si="324"/>
        <v>1</v>
      </c>
      <c r="CM1512">
        <f t="shared" si="314"/>
        <v>7</v>
      </c>
      <c r="CN1512">
        <f t="shared" si="325"/>
        <v>1</v>
      </c>
    </row>
    <row r="1513" spans="1:92">
      <c r="A1513" t="s">
        <v>5962</v>
      </c>
      <c r="B1513" s="8">
        <v>41162</v>
      </c>
      <c r="C1513">
        <v>2012</v>
      </c>
      <c r="D1513">
        <v>2012</v>
      </c>
      <c r="E1513" t="s">
        <v>5963</v>
      </c>
      <c r="F1513" s="8">
        <v>41213</v>
      </c>
      <c r="G1513">
        <v>51</v>
      </c>
      <c r="H1513" t="s">
        <v>656</v>
      </c>
      <c r="I1513" t="s">
        <v>5964</v>
      </c>
      <c r="J1513" t="s">
        <v>94</v>
      </c>
      <c r="K1513" t="s">
        <v>121</v>
      </c>
      <c r="L1513" t="s">
        <v>96</v>
      </c>
      <c r="M1513">
        <v>1</v>
      </c>
      <c r="N1513" t="s">
        <v>97</v>
      </c>
      <c r="O1513" t="s">
        <v>98</v>
      </c>
      <c r="P1513" t="s">
        <v>99</v>
      </c>
      <c r="Q1513">
        <v>1</v>
      </c>
      <c r="R1513">
        <v>0</v>
      </c>
      <c r="S1513" t="s">
        <v>100</v>
      </c>
      <c r="T1513" t="s">
        <v>97</v>
      </c>
      <c r="U1513" t="s">
        <v>97</v>
      </c>
      <c r="V1513" t="s">
        <v>103</v>
      </c>
      <c r="W1513" t="s">
        <v>122</v>
      </c>
      <c r="X1513" t="s">
        <v>657</v>
      </c>
      <c r="Y1513" t="s">
        <v>5965</v>
      </c>
      <c r="Z1513" t="s">
        <v>97</v>
      </c>
      <c r="AA1513" t="s">
        <v>107</v>
      </c>
      <c r="AB1513" t="s">
        <v>145</v>
      </c>
      <c r="AC1513">
        <v>0</v>
      </c>
      <c r="AD1513">
        <v>7</v>
      </c>
      <c r="AE1513">
        <v>0</v>
      </c>
      <c r="AG1513">
        <v>0</v>
      </c>
      <c r="AH1513">
        <v>1</v>
      </c>
      <c r="AI1513">
        <v>0</v>
      </c>
      <c r="AJ1513" s="9">
        <f t="shared" si="315"/>
        <v>7</v>
      </c>
      <c r="AK1513" s="9"/>
      <c r="AL1513">
        <v>0</v>
      </c>
      <c r="AM1513">
        <v>0</v>
      </c>
      <c r="AN1513">
        <v>0</v>
      </c>
      <c r="AO1513">
        <v>0</v>
      </c>
      <c r="AP1513">
        <v>0</v>
      </c>
      <c r="AQ1513">
        <v>0</v>
      </c>
      <c r="AR1513">
        <v>0</v>
      </c>
      <c r="AS1513">
        <v>0</v>
      </c>
      <c r="AT1513">
        <v>0</v>
      </c>
      <c r="AU1513" t="s">
        <v>145</v>
      </c>
      <c r="AV1513" t="s">
        <v>170</v>
      </c>
      <c r="AW1513" t="s">
        <v>108</v>
      </c>
      <c r="AX1513" t="s">
        <v>110</v>
      </c>
      <c r="AY1513" t="s">
        <v>114</v>
      </c>
      <c r="AZ1513" t="s">
        <v>109</v>
      </c>
      <c r="BA1513" t="s">
        <v>113</v>
      </c>
      <c r="BB1513">
        <v>0</v>
      </c>
      <c r="BC1513">
        <v>0</v>
      </c>
      <c r="BD1513">
        <v>0</v>
      </c>
      <c r="BE1513" s="10" t="str">
        <f t="shared" si="313"/>
        <v>diferente</v>
      </c>
      <c r="BF1513" s="10" t="str">
        <f t="shared" si="316"/>
        <v>igual</v>
      </c>
      <c r="BG1513">
        <f>VLOOKUP(A1513,[1]FormatoBBDD!$A$1:$CA$2248,57,FALSE)</f>
        <v>0</v>
      </c>
      <c r="BH1513">
        <v>0</v>
      </c>
      <c r="BI1513" t="s">
        <v>107</v>
      </c>
      <c r="BN1513" t="s">
        <v>116</v>
      </c>
      <c r="BW1513" t="s">
        <v>113</v>
      </c>
      <c r="CD1513">
        <v>0</v>
      </c>
      <c r="CE1513">
        <f t="shared" si="317"/>
        <v>1</v>
      </c>
      <c r="CF1513">
        <f t="shared" si="318"/>
        <v>1</v>
      </c>
      <c r="CG1513">
        <f t="shared" si="319"/>
        <v>1</v>
      </c>
      <c r="CH1513">
        <f t="shared" si="320"/>
        <v>1</v>
      </c>
      <c r="CI1513">
        <f t="shared" si="321"/>
        <v>1</v>
      </c>
      <c r="CJ1513">
        <f t="shared" si="322"/>
        <v>1</v>
      </c>
      <c r="CK1513">
        <f t="shared" si="323"/>
        <v>1</v>
      </c>
      <c r="CL1513">
        <f t="shared" si="324"/>
        <v>1</v>
      </c>
      <c r="CM1513">
        <f t="shared" si="314"/>
        <v>7</v>
      </c>
      <c r="CN1513">
        <f t="shared" si="325"/>
        <v>1</v>
      </c>
    </row>
    <row r="1514" spans="1:92">
      <c r="A1514" t="s">
        <v>5966</v>
      </c>
      <c r="B1514" s="8">
        <v>41163</v>
      </c>
      <c r="C1514">
        <v>2012</v>
      </c>
      <c r="D1514">
        <v>2013</v>
      </c>
      <c r="E1514" t="s">
        <v>5967</v>
      </c>
      <c r="F1514" s="8">
        <v>41297</v>
      </c>
      <c r="G1514">
        <v>134</v>
      </c>
      <c r="H1514" t="s">
        <v>2816</v>
      </c>
      <c r="I1514" t="s">
        <v>5968</v>
      </c>
      <c r="J1514" t="s">
        <v>211</v>
      </c>
      <c r="K1514" t="s">
        <v>212</v>
      </c>
      <c r="L1514" t="s">
        <v>132</v>
      </c>
      <c r="M1514">
        <v>1</v>
      </c>
      <c r="N1514" t="s">
        <v>97</v>
      </c>
      <c r="O1514" t="s">
        <v>97</v>
      </c>
      <c r="P1514" t="s">
        <v>97</v>
      </c>
      <c r="Q1514">
        <v>99</v>
      </c>
      <c r="R1514">
        <v>99</v>
      </c>
      <c r="S1514" t="s">
        <v>97</v>
      </c>
      <c r="T1514" t="s">
        <v>97</v>
      </c>
      <c r="U1514" t="s">
        <v>97</v>
      </c>
      <c r="V1514" t="s">
        <v>97</v>
      </c>
      <c r="W1514" t="s">
        <v>122</v>
      </c>
      <c r="X1514" t="s">
        <v>5262</v>
      </c>
      <c r="Y1514" t="s">
        <v>1488</v>
      </c>
      <c r="Z1514" t="s">
        <v>97</v>
      </c>
      <c r="AA1514" t="s">
        <v>107</v>
      </c>
      <c r="AB1514" t="s">
        <v>108</v>
      </c>
      <c r="AC1514">
        <v>7</v>
      </c>
      <c r="AD1514">
        <v>0</v>
      </c>
      <c r="AE1514">
        <v>0</v>
      </c>
      <c r="AG1514">
        <v>1</v>
      </c>
      <c r="AH1514">
        <v>0</v>
      </c>
      <c r="AI1514">
        <v>0</v>
      </c>
      <c r="AJ1514" s="9">
        <f t="shared" si="315"/>
        <v>7</v>
      </c>
      <c r="AK1514" s="9"/>
      <c r="AL1514">
        <v>0</v>
      </c>
      <c r="AM1514">
        <v>0</v>
      </c>
      <c r="AN1514" t="s">
        <v>170</v>
      </c>
      <c r="AO1514" t="s">
        <v>108</v>
      </c>
      <c r="AP1514" t="s">
        <v>110</v>
      </c>
      <c r="AQ1514" t="s">
        <v>114</v>
      </c>
      <c r="AR1514" t="s">
        <v>109</v>
      </c>
      <c r="AS1514" t="s">
        <v>284</v>
      </c>
      <c r="AT1514" t="s">
        <v>113</v>
      </c>
      <c r="AU1514">
        <v>0</v>
      </c>
      <c r="AV1514">
        <v>0</v>
      </c>
      <c r="AW1514">
        <v>0</v>
      </c>
      <c r="AX1514">
        <v>0</v>
      </c>
      <c r="AY1514">
        <v>0</v>
      </c>
      <c r="AZ1514">
        <v>0</v>
      </c>
      <c r="BA1514">
        <v>0</v>
      </c>
      <c r="BB1514">
        <v>0</v>
      </c>
      <c r="BC1514">
        <v>0</v>
      </c>
      <c r="BD1514">
        <v>0</v>
      </c>
      <c r="BE1514" s="10" t="str">
        <f t="shared" si="313"/>
        <v>igual</v>
      </c>
      <c r="BF1514" s="10" t="str">
        <f t="shared" si="316"/>
        <v>diferente</v>
      </c>
      <c r="BG1514">
        <f>VLOOKUP(A1514,[1]FormatoBBDD!$A$1:$CA$2248,57,FALSE)</f>
        <v>0</v>
      </c>
      <c r="BH1514">
        <v>0</v>
      </c>
      <c r="BI1514" t="s">
        <v>107</v>
      </c>
      <c r="BN1514" t="s">
        <v>116</v>
      </c>
      <c r="BW1514" t="s">
        <v>284</v>
      </c>
      <c r="BX1514" t="s">
        <v>113</v>
      </c>
      <c r="CD1514">
        <v>0</v>
      </c>
      <c r="CE1514">
        <f t="shared" si="317"/>
        <v>2</v>
      </c>
      <c r="CF1514">
        <f t="shared" si="318"/>
        <v>1</v>
      </c>
      <c r="CG1514">
        <f t="shared" si="319"/>
        <v>1</v>
      </c>
      <c r="CH1514">
        <f t="shared" si="320"/>
        <v>1</v>
      </c>
      <c r="CI1514">
        <f t="shared" si="321"/>
        <v>1</v>
      </c>
      <c r="CJ1514">
        <f t="shared" si="322"/>
        <v>1</v>
      </c>
      <c r="CK1514">
        <f t="shared" si="323"/>
        <v>1</v>
      </c>
      <c r="CL1514">
        <f t="shared" si="324"/>
        <v>1</v>
      </c>
      <c r="CM1514">
        <f t="shared" si="314"/>
        <v>7</v>
      </c>
      <c r="CN1514">
        <f t="shared" si="325"/>
        <v>1</v>
      </c>
    </row>
    <row r="1515" spans="1:92">
      <c r="A1515" t="s">
        <v>5969</v>
      </c>
      <c r="B1515" s="8">
        <v>41164</v>
      </c>
      <c r="C1515">
        <v>2012</v>
      </c>
      <c r="D1515">
        <v>2012</v>
      </c>
      <c r="E1515" t="s">
        <v>5970</v>
      </c>
      <c r="F1515" s="8">
        <v>41219</v>
      </c>
      <c r="G1515">
        <v>55</v>
      </c>
      <c r="H1515" t="s">
        <v>2235</v>
      </c>
      <c r="I1515" t="s">
        <v>5971</v>
      </c>
      <c r="J1515" t="s">
        <v>211</v>
      </c>
      <c r="K1515" t="s">
        <v>212</v>
      </c>
      <c r="L1515" t="s">
        <v>96</v>
      </c>
      <c r="M1515">
        <v>1</v>
      </c>
      <c r="N1515" t="s">
        <v>140</v>
      </c>
      <c r="O1515" t="s">
        <v>98</v>
      </c>
      <c r="P1515" t="s">
        <v>99</v>
      </c>
      <c r="Q1515">
        <v>1</v>
      </c>
      <c r="R1515">
        <v>0</v>
      </c>
      <c r="S1515" t="s">
        <v>610</v>
      </c>
      <c r="T1515" t="s">
        <v>101</v>
      </c>
      <c r="U1515" t="s">
        <v>331</v>
      </c>
      <c r="V1515" t="s">
        <v>103</v>
      </c>
      <c r="W1515" t="s">
        <v>122</v>
      </c>
      <c r="X1515" t="s">
        <v>465</v>
      </c>
      <c r="Y1515" t="s">
        <v>3669</v>
      </c>
      <c r="Z1515" t="s">
        <v>97</v>
      </c>
      <c r="AA1515" t="s">
        <v>107</v>
      </c>
      <c r="AB1515" t="s">
        <v>108</v>
      </c>
      <c r="AC1515">
        <v>7</v>
      </c>
      <c r="AD1515">
        <v>0</v>
      </c>
      <c r="AE1515">
        <v>0</v>
      </c>
      <c r="AG1515">
        <v>1</v>
      </c>
      <c r="AH1515">
        <v>0</v>
      </c>
      <c r="AI1515">
        <v>0</v>
      </c>
      <c r="AJ1515" s="9">
        <f t="shared" si="315"/>
        <v>7</v>
      </c>
      <c r="AK1515" s="9"/>
      <c r="AL1515">
        <v>0</v>
      </c>
      <c r="AM1515">
        <v>0</v>
      </c>
      <c r="AN1515" t="s">
        <v>108</v>
      </c>
      <c r="AO1515" t="s">
        <v>111</v>
      </c>
      <c r="AP1515" t="s">
        <v>110</v>
      </c>
      <c r="AQ1515" t="s">
        <v>114</v>
      </c>
      <c r="AR1515" t="s">
        <v>109</v>
      </c>
      <c r="AS1515" t="s">
        <v>112</v>
      </c>
      <c r="AT1515" t="s">
        <v>284</v>
      </c>
      <c r="AU1515">
        <v>0</v>
      </c>
      <c r="AV1515">
        <v>0</v>
      </c>
      <c r="AW1515">
        <v>0</v>
      </c>
      <c r="AX1515">
        <v>0</v>
      </c>
      <c r="AY1515">
        <v>0</v>
      </c>
      <c r="AZ1515">
        <v>0</v>
      </c>
      <c r="BA1515">
        <v>0</v>
      </c>
      <c r="BB1515">
        <v>0</v>
      </c>
      <c r="BC1515">
        <v>0</v>
      </c>
      <c r="BD1515">
        <v>0</v>
      </c>
      <c r="BE1515" s="10" t="str">
        <f t="shared" si="313"/>
        <v>igual</v>
      </c>
      <c r="BF1515" s="10" t="str">
        <f t="shared" si="316"/>
        <v>diferente</v>
      </c>
      <c r="BG1515">
        <f>VLOOKUP(A1515,[1]FormatoBBDD!$A$1:$CA$2248,57,FALSE)</f>
        <v>0</v>
      </c>
      <c r="BH1515">
        <v>0</v>
      </c>
      <c r="BI1515" t="s">
        <v>107</v>
      </c>
      <c r="BN1515" t="s">
        <v>116</v>
      </c>
      <c r="BW1515" t="s">
        <v>112</v>
      </c>
      <c r="BX1515" t="s">
        <v>284</v>
      </c>
      <c r="CD1515">
        <v>0</v>
      </c>
      <c r="CE1515">
        <f t="shared" si="317"/>
        <v>2</v>
      </c>
      <c r="CF1515">
        <f t="shared" si="318"/>
        <v>1</v>
      </c>
      <c r="CG1515">
        <f t="shared" si="319"/>
        <v>1</v>
      </c>
      <c r="CH1515">
        <f t="shared" si="320"/>
        <v>1</v>
      </c>
      <c r="CI1515">
        <f t="shared" si="321"/>
        <v>1</v>
      </c>
      <c r="CJ1515">
        <f t="shared" si="322"/>
        <v>1</v>
      </c>
      <c r="CK1515">
        <f t="shared" si="323"/>
        <v>1</v>
      </c>
      <c r="CL1515">
        <f t="shared" si="324"/>
        <v>1</v>
      </c>
      <c r="CM1515">
        <f t="shared" si="314"/>
        <v>7</v>
      </c>
      <c r="CN1515">
        <f t="shared" si="325"/>
        <v>1</v>
      </c>
    </row>
    <row r="1516" spans="1:92">
      <c r="A1516" t="s">
        <v>5972</v>
      </c>
      <c r="B1516" s="8">
        <v>41164</v>
      </c>
      <c r="C1516">
        <v>2012</v>
      </c>
      <c r="D1516">
        <v>2013</v>
      </c>
      <c r="E1516" t="s">
        <v>5973</v>
      </c>
      <c r="F1516" s="8">
        <v>41360</v>
      </c>
      <c r="G1516">
        <v>196</v>
      </c>
      <c r="H1516" t="s">
        <v>268</v>
      </c>
      <c r="I1516" t="s">
        <v>5974</v>
      </c>
      <c r="J1516" t="s">
        <v>94</v>
      </c>
      <c r="K1516" t="s">
        <v>95</v>
      </c>
      <c r="L1516" t="s">
        <v>96</v>
      </c>
      <c r="M1516">
        <v>1</v>
      </c>
      <c r="N1516" t="s">
        <v>195</v>
      </c>
      <c r="O1516" t="s">
        <v>98</v>
      </c>
      <c r="P1516" t="s">
        <v>99</v>
      </c>
      <c r="Q1516">
        <v>1</v>
      </c>
      <c r="R1516">
        <v>0</v>
      </c>
      <c r="S1516" t="s">
        <v>100</v>
      </c>
      <c r="T1516" t="s">
        <v>97</v>
      </c>
      <c r="U1516" t="s">
        <v>196</v>
      </c>
      <c r="V1516" t="s">
        <v>103</v>
      </c>
      <c r="W1516" t="s">
        <v>104</v>
      </c>
      <c r="X1516" t="s">
        <v>1716</v>
      </c>
      <c r="Y1516" t="s">
        <v>5975</v>
      </c>
      <c r="Z1516" t="s">
        <v>5976</v>
      </c>
      <c r="AA1516" t="s">
        <v>107</v>
      </c>
      <c r="AB1516" t="s">
        <v>145</v>
      </c>
      <c r="AC1516">
        <v>0</v>
      </c>
      <c r="AD1516">
        <v>7</v>
      </c>
      <c r="AE1516">
        <v>0</v>
      </c>
      <c r="AG1516">
        <v>0</v>
      </c>
      <c r="AH1516">
        <v>1</v>
      </c>
      <c r="AI1516">
        <v>0</v>
      </c>
      <c r="AJ1516" s="9">
        <f t="shared" si="315"/>
        <v>7</v>
      </c>
      <c r="AK1516" s="9"/>
      <c r="AL1516">
        <v>0</v>
      </c>
      <c r="AM1516">
        <v>0</v>
      </c>
      <c r="AN1516">
        <v>0</v>
      </c>
      <c r="AO1516">
        <v>0</v>
      </c>
      <c r="AP1516">
        <v>0</v>
      </c>
      <c r="AQ1516">
        <v>0</v>
      </c>
      <c r="AR1516">
        <v>0</v>
      </c>
      <c r="AS1516">
        <v>0</v>
      </c>
      <c r="AT1516">
        <v>0</v>
      </c>
      <c r="AU1516" t="s">
        <v>145</v>
      </c>
      <c r="AV1516" t="s">
        <v>108</v>
      </c>
      <c r="AW1516" t="s">
        <v>111</v>
      </c>
      <c r="AX1516" t="s">
        <v>110</v>
      </c>
      <c r="AY1516" t="s">
        <v>1074</v>
      </c>
      <c r="AZ1516" t="s">
        <v>148</v>
      </c>
      <c r="BA1516" t="s">
        <v>113</v>
      </c>
      <c r="BB1516">
        <v>0</v>
      </c>
      <c r="BC1516">
        <v>0</v>
      </c>
      <c r="BD1516">
        <v>0</v>
      </c>
      <c r="BE1516" s="10" t="str">
        <f t="shared" si="313"/>
        <v>diferente</v>
      </c>
      <c r="BF1516" s="10" t="str">
        <f t="shared" si="316"/>
        <v>igual</v>
      </c>
      <c r="BG1516">
        <f>VLOOKUP(A1516,[1]FormatoBBDD!$A$1:$CA$2248,57,FALSE)</f>
        <v>0</v>
      </c>
      <c r="BH1516">
        <v>0</v>
      </c>
      <c r="BI1516" t="s">
        <v>107</v>
      </c>
      <c r="BN1516" t="s">
        <v>116</v>
      </c>
      <c r="BW1516" t="s">
        <v>1074</v>
      </c>
      <c r="BX1516" t="s">
        <v>148</v>
      </c>
      <c r="BY1516" t="s">
        <v>113</v>
      </c>
      <c r="CD1516">
        <v>0</v>
      </c>
      <c r="CE1516">
        <f t="shared" si="317"/>
        <v>3</v>
      </c>
      <c r="CF1516">
        <f t="shared" si="318"/>
        <v>1</v>
      </c>
      <c r="CG1516">
        <f t="shared" si="319"/>
        <v>1</v>
      </c>
      <c r="CH1516">
        <f t="shared" si="320"/>
        <v>1</v>
      </c>
      <c r="CI1516">
        <f t="shared" si="321"/>
        <v>1</v>
      </c>
      <c r="CJ1516">
        <f t="shared" si="322"/>
        <v>1</v>
      </c>
      <c r="CK1516">
        <f t="shared" si="323"/>
        <v>1</v>
      </c>
      <c r="CL1516">
        <f t="shared" si="324"/>
        <v>1</v>
      </c>
      <c r="CM1516">
        <f t="shared" si="314"/>
        <v>7</v>
      </c>
      <c r="CN1516">
        <f t="shared" si="325"/>
        <v>1</v>
      </c>
    </row>
    <row r="1517" spans="1:92">
      <c r="A1517" t="s">
        <v>5977</v>
      </c>
      <c r="B1517" s="8">
        <v>41165</v>
      </c>
      <c r="C1517">
        <v>2012</v>
      </c>
      <c r="D1517">
        <v>2013</v>
      </c>
      <c r="E1517" t="s">
        <v>5978</v>
      </c>
      <c r="F1517" s="8">
        <v>41416</v>
      </c>
      <c r="G1517">
        <v>251</v>
      </c>
      <c r="H1517" t="s">
        <v>4061</v>
      </c>
      <c r="I1517" t="s">
        <v>5979</v>
      </c>
      <c r="J1517" t="s">
        <v>94</v>
      </c>
      <c r="K1517" t="s">
        <v>212</v>
      </c>
      <c r="L1517" t="s">
        <v>96</v>
      </c>
      <c r="M1517">
        <v>1</v>
      </c>
      <c r="N1517" t="s">
        <v>140</v>
      </c>
      <c r="O1517" t="s">
        <v>98</v>
      </c>
      <c r="P1517" t="s">
        <v>99</v>
      </c>
      <c r="Q1517">
        <v>1</v>
      </c>
      <c r="R1517">
        <v>0</v>
      </c>
      <c r="S1517" t="s">
        <v>100</v>
      </c>
      <c r="T1517" t="s">
        <v>101</v>
      </c>
      <c r="U1517" t="s">
        <v>196</v>
      </c>
      <c r="V1517" t="s">
        <v>103</v>
      </c>
      <c r="W1517" t="s">
        <v>155</v>
      </c>
      <c r="X1517" t="s">
        <v>5980</v>
      </c>
      <c r="Y1517" t="s">
        <v>5981</v>
      </c>
      <c r="Z1517" t="s">
        <v>97</v>
      </c>
      <c r="AA1517" t="s">
        <v>115</v>
      </c>
      <c r="AB1517" t="s">
        <v>108</v>
      </c>
      <c r="AC1517">
        <v>0</v>
      </c>
      <c r="AD1517">
        <v>7</v>
      </c>
      <c r="AE1517">
        <v>0</v>
      </c>
      <c r="AG1517">
        <v>0</v>
      </c>
      <c r="AH1517">
        <v>1</v>
      </c>
      <c r="AI1517">
        <v>0</v>
      </c>
      <c r="AJ1517" s="9">
        <f t="shared" si="315"/>
        <v>7</v>
      </c>
      <c r="AK1517" s="9"/>
      <c r="AL1517">
        <v>0</v>
      </c>
      <c r="AM1517">
        <v>0</v>
      </c>
      <c r="AN1517">
        <v>0</v>
      </c>
      <c r="AO1517">
        <v>0</v>
      </c>
      <c r="AP1517">
        <v>0</v>
      </c>
      <c r="AQ1517">
        <v>0</v>
      </c>
      <c r="AR1517">
        <v>0</v>
      </c>
      <c r="AS1517">
        <v>0</v>
      </c>
      <c r="AT1517">
        <v>0</v>
      </c>
      <c r="AU1517" t="s">
        <v>112</v>
      </c>
      <c r="AV1517" t="s">
        <v>108</v>
      </c>
      <c r="AW1517" t="s">
        <v>110</v>
      </c>
      <c r="AX1517" t="s">
        <v>109</v>
      </c>
      <c r="AY1517" t="s">
        <v>148</v>
      </c>
      <c r="AZ1517" t="s">
        <v>284</v>
      </c>
      <c r="BA1517" t="s">
        <v>482</v>
      </c>
      <c r="BB1517">
        <v>0</v>
      </c>
      <c r="BC1517">
        <v>0</v>
      </c>
      <c r="BD1517">
        <v>0</v>
      </c>
      <c r="BE1517" s="10" t="str">
        <f t="shared" si="313"/>
        <v>diferente</v>
      </c>
      <c r="BF1517" s="10" t="str">
        <f t="shared" si="316"/>
        <v>igual</v>
      </c>
      <c r="BG1517">
        <f>VLOOKUP(A1517,[1]FormatoBBDD!$A$1:$CA$2248,57,FALSE)</f>
        <v>0</v>
      </c>
      <c r="BH1517">
        <v>0</v>
      </c>
      <c r="BI1517" t="s">
        <v>107</v>
      </c>
      <c r="BN1517" t="s">
        <v>116</v>
      </c>
      <c r="BW1517" t="s">
        <v>148</v>
      </c>
      <c r="BX1517" t="s">
        <v>284</v>
      </c>
      <c r="BY1517" t="s">
        <v>482</v>
      </c>
      <c r="BZ1517" t="s">
        <v>112</v>
      </c>
      <c r="CD1517">
        <v>0</v>
      </c>
      <c r="CE1517">
        <f t="shared" si="317"/>
        <v>4</v>
      </c>
      <c r="CF1517">
        <f t="shared" si="318"/>
        <v>1</v>
      </c>
      <c r="CG1517">
        <f t="shared" si="319"/>
        <v>1</v>
      </c>
      <c r="CH1517">
        <f t="shared" si="320"/>
        <v>1</v>
      </c>
      <c r="CI1517">
        <f t="shared" si="321"/>
        <v>1</v>
      </c>
      <c r="CJ1517">
        <f t="shared" si="322"/>
        <v>1</v>
      </c>
      <c r="CK1517">
        <f t="shared" si="323"/>
        <v>1</v>
      </c>
      <c r="CL1517">
        <f t="shared" si="324"/>
        <v>1</v>
      </c>
      <c r="CM1517">
        <f t="shared" si="314"/>
        <v>7</v>
      </c>
      <c r="CN1517">
        <f t="shared" si="325"/>
        <v>1</v>
      </c>
    </row>
    <row r="1518" spans="1:92">
      <c r="A1518" t="s">
        <v>5982</v>
      </c>
      <c r="B1518" s="8">
        <v>41166</v>
      </c>
      <c r="C1518">
        <v>2012</v>
      </c>
      <c r="D1518">
        <v>2013</v>
      </c>
      <c r="E1518" t="s">
        <v>5983</v>
      </c>
      <c r="F1518" s="8">
        <v>41458</v>
      </c>
      <c r="G1518">
        <v>292</v>
      </c>
      <c r="H1518" t="s">
        <v>2833</v>
      </c>
      <c r="I1518" t="s">
        <v>5984</v>
      </c>
      <c r="J1518" t="s">
        <v>94</v>
      </c>
      <c r="K1518" t="s">
        <v>95</v>
      </c>
      <c r="L1518" t="s">
        <v>96</v>
      </c>
      <c r="M1518">
        <v>1</v>
      </c>
      <c r="N1518" t="s">
        <v>97</v>
      </c>
      <c r="O1518" t="s">
        <v>98</v>
      </c>
      <c r="P1518" t="s">
        <v>99</v>
      </c>
      <c r="Q1518">
        <v>1</v>
      </c>
      <c r="R1518">
        <v>0</v>
      </c>
      <c r="S1518" t="s">
        <v>100</v>
      </c>
      <c r="T1518" t="s">
        <v>97</v>
      </c>
      <c r="U1518" t="s">
        <v>97</v>
      </c>
      <c r="V1518" t="s">
        <v>103</v>
      </c>
      <c r="W1518" t="s">
        <v>197</v>
      </c>
      <c r="X1518" t="s">
        <v>5985</v>
      </c>
      <c r="Y1518" t="s">
        <v>169</v>
      </c>
      <c r="Z1518" t="s">
        <v>5986</v>
      </c>
      <c r="AA1518" t="s">
        <v>107</v>
      </c>
      <c r="AB1518" t="s">
        <v>108</v>
      </c>
      <c r="AC1518">
        <v>0</v>
      </c>
      <c r="AD1518">
        <v>4</v>
      </c>
      <c r="AE1518">
        <v>3</v>
      </c>
      <c r="AG1518">
        <v>0</v>
      </c>
      <c r="AH1518">
        <v>1</v>
      </c>
      <c r="AI1518">
        <v>1</v>
      </c>
      <c r="AJ1518" s="9">
        <f t="shared" si="315"/>
        <v>7</v>
      </c>
      <c r="AK1518" s="9"/>
      <c r="AL1518">
        <v>3</v>
      </c>
      <c r="AM1518">
        <v>0</v>
      </c>
      <c r="AN1518">
        <v>0</v>
      </c>
      <c r="AO1518">
        <v>0</v>
      </c>
      <c r="AP1518">
        <v>0</v>
      </c>
      <c r="AQ1518">
        <v>0</v>
      </c>
      <c r="AR1518">
        <v>0</v>
      </c>
      <c r="AS1518">
        <v>0</v>
      </c>
      <c r="AT1518">
        <v>0</v>
      </c>
      <c r="AU1518" t="s">
        <v>111</v>
      </c>
      <c r="AV1518" t="s">
        <v>108</v>
      </c>
      <c r="AW1518" t="s">
        <v>112</v>
      </c>
      <c r="AX1518" t="s">
        <v>113</v>
      </c>
      <c r="AY1518">
        <v>0</v>
      </c>
      <c r="AZ1518">
        <v>0</v>
      </c>
      <c r="BA1518">
        <v>0</v>
      </c>
      <c r="BB1518" t="s">
        <v>114</v>
      </c>
      <c r="BC1518" t="s">
        <v>110</v>
      </c>
      <c r="BD1518" t="s">
        <v>108</v>
      </c>
      <c r="BE1518" s="10" t="str">
        <f t="shared" si="313"/>
        <v>diferente</v>
      </c>
      <c r="BF1518" s="10" t="str">
        <f t="shared" si="316"/>
        <v>igual</v>
      </c>
      <c r="BG1518">
        <f>VLOOKUP(A1518,[1]FormatoBBDD!$A$1:$CA$2248,57,FALSE)</f>
        <v>0</v>
      </c>
      <c r="BH1518">
        <v>0</v>
      </c>
      <c r="BI1518" t="s">
        <v>115</v>
      </c>
      <c r="BJ1518">
        <v>1</v>
      </c>
      <c r="BK1518" t="s">
        <v>114</v>
      </c>
      <c r="BL1518" t="s">
        <v>110</v>
      </c>
      <c r="BM1518" t="s">
        <v>108</v>
      </c>
      <c r="BN1518" t="s">
        <v>116</v>
      </c>
      <c r="BW1518" t="s">
        <v>113</v>
      </c>
      <c r="BX1518" t="s">
        <v>112</v>
      </c>
      <c r="CD1518">
        <v>0</v>
      </c>
      <c r="CE1518">
        <f t="shared" si="317"/>
        <v>2</v>
      </c>
      <c r="CF1518">
        <f t="shared" si="318"/>
        <v>1</v>
      </c>
      <c r="CG1518">
        <f t="shared" si="319"/>
        <v>1</v>
      </c>
      <c r="CH1518">
        <f t="shared" si="320"/>
        <v>1</v>
      </c>
      <c r="CI1518">
        <f t="shared" si="321"/>
        <v>1</v>
      </c>
      <c r="CJ1518">
        <f t="shared" si="322"/>
        <v>1</v>
      </c>
      <c r="CK1518">
        <f t="shared" si="323"/>
        <v>1</v>
      </c>
      <c r="CL1518">
        <f t="shared" si="324"/>
        <v>1</v>
      </c>
      <c r="CM1518">
        <f t="shared" si="314"/>
        <v>7</v>
      </c>
      <c r="CN1518">
        <f t="shared" si="325"/>
        <v>1</v>
      </c>
    </row>
    <row r="1519" spans="1:92">
      <c r="A1519" t="s">
        <v>5987</v>
      </c>
      <c r="B1519" s="8">
        <v>40938</v>
      </c>
      <c r="C1519">
        <v>2012</v>
      </c>
      <c r="D1519">
        <v>2012</v>
      </c>
      <c r="E1519" t="s">
        <v>5988</v>
      </c>
      <c r="F1519" s="8">
        <v>40975</v>
      </c>
      <c r="G1519">
        <v>37</v>
      </c>
      <c r="H1519" t="s">
        <v>2833</v>
      </c>
      <c r="I1519" t="s">
        <v>5989</v>
      </c>
      <c r="J1519" t="s">
        <v>94</v>
      </c>
      <c r="K1519" t="s">
        <v>121</v>
      </c>
      <c r="L1519" t="s">
        <v>132</v>
      </c>
      <c r="M1519">
        <v>1</v>
      </c>
      <c r="N1519" t="s">
        <v>97</v>
      </c>
      <c r="O1519" t="s">
        <v>133</v>
      </c>
      <c r="P1519" t="s">
        <v>133</v>
      </c>
      <c r="Q1519">
        <v>99</v>
      </c>
      <c r="R1519">
        <v>99</v>
      </c>
      <c r="S1519" t="s">
        <v>97</v>
      </c>
      <c r="T1519" t="s">
        <v>97</v>
      </c>
      <c r="U1519" t="s">
        <v>97</v>
      </c>
      <c r="V1519" t="s">
        <v>97</v>
      </c>
      <c r="W1519" t="s">
        <v>197</v>
      </c>
      <c r="X1519" t="s">
        <v>3010</v>
      </c>
      <c r="Y1519" t="s">
        <v>4568</v>
      </c>
      <c r="Z1519" t="s">
        <v>5990</v>
      </c>
      <c r="AA1519" t="s">
        <v>107</v>
      </c>
      <c r="AB1519" t="s">
        <v>108</v>
      </c>
      <c r="AC1519">
        <v>0</v>
      </c>
      <c r="AD1519">
        <v>7</v>
      </c>
      <c r="AE1519">
        <v>0</v>
      </c>
      <c r="AG1519">
        <v>0</v>
      </c>
      <c r="AH1519">
        <v>1</v>
      </c>
      <c r="AI1519">
        <v>0</v>
      </c>
      <c r="AJ1519" s="9">
        <f t="shared" si="315"/>
        <v>7</v>
      </c>
      <c r="AK1519" s="9"/>
      <c r="AL1519">
        <v>0</v>
      </c>
      <c r="AM1519">
        <v>0</v>
      </c>
      <c r="AN1519">
        <v>0</v>
      </c>
      <c r="AO1519">
        <v>0</v>
      </c>
      <c r="AP1519">
        <v>0</v>
      </c>
      <c r="AQ1519">
        <v>0</v>
      </c>
      <c r="AR1519">
        <v>0</v>
      </c>
      <c r="AS1519">
        <v>0</v>
      </c>
      <c r="AT1519">
        <v>0</v>
      </c>
      <c r="AU1519" t="s">
        <v>108</v>
      </c>
      <c r="AV1519" t="s">
        <v>170</v>
      </c>
      <c r="AW1519" t="s">
        <v>110</v>
      </c>
      <c r="AX1519" t="s">
        <v>114</v>
      </c>
      <c r="AY1519" t="s">
        <v>112</v>
      </c>
      <c r="AZ1519" t="s">
        <v>109</v>
      </c>
      <c r="BA1519" t="s">
        <v>284</v>
      </c>
      <c r="BB1519">
        <v>0</v>
      </c>
      <c r="BC1519">
        <v>0</v>
      </c>
      <c r="BD1519">
        <v>0</v>
      </c>
      <c r="BE1519" s="10" t="str">
        <f t="shared" si="313"/>
        <v>diferente</v>
      </c>
      <c r="BF1519" s="10" t="str">
        <f t="shared" si="316"/>
        <v>igual</v>
      </c>
      <c r="BG1519">
        <f>VLOOKUP(A1519,[1]FormatoBBDD!$A$1:$CA$2248,57,FALSE)</f>
        <v>0</v>
      </c>
      <c r="BH1519">
        <v>0</v>
      </c>
      <c r="BI1519" t="s">
        <v>107</v>
      </c>
      <c r="BN1519" t="s">
        <v>116</v>
      </c>
      <c r="BW1519" t="s">
        <v>112</v>
      </c>
      <c r="BX1519" t="s">
        <v>284</v>
      </c>
      <c r="CD1519">
        <v>0</v>
      </c>
      <c r="CE1519">
        <f t="shared" si="317"/>
        <v>2</v>
      </c>
      <c r="CF1519">
        <f t="shared" si="318"/>
        <v>1</v>
      </c>
      <c r="CG1519">
        <f t="shared" si="319"/>
        <v>1</v>
      </c>
      <c r="CH1519">
        <f t="shared" si="320"/>
        <v>1</v>
      </c>
      <c r="CI1519">
        <f t="shared" si="321"/>
        <v>1</v>
      </c>
      <c r="CJ1519">
        <f t="shared" si="322"/>
        <v>1</v>
      </c>
      <c r="CK1519">
        <f t="shared" si="323"/>
        <v>1</v>
      </c>
      <c r="CL1519">
        <f t="shared" si="324"/>
        <v>1</v>
      </c>
      <c r="CM1519">
        <f t="shared" si="314"/>
        <v>7</v>
      </c>
      <c r="CN1519">
        <f t="shared" si="325"/>
        <v>1</v>
      </c>
    </row>
    <row r="1520" spans="1:92">
      <c r="A1520" t="s">
        <v>5991</v>
      </c>
      <c r="B1520" s="8" t="s">
        <v>97</v>
      </c>
      <c r="C1520">
        <v>2012</v>
      </c>
      <c r="D1520">
        <v>2012</v>
      </c>
      <c r="E1520" t="s">
        <v>5992</v>
      </c>
      <c r="F1520" s="8">
        <v>41192</v>
      </c>
      <c r="G1520" t="e">
        <v>#VALUE!</v>
      </c>
      <c r="H1520" t="s">
        <v>424</v>
      </c>
      <c r="I1520" t="s">
        <v>5993</v>
      </c>
      <c r="J1520" t="s">
        <v>94</v>
      </c>
      <c r="K1520" t="s">
        <v>121</v>
      </c>
      <c r="L1520" t="s">
        <v>96</v>
      </c>
      <c r="M1520">
        <v>1</v>
      </c>
      <c r="N1520" t="s">
        <v>140</v>
      </c>
      <c r="O1520" t="s">
        <v>98</v>
      </c>
      <c r="P1520" t="s">
        <v>99</v>
      </c>
      <c r="Q1520">
        <v>1</v>
      </c>
      <c r="R1520">
        <v>0</v>
      </c>
      <c r="S1520" t="s">
        <v>100</v>
      </c>
      <c r="T1520" t="s">
        <v>479</v>
      </c>
      <c r="U1520" t="s">
        <v>947</v>
      </c>
      <c r="V1520" t="s">
        <v>103</v>
      </c>
      <c r="W1520" t="s">
        <v>104</v>
      </c>
      <c r="X1520" t="s">
        <v>5994</v>
      </c>
      <c r="Y1520" t="s">
        <v>97</v>
      </c>
      <c r="Z1520" t="s">
        <v>5995</v>
      </c>
      <c r="AA1520" t="s">
        <v>107</v>
      </c>
      <c r="AB1520" t="s">
        <v>145</v>
      </c>
      <c r="AC1520">
        <v>0</v>
      </c>
      <c r="AD1520">
        <v>7</v>
      </c>
      <c r="AE1520">
        <v>0</v>
      </c>
      <c r="AG1520">
        <v>0</v>
      </c>
      <c r="AH1520">
        <v>1</v>
      </c>
      <c r="AI1520">
        <v>0</v>
      </c>
      <c r="AJ1520" s="9">
        <f t="shared" si="315"/>
        <v>7</v>
      </c>
      <c r="AK1520" s="9"/>
      <c r="AL1520">
        <v>0</v>
      </c>
      <c r="AM1520">
        <v>0</v>
      </c>
      <c r="AN1520">
        <v>0</v>
      </c>
      <c r="AO1520">
        <v>0</v>
      </c>
      <c r="AP1520">
        <v>0</v>
      </c>
      <c r="AQ1520">
        <v>0</v>
      </c>
      <c r="AR1520">
        <v>0</v>
      </c>
      <c r="AS1520">
        <v>0</v>
      </c>
      <c r="AT1520">
        <v>0</v>
      </c>
      <c r="AU1520" t="s">
        <v>145</v>
      </c>
      <c r="AV1520" t="s">
        <v>108</v>
      </c>
      <c r="AW1520" t="s">
        <v>111</v>
      </c>
      <c r="AX1520" t="s">
        <v>110</v>
      </c>
      <c r="AY1520" t="s">
        <v>114</v>
      </c>
      <c r="AZ1520" t="s">
        <v>109</v>
      </c>
      <c r="BA1520" t="s">
        <v>112</v>
      </c>
      <c r="BB1520">
        <v>0</v>
      </c>
      <c r="BC1520">
        <v>0</v>
      </c>
      <c r="BD1520">
        <v>0</v>
      </c>
      <c r="BE1520" s="10" t="str">
        <f t="shared" ref="BE1520:BE1583" si="326">IF(OR(AB1520=AN1520,AB1520=AO1520,AB1520=AP1520,AB1520=AQ1520,AB1520=AR1520,AB1520=AS1520,AB1520=AT1520),"igual","diferente")</f>
        <v>diferente</v>
      </c>
      <c r="BF1520" s="10" t="str">
        <f t="shared" si="316"/>
        <v>igual</v>
      </c>
      <c r="BG1520">
        <f>VLOOKUP(A1520,[1]FormatoBBDD!$A$1:$CA$2248,57,FALSE)</f>
        <v>0</v>
      </c>
      <c r="BH1520">
        <v>0</v>
      </c>
      <c r="BI1520" t="s">
        <v>107</v>
      </c>
      <c r="BN1520" t="s">
        <v>116</v>
      </c>
      <c r="BW1520" t="s">
        <v>112</v>
      </c>
      <c r="CD1520">
        <v>0</v>
      </c>
      <c r="CE1520">
        <f t="shared" si="317"/>
        <v>1</v>
      </c>
      <c r="CF1520">
        <f t="shared" si="318"/>
        <v>1</v>
      </c>
      <c r="CG1520">
        <f t="shared" si="319"/>
        <v>1</v>
      </c>
      <c r="CH1520">
        <f t="shared" si="320"/>
        <v>1</v>
      </c>
      <c r="CI1520">
        <f t="shared" si="321"/>
        <v>1</v>
      </c>
      <c r="CJ1520">
        <f t="shared" si="322"/>
        <v>1</v>
      </c>
      <c r="CK1520">
        <f t="shared" si="323"/>
        <v>1</v>
      </c>
      <c r="CL1520">
        <f t="shared" si="324"/>
        <v>1</v>
      </c>
      <c r="CM1520">
        <f t="shared" si="314"/>
        <v>7</v>
      </c>
      <c r="CN1520">
        <f t="shared" si="325"/>
        <v>1</v>
      </c>
    </row>
    <row r="1521" spans="1:92">
      <c r="A1521" t="s">
        <v>5996</v>
      </c>
      <c r="B1521" s="8">
        <v>41171</v>
      </c>
      <c r="C1521">
        <v>2012</v>
      </c>
      <c r="D1521">
        <v>2012</v>
      </c>
      <c r="E1521" t="s">
        <v>5997</v>
      </c>
      <c r="F1521" s="8">
        <v>41192</v>
      </c>
      <c r="G1521">
        <v>21</v>
      </c>
      <c r="H1521" t="s">
        <v>579</v>
      </c>
      <c r="I1521" t="s">
        <v>5998</v>
      </c>
      <c r="J1521" t="s">
        <v>94</v>
      </c>
      <c r="K1521" t="s">
        <v>121</v>
      </c>
      <c r="L1521" t="s">
        <v>132</v>
      </c>
      <c r="M1521">
        <v>1</v>
      </c>
      <c r="N1521" t="s">
        <v>97</v>
      </c>
      <c r="O1521" t="s">
        <v>133</v>
      </c>
      <c r="P1521" t="s">
        <v>133</v>
      </c>
      <c r="Q1521">
        <v>99</v>
      </c>
      <c r="R1521">
        <v>99</v>
      </c>
      <c r="S1521" t="s">
        <v>97</v>
      </c>
      <c r="T1521" t="s">
        <v>97</v>
      </c>
      <c r="U1521" t="s">
        <v>97</v>
      </c>
      <c r="V1521" t="s">
        <v>97</v>
      </c>
      <c r="W1521" t="s">
        <v>155</v>
      </c>
      <c r="X1521" t="s">
        <v>5999</v>
      </c>
      <c r="Y1521" t="s">
        <v>6000</v>
      </c>
      <c r="Z1521" t="s">
        <v>6001</v>
      </c>
      <c r="AA1521" t="s">
        <v>107</v>
      </c>
      <c r="AB1521" t="s">
        <v>145</v>
      </c>
      <c r="AC1521">
        <v>0</v>
      </c>
      <c r="AD1521">
        <v>7</v>
      </c>
      <c r="AE1521">
        <v>0</v>
      </c>
      <c r="AG1521">
        <v>0</v>
      </c>
      <c r="AH1521">
        <v>1</v>
      </c>
      <c r="AI1521">
        <v>0</v>
      </c>
      <c r="AJ1521" s="9">
        <f t="shared" si="315"/>
        <v>7</v>
      </c>
      <c r="AK1521" s="9"/>
      <c r="AL1521">
        <v>0</v>
      </c>
      <c r="AM1521">
        <v>0</v>
      </c>
      <c r="AN1521">
        <v>0</v>
      </c>
      <c r="AO1521">
        <v>0</v>
      </c>
      <c r="AP1521">
        <v>0</v>
      </c>
      <c r="AQ1521">
        <v>0</v>
      </c>
      <c r="AR1521">
        <v>0</v>
      </c>
      <c r="AS1521">
        <v>0</v>
      </c>
      <c r="AT1521">
        <v>0</v>
      </c>
      <c r="AU1521" t="s">
        <v>145</v>
      </c>
      <c r="AV1521" t="s">
        <v>108</v>
      </c>
      <c r="AW1521" t="s">
        <v>111</v>
      </c>
      <c r="AX1521" t="s">
        <v>110</v>
      </c>
      <c r="AY1521" t="s">
        <v>114</v>
      </c>
      <c r="AZ1521" t="s">
        <v>109</v>
      </c>
      <c r="BA1521" t="s">
        <v>112</v>
      </c>
      <c r="BB1521">
        <v>0</v>
      </c>
      <c r="BC1521">
        <v>0</v>
      </c>
      <c r="BD1521">
        <v>0</v>
      </c>
      <c r="BE1521" s="10" t="str">
        <f t="shared" si="326"/>
        <v>diferente</v>
      </c>
      <c r="BF1521" s="10" t="str">
        <f t="shared" si="316"/>
        <v>igual</v>
      </c>
      <c r="BG1521">
        <f>VLOOKUP(A1521,[1]FormatoBBDD!$A$1:$CA$2248,57,FALSE)</f>
        <v>0</v>
      </c>
      <c r="BH1521">
        <v>0</v>
      </c>
      <c r="BI1521" t="s">
        <v>107</v>
      </c>
      <c r="BN1521" t="s">
        <v>116</v>
      </c>
      <c r="BW1521" t="s">
        <v>112</v>
      </c>
      <c r="CD1521">
        <v>0</v>
      </c>
      <c r="CE1521">
        <f t="shared" si="317"/>
        <v>1</v>
      </c>
      <c r="CF1521">
        <f t="shared" si="318"/>
        <v>1</v>
      </c>
      <c r="CG1521">
        <f t="shared" si="319"/>
        <v>1</v>
      </c>
      <c r="CH1521">
        <f t="shared" si="320"/>
        <v>1</v>
      </c>
      <c r="CI1521">
        <f t="shared" si="321"/>
        <v>1</v>
      </c>
      <c r="CJ1521">
        <f t="shared" si="322"/>
        <v>1</v>
      </c>
      <c r="CK1521">
        <f t="shared" si="323"/>
        <v>1</v>
      </c>
      <c r="CL1521">
        <f t="shared" si="324"/>
        <v>1</v>
      </c>
      <c r="CM1521">
        <f t="shared" si="314"/>
        <v>7</v>
      </c>
      <c r="CN1521">
        <f t="shared" si="325"/>
        <v>1</v>
      </c>
    </row>
    <row r="1522" spans="1:92">
      <c r="A1522" t="s">
        <v>6002</v>
      </c>
      <c r="B1522" s="8">
        <v>41171</v>
      </c>
      <c r="C1522">
        <v>2012</v>
      </c>
      <c r="D1522">
        <v>2012</v>
      </c>
      <c r="E1522" t="s">
        <v>6003</v>
      </c>
      <c r="F1522" s="8">
        <v>41178</v>
      </c>
      <c r="G1522">
        <v>7</v>
      </c>
      <c r="H1522" t="s">
        <v>119</v>
      </c>
      <c r="I1522" t="s">
        <v>6004</v>
      </c>
      <c r="J1522" t="s">
        <v>94</v>
      </c>
      <c r="K1522" t="s">
        <v>121</v>
      </c>
      <c r="L1522" t="s">
        <v>132</v>
      </c>
      <c r="M1522">
        <v>1</v>
      </c>
      <c r="N1522" t="s">
        <v>97</v>
      </c>
      <c r="O1522" t="s">
        <v>133</v>
      </c>
      <c r="P1522" t="s">
        <v>133</v>
      </c>
      <c r="Q1522">
        <v>99</v>
      </c>
      <c r="R1522">
        <v>99</v>
      </c>
      <c r="S1522" t="s">
        <v>97</v>
      </c>
      <c r="T1522" t="s">
        <v>97</v>
      </c>
      <c r="U1522" t="s">
        <v>97</v>
      </c>
      <c r="V1522" t="s">
        <v>97</v>
      </c>
      <c r="W1522" t="s">
        <v>122</v>
      </c>
      <c r="X1522" t="s">
        <v>282</v>
      </c>
      <c r="Y1522" t="s">
        <v>6005</v>
      </c>
      <c r="Z1522" t="s">
        <v>6006</v>
      </c>
      <c r="AA1522" t="s">
        <v>107</v>
      </c>
      <c r="AB1522" t="s">
        <v>145</v>
      </c>
      <c r="AC1522">
        <v>0</v>
      </c>
      <c r="AD1522">
        <v>7</v>
      </c>
      <c r="AE1522">
        <v>0</v>
      </c>
      <c r="AG1522">
        <v>0</v>
      </c>
      <c r="AH1522">
        <v>1</v>
      </c>
      <c r="AI1522">
        <v>0</v>
      </c>
      <c r="AJ1522" s="9">
        <f t="shared" si="315"/>
        <v>7</v>
      </c>
      <c r="AK1522" s="9"/>
      <c r="AL1522">
        <v>0</v>
      </c>
      <c r="AM1522">
        <v>0</v>
      </c>
      <c r="AN1522">
        <v>0</v>
      </c>
      <c r="AO1522">
        <v>0</v>
      </c>
      <c r="AP1522">
        <v>0</v>
      </c>
      <c r="AQ1522">
        <v>0</v>
      </c>
      <c r="AR1522">
        <v>0</v>
      </c>
      <c r="AS1522">
        <v>0</v>
      </c>
      <c r="AT1522">
        <v>0</v>
      </c>
      <c r="AU1522" t="s">
        <v>145</v>
      </c>
      <c r="AV1522" t="s">
        <v>108</v>
      </c>
      <c r="AW1522" t="s">
        <v>111</v>
      </c>
      <c r="AX1522" t="s">
        <v>114</v>
      </c>
      <c r="AY1522" t="s">
        <v>109</v>
      </c>
      <c r="AZ1522" t="s">
        <v>112</v>
      </c>
      <c r="BA1522" t="s">
        <v>482</v>
      </c>
      <c r="BB1522">
        <v>0</v>
      </c>
      <c r="BC1522">
        <v>0</v>
      </c>
      <c r="BD1522">
        <v>0</v>
      </c>
      <c r="BE1522" s="10" t="str">
        <f t="shared" si="326"/>
        <v>diferente</v>
      </c>
      <c r="BF1522" s="10" t="str">
        <f t="shared" si="316"/>
        <v>igual</v>
      </c>
      <c r="BG1522">
        <f>VLOOKUP(A1522,[1]FormatoBBDD!$A$1:$CA$2248,57,FALSE)</f>
        <v>0</v>
      </c>
      <c r="BH1522">
        <v>0</v>
      </c>
      <c r="BI1522" t="s">
        <v>107</v>
      </c>
      <c r="BN1522" t="s">
        <v>116</v>
      </c>
      <c r="BW1522" t="s">
        <v>112</v>
      </c>
      <c r="BX1522" t="s">
        <v>482</v>
      </c>
      <c r="CD1522">
        <v>0</v>
      </c>
      <c r="CE1522">
        <f t="shared" si="317"/>
        <v>2</v>
      </c>
      <c r="CF1522">
        <f t="shared" si="318"/>
        <v>1</v>
      </c>
      <c r="CG1522">
        <f t="shared" si="319"/>
        <v>1</v>
      </c>
      <c r="CH1522">
        <f t="shared" si="320"/>
        <v>1</v>
      </c>
      <c r="CI1522">
        <f t="shared" si="321"/>
        <v>1</v>
      </c>
      <c r="CJ1522">
        <f t="shared" si="322"/>
        <v>1</v>
      </c>
      <c r="CK1522">
        <f t="shared" si="323"/>
        <v>1</v>
      </c>
      <c r="CL1522">
        <f t="shared" si="324"/>
        <v>1</v>
      </c>
      <c r="CM1522">
        <f t="shared" si="314"/>
        <v>7</v>
      </c>
      <c r="CN1522">
        <f t="shared" si="325"/>
        <v>1</v>
      </c>
    </row>
    <row r="1523" spans="1:92">
      <c r="A1523" t="s">
        <v>6007</v>
      </c>
      <c r="B1523" s="8">
        <v>41140</v>
      </c>
      <c r="C1523">
        <v>2012</v>
      </c>
      <c r="D1523">
        <v>2012</v>
      </c>
      <c r="E1523" t="s">
        <v>6008</v>
      </c>
      <c r="F1523" s="8">
        <v>41262</v>
      </c>
      <c r="G1523">
        <v>122</v>
      </c>
      <c r="H1523" t="s">
        <v>160</v>
      </c>
      <c r="I1523" t="s">
        <v>6009</v>
      </c>
      <c r="J1523" t="s">
        <v>94</v>
      </c>
      <c r="K1523" t="s">
        <v>121</v>
      </c>
      <c r="L1523" t="s">
        <v>132</v>
      </c>
      <c r="M1523">
        <v>1</v>
      </c>
      <c r="N1523" t="s">
        <v>97</v>
      </c>
      <c r="O1523" t="s">
        <v>97</v>
      </c>
      <c r="P1523" t="s">
        <v>97</v>
      </c>
      <c r="Q1523">
        <v>99</v>
      </c>
      <c r="R1523">
        <v>99</v>
      </c>
      <c r="S1523" t="s">
        <v>97</v>
      </c>
      <c r="T1523" t="s">
        <v>97</v>
      </c>
      <c r="U1523" t="s">
        <v>97</v>
      </c>
      <c r="V1523" t="s">
        <v>97</v>
      </c>
      <c r="W1523" t="s">
        <v>197</v>
      </c>
      <c r="X1523" t="s">
        <v>6010</v>
      </c>
      <c r="Y1523" t="s">
        <v>169</v>
      </c>
      <c r="Z1523" t="s">
        <v>97</v>
      </c>
      <c r="AA1523" t="s">
        <v>107</v>
      </c>
      <c r="AB1523" t="s">
        <v>145</v>
      </c>
      <c r="AC1523">
        <v>0</v>
      </c>
      <c r="AD1523">
        <v>7</v>
      </c>
      <c r="AE1523">
        <v>0</v>
      </c>
      <c r="AG1523">
        <v>0</v>
      </c>
      <c r="AH1523">
        <v>1</v>
      </c>
      <c r="AI1523">
        <v>0</v>
      </c>
      <c r="AJ1523" s="9">
        <f t="shared" si="315"/>
        <v>7</v>
      </c>
      <c r="AK1523" s="9"/>
      <c r="AL1523">
        <v>0</v>
      </c>
      <c r="AM1523">
        <v>0</v>
      </c>
      <c r="AN1523">
        <v>0</v>
      </c>
      <c r="AO1523">
        <v>0</v>
      </c>
      <c r="AP1523">
        <v>0</v>
      </c>
      <c r="AQ1523">
        <v>0</v>
      </c>
      <c r="AR1523">
        <v>0</v>
      </c>
      <c r="AS1523">
        <v>0</v>
      </c>
      <c r="AT1523">
        <v>0</v>
      </c>
      <c r="AU1523" t="s">
        <v>145</v>
      </c>
      <c r="AV1523" t="s">
        <v>170</v>
      </c>
      <c r="AW1523" t="s">
        <v>108</v>
      </c>
      <c r="AX1523" t="s">
        <v>111</v>
      </c>
      <c r="AY1523" t="s">
        <v>110</v>
      </c>
      <c r="AZ1523" t="s">
        <v>109</v>
      </c>
      <c r="BA1523" t="s">
        <v>284</v>
      </c>
      <c r="BB1523">
        <v>0</v>
      </c>
      <c r="BC1523">
        <v>0</v>
      </c>
      <c r="BD1523">
        <v>0</v>
      </c>
      <c r="BE1523" s="10" t="str">
        <f t="shared" si="326"/>
        <v>diferente</v>
      </c>
      <c r="BF1523" s="10" t="str">
        <f t="shared" si="316"/>
        <v>igual</v>
      </c>
      <c r="BG1523">
        <f>VLOOKUP(A1523,[1]FormatoBBDD!$A$1:$CA$2248,57,FALSE)</f>
        <v>0</v>
      </c>
      <c r="BH1523">
        <v>0</v>
      </c>
      <c r="BI1523" t="s">
        <v>107</v>
      </c>
      <c r="BN1523" t="s">
        <v>116</v>
      </c>
      <c r="BW1523" t="s">
        <v>284</v>
      </c>
      <c r="CD1523">
        <v>0</v>
      </c>
      <c r="CE1523">
        <f t="shared" si="317"/>
        <v>1</v>
      </c>
      <c r="CF1523">
        <f t="shared" si="318"/>
        <v>1</v>
      </c>
      <c r="CG1523">
        <f t="shared" si="319"/>
        <v>1</v>
      </c>
      <c r="CH1523">
        <f t="shared" si="320"/>
        <v>1</v>
      </c>
      <c r="CI1523">
        <f t="shared" si="321"/>
        <v>1</v>
      </c>
      <c r="CJ1523">
        <f t="shared" si="322"/>
        <v>1</v>
      </c>
      <c r="CK1523">
        <f t="shared" si="323"/>
        <v>1</v>
      </c>
      <c r="CL1523">
        <f t="shared" si="324"/>
        <v>1</v>
      </c>
      <c r="CM1523">
        <f t="shared" si="314"/>
        <v>7</v>
      </c>
      <c r="CN1523">
        <f t="shared" si="325"/>
        <v>1</v>
      </c>
    </row>
    <row r="1524" spans="1:92">
      <c r="A1524" t="s">
        <v>6011</v>
      </c>
      <c r="B1524" s="8">
        <v>41173</v>
      </c>
      <c r="C1524">
        <v>2012</v>
      </c>
      <c r="D1524">
        <v>2012</v>
      </c>
      <c r="E1524" t="s">
        <v>6012</v>
      </c>
      <c r="F1524" s="8">
        <v>41213</v>
      </c>
      <c r="G1524">
        <v>40</v>
      </c>
      <c r="H1524" t="s">
        <v>656</v>
      </c>
      <c r="I1524" t="s">
        <v>6013</v>
      </c>
      <c r="J1524" t="s">
        <v>211</v>
      </c>
      <c r="K1524" t="s">
        <v>212</v>
      </c>
      <c r="L1524" t="s">
        <v>96</v>
      </c>
      <c r="M1524">
        <v>1</v>
      </c>
      <c r="N1524" t="s">
        <v>270</v>
      </c>
      <c r="O1524" t="s">
        <v>98</v>
      </c>
      <c r="P1524" t="s">
        <v>99</v>
      </c>
      <c r="Q1524">
        <v>1</v>
      </c>
      <c r="R1524">
        <v>0</v>
      </c>
      <c r="S1524" t="s">
        <v>100</v>
      </c>
      <c r="T1524" t="s">
        <v>97</v>
      </c>
      <c r="U1524" t="s">
        <v>196</v>
      </c>
      <c r="V1524" t="s">
        <v>103</v>
      </c>
      <c r="W1524" t="s">
        <v>122</v>
      </c>
      <c r="X1524" t="s">
        <v>657</v>
      </c>
      <c r="Y1524" t="s">
        <v>6014</v>
      </c>
      <c r="Z1524" t="s">
        <v>97</v>
      </c>
      <c r="AA1524" t="s">
        <v>107</v>
      </c>
      <c r="AB1524" t="s">
        <v>145</v>
      </c>
      <c r="AC1524">
        <v>7</v>
      </c>
      <c r="AD1524">
        <v>0</v>
      </c>
      <c r="AE1524">
        <v>0</v>
      </c>
      <c r="AG1524">
        <v>1</v>
      </c>
      <c r="AH1524">
        <v>0</v>
      </c>
      <c r="AI1524">
        <v>0</v>
      </c>
      <c r="AJ1524" s="9">
        <f t="shared" si="315"/>
        <v>7</v>
      </c>
      <c r="AK1524" s="9"/>
      <c r="AL1524">
        <v>0</v>
      </c>
      <c r="AM1524">
        <v>0</v>
      </c>
      <c r="AN1524" t="s">
        <v>145</v>
      </c>
      <c r="AO1524" t="s">
        <v>170</v>
      </c>
      <c r="AP1524" t="s">
        <v>108</v>
      </c>
      <c r="AQ1524" t="s">
        <v>110</v>
      </c>
      <c r="AR1524" t="s">
        <v>114</v>
      </c>
      <c r="AS1524" t="s">
        <v>109</v>
      </c>
      <c r="AT1524" t="s">
        <v>113</v>
      </c>
      <c r="AU1524">
        <v>0</v>
      </c>
      <c r="AV1524">
        <v>0</v>
      </c>
      <c r="AW1524">
        <v>0</v>
      </c>
      <c r="AX1524">
        <v>0</v>
      </c>
      <c r="AY1524">
        <v>0</v>
      </c>
      <c r="AZ1524">
        <v>0</v>
      </c>
      <c r="BA1524">
        <v>0</v>
      </c>
      <c r="BB1524">
        <v>0</v>
      </c>
      <c r="BC1524">
        <v>0</v>
      </c>
      <c r="BD1524">
        <v>0</v>
      </c>
      <c r="BE1524" s="10" t="str">
        <f t="shared" si="326"/>
        <v>igual</v>
      </c>
      <c r="BF1524" s="10" t="str">
        <f t="shared" si="316"/>
        <v>diferente</v>
      </c>
      <c r="BG1524">
        <f>VLOOKUP(A1524,[1]FormatoBBDD!$A$1:$CA$2248,57,FALSE)</f>
        <v>0</v>
      </c>
      <c r="BH1524">
        <v>0</v>
      </c>
      <c r="BI1524" t="s">
        <v>107</v>
      </c>
      <c r="BN1524" t="s">
        <v>116</v>
      </c>
      <c r="BW1524" t="s">
        <v>113</v>
      </c>
      <c r="CD1524">
        <v>0</v>
      </c>
      <c r="CE1524">
        <f t="shared" si="317"/>
        <v>1</v>
      </c>
      <c r="CF1524">
        <f t="shared" si="318"/>
        <v>1</v>
      </c>
      <c r="CG1524">
        <f t="shared" si="319"/>
        <v>1</v>
      </c>
      <c r="CH1524">
        <f t="shared" si="320"/>
        <v>1</v>
      </c>
      <c r="CI1524">
        <f t="shared" si="321"/>
        <v>1</v>
      </c>
      <c r="CJ1524">
        <f t="shared" si="322"/>
        <v>1</v>
      </c>
      <c r="CK1524">
        <f t="shared" si="323"/>
        <v>1</v>
      </c>
      <c r="CL1524">
        <f t="shared" si="324"/>
        <v>1</v>
      </c>
      <c r="CM1524">
        <f t="shared" si="314"/>
        <v>7</v>
      </c>
      <c r="CN1524">
        <f t="shared" si="325"/>
        <v>1</v>
      </c>
    </row>
    <row r="1525" spans="1:92">
      <c r="A1525" t="s">
        <v>6015</v>
      </c>
      <c r="B1525" s="8">
        <v>41173</v>
      </c>
      <c r="C1525">
        <v>2012</v>
      </c>
      <c r="D1525">
        <v>2013</v>
      </c>
      <c r="E1525" t="s">
        <v>6016</v>
      </c>
      <c r="F1525" s="8">
        <v>41327</v>
      </c>
      <c r="G1525">
        <v>154</v>
      </c>
      <c r="H1525" t="s">
        <v>268</v>
      </c>
      <c r="I1525" t="s">
        <v>6017</v>
      </c>
      <c r="J1525" t="s">
        <v>211</v>
      </c>
      <c r="K1525" t="s">
        <v>212</v>
      </c>
      <c r="L1525" t="s">
        <v>132</v>
      </c>
      <c r="M1525">
        <v>1</v>
      </c>
      <c r="N1525" t="s">
        <v>140</v>
      </c>
      <c r="O1525" t="s">
        <v>493</v>
      </c>
      <c r="P1525" t="s">
        <v>493</v>
      </c>
      <c r="Q1525">
        <v>99</v>
      </c>
      <c r="R1525">
        <v>99</v>
      </c>
      <c r="S1525" t="s">
        <v>100</v>
      </c>
      <c r="T1525" t="s">
        <v>97</v>
      </c>
      <c r="U1525" t="s">
        <v>97</v>
      </c>
      <c r="V1525" t="s">
        <v>97</v>
      </c>
      <c r="W1525" t="s">
        <v>104</v>
      </c>
      <c r="X1525" t="s">
        <v>1716</v>
      </c>
      <c r="Y1525" t="s">
        <v>6018</v>
      </c>
      <c r="Z1525" t="s">
        <v>97</v>
      </c>
      <c r="AA1525" t="s">
        <v>115</v>
      </c>
      <c r="AB1525" t="s">
        <v>145</v>
      </c>
      <c r="AC1525">
        <v>7</v>
      </c>
      <c r="AD1525">
        <v>0</v>
      </c>
      <c r="AE1525">
        <v>0</v>
      </c>
      <c r="AG1525">
        <v>1</v>
      </c>
      <c r="AH1525">
        <v>0</v>
      </c>
      <c r="AI1525">
        <v>0</v>
      </c>
      <c r="AJ1525" s="9">
        <f t="shared" si="315"/>
        <v>7</v>
      </c>
      <c r="AK1525" s="9"/>
      <c r="AL1525">
        <v>0</v>
      </c>
      <c r="AM1525">
        <v>0</v>
      </c>
      <c r="AN1525" t="s">
        <v>145</v>
      </c>
      <c r="AO1525" t="s">
        <v>108</v>
      </c>
      <c r="AP1525" t="s">
        <v>111</v>
      </c>
      <c r="AQ1525" t="s">
        <v>110</v>
      </c>
      <c r="AR1525" t="s">
        <v>114</v>
      </c>
      <c r="AS1525" t="s">
        <v>109</v>
      </c>
      <c r="AT1525" t="s">
        <v>1074</v>
      </c>
      <c r="AU1525">
        <v>0</v>
      </c>
      <c r="AV1525">
        <v>0</v>
      </c>
      <c r="AW1525">
        <v>0</v>
      </c>
      <c r="AX1525">
        <v>0</v>
      </c>
      <c r="AY1525">
        <v>0</v>
      </c>
      <c r="AZ1525">
        <v>0</v>
      </c>
      <c r="BA1525">
        <v>0</v>
      </c>
      <c r="BB1525">
        <v>0</v>
      </c>
      <c r="BC1525">
        <v>0</v>
      </c>
      <c r="BD1525">
        <v>0</v>
      </c>
      <c r="BE1525" s="10" t="str">
        <f t="shared" si="326"/>
        <v>igual</v>
      </c>
      <c r="BF1525" s="10" t="str">
        <f t="shared" si="316"/>
        <v>diferente</v>
      </c>
      <c r="BG1525">
        <f>VLOOKUP(A1525,[1]FormatoBBDD!$A$1:$CA$2248,57,FALSE)</f>
        <v>0</v>
      </c>
      <c r="BH1525">
        <v>0</v>
      </c>
      <c r="BI1525" t="s">
        <v>107</v>
      </c>
      <c r="BN1525" t="s">
        <v>116</v>
      </c>
      <c r="BW1525" t="s">
        <v>1074</v>
      </c>
      <c r="CD1525">
        <v>0</v>
      </c>
      <c r="CE1525">
        <f t="shared" si="317"/>
        <v>1</v>
      </c>
      <c r="CF1525">
        <f t="shared" si="318"/>
        <v>1</v>
      </c>
      <c r="CG1525">
        <f t="shared" si="319"/>
        <v>1</v>
      </c>
      <c r="CH1525">
        <f t="shared" si="320"/>
        <v>1</v>
      </c>
      <c r="CI1525">
        <f t="shared" si="321"/>
        <v>1</v>
      </c>
      <c r="CJ1525">
        <f t="shared" si="322"/>
        <v>1</v>
      </c>
      <c r="CK1525">
        <f t="shared" si="323"/>
        <v>1</v>
      </c>
      <c r="CL1525">
        <f t="shared" si="324"/>
        <v>1</v>
      </c>
      <c r="CM1525">
        <f t="shared" si="314"/>
        <v>7</v>
      </c>
      <c r="CN1525">
        <f t="shared" si="325"/>
        <v>1</v>
      </c>
    </row>
    <row r="1526" spans="1:92">
      <c r="A1526" t="s">
        <v>6019</v>
      </c>
      <c r="B1526" s="8">
        <v>41176</v>
      </c>
      <c r="C1526">
        <v>2012</v>
      </c>
      <c r="D1526">
        <v>2012</v>
      </c>
      <c r="E1526" t="s">
        <v>6020</v>
      </c>
      <c r="F1526" s="8">
        <v>41213</v>
      </c>
      <c r="G1526">
        <v>37</v>
      </c>
      <c r="H1526" t="s">
        <v>119</v>
      </c>
      <c r="I1526" t="s">
        <v>6021</v>
      </c>
      <c r="J1526" t="s">
        <v>211</v>
      </c>
      <c r="K1526" t="s">
        <v>212</v>
      </c>
      <c r="L1526" t="s">
        <v>132</v>
      </c>
      <c r="M1526">
        <v>1</v>
      </c>
      <c r="N1526" t="s">
        <v>97</v>
      </c>
      <c r="O1526" t="s">
        <v>314</v>
      </c>
      <c r="P1526" t="s">
        <v>314</v>
      </c>
      <c r="Q1526">
        <v>99</v>
      </c>
      <c r="R1526">
        <v>99</v>
      </c>
      <c r="S1526" t="s">
        <v>97</v>
      </c>
      <c r="T1526" t="s">
        <v>97</v>
      </c>
      <c r="U1526" t="s">
        <v>97</v>
      </c>
      <c r="V1526" t="s">
        <v>97</v>
      </c>
      <c r="W1526" t="s">
        <v>122</v>
      </c>
      <c r="X1526" t="s">
        <v>123</v>
      </c>
      <c r="Y1526" t="s">
        <v>6022</v>
      </c>
      <c r="Z1526" t="s">
        <v>97</v>
      </c>
      <c r="AA1526" t="s">
        <v>107</v>
      </c>
      <c r="AB1526" t="s">
        <v>145</v>
      </c>
      <c r="AC1526">
        <v>7</v>
      </c>
      <c r="AD1526">
        <v>0</v>
      </c>
      <c r="AE1526">
        <v>0</v>
      </c>
      <c r="AG1526">
        <v>1</v>
      </c>
      <c r="AH1526">
        <v>0</v>
      </c>
      <c r="AI1526">
        <v>0</v>
      </c>
      <c r="AJ1526" s="9">
        <f t="shared" si="315"/>
        <v>7</v>
      </c>
      <c r="AK1526" s="9"/>
      <c r="AL1526">
        <v>0</v>
      </c>
      <c r="AM1526">
        <v>0</v>
      </c>
      <c r="AN1526" t="s">
        <v>145</v>
      </c>
      <c r="AO1526" t="s">
        <v>170</v>
      </c>
      <c r="AP1526" t="s">
        <v>108</v>
      </c>
      <c r="AQ1526" t="s">
        <v>110</v>
      </c>
      <c r="AR1526" t="s">
        <v>114</v>
      </c>
      <c r="AS1526" t="s">
        <v>109</v>
      </c>
      <c r="AT1526" t="s">
        <v>113</v>
      </c>
      <c r="AU1526">
        <v>0</v>
      </c>
      <c r="AV1526">
        <v>0</v>
      </c>
      <c r="AW1526">
        <v>0</v>
      </c>
      <c r="AX1526">
        <v>0</v>
      </c>
      <c r="AY1526">
        <v>0</v>
      </c>
      <c r="AZ1526">
        <v>0</v>
      </c>
      <c r="BA1526">
        <v>0</v>
      </c>
      <c r="BB1526">
        <v>0</v>
      </c>
      <c r="BC1526">
        <v>0</v>
      </c>
      <c r="BD1526">
        <v>0</v>
      </c>
      <c r="BE1526" s="10" t="str">
        <f t="shared" si="326"/>
        <v>igual</v>
      </c>
      <c r="BF1526" s="10" t="str">
        <f t="shared" si="316"/>
        <v>diferente</v>
      </c>
      <c r="BG1526">
        <f>VLOOKUP(A1526,[1]FormatoBBDD!$A$1:$CA$2248,57,FALSE)</f>
        <v>0</v>
      </c>
      <c r="BH1526">
        <v>0</v>
      </c>
      <c r="BI1526" t="s">
        <v>107</v>
      </c>
      <c r="BN1526" t="s">
        <v>116</v>
      </c>
      <c r="BW1526" t="s">
        <v>113</v>
      </c>
      <c r="CD1526">
        <v>0</v>
      </c>
      <c r="CE1526">
        <f t="shared" si="317"/>
        <v>1</v>
      </c>
      <c r="CF1526">
        <f t="shared" si="318"/>
        <v>1</v>
      </c>
      <c r="CG1526">
        <f t="shared" si="319"/>
        <v>1</v>
      </c>
      <c r="CH1526">
        <f t="shared" si="320"/>
        <v>1</v>
      </c>
      <c r="CI1526">
        <f t="shared" si="321"/>
        <v>1</v>
      </c>
      <c r="CJ1526">
        <f t="shared" si="322"/>
        <v>1</v>
      </c>
      <c r="CK1526">
        <f t="shared" si="323"/>
        <v>1</v>
      </c>
      <c r="CL1526">
        <f t="shared" si="324"/>
        <v>1</v>
      </c>
      <c r="CM1526">
        <f t="shared" si="314"/>
        <v>7</v>
      </c>
      <c r="CN1526">
        <f t="shared" si="325"/>
        <v>1</v>
      </c>
    </row>
    <row r="1527" spans="1:92">
      <c r="A1527" t="s">
        <v>6023</v>
      </c>
      <c r="B1527" s="8">
        <v>41178</v>
      </c>
      <c r="C1527">
        <v>2012</v>
      </c>
      <c r="D1527">
        <v>2013</v>
      </c>
      <c r="E1527" t="s">
        <v>6024</v>
      </c>
      <c r="F1527" s="8">
        <v>41402</v>
      </c>
      <c r="G1527">
        <v>224</v>
      </c>
      <c r="H1527" t="s">
        <v>424</v>
      </c>
      <c r="I1527" t="s">
        <v>6025</v>
      </c>
      <c r="J1527" t="s">
        <v>211</v>
      </c>
      <c r="K1527" t="s">
        <v>212</v>
      </c>
      <c r="L1527" t="s">
        <v>96</v>
      </c>
      <c r="M1527">
        <v>1</v>
      </c>
      <c r="N1527" t="s">
        <v>195</v>
      </c>
      <c r="O1527" t="s">
        <v>246</v>
      </c>
      <c r="P1527" t="s">
        <v>99</v>
      </c>
      <c r="Q1527">
        <v>0</v>
      </c>
      <c r="R1527">
        <v>1</v>
      </c>
      <c r="S1527" t="s">
        <v>100</v>
      </c>
      <c r="T1527" t="s">
        <v>213</v>
      </c>
      <c r="U1527" t="s">
        <v>196</v>
      </c>
      <c r="V1527" t="s">
        <v>103</v>
      </c>
      <c r="W1527" t="s">
        <v>122</v>
      </c>
      <c r="X1527" t="s">
        <v>426</v>
      </c>
      <c r="Y1527" t="s">
        <v>6026</v>
      </c>
      <c r="Z1527" t="s">
        <v>97</v>
      </c>
      <c r="AA1527" t="s">
        <v>107</v>
      </c>
      <c r="AB1527" t="s">
        <v>145</v>
      </c>
      <c r="AC1527">
        <v>7</v>
      </c>
      <c r="AD1527">
        <v>0</v>
      </c>
      <c r="AE1527">
        <v>0</v>
      </c>
      <c r="AG1527">
        <v>1</v>
      </c>
      <c r="AH1527">
        <v>0</v>
      </c>
      <c r="AI1527">
        <v>0</v>
      </c>
      <c r="AJ1527" s="9">
        <f t="shared" si="315"/>
        <v>7</v>
      </c>
      <c r="AK1527" s="9"/>
      <c r="AL1527">
        <v>0</v>
      </c>
      <c r="AM1527">
        <v>0</v>
      </c>
      <c r="AN1527" t="s">
        <v>145</v>
      </c>
      <c r="AO1527" t="s">
        <v>111</v>
      </c>
      <c r="AP1527" t="s">
        <v>108</v>
      </c>
      <c r="AQ1527" t="s">
        <v>110</v>
      </c>
      <c r="AR1527" t="s">
        <v>114</v>
      </c>
      <c r="AS1527" t="s">
        <v>109</v>
      </c>
      <c r="AT1527" t="s">
        <v>112</v>
      </c>
      <c r="AU1527">
        <v>0</v>
      </c>
      <c r="AV1527">
        <v>0</v>
      </c>
      <c r="AW1527">
        <v>0</v>
      </c>
      <c r="AX1527">
        <v>0</v>
      </c>
      <c r="AY1527">
        <v>0</v>
      </c>
      <c r="AZ1527">
        <v>0</v>
      </c>
      <c r="BA1527">
        <v>0</v>
      </c>
      <c r="BB1527">
        <v>0</v>
      </c>
      <c r="BC1527">
        <v>0</v>
      </c>
      <c r="BD1527">
        <v>0</v>
      </c>
      <c r="BE1527" s="10" t="str">
        <f t="shared" si="326"/>
        <v>igual</v>
      </c>
      <c r="BF1527" s="10" t="str">
        <f t="shared" si="316"/>
        <v>diferente</v>
      </c>
      <c r="BG1527">
        <f>VLOOKUP(A1527,[1]FormatoBBDD!$A$1:$CA$2248,57,FALSE)</f>
        <v>0</v>
      </c>
      <c r="BH1527">
        <v>0</v>
      </c>
      <c r="BI1527" t="s">
        <v>107</v>
      </c>
      <c r="BN1527" t="s">
        <v>116</v>
      </c>
      <c r="BW1527" t="s">
        <v>112</v>
      </c>
      <c r="CD1527">
        <v>0</v>
      </c>
      <c r="CE1527">
        <f t="shared" si="317"/>
        <v>1</v>
      </c>
      <c r="CF1527">
        <f t="shared" si="318"/>
        <v>1</v>
      </c>
      <c r="CG1527">
        <f t="shared" si="319"/>
        <v>1</v>
      </c>
      <c r="CH1527">
        <f t="shared" si="320"/>
        <v>1</v>
      </c>
      <c r="CI1527">
        <f t="shared" si="321"/>
        <v>1</v>
      </c>
      <c r="CJ1527">
        <f t="shared" si="322"/>
        <v>1</v>
      </c>
      <c r="CK1527">
        <f t="shared" si="323"/>
        <v>1</v>
      </c>
      <c r="CL1527">
        <f t="shared" si="324"/>
        <v>1</v>
      </c>
      <c r="CM1527">
        <f t="shared" si="314"/>
        <v>7</v>
      </c>
      <c r="CN1527">
        <f t="shared" si="325"/>
        <v>1</v>
      </c>
    </row>
    <row r="1528" spans="1:92">
      <c r="A1528" t="s">
        <v>6027</v>
      </c>
      <c r="B1528" s="8">
        <v>41179</v>
      </c>
      <c r="C1528">
        <v>2012</v>
      </c>
      <c r="D1528">
        <v>2012</v>
      </c>
      <c r="E1528" t="s">
        <v>6028</v>
      </c>
      <c r="F1528" s="8">
        <v>41213</v>
      </c>
      <c r="G1528">
        <v>34</v>
      </c>
      <c r="H1528" t="s">
        <v>656</v>
      </c>
      <c r="I1528" t="s">
        <v>6029</v>
      </c>
      <c r="J1528" t="s">
        <v>211</v>
      </c>
      <c r="K1528" t="s">
        <v>212</v>
      </c>
      <c r="L1528" t="s">
        <v>96</v>
      </c>
      <c r="M1528">
        <v>1</v>
      </c>
      <c r="N1528" t="s">
        <v>97</v>
      </c>
      <c r="O1528" t="s">
        <v>98</v>
      </c>
      <c r="P1528" t="s">
        <v>99</v>
      </c>
      <c r="Q1528">
        <v>1</v>
      </c>
      <c r="R1528">
        <v>0</v>
      </c>
      <c r="S1528" t="s">
        <v>100</v>
      </c>
      <c r="T1528" t="s">
        <v>213</v>
      </c>
      <c r="U1528" t="s">
        <v>4708</v>
      </c>
      <c r="V1528" t="s">
        <v>103</v>
      </c>
      <c r="W1528" t="s">
        <v>122</v>
      </c>
      <c r="X1528" t="s">
        <v>657</v>
      </c>
      <c r="Y1528" t="s">
        <v>6030</v>
      </c>
      <c r="Z1528" t="s">
        <v>97</v>
      </c>
      <c r="AA1528" t="s">
        <v>107</v>
      </c>
      <c r="AB1528" t="s">
        <v>145</v>
      </c>
      <c r="AC1528">
        <v>7</v>
      </c>
      <c r="AD1528">
        <v>0</v>
      </c>
      <c r="AE1528">
        <v>0</v>
      </c>
      <c r="AG1528">
        <v>1</v>
      </c>
      <c r="AH1528">
        <v>0</v>
      </c>
      <c r="AI1528">
        <v>0</v>
      </c>
      <c r="AJ1528" s="9">
        <f t="shared" si="315"/>
        <v>7</v>
      </c>
      <c r="AK1528" s="9"/>
      <c r="AL1528">
        <v>0</v>
      </c>
      <c r="AM1528">
        <v>0</v>
      </c>
      <c r="AN1528" t="s">
        <v>145</v>
      </c>
      <c r="AO1528" t="s">
        <v>170</v>
      </c>
      <c r="AP1528" t="s">
        <v>108</v>
      </c>
      <c r="AQ1528" t="s">
        <v>110</v>
      </c>
      <c r="AR1528" t="s">
        <v>114</v>
      </c>
      <c r="AS1528" t="s">
        <v>109</v>
      </c>
      <c r="AT1528" t="s">
        <v>113</v>
      </c>
      <c r="AU1528">
        <v>0</v>
      </c>
      <c r="AV1528">
        <v>0</v>
      </c>
      <c r="AW1528">
        <v>0</v>
      </c>
      <c r="AX1528">
        <v>0</v>
      </c>
      <c r="AY1528">
        <v>0</v>
      </c>
      <c r="AZ1528">
        <v>0</v>
      </c>
      <c r="BA1528">
        <v>0</v>
      </c>
      <c r="BB1528">
        <v>0</v>
      </c>
      <c r="BC1528">
        <v>0</v>
      </c>
      <c r="BD1528">
        <v>0</v>
      </c>
      <c r="BE1528" s="10" t="str">
        <f t="shared" si="326"/>
        <v>igual</v>
      </c>
      <c r="BF1528" s="10" t="str">
        <f t="shared" si="316"/>
        <v>diferente</v>
      </c>
      <c r="BG1528">
        <f>VLOOKUP(A1528,[1]FormatoBBDD!$A$1:$CA$2248,57,FALSE)</f>
        <v>0</v>
      </c>
      <c r="BH1528">
        <v>0</v>
      </c>
      <c r="BI1528" t="s">
        <v>107</v>
      </c>
      <c r="BN1528" t="s">
        <v>116</v>
      </c>
      <c r="BW1528" t="s">
        <v>113</v>
      </c>
      <c r="CD1528">
        <v>0</v>
      </c>
      <c r="CE1528">
        <f t="shared" si="317"/>
        <v>1</v>
      </c>
      <c r="CF1528">
        <f t="shared" si="318"/>
        <v>1</v>
      </c>
      <c r="CG1528">
        <f t="shared" si="319"/>
        <v>1</v>
      </c>
      <c r="CH1528">
        <f t="shared" si="320"/>
        <v>1</v>
      </c>
      <c r="CI1528">
        <f t="shared" si="321"/>
        <v>1</v>
      </c>
      <c r="CJ1528">
        <f t="shared" si="322"/>
        <v>1</v>
      </c>
      <c r="CK1528">
        <f t="shared" si="323"/>
        <v>1</v>
      </c>
      <c r="CL1528">
        <f t="shared" si="324"/>
        <v>1</v>
      </c>
      <c r="CM1528">
        <f t="shared" si="314"/>
        <v>7</v>
      </c>
      <c r="CN1528">
        <f t="shared" si="325"/>
        <v>1</v>
      </c>
    </row>
    <row r="1529" spans="1:92">
      <c r="A1529" t="s">
        <v>6031</v>
      </c>
      <c r="B1529" s="8">
        <v>41180</v>
      </c>
      <c r="C1529">
        <v>2012</v>
      </c>
      <c r="D1529">
        <v>2012</v>
      </c>
      <c r="E1529" t="s">
        <v>6032</v>
      </c>
      <c r="F1529" s="8">
        <v>41199</v>
      </c>
      <c r="G1529">
        <v>19</v>
      </c>
      <c r="H1529" t="s">
        <v>351</v>
      </c>
      <c r="I1529" t="s">
        <v>6033</v>
      </c>
      <c r="J1529" t="s">
        <v>211</v>
      </c>
      <c r="K1529" t="s">
        <v>212</v>
      </c>
      <c r="L1529" t="s">
        <v>132</v>
      </c>
      <c r="M1529">
        <v>1</v>
      </c>
      <c r="N1529" t="s">
        <v>97</v>
      </c>
      <c r="O1529" t="s">
        <v>133</v>
      </c>
      <c r="P1529" t="s">
        <v>133</v>
      </c>
      <c r="Q1529">
        <v>99</v>
      </c>
      <c r="R1529">
        <v>99</v>
      </c>
      <c r="S1529" t="s">
        <v>97</v>
      </c>
      <c r="T1529" t="s">
        <v>97</v>
      </c>
      <c r="U1529" t="s">
        <v>97</v>
      </c>
      <c r="V1529" t="s">
        <v>97</v>
      </c>
      <c r="W1529" t="s">
        <v>122</v>
      </c>
      <c r="X1529" t="s">
        <v>3860</v>
      </c>
      <c r="Y1529" t="s">
        <v>6034</v>
      </c>
      <c r="Z1529" t="s">
        <v>97</v>
      </c>
      <c r="AA1529" t="s">
        <v>107</v>
      </c>
      <c r="AB1529" t="s">
        <v>145</v>
      </c>
      <c r="AC1529">
        <v>7</v>
      </c>
      <c r="AD1529">
        <v>0</v>
      </c>
      <c r="AE1529">
        <v>0</v>
      </c>
      <c r="AG1529">
        <v>1</v>
      </c>
      <c r="AH1529">
        <v>0</v>
      </c>
      <c r="AI1529">
        <v>0</v>
      </c>
      <c r="AJ1529" s="9">
        <f t="shared" si="315"/>
        <v>7</v>
      </c>
      <c r="AK1529" s="9"/>
      <c r="AL1529">
        <v>0</v>
      </c>
      <c r="AM1529">
        <v>0</v>
      </c>
      <c r="AN1529" t="s">
        <v>145</v>
      </c>
      <c r="AO1529" t="s">
        <v>170</v>
      </c>
      <c r="AP1529" t="s">
        <v>108</v>
      </c>
      <c r="AQ1529" t="s">
        <v>111</v>
      </c>
      <c r="AR1529" t="s">
        <v>110</v>
      </c>
      <c r="AS1529" t="s">
        <v>114</v>
      </c>
      <c r="AT1529" t="s">
        <v>109</v>
      </c>
      <c r="AU1529">
        <v>0</v>
      </c>
      <c r="AV1529">
        <v>0</v>
      </c>
      <c r="AW1529">
        <v>0</v>
      </c>
      <c r="AX1529">
        <v>0</v>
      </c>
      <c r="AY1529">
        <v>0</v>
      </c>
      <c r="AZ1529">
        <v>0</v>
      </c>
      <c r="BA1529">
        <v>0</v>
      </c>
      <c r="BB1529">
        <v>0</v>
      </c>
      <c r="BC1529">
        <v>0</v>
      </c>
      <c r="BD1529">
        <v>0</v>
      </c>
      <c r="BE1529" s="10" t="str">
        <f t="shared" si="326"/>
        <v>igual</v>
      </c>
      <c r="BF1529" s="10" t="str">
        <f t="shared" si="316"/>
        <v>diferente</v>
      </c>
      <c r="BG1529">
        <f>VLOOKUP(A1529,[1]FormatoBBDD!$A$1:$CA$2248,57,FALSE)</f>
        <v>0</v>
      </c>
      <c r="BH1529">
        <v>0</v>
      </c>
      <c r="BI1529" t="s">
        <v>107</v>
      </c>
      <c r="BN1529" t="s">
        <v>116</v>
      </c>
      <c r="CD1529">
        <v>0</v>
      </c>
      <c r="CE1529">
        <f t="shared" si="317"/>
        <v>0</v>
      </c>
      <c r="CF1529">
        <f t="shared" si="318"/>
        <v>1</v>
      </c>
      <c r="CG1529">
        <f t="shared" si="319"/>
        <v>1</v>
      </c>
      <c r="CH1529">
        <f t="shared" si="320"/>
        <v>1</v>
      </c>
      <c r="CI1529">
        <f t="shared" si="321"/>
        <v>1</v>
      </c>
      <c r="CJ1529">
        <f t="shared" si="322"/>
        <v>1</v>
      </c>
      <c r="CK1529">
        <f t="shared" si="323"/>
        <v>1</v>
      </c>
      <c r="CL1529">
        <f t="shared" si="324"/>
        <v>1</v>
      </c>
      <c r="CM1529">
        <f t="shared" ref="CM1529:CM1592" si="327">SUM(CF1529:CL1529)</f>
        <v>7</v>
      </c>
      <c r="CN1529">
        <f t="shared" si="325"/>
        <v>1</v>
      </c>
    </row>
    <row r="1530" spans="1:92">
      <c r="A1530" t="s">
        <v>6035</v>
      </c>
      <c r="B1530" s="8">
        <v>41183</v>
      </c>
      <c r="C1530">
        <v>2012</v>
      </c>
      <c r="D1530">
        <v>2012</v>
      </c>
      <c r="E1530" t="s">
        <v>6036</v>
      </c>
      <c r="F1530" s="8">
        <v>41241</v>
      </c>
      <c r="G1530">
        <v>58</v>
      </c>
      <c r="H1530" t="s">
        <v>236</v>
      </c>
      <c r="I1530" t="s">
        <v>6037</v>
      </c>
      <c r="J1530" t="s">
        <v>211</v>
      </c>
      <c r="K1530" t="s">
        <v>212</v>
      </c>
      <c r="L1530" t="s">
        <v>96</v>
      </c>
      <c r="M1530">
        <v>2</v>
      </c>
      <c r="N1530" t="s">
        <v>153</v>
      </c>
      <c r="O1530" t="s">
        <v>98</v>
      </c>
      <c r="P1530" t="s">
        <v>99</v>
      </c>
      <c r="Q1530">
        <v>1</v>
      </c>
      <c r="R1530">
        <v>0</v>
      </c>
      <c r="S1530" t="s">
        <v>100</v>
      </c>
      <c r="T1530" t="s">
        <v>101</v>
      </c>
      <c r="U1530" t="s">
        <v>196</v>
      </c>
      <c r="V1530" t="s">
        <v>103</v>
      </c>
      <c r="W1530" t="s">
        <v>394</v>
      </c>
      <c r="X1530" t="s">
        <v>395</v>
      </c>
      <c r="Y1530" t="s">
        <v>6038</v>
      </c>
      <c r="Z1530" t="s">
        <v>97</v>
      </c>
      <c r="AA1530" t="s">
        <v>107</v>
      </c>
      <c r="AB1530" t="s">
        <v>145</v>
      </c>
      <c r="AC1530">
        <v>7</v>
      </c>
      <c r="AD1530">
        <v>0</v>
      </c>
      <c r="AE1530">
        <v>0</v>
      </c>
      <c r="AG1530">
        <v>1</v>
      </c>
      <c r="AH1530">
        <v>0</v>
      </c>
      <c r="AI1530">
        <v>0</v>
      </c>
      <c r="AJ1530" s="9">
        <f t="shared" ref="AJ1530:AJ1593" si="328">SUM(AC1530:AF1530)</f>
        <v>7</v>
      </c>
      <c r="AK1530" s="9"/>
      <c r="AL1530">
        <v>0</v>
      </c>
      <c r="AM1530">
        <v>3</v>
      </c>
      <c r="AN1530" t="s">
        <v>145</v>
      </c>
      <c r="AO1530" t="s">
        <v>170</v>
      </c>
      <c r="AP1530" t="s">
        <v>108</v>
      </c>
      <c r="AQ1530" t="s">
        <v>110</v>
      </c>
      <c r="AR1530" t="s">
        <v>111</v>
      </c>
      <c r="AS1530" t="s">
        <v>114</v>
      </c>
      <c r="AT1530" t="s">
        <v>97</v>
      </c>
      <c r="AU1530">
        <v>0</v>
      </c>
      <c r="AV1530">
        <v>0</v>
      </c>
      <c r="AW1530">
        <v>0</v>
      </c>
      <c r="AX1530">
        <v>0</v>
      </c>
      <c r="AY1530">
        <v>0</v>
      </c>
      <c r="AZ1530">
        <v>0</v>
      </c>
      <c r="BA1530">
        <v>0</v>
      </c>
      <c r="BB1530">
        <v>0</v>
      </c>
      <c r="BC1530">
        <v>0</v>
      </c>
      <c r="BD1530">
        <v>0</v>
      </c>
      <c r="BE1530" s="10" t="str">
        <f t="shared" si="326"/>
        <v>igual</v>
      </c>
      <c r="BF1530" s="10" t="str">
        <f t="shared" ref="BF1530:BF1593" si="329">IF(OR(AB1530=AU1530, AB1530=AV1530, AB1530=AW1530, AB1530=AX1530, AB1530=AY1530, AB1530=AZ1530, AB1530=BA1530),"igual","diferente")</f>
        <v>diferente</v>
      </c>
      <c r="BG1530">
        <f>VLOOKUP(A1530,[1]FormatoBBDD!$A$1:$CA$2248,57,FALSE)</f>
        <v>0</v>
      </c>
      <c r="BH1530">
        <v>0</v>
      </c>
      <c r="BI1530" t="s">
        <v>107</v>
      </c>
      <c r="BN1530" t="s">
        <v>115</v>
      </c>
      <c r="BO1530">
        <v>1</v>
      </c>
      <c r="BP1530" t="s">
        <v>145</v>
      </c>
      <c r="BQ1530" t="s">
        <v>108</v>
      </c>
      <c r="BR1530" t="s">
        <v>110</v>
      </c>
      <c r="CD1530">
        <v>0</v>
      </c>
      <c r="CE1530">
        <f t="shared" ref="CE1530:CE1593" si="330">COUNTA(BW1530:CC1530)</f>
        <v>0</v>
      </c>
      <c r="CF1530">
        <f t="shared" ref="CF1530:CF1593" si="331">+IF(OR(BW1530=AN1530,BW1530=AO1530,BW1530=AP1530,BW1530=AQ1530,BW1530=AR1530,BW1530=AS1530,BW1530=AT1530,BW1530=AU1530,BW1530=AV1530,BW1530=AW1530,BW1530=AX1530,BW1530=AY1530,BW1530=AZ1530,BW1530=BA1530,BW1530=BB1530,BW1530=BC1530,BW1530=BD1530),1,0)</f>
        <v>1</v>
      </c>
      <c r="CG1530">
        <f t="shared" ref="CG1530:CG1593" si="332">+IF(OR(BX1530=$AO1530,BX1530=$AP1530,BX1530=$AQ1530,BX1530=$AR1530,BX1530=$AS1530,BX1530=$AT1530,BX1530=$AU1530,BX1530=$AV1530,BX1530=$AW1530,BX1530=$AX1530,BX1530=$AY1530,BX1530=$AZ1530,BX1530=$BA1530,BX1530=$BB1530,BX1530=$BC1530,BX1530=$BD1530,BX1530=$AN1530),1,0)</f>
        <v>1</v>
      </c>
      <c r="CH1530">
        <f t="shared" ref="CH1530:CH1593" si="333">+IF(OR(BY1530=$AO1530,BY1530=$AP1530,BY1530=$AQ1530,BY1530=$AR1530,BY1530=$AS1530,BY1530=$AT1530,BY1530=$AU1530,BY1530=$AV1530,BY1530=$AW1530,BY1530=$AX1530,BY1530=$AY1530,BY1530=$AZ1530,BY1530=$BA1530,BY1530=$BB1530,BY1530=$BC1530,BY1530=$BD1530,BY1530=$AN1530),1,0)</f>
        <v>1</v>
      </c>
      <c r="CI1530">
        <f t="shared" ref="CI1530:CI1593" si="334">+IF(OR(BZ1530=$AO1530,BZ1530=$AP1530,BZ1530=$AQ1530,BZ1530=$AR1530,BZ1530=$AS1530,BZ1530=$AT1530,BZ1530=$AU1530,BZ1530=$AV1530,BZ1530=$AW1530,BZ1530=$AX1530,BZ1530=$AY1530,BZ1530=$AZ1530,BZ1530=$BA1530,BZ1530=$BB1530,BZ1530=$BC1530,BZ1530=$BD1530,BZ1530=$AN1530),1,0)</f>
        <v>1</v>
      </c>
      <c r="CJ1530">
        <f t="shared" ref="CJ1530:CJ1593" si="335">+IF(OR(CA1530=$AO1530,CA1530=$AP1530,CA1530=$AQ1530,CA1530=$AR1530,CA1530=$AS1530,CA1530=$AT1530,CA1530=$AU1530,CA1530=$AV1530,CA1530=$AW1530,CA1530=$AX1530,CA1530=$AY1530,CA1530=$AZ1530,CA1530=$BA1530,CA1530=$BB1530,CA1530=$BC1530,CA1530=$BD1530,CA1530=$AN1530),1,0)</f>
        <v>1</v>
      </c>
      <c r="CK1530">
        <f t="shared" ref="CK1530:CK1593" si="336">+IF(OR(CB1530=$AO1530,CB1530=$AP1530,CB1530=$AQ1530,CB1530=$AR1530,CB1530=$AS1530,CB1530=$AT1530,CB1530=$AU1530,CB1530=$AV1530,CB1530=$AW1530,CB1530=$AX1530,CB1530=$AY1530,CB1530=$AZ1530,CB1530=$BA1530,CB1530=$BB1530,CB1530=$BC1530,CB1530=$BD1530,CB1530=$AN1530),1,0)</f>
        <v>1</v>
      </c>
      <c r="CL1530">
        <f t="shared" ref="CL1530:CL1593" si="337">+IF(OR(CC1530=$AO1530,CC1530=$AP1530,CC1530=$AQ1530,CC1530=$AR1530,CC1530=$AS1530,CC1530=$AT1530,CC1530=$AU1530,CC1530=$AV1530,CC1530=$AW1530,CC1530=$AX1530,CC1530=$AY1530,CC1530=$AZ1530,CC1530=$BA1530,CC1530=$BB1530,CC1530=$BC1530,CC1530=$BD1530,CC1530=$AN1530),1,0)</f>
        <v>1</v>
      </c>
      <c r="CM1530">
        <f t="shared" si="327"/>
        <v>7</v>
      </c>
      <c r="CN1530">
        <f t="shared" ref="CN1530:CN1593" si="338">+IF(OR($AB1530=AN1530,$AB1530=AO1530,AB1530=AP1530,AB1530=AQ1530,AB1530=AR1530,AB1530=AS1530,AB1530=AT1530,AB1530=AU1530,AB1530=AV1530,AB1530=AW1530,AB1530=AX1530,AB1530=AY1530,AB1530=AZ1530,AB1530=BA1530,AB1530=BB1530,AB1530=BC1530,AB1530=BD1530,AB1530=BK1530,AB1530=BL1530,AB1530=BM1530),1,0)</f>
        <v>1</v>
      </c>
    </row>
    <row r="1531" spans="1:92">
      <c r="A1531" t="s">
        <v>6039</v>
      </c>
      <c r="B1531" s="8">
        <v>41181</v>
      </c>
      <c r="C1531">
        <v>2012</v>
      </c>
      <c r="D1531">
        <v>2012</v>
      </c>
      <c r="E1531" t="s">
        <v>6040</v>
      </c>
      <c r="F1531" s="8">
        <v>41234</v>
      </c>
      <c r="G1531">
        <v>53</v>
      </c>
      <c r="H1531" t="s">
        <v>656</v>
      </c>
      <c r="I1531" t="s">
        <v>6041</v>
      </c>
      <c r="J1531" t="s">
        <v>94</v>
      </c>
      <c r="K1531" t="s">
        <v>121</v>
      </c>
      <c r="L1531" t="s">
        <v>96</v>
      </c>
      <c r="M1531">
        <v>1</v>
      </c>
      <c r="N1531" t="s">
        <v>97</v>
      </c>
      <c r="O1531" t="s">
        <v>98</v>
      </c>
      <c r="P1531" t="s">
        <v>99</v>
      </c>
      <c r="Q1531">
        <v>1</v>
      </c>
      <c r="R1531">
        <v>0</v>
      </c>
      <c r="S1531" t="s">
        <v>100</v>
      </c>
      <c r="T1531" t="s">
        <v>97</v>
      </c>
      <c r="U1531" t="s">
        <v>97</v>
      </c>
      <c r="V1531" t="s">
        <v>103</v>
      </c>
      <c r="W1531" t="s">
        <v>122</v>
      </c>
      <c r="X1531" t="s">
        <v>657</v>
      </c>
      <c r="Y1531" t="s">
        <v>6042</v>
      </c>
      <c r="Z1531" t="s">
        <v>97</v>
      </c>
      <c r="AA1531" t="s">
        <v>107</v>
      </c>
      <c r="AB1531" t="s">
        <v>145</v>
      </c>
      <c r="AC1531">
        <v>0</v>
      </c>
      <c r="AD1531">
        <v>7</v>
      </c>
      <c r="AE1531">
        <v>0</v>
      </c>
      <c r="AG1531">
        <v>0</v>
      </c>
      <c r="AH1531">
        <v>1</v>
      </c>
      <c r="AI1531">
        <v>0</v>
      </c>
      <c r="AJ1531" s="9">
        <f t="shared" si="328"/>
        <v>7</v>
      </c>
      <c r="AK1531" s="9"/>
      <c r="AL1531">
        <v>0</v>
      </c>
      <c r="AM1531">
        <v>0</v>
      </c>
      <c r="AN1531">
        <v>0</v>
      </c>
      <c r="AO1531">
        <v>0</v>
      </c>
      <c r="AP1531">
        <v>0</v>
      </c>
      <c r="AQ1531">
        <v>0</v>
      </c>
      <c r="AR1531">
        <v>0</v>
      </c>
      <c r="AS1531">
        <v>0</v>
      </c>
      <c r="AT1531">
        <v>0</v>
      </c>
      <c r="AU1531" t="s">
        <v>145</v>
      </c>
      <c r="AV1531" t="s">
        <v>170</v>
      </c>
      <c r="AW1531" t="s">
        <v>108</v>
      </c>
      <c r="AX1531" t="s">
        <v>114</v>
      </c>
      <c r="AY1531" t="s">
        <v>109</v>
      </c>
      <c r="AZ1531" t="s">
        <v>1074</v>
      </c>
      <c r="BA1531" t="s">
        <v>113</v>
      </c>
      <c r="BB1531">
        <v>0</v>
      </c>
      <c r="BC1531">
        <v>0</v>
      </c>
      <c r="BD1531">
        <v>0</v>
      </c>
      <c r="BE1531" s="10" t="str">
        <f t="shared" si="326"/>
        <v>diferente</v>
      </c>
      <c r="BF1531" s="10" t="str">
        <f t="shared" si="329"/>
        <v>igual</v>
      </c>
      <c r="BG1531">
        <f>VLOOKUP(A1531,[1]FormatoBBDD!$A$1:$CA$2248,57,FALSE)</f>
        <v>0</v>
      </c>
      <c r="BH1531">
        <v>0</v>
      </c>
      <c r="BI1531" t="s">
        <v>107</v>
      </c>
      <c r="BN1531" t="s">
        <v>116</v>
      </c>
      <c r="BW1531" t="s">
        <v>1074</v>
      </c>
      <c r="BX1531" t="s">
        <v>113</v>
      </c>
      <c r="CD1531">
        <v>0</v>
      </c>
      <c r="CE1531">
        <f t="shared" si="330"/>
        <v>2</v>
      </c>
      <c r="CF1531">
        <f t="shared" si="331"/>
        <v>1</v>
      </c>
      <c r="CG1531">
        <f t="shared" si="332"/>
        <v>1</v>
      </c>
      <c r="CH1531">
        <f t="shared" si="333"/>
        <v>1</v>
      </c>
      <c r="CI1531">
        <f t="shared" si="334"/>
        <v>1</v>
      </c>
      <c r="CJ1531">
        <f t="shared" si="335"/>
        <v>1</v>
      </c>
      <c r="CK1531">
        <f t="shared" si="336"/>
        <v>1</v>
      </c>
      <c r="CL1531">
        <f t="shared" si="337"/>
        <v>1</v>
      </c>
      <c r="CM1531">
        <f t="shared" si="327"/>
        <v>7</v>
      </c>
      <c r="CN1531">
        <f t="shared" si="338"/>
        <v>1</v>
      </c>
    </row>
    <row r="1532" spans="1:92">
      <c r="A1532" t="s">
        <v>6043</v>
      </c>
      <c r="B1532" s="8">
        <v>41183</v>
      </c>
      <c r="C1532">
        <v>2012</v>
      </c>
      <c r="D1532">
        <v>2013</v>
      </c>
      <c r="E1532" t="s">
        <v>6044</v>
      </c>
      <c r="F1532" s="8">
        <v>41336</v>
      </c>
      <c r="G1532">
        <v>153</v>
      </c>
      <c r="H1532" t="s">
        <v>268</v>
      </c>
      <c r="I1532" t="s">
        <v>6045</v>
      </c>
      <c r="J1532" t="s">
        <v>94</v>
      </c>
      <c r="K1532" t="s">
        <v>95</v>
      </c>
      <c r="L1532" t="s">
        <v>96</v>
      </c>
      <c r="M1532">
        <v>1</v>
      </c>
      <c r="N1532" t="s">
        <v>140</v>
      </c>
      <c r="O1532" t="s">
        <v>98</v>
      </c>
      <c r="P1532" t="s">
        <v>99</v>
      </c>
      <c r="Q1532">
        <v>1</v>
      </c>
      <c r="R1532">
        <v>0</v>
      </c>
      <c r="S1532" t="s">
        <v>100</v>
      </c>
      <c r="T1532" t="s">
        <v>97</v>
      </c>
      <c r="U1532" t="s">
        <v>97</v>
      </c>
      <c r="V1532" t="s">
        <v>103</v>
      </c>
      <c r="W1532" t="s">
        <v>155</v>
      </c>
      <c r="X1532" t="s">
        <v>6046</v>
      </c>
      <c r="Y1532" t="s">
        <v>169</v>
      </c>
      <c r="Z1532" t="s">
        <v>6047</v>
      </c>
      <c r="AA1532" t="s">
        <v>107</v>
      </c>
      <c r="AB1532" t="s">
        <v>145</v>
      </c>
      <c r="AC1532">
        <v>0</v>
      </c>
      <c r="AD1532">
        <v>7</v>
      </c>
      <c r="AE1532">
        <v>0</v>
      </c>
      <c r="AG1532">
        <v>0</v>
      </c>
      <c r="AH1532">
        <v>1</v>
      </c>
      <c r="AI1532">
        <v>0</v>
      </c>
      <c r="AJ1532" s="9">
        <f t="shared" si="328"/>
        <v>7</v>
      </c>
      <c r="AK1532" s="9"/>
      <c r="AL1532">
        <v>0</v>
      </c>
      <c r="AM1532">
        <v>0</v>
      </c>
      <c r="AN1532">
        <v>0</v>
      </c>
      <c r="AO1532">
        <v>0</v>
      </c>
      <c r="AP1532">
        <v>0</v>
      </c>
      <c r="AQ1532">
        <v>0</v>
      </c>
      <c r="AR1532">
        <v>0</v>
      </c>
      <c r="AS1532">
        <v>0</v>
      </c>
      <c r="AT1532">
        <v>0</v>
      </c>
      <c r="AU1532" t="s">
        <v>145</v>
      </c>
      <c r="AV1532" t="s">
        <v>108</v>
      </c>
      <c r="AW1532" t="s">
        <v>111</v>
      </c>
      <c r="AX1532" t="s">
        <v>110</v>
      </c>
      <c r="AY1532" t="s">
        <v>114</v>
      </c>
      <c r="AZ1532" t="s">
        <v>109</v>
      </c>
      <c r="BA1532" t="s">
        <v>1074</v>
      </c>
      <c r="BB1532">
        <v>0</v>
      </c>
      <c r="BC1532">
        <v>0</v>
      </c>
      <c r="BD1532">
        <v>0</v>
      </c>
      <c r="BE1532" s="10" t="str">
        <f t="shared" si="326"/>
        <v>diferente</v>
      </c>
      <c r="BF1532" s="10" t="str">
        <f t="shared" si="329"/>
        <v>igual</v>
      </c>
      <c r="BG1532">
        <f>VLOOKUP(A1532,[1]FormatoBBDD!$A$1:$CA$2248,57,FALSE)</f>
        <v>0</v>
      </c>
      <c r="BH1532">
        <v>0</v>
      </c>
      <c r="BI1532" t="s">
        <v>107</v>
      </c>
      <c r="BN1532" t="s">
        <v>116</v>
      </c>
      <c r="BW1532" t="s">
        <v>1074</v>
      </c>
      <c r="CD1532">
        <v>0</v>
      </c>
      <c r="CE1532">
        <f t="shared" si="330"/>
        <v>1</v>
      </c>
      <c r="CF1532">
        <f t="shared" si="331"/>
        <v>1</v>
      </c>
      <c r="CG1532">
        <f t="shared" si="332"/>
        <v>1</v>
      </c>
      <c r="CH1532">
        <f t="shared" si="333"/>
        <v>1</v>
      </c>
      <c r="CI1532">
        <f t="shared" si="334"/>
        <v>1</v>
      </c>
      <c r="CJ1532">
        <f t="shared" si="335"/>
        <v>1</v>
      </c>
      <c r="CK1532">
        <f t="shared" si="336"/>
        <v>1</v>
      </c>
      <c r="CL1532">
        <f t="shared" si="337"/>
        <v>1</v>
      </c>
      <c r="CM1532">
        <f t="shared" si="327"/>
        <v>7</v>
      </c>
      <c r="CN1532">
        <f t="shared" si="338"/>
        <v>1</v>
      </c>
    </row>
    <row r="1533" spans="1:92">
      <c r="A1533" t="s">
        <v>6048</v>
      </c>
      <c r="B1533" s="8">
        <v>41185</v>
      </c>
      <c r="C1533">
        <v>2012</v>
      </c>
      <c r="D1533">
        <v>2012</v>
      </c>
      <c r="E1533" t="s">
        <v>6049</v>
      </c>
      <c r="F1533" s="8">
        <v>41192</v>
      </c>
      <c r="G1533">
        <v>7</v>
      </c>
      <c r="H1533" t="s">
        <v>268</v>
      </c>
      <c r="I1533" t="s">
        <v>6050</v>
      </c>
      <c r="J1533" t="s">
        <v>94</v>
      </c>
      <c r="K1533" t="s">
        <v>121</v>
      </c>
      <c r="L1533" t="s">
        <v>96</v>
      </c>
      <c r="M1533">
        <v>1</v>
      </c>
      <c r="N1533" t="s">
        <v>153</v>
      </c>
      <c r="O1533" t="s">
        <v>246</v>
      </c>
      <c r="P1533" t="s">
        <v>99</v>
      </c>
      <c r="Q1533">
        <v>0</v>
      </c>
      <c r="R1533">
        <v>1</v>
      </c>
      <c r="S1533" t="s">
        <v>100</v>
      </c>
      <c r="T1533" t="s">
        <v>213</v>
      </c>
      <c r="U1533" t="s">
        <v>480</v>
      </c>
      <c r="V1533" t="s">
        <v>103</v>
      </c>
      <c r="W1533" t="s">
        <v>155</v>
      </c>
      <c r="X1533" t="s">
        <v>4288</v>
      </c>
      <c r="Y1533" t="s">
        <v>6051</v>
      </c>
      <c r="Z1533" t="s">
        <v>97</v>
      </c>
      <c r="AA1533" t="s">
        <v>107</v>
      </c>
      <c r="AB1533" t="s">
        <v>145</v>
      </c>
      <c r="AC1533">
        <v>0</v>
      </c>
      <c r="AD1533">
        <v>7</v>
      </c>
      <c r="AE1533">
        <v>0</v>
      </c>
      <c r="AG1533">
        <v>0</v>
      </c>
      <c r="AH1533">
        <v>1</v>
      </c>
      <c r="AI1533">
        <v>0</v>
      </c>
      <c r="AJ1533" s="9">
        <f t="shared" si="328"/>
        <v>7</v>
      </c>
      <c r="AK1533" s="9"/>
      <c r="AL1533">
        <v>0</v>
      </c>
      <c r="AM1533">
        <v>0</v>
      </c>
      <c r="AN1533">
        <v>0</v>
      </c>
      <c r="AO1533">
        <v>0</v>
      </c>
      <c r="AP1533">
        <v>0</v>
      </c>
      <c r="AQ1533">
        <v>0</v>
      </c>
      <c r="AR1533">
        <v>0</v>
      </c>
      <c r="AS1533">
        <v>0</v>
      </c>
      <c r="AT1533">
        <v>0</v>
      </c>
      <c r="AU1533" t="s">
        <v>145</v>
      </c>
      <c r="AV1533" t="s">
        <v>108</v>
      </c>
      <c r="AW1533" t="s">
        <v>111</v>
      </c>
      <c r="AX1533" t="s">
        <v>110</v>
      </c>
      <c r="AY1533" t="s">
        <v>114</v>
      </c>
      <c r="AZ1533" t="s">
        <v>109</v>
      </c>
      <c r="BA1533" t="s">
        <v>112</v>
      </c>
      <c r="BB1533">
        <v>0</v>
      </c>
      <c r="BC1533">
        <v>0</v>
      </c>
      <c r="BD1533">
        <v>0</v>
      </c>
      <c r="BE1533" s="10" t="str">
        <f t="shared" si="326"/>
        <v>diferente</v>
      </c>
      <c r="BF1533" s="10" t="str">
        <f t="shared" si="329"/>
        <v>igual</v>
      </c>
      <c r="BG1533">
        <f>VLOOKUP(A1533,[1]FormatoBBDD!$A$1:$CA$2248,57,FALSE)</f>
        <v>0</v>
      </c>
      <c r="BH1533">
        <v>0</v>
      </c>
      <c r="BI1533" t="s">
        <v>107</v>
      </c>
      <c r="BN1533" t="s">
        <v>116</v>
      </c>
      <c r="BW1533" t="s">
        <v>112</v>
      </c>
      <c r="CD1533">
        <v>0</v>
      </c>
      <c r="CE1533">
        <f t="shared" si="330"/>
        <v>1</v>
      </c>
      <c r="CF1533">
        <f t="shared" si="331"/>
        <v>1</v>
      </c>
      <c r="CG1533">
        <f t="shared" si="332"/>
        <v>1</v>
      </c>
      <c r="CH1533">
        <f t="shared" si="333"/>
        <v>1</v>
      </c>
      <c r="CI1533">
        <f t="shared" si="334"/>
        <v>1</v>
      </c>
      <c r="CJ1533">
        <f t="shared" si="335"/>
        <v>1</v>
      </c>
      <c r="CK1533">
        <f t="shared" si="336"/>
        <v>1</v>
      </c>
      <c r="CL1533">
        <f t="shared" si="337"/>
        <v>1</v>
      </c>
      <c r="CM1533">
        <f t="shared" si="327"/>
        <v>7</v>
      </c>
      <c r="CN1533">
        <f t="shared" si="338"/>
        <v>1</v>
      </c>
    </row>
    <row r="1534" spans="1:92">
      <c r="A1534" t="s">
        <v>6052</v>
      </c>
      <c r="B1534" s="8">
        <v>41186</v>
      </c>
      <c r="C1534">
        <v>2012</v>
      </c>
      <c r="D1534">
        <v>2013</v>
      </c>
      <c r="E1534" t="s">
        <v>6053</v>
      </c>
      <c r="F1534" s="8">
        <v>41334</v>
      </c>
      <c r="G1534">
        <v>148</v>
      </c>
      <c r="H1534" t="s">
        <v>656</v>
      </c>
      <c r="I1534" t="s">
        <v>6054</v>
      </c>
      <c r="J1534" t="s">
        <v>211</v>
      </c>
      <c r="K1534" t="s">
        <v>212</v>
      </c>
      <c r="L1534" t="s">
        <v>96</v>
      </c>
      <c r="M1534">
        <v>1</v>
      </c>
      <c r="N1534" t="s">
        <v>140</v>
      </c>
      <c r="O1534" t="s">
        <v>98</v>
      </c>
      <c r="P1534" t="s">
        <v>99</v>
      </c>
      <c r="Q1534">
        <v>1</v>
      </c>
      <c r="R1534">
        <v>0</v>
      </c>
      <c r="S1534" t="s">
        <v>100</v>
      </c>
      <c r="T1534" t="s">
        <v>213</v>
      </c>
      <c r="U1534" t="s">
        <v>1289</v>
      </c>
      <c r="V1534" t="s">
        <v>103</v>
      </c>
      <c r="W1534" t="s">
        <v>122</v>
      </c>
      <c r="X1534" t="s">
        <v>657</v>
      </c>
      <c r="Y1534" t="s">
        <v>5922</v>
      </c>
      <c r="Z1534" t="s">
        <v>97</v>
      </c>
      <c r="AA1534" t="s">
        <v>107</v>
      </c>
      <c r="AB1534" t="s">
        <v>145</v>
      </c>
      <c r="AC1534">
        <v>7</v>
      </c>
      <c r="AD1534">
        <v>0</v>
      </c>
      <c r="AE1534">
        <v>0</v>
      </c>
      <c r="AG1534">
        <v>1</v>
      </c>
      <c r="AH1534">
        <v>0</v>
      </c>
      <c r="AI1534">
        <v>0</v>
      </c>
      <c r="AJ1534" s="9">
        <f t="shared" si="328"/>
        <v>7</v>
      </c>
      <c r="AK1534" s="9"/>
      <c r="AL1534">
        <v>0</v>
      </c>
      <c r="AM1534">
        <v>0</v>
      </c>
      <c r="AN1534" t="s">
        <v>145</v>
      </c>
      <c r="AO1534" t="s">
        <v>108</v>
      </c>
      <c r="AP1534" t="s">
        <v>114</v>
      </c>
      <c r="AQ1534" t="s">
        <v>109</v>
      </c>
      <c r="AR1534" t="s">
        <v>112</v>
      </c>
      <c r="AS1534" t="s">
        <v>2859</v>
      </c>
      <c r="AT1534" t="s">
        <v>482</v>
      </c>
      <c r="AU1534">
        <v>0</v>
      </c>
      <c r="AV1534">
        <v>0</v>
      </c>
      <c r="AW1534">
        <v>0</v>
      </c>
      <c r="AX1534">
        <v>0</v>
      </c>
      <c r="AY1534">
        <v>0</v>
      </c>
      <c r="AZ1534">
        <v>0</v>
      </c>
      <c r="BA1534">
        <v>0</v>
      </c>
      <c r="BB1534">
        <v>0</v>
      </c>
      <c r="BC1534">
        <v>0</v>
      </c>
      <c r="BD1534">
        <v>0</v>
      </c>
      <c r="BE1534" s="10" t="str">
        <f t="shared" si="326"/>
        <v>igual</v>
      </c>
      <c r="BF1534" s="10" t="str">
        <f t="shared" si="329"/>
        <v>diferente</v>
      </c>
      <c r="BG1534">
        <f>VLOOKUP(A1534,[1]FormatoBBDD!$A$1:$CA$2248,57,FALSE)</f>
        <v>0</v>
      </c>
      <c r="BH1534">
        <v>0</v>
      </c>
      <c r="BI1534" t="s">
        <v>107</v>
      </c>
      <c r="BN1534" t="s">
        <v>116</v>
      </c>
      <c r="BW1534" t="s">
        <v>112</v>
      </c>
      <c r="BX1534" t="s">
        <v>2859</v>
      </c>
      <c r="BY1534" t="s">
        <v>482</v>
      </c>
      <c r="CD1534">
        <v>0</v>
      </c>
      <c r="CE1534">
        <f t="shared" si="330"/>
        <v>3</v>
      </c>
      <c r="CF1534">
        <f t="shared" si="331"/>
        <v>1</v>
      </c>
      <c r="CG1534">
        <f t="shared" si="332"/>
        <v>1</v>
      </c>
      <c r="CH1534">
        <f t="shared" si="333"/>
        <v>1</v>
      </c>
      <c r="CI1534">
        <f t="shared" si="334"/>
        <v>1</v>
      </c>
      <c r="CJ1534">
        <f t="shared" si="335"/>
        <v>1</v>
      </c>
      <c r="CK1534">
        <f t="shared" si="336"/>
        <v>1</v>
      </c>
      <c r="CL1534">
        <f t="shared" si="337"/>
        <v>1</v>
      </c>
      <c r="CM1534">
        <f t="shared" si="327"/>
        <v>7</v>
      </c>
      <c r="CN1534">
        <f t="shared" si="338"/>
        <v>1</v>
      </c>
    </row>
    <row r="1535" spans="1:92">
      <c r="A1535" t="s">
        <v>6055</v>
      </c>
      <c r="B1535" s="8">
        <v>41186</v>
      </c>
      <c r="C1535">
        <v>2012</v>
      </c>
      <c r="D1535">
        <v>2012</v>
      </c>
      <c r="E1535" t="s">
        <v>6056</v>
      </c>
      <c r="F1535" s="8">
        <v>41219</v>
      </c>
      <c r="G1535">
        <v>33</v>
      </c>
      <c r="H1535" t="s">
        <v>3962</v>
      </c>
      <c r="I1535" t="s">
        <v>6057</v>
      </c>
      <c r="J1535" t="s">
        <v>94</v>
      </c>
      <c r="K1535" t="s">
        <v>121</v>
      </c>
      <c r="L1535" t="s">
        <v>132</v>
      </c>
      <c r="M1535">
        <v>1</v>
      </c>
      <c r="N1535" t="s">
        <v>486</v>
      </c>
      <c r="O1535" t="s">
        <v>898</v>
      </c>
      <c r="P1535" t="s">
        <v>898</v>
      </c>
      <c r="Q1535">
        <v>99</v>
      </c>
      <c r="R1535">
        <v>99</v>
      </c>
      <c r="S1535" t="s">
        <v>100</v>
      </c>
      <c r="T1535" t="s">
        <v>97</v>
      </c>
      <c r="U1535" t="s">
        <v>97</v>
      </c>
      <c r="V1535" t="s">
        <v>97</v>
      </c>
      <c r="W1535" t="s">
        <v>197</v>
      </c>
      <c r="X1535" t="s">
        <v>6058</v>
      </c>
      <c r="Y1535" t="s">
        <v>6059</v>
      </c>
      <c r="Z1535" t="s">
        <v>97</v>
      </c>
      <c r="AA1535" t="s">
        <v>107</v>
      </c>
      <c r="AB1535" t="s">
        <v>108</v>
      </c>
      <c r="AC1535">
        <v>0</v>
      </c>
      <c r="AD1535">
        <v>7</v>
      </c>
      <c r="AE1535">
        <v>0</v>
      </c>
      <c r="AG1535">
        <v>0</v>
      </c>
      <c r="AH1535">
        <v>1</v>
      </c>
      <c r="AI1535">
        <v>0</v>
      </c>
      <c r="AJ1535" s="9">
        <f t="shared" si="328"/>
        <v>7</v>
      </c>
      <c r="AK1535" s="9"/>
      <c r="AL1535">
        <v>0</v>
      </c>
      <c r="AM1535">
        <v>0</v>
      </c>
      <c r="AN1535">
        <v>0</v>
      </c>
      <c r="AO1535">
        <v>0</v>
      </c>
      <c r="AP1535">
        <v>0</v>
      </c>
      <c r="AQ1535">
        <v>0</v>
      </c>
      <c r="AR1535">
        <v>0</v>
      </c>
      <c r="AS1535">
        <v>0</v>
      </c>
      <c r="AT1535">
        <v>0</v>
      </c>
      <c r="AU1535" t="s">
        <v>108</v>
      </c>
      <c r="AV1535" t="s">
        <v>111</v>
      </c>
      <c r="AW1535" t="s">
        <v>110</v>
      </c>
      <c r="AX1535" t="s">
        <v>114</v>
      </c>
      <c r="AY1535" t="s">
        <v>109</v>
      </c>
      <c r="AZ1535" t="s">
        <v>112</v>
      </c>
      <c r="BA1535" t="s">
        <v>284</v>
      </c>
      <c r="BB1535">
        <v>0</v>
      </c>
      <c r="BC1535">
        <v>0</v>
      </c>
      <c r="BD1535">
        <v>0</v>
      </c>
      <c r="BE1535" s="10" t="str">
        <f t="shared" si="326"/>
        <v>diferente</v>
      </c>
      <c r="BF1535" s="10" t="str">
        <f t="shared" si="329"/>
        <v>igual</v>
      </c>
      <c r="BG1535">
        <f>VLOOKUP(A1535,[1]FormatoBBDD!$A$1:$CA$2248,57,FALSE)</f>
        <v>0</v>
      </c>
      <c r="BH1535">
        <v>0</v>
      </c>
      <c r="BI1535" t="s">
        <v>107</v>
      </c>
      <c r="BN1535" t="s">
        <v>116</v>
      </c>
      <c r="BW1535" t="s">
        <v>112</v>
      </c>
      <c r="BX1535" t="s">
        <v>284</v>
      </c>
      <c r="CD1535">
        <v>0</v>
      </c>
      <c r="CE1535">
        <f t="shared" si="330"/>
        <v>2</v>
      </c>
      <c r="CF1535">
        <f t="shared" si="331"/>
        <v>1</v>
      </c>
      <c r="CG1535">
        <f t="shared" si="332"/>
        <v>1</v>
      </c>
      <c r="CH1535">
        <f t="shared" si="333"/>
        <v>1</v>
      </c>
      <c r="CI1535">
        <f t="shared" si="334"/>
        <v>1</v>
      </c>
      <c r="CJ1535">
        <f t="shared" si="335"/>
        <v>1</v>
      </c>
      <c r="CK1535">
        <f t="shared" si="336"/>
        <v>1</v>
      </c>
      <c r="CL1535">
        <f t="shared" si="337"/>
        <v>1</v>
      </c>
      <c r="CM1535">
        <f t="shared" si="327"/>
        <v>7</v>
      </c>
      <c r="CN1535">
        <f t="shared" si="338"/>
        <v>1</v>
      </c>
    </row>
    <row r="1536" spans="1:92">
      <c r="A1536" t="s">
        <v>6060</v>
      </c>
      <c r="B1536" s="8">
        <v>41190</v>
      </c>
      <c r="C1536">
        <v>2012</v>
      </c>
      <c r="D1536">
        <v>2012</v>
      </c>
      <c r="E1536" t="s">
        <v>6061</v>
      </c>
      <c r="F1536" s="8">
        <v>41227</v>
      </c>
      <c r="G1536">
        <v>37</v>
      </c>
      <c r="H1536" t="s">
        <v>119</v>
      </c>
      <c r="I1536" t="s">
        <v>6062</v>
      </c>
      <c r="J1536" t="s">
        <v>94</v>
      </c>
      <c r="K1536" t="s">
        <v>121</v>
      </c>
      <c r="L1536" t="s">
        <v>96</v>
      </c>
      <c r="M1536">
        <v>3</v>
      </c>
      <c r="N1536" t="s">
        <v>486</v>
      </c>
      <c r="O1536" t="s">
        <v>98</v>
      </c>
      <c r="P1536" t="s">
        <v>99</v>
      </c>
      <c r="Q1536">
        <v>1</v>
      </c>
      <c r="R1536">
        <v>0</v>
      </c>
      <c r="S1536" t="s">
        <v>100</v>
      </c>
      <c r="T1536" t="s">
        <v>97</v>
      </c>
      <c r="U1536" t="s">
        <v>812</v>
      </c>
      <c r="V1536" t="s">
        <v>103</v>
      </c>
      <c r="W1536" t="s">
        <v>122</v>
      </c>
      <c r="X1536" t="s">
        <v>123</v>
      </c>
      <c r="Y1536" t="s">
        <v>3678</v>
      </c>
      <c r="Z1536" t="s">
        <v>97</v>
      </c>
      <c r="AA1536" t="s">
        <v>107</v>
      </c>
      <c r="AB1536" t="s">
        <v>110</v>
      </c>
      <c r="AC1536">
        <v>0</v>
      </c>
      <c r="AD1536">
        <v>7</v>
      </c>
      <c r="AE1536">
        <v>0</v>
      </c>
      <c r="AG1536">
        <v>0</v>
      </c>
      <c r="AH1536">
        <v>1</v>
      </c>
      <c r="AI1536">
        <v>0</v>
      </c>
      <c r="AJ1536" s="9">
        <f t="shared" si="328"/>
        <v>7</v>
      </c>
      <c r="AK1536" s="9"/>
      <c r="AL1536">
        <v>0</v>
      </c>
      <c r="AM1536">
        <v>0</v>
      </c>
      <c r="AN1536">
        <v>0</v>
      </c>
      <c r="AO1536">
        <v>0</v>
      </c>
      <c r="AP1536">
        <v>0</v>
      </c>
      <c r="AQ1536">
        <v>0</v>
      </c>
      <c r="AR1536">
        <v>0</v>
      </c>
      <c r="AS1536">
        <v>0</v>
      </c>
      <c r="AT1536">
        <v>0</v>
      </c>
      <c r="AU1536" t="s">
        <v>110</v>
      </c>
      <c r="AV1536" t="s">
        <v>170</v>
      </c>
      <c r="AW1536" t="s">
        <v>109</v>
      </c>
      <c r="AX1536" t="s">
        <v>1074</v>
      </c>
      <c r="AY1536" t="s">
        <v>284</v>
      </c>
      <c r="AZ1536" t="s">
        <v>148</v>
      </c>
      <c r="BA1536" t="s">
        <v>3350</v>
      </c>
      <c r="BB1536">
        <v>0</v>
      </c>
      <c r="BC1536">
        <v>0</v>
      </c>
      <c r="BD1536">
        <v>0</v>
      </c>
      <c r="BE1536" s="10" t="str">
        <f t="shared" si="326"/>
        <v>diferente</v>
      </c>
      <c r="BF1536" s="10" t="str">
        <f t="shared" si="329"/>
        <v>igual</v>
      </c>
      <c r="BG1536">
        <f>VLOOKUP(A1536,[1]FormatoBBDD!$A$1:$CA$2248,57,FALSE)</f>
        <v>0</v>
      </c>
      <c r="BH1536">
        <v>0</v>
      </c>
      <c r="BI1536" t="s">
        <v>107</v>
      </c>
      <c r="BN1536" t="s">
        <v>116</v>
      </c>
      <c r="BW1536" t="s">
        <v>1074</v>
      </c>
      <c r="BX1536" t="s">
        <v>284</v>
      </c>
      <c r="BY1536" t="s">
        <v>148</v>
      </c>
      <c r="BZ1536" t="s">
        <v>3350</v>
      </c>
      <c r="CD1536">
        <v>0</v>
      </c>
      <c r="CE1536">
        <f t="shared" si="330"/>
        <v>4</v>
      </c>
      <c r="CF1536">
        <f t="shared" si="331"/>
        <v>1</v>
      </c>
      <c r="CG1536">
        <f t="shared" si="332"/>
        <v>1</v>
      </c>
      <c r="CH1536">
        <f t="shared" si="333"/>
        <v>1</v>
      </c>
      <c r="CI1536">
        <f t="shared" si="334"/>
        <v>1</v>
      </c>
      <c r="CJ1536">
        <f t="shared" si="335"/>
        <v>1</v>
      </c>
      <c r="CK1536">
        <f t="shared" si="336"/>
        <v>1</v>
      </c>
      <c r="CL1536">
        <f t="shared" si="337"/>
        <v>1</v>
      </c>
      <c r="CM1536">
        <f t="shared" si="327"/>
        <v>7</v>
      </c>
      <c r="CN1536">
        <f t="shared" si="338"/>
        <v>1</v>
      </c>
    </row>
    <row r="1537" spans="1:92">
      <c r="A1537" t="s">
        <v>6063</v>
      </c>
      <c r="B1537" s="8">
        <v>41194</v>
      </c>
      <c r="C1537">
        <v>2012</v>
      </c>
      <c r="D1537">
        <v>2013</v>
      </c>
      <c r="E1537" t="s">
        <v>6064</v>
      </c>
      <c r="F1537" s="8">
        <v>41311</v>
      </c>
      <c r="G1537">
        <v>117</v>
      </c>
      <c r="H1537" t="s">
        <v>351</v>
      </c>
      <c r="I1537" t="s">
        <v>6065</v>
      </c>
      <c r="J1537" t="s">
        <v>211</v>
      </c>
      <c r="K1537" t="s">
        <v>212</v>
      </c>
      <c r="L1537" t="s">
        <v>132</v>
      </c>
      <c r="M1537">
        <v>1</v>
      </c>
      <c r="N1537" t="s">
        <v>97</v>
      </c>
      <c r="O1537" t="s">
        <v>97</v>
      </c>
      <c r="P1537" t="s">
        <v>97</v>
      </c>
      <c r="Q1537">
        <v>99</v>
      </c>
      <c r="R1537">
        <v>99</v>
      </c>
      <c r="S1537" t="s">
        <v>97</v>
      </c>
      <c r="T1537" t="s">
        <v>97</v>
      </c>
      <c r="U1537" t="s">
        <v>97</v>
      </c>
      <c r="V1537" t="s">
        <v>97</v>
      </c>
      <c r="W1537" t="s">
        <v>122</v>
      </c>
      <c r="X1537" t="s">
        <v>3860</v>
      </c>
      <c r="Y1537" t="s">
        <v>6066</v>
      </c>
      <c r="Z1537" t="s">
        <v>97</v>
      </c>
      <c r="AA1537" t="s">
        <v>107</v>
      </c>
      <c r="AB1537" t="s">
        <v>145</v>
      </c>
      <c r="AC1537">
        <v>7</v>
      </c>
      <c r="AD1537">
        <v>0</v>
      </c>
      <c r="AE1537">
        <v>0</v>
      </c>
      <c r="AG1537">
        <v>1</v>
      </c>
      <c r="AH1537">
        <v>0</v>
      </c>
      <c r="AI1537">
        <v>0</v>
      </c>
      <c r="AJ1537" s="9">
        <f t="shared" si="328"/>
        <v>7</v>
      </c>
      <c r="AK1537" s="9"/>
      <c r="AL1537">
        <v>0</v>
      </c>
      <c r="AM1537">
        <v>0</v>
      </c>
      <c r="AN1537" t="s">
        <v>145</v>
      </c>
      <c r="AO1537" t="s">
        <v>108</v>
      </c>
      <c r="AP1537" t="s">
        <v>111</v>
      </c>
      <c r="AQ1537" t="s">
        <v>110</v>
      </c>
      <c r="AR1537" t="s">
        <v>114</v>
      </c>
      <c r="AS1537" t="s">
        <v>109</v>
      </c>
      <c r="AT1537" t="s">
        <v>1074</v>
      </c>
      <c r="AU1537">
        <v>0</v>
      </c>
      <c r="AV1537">
        <v>0</v>
      </c>
      <c r="AW1537">
        <v>0</v>
      </c>
      <c r="AX1537">
        <v>0</v>
      </c>
      <c r="AY1537">
        <v>0</v>
      </c>
      <c r="AZ1537">
        <v>0</v>
      </c>
      <c r="BA1537">
        <v>0</v>
      </c>
      <c r="BB1537">
        <v>0</v>
      </c>
      <c r="BC1537">
        <v>0</v>
      </c>
      <c r="BD1537">
        <v>0</v>
      </c>
      <c r="BE1537" s="10" t="str">
        <f t="shared" si="326"/>
        <v>igual</v>
      </c>
      <c r="BF1537" s="10" t="str">
        <f t="shared" si="329"/>
        <v>diferente</v>
      </c>
      <c r="BG1537">
        <f>VLOOKUP(A1537,[1]FormatoBBDD!$A$1:$CA$2248,57,FALSE)</f>
        <v>0</v>
      </c>
      <c r="BH1537">
        <v>0</v>
      </c>
      <c r="BI1537" t="s">
        <v>107</v>
      </c>
      <c r="BN1537" t="s">
        <v>116</v>
      </c>
      <c r="BW1537" t="s">
        <v>1074</v>
      </c>
      <c r="CD1537">
        <v>0</v>
      </c>
      <c r="CE1537">
        <f t="shared" si="330"/>
        <v>1</v>
      </c>
      <c r="CF1537">
        <f t="shared" si="331"/>
        <v>1</v>
      </c>
      <c r="CG1537">
        <f t="shared" si="332"/>
        <v>1</v>
      </c>
      <c r="CH1537">
        <f t="shared" si="333"/>
        <v>1</v>
      </c>
      <c r="CI1537">
        <f t="shared" si="334"/>
        <v>1</v>
      </c>
      <c r="CJ1537">
        <f t="shared" si="335"/>
        <v>1</v>
      </c>
      <c r="CK1537">
        <f t="shared" si="336"/>
        <v>1</v>
      </c>
      <c r="CL1537">
        <f t="shared" si="337"/>
        <v>1</v>
      </c>
      <c r="CM1537">
        <f t="shared" si="327"/>
        <v>7</v>
      </c>
      <c r="CN1537">
        <f t="shared" si="338"/>
        <v>1</v>
      </c>
    </row>
    <row r="1538" spans="1:92">
      <c r="A1538" t="s">
        <v>6067</v>
      </c>
      <c r="B1538" s="8">
        <v>41208</v>
      </c>
      <c r="C1538">
        <v>2012</v>
      </c>
      <c r="D1538">
        <v>2013</v>
      </c>
      <c r="E1538" t="s">
        <v>6068</v>
      </c>
      <c r="F1538" s="8">
        <v>41334</v>
      </c>
      <c r="G1538">
        <v>126</v>
      </c>
      <c r="H1538" t="s">
        <v>656</v>
      </c>
      <c r="I1538" t="s">
        <v>6069</v>
      </c>
      <c r="J1538" t="s">
        <v>94</v>
      </c>
      <c r="K1538" t="s">
        <v>95</v>
      </c>
      <c r="L1538" t="s">
        <v>96</v>
      </c>
      <c r="M1538">
        <v>2</v>
      </c>
      <c r="N1538" t="s">
        <v>486</v>
      </c>
      <c r="O1538" t="s">
        <v>98</v>
      </c>
      <c r="P1538" t="s">
        <v>99</v>
      </c>
      <c r="Q1538">
        <v>1</v>
      </c>
      <c r="R1538">
        <v>0</v>
      </c>
      <c r="S1538" t="s">
        <v>100</v>
      </c>
      <c r="T1538" t="s">
        <v>101</v>
      </c>
      <c r="U1538" t="s">
        <v>97</v>
      </c>
      <c r="V1538" t="s">
        <v>103</v>
      </c>
      <c r="W1538" t="s">
        <v>122</v>
      </c>
      <c r="X1538" t="s">
        <v>657</v>
      </c>
      <c r="Y1538" t="s">
        <v>6070</v>
      </c>
      <c r="Z1538" t="s">
        <v>97</v>
      </c>
      <c r="AA1538" t="s">
        <v>107</v>
      </c>
      <c r="AB1538" t="s">
        <v>145</v>
      </c>
      <c r="AC1538">
        <v>0</v>
      </c>
      <c r="AD1538">
        <v>7</v>
      </c>
      <c r="AE1538">
        <v>0</v>
      </c>
      <c r="AG1538">
        <v>0</v>
      </c>
      <c r="AH1538">
        <v>1</v>
      </c>
      <c r="AI1538">
        <v>0</v>
      </c>
      <c r="AJ1538" s="9">
        <f t="shared" si="328"/>
        <v>7</v>
      </c>
      <c r="AK1538" s="9"/>
      <c r="AL1538">
        <v>0</v>
      </c>
      <c r="AM1538">
        <v>0</v>
      </c>
      <c r="AN1538">
        <v>0</v>
      </c>
      <c r="AO1538">
        <v>0</v>
      </c>
      <c r="AP1538">
        <v>0</v>
      </c>
      <c r="AQ1538">
        <v>0</v>
      </c>
      <c r="AR1538">
        <v>0</v>
      </c>
      <c r="AS1538">
        <v>0</v>
      </c>
      <c r="AT1538">
        <v>0</v>
      </c>
      <c r="AU1538" t="s">
        <v>145</v>
      </c>
      <c r="AV1538" t="s">
        <v>108</v>
      </c>
      <c r="AW1538" t="s">
        <v>114</v>
      </c>
      <c r="AX1538" t="s">
        <v>109</v>
      </c>
      <c r="AY1538" t="s">
        <v>2859</v>
      </c>
      <c r="AZ1538" t="s">
        <v>482</v>
      </c>
      <c r="BA1538" t="s">
        <v>3350</v>
      </c>
      <c r="BB1538">
        <v>0</v>
      </c>
      <c r="BC1538">
        <v>0</v>
      </c>
      <c r="BD1538">
        <v>0</v>
      </c>
      <c r="BE1538" s="10" t="str">
        <f t="shared" si="326"/>
        <v>diferente</v>
      </c>
      <c r="BF1538" s="10" t="str">
        <f t="shared" si="329"/>
        <v>igual</v>
      </c>
      <c r="BG1538">
        <f>VLOOKUP(A1538,[1]FormatoBBDD!$A$1:$CA$2248,57,FALSE)</f>
        <v>0</v>
      </c>
      <c r="BH1538">
        <v>0</v>
      </c>
      <c r="BI1538" t="s">
        <v>107</v>
      </c>
      <c r="BN1538" t="s">
        <v>116</v>
      </c>
      <c r="BW1538" t="s">
        <v>2859</v>
      </c>
      <c r="BX1538" t="s">
        <v>482</v>
      </c>
      <c r="BY1538" t="s">
        <v>3350</v>
      </c>
      <c r="CD1538">
        <v>0</v>
      </c>
      <c r="CE1538">
        <f t="shared" si="330"/>
        <v>3</v>
      </c>
      <c r="CF1538">
        <f t="shared" si="331"/>
        <v>1</v>
      </c>
      <c r="CG1538">
        <f t="shared" si="332"/>
        <v>1</v>
      </c>
      <c r="CH1538">
        <f t="shared" si="333"/>
        <v>1</v>
      </c>
      <c r="CI1538">
        <f t="shared" si="334"/>
        <v>1</v>
      </c>
      <c r="CJ1538">
        <f t="shared" si="335"/>
        <v>1</v>
      </c>
      <c r="CK1538">
        <f t="shared" si="336"/>
        <v>1</v>
      </c>
      <c r="CL1538">
        <f t="shared" si="337"/>
        <v>1</v>
      </c>
      <c r="CM1538">
        <f t="shared" si="327"/>
        <v>7</v>
      </c>
      <c r="CN1538">
        <f t="shared" si="338"/>
        <v>1</v>
      </c>
    </row>
    <row r="1539" spans="1:92">
      <c r="A1539" t="s">
        <v>6071</v>
      </c>
      <c r="B1539" s="8">
        <v>41199</v>
      </c>
      <c r="C1539">
        <v>2012</v>
      </c>
      <c r="D1539">
        <v>2013</v>
      </c>
      <c r="E1539" t="s">
        <v>6072</v>
      </c>
      <c r="F1539" s="8">
        <v>41304</v>
      </c>
      <c r="G1539">
        <v>105</v>
      </c>
      <c r="H1539" t="s">
        <v>656</v>
      </c>
      <c r="I1539" t="s">
        <v>6073</v>
      </c>
      <c r="J1539" t="s">
        <v>94</v>
      </c>
      <c r="K1539" t="s">
        <v>95</v>
      </c>
      <c r="L1539" t="s">
        <v>96</v>
      </c>
      <c r="M1539">
        <v>1</v>
      </c>
      <c r="N1539" t="s">
        <v>97</v>
      </c>
      <c r="O1539" t="s">
        <v>97</v>
      </c>
      <c r="P1539" t="s">
        <v>97</v>
      </c>
      <c r="Q1539">
        <v>99</v>
      </c>
      <c r="R1539">
        <v>99</v>
      </c>
      <c r="S1539" t="s">
        <v>100</v>
      </c>
      <c r="T1539" t="s">
        <v>97</v>
      </c>
      <c r="U1539" t="s">
        <v>97</v>
      </c>
      <c r="V1539" t="s">
        <v>103</v>
      </c>
      <c r="W1539" t="s">
        <v>122</v>
      </c>
      <c r="X1539" t="s">
        <v>657</v>
      </c>
      <c r="Y1539" t="s">
        <v>5528</v>
      </c>
      <c r="Z1539" t="s">
        <v>97</v>
      </c>
      <c r="AA1539" t="s">
        <v>107</v>
      </c>
      <c r="AB1539" t="s">
        <v>108</v>
      </c>
      <c r="AC1539">
        <v>0</v>
      </c>
      <c r="AD1539">
        <v>7</v>
      </c>
      <c r="AE1539">
        <v>0</v>
      </c>
      <c r="AG1539">
        <v>0</v>
      </c>
      <c r="AH1539">
        <v>1</v>
      </c>
      <c r="AI1539">
        <v>0</v>
      </c>
      <c r="AJ1539" s="9">
        <f t="shared" si="328"/>
        <v>7</v>
      </c>
      <c r="AK1539" s="9"/>
      <c r="AL1539">
        <v>0</v>
      </c>
      <c r="AM1539">
        <v>0</v>
      </c>
      <c r="AN1539">
        <v>0</v>
      </c>
      <c r="AO1539">
        <v>0</v>
      </c>
      <c r="AP1539">
        <v>0</v>
      </c>
      <c r="AQ1539">
        <v>0</v>
      </c>
      <c r="AR1539">
        <v>0</v>
      </c>
      <c r="AS1539">
        <v>0</v>
      </c>
      <c r="AT1539">
        <v>0</v>
      </c>
      <c r="AU1539" t="s">
        <v>108</v>
      </c>
      <c r="AV1539" t="s">
        <v>110</v>
      </c>
      <c r="AW1539" t="s">
        <v>114</v>
      </c>
      <c r="AX1539" t="s">
        <v>109</v>
      </c>
      <c r="AY1539" t="s">
        <v>1074</v>
      </c>
      <c r="AZ1539" t="s">
        <v>284</v>
      </c>
      <c r="BA1539" t="s">
        <v>113</v>
      </c>
      <c r="BB1539">
        <v>0</v>
      </c>
      <c r="BC1539">
        <v>0</v>
      </c>
      <c r="BD1539">
        <v>0</v>
      </c>
      <c r="BE1539" s="10" t="str">
        <f t="shared" si="326"/>
        <v>diferente</v>
      </c>
      <c r="BF1539" s="10" t="str">
        <f t="shared" si="329"/>
        <v>igual</v>
      </c>
      <c r="BG1539">
        <f>VLOOKUP(A1539,[1]FormatoBBDD!$A$1:$CA$2248,57,FALSE)</f>
        <v>0</v>
      </c>
      <c r="BH1539">
        <v>0</v>
      </c>
      <c r="BI1539" t="s">
        <v>107</v>
      </c>
      <c r="BN1539" t="s">
        <v>116</v>
      </c>
      <c r="BW1539" t="s">
        <v>1074</v>
      </c>
      <c r="BX1539" t="s">
        <v>284</v>
      </c>
      <c r="BY1539" t="s">
        <v>113</v>
      </c>
      <c r="CD1539">
        <v>0</v>
      </c>
      <c r="CE1539">
        <f t="shared" si="330"/>
        <v>3</v>
      </c>
      <c r="CF1539">
        <f t="shared" si="331"/>
        <v>1</v>
      </c>
      <c r="CG1539">
        <f t="shared" si="332"/>
        <v>1</v>
      </c>
      <c r="CH1539">
        <f t="shared" si="333"/>
        <v>1</v>
      </c>
      <c r="CI1539">
        <f t="shared" si="334"/>
        <v>1</v>
      </c>
      <c r="CJ1539">
        <f t="shared" si="335"/>
        <v>1</v>
      </c>
      <c r="CK1539">
        <f t="shared" si="336"/>
        <v>1</v>
      </c>
      <c r="CL1539">
        <f t="shared" si="337"/>
        <v>1</v>
      </c>
      <c r="CM1539">
        <f t="shared" si="327"/>
        <v>7</v>
      </c>
      <c r="CN1539">
        <f t="shared" si="338"/>
        <v>1</v>
      </c>
    </row>
    <row r="1540" spans="1:92">
      <c r="A1540" t="s">
        <v>6074</v>
      </c>
      <c r="B1540" s="8">
        <v>41199</v>
      </c>
      <c r="C1540">
        <v>2012</v>
      </c>
      <c r="D1540">
        <v>2012</v>
      </c>
      <c r="E1540" t="s">
        <v>6075</v>
      </c>
      <c r="F1540" s="8">
        <v>41241</v>
      </c>
      <c r="G1540">
        <v>42</v>
      </c>
      <c r="H1540" t="s">
        <v>202</v>
      </c>
      <c r="I1540" t="s">
        <v>6076</v>
      </c>
      <c r="J1540" t="s">
        <v>211</v>
      </c>
      <c r="K1540" t="s">
        <v>212</v>
      </c>
      <c r="L1540" t="s">
        <v>96</v>
      </c>
      <c r="M1540">
        <v>1</v>
      </c>
      <c r="N1540" t="s">
        <v>516</v>
      </c>
      <c r="O1540" t="s">
        <v>246</v>
      </c>
      <c r="P1540" t="s">
        <v>99</v>
      </c>
      <c r="Q1540">
        <v>0</v>
      </c>
      <c r="R1540">
        <v>1</v>
      </c>
      <c r="S1540" t="s">
        <v>100</v>
      </c>
      <c r="T1540" t="s">
        <v>101</v>
      </c>
      <c r="U1540" t="s">
        <v>363</v>
      </c>
      <c r="V1540" t="s">
        <v>103</v>
      </c>
      <c r="W1540" t="s">
        <v>122</v>
      </c>
      <c r="X1540" t="s">
        <v>5874</v>
      </c>
      <c r="Y1540" t="s">
        <v>5061</v>
      </c>
      <c r="Z1540" t="s">
        <v>6077</v>
      </c>
      <c r="AA1540" t="s">
        <v>107</v>
      </c>
      <c r="AB1540" t="s">
        <v>145</v>
      </c>
      <c r="AC1540">
        <v>7</v>
      </c>
      <c r="AD1540">
        <v>0</v>
      </c>
      <c r="AE1540">
        <v>0</v>
      </c>
      <c r="AG1540">
        <v>1</v>
      </c>
      <c r="AH1540">
        <v>0</v>
      </c>
      <c r="AI1540">
        <v>0</v>
      </c>
      <c r="AJ1540" s="9">
        <f t="shared" si="328"/>
        <v>7</v>
      </c>
      <c r="AK1540" s="9"/>
      <c r="AL1540">
        <v>0</v>
      </c>
      <c r="AM1540">
        <v>0</v>
      </c>
      <c r="AN1540" t="s">
        <v>145</v>
      </c>
      <c r="AO1540" t="s">
        <v>170</v>
      </c>
      <c r="AP1540" t="s">
        <v>108</v>
      </c>
      <c r="AQ1540" t="s">
        <v>111</v>
      </c>
      <c r="AR1540" t="s">
        <v>110</v>
      </c>
      <c r="AS1540" t="s">
        <v>114</v>
      </c>
      <c r="AT1540" t="s">
        <v>3350</v>
      </c>
      <c r="AU1540">
        <v>0</v>
      </c>
      <c r="AV1540">
        <v>0</v>
      </c>
      <c r="AW1540">
        <v>0</v>
      </c>
      <c r="AX1540">
        <v>0</v>
      </c>
      <c r="AY1540">
        <v>0</v>
      </c>
      <c r="AZ1540">
        <v>0</v>
      </c>
      <c r="BA1540">
        <v>0</v>
      </c>
      <c r="BB1540">
        <v>0</v>
      </c>
      <c r="BC1540">
        <v>0</v>
      </c>
      <c r="BD1540">
        <v>0</v>
      </c>
      <c r="BE1540" s="10" t="str">
        <f t="shared" si="326"/>
        <v>igual</v>
      </c>
      <c r="BF1540" s="10" t="str">
        <f t="shared" si="329"/>
        <v>diferente</v>
      </c>
      <c r="BG1540">
        <f>VLOOKUP(A1540,[1]FormatoBBDD!$A$1:$CA$2248,57,FALSE)</f>
        <v>0</v>
      </c>
      <c r="BH1540">
        <v>0</v>
      </c>
      <c r="BI1540" t="s">
        <v>107</v>
      </c>
      <c r="BN1540" t="s">
        <v>116</v>
      </c>
      <c r="BW1540" t="s">
        <v>3350</v>
      </c>
      <c r="CD1540">
        <v>0</v>
      </c>
      <c r="CE1540">
        <f t="shared" si="330"/>
        <v>1</v>
      </c>
      <c r="CF1540">
        <f t="shared" si="331"/>
        <v>1</v>
      </c>
      <c r="CG1540">
        <f t="shared" si="332"/>
        <v>1</v>
      </c>
      <c r="CH1540">
        <f t="shared" si="333"/>
        <v>1</v>
      </c>
      <c r="CI1540">
        <f t="shared" si="334"/>
        <v>1</v>
      </c>
      <c r="CJ1540">
        <f t="shared" si="335"/>
        <v>1</v>
      </c>
      <c r="CK1540">
        <f t="shared" si="336"/>
        <v>1</v>
      </c>
      <c r="CL1540">
        <f t="shared" si="337"/>
        <v>1</v>
      </c>
      <c r="CM1540">
        <f t="shared" si="327"/>
        <v>7</v>
      </c>
      <c r="CN1540">
        <f t="shared" si="338"/>
        <v>1</v>
      </c>
    </row>
    <row r="1541" spans="1:92">
      <c r="A1541" t="s">
        <v>6078</v>
      </c>
      <c r="B1541" s="8">
        <v>41199</v>
      </c>
      <c r="C1541">
        <v>2012</v>
      </c>
      <c r="D1541">
        <v>2012</v>
      </c>
      <c r="E1541" t="s">
        <v>6079</v>
      </c>
      <c r="F1541" s="8">
        <v>41241</v>
      </c>
      <c r="G1541">
        <v>42</v>
      </c>
      <c r="H1541" t="s">
        <v>351</v>
      </c>
      <c r="I1541" t="s">
        <v>6080</v>
      </c>
      <c r="J1541" t="s">
        <v>94</v>
      </c>
      <c r="K1541" t="s">
        <v>121</v>
      </c>
      <c r="L1541" t="s">
        <v>96</v>
      </c>
      <c r="M1541">
        <v>1</v>
      </c>
      <c r="N1541" t="s">
        <v>486</v>
      </c>
      <c r="O1541" t="s">
        <v>246</v>
      </c>
      <c r="P1541" t="s">
        <v>99</v>
      </c>
      <c r="Q1541">
        <v>0</v>
      </c>
      <c r="R1541">
        <v>1</v>
      </c>
      <c r="S1541" t="s">
        <v>100</v>
      </c>
      <c r="T1541" t="s">
        <v>479</v>
      </c>
      <c r="U1541" t="s">
        <v>97</v>
      </c>
      <c r="V1541" t="s">
        <v>103</v>
      </c>
      <c r="W1541" t="s">
        <v>122</v>
      </c>
      <c r="X1541" t="s">
        <v>2338</v>
      </c>
      <c r="Y1541" t="s">
        <v>6081</v>
      </c>
      <c r="Z1541" t="s">
        <v>97</v>
      </c>
      <c r="AA1541" t="s">
        <v>107</v>
      </c>
      <c r="AB1541" t="s">
        <v>145</v>
      </c>
      <c r="AC1541">
        <v>0</v>
      </c>
      <c r="AD1541">
        <v>7</v>
      </c>
      <c r="AE1541">
        <v>0</v>
      </c>
      <c r="AG1541">
        <v>0</v>
      </c>
      <c r="AH1541">
        <v>1</v>
      </c>
      <c r="AI1541">
        <v>0</v>
      </c>
      <c r="AJ1541" s="9">
        <f t="shared" si="328"/>
        <v>7</v>
      </c>
      <c r="AK1541" s="9"/>
      <c r="AL1541">
        <v>0</v>
      </c>
      <c r="AM1541">
        <v>0</v>
      </c>
      <c r="AN1541">
        <v>0</v>
      </c>
      <c r="AO1541">
        <v>0</v>
      </c>
      <c r="AP1541">
        <v>0</v>
      </c>
      <c r="AQ1541">
        <v>0</v>
      </c>
      <c r="AR1541">
        <v>0</v>
      </c>
      <c r="AS1541">
        <v>0</v>
      </c>
      <c r="AT1541">
        <v>0</v>
      </c>
      <c r="AU1541" t="s">
        <v>145</v>
      </c>
      <c r="AV1541" t="s">
        <v>170</v>
      </c>
      <c r="AW1541" t="s">
        <v>108</v>
      </c>
      <c r="AX1541" t="s">
        <v>111</v>
      </c>
      <c r="AY1541" t="s">
        <v>110</v>
      </c>
      <c r="AZ1541" t="s">
        <v>114</v>
      </c>
      <c r="BA1541" t="s">
        <v>3350</v>
      </c>
      <c r="BB1541">
        <v>0</v>
      </c>
      <c r="BC1541">
        <v>0</v>
      </c>
      <c r="BD1541">
        <v>0</v>
      </c>
      <c r="BE1541" s="10" t="str">
        <f t="shared" si="326"/>
        <v>diferente</v>
      </c>
      <c r="BF1541" s="10" t="str">
        <f t="shared" si="329"/>
        <v>igual</v>
      </c>
      <c r="BG1541">
        <f>VLOOKUP(A1541,[1]FormatoBBDD!$A$1:$CA$2248,57,FALSE)</f>
        <v>0</v>
      </c>
      <c r="BH1541">
        <v>0</v>
      </c>
      <c r="BI1541" t="s">
        <v>107</v>
      </c>
      <c r="BN1541" t="s">
        <v>116</v>
      </c>
      <c r="BW1541" t="s">
        <v>3350</v>
      </c>
      <c r="CD1541">
        <v>0</v>
      </c>
      <c r="CE1541">
        <f t="shared" si="330"/>
        <v>1</v>
      </c>
      <c r="CF1541">
        <f t="shared" si="331"/>
        <v>1</v>
      </c>
      <c r="CG1541">
        <f t="shared" si="332"/>
        <v>1</v>
      </c>
      <c r="CH1541">
        <f t="shared" si="333"/>
        <v>1</v>
      </c>
      <c r="CI1541">
        <f t="shared" si="334"/>
        <v>1</v>
      </c>
      <c r="CJ1541">
        <f t="shared" si="335"/>
        <v>1</v>
      </c>
      <c r="CK1541">
        <f t="shared" si="336"/>
        <v>1</v>
      </c>
      <c r="CL1541">
        <f t="shared" si="337"/>
        <v>1</v>
      </c>
      <c r="CM1541">
        <f t="shared" si="327"/>
        <v>7</v>
      </c>
      <c r="CN1541">
        <f t="shared" si="338"/>
        <v>1</v>
      </c>
    </row>
    <row r="1542" spans="1:92">
      <c r="A1542" t="s">
        <v>6082</v>
      </c>
      <c r="B1542" s="8">
        <v>41200</v>
      </c>
      <c r="C1542">
        <v>2012</v>
      </c>
      <c r="D1542">
        <v>2012</v>
      </c>
      <c r="E1542" t="s">
        <v>6083</v>
      </c>
      <c r="F1542" s="8">
        <v>41213</v>
      </c>
      <c r="G1542">
        <v>13</v>
      </c>
      <c r="H1542" t="s">
        <v>656</v>
      </c>
      <c r="I1542" t="s">
        <v>6084</v>
      </c>
      <c r="J1542" t="s">
        <v>94</v>
      </c>
      <c r="K1542" t="s">
        <v>121</v>
      </c>
      <c r="L1542" t="s">
        <v>96</v>
      </c>
      <c r="M1542">
        <v>1</v>
      </c>
      <c r="N1542" t="s">
        <v>153</v>
      </c>
      <c r="O1542" t="s">
        <v>98</v>
      </c>
      <c r="P1542" t="s">
        <v>99</v>
      </c>
      <c r="Q1542">
        <v>1</v>
      </c>
      <c r="R1542">
        <v>0</v>
      </c>
      <c r="S1542" t="s">
        <v>100</v>
      </c>
      <c r="T1542" t="s">
        <v>97</v>
      </c>
      <c r="U1542" t="s">
        <v>97</v>
      </c>
      <c r="V1542" t="s">
        <v>103</v>
      </c>
      <c r="W1542" t="s">
        <v>122</v>
      </c>
      <c r="X1542" t="s">
        <v>657</v>
      </c>
      <c r="Y1542" t="s">
        <v>6085</v>
      </c>
      <c r="Z1542" t="s">
        <v>97</v>
      </c>
      <c r="AA1542" t="s">
        <v>107</v>
      </c>
      <c r="AB1542" t="s">
        <v>145</v>
      </c>
      <c r="AC1542">
        <v>0</v>
      </c>
      <c r="AD1542">
        <v>7</v>
      </c>
      <c r="AE1542">
        <v>0</v>
      </c>
      <c r="AG1542">
        <v>0</v>
      </c>
      <c r="AH1542">
        <v>1</v>
      </c>
      <c r="AI1542">
        <v>0</v>
      </c>
      <c r="AJ1542" s="9">
        <f t="shared" si="328"/>
        <v>7</v>
      </c>
      <c r="AK1542" s="9"/>
      <c r="AL1542">
        <v>0</v>
      </c>
      <c r="AM1542">
        <v>0</v>
      </c>
      <c r="AN1542">
        <v>0</v>
      </c>
      <c r="AO1542">
        <v>0</v>
      </c>
      <c r="AP1542">
        <v>0</v>
      </c>
      <c r="AQ1542">
        <v>0</v>
      </c>
      <c r="AR1542">
        <v>0</v>
      </c>
      <c r="AS1542">
        <v>0</v>
      </c>
      <c r="AT1542">
        <v>0</v>
      </c>
      <c r="AU1542" t="s">
        <v>145</v>
      </c>
      <c r="AV1542" t="s">
        <v>170</v>
      </c>
      <c r="AW1542" t="s">
        <v>108</v>
      </c>
      <c r="AX1542" t="s">
        <v>114</v>
      </c>
      <c r="AY1542" t="s">
        <v>110</v>
      </c>
      <c r="AZ1542" t="s">
        <v>109</v>
      </c>
      <c r="BA1542" t="s">
        <v>113</v>
      </c>
      <c r="BB1542">
        <v>0</v>
      </c>
      <c r="BC1542">
        <v>0</v>
      </c>
      <c r="BD1542">
        <v>0</v>
      </c>
      <c r="BE1542" s="10" t="str">
        <f t="shared" si="326"/>
        <v>diferente</v>
      </c>
      <c r="BF1542" s="10" t="str">
        <f t="shared" si="329"/>
        <v>igual</v>
      </c>
      <c r="BG1542">
        <f>VLOOKUP(A1542,[1]FormatoBBDD!$A$1:$CA$2248,57,FALSE)</f>
        <v>0</v>
      </c>
      <c r="BH1542">
        <v>0</v>
      </c>
      <c r="BI1542" t="s">
        <v>107</v>
      </c>
      <c r="BN1542" t="s">
        <v>116</v>
      </c>
      <c r="BW1542" t="s">
        <v>113</v>
      </c>
      <c r="CD1542">
        <v>0</v>
      </c>
      <c r="CE1542">
        <f t="shared" si="330"/>
        <v>1</v>
      </c>
      <c r="CF1542">
        <f t="shared" si="331"/>
        <v>1</v>
      </c>
      <c r="CG1542">
        <f t="shared" si="332"/>
        <v>1</v>
      </c>
      <c r="CH1542">
        <f t="shared" si="333"/>
        <v>1</v>
      </c>
      <c r="CI1542">
        <f t="shared" si="334"/>
        <v>1</v>
      </c>
      <c r="CJ1542">
        <f t="shared" si="335"/>
        <v>1</v>
      </c>
      <c r="CK1542">
        <f t="shared" si="336"/>
        <v>1</v>
      </c>
      <c r="CL1542">
        <f t="shared" si="337"/>
        <v>1</v>
      </c>
      <c r="CM1542">
        <f t="shared" si="327"/>
        <v>7</v>
      </c>
      <c r="CN1542">
        <f t="shared" si="338"/>
        <v>1</v>
      </c>
    </row>
    <row r="1543" spans="1:92">
      <c r="A1543" t="s">
        <v>6086</v>
      </c>
      <c r="B1543" s="8">
        <v>41200</v>
      </c>
      <c r="C1543">
        <v>2012</v>
      </c>
      <c r="D1543">
        <v>2012</v>
      </c>
      <c r="E1543" t="s">
        <v>6087</v>
      </c>
      <c r="F1543" s="8">
        <v>41262</v>
      </c>
      <c r="G1543">
        <v>62</v>
      </c>
      <c r="H1543" t="s">
        <v>656</v>
      </c>
      <c r="I1543" t="s">
        <v>6088</v>
      </c>
      <c r="J1543" t="s">
        <v>94</v>
      </c>
      <c r="K1543" t="s">
        <v>121</v>
      </c>
      <c r="L1543" t="s">
        <v>96</v>
      </c>
      <c r="M1543">
        <v>1</v>
      </c>
      <c r="N1543" t="s">
        <v>140</v>
      </c>
      <c r="O1543" t="s">
        <v>98</v>
      </c>
      <c r="P1543" t="s">
        <v>99</v>
      </c>
      <c r="Q1543">
        <v>1</v>
      </c>
      <c r="R1543">
        <v>0</v>
      </c>
      <c r="S1543" t="s">
        <v>100</v>
      </c>
      <c r="T1543" t="s">
        <v>97</v>
      </c>
      <c r="U1543" t="s">
        <v>947</v>
      </c>
      <c r="V1543" t="s">
        <v>103</v>
      </c>
      <c r="W1543" t="s">
        <v>122</v>
      </c>
      <c r="X1543" t="s">
        <v>657</v>
      </c>
      <c r="Y1543" t="s">
        <v>6089</v>
      </c>
      <c r="Z1543" t="s">
        <v>97</v>
      </c>
      <c r="AA1543" t="s">
        <v>107</v>
      </c>
      <c r="AB1543" t="s">
        <v>145</v>
      </c>
      <c r="AC1543">
        <v>0</v>
      </c>
      <c r="AD1543">
        <v>7</v>
      </c>
      <c r="AE1543">
        <v>0</v>
      </c>
      <c r="AG1543">
        <v>0</v>
      </c>
      <c r="AH1543">
        <v>1</v>
      </c>
      <c r="AI1543">
        <v>0</v>
      </c>
      <c r="AJ1543" s="9">
        <f t="shared" si="328"/>
        <v>7</v>
      </c>
      <c r="AK1543" s="9"/>
      <c r="AL1543">
        <v>0</v>
      </c>
      <c r="AM1543">
        <v>0</v>
      </c>
      <c r="AN1543">
        <v>0</v>
      </c>
      <c r="AO1543">
        <v>0</v>
      </c>
      <c r="AP1543">
        <v>0</v>
      </c>
      <c r="AQ1543">
        <v>0</v>
      </c>
      <c r="AR1543">
        <v>0</v>
      </c>
      <c r="AS1543">
        <v>0</v>
      </c>
      <c r="AT1543">
        <v>0</v>
      </c>
      <c r="AU1543" t="s">
        <v>145</v>
      </c>
      <c r="AV1543" t="s">
        <v>170</v>
      </c>
      <c r="AW1543" t="s">
        <v>108</v>
      </c>
      <c r="AX1543" t="s">
        <v>111</v>
      </c>
      <c r="AY1543" t="s">
        <v>110</v>
      </c>
      <c r="AZ1543" t="s">
        <v>109</v>
      </c>
      <c r="BA1543" t="s">
        <v>284</v>
      </c>
      <c r="BB1543">
        <v>0</v>
      </c>
      <c r="BC1543">
        <v>0</v>
      </c>
      <c r="BD1543">
        <v>0</v>
      </c>
      <c r="BE1543" s="10" t="str">
        <f t="shared" si="326"/>
        <v>diferente</v>
      </c>
      <c r="BF1543" s="10" t="str">
        <f t="shared" si="329"/>
        <v>igual</v>
      </c>
      <c r="BG1543">
        <f>VLOOKUP(A1543,[1]FormatoBBDD!$A$1:$CA$2248,57,FALSE)</f>
        <v>0</v>
      </c>
      <c r="BH1543">
        <v>0</v>
      </c>
      <c r="BI1543" t="s">
        <v>107</v>
      </c>
      <c r="BN1543" t="s">
        <v>116</v>
      </c>
      <c r="BW1543" t="s">
        <v>284</v>
      </c>
      <c r="CD1543">
        <v>0</v>
      </c>
      <c r="CE1543">
        <f t="shared" si="330"/>
        <v>1</v>
      </c>
      <c r="CF1543">
        <f t="shared" si="331"/>
        <v>1</v>
      </c>
      <c r="CG1543">
        <f t="shared" si="332"/>
        <v>1</v>
      </c>
      <c r="CH1543">
        <f t="shared" si="333"/>
        <v>1</v>
      </c>
      <c r="CI1543">
        <f t="shared" si="334"/>
        <v>1</v>
      </c>
      <c r="CJ1543">
        <f t="shared" si="335"/>
        <v>1</v>
      </c>
      <c r="CK1543">
        <f t="shared" si="336"/>
        <v>1</v>
      </c>
      <c r="CL1543">
        <f t="shared" si="337"/>
        <v>1</v>
      </c>
      <c r="CM1543">
        <f t="shared" si="327"/>
        <v>7</v>
      </c>
      <c r="CN1543">
        <f t="shared" si="338"/>
        <v>1</v>
      </c>
    </row>
    <row r="1544" spans="1:92">
      <c r="A1544" t="s">
        <v>6090</v>
      </c>
      <c r="B1544" s="8">
        <v>41204</v>
      </c>
      <c r="C1544">
        <v>2012</v>
      </c>
      <c r="D1544">
        <v>2012</v>
      </c>
      <c r="E1544" t="s">
        <v>6091</v>
      </c>
      <c r="F1544" s="8">
        <v>41219</v>
      </c>
      <c r="G1544">
        <v>15</v>
      </c>
      <c r="H1544" t="s">
        <v>424</v>
      </c>
      <c r="I1544" t="s">
        <v>6092</v>
      </c>
      <c r="J1544" t="s">
        <v>94</v>
      </c>
      <c r="K1544" t="s">
        <v>121</v>
      </c>
      <c r="L1544" t="s">
        <v>96</v>
      </c>
      <c r="M1544">
        <v>1</v>
      </c>
      <c r="N1544" t="s">
        <v>153</v>
      </c>
      <c r="O1544" t="s">
        <v>98</v>
      </c>
      <c r="P1544" t="s">
        <v>99</v>
      </c>
      <c r="Q1544">
        <v>1</v>
      </c>
      <c r="R1544">
        <v>0</v>
      </c>
      <c r="S1544" t="s">
        <v>100</v>
      </c>
      <c r="T1544" t="s">
        <v>97</v>
      </c>
      <c r="U1544" t="s">
        <v>97</v>
      </c>
      <c r="V1544" t="s">
        <v>103</v>
      </c>
      <c r="W1544" t="s">
        <v>122</v>
      </c>
      <c r="X1544" t="s">
        <v>426</v>
      </c>
      <c r="Y1544" t="s">
        <v>6093</v>
      </c>
      <c r="Z1544" t="s">
        <v>97</v>
      </c>
      <c r="AA1544" t="s">
        <v>107</v>
      </c>
      <c r="AB1544" t="s">
        <v>108</v>
      </c>
      <c r="AC1544">
        <v>0</v>
      </c>
      <c r="AD1544">
        <v>7</v>
      </c>
      <c r="AE1544">
        <v>0</v>
      </c>
      <c r="AG1544">
        <v>0</v>
      </c>
      <c r="AH1544">
        <v>1</v>
      </c>
      <c r="AI1544">
        <v>0</v>
      </c>
      <c r="AJ1544" s="9">
        <f t="shared" si="328"/>
        <v>7</v>
      </c>
      <c r="AK1544" s="9"/>
      <c r="AL1544">
        <v>0</v>
      </c>
      <c r="AM1544">
        <v>0</v>
      </c>
      <c r="AN1544">
        <v>0</v>
      </c>
      <c r="AO1544">
        <v>0</v>
      </c>
      <c r="AP1544">
        <v>0</v>
      </c>
      <c r="AQ1544">
        <v>0</v>
      </c>
      <c r="AR1544">
        <v>0</v>
      </c>
      <c r="AS1544">
        <v>0</v>
      </c>
      <c r="AT1544">
        <v>0</v>
      </c>
      <c r="AU1544" t="s">
        <v>108</v>
      </c>
      <c r="AV1544" t="s">
        <v>111</v>
      </c>
      <c r="AW1544" t="s">
        <v>110</v>
      </c>
      <c r="AX1544" t="s">
        <v>114</v>
      </c>
      <c r="AY1544" t="s">
        <v>109</v>
      </c>
      <c r="AZ1544" t="s">
        <v>112</v>
      </c>
      <c r="BA1544" t="s">
        <v>284</v>
      </c>
      <c r="BB1544">
        <v>0</v>
      </c>
      <c r="BC1544">
        <v>0</v>
      </c>
      <c r="BD1544">
        <v>0</v>
      </c>
      <c r="BE1544" s="10" t="str">
        <f t="shared" si="326"/>
        <v>diferente</v>
      </c>
      <c r="BF1544" s="10" t="str">
        <f t="shared" si="329"/>
        <v>igual</v>
      </c>
      <c r="BG1544">
        <f>VLOOKUP(A1544,[1]FormatoBBDD!$A$1:$CA$2248,57,FALSE)</f>
        <v>0</v>
      </c>
      <c r="BH1544">
        <v>0</v>
      </c>
      <c r="BI1544" t="s">
        <v>107</v>
      </c>
      <c r="BN1544" t="s">
        <v>116</v>
      </c>
      <c r="BW1544" t="s">
        <v>112</v>
      </c>
      <c r="BX1544" t="s">
        <v>284</v>
      </c>
      <c r="CD1544">
        <v>0</v>
      </c>
      <c r="CE1544">
        <f t="shared" si="330"/>
        <v>2</v>
      </c>
      <c r="CF1544">
        <f t="shared" si="331"/>
        <v>1</v>
      </c>
      <c r="CG1544">
        <f t="shared" si="332"/>
        <v>1</v>
      </c>
      <c r="CH1544">
        <f t="shared" si="333"/>
        <v>1</v>
      </c>
      <c r="CI1544">
        <f t="shared" si="334"/>
        <v>1</v>
      </c>
      <c r="CJ1544">
        <f t="shared" si="335"/>
        <v>1</v>
      </c>
      <c r="CK1544">
        <f t="shared" si="336"/>
        <v>1</v>
      </c>
      <c r="CL1544">
        <f t="shared" si="337"/>
        <v>1</v>
      </c>
      <c r="CM1544">
        <f t="shared" si="327"/>
        <v>7</v>
      </c>
      <c r="CN1544">
        <f t="shared" si="338"/>
        <v>1</v>
      </c>
    </row>
    <row r="1545" spans="1:92">
      <c r="A1545" t="s">
        <v>6094</v>
      </c>
      <c r="B1545" s="8">
        <v>41205</v>
      </c>
      <c r="C1545">
        <v>2012</v>
      </c>
      <c r="D1545">
        <v>2012</v>
      </c>
      <c r="E1545" t="s">
        <v>6095</v>
      </c>
      <c r="F1545" s="8">
        <v>41241</v>
      </c>
      <c r="G1545">
        <v>36</v>
      </c>
      <c r="H1545" t="s">
        <v>268</v>
      </c>
      <c r="I1545" t="s">
        <v>6096</v>
      </c>
      <c r="J1545" t="s">
        <v>94</v>
      </c>
      <c r="K1545" t="s">
        <v>121</v>
      </c>
      <c r="L1545" t="s">
        <v>96</v>
      </c>
      <c r="M1545">
        <v>1</v>
      </c>
      <c r="N1545" t="s">
        <v>97</v>
      </c>
      <c r="O1545" t="s">
        <v>98</v>
      </c>
      <c r="P1545" t="s">
        <v>99</v>
      </c>
      <c r="Q1545">
        <v>1</v>
      </c>
      <c r="R1545">
        <v>0</v>
      </c>
      <c r="S1545" t="s">
        <v>100</v>
      </c>
      <c r="T1545" t="s">
        <v>97</v>
      </c>
      <c r="U1545" t="s">
        <v>97</v>
      </c>
      <c r="V1545" t="s">
        <v>103</v>
      </c>
      <c r="W1545" t="s">
        <v>155</v>
      </c>
      <c r="X1545" t="s">
        <v>1534</v>
      </c>
      <c r="Y1545" t="s">
        <v>6097</v>
      </c>
      <c r="Z1545" t="s">
        <v>97</v>
      </c>
      <c r="AA1545" t="s">
        <v>107</v>
      </c>
      <c r="AB1545" t="s">
        <v>145</v>
      </c>
      <c r="AC1545">
        <v>0</v>
      </c>
      <c r="AD1545">
        <v>7</v>
      </c>
      <c r="AE1545">
        <v>0</v>
      </c>
      <c r="AG1545">
        <v>0</v>
      </c>
      <c r="AH1545">
        <v>1</v>
      </c>
      <c r="AI1545">
        <v>0</v>
      </c>
      <c r="AJ1545" s="9">
        <f t="shared" si="328"/>
        <v>7</v>
      </c>
      <c r="AK1545" s="9"/>
      <c r="AL1545">
        <v>0</v>
      </c>
      <c r="AM1545">
        <v>0</v>
      </c>
      <c r="AN1545">
        <v>0</v>
      </c>
      <c r="AO1545">
        <v>0</v>
      </c>
      <c r="AP1545">
        <v>0</v>
      </c>
      <c r="AQ1545">
        <v>0</v>
      </c>
      <c r="AR1545">
        <v>0</v>
      </c>
      <c r="AS1545">
        <v>0</v>
      </c>
      <c r="AT1545">
        <v>0</v>
      </c>
      <c r="AU1545" t="s">
        <v>145</v>
      </c>
      <c r="AV1545" t="s">
        <v>170</v>
      </c>
      <c r="AW1545" t="s">
        <v>108</v>
      </c>
      <c r="AX1545" t="s">
        <v>111</v>
      </c>
      <c r="AY1545" t="s">
        <v>110</v>
      </c>
      <c r="AZ1545" t="s">
        <v>114</v>
      </c>
      <c r="BA1545" t="s">
        <v>3350</v>
      </c>
      <c r="BB1545">
        <v>0</v>
      </c>
      <c r="BC1545">
        <v>0</v>
      </c>
      <c r="BD1545">
        <v>0</v>
      </c>
      <c r="BE1545" s="10" t="str">
        <f t="shared" si="326"/>
        <v>diferente</v>
      </c>
      <c r="BF1545" s="10" t="str">
        <f t="shared" si="329"/>
        <v>igual</v>
      </c>
      <c r="BG1545">
        <f>VLOOKUP(A1545,[1]FormatoBBDD!$A$1:$CA$2248,57,FALSE)</f>
        <v>0</v>
      </c>
      <c r="BH1545">
        <v>0</v>
      </c>
      <c r="BI1545" t="s">
        <v>107</v>
      </c>
      <c r="BN1545" t="s">
        <v>116</v>
      </c>
      <c r="BW1545" t="s">
        <v>3350</v>
      </c>
      <c r="CD1545">
        <v>0</v>
      </c>
      <c r="CE1545">
        <f t="shared" si="330"/>
        <v>1</v>
      </c>
      <c r="CF1545">
        <f t="shared" si="331"/>
        <v>1</v>
      </c>
      <c r="CG1545">
        <f t="shared" si="332"/>
        <v>1</v>
      </c>
      <c r="CH1545">
        <f t="shared" si="333"/>
        <v>1</v>
      </c>
      <c r="CI1545">
        <f t="shared" si="334"/>
        <v>1</v>
      </c>
      <c r="CJ1545">
        <f t="shared" si="335"/>
        <v>1</v>
      </c>
      <c r="CK1545">
        <f t="shared" si="336"/>
        <v>1</v>
      </c>
      <c r="CL1545">
        <f t="shared" si="337"/>
        <v>1</v>
      </c>
      <c r="CM1545">
        <f t="shared" si="327"/>
        <v>7</v>
      </c>
      <c r="CN1545">
        <f t="shared" si="338"/>
        <v>1</v>
      </c>
    </row>
    <row r="1546" spans="1:92">
      <c r="A1546" t="s">
        <v>6098</v>
      </c>
      <c r="B1546" s="8">
        <v>41203</v>
      </c>
      <c r="C1546">
        <v>2012</v>
      </c>
      <c r="D1546">
        <v>2012</v>
      </c>
      <c r="E1546" t="s">
        <v>6099</v>
      </c>
      <c r="F1546" s="8">
        <v>41255</v>
      </c>
      <c r="G1546">
        <v>52</v>
      </c>
      <c r="H1546" t="s">
        <v>579</v>
      </c>
      <c r="I1546" t="s">
        <v>6100</v>
      </c>
      <c r="J1546" t="s">
        <v>211</v>
      </c>
      <c r="K1546" t="s">
        <v>212</v>
      </c>
      <c r="L1546" t="s">
        <v>96</v>
      </c>
      <c r="M1546">
        <v>1</v>
      </c>
      <c r="N1546" t="s">
        <v>140</v>
      </c>
      <c r="O1546" t="s">
        <v>98</v>
      </c>
      <c r="P1546" t="s">
        <v>99</v>
      </c>
      <c r="Q1546">
        <v>1</v>
      </c>
      <c r="R1546">
        <v>0</v>
      </c>
      <c r="S1546" t="s">
        <v>100</v>
      </c>
      <c r="T1546" t="s">
        <v>97</v>
      </c>
      <c r="U1546" t="s">
        <v>196</v>
      </c>
      <c r="V1546" t="s">
        <v>103</v>
      </c>
      <c r="W1546" t="s">
        <v>155</v>
      </c>
      <c r="X1546" t="s">
        <v>6101</v>
      </c>
      <c r="Y1546" t="s">
        <v>97</v>
      </c>
      <c r="Z1546" t="s">
        <v>97</v>
      </c>
      <c r="AA1546" t="s">
        <v>107</v>
      </c>
      <c r="AB1546" t="s">
        <v>108</v>
      </c>
      <c r="AC1546">
        <v>7</v>
      </c>
      <c r="AD1546">
        <v>0</v>
      </c>
      <c r="AE1546">
        <v>0</v>
      </c>
      <c r="AG1546">
        <v>1</v>
      </c>
      <c r="AH1546">
        <v>0</v>
      </c>
      <c r="AI1546">
        <v>0</v>
      </c>
      <c r="AJ1546" s="9">
        <f t="shared" si="328"/>
        <v>7</v>
      </c>
      <c r="AK1546" s="9"/>
      <c r="AL1546">
        <v>0</v>
      </c>
      <c r="AM1546">
        <v>0</v>
      </c>
      <c r="AN1546" t="s">
        <v>108</v>
      </c>
      <c r="AO1546" t="s">
        <v>170</v>
      </c>
      <c r="AP1546" t="s">
        <v>111</v>
      </c>
      <c r="AQ1546" t="s">
        <v>110</v>
      </c>
      <c r="AR1546" t="s">
        <v>114</v>
      </c>
      <c r="AS1546" t="s">
        <v>109</v>
      </c>
      <c r="AT1546" t="s">
        <v>113</v>
      </c>
      <c r="AU1546">
        <v>0</v>
      </c>
      <c r="AV1546">
        <v>0</v>
      </c>
      <c r="AW1546">
        <v>0</v>
      </c>
      <c r="AX1546">
        <v>0</v>
      </c>
      <c r="AY1546">
        <v>0</v>
      </c>
      <c r="AZ1546">
        <v>0</v>
      </c>
      <c r="BA1546">
        <v>0</v>
      </c>
      <c r="BB1546">
        <v>0</v>
      </c>
      <c r="BC1546">
        <v>0</v>
      </c>
      <c r="BD1546">
        <v>0</v>
      </c>
      <c r="BE1546" s="10" t="str">
        <f t="shared" si="326"/>
        <v>igual</v>
      </c>
      <c r="BF1546" s="10" t="str">
        <f t="shared" si="329"/>
        <v>diferente</v>
      </c>
      <c r="BG1546">
        <f>VLOOKUP(A1546,[1]FormatoBBDD!$A$1:$CA$2248,57,FALSE)</f>
        <v>0</v>
      </c>
      <c r="BH1546">
        <v>0</v>
      </c>
      <c r="BI1546" t="s">
        <v>107</v>
      </c>
      <c r="BN1546" t="s">
        <v>116</v>
      </c>
      <c r="BW1546" t="s">
        <v>113</v>
      </c>
      <c r="CD1546">
        <v>0</v>
      </c>
      <c r="CE1546">
        <f t="shared" si="330"/>
        <v>1</v>
      </c>
      <c r="CF1546">
        <f t="shared" si="331"/>
        <v>1</v>
      </c>
      <c r="CG1546">
        <f t="shared" si="332"/>
        <v>1</v>
      </c>
      <c r="CH1546">
        <f t="shared" si="333"/>
        <v>1</v>
      </c>
      <c r="CI1546">
        <f t="shared" si="334"/>
        <v>1</v>
      </c>
      <c r="CJ1546">
        <f t="shared" si="335"/>
        <v>1</v>
      </c>
      <c r="CK1546">
        <f t="shared" si="336"/>
        <v>1</v>
      </c>
      <c r="CL1546">
        <f t="shared" si="337"/>
        <v>1</v>
      </c>
      <c r="CM1546">
        <f t="shared" si="327"/>
        <v>7</v>
      </c>
      <c r="CN1546">
        <f t="shared" si="338"/>
        <v>1</v>
      </c>
    </row>
    <row r="1547" spans="1:92">
      <c r="A1547" t="s">
        <v>6102</v>
      </c>
      <c r="B1547" s="8">
        <v>41207</v>
      </c>
      <c r="C1547">
        <v>2012</v>
      </c>
      <c r="D1547">
        <v>2012</v>
      </c>
      <c r="E1547" t="s">
        <v>6103</v>
      </c>
      <c r="F1547" s="8">
        <v>41213</v>
      </c>
      <c r="G1547">
        <v>6</v>
      </c>
      <c r="H1547" t="s">
        <v>656</v>
      </c>
      <c r="I1547" t="s">
        <v>6104</v>
      </c>
      <c r="J1547" t="s">
        <v>94</v>
      </c>
      <c r="K1547" t="s">
        <v>121</v>
      </c>
      <c r="L1547" t="s">
        <v>96</v>
      </c>
      <c r="M1547">
        <v>1</v>
      </c>
      <c r="N1547" t="s">
        <v>270</v>
      </c>
      <c r="O1547" t="s">
        <v>98</v>
      </c>
      <c r="P1547" t="s">
        <v>99</v>
      </c>
      <c r="Q1547">
        <v>1</v>
      </c>
      <c r="R1547">
        <v>0</v>
      </c>
      <c r="S1547" t="s">
        <v>100</v>
      </c>
      <c r="T1547" t="s">
        <v>213</v>
      </c>
      <c r="U1547" t="s">
        <v>97</v>
      </c>
      <c r="V1547" t="s">
        <v>103</v>
      </c>
      <c r="W1547" t="s">
        <v>122</v>
      </c>
      <c r="X1547" t="s">
        <v>657</v>
      </c>
      <c r="Y1547" t="s">
        <v>4975</v>
      </c>
      <c r="Z1547" t="s">
        <v>97</v>
      </c>
      <c r="AA1547" t="s">
        <v>107</v>
      </c>
      <c r="AB1547" t="s">
        <v>145</v>
      </c>
      <c r="AC1547">
        <v>0</v>
      </c>
      <c r="AD1547">
        <v>7</v>
      </c>
      <c r="AE1547">
        <v>0</v>
      </c>
      <c r="AG1547">
        <v>0</v>
      </c>
      <c r="AH1547">
        <v>1</v>
      </c>
      <c r="AI1547">
        <v>0</v>
      </c>
      <c r="AJ1547" s="9">
        <f t="shared" si="328"/>
        <v>7</v>
      </c>
      <c r="AK1547" s="9"/>
      <c r="AL1547">
        <v>0</v>
      </c>
      <c r="AM1547">
        <v>0</v>
      </c>
      <c r="AN1547">
        <v>0</v>
      </c>
      <c r="AO1547">
        <v>0</v>
      </c>
      <c r="AP1547">
        <v>0</v>
      </c>
      <c r="AQ1547">
        <v>0</v>
      </c>
      <c r="AR1547">
        <v>0</v>
      </c>
      <c r="AS1547">
        <v>0</v>
      </c>
      <c r="AT1547">
        <v>0</v>
      </c>
      <c r="AU1547" t="s">
        <v>145</v>
      </c>
      <c r="AV1547" t="s">
        <v>170</v>
      </c>
      <c r="AW1547" t="s">
        <v>108</v>
      </c>
      <c r="AX1547" t="s">
        <v>110</v>
      </c>
      <c r="AY1547" t="s">
        <v>114</v>
      </c>
      <c r="AZ1547" t="s">
        <v>109</v>
      </c>
      <c r="BA1547" t="s">
        <v>113</v>
      </c>
      <c r="BB1547">
        <v>0</v>
      </c>
      <c r="BC1547">
        <v>0</v>
      </c>
      <c r="BD1547">
        <v>0</v>
      </c>
      <c r="BE1547" s="10" t="str">
        <f t="shared" si="326"/>
        <v>diferente</v>
      </c>
      <c r="BF1547" s="10" t="str">
        <f t="shared" si="329"/>
        <v>igual</v>
      </c>
      <c r="BG1547">
        <f>VLOOKUP(A1547,[1]FormatoBBDD!$A$1:$CA$2248,57,FALSE)</f>
        <v>0</v>
      </c>
      <c r="BH1547">
        <v>0</v>
      </c>
      <c r="BI1547" t="s">
        <v>107</v>
      </c>
      <c r="BN1547" t="s">
        <v>116</v>
      </c>
      <c r="BW1547" t="s">
        <v>113</v>
      </c>
      <c r="CD1547">
        <v>0</v>
      </c>
      <c r="CE1547">
        <f t="shared" si="330"/>
        <v>1</v>
      </c>
      <c r="CF1547">
        <f t="shared" si="331"/>
        <v>1</v>
      </c>
      <c r="CG1547">
        <f t="shared" si="332"/>
        <v>1</v>
      </c>
      <c r="CH1547">
        <f t="shared" si="333"/>
        <v>1</v>
      </c>
      <c r="CI1547">
        <f t="shared" si="334"/>
        <v>1</v>
      </c>
      <c r="CJ1547">
        <f t="shared" si="335"/>
        <v>1</v>
      </c>
      <c r="CK1547">
        <f t="shared" si="336"/>
        <v>1</v>
      </c>
      <c r="CL1547">
        <f t="shared" si="337"/>
        <v>1</v>
      </c>
      <c r="CM1547">
        <f t="shared" si="327"/>
        <v>7</v>
      </c>
      <c r="CN1547">
        <f t="shared" si="338"/>
        <v>1</v>
      </c>
    </row>
    <row r="1548" spans="1:92">
      <c r="A1548" t="s">
        <v>6105</v>
      </c>
      <c r="B1548" s="8">
        <v>41211</v>
      </c>
      <c r="C1548">
        <v>2012</v>
      </c>
      <c r="D1548">
        <v>2012</v>
      </c>
      <c r="E1548" t="s">
        <v>6106</v>
      </c>
      <c r="F1548" s="8">
        <v>41241</v>
      </c>
      <c r="G1548">
        <v>30</v>
      </c>
      <c r="H1548" t="s">
        <v>268</v>
      </c>
      <c r="I1548" t="s">
        <v>6107</v>
      </c>
      <c r="J1548" t="s">
        <v>94</v>
      </c>
      <c r="K1548" t="s">
        <v>121</v>
      </c>
      <c r="L1548" t="s">
        <v>132</v>
      </c>
      <c r="M1548">
        <v>1</v>
      </c>
      <c r="N1548" t="s">
        <v>97</v>
      </c>
      <c r="O1548" t="s">
        <v>314</v>
      </c>
      <c r="P1548" t="s">
        <v>314</v>
      </c>
      <c r="Q1548">
        <v>99</v>
      </c>
      <c r="R1548">
        <v>99</v>
      </c>
      <c r="S1548" t="s">
        <v>97</v>
      </c>
      <c r="T1548" t="s">
        <v>97</v>
      </c>
      <c r="U1548" t="s">
        <v>97</v>
      </c>
      <c r="V1548" t="s">
        <v>103</v>
      </c>
      <c r="W1548" t="s">
        <v>122</v>
      </c>
      <c r="X1548" t="s">
        <v>2295</v>
      </c>
      <c r="Y1548" t="s">
        <v>6108</v>
      </c>
      <c r="Z1548" t="s">
        <v>97</v>
      </c>
      <c r="AA1548" t="s">
        <v>107</v>
      </c>
      <c r="AB1548" t="s">
        <v>145</v>
      </c>
      <c r="AC1548">
        <v>0</v>
      </c>
      <c r="AD1548">
        <v>7</v>
      </c>
      <c r="AE1548">
        <v>0</v>
      </c>
      <c r="AG1548">
        <v>0</v>
      </c>
      <c r="AH1548">
        <v>1</v>
      </c>
      <c r="AI1548">
        <v>0</v>
      </c>
      <c r="AJ1548" s="9">
        <f t="shared" si="328"/>
        <v>7</v>
      </c>
      <c r="AK1548" s="9"/>
      <c r="AL1548">
        <v>0</v>
      </c>
      <c r="AM1548">
        <v>0</v>
      </c>
      <c r="AN1548">
        <v>0</v>
      </c>
      <c r="AO1548">
        <v>0</v>
      </c>
      <c r="AP1548">
        <v>0</v>
      </c>
      <c r="AQ1548">
        <v>0</v>
      </c>
      <c r="AR1548">
        <v>0</v>
      </c>
      <c r="AS1548">
        <v>0</v>
      </c>
      <c r="AT1548">
        <v>0</v>
      </c>
      <c r="AU1548" t="s">
        <v>145</v>
      </c>
      <c r="AV1548" t="s">
        <v>170</v>
      </c>
      <c r="AW1548" t="s">
        <v>108</v>
      </c>
      <c r="AX1548" t="s">
        <v>111</v>
      </c>
      <c r="AY1548" t="s">
        <v>110</v>
      </c>
      <c r="AZ1548" t="s">
        <v>114</v>
      </c>
      <c r="BA1548" t="s">
        <v>3350</v>
      </c>
      <c r="BB1548">
        <v>0</v>
      </c>
      <c r="BC1548">
        <v>0</v>
      </c>
      <c r="BD1548">
        <v>0</v>
      </c>
      <c r="BE1548" s="10" t="str">
        <f t="shared" si="326"/>
        <v>diferente</v>
      </c>
      <c r="BF1548" s="10" t="str">
        <f t="shared" si="329"/>
        <v>igual</v>
      </c>
      <c r="BG1548">
        <f>VLOOKUP(A1548,[1]FormatoBBDD!$A$1:$CA$2248,57,FALSE)</f>
        <v>0</v>
      </c>
      <c r="BH1548">
        <v>0</v>
      </c>
      <c r="BI1548" t="s">
        <v>107</v>
      </c>
      <c r="BN1548" t="s">
        <v>116</v>
      </c>
      <c r="BW1548" t="s">
        <v>3350</v>
      </c>
      <c r="CD1548">
        <v>0</v>
      </c>
      <c r="CE1548">
        <f t="shared" si="330"/>
        <v>1</v>
      </c>
      <c r="CF1548">
        <f t="shared" si="331"/>
        <v>1</v>
      </c>
      <c r="CG1548">
        <f t="shared" si="332"/>
        <v>1</v>
      </c>
      <c r="CH1548">
        <f t="shared" si="333"/>
        <v>1</v>
      </c>
      <c r="CI1548">
        <f t="shared" si="334"/>
        <v>1</v>
      </c>
      <c r="CJ1548">
        <f t="shared" si="335"/>
        <v>1</v>
      </c>
      <c r="CK1548">
        <f t="shared" si="336"/>
        <v>1</v>
      </c>
      <c r="CL1548">
        <f t="shared" si="337"/>
        <v>1</v>
      </c>
      <c r="CM1548">
        <f t="shared" si="327"/>
        <v>7</v>
      </c>
      <c r="CN1548">
        <f t="shared" si="338"/>
        <v>1</v>
      </c>
    </row>
    <row r="1549" spans="1:92">
      <c r="A1549" t="s">
        <v>6109</v>
      </c>
      <c r="B1549" s="8">
        <v>41211</v>
      </c>
      <c r="C1549">
        <v>2012</v>
      </c>
      <c r="D1549">
        <v>2012</v>
      </c>
      <c r="E1549" t="s">
        <v>6110</v>
      </c>
      <c r="F1549" s="8">
        <v>41234</v>
      </c>
      <c r="G1549">
        <v>23</v>
      </c>
      <c r="H1549" t="s">
        <v>656</v>
      </c>
      <c r="I1549" t="s">
        <v>6111</v>
      </c>
      <c r="J1549" t="s">
        <v>94</v>
      </c>
      <c r="K1549" t="s">
        <v>121</v>
      </c>
      <c r="L1549" t="s">
        <v>96</v>
      </c>
      <c r="M1549">
        <v>1</v>
      </c>
      <c r="N1549" t="s">
        <v>97</v>
      </c>
      <c r="O1549" t="s">
        <v>98</v>
      </c>
      <c r="P1549" t="s">
        <v>99</v>
      </c>
      <c r="Q1549">
        <v>1</v>
      </c>
      <c r="R1549">
        <v>0</v>
      </c>
      <c r="S1549" t="s">
        <v>100</v>
      </c>
      <c r="T1549" t="s">
        <v>97</v>
      </c>
      <c r="U1549" t="s">
        <v>97</v>
      </c>
      <c r="V1549" t="s">
        <v>103</v>
      </c>
      <c r="W1549" t="s">
        <v>122</v>
      </c>
      <c r="X1549" t="s">
        <v>657</v>
      </c>
      <c r="Y1549" t="s">
        <v>6112</v>
      </c>
      <c r="Z1549" t="s">
        <v>97</v>
      </c>
      <c r="AA1549" t="s">
        <v>107</v>
      </c>
      <c r="AB1549" t="s">
        <v>145</v>
      </c>
      <c r="AC1549">
        <v>0</v>
      </c>
      <c r="AD1549">
        <v>7</v>
      </c>
      <c r="AE1549">
        <v>0</v>
      </c>
      <c r="AG1549">
        <v>0</v>
      </c>
      <c r="AH1549">
        <v>1</v>
      </c>
      <c r="AI1549">
        <v>0</v>
      </c>
      <c r="AJ1549" s="9">
        <f t="shared" si="328"/>
        <v>7</v>
      </c>
      <c r="AK1549" s="9"/>
      <c r="AL1549">
        <v>0</v>
      </c>
      <c r="AM1549">
        <v>0</v>
      </c>
      <c r="AN1549">
        <v>0</v>
      </c>
      <c r="AO1549">
        <v>0</v>
      </c>
      <c r="AP1549">
        <v>0</v>
      </c>
      <c r="AQ1549">
        <v>0</v>
      </c>
      <c r="AR1549">
        <v>0</v>
      </c>
      <c r="AS1549">
        <v>0</v>
      </c>
      <c r="AT1549">
        <v>0</v>
      </c>
      <c r="AU1549" t="s">
        <v>145</v>
      </c>
      <c r="AV1549" t="s">
        <v>170</v>
      </c>
      <c r="AW1549" t="s">
        <v>108</v>
      </c>
      <c r="AX1549" t="s">
        <v>114</v>
      </c>
      <c r="AY1549" t="s">
        <v>109</v>
      </c>
      <c r="AZ1549" t="s">
        <v>1074</v>
      </c>
      <c r="BA1549" t="s">
        <v>113</v>
      </c>
      <c r="BB1549">
        <v>0</v>
      </c>
      <c r="BC1549">
        <v>0</v>
      </c>
      <c r="BD1549">
        <v>0</v>
      </c>
      <c r="BE1549" s="10" t="str">
        <f t="shared" si="326"/>
        <v>diferente</v>
      </c>
      <c r="BF1549" s="10" t="str">
        <f t="shared" si="329"/>
        <v>igual</v>
      </c>
      <c r="BG1549">
        <f>VLOOKUP(A1549,[1]FormatoBBDD!$A$1:$CA$2248,57,FALSE)</f>
        <v>0</v>
      </c>
      <c r="BH1549">
        <v>0</v>
      </c>
      <c r="BI1549" t="s">
        <v>107</v>
      </c>
      <c r="BN1549" t="s">
        <v>116</v>
      </c>
      <c r="BW1549" t="s">
        <v>1074</v>
      </c>
      <c r="BX1549" t="s">
        <v>113</v>
      </c>
      <c r="CD1549">
        <v>0</v>
      </c>
      <c r="CE1549">
        <f t="shared" si="330"/>
        <v>2</v>
      </c>
      <c r="CF1549">
        <f t="shared" si="331"/>
        <v>1</v>
      </c>
      <c r="CG1549">
        <f t="shared" si="332"/>
        <v>1</v>
      </c>
      <c r="CH1549">
        <f t="shared" si="333"/>
        <v>1</v>
      </c>
      <c r="CI1549">
        <f t="shared" si="334"/>
        <v>1</v>
      </c>
      <c r="CJ1549">
        <f t="shared" si="335"/>
        <v>1</v>
      </c>
      <c r="CK1549">
        <f t="shared" si="336"/>
        <v>1</v>
      </c>
      <c r="CL1549">
        <f t="shared" si="337"/>
        <v>1</v>
      </c>
      <c r="CM1549">
        <f t="shared" si="327"/>
        <v>7</v>
      </c>
      <c r="CN1549">
        <f t="shared" si="338"/>
        <v>1</v>
      </c>
    </row>
    <row r="1550" spans="1:92">
      <c r="A1550" t="s">
        <v>6113</v>
      </c>
      <c r="B1550" s="8">
        <v>41213</v>
      </c>
      <c r="C1550">
        <v>2012</v>
      </c>
      <c r="D1550">
        <v>2013</v>
      </c>
      <c r="E1550" t="s">
        <v>6114</v>
      </c>
      <c r="F1550" s="8">
        <v>41283</v>
      </c>
      <c r="G1550">
        <v>70</v>
      </c>
      <c r="H1550" t="s">
        <v>656</v>
      </c>
      <c r="I1550" t="s">
        <v>6115</v>
      </c>
      <c r="J1550" t="s">
        <v>211</v>
      </c>
      <c r="K1550" t="s">
        <v>212</v>
      </c>
      <c r="L1550" t="s">
        <v>96</v>
      </c>
      <c r="M1550">
        <v>1</v>
      </c>
      <c r="N1550" t="s">
        <v>97</v>
      </c>
      <c r="O1550" t="s">
        <v>98</v>
      </c>
      <c r="P1550" t="s">
        <v>99</v>
      </c>
      <c r="Q1550">
        <v>1</v>
      </c>
      <c r="R1550">
        <v>0</v>
      </c>
      <c r="S1550" t="s">
        <v>610</v>
      </c>
      <c r="T1550" t="s">
        <v>97</v>
      </c>
      <c r="U1550" t="s">
        <v>97</v>
      </c>
      <c r="V1550" t="s">
        <v>103</v>
      </c>
      <c r="W1550" t="s">
        <v>122</v>
      </c>
      <c r="X1550" t="s">
        <v>657</v>
      </c>
      <c r="Y1550" t="s">
        <v>5674</v>
      </c>
      <c r="Z1550" t="s">
        <v>97</v>
      </c>
      <c r="AA1550" t="s">
        <v>107</v>
      </c>
      <c r="AB1550" t="s">
        <v>145</v>
      </c>
      <c r="AC1550">
        <v>7</v>
      </c>
      <c r="AD1550">
        <v>0</v>
      </c>
      <c r="AE1550">
        <v>0</v>
      </c>
      <c r="AG1550">
        <v>1</v>
      </c>
      <c r="AH1550">
        <v>0</v>
      </c>
      <c r="AI1550">
        <v>0</v>
      </c>
      <c r="AJ1550" s="9">
        <f t="shared" si="328"/>
        <v>7</v>
      </c>
      <c r="AK1550" s="9"/>
      <c r="AL1550">
        <v>0</v>
      </c>
      <c r="AM1550">
        <v>0</v>
      </c>
      <c r="AN1550" t="s">
        <v>145</v>
      </c>
      <c r="AO1550" t="s">
        <v>108</v>
      </c>
      <c r="AP1550" t="s">
        <v>110</v>
      </c>
      <c r="AQ1550" t="s">
        <v>114</v>
      </c>
      <c r="AR1550" t="s">
        <v>1074</v>
      </c>
      <c r="AS1550" t="s">
        <v>3350</v>
      </c>
      <c r="AT1550" t="s">
        <v>113</v>
      </c>
      <c r="AU1550">
        <v>0</v>
      </c>
      <c r="AV1550">
        <v>0</v>
      </c>
      <c r="AW1550">
        <v>0</v>
      </c>
      <c r="AX1550">
        <v>0</v>
      </c>
      <c r="AY1550">
        <v>0</v>
      </c>
      <c r="AZ1550">
        <v>0</v>
      </c>
      <c r="BA1550">
        <v>0</v>
      </c>
      <c r="BB1550">
        <v>0</v>
      </c>
      <c r="BC1550">
        <v>0</v>
      </c>
      <c r="BD1550">
        <v>0</v>
      </c>
      <c r="BE1550" s="10" t="str">
        <f t="shared" si="326"/>
        <v>igual</v>
      </c>
      <c r="BF1550" s="10" t="str">
        <f t="shared" si="329"/>
        <v>diferente</v>
      </c>
      <c r="BG1550">
        <f>VLOOKUP(A1550,[1]FormatoBBDD!$A$1:$CA$2248,57,FALSE)</f>
        <v>0</v>
      </c>
      <c r="BH1550">
        <v>0</v>
      </c>
      <c r="BI1550" t="s">
        <v>107</v>
      </c>
      <c r="BN1550" t="s">
        <v>116</v>
      </c>
      <c r="BW1550" t="s">
        <v>1074</v>
      </c>
      <c r="BX1550" t="s">
        <v>3350</v>
      </c>
      <c r="BY1550" t="s">
        <v>113</v>
      </c>
      <c r="CD1550">
        <v>0</v>
      </c>
      <c r="CE1550">
        <f t="shared" si="330"/>
        <v>3</v>
      </c>
      <c r="CF1550">
        <f t="shared" si="331"/>
        <v>1</v>
      </c>
      <c r="CG1550">
        <f t="shared" si="332"/>
        <v>1</v>
      </c>
      <c r="CH1550">
        <f t="shared" si="333"/>
        <v>1</v>
      </c>
      <c r="CI1550">
        <f t="shared" si="334"/>
        <v>1</v>
      </c>
      <c r="CJ1550">
        <f t="shared" si="335"/>
        <v>1</v>
      </c>
      <c r="CK1550">
        <f t="shared" si="336"/>
        <v>1</v>
      </c>
      <c r="CL1550">
        <f t="shared" si="337"/>
        <v>1</v>
      </c>
      <c r="CM1550">
        <f t="shared" si="327"/>
        <v>7</v>
      </c>
      <c r="CN1550">
        <f t="shared" si="338"/>
        <v>1</v>
      </c>
    </row>
    <row r="1551" spans="1:92">
      <c r="A1551" t="s">
        <v>6116</v>
      </c>
      <c r="B1551" s="8">
        <v>41215</v>
      </c>
      <c r="C1551">
        <v>2012</v>
      </c>
      <c r="D1551">
        <v>2012</v>
      </c>
      <c r="E1551" t="s">
        <v>6117</v>
      </c>
      <c r="F1551" s="8">
        <v>41227</v>
      </c>
      <c r="G1551">
        <v>12</v>
      </c>
      <c r="H1551" t="s">
        <v>268</v>
      </c>
      <c r="I1551" t="s">
        <v>6118</v>
      </c>
      <c r="J1551" t="s">
        <v>94</v>
      </c>
      <c r="K1551" t="s">
        <v>121</v>
      </c>
      <c r="L1551" t="s">
        <v>96</v>
      </c>
      <c r="M1551">
        <v>1</v>
      </c>
      <c r="N1551" t="s">
        <v>140</v>
      </c>
      <c r="O1551" t="s">
        <v>98</v>
      </c>
      <c r="P1551" t="s">
        <v>99</v>
      </c>
      <c r="Q1551">
        <v>1</v>
      </c>
      <c r="R1551">
        <v>0</v>
      </c>
      <c r="S1551" t="s">
        <v>100</v>
      </c>
      <c r="T1551" t="s">
        <v>101</v>
      </c>
      <c r="U1551" t="s">
        <v>97</v>
      </c>
      <c r="V1551" t="s">
        <v>103</v>
      </c>
      <c r="W1551" t="s">
        <v>104</v>
      </c>
      <c r="X1551" t="s">
        <v>6119</v>
      </c>
      <c r="Y1551" t="s">
        <v>97</v>
      </c>
      <c r="Z1551" t="s">
        <v>97</v>
      </c>
      <c r="AA1551" t="s">
        <v>107</v>
      </c>
      <c r="AB1551" t="s">
        <v>110</v>
      </c>
      <c r="AC1551">
        <v>0</v>
      </c>
      <c r="AD1551">
        <v>7</v>
      </c>
      <c r="AE1551">
        <v>0</v>
      </c>
      <c r="AG1551">
        <v>0</v>
      </c>
      <c r="AH1551">
        <v>1</v>
      </c>
      <c r="AI1551">
        <v>0</v>
      </c>
      <c r="AJ1551" s="9">
        <f t="shared" si="328"/>
        <v>7</v>
      </c>
      <c r="AK1551" s="9"/>
      <c r="AL1551">
        <v>0</v>
      </c>
      <c r="AM1551">
        <v>0</v>
      </c>
      <c r="AN1551">
        <v>0</v>
      </c>
      <c r="AO1551">
        <v>0</v>
      </c>
      <c r="AP1551">
        <v>0</v>
      </c>
      <c r="AQ1551">
        <v>0</v>
      </c>
      <c r="AR1551">
        <v>0</v>
      </c>
      <c r="AS1551">
        <v>0</v>
      </c>
      <c r="AT1551">
        <v>0</v>
      </c>
      <c r="AU1551" t="s">
        <v>110</v>
      </c>
      <c r="AV1551" t="s">
        <v>170</v>
      </c>
      <c r="AW1551" t="s">
        <v>109</v>
      </c>
      <c r="AX1551" t="s">
        <v>1074</v>
      </c>
      <c r="AY1551" t="s">
        <v>284</v>
      </c>
      <c r="AZ1551" t="s">
        <v>148</v>
      </c>
      <c r="BA1551" t="s">
        <v>3350</v>
      </c>
      <c r="BB1551">
        <v>0</v>
      </c>
      <c r="BC1551">
        <v>0</v>
      </c>
      <c r="BD1551">
        <v>0</v>
      </c>
      <c r="BE1551" s="10" t="str">
        <f t="shared" si="326"/>
        <v>diferente</v>
      </c>
      <c r="BF1551" s="10" t="str">
        <f t="shared" si="329"/>
        <v>igual</v>
      </c>
      <c r="BG1551">
        <f>VLOOKUP(A1551,[1]FormatoBBDD!$A$1:$CA$2248,57,FALSE)</f>
        <v>0</v>
      </c>
      <c r="BH1551">
        <v>0</v>
      </c>
      <c r="BI1551" t="s">
        <v>107</v>
      </c>
      <c r="BN1551" t="s">
        <v>116</v>
      </c>
      <c r="BW1551" t="s">
        <v>1074</v>
      </c>
      <c r="BX1551" t="s">
        <v>284</v>
      </c>
      <c r="BY1551" t="s">
        <v>148</v>
      </c>
      <c r="BZ1551" t="s">
        <v>3350</v>
      </c>
      <c r="CD1551">
        <v>0</v>
      </c>
      <c r="CE1551">
        <f t="shared" si="330"/>
        <v>4</v>
      </c>
      <c r="CF1551">
        <f t="shared" si="331"/>
        <v>1</v>
      </c>
      <c r="CG1551">
        <f t="shared" si="332"/>
        <v>1</v>
      </c>
      <c r="CH1551">
        <f t="shared" si="333"/>
        <v>1</v>
      </c>
      <c r="CI1551">
        <f t="shared" si="334"/>
        <v>1</v>
      </c>
      <c r="CJ1551">
        <f t="shared" si="335"/>
        <v>1</v>
      </c>
      <c r="CK1551">
        <f t="shared" si="336"/>
        <v>1</v>
      </c>
      <c r="CL1551">
        <f t="shared" si="337"/>
        <v>1</v>
      </c>
      <c r="CM1551">
        <f t="shared" si="327"/>
        <v>7</v>
      </c>
      <c r="CN1551">
        <f t="shared" si="338"/>
        <v>1</v>
      </c>
    </row>
    <row r="1552" spans="1:92">
      <c r="A1552" t="s">
        <v>6120</v>
      </c>
      <c r="B1552" s="8">
        <v>41214</v>
      </c>
      <c r="C1552">
        <v>2012</v>
      </c>
      <c r="D1552">
        <v>2013</v>
      </c>
      <c r="E1552" t="s">
        <v>6121</v>
      </c>
      <c r="F1552" s="8">
        <v>41311</v>
      </c>
      <c r="G1552">
        <v>97</v>
      </c>
      <c r="H1552" t="s">
        <v>268</v>
      </c>
      <c r="I1552" t="s">
        <v>6122</v>
      </c>
      <c r="J1552" t="s">
        <v>94</v>
      </c>
      <c r="K1552" t="s">
        <v>95</v>
      </c>
      <c r="L1552" t="s">
        <v>96</v>
      </c>
      <c r="M1552">
        <v>2</v>
      </c>
      <c r="N1552" t="s">
        <v>153</v>
      </c>
      <c r="O1552" t="s">
        <v>98</v>
      </c>
      <c r="P1552" t="s">
        <v>99</v>
      </c>
      <c r="Q1552">
        <v>1</v>
      </c>
      <c r="R1552">
        <v>0</v>
      </c>
      <c r="S1552" t="s">
        <v>100</v>
      </c>
      <c r="T1552" t="s">
        <v>97</v>
      </c>
      <c r="U1552" t="s">
        <v>196</v>
      </c>
      <c r="V1552" t="s">
        <v>103</v>
      </c>
      <c r="W1552" t="s">
        <v>122</v>
      </c>
      <c r="X1552" t="s">
        <v>652</v>
      </c>
      <c r="Y1552" t="s">
        <v>6123</v>
      </c>
      <c r="Z1552" t="s">
        <v>97</v>
      </c>
      <c r="AA1552" t="s">
        <v>107</v>
      </c>
      <c r="AB1552" t="s">
        <v>145</v>
      </c>
      <c r="AC1552">
        <v>0</v>
      </c>
      <c r="AD1552">
        <v>7</v>
      </c>
      <c r="AE1552">
        <v>0</v>
      </c>
      <c r="AG1552">
        <v>0</v>
      </c>
      <c r="AH1552">
        <v>1</v>
      </c>
      <c r="AI1552">
        <v>0</v>
      </c>
      <c r="AJ1552" s="9">
        <f t="shared" si="328"/>
        <v>7</v>
      </c>
      <c r="AK1552" s="9"/>
      <c r="AL1552">
        <v>0</v>
      </c>
      <c r="AM1552">
        <v>0</v>
      </c>
      <c r="AN1552">
        <v>0</v>
      </c>
      <c r="AO1552">
        <v>0</v>
      </c>
      <c r="AP1552">
        <v>0</v>
      </c>
      <c r="AQ1552">
        <v>0</v>
      </c>
      <c r="AR1552">
        <v>0</v>
      </c>
      <c r="AS1552">
        <v>0</v>
      </c>
      <c r="AT1552">
        <v>0</v>
      </c>
      <c r="AU1552" t="s">
        <v>145</v>
      </c>
      <c r="AV1552" t="s">
        <v>108</v>
      </c>
      <c r="AW1552" t="s">
        <v>111</v>
      </c>
      <c r="AX1552" t="s">
        <v>110</v>
      </c>
      <c r="AY1552" t="s">
        <v>114</v>
      </c>
      <c r="AZ1552" t="s">
        <v>109</v>
      </c>
      <c r="BA1552" t="s">
        <v>1074</v>
      </c>
      <c r="BB1552">
        <v>0</v>
      </c>
      <c r="BC1552">
        <v>0</v>
      </c>
      <c r="BD1552">
        <v>0</v>
      </c>
      <c r="BE1552" s="10" t="str">
        <f t="shared" si="326"/>
        <v>diferente</v>
      </c>
      <c r="BF1552" s="10" t="str">
        <f t="shared" si="329"/>
        <v>igual</v>
      </c>
      <c r="BG1552">
        <f>VLOOKUP(A1552,[1]FormatoBBDD!$A$1:$CA$2248,57,FALSE)</f>
        <v>0</v>
      </c>
      <c r="BH1552">
        <v>0</v>
      </c>
      <c r="BI1552" t="s">
        <v>107</v>
      </c>
      <c r="BN1552" t="s">
        <v>116</v>
      </c>
      <c r="BW1552" t="s">
        <v>1074</v>
      </c>
      <c r="CD1552">
        <v>0</v>
      </c>
      <c r="CE1552">
        <f t="shared" si="330"/>
        <v>1</v>
      </c>
      <c r="CF1552">
        <f t="shared" si="331"/>
        <v>1</v>
      </c>
      <c r="CG1552">
        <f t="shared" si="332"/>
        <v>1</v>
      </c>
      <c r="CH1552">
        <f t="shared" si="333"/>
        <v>1</v>
      </c>
      <c r="CI1552">
        <f t="shared" si="334"/>
        <v>1</v>
      </c>
      <c r="CJ1552">
        <f t="shared" si="335"/>
        <v>1</v>
      </c>
      <c r="CK1552">
        <f t="shared" si="336"/>
        <v>1</v>
      </c>
      <c r="CL1552">
        <f t="shared" si="337"/>
        <v>1</v>
      </c>
      <c r="CM1552">
        <f t="shared" si="327"/>
        <v>7</v>
      </c>
      <c r="CN1552">
        <f t="shared" si="338"/>
        <v>1</v>
      </c>
    </row>
    <row r="1553" spans="1:92">
      <c r="A1553" t="s">
        <v>6124</v>
      </c>
      <c r="B1553" s="8">
        <v>41214</v>
      </c>
      <c r="C1553">
        <v>2012</v>
      </c>
      <c r="D1553">
        <v>2012</v>
      </c>
      <c r="E1553" t="s">
        <v>6125</v>
      </c>
      <c r="F1553" s="8">
        <v>41234</v>
      </c>
      <c r="G1553">
        <v>20</v>
      </c>
      <c r="H1553" t="s">
        <v>160</v>
      </c>
      <c r="I1553" t="s">
        <v>6126</v>
      </c>
      <c r="J1553" t="s">
        <v>94</v>
      </c>
      <c r="K1553" t="s">
        <v>121</v>
      </c>
      <c r="L1553" t="s">
        <v>132</v>
      </c>
      <c r="M1553">
        <v>1</v>
      </c>
      <c r="N1553" t="s">
        <v>97</v>
      </c>
      <c r="O1553" t="s">
        <v>97</v>
      </c>
      <c r="P1553" t="s">
        <v>97</v>
      </c>
      <c r="Q1553">
        <v>99</v>
      </c>
      <c r="R1553">
        <v>99</v>
      </c>
      <c r="S1553" t="s">
        <v>97</v>
      </c>
      <c r="T1553" t="s">
        <v>97</v>
      </c>
      <c r="U1553" t="s">
        <v>97</v>
      </c>
      <c r="V1553" t="s">
        <v>97</v>
      </c>
      <c r="W1553" t="s">
        <v>197</v>
      </c>
      <c r="X1553" t="s">
        <v>2200</v>
      </c>
      <c r="Y1553" t="s">
        <v>3547</v>
      </c>
      <c r="Z1553" t="s">
        <v>97</v>
      </c>
      <c r="AA1553" t="s">
        <v>107</v>
      </c>
      <c r="AB1553" t="s">
        <v>145</v>
      </c>
      <c r="AC1553">
        <v>0</v>
      </c>
      <c r="AD1553">
        <v>7</v>
      </c>
      <c r="AE1553">
        <v>0</v>
      </c>
      <c r="AG1553">
        <v>0</v>
      </c>
      <c r="AH1553">
        <v>1</v>
      </c>
      <c r="AI1553">
        <v>0</v>
      </c>
      <c r="AJ1553" s="9">
        <f t="shared" si="328"/>
        <v>7</v>
      </c>
      <c r="AK1553" s="9"/>
      <c r="AL1553">
        <v>0</v>
      </c>
      <c r="AM1553">
        <v>0</v>
      </c>
      <c r="AN1553">
        <v>0</v>
      </c>
      <c r="AO1553">
        <v>0</v>
      </c>
      <c r="AP1553">
        <v>0</v>
      </c>
      <c r="AQ1553">
        <v>0</v>
      </c>
      <c r="AR1553">
        <v>0</v>
      </c>
      <c r="AS1553">
        <v>0</v>
      </c>
      <c r="AT1553">
        <v>0</v>
      </c>
      <c r="AU1553" t="s">
        <v>145</v>
      </c>
      <c r="AV1553" t="s">
        <v>170</v>
      </c>
      <c r="AW1553" t="s">
        <v>108</v>
      </c>
      <c r="AX1553" t="s">
        <v>114</v>
      </c>
      <c r="AY1553" t="s">
        <v>109</v>
      </c>
      <c r="AZ1553" t="s">
        <v>1074</v>
      </c>
      <c r="BA1553" t="s">
        <v>113</v>
      </c>
      <c r="BB1553">
        <v>0</v>
      </c>
      <c r="BC1553">
        <v>0</v>
      </c>
      <c r="BD1553">
        <v>0</v>
      </c>
      <c r="BE1553" s="10" t="str">
        <f t="shared" si="326"/>
        <v>diferente</v>
      </c>
      <c r="BF1553" s="10" t="str">
        <f t="shared" si="329"/>
        <v>igual</v>
      </c>
      <c r="BG1553">
        <f>VLOOKUP(A1553,[1]FormatoBBDD!$A$1:$CA$2248,57,FALSE)</f>
        <v>0</v>
      </c>
      <c r="BH1553">
        <v>0</v>
      </c>
      <c r="BI1553" t="s">
        <v>107</v>
      </c>
      <c r="BN1553" t="s">
        <v>116</v>
      </c>
      <c r="BW1553" t="s">
        <v>1074</v>
      </c>
      <c r="BX1553" t="s">
        <v>113</v>
      </c>
      <c r="CD1553">
        <v>0</v>
      </c>
      <c r="CE1553">
        <f t="shared" si="330"/>
        <v>2</v>
      </c>
      <c r="CF1553">
        <f t="shared" si="331"/>
        <v>1</v>
      </c>
      <c r="CG1553">
        <f t="shared" si="332"/>
        <v>1</v>
      </c>
      <c r="CH1553">
        <f t="shared" si="333"/>
        <v>1</v>
      </c>
      <c r="CI1553">
        <f t="shared" si="334"/>
        <v>1</v>
      </c>
      <c r="CJ1553">
        <f t="shared" si="335"/>
        <v>1</v>
      </c>
      <c r="CK1553">
        <f t="shared" si="336"/>
        <v>1</v>
      </c>
      <c r="CL1553">
        <f t="shared" si="337"/>
        <v>1</v>
      </c>
      <c r="CM1553">
        <f t="shared" si="327"/>
        <v>7</v>
      </c>
      <c r="CN1553">
        <f t="shared" si="338"/>
        <v>1</v>
      </c>
    </row>
    <row r="1554" spans="1:92">
      <c r="A1554" t="s">
        <v>6127</v>
      </c>
      <c r="B1554" s="8">
        <v>41225</v>
      </c>
      <c r="C1554">
        <v>2012</v>
      </c>
      <c r="D1554">
        <v>2013</v>
      </c>
      <c r="E1554" t="s">
        <v>6128</v>
      </c>
      <c r="F1554" s="8">
        <v>41283</v>
      </c>
      <c r="G1554">
        <v>58</v>
      </c>
      <c r="H1554" t="s">
        <v>187</v>
      </c>
      <c r="I1554" t="s">
        <v>6129</v>
      </c>
      <c r="J1554" t="s">
        <v>94</v>
      </c>
      <c r="K1554" t="s">
        <v>95</v>
      </c>
      <c r="L1554" t="s">
        <v>96</v>
      </c>
      <c r="M1554">
        <v>1</v>
      </c>
      <c r="N1554" t="s">
        <v>97</v>
      </c>
      <c r="O1554" t="s">
        <v>98</v>
      </c>
      <c r="P1554" t="s">
        <v>99</v>
      </c>
      <c r="Q1554">
        <v>1</v>
      </c>
      <c r="R1554">
        <v>0</v>
      </c>
      <c r="S1554" t="s">
        <v>100</v>
      </c>
      <c r="T1554" t="s">
        <v>101</v>
      </c>
      <c r="U1554" t="s">
        <v>226</v>
      </c>
      <c r="V1554" t="s">
        <v>103</v>
      </c>
      <c r="W1554" t="s">
        <v>122</v>
      </c>
      <c r="X1554" t="s">
        <v>3053</v>
      </c>
      <c r="Y1554" t="s">
        <v>1664</v>
      </c>
      <c r="Z1554" t="s">
        <v>97</v>
      </c>
      <c r="AA1554" t="s">
        <v>107</v>
      </c>
      <c r="AB1554" t="s">
        <v>145</v>
      </c>
      <c r="AC1554">
        <v>0</v>
      </c>
      <c r="AD1554">
        <v>7</v>
      </c>
      <c r="AE1554">
        <v>0</v>
      </c>
      <c r="AG1554">
        <v>0</v>
      </c>
      <c r="AH1554">
        <v>1</v>
      </c>
      <c r="AI1554">
        <v>0</v>
      </c>
      <c r="AJ1554" s="9">
        <f t="shared" si="328"/>
        <v>7</v>
      </c>
      <c r="AK1554" s="9"/>
      <c r="AL1554">
        <v>0</v>
      </c>
      <c r="AM1554">
        <v>0</v>
      </c>
      <c r="AN1554">
        <v>0</v>
      </c>
      <c r="AO1554">
        <v>0</v>
      </c>
      <c r="AP1554">
        <v>0</v>
      </c>
      <c r="AQ1554">
        <v>0</v>
      </c>
      <c r="AR1554">
        <v>0</v>
      </c>
      <c r="AS1554">
        <v>0</v>
      </c>
      <c r="AT1554">
        <v>0</v>
      </c>
      <c r="AU1554" t="s">
        <v>145</v>
      </c>
      <c r="AV1554" t="s">
        <v>108</v>
      </c>
      <c r="AW1554" t="s">
        <v>114</v>
      </c>
      <c r="AX1554" t="s">
        <v>110</v>
      </c>
      <c r="AY1554" t="s">
        <v>1074</v>
      </c>
      <c r="AZ1554" t="s">
        <v>3350</v>
      </c>
      <c r="BA1554" t="s">
        <v>113</v>
      </c>
      <c r="BB1554">
        <v>0</v>
      </c>
      <c r="BC1554">
        <v>0</v>
      </c>
      <c r="BD1554">
        <v>0</v>
      </c>
      <c r="BE1554" s="10" t="str">
        <f t="shared" si="326"/>
        <v>diferente</v>
      </c>
      <c r="BF1554" s="10" t="str">
        <f t="shared" si="329"/>
        <v>igual</v>
      </c>
      <c r="BG1554">
        <f>VLOOKUP(A1554,[1]FormatoBBDD!$A$1:$CA$2248,57,FALSE)</f>
        <v>0</v>
      </c>
      <c r="BH1554">
        <v>0</v>
      </c>
      <c r="BI1554" t="s">
        <v>107</v>
      </c>
      <c r="BN1554" t="s">
        <v>116</v>
      </c>
      <c r="BW1554" t="s">
        <v>1074</v>
      </c>
      <c r="BX1554" t="s">
        <v>3350</v>
      </c>
      <c r="BY1554" t="s">
        <v>113</v>
      </c>
      <c r="CD1554">
        <v>0</v>
      </c>
      <c r="CE1554">
        <f t="shared" si="330"/>
        <v>3</v>
      </c>
      <c r="CF1554">
        <f t="shared" si="331"/>
        <v>1</v>
      </c>
      <c r="CG1554">
        <f t="shared" si="332"/>
        <v>1</v>
      </c>
      <c r="CH1554">
        <f t="shared" si="333"/>
        <v>1</v>
      </c>
      <c r="CI1554">
        <f t="shared" si="334"/>
        <v>1</v>
      </c>
      <c r="CJ1554">
        <f t="shared" si="335"/>
        <v>1</v>
      </c>
      <c r="CK1554">
        <f t="shared" si="336"/>
        <v>1</v>
      </c>
      <c r="CL1554">
        <f t="shared" si="337"/>
        <v>1</v>
      </c>
      <c r="CM1554">
        <f t="shared" si="327"/>
        <v>7</v>
      </c>
      <c r="CN1554">
        <f t="shared" si="338"/>
        <v>1</v>
      </c>
    </row>
    <row r="1555" spans="1:92">
      <c r="A1555" t="s">
        <v>6130</v>
      </c>
      <c r="B1555" s="8">
        <v>41218</v>
      </c>
      <c r="C1555">
        <v>2012</v>
      </c>
      <c r="D1555">
        <v>2012</v>
      </c>
      <c r="E1555" t="s">
        <v>6131</v>
      </c>
      <c r="F1555" s="8">
        <v>41234</v>
      </c>
      <c r="G1555">
        <v>16</v>
      </c>
      <c r="H1555" t="s">
        <v>268</v>
      </c>
      <c r="I1555" t="s">
        <v>6132</v>
      </c>
      <c r="J1555" t="s">
        <v>94</v>
      </c>
      <c r="K1555" t="s">
        <v>121</v>
      </c>
      <c r="L1555" t="s">
        <v>132</v>
      </c>
      <c r="M1555">
        <v>2</v>
      </c>
      <c r="N1555" t="s">
        <v>140</v>
      </c>
      <c r="O1555" t="s">
        <v>381</v>
      </c>
      <c r="P1555" t="s">
        <v>381</v>
      </c>
      <c r="Q1555">
        <v>99</v>
      </c>
      <c r="R1555">
        <v>99</v>
      </c>
      <c r="S1555" t="s">
        <v>100</v>
      </c>
      <c r="T1555" t="s">
        <v>97</v>
      </c>
      <c r="U1555" t="s">
        <v>97</v>
      </c>
      <c r="V1555" t="s">
        <v>97</v>
      </c>
      <c r="W1555" t="s">
        <v>122</v>
      </c>
      <c r="X1555" t="s">
        <v>1176</v>
      </c>
      <c r="Y1555" t="s">
        <v>6133</v>
      </c>
      <c r="Z1555" t="s">
        <v>97</v>
      </c>
      <c r="AA1555" t="s">
        <v>107</v>
      </c>
      <c r="AB1555" t="s">
        <v>145</v>
      </c>
      <c r="AC1555">
        <v>0</v>
      </c>
      <c r="AD1555">
        <v>7</v>
      </c>
      <c r="AE1555">
        <v>0</v>
      </c>
      <c r="AG1555">
        <v>0</v>
      </c>
      <c r="AH1555">
        <v>1</v>
      </c>
      <c r="AI1555">
        <v>0</v>
      </c>
      <c r="AJ1555" s="9">
        <f t="shared" si="328"/>
        <v>7</v>
      </c>
      <c r="AK1555" s="9"/>
      <c r="AL1555">
        <v>0</v>
      </c>
      <c r="AM1555">
        <v>0</v>
      </c>
      <c r="AN1555">
        <v>0</v>
      </c>
      <c r="AO1555">
        <v>0</v>
      </c>
      <c r="AP1555">
        <v>0</v>
      </c>
      <c r="AQ1555">
        <v>0</v>
      </c>
      <c r="AR1555">
        <v>0</v>
      </c>
      <c r="AS1555">
        <v>0</v>
      </c>
      <c r="AT1555">
        <v>0</v>
      </c>
      <c r="AU1555" t="s">
        <v>145</v>
      </c>
      <c r="AV1555" t="s">
        <v>170</v>
      </c>
      <c r="AW1555" t="s">
        <v>108</v>
      </c>
      <c r="AX1555" t="s">
        <v>114</v>
      </c>
      <c r="AY1555" t="s">
        <v>109</v>
      </c>
      <c r="AZ1555" t="s">
        <v>1074</v>
      </c>
      <c r="BA1555" t="s">
        <v>113</v>
      </c>
      <c r="BB1555">
        <v>0</v>
      </c>
      <c r="BC1555">
        <v>0</v>
      </c>
      <c r="BD1555">
        <v>0</v>
      </c>
      <c r="BE1555" s="10" t="str">
        <f t="shared" si="326"/>
        <v>diferente</v>
      </c>
      <c r="BF1555" s="10" t="str">
        <f t="shared" si="329"/>
        <v>igual</v>
      </c>
      <c r="BG1555">
        <f>VLOOKUP(A1555,[1]FormatoBBDD!$A$1:$CA$2248,57,FALSE)</f>
        <v>0</v>
      </c>
      <c r="BH1555">
        <v>0</v>
      </c>
      <c r="BI1555" t="s">
        <v>107</v>
      </c>
      <c r="BN1555" t="s">
        <v>116</v>
      </c>
      <c r="BW1555" t="s">
        <v>113</v>
      </c>
      <c r="CD1555">
        <v>0</v>
      </c>
      <c r="CE1555">
        <f t="shared" si="330"/>
        <v>1</v>
      </c>
      <c r="CF1555">
        <f t="shared" si="331"/>
        <v>1</v>
      </c>
      <c r="CG1555">
        <f t="shared" si="332"/>
        <v>1</v>
      </c>
      <c r="CH1555">
        <f t="shared" si="333"/>
        <v>1</v>
      </c>
      <c r="CI1555">
        <f t="shared" si="334"/>
        <v>1</v>
      </c>
      <c r="CJ1555">
        <f t="shared" si="335"/>
        <v>1</v>
      </c>
      <c r="CK1555">
        <f t="shared" si="336"/>
        <v>1</v>
      </c>
      <c r="CL1555">
        <f t="shared" si="337"/>
        <v>1</v>
      </c>
      <c r="CM1555">
        <f t="shared" si="327"/>
        <v>7</v>
      </c>
      <c r="CN1555">
        <f t="shared" si="338"/>
        <v>1</v>
      </c>
    </row>
    <row r="1556" spans="1:92">
      <c r="A1556" t="s">
        <v>6134</v>
      </c>
      <c r="B1556" s="8">
        <v>41220</v>
      </c>
      <c r="C1556">
        <v>2012</v>
      </c>
      <c r="D1556">
        <v>2013</v>
      </c>
      <c r="E1556" t="s">
        <v>6135</v>
      </c>
      <c r="F1556" s="8">
        <v>41458</v>
      </c>
      <c r="G1556">
        <v>238</v>
      </c>
      <c r="H1556" t="s">
        <v>119</v>
      </c>
      <c r="I1556" t="s">
        <v>6136</v>
      </c>
      <c r="J1556" t="s">
        <v>211</v>
      </c>
      <c r="K1556" t="s">
        <v>212</v>
      </c>
      <c r="L1556" t="s">
        <v>132</v>
      </c>
      <c r="M1556">
        <v>1</v>
      </c>
      <c r="N1556" t="s">
        <v>97</v>
      </c>
      <c r="O1556" t="s">
        <v>314</v>
      </c>
      <c r="P1556" t="s">
        <v>314</v>
      </c>
      <c r="Q1556">
        <v>99</v>
      </c>
      <c r="R1556">
        <v>99</v>
      </c>
      <c r="S1556" t="s">
        <v>97</v>
      </c>
      <c r="T1556" t="s">
        <v>97</v>
      </c>
      <c r="U1556" t="s">
        <v>97</v>
      </c>
      <c r="V1556" t="s">
        <v>97</v>
      </c>
      <c r="W1556" t="s">
        <v>122</v>
      </c>
      <c r="X1556" t="s">
        <v>604</v>
      </c>
      <c r="Y1556" t="s">
        <v>4032</v>
      </c>
      <c r="Z1556" t="s">
        <v>97</v>
      </c>
      <c r="AA1556" t="s">
        <v>107</v>
      </c>
      <c r="AB1556" t="s">
        <v>108</v>
      </c>
      <c r="AC1556">
        <v>5</v>
      </c>
      <c r="AD1556">
        <v>0</v>
      </c>
      <c r="AE1556">
        <v>2</v>
      </c>
      <c r="AG1556">
        <v>1</v>
      </c>
      <c r="AH1556">
        <v>0</v>
      </c>
      <c r="AI1556">
        <v>1</v>
      </c>
      <c r="AJ1556" s="9">
        <f t="shared" si="328"/>
        <v>7</v>
      </c>
      <c r="AK1556" s="9"/>
      <c r="AL1556">
        <v>2</v>
      </c>
      <c r="AM1556">
        <v>0</v>
      </c>
      <c r="AN1556" t="s">
        <v>109</v>
      </c>
      <c r="AO1556" t="s">
        <v>111</v>
      </c>
      <c r="AP1556" t="s">
        <v>114</v>
      </c>
      <c r="AQ1556" t="s">
        <v>112</v>
      </c>
      <c r="AR1556" t="s">
        <v>113</v>
      </c>
      <c r="AS1556">
        <v>0</v>
      </c>
      <c r="AT1556">
        <v>0</v>
      </c>
      <c r="AU1556">
        <v>0</v>
      </c>
      <c r="AV1556">
        <v>0</v>
      </c>
      <c r="AW1556">
        <v>0</v>
      </c>
      <c r="AX1556">
        <v>0</v>
      </c>
      <c r="AY1556">
        <v>0</v>
      </c>
      <c r="AZ1556">
        <v>0</v>
      </c>
      <c r="BA1556">
        <v>0</v>
      </c>
      <c r="BB1556" t="s">
        <v>108</v>
      </c>
      <c r="BC1556" t="s">
        <v>110</v>
      </c>
      <c r="BD1556">
        <v>0</v>
      </c>
      <c r="BE1556" s="10" t="str">
        <f t="shared" si="326"/>
        <v>diferente</v>
      </c>
      <c r="BF1556" s="10" t="str">
        <f t="shared" si="329"/>
        <v>diferente</v>
      </c>
      <c r="BG1556">
        <f>VLOOKUP(A1556,[1]FormatoBBDD!$A$1:$CA$2248,57,FALSE)</f>
        <v>0</v>
      </c>
      <c r="BH1556" s="22" t="s">
        <v>1030</v>
      </c>
      <c r="BI1556" t="s">
        <v>115</v>
      </c>
      <c r="BJ1556">
        <v>1</v>
      </c>
      <c r="BK1556" t="s">
        <v>108</v>
      </c>
      <c r="BL1556" t="s">
        <v>110</v>
      </c>
      <c r="BN1556" t="s">
        <v>116</v>
      </c>
      <c r="BW1556" t="s">
        <v>112</v>
      </c>
      <c r="BX1556" t="s">
        <v>113</v>
      </c>
      <c r="CD1556">
        <v>0</v>
      </c>
      <c r="CE1556">
        <f t="shared" si="330"/>
        <v>2</v>
      </c>
      <c r="CF1556">
        <f t="shared" si="331"/>
        <v>1</v>
      </c>
      <c r="CG1556">
        <f t="shared" si="332"/>
        <v>1</v>
      </c>
      <c r="CH1556">
        <f t="shared" si="333"/>
        <v>1</v>
      </c>
      <c r="CI1556">
        <f t="shared" si="334"/>
        <v>1</v>
      </c>
      <c r="CJ1556">
        <f t="shared" si="335"/>
        <v>1</v>
      </c>
      <c r="CK1556">
        <f t="shared" si="336"/>
        <v>1</v>
      </c>
      <c r="CL1556">
        <f t="shared" si="337"/>
        <v>1</v>
      </c>
      <c r="CM1556">
        <f t="shared" si="327"/>
        <v>7</v>
      </c>
      <c r="CN1556">
        <f t="shared" si="338"/>
        <v>1</v>
      </c>
    </row>
    <row r="1557" spans="1:92">
      <c r="A1557" t="s">
        <v>6137</v>
      </c>
      <c r="B1557" s="8">
        <v>41222</v>
      </c>
      <c r="C1557">
        <v>2012</v>
      </c>
      <c r="D1557">
        <v>2012</v>
      </c>
      <c r="E1557" t="s">
        <v>6138</v>
      </c>
      <c r="F1557" s="8">
        <v>41255</v>
      </c>
      <c r="G1557">
        <v>33</v>
      </c>
      <c r="H1557" t="s">
        <v>119</v>
      </c>
      <c r="I1557" t="s">
        <v>6139</v>
      </c>
      <c r="J1557" t="s">
        <v>211</v>
      </c>
      <c r="K1557" t="s">
        <v>212</v>
      </c>
      <c r="L1557" t="s">
        <v>96</v>
      </c>
      <c r="M1557">
        <v>1</v>
      </c>
      <c r="N1557" t="s">
        <v>97</v>
      </c>
      <c r="O1557" t="s">
        <v>97</v>
      </c>
      <c r="P1557" t="s">
        <v>97</v>
      </c>
      <c r="Q1557">
        <v>99</v>
      </c>
      <c r="R1557">
        <v>99</v>
      </c>
      <c r="S1557" t="s">
        <v>100</v>
      </c>
      <c r="T1557" t="s">
        <v>97</v>
      </c>
      <c r="U1557" t="s">
        <v>97</v>
      </c>
      <c r="V1557" t="s">
        <v>103</v>
      </c>
      <c r="W1557" t="s">
        <v>122</v>
      </c>
      <c r="X1557" t="s">
        <v>123</v>
      </c>
      <c r="Y1557" t="s">
        <v>6140</v>
      </c>
      <c r="Z1557" t="s">
        <v>97</v>
      </c>
      <c r="AA1557" t="s">
        <v>107</v>
      </c>
      <c r="AB1557" t="s">
        <v>108</v>
      </c>
      <c r="AC1557">
        <v>7</v>
      </c>
      <c r="AD1557">
        <v>0</v>
      </c>
      <c r="AE1557">
        <v>0</v>
      </c>
      <c r="AG1557">
        <v>1</v>
      </c>
      <c r="AH1557">
        <v>0</v>
      </c>
      <c r="AI1557">
        <v>0</v>
      </c>
      <c r="AJ1557" s="9">
        <f t="shared" si="328"/>
        <v>7</v>
      </c>
      <c r="AK1557" s="9"/>
      <c r="AL1557">
        <v>0</v>
      </c>
      <c r="AM1557">
        <v>0</v>
      </c>
      <c r="AN1557" t="s">
        <v>108</v>
      </c>
      <c r="AO1557" t="s">
        <v>170</v>
      </c>
      <c r="AP1557" t="s">
        <v>111</v>
      </c>
      <c r="AQ1557" t="s">
        <v>110</v>
      </c>
      <c r="AR1557" t="s">
        <v>114</v>
      </c>
      <c r="AS1557" t="s">
        <v>109</v>
      </c>
      <c r="AT1557" t="s">
        <v>113</v>
      </c>
      <c r="AU1557">
        <v>0</v>
      </c>
      <c r="AV1557">
        <v>0</v>
      </c>
      <c r="AW1557">
        <v>0</v>
      </c>
      <c r="AX1557">
        <v>0</v>
      </c>
      <c r="AY1557">
        <v>0</v>
      </c>
      <c r="AZ1557">
        <v>0</v>
      </c>
      <c r="BA1557">
        <v>0</v>
      </c>
      <c r="BB1557">
        <v>0</v>
      </c>
      <c r="BC1557">
        <v>0</v>
      </c>
      <c r="BD1557">
        <v>0</v>
      </c>
      <c r="BE1557" s="10" t="str">
        <f t="shared" si="326"/>
        <v>igual</v>
      </c>
      <c r="BF1557" s="10" t="str">
        <f t="shared" si="329"/>
        <v>diferente</v>
      </c>
      <c r="BG1557">
        <f>VLOOKUP(A1557,[1]FormatoBBDD!$A$1:$CA$2248,57,FALSE)</f>
        <v>0</v>
      </c>
      <c r="BH1557">
        <v>0</v>
      </c>
      <c r="BI1557" t="s">
        <v>107</v>
      </c>
      <c r="BN1557" t="s">
        <v>116</v>
      </c>
      <c r="BW1557" t="s">
        <v>113</v>
      </c>
      <c r="CD1557">
        <v>0</v>
      </c>
      <c r="CE1557">
        <f t="shared" si="330"/>
        <v>1</v>
      </c>
      <c r="CF1557">
        <f t="shared" si="331"/>
        <v>1</v>
      </c>
      <c r="CG1557">
        <f t="shared" si="332"/>
        <v>1</v>
      </c>
      <c r="CH1557">
        <f t="shared" si="333"/>
        <v>1</v>
      </c>
      <c r="CI1557">
        <f t="shared" si="334"/>
        <v>1</v>
      </c>
      <c r="CJ1557">
        <f t="shared" si="335"/>
        <v>1</v>
      </c>
      <c r="CK1557">
        <f t="shared" si="336"/>
        <v>1</v>
      </c>
      <c r="CL1557">
        <f t="shared" si="337"/>
        <v>1</v>
      </c>
      <c r="CM1557">
        <f t="shared" si="327"/>
        <v>7</v>
      </c>
      <c r="CN1557">
        <f t="shared" si="338"/>
        <v>1</v>
      </c>
    </row>
    <row r="1558" spans="1:92">
      <c r="A1558" t="s">
        <v>6141</v>
      </c>
      <c r="B1558" s="8">
        <v>41222</v>
      </c>
      <c r="C1558">
        <v>2012</v>
      </c>
      <c r="D1558">
        <v>2012</v>
      </c>
      <c r="E1558" t="s">
        <v>6142</v>
      </c>
      <c r="F1558" s="8">
        <v>41234</v>
      </c>
      <c r="G1558">
        <v>12</v>
      </c>
      <c r="H1558" t="s">
        <v>351</v>
      </c>
      <c r="I1558" t="s">
        <v>6143</v>
      </c>
      <c r="J1558" t="s">
        <v>94</v>
      </c>
      <c r="K1558" t="s">
        <v>121</v>
      </c>
      <c r="L1558" t="s">
        <v>96</v>
      </c>
      <c r="M1558">
        <v>1</v>
      </c>
      <c r="N1558" t="s">
        <v>140</v>
      </c>
      <c r="O1558" t="s">
        <v>97</v>
      </c>
      <c r="P1558" t="s">
        <v>97</v>
      </c>
      <c r="Q1558">
        <v>99</v>
      </c>
      <c r="R1558">
        <v>99</v>
      </c>
      <c r="S1558" t="s">
        <v>100</v>
      </c>
      <c r="T1558" t="s">
        <v>97</v>
      </c>
      <c r="U1558" t="s">
        <v>97</v>
      </c>
      <c r="V1558" t="s">
        <v>103</v>
      </c>
      <c r="W1558" t="s">
        <v>122</v>
      </c>
      <c r="X1558" t="s">
        <v>460</v>
      </c>
      <c r="Y1558" t="s">
        <v>6144</v>
      </c>
      <c r="Z1558" t="s">
        <v>97</v>
      </c>
      <c r="AA1558" t="s">
        <v>107</v>
      </c>
      <c r="AB1558" t="s">
        <v>145</v>
      </c>
      <c r="AC1558">
        <v>0</v>
      </c>
      <c r="AD1558">
        <v>7</v>
      </c>
      <c r="AE1558">
        <v>0</v>
      </c>
      <c r="AG1558">
        <v>0</v>
      </c>
      <c r="AH1558">
        <v>1</v>
      </c>
      <c r="AI1558">
        <v>0</v>
      </c>
      <c r="AJ1558" s="9">
        <f t="shared" si="328"/>
        <v>7</v>
      </c>
      <c r="AK1558" s="9"/>
      <c r="AL1558">
        <v>0</v>
      </c>
      <c r="AM1558">
        <v>0</v>
      </c>
      <c r="AN1558">
        <v>0</v>
      </c>
      <c r="AO1558">
        <v>0</v>
      </c>
      <c r="AP1558">
        <v>0</v>
      </c>
      <c r="AQ1558">
        <v>0</v>
      </c>
      <c r="AR1558">
        <v>0</v>
      </c>
      <c r="AS1558">
        <v>0</v>
      </c>
      <c r="AT1558">
        <v>0</v>
      </c>
      <c r="AU1558" t="s">
        <v>145</v>
      </c>
      <c r="AV1558" t="s">
        <v>108</v>
      </c>
      <c r="AW1558" t="s">
        <v>109</v>
      </c>
      <c r="AX1558" t="s">
        <v>114</v>
      </c>
      <c r="AY1558" t="s">
        <v>170</v>
      </c>
      <c r="AZ1558" t="s">
        <v>1074</v>
      </c>
      <c r="BA1558" t="s">
        <v>113</v>
      </c>
      <c r="BB1558">
        <v>0</v>
      </c>
      <c r="BC1558">
        <v>0</v>
      </c>
      <c r="BD1558">
        <v>0</v>
      </c>
      <c r="BE1558" s="10" t="str">
        <f t="shared" si="326"/>
        <v>diferente</v>
      </c>
      <c r="BF1558" s="10" t="str">
        <f t="shared" si="329"/>
        <v>igual</v>
      </c>
      <c r="BG1558">
        <f>VLOOKUP(A1558,[1]FormatoBBDD!$A$1:$CA$2248,57,FALSE)</f>
        <v>0</v>
      </c>
      <c r="BH1558">
        <v>0</v>
      </c>
      <c r="BI1558" t="s">
        <v>107</v>
      </c>
      <c r="BN1558" t="s">
        <v>116</v>
      </c>
      <c r="BW1558" t="s">
        <v>1074</v>
      </c>
      <c r="BX1558" t="s">
        <v>113</v>
      </c>
      <c r="CD1558">
        <v>0</v>
      </c>
      <c r="CE1558">
        <f t="shared" si="330"/>
        <v>2</v>
      </c>
      <c r="CF1558">
        <f t="shared" si="331"/>
        <v>1</v>
      </c>
      <c r="CG1558">
        <f t="shared" si="332"/>
        <v>1</v>
      </c>
      <c r="CH1558">
        <f t="shared" si="333"/>
        <v>1</v>
      </c>
      <c r="CI1558">
        <f t="shared" si="334"/>
        <v>1</v>
      </c>
      <c r="CJ1558">
        <f t="shared" si="335"/>
        <v>1</v>
      </c>
      <c r="CK1558">
        <f t="shared" si="336"/>
        <v>1</v>
      </c>
      <c r="CL1558">
        <f t="shared" si="337"/>
        <v>1</v>
      </c>
      <c r="CM1558">
        <f t="shared" si="327"/>
        <v>7</v>
      </c>
      <c r="CN1558">
        <f t="shared" si="338"/>
        <v>1</v>
      </c>
    </row>
    <row r="1559" spans="1:92">
      <c r="A1559" t="s">
        <v>6145</v>
      </c>
      <c r="B1559" s="8">
        <v>41225</v>
      </c>
      <c r="C1559">
        <v>2012</v>
      </c>
      <c r="D1559">
        <v>2013</v>
      </c>
      <c r="E1559" t="s">
        <v>6146</v>
      </c>
      <c r="F1559" s="8">
        <v>41338</v>
      </c>
      <c r="G1559">
        <v>113</v>
      </c>
      <c r="H1559" t="s">
        <v>585</v>
      </c>
      <c r="I1559" t="s">
        <v>6147</v>
      </c>
      <c r="J1559" t="s">
        <v>211</v>
      </c>
      <c r="K1559" t="s">
        <v>212</v>
      </c>
      <c r="L1559" t="s">
        <v>96</v>
      </c>
      <c r="M1559">
        <v>2</v>
      </c>
      <c r="N1559" t="s">
        <v>486</v>
      </c>
      <c r="O1559" t="s">
        <v>98</v>
      </c>
      <c r="P1559" t="s">
        <v>99</v>
      </c>
      <c r="Q1559">
        <v>1</v>
      </c>
      <c r="R1559">
        <v>0</v>
      </c>
      <c r="S1559" t="s">
        <v>100</v>
      </c>
      <c r="T1559" t="s">
        <v>101</v>
      </c>
      <c r="U1559" t="s">
        <v>97</v>
      </c>
      <c r="V1559" t="s">
        <v>103</v>
      </c>
      <c r="W1559" t="s">
        <v>122</v>
      </c>
      <c r="X1559" t="s">
        <v>987</v>
      </c>
      <c r="Y1559" t="s">
        <v>6148</v>
      </c>
      <c r="Z1559" t="s">
        <v>97</v>
      </c>
      <c r="AA1559" t="s">
        <v>107</v>
      </c>
      <c r="AB1559" t="s">
        <v>145</v>
      </c>
      <c r="AC1559">
        <v>7</v>
      </c>
      <c r="AD1559">
        <v>0</v>
      </c>
      <c r="AE1559">
        <v>0</v>
      </c>
      <c r="AG1559">
        <v>1</v>
      </c>
      <c r="AH1559">
        <v>0</v>
      </c>
      <c r="AI1559">
        <v>0</v>
      </c>
      <c r="AJ1559" s="9">
        <f t="shared" si="328"/>
        <v>7</v>
      </c>
      <c r="AK1559" s="9"/>
      <c r="AL1559">
        <v>0</v>
      </c>
      <c r="AM1559">
        <v>0</v>
      </c>
      <c r="AN1559" t="s">
        <v>145</v>
      </c>
      <c r="AO1559" t="s">
        <v>108</v>
      </c>
      <c r="AP1559" t="s">
        <v>110</v>
      </c>
      <c r="AQ1559" t="s">
        <v>114</v>
      </c>
      <c r="AR1559" t="s">
        <v>1074</v>
      </c>
      <c r="AS1559" t="s">
        <v>111</v>
      </c>
      <c r="AT1559" t="s">
        <v>2859</v>
      </c>
      <c r="AU1559">
        <v>0</v>
      </c>
      <c r="AV1559">
        <v>0</v>
      </c>
      <c r="AW1559">
        <v>0</v>
      </c>
      <c r="AX1559">
        <v>0</v>
      </c>
      <c r="AY1559">
        <v>0</v>
      </c>
      <c r="AZ1559">
        <v>0</v>
      </c>
      <c r="BA1559">
        <v>0</v>
      </c>
      <c r="BB1559">
        <v>0</v>
      </c>
      <c r="BC1559">
        <v>0</v>
      </c>
      <c r="BD1559">
        <v>0</v>
      </c>
      <c r="BE1559" s="10" t="str">
        <f t="shared" si="326"/>
        <v>igual</v>
      </c>
      <c r="BF1559" s="10" t="str">
        <f t="shared" si="329"/>
        <v>diferente</v>
      </c>
      <c r="BG1559">
        <f>VLOOKUP(A1559,[1]FormatoBBDD!$A$1:$CA$2248,57,FALSE)</f>
        <v>0</v>
      </c>
      <c r="BH1559">
        <v>0</v>
      </c>
      <c r="BI1559" t="s">
        <v>107</v>
      </c>
      <c r="BN1559" t="s">
        <v>116</v>
      </c>
      <c r="BW1559" t="s">
        <v>2859</v>
      </c>
      <c r="BX1559" t="s">
        <v>1074</v>
      </c>
      <c r="CD1559">
        <v>0</v>
      </c>
      <c r="CE1559">
        <f t="shared" si="330"/>
        <v>2</v>
      </c>
      <c r="CF1559">
        <f t="shared" si="331"/>
        <v>1</v>
      </c>
      <c r="CG1559">
        <f t="shared" si="332"/>
        <v>1</v>
      </c>
      <c r="CH1559">
        <f t="shared" si="333"/>
        <v>1</v>
      </c>
      <c r="CI1559">
        <f t="shared" si="334"/>
        <v>1</v>
      </c>
      <c r="CJ1559">
        <f t="shared" si="335"/>
        <v>1</v>
      </c>
      <c r="CK1559">
        <f t="shared" si="336"/>
        <v>1</v>
      </c>
      <c r="CL1559">
        <f t="shared" si="337"/>
        <v>1</v>
      </c>
      <c r="CM1559">
        <f t="shared" si="327"/>
        <v>7</v>
      </c>
      <c r="CN1559">
        <f t="shared" si="338"/>
        <v>1</v>
      </c>
    </row>
    <row r="1560" spans="1:92">
      <c r="A1560" t="s">
        <v>6149</v>
      </c>
      <c r="B1560" s="8">
        <v>41226</v>
      </c>
      <c r="C1560">
        <v>2012</v>
      </c>
      <c r="D1560">
        <v>2013</v>
      </c>
      <c r="E1560" t="s">
        <v>6150</v>
      </c>
      <c r="F1560" s="8">
        <v>41514</v>
      </c>
      <c r="G1560">
        <v>288</v>
      </c>
      <c r="H1560" t="s">
        <v>219</v>
      </c>
      <c r="I1560" t="s">
        <v>6151</v>
      </c>
      <c r="J1560" t="s">
        <v>94</v>
      </c>
      <c r="K1560" t="s">
        <v>95</v>
      </c>
      <c r="L1560" t="s">
        <v>96</v>
      </c>
      <c r="M1560">
        <v>1</v>
      </c>
      <c r="N1560" t="s">
        <v>97</v>
      </c>
      <c r="O1560" t="s">
        <v>97</v>
      </c>
      <c r="P1560" t="s">
        <v>97</v>
      </c>
      <c r="Q1560">
        <v>99</v>
      </c>
      <c r="R1560">
        <v>99</v>
      </c>
      <c r="S1560" t="s">
        <v>100</v>
      </c>
      <c r="T1560" t="s">
        <v>97</v>
      </c>
      <c r="U1560" t="s">
        <v>196</v>
      </c>
      <c r="V1560" t="s">
        <v>103</v>
      </c>
      <c r="W1560" t="s">
        <v>155</v>
      </c>
      <c r="X1560" t="s">
        <v>6152</v>
      </c>
      <c r="Y1560" t="s">
        <v>6153</v>
      </c>
      <c r="Z1560" t="s">
        <v>97</v>
      </c>
      <c r="AA1560" t="s">
        <v>107</v>
      </c>
      <c r="AB1560" t="s">
        <v>108</v>
      </c>
      <c r="AC1560">
        <v>0</v>
      </c>
      <c r="AD1560">
        <v>7</v>
      </c>
      <c r="AE1560">
        <v>0</v>
      </c>
      <c r="AG1560">
        <v>0</v>
      </c>
      <c r="AH1560">
        <v>1</v>
      </c>
      <c r="AI1560">
        <v>0</v>
      </c>
      <c r="AJ1560" s="9">
        <f t="shared" si="328"/>
        <v>7</v>
      </c>
      <c r="AK1560" s="9"/>
      <c r="AL1560">
        <v>0</v>
      </c>
      <c r="AM1560">
        <v>0</v>
      </c>
      <c r="AN1560">
        <v>0</v>
      </c>
      <c r="AO1560">
        <v>0</v>
      </c>
      <c r="AP1560">
        <v>0</v>
      </c>
      <c r="AQ1560">
        <v>0</v>
      </c>
      <c r="AR1560">
        <v>0</v>
      </c>
      <c r="AS1560">
        <v>0</v>
      </c>
      <c r="AT1560">
        <v>0</v>
      </c>
      <c r="AU1560" t="s">
        <v>108</v>
      </c>
      <c r="AV1560" t="s">
        <v>110</v>
      </c>
      <c r="AW1560" t="s">
        <v>114</v>
      </c>
      <c r="AX1560" t="s">
        <v>111</v>
      </c>
      <c r="AY1560" t="s">
        <v>109</v>
      </c>
      <c r="AZ1560" t="s">
        <v>113</v>
      </c>
      <c r="BA1560" t="s">
        <v>112</v>
      </c>
      <c r="BB1560">
        <v>0</v>
      </c>
      <c r="BC1560">
        <v>0</v>
      </c>
      <c r="BD1560">
        <v>0</v>
      </c>
      <c r="BE1560" s="10" t="str">
        <f t="shared" si="326"/>
        <v>diferente</v>
      </c>
      <c r="BF1560" s="10" t="str">
        <f t="shared" si="329"/>
        <v>igual</v>
      </c>
      <c r="BG1560">
        <f>VLOOKUP(A1560,[1]FormatoBBDD!$A$1:$CA$2248,57,FALSE)</f>
        <v>0</v>
      </c>
      <c r="BH1560">
        <v>0</v>
      </c>
      <c r="BI1560" t="s">
        <v>107</v>
      </c>
      <c r="BN1560" t="s">
        <v>116</v>
      </c>
      <c r="BW1560" t="s">
        <v>113</v>
      </c>
      <c r="BX1560" t="s">
        <v>112</v>
      </c>
      <c r="CD1560">
        <v>0</v>
      </c>
      <c r="CE1560">
        <f t="shared" si="330"/>
        <v>2</v>
      </c>
      <c r="CF1560">
        <f t="shared" si="331"/>
        <v>1</v>
      </c>
      <c r="CG1560">
        <f t="shared" si="332"/>
        <v>1</v>
      </c>
      <c r="CH1560">
        <f t="shared" si="333"/>
        <v>1</v>
      </c>
      <c r="CI1560">
        <f t="shared" si="334"/>
        <v>1</v>
      </c>
      <c r="CJ1560">
        <f t="shared" si="335"/>
        <v>1</v>
      </c>
      <c r="CK1560">
        <f t="shared" si="336"/>
        <v>1</v>
      </c>
      <c r="CL1560">
        <f t="shared" si="337"/>
        <v>1</v>
      </c>
      <c r="CM1560">
        <f t="shared" si="327"/>
        <v>7</v>
      </c>
      <c r="CN1560">
        <f t="shared" si="338"/>
        <v>1</v>
      </c>
    </row>
    <row r="1561" spans="1:92">
      <c r="A1561" t="s">
        <v>6154</v>
      </c>
      <c r="B1561" s="8">
        <v>41228</v>
      </c>
      <c r="C1561">
        <v>2012</v>
      </c>
      <c r="D1561">
        <v>2013</v>
      </c>
      <c r="E1561" t="s">
        <v>6155</v>
      </c>
      <c r="F1561" s="8">
        <v>41283</v>
      </c>
      <c r="G1561">
        <v>55</v>
      </c>
      <c r="H1561" t="s">
        <v>656</v>
      </c>
      <c r="I1561" t="s">
        <v>6156</v>
      </c>
      <c r="J1561" t="s">
        <v>94</v>
      </c>
      <c r="K1561" t="s">
        <v>95</v>
      </c>
      <c r="L1561" t="s">
        <v>96</v>
      </c>
      <c r="M1561">
        <v>1</v>
      </c>
      <c r="N1561" t="s">
        <v>97</v>
      </c>
      <c r="O1561" t="s">
        <v>97</v>
      </c>
      <c r="P1561" t="s">
        <v>97</v>
      </c>
      <c r="Q1561">
        <v>99</v>
      </c>
      <c r="R1561">
        <v>99</v>
      </c>
      <c r="S1561" t="s">
        <v>100</v>
      </c>
      <c r="T1561" t="s">
        <v>97</v>
      </c>
      <c r="U1561" t="s">
        <v>97</v>
      </c>
      <c r="V1561" t="s">
        <v>103</v>
      </c>
      <c r="W1561" t="s">
        <v>122</v>
      </c>
      <c r="X1561" t="s">
        <v>6157</v>
      </c>
      <c r="Y1561" t="s">
        <v>169</v>
      </c>
      <c r="Z1561" t="s">
        <v>97</v>
      </c>
      <c r="AA1561" t="s">
        <v>107</v>
      </c>
      <c r="AB1561" t="s">
        <v>145</v>
      </c>
      <c r="AC1561">
        <v>0</v>
      </c>
      <c r="AD1561">
        <v>7</v>
      </c>
      <c r="AE1561">
        <v>0</v>
      </c>
      <c r="AG1561">
        <v>0</v>
      </c>
      <c r="AH1561">
        <v>1</v>
      </c>
      <c r="AI1561">
        <v>0</v>
      </c>
      <c r="AJ1561" s="9">
        <f t="shared" si="328"/>
        <v>7</v>
      </c>
      <c r="AK1561" s="9"/>
      <c r="AL1561">
        <v>0</v>
      </c>
      <c r="AM1561">
        <v>0</v>
      </c>
      <c r="AN1561">
        <v>0</v>
      </c>
      <c r="AO1561">
        <v>0</v>
      </c>
      <c r="AP1561">
        <v>0</v>
      </c>
      <c r="AQ1561">
        <v>0</v>
      </c>
      <c r="AR1561">
        <v>0</v>
      </c>
      <c r="AS1561">
        <v>0</v>
      </c>
      <c r="AT1561">
        <v>0</v>
      </c>
      <c r="AU1561" t="s">
        <v>145</v>
      </c>
      <c r="AV1561" t="s">
        <v>113</v>
      </c>
      <c r="AW1561" t="s">
        <v>1074</v>
      </c>
      <c r="AX1561" t="s">
        <v>114</v>
      </c>
      <c r="AY1561" t="s">
        <v>3350</v>
      </c>
      <c r="AZ1561" t="s">
        <v>110</v>
      </c>
      <c r="BA1561" t="s">
        <v>108</v>
      </c>
      <c r="BB1561">
        <v>0</v>
      </c>
      <c r="BC1561">
        <v>0</v>
      </c>
      <c r="BD1561">
        <v>0</v>
      </c>
      <c r="BE1561" s="10" t="str">
        <f t="shared" si="326"/>
        <v>diferente</v>
      </c>
      <c r="BF1561" s="10" t="str">
        <f t="shared" si="329"/>
        <v>igual</v>
      </c>
      <c r="BG1561">
        <f>VLOOKUP(A1561,[1]FormatoBBDD!$A$1:$CA$2248,57,FALSE)</f>
        <v>0</v>
      </c>
      <c r="BH1561">
        <v>0</v>
      </c>
      <c r="BI1561" t="s">
        <v>107</v>
      </c>
      <c r="BN1561" t="s">
        <v>116</v>
      </c>
      <c r="BW1561" t="s">
        <v>113</v>
      </c>
      <c r="BX1561" t="s">
        <v>1074</v>
      </c>
      <c r="BY1561" t="s">
        <v>3350</v>
      </c>
      <c r="CD1561">
        <v>0</v>
      </c>
      <c r="CE1561">
        <f t="shared" si="330"/>
        <v>3</v>
      </c>
      <c r="CF1561">
        <f t="shared" si="331"/>
        <v>1</v>
      </c>
      <c r="CG1561">
        <f t="shared" si="332"/>
        <v>1</v>
      </c>
      <c r="CH1561">
        <f t="shared" si="333"/>
        <v>1</v>
      </c>
      <c r="CI1561">
        <f t="shared" si="334"/>
        <v>1</v>
      </c>
      <c r="CJ1561">
        <f t="shared" si="335"/>
        <v>1</v>
      </c>
      <c r="CK1561">
        <f t="shared" si="336"/>
        <v>1</v>
      </c>
      <c r="CL1561">
        <f t="shared" si="337"/>
        <v>1</v>
      </c>
      <c r="CM1561">
        <f t="shared" si="327"/>
        <v>7</v>
      </c>
      <c r="CN1561">
        <f t="shared" si="338"/>
        <v>1</v>
      </c>
    </row>
    <row r="1562" spans="1:92">
      <c r="A1562" t="s">
        <v>6158</v>
      </c>
      <c r="B1562" s="8">
        <v>41229</v>
      </c>
      <c r="C1562">
        <v>2012</v>
      </c>
      <c r="D1562">
        <v>2013</v>
      </c>
      <c r="E1562" t="s">
        <v>6159</v>
      </c>
      <c r="F1562" s="8">
        <v>41403</v>
      </c>
      <c r="G1562">
        <v>174</v>
      </c>
      <c r="H1562" t="s">
        <v>236</v>
      </c>
      <c r="I1562" t="s">
        <v>6160</v>
      </c>
      <c r="J1562" t="s">
        <v>94</v>
      </c>
      <c r="K1562" t="s">
        <v>95</v>
      </c>
      <c r="L1562" t="s">
        <v>96</v>
      </c>
      <c r="M1562">
        <v>1</v>
      </c>
      <c r="N1562" t="s">
        <v>97</v>
      </c>
      <c r="O1562" t="s">
        <v>98</v>
      </c>
      <c r="P1562" t="s">
        <v>99</v>
      </c>
      <c r="Q1562">
        <v>1</v>
      </c>
      <c r="R1562">
        <v>0</v>
      </c>
      <c r="S1562" t="s">
        <v>100</v>
      </c>
      <c r="T1562" t="s">
        <v>479</v>
      </c>
      <c r="U1562" t="s">
        <v>196</v>
      </c>
      <c r="V1562" t="s">
        <v>103</v>
      </c>
      <c r="W1562" t="s">
        <v>394</v>
      </c>
      <c r="X1562" t="s">
        <v>6161</v>
      </c>
      <c r="Y1562" t="s">
        <v>97</v>
      </c>
      <c r="Z1562" t="s">
        <v>97</v>
      </c>
      <c r="AA1562" t="s">
        <v>107</v>
      </c>
      <c r="AB1562" t="s">
        <v>112</v>
      </c>
      <c r="AC1562">
        <v>0</v>
      </c>
      <c r="AD1562">
        <v>7</v>
      </c>
      <c r="AE1562">
        <v>0</v>
      </c>
      <c r="AG1562">
        <v>0</v>
      </c>
      <c r="AH1562">
        <v>1</v>
      </c>
      <c r="AI1562">
        <v>0</v>
      </c>
      <c r="AJ1562" s="9">
        <f t="shared" si="328"/>
        <v>7</v>
      </c>
      <c r="AK1562" s="9"/>
      <c r="AL1562">
        <v>0</v>
      </c>
      <c r="AM1562">
        <v>0</v>
      </c>
      <c r="AN1562">
        <v>0</v>
      </c>
      <c r="AO1562">
        <v>0</v>
      </c>
      <c r="AP1562">
        <v>0</v>
      </c>
      <c r="AQ1562">
        <v>0</v>
      </c>
      <c r="AR1562">
        <v>0</v>
      </c>
      <c r="AS1562">
        <v>0</v>
      </c>
      <c r="AT1562">
        <v>0</v>
      </c>
      <c r="AU1562" t="s">
        <v>112</v>
      </c>
      <c r="AV1562" t="s">
        <v>3350</v>
      </c>
      <c r="AW1562" t="s">
        <v>1074</v>
      </c>
      <c r="AX1562" t="s">
        <v>113</v>
      </c>
      <c r="AY1562" t="s">
        <v>2859</v>
      </c>
      <c r="AZ1562" t="s">
        <v>284</v>
      </c>
      <c r="BA1562" t="s">
        <v>2534</v>
      </c>
      <c r="BB1562">
        <v>0</v>
      </c>
      <c r="BC1562">
        <v>0</v>
      </c>
      <c r="BD1562">
        <v>0</v>
      </c>
      <c r="BE1562" s="10" t="str">
        <f t="shared" si="326"/>
        <v>diferente</v>
      </c>
      <c r="BF1562" s="10" t="str">
        <f t="shared" si="329"/>
        <v>igual</v>
      </c>
      <c r="BG1562">
        <f>VLOOKUP(A1562,[1]FormatoBBDD!$A$1:$CA$2248,57,FALSE)</f>
        <v>0</v>
      </c>
      <c r="BH1562">
        <v>0</v>
      </c>
      <c r="BI1562" t="s">
        <v>107</v>
      </c>
      <c r="BN1562" t="s">
        <v>116</v>
      </c>
      <c r="BW1562" t="s">
        <v>112</v>
      </c>
      <c r="BX1562" t="s">
        <v>3350</v>
      </c>
      <c r="BY1562" t="s">
        <v>1074</v>
      </c>
      <c r="BZ1562" t="s">
        <v>113</v>
      </c>
      <c r="CA1562" t="s">
        <v>2859</v>
      </c>
      <c r="CB1562" t="s">
        <v>284</v>
      </c>
      <c r="CC1562" t="s">
        <v>2534</v>
      </c>
      <c r="CD1562">
        <v>0</v>
      </c>
      <c r="CE1562">
        <f t="shared" si="330"/>
        <v>7</v>
      </c>
      <c r="CF1562">
        <f t="shared" si="331"/>
        <v>1</v>
      </c>
      <c r="CG1562">
        <f t="shared" si="332"/>
        <v>1</v>
      </c>
      <c r="CH1562">
        <f t="shared" si="333"/>
        <v>1</v>
      </c>
      <c r="CI1562">
        <f t="shared" si="334"/>
        <v>1</v>
      </c>
      <c r="CJ1562">
        <f t="shared" si="335"/>
        <v>1</v>
      </c>
      <c r="CK1562">
        <f t="shared" si="336"/>
        <v>1</v>
      </c>
      <c r="CL1562">
        <f t="shared" si="337"/>
        <v>1</v>
      </c>
      <c r="CM1562">
        <f t="shared" si="327"/>
        <v>7</v>
      </c>
      <c r="CN1562">
        <f t="shared" si="338"/>
        <v>1</v>
      </c>
    </row>
    <row r="1563" spans="1:92">
      <c r="A1563" t="s">
        <v>6162</v>
      </c>
      <c r="B1563" s="8">
        <v>41230</v>
      </c>
      <c r="C1563">
        <v>2012</v>
      </c>
      <c r="D1563">
        <v>2013</v>
      </c>
      <c r="E1563" t="s">
        <v>6163</v>
      </c>
      <c r="F1563" s="8">
        <v>41403</v>
      </c>
      <c r="G1563">
        <v>173</v>
      </c>
      <c r="H1563" t="s">
        <v>236</v>
      </c>
      <c r="I1563" t="s">
        <v>6164</v>
      </c>
      <c r="J1563" t="s">
        <v>94</v>
      </c>
      <c r="K1563" t="s">
        <v>95</v>
      </c>
      <c r="L1563" t="s">
        <v>132</v>
      </c>
      <c r="M1563">
        <v>1</v>
      </c>
      <c r="N1563" t="s">
        <v>97</v>
      </c>
      <c r="O1563" t="s">
        <v>141</v>
      </c>
      <c r="P1563" t="s">
        <v>141</v>
      </c>
      <c r="Q1563">
        <v>99</v>
      </c>
      <c r="R1563">
        <v>99</v>
      </c>
      <c r="S1563" t="s">
        <v>97</v>
      </c>
      <c r="T1563" t="s">
        <v>97</v>
      </c>
      <c r="U1563" t="s">
        <v>97</v>
      </c>
      <c r="V1563" t="s">
        <v>97</v>
      </c>
      <c r="W1563" t="s">
        <v>394</v>
      </c>
      <c r="X1563" t="s">
        <v>6161</v>
      </c>
      <c r="Y1563" t="s">
        <v>97</v>
      </c>
      <c r="Z1563" t="s">
        <v>97</v>
      </c>
      <c r="AA1563" t="s">
        <v>107</v>
      </c>
      <c r="AB1563" t="s">
        <v>112</v>
      </c>
      <c r="AC1563">
        <v>0</v>
      </c>
      <c r="AD1563">
        <v>7</v>
      </c>
      <c r="AE1563">
        <v>0</v>
      </c>
      <c r="AG1563">
        <v>0</v>
      </c>
      <c r="AH1563">
        <v>1</v>
      </c>
      <c r="AI1563">
        <v>0</v>
      </c>
      <c r="AJ1563" s="9">
        <f t="shared" si="328"/>
        <v>7</v>
      </c>
      <c r="AK1563" s="9"/>
      <c r="AL1563">
        <v>0</v>
      </c>
      <c r="AM1563">
        <v>0</v>
      </c>
      <c r="AN1563">
        <v>0</v>
      </c>
      <c r="AO1563">
        <v>0</v>
      </c>
      <c r="AP1563">
        <v>0</v>
      </c>
      <c r="AQ1563">
        <v>0</v>
      </c>
      <c r="AR1563">
        <v>0</v>
      </c>
      <c r="AS1563">
        <v>0</v>
      </c>
      <c r="AT1563">
        <v>0</v>
      </c>
      <c r="AU1563" t="s">
        <v>112</v>
      </c>
      <c r="AV1563" t="s">
        <v>3350</v>
      </c>
      <c r="AW1563" t="s">
        <v>1074</v>
      </c>
      <c r="AX1563" t="s">
        <v>113</v>
      </c>
      <c r="AY1563" t="s">
        <v>2859</v>
      </c>
      <c r="AZ1563" t="s">
        <v>284</v>
      </c>
      <c r="BA1563" t="s">
        <v>2534</v>
      </c>
      <c r="BB1563">
        <v>0</v>
      </c>
      <c r="BC1563">
        <v>0</v>
      </c>
      <c r="BD1563">
        <v>0</v>
      </c>
      <c r="BE1563" s="10" t="str">
        <f t="shared" si="326"/>
        <v>diferente</v>
      </c>
      <c r="BF1563" s="10" t="str">
        <f t="shared" si="329"/>
        <v>igual</v>
      </c>
      <c r="BG1563">
        <f>VLOOKUP(A1563,[1]FormatoBBDD!$A$1:$CA$2248,57,FALSE)</f>
        <v>0</v>
      </c>
      <c r="BH1563">
        <v>0</v>
      </c>
      <c r="BI1563" t="s">
        <v>107</v>
      </c>
      <c r="BN1563" t="s">
        <v>116</v>
      </c>
      <c r="BW1563" t="s">
        <v>112</v>
      </c>
      <c r="BX1563" t="s">
        <v>3350</v>
      </c>
      <c r="BY1563" t="s">
        <v>1074</v>
      </c>
      <c r="BZ1563" t="s">
        <v>113</v>
      </c>
      <c r="CA1563" t="s">
        <v>2859</v>
      </c>
      <c r="CB1563" t="s">
        <v>284</v>
      </c>
      <c r="CC1563" t="s">
        <v>2534</v>
      </c>
      <c r="CD1563">
        <v>0</v>
      </c>
      <c r="CE1563">
        <f t="shared" si="330"/>
        <v>7</v>
      </c>
      <c r="CF1563">
        <f t="shared" si="331"/>
        <v>1</v>
      </c>
      <c r="CG1563">
        <f t="shared" si="332"/>
        <v>1</v>
      </c>
      <c r="CH1563">
        <f t="shared" si="333"/>
        <v>1</v>
      </c>
      <c r="CI1563">
        <f t="shared" si="334"/>
        <v>1</v>
      </c>
      <c r="CJ1563">
        <f t="shared" si="335"/>
        <v>1</v>
      </c>
      <c r="CK1563">
        <f t="shared" si="336"/>
        <v>1</v>
      </c>
      <c r="CL1563">
        <f t="shared" si="337"/>
        <v>1</v>
      </c>
      <c r="CM1563">
        <f t="shared" si="327"/>
        <v>7</v>
      </c>
      <c r="CN1563">
        <f t="shared" si="338"/>
        <v>1</v>
      </c>
    </row>
    <row r="1564" spans="1:92">
      <c r="A1564" t="s">
        <v>6165</v>
      </c>
      <c r="B1564" s="8">
        <v>40945</v>
      </c>
      <c r="C1564">
        <v>2012</v>
      </c>
      <c r="D1564">
        <v>2012</v>
      </c>
      <c r="E1564" t="s">
        <v>6166</v>
      </c>
      <c r="F1564" s="8">
        <v>41045</v>
      </c>
      <c r="G1564">
        <v>100</v>
      </c>
      <c r="H1564" t="s">
        <v>298</v>
      </c>
      <c r="I1564" t="s">
        <v>6167</v>
      </c>
      <c r="J1564" t="s">
        <v>94</v>
      </c>
      <c r="K1564" t="s">
        <v>121</v>
      </c>
      <c r="L1564" t="s">
        <v>132</v>
      </c>
      <c r="M1564">
        <v>2</v>
      </c>
      <c r="N1564" t="s">
        <v>97</v>
      </c>
      <c r="O1564" t="s">
        <v>133</v>
      </c>
      <c r="P1564" t="s">
        <v>133</v>
      </c>
      <c r="Q1564">
        <v>99</v>
      </c>
      <c r="R1564">
        <v>99</v>
      </c>
      <c r="S1564" t="s">
        <v>97</v>
      </c>
      <c r="T1564" t="s">
        <v>97</v>
      </c>
      <c r="U1564" t="s">
        <v>97</v>
      </c>
      <c r="V1564" t="s">
        <v>97</v>
      </c>
      <c r="W1564" t="s">
        <v>197</v>
      </c>
      <c r="X1564" t="s">
        <v>6168</v>
      </c>
      <c r="Y1564" t="s">
        <v>6169</v>
      </c>
      <c r="Z1564" t="s">
        <v>97</v>
      </c>
      <c r="AA1564" t="s">
        <v>107</v>
      </c>
      <c r="AB1564" t="s">
        <v>108</v>
      </c>
      <c r="AC1564">
        <v>0</v>
      </c>
      <c r="AD1564">
        <v>7</v>
      </c>
      <c r="AE1564">
        <v>0</v>
      </c>
      <c r="AG1564">
        <v>0</v>
      </c>
      <c r="AH1564">
        <v>1</v>
      </c>
      <c r="AI1564">
        <v>0</v>
      </c>
      <c r="AJ1564" s="9">
        <f t="shared" si="328"/>
        <v>7</v>
      </c>
      <c r="AK1564" s="9"/>
      <c r="AL1564">
        <v>0</v>
      </c>
      <c r="AM1564">
        <v>0</v>
      </c>
      <c r="AN1564">
        <v>0</v>
      </c>
      <c r="AO1564">
        <v>0</v>
      </c>
      <c r="AP1564">
        <v>0</v>
      </c>
      <c r="AQ1564">
        <v>0</v>
      </c>
      <c r="AR1564">
        <v>0</v>
      </c>
      <c r="AS1564">
        <v>0</v>
      </c>
      <c r="AT1564">
        <v>0</v>
      </c>
      <c r="AU1564" t="s">
        <v>108</v>
      </c>
      <c r="AV1564" t="s">
        <v>170</v>
      </c>
      <c r="AW1564" t="s">
        <v>114</v>
      </c>
      <c r="AX1564" t="s">
        <v>110</v>
      </c>
      <c r="AY1564" t="s">
        <v>109</v>
      </c>
      <c r="AZ1564" t="s">
        <v>112</v>
      </c>
      <c r="BA1564" t="s">
        <v>148</v>
      </c>
      <c r="BB1564">
        <v>0</v>
      </c>
      <c r="BC1564">
        <v>0</v>
      </c>
      <c r="BD1564">
        <v>0</v>
      </c>
      <c r="BE1564" s="10" t="str">
        <f t="shared" si="326"/>
        <v>diferente</v>
      </c>
      <c r="BF1564" s="10" t="str">
        <f t="shared" si="329"/>
        <v>igual</v>
      </c>
      <c r="BG1564">
        <f>VLOOKUP(A1564,[1]FormatoBBDD!$A$1:$CA$2248,57,FALSE)</f>
        <v>0</v>
      </c>
      <c r="BH1564">
        <v>0</v>
      </c>
      <c r="BI1564" t="s">
        <v>107</v>
      </c>
      <c r="BN1564" t="s">
        <v>116</v>
      </c>
      <c r="BW1564" t="s">
        <v>112</v>
      </c>
      <c r="BX1564" t="s">
        <v>148</v>
      </c>
      <c r="CD1564">
        <v>0</v>
      </c>
      <c r="CE1564">
        <f t="shared" si="330"/>
        <v>2</v>
      </c>
      <c r="CF1564">
        <f t="shared" si="331"/>
        <v>1</v>
      </c>
      <c r="CG1564">
        <f t="shared" si="332"/>
        <v>1</v>
      </c>
      <c r="CH1564">
        <f t="shared" si="333"/>
        <v>1</v>
      </c>
      <c r="CI1564">
        <f t="shared" si="334"/>
        <v>1</v>
      </c>
      <c r="CJ1564">
        <f t="shared" si="335"/>
        <v>1</v>
      </c>
      <c r="CK1564">
        <f t="shared" si="336"/>
        <v>1</v>
      </c>
      <c r="CL1564">
        <f t="shared" si="337"/>
        <v>1</v>
      </c>
      <c r="CM1564">
        <f t="shared" si="327"/>
        <v>7</v>
      </c>
      <c r="CN1564">
        <f t="shared" si="338"/>
        <v>1</v>
      </c>
    </row>
    <row r="1565" spans="1:92">
      <c r="A1565" t="s">
        <v>6170</v>
      </c>
      <c r="B1565" s="8">
        <v>41232</v>
      </c>
      <c r="C1565">
        <v>2012</v>
      </c>
      <c r="D1565">
        <v>2013</v>
      </c>
      <c r="E1565" t="s">
        <v>6171</v>
      </c>
      <c r="F1565" s="8">
        <v>41299</v>
      </c>
      <c r="G1565">
        <v>67</v>
      </c>
      <c r="H1565" t="s">
        <v>275</v>
      </c>
      <c r="I1565" t="s">
        <v>6172</v>
      </c>
      <c r="J1565" t="s">
        <v>94</v>
      </c>
      <c r="K1565" t="s">
        <v>95</v>
      </c>
      <c r="L1565" t="s">
        <v>96</v>
      </c>
      <c r="M1565">
        <v>1</v>
      </c>
      <c r="N1565" t="s">
        <v>97</v>
      </c>
      <c r="O1565" t="s">
        <v>97</v>
      </c>
      <c r="P1565" t="s">
        <v>97</v>
      </c>
      <c r="Q1565">
        <v>99</v>
      </c>
      <c r="R1565">
        <v>99</v>
      </c>
      <c r="S1565" t="s">
        <v>100</v>
      </c>
      <c r="T1565" t="s">
        <v>97</v>
      </c>
      <c r="U1565" t="s">
        <v>97</v>
      </c>
      <c r="V1565" t="s">
        <v>97</v>
      </c>
      <c r="W1565" t="s">
        <v>122</v>
      </c>
      <c r="X1565" t="s">
        <v>215</v>
      </c>
      <c r="Y1565" t="s">
        <v>6173</v>
      </c>
      <c r="Z1565" t="s">
        <v>6174</v>
      </c>
      <c r="AA1565" t="s">
        <v>107</v>
      </c>
      <c r="AB1565" t="s">
        <v>108</v>
      </c>
      <c r="AC1565">
        <v>0</v>
      </c>
      <c r="AD1565">
        <v>7</v>
      </c>
      <c r="AE1565">
        <v>0</v>
      </c>
      <c r="AG1565">
        <v>0</v>
      </c>
      <c r="AH1565">
        <v>1</v>
      </c>
      <c r="AI1565">
        <v>0</v>
      </c>
      <c r="AJ1565" s="9">
        <f t="shared" si="328"/>
        <v>7</v>
      </c>
      <c r="AK1565" s="9"/>
      <c r="AL1565">
        <v>0</v>
      </c>
      <c r="AM1565">
        <v>0</v>
      </c>
      <c r="AN1565">
        <v>0</v>
      </c>
      <c r="AO1565">
        <v>0</v>
      </c>
      <c r="AP1565">
        <v>0</v>
      </c>
      <c r="AQ1565">
        <v>0</v>
      </c>
      <c r="AR1565">
        <v>0</v>
      </c>
      <c r="AS1565">
        <v>0</v>
      </c>
      <c r="AT1565">
        <v>0</v>
      </c>
      <c r="AU1565" t="s">
        <v>108</v>
      </c>
      <c r="AV1565" t="s">
        <v>110</v>
      </c>
      <c r="AW1565" t="s">
        <v>114</v>
      </c>
      <c r="AX1565" t="s">
        <v>109</v>
      </c>
      <c r="AY1565" t="s">
        <v>1074</v>
      </c>
      <c r="AZ1565" t="s">
        <v>113</v>
      </c>
      <c r="BA1565" t="s">
        <v>284</v>
      </c>
      <c r="BB1565">
        <v>0</v>
      </c>
      <c r="BC1565">
        <v>0</v>
      </c>
      <c r="BD1565">
        <v>0</v>
      </c>
      <c r="BE1565" s="10" t="str">
        <f t="shared" si="326"/>
        <v>diferente</v>
      </c>
      <c r="BF1565" s="10" t="str">
        <f t="shared" si="329"/>
        <v>igual</v>
      </c>
      <c r="BG1565">
        <f>VLOOKUP(A1565,[1]FormatoBBDD!$A$1:$CA$2248,57,FALSE)</f>
        <v>0</v>
      </c>
      <c r="BH1565">
        <v>0</v>
      </c>
      <c r="BI1565" t="s">
        <v>107</v>
      </c>
      <c r="BN1565" t="s">
        <v>116</v>
      </c>
      <c r="BW1565" t="s">
        <v>113</v>
      </c>
      <c r="BX1565" t="s">
        <v>1074</v>
      </c>
      <c r="BY1565" t="s">
        <v>284</v>
      </c>
      <c r="CD1565">
        <v>0</v>
      </c>
      <c r="CE1565">
        <f t="shared" si="330"/>
        <v>3</v>
      </c>
      <c r="CF1565">
        <f t="shared" si="331"/>
        <v>1</v>
      </c>
      <c r="CG1565">
        <f t="shared" si="332"/>
        <v>1</v>
      </c>
      <c r="CH1565">
        <f t="shared" si="333"/>
        <v>1</v>
      </c>
      <c r="CI1565">
        <f t="shared" si="334"/>
        <v>1</v>
      </c>
      <c r="CJ1565">
        <f t="shared" si="335"/>
        <v>1</v>
      </c>
      <c r="CK1565">
        <f t="shared" si="336"/>
        <v>1</v>
      </c>
      <c r="CL1565">
        <f t="shared" si="337"/>
        <v>1</v>
      </c>
      <c r="CM1565">
        <f t="shared" si="327"/>
        <v>7</v>
      </c>
      <c r="CN1565">
        <f t="shared" si="338"/>
        <v>1</v>
      </c>
    </row>
    <row r="1566" spans="1:92">
      <c r="A1566" t="s">
        <v>6175</v>
      </c>
      <c r="B1566" s="8">
        <v>41235</v>
      </c>
      <c r="C1566">
        <v>2012</v>
      </c>
      <c r="D1566">
        <v>2013</v>
      </c>
      <c r="E1566" t="s">
        <v>6176</v>
      </c>
      <c r="F1566" s="8">
        <v>41299</v>
      </c>
      <c r="G1566">
        <v>64</v>
      </c>
      <c r="H1566" t="s">
        <v>275</v>
      </c>
      <c r="I1566" t="s">
        <v>6177</v>
      </c>
      <c r="J1566" t="s">
        <v>94</v>
      </c>
      <c r="K1566" t="s">
        <v>95</v>
      </c>
      <c r="L1566" t="s">
        <v>96</v>
      </c>
      <c r="M1566">
        <v>1</v>
      </c>
      <c r="N1566" t="s">
        <v>97</v>
      </c>
      <c r="O1566" t="s">
        <v>97</v>
      </c>
      <c r="P1566" t="s">
        <v>97</v>
      </c>
      <c r="Q1566">
        <v>99</v>
      </c>
      <c r="R1566">
        <v>99</v>
      </c>
      <c r="S1566" t="s">
        <v>100</v>
      </c>
      <c r="T1566" t="s">
        <v>97</v>
      </c>
      <c r="U1566" t="s">
        <v>97</v>
      </c>
      <c r="V1566" t="s">
        <v>97</v>
      </c>
      <c r="W1566" t="s">
        <v>475</v>
      </c>
      <c r="X1566" t="s">
        <v>475</v>
      </c>
      <c r="Y1566" t="s">
        <v>6178</v>
      </c>
      <c r="Z1566" t="s">
        <v>97</v>
      </c>
      <c r="AA1566" t="s">
        <v>107</v>
      </c>
      <c r="AB1566" t="s">
        <v>108</v>
      </c>
      <c r="AC1566">
        <v>0</v>
      </c>
      <c r="AD1566">
        <v>7</v>
      </c>
      <c r="AE1566">
        <v>0</v>
      </c>
      <c r="AG1566">
        <v>0</v>
      </c>
      <c r="AH1566">
        <v>1</v>
      </c>
      <c r="AI1566">
        <v>0</v>
      </c>
      <c r="AJ1566" s="9">
        <f t="shared" si="328"/>
        <v>7</v>
      </c>
      <c r="AK1566" s="9"/>
      <c r="AL1566">
        <v>0</v>
      </c>
      <c r="AM1566">
        <v>0</v>
      </c>
      <c r="AN1566">
        <v>0</v>
      </c>
      <c r="AO1566">
        <v>0</v>
      </c>
      <c r="AP1566">
        <v>0</v>
      </c>
      <c r="AQ1566">
        <v>0</v>
      </c>
      <c r="AR1566">
        <v>0</v>
      </c>
      <c r="AS1566">
        <v>0</v>
      </c>
      <c r="AT1566">
        <v>0</v>
      </c>
      <c r="AU1566" t="s">
        <v>108</v>
      </c>
      <c r="AV1566" t="s">
        <v>110</v>
      </c>
      <c r="AW1566" t="s">
        <v>114</v>
      </c>
      <c r="AX1566" t="s">
        <v>109</v>
      </c>
      <c r="AY1566" t="s">
        <v>284</v>
      </c>
      <c r="AZ1566" t="s">
        <v>113</v>
      </c>
      <c r="BA1566" t="s">
        <v>1074</v>
      </c>
      <c r="BB1566">
        <v>0</v>
      </c>
      <c r="BC1566">
        <v>0</v>
      </c>
      <c r="BD1566">
        <v>0</v>
      </c>
      <c r="BE1566" s="10" t="str">
        <f t="shared" si="326"/>
        <v>diferente</v>
      </c>
      <c r="BF1566" s="10" t="str">
        <f t="shared" si="329"/>
        <v>igual</v>
      </c>
      <c r="BG1566">
        <f>VLOOKUP(A1566,[1]FormatoBBDD!$A$1:$CA$2248,57,FALSE)</f>
        <v>0</v>
      </c>
      <c r="BH1566">
        <v>0</v>
      </c>
      <c r="BI1566" t="s">
        <v>107</v>
      </c>
      <c r="BN1566" t="s">
        <v>116</v>
      </c>
      <c r="BW1566" t="s">
        <v>284</v>
      </c>
      <c r="BX1566" t="s">
        <v>113</v>
      </c>
      <c r="BY1566" t="s">
        <v>1074</v>
      </c>
      <c r="CD1566">
        <v>0</v>
      </c>
      <c r="CE1566">
        <f t="shared" si="330"/>
        <v>3</v>
      </c>
      <c r="CF1566">
        <f t="shared" si="331"/>
        <v>1</v>
      </c>
      <c r="CG1566">
        <f t="shared" si="332"/>
        <v>1</v>
      </c>
      <c r="CH1566">
        <f t="shared" si="333"/>
        <v>1</v>
      </c>
      <c r="CI1566">
        <f t="shared" si="334"/>
        <v>1</v>
      </c>
      <c r="CJ1566">
        <f t="shared" si="335"/>
        <v>1</v>
      </c>
      <c r="CK1566">
        <f t="shared" si="336"/>
        <v>1</v>
      </c>
      <c r="CL1566">
        <f t="shared" si="337"/>
        <v>1</v>
      </c>
      <c r="CM1566">
        <f t="shared" si="327"/>
        <v>7</v>
      </c>
      <c r="CN1566">
        <f t="shared" si="338"/>
        <v>1</v>
      </c>
    </row>
    <row r="1567" spans="1:92">
      <c r="A1567" s="11" t="s">
        <v>6179</v>
      </c>
      <c r="B1567" s="12" t="s">
        <v>97</v>
      </c>
      <c r="C1567" s="11">
        <v>2012</v>
      </c>
      <c r="D1567" s="11">
        <v>2012</v>
      </c>
      <c r="E1567" s="11" t="s">
        <v>6180</v>
      </c>
      <c r="F1567" s="12">
        <v>41262</v>
      </c>
      <c r="G1567" s="11" t="e">
        <v>#VALUE!</v>
      </c>
      <c r="H1567" s="11" t="s">
        <v>160</v>
      </c>
      <c r="I1567" s="24" t="s">
        <v>6181</v>
      </c>
      <c r="J1567" s="11" t="s">
        <v>211</v>
      </c>
      <c r="K1567" s="11" t="s">
        <v>121</v>
      </c>
      <c r="L1567" s="11" t="s">
        <v>132</v>
      </c>
      <c r="M1567" s="11">
        <v>1</v>
      </c>
      <c r="N1567" s="11" t="s">
        <v>97</v>
      </c>
      <c r="O1567" s="11" t="s">
        <v>493</v>
      </c>
      <c r="P1567" s="11" t="s">
        <v>493</v>
      </c>
      <c r="Q1567" s="11">
        <v>99</v>
      </c>
      <c r="R1567" s="11">
        <v>99</v>
      </c>
      <c r="S1567" s="11" t="s">
        <v>97</v>
      </c>
      <c r="T1567" s="11" t="s">
        <v>97</v>
      </c>
      <c r="U1567" s="11" t="s">
        <v>97</v>
      </c>
      <c r="V1567" s="11" t="s">
        <v>97</v>
      </c>
      <c r="W1567" s="11" t="s">
        <v>122</v>
      </c>
      <c r="X1567" s="11" t="s">
        <v>6182</v>
      </c>
      <c r="Y1567" s="11" t="s">
        <v>6183</v>
      </c>
      <c r="Z1567" s="11" t="s">
        <v>6184</v>
      </c>
      <c r="AA1567" s="11" t="s">
        <v>115</v>
      </c>
      <c r="AB1567" s="11" t="s">
        <v>145</v>
      </c>
      <c r="AC1567" s="11">
        <v>5</v>
      </c>
      <c r="AD1567" s="11">
        <v>0</v>
      </c>
      <c r="AE1567" s="11">
        <v>2</v>
      </c>
      <c r="AF1567" s="11"/>
      <c r="AG1567">
        <v>1</v>
      </c>
      <c r="AH1567">
        <v>0</v>
      </c>
      <c r="AI1567">
        <v>1</v>
      </c>
      <c r="AJ1567" s="9">
        <f t="shared" si="328"/>
        <v>7</v>
      </c>
      <c r="AK1567" s="9"/>
      <c r="AL1567" s="11">
        <v>2</v>
      </c>
      <c r="AM1567" s="11">
        <v>0</v>
      </c>
      <c r="AN1567" s="11" t="s">
        <v>108</v>
      </c>
      <c r="AO1567" s="11" t="s">
        <v>145</v>
      </c>
      <c r="AP1567" s="11" t="s">
        <v>170</v>
      </c>
      <c r="AQ1567" s="11" t="s">
        <v>111</v>
      </c>
      <c r="AR1567" s="11" t="s">
        <v>284</v>
      </c>
      <c r="AS1567">
        <v>0</v>
      </c>
      <c r="AT1567">
        <v>0</v>
      </c>
      <c r="AU1567">
        <v>0</v>
      </c>
      <c r="AV1567">
        <v>0</v>
      </c>
      <c r="AW1567">
        <v>0</v>
      </c>
      <c r="AX1567">
        <v>0</v>
      </c>
      <c r="AY1567">
        <v>0</v>
      </c>
      <c r="AZ1567">
        <v>0</v>
      </c>
      <c r="BA1567">
        <v>0</v>
      </c>
      <c r="BB1567" s="11" t="s">
        <v>109</v>
      </c>
      <c r="BC1567" s="11" t="s">
        <v>110</v>
      </c>
      <c r="BD1567">
        <v>0</v>
      </c>
      <c r="BE1567" s="10" t="str">
        <f t="shared" si="326"/>
        <v>igual</v>
      </c>
      <c r="BF1567" s="10" t="str">
        <f t="shared" si="329"/>
        <v>diferente</v>
      </c>
      <c r="BG1567">
        <f>VLOOKUP(A1567,[1]FormatoBBDD!$A$1:$CA$2248,57,FALSE)</f>
        <v>0</v>
      </c>
      <c r="BH1567">
        <v>0</v>
      </c>
      <c r="BI1567" s="11" t="s">
        <v>115</v>
      </c>
      <c r="BJ1567" s="11">
        <v>1</v>
      </c>
      <c r="BK1567" s="11" t="s">
        <v>109</v>
      </c>
      <c r="BL1567" s="11" t="s">
        <v>110</v>
      </c>
      <c r="BM1567" s="11"/>
      <c r="BN1567" s="11" t="s">
        <v>116</v>
      </c>
      <c r="BO1567" s="11"/>
      <c r="BP1567" s="11"/>
      <c r="BQ1567" s="11"/>
      <c r="BR1567" s="11"/>
      <c r="BS1567" s="11"/>
      <c r="BT1567" s="11"/>
      <c r="BU1567" s="11"/>
      <c r="BV1567" s="11"/>
      <c r="BW1567" s="11" t="s">
        <v>284</v>
      </c>
      <c r="BX1567" s="11"/>
      <c r="BY1567" s="11"/>
      <c r="BZ1567" s="11"/>
      <c r="CA1567" s="11"/>
      <c r="CB1567" s="11"/>
      <c r="CC1567" s="11"/>
      <c r="CD1567" s="11">
        <v>1</v>
      </c>
      <c r="CE1567">
        <f t="shared" si="330"/>
        <v>1</v>
      </c>
      <c r="CF1567">
        <f t="shared" si="331"/>
        <v>1</v>
      </c>
      <c r="CG1567">
        <f t="shared" si="332"/>
        <v>1</v>
      </c>
      <c r="CH1567">
        <f t="shared" si="333"/>
        <v>1</v>
      </c>
      <c r="CI1567">
        <f t="shared" si="334"/>
        <v>1</v>
      </c>
      <c r="CJ1567">
        <f t="shared" si="335"/>
        <v>1</v>
      </c>
      <c r="CK1567">
        <f t="shared" si="336"/>
        <v>1</v>
      </c>
      <c r="CL1567">
        <f t="shared" si="337"/>
        <v>1</v>
      </c>
      <c r="CM1567">
        <f t="shared" si="327"/>
        <v>7</v>
      </c>
      <c r="CN1567">
        <f t="shared" si="338"/>
        <v>1</v>
      </c>
    </row>
    <row r="1568" spans="1:92">
      <c r="A1568" t="s">
        <v>6185</v>
      </c>
      <c r="B1568" s="8">
        <v>41236</v>
      </c>
      <c r="C1568">
        <v>2012</v>
      </c>
      <c r="D1568">
        <v>2013</v>
      </c>
      <c r="E1568" t="s">
        <v>6186</v>
      </c>
      <c r="F1568" s="8">
        <v>41299</v>
      </c>
      <c r="G1568">
        <v>63</v>
      </c>
      <c r="H1568" t="s">
        <v>585</v>
      </c>
      <c r="I1568" t="s">
        <v>6187</v>
      </c>
      <c r="J1568" t="s">
        <v>94</v>
      </c>
      <c r="K1568" t="s">
        <v>95</v>
      </c>
      <c r="L1568" t="s">
        <v>96</v>
      </c>
      <c r="M1568">
        <v>1</v>
      </c>
      <c r="N1568" t="s">
        <v>97</v>
      </c>
      <c r="O1568" t="s">
        <v>97</v>
      </c>
      <c r="P1568" t="s">
        <v>97</v>
      </c>
      <c r="Q1568">
        <v>99</v>
      </c>
      <c r="R1568">
        <v>99</v>
      </c>
      <c r="S1568" t="s">
        <v>100</v>
      </c>
      <c r="T1568" t="s">
        <v>97</v>
      </c>
      <c r="U1568" t="s">
        <v>97</v>
      </c>
      <c r="V1568" t="s">
        <v>97</v>
      </c>
      <c r="W1568" t="s">
        <v>122</v>
      </c>
      <c r="X1568" t="s">
        <v>1514</v>
      </c>
      <c r="Y1568" t="s">
        <v>4956</v>
      </c>
      <c r="Z1568" t="s">
        <v>97</v>
      </c>
      <c r="AA1568" t="s">
        <v>107</v>
      </c>
      <c r="AB1568" t="s">
        <v>108</v>
      </c>
      <c r="AC1568">
        <v>0</v>
      </c>
      <c r="AD1568">
        <v>7</v>
      </c>
      <c r="AE1568">
        <v>0</v>
      </c>
      <c r="AG1568">
        <v>0</v>
      </c>
      <c r="AH1568">
        <v>1</v>
      </c>
      <c r="AI1568">
        <v>0</v>
      </c>
      <c r="AJ1568" s="9">
        <f t="shared" si="328"/>
        <v>7</v>
      </c>
      <c r="AK1568" s="9"/>
      <c r="AL1568">
        <v>0</v>
      </c>
      <c r="AM1568">
        <v>0</v>
      </c>
      <c r="AN1568">
        <v>0</v>
      </c>
      <c r="AO1568">
        <v>0</v>
      </c>
      <c r="AP1568">
        <v>0</v>
      </c>
      <c r="AQ1568">
        <v>0</v>
      </c>
      <c r="AR1568">
        <v>0</v>
      </c>
      <c r="AS1568">
        <v>0</v>
      </c>
      <c r="AT1568">
        <v>0</v>
      </c>
      <c r="AU1568" t="s">
        <v>108</v>
      </c>
      <c r="AV1568" t="s">
        <v>110</v>
      </c>
      <c r="AW1568" t="s">
        <v>114</v>
      </c>
      <c r="AX1568" t="s">
        <v>109</v>
      </c>
      <c r="AY1568" t="s">
        <v>284</v>
      </c>
      <c r="AZ1568" t="s">
        <v>1074</v>
      </c>
      <c r="BA1568" t="s">
        <v>113</v>
      </c>
      <c r="BB1568">
        <v>0</v>
      </c>
      <c r="BC1568">
        <v>0</v>
      </c>
      <c r="BD1568">
        <v>0</v>
      </c>
      <c r="BE1568" s="10" t="str">
        <f t="shared" si="326"/>
        <v>diferente</v>
      </c>
      <c r="BF1568" s="10" t="str">
        <f t="shared" si="329"/>
        <v>igual</v>
      </c>
      <c r="BG1568">
        <f>VLOOKUP(A1568,[1]FormatoBBDD!$A$1:$CA$2248,57,FALSE)</f>
        <v>0</v>
      </c>
      <c r="BH1568">
        <v>0</v>
      </c>
      <c r="BI1568" t="s">
        <v>107</v>
      </c>
      <c r="BN1568" t="s">
        <v>116</v>
      </c>
      <c r="BW1568" t="s">
        <v>284</v>
      </c>
      <c r="BX1568" t="s">
        <v>1074</v>
      </c>
      <c r="BY1568" t="s">
        <v>113</v>
      </c>
      <c r="CD1568">
        <v>0</v>
      </c>
      <c r="CE1568">
        <f t="shared" si="330"/>
        <v>3</v>
      </c>
      <c r="CF1568">
        <f t="shared" si="331"/>
        <v>1</v>
      </c>
      <c r="CG1568">
        <f t="shared" si="332"/>
        <v>1</v>
      </c>
      <c r="CH1568">
        <f t="shared" si="333"/>
        <v>1</v>
      </c>
      <c r="CI1568">
        <f t="shared" si="334"/>
        <v>1</v>
      </c>
      <c r="CJ1568">
        <f t="shared" si="335"/>
        <v>1</v>
      </c>
      <c r="CK1568">
        <f t="shared" si="336"/>
        <v>1</v>
      </c>
      <c r="CL1568">
        <f t="shared" si="337"/>
        <v>1</v>
      </c>
      <c r="CM1568">
        <f t="shared" si="327"/>
        <v>7</v>
      </c>
      <c r="CN1568">
        <f t="shared" si="338"/>
        <v>1</v>
      </c>
    </row>
    <row r="1569" spans="1:92">
      <c r="A1569" t="s">
        <v>6188</v>
      </c>
      <c r="B1569" s="8">
        <v>41240</v>
      </c>
      <c r="C1569">
        <v>2012</v>
      </c>
      <c r="D1569">
        <v>2012</v>
      </c>
      <c r="E1569" t="s">
        <v>6189</v>
      </c>
      <c r="F1569" s="8">
        <v>41255</v>
      </c>
      <c r="G1569">
        <v>15</v>
      </c>
      <c r="H1569" t="s">
        <v>292</v>
      </c>
      <c r="I1569" t="s">
        <v>6190</v>
      </c>
      <c r="J1569" t="s">
        <v>211</v>
      </c>
      <c r="K1569" t="s">
        <v>212</v>
      </c>
      <c r="L1569" t="s">
        <v>96</v>
      </c>
      <c r="M1569">
        <v>1</v>
      </c>
      <c r="N1569" t="s">
        <v>195</v>
      </c>
      <c r="O1569" t="s">
        <v>246</v>
      </c>
      <c r="P1569" t="s">
        <v>99</v>
      </c>
      <c r="Q1569">
        <v>0</v>
      </c>
      <c r="R1569">
        <v>1</v>
      </c>
      <c r="S1569" t="s">
        <v>100</v>
      </c>
      <c r="T1569" t="s">
        <v>101</v>
      </c>
      <c r="U1569" t="s">
        <v>196</v>
      </c>
      <c r="V1569" t="s">
        <v>97</v>
      </c>
      <c r="W1569" t="s">
        <v>122</v>
      </c>
      <c r="X1569" t="s">
        <v>369</v>
      </c>
      <c r="Y1569" t="s">
        <v>6191</v>
      </c>
      <c r="Z1569" t="s">
        <v>97</v>
      </c>
      <c r="AA1569" t="s">
        <v>107</v>
      </c>
      <c r="AB1569" t="s">
        <v>108</v>
      </c>
      <c r="AC1569">
        <v>7</v>
      </c>
      <c r="AD1569">
        <v>0</v>
      </c>
      <c r="AE1569">
        <v>0</v>
      </c>
      <c r="AG1569">
        <v>1</v>
      </c>
      <c r="AH1569">
        <v>0</v>
      </c>
      <c r="AI1569">
        <v>0</v>
      </c>
      <c r="AJ1569" s="9">
        <f t="shared" si="328"/>
        <v>7</v>
      </c>
      <c r="AK1569" s="9"/>
      <c r="AL1569">
        <v>0</v>
      </c>
      <c r="AM1569">
        <v>0</v>
      </c>
      <c r="AN1569" t="s">
        <v>108</v>
      </c>
      <c r="AO1569" t="s">
        <v>110</v>
      </c>
      <c r="AP1569" t="s">
        <v>114</v>
      </c>
      <c r="AQ1569" t="s">
        <v>111</v>
      </c>
      <c r="AR1569" t="s">
        <v>113</v>
      </c>
      <c r="AS1569" t="s">
        <v>109</v>
      </c>
      <c r="AT1569" t="s">
        <v>170</v>
      </c>
      <c r="AU1569">
        <v>0</v>
      </c>
      <c r="AV1569">
        <v>0</v>
      </c>
      <c r="AW1569">
        <v>0</v>
      </c>
      <c r="AX1569">
        <v>0</v>
      </c>
      <c r="AY1569">
        <v>0</v>
      </c>
      <c r="AZ1569">
        <v>0</v>
      </c>
      <c r="BA1569">
        <v>0</v>
      </c>
      <c r="BB1569">
        <v>0</v>
      </c>
      <c r="BC1569">
        <v>0</v>
      </c>
      <c r="BD1569">
        <v>0</v>
      </c>
      <c r="BE1569" s="10" t="str">
        <f t="shared" si="326"/>
        <v>igual</v>
      </c>
      <c r="BF1569" s="10" t="str">
        <f t="shared" si="329"/>
        <v>diferente</v>
      </c>
      <c r="BG1569">
        <f>VLOOKUP(A1569,[1]FormatoBBDD!$A$1:$CA$2248,57,FALSE)</f>
        <v>0</v>
      </c>
      <c r="BH1569">
        <v>0</v>
      </c>
      <c r="BI1569" t="s">
        <v>107</v>
      </c>
      <c r="BN1569" t="s">
        <v>116</v>
      </c>
      <c r="BW1569" t="s">
        <v>113</v>
      </c>
      <c r="CD1569">
        <v>0</v>
      </c>
      <c r="CE1569">
        <f t="shared" si="330"/>
        <v>1</v>
      </c>
      <c r="CF1569">
        <f t="shared" si="331"/>
        <v>1</v>
      </c>
      <c r="CG1569">
        <f t="shared" si="332"/>
        <v>1</v>
      </c>
      <c r="CH1569">
        <f t="shared" si="333"/>
        <v>1</v>
      </c>
      <c r="CI1569">
        <f t="shared" si="334"/>
        <v>1</v>
      </c>
      <c r="CJ1569">
        <f t="shared" si="335"/>
        <v>1</v>
      </c>
      <c r="CK1569">
        <f t="shared" si="336"/>
        <v>1</v>
      </c>
      <c r="CL1569">
        <f t="shared" si="337"/>
        <v>1</v>
      </c>
      <c r="CM1569">
        <f t="shared" si="327"/>
        <v>7</v>
      </c>
      <c r="CN1569">
        <f t="shared" si="338"/>
        <v>1</v>
      </c>
    </row>
    <row r="1570" spans="1:92">
      <c r="A1570" t="s">
        <v>6192</v>
      </c>
      <c r="B1570" s="8">
        <v>41241</v>
      </c>
      <c r="C1570">
        <v>2012</v>
      </c>
      <c r="D1570">
        <v>2013</v>
      </c>
      <c r="E1570" t="s">
        <v>6193</v>
      </c>
      <c r="F1570" s="8">
        <v>41331</v>
      </c>
      <c r="G1570">
        <v>90</v>
      </c>
      <c r="H1570" t="s">
        <v>130</v>
      </c>
      <c r="I1570" t="s">
        <v>6194</v>
      </c>
      <c r="J1570" t="s">
        <v>94</v>
      </c>
      <c r="K1570" t="s">
        <v>95</v>
      </c>
      <c r="L1570" t="s">
        <v>96</v>
      </c>
      <c r="M1570">
        <v>1</v>
      </c>
      <c r="N1570" t="s">
        <v>195</v>
      </c>
      <c r="O1570" t="s">
        <v>98</v>
      </c>
      <c r="P1570" t="s">
        <v>99</v>
      </c>
      <c r="Q1570">
        <v>1</v>
      </c>
      <c r="R1570">
        <v>0</v>
      </c>
      <c r="S1570" t="s">
        <v>100</v>
      </c>
      <c r="T1570" t="s">
        <v>101</v>
      </c>
      <c r="U1570" t="s">
        <v>196</v>
      </c>
      <c r="V1570" t="s">
        <v>103</v>
      </c>
      <c r="W1570" t="s">
        <v>122</v>
      </c>
      <c r="X1570" t="s">
        <v>4024</v>
      </c>
      <c r="Y1570" t="s">
        <v>3681</v>
      </c>
      <c r="Z1570" t="s">
        <v>97</v>
      </c>
      <c r="AA1570" t="s">
        <v>107</v>
      </c>
      <c r="AB1570" t="s">
        <v>145</v>
      </c>
      <c r="AC1570">
        <v>0</v>
      </c>
      <c r="AD1570">
        <v>7</v>
      </c>
      <c r="AE1570">
        <v>0</v>
      </c>
      <c r="AG1570">
        <v>0</v>
      </c>
      <c r="AH1570">
        <v>1</v>
      </c>
      <c r="AI1570">
        <v>0</v>
      </c>
      <c r="AJ1570" s="9">
        <f t="shared" si="328"/>
        <v>7</v>
      </c>
      <c r="AK1570" s="9"/>
      <c r="AL1570">
        <v>0</v>
      </c>
      <c r="AM1570">
        <v>0</v>
      </c>
      <c r="AN1570">
        <v>0</v>
      </c>
      <c r="AO1570">
        <v>0</v>
      </c>
      <c r="AP1570">
        <v>0</v>
      </c>
      <c r="AQ1570">
        <v>0</v>
      </c>
      <c r="AR1570">
        <v>0</v>
      </c>
      <c r="AS1570">
        <v>0</v>
      </c>
      <c r="AT1570">
        <v>0</v>
      </c>
      <c r="AU1570" t="s">
        <v>145</v>
      </c>
      <c r="AV1570" t="s">
        <v>111</v>
      </c>
      <c r="AW1570" t="s">
        <v>108</v>
      </c>
      <c r="AX1570" t="s">
        <v>110</v>
      </c>
      <c r="AY1570" t="s">
        <v>114</v>
      </c>
      <c r="AZ1570" t="s">
        <v>109</v>
      </c>
      <c r="BA1570" t="s">
        <v>482</v>
      </c>
      <c r="BB1570">
        <v>0</v>
      </c>
      <c r="BC1570">
        <v>0</v>
      </c>
      <c r="BD1570">
        <v>0</v>
      </c>
      <c r="BE1570" s="10" t="str">
        <f t="shared" si="326"/>
        <v>diferente</v>
      </c>
      <c r="BF1570" s="10" t="str">
        <f t="shared" si="329"/>
        <v>igual</v>
      </c>
      <c r="BG1570">
        <f>VLOOKUP(A1570,[1]FormatoBBDD!$A$1:$CA$2248,57,FALSE)</f>
        <v>0</v>
      </c>
      <c r="BH1570">
        <v>0</v>
      </c>
      <c r="BI1570" t="s">
        <v>107</v>
      </c>
      <c r="BN1570" t="s">
        <v>116</v>
      </c>
      <c r="BW1570" t="s">
        <v>482</v>
      </c>
      <c r="CD1570">
        <v>0</v>
      </c>
      <c r="CE1570">
        <f t="shared" si="330"/>
        <v>1</v>
      </c>
      <c r="CF1570">
        <f t="shared" si="331"/>
        <v>1</v>
      </c>
      <c r="CG1570">
        <f t="shared" si="332"/>
        <v>1</v>
      </c>
      <c r="CH1570">
        <f t="shared" si="333"/>
        <v>1</v>
      </c>
      <c r="CI1570">
        <f t="shared" si="334"/>
        <v>1</v>
      </c>
      <c r="CJ1570">
        <f t="shared" si="335"/>
        <v>1</v>
      </c>
      <c r="CK1570">
        <f t="shared" si="336"/>
        <v>1</v>
      </c>
      <c r="CL1570">
        <f t="shared" si="337"/>
        <v>1</v>
      </c>
      <c r="CM1570">
        <f t="shared" si="327"/>
        <v>7</v>
      </c>
      <c r="CN1570">
        <f t="shared" si="338"/>
        <v>1</v>
      </c>
    </row>
    <row r="1571" spans="1:92">
      <c r="A1571" t="s">
        <v>6195</v>
      </c>
      <c r="B1571" s="8" t="s">
        <v>97</v>
      </c>
      <c r="C1571">
        <v>2012</v>
      </c>
      <c r="D1571">
        <v>2013</v>
      </c>
      <c r="E1571" t="s">
        <v>6196</v>
      </c>
      <c r="F1571" s="8">
        <v>41338</v>
      </c>
      <c r="G1571" t="e">
        <v>#VALUE!</v>
      </c>
      <c r="H1571" t="s">
        <v>160</v>
      </c>
      <c r="I1571" t="s">
        <v>6197</v>
      </c>
      <c r="J1571" t="s">
        <v>94</v>
      </c>
      <c r="K1571" t="s">
        <v>95</v>
      </c>
      <c r="L1571" t="s">
        <v>96</v>
      </c>
      <c r="M1571">
        <v>1</v>
      </c>
      <c r="N1571" t="s">
        <v>153</v>
      </c>
      <c r="O1571" t="s">
        <v>98</v>
      </c>
      <c r="P1571" t="s">
        <v>99</v>
      </c>
      <c r="Q1571">
        <v>1</v>
      </c>
      <c r="R1571">
        <v>0</v>
      </c>
      <c r="S1571" t="s">
        <v>100</v>
      </c>
      <c r="T1571" t="s">
        <v>97</v>
      </c>
      <c r="U1571" t="s">
        <v>97</v>
      </c>
      <c r="V1571" t="s">
        <v>103</v>
      </c>
      <c r="W1571" t="s">
        <v>122</v>
      </c>
      <c r="X1571" t="s">
        <v>2942</v>
      </c>
      <c r="Y1571" t="s">
        <v>6198</v>
      </c>
      <c r="Z1571" t="s">
        <v>97</v>
      </c>
      <c r="AA1571" t="s">
        <v>107</v>
      </c>
      <c r="AB1571" t="s">
        <v>145</v>
      </c>
      <c r="AC1571">
        <v>0</v>
      </c>
      <c r="AD1571">
        <v>7</v>
      </c>
      <c r="AE1571">
        <v>0</v>
      </c>
      <c r="AG1571">
        <v>0</v>
      </c>
      <c r="AH1571">
        <v>1</v>
      </c>
      <c r="AI1571">
        <v>0</v>
      </c>
      <c r="AJ1571" s="9">
        <f t="shared" si="328"/>
        <v>7</v>
      </c>
      <c r="AK1571" s="9"/>
      <c r="AL1571">
        <v>0</v>
      </c>
      <c r="AM1571">
        <v>0</v>
      </c>
      <c r="AN1571">
        <v>0</v>
      </c>
      <c r="AO1571">
        <v>0</v>
      </c>
      <c r="AP1571">
        <v>0</v>
      </c>
      <c r="AQ1571">
        <v>0</v>
      </c>
      <c r="AR1571">
        <v>0</v>
      </c>
      <c r="AS1571">
        <v>0</v>
      </c>
      <c r="AT1571">
        <v>0</v>
      </c>
      <c r="AU1571" t="s">
        <v>145</v>
      </c>
      <c r="AV1571" t="s">
        <v>108</v>
      </c>
      <c r="AW1571" t="s">
        <v>111</v>
      </c>
      <c r="AX1571" t="s">
        <v>110</v>
      </c>
      <c r="AY1571" t="s">
        <v>114</v>
      </c>
      <c r="AZ1571" t="s">
        <v>1074</v>
      </c>
      <c r="BA1571" t="s">
        <v>2859</v>
      </c>
      <c r="BB1571">
        <v>0</v>
      </c>
      <c r="BC1571">
        <v>0</v>
      </c>
      <c r="BD1571">
        <v>0</v>
      </c>
      <c r="BE1571" s="10" t="str">
        <f t="shared" si="326"/>
        <v>diferente</v>
      </c>
      <c r="BF1571" s="10" t="str">
        <f t="shared" si="329"/>
        <v>igual</v>
      </c>
      <c r="BG1571">
        <f>VLOOKUP(A1571,[1]FormatoBBDD!$A$1:$CA$2248,57,FALSE)</f>
        <v>0</v>
      </c>
      <c r="BH1571">
        <v>0</v>
      </c>
      <c r="BI1571" t="s">
        <v>107</v>
      </c>
      <c r="BN1571" t="s">
        <v>116</v>
      </c>
      <c r="BW1571" t="s">
        <v>1074</v>
      </c>
      <c r="BX1571" t="s">
        <v>2859</v>
      </c>
      <c r="CD1571">
        <v>0</v>
      </c>
      <c r="CE1571">
        <f t="shared" si="330"/>
        <v>2</v>
      </c>
      <c r="CF1571">
        <f t="shared" si="331"/>
        <v>1</v>
      </c>
      <c r="CG1571">
        <f t="shared" si="332"/>
        <v>1</v>
      </c>
      <c r="CH1571">
        <f t="shared" si="333"/>
        <v>1</v>
      </c>
      <c r="CI1571">
        <f t="shared" si="334"/>
        <v>1</v>
      </c>
      <c r="CJ1571">
        <f t="shared" si="335"/>
        <v>1</v>
      </c>
      <c r="CK1571">
        <f t="shared" si="336"/>
        <v>1</v>
      </c>
      <c r="CL1571">
        <f t="shared" si="337"/>
        <v>1</v>
      </c>
      <c r="CM1571">
        <f t="shared" si="327"/>
        <v>7</v>
      </c>
      <c r="CN1571">
        <f t="shared" si="338"/>
        <v>1</v>
      </c>
    </row>
    <row r="1572" spans="1:92">
      <c r="A1572" t="s">
        <v>6199</v>
      </c>
      <c r="B1572" s="8">
        <v>41239</v>
      </c>
      <c r="C1572">
        <v>2012</v>
      </c>
      <c r="D1572">
        <v>2012</v>
      </c>
      <c r="E1572" t="s">
        <v>6200</v>
      </c>
      <c r="F1572" s="8">
        <v>41248</v>
      </c>
      <c r="G1572">
        <v>9</v>
      </c>
      <c r="H1572" t="s">
        <v>202</v>
      </c>
      <c r="I1572" t="s">
        <v>6201</v>
      </c>
      <c r="J1572" t="s">
        <v>94</v>
      </c>
      <c r="K1572" t="s">
        <v>121</v>
      </c>
      <c r="L1572" t="s">
        <v>96</v>
      </c>
      <c r="M1572">
        <v>1</v>
      </c>
      <c r="N1572" t="s">
        <v>97</v>
      </c>
      <c r="O1572" t="s">
        <v>98</v>
      </c>
      <c r="P1572" t="s">
        <v>99</v>
      </c>
      <c r="Q1572">
        <v>1</v>
      </c>
      <c r="R1572">
        <v>0</v>
      </c>
      <c r="S1572" t="s">
        <v>100</v>
      </c>
      <c r="T1572" t="s">
        <v>97</v>
      </c>
      <c r="U1572" t="s">
        <v>1289</v>
      </c>
      <c r="V1572" t="s">
        <v>103</v>
      </c>
      <c r="W1572" t="s">
        <v>155</v>
      </c>
      <c r="X1572" t="s">
        <v>6202</v>
      </c>
      <c r="Y1572" t="s">
        <v>169</v>
      </c>
      <c r="Z1572" t="s">
        <v>97</v>
      </c>
      <c r="AA1572" t="s">
        <v>107</v>
      </c>
      <c r="AB1572" t="s">
        <v>111</v>
      </c>
      <c r="AC1572">
        <v>0</v>
      </c>
      <c r="AD1572">
        <v>7</v>
      </c>
      <c r="AE1572">
        <v>0</v>
      </c>
      <c r="AG1572">
        <v>0</v>
      </c>
      <c r="AH1572">
        <v>1</v>
      </c>
      <c r="AI1572">
        <v>0</v>
      </c>
      <c r="AJ1572" s="9">
        <f t="shared" si="328"/>
        <v>7</v>
      </c>
      <c r="AK1572" s="9"/>
      <c r="AL1572">
        <v>0</v>
      </c>
      <c r="AM1572">
        <v>0</v>
      </c>
      <c r="AN1572">
        <v>0</v>
      </c>
      <c r="AO1572">
        <v>0</v>
      </c>
      <c r="AP1572">
        <v>0</v>
      </c>
      <c r="AQ1572">
        <v>0</v>
      </c>
      <c r="AR1572">
        <v>0</v>
      </c>
      <c r="AS1572">
        <v>0</v>
      </c>
      <c r="AT1572">
        <v>0</v>
      </c>
      <c r="AU1572" t="s">
        <v>111</v>
      </c>
      <c r="AV1572" t="s">
        <v>170</v>
      </c>
      <c r="AW1572" t="s">
        <v>110</v>
      </c>
      <c r="AX1572" t="s">
        <v>114</v>
      </c>
      <c r="AY1572" t="s">
        <v>109</v>
      </c>
      <c r="AZ1572" t="s">
        <v>113</v>
      </c>
      <c r="BA1572" t="s">
        <v>2859</v>
      </c>
      <c r="BB1572">
        <v>0</v>
      </c>
      <c r="BC1572">
        <v>0</v>
      </c>
      <c r="BD1572">
        <v>0</v>
      </c>
      <c r="BE1572" s="10" t="str">
        <f t="shared" si="326"/>
        <v>diferente</v>
      </c>
      <c r="BF1572" s="10" t="str">
        <f t="shared" si="329"/>
        <v>igual</v>
      </c>
      <c r="BG1572">
        <f>VLOOKUP(A1572,[1]FormatoBBDD!$A$1:$CA$2248,57,FALSE)</f>
        <v>0</v>
      </c>
      <c r="BH1572">
        <v>0</v>
      </c>
      <c r="BI1572" t="s">
        <v>107</v>
      </c>
      <c r="BN1572" t="s">
        <v>116</v>
      </c>
      <c r="BW1572" t="s">
        <v>113</v>
      </c>
      <c r="BX1572" t="s">
        <v>2859</v>
      </c>
      <c r="CD1572">
        <v>0</v>
      </c>
      <c r="CE1572">
        <f t="shared" si="330"/>
        <v>2</v>
      </c>
      <c r="CF1572">
        <f t="shared" si="331"/>
        <v>1</v>
      </c>
      <c r="CG1572">
        <f t="shared" si="332"/>
        <v>1</v>
      </c>
      <c r="CH1572">
        <f t="shared" si="333"/>
        <v>1</v>
      </c>
      <c r="CI1572">
        <f t="shared" si="334"/>
        <v>1</v>
      </c>
      <c r="CJ1572">
        <f t="shared" si="335"/>
        <v>1</v>
      </c>
      <c r="CK1572">
        <f t="shared" si="336"/>
        <v>1</v>
      </c>
      <c r="CL1572">
        <f t="shared" si="337"/>
        <v>1</v>
      </c>
      <c r="CM1572">
        <f t="shared" si="327"/>
        <v>7</v>
      </c>
      <c r="CN1572">
        <f t="shared" si="338"/>
        <v>1</v>
      </c>
    </row>
    <row r="1573" spans="1:92">
      <c r="A1573" t="s">
        <v>6203</v>
      </c>
      <c r="B1573" s="8">
        <v>41241</v>
      </c>
      <c r="C1573">
        <v>2012</v>
      </c>
      <c r="D1573">
        <v>2013</v>
      </c>
      <c r="E1573" t="s">
        <v>6204</v>
      </c>
      <c r="F1573" s="8">
        <v>41381</v>
      </c>
      <c r="G1573">
        <v>140</v>
      </c>
      <c r="H1573" t="s">
        <v>119</v>
      </c>
      <c r="I1573" t="s">
        <v>6205</v>
      </c>
      <c r="J1573" t="s">
        <v>94</v>
      </c>
      <c r="K1573" t="s">
        <v>95</v>
      </c>
      <c r="L1573" t="s">
        <v>132</v>
      </c>
      <c r="M1573">
        <v>1</v>
      </c>
      <c r="N1573" t="s">
        <v>97</v>
      </c>
      <c r="O1573" t="s">
        <v>314</v>
      </c>
      <c r="P1573" t="s">
        <v>314</v>
      </c>
      <c r="Q1573">
        <v>99</v>
      </c>
      <c r="R1573">
        <v>99</v>
      </c>
      <c r="S1573" t="s">
        <v>97</v>
      </c>
      <c r="T1573" t="s">
        <v>97</v>
      </c>
      <c r="U1573" t="s">
        <v>97</v>
      </c>
      <c r="V1573" t="s">
        <v>97</v>
      </c>
      <c r="W1573" t="s">
        <v>122</v>
      </c>
      <c r="X1573" t="s">
        <v>6206</v>
      </c>
      <c r="Y1573" t="s">
        <v>97</v>
      </c>
      <c r="Z1573" t="s">
        <v>97</v>
      </c>
      <c r="AA1573" t="s">
        <v>107</v>
      </c>
      <c r="AB1573" t="s">
        <v>108</v>
      </c>
      <c r="AC1573">
        <v>0</v>
      </c>
      <c r="AD1573">
        <v>7</v>
      </c>
      <c r="AE1573">
        <v>0</v>
      </c>
      <c r="AG1573">
        <v>0</v>
      </c>
      <c r="AH1573">
        <v>1</v>
      </c>
      <c r="AI1573">
        <v>0</v>
      </c>
      <c r="AJ1573" s="9">
        <f t="shared" si="328"/>
        <v>7</v>
      </c>
      <c r="AK1573" s="9"/>
      <c r="AL1573">
        <v>0</v>
      </c>
      <c r="AM1573">
        <v>0</v>
      </c>
      <c r="AN1573">
        <v>0</v>
      </c>
      <c r="AO1573">
        <v>0</v>
      </c>
      <c r="AP1573">
        <v>0</v>
      </c>
      <c r="AQ1573">
        <v>0</v>
      </c>
      <c r="AR1573">
        <v>0</v>
      </c>
      <c r="AS1573">
        <v>0</v>
      </c>
      <c r="AT1573">
        <v>0</v>
      </c>
      <c r="AU1573" t="s">
        <v>108</v>
      </c>
      <c r="AV1573" t="s">
        <v>111</v>
      </c>
      <c r="AW1573" t="s">
        <v>110</v>
      </c>
      <c r="AX1573" t="s">
        <v>114</v>
      </c>
      <c r="AY1573" t="s">
        <v>109</v>
      </c>
      <c r="AZ1573" t="s">
        <v>112</v>
      </c>
      <c r="BA1573" t="s">
        <v>113</v>
      </c>
      <c r="BB1573">
        <v>0</v>
      </c>
      <c r="BC1573">
        <v>0</v>
      </c>
      <c r="BD1573">
        <v>0</v>
      </c>
      <c r="BE1573" s="10" t="str">
        <f t="shared" si="326"/>
        <v>diferente</v>
      </c>
      <c r="BF1573" s="10" t="str">
        <f t="shared" si="329"/>
        <v>igual</v>
      </c>
      <c r="BG1573">
        <f>VLOOKUP(A1573,[1]FormatoBBDD!$A$1:$CA$2248,57,FALSE)</f>
        <v>0</v>
      </c>
      <c r="BH1573">
        <v>0</v>
      </c>
      <c r="BI1573" t="s">
        <v>107</v>
      </c>
      <c r="BN1573" t="s">
        <v>116</v>
      </c>
      <c r="BW1573" t="s">
        <v>112</v>
      </c>
      <c r="BX1573" t="s">
        <v>113</v>
      </c>
      <c r="CD1573">
        <v>0</v>
      </c>
      <c r="CE1573">
        <f t="shared" si="330"/>
        <v>2</v>
      </c>
      <c r="CF1573">
        <f t="shared" si="331"/>
        <v>1</v>
      </c>
      <c r="CG1573">
        <f t="shared" si="332"/>
        <v>1</v>
      </c>
      <c r="CH1573">
        <f t="shared" si="333"/>
        <v>1</v>
      </c>
      <c r="CI1573">
        <f t="shared" si="334"/>
        <v>1</v>
      </c>
      <c r="CJ1573">
        <f t="shared" si="335"/>
        <v>1</v>
      </c>
      <c r="CK1573">
        <f t="shared" si="336"/>
        <v>1</v>
      </c>
      <c r="CL1573">
        <f t="shared" si="337"/>
        <v>1</v>
      </c>
      <c r="CM1573">
        <f t="shared" si="327"/>
        <v>7</v>
      </c>
      <c r="CN1573">
        <f t="shared" si="338"/>
        <v>1</v>
      </c>
    </row>
    <row r="1574" spans="1:92">
      <c r="A1574" t="s">
        <v>6207</v>
      </c>
      <c r="B1574" s="8">
        <v>41241</v>
      </c>
      <c r="C1574">
        <v>2012</v>
      </c>
      <c r="D1574">
        <v>2013</v>
      </c>
      <c r="E1574" t="s">
        <v>6208</v>
      </c>
      <c r="F1574" s="8">
        <v>41283</v>
      </c>
      <c r="G1574">
        <v>42</v>
      </c>
      <c r="H1574" t="s">
        <v>119</v>
      </c>
      <c r="I1574" t="s">
        <v>6209</v>
      </c>
      <c r="J1574" t="s">
        <v>94</v>
      </c>
      <c r="K1574" t="s">
        <v>95</v>
      </c>
      <c r="L1574" t="s">
        <v>132</v>
      </c>
      <c r="M1574">
        <v>1</v>
      </c>
      <c r="N1574" t="s">
        <v>97</v>
      </c>
      <c r="O1574" t="s">
        <v>314</v>
      </c>
      <c r="P1574" t="s">
        <v>314</v>
      </c>
      <c r="Q1574">
        <v>99</v>
      </c>
      <c r="R1574">
        <v>99</v>
      </c>
      <c r="S1574" t="s">
        <v>97</v>
      </c>
      <c r="T1574" t="s">
        <v>97</v>
      </c>
      <c r="U1574" t="s">
        <v>97</v>
      </c>
      <c r="V1574" t="s">
        <v>97</v>
      </c>
      <c r="W1574" t="s">
        <v>122</v>
      </c>
      <c r="X1574" t="s">
        <v>3846</v>
      </c>
      <c r="Y1574" t="s">
        <v>97</v>
      </c>
      <c r="Z1574" t="s">
        <v>97</v>
      </c>
      <c r="AA1574" t="s">
        <v>107</v>
      </c>
      <c r="AB1574" t="s">
        <v>145</v>
      </c>
      <c r="AC1574">
        <v>0</v>
      </c>
      <c r="AD1574">
        <v>7</v>
      </c>
      <c r="AE1574">
        <v>0</v>
      </c>
      <c r="AG1574">
        <v>0</v>
      </c>
      <c r="AH1574">
        <v>1</v>
      </c>
      <c r="AI1574">
        <v>0</v>
      </c>
      <c r="AJ1574" s="9">
        <f t="shared" si="328"/>
        <v>7</v>
      </c>
      <c r="AK1574" s="9"/>
      <c r="AL1574">
        <v>0</v>
      </c>
      <c r="AM1574">
        <v>0</v>
      </c>
      <c r="AN1574">
        <v>0</v>
      </c>
      <c r="AO1574">
        <v>0</v>
      </c>
      <c r="AP1574">
        <v>0</v>
      </c>
      <c r="AQ1574">
        <v>0</v>
      </c>
      <c r="AR1574">
        <v>0</v>
      </c>
      <c r="AS1574">
        <v>0</v>
      </c>
      <c r="AT1574">
        <v>0</v>
      </c>
      <c r="AU1574" t="s">
        <v>145</v>
      </c>
      <c r="AV1574" t="s">
        <v>108</v>
      </c>
      <c r="AW1574" t="s">
        <v>110</v>
      </c>
      <c r="AX1574" t="s">
        <v>114</v>
      </c>
      <c r="AY1574" t="s">
        <v>1074</v>
      </c>
      <c r="AZ1574" t="s">
        <v>113</v>
      </c>
      <c r="BA1574" t="s">
        <v>3350</v>
      </c>
      <c r="BB1574">
        <v>0</v>
      </c>
      <c r="BC1574">
        <v>0</v>
      </c>
      <c r="BD1574">
        <v>0</v>
      </c>
      <c r="BE1574" s="10" t="str">
        <f t="shared" si="326"/>
        <v>diferente</v>
      </c>
      <c r="BF1574" s="10" t="str">
        <f t="shared" si="329"/>
        <v>igual</v>
      </c>
      <c r="BG1574">
        <f>VLOOKUP(A1574,[1]FormatoBBDD!$A$1:$CA$2248,57,FALSE)</f>
        <v>0</v>
      </c>
      <c r="BH1574">
        <v>0</v>
      </c>
      <c r="BI1574" t="s">
        <v>107</v>
      </c>
      <c r="BN1574" t="s">
        <v>116</v>
      </c>
      <c r="BW1574" t="s">
        <v>1074</v>
      </c>
      <c r="BX1574" t="s">
        <v>113</v>
      </c>
      <c r="BY1574" t="s">
        <v>3350</v>
      </c>
      <c r="CD1574">
        <v>0</v>
      </c>
      <c r="CE1574">
        <f t="shared" si="330"/>
        <v>3</v>
      </c>
      <c r="CF1574">
        <f t="shared" si="331"/>
        <v>1</v>
      </c>
      <c r="CG1574">
        <f t="shared" si="332"/>
        <v>1</v>
      </c>
      <c r="CH1574">
        <f t="shared" si="333"/>
        <v>1</v>
      </c>
      <c r="CI1574">
        <f t="shared" si="334"/>
        <v>1</v>
      </c>
      <c r="CJ1574">
        <f t="shared" si="335"/>
        <v>1</v>
      </c>
      <c r="CK1574">
        <f t="shared" si="336"/>
        <v>1</v>
      </c>
      <c r="CL1574">
        <f t="shared" si="337"/>
        <v>1</v>
      </c>
      <c r="CM1574">
        <f t="shared" si="327"/>
        <v>7</v>
      </c>
      <c r="CN1574">
        <f t="shared" si="338"/>
        <v>1</v>
      </c>
    </row>
    <row r="1575" spans="1:92">
      <c r="A1575" t="s">
        <v>6210</v>
      </c>
      <c r="B1575" s="8">
        <v>41242</v>
      </c>
      <c r="C1575">
        <v>2012</v>
      </c>
      <c r="D1575">
        <v>2012</v>
      </c>
      <c r="E1575" t="s">
        <v>6211</v>
      </c>
      <c r="F1575" s="8">
        <v>41248</v>
      </c>
      <c r="G1575">
        <v>6</v>
      </c>
      <c r="H1575" t="s">
        <v>119</v>
      </c>
      <c r="I1575" t="s">
        <v>6212</v>
      </c>
      <c r="J1575" t="s">
        <v>211</v>
      </c>
      <c r="K1575" t="s">
        <v>212</v>
      </c>
      <c r="L1575" t="s">
        <v>96</v>
      </c>
      <c r="M1575">
        <v>1</v>
      </c>
      <c r="N1575" t="s">
        <v>516</v>
      </c>
      <c r="O1575" t="s">
        <v>98</v>
      </c>
      <c r="P1575" t="s">
        <v>99</v>
      </c>
      <c r="Q1575">
        <v>1</v>
      </c>
      <c r="R1575">
        <v>0</v>
      </c>
      <c r="S1575" t="s">
        <v>100</v>
      </c>
      <c r="T1575" t="s">
        <v>1164</v>
      </c>
      <c r="U1575" t="s">
        <v>97</v>
      </c>
      <c r="V1575" t="s">
        <v>103</v>
      </c>
      <c r="W1575" t="s">
        <v>122</v>
      </c>
      <c r="X1575" t="s">
        <v>123</v>
      </c>
      <c r="Y1575" t="s">
        <v>6213</v>
      </c>
      <c r="Z1575" t="s">
        <v>97</v>
      </c>
      <c r="AA1575" t="s">
        <v>107</v>
      </c>
      <c r="AB1575" t="s">
        <v>111</v>
      </c>
      <c r="AC1575">
        <v>7</v>
      </c>
      <c r="AD1575">
        <v>0</v>
      </c>
      <c r="AE1575">
        <v>0</v>
      </c>
      <c r="AG1575">
        <v>1</v>
      </c>
      <c r="AH1575">
        <v>0</v>
      </c>
      <c r="AI1575">
        <v>0</v>
      </c>
      <c r="AJ1575" s="9">
        <f t="shared" si="328"/>
        <v>7</v>
      </c>
      <c r="AK1575" s="9"/>
      <c r="AL1575">
        <v>0</v>
      </c>
      <c r="AM1575">
        <v>0</v>
      </c>
      <c r="AN1575" t="s">
        <v>111</v>
      </c>
      <c r="AO1575" t="s">
        <v>170</v>
      </c>
      <c r="AP1575" t="s">
        <v>110</v>
      </c>
      <c r="AQ1575" t="s">
        <v>114</v>
      </c>
      <c r="AR1575" t="s">
        <v>109</v>
      </c>
      <c r="AS1575" t="s">
        <v>2859</v>
      </c>
      <c r="AT1575" t="s">
        <v>113</v>
      </c>
      <c r="AU1575">
        <v>0</v>
      </c>
      <c r="AV1575">
        <v>0</v>
      </c>
      <c r="AW1575">
        <v>0</v>
      </c>
      <c r="AX1575">
        <v>0</v>
      </c>
      <c r="AY1575">
        <v>0</v>
      </c>
      <c r="AZ1575">
        <v>0</v>
      </c>
      <c r="BA1575">
        <v>0</v>
      </c>
      <c r="BB1575">
        <v>0</v>
      </c>
      <c r="BC1575">
        <v>0</v>
      </c>
      <c r="BD1575">
        <v>0</v>
      </c>
      <c r="BE1575" s="10" t="str">
        <f t="shared" si="326"/>
        <v>igual</v>
      </c>
      <c r="BF1575" s="10" t="str">
        <f t="shared" si="329"/>
        <v>diferente</v>
      </c>
      <c r="BG1575">
        <f>VLOOKUP(A1575,[1]FormatoBBDD!$A$1:$CA$2248,57,FALSE)</f>
        <v>0</v>
      </c>
      <c r="BH1575">
        <v>0</v>
      </c>
      <c r="BI1575" t="s">
        <v>107</v>
      </c>
      <c r="BN1575" t="s">
        <v>116</v>
      </c>
      <c r="BW1575" t="s">
        <v>2859</v>
      </c>
      <c r="BX1575" t="s">
        <v>113</v>
      </c>
      <c r="CD1575">
        <v>0</v>
      </c>
      <c r="CE1575">
        <f t="shared" si="330"/>
        <v>2</v>
      </c>
      <c r="CF1575">
        <f t="shared" si="331"/>
        <v>1</v>
      </c>
      <c r="CG1575">
        <f t="shared" si="332"/>
        <v>1</v>
      </c>
      <c r="CH1575">
        <f t="shared" si="333"/>
        <v>1</v>
      </c>
      <c r="CI1575">
        <f t="shared" si="334"/>
        <v>1</v>
      </c>
      <c r="CJ1575">
        <f t="shared" si="335"/>
        <v>1</v>
      </c>
      <c r="CK1575">
        <f t="shared" si="336"/>
        <v>1</v>
      </c>
      <c r="CL1575">
        <f t="shared" si="337"/>
        <v>1</v>
      </c>
      <c r="CM1575">
        <f t="shared" si="327"/>
        <v>7</v>
      </c>
      <c r="CN1575">
        <f t="shared" si="338"/>
        <v>1</v>
      </c>
    </row>
    <row r="1576" spans="1:92">
      <c r="A1576" t="s">
        <v>6214</v>
      </c>
      <c r="B1576" s="8">
        <v>41242</v>
      </c>
      <c r="C1576">
        <v>2012</v>
      </c>
      <c r="D1576">
        <v>2013</v>
      </c>
      <c r="E1576" t="s">
        <v>6215</v>
      </c>
      <c r="F1576" s="8">
        <v>41338</v>
      </c>
      <c r="G1576">
        <v>96</v>
      </c>
      <c r="H1576" t="s">
        <v>160</v>
      </c>
      <c r="I1576" t="s">
        <v>6216</v>
      </c>
      <c r="J1576" t="s">
        <v>94</v>
      </c>
      <c r="K1576" t="s">
        <v>95</v>
      </c>
      <c r="L1576" t="s">
        <v>96</v>
      </c>
      <c r="M1576">
        <v>1</v>
      </c>
      <c r="N1576" t="s">
        <v>592</v>
      </c>
      <c r="O1576" t="s">
        <v>98</v>
      </c>
      <c r="P1576" t="s">
        <v>99</v>
      </c>
      <c r="Q1576">
        <v>1</v>
      </c>
      <c r="R1576">
        <v>0</v>
      </c>
      <c r="S1576" t="s">
        <v>100</v>
      </c>
      <c r="T1576" t="s">
        <v>101</v>
      </c>
      <c r="U1576" t="s">
        <v>226</v>
      </c>
      <c r="V1576" t="s">
        <v>103</v>
      </c>
      <c r="W1576" t="s">
        <v>122</v>
      </c>
      <c r="X1576" t="s">
        <v>1354</v>
      </c>
      <c r="Y1576" t="s">
        <v>6217</v>
      </c>
      <c r="Z1576" t="s">
        <v>6218</v>
      </c>
      <c r="AA1576" t="s">
        <v>107</v>
      </c>
      <c r="AB1576" t="s">
        <v>145</v>
      </c>
      <c r="AC1576">
        <v>0</v>
      </c>
      <c r="AD1576">
        <v>7</v>
      </c>
      <c r="AE1576">
        <v>0</v>
      </c>
      <c r="AG1576">
        <v>0</v>
      </c>
      <c r="AH1576">
        <v>1</v>
      </c>
      <c r="AI1576">
        <v>0</v>
      </c>
      <c r="AJ1576" s="9">
        <f t="shared" si="328"/>
        <v>7</v>
      </c>
      <c r="AK1576" s="9"/>
      <c r="AL1576">
        <v>0</v>
      </c>
      <c r="AM1576">
        <v>0</v>
      </c>
      <c r="AN1576">
        <v>0</v>
      </c>
      <c r="AO1576">
        <v>0</v>
      </c>
      <c r="AP1576">
        <v>0</v>
      </c>
      <c r="AQ1576">
        <v>0</v>
      </c>
      <c r="AR1576">
        <v>0</v>
      </c>
      <c r="AS1576">
        <v>0</v>
      </c>
      <c r="AT1576">
        <v>0</v>
      </c>
      <c r="AU1576" t="s">
        <v>145</v>
      </c>
      <c r="AV1576" t="s">
        <v>111</v>
      </c>
      <c r="AW1576" t="s">
        <v>108</v>
      </c>
      <c r="AX1576" t="s">
        <v>110</v>
      </c>
      <c r="AY1576" t="s">
        <v>114</v>
      </c>
      <c r="AZ1576" t="s">
        <v>2859</v>
      </c>
      <c r="BA1576" t="s">
        <v>1074</v>
      </c>
      <c r="BB1576">
        <v>0</v>
      </c>
      <c r="BC1576">
        <v>0</v>
      </c>
      <c r="BD1576">
        <v>0</v>
      </c>
      <c r="BE1576" s="10" t="str">
        <f t="shared" si="326"/>
        <v>diferente</v>
      </c>
      <c r="BF1576" s="10" t="str">
        <f t="shared" si="329"/>
        <v>igual</v>
      </c>
      <c r="BG1576">
        <f>VLOOKUP(A1576,[1]FormatoBBDD!$A$1:$CA$2248,57,FALSE)</f>
        <v>0</v>
      </c>
      <c r="BH1576">
        <v>0</v>
      </c>
      <c r="BI1576" t="s">
        <v>107</v>
      </c>
      <c r="BN1576" t="s">
        <v>116</v>
      </c>
      <c r="BW1576" t="s">
        <v>2859</v>
      </c>
      <c r="BX1576" t="s">
        <v>1074</v>
      </c>
      <c r="CD1576">
        <v>0</v>
      </c>
      <c r="CE1576">
        <f t="shared" si="330"/>
        <v>2</v>
      </c>
      <c r="CF1576">
        <f t="shared" si="331"/>
        <v>1</v>
      </c>
      <c r="CG1576">
        <f t="shared" si="332"/>
        <v>1</v>
      </c>
      <c r="CH1576">
        <f t="shared" si="333"/>
        <v>1</v>
      </c>
      <c r="CI1576">
        <f t="shared" si="334"/>
        <v>1</v>
      </c>
      <c r="CJ1576">
        <f t="shared" si="335"/>
        <v>1</v>
      </c>
      <c r="CK1576">
        <f t="shared" si="336"/>
        <v>1</v>
      </c>
      <c r="CL1576">
        <f t="shared" si="337"/>
        <v>1</v>
      </c>
      <c r="CM1576">
        <f t="shared" si="327"/>
        <v>7</v>
      </c>
      <c r="CN1576">
        <f t="shared" si="338"/>
        <v>1</v>
      </c>
    </row>
    <row r="1577" spans="1:92">
      <c r="A1577" t="s">
        <v>6219</v>
      </c>
      <c r="B1577" s="8">
        <v>41243</v>
      </c>
      <c r="C1577">
        <v>2012</v>
      </c>
      <c r="D1577">
        <v>2015</v>
      </c>
      <c r="E1577" t="s">
        <v>6220</v>
      </c>
      <c r="F1577" s="8">
        <v>42032</v>
      </c>
      <c r="G1577">
        <v>789</v>
      </c>
      <c r="H1577" t="s">
        <v>130</v>
      </c>
      <c r="I1577" t="s">
        <v>6221</v>
      </c>
      <c r="J1577" t="s">
        <v>94</v>
      </c>
      <c r="K1577" t="s">
        <v>212</v>
      </c>
      <c r="L1577" t="s">
        <v>132</v>
      </c>
      <c r="M1577">
        <v>1</v>
      </c>
      <c r="N1577" t="s">
        <v>97</v>
      </c>
      <c r="O1577" t="s">
        <v>133</v>
      </c>
      <c r="P1577" t="s">
        <v>133</v>
      </c>
      <c r="Q1577">
        <v>99</v>
      </c>
      <c r="R1577">
        <v>99</v>
      </c>
      <c r="S1577" t="s">
        <v>97</v>
      </c>
      <c r="T1577" t="s">
        <v>97</v>
      </c>
      <c r="U1577" t="s">
        <v>97</v>
      </c>
      <c r="V1577" t="s">
        <v>97</v>
      </c>
      <c r="W1577" t="s">
        <v>122</v>
      </c>
      <c r="X1577" t="s">
        <v>5131</v>
      </c>
      <c r="Y1577" t="s">
        <v>169</v>
      </c>
      <c r="Z1577" t="s">
        <v>97</v>
      </c>
      <c r="AA1577" t="s">
        <v>115</v>
      </c>
      <c r="AB1577" t="s">
        <v>108</v>
      </c>
      <c r="AC1577">
        <v>0</v>
      </c>
      <c r="AD1577">
        <v>7</v>
      </c>
      <c r="AE1577">
        <v>0</v>
      </c>
      <c r="AG1577">
        <v>0</v>
      </c>
      <c r="AH1577">
        <v>1</v>
      </c>
      <c r="AI1577">
        <v>0</v>
      </c>
      <c r="AJ1577" s="9">
        <f t="shared" si="328"/>
        <v>7</v>
      </c>
      <c r="AK1577" s="9"/>
      <c r="AL1577">
        <v>0</v>
      </c>
      <c r="AM1577">
        <v>3</v>
      </c>
      <c r="AN1577">
        <v>0</v>
      </c>
      <c r="AO1577">
        <v>0</v>
      </c>
      <c r="AP1577">
        <v>0</v>
      </c>
      <c r="AQ1577">
        <v>0</v>
      </c>
      <c r="AR1577">
        <v>0</v>
      </c>
      <c r="AS1577">
        <v>0</v>
      </c>
      <c r="AT1577">
        <v>0</v>
      </c>
      <c r="AU1577" t="s">
        <v>111</v>
      </c>
      <c r="AV1577" t="s">
        <v>108</v>
      </c>
      <c r="AW1577" t="s">
        <v>109</v>
      </c>
      <c r="AX1577" t="s">
        <v>125</v>
      </c>
      <c r="AY1577" t="s">
        <v>110</v>
      </c>
      <c r="AZ1577" t="s">
        <v>114</v>
      </c>
      <c r="BA1577" t="s">
        <v>127</v>
      </c>
      <c r="BB1577">
        <v>0</v>
      </c>
      <c r="BC1577">
        <v>0</v>
      </c>
      <c r="BD1577">
        <v>0</v>
      </c>
      <c r="BE1577" s="10" t="str">
        <f t="shared" si="326"/>
        <v>diferente</v>
      </c>
      <c r="BF1577" s="10" t="str">
        <f t="shared" si="329"/>
        <v>igual</v>
      </c>
      <c r="BG1577">
        <f>VLOOKUP(A1577,[1]FormatoBBDD!$A$1:$CA$2248,57,FALSE)</f>
        <v>0</v>
      </c>
      <c r="BH1577">
        <v>0</v>
      </c>
      <c r="BI1577" t="s">
        <v>107</v>
      </c>
      <c r="BN1577" t="s">
        <v>115</v>
      </c>
      <c r="BO1577">
        <v>1</v>
      </c>
      <c r="BP1577" t="s">
        <v>108</v>
      </c>
      <c r="BQ1577" t="s">
        <v>111</v>
      </c>
      <c r="BR1577" t="s">
        <v>125</v>
      </c>
      <c r="CD1577">
        <v>0</v>
      </c>
      <c r="CE1577">
        <f t="shared" si="330"/>
        <v>0</v>
      </c>
      <c r="CF1577">
        <f t="shared" si="331"/>
        <v>1</v>
      </c>
      <c r="CG1577">
        <f t="shared" si="332"/>
        <v>1</v>
      </c>
      <c r="CH1577">
        <f t="shared" si="333"/>
        <v>1</v>
      </c>
      <c r="CI1577">
        <f t="shared" si="334"/>
        <v>1</v>
      </c>
      <c r="CJ1577">
        <f t="shared" si="335"/>
        <v>1</v>
      </c>
      <c r="CK1577">
        <f t="shared" si="336"/>
        <v>1</v>
      </c>
      <c r="CL1577">
        <f t="shared" si="337"/>
        <v>1</v>
      </c>
      <c r="CM1577">
        <f t="shared" si="327"/>
        <v>7</v>
      </c>
      <c r="CN1577">
        <f t="shared" si="338"/>
        <v>1</v>
      </c>
    </row>
    <row r="1578" spans="1:92">
      <c r="A1578" t="s">
        <v>6222</v>
      </c>
      <c r="B1578" s="8">
        <v>41243</v>
      </c>
      <c r="C1578">
        <v>2012</v>
      </c>
      <c r="D1578">
        <v>2012</v>
      </c>
      <c r="E1578" t="s">
        <v>6223</v>
      </c>
      <c r="F1578" s="8">
        <v>41255</v>
      </c>
      <c r="G1578">
        <v>12</v>
      </c>
      <c r="H1578" t="s">
        <v>160</v>
      </c>
      <c r="I1578" t="s">
        <v>6224</v>
      </c>
      <c r="J1578" t="s">
        <v>94</v>
      </c>
      <c r="K1578" t="s">
        <v>121</v>
      </c>
      <c r="L1578" t="s">
        <v>132</v>
      </c>
      <c r="M1578">
        <v>1</v>
      </c>
      <c r="N1578" t="s">
        <v>97</v>
      </c>
      <c r="O1578" t="s">
        <v>133</v>
      </c>
      <c r="P1578" t="s">
        <v>133</v>
      </c>
      <c r="Q1578">
        <v>99</v>
      </c>
      <c r="R1578">
        <v>99</v>
      </c>
      <c r="S1578" t="s">
        <v>97</v>
      </c>
      <c r="T1578" t="s">
        <v>97</v>
      </c>
      <c r="U1578" t="s">
        <v>97</v>
      </c>
      <c r="V1578" t="s">
        <v>97</v>
      </c>
      <c r="W1578" t="s">
        <v>197</v>
      </c>
      <c r="X1578" t="s">
        <v>6225</v>
      </c>
      <c r="Y1578" t="s">
        <v>169</v>
      </c>
      <c r="Z1578" t="s">
        <v>97</v>
      </c>
      <c r="AA1578" t="s">
        <v>107</v>
      </c>
      <c r="AB1578" t="s">
        <v>108</v>
      </c>
      <c r="AC1578">
        <v>0</v>
      </c>
      <c r="AD1578">
        <v>7</v>
      </c>
      <c r="AE1578">
        <v>0</v>
      </c>
      <c r="AG1578">
        <v>0</v>
      </c>
      <c r="AH1578">
        <v>1</v>
      </c>
      <c r="AI1578">
        <v>0</v>
      </c>
      <c r="AJ1578" s="9">
        <f t="shared" si="328"/>
        <v>7</v>
      </c>
      <c r="AK1578" s="9"/>
      <c r="AL1578">
        <v>0</v>
      </c>
      <c r="AM1578">
        <v>0</v>
      </c>
      <c r="AN1578">
        <v>0</v>
      </c>
      <c r="AO1578">
        <v>0</v>
      </c>
      <c r="AP1578">
        <v>0</v>
      </c>
      <c r="AQ1578">
        <v>0</v>
      </c>
      <c r="AR1578">
        <v>0</v>
      </c>
      <c r="AS1578">
        <v>0</v>
      </c>
      <c r="AT1578">
        <v>0</v>
      </c>
      <c r="AU1578" t="s">
        <v>108</v>
      </c>
      <c r="AV1578" t="s">
        <v>170</v>
      </c>
      <c r="AW1578" t="s">
        <v>111</v>
      </c>
      <c r="AX1578" t="s">
        <v>109</v>
      </c>
      <c r="AY1578" t="s">
        <v>113</v>
      </c>
      <c r="AZ1578" t="s">
        <v>110</v>
      </c>
      <c r="BA1578" t="s">
        <v>114</v>
      </c>
      <c r="BB1578">
        <v>0</v>
      </c>
      <c r="BC1578">
        <v>0</v>
      </c>
      <c r="BD1578">
        <v>0</v>
      </c>
      <c r="BE1578" s="10" t="str">
        <f t="shared" si="326"/>
        <v>diferente</v>
      </c>
      <c r="BF1578" s="10" t="str">
        <f t="shared" si="329"/>
        <v>igual</v>
      </c>
      <c r="BG1578">
        <f>VLOOKUP(A1578,[1]FormatoBBDD!$A$1:$CA$2248,57,FALSE)</f>
        <v>0</v>
      </c>
      <c r="BH1578">
        <v>0</v>
      </c>
      <c r="BI1578" t="s">
        <v>107</v>
      </c>
      <c r="BN1578" t="s">
        <v>116</v>
      </c>
      <c r="BW1578" t="s">
        <v>113</v>
      </c>
      <c r="CD1578">
        <v>0</v>
      </c>
      <c r="CE1578">
        <f t="shared" si="330"/>
        <v>1</v>
      </c>
      <c r="CF1578">
        <f t="shared" si="331"/>
        <v>1</v>
      </c>
      <c r="CG1578">
        <f t="shared" si="332"/>
        <v>1</v>
      </c>
      <c r="CH1578">
        <f t="shared" si="333"/>
        <v>1</v>
      </c>
      <c r="CI1578">
        <f t="shared" si="334"/>
        <v>1</v>
      </c>
      <c r="CJ1578">
        <f t="shared" si="335"/>
        <v>1</v>
      </c>
      <c r="CK1578">
        <f t="shared" si="336"/>
        <v>1</v>
      </c>
      <c r="CL1578">
        <f t="shared" si="337"/>
        <v>1</v>
      </c>
      <c r="CM1578">
        <f t="shared" si="327"/>
        <v>7</v>
      </c>
      <c r="CN1578">
        <f t="shared" si="338"/>
        <v>1</v>
      </c>
    </row>
    <row r="1579" spans="1:92">
      <c r="A1579" t="s">
        <v>6226</v>
      </c>
      <c r="B1579" s="8">
        <v>40946</v>
      </c>
      <c r="C1579">
        <v>2012</v>
      </c>
      <c r="D1579">
        <v>2012</v>
      </c>
      <c r="E1579" t="s">
        <v>6227</v>
      </c>
      <c r="F1579" s="8">
        <v>40975</v>
      </c>
      <c r="G1579">
        <v>29</v>
      </c>
      <c r="H1579" t="s">
        <v>236</v>
      </c>
      <c r="I1579" t="s">
        <v>6228</v>
      </c>
      <c r="J1579" t="s">
        <v>211</v>
      </c>
      <c r="K1579" t="s">
        <v>212</v>
      </c>
      <c r="L1579" t="s">
        <v>97</v>
      </c>
      <c r="M1579" t="s">
        <v>97</v>
      </c>
      <c r="N1579" t="s">
        <v>97</v>
      </c>
      <c r="O1579" t="s">
        <v>97</v>
      </c>
      <c r="P1579" t="s">
        <v>97</v>
      </c>
      <c r="Q1579">
        <v>99</v>
      </c>
      <c r="R1579">
        <v>99</v>
      </c>
      <c r="S1579" t="s">
        <v>97</v>
      </c>
      <c r="T1579" t="s">
        <v>97</v>
      </c>
      <c r="U1579" t="s">
        <v>97</v>
      </c>
      <c r="V1579" t="s">
        <v>97</v>
      </c>
      <c r="W1579" t="s">
        <v>190</v>
      </c>
      <c r="X1579" t="s">
        <v>6229</v>
      </c>
      <c r="Y1579" t="s">
        <v>3194</v>
      </c>
      <c r="Z1579" t="s">
        <v>97</v>
      </c>
      <c r="AA1579" t="s">
        <v>107</v>
      </c>
      <c r="AB1579" t="s">
        <v>108</v>
      </c>
      <c r="AC1579">
        <v>7</v>
      </c>
      <c r="AD1579">
        <v>0</v>
      </c>
      <c r="AE1579">
        <v>0</v>
      </c>
      <c r="AG1579">
        <v>1</v>
      </c>
      <c r="AH1579">
        <v>0</v>
      </c>
      <c r="AI1579">
        <v>0</v>
      </c>
      <c r="AJ1579" s="9">
        <f t="shared" si="328"/>
        <v>7</v>
      </c>
      <c r="AK1579" s="9"/>
      <c r="AL1579">
        <v>0</v>
      </c>
      <c r="AM1579">
        <v>0</v>
      </c>
      <c r="AN1579" t="s">
        <v>108</v>
      </c>
      <c r="AO1579" t="s">
        <v>170</v>
      </c>
      <c r="AP1579" t="s">
        <v>110</v>
      </c>
      <c r="AQ1579" t="s">
        <v>114</v>
      </c>
      <c r="AR1579" t="s">
        <v>284</v>
      </c>
      <c r="AS1579" t="s">
        <v>112</v>
      </c>
      <c r="AT1579" t="s">
        <v>3108</v>
      </c>
      <c r="AU1579">
        <v>0</v>
      </c>
      <c r="AV1579">
        <v>0</v>
      </c>
      <c r="AW1579">
        <v>0</v>
      </c>
      <c r="AX1579">
        <v>0</v>
      </c>
      <c r="AY1579">
        <v>0</v>
      </c>
      <c r="AZ1579">
        <v>0</v>
      </c>
      <c r="BA1579">
        <v>0</v>
      </c>
      <c r="BB1579">
        <v>0</v>
      </c>
      <c r="BC1579">
        <v>0</v>
      </c>
      <c r="BD1579">
        <v>0</v>
      </c>
      <c r="BE1579" s="10" t="str">
        <f t="shared" si="326"/>
        <v>igual</v>
      </c>
      <c r="BF1579" s="10" t="str">
        <f t="shared" si="329"/>
        <v>diferente</v>
      </c>
      <c r="BG1579">
        <f>VLOOKUP(A1579,[1]FormatoBBDD!$A$1:$CA$2248,57,FALSE)</f>
        <v>0</v>
      </c>
      <c r="BH1579">
        <v>0</v>
      </c>
      <c r="BI1579" t="s">
        <v>107</v>
      </c>
      <c r="BN1579" t="s">
        <v>116</v>
      </c>
      <c r="BW1579" t="s">
        <v>284</v>
      </c>
      <c r="BX1579" t="s">
        <v>112</v>
      </c>
      <c r="BY1579" t="s">
        <v>3108</v>
      </c>
      <c r="CD1579">
        <v>0</v>
      </c>
      <c r="CE1579">
        <f t="shared" si="330"/>
        <v>3</v>
      </c>
      <c r="CF1579">
        <f t="shared" si="331"/>
        <v>1</v>
      </c>
      <c r="CG1579">
        <f t="shared" si="332"/>
        <v>1</v>
      </c>
      <c r="CH1579">
        <f t="shared" si="333"/>
        <v>1</v>
      </c>
      <c r="CI1579">
        <f t="shared" si="334"/>
        <v>1</v>
      </c>
      <c r="CJ1579">
        <f t="shared" si="335"/>
        <v>1</v>
      </c>
      <c r="CK1579">
        <f t="shared" si="336"/>
        <v>1</v>
      </c>
      <c r="CL1579">
        <f t="shared" si="337"/>
        <v>1</v>
      </c>
      <c r="CM1579">
        <f t="shared" si="327"/>
        <v>7</v>
      </c>
      <c r="CN1579">
        <f t="shared" si="338"/>
        <v>1</v>
      </c>
    </row>
    <row r="1580" spans="1:92">
      <c r="A1580" t="s">
        <v>6230</v>
      </c>
      <c r="B1580" s="8">
        <v>41243</v>
      </c>
      <c r="C1580">
        <v>2012</v>
      </c>
      <c r="D1580">
        <v>2012</v>
      </c>
      <c r="E1580" t="s">
        <v>6231</v>
      </c>
      <c r="F1580" s="8">
        <v>41248</v>
      </c>
      <c r="G1580">
        <v>5</v>
      </c>
      <c r="H1580" t="s">
        <v>579</v>
      </c>
      <c r="I1580" t="s">
        <v>6232</v>
      </c>
      <c r="J1580" t="s">
        <v>94</v>
      </c>
      <c r="K1580" t="s">
        <v>121</v>
      </c>
      <c r="L1580" t="s">
        <v>132</v>
      </c>
      <c r="M1580">
        <v>1</v>
      </c>
      <c r="N1580" t="s">
        <v>97</v>
      </c>
      <c r="O1580" t="s">
        <v>141</v>
      </c>
      <c r="P1580" t="s">
        <v>141</v>
      </c>
      <c r="Q1580">
        <v>99</v>
      </c>
      <c r="R1580">
        <v>99</v>
      </c>
      <c r="S1580" t="s">
        <v>97</v>
      </c>
      <c r="T1580" t="s">
        <v>97</v>
      </c>
      <c r="U1580" t="s">
        <v>97</v>
      </c>
      <c r="V1580" t="s">
        <v>97</v>
      </c>
      <c r="W1580" t="s">
        <v>155</v>
      </c>
      <c r="X1580" t="s">
        <v>6233</v>
      </c>
      <c r="Y1580" t="s">
        <v>6234</v>
      </c>
      <c r="Z1580" t="s">
        <v>97</v>
      </c>
      <c r="AA1580" t="s">
        <v>107</v>
      </c>
      <c r="AB1580" t="s">
        <v>111</v>
      </c>
      <c r="AC1580">
        <v>0</v>
      </c>
      <c r="AD1580">
        <v>7</v>
      </c>
      <c r="AE1580">
        <v>0</v>
      </c>
      <c r="AG1580">
        <v>0</v>
      </c>
      <c r="AH1580">
        <v>1</v>
      </c>
      <c r="AI1580">
        <v>0</v>
      </c>
      <c r="AJ1580" s="9">
        <f t="shared" si="328"/>
        <v>7</v>
      </c>
      <c r="AK1580" s="9"/>
      <c r="AL1580">
        <v>0</v>
      </c>
      <c r="AM1580">
        <v>0</v>
      </c>
      <c r="AN1580">
        <v>0</v>
      </c>
      <c r="AO1580">
        <v>0</v>
      </c>
      <c r="AP1580">
        <v>0</v>
      </c>
      <c r="AQ1580">
        <v>0</v>
      </c>
      <c r="AR1580">
        <v>0</v>
      </c>
      <c r="AS1580">
        <v>0</v>
      </c>
      <c r="AT1580">
        <v>0</v>
      </c>
      <c r="AU1580" t="s">
        <v>111</v>
      </c>
      <c r="AV1580" t="s">
        <v>170</v>
      </c>
      <c r="AW1580" t="s">
        <v>109</v>
      </c>
      <c r="AX1580" t="s">
        <v>110</v>
      </c>
      <c r="AY1580" t="s">
        <v>114</v>
      </c>
      <c r="AZ1580" t="s">
        <v>113</v>
      </c>
      <c r="BA1580" t="s">
        <v>2859</v>
      </c>
      <c r="BB1580">
        <v>0</v>
      </c>
      <c r="BC1580">
        <v>0</v>
      </c>
      <c r="BD1580">
        <v>0</v>
      </c>
      <c r="BE1580" s="10" t="str">
        <f t="shared" si="326"/>
        <v>diferente</v>
      </c>
      <c r="BF1580" s="10" t="str">
        <f t="shared" si="329"/>
        <v>igual</v>
      </c>
      <c r="BG1580">
        <f>VLOOKUP(A1580,[1]FormatoBBDD!$A$1:$CA$2248,57,FALSE)</f>
        <v>0</v>
      </c>
      <c r="BH1580">
        <v>0</v>
      </c>
      <c r="BI1580" t="s">
        <v>107</v>
      </c>
      <c r="BN1580" t="s">
        <v>116</v>
      </c>
      <c r="BW1580" t="s">
        <v>113</v>
      </c>
      <c r="BX1580" t="s">
        <v>2859</v>
      </c>
      <c r="CD1580">
        <v>0</v>
      </c>
      <c r="CE1580">
        <f t="shared" si="330"/>
        <v>2</v>
      </c>
      <c r="CF1580">
        <f t="shared" si="331"/>
        <v>1</v>
      </c>
      <c r="CG1580">
        <f t="shared" si="332"/>
        <v>1</v>
      </c>
      <c r="CH1580">
        <f t="shared" si="333"/>
        <v>1</v>
      </c>
      <c r="CI1580">
        <f t="shared" si="334"/>
        <v>1</v>
      </c>
      <c r="CJ1580">
        <f t="shared" si="335"/>
        <v>1</v>
      </c>
      <c r="CK1580">
        <f t="shared" si="336"/>
        <v>1</v>
      </c>
      <c r="CL1580">
        <f t="shared" si="337"/>
        <v>1</v>
      </c>
      <c r="CM1580">
        <f t="shared" si="327"/>
        <v>7</v>
      </c>
      <c r="CN1580">
        <f t="shared" si="338"/>
        <v>1</v>
      </c>
    </row>
    <row r="1581" spans="1:92">
      <c r="A1581" t="s">
        <v>6235</v>
      </c>
      <c r="B1581" s="8">
        <v>41244</v>
      </c>
      <c r="C1581">
        <v>2012</v>
      </c>
      <c r="D1581">
        <v>2012</v>
      </c>
      <c r="E1581" t="s">
        <v>6236</v>
      </c>
      <c r="F1581" s="8">
        <v>41255</v>
      </c>
      <c r="G1581">
        <v>11</v>
      </c>
      <c r="H1581" t="s">
        <v>361</v>
      </c>
      <c r="I1581" t="s">
        <v>6237</v>
      </c>
      <c r="J1581" t="s">
        <v>94</v>
      </c>
      <c r="K1581" t="s">
        <v>212</v>
      </c>
      <c r="L1581" t="s">
        <v>96</v>
      </c>
      <c r="M1581">
        <v>1</v>
      </c>
      <c r="N1581" t="s">
        <v>97</v>
      </c>
      <c r="O1581" t="s">
        <v>246</v>
      </c>
      <c r="P1581" t="s">
        <v>99</v>
      </c>
      <c r="Q1581">
        <v>0</v>
      </c>
      <c r="R1581">
        <v>1</v>
      </c>
      <c r="S1581" t="s">
        <v>100</v>
      </c>
      <c r="T1581" t="s">
        <v>97</v>
      </c>
      <c r="U1581" t="s">
        <v>388</v>
      </c>
      <c r="V1581" t="s">
        <v>103</v>
      </c>
      <c r="W1581" t="s">
        <v>122</v>
      </c>
      <c r="X1581" t="s">
        <v>3656</v>
      </c>
      <c r="Y1581" t="s">
        <v>6238</v>
      </c>
      <c r="Z1581" t="s">
        <v>97</v>
      </c>
      <c r="AA1581" t="s">
        <v>107</v>
      </c>
      <c r="AB1581" t="s">
        <v>108</v>
      </c>
      <c r="AC1581">
        <v>0</v>
      </c>
      <c r="AD1581">
        <v>7</v>
      </c>
      <c r="AE1581">
        <v>0</v>
      </c>
      <c r="AG1581">
        <v>0</v>
      </c>
      <c r="AH1581">
        <v>1</v>
      </c>
      <c r="AI1581">
        <v>0</v>
      </c>
      <c r="AJ1581" s="9">
        <f t="shared" si="328"/>
        <v>7</v>
      </c>
      <c r="AK1581" s="9"/>
      <c r="AL1581">
        <v>0</v>
      </c>
      <c r="AM1581">
        <v>0</v>
      </c>
      <c r="AN1581">
        <v>0</v>
      </c>
      <c r="AO1581">
        <v>0</v>
      </c>
      <c r="AP1581">
        <v>0</v>
      </c>
      <c r="AQ1581">
        <v>0</v>
      </c>
      <c r="AR1581">
        <v>0</v>
      </c>
      <c r="AS1581">
        <v>0</v>
      </c>
      <c r="AT1581">
        <v>0</v>
      </c>
      <c r="AU1581" t="s">
        <v>108</v>
      </c>
      <c r="AV1581" t="s">
        <v>170</v>
      </c>
      <c r="AW1581" t="s">
        <v>109</v>
      </c>
      <c r="AX1581" t="s">
        <v>110</v>
      </c>
      <c r="AY1581" t="s">
        <v>114</v>
      </c>
      <c r="AZ1581" t="s">
        <v>113</v>
      </c>
      <c r="BA1581" t="s">
        <v>111</v>
      </c>
      <c r="BB1581">
        <v>0</v>
      </c>
      <c r="BC1581">
        <v>0</v>
      </c>
      <c r="BD1581">
        <v>0</v>
      </c>
      <c r="BE1581" s="10" t="str">
        <f t="shared" si="326"/>
        <v>diferente</v>
      </c>
      <c r="BF1581" s="10" t="str">
        <f t="shared" si="329"/>
        <v>igual</v>
      </c>
      <c r="BG1581">
        <f>VLOOKUP(A1581,[1]FormatoBBDD!$A$1:$CA$2248,57,FALSE)</f>
        <v>0</v>
      </c>
      <c r="BH1581">
        <v>0</v>
      </c>
      <c r="BI1581" t="s">
        <v>107</v>
      </c>
      <c r="BN1581" t="s">
        <v>116</v>
      </c>
      <c r="BW1581" t="s">
        <v>113</v>
      </c>
      <c r="CD1581">
        <v>0</v>
      </c>
      <c r="CE1581">
        <f t="shared" si="330"/>
        <v>1</v>
      </c>
      <c r="CF1581">
        <f t="shared" si="331"/>
        <v>1</v>
      </c>
      <c r="CG1581">
        <f t="shared" si="332"/>
        <v>1</v>
      </c>
      <c r="CH1581">
        <f t="shared" si="333"/>
        <v>1</v>
      </c>
      <c r="CI1581">
        <f t="shared" si="334"/>
        <v>1</v>
      </c>
      <c r="CJ1581">
        <f t="shared" si="335"/>
        <v>1</v>
      </c>
      <c r="CK1581">
        <f t="shared" si="336"/>
        <v>1</v>
      </c>
      <c r="CL1581">
        <f t="shared" si="337"/>
        <v>1</v>
      </c>
      <c r="CM1581">
        <f t="shared" si="327"/>
        <v>7</v>
      </c>
      <c r="CN1581">
        <f t="shared" si="338"/>
        <v>1</v>
      </c>
    </row>
    <row r="1582" spans="1:92">
      <c r="A1582" t="s">
        <v>6239</v>
      </c>
      <c r="B1582" s="8">
        <v>40946</v>
      </c>
      <c r="C1582">
        <v>2012</v>
      </c>
      <c r="D1582">
        <v>2012</v>
      </c>
      <c r="E1582" t="s">
        <v>6240</v>
      </c>
      <c r="F1582" s="8">
        <v>40975</v>
      </c>
      <c r="G1582">
        <v>29</v>
      </c>
      <c r="H1582" t="s">
        <v>268</v>
      </c>
      <c r="I1582" t="s">
        <v>6241</v>
      </c>
      <c r="J1582" t="s">
        <v>211</v>
      </c>
      <c r="K1582" t="s">
        <v>212</v>
      </c>
      <c r="L1582" t="s">
        <v>132</v>
      </c>
      <c r="M1582">
        <v>1</v>
      </c>
      <c r="N1582" t="s">
        <v>97</v>
      </c>
      <c r="O1582" t="s">
        <v>133</v>
      </c>
      <c r="P1582" t="s">
        <v>133</v>
      </c>
      <c r="Q1582">
        <v>99</v>
      </c>
      <c r="R1582">
        <v>99</v>
      </c>
      <c r="S1582" t="s">
        <v>97</v>
      </c>
      <c r="T1582" t="s">
        <v>97</v>
      </c>
      <c r="U1582" t="s">
        <v>97</v>
      </c>
      <c r="V1582" t="s">
        <v>97</v>
      </c>
      <c r="W1582" t="s">
        <v>122</v>
      </c>
      <c r="X1582" t="s">
        <v>6242</v>
      </c>
      <c r="Y1582" t="s">
        <v>6243</v>
      </c>
      <c r="Z1582" t="s">
        <v>97</v>
      </c>
      <c r="AA1582" t="s">
        <v>107</v>
      </c>
      <c r="AB1582" t="s">
        <v>108</v>
      </c>
      <c r="AC1582">
        <v>7</v>
      </c>
      <c r="AD1582">
        <v>0</v>
      </c>
      <c r="AE1582">
        <v>0</v>
      </c>
      <c r="AG1582">
        <v>1</v>
      </c>
      <c r="AH1582">
        <v>0</v>
      </c>
      <c r="AI1582">
        <v>0</v>
      </c>
      <c r="AJ1582" s="9">
        <f t="shared" si="328"/>
        <v>7</v>
      </c>
      <c r="AK1582" s="9"/>
      <c r="AL1582">
        <v>0</v>
      </c>
      <c r="AM1582">
        <v>0</v>
      </c>
      <c r="AN1582" t="s">
        <v>108</v>
      </c>
      <c r="AO1582" t="s">
        <v>112</v>
      </c>
      <c r="AP1582" t="s">
        <v>109</v>
      </c>
      <c r="AQ1582" t="s">
        <v>114</v>
      </c>
      <c r="AR1582" t="s">
        <v>110</v>
      </c>
      <c r="AS1582" t="s">
        <v>170</v>
      </c>
      <c r="AT1582" t="s">
        <v>284</v>
      </c>
      <c r="AU1582">
        <v>0</v>
      </c>
      <c r="AV1582">
        <v>0</v>
      </c>
      <c r="AW1582">
        <v>0</v>
      </c>
      <c r="AX1582">
        <v>0</v>
      </c>
      <c r="AY1582">
        <v>0</v>
      </c>
      <c r="AZ1582">
        <v>0</v>
      </c>
      <c r="BA1582">
        <v>0</v>
      </c>
      <c r="BB1582">
        <v>0</v>
      </c>
      <c r="BC1582">
        <v>0</v>
      </c>
      <c r="BD1582">
        <v>0</v>
      </c>
      <c r="BE1582" s="10" t="str">
        <f t="shared" si="326"/>
        <v>igual</v>
      </c>
      <c r="BF1582" s="10" t="str">
        <f t="shared" si="329"/>
        <v>diferente</v>
      </c>
      <c r="BG1582">
        <f>VLOOKUP(A1582,[1]FormatoBBDD!$A$1:$CA$2248,57,FALSE)</f>
        <v>0</v>
      </c>
      <c r="BH1582">
        <v>0</v>
      </c>
      <c r="BI1582" t="s">
        <v>107</v>
      </c>
      <c r="BN1582" t="s">
        <v>116</v>
      </c>
      <c r="BW1582" t="s">
        <v>112</v>
      </c>
      <c r="BX1582" t="s">
        <v>284</v>
      </c>
      <c r="CD1582">
        <v>0</v>
      </c>
      <c r="CE1582">
        <f t="shared" si="330"/>
        <v>2</v>
      </c>
      <c r="CF1582">
        <f t="shared" si="331"/>
        <v>1</v>
      </c>
      <c r="CG1582">
        <f t="shared" si="332"/>
        <v>1</v>
      </c>
      <c r="CH1582">
        <f t="shared" si="333"/>
        <v>1</v>
      </c>
      <c r="CI1582">
        <f t="shared" si="334"/>
        <v>1</v>
      </c>
      <c r="CJ1582">
        <f t="shared" si="335"/>
        <v>1</v>
      </c>
      <c r="CK1582">
        <f t="shared" si="336"/>
        <v>1</v>
      </c>
      <c r="CL1582">
        <f t="shared" si="337"/>
        <v>1</v>
      </c>
      <c r="CM1582">
        <f t="shared" si="327"/>
        <v>7</v>
      </c>
      <c r="CN1582">
        <f t="shared" si="338"/>
        <v>1</v>
      </c>
    </row>
    <row r="1583" spans="1:92">
      <c r="A1583" t="s">
        <v>6244</v>
      </c>
      <c r="B1583" s="8">
        <v>41249</v>
      </c>
      <c r="C1583">
        <v>2012</v>
      </c>
      <c r="D1583">
        <v>2012</v>
      </c>
      <c r="E1583" t="s">
        <v>6245</v>
      </c>
      <c r="F1583" s="8">
        <v>41264</v>
      </c>
      <c r="G1583">
        <v>15</v>
      </c>
      <c r="H1583" t="s">
        <v>187</v>
      </c>
      <c r="I1583" t="s">
        <v>6246</v>
      </c>
      <c r="J1583" t="s">
        <v>94</v>
      </c>
      <c r="K1583" t="s">
        <v>121</v>
      </c>
      <c r="L1583" t="s">
        <v>132</v>
      </c>
      <c r="M1583">
        <v>2</v>
      </c>
      <c r="N1583" t="s">
        <v>97</v>
      </c>
      <c r="O1583" t="s">
        <v>314</v>
      </c>
      <c r="P1583" t="s">
        <v>314</v>
      </c>
      <c r="Q1583">
        <v>99</v>
      </c>
      <c r="R1583">
        <v>99</v>
      </c>
      <c r="S1583" t="s">
        <v>97</v>
      </c>
      <c r="T1583" t="s">
        <v>97</v>
      </c>
      <c r="U1583" t="s">
        <v>97</v>
      </c>
      <c r="V1583" t="s">
        <v>97</v>
      </c>
      <c r="W1583" t="s">
        <v>197</v>
      </c>
      <c r="X1583" t="s">
        <v>6247</v>
      </c>
      <c r="Y1583" t="s">
        <v>169</v>
      </c>
      <c r="Z1583" t="s">
        <v>97</v>
      </c>
      <c r="AA1583" t="s">
        <v>107</v>
      </c>
      <c r="AB1583" t="s">
        <v>145</v>
      </c>
      <c r="AC1583">
        <v>0</v>
      </c>
      <c r="AD1583">
        <v>7</v>
      </c>
      <c r="AE1583">
        <v>0</v>
      </c>
      <c r="AG1583">
        <v>0</v>
      </c>
      <c r="AH1583">
        <v>1</v>
      </c>
      <c r="AI1583">
        <v>0</v>
      </c>
      <c r="AJ1583" s="9">
        <f t="shared" si="328"/>
        <v>7</v>
      </c>
      <c r="AK1583" s="9"/>
      <c r="AL1583">
        <v>0</v>
      </c>
      <c r="AM1583">
        <v>0</v>
      </c>
      <c r="AN1583">
        <v>0</v>
      </c>
      <c r="AO1583">
        <v>0</v>
      </c>
      <c r="AP1583">
        <v>0</v>
      </c>
      <c r="AQ1583">
        <v>0</v>
      </c>
      <c r="AR1583">
        <v>0</v>
      </c>
      <c r="AS1583">
        <v>0</v>
      </c>
      <c r="AT1583">
        <v>0</v>
      </c>
      <c r="AU1583" t="s">
        <v>145</v>
      </c>
      <c r="AV1583" t="s">
        <v>112</v>
      </c>
      <c r="AW1583" t="s">
        <v>284</v>
      </c>
      <c r="AX1583" t="s">
        <v>111</v>
      </c>
      <c r="AY1583" t="s">
        <v>109</v>
      </c>
      <c r="AZ1583" t="s">
        <v>110</v>
      </c>
      <c r="BA1583" t="s">
        <v>108</v>
      </c>
      <c r="BB1583">
        <v>0</v>
      </c>
      <c r="BC1583">
        <v>0</v>
      </c>
      <c r="BD1583">
        <v>0</v>
      </c>
      <c r="BE1583" s="10" t="str">
        <f t="shared" si="326"/>
        <v>diferente</v>
      </c>
      <c r="BF1583" s="10" t="str">
        <f t="shared" si="329"/>
        <v>igual</v>
      </c>
      <c r="BG1583">
        <f>VLOOKUP(A1583,[1]FormatoBBDD!$A$1:$CA$2248,57,FALSE)</f>
        <v>0</v>
      </c>
      <c r="BH1583">
        <v>0</v>
      </c>
      <c r="BI1583" t="s">
        <v>107</v>
      </c>
      <c r="BN1583" t="s">
        <v>116</v>
      </c>
      <c r="BW1583" t="s">
        <v>112</v>
      </c>
      <c r="BX1583" t="s">
        <v>284</v>
      </c>
      <c r="CD1583">
        <v>0</v>
      </c>
      <c r="CE1583">
        <f t="shared" si="330"/>
        <v>2</v>
      </c>
      <c r="CF1583">
        <f t="shared" si="331"/>
        <v>1</v>
      </c>
      <c r="CG1583">
        <f t="shared" si="332"/>
        <v>1</v>
      </c>
      <c r="CH1583">
        <f t="shared" si="333"/>
        <v>1</v>
      </c>
      <c r="CI1583">
        <f t="shared" si="334"/>
        <v>1</v>
      </c>
      <c r="CJ1583">
        <f t="shared" si="335"/>
        <v>1</v>
      </c>
      <c r="CK1583">
        <f t="shared" si="336"/>
        <v>1</v>
      </c>
      <c r="CL1583">
        <f t="shared" si="337"/>
        <v>1</v>
      </c>
      <c r="CM1583">
        <f t="shared" si="327"/>
        <v>7</v>
      </c>
      <c r="CN1583">
        <f t="shared" si="338"/>
        <v>1</v>
      </c>
    </row>
    <row r="1584" spans="1:92">
      <c r="A1584" t="s">
        <v>6248</v>
      </c>
      <c r="B1584" s="8">
        <v>41249</v>
      </c>
      <c r="C1584">
        <v>2012</v>
      </c>
      <c r="D1584">
        <v>2013</v>
      </c>
      <c r="E1584" t="s">
        <v>6249</v>
      </c>
      <c r="F1584" s="8">
        <v>41327</v>
      </c>
      <c r="G1584">
        <v>78</v>
      </c>
      <c r="H1584" t="s">
        <v>3868</v>
      </c>
      <c r="I1584" t="s">
        <v>6250</v>
      </c>
      <c r="J1584" t="s">
        <v>94</v>
      </c>
      <c r="K1584" t="s">
        <v>95</v>
      </c>
      <c r="L1584" t="s">
        <v>132</v>
      </c>
      <c r="M1584">
        <v>1</v>
      </c>
      <c r="N1584" t="s">
        <v>97</v>
      </c>
      <c r="O1584" t="s">
        <v>133</v>
      </c>
      <c r="P1584" t="s">
        <v>133</v>
      </c>
      <c r="Q1584">
        <v>99</v>
      </c>
      <c r="R1584">
        <v>99</v>
      </c>
      <c r="S1584" t="s">
        <v>97</v>
      </c>
      <c r="T1584" t="s">
        <v>97</v>
      </c>
      <c r="U1584" t="s">
        <v>97</v>
      </c>
      <c r="V1584" t="s">
        <v>97</v>
      </c>
      <c r="W1584" t="s">
        <v>104</v>
      </c>
      <c r="X1584" t="s">
        <v>6251</v>
      </c>
      <c r="Y1584" t="s">
        <v>97</v>
      </c>
      <c r="Z1584" t="s">
        <v>97</v>
      </c>
      <c r="AA1584" t="s">
        <v>107</v>
      </c>
      <c r="AB1584" t="s">
        <v>145</v>
      </c>
      <c r="AC1584">
        <v>0</v>
      </c>
      <c r="AD1584">
        <v>7</v>
      </c>
      <c r="AE1584">
        <v>0</v>
      </c>
      <c r="AG1584">
        <v>0</v>
      </c>
      <c r="AH1584">
        <v>1</v>
      </c>
      <c r="AI1584">
        <v>0</v>
      </c>
      <c r="AJ1584" s="9">
        <f t="shared" si="328"/>
        <v>7</v>
      </c>
      <c r="AK1584" s="9"/>
      <c r="AL1584">
        <v>0</v>
      </c>
      <c r="AM1584">
        <v>0</v>
      </c>
      <c r="AN1584">
        <v>0</v>
      </c>
      <c r="AO1584">
        <v>0</v>
      </c>
      <c r="AP1584">
        <v>0</v>
      </c>
      <c r="AQ1584">
        <v>0</v>
      </c>
      <c r="AR1584">
        <v>0</v>
      </c>
      <c r="AS1584">
        <v>0</v>
      </c>
      <c r="AT1584">
        <v>0</v>
      </c>
      <c r="AU1584" t="s">
        <v>145</v>
      </c>
      <c r="AV1584" t="s">
        <v>108</v>
      </c>
      <c r="AW1584" t="s">
        <v>111</v>
      </c>
      <c r="AX1584" t="s">
        <v>110</v>
      </c>
      <c r="AY1584" t="s">
        <v>114</v>
      </c>
      <c r="AZ1584" t="s">
        <v>109</v>
      </c>
      <c r="BA1584" t="s">
        <v>1074</v>
      </c>
      <c r="BB1584">
        <v>0</v>
      </c>
      <c r="BC1584">
        <v>0</v>
      </c>
      <c r="BD1584">
        <v>0</v>
      </c>
      <c r="BE1584" s="10" t="str">
        <f t="shared" ref="BE1584:BE1647" si="339">IF(OR(AB1584=AN1584,AB1584=AO1584,AB1584=AP1584,AB1584=AQ1584,AB1584=AR1584,AB1584=AS1584,AB1584=AT1584),"igual","diferente")</f>
        <v>diferente</v>
      </c>
      <c r="BF1584" s="10" t="str">
        <f t="shared" si="329"/>
        <v>igual</v>
      </c>
      <c r="BG1584">
        <f>VLOOKUP(A1584,[1]FormatoBBDD!$A$1:$CA$2248,57,FALSE)</f>
        <v>0</v>
      </c>
      <c r="BH1584">
        <v>0</v>
      </c>
      <c r="BI1584" t="s">
        <v>107</v>
      </c>
      <c r="BN1584" t="s">
        <v>116</v>
      </c>
      <c r="BW1584" t="s">
        <v>1074</v>
      </c>
      <c r="CD1584">
        <v>0</v>
      </c>
      <c r="CE1584">
        <f t="shared" si="330"/>
        <v>1</v>
      </c>
      <c r="CF1584">
        <f t="shared" si="331"/>
        <v>1</v>
      </c>
      <c r="CG1584">
        <f t="shared" si="332"/>
        <v>1</v>
      </c>
      <c r="CH1584">
        <f t="shared" si="333"/>
        <v>1</v>
      </c>
      <c r="CI1584">
        <f t="shared" si="334"/>
        <v>1</v>
      </c>
      <c r="CJ1584">
        <f t="shared" si="335"/>
        <v>1</v>
      </c>
      <c r="CK1584">
        <f t="shared" si="336"/>
        <v>1</v>
      </c>
      <c r="CL1584">
        <f t="shared" si="337"/>
        <v>1</v>
      </c>
      <c r="CM1584">
        <f t="shared" si="327"/>
        <v>7</v>
      </c>
      <c r="CN1584">
        <f t="shared" si="338"/>
        <v>1</v>
      </c>
    </row>
    <row r="1585" spans="1:92">
      <c r="A1585" t="s">
        <v>6252</v>
      </c>
      <c r="B1585" s="8">
        <v>41250</v>
      </c>
      <c r="C1585">
        <v>2012</v>
      </c>
      <c r="D1585">
        <v>2013</v>
      </c>
      <c r="E1585" t="s">
        <v>6253</v>
      </c>
      <c r="F1585" s="8">
        <v>41327</v>
      </c>
      <c r="G1585">
        <v>77</v>
      </c>
      <c r="H1585" t="s">
        <v>361</v>
      </c>
      <c r="I1585" t="s">
        <v>6254</v>
      </c>
      <c r="J1585" t="s">
        <v>94</v>
      </c>
      <c r="K1585" t="s">
        <v>95</v>
      </c>
      <c r="L1585" t="s">
        <v>96</v>
      </c>
      <c r="M1585">
        <v>1</v>
      </c>
      <c r="N1585" t="s">
        <v>592</v>
      </c>
      <c r="O1585" t="s">
        <v>246</v>
      </c>
      <c r="P1585" t="s">
        <v>99</v>
      </c>
      <c r="Q1585">
        <v>0</v>
      </c>
      <c r="R1585">
        <v>1</v>
      </c>
      <c r="S1585" t="s">
        <v>100</v>
      </c>
      <c r="T1585" t="s">
        <v>213</v>
      </c>
      <c r="U1585" t="s">
        <v>704</v>
      </c>
      <c r="V1585" t="s">
        <v>103</v>
      </c>
      <c r="W1585" t="s">
        <v>122</v>
      </c>
      <c r="X1585" t="s">
        <v>3656</v>
      </c>
      <c r="Y1585" t="s">
        <v>169</v>
      </c>
      <c r="Z1585" t="s">
        <v>6255</v>
      </c>
      <c r="AA1585" t="s">
        <v>107</v>
      </c>
      <c r="AB1585" t="s">
        <v>145</v>
      </c>
      <c r="AC1585">
        <v>0</v>
      </c>
      <c r="AD1585">
        <v>7</v>
      </c>
      <c r="AE1585">
        <v>0</v>
      </c>
      <c r="AG1585">
        <v>0</v>
      </c>
      <c r="AH1585">
        <v>1</v>
      </c>
      <c r="AI1585">
        <v>0</v>
      </c>
      <c r="AJ1585" s="9">
        <f t="shared" si="328"/>
        <v>7</v>
      </c>
      <c r="AK1585" s="9"/>
      <c r="AL1585">
        <v>0</v>
      </c>
      <c r="AM1585">
        <v>0</v>
      </c>
      <c r="AN1585">
        <v>0</v>
      </c>
      <c r="AO1585">
        <v>0</v>
      </c>
      <c r="AP1585">
        <v>0</v>
      </c>
      <c r="AQ1585">
        <v>0</v>
      </c>
      <c r="AR1585">
        <v>0</v>
      </c>
      <c r="AS1585">
        <v>0</v>
      </c>
      <c r="AT1585">
        <v>0</v>
      </c>
      <c r="AU1585" t="s">
        <v>145</v>
      </c>
      <c r="AV1585" t="s">
        <v>108</v>
      </c>
      <c r="AW1585" t="s">
        <v>111</v>
      </c>
      <c r="AX1585" t="s">
        <v>110</v>
      </c>
      <c r="AY1585" t="s">
        <v>114</v>
      </c>
      <c r="AZ1585" t="s">
        <v>109</v>
      </c>
      <c r="BA1585" t="s">
        <v>482</v>
      </c>
      <c r="BB1585">
        <v>0</v>
      </c>
      <c r="BC1585">
        <v>0</v>
      </c>
      <c r="BD1585">
        <v>0</v>
      </c>
      <c r="BE1585" s="10" t="str">
        <f t="shared" si="339"/>
        <v>diferente</v>
      </c>
      <c r="BF1585" s="10" t="str">
        <f t="shared" si="329"/>
        <v>igual</v>
      </c>
      <c r="BG1585">
        <f>VLOOKUP(A1585,[1]FormatoBBDD!$A$1:$CA$2248,57,FALSE)</f>
        <v>0</v>
      </c>
      <c r="BH1585">
        <v>0</v>
      </c>
      <c r="BI1585" t="s">
        <v>107</v>
      </c>
      <c r="BN1585" t="s">
        <v>116</v>
      </c>
      <c r="BW1585" t="s">
        <v>482</v>
      </c>
      <c r="CD1585">
        <v>0</v>
      </c>
      <c r="CE1585">
        <f t="shared" si="330"/>
        <v>1</v>
      </c>
      <c r="CF1585">
        <f t="shared" si="331"/>
        <v>1</v>
      </c>
      <c r="CG1585">
        <f t="shared" si="332"/>
        <v>1</v>
      </c>
      <c r="CH1585">
        <f t="shared" si="333"/>
        <v>1</v>
      </c>
      <c r="CI1585">
        <f t="shared" si="334"/>
        <v>1</v>
      </c>
      <c r="CJ1585">
        <f t="shared" si="335"/>
        <v>1</v>
      </c>
      <c r="CK1585">
        <f t="shared" si="336"/>
        <v>1</v>
      </c>
      <c r="CL1585">
        <f t="shared" si="337"/>
        <v>1</v>
      </c>
      <c r="CM1585">
        <f t="shared" si="327"/>
        <v>7</v>
      </c>
      <c r="CN1585">
        <f t="shared" si="338"/>
        <v>1</v>
      </c>
    </row>
    <row r="1586" spans="1:92">
      <c r="A1586" t="s">
        <v>6256</v>
      </c>
      <c r="B1586" s="8">
        <v>41250</v>
      </c>
      <c r="C1586">
        <v>2012</v>
      </c>
      <c r="D1586">
        <v>2013</v>
      </c>
      <c r="E1586" t="s">
        <v>6257</v>
      </c>
      <c r="F1586" s="8">
        <v>41311</v>
      </c>
      <c r="G1586">
        <v>61</v>
      </c>
      <c r="H1586" t="s">
        <v>656</v>
      </c>
      <c r="I1586" t="s">
        <v>6258</v>
      </c>
      <c r="J1586" t="s">
        <v>94</v>
      </c>
      <c r="K1586" t="s">
        <v>95</v>
      </c>
      <c r="L1586" t="s">
        <v>132</v>
      </c>
      <c r="M1586">
        <v>1</v>
      </c>
      <c r="N1586" t="s">
        <v>97</v>
      </c>
      <c r="O1586" t="s">
        <v>133</v>
      </c>
      <c r="P1586" t="s">
        <v>133</v>
      </c>
      <c r="Q1586">
        <v>99</v>
      </c>
      <c r="R1586">
        <v>99</v>
      </c>
      <c r="S1586" t="s">
        <v>97</v>
      </c>
      <c r="T1586" t="s">
        <v>97</v>
      </c>
      <c r="U1586" t="s">
        <v>97</v>
      </c>
      <c r="V1586" t="s">
        <v>97</v>
      </c>
      <c r="W1586" t="s">
        <v>122</v>
      </c>
      <c r="X1586" t="s">
        <v>6259</v>
      </c>
      <c r="Y1586" t="s">
        <v>169</v>
      </c>
      <c r="Z1586" t="s">
        <v>97</v>
      </c>
      <c r="AA1586" t="s">
        <v>107</v>
      </c>
      <c r="AB1586" t="s">
        <v>145</v>
      </c>
      <c r="AC1586">
        <v>0</v>
      </c>
      <c r="AD1586">
        <v>7</v>
      </c>
      <c r="AE1586">
        <v>0</v>
      </c>
      <c r="AG1586">
        <v>0</v>
      </c>
      <c r="AH1586">
        <v>1</v>
      </c>
      <c r="AI1586">
        <v>0</v>
      </c>
      <c r="AJ1586" s="9">
        <f t="shared" si="328"/>
        <v>7</v>
      </c>
      <c r="AK1586" s="9"/>
      <c r="AL1586">
        <v>0</v>
      </c>
      <c r="AM1586">
        <v>0</v>
      </c>
      <c r="AN1586">
        <v>0</v>
      </c>
      <c r="AO1586">
        <v>0</v>
      </c>
      <c r="AP1586">
        <v>0</v>
      </c>
      <c r="AQ1586">
        <v>0</v>
      </c>
      <c r="AR1586">
        <v>0</v>
      </c>
      <c r="AS1586">
        <v>0</v>
      </c>
      <c r="AT1586">
        <v>0</v>
      </c>
      <c r="AU1586" t="s">
        <v>145</v>
      </c>
      <c r="AV1586" t="s">
        <v>108</v>
      </c>
      <c r="AW1586" t="s">
        <v>111</v>
      </c>
      <c r="AX1586" t="s">
        <v>110</v>
      </c>
      <c r="AY1586" t="s">
        <v>114</v>
      </c>
      <c r="AZ1586" t="s">
        <v>109</v>
      </c>
      <c r="BA1586" t="s">
        <v>1074</v>
      </c>
      <c r="BB1586">
        <v>0</v>
      </c>
      <c r="BC1586">
        <v>0</v>
      </c>
      <c r="BD1586">
        <v>0</v>
      </c>
      <c r="BE1586" s="10" t="str">
        <f t="shared" si="339"/>
        <v>diferente</v>
      </c>
      <c r="BF1586" s="10" t="str">
        <f t="shared" si="329"/>
        <v>igual</v>
      </c>
      <c r="BG1586">
        <f>VLOOKUP(A1586,[1]FormatoBBDD!$A$1:$CA$2248,57,FALSE)</f>
        <v>0</v>
      </c>
      <c r="BH1586">
        <v>0</v>
      </c>
      <c r="BI1586" t="s">
        <v>107</v>
      </c>
      <c r="BN1586" t="s">
        <v>116</v>
      </c>
      <c r="BW1586" t="s">
        <v>1074</v>
      </c>
      <c r="CD1586">
        <v>0</v>
      </c>
      <c r="CE1586">
        <f t="shared" si="330"/>
        <v>1</v>
      </c>
      <c r="CF1586">
        <f t="shared" si="331"/>
        <v>1</v>
      </c>
      <c r="CG1586">
        <f t="shared" si="332"/>
        <v>1</v>
      </c>
      <c r="CH1586">
        <f t="shared" si="333"/>
        <v>1</v>
      </c>
      <c r="CI1586">
        <f t="shared" si="334"/>
        <v>1</v>
      </c>
      <c r="CJ1586">
        <f t="shared" si="335"/>
        <v>1</v>
      </c>
      <c r="CK1586">
        <f t="shared" si="336"/>
        <v>1</v>
      </c>
      <c r="CL1586">
        <f t="shared" si="337"/>
        <v>1</v>
      </c>
      <c r="CM1586">
        <f t="shared" si="327"/>
        <v>7</v>
      </c>
      <c r="CN1586">
        <f t="shared" si="338"/>
        <v>1</v>
      </c>
    </row>
    <row r="1587" spans="1:92">
      <c r="A1587" t="s">
        <v>6260</v>
      </c>
      <c r="B1587" s="8">
        <v>41254</v>
      </c>
      <c r="C1587">
        <v>2012</v>
      </c>
      <c r="D1587">
        <v>2012</v>
      </c>
      <c r="E1587" t="s">
        <v>6261</v>
      </c>
      <c r="F1587" s="8">
        <v>41262</v>
      </c>
      <c r="G1587">
        <v>8</v>
      </c>
      <c r="H1587" t="s">
        <v>219</v>
      </c>
      <c r="I1587" t="s">
        <v>6262</v>
      </c>
      <c r="J1587" t="s">
        <v>94</v>
      </c>
      <c r="K1587" t="s">
        <v>121</v>
      </c>
      <c r="L1587" t="s">
        <v>132</v>
      </c>
      <c r="M1587">
        <v>1</v>
      </c>
      <c r="N1587" t="s">
        <v>97</v>
      </c>
      <c r="O1587" t="s">
        <v>141</v>
      </c>
      <c r="P1587" t="s">
        <v>141</v>
      </c>
      <c r="Q1587">
        <v>99</v>
      </c>
      <c r="R1587">
        <v>99</v>
      </c>
      <c r="S1587" t="s">
        <v>97</v>
      </c>
      <c r="T1587" t="s">
        <v>97</v>
      </c>
      <c r="U1587" t="s">
        <v>97</v>
      </c>
      <c r="V1587" t="s">
        <v>97</v>
      </c>
      <c r="W1587" t="s">
        <v>155</v>
      </c>
      <c r="X1587" t="s">
        <v>6263</v>
      </c>
      <c r="Y1587" t="s">
        <v>6264</v>
      </c>
      <c r="Z1587" t="s">
        <v>97</v>
      </c>
      <c r="AA1587" t="s">
        <v>107</v>
      </c>
      <c r="AB1587" t="s">
        <v>145</v>
      </c>
      <c r="AC1587">
        <v>0</v>
      </c>
      <c r="AD1587">
        <v>7</v>
      </c>
      <c r="AE1587">
        <v>0</v>
      </c>
      <c r="AG1587">
        <v>0</v>
      </c>
      <c r="AH1587">
        <v>1</v>
      </c>
      <c r="AI1587">
        <v>0</v>
      </c>
      <c r="AJ1587" s="9">
        <f t="shared" si="328"/>
        <v>7</v>
      </c>
      <c r="AK1587" s="9"/>
      <c r="AL1587">
        <v>0</v>
      </c>
      <c r="AM1587">
        <v>0</v>
      </c>
      <c r="AN1587">
        <v>0</v>
      </c>
      <c r="AO1587">
        <v>0</v>
      </c>
      <c r="AP1587">
        <v>0</v>
      </c>
      <c r="AQ1587">
        <v>0</v>
      </c>
      <c r="AR1587">
        <v>0</v>
      </c>
      <c r="AS1587">
        <v>0</v>
      </c>
      <c r="AT1587">
        <v>0</v>
      </c>
      <c r="AU1587" t="s">
        <v>145</v>
      </c>
      <c r="AV1587" t="s">
        <v>108</v>
      </c>
      <c r="AW1587" t="s">
        <v>111</v>
      </c>
      <c r="AX1587" t="s">
        <v>109</v>
      </c>
      <c r="AY1587" t="s">
        <v>170</v>
      </c>
      <c r="AZ1587" t="s">
        <v>110</v>
      </c>
      <c r="BA1587" t="s">
        <v>284</v>
      </c>
      <c r="BB1587">
        <v>0</v>
      </c>
      <c r="BC1587">
        <v>0</v>
      </c>
      <c r="BD1587">
        <v>0</v>
      </c>
      <c r="BE1587" s="10" t="str">
        <f t="shared" si="339"/>
        <v>diferente</v>
      </c>
      <c r="BF1587" s="10" t="str">
        <f t="shared" si="329"/>
        <v>igual</v>
      </c>
      <c r="BG1587">
        <f>VLOOKUP(A1587,[1]FormatoBBDD!$A$1:$CA$2248,57,FALSE)</f>
        <v>0</v>
      </c>
      <c r="BH1587">
        <v>0</v>
      </c>
      <c r="BI1587" t="s">
        <v>107</v>
      </c>
      <c r="BN1587" t="s">
        <v>116</v>
      </c>
      <c r="BW1587" t="s">
        <v>284</v>
      </c>
      <c r="CD1587">
        <v>0</v>
      </c>
      <c r="CE1587">
        <f t="shared" si="330"/>
        <v>1</v>
      </c>
      <c r="CF1587">
        <f t="shared" si="331"/>
        <v>1</v>
      </c>
      <c r="CG1587">
        <f t="shared" si="332"/>
        <v>1</v>
      </c>
      <c r="CH1587">
        <f t="shared" si="333"/>
        <v>1</v>
      </c>
      <c r="CI1587">
        <f t="shared" si="334"/>
        <v>1</v>
      </c>
      <c r="CJ1587">
        <f t="shared" si="335"/>
        <v>1</v>
      </c>
      <c r="CK1587">
        <f t="shared" si="336"/>
        <v>1</v>
      </c>
      <c r="CL1587">
        <f t="shared" si="337"/>
        <v>1</v>
      </c>
      <c r="CM1587">
        <f t="shared" si="327"/>
        <v>7</v>
      </c>
      <c r="CN1587">
        <f t="shared" si="338"/>
        <v>1</v>
      </c>
    </row>
    <row r="1588" spans="1:92">
      <c r="A1588" t="s">
        <v>6265</v>
      </c>
      <c r="B1588" s="8">
        <v>41255</v>
      </c>
      <c r="C1588">
        <v>2012</v>
      </c>
      <c r="D1588">
        <v>2013</v>
      </c>
      <c r="E1588" t="s">
        <v>6266</v>
      </c>
      <c r="F1588" s="8">
        <v>41338</v>
      </c>
      <c r="G1588">
        <v>83</v>
      </c>
      <c r="H1588" t="s">
        <v>119</v>
      </c>
      <c r="I1588" t="s">
        <v>6267</v>
      </c>
      <c r="J1588" t="s">
        <v>94</v>
      </c>
      <c r="K1588" t="s">
        <v>95</v>
      </c>
      <c r="L1588" t="s">
        <v>96</v>
      </c>
      <c r="M1588">
        <v>1</v>
      </c>
      <c r="N1588" t="s">
        <v>97</v>
      </c>
      <c r="O1588" t="s">
        <v>98</v>
      </c>
      <c r="P1588" t="s">
        <v>99</v>
      </c>
      <c r="Q1588">
        <v>1</v>
      </c>
      <c r="R1588">
        <v>0</v>
      </c>
      <c r="S1588" t="s">
        <v>610</v>
      </c>
      <c r="T1588" t="s">
        <v>97</v>
      </c>
      <c r="U1588" t="s">
        <v>97</v>
      </c>
      <c r="V1588" t="s">
        <v>103</v>
      </c>
      <c r="W1588" t="s">
        <v>104</v>
      </c>
      <c r="X1588" t="s">
        <v>6268</v>
      </c>
      <c r="Y1588" t="s">
        <v>169</v>
      </c>
      <c r="Z1588" t="s">
        <v>6269</v>
      </c>
      <c r="AA1588" t="s">
        <v>107</v>
      </c>
      <c r="AB1588" t="s">
        <v>145</v>
      </c>
      <c r="AC1588">
        <v>0</v>
      </c>
      <c r="AD1588">
        <v>7</v>
      </c>
      <c r="AE1588">
        <v>0</v>
      </c>
      <c r="AG1588">
        <v>0</v>
      </c>
      <c r="AH1588">
        <v>1</v>
      </c>
      <c r="AI1588">
        <v>0</v>
      </c>
      <c r="AJ1588" s="9">
        <f t="shared" si="328"/>
        <v>7</v>
      </c>
      <c r="AK1588" s="9"/>
      <c r="AL1588">
        <v>0</v>
      </c>
      <c r="AM1588">
        <v>0</v>
      </c>
      <c r="AN1588">
        <v>0</v>
      </c>
      <c r="AO1588">
        <v>0</v>
      </c>
      <c r="AP1588">
        <v>0</v>
      </c>
      <c r="AQ1588">
        <v>0</v>
      </c>
      <c r="AR1588">
        <v>0</v>
      </c>
      <c r="AS1588">
        <v>0</v>
      </c>
      <c r="AT1588">
        <v>0</v>
      </c>
      <c r="AU1588" t="s">
        <v>145</v>
      </c>
      <c r="AV1588" t="s">
        <v>108</v>
      </c>
      <c r="AW1588" t="s">
        <v>111</v>
      </c>
      <c r="AX1588" t="s">
        <v>114</v>
      </c>
      <c r="AY1588" t="s">
        <v>110</v>
      </c>
      <c r="AZ1588" t="s">
        <v>1074</v>
      </c>
      <c r="BA1588" t="s">
        <v>2859</v>
      </c>
      <c r="BB1588">
        <v>0</v>
      </c>
      <c r="BC1588">
        <v>0</v>
      </c>
      <c r="BD1588">
        <v>0</v>
      </c>
      <c r="BE1588" s="10" t="str">
        <f t="shared" si="339"/>
        <v>diferente</v>
      </c>
      <c r="BF1588" s="10" t="str">
        <f t="shared" si="329"/>
        <v>igual</v>
      </c>
      <c r="BG1588">
        <f>VLOOKUP(A1588,[1]FormatoBBDD!$A$1:$CA$2248,57,FALSE)</f>
        <v>0</v>
      </c>
      <c r="BH1588">
        <v>0</v>
      </c>
      <c r="BI1588" t="s">
        <v>107</v>
      </c>
      <c r="BN1588" t="s">
        <v>116</v>
      </c>
      <c r="BW1588" t="s">
        <v>1074</v>
      </c>
      <c r="BX1588" t="s">
        <v>2859</v>
      </c>
      <c r="CD1588">
        <v>0</v>
      </c>
      <c r="CE1588">
        <f t="shared" si="330"/>
        <v>2</v>
      </c>
      <c r="CF1588">
        <f t="shared" si="331"/>
        <v>1</v>
      </c>
      <c r="CG1588">
        <f t="shared" si="332"/>
        <v>1</v>
      </c>
      <c r="CH1588">
        <f t="shared" si="333"/>
        <v>1</v>
      </c>
      <c r="CI1588">
        <f t="shared" si="334"/>
        <v>1</v>
      </c>
      <c r="CJ1588">
        <f t="shared" si="335"/>
        <v>1</v>
      </c>
      <c r="CK1588">
        <f t="shared" si="336"/>
        <v>1</v>
      </c>
      <c r="CL1588">
        <f t="shared" si="337"/>
        <v>1</v>
      </c>
      <c r="CM1588">
        <f t="shared" si="327"/>
        <v>7</v>
      </c>
      <c r="CN1588">
        <f t="shared" si="338"/>
        <v>1</v>
      </c>
    </row>
    <row r="1589" spans="1:92">
      <c r="A1589" t="s">
        <v>6270</v>
      </c>
      <c r="B1589" s="8">
        <v>41255</v>
      </c>
      <c r="C1589">
        <v>2012</v>
      </c>
      <c r="D1589">
        <v>2013</v>
      </c>
      <c r="E1589" t="s">
        <v>6271</v>
      </c>
      <c r="F1589" s="8">
        <v>41367</v>
      </c>
      <c r="G1589">
        <v>112</v>
      </c>
      <c r="H1589" t="s">
        <v>268</v>
      </c>
      <c r="I1589" t="s">
        <v>6272</v>
      </c>
      <c r="J1589" t="s">
        <v>211</v>
      </c>
      <c r="K1589" t="s">
        <v>212</v>
      </c>
      <c r="L1589" t="s">
        <v>132</v>
      </c>
      <c r="M1589">
        <v>1</v>
      </c>
      <c r="N1589" t="s">
        <v>97</v>
      </c>
      <c r="O1589" t="s">
        <v>493</v>
      </c>
      <c r="P1589" t="s">
        <v>493</v>
      </c>
      <c r="Q1589">
        <v>99</v>
      </c>
      <c r="R1589">
        <v>99</v>
      </c>
      <c r="S1589" t="s">
        <v>97</v>
      </c>
      <c r="T1589" t="s">
        <v>97</v>
      </c>
      <c r="U1589" t="s">
        <v>97</v>
      </c>
      <c r="V1589" t="s">
        <v>97</v>
      </c>
      <c r="W1589" t="s">
        <v>155</v>
      </c>
      <c r="X1589" t="s">
        <v>6273</v>
      </c>
      <c r="Y1589" t="s">
        <v>6274</v>
      </c>
      <c r="Z1589" t="s">
        <v>97</v>
      </c>
      <c r="AA1589" t="s">
        <v>115</v>
      </c>
      <c r="AB1589" t="s">
        <v>145</v>
      </c>
      <c r="AC1589">
        <v>7</v>
      </c>
      <c r="AD1589">
        <v>0</v>
      </c>
      <c r="AE1589">
        <v>0</v>
      </c>
      <c r="AG1589">
        <v>1</v>
      </c>
      <c r="AH1589">
        <v>0</v>
      </c>
      <c r="AI1589">
        <v>0</v>
      </c>
      <c r="AJ1589" s="9">
        <f t="shared" si="328"/>
        <v>7</v>
      </c>
      <c r="AK1589" s="9"/>
      <c r="AL1589">
        <v>0</v>
      </c>
      <c r="AM1589">
        <v>0</v>
      </c>
      <c r="AN1589" t="s">
        <v>145</v>
      </c>
      <c r="AO1589" t="s">
        <v>108</v>
      </c>
      <c r="AP1589" t="s">
        <v>111</v>
      </c>
      <c r="AQ1589" t="s">
        <v>109</v>
      </c>
      <c r="AR1589" t="s">
        <v>114</v>
      </c>
      <c r="AS1589" t="s">
        <v>110</v>
      </c>
      <c r="AT1589" t="s">
        <v>1074</v>
      </c>
      <c r="AU1589">
        <v>0</v>
      </c>
      <c r="AV1589">
        <v>0</v>
      </c>
      <c r="AW1589">
        <v>0</v>
      </c>
      <c r="AX1589">
        <v>0</v>
      </c>
      <c r="AY1589">
        <v>0</v>
      </c>
      <c r="AZ1589">
        <v>0</v>
      </c>
      <c r="BA1589">
        <v>0</v>
      </c>
      <c r="BB1589">
        <v>0</v>
      </c>
      <c r="BC1589">
        <v>0</v>
      </c>
      <c r="BD1589">
        <v>0</v>
      </c>
      <c r="BE1589" s="10" t="str">
        <f t="shared" si="339"/>
        <v>igual</v>
      </c>
      <c r="BF1589" s="10" t="str">
        <f t="shared" si="329"/>
        <v>diferente</v>
      </c>
      <c r="BG1589">
        <f>VLOOKUP(A1589,[1]FormatoBBDD!$A$1:$CA$2248,57,FALSE)</f>
        <v>0</v>
      </c>
      <c r="BH1589">
        <v>0</v>
      </c>
      <c r="BI1589" t="s">
        <v>107</v>
      </c>
      <c r="BN1589" t="s">
        <v>116</v>
      </c>
      <c r="BW1589" t="s">
        <v>1074</v>
      </c>
      <c r="CD1589">
        <v>0</v>
      </c>
      <c r="CE1589">
        <f t="shared" si="330"/>
        <v>1</v>
      </c>
      <c r="CF1589">
        <f t="shared" si="331"/>
        <v>1</v>
      </c>
      <c r="CG1589">
        <f t="shared" si="332"/>
        <v>1</v>
      </c>
      <c r="CH1589">
        <f t="shared" si="333"/>
        <v>1</v>
      </c>
      <c r="CI1589">
        <f t="shared" si="334"/>
        <v>1</v>
      </c>
      <c r="CJ1589">
        <f t="shared" si="335"/>
        <v>1</v>
      </c>
      <c r="CK1589">
        <f t="shared" si="336"/>
        <v>1</v>
      </c>
      <c r="CL1589">
        <f t="shared" si="337"/>
        <v>1</v>
      </c>
      <c r="CM1589">
        <f t="shared" si="327"/>
        <v>7</v>
      </c>
      <c r="CN1589">
        <f t="shared" si="338"/>
        <v>1</v>
      </c>
    </row>
    <row r="1590" spans="1:92">
      <c r="A1590" t="s">
        <v>6275</v>
      </c>
      <c r="B1590" s="8">
        <v>41256</v>
      </c>
      <c r="C1590">
        <v>2012</v>
      </c>
      <c r="D1590">
        <v>2013</v>
      </c>
      <c r="E1590" t="s">
        <v>6276</v>
      </c>
      <c r="F1590" s="8">
        <v>41327</v>
      </c>
      <c r="G1590">
        <v>71</v>
      </c>
      <c r="H1590" t="s">
        <v>275</v>
      </c>
      <c r="I1590" t="s">
        <v>6277</v>
      </c>
      <c r="J1590" t="s">
        <v>94</v>
      </c>
      <c r="K1590" t="s">
        <v>95</v>
      </c>
      <c r="L1590" t="s">
        <v>96</v>
      </c>
      <c r="M1590">
        <v>1</v>
      </c>
      <c r="N1590" t="s">
        <v>140</v>
      </c>
      <c r="O1590" t="s">
        <v>98</v>
      </c>
      <c r="P1590" t="s">
        <v>99</v>
      </c>
      <c r="Q1590">
        <v>1</v>
      </c>
      <c r="R1590">
        <v>0</v>
      </c>
      <c r="S1590" t="s">
        <v>100</v>
      </c>
      <c r="T1590" t="s">
        <v>97</v>
      </c>
      <c r="U1590" t="s">
        <v>97</v>
      </c>
      <c r="V1590" t="s">
        <v>103</v>
      </c>
      <c r="W1590" t="s">
        <v>122</v>
      </c>
      <c r="X1590" t="s">
        <v>176</v>
      </c>
      <c r="Y1590" t="s">
        <v>6278</v>
      </c>
      <c r="Z1590" t="s">
        <v>97</v>
      </c>
      <c r="AA1590" t="s">
        <v>107</v>
      </c>
      <c r="AB1590" t="s">
        <v>145</v>
      </c>
      <c r="AC1590">
        <v>0</v>
      </c>
      <c r="AD1590">
        <v>7</v>
      </c>
      <c r="AE1590">
        <v>0</v>
      </c>
      <c r="AG1590">
        <v>0</v>
      </c>
      <c r="AH1590">
        <v>1</v>
      </c>
      <c r="AI1590">
        <v>0</v>
      </c>
      <c r="AJ1590" s="9">
        <f t="shared" si="328"/>
        <v>7</v>
      </c>
      <c r="AK1590" s="9"/>
      <c r="AL1590">
        <v>0</v>
      </c>
      <c r="AM1590">
        <v>0</v>
      </c>
      <c r="AN1590">
        <v>0</v>
      </c>
      <c r="AO1590">
        <v>0</v>
      </c>
      <c r="AP1590">
        <v>0</v>
      </c>
      <c r="AQ1590">
        <v>0</v>
      </c>
      <c r="AR1590">
        <v>0</v>
      </c>
      <c r="AS1590">
        <v>0</v>
      </c>
      <c r="AT1590">
        <v>0</v>
      </c>
      <c r="AU1590" t="s">
        <v>145</v>
      </c>
      <c r="AV1590" t="s">
        <v>108</v>
      </c>
      <c r="AW1590" t="s">
        <v>111</v>
      </c>
      <c r="AX1590" t="s">
        <v>110</v>
      </c>
      <c r="AY1590" t="s">
        <v>114</v>
      </c>
      <c r="AZ1590" t="s">
        <v>109</v>
      </c>
      <c r="BA1590" t="s">
        <v>482</v>
      </c>
      <c r="BB1590">
        <v>0</v>
      </c>
      <c r="BC1590">
        <v>0</v>
      </c>
      <c r="BD1590">
        <v>0</v>
      </c>
      <c r="BE1590" s="10" t="str">
        <f t="shared" si="339"/>
        <v>diferente</v>
      </c>
      <c r="BF1590" s="10" t="str">
        <f t="shared" si="329"/>
        <v>igual</v>
      </c>
      <c r="BG1590">
        <f>VLOOKUP(A1590,[1]FormatoBBDD!$A$1:$CA$2248,57,FALSE)</f>
        <v>0</v>
      </c>
      <c r="BH1590">
        <v>0</v>
      </c>
      <c r="BI1590" t="s">
        <v>107</v>
      </c>
      <c r="BN1590" t="s">
        <v>116</v>
      </c>
      <c r="BW1590" t="s">
        <v>482</v>
      </c>
      <c r="CD1590">
        <v>0</v>
      </c>
      <c r="CE1590">
        <f t="shared" si="330"/>
        <v>1</v>
      </c>
      <c r="CF1590">
        <f t="shared" si="331"/>
        <v>1</v>
      </c>
      <c r="CG1590">
        <f t="shared" si="332"/>
        <v>1</v>
      </c>
      <c r="CH1590">
        <f t="shared" si="333"/>
        <v>1</v>
      </c>
      <c r="CI1590">
        <f t="shared" si="334"/>
        <v>1</v>
      </c>
      <c r="CJ1590">
        <f t="shared" si="335"/>
        <v>1</v>
      </c>
      <c r="CK1590">
        <f t="shared" si="336"/>
        <v>1</v>
      </c>
      <c r="CL1590">
        <f t="shared" si="337"/>
        <v>1</v>
      </c>
      <c r="CM1590">
        <f t="shared" si="327"/>
        <v>7</v>
      </c>
      <c r="CN1590">
        <f t="shared" si="338"/>
        <v>1</v>
      </c>
    </row>
    <row r="1591" spans="1:92">
      <c r="A1591" t="s">
        <v>6279</v>
      </c>
      <c r="B1591" s="8">
        <v>41256</v>
      </c>
      <c r="C1591">
        <v>2012</v>
      </c>
      <c r="D1591">
        <v>2013</v>
      </c>
      <c r="E1591" t="s">
        <v>6280</v>
      </c>
      <c r="F1591" s="8">
        <v>41516</v>
      </c>
      <c r="G1591">
        <v>260</v>
      </c>
      <c r="H1591" t="s">
        <v>160</v>
      </c>
      <c r="I1591" t="s">
        <v>6281</v>
      </c>
      <c r="J1591" t="s">
        <v>211</v>
      </c>
      <c r="K1591" t="s">
        <v>212</v>
      </c>
      <c r="L1591" t="s">
        <v>132</v>
      </c>
      <c r="M1591">
        <v>3</v>
      </c>
      <c r="N1591" t="s">
        <v>97</v>
      </c>
      <c r="O1591" t="s">
        <v>133</v>
      </c>
      <c r="P1591" t="s">
        <v>133</v>
      </c>
      <c r="Q1591">
        <v>99</v>
      </c>
      <c r="R1591">
        <v>99</v>
      </c>
      <c r="S1591" t="s">
        <v>97</v>
      </c>
      <c r="T1591" t="s">
        <v>97</v>
      </c>
      <c r="U1591" t="s">
        <v>97</v>
      </c>
      <c r="V1591" t="s">
        <v>97</v>
      </c>
      <c r="W1591" t="s">
        <v>122</v>
      </c>
      <c r="X1591" t="s">
        <v>5262</v>
      </c>
      <c r="Y1591" t="s">
        <v>6282</v>
      </c>
      <c r="Z1591" t="s">
        <v>97</v>
      </c>
      <c r="AA1591" t="s">
        <v>115</v>
      </c>
      <c r="AB1591" t="s">
        <v>108</v>
      </c>
      <c r="AC1591">
        <v>7</v>
      </c>
      <c r="AD1591">
        <v>0</v>
      </c>
      <c r="AE1591">
        <v>0</v>
      </c>
      <c r="AG1591">
        <v>1</v>
      </c>
      <c r="AH1591">
        <v>0</v>
      </c>
      <c r="AI1591">
        <v>0</v>
      </c>
      <c r="AJ1591" s="9">
        <f t="shared" si="328"/>
        <v>7</v>
      </c>
      <c r="AK1591" s="9"/>
      <c r="AL1591">
        <v>0</v>
      </c>
      <c r="AM1591">
        <v>0</v>
      </c>
      <c r="AN1591" t="s">
        <v>109</v>
      </c>
      <c r="AO1591" t="s">
        <v>108</v>
      </c>
      <c r="AP1591" t="s">
        <v>111</v>
      </c>
      <c r="AQ1591" t="s">
        <v>110</v>
      </c>
      <c r="AR1591" t="s">
        <v>114</v>
      </c>
      <c r="AS1591" t="s">
        <v>112</v>
      </c>
      <c r="AT1591" t="s">
        <v>113</v>
      </c>
      <c r="AU1591">
        <v>0</v>
      </c>
      <c r="AV1591">
        <v>0</v>
      </c>
      <c r="AW1591">
        <v>0</v>
      </c>
      <c r="AX1591">
        <v>0</v>
      </c>
      <c r="AY1591">
        <v>0</v>
      </c>
      <c r="AZ1591">
        <v>0</v>
      </c>
      <c r="BA1591">
        <v>0</v>
      </c>
      <c r="BB1591">
        <v>0</v>
      </c>
      <c r="BC1591">
        <v>0</v>
      </c>
      <c r="BD1591">
        <v>0</v>
      </c>
      <c r="BE1591" s="10" t="str">
        <f t="shared" si="339"/>
        <v>igual</v>
      </c>
      <c r="BF1591" s="10" t="str">
        <f t="shared" si="329"/>
        <v>diferente</v>
      </c>
      <c r="BG1591">
        <f>VLOOKUP(A1591,[1]FormatoBBDD!$A$1:$CA$2248,57,FALSE)</f>
        <v>0</v>
      </c>
      <c r="BH1591">
        <v>0</v>
      </c>
      <c r="BI1591" t="s">
        <v>107</v>
      </c>
      <c r="BN1591" t="s">
        <v>116</v>
      </c>
      <c r="BW1591" t="s">
        <v>113</v>
      </c>
      <c r="BX1591" t="s">
        <v>112</v>
      </c>
      <c r="CD1591">
        <v>0</v>
      </c>
      <c r="CE1591">
        <f t="shared" si="330"/>
        <v>2</v>
      </c>
      <c r="CF1591">
        <f t="shared" si="331"/>
        <v>1</v>
      </c>
      <c r="CG1591">
        <f t="shared" si="332"/>
        <v>1</v>
      </c>
      <c r="CH1591">
        <f t="shared" si="333"/>
        <v>1</v>
      </c>
      <c r="CI1591">
        <f t="shared" si="334"/>
        <v>1</v>
      </c>
      <c r="CJ1591">
        <f t="shared" si="335"/>
        <v>1</v>
      </c>
      <c r="CK1591">
        <f t="shared" si="336"/>
        <v>1</v>
      </c>
      <c r="CL1591">
        <f t="shared" si="337"/>
        <v>1</v>
      </c>
      <c r="CM1591">
        <f t="shared" si="327"/>
        <v>7</v>
      </c>
      <c r="CN1591">
        <f t="shared" si="338"/>
        <v>1</v>
      </c>
    </row>
    <row r="1592" spans="1:92">
      <c r="A1592" t="s">
        <v>6283</v>
      </c>
      <c r="B1592" s="8">
        <v>41257</v>
      </c>
      <c r="C1592">
        <v>2012</v>
      </c>
      <c r="D1592">
        <v>2013</v>
      </c>
      <c r="E1592" t="s">
        <v>6284</v>
      </c>
      <c r="F1592" s="8">
        <v>41283</v>
      </c>
      <c r="G1592">
        <v>26</v>
      </c>
      <c r="H1592" t="s">
        <v>2235</v>
      </c>
      <c r="I1592" t="s">
        <v>6285</v>
      </c>
      <c r="J1592" t="s">
        <v>211</v>
      </c>
      <c r="K1592" t="s">
        <v>212</v>
      </c>
      <c r="L1592" t="s">
        <v>96</v>
      </c>
      <c r="M1592">
        <v>1</v>
      </c>
      <c r="N1592" t="s">
        <v>97</v>
      </c>
      <c r="O1592" t="s">
        <v>97</v>
      </c>
      <c r="P1592" t="s">
        <v>97</v>
      </c>
      <c r="Q1592">
        <v>99</v>
      </c>
      <c r="R1592">
        <v>99</v>
      </c>
      <c r="S1592" t="s">
        <v>97</v>
      </c>
      <c r="T1592" t="s">
        <v>97</v>
      </c>
      <c r="U1592" t="s">
        <v>480</v>
      </c>
      <c r="V1592" t="s">
        <v>103</v>
      </c>
      <c r="W1592" t="s">
        <v>197</v>
      </c>
      <c r="X1592" t="s">
        <v>6286</v>
      </c>
      <c r="Y1592" t="s">
        <v>169</v>
      </c>
      <c r="Z1592" t="s">
        <v>97</v>
      </c>
      <c r="AA1592" t="s">
        <v>107</v>
      </c>
      <c r="AB1592" t="s">
        <v>145</v>
      </c>
      <c r="AC1592">
        <v>7</v>
      </c>
      <c r="AD1592">
        <v>0</v>
      </c>
      <c r="AE1592">
        <v>0</v>
      </c>
      <c r="AG1592">
        <v>1</v>
      </c>
      <c r="AH1592">
        <v>0</v>
      </c>
      <c r="AI1592">
        <v>0</v>
      </c>
      <c r="AJ1592" s="9">
        <f t="shared" si="328"/>
        <v>7</v>
      </c>
      <c r="AK1592" s="9"/>
      <c r="AL1592">
        <v>0</v>
      </c>
      <c r="AM1592">
        <v>0</v>
      </c>
      <c r="AN1592" t="s">
        <v>145</v>
      </c>
      <c r="AO1592" t="s">
        <v>108</v>
      </c>
      <c r="AP1592" t="s">
        <v>110</v>
      </c>
      <c r="AQ1592" t="s">
        <v>114</v>
      </c>
      <c r="AR1592" t="s">
        <v>113</v>
      </c>
      <c r="AS1592" t="s">
        <v>1074</v>
      </c>
      <c r="AT1592" t="s">
        <v>3350</v>
      </c>
      <c r="AU1592">
        <v>0</v>
      </c>
      <c r="AV1592">
        <v>0</v>
      </c>
      <c r="AW1592">
        <v>0</v>
      </c>
      <c r="AX1592">
        <v>0</v>
      </c>
      <c r="AY1592">
        <v>0</v>
      </c>
      <c r="AZ1592">
        <v>0</v>
      </c>
      <c r="BA1592">
        <v>0</v>
      </c>
      <c r="BB1592">
        <v>0</v>
      </c>
      <c r="BC1592">
        <v>0</v>
      </c>
      <c r="BD1592">
        <v>0</v>
      </c>
      <c r="BE1592" s="10" t="str">
        <f t="shared" si="339"/>
        <v>igual</v>
      </c>
      <c r="BF1592" s="10" t="str">
        <f t="shared" si="329"/>
        <v>diferente</v>
      </c>
      <c r="BG1592">
        <f>VLOOKUP(A1592,[1]FormatoBBDD!$A$1:$CA$2248,57,FALSE)</f>
        <v>0</v>
      </c>
      <c r="BH1592">
        <v>0</v>
      </c>
      <c r="BI1592" t="s">
        <v>107</v>
      </c>
      <c r="BN1592" t="s">
        <v>116</v>
      </c>
      <c r="BW1592" t="s">
        <v>3350</v>
      </c>
      <c r="BX1592" t="s">
        <v>113</v>
      </c>
      <c r="BY1592" t="s">
        <v>1074</v>
      </c>
      <c r="CD1592">
        <v>0</v>
      </c>
      <c r="CE1592">
        <f t="shared" si="330"/>
        <v>3</v>
      </c>
      <c r="CF1592">
        <f t="shared" si="331"/>
        <v>1</v>
      </c>
      <c r="CG1592">
        <f t="shared" si="332"/>
        <v>1</v>
      </c>
      <c r="CH1592">
        <f t="shared" si="333"/>
        <v>1</v>
      </c>
      <c r="CI1592">
        <f t="shared" si="334"/>
        <v>1</v>
      </c>
      <c r="CJ1592">
        <f t="shared" si="335"/>
        <v>1</v>
      </c>
      <c r="CK1592">
        <f t="shared" si="336"/>
        <v>1</v>
      </c>
      <c r="CL1592">
        <f t="shared" si="337"/>
        <v>1</v>
      </c>
      <c r="CM1592">
        <f t="shared" si="327"/>
        <v>7</v>
      </c>
      <c r="CN1592">
        <f t="shared" si="338"/>
        <v>1</v>
      </c>
    </row>
    <row r="1593" spans="1:92">
      <c r="A1593" t="s">
        <v>6287</v>
      </c>
      <c r="B1593" s="8">
        <v>41261</v>
      </c>
      <c r="C1593">
        <v>2012</v>
      </c>
      <c r="D1593">
        <v>2013</v>
      </c>
      <c r="E1593" t="s">
        <v>6288</v>
      </c>
      <c r="F1593" s="8">
        <v>41327</v>
      </c>
      <c r="G1593">
        <v>66</v>
      </c>
      <c r="H1593" t="s">
        <v>3526</v>
      </c>
      <c r="I1593" t="s">
        <v>6289</v>
      </c>
      <c r="J1593" t="s">
        <v>94</v>
      </c>
      <c r="K1593" t="s">
        <v>95</v>
      </c>
      <c r="L1593" t="s">
        <v>96</v>
      </c>
      <c r="M1593">
        <v>1</v>
      </c>
      <c r="N1593" t="s">
        <v>516</v>
      </c>
      <c r="O1593" t="s">
        <v>98</v>
      </c>
      <c r="P1593" t="s">
        <v>99</v>
      </c>
      <c r="Q1593">
        <v>1</v>
      </c>
      <c r="R1593">
        <v>0</v>
      </c>
      <c r="S1593" t="s">
        <v>100</v>
      </c>
      <c r="T1593" t="s">
        <v>101</v>
      </c>
      <c r="U1593" t="s">
        <v>196</v>
      </c>
      <c r="V1593" t="s">
        <v>103</v>
      </c>
      <c r="W1593" t="s">
        <v>155</v>
      </c>
      <c r="X1593" t="s">
        <v>6290</v>
      </c>
      <c r="Y1593" t="s">
        <v>6291</v>
      </c>
      <c r="Z1593" t="s">
        <v>97</v>
      </c>
      <c r="AA1593" t="s">
        <v>107</v>
      </c>
      <c r="AB1593" t="s">
        <v>145</v>
      </c>
      <c r="AC1593">
        <v>0</v>
      </c>
      <c r="AD1593">
        <v>7</v>
      </c>
      <c r="AE1593">
        <v>0</v>
      </c>
      <c r="AG1593">
        <v>0</v>
      </c>
      <c r="AH1593">
        <v>1</v>
      </c>
      <c r="AI1593">
        <v>0</v>
      </c>
      <c r="AJ1593" s="9">
        <f t="shared" si="328"/>
        <v>7</v>
      </c>
      <c r="AK1593" s="9"/>
      <c r="AL1593">
        <v>0</v>
      </c>
      <c r="AM1593">
        <v>0</v>
      </c>
      <c r="AN1593">
        <v>0</v>
      </c>
      <c r="AO1593">
        <v>0</v>
      </c>
      <c r="AP1593">
        <v>0</v>
      </c>
      <c r="AQ1593">
        <v>0</v>
      </c>
      <c r="AR1593">
        <v>0</v>
      </c>
      <c r="AS1593">
        <v>0</v>
      </c>
      <c r="AT1593">
        <v>0</v>
      </c>
      <c r="AU1593" t="s">
        <v>145</v>
      </c>
      <c r="AV1593" t="s">
        <v>108</v>
      </c>
      <c r="AW1593" t="s">
        <v>111</v>
      </c>
      <c r="AX1593" t="s">
        <v>110</v>
      </c>
      <c r="AY1593" t="s">
        <v>114</v>
      </c>
      <c r="AZ1593" t="s">
        <v>109</v>
      </c>
      <c r="BA1593" t="s">
        <v>482</v>
      </c>
      <c r="BB1593">
        <v>0</v>
      </c>
      <c r="BC1593">
        <v>0</v>
      </c>
      <c r="BD1593">
        <v>0</v>
      </c>
      <c r="BE1593" s="10" t="str">
        <f t="shared" si="339"/>
        <v>diferente</v>
      </c>
      <c r="BF1593" s="10" t="str">
        <f t="shared" si="329"/>
        <v>igual</v>
      </c>
      <c r="BG1593">
        <f>VLOOKUP(A1593,[1]FormatoBBDD!$A$1:$CA$2248,57,FALSE)</f>
        <v>0</v>
      </c>
      <c r="BH1593">
        <v>0</v>
      </c>
      <c r="BI1593" t="s">
        <v>107</v>
      </c>
      <c r="BN1593" t="s">
        <v>116</v>
      </c>
      <c r="BW1593" t="s">
        <v>482</v>
      </c>
      <c r="CD1593">
        <v>0</v>
      </c>
      <c r="CE1593">
        <f t="shared" si="330"/>
        <v>1</v>
      </c>
      <c r="CF1593">
        <f t="shared" si="331"/>
        <v>1</v>
      </c>
      <c r="CG1593">
        <f t="shared" si="332"/>
        <v>1</v>
      </c>
      <c r="CH1593">
        <f t="shared" si="333"/>
        <v>1</v>
      </c>
      <c r="CI1593">
        <f t="shared" si="334"/>
        <v>1</v>
      </c>
      <c r="CJ1593">
        <f t="shared" si="335"/>
        <v>1</v>
      </c>
      <c r="CK1593">
        <f t="shared" si="336"/>
        <v>1</v>
      </c>
      <c r="CL1593">
        <f t="shared" si="337"/>
        <v>1</v>
      </c>
      <c r="CM1593">
        <f t="shared" ref="CM1593:CM1656" si="340">SUM(CF1593:CL1593)</f>
        <v>7</v>
      </c>
      <c r="CN1593">
        <f t="shared" si="338"/>
        <v>1</v>
      </c>
    </row>
    <row r="1594" spans="1:92">
      <c r="A1594" t="s">
        <v>6292</v>
      </c>
      <c r="B1594" s="8">
        <v>41262</v>
      </c>
      <c r="C1594">
        <v>2012</v>
      </c>
      <c r="D1594">
        <v>2013</v>
      </c>
      <c r="E1594" t="s">
        <v>6293</v>
      </c>
      <c r="F1594" s="8">
        <v>41334</v>
      </c>
      <c r="G1594">
        <v>72</v>
      </c>
      <c r="H1594" t="s">
        <v>656</v>
      </c>
      <c r="I1594" t="s">
        <v>6294</v>
      </c>
      <c r="J1594" t="s">
        <v>211</v>
      </c>
      <c r="K1594" t="s">
        <v>212</v>
      </c>
      <c r="L1594" t="s">
        <v>96</v>
      </c>
      <c r="M1594">
        <v>1</v>
      </c>
      <c r="N1594" t="s">
        <v>97</v>
      </c>
      <c r="O1594" t="s">
        <v>246</v>
      </c>
      <c r="P1594" t="s">
        <v>99</v>
      </c>
      <c r="Q1594">
        <v>0</v>
      </c>
      <c r="R1594">
        <v>1</v>
      </c>
      <c r="S1594" t="s">
        <v>100</v>
      </c>
      <c r="T1594" t="s">
        <v>97</v>
      </c>
      <c r="U1594" t="s">
        <v>97</v>
      </c>
      <c r="V1594" t="s">
        <v>103</v>
      </c>
      <c r="W1594" t="s">
        <v>122</v>
      </c>
      <c r="X1594" t="s">
        <v>657</v>
      </c>
      <c r="Y1594" t="s">
        <v>6295</v>
      </c>
      <c r="Z1594" t="s">
        <v>97</v>
      </c>
      <c r="AA1594" t="s">
        <v>107</v>
      </c>
      <c r="AB1594" t="s">
        <v>145</v>
      </c>
      <c r="AC1594">
        <v>4</v>
      </c>
      <c r="AD1594">
        <v>0</v>
      </c>
      <c r="AE1594">
        <v>3</v>
      </c>
      <c r="AG1594">
        <v>1</v>
      </c>
      <c r="AH1594">
        <v>0</v>
      </c>
      <c r="AI1594">
        <v>1</v>
      </c>
      <c r="AJ1594" s="9">
        <f t="shared" ref="AJ1594:AJ1657" si="341">SUM(AC1594:AF1594)</f>
        <v>7</v>
      </c>
      <c r="AK1594" s="9"/>
      <c r="AL1594">
        <v>3</v>
      </c>
      <c r="AM1594">
        <v>1</v>
      </c>
      <c r="AN1594" t="s">
        <v>114</v>
      </c>
      <c r="AO1594" t="s">
        <v>110</v>
      </c>
      <c r="AP1594" t="s">
        <v>109</v>
      </c>
      <c r="AQ1594" t="s">
        <v>482</v>
      </c>
      <c r="AR1594">
        <v>0</v>
      </c>
      <c r="AS1594">
        <v>0</v>
      </c>
      <c r="AT1594">
        <v>0</v>
      </c>
      <c r="AU1594">
        <v>0</v>
      </c>
      <c r="AV1594">
        <v>0</v>
      </c>
      <c r="AW1594">
        <v>0</v>
      </c>
      <c r="AX1594">
        <v>0</v>
      </c>
      <c r="AY1594">
        <v>0</v>
      </c>
      <c r="AZ1594">
        <v>0</v>
      </c>
      <c r="BA1594">
        <v>0</v>
      </c>
      <c r="BB1594" t="s">
        <v>145</v>
      </c>
      <c r="BC1594" t="s">
        <v>108</v>
      </c>
      <c r="BD1594" t="s">
        <v>2859</v>
      </c>
      <c r="BE1594" s="10" t="str">
        <f t="shared" si="339"/>
        <v>diferente</v>
      </c>
      <c r="BF1594" s="10" t="str">
        <f t="shared" ref="BF1594:BF1657" si="342">IF(OR(AB1594=AU1594, AB1594=AV1594, AB1594=AW1594, AB1594=AX1594, AB1594=AY1594, AB1594=AZ1594, AB1594=BA1594),"igual","diferente")</f>
        <v>diferente</v>
      </c>
      <c r="BG1594">
        <f>VLOOKUP(A1594,[1]FormatoBBDD!$A$1:$CA$2248,57,FALSE)</f>
        <v>0</v>
      </c>
      <c r="BH1594" s="22" t="s">
        <v>1030</v>
      </c>
      <c r="BI1594" t="s">
        <v>115</v>
      </c>
      <c r="BJ1594">
        <v>1</v>
      </c>
      <c r="BK1594" t="s">
        <v>145</v>
      </c>
      <c r="BL1594" t="s">
        <v>108</v>
      </c>
      <c r="BM1594" t="s">
        <v>2859</v>
      </c>
      <c r="BN1594" t="s">
        <v>115</v>
      </c>
      <c r="BO1594">
        <v>1</v>
      </c>
      <c r="BP1594" t="s">
        <v>2859</v>
      </c>
      <c r="BW1594" t="s">
        <v>482</v>
      </c>
      <c r="BX1594" t="s">
        <v>2859</v>
      </c>
      <c r="CD1594">
        <v>0</v>
      </c>
      <c r="CE1594">
        <f t="shared" ref="CE1594:CE1657" si="343">COUNTA(BW1594:CC1594)</f>
        <v>2</v>
      </c>
      <c r="CF1594">
        <f t="shared" ref="CF1594:CF1657" si="344">+IF(OR(BW1594=AN1594,BW1594=AO1594,BW1594=AP1594,BW1594=AQ1594,BW1594=AR1594,BW1594=AS1594,BW1594=AT1594,BW1594=AU1594,BW1594=AV1594,BW1594=AW1594,BW1594=AX1594,BW1594=AY1594,BW1594=AZ1594,BW1594=BA1594,BW1594=BB1594,BW1594=BC1594,BW1594=BD1594),1,0)</f>
        <v>1</v>
      </c>
      <c r="CG1594">
        <f t="shared" ref="CG1594:CG1657" si="345">+IF(OR(BX1594=$AO1594,BX1594=$AP1594,BX1594=$AQ1594,BX1594=$AR1594,BX1594=$AS1594,BX1594=$AT1594,BX1594=$AU1594,BX1594=$AV1594,BX1594=$AW1594,BX1594=$AX1594,BX1594=$AY1594,BX1594=$AZ1594,BX1594=$BA1594,BX1594=$BB1594,BX1594=$BC1594,BX1594=$BD1594,BX1594=$AN1594),1,0)</f>
        <v>1</v>
      </c>
      <c r="CH1594">
        <f t="shared" ref="CH1594:CH1657" si="346">+IF(OR(BY1594=$AO1594,BY1594=$AP1594,BY1594=$AQ1594,BY1594=$AR1594,BY1594=$AS1594,BY1594=$AT1594,BY1594=$AU1594,BY1594=$AV1594,BY1594=$AW1594,BY1594=$AX1594,BY1594=$AY1594,BY1594=$AZ1594,BY1594=$BA1594,BY1594=$BB1594,BY1594=$BC1594,BY1594=$BD1594,BY1594=$AN1594),1,0)</f>
        <v>1</v>
      </c>
      <c r="CI1594">
        <f t="shared" ref="CI1594:CI1657" si="347">+IF(OR(BZ1594=$AO1594,BZ1594=$AP1594,BZ1594=$AQ1594,BZ1594=$AR1594,BZ1594=$AS1594,BZ1594=$AT1594,BZ1594=$AU1594,BZ1594=$AV1594,BZ1594=$AW1594,BZ1594=$AX1594,BZ1594=$AY1594,BZ1594=$AZ1594,BZ1594=$BA1594,BZ1594=$BB1594,BZ1594=$BC1594,BZ1594=$BD1594,BZ1594=$AN1594),1,0)</f>
        <v>1</v>
      </c>
      <c r="CJ1594">
        <f t="shared" ref="CJ1594:CJ1657" si="348">+IF(OR(CA1594=$AO1594,CA1594=$AP1594,CA1594=$AQ1594,CA1594=$AR1594,CA1594=$AS1594,CA1594=$AT1594,CA1594=$AU1594,CA1594=$AV1594,CA1594=$AW1594,CA1594=$AX1594,CA1594=$AY1594,CA1594=$AZ1594,CA1594=$BA1594,CA1594=$BB1594,CA1594=$BC1594,CA1594=$BD1594,CA1594=$AN1594),1,0)</f>
        <v>1</v>
      </c>
      <c r="CK1594">
        <f t="shared" ref="CK1594:CK1657" si="349">+IF(OR(CB1594=$AO1594,CB1594=$AP1594,CB1594=$AQ1594,CB1594=$AR1594,CB1594=$AS1594,CB1594=$AT1594,CB1594=$AU1594,CB1594=$AV1594,CB1594=$AW1594,CB1594=$AX1594,CB1594=$AY1594,CB1594=$AZ1594,CB1594=$BA1594,CB1594=$BB1594,CB1594=$BC1594,CB1594=$BD1594,CB1594=$AN1594),1,0)</f>
        <v>1</v>
      </c>
      <c r="CL1594">
        <f t="shared" ref="CL1594:CL1657" si="350">+IF(OR(CC1594=$AO1594,CC1594=$AP1594,CC1594=$AQ1594,CC1594=$AR1594,CC1594=$AS1594,CC1594=$AT1594,CC1594=$AU1594,CC1594=$AV1594,CC1594=$AW1594,CC1594=$AX1594,CC1594=$AY1594,CC1594=$AZ1594,CC1594=$BA1594,CC1594=$BB1594,CC1594=$BC1594,CC1594=$BD1594,CC1594=$AN1594),1,0)</f>
        <v>1</v>
      </c>
      <c r="CM1594">
        <f t="shared" si="340"/>
        <v>7</v>
      </c>
      <c r="CN1594">
        <f t="shared" ref="CN1594:CN1657" si="351">+IF(OR($AB1594=AN1594,$AB1594=AO1594,AB1594=AP1594,AB1594=AQ1594,AB1594=AR1594,AB1594=AS1594,AB1594=AT1594,AB1594=AU1594,AB1594=AV1594,AB1594=AW1594,AB1594=AX1594,AB1594=AY1594,AB1594=AZ1594,AB1594=BA1594,AB1594=BB1594,AB1594=BC1594,AB1594=BD1594,AB1594=BK1594,AB1594=BL1594,AB1594=BM1594),1,0)</f>
        <v>1</v>
      </c>
    </row>
    <row r="1595" spans="1:92">
      <c r="A1595" t="s">
        <v>6296</v>
      </c>
      <c r="B1595" s="8">
        <v>41263</v>
      </c>
      <c r="C1595">
        <v>2012</v>
      </c>
      <c r="D1595">
        <v>2013</v>
      </c>
      <c r="E1595" t="s">
        <v>6297</v>
      </c>
      <c r="F1595" s="8">
        <v>41338</v>
      </c>
      <c r="G1595">
        <v>75</v>
      </c>
      <c r="H1595" t="s">
        <v>268</v>
      </c>
      <c r="I1595" t="s">
        <v>6298</v>
      </c>
      <c r="J1595" t="s">
        <v>94</v>
      </c>
      <c r="K1595" t="s">
        <v>95</v>
      </c>
      <c r="L1595" t="s">
        <v>96</v>
      </c>
      <c r="M1595">
        <v>1</v>
      </c>
      <c r="N1595" t="s">
        <v>153</v>
      </c>
      <c r="O1595" t="s">
        <v>246</v>
      </c>
      <c r="P1595" t="s">
        <v>99</v>
      </c>
      <c r="Q1595">
        <v>0</v>
      </c>
      <c r="R1595">
        <v>1</v>
      </c>
      <c r="S1595" t="s">
        <v>100</v>
      </c>
      <c r="T1595" t="s">
        <v>213</v>
      </c>
      <c r="U1595" t="s">
        <v>97</v>
      </c>
      <c r="V1595" t="s">
        <v>103</v>
      </c>
      <c r="W1595" t="s">
        <v>155</v>
      </c>
      <c r="X1595" t="s">
        <v>6299</v>
      </c>
      <c r="Y1595" t="s">
        <v>6300</v>
      </c>
      <c r="Z1595" t="s">
        <v>97</v>
      </c>
      <c r="AA1595" t="s">
        <v>107</v>
      </c>
      <c r="AB1595" t="s">
        <v>145</v>
      </c>
      <c r="AC1595">
        <v>0</v>
      </c>
      <c r="AD1595">
        <v>7</v>
      </c>
      <c r="AE1595">
        <v>0</v>
      </c>
      <c r="AG1595">
        <v>0</v>
      </c>
      <c r="AH1595">
        <v>1</v>
      </c>
      <c r="AI1595">
        <v>0</v>
      </c>
      <c r="AJ1595" s="9">
        <f t="shared" si="341"/>
        <v>7</v>
      </c>
      <c r="AK1595" s="9"/>
      <c r="AL1595">
        <v>0</v>
      </c>
      <c r="AM1595">
        <v>0</v>
      </c>
      <c r="AN1595">
        <v>0</v>
      </c>
      <c r="AO1595">
        <v>0</v>
      </c>
      <c r="AP1595">
        <v>0</v>
      </c>
      <c r="AQ1595">
        <v>0</v>
      </c>
      <c r="AR1595">
        <v>0</v>
      </c>
      <c r="AS1595">
        <v>0</v>
      </c>
      <c r="AT1595">
        <v>0</v>
      </c>
      <c r="AU1595" t="s">
        <v>145</v>
      </c>
      <c r="AV1595" t="s">
        <v>108</v>
      </c>
      <c r="AW1595" t="s">
        <v>111</v>
      </c>
      <c r="AX1595" t="s">
        <v>110</v>
      </c>
      <c r="AY1595" t="s">
        <v>114</v>
      </c>
      <c r="AZ1595" t="s">
        <v>1074</v>
      </c>
      <c r="BA1595" t="s">
        <v>2859</v>
      </c>
      <c r="BB1595">
        <v>0</v>
      </c>
      <c r="BC1595">
        <v>0</v>
      </c>
      <c r="BD1595">
        <v>0</v>
      </c>
      <c r="BE1595" s="10" t="str">
        <f t="shared" si="339"/>
        <v>diferente</v>
      </c>
      <c r="BF1595" s="10" t="str">
        <f t="shared" si="342"/>
        <v>igual</v>
      </c>
      <c r="BG1595">
        <f>VLOOKUP(A1595,[1]FormatoBBDD!$A$1:$CA$2248,57,FALSE)</f>
        <v>0</v>
      </c>
      <c r="BH1595">
        <v>0</v>
      </c>
      <c r="BI1595" t="s">
        <v>107</v>
      </c>
      <c r="BN1595" t="s">
        <v>116</v>
      </c>
      <c r="BW1595" t="s">
        <v>2859</v>
      </c>
      <c r="BX1595" t="s">
        <v>1074</v>
      </c>
      <c r="CD1595">
        <v>0</v>
      </c>
      <c r="CE1595">
        <f t="shared" si="343"/>
        <v>2</v>
      </c>
      <c r="CF1595">
        <f t="shared" si="344"/>
        <v>1</v>
      </c>
      <c r="CG1595">
        <f t="shared" si="345"/>
        <v>1</v>
      </c>
      <c r="CH1595">
        <f t="shared" si="346"/>
        <v>1</v>
      </c>
      <c r="CI1595">
        <f t="shared" si="347"/>
        <v>1</v>
      </c>
      <c r="CJ1595">
        <f t="shared" si="348"/>
        <v>1</v>
      </c>
      <c r="CK1595">
        <f t="shared" si="349"/>
        <v>1</v>
      </c>
      <c r="CL1595">
        <f t="shared" si="350"/>
        <v>1</v>
      </c>
      <c r="CM1595">
        <f t="shared" si="340"/>
        <v>7</v>
      </c>
      <c r="CN1595">
        <f t="shared" si="351"/>
        <v>1</v>
      </c>
    </row>
    <row r="1596" spans="1:92">
      <c r="A1596" t="s">
        <v>6301</v>
      </c>
      <c r="B1596" s="8">
        <v>41263</v>
      </c>
      <c r="C1596">
        <v>2012</v>
      </c>
      <c r="D1596">
        <v>2013</v>
      </c>
      <c r="E1596" t="s">
        <v>6302</v>
      </c>
      <c r="F1596" s="8">
        <v>41355</v>
      </c>
      <c r="G1596">
        <v>92</v>
      </c>
      <c r="H1596" t="s">
        <v>151</v>
      </c>
      <c r="I1596" t="s">
        <v>6303</v>
      </c>
      <c r="J1596" t="s">
        <v>211</v>
      </c>
      <c r="K1596" t="s">
        <v>212</v>
      </c>
      <c r="L1596" t="s">
        <v>132</v>
      </c>
      <c r="M1596">
        <v>1</v>
      </c>
      <c r="N1596" t="s">
        <v>97</v>
      </c>
      <c r="O1596" t="s">
        <v>133</v>
      </c>
      <c r="P1596" t="s">
        <v>133</v>
      </c>
      <c r="Q1596">
        <v>99</v>
      </c>
      <c r="R1596">
        <v>99</v>
      </c>
      <c r="S1596" t="s">
        <v>97</v>
      </c>
      <c r="T1596" t="s">
        <v>97</v>
      </c>
      <c r="U1596" t="s">
        <v>97</v>
      </c>
      <c r="V1596" t="s">
        <v>97</v>
      </c>
      <c r="W1596" t="s">
        <v>155</v>
      </c>
      <c r="X1596" t="s">
        <v>723</v>
      </c>
      <c r="Y1596" t="s">
        <v>6304</v>
      </c>
      <c r="Z1596" t="s">
        <v>97</v>
      </c>
      <c r="AA1596" t="s">
        <v>107</v>
      </c>
      <c r="AB1596" t="s">
        <v>145</v>
      </c>
      <c r="AC1596">
        <v>7</v>
      </c>
      <c r="AD1596">
        <v>0</v>
      </c>
      <c r="AE1596">
        <v>0</v>
      </c>
      <c r="AG1596">
        <v>1</v>
      </c>
      <c r="AH1596">
        <v>0</v>
      </c>
      <c r="AI1596">
        <v>0</v>
      </c>
      <c r="AJ1596" s="9">
        <f t="shared" si="341"/>
        <v>7</v>
      </c>
      <c r="AK1596" s="9"/>
      <c r="AL1596">
        <v>0</v>
      </c>
      <c r="AM1596">
        <v>0</v>
      </c>
      <c r="AN1596" t="s">
        <v>145</v>
      </c>
      <c r="AO1596" t="s">
        <v>108</v>
      </c>
      <c r="AP1596" t="s">
        <v>110</v>
      </c>
      <c r="AQ1596" t="s">
        <v>111</v>
      </c>
      <c r="AR1596" t="s">
        <v>114</v>
      </c>
      <c r="AS1596" t="s">
        <v>109</v>
      </c>
      <c r="AT1596" t="s">
        <v>1074</v>
      </c>
      <c r="AU1596">
        <v>0</v>
      </c>
      <c r="AV1596">
        <v>0</v>
      </c>
      <c r="AW1596">
        <v>0</v>
      </c>
      <c r="AX1596">
        <v>0</v>
      </c>
      <c r="AY1596">
        <v>0</v>
      </c>
      <c r="AZ1596">
        <v>0</v>
      </c>
      <c r="BA1596">
        <v>0</v>
      </c>
      <c r="BB1596">
        <v>0</v>
      </c>
      <c r="BC1596">
        <v>0</v>
      </c>
      <c r="BD1596">
        <v>0</v>
      </c>
      <c r="BE1596" s="10" t="str">
        <f t="shared" si="339"/>
        <v>igual</v>
      </c>
      <c r="BF1596" s="10" t="str">
        <f t="shared" si="342"/>
        <v>diferente</v>
      </c>
      <c r="BG1596">
        <f>VLOOKUP(A1596,[1]FormatoBBDD!$A$1:$CA$2248,57,FALSE)</f>
        <v>0</v>
      </c>
      <c r="BH1596">
        <v>0</v>
      </c>
      <c r="BI1596" t="s">
        <v>107</v>
      </c>
      <c r="BN1596" t="s">
        <v>116</v>
      </c>
      <c r="BW1596" t="s">
        <v>1074</v>
      </c>
      <c r="CD1596">
        <v>0</v>
      </c>
      <c r="CE1596">
        <f t="shared" si="343"/>
        <v>1</v>
      </c>
      <c r="CF1596">
        <f t="shared" si="344"/>
        <v>1</v>
      </c>
      <c r="CG1596">
        <f t="shared" si="345"/>
        <v>1</v>
      </c>
      <c r="CH1596">
        <f t="shared" si="346"/>
        <v>1</v>
      </c>
      <c r="CI1596">
        <f t="shared" si="347"/>
        <v>1</v>
      </c>
      <c r="CJ1596">
        <f t="shared" si="348"/>
        <v>1</v>
      </c>
      <c r="CK1596">
        <f t="shared" si="349"/>
        <v>1</v>
      </c>
      <c r="CL1596">
        <f t="shared" si="350"/>
        <v>1</v>
      </c>
      <c r="CM1596">
        <f t="shared" si="340"/>
        <v>7</v>
      </c>
      <c r="CN1596">
        <f t="shared" si="351"/>
        <v>1</v>
      </c>
    </row>
    <row r="1597" spans="1:92">
      <c r="A1597" t="s">
        <v>6305</v>
      </c>
      <c r="B1597" s="8">
        <v>41263</v>
      </c>
      <c r="C1597">
        <v>2012</v>
      </c>
      <c r="D1597">
        <v>2013</v>
      </c>
      <c r="E1597" t="s">
        <v>6306</v>
      </c>
      <c r="F1597" s="8">
        <v>41338</v>
      </c>
      <c r="G1597">
        <v>75</v>
      </c>
      <c r="H1597" t="s">
        <v>275</v>
      </c>
      <c r="I1597" t="s">
        <v>6307</v>
      </c>
      <c r="J1597" t="s">
        <v>94</v>
      </c>
      <c r="K1597" t="s">
        <v>95</v>
      </c>
      <c r="L1597" t="s">
        <v>132</v>
      </c>
      <c r="M1597">
        <v>1</v>
      </c>
      <c r="N1597" t="s">
        <v>97</v>
      </c>
      <c r="O1597" t="s">
        <v>204</v>
      </c>
      <c r="P1597" t="s">
        <v>204</v>
      </c>
      <c r="Q1597">
        <v>99</v>
      </c>
      <c r="R1597">
        <v>99</v>
      </c>
      <c r="S1597" t="s">
        <v>97</v>
      </c>
      <c r="T1597" t="s">
        <v>97</v>
      </c>
      <c r="U1597" t="s">
        <v>97</v>
      </c>
      <c r="V1597" t="s">
        <v>97</v>
      </c>
      <c r="W1597" t="s">
        <v>104</v>
      </c>
      <c r="X1597" t="s">
        <v>1271</v>
      </c>
      <c r="Y1597" t="s">
        <v>6308</v>
      </c>
      <c r="Z1597" t="s">
        <v>6309</v>
      </c>
      <c r="AA1597" t="s">
        <v>107</v>
      </c>
      <c r="AB1597" t="s">
        <v>145</v>
      </c>
      <c r="AC1597">
        <v>0</v>
      </c>
      <c r="AD1597">
        <v>7</v>
      </c>
      <c r="AE1597">
        <v>0</v>
      </c>
      <c r="AG1597">
        <v>0</v>
      </c>
      <c r="AH1597">
        <v>1</v>
      </c>
      <c r="AI1597">
        <v>0</v>
      </c>
      <c r="AJ1597" s="9">
        <f t="shared" si="341"/>
        <v>7</v>
      </c>
      <c r="AK1597" s="9"/>
      <c r="AL1597">
        <v>0</v>
      </c>
      <c r="AM1597">
        <v>0</v>
      </c>
      <c r="AN1597">
        <v>0</v>
      </c>
      <c r="AO1597">
        <v>0</v>
      </c>
      <c r="AP1597">
        <v>0</v>
      </c>
      <c r="AQ1597">
        <v>0</v>
      </c>
      <c r="AR1597">
        <v>0</v>
      </c>
      <c r="AS1597">
        <v>0</v>
      </c>
      <c r="AT1597">
        <v>0</v>
      </c>
      <c r="AU1597" t="s">
        <v>145</v>
      </c>
      <c r="AV1597" t="s">
        <v>108</v>
      </c>
      <c r="AW1597" t="s">
        <v>110</v>
      </c>
      <c r="AX1597" t="s">
        <v>114</v>
      </c>
      <c r="AY1597" t="s">
        <v>111</v>
      </c>
      <c r="AZ1597" t="s">
        <v>1074</v>
      </c>
      <c r="BA1597" t="s">
        <v>2859</v>
      </c>
      <c r="BB1597">
        <v>0</v>
      </c>
      <c r="BC1597">
        <v>0</v>
      </c>
      <c r="BD1597">
        <v>0</v>
      </c>
      <c r="BE1597" s="10" t="str">
        <f t="shared" si="339"/>
        <v>diferente</v>
      </c>
      <c r="BF1597" s="10" t="str">
        <f t="shared" si="342"/>
        <v>igual</v>
      </c>
      <c r="BG1597">
        <f>VLOOKUP(A1597,[1]FormatoBBDD!$A$1:$CA$2248,57,FALSE)</f>
        <v>0</v>
      </c>
      <c r="BH1597">
        <v>0</v>
      </c>
      <c r="BI1597" t="s">
        <v>107</v>
      </c>
      <c r="BN1597" t="s">
        <v>116</v>
      </c>
      <c r="BW1597" t="s">
        <v>1074</v>
      </c>
      <c r="BX1597" t="s">
        <v>2859</v>
      </c>
      <c r="CD1597">
        <v>0</v>
      </c>
      <c r="CE1597">
        <f t="shared" si="343"/>
        <v>2</v>
      </c>
      <c r="CF1597">
        <f t="shared" si="344"/>
        <v>1</v>
      </c>
      <c r="CG1597">
        <f t="shared" si="345"/>
        <v>1</v>
      </c>
      <c r="CH1597">
        <f t="shared" si="346"/>
        <v>1</v>
      </c>
      <c r="CI1597">
        <f t="shared" si="347"/>
        <v>1</v>
      </c>
      <c r="CJ1597">
        <f t="shared" si="348"/>
        <v>1</v>
      </c>
      <c r="CK1597">
        <f t="shared" si="349"/>
        <v>1</v>
      </c>
      <c r="CL1597">
        <f t="shared" si="350"/>
        <v>1</v>
      </c>
      <c r="CM1597">
        <f t="shared" si="340"/>
        <v>7</v>
      </c>
      <c r="CN1597">
        <f t="shared" si="351"/>
        <v>1</v>
      </c>
    </row>
    <row r="1598" spans="1:92">
      <c r="A1598" t="s">
        <v>6310</v>
      </c>
      <c r="B1598" s="8">
        <v>40949</v>
      </c>
      <c r="C1598">
        <v>2012</v>
      </c>
      <c r="D1598">
        <v>2012</v>
      </c>
      <c r="E1598" t="s">
        <v>6311</v>
      </c>
      <c r="F1598" s="8">
        <v>41017</v>
      </c>
      <c r="G1598">
        <v>68</v>
      </c>
      <c r="H1598" t="s">
        <v>579</v>
      </c>
      <c r="I1598" t="s">
        <v>6312</v>
      </c>
      <c r="J1598" t="s">
        <v>94</v>
      </c>
      <c r="K1598" t="s">
        <v>121</v>
      </c>
      <c r="L1598" t="s">
        <v>132</v>
      </c>
      <c r="M1598">
        <v>2</v>
      </c>
      <c r="N1598" t="s">
        <v>97</v>
      </c>
      <c r="O1598" t="s">
        <v>133</v>
      </c>
      <c r="P1598" t="s">
        <v>133</v>
      </c>
      <c r="Q1598">
        <v>99</v>
      </c>
      <c r="R1598">
        <v>99</v>
      </c>
      <c r="S1598" t="s">
        <v>97</v>
      </c>
      <c r="T1598" t="s">
        <v>97</v>
      </c>
      <c r="U1598" t="s">
        <v>97</v>
      </c>
      <c r="V1598" t="s">
        <v>97</v>
      </c>
      <c r="W1598" t="s">
        <v>197</v>
      </c>
      <c r="X1598" t="s">
        <v>6313</v>
      </c>
      <c r="Y1598" t="s">
        <v>6314</v>
      </c>
      <c r="Z1598" t="s">
        <v>97</v>
      </c>
      <c r="AA1598" t="s">
        <v>107</v>
      </c>
      <c r="AB1598" t="s">
        <v>145</v>
      </c>
      <c r="AC1598">
        <v>0</v>
      </c>
      <c r="AD1598">
        <v>7</v>
      </c>
      <c r="AE1598">
        <v>0</v>
      </c>
      <c r="AG1598">
        <v>0</v>
      </c>
      <c r="AH1598">
        <v>1</v>
      </c>
      <c r="AI1598">
        <v>0</v>
      </c>
      <c r="AJ1598" s="9">
        <f t="shared" si="341"/>
        <v>7</v>
      </c>
      <c r="AK1598" s="9"/>
      <c r="AL1598">
        <v>0</v>
      </c>
      <c r="AM1598">
        <v>0</v>
      </c>
      <c r="AN1598">
        <v>0</v>
      </c>
      <c r="AO1598">
        <v>0</v>
      </c>
      <c r="AP1598">
        <v>0</v>
      </c>
      <c r="AQ1598">
        <v>0</v>
      </c>
      <c r="AR1598">
        <v>0</v>
      </c>
      <c r="AS1598">
        <v>0</v>
      </c>
      <c r="AT1598">
        <v>0</v>
      </c>
      <c r="AU1598" t="s">
        <v>145</v>
      </c>
      <c r="AV1598" t="s">
        <v>170</v>
      </c>
      <c r="AW1598" t="s">
        <v>110</v>
      </c>
      <c r="AX1598" t="s">
        <v>114</v>
      </c>
      <c r="AY1598" t="s">
        <v>113</v>
      </c>
      <c r="AZ1598" t="s">
        <v>3350</v>
      </c>
      <c r="BA1598" t="s">
        <v>148</v>
      </c>
      <c r="BB1598">
        <v>0</v>
      </c>
      <c r="BC1598">
        <v>0</v>
      </c>
      <c r="BD1598">
        <v>0</v>
      </c>
      <c r="BE1598" s="10" t="str">
        <f t="shared" si="339"/>
        <v>diferente</v>
      </c>
      <c r="BF1598" s="10" t="str">
        <f t="shared" si="342"/>
        <v>igual</v>
      </c>
      <c r="BG1598">
        <f>VLOOKUP(A1598,[1]FormatoBBDD!$A$1:$CA$2248,57,FALSE)</f>
        <v>0</v>
      </c>
      <c r="BH1598">
        <v>0</v>
      </c>
      <c r="BI1598" t="s">
        <v>107</v>
      </c>
      <c r="BN1598" t="s">
        <v>116</v>
      </c>
      <c r="BW1598" t="s">
        <v>113</v>
      </c>
      <c r="BX1598" t="s">
        <v>3350</v>
      </c>
      <c r="BY1598" t="s">
        <v>148</v>
      </c>
      <c r="CD1598">
        <v>0</v>
      </c>
      <c r="CE1598">
        <f t="shared" si="343"/>
        <v>3</v>
      </c>
      <c r="CF1598">
        <f t="shared" si="344"/>
        <v>1</v>
      </c>
      <c r="CG1598">
        <f t="shared" si="345"/>
        <v>1</v>
      </c>
      <c r="CH1598">
        <f t="shared" si="346"/>
        <v>1</v>
      </c>
      <c r="CI1598">
        <f t="shared" si="347"/>
        <v>1</v>
      </c>
      <c r="CJ1598">
        <f t="shared" si="348"/>
        <v>1</v>
      </c>
      <c r="CK1598">
        <f t="shared" si="349"/>
        <v>1</v>
      </c>
      <c r="CL1598">
        <f t="shared" si="350"/>
        <v>1</v>
      </c>
      <c r="CM1598">
        <f t="shared" si="340"/>
        <v>7</v>
      </c>
      <c r="CN1598">
        <f t="shared" si="351"/>
        <v>1</v>
      </c>
    </row>
    <row r="1599" spans="1:92">
      <c r="A1599" t="s">
        <v>6315</v>
      </c>
      <c r="B1599" s="8">
        <v>40958</v>
      </c>
      <c r="C1599">
        <v>2012</v>
      </c>
      <c r="D1599">
        <v>2012</v>
      </c>
      <c r="E1599" t="s">
        <v>6316</v>
      </c>
      <c r="F1599" s="8">
        <v>40975</v>
      </c>
      <c r="G1599">
        <v>17</v>
      </c>
      <c r="H1599" t="s">
        <v>656</v>
      </c>
      <c r="I1599" t="s">
        <v>6317</v>
      </c>
      <c r="J1599" t="s">
        <v>94</v>
      </c>
      <c r="K1599" t="s">
        <v>121</v>
      </c>
      <c r="L1599" t="s">
        <v>96</v>
      </c>
      <c r="M1599">
        <v>1</v>
      </c>
      <c r="N1599" t="s">
        <v>97</v>
      </c>
      <c r="O1599" t="s">
        <v>97</v>
      </c>
      <c r="P1599" t="s">
        <v>97</v>
      </c>
      <c r="Q1599">
        <v>99</v>
      </c>
      <c r="R1599">
        <v>99</v>
      </c>
      <c r="S1599" t="s">
        <v>100</v>
      </c>
      <c r="T1599" t="s">
        <v>213</v>
      </c>
      <c r="U1599" t="s">
        <v>97</v>
      </c>
      <c r="V1599" t="s">
        <v>103</v>
      </c>
      <c r="W1599" t="s">
        <v>122</v>
      </c>
      <c r="X1599" t="s">
        <v>657</v>
      </c>
      <c r="Y1599" t="s">
        <v>6318</v>
      </c>
      <c r="Z1599" t="s">
        <v>97</v>
      </c>
      <c r="AA1599" t="s">
        <v>107</v>
      </c>
      <c r="AB1599" t="s">
        <v>108</v>
      </c>
      <c r="AC1599">
        <v>0</v>
      </c>
      <c r="AD1599">
        <v>7</v>
      </c>
      <c r="AE1599">
        <v>0</v>
      </c>
      <c r="AG1599">
        <v>0</v>
      </c>
      <c r="AH1599">
        <v>1</v>
      </c>
      <c r="AI1599">
        <v>0</v>
      </c>
      <c r="AJ1599" s="9">
        <f t="shared" si="341"/>
        <v>7</v>
      </c>
      <c r="AK1599" s="9"/>
      <c r="AL1599">
        <v>0</v>
      </c>
      <c r="AM1599">
        <v>0</v>
      </c>
      <c r="AN1599">
        <v>0</v>
      </c>
      <c r="AO1599">
        <v>0</v>
      </c>
      <c r="AP1599">
        <v>0</v>
      </c>
      <c r="AQ1599">
        <v>0</v>
      </c>
      <c r="AR1599">
        <v>0</v>
      </c>
      <c r="AS1599">
        <v>0</v>
      </c>
      <c r="AT1599">
        <v>0</v>
      </c>
      <c r="AU1599" t="s">
        <v>108</v>
      </c>
      <c r="AV1599" t="s">
        <v>170</v>
      </c>
      <c r="AW1599" t="s">
        <v>109</v>
      </c>
      <c r="AX1599" t="s">
        <v>110</v>
      </c>
      <c r="AY1599" t="s">
        <v>114</v>
      </c>
      <c r="AZ1599" t="s">
        <v>284</v>
      </c>
      <c r="BA1599" t="s">
        <v>112</v>
      </c>
      <c r="BB1599">
        <v>0</v>
      </c>
      <c r="BC1599">
        <v>0</v>
      </c>
      <c r="BD1599">
        <v>0</v>
      </c>
      <c r="BE1599" s="10" t="str">
        <f t="shared" si="339"/>
        <v>diferente</v>
      </c>
      <c r="BF1599" s="10" t="str">
        <f t="shared" si="342"/>
        <v>igual</v>
      </c>
      <c r="BG1599">
        <f>VLOOKUP(A1599,[1]FormatoBBDD!$A$1:$CA$2248,57,FALSE)</f>
        <v>0</v>
      </c>
      <c r="BH1599">
        <v>0</v>
      </c>
      <c r="BI1599" t="s">
        <v>107</v>
      </c>
      <c r="BN1599" t="s">
        <v>116</v>
      </c>
      <c r="BW1599" t="s">
        <v>284</v>
      </c>
      <c r="BX1599" t="s">
        <v>112</v>
      </c>
      <c r="CD1599">
        <v>0</v>
      </c>
      <c r="CE1599">
        <f t="shared" si="343"/>
        <v>2</v>
      </c>
      <c r="CF1599">
        <f t="shared" si="344"/>
        <v>1</v>
      </c>
      <c r="CG1599">
        <f t="shared" si="345"/>
        <v>1</v>
      </c>
      <c r="CH1599">
        <f t="shared" si="346"/>
        <v>1</v>
      </c>
      <c r="CI1599">
        <f t="shared" si="347"/>
        <v>1</v>
      </c>
      <c r="CJ1599">
        <f t="shared" si="348"/>
        <v>1</v>
      </c>
      <c r="CK1599">
        <f t="shared" si="349"/>
        <v>1</v>
      </c>
      <c r="CL1599">
        <f t="shared" si="350"/>
        <v>1</v>
      </c>
      <c r="CM1599">
        <f t="shared" si="340"/>
        <v>7</v>
      </c>
      <c r="CN1599">
        <f t="shared" si="351"/>
        <v>1</v>
      </c>
    </row>
    <row r="1600" spans="1:92">
      <c r="A1600" t="s">
        <v>6319</v>
      </c>
      <c r="B1600" s="8">
        <v>40956</v>
      </c>
      <c r="C1600">
        <v>2012</v>
      </c>
      <c r="D1600">
        <v>2012</v>
      </c>
      <c r="E1600" t="s">
        <v>6320</v>
      </c>
      <c r="F1600" s="8">
        <v>41045</v>
      </c>
      <c r="G1600">
        <v>89</v>
      </c>
      <c r="H1600" t="s">
        <v>656</v>
      </c>
      <c r="I1600" t="s">
        <v>6321</v>
      </c>
      <c r="J1600" t="s">
        <v>94</v>
      </c>
      <c r="K1600" t="s">
        <v>121</v>
      </c>
      <c r="L1600" t="s">
        <v>96</v>
      </c>
      <c r="M1600">
        <v>1</v>
      </c>
      <c r="N1600" t="s">
        <v>153</v>
      </c>
      <c r="O1600" t="s">
        <v>97</v>
      </c>
      <c r="P1600" t="s">
        <v>97</v>
      </c>
      <c r="Q1600">
        <v>99</v>
      </c>
      <c r="R1600">
        <v>99</v>
      </c>
      <c r="S1600" t="s">
        <v>100</v>
      </c>
      <c r="T1600" t="s">
        <v>97</v>
      </c>
      <c r="U1600" t="s">
        <v>97</v>
      </c>
      <c r="V1600" t="s">
        <v>103</v>
      </c>
      <c r="W1600" t="s">
        <v>122</v>
      </c>
      <c r="X1600" t="s">
        <v>657</v>
      </c>
      <c r="Y1600" t="s">
        <v>6322</v>
      </c>
      <c r="Z1600" t="s">
        <v>97</v>
      </c>
      <c r="AA1600" t="s">
        <v>107</v>
      </c>
      <c r="AB1600" t="s">
        <v>108</v>
      </c>
      <c r="AC1600">
        <v>0</v>
      </c>
      <c r="AD1600">
        <v>7</v>
      </c>
      <c r="AE1600">
        <v>0</v>
      </c>
      <c r="AG1600">
        <v>0</v>
      </c>
      <c r="AH1600">
        <v>1</v>
      </c>
      <c r="AI1600">
        <v>0</v>
      </c>
      <c r="AJ1600" s="9">
        <f t="shared" si="341"/>
        <v>7</v>
      </c>
      <c r="AK1600" s="9"/>
      <c r="AL1600">
        <v>0</v>
      </c>
      <c r="AM1600">
        <v>0</v>
      </c>
      <c r="AN1600">
        <v>0</v>
      </c>
      <c r="AO1600">
        <v>0</v>
      </c>
      <c r="AP1600">
        <v>0</v>
      </c>
      <c r="AQ1600">
        <v>0</v>
      </c>
      <c r="AR1600">
        <v>0</v>
      </c>
      <c r="AS1600">
        <v>0</v>
      </c>
      <c r="AT1600">
        <v>0</v>
      </c>
      <c r="AU1600" t="s">
        <v>108</v>
      </c>
      <c r="AV1600" t="s">
        <v>170</v>
      </c>
      <c r="AW1600" t="s">
        <v>110</v>
      </c>
      <c r="AX1600" t="s">
        <v>114</v>
      </c>
      <c r="AY1600" t="s">
        <v>112</v>
      </c>
      <c r="AZ1600" t="s">
        <v>148</v>
      </c>
      <c r="BA1600" t="s">
        <v>109</v>
      </c>
      <c r="BB1600">
        <v>0</v>
      </c>
      <c r="BC1600">
        <v>0</v>
      </c>
      <c r="BD1600">
        <v>0</v>
      </c>
      <c r="BE1600" s="10" t="str">
        <f t="shared" si="339"/>
        <v>diferente</v>
      </c>
      <c r="BF1600" s="10" t="str">
        <f t="shared" si="342"/>
        <v>igual</v>
      </c>
      <c r="BG1600">
        <f>VLOOKUP(A1600,[1]FormatoBBDD!$A$1:$CA$2248,57,FALSE)</f>
        <v>0</v>
      </c>
      <c r="BH1600">
        <v>0</v>
      </c>
      <c r="BI1600" t="s">
        <v>107</v>
      </c>
      <c r="BN1600" t="s">
        <v>116</v>
      </c>
      <c r="BW1600" t="s">
        <v>148</v>
      </c>
      <c r="BX1600" t="s">
        <v>112</v>
      </c>
      <c r="CD1600">
        <v>0</v>
      </c>
      <c r="CE1600">
        <f t="shared" si="343"/>
        <v>2</v>
      </c>
      <c r="CF1600">
        <f t="shared" si="344"/>
        <v>1</v>
      </c>
      <c r="CG1600">
        <f t="shared" si="345"/>
        <v>1</v>
      </c>
      <c r="CH1600">
        <f t="shared" si="346"/>
        <v>1</v>
      </c>
      <c r="CI1600">
        <f t="shared" si="347"/>
        <v>1</v>
      </c>
      <c r="CJ1600">
        <f t="shared" si="348"/>
        <v>1</v>
      </c>
      <c r="CK1600">
        <f t="shared" si="349"/>
        <v>1</v>
      </c>
      <c r="CL1600">
        <f t="shared" si="350"/>
        <v>1</v>
      </c>
      <c r="CM1600">
        <f t="shared" si="340"/>
        <v>7</v>
      </c>
      <c r="CN1600">
        <f t="shared" si="351"/>
        <v>1</v>
      </c>
    </row>
    <row r="1601" spans="1:92">
      <c r="A1601" t="s">
        <v>6323</v>
      </c>
      <c r="B1601" s="8">
        <v>40963</v>
      </c>
      <c r="C1601">
        <v>2012</v>
      </c>
      <c r="D1601">
        <v>2012</v>
      </c>
      <c r="E1601" t="s">
        <v>6324</v>
      </c>
      <c r="F1601" s="8">
        <v>41045</v>
      </c>
      <c r="G1601">
        <v>82</v>
      </c>
      <c r="H1601" t="s">
        <v>119</v>
      </c>
      <c r="I1601" t="s">
        <v>6325</v>
      </c>
      <c r="J1601" t="s">
        <v>94</v>
      </c>
      <c r="K1601" t="s">
        <v>121</v>
      </c>
      <c r="L1601" t="s">
        <v>96</v>
      </c>
      <c r="M1601">
        <v>1</v>
      </c>
      <c r="N1601" t="s">
        <v>516</v>
      </c>
      <c r="O1601" t="s">
        <v>97</v>
      </c>
      <c r="P1601" t="s">
        <v>97</v>
      </c>
      <c r="Q1601">
        <v>99</v>
      </c>
      <c r="R1601">
        <v>99</v>
      </c>
      <c r="S1601" t="s">
        <v>100</v>
      </c>
      <c r="T1601" t="s">
        <v>101</v>
      </c>
      <c r="U1601" t="s">
        <v>196</v>
      </c>
      <c r="V1601" t="s">
        <v>103</v>
      </c>
      <c r="W1601" t="s">
        <v>122</v>
      </c>
      <c r="X1601" t="s">
        <v>282</v>
      </c>
      <c r="Y1601" t="s">
        <v>6326</v>
      </c>
      <c r="Z1601" t="s">
        <v>97</v>
      </c>
      <c r="AA1601" t="s">
        <v>107</v>
      </c>
      <c r="AB1601" t="s">
        <v>108</v>
      </c>
      <c r="AC1601">
        <v>0</v>
      </c>
      <c r="AD1601">
        <v>7</v>
      </c>
      <c r="AE1601">
        <v>0</v>
      </c>
      <c r="AG1601">
        <v>0</v>
      </c>
      <c r="AH1601">
        <v>1</v>
      </c>
      <c r="AI1601">
        <v>0</v>
      </c>
      <c r="AJ1601" s="9">
        <f t="shared" si="341"/>
        <v>7</v>
      </c>
      <c r="AK1601" s="9"/>
      <c r="AL1601">
        <v>0</v>
      </c>
      <c r="AM1601">
        <v>0</v>
      </c>
      <c r="AN1601">
        <v>0</v>
      </c>
      <c r="AO1601">
        <v>0</v>
      </c>
      <c r="AP1601">
        <v>0</v>
      </c>
      <c r="AQ1601">
        <v>0</v>
      </c>
      <c r="AR1601">
        <v>0</v>
      </c>
      <c r="AS1601">
        <v>0</v>
      </c>
      <c r="AT1601">
        <v>0</v>
      </c>
      <c r="AU1601" t="s">
        <v>108</v>
      </c>
      <c r="AV1601" t="s">
        <v>170</v>
      </c>
      <c r="AW1601" t="s">
        <v>110</v>
      </c>
      <c r="AX1601" t="s">
        <v>114</v>
      </c>
      <c r="AY1601" t="s">
        <v>112</v>
      </c>
      <c r="AZ1601" t="s">
        <v>109</v>
      </c>
      <c r="BA1601" t="s">
        <v>148</v>
      </c>
      <c r="BB1601">
        <v>0</v>
      </c>
      <c r="BC1601">
        <v>0</v>
      </c>
      <c r="BD1601">
        <v>0</v>
      </c>
      <c r="BE1601" s="10" t="str">
        <f t="shared" si="339"/>
        <v>diferente</v>
      </c>
      <c r="BF1601" s="10" t="str">
        <f t="shared" si="342"/>
        <v>igual</v>
      </c>
      <c r="BG1601">
        <f>VLOOKUP(A1601,[1]FormatoBBDD!$A$1:$CA$2248,57,FALSE)</f>
        <v>0</v>
      </c>
      <c r="BH1601">
        <v>0</v>
      </c>
      <c r="BI1601" t="s">
        <v>107</v>
      </c>
      <c r="BN1601" t="s">
        <v>116</v>
      </c>
      <c r="BW1601" t="s">
        <v>148</v>
      </c>
      <c r="BX1601" t="s">
        <v>112</v>
      </c>
      <c r="CD1601">
        <v>0</v>
      </c>
      <c r="CE1601">
        <f t="shared" si="343"/>
        <v>2</v>
      </c>
      <c r="CF1601">
        <f t="shared" si="344"/>
        <v>1</v>
      </c>
      <c r="CG1601">
        <f t="shared" si="345"/>
        <v>1</v>
      </c>
      <c r="CH1601">
        <f t="shared" si="346"/>
        <v>1</v>
      </c>
      <c r="CI1601">
        <f t="shared" si="347"/>
        <v>1</v>
      </c>
      <c r="CJ1601">
        <f t="shared" si="348"/>
        <v>1</v>
      </c>
      <c r="CK1601">
        <f t="shared" si="349"/>
        <v>1</v>
      </c>
      <c r="CL1601">
        <f t="shared" si="350"/>
        <v>1</v>
      </c>
      <c r="CM1601">
        <f t="shared" si="340"/>
        <v>7</v>
      </c>
      <c r="CN1601">
        <f t="shared" si="351"/>
        <v>1</v>
      </c>
    </row>
    <row r="1602" spans="1:92">
      <c r="A1602" t="s">
        <v>6327</v>
      </c>
      <c r="B1602" s="8">
        <v>40966</v>
      </c>
      <c r="C1602">
        <v>2012</v>
      </c>
      <c r="D1602">
        <v>2012</v>
      </c>
      <c r="E1602" t="s">
        <v>6328</v>
      </c>
      <c r="F1602" s="8">
        <v>40975</v>
      </c>
      <c r="G1602">
        <v>9</v>
      </c>
      <c r="H1602" t="s">
        <v>119</v>
      </c>
      <c r="I1602" t="s">
        <v>6329</v>
      </c>
      <c r="J1602" t="s">
        <v>94</v>
      </c>
      <c r="K1602" t="s">
        <v>121</v>
      </c>
      <c r="L1602" t="s">
        <v>96</v>
      </c>
      <c r="M1602">
        <v>1</v>
      </c>
      <c r="N1602" t="s">
        <v>97</v>
      </c>
      <c r="O1602" t="s">
        <v>98</v>
      </c>
      <c r="P1602" t="s">
        <v>99</v>
      </c>
      <c r="Q1602">
        <v>1</v>
      </c>
      <c r="R1602">
        <v>0</v>
      </c>
      <c r="S1602" t="s">
        <v>100</v>
      </c>
      <c r="T1602" t="s">
        <v>97</v>
      </c>
      <c r="U1602" t="s">
        <v>97</v>
      </c>
      <c r="V1602" t="s">
        <v>103</v>
      </c>
      <c r="W1602" t="s">
        <v>104</v>
      </c>
      <c r="X1602" t="s">
        <v>6330</v>
      </c>
      <c r="Y1602" t="s">
        <v>169</v>
      </c>
      <c r="Z1602" t="s">
        <v>97</v>
      </c>
      <c r="AA1602" t="s">
        <v>107</v>
      </c>
      <c r="AB1602" t="s">
        <v>108</v>
      </c>
      <c r="AC1602">
        <v>0</v>
      </c>
      <c r="AD1602">
        <v>7</v>
      </c>
      <c r="AE1602">
        <v>0</v>
      </c>
      <c r="AG1602">
        <v>0</v>
      </c>
      <c r="AH1602">
        <v>1</v>
      </c>
      <c r="AI1602">
        <v>0</v>
      </c>
      <c r="AJ1602" s="9">
        <f t="shared" si="341"/>
        <v>7</v>
      </c>
      <c r="AK1602" s="9"/>
      <c r="AL1602">
        <v>0</v>
      </c>
      <c r="AM1602">
        <v>0</v>
      </c>
      <c r="AN1602">
        <v>0</v>
      </c>
      <c r="AO1602">
        <v>0</v>
      </c>
      <c r="AP1602">
        <v>0</v>
      </c>
      <c r="AQ1602">
        <v>0</v>
      </c>
      <c r="AR1602">
        <v>0</v>
      </c>
      <c r="AS1602">
        <v>0</v>
      </c>
      <c r="AT1602">
        <v>0</v>
      </c>
      <c r="AU1602" t="s">
        <v>108</v>
      </c>
      <c r="AV1602" t="s">
        <v>170</v>
      </c>
      <c r="AW1602" t="s">
        <v>110</v>
      </c>
      <c r="AX1602" t="s">
        <v>114</v>
      </c>
      <c r="AY1602" t="s">
        <v>112</v>
      </c>
      <c r="AZ1602" t="s">
        <v>284</v>
      </c>
      <c r="BA1602" t="s">
        <v>109</v>
      </c>
      <c r="BB1602">
        <v>0</v>
      </c>
      <c r="BC1602">
        <v>0</v>
      </c>
      <c r="BD1602">
        <v>0</v>
      </c>
      <c r="BE1602" s="10" t="str">
        <f t="shared" si="339"/>
        <v>diferente</v>
      </c>
      <c r="BF1602" s="10" t="str">
        <f t="shared" si="342"/>
        <v>igual</v>
      </c>
      <c r="BG1602">
        <f>VLOOKUP(A1602,[1]FormatoBBDD!$A$1:$CA$2248,57,FALSE)</f>
        <v>0</v>
      </c>
      <c r="BH1602">
        <v>0</v>
      </c>
      <c r="BI1602" t="s">
        <v>107</v>
      </c>
      <c r="BN1602" t="s">
        <v>116</v>
      </c>
      <c r="BW1602" t="s">
        <v>284</v>
      </c>
      <c r="BX1602" t="s">
        <v>112</v>
      </c>
      <c r="CD1602">
        <v>0</v>
      </c>
      <c r="CE1602">
        <f t="shared" si="343"/>
        <v>2</v>
      </c>
      <c r="CF1602">
        <f t="shared" si="344"/>
        <v>1</v>
      </c>
      <c r="CG1602">
        <f t="shared" si="345"/>
        <v>1</v>
      </c>
      <c r="CH1602">
        <f t="shared" si="346"/>
        <v>1</v>
      </c>
      <c r="CI1602">
        <f t="shared" si="347"/>
        <v>1</v>
      </c>
      <c r="CJ1602">
        <f t="shared" si="348"/>
        <v>1</v>
      </c>
      <c r="CK1602">
        <f t="shared" si="349"/>
        <v>1</v>
      </c>
      <c r="CL1602">
        <f t="shared" si="350"/>
        <v>1</v>
      </c>
      <c r="CM1602">
        <f t="shared" si="340"/>
        <v>7</v>
      </c>
      <c r="CN1602">
        <f t="shared" si="351"/>
        <v>1</v>
      </c>
    </row>
    <row r="1603" spans="1:92">
      <c r="A1603" t="s">
        <v>6331</v>
      </c>
      <c r="B1603" s="8">
        <v>40975</v>
      </c>
      <c r="C1603">
        <v>2012</v>
      </c>
      <c r="D1603">
        <v>2012</v>
      </c>
      <c r="E1603" t="s">
        <v>6332</v>
      </c>
      <c r="F1603" s="8">
        <v>41017</v>
      </c>
      <c r="G1603">
        <v>42</v>
      </c>
      <c r="H1603" t="s">
        <v>361</v>
      </c>
      <c r="I1603" t="s">
        <v>6333</v>
      </c>
      <c r="J1603" t="s">
        <v>94</v>
      </c>
      <c r="K1603" t="s">
        <v>121</v>
      </c>
      <c r="L1603" t="s">
        <v>96</v>
      </c>
      <c r="M1603">
        <v>1</v>
      </c>
      <c r="N1603" t="s">
        <v>140</v>
      </c>
      <c r="O1603" t="s">
        <v>98</v>
      </c>
      <c r="P1603" t="s">
        <v>99</v>
      </c>
      <c r="Q1603">
        <v>1</v>
      </c>
      <c r="R1603">
        <v>0</v>
      </c>
      <c r="S1603" t="s">
        <v>100</v>
      </c>
      <c r="T1603" t="s">
        <v>1024</v>
      </c>
      <c r="U1603" t="s">
        <v>196</v>
      </c>
      <c r="V1603" t="s">
        <v>103</v>
      </c>
      <c r="W1603" t="s">
        <v>155</v>
      </c>
      <c r="X1603" t="s">
        <v>1092</v>
      </c>
      <c r="Y1603" t="s">
        <v>3838</v>
      </c>
      <c r="Z1603" t="s">
        <v>97</v>
      </c>
      <c r="AA1603" t="s">
        <v>107</v>
      </c>
      <c r="AB1603" t="s">
        <v>145</v>
      </c>
      <c r="AC1603">
        <v>0</v>
      </c>
      <c r="AD1603">
        <v>7</v>
      </c>
      <c r="AE1603">
        <v>0</v>
      </c>
      <c r="AG1603">
        <v>0</v>
      </c>
      <c r="AH1603">
        <v>1</v>
      </c>
      <c r="AI1603">
        <v>0</v>
      </c>
      <c r="AJ1603" s="9">
        <f t="shared" si="341"/>
        <v>7</v>
      </c>
      <c r="AK1603" s="9"/>
      <c r="AL1603">
        <v>0</v>
      </c>
      <c r="AM1603">
        <v>0</v>
      </c>
      <c r="AN1603">
        <v>0</v>
      </c>
      <c r="AO1603">
        <v>0</v>
      </c>
      <c r="AP1603">
        <v>0</v>
      </c>
      <c r="AQ1603">
        <v>0</v>
      </c>
      <c r="AR1603">
        <v>0</v>
      </c>
      <c r="AS1603">
        <v>0</v>
      </c>
      <c r="AT1603">
        <v>0</v>
      </c>
      <c r="AU1603" t="s">
        <v>145</v>
      </c>
      <c r="AV1603" t="s">
        <v>170</v>
      </c>
      <c r="AW1603" t="s">
        <v>110</v>
      </c>
      <c r="AX1603" t="s">
        <v>114</v>
      </c>
      <c r="AY1603" t="s">
        <v>148</v>
      </c>
      <c r="AZ1603" t="s">
        <v>3350</v>
      </c>
      <c r="BA1603" t="s">
        <v>113</v>
      </c>
      <c r="BB1603">
        <v>0</v>
      </c>
      <c r="BC1603">
        <v>0</v>
      </c>
      <c r="BD1603">
        <v>0</v>
      </c>
      <c r="BE1603" s="10" t="str">
        <f t="shared" si="339"/>
        <v>diferente</v>
      </c>
      <c r="BF1603" s="10" t="str">
        <f t="shared" si="342"/>
        <v>igual</v>
      </c>
      <c r="BG1603" t="str">
        <f>VLOOKUP(A1603,[1]FormatoBBDD!$A$1:$CA$2248,57,FALSE)</f>
        <v>NA</v>
      </c>
      <c r="BH1603" t="s">
        <v>1030</v>
      </c>
      <c r="BI1603" t="s">
        <v>107</v>
      </c>
      <c r="BN1603" t="s">
        <v>116</v>
      </c>
      <c r="BW1603" t="s">
        <v>148</v>
      </c>
      <c r="BX1603" t="s">
        <v>3350</v>
      </c>
      <c r="BY1603" t="s">
        <v>113</v>
      </c>
      <c r="CD1603">
        <v>0</v>
      </c>
      <c r="CE1603">
        <f t="shared" si="343"/>
        <v>3</v>
      </c>
      <c r="CF1603">
        <f t="shared" si="344"/>
        <v>1</v>
      </c>
      <c r="CG1603">
        <f t="shared" si="345"/>
        <v>1</v>
      </c>
      <c r="CH1603">
        <f t="shared" si="346"/>
        <v>1</v>
      </c>
      <c r="CI1603">
        <f t="shared" si="347"/>
        <v>1</v>
      </c>
      <c r="CJ1603">
        <f t="shared" si="348"/>
        <v>1</v>
      </c>
      <c r="CK1603">
        <f t="shared" si="349"/>
        <v>1</v>
      </c>
      <c r="CL1603">
        <f t="shared" si="350"/>
        <v>1</v>
      </c>
      <c r="CM1603">
        <f t="shared" si="340"/>
        <v>7</v>
      </c>
      <c r="CN1603">
        <f t="shared" si="351"/>
        <v>1</v>
      </c>
    </row>
    <row r="1604" spans="1:92">
      <c r="A1604" t="s">
        <v>6334</v>
      </c>
      <c r="B1604" s="8">
        <v>40975</v>
      </c>
      <c r="C1604">
        <v>2012</v>
      </c>
      <c r="D1604">
        <v>2012</v>
      </c>
      <c r="E1604" t="s">
        <v>6335</v>
      </c>
      <c r="F1604" s="8">
        <v>41045</v>
      </c>
      <c r="G1604">
        <v>70</v>
      </c>
      <c r="H1604" t="s">
        <v>656</v>
      </c>
      <c r="I1604" t="s">
        <v>6336</v>
      </c>
      <c r="J1604" t="s">
        <v>94</v>
      </c>
      <c r="K1604" t="s">
        <v>121</v>
      </c>
      <c r="L1604" t="s">
        <v>96</v>
      </c>
      <c r="M1604">
        <v>1</v>
      </c>
      <c r="N1604" t="s">
        <v>153</v>
      </c>
      <c r="O1604" t="s">
        <v>97</v>
      </c>
      <c r="P1604" t="s">
        <v>97</v>
      </c>
      <c r="Q1604">
        <v>99</v>
      </c>
      <c r="R1604">
        <v>99</v>
      </c>
      <c r="S1604" t="s">
        <v>100</v>
      </c>
      <c r="T1604" t="s">
        <v>479</v>
      </c>
      <c r="U1604" t="s">
        <v>1289</v>
      </c>
      <c r="V1604" t="s">
        <v>103</v>
      </c>
      <c r="W1604" t="s">
        <v>122</v>
      </c>
      <c r="X1604" t="s">
        <v>657</v>
      </c>
      <c r="Y1604" t="s">
        <v>6337</v>
      </c>
      <c r="Z1604" t="s">
        <v>97</v>
      </c>
      <c r="AA1604" t="s">
        <v>107</v>
      </c>
      <c r="AB1604" t="s">
        <v>108</v>
      </c>
      <c r="AC1604">
        <v>0</v>
      </c>
      <c r="AD1604">
        <v>7</v>
      </c>
      <c r="AE1604">
        <v>0</v>
      </c>
      <c r="AG1604">
        <v>0</v>
      </c>
      <c r="AH1604">
        <v>1</v>
      </c>
      <c r="AI1604">
        <v>0</v>
      </c>
      <c r="AJ1604" s="9">
        <f t="shared" si="341"/>
        <v>7</v>
      </c>
      <c r="AK1604" s="9"/>
      <c r="AL1604">
        <v>0</v>
      </c>
      <c r="AM1604">
        <v>0</v>
      </c>
      <c r="AN1604">
        <v>0</v>
      </c>
      <c r="AO1604">
        <v>0</v>
      </c>
      <c r="AP1604">
        <v>0</v>
      </c>
      <c r="AQ1604">
        <v>0</v>
      </c>
      <c r="AR1604">
        <v>0</v>
      </c>
      <c r="AS1604">
        <v>0</v>
      </c>
      <c r="AT1604">
        <v>0</v>
      </c>
      <c r="AU1604" t="s">
        <v>108</v>
      </c>
      <c r="AV1604" t="s">
        <v>170</v>
      </c>
      <c r="AW1604" t="s">
        <v>110</v>
      </c>
      <c r="AX1604" t="s">
        <v>114</v>
      </c>
      <c r="AY1604" t="s">
        <v>109</v>
      </c>
      <c r="AZ1604" t="s">
        <v>112</v>
      </c>
      <c r="BA1604" t="s">
        <v>148</v>
      </c>
      <c r="BB1604">
        <v>0</v>
      </c>
      <c r="BC1604">
        <v>0</v>
      </c>
      <c r="BD1604">
        <v>0</v>
      </c>
      <c r="BE1604" s="10" t="str">
        <f t="shared" si="339"/>
        <v>diferente</v>
      </c>
      <c r="BF1604" s="10" t="str">
        <f t="shared" si="342"/>
        <v>igual</v>
      </c>
      <c r="BG1604">
        <f>VLOOKUP(A1604,[1]FormatoBBDD!$A$1:$CA$2248,57,FALSE)</f>
        <v>0</v>
      </c>
      <c r="BH1604">
        <v>0</v>
      </c>
      <c r="BI1604" t="s">
        <v>107</v>
      </c>
      <c r="BN1604" t="s">
        <v>116</v>
      </c>
      <c r="BW1604" t="s">
        <v>112</v>
      </c>
      <c r="BX1604" t="s">
        <v>148</v>
      </c>
      <c r="CD1604">
        <v>0</v>
      </c>
      <c r="CE1604">
        <f t="shared" si="343"/>
        <v>2</v>
      </c>
      <c r="CF1604">
        <f t="shared" si="344"/>
        <v>1</v>
      </c>
      <c r="CG1604">
        <f t="shared" si="345"/>
        <v>1</v>
      </c>
      <c r="CH1604">
        <f t="shared" si="346"/>
        <v>1</v>
      </c>
      <c r="CI1604">
        <f t="shared" si="347"/>
        <v>1</v>
      </c>
      <c r="CJ1604">
        <f t="shared" si="348"/>
        <v>1</v>
      </c>
      <c r="CK1604">
        <f t="shared" si="349"/>
        <v>1</v>
      </c>
      <c r="CL1604">
        <f t="shared" si="350"/>
        <v>1</v>
      </c>
      <c r="CM1604">
        <f t="shared" si="340"/>
        <v>7</v>
      </c>
      <c r="CN1604">
        <f t="shared" si="351"/>
        <v>1</v>
      </c>
    </row>
    <row r="1605" spans="1:92">
      <c r="A1605" t="s">
        <v>6338</v>
      </c>
      <c r="B1605" s="8">
        <v>40980</v>
      </c>
      <c r="C1605">
        <v>2012</v>
      </c>
      <c r="D1605">
        <v>2012</v>
      </c>
      <c r="E1605" t="s">
        <v>6339</v>
      </c>
      <c r="F1605" s="8">
        <v>41017</v>
      </c>
      <c r="G1605">
        <v>37</v>
      </c>
      <c r="H1605" t="s">
        <v>236</v>
      </c>
      <c r="I1605" t="s">
        <v>6340</v>
      </c>
      <c r="J1605" t="s">
        <v>211</v>
      </c>
      <c r="K1605" t="s">
        <v>212</v>
      </c>
      <c r="L1605" t="s">
        <v>96</v>
      </c>
      <c r="M1605">
        <v>1</v>
      </c>
      <c r="N1605" t="s">
        <v>153</v>
      </c>
      <c r="O1605" t="s">
        <v>98</v>
      </c>
      <c r="P1605" t="s">
        <v>99</v>
      </c>
      <c r="Q1605">
        <v>1</v>
      </c>
      <c r="R1605">
        <v>0</v>
      </c>
      <c r="S1605" t="s">
        <v>100</v>
      </c>
      <c r="T1605" t="s">
        <v>101</v>
      </c>
      <c r="U1605" t="s">
        <v>97</v>
      </c>
      <c r="V1605" t="s">
        <v>103</v>
      </c>
      <c r="W1605" t="s">
        <v>394</v>
      </c>
      <c r="X1605" t="s">
        <v>6341</v>
      </c>
      <c r="Y1605" t="s">
        <v>97</v>
      </c>
      <c r="Z1605" t="s">
        <v>97</v>
      </c>
      <c r="AA1605" t="s">
        <v>107</v>
      </c>
      <c r="AB1605" t="s">
        <v>145</v>
      </c>
      <c r="AC1605">
        <v>7</v>
      </c>
      <c r="AD1605">
        <v>0</v>
      </c>
      <c r="AE1605">
        <v>0</v>
      </c>
      <c r="AG1605">
        <v>1</v>
      </c>
      <c r="AH1605">
        <v>0</v>
      </c>
      <c r="AI1605">
        <v>0</v>
      </c>
      <c r="AJ1605" s="9">
        <f t="shared" si="341"/>
        <v>7</v>
      </c>
      <c r="AK1605" s="9"/>
      <c r="AL1605">
        <v>0</v>
      </c>
      <c r="AM1605">
        <v>2</v>
      </c>
      <c r="AN1605" t="s">
        <v>145</v>
      </c>
      <c r="AO1605" t="s">
        <v>110</v>
      </c>
      <c r="AP1605" t="s">
        <v>114</v>
      </c>
      <c r="AQ1605" t="s">
        <v>3350</v>
      </c>
      <c r="AR1605" t="s">
        <v>113</v>
      </c>
      <c r="AS1605" t="s">
        <v>170</v>
      </c>
      <c r="AT1605" t="s">
        <v>148</v>
      </c>
      <c r="AU1605">
        <v>0</v>
      </c>
      <c r="AV1605">
        <v>0</v>
      </c>
      <c r="AW1605">
        <v>0</v>
      </c>
      <c r="AX1605">
        <v>0</v>
      </c>
      <c r="AY1605">
        <v>0</v>
      </c>
      <c r="AZ1605">
        <v>0</v>
      </c>
      <c r="BA1605">
        <v>0</v>
      </c>
      <c r="BB1605">
        <v>0</v>
      </c>
      <c r="BC1605">
        <v>0</v>
      </c>
      <c r="BD1605">
        <v>0</v>
      </c>
      <c r="BE1605" s="10" t="str">
        <f t="shared" si="339"/>
        <v>igual</v>
      </c>
      <c r="BF1605" s="10" t="str">
        <f t="shared" si="342"/>
        <v>diferente</v>
      </c>
      <c r="BG1605">
        <f>VLOOKUP(A1605,[1]FormatoBBDD!$A$1:$CA$2248,57,FALSE)</f>
        <v>0</v>
      </c>
      <c r="BH1605">
        <v>0</v>
      </c>
      <c r="BI1605" t="s">
        <v>107</v>
      </c>
      <c r="BN1605" t="s">
        <v>115</v>
      </c>
      <c r="BO1605">
        <v>1</v>
      </c>
      <c r="BP1605" t="s">
        <v>145</v>
      </c>
      <c r="BQ1605" t="s">
        <v>110</v>
      </c>
      <c r="BW1605" t="s">
        <v>148</v>
      </c>
      <c r="BX1605" t="s">
        <v>3350</v>
      </c>
      <c r="BY1605" t="s">
        <v>113</v>
      </c>
      <c r="CD1605">
        <v>0</v>
      </c>
      <c r="CE1605">
        <f t="shared" si="343"/>
        <v>3</v>
      </c>
      <c r="CF1605">
        <f t="shared" si="344"/>
        <v>1</v>
      </c>
      <c r="CG1605">
        <f t="shared" si="345"/>
        <v>1</v>
      </c>
      <c r="CH1605">
        <f t="shared" si="346"/>
        <v>1</v>
      </c>
      <c r="CI1605">
        <f t="shared" si="347"/>
        <v>1</v>
      </c>
      <c r="CJ1605">
        <f t="shared" si="348"/>
        <v>1</v>
      </c>
      <c r="CK1605">
        <f t="shared" si="349"/>
        <v>1</v>
      </c>
      <c r="CL1605">
        <f t="shared" si="350"/>
        <v>1</v>
      </c>
      <c r="CM1605">
        <f t="shared" si="340"/>
        <v>7</v>
      </c>
      <c r="CN1605">
        <f t="shared" si="351"/>
        <v>1</v>
      </c>
    </row>
    <row r="1606" spans="1:92">
      <c r="A1606" t="s">
        <v>6342</v>
      </c>
      <c r="B1606" s="8">
        <v>40989</v>
      </c>
      <c r="C1606">
        <v>2012</v>
      </c>
      <c r="D1606">
        <v>2012</v>
      </c>
      <c r="E1606" t="s">
        <v>6343</v>
      </c>
      <c r="F1606" s="8">
        <v>41045</v>
      </c>
      <c r="G1606">
        <v>56</v>
      </c>
      <c r="H1606" t="s">
        <v>130</v>
      </c>
      <c r="I1606" t="s">
        <v>6344</v>
      </c>
      <c r="J1606" t="s">
        <v>211</v>
      </c>
      <c r="K1606" t="s">
        <v>212</v>
      </c>
      <c r="L1606" t="s">
        <v>132</v>
      </c>
      <c r="M1606">
        <v>1</v>
      </c>
      <c r="N1606" t="s">
        <v>97</v>
      </c>
      <c r="O1606" t="s">
        <v>133</v>
      </c>
      <c r="P1606" t="s">
        <v>133</v>
      </c>
      <c r="Q1606">
        <v>99</v>
      </c>
      <c r="R1606">
        <v>99</v>
      </c>
      <c r="S1606" t="s">
        <v>97</v>
      </c>
      <c r="T1606" t="s">
        <v>97</v>
      </c>
      <c r="U1606" t="s">
        <v>97</v>
      </c>
      <c r="V1606" t="s">
        <v>97</v>
      </c>
      <c r="W1606" t="s">
        <v>122</v>
      </c>
      <c r="X1606" t="s">
        <v>917</v>
      </c>
      <c r="Y1606" t="s">
        <v>6345</v>
      </c>
      <c r="Z1606" t="s">
        <v>97</v>
      </c>
      <c r="AA1606" t="s">
        <v>107</v>
      </c>
      <c r="AB1606" t="s">
        <v>108</v>
      </c>
      <c r="AC1606">
        <v>7</v>
      </c>
      <c r="AD1606">
        <v>0</v>
      </c>
      <c r="AE1606">
        <v>0</v>
      </c>
      <c r="AG1606">
        <v>1</v>
      </c>
      <c r="AH1606">
        <v>0</v>
      </c>
      <c r="AI1606">
        <v>0</v>
      </c>
      <c r="AJ1606" s="9">
        <f t="shared" si="341"/>
        <v>7</v>
      </c>
      <c r="AK1606" s="9"/>
      <c r="AL1606">
        <v>0</v>
      </c>
      <c r="AM1606">
        <v>0</v>
      </c>
      <c r="AN1606" t="s">
        <v>108</v>
      </c>
      <c r="AO1606" t="s">
        <v>110</v>
      </c>
      <c r="AP1606" t="s">
        <v>114</v>
      </c>
      <c r="AQ1606" t="s">
        <v>170</v>
      </c>
      <c r="AR1606" t="s">
        <v>109</v>
      </c>
      <c r="AS1606" t="s">
        <v>112</v>
      </c>
      <c r="AT1606" t="s">
        <v>148</v>
      </c>
      <c r="AU1606">
        <v>0</v>
      </c>
      <c r="AV1606">
        <v>0</v>
      </c>
      <c r="AW1606">
        <v>0</v>
      </c>
      <c r="AX1606">
        <v>0</v>
      </c>
      <c r="AY1606">
        <v>0</v>
      </c>
      <c r="AZ1606">
        <v>0</v>
      </c>
      <c r="BA1606">
        <v>0</v>
      </c>
      <c r="BB1606">
        <v>0</v>
      </c>
      <c r="BC1606">
        <v>0</v>
      </c>
      <c r="BD1606">
        <v>0</v>
      </c>
      <c r="BE1606" s="10" t="str">
        <f t="shared" si="339"/>
        <v>igual</v>
      </c>
      <c r="BF1606" s="10" t="str">
        <f t="shared" si="342"/>
        <v>diferente</v>
      </c>
      <c r="BG1606">
        <f>VLOOKUP(A1606,[1]FormatoBBDD!$A$1:$CA$2248,57,FALSE)</f>
        <v>0</v>
      </c>
      <c r="BH1606">
        <v>0</v>
      </c>
      <c r="BI1606" t="s">
        <v>107</v>
      </c>
      <c r="BN1606" t="s">
        <v>116</v>
      </c>
      <c r="BW1606" t="s">
        <v>112</v>
      </c>
      <c r="BX1606" t="s">
        <v>148</v>
      </c>
      <c r="CD1606">
        <v>0</v>
      </c>
      <c r="CE1606">
        <f t="shared" si="343"/>
        <v>2</v>
      </c>
      <c r="CF1606">
        <f t="shared" si="344"/>
        <v>1</v>
      </c>
      <c r="CG1606">
        <f t="shared" si="345"/>
        <v>1</v>
      </c>
      <c r="CH1606">
        <f t="shared" si="346"/>
        <v>1</v>
      </c>
      <c r="CI1606">
        <f t="shared" si="347"/>
        <v>1</v>
      </c>
      <c r="CJ1606">
        <f t="shared" si="348"/>
        <v>1</v>
      </c>
      <c r="CK1606">
        <f t="shared" si="349"/>
        <v>1</v>
      </c>
      <c r="CL1606">
        <f t="shared" si="350"/>
        <v>1</v>
      </c>
      <c r="CM1606">
        <f t="shared" si="340"/>
        <v>7</v>
      </c>
      <c r="CN1606">
        <f t="shared" si="351"/>
        <v>1</v>
      </c>
    </row>
    <row r="1607" spans="1:92">
      <c r="A1607" t="s">
        <v>6346</v>
      </c>
      <c r="B1607" s="8">
        <v>40989</v>
      </c>
      <c r="C1607">
        <v>2012</v>
      </c>
      <c r="D1607">
        <v>2012</v>
      </c>
      <c r="E1607" t="s">
        <v>6347</v>
      </c>
      <c r="F1607" s="8">
        <v>41045</v>
      </c>
      <c r="G1607">
        <v>56</v>
      </c>
      <c r="H1607" t="s">
        <v>130</v>
      </c>
      <c r="I1607" t="s">
        <v>6348</v>
      </c>
      <c r="J1607" t="s">
        <v>211</v>
      </c>
      <c r="K1607" t="s">
        <v>212</v>
      </c>
      <c r="L1607" t="s">
        <v>132</v>
      </c>
      <c r="M1607">
        <v>1</v>
      </c>
      <c r="N1607" t="s">
        <v>97</v>
      </c>
      <c r="O1607" t="s">
        <v>133</v>
      </c>
      <c r="P1607" t="s">
        <v>133</v>
      </c>
      <c r="Q1607">
        <v>99</v>
      </c>
      <c r="R1607">
        <v>99</v>
      </c>
      <c r="S1607" t="s">
        <v>97</v>
      </c>
      <c r="T1607" t="s">
        <v>97</v>
      </c>
      <c r="U1607" t="s">
        <v>97</v>
      </c>
      <c r="V1607" t="s">
        <v>97</v>
      </c>
      <c r="W1607" t="s">
        <v>122</v>
      </c>
      <c r="X1607" t="s">
        <v>917</v>
      </c>
      <c r="Y1607" t="s">
        <v>6349</v>
      </c>
      <c r="Z1607" t="s">
        <v>97</v>
      </c>
      <c r="AA1607" t="s">
        <v>107</v>
      </c>
      <c r="AB1607" t="s">
        <v>108</v>
      </c>
      <c r="AC1607">
        <v>7</v>
      </c>
      <c r="AD1607">
        <v>0</v>
      </c>
      <c r="AE1607">
        <v>0</v>
      </c>
      <c r="AG1607">
        <v>1</v>
      </c>
      <c r="AH1607">
        <v>0</v>
      </c>
      <c r="AI1607">
        <v>0</v>
      </c>
      <c r="AJ1607" s="9">
        <f t="shared" si="341"/>
        <v>7</v>
      </c>
      <c r="AK1607" s="9"/>
      <c r="AL1607">
        <v>0</v>
      </c>
      <c r="AM1607">
        <v>0</v>
      </c>
      <c r="AN1607" t="s">
        <v>108</v>
      </c>
      <c r="AO1607" t="s">
        <v>110</v>
      </c>
      <c r="AP1607" t="s">
        <v>114</v>
      </c>
      <c r="AQ1607" t="s">
        <v>170</v>
      </c>
      <c r="AR1607" t="s">
        <v>109</v>
      </c>
      <c r="AS1607" t="s">
        <v>112</v>
      </c>
      <c r="AT1607" t="s">
        <v>148</v>
      </c>
      <c r="AU1607">
        <v>0</v>
      </c>
      <c r="AV1607">
        <v>0</v>
      </c>
      <c r="AW1607">
        <v>0</v>
      </c>
      <c r="AX1607">
        <v>0</v>
      </c>
      <c r="AY1607">
        <v>0</v>
      </c>
      <c r="AZ1607">
        <v>0</v>
      </c>
      <c r="BA1607">
        <v>0</v>
      </c>
      <c r="BB1607">
        <v>0</v>
      </c>
      <c r="BC1607">
        <v>0</v>
      </c>
      <c r="BD1607">
        <v>0</v>
      </c>
      <c r="BE1607" s="10" t="str">
        <f t="shared" si="339"/>
        <v>igual</v>
      </c>
      <c r="BF1607" s="10" t="str">
        <f t="shared" si="342"/>
        <v>diferente</v>
      </c>
      <c r="BG1607">
        <f>VLOOKUP(A1607,[1]FormatoBBDD!$A$1:$CA$2248,57,FALSE)</f>
        <v>0</v>
      </c>
      <c r="BH1607">
        <v>0</v>
      </c>
      <c r="BI1607" t="s">
        <v>107</v>
      </c>
      <c r="BN1607" t="s">
        <v>116</v>
      </c>
      <c r="BW1607" t="s">
        <v>112</v>
      </c>
      <c r="BX1607" t="s">
        <v>148</v>
      </c>
      <c r="CD1607">
        <v>0</v>
      </c>
      <c r="CE1607">
        <f t="shared" si="343"/>
        <v>2</v>
      </c>
      <c r="CF1607">
        <f t="shared" si="344"/>
        <v>1</v>
      </c>
      <c r="CG1607">
        <f t="shared" si="345"/>
        <v>1</v>
      </c>
      <c r="CH1607">
        <f t="shared" si="346"/>
        <v>1</v>
      </c>
      <c r="CI1607">
        <f t="shared" si="347"/>
        <v>1</v>
      </c>
      <c r="CJ1607">
        <f t="shared" si="348"/>
        <v>1</v>
      </c>
      <c r="CK1607">
        <f t="shared" si="349"/>
        <v>1</v>
      </c>
      <c r="CL1607">
        <f t="shared" si="350"/>
        <v>1</v>
      </c>
      <c r="CM1607">
        <f t="shared" si="340"/>
        <v>7</v>
      </c>
      <c r="CN1607">
        <f t="shared" si="351"/>
        <v>1</v>
      </c>
    </row>
    <row r="1608" spans="1:92">
      <c r="A1608" t="s">
        <v>6350</v>
      </c>
      <c r="B1608" s="8">
        <v>40994</v>
      </c>
      <c r="C1608">
        <v>2012</v>
      </c>
      <c r="D1608">
        <v>2012</v>
      </c>
      <c r="E1608" t="s">
        <v>6351</v>
      </c>
      <c r="F1608" s="8">
        <v>41059</v>
      </c>
      <c r="G1608">
        <v>65</v>
      </c>
      <c r="H1608" t="s">
        <v>160</v>
      </c>
      <c r="I1608" t="s">
        <v>6352</v>
      </c>
      <c r="J1608" t="s">
        <v>94</v>
      </c>
      <c r="K1608" t="s">
        <v>121</v>
      </c>
      <c r="L1608" t="s">
        <v>132</v>
      </c>
      <c r="M1608">
        <v>1</v>
      </c>
      <c r="N1608" t="s">
        <v>97</v>
      </c>
      <c r="O1608" t="s">
        <v>133</v>
      </c>
      <c r="P1608" t="s">
        <v>133</v>
      </c>
      <c r="Q1608">
        <v>99</v>
      </c>
      <c r="R1608">
        <v>99</v>
      </c>
      <c r="S1608" t="s">
        <v>97</v>
      </c>
      <c r="T1608" t="s">
        <v>97</v>
      </c>
      <c r="U1608" t="s">
        <v>97</v>
      </c>
      <c r="V1608" t="s">
        <v>97</v>
      </c>
      <c r="W1608" t="s">
        <v>122</v>
      </c>
      <c r="X1608" t="s">
        <v>163</v>
      </c>
      <c r="Y1608" t="s">
        <v>6353</v>
      </c>
      <c r="Z1608" t="s">
        <v>97</v>
      </c>
      <c r="AA1608" t="s">
        <v>107</v>
      </c>
      <c r="AB1608" t="s">
        <v>145</v>
      </c>
      <c r="AC1608">
        <v>0</v>
      </c>
      <c r="AD1608">
        <v>7</v>
      </c>
      <c r="AE1608">
        <v>0</v>
      </c>
      <c r="AG1608">
        <v>0</v>
      </c>
      <c r="AH1608">
        <v>1</v>
      </c>
      <c r="AI1608">
        <v>0</v>
      </c>
      <c r="AJ1608" s="9">
        <f t="shared" si="341"/>
        <v>7</v>
      </c>
      <c r="AK1608" s="9"/>
      <c r="AL1608">
        <v>0</v>
      </c>
      <c r="AM1608">
        <v>0</v>
      </c>
      <c r="AN1608">
        <v>0</v>
      </c>
      <c r="AO1608">
        <v>0</v>
      </c>
      <c r="AP1608">
        <v>0</v>
      </c>
      <c r="AQ1608">
        <v>0</v>
      </c>
      <c r="AR1608">
        <v>0</v>
      </c>
      <c r="AS1608">
        <v>0</v>
      </c>
      <c r="AT1608">
        <v>0</v>
      </c>
      <c r="AU1608" t="s">
        <v>145</v>
      </c>
      <c r="AV1608" t="s">
        <v>170</v>
      </c>
      <c r="AW1608" t="s">
        <v>108</v>
      </c>
      <c r="AX1608" t="s">
        <v>111</v>
      </c>
      <c r="AY1608" t="s">
        <v>109</v>
      </c>
      <c r="AZ1608" t="s">
        <v>110</v>
      </c>
      <c r="BA1608" t="s">
        <v>114</v>
      </c>
      <c r="BB1608">
        <v>0</v>
      </c>
      <c r="BC1608">
        <v>0</v>
      </c>
      <c r="BD1608">
        <v>0</v>
      </c>
      <c r="BE1608" s="10" t="str">
        <f t="shared" si="339"/>
        <v>diferente</v>
      </c>
      <c r="BF1608" s="10" t="str">
        <f t="shared" si="342"/>
        <v>igual</v>
      </c>
      <c r="BG1608">
        <f>VLOOKUP(A1608,[1]FormatoBBDD!$A$1:$CA$2248,57,FALSE)</f>
        <v>0</v>
      </c>
      <c r="BH1608">
        <v>0</v>
      </c>
      <c r="BI1608" t="s">
        <v>107</v>
      </c>
      <c r="BN1608" t="s">
        <v>116</v>
      </c>
      <c r="CD1608">
        <v>0</v>
      </c>
      <c r="CE1608">
        <f t="shared" si="343"/>
        <v>0</v>
      </c>
      <c r="CF1608">
        <f t="shared" si="344"/>
        <v>1</v>
      </c>
      <c r="CG1608">
        <f t="shared" si="345"/>
        <v>1</v>
      </c>
      <c r="CH1608">
        <f t="shared" si="346"/>
        <v>1</v>
      </c>
      <c r="CI1608">
        <f t="shared" si="347"/>
        <v>1</v>
      </c>
      <c r="CJ1608">
        <f t="shared" si="348"/>
        <v>1</v>
      </c>
      <c r="CK1608">
        <f t="shared" si="349"/>
        <v>1</v>
      </c>
      <c r="CL1608">
        <f t="shared" si="350"/>
        <v>1</v>
      </c>
      <c r="CM1608">
        <f t="shared" si="340"/>
        <v>7</v>
      </c>
      <c r="CN1608">
        <f t="shared" si="351"/>
        <v>1</v>
      </c>
    </row>
    <row r="1609" spans="1:92">
      <c r="A1609" t="s">
        <v>6354</v>
      </c>
      <c r="B1609" s="8">
        <v>40996</v>
      </c>
      <c r="C1609">
        <v>2012</v>
      </c>
      <c r="D1609">
        <v>2012</v>
      </c>
      <c r="E1609" t="s">
        <v>6355</v>
      </c>
      <c r="F1609" s="8">
        <v>41045</v>
      </c>
      <c r="G1609">
        <v>49</v>
      </c>
      <c r="H1609" t="s">
        <v>656</v>
      </c>
      <c r="I1609" t="s">
        <v>6356</v>
      </c>
      <c r="J1609" t="s">
        <v>94</v>
      </c>
      <c r="K1609" t="s">
        <v>121</v>
      </c>
      <c r="L1609" t="s">
        <v>96</v>
      </c>
      <c r="M1609">
        <v>1</v>
      </c>
      <c r="N1609" t="s">
        <v>153</v>
      </c>
      <c r="O1609" t="s">
        <v>97</v>
      </c>
      <c r="P1609" t="s">
        <v>97</v>
      </c>
      <c r="Q1609">
        <v>99</v>
      </c>
      <c r="R1609">
        <v>99</v>
      </c>
      <c r="S1609" t="s">
        <v>100</v>
      </c>
      <c r="T1609" t="s">
        <v>101</v>
      </c>
      <c r="U1609" t="s">
        <v>341</v>
      </c>
      <c r="V1609" t="s">
        <v>103</v>
      </c>
      <c r="W1609" t="s">
        <v>122</v>
      </c>
      <c r="X1609" t="s">
        <v>657</v>
      </c>
      <c r="Y1609" t="s">
        <v>6357</v>
      </c>
      <c r="Z1609" t="s">
        <v>97</v>
      </c>
      <c r="AA1609" t="s">
        <v>107</v>
      </c>
      <c r="AB1609" t="s">
        <v>108</v>
      </c>
      <c r="AC1609">
        <v>0</v>
      </c>
      <c r="AD1609">
        <v>7</v>
      </c>
      <c r="AE1609">
        <v>0</v>
      </c>
      <c r="AG1609">
        <v>0</v>
      </c>
      <c r="AH1609">
        <v>1</v>
      </c>
      <c r="AI1609">
        <v>0</v>
      </c>
      <c r="AJ1609" s="9">
        <f t="shared" si="341"/>
        <v>7</v>
      </c>
      <c r="AK1609" s="9"/>
      <c r="AL1609">
        <v>0</v>
      </c>
      <c r="AM1609">
        <v>0</v>
      </c>
      <c r="AN1609">
        <v>0</v>
      </c>
      <c r="AO1609">
        <v>0</v>
      </c>
      <c r="AP1609">
        <v>0</v>
      </c>
      <c r="AQ1609">
        <v>0</v>
      </c>
      <c r="AR1609">
        <v>0</v>
      </c>
      <c r="AS1609">
        <v>0</v>
      </c>
      <c r="AT1609">
        <v>0</v>
      </c>
      <c r="AU1609" t="s">
        <v>108</v>
      </c>
      <c r="AV1609" t="s">
        <v>170</v>
      </c>
      <c r="AW1609" t="s">
        <v>109</v>
      </c>
      <c r="AX1609" t="s">
        <v>112</v>
      </c>
      <c r="AY1609" t="s">
        <v>148</v>
      </c>
      <c r="AZ1609" t="s">
        <v>110</v>
      </c>
      <c r="BA1609" t="s">
        <v>114</v>
      </c>
      <c r="BB1609">
        <v>0</v>
      </c>
      <c r="BC1609">
        <v>0</v>
      </c>
      <c r="BD1609">
        <v>0</v>
      </c>
      <c r="BE1609" s="10" t="str">
        <f t="shared" si="339"/>
        <v>diferente</v>
      </c>
      <c r="BF1609" s="10" t="str">
        <f t="shared" si="342"/>
        <v>igual</v>
      </c>
      <c r="BG1609">
        <f>VLOOKUP(A1609,[1]FormatoBBDD!$A$1:$CA$2248,57,FALSE)</f>
        <v>0</v>
      </c>
      <c r="BH1609">
        <v>0</v>
      </c>
      <c r="BI1609" t="s">
        <v>107</v>
      </c>
      <c r="BN1609" t="s">
        <v>116</v>
      </c>
      <c r="BW1609" t="s">
        <v>112</v>
      </c>
      <c r="BX1609" t="s">
        <v>148</v>
      </c>
      <c r="CD1609">
        <v>0</v>
      </c>
      <c r="CE1609">
        <f t="shared" si="343"/>
        <v>2</v>
      </c>
      <c r="CF1609">
        <f t="shared" si="344"/>
        <v>1</v>
      </c>
      <c r="CG1609">
        <f t="shared" si="345"/>
        <v>1</v>
      </c>
      <c r="CH1609">
        <f t="shared" si="346"/>
        <v>1</v>
      </c>
      <c r="CI1609">
        <f t="shared" si="347"/>
        <v>1</v>
      </c>
      <c r="CJ1609">
        <f t="shared" si="348"/>
        <v>1</v>
      </c>
      <c r="CK1609">
        <f t="shared" si="349"/>
        <v>1</v>
      </c>
      <c r="CL1609">
        <f t="shared" si="350"/>
        <v>1</v>
      </c>
      <c r="CM1609">
        <f t="shared" si="340"/>
        <v>7</v>
      </c>
      <c r="CN1609">
        <f t="shared" si="351"/>
        <v>1</v>
      </c>
    </row>
    <row r="1610" spans="1:92">
      <c r="A1610" t="s">
        <v>6358</v>
      </c>
      <c r="B1610" s="8">
        <v>40997</v>
      </c>
      <c r="C1610">
        <v>2012</v>
      </c>
      <c r="D1610">
        <v>2012</v>
      </c>
      <c r="E1610" t="s">
        <v>6359</v>
      </c>
      <c r="F1610" s="8">
        <v>41038</v>
      </c>
      <c r="G1610">
        <v>41</v>
      </c>
      <c r="H1610" t="s">
        <v>160</v>
      </c>
      <c r="I1610" t="s">
        <v>6360</v>
      </c>
      <c r="J1610" t="s">
        <v>94</v>
      </c>
      <c r="K1610" t="s">
        <v>121</v>
      </c>
      <c r="L1610" t="s">
        <v>96</v>
      </c>
      <c r="M1610">
        <v>3</v>
      </c>
      <c r="N1610" t="s">
        <v>97</v>
      </c>
      <c r="O1610" t="s">
        <v>97</v>
      </c>
      <c r="P1610" t="s">
        <v>97</v>
      </c>
      <c r="Q1610">
        <v>99</v>
      </c>
      <c r="R1610">
        <v>99</v>
      </c>
      <c r="S1610" t="s">
        <v>100</v>
      </c>
      <c r="T1610" t="s">
        <v>101</v>
      </c>
      <c r="U1610" t="s">
        <v>947</v>
      </c>
      <c r="V1610" t="s">
        <v>103</v>
      </c>
      <c r="W1610" t="s">
        <v>122</v>
      </c>
      <c r="X1610" t="s">
        <v>4683</v>
      </c>
      <c r="Y1610" t="s">
        <v>6361</v>
      </c>
      <c r="Z1610" t="s">
        <v>97</v>
      </c>
      <c r="AA1610" t="s">
        <v>107</v>
      </c>
      <c r="AB1610" t="s">
        <v>145</v>
      </c>
      <c r="AC1610">
        <v>0</v>
      </c>
      <c r="AD1610">
        <v>7</v>
      </c>
      <c r="AE1610">
        <v>0</v>
      </c>
      <c r="AG1610">
        <v>0</v>
      </c>
      <c r="AH1610">
        <v>1</v>
      </c>
      <c r="AI1610">
        <v>0</v>
      </c>
      <c r="AJ1610" s="9">
        <f t="shared" si="341"/>
        <v>7</v>
      </c>
      <c r="AK1610" s="9"/>
      <c r="AL1610">
        <v>0</v>
      </c>
      <c r="AM1610">
        <v>0</v>
      </c>
      <c r="AN1610">
        <v>0</v>
      </c>
      <c r="AO1610">
        <v>0</v>
      </c>
      <c r="AP1610">
        <v>0</v>
      </c>
      <c r="AQ1610">
        <v>0</v>
      </c>
      <c r="AR1610">
        <v>0</v>
      </c>
      <c r="AS1610">
        <v>0</v>
      </c>
      <c r="AT1610">
        <v>0</v>
      </c>
      <c r="AU1610" t="s">
        <v>145</v>
      </c>
      <c r="AV1610" t="s">
        <v>170</v>
      </c>
      <c r="AW1610" t="s">
        <v>109</v>
      </c>
      <c r="AX1610" t="s">
        <v>108</v>
      </c>
      <c r="AY1610" t="s">
        <v>110</v>
      </c>
      <c r="AZ1610" t="s">
        <v>114</v>
      </c>
      <c r="BA1610" t="s">
        <v>111</v>
      </c>
      <c r="BB1610">
        <v>0</v>
      </c>
      <c r="BC1610">
        <v>0</v>
      </c>
      <c r="BD1610">
        <v>0</v>
      </c>
      <c r="BE1610" s="10" t="str">
        <f t="shared" si="339"/>
        <v>diferente</v>
      </c>
      <c r="BF1610" s="10" t="str">
        <f t="shared" si="342"/>
        <v>igual</v>
      </c>
      <c r="BG1610">
        <f>VLOOKUP(A1610,[1]FormatoBBDD!$A$1:$CA$2248,57,FALSE)</f>
        <v>0</v>
      </c>
      <c r="BH1610">
        <v>0</v>
      </c>
      <c r="BI1610" t="s">
        <v>107</v>
      </c>
      <c r="BN1610" t="s">
        <v>116</v>
      </c>
      <c r="CD1610">
        <v>0</v>
      </c>
      <c r="CE1610">
        <f t="shared" si="343"/>
        <v>0</v>
      </c>
      <c r="CF1610">
        <f t="shared" si="344"/>
        <v>1</v>
      </c>
      <c r="CG1610">
        <f t="shared" si="345"/>
        <v>1</v>
      </c>
      <c r="CH1610">
        <f t="shared" si="346"/>
        <v>1</v>
      </c>
      <c r="CI1610">
        <f t="shared" si="347"/>
        <v>1</v>
      </c>
      <c r="CJ1610">
        <f t="shared" si="348"/>
        <v>1</v>
      </c>
      <c r="CK1610">
        <f t="shared" si="349"/>
        <v>1</v>
      </c>
      <c r="CL1610">
        <f t="shared" si="350"/>
        <v>1</v>
      </c>
      <c r="CM1610">
        <f t="shared" si="340"/>
        <v>7</v>
      </c>
      <c r="CN1610">
        <f t="shared" si="351"/>
        <v>1</v>
      </c>
    </row>
    <row r="1611" spans="1:92">
      <c r="A1611" t="s">
        <v>6362</v>
      </c>
      <c r="B1611" s="8">
        <v>41008</v>
      </c>
      <c r="C1611">
        <v>2012</v>
      </c>
      <c r="D1611">
        <v>2012</v>
      </c>
      <c r="E1611" t="s">
        <v>6363</v>
      </c>
      <c r="F1611" s="8">
        <v>41038</v>
      </c>
      <c r="G1611">
        <v>30</v>
      </c>
      <c r="H1611" t="s">
        <v>268</v>
      </c>
      <c r="I1611" t="s">
        <v>6364</v>
      </c>
      <c r="J1611" t="s">
        <v>94</v>
      </c>
      <c r="K1611" t="s">
        <v>121</v>
      </c>
      <c r="L1611" t="s">
        <v>96</v>
      </c>
      <c r="M1611">
        <v>1</v>
      </c>
      <c r="N1611" t="s">
        <v>140</v>
      </c>
      <c r="O1611" t="s">
        <v>246</v>
      </c>
      <c r="P1611" t="s">
        <v>99</v>
      </c>
      <c r="Q1611">
        <v>0</v>
      </c>
      <c r="R1611">
        <v>1</v>
      </c>
      <c r="S1611" t="s">
        <v>100</v>
      </c>
      <c r="T1611" t="s">
        <v>97</v>
      </c>
      <c r="U1611" t="s">
        <v>97</v>
      </c>
      <c r="V1611" t="s">
        <v>103</v>
      </c>
      <c r="W1611" t="s">
        <v>155</v>
      </c>
      <c r="X1611" t="s">
        <v>6365</v>
      </c>
      <c r="Y1611" t="s">
        <v>97</v>
      </c>
      <c r="Z1611" t="s">
        <v>97</v>
      </c>
      <c r="AA1611" t="s">
        <v>107</v>
      </c>
      <c r="AB1611" t="s">
        <v>145</v>
      </c>
      <c r="AC1611">
        <v>0</v>
      </c>
      <c r="AD1611">
        <v>7</v>
      </c>
      <c r="AE1611">
        <v>0</v>
      </c>
      <c r="AG1611">
        <v>0</v>
      </c>
      <c r="AH1611">
        <v>1</v>
      </c>
      <c r="AI1611">
        <v>0</v>
      </c>
      <c r="AJ1611" s="9">
        <f t="shared" si="341"/>
        <v>7</v>
      </c>
      <c r="AK1611" s="9"/>
      <c r="AL1611">
        <v>0</v>
      </c>
      <c r="AM1611">
        <v>0</v>
      </c>
      <c r="AN1611">
        <v>0</v>
      </c>
      <c r="AO1611">
        <v>0</v>
      </c>
      <c r="AP1611">
        <v>0</v>
      </c>
      <c r="AQ1611">
        <v>0</v>
      </c>
      <c r="AR1611">
        <v>0</v>
      </c>
      <c r="AS1611">
        <v>0</v>
      </c>
      <c r="AT1611">
        <v>0</v>
      </c>
      <c r="AU1611" t="s">
        <v>145</v>
      </c>
      <c r="AV1611" t="s">
        <v>170</v>
      </c>
      <c r="AW1611" t="s">
        <v>109</v>
      </c>
      <c r="AX1611" t="s">
        <v>108</v>
      </c>
      <c r="AY1611" t="s">
        <v>110</v>
      </c>
      <c r="AZ1611" t="s">
        <v>114</v>
      </c>
      <c r="BA1611" t="s">
        <v>111</v>
      </c>
      <c r="BB1611">
        <v>0</v>
      </c>
      <c r="BC1611">
        <v>0</v>
      </c>
      <c r="BD1611">
        <v>0</v>
      </c>
      <c r="BE1611" s="10" t="str">
        <f t="shared" si="339"/>
        <v>diferente</v>
      </c>
      <c r="BF1611" s="10" t="str">
        <f t="shared" si="342"/>
        <v>igual</v>
      </c>
      <c r="BG1611">
        <f>VLOOKUP(A1611,[1]FormatoBBDD!$A$1:$CA$2248,57,FALSE)</f>
        <v>0</v>
      </c>
      <c r="BH1611">
        <v>0</v>
      </c>
      <c r="BI1611" t="s">
        <v>107</v>
      </c>
      <c r="BN1611" t="s">
        <v>116</v>
      </c>
      <c r="CD1611">
        <v>0</v>
      </c>
      <c r="CE1611">
        <f t="shared" si="343"/>
        <v>0</v>
      </c>
      <c r="CF1611">
        <f t="shared" si="344"/>
        <v>1</v>
      </c>
      <c r="CG1611">
        <f t="shared" si="345"/>
        <v>1</v>
      </c>
      <c r="CH1611">
        <f t="shared" si="346"/>
        <v>1</v>
      </c>
      <c r="CI1611">
        <f t="shared" si="347"/>
        <v>1</v>
      </c>
      <c r="CJ1611">
        <f t="shared" si="348"/>
        <v>1</v>
      </c>
      <c r="CK1611">
        <f t="shared" si="349"/>
        <v>1</v>
      </c>
      <c r="CL1611">
        <f t="shared" si="350"/>
        <v>1</v>
      </c>
      <c r="CM1611">
        <f t="shared" si="340"/>
        <v>7</v>
      </c>
      <c r="CN1611">
        <f t="shared" si="351"/>
        <v>1</v>
      </c>
    </row>
    <row r="1612" spans="1:92">
      <c r="A1612" t="s">
        <v>6366</v>
      </c>
      <c r="B1612" s="8">
        <v>41018</v>
      </c>
      <c r="C1612">
        <v>2012</v>
      </c>
      <c r="D1612">
        <v>2012</v>
      </c>
      <c r="E1612" t="s">
        <v>6367</v>
      </c>
      <c r="F1612" s="8">
        <v>41038</v>
      </c>
      <c r="G1612">
        <v>20</v>
      </c>
      <c r="H1612" t="s">
        <v>130</v>
      </c>
      <c r="I1612" t="s">
        <v>6368</v>
      </c>
      <c r="J1612" t="s">
        <v>211</v>
      </c>
      <c r="K1612" t="s">
        <v>212</v>
      </c>
      <c r="L1612" t="s">
        <v>96</v>
      </c>
      <c r="M1612">
        <v>1</v>
      </c>
      <c r="N1612" t="s">
        <v>153</v>
      </c>
      <c r="O1612" t="s">
        <v>97</v>
      </c>
      <c r="P1612" t="s">
        <v>97</v>
      </c>
      <c r="Q1612">
        <v>99</v>
      </c>
      <c r="R1612">
        <v>99</v>
      </c>
      <c r="S1612" t="s">
        <v>100</v>
      </c>
      <c r="T1612" t="s">
        <v>213</v>
      </c>
      <c r="U1612" t="s">
        <v>97</v>
      </c>
      <c r="V1612" t="s">
        <v>103</v>
      </c>
      <c r="W1612" t="s">
        <v>122</v>
      </c>
      <c r="X1612" t="s">
        <v>5131</v>
      </c>
      <c r="Y1612" t="s">
        <v>169</v>
      </c>
      <c r="Z1612" t="s">
        <v>97</v>
      </c>
      <c r="AA1612" t="s">
        <v>115</v>
      </c>
      <c r="AB1612" t="s">
        <v>145</v>
      </c>
      <c r="AC1612">
        <v>4</v>
      </c>
      <c r="AD1612" s="14">
        <v>3</v>
      </c>
      <c r="AE1612">
        <v>0</v>
      </c>
      <c r="AF1612" s="14">
        <v>0</v>
      </c>
      <c r="AG1612">
        <v>1</v>
      </c>
      <c r="AH1612">
        <v>0</v>
      </c>
      <c r="AI1612">
        <v>0</v>
      </c>
      <c r="AJ1612" s="9">
        <f t="shared" si="341"/>
        <v>7</v>
      </c>
      <c r="AK1612" s="9"/>
      <c r="AL1612">
        <v>3</v>
      </c>
      <c r="AM1612">
        <v>0</v>
      </c>
      <c r="AN1612" t="s">
        <v>114</v>
      </c>
      <c r="AO1612" t="s">
        <v>170</v>
      </c>
      <c r="AP1612" t="s">
        <v>110</v>
      </c>
      <c r="AQ1612" t="s">
        <v>109</v>
      </c>
      <c r="AR1612">
        <v>0</v>
      </c>
      <c r="AS1612">
        <v>0</v>
      </c>
      <c r="AT1612">
        <v>0</v>
      </c>
      <c r="AU1612" s="14" t="s">
        <v>145</v>
      </c>
      <c r="AV1612" s="14" t="s">
        <v>111</v>
      </c>
      <c r="AW1612" s="14" t="s">
        <v>108</v>
      </c>
      <c r="AX1612">
        <v>0</v>
      </c>
      <c r="AY1612">
        <v>0</v>
      </c>
      <c r="AZ1612">
        <v>0</v>
      </c>
      <c r="BA1612">
        <v>0</v>
      </c>
      <c r="BB1612">
        <v>0</v>
      </c>
      <c r="BC1612">
        <v>0</v>
      </c>
      <c r="BD1612">
        <v>0</v>
      </c>
      <c r="BE1612" s="10" t="str">
        <f t="shared" si="339"/>
        <v>diferente</v>
      </c>
      <c r="BF1612" s="10" t="str">
        <f t="shared" si="342"/>
        <v>igual</v>
      </c>
      <c r="BG1612">
        <f>VLOOKUP(A1612,[1]FormatoBBDD!$A$1:$CA$2248,57,FALSE)</f>
        <v>0</v>
      </c>
      <c r="BH1612" s="22" t="s">
        <v>1030</v>
      </c>
      <c r="BI1612" t="s">
        <v>115</v>
      </c>
      <c r="BJ1612" s="14">
        <v>1</v>
      </c>
      <c r="BK1612" t="s">
        <v>145</v>
      </c>
      <c r="BL1612" t="s">
        <v>111</v>
      </c>
      <c r="BM1612" t="s">
        <v>108</v>
      </c>
      <c r="BN1612" t="s">
        <v>116</v>
      </c>
      <c r="CD1612">
        <v>0</v>
      </c>
      <c r="CE1612">
        <f t="shared" si="343"/>
        <v>0</v>
      </c>
      <c r="CF1612">
        <f t="shared" si="344"/>
        <v>1</v>
      </c>
      <c r="CG1612">
        <f t="shared" si="345"/>
        <v>1</v>
      </c>
      <c r="CH1612">
        <f t="shared" si="346"/>
        <v>1</v>
      </c>
      <c r="CI1612">
        <f t="shared" si="347"/>
        <v>1</v>
      </c>
      <c r="CJ1612">
        <f t="shared" si="348"/>
        <v>1</v>
      </c>
      <c r="CK1612">
        <f t="shared" si="349"/>
        <v>1</v>
      </c>
      <c r="CL1612">
        <f t="shared" si="350"/>
        <v>1</v>
      </c>
      <c r="CM1612">
        <f t="shared" si="340"/>
        <v>7</v>
      </c>
      <c r="CN1612">
        <f t="shared" si="351"/>
        <v>1</v>
      </c>
    </row>
    <row r="1613" spans="1:92">
      <c r="A1613" t="s">
        <v>6369</v>
      </c>
      <c r="B1613" s="8">
        <v>41029</v>
      </c>
      <c r="C1613">
        <v>2012</v>
      </c>
      <c r="D1613">
        <v>2012</v>
      </c>
      <c r="E1613" t="s">
        <v>6370</v>
      </c>
      <c r="F1613" s="8">
        <v>41045</v>
      </c>
      <c r="G1613">
        <v>16</v>
      </c>
      <c r="H1613" t="s">
        <v>130</v>
      </c>
      <c r="I1613" t="s">
        <v>6371</v>
      </c>
      <c r="J1613" t="s">
        <v>94</v>
      </c>
      <c r="K1613" t="s">
        <v>121</v>
      </c>
      <c r="L1613" t="s">
        <v>96</v>
      </c>
      <c r="M1613">
        <v>1</v>
      </c>
      <c r="N1613" t="s">
        <v>97</v>
      </c>
      <c r="O1613" t="s">
        <v>97</v>
      </c>
      <c r="P1613" t="s">
        <v>97</v>
      </c>
      <c r="Q1613">
        <v>99</v>
      </c>
      <c r="R1613">
        <v>99</v>
      </c>
      <c r="S1613" t="s">
        <v>100</v>
      </c>
      <c r="T1613" t="s">
        <v>97</v>
      </c>
      <c r="U1613" t="s">
        <v>97</v>
      </c>
      <c r="V1613" t="s">
        <v>103</v>
      </c>
      <c r="W1613" t="s">
        <v>122</v>
      </c>
      <c r="X1613" t="s">
        <v>5131</v>
      </c>
      <c r="Y1613" t="s">
        <v>169</v>
      </c>
      <c r="Z1613" t="s">
        <v>97</v>
      </c>
      <c r="AA1613" t="s">
        <v>107</v>
      </c>
      <c r="AB1613" t="s">
        <v>108</v>
      </c>
      <c r="AC1613">
        <v>0</v>
      </c>
      <c r="AD1613">
        <v>7</v>
      </c>
      <c r="AE1613">
        <v>0</v>
      </c>
      <c r="AG1613">
        <v>0</v>
      </c>
      <c r="AH1613">
        <v>1</v>
      </c>
      <c r="AI1613">
        <v>0</v>
      </c>
      <c r="AJ1613" s="9">
        <f t="shared" si="341"/>
        <v>7</v>
      </c>
      <c r="AK1613" s="9"/>
      <c r="AL1613">
        <v>0</v>
      </c>
      <c r="AM1613">
        <v>0</v>
      </c>
      <c r="AN1613">
        <v>0</v>
      </c>
      <c r="AO1613">
        <v>0</v>
      </c>
      <c r="AP1613">
        <v>0</v>
      </c>
      <c r="AQ1613">
        <v>0</v>
      </c>
      <c r="AR1613">
        <v>0</v>
      </c>
      <c r="AS1613">
        <v>0</v>
      </c>
      <c r="AT1613">
        <v>0</v>
      </c>
      <c r="AU1613" t="s">
        <v>108</v>
      </c>
      <c r="AV1613" t="s">
        <v>170</v>
      </c>
      <c r="AW1613" t="s">
        <v>110</v>
      </c>
      <c r="AX1613" t="s">
        <v>114</v>
      </c>
      <c r="AY1613" t="s">
        <v>109</v>
      </c>
      <c r="AZ1613" t="s">
        <v>112</v>
      </c>
      <c r="BA1613" t="s">
        <v>148</v>
      </c>
      <c r="BB1613">
        <v>0</v>
      </c>
      <c r="BC1613">
        <v>0</v>
      </c>
      <c r="BD1613">
        <v>0</v>
      </c>
      <c r="BE1613" s="10" t="str">
        <f t="shared" si="339"/>
        <v>diferente</v>
      </c>
      <c r="BF1613" s="10" t="str">
        <f t="shared" si="342"/>
        <v>igual</v>
      </c>
      <c r="BG1613">
        <f>VLOOKUP(A1613,[1]FormatoBBDD!$A$1:$CA$2248,57,FALSE)</f>
        <v>0</v>
      </c>
      <c r="BH1613">
        <v>0</v>
      </c>
      <c r="BI1613" t="s">
        <v>107</v>
      </c>
      <c r="BN1613" t="s">
        <v>116</v>
      </c>
      <c r="BW1613" t="s">
        <v>148</v>
      </c>
      <c r="BX1613" t="s">
        <v>112</v>
      </c>
      <c r="CD1613">
        <v>0</v>
      </c>
      <c r="CE1613">
        <f t="shared" si="343"/>
        <v>2</v>
      </c>
      <c r="CF1613">
        <f t="shared" si="344"/>
        <v>1</v>
      </c>
      <c r="CG1613">
        <f t="shared" si="345"/>
        <v>1</v>
      </c>
      <c r="CH1613">
        <f t="shared" si="346"/>
        <v>1</v>
      </c>
      <c r="CI1613">
        <f t="shared" si="347"/>
        <v>1</v>
      </c>
      <c r="CJ1613">
        <f t="shared" si="348"/>
        <v>1</v>
      </c>
      <c r="CK1613">
        <f t="shared" si="349"/>
        <v>1</v>
      </c>
      <c r="CL1613">
        <f t="shared" si="350"/>
        <v>1</v>
      </c>
      <c r="CM1613">
        <f t="shared" si="340"/>
        <v>7</v>
      </c>
      <c r="CN1613">
        <f t="shared" si="351"/>
        <v>1</v>
      </c>
    </row>
    <row r="1614" spans="1:92">
      <c r="A1614" t="s">
        <v>6372</v>
      </c>
      <c r="B1614" s="8">
        <v>41031</v>
      </c>
      <c r="C1614">
        <v>2012</v>
      </c>
      <c r="D1614">
        <v>2012</v>
      </c>
      <c r="E1614" t="s">
        <v>6373</v>
      </c>
      <c r="F1614" s="8">
        <v>41038</v>
      </c>
      <c r="G1614">
        <v>7</v>
      </c>
      <c r="H1614" t="s">
        <v>160</v>
      </c>
      <c r="I1614" t="s">
        <v>6374</v>
      </c>
      <c r="J1614" t="s">
        <v>94</v>
      </c>
      <c r="K1614" t="s">
        <v>121</v>
      </c>
      <c r="L1614" t="s">
        <v>96</v>
      </c>
      <c r="M1614">
        <v>1</v>
      </c>
      <c r="N1614" t="s">
        <v>195</v>
      </c>
      <c r="O1614" t="s">
        <v>97</v>
      </c>
      <c r="P1614" t="s">
        <v>97</v>
      </c>
      <c r="Q1614">
        <v>99</v>
      </c>
      <c r="R1614">
        <v>99</v>
      </c>
      <c r="S1614" t="s">
        <v>610</v>
      </c>
      <c r="T1614" t="s">
        <v>479</v>
      </c>
      <c r="U1614" t="s">
        <v>226</v>
      </c>
      <c r="V1614" t="s">
        <v>103</v>
      </c>
      <c r="W1614" t="s">
        <v>122</v>
      </c>
      <c r="X1614" t="s">
        <v>6375</v>
      </c>
      <c r="Y1614" t="s">
        <v>6376</v>
      </c>
      <c r="Z1614" t="s">
        <v>97</v>
      </c>
      <c r="AA1614" t="s">
        <v>107</v>
      </c>
      <c r="AB1614" t="s">
        <v>145</v>
      </c>
      <c r="AC1614">
        <v>0</v>
      </c>
      <c r="AD1614">
        <v>7</v>
      </c>
      <c r="AE1614">
        <v>0</v>
      </c>
      <c r="AG1614">
        <v>0</v>
      </c>
      <c r="AH1614">
        <v>1</v>
      </c>
      <c r="AI1614">
        <v>0</v>
      </c>
      <c r="AJ1614" s="9">
        <f t="shared" si="341"/>
        <v>7</v>
      </c>
      <c r="AK1614" s="9"/>
      <c r="AL1614">
        <v>0</v>
      </c>
      <c r="AM1614">
        <v>0</v>
      </c>
      <c r="AN1614">
        <v>0</v>
      </c>
      <c r="AO1614">
        <v>0</v>
      </c>
      <c r="AP1614">
        <v>0</v>
      </c>
      <c r="AQ1614">
        <v>0</v>
      </c>
      <c r="AR1614">
        <v>0</v>
      </c>
      <c r="AS1614">
        <v>0</v>
      </c>
      <c r="AT1614">
        <v>0</v>
      </c>
      <c r="AU1614" t="s">
        <v>145</v>
      </c>
      <c r="AV1614" t="s">
        <v>170</v>
      </c>
      <c r="AW1614" t="s">
        <v>110</v>
      </c>
      <c r="AX1614" t="s">
        <v>114</v>
      </c>
      <c r="AY1614" t="s">
        <v>109</v>
      </c>
      <c r="AZ1614" t="s">
        <v>111</v>
      </c>
      <c r="BA1614" t="s">
        <v>108</v>
      </c>
      <c r="BB1614">
        <v>0</v>
      </c>
      <c r="BC1614">
        <v>0</v>
      </c>
      <c r="BD1614">
        <v>0</v>
      </c>
      <c r="BE1614" s="10" t="str">
        <f t="shared" si="339"/>
        <v>diferente</v>
      </c>
      <c r="BF1614" s="10" t="str">
        <f t="shared" si="342"/>
        <v>igual</v>
      </c>
      <c r="BG1614">
        <f>VLOOKUP(A1614,[1]FormatoBBDD!$A$1:$CA$2248,57,FALSE)</f>
        <v>0</v>
      </c>
      <c r="BH1614">
        <v>0</v>
      </c>
      <c r="BI1614" t="s">
        <v>107</v>
      </c>
      <c r="BN1614" t="s">
        <v>116</v>
      </c>
      <c r="CD1614">
        <v>0</v>
      </c>
      <c r="CE1614">
        <f t="shared" si="343"/>
        <v>0</v>
      </c>
      <c r="CF1614">
        <f t="shared" si="344"/>
        <v>1</v>
      </c>
      <c r="CG1614">
        <f t="shared" si="345"/>
        <v>1</v>
      </c>
      <c r="CH1614">
        <f t="shared" si="346"/>
        <v>1</v>
      </c>
      <c r="CI1614">
        <f t="shared" si="347"/>
        <v>1</v>
      </c>
      <c r="CJ1614">
        <f t="shared" si="348"/>
        <v>1</v>
      </c>
      <c r="CK1614">
        <f t="shared" si="349"/>
        <v>1</v>
      </c>
      <c r="CL1614">
        <f t="shared" si="350"/>
        <v>1</v>
      </c>
      <c r="CM1614">
        <f t="shared" si="340"/>
        <v>7</v>
      </c>
      <c r="CN1614">
        <f t="shared" si="351"/>
        <v>1</v>
      </c>
    </row>
    <row r="1615" spans="1:92">
      <c r="A1615" t="s">
        <v>6377</v>
      </c>
      <c r="B1615" s="8">
        <v>41032</v>
      </c>
      <c r="C1615">
        <v>2012</v>
      </c>
      <c r="D1615">
        <v>2012</v>
      </c>
      <c r="E1615" t="s">
        <v>6378</v>
      </c>
      <c r="F1615" s="8">
        <v>41038</v>
      </c>
      <c r="G1615">
        <v>6</v>
      </c>
      <c r="H1615" t="s">
        <v>130</v>
      </c>
      <c r="I1615" t="s">
        <v>6379</v>
      </c>
      <c r="J1615" t="s">
        <v>94</v>
      </c>
      <c r="K1615" t="s">
        <v>121</v>
      </c>
      <c r="L1615" t="s">
        <v>96</v>
      </c>
      <c r="M1615">
        <v>1</v>
      </c>
      <c r="N1615" t="s">
        <v>140</v>
      </c>
      <c r="O1615" t="s">
        <v>98</v>
      </c>
      <c r="P1615" t="s">
        <v>99</v>
      </c>
      <c r="Q1615">
        <v>1</v>
      </c>
      <c r="R1615">
        <v>0</v>
      </c>
      <c r="S1615" t="s">
        <v>100</v>
      </c>
      <c r="T1615" t="s">
        <v>101</v>
      </c>
      <c r="U1615" t="s">
        <v>196</v>
      </c>
      <c r="V1615" t="s">
        <v>103</v>
      </c>
      <c r="W1615" t="s">
        <v>122</v>
      </c>
      <c r="X1615" t="s">
        <v>134</v>
      </c>
      <c r="Y1615" t="s">
        <v>3940</v>
      </c>
      <c r="Z1615" t="s">
        <v>97</v>
      </c>
      <c r="AA1615" t="s">
        <v>107</v>
      </c>
      <c r="AB1615" t="s">
        <v>145</v>
      </c>
      <c r="AC1615">
        <v>0</v>
      </c>
      <c r="AD1615">
        <v>7</v>
      </c>
      <c r="AE1615">
        <v>0</v>
      </c>
      <c r="AG1615">
        <v>0</v>
      </c>
      <c r="AH1615">
        <v>1</v>
      </c>
      <c r="AI1615">
        <v>0</v>
      </c>
      <c r="AJ1615" s="9">
        <f t="shared" si="341"/>
        <v>7</v>
      </c>
      <c r="AK1615" s="9"/>
      <c r="AL1615">
        <v>0</v>
      </c>
      <c r="AM1615">
        <v>0</v>
      </c>
      <c r="AN1615">
        <v>0</v>
      </c>
      <c r="AO1615">
        <v>0</v>
      </c>
      <c r="AP1615">
        <v>0</v>
      </c>
      <c r="AQ1615">
        <v>0</v>
      </c>
      <c r="AR1615">
        <v>0</v>
      </c>
      <c r="AS1615">
        <v>0</v>
      </c>
      <c r="AT1615">
        <v>0</v>
      </c>
      <c r="AU1615" t="s">
        <v>145</v>
      </c>
      <c r="AV1615" t="s">
        <v>170</v>
      </c>
      <c r="AW1615" t="s">
        <v>110</v>
      </c>
      <c r="AX1615" t="s">
        <v>114</v>
      </c>
      <c r="AY1615" t="s">
        <v>109</v>
      </c>
      <c r="AZ1615" t="s">
        <v>111</v>
      </c>
      <c r="BA1615" t="s">
        <v>108</v>
      </c>
      <c r="BB1615">
        <v>0</v>
      </c>
      <c r="BC1615">
        <v>0</v>
      </c>
      <c r="BD1615">
        <v>0</v>
      </c>
      <c r="BE1615" s="10" t="str">
        <f t="shared" si="339"/>
        <v>diferente</v>
      </c>
      <c r="BF1615" s="10" t="str">
        <f t="shared" si="342"/>
        <v>igual</v>
      </c>
      <c r="BG1615">
        <f>VLOOKUP(A1615,[1]FormatoBBDD!$A$1:$CA$2248,57,FALSE)</f>
        <v>0</v>
      </c>
      <c r="BH1615">
        <v>0</v>
      </c>
      <c r="BI1615" t="s">
        <v>107</v>
      </c>
      <c r="BN1615" t="s">
        <v>116</v>
      </c>
      <c r="CD1615">
        <v>0</v>
      </c>
      <c r="CE1615">
        <f t="shared" si="343"/>
        <v>0</v>
      </c>
      <c r="CF1615">
        <f t="shared" si="344"/>
        <v>1</v>
      </c>
      <c r="CG1615">
        <f t="shared" si="345"/>
        <v>1</v>
      </c>
      <c r="CH1615">
        <f t="shared" si="346"/>
        <v>1</v>
      </c>
      <c r="CI1615">
        <f t="shared" si="347"/>
        <v>1</v>
      </c>
      <c r="CJ1615">
        <f t="shared" si="348"/>
        <v>1</v>
      </c>
      <c r="CK1615">
        <f t="shared" si="349"/>
        <v>1</v>
      </c>
      <c r="CL1615">
        <f t="shared" si="350"/>
        <v>1</v>
      </c>
      <c r="CM1615">
        <f t="shared" si="340"/>
        <v>7</v>
      </c>
      <c r="CN1615">
        <f t="shared" si="351"/>
        <v>1</v>
      </c>
    </row>
    <row r="1616" spans="1:92">
      <c r="A1616" t="s">
        <v>6380</v>
      </c>
      <c r="B1616" s="8">
        <v>41033</v>
      </c>
      <c r="C1616">
        <v>2012</v>
      </c>
      <c r="D1616">
        <v>2012</v>
      </c>
      <c r="E1616" t="s">
        <v>6381</v>
      </c>
      <c r="F1616" s="8">
        <v>41045</v>
      </c>
      <c r="G1616">
        <v>12</v>
      </c>
      <c r="H1616" t="s">
        <v>130</v>
      </c>
      <c r="I1616" t="s">
        <v>6382</v>
      </c>
      <c r="J1616" t="s">
        <v>94</v>
      </c>
      <c r="K1616" t="s">
        <v>121</v>
      </c>
      <c r="L1616" t="s">
        <v>96</v>
      </c>
      <c r="M1616">
        <v>1</v>
      </c>
      <c r="N1616" t="s">
        <v>97</v>
      </c>
      <c r="O1616" t="s">
        <v>97</v>
      </c>
      <c r="P1616" t="s">
        <v>97</v>
      </c>
      <c r="Q1616">
        <v>99</v>
      </c>
      <c r="R1616">
        <v>99</v>
      </c>
      <c r="S1616" t="s">
        <v>100</v>
      </c>
      <c r="T1616" t="s">
        <v>97</v>
      </c>
      <c r="U1616" t="s">
        <v>97</v>
      </c>
      <c r="V1616" t="s">
        <v>103</v>
      </c>
      <c r="W1616" t="s">
        <v>122</v>
      </c>
      <c r="X1616" t="s">
        <v>5131</v>
      </c>
      <c r="Y1616" t="s">
        <v>169</v>
      </c>
      <c r="Z1616" t="s">
        <v>97</v>
      </c>
      <c r="AA1616" t="s">
        <v>107</v>
      </c>
      <c r="AB1616" t="s">
        <v>108</v>
      </c>
      <c r="AC1616">
        <v>0</v>
      </c>
      <c r="AD1616">
        <v>7</v>
      </c>
      <c r="AE1616">
        <v>0</v>
      </c>
      <c r="AG1616">
        <v>0</v>
      </c>
      <c r="AH1616">
        <v>1</v>
      </c>
      <c r="AI1616">
        <v>0</v>
      </c>
      <c r="AJ1616" s="9">
        <f t="shared" si="341"/>
        <v>7</v>
      </c>
      <c r="AK1616" s="9"/>
      <c r="AL1616">
        <v>0</v>
      </c>
      <c r="AM1616">
        <v>0</v>
      </c>
      <c r="AN1616">
        <v>0</v>
      </c>
      <c r="AO1616">
        <v>0</v>
      </c>
      <c r="AP1616">
        <v>0</v>
      </c>
      <c r="AQ1616">
        <v>0</v>
      </c>
      <c r="AR1616">
        <v>0</v>
      </c>
      <c r="AS1616">
        <v>0</v>
      </c>
      <c r="AT1616">
        <v>0</v>
      </c>
      <c r="AU1616" t="s">
        <v>108</v>
      </c>
      <c r="AV1616" t="s">
        <v>170</v>
      </c>
      <c r="AW1616" t="s">
        <v>110</v>
      </c>
      <c r="AX1616" t="s">
        <v>114</v>
      </c>
      <c r="AY1616" t="s">
        <v>112</v>
      </c>
      <c r="AZ1616" t="s">
        <v>148</v>
      </c>
      <c r="BA1616" t="s">
        <v>109</v>
      </c>
      <c r="BB1616">
        <v>0</v>
      </c>
      <c r="BC1616">
        <v>0</v>
      </c>
      <c r="BD1616">
        <v>0</v>
      </c>
      <c r="BE1616" s="10" t="str">
        <f t="shared" si="339"/>
        <v>diferente</v>
      </c>
      <c r="BF1616" s="10" t="str">
        <f t="shared" si="342"/>
        <v>igual</v>
      </c>
      <c r="BG1616">
        <f>VLOOKUP(A1616,[1]FormatoBBDD!$A$1:$CA$2248,57,FALSE)</f>
        <v>0</v>
      </c>
      <c r="BH1616">
        <v>0</v>
      </c>
      <c r="BI1616" t="s">
        <v>107</v>
      </c>
      <c r="BN1616" t="s">
        <v>116</v>
      </c>
      <c r="BW1616" t="s">
        <v>148</v>
      </c>
      <c r="BX1616" t="s">
        <v>112</v>
      </c>
      <c r="CD1616">
        <v>0</v>
      </c>
      <c r="CE1616">
        <f t="shared" si="343"/>
        <v>2</v>
      </c>
      <c r="CF1616">
        <f t="shared" si="344"/>
        <v>1</v>
      </c>
      <c r="CG1616">
        <f t="shared" si="345"/>
        <v>1</v>
      </c>
      <c r="CH1616">
        <f t="shared" si="346"/>
        <v>1</v>
      </c>
      <c r="CI1616">
        <f t="shared" si="347"/>
        <v>1</v>
      </c>
      <c r="CJ1616">
        <f t="shared" si="348"/>
        <v>1</v>
      </c>
      <c r="CK1616">
        <f t="shared" si="349"/>
        <v>1</v>
      </c>
      <c r="CL1616">
        <f t="shared" si="350"/>
        <v>1</v>
      </c>
      <c r="CM1616">
        <f t="shared" si="340"/>
        <v>7</v>
      </c>
      <c r="CN1616">
        <f t="shared" si="351"/>
        <v>1</v>
      </c>
    </row>
    <row r="1617" spans="1:92">
      <c r="A1617" t="s">
        <v>6383</v>
      </c>
      <c r="B1617" s="8">
        <v>41053</v>
      </c>
      <c r="C1617">
        <v>2012</v>
      </c>
      <c r="D1617">
        <v>2012</v>
      </c>
      <c r="E1617" t="s">
        <v>6384</v>
      </c>
      <c r="F1617" s="8">
        <v>41059</v>
      </c>
      <c r="G1617">
        <v>6</v>
      </c>
      <c r="H1617" t="s">
        <v>268</v>
      </c>
      <c r="I1617" t="s">
        <v>6385</v>
      </c>
      <c r="J1617" t="s">
        <v>94</v>
      </c>
      <c r="K1617" t="s">
        <v>121</v>
      </c>
      <c r="L1617" t="s">
        <v>97</v>
      </c>
      <c r="M1617" t="s">
        <v>97</v>
      </c>
      <c r="N1617" t="s">
        <v>97</v>
      </c>
      <c r="O1617" t="s">
        <v>97</v>
      </c>
      <c r="P1617" t="s">
        <v>97</v>
      </c>
      <c r="Q1617">
        <v>99</v>
      </c>
      <c r="R1617">
        <v>99</v>
      </c>
      <c r="S1617" t="s">
        <v>97</v>
      </c>
      <c r="T1617" t="s">
        <v>97</v>
      </c>
      <c r="U1617" t="s">
        <v>97</v>
      </c>
      <c r="V1617" t="s">
        <v>97</v>
      </c>
      <c r="W1617" t="s">
        <v>104</v>
      </c>
      <c r="X1617" t="s">
        <v>6386</v>
      </c>
      <c r="Y1617" t="s">
        <v>169</v>
      </c>
      <c r="Z1617" t="s">
        <v>97</v>
      </c>
      <c r="AA1617" t="s">
        <v>107</v>
      </c>
      <c r="AB1617" t="s">
        <v>145</v>
      </c>
      <c r="AC1617">
        <v>0</v>
      </c>
      <c r="AD1617">
        <v>7</v>
      </c>
      <c r="AE1617">
        <v>0</v>
      </c>
      <c r="AG1617">
        <v>0</v>
      </c>
      <c r="AH1617">
        <v>1</v>
      </c>
      <c r="AI1617">
        <v>0</v>
      </c>
      <c r="AJ1617" s="9">
        <f t="shared" si="341"/>
        <v>7</v>
      </c>
      <c r="AK1617" s="9"/>
      <c r="AL1617">
        <v>0</v>
      </c>
      <c r="AM1617">
        <v>0</v>
      </c>
      <c r="AN1617">
        <v>0</v>
      </c>
      <c r="AO1617">
        <v>0</v>
      </c>
      <c r="AP1617">
        <v>0</v>
      </c>
      <c r="AQ1617">
        <v>0</v>
      </c>
      <c r="AR1617">
        <v>0</v>
      </c>
      <c r="AS1617">
        <v>0</v>
      </c>
      <c r="AT1617">
        <v>0</v>
      </c>
      <c r="AU1617" t="s">
        <v>145</v>
      </c>
      <c r="AV1617" t="s">
        <v>170</v>
      </c>
      <c r="AW1617" t="s">
        <v>110</v>
      </c>
      <c r="AX1617" t="s">
        <v>114</v>
      </c>
      <c r="AY1617" t="s">
        <v>109</v>
      </c>
      <c r="AZ1617" t="s">
        <v>111</v>
      </c>
      <c r="BA1617" t="s">
        <v>108</v>
      </c>
      <c r="BB1617">
        <v>0</v>
      </c>
      <c r="BC1617">
        <v>0</v>
      </c>
      <c r="BD1617">
        <v>0</v>
      </c>
      <c r="BE1617" s="10" t="str">
        <f t="shared" si="339"/>
        <v>diferente</v>
      </c>
      <c r="BF1617" s="10" t="str">
        <f t="shared" si="342"/>
        <v>igual</v>
      </c>
      <c r="BG1617">
        <f>VLOOKUP(A1617,[1]FormatoBBDD!$A$1:$CA$2248,57,FALSE)</f>
        <v>0</v>
      </c>
      <c r="BH1617">
        <v>0</v>
      </c>
      <c r="BI1617" t="s">
        <v>107</v>
      </c>
      <c r="BN1617" t="s">
        <v>116</v>
      </c>
      <c r="CD1617">
        <v>0</v>
      </c>
      <c r="CE1617">
        <f t="shared" si="343"/>
        <v>0</v>
      </c>
      <c r="CF1617">
        <f t="shared" si="344"/>
        <v>1</v>
      </c>
      <c r="CG1617">
        <f t="shared" si="345"/>
        <v>1</v>
      </c>
      <c r="CH1617">
        <f t="shared" si="346"/>
        <v>1</v>
      </c>
      <c r="CI1617">
        <f t="shared" si="347"/>
        <v>1</v>
      </c>
      <c r="CJ1617">
        <f t="shared" si="348"/>
        <v>1</v>
      </c>
      <c r="CK1617">
        <f t="shared" si="349"/>
        <v>1</v>
      </c>
      <c r="CL1617">
        <f t="shared" si="350"/>
        <v>1</v>
      </c>
      <c r="CM1617">
        <f t="shared" si="340"/>
        <v>7</v>
      </c>
      <c r="CN1617">
        <f t="shared" si="351"/>
        <v>1</v>
      </c>
    </row>
    <row r="1618" spans="1:92">
      <c r="A1618" t="s">
        <v>6387</v>
      </c>
      <c r="B1618" s="8">
        <v>41274</v>
      </c>
      <c r="C1618">
        <v>2012</v>
      </c>
      <c r="D1618">
        <v>2013</v>
      </c>
      <c r="E1618" t="s">
        <v>6388</v>
      </c>
      <c r="F1618" s="8">
        <v>41327</v>
      </c>
      <c r="G1618">
        <v>53</v>
      </c>
      <c r="H1618" t="s">
        <v>2833</v>
      </c>
      <c r="I1618" t="s">
        <v>6389</v>
      </c>
      <c r="J1618" t="s">
        <v>211</v>
      </c>
      <c r="K1618" t="s">
        <v>212</v>
      </c>
      <c r="L1618" t="s">
        <v>96</v>
      </c>
      <c r="M1618">
        <v>1</v>
      </c>
      <c r="N1618" t="s">
        <v>140</v>
      </c>
      <c r="O1618" t="s">
        <v>98</v>
      </c>
      <c r="P1618" t="s">
        <v>99</v>
      </c>
      <c r="Q1618">
        <v>1</v>
      </c>
      <c r="R1618">
        <v>0</v>
      </c>
      <c r="S1618" t="s">
        <v>100</v>
      </c>
      <c r="T1618" t="s">
        <v>97</v>
      </c>
      <c r="U1618" t="s">
        <v>196</v>
      </c>
      <c r="V1618" t="s">
        <v>103</v>
      </c>
      <c r="W1618" t="s">
        <v>197</v>
      </c>
      <c r="X1618" t="s">
        <v>3010</v>
      </c>
      <c r="Y1618" t="s">
        <v>6390</v>
      </c>
      <c r="Z1618" t="s">
        <v>97</v>
      </c>
      <c r="AA1618" t="s">
        <v>107</v>
      </c>
      <c r="AB1618" t="s">
        <v>145</v>
      </c>
      <c r="AC1618">
        <v>7</v>
      </c>
      <c r="AD1618">
        <v>0</v>
      </c>
      <c r="AE1618">
        <v>0</v>
      </c>
      <c r="AG1618">
        <v>1</v>
      </c>
      <c r="AH1618">
        <v>0</v>
      </c>
      <c r="AI1618">
        <v>0</v>
      </c>
      <c r="AJ1618" s="9">
        <f t="shared" si="341"/>
        <v>7</v>
      </c>
      <c r="AK1618" s="9"/>
      <c r="AL1618">
        <v>0</v>
      </c>
      <c r="AM1618">
        <v>0</v>
      </c>
      <c r="AN1618" t="s">
        <v>145</v>
      </c>
      <c r="AO1618" t="s">
        <v>108</v>
      </c>
      <c r="AP1618" t="s">
        <v>111</v>
      </c>
      <c r="AQ1618" t="s">
        <v>110</v>
      </c>
      <c r="AR1618" t="s">
        <v>114</v>
      </c>
      <c r="AS1618" t="s">
        <v>109</v>
      </c>
      <c r="AT1618" t="s">
        <v>482</v>
      </c>
      <c r="AU1618">
        <v>0</v>
      </c>
      <c r="AV1618">
        <v>0</v>
      </c>
      <c r="AW1618">
        <v>0</v>
      </c>
      <c r="AX1618">
        <v>0</v>
      </c>
      <c r="AY1618">
        <v>0</v>
      </c>
      <c r="AZ1618">
        <v>0</v>
      </c>
      <c r="BA1618">
        <v>0</v>
      </c>
      <c r="BB1618">
        <v>0</v>
      </c>
      <c r="BC1618">
        <v>0</v>
      </c>
      <c r="BD1618">
        <v>0</v>
      </c>
      <c r="BE1618" s="10" t="str">
        <f t="shared" si="339"/>
        <v>igual</v>
      </c>
      <c r="BF1618" s="10" t="str">
        <f t="shared" si="342"/>
        <v>diferente</v>
      </c>
      <c r="BG1618">
        <f>VLOOKUP(A1618,[1]FormatoBBDD!$A$1:$CA$2248,57,FALSE)</f>
        <v>0</v>
      </c>
      <c r="BH1618">
        <v>0</v>
      </c>
      <c r="BI1618" t="s">
        <v>107</v>
      </c>
      <c r="BN1618" t="s">
        <v>116</v>
      </c>
      <c r="BW1618" t="s">
        <v>482</v>
      </c>
      <c r="CD1618">
        <v>0</v>
      </c>
      <c r="CE1618">
        <f t="shared" si="343"/>
        <v>1</v>
      </c>
      <c r="CF1618">
        <f t="shared" si="344"/>
        <v>1</v>
      </c>
      <c r="CG1618">
        <f t="shared" si="345"/>
        <v>1</v>
      </c>
      <c r="CH1618">
        <f t="shared" si="346"/>
        <v>1</v>
      </c>
      <c r="CI1618">
        <f t="shared" si="347"/>
        <v>1</v>
      </c>
      <c r="CJ1618">
        <f t="shared" si="348"/>
        <v>1</v>
      </c>
      <c r="CK1618">
        <f t="shared" si="349"/>
        <v>1</v>
      </c>
      <c r="CL1618">
        <f t="shared" si="350"/>
        <v>1</v>
      </c>
      <c r="CM1618">
        <f t="shared" si="340"/>
        <v>7</v>
      </c>
      <c r="CN1618">
        <f t="shared" si="351"/>
        <v>1</v>
      </c>
    </row>
    <row r="1619" spans="1:92">
      <c r="A1619" t="s">
        <v>6391</v>
      </c>
      <c r="B1619" s="8">
        <v>41281</v>
      </c>
      <c r="C1619">
        <v>2013</v>
      </c>
      <c r="D1619">
        <v>2013</v>
      </c>
      <c r="E1619" t="s">
        <v>6392</v>
      </c>
      <c r="F1619" s="8">
        <v>41311</v>
      </c>
      <c r="G1619">
        <v>30</v>
      </c>
      <c r="H1619" t="s">
        <v>361</v>
      </c>
      <c r="I1619" t="s">
        <v>6393</v>
      </c>
      <c r="J1619" t="s">
        <v>94</v>
      </c>
      <c r="K1619" t="s">
        <v>95</v>
      </c>
      <c r="L1619" t="s">
        <v>96</v>
      </c>
      <c r="M1619">
        <v>1</v>
      </c>
      <c r="N1619" t="s">
        <v>140</v>
      </c>
      <c r="O1619" t="s">
        <v>98</v>
      </c>
      <c r="P1619" t="s">
        <v>99</v>
      </c>
      <c r="Q1619">
        <v>1</v>
      </c>
      <c r="R1619">
        <v>0</v>
      </c>
      <c r="S1619" t="s">
        <v>100</v>
      </c>
      <c r="T1619" t="s">
        <v>101</v>
      </c>
      <c r="U1619" t="s">
        <v>388</v>
      </c>
      <c r="V1619" t="s">
        <v>103</v>
      </c>
      <c r="W1619" t="s">
        <v>155</v>
      </c>
      <c r="X1619" t="s">
        <v>1092</v>
      </c>
      <c r="Y1619" t="s">
        <v>6394</v>
      </c>
      <c r="Z1619" t="s">
        <v>6395</v>
      </c>
      <c r="AA1619" t="s">
        <v>107</v>
      </c>
      <c r="AB1619" t="s">
        <v>145</v>
      </c>
      <c r="AC1619">
        <v>0</v>
      </c>
      <c r="AD1619">
        <v>7</v>
      </c>
      <c r="AE1619">
        <v>0</v>
      </c>
      <c r="AG1619">
        <v>0</v>
      </c>
      <c r="AH1619">
        <v>1</v>
      </c>
      <c r="AI1619">
        <v>0</v>
      </c>
      <c r="AJ1619" s="9">
        <f t="shared" si="341"/>
        <v>7</v>
      </c>
      <c r="AK1619" s="9"/>
      <c r="AL1619">
        <v>0</v>
      </c>
      <c r="AM1619">
        <v>0</v>
      </c>
      <c r="AN1619">
        <v>0</v>
      </c>
      <c r="AO1619">
        <v>0</v>
      </c>
      <c r="AP1619">
        <v>0</v>
      </c>
      <c r="AQ1619">
        <v>0</v>
      </c>
      <c r="AR1619">
        <v>0</v>
      </c>
      <c r="AS1619">
        <v>0</v>
      </c>
      <c r="AT1619">
        <v>0</v>
      </c>
      <c r="AU1619" t="s">
        <v>145</v>
      </c>
      <c r="AV1619" t="s">
        <v>108</v>
      </c>
      <c r="AW1619" t="s">
        <v>111</v>
      </c>
      <c r="AX1619" t="s">
        <v>109</v>
      </c>
      <c r="AY1619" t="s">
        <v>110</v>
      </c>
      <c r="AZ1619" t="s">
        <v>114</v>
      </c>
      <c r="BA1619" t="s">
        <v>1074</v>
      </c>
      <c r="BB1619">
        <v>0</v>
      </c>
      <c r="BC1619">
        <v>0</v>
      </c>
      <c r="BD1619">
        <v>0</v>
      </c>
      <c r="BE1619" s="10" t="str">
        <f t="shared" si="339"/>
        <v>diferente</v>
      </c>
      <c r="BF1619" s="10" t="str">
        <f t="shared" si="342"/>
        <v>igual</v>
      </c>
      <c r="BG1619">
        <f>VLOOKUP(A1619,[1]FormatoBBDD!$A$1:$CA$2248,57,FALSE)</f>
        <v>0</v>
      </c>
      <c r="BH1619">
        <v>0</v>
      </c>
      <c r="BI1619" t="s">
        <v>107</v>
      </c>
      <c r="BN1619" t="s">
        <v>116</v>
      </c>
      <c r="BW1619" t="s">
        <v>1074</v>
      </c>
      <c r="CD1619">
        <v>0</v>
      </c>
      <c r="CE1619">
        <f t="shared" si="343"/>
        <v>1</v>
      </c>
      <c r="CF1619">
        <f t="shared" si="344"/>
        <v>1</v>
      </c>
      <c r="CG1619">
        <f t="shared" si="345"/>
        <v>1</v>
      </c>
      <c r="CH1619">
        <f t="shared" si="346"/>
        <v>1</v>
      </c>
      <c r="CI1619">
        <f t="shared" si="347"/>
        <v>1</v>
      </c>
      <c r="CJ1619">
        <f t="shared" si="348"/>
        <v>1</v>
      </c>
      <c r="CK1619">
        <f t="shared" si="349"/>
        <v>1</v>
      </c>
      <c r="CL1619">
        <f t="shared" si="350"/>
        <v>1</v>
      </c>
      <c r="CM1619">
        <f t="shared" si="340"/>
        <v>7</v>
      </c>
      <c r="CN1619">
        <f t="shared" si="351"/>
        <v>1</v>
      </c>
    </row>
    <row r="1620" spans="1:92">
      <c r="A1620" t="s">
        <v>6396</v>
      </c>
      <c r="B1620" s="8">
        <v>41281</v>
      </c>
      <c r="C1620">
        <v>2013</v>
      </c>
      <c r="D1620">
        <v>2013</v>
      </c>
      <c r="E1620" t="s">
        <v>6397</v>
      </c>
      <c r="F1620" s="8">
        <v>41304</v>
      </c>
      <c r="G1620">
        <v>23</v>
      </c>
      <c r="H1620" t="s">
        <v>4061</v>
      </c>
      <c r="I1620" t="s">
        <v>6398</v>
      </c>
      <c r="J1620" t="s">
        <v>94</v>
      </c>
      <c r="K1620" t="s">
        <v>95</v>
      </c>
      <c r="L1620" t="s">
        <v>96</v>
      </c>
      <c r="M1620">
        <v>1</v>
      </c>
      <c r="N1620" t="s">
        <v>97</v>
      </c>
      <c r="O1620" t="s">
        <v>97</v>
      </c>
      <c r="P1620" t="s">
        <v>97</v>
      </c>
      <c r="Q1620">
        <v>99</v>
      </c>
      <c r="R1620">
        <v>99</v>
      </c>
      <c r="S1620" t="s">
        <v>100</v>
      </c>
      <c r="T1620" t="s">
        <v>97</v>
      </c>
      <c r="U1620" t="s">
        <v>97</v>
      </c>
      <c r="V1620" t="s">
        <v>97</v>
      </c>
      <c r="W1620" t="s">
        <v>197</v>
      </c>
      <c r="X1620" t="s">
        <v>6399</v>
      </c>
      <c r="Y1620" t="s">
        <v>6394</v>
      </c>
      <c r="Z1620" t="s">
        <v>97</v>
      </c>
      <c r="AA1620" t="s">
        <v>107</v>
      </c>
      <c r="AB1620" t="s">
        <v>108</v>
      </c>
      <c r="AC1620">
        <v>0</v>
      </c>
      <c r="AD1620">
        <v>7</v>
      </c>
      <c r="AE1620">
        <v>0</v>
      </c>
      <c r="AG1620">
        <v>0</v>
      </c>
      <c r="AH1620">
        <v>1</v>
      </c>
      <c r="AI1620">
        <v>0</v>
      </c>
      <c r="AJ1620" s="9">
        <f t="shared" si="341"/>
        <v>7</v>
      </c>
      <c r="AK1620" s="9"/>
      <c r="AL1620">
        <v>0</v>
      </c>
      <c r="AM1620">
        <v>0</v>
      </c>
      <c r="AN1620">
        <v>0</v>
      </c>
      <c r="AO1620">
        <v>0</v>
      </c>
      <c r="AP1620">
        <v>0</v>
      </c>
      <c r="AQ1620">
        <v>0</v>
      </c>
      <c r="AR1620">
        <v>0</v>
      </c>
      <c r="AS1620">
        <v>0</v>
      </c>
      <c r="AT1620">
        <v>0</v>
      </c>
      <c r="AU1620" t="s">
        <v>108</v>
      </c>
      <c r="AV1620" t="s">
        <v>109</v>
      </c>
      <c r="AW1620" t="s">
        <v>110</v>
      </c>
      <c r="AX1620" t="s">
        <v>114</v>
      </c>
      <c r="AY1620" t="s">
        <v>113</v>
      </c>
      <c r="AZ1620" t="s">
        <v>284</v>
      </c>
      <c r="BA1620" t="s">
        <v>1074</v>
      </c>
      <c r="BB1620">
        <v>0</v>
      </c>
      <c r="BC1620">
        <v>0</v>
      </c>
      <c r="BD1620">
        <v>0</v>
      </c>
      <c r="BE1620" s="10" t="str">
        <f t="shared" si="339"/>
        <v>diferente</v>
      </c>
      <c r="BF1620" s="10" t="str">
        <f t="shared" si="342"/>
        <v>igual</v>
      </c>
      <c r="BG1620">
        <f>VLOOKUP(A1620,[1]FormatoBBDD!$A$1:$CA$2248,57,FALSE)</f>
        <v>0</v>
      </c>
      <c r="BH1620">
        <v>0</v>
      </c>
      <c r="BI1620" t="s">
        <v>107</v>
      </c>
      <c r="BN1620" t="s">
        <v>116</v>
      </c>
      <c r="BW1620" t="s">
        <v>113</v>
      </c>
      <c r="BX1620" t="s">
        <v>284</v>
      </c>
      <c r="BY1620" t="s">
        <v>1074</v>
      </c>
      <c r="CD1620">
        <v>0</v>
      </c>
      <c r="CE1620">
        <f t="shared" si="343"/>
        <v>3</v>
      </c>
      <c r="CF1620">
        <f t="shared" si="344"/>
        <v>1</v>
      </c>
      <c r="CG1620">
        <f t="shared" si="345"/>
        <v>1</v>
      </c>
      <c r="CH1620">
        <f t="shared" si="346"/>
        <v>1</v>
      </c>
      <c r="CI1620">
        <f t="shared" si="347"/>
        <v>1</v>
      </c>
      <c r="CJ1620">
        <f t="shared" si="348"/>
        <v>1</v>
      </c>
      <c r="CK1620">
        <f t="shared" si="349"/>
        <v>1</v>
      </c>
      <c r="CL1620">
        <f t="shared" si="350"/>
        <v>1</v>
      </c>
      <c r="CM1620">
        <f t="shared" si="340"/>
        <v>7</v>
      </c>
      <c r="CN1620">
        <f t="shared" si="351"/>
        <v>1</v>
      </c>
    </row>
    <row r="1621" spans="1:92">
      <c r="A1621" t="s">
        <v>6400</v>
      </c>
      <c r="B1621" s="8">
        <v>41281</v>
      </c>
      <c r="C1621">
        <v>2013</v>
      </c>
      <c r="D1621">
        <v>2013</v>
      </c>
      <c r="E1621" t="s">
        <v>6401</v>
      </c>
      <c r="F1621" s="8">
        <v>41297</v>
      </c>
      <c r="G1621">
        <v>16</v>
      </c>
      <c r="H1621" t="s">
        <v>119</v>
      </c>
      <c r="I1621" t="s">
        <v>6402</v>
      </c>
      <c r="J1621" t="s">
        <v>211</v>
      </c>
      <c r="K1621" t="s">
        <v>212</v>
      </c>
      <c r="L1621" t="s">
        <v>96</v>
      </c>
      <c r="M1621">
        <v>1</v>
      </c>
      <c r="N1621" t="s">
        <v>97</v>
      </c>
      <c r="O1621" t="s">
        <v>97</v>
      </c>
      <c r="P1621" t="s">
        <v>97</v>
      </c>
      <c r="Q1621">
        <v>99</v>
      </c>
      <c r="R1621">
        <v>99</v>
      </c>
      <c r="S1621" t="s">
        <v>100</v>
      </c>
      <c r="T1621" t="s">
        <v>97</v>
      </c>
      <c r="U1621" t="s">
        <v>97</v>
      </c>
      <c r="V1621" t="s">
        <v>103</v>
      </c>
      <c r="W1621" t="s">
        <v>122</v>
      </c>
      <c r="X1621" t="s">
        <v>6403</v>
      </c>
      <c r="Y1621" t="s">
        <v>6404</v>
      </c>
      <c r="Z1621" t="s">
        <v>97</v>
      </c>
      <c r="AA1621" t="s">
        <v>107</v>
      </c>
      <c r="AB1621" t="s">
        <v>145</v>
      </c>
      <c r="AC1621">
        <v>7</v>
      </c>
      <c r="AD1621">
        <v>0</v>
      </c>
      <c r="AE1621">
        <v>0</v>
      </c>
      <c r="AG1621">
        <v>1</v>
      </c>
      <c r="AH1621">
        <v>0</v>
      </c>
      <c r="AI1621">
        <v>0</v>
      </c>
      <c r="AJ1621" s="9">
        <f t="shared" si="341"/>
        <v>7</v>
      </c>
      <c r="AK1621" s="9"/>
      <c r="AL1621">
        <v>0</v>
      </c>
      <c r="AM1621">
        <v>0</v>
      </c>
      <c r="AN1621" t="s">
        <v>145</v>
      </c>
      <c r="AO1621" t="s">
        <v>284</v>
      </c>
      <c r="AP1621" t="s">
        <v>170</v>
      </c>
      <c r="AQ1621" t="s">
        <v>110</v>
      </c>
      <c r="AR1621" t="s">
        <v>114</v>
      </c>
      <c r="AS1621" t="s">
        <v>109</v>
      </c>
      <c r="AT1621" t="s">
        <v>113</v>
      </c>
      <c r="AU1621">
        <v>0</v>
      </c>
      <c r="AV1621">
        <v>0</v>
      </c>
      <c r="AW1621">
        <v>0</v>
      </c>
      <c r="AX1621">
        <v>0</v>
      </c>
      <c r="AY1621">
        <v>0</v>
      </c>
      <c r="AZ1621">
        <v>0</v>
      </c>
      <c r="BA1621">
        <v>0</v>
      </c>
      <c r="BB1621">
        <v>0</v>
      </c>
      <c r="BC1621">
        <v>0</v>
      </c>
      <c r="BD1621">
        <v>0</v>
      </c>
      <c r="BE1621" s="10" t="str">
        <f t="shared" si="339"/>
        <v>igual</v>
      </c>
      <c r="BF1621" s="10" t="str">
        <f t="shared" si="342"/>
        <v>diferente</v>
      </c>
      <c r="BG1621">
        <f>VLOOKUP(A1621,[1]FormatoBBDD!$A$1:$CA$2248,57,FALSE)</f>
        <v>0</v>
      </c>
      <c r="BH1621" t="s">
        <v>1030</v>
      </c>
      <c r="BI1621" t="s">
        <v>107</v>
      </c>
      <c r="BN1621" t="s">
        <v>116</v>
      </c>
      <c r="BW1621" t="s">
        <v>113</v>
      </c>
      <c r="BX1621" t="s">
        <v>284</v>
      </c>
      <c r="CD1621">
        <v>0</v>
      </c>
      <c r="CE1621">
        <f t="shared" si="343"/>
        <v>2</v>
      </c>
      <c r="CF1621">
        <f t="shared" si="344"/>
        <v>1</v>
      </c>
      <c r="CG1621">
        <f t="shared" si="345"/>
        <v>1</v>
      </c>
      <c r="CH1621">
        <f t="shared" si="346"/>
        <v>1</v>
      </c>
      <c r="CI1621">
        <f t="shared" si="347"/>
        <v>1</v>
      </c>
      <c r="CJ1621">
        <f t="shared" si="348"/>
        <v>1</v>
      </c>
      <c r="CK1621">
        <f t="shared" si="349"/>
        <v>1</v>
      </c>
      <c r="CL1621">
        <f t="shared" si="350"/>
        <v>1</v>
      </c>
      <c r="CM1621">
        <f t="shared" si="340"/>
        <v>7</v>
      </c>
      <c r="CN1621">
        <f t="shared" si="351"/>
        <v>1</v>
      </c>
    </row>
    <row r="1622" spans="1:92">
      <c r="A1622" t="s">
        <v>6405</v>
      </c>
      <c r="B1622" s="8">
        <v>41281</v>
      </c>
      <c r="C1622">
        <v>2013</v>
      </c>
      <c r="D1622">
        <v>2013</v>
      </c>
      <c r="E1622" t="s">
        <v>6406</v>
      </c>
      <c r="F1622" s="8">
        <v>41331</v>
      </c>
      <c r="G1622">
        <v>50</v>
      </c>
      <c r="H1622" t="s">
        <v>119</v>
      </c>
      <c r="I1622" t="s">
        <v>6407</v>
      </c>
      <c r="J1622" t="s">
        <v>94</v>
      </c>
      <c r="K1622" t="s">
        <v>95</v>
      </c>
      <c r="L1622" t="s">
        <v>96</v>
      </c>
      <c r="M1622">
        <v>2</v>
      </c>
      <c r="N1622" t="s">
        <v>140</v>
      </c>
      <c r="O1622" t="s">
        <v>98</v>
      </c>
      <c r="P1622" t="s">
        <v>99</v>
      </c>
      <c r="Q1622">
        <v>1</v>
      </c>
      <c r="R1622">
        <v>0</v>
      </c>
      <c r="S1622" t="s">
        <v>100</v>
      </c>
      <c r="T1622" t="s">
        <v>97</v>
      </c>
      <c r="U1622" t="s">
        <v>812</v>
      </c>
      <c r="V1622" t="s">
        <v>103</v>
      </c>
      <c r="W1622" t="s">
        <v>122</v>
      </c>
      <c r="X1622" t="s">
        <v>123</v>
      </c>
      <c r="Y1622" t="s">
        <v>6213</v>
      </c>
      <c r="Z1622" t="s">
        <v>97</v>
      </c>
      <c r="AA1622" t="s">
        <v>107</v>
      </c>
      <c r="AB1622" t="s">
        <v>145</v>
      </c>
      <c r="AC1622">
        <v>0</v>
      </c>
      <c r="AD1622">
        <v>7</v>
      </c>
      <c r="AE1622">
        <v>0</v>
      </c>
      <c r="AG1622">
        <v>0</v>
      </c>
      <c r="AH1622">
        <v>1</v>
      </c>
      <c r="AI1622">
        <v>0</v>
      </c>
      <c r="AJ1622" s="9">
        <f t="shared" si="341"/>
        <v>7</v>
      </c>
      <c r="AK1622" s="9"/>
      <c r="AL1622">
        <v>0</v>
      </c>
      <c r="AM1622">
        <v>0</v>
      </c>
      <c r="AN1622">
        <v>0</v>
      </c>
      <c r="AO1622">
        <v>0</v>
      </c>
      <c r="AP1622">
        <v>0</v>
      </c>
      <c r="AQ1622">
        <v>0</v>
      </c>
      <c r="AR1622">
        <v>0</v>
      </c>
      <c r="AS1622">
        <v>0</v>
      </c>
      <c r="AT1622">
        <v>0</v>
      </c>
      <c r="AU1622" t="s">
        <v>145</v>
      </c>
      <c r="AV1622" t="s">
        <v>108</v>
      </c>
      <c r="AW1622" t="s">
        <v>111</v>
      </c>
      <c r="AX1622" t="s">
        <v>110</v>
      </c>
      <c r="AY1622" t="s">
        <v>114</v>
      </c>
      <c r="AZ1622" t="s">
        <v>109</v>
      </c>
      <c r="BA1622" t="s">
        <v>482</v>
      </c>
      <c r="BB1622">
        <v>0</v>
      </c>
      <c r="BC1622">
        <v>0</v>
      </c>
      <c r="BD1622">
        <v>0</v>
      </c>
      <c r="BE1622" s="10" t="str">
        <f t="shared" si="339"/>
        <v>diferente</v>
      </c>
      <c r="BF1622" s="10" t="str">
        <f t="shared" si="342"/>
        <v>igual</v>
      </c>
      <c r="BG1622">
        <f>VLOOKUP(A1622,[1]FormatoBBDD!$A$1:$CA$2248,57,FALSE)</f>
        <v>0</v>
      </c>
      <c r="BH1622">
        <v>0</v>
      </c>
      <c r="BI1622" t="s">
        <v>107</v>
      </c>
      <c r="BN1622" t="s">
        <v>116</v>
      </c>
      <c r="BW1622" t="s">
        <v>482</v>
      </c>
      <c r="CD1622">
        <v>0</v>
      </c>
      <c r="CE1622">
        <f t="shared" si="343"/>
        <v>1</v>
      </c>
      <c r="CF1622">
        <f t="shared" si="344"/>
        <v>1</v>
      </c>
      <c r="CG1622">
        <f t="shared" si="345"/>
        <v>1</v>
      </c>
      <c r="CH1622">
        <f t="shared" si="346"/>
        <v>1</v>
      </c>
      <c r="CI1622">
        <f t="shared" si="347"/>
        <v>1</v>
      </c>
      <c r="CJ1622">
        <f t="shared" si="348"/>
        <v>1</v>
      </c>
      <c r="CK1622">
        <f t="shared" si="349"/>
        <v>1</v>
      </c>
      <c r="CL1622">
        <f t="shared" si="350"/>
        <v>1</v>
      </c>
      <c r="CM1622">
        <f t="shared" si="340"/>
        <v>7</v>
      </c>
      <c r="CN1622">
        <f t="shared" si="351"/>
        <v>1</v>
      </c>
    </row>
    <row r="1623" spans="1:92">
      <c r="A1623" t="s">
        <v>6408</v>
      </c>
      <c r="B1623" s="8">
        <v>41281</v>
      </c>
      <c r="C1623">
        <v>2013</v>
      </c>
      <c r="D1623">
        <v>2013</v>
      </c>
      <c r="E1623" t="s">
        <v>6409</v>
      </c>
      <c r="F1623" s="8">
        <v>41360</v>
      </c>
      <c r="G1623">
        <v>79</v>
      </c>
      <c r="H1623" t="s">
        <v>656</v>
      </c>
      <c r="I1623" t="s">
        <v>6410</v>
      </c>
      <c r="J1623" t="s">
        <v>211</v>
      </c>
      <c r="K1623" t="s">
        <v>212</v>
      </c>
      <c r="L1623" t="s">
        <v>132</v>
      </c>
      <c r="M1623">
        <v>1</v>
      </c>
      <c r="N1623" t="s">
        <v>97</v>
      </c>
      <c r="O1623" t="s">
        <v>133</v>
      </c>
      <c r="P1623" t="s">
        <v>133</v>
      </c>
      <c r="Q1623">
        <v>99</v>
      </c>
      <c r="R1623">
        <v>99</v>
      </c>
      <c r="S1623" t="s">
        <v>97</v>
      </c>
      <c r="T1623" t="s">
        <v>97</v>
      </c>
      <c r="U1623" t="s">
        <v>97</v>
      </c>
      <c r="V1623" t="s">
        <v>97</v>
      </c>
      <c r="W1623" t="s">
        <v>122</v>
      </c>
      <c r="X1623" t="s">
        <v>657</v>
      </c>
      <c r="Y1623" t="s">
        <v>6411</v>
      </c>
      <c r="Z1623" t="s">
        <v>97</v>
      </c>
      <c r="AA1623" t="s">
        <v>107</v>
      </c>
      <c r="AB1623" t="s">
        <v>145</v>
      </c>
      <c r="AC1623">
        <v>4</v>
      </c>
      <c r="AD1623">
        <v>0</v>
      </c>
      <c r="AE1623">
        <v>3</v>
      </c>
      <c r="AG1623">
        <v>1</v>
      </c>
      <c r="AH1623">
        <v>0</v>
      </c>
      <c r="AI1623">
        <v>1</v>
      </c>
      <c r="AJ1623" s="9">
        <f t="shared" si="341"/>
        <v>7</v>
      </c>
      <c r="AK1623" s="9"/>
      <c r="AL1623">
        <v>3</v>
      </c>
      <c r="AM1623">
        <v>1</v>
      </c>
      <c r="AN1623" t="s">
        <v>113</v>
      </c>
      <c r="AO1623" t="s">
        <v>110</v>
      </c>
      <c r="AP1623" t="s">
        <v>1074</v>
      </c>
      <c r="AQ1623" t="s">
        <v>148</v>
      </c>
      <c r="AR1623">
        <v>0</v>
      </c>
      <c r="AS1623">
        <v>0</v>
      </c>
      <c r="AT1623">
        <v>0</v>
      </c>
      <c r="AU1623">
        <v>0</v>
      </c>
      <c r="AV1623">
        <v>0</v>
      </c>
      <c r="AW1623">
        <v>0</v>
      </c>
      <c r="AX1623">
        <v>0</v>
      </c>
      <c r="AY1623">
        <v>0</v>
      </c>
      <c r="AZ1623">
        <v>0</v>
      </c>
      <c r="BA1623">
        <v>0</v>
      </c>
      <c r="BB1623" t="s">
        <v>145</v>
      </c>
      <c r="BC1623" t="s">
        <v>2859</v>
      </c>
      <c r="BD1623" t="s">
        <v>108</v>
      </c>
      <c r="BE1623" s="10" t="str">
        <f t="shared" si="339"/>
        <v>diferente</v>
      </c>
      <c r="BF1623" s="10" t="str">
        <f t="shared" si="342"/>
        <v>diferente</v>
      </c>
      <c r="BG1623">
        <f>VLOOKUP(A1623,[1]FormatoBBDD!$A$1:$CA$2248,57,FALSE)</f>
        <v>0</v>
      </c>
      <c r="BH1623">
        <v>0</v>
      </c>
      <c r="BI1623" t="s">
        <v>115</v>
      </c>
      <c r="BJ1623">
        <v>1</v>
      </c>
      <c r="BK1623" t="s">
        <v>145</v>
      </c>
      <c r="BL1623" t="s">
        <v>2859</v>
      </c>
      <c r="BM1623" t="s">
        <v>108</v>
      </c>
      <c r="BN1623" t="s">
        <v>115</v>
      </c>
      <c r="BO1623">
        <v>1</v>
      </c>
      <c r="BP1623" t="s">
        <v>2859</v>
      </c>
      <c r="BW1623" t="s">
        <v>2859</v>
      </c>
      <c r="BX1623" t="s">
        <v>113</v>
      </c>
      <c r="BY1623" t="s">
        <v>1074</v>
      </c>
      <c r="CD1623">
        <v>0</v>
      </c>
      <c r="CE1623">
        <f t="shared" si="343"/>
        <v>3</v>
      </c>
      <c r="CF1623">
        <f t="shared" si="344"/>
        <v>1</v>
      </c>
      <c r="CG1623">
        <f t="shared" si="345"/>
        <v>1</v>
      </c>
      <c r="CH1623">
        <f t="shared" si="346"/>
        <v>1</v>
      </c>
      <c r="CI1623">
        <f t="shared" si="347"/>
        <v>1</v>
      </c>
      <c r="CJ1623">
        <f t="shared" si="348"/>
        <v>1</v>
      </c>
      <c r="CK1623">
        <f t="shared" si="349"/>
        <v>1</v>
      </c>
      <c r="CL1623">
        <f t="shared" si="350"/>
        <v>1</v>
      </c>
      <c r="CM1623">
        <f t="shared" si="340"/>
        <v>7</v>
      </c>
      <c r="CN1623">
        <f t="shared" si="351"/>
        <v>1</v>
      </c>
    </row>
    <row r="1624" spans="1:92">
      <c r="A1624" t="s">
        <v>6412</v>
      </c>
      <c r="B1624" s="8">
        <v>41281</v>
      </c>
      <c r="C1624">
        <v>2013</v>
      </c>
      <c r="D1624">
        <v>2013</v>
      </c>
      <c r="E1624" t="s">
        <v>6413</v>
      </c>
      <c r="F1624" s="8">
        <v>41360</v>
      </c>
      <c r="G1624">
        <v>79</v>
      </c>
      <c r="H1624" t="s">
        <v>656</v>
      </c>
      <c r="I1624" t="s">
        <v>6414</v>
      </c>
      <c r="J1624" t="s">
        <v>94</v>
      </c>
      <c r="K1624" t="s">
        <v>95</v>
      </c>
      <c r="L1624" t="s">
        <v>96</v>
      </c>
      <c r="M1624">
        <v>1</v>
      </c>
      <c r="N1624" t="s">
        <v>140</v>
      </c>
      <c r="O1624" t="s">
        <v>98</v>
      </c>
      <c r="P1624" t="s">
        <v>99</v>
      </c>
      <c r="Q1624">
        <v>1</v>
      </c>
      <c r="R1624">
        <v>0</v>
      </c>
      <c r="S1624" t="s">
        <v>100</v>
      </c>
      <c r="T1624" t="s">
        <v>101</v>
      </c>
      <c r="U1624" t="s">
        <v>175</v>
      </c>
      <c r="V1624" t="s">
        <v>103</v>
      </c>
      <c r="W1624" t="s">
        <v>122</v>
      </c>
      <c r="X1624" t="s">
        <v>6157</v>
      </c>
      <c r="Y1624" t="s">
        <v>6415</v>
      </c>
      <c r="Z1624" t="s">
        <v>97</v>
      </c>
      <c r="AA1624" t="s">
        <v>107</v>
      </c>
      <c r="AB1624" t="s">
        <v>145</v>
      </c>
      <c r="AC1624">
        <v>0</v>
      </c>
      <c r="AD1624">
        <v>7</v>
      </c>
      <c r="AE1624">
        <v>0</v>
      </c>
      <c r="AG1624">
        <v>0</v>
      </c>
      <c r="AH1624">
        <v>1</v>
      </c>
      <c r="AI1624">
        <v>0</v>
      </c>
      <c r="AJ1624" s="9">
        <f t="shared" si="341"/>
        <v>7</v>
      </c>
      <c r="AK1624" s="9"/>
      <c r="AL1624">
        <v>0</v>
      </c>
      <c r="AM1624">
        <v>0</v>
      </c>
      <c r="AN1624">
        <v>0</v>
      </c>
      <c r="AO1624">
        <v>0</v>
      </c>
      <c r="AP1624">
        <v>0</v>
      </c>
      <c r="AQ1624">
        <v>0</v>
      </c>
      <c r="AR1624">
        <v>0</v>
      </c>
      <c r="AS1624">
        <v>0</v>
      </c>
      <c r="AT1624">
        <v>0</v>
      </c>
      <c r="AU1624" t="s">
        <v>145</v>
      </c>
      <c r="AV1624" t="s">
        <v>108</v>
      </c>
      <c r="AW1624" t="s">
        <v>111</v>
      </c>
      <c r="AX1624" t="s">
        <v>110</v>
      </c>
      <c r="AY1624" t="s">
        <v>113</v>
      </c>
      <c r="AZ1624" t="s">
        <v>1074</v>
      </c>
      <c r="BA1624" t="s">
        <v>148</v>
      </c>
      <c r="BB1624">
        <v>0</v>
      </c>
      <c r="BC1624">
        <v>0</v>
      </c>
      <c r="BD1624">
        <v>0</v>
      </c>
      <c r="BE1624" s="10" t="str">
        <f t="shared" si="339"/>
        <v>diferente</v>
      </c>
      <c r="BF1624" s="10" t="str">
        <f t="shared" si="342"/>
        <v>igual</v>
      </c>
      <c r="BG1624">
        <f>VLOOKUP(A1624,[1]FormatoBBDD!$A$1:$CA$2248,57,FALSE)</f>
        <v>0</v>
      </c>
      <c r="BH1624">
        <v>0</v>
      </c>
      <c r="BI1624" t="s">
        <v>107</v>
      </c>
      <c r="BN1624" t="s">
        <v>116</v>
      </c>
      <c r="BW1624" t="s">
        <v>148</v>
      </c>
      <c r="BX1624" t="s">
        <v>1074</v>
      </c>
      <c r="CD1624">
        <v>0</v>
      </c>
      <c r="CE1624">
        <f t="shared" si="343"/>
        <v>2</v>
      </c>
      <c r="CF1624">
        <f t="shared" si="344"/>
        <v>1</v>
      </c>
      <c r="CG1624">
        <f t="shared" si="345"/>
        <v>1</v>
      </c>
      <c r="CH1624">
        <f t="shared" si="346"/>
        <v>1</v>
      </c>
      <c r="CI1624">
        <f t="shared" si="347"/>
        <v>1</v>
      </c>
      <c r="CJ1624">
        <f t="shared" si="348"/>
        <v>1</v>
      </c>
      <c r="CK1624">
        <f t="shared" si="349"/>
        <v>1</v>
      </c>
      <c r="CL1624">
        <f t="shared" si="350"/>
        <v>1</v>
      </c>
      <c r="CM1624">
        <f t="shared" si="340"/>
        <v>7</v>
      </c>
      <c r="CN1624">
        <f t="shared" si="351"/>
        <v>1</v>
      </c>
    </row>
    <row r="1625" spans="1:92">
      <c r="A1625" t="s">
        <v>6416</v>
      </c>
      <c r="B1625" s="8">
        <v>40917</v>
      </c>
      <c r="C1625">
        <v>2012</v>
      </c>
      <c r="D1625">
        <v>2013</v>
      </c>
      <c r="E1625" t="s">
        <v>6417</v>
      </c>
      <c r="F1625" s="8">
        <v>41331</v>
      </c>
      <c r="G1625">
        <v>414</v>
      </c>
      <c r="H1625" t="s">
        <v>130</v>
      </c>
      <c r="I1625" t="s">
        <v>6418</v>
      </c>
      <c r="J1625" t="s">
        <v>94</v>
      </c>
      <c r="K1625" t="s">
        <v>95</v>
      </c>
      <c r="L1625" t="s">
        <v>96</v>
      </c>
      <c r="M1625">
        <v>1</v>
      </c>
      <c r="N1625" t="s">
        <v>97</v>
      </c>
      <c r="O1625" t="s">
        <v>98</v>
      </c>
      <c r="P1625" t="s">
        <v>99</v>
      </c>
      <c r="Q1625">
        <v>1</v>
      </c>
      <c r="R1625">
        <v>0</v>
      </c>
      <c r="S1625" t="s">
        <v>100</v>
      </c>
      <c r="T1625" t="s">
        <v>213</v>
      </c>
      <c r="U1625" t="s">
        <v>226</v>
      </c>
      <c r="V1625" t="s">
        <v>103</v>
      </c>
      <c r="W1625" t="s">
        <v>197</v>
      </c>
      <c r="X1625" t="s">
        <v>5601</v>
      </c>
      <c r="Y1625" t="s">
        <v>169</v>
      </c>
      <c r="Z1625" t="s">
        <v>6419</v>
      </c>
      <c r="AA1625" t="s">
        <v>107</v>
      </c>
      <c r="AB1625" t="s">
        <v>145</v>
      </c>
      <c r="AC1625">
        <v>0</v>
      </c>
      <c r="AD1625">
        <v>7</v>
      </c>
      <c r="AE1625">
        <v>0</v>
      </c>
      <c r="AG1625">
        <v>0</v>
      </c>
      <c r="AH1625">
        <v>1</v>
      </c>
      <c r="AI1625">
        <v>0</v>
      </c>
      <c r="AJ1625" s="9">
        <f t="shared" si="341"/>
        <v>7</v>
      </c>
      <c r="AK1625" s="9"/>
      <c r="AL1625">
        <v>0</v>
      </c>
      <c r="AM1625">
        <v>0</v>
      </c>
      <c r="AN1625">
        <v>0</v>
      </c>
      <c r="AO1625">
        <v>0</v>
      </c>
      <c r="AP1625">
        <v>0</v>
      </c>
      <c r="AQ1625">
        <v>0</v>
      </c>
      <c r="AR1625">
        <v>0</v>
      </c>
      <c r="AS1625">
        <v>0</v>
      </c>
      <c r="AT1625">
        <v>0</v>
      </c>
      <c r="AU1625" t="s">
        <v>145</v>
      </c>
      <c r="AV1625" t="s">
        <v>111</v>
      </c>
      <c r="AW1625" t="s">
        <v>108</v>
      </c>
      <c r="AX1625" t="s">
        <v>110</v>
      </c>
      <c r="AY1625" t="s">
        <v>114</v>
      </c>
      <c r="AZ1625" t="s">
        <v>109</v>
      </c>
      <c r="BA1625" t="s">
        <v>482</v>
      </c>
      <c r="BB1625">
        <v>0</v>
      </c>
      <c r="BC1625">
        <v>0</v>
      </c>
      <c r="BD1625">
        <v>0</v>
      </c>
      <c r="BE1625" s="10" t="str">
        <f t="shared" si="339"/>
        <v>diferente</v>
      </c>
      <c r="BF1625" s="10" t="str">
        <f t="shared" si="342"/>
        <v>igual</v>
      </c>
      <c r="BG1625">
        <f>VLOOKUP(A1625,[1]FormatoBBDD!$A$1:$CA$2248,57,FALSE)</f>
        <v>0</v>
      </c>
      <c r="BH1625">
        <v>0</v>
      </c>
      <c r="BI1625" t="s">
        <v>107</v>
      </c>
      <c r="BN1625" t="s">
        <v>116</v>
      </c>
      <c r="BW1625" t="s">
        <v>482</v>
      </c>
      <c r="CD1625">
        <v>0</v>
      </c>
      <c r="CE1625">
        <f t="shared" si="343"/>
        <v>1</v>
      </c>
      <c r="CF1625">
        <f t="shared" si="344"/>
        <v>1</v>
      </c>
      <c r="CG1625">
        <f t="shared" si="345"/>
        <v>1</v>
      </c>
      <c r="CH1625">
        <f t="shared" si="346"/>
        <v>1</v>
      </c>
      <c r="CI1625">
        <f t="shared" si="347"/>
        <v>1</v>
      </c>
      <c r="CJ1625">
        <f t="shared" si="348"/>
        <v>1</v>
      </c>
      <c r="CK1625">
        <f t="shared" si="349"/>
        <v>1</v>
      </c>
      <c r="CL1625">
        <f t="shared" si="350"/>
        <v>1</v>
      </c>
      <c r="CM1625">
        <f t="shared" si="340"/>
        <v>7</v>
      </c>
      <c r="CN1625">
        <f t="shared" si="351"/>
        <v>1</v>
      </c>
    </row>
    <row r="1626" spans="1:92">
      <c r="A1626" t="s">
        <v>6420</v>
      </c>
      <c r="B1626" s="8">
        <v>41285</v>
      </c>
      <c r="C1626">
        <v>2013</v>
      </c>
      <c r="D1626">
        <v>2013</v>
      </c>
      <c r="E1626" t="s">
        <v>6421</v>
      </c>
      <c r="F1626" s="8">
        <v>41327</v>
      </c>
      <c r="G1626">
        <v>42</v>
      </c>
      <c r="H1626" t="s">
        <v>160</v>
      </c>
      <c r="I1626" t="s">
        <v>6422</v>
      </c>
      <c r="J1626" t="s">
        <v>94</v>
      </c>
      <c r="K1626" t="s">
        <v>95</v>
      </c>
      <c r="L1626" t="s">
        <v>132</v>
      </c>
      <c r="M1626">
        <v>1</v>
      </c>
      <c r="N1626" t="s">
        <v>97</v>
      </c>
      <c r="O1626" t="s">
        <v>189</v>
      </c>
      <c r="P1626" t="s">
        <v>189</v>
      </c>
      <c r="Q1626">
        <v>99</v>
      </c>
      <c r="R1626">
        <v>99</v>
      </c>
      <c r="S1626" t="s">
        <v>97</v>
      </c>
      <c r="T1626" t="s">
        <v>97</v>
      </c>
      <c r="U1626" t="s">
        <v>97</v>
      </c>
      <c r="V1626" t="s">
        <v>97</v>
      </c>
      <c r="W1626" t="s">
        <v>122</v>
      </c>
      <c r="X1626" t="s">
        <v>5262</v>
      </c>
      <c r="Y1626" t="s">
        <v>169</v>
      </c>
      <c r="Z1626" t="s">
        <v>97</v>
      </c>
      <c r="AA1626" t="s">
        <v>107</v>
      </c>
      <c r="AB1626" t="s">
        <v>145</v>
      </c>
      <c r="AC1626">
        <v>0</v>
      </c>
      <c r="AD1626">
        <v>7</v>
      </c>
      <c r="AE1626">
        <v>0</v>
      </c>
      <c r="AG1626">
        <v>0</v>
      </c>
      <c r="AH1626">
        <v>1</v>
      </c>
      <c r="AI1626">
        <v>0</v>
      </c>
      <c r="AJ1626" s="9">
        <f t="shared" si="341"/>
        <v>7</v>
      </c>
      <c r="AK1626" s="9"/>
      <c r="AL1626">
        <v>0</v>
      </c>
      <c r="AM1626">
        <v>0</v>
      </c>
      <c r="AN1626">
        <v>0</v>
      </c>
      <c r="AO1626">
        <v>0</v>
      </c>
      <c r="AP1626">
        <v>0</v>
      </c>
      <c r="AQ1626">
        <v>0</v>
      </c>
      <c r="AR1626">
        <v>0</v>
      </c>
      <c r="AS1626">
        <v>0</v>
      </c>
      <c r="AT1626">
        <v>0</v>
      </c>
      <c r="AU1626" t="s">
        <v>145</v>
      </c>
      <c r="AV1626" t="s">
        <v>111</v>
      </c>
      <c r="AW1626" t="s">
        <v>108</v>
      </c>
      <c r="AX1626" t="s">
        <v>110</v>
      </c>
      <c r="AY1626" t="s">
        <v>114</v>
      </c>
      <c r="AZ1626" t="s">
        <v>109</v>
      </c>
      <c r="BA1626" t="s">
        <v>482</v>
      </c>
      <c r="BB1626">
        <v>0</v>
      </c>
      <c r="BC1626">
        <v>0</v>
      </c>
      <c r="BD1626">
        <v>0</v>
      </c>
      <c r="BE1626" s="10" t="str">
        <f t="shared" si="339"/>
        <v>diferente</v>
      </c>
      <c r="BF1626" s="10" t="str">
        <f t="shared" si="342"/>
        <v>igual</v>
      </c>
      <c r="BG1626">
        <f>VLOOKUP(A1626,[1]FormatoBBDD!$A$1:$CA$2248,57,FALSE)</f>
        <v>0</v>
      </c>
      <c r="BH1626">
        <v>0</v>
      </c>
      <c r="BI1626" t="s">
        <v>107</v>
      </c>
      <c r="BN1626" t="s">
        <v>116</v>
      </c>
      <c r="BW1626" t="s">
        <v>482</v>
      </c>
      <c r="CD1626">
        <v>0</v>
      </c>
      <c r="CE1626">
        <f t="shared" si="343"/>
        <v>1</v>
      </c>
      <c r="CF1626">
        <f t="shared" si="344"/>
        <v>1</v>
      </c>
      <c r="CG1626">
        <f t="shared" si="345"/>
        <v>1</v>
      </c>
      <c r="CH1626">
        <f t="shared" si="346"/>
        <v>1</v>
      </c>
      <c r="CI1626">
        <f t="shared" si="347"/>
        <v>1</v>
      </c>
      <c r="CJ1626">
        <f t="shared" si="348"/>
        <v>1</v>
      </c>
      <c r="CK1626">
        <f t="shared" si="349"/>
        <v>1</v>
      </c>
      <c r="CL1626">
        <f t="shared" si="350"/>
        <v>1</v>
      </c>
      <c r="CM1626">
        <f t="shared" si="340"/>
        <v>7</v>
      </c>
      <c r="CN1626">
        <f t="shared" si="351"/>
        <v>1</v>
      </c>
    </row>
    <row r="1627" spans="1:92">
      <c r="A1627" t="s">
        <v>6423</v>
      </c>
      <c r="B1627" s="8">
        <v>41288</v>
      </c>
      <c r="C1627">
        <v>2013</v>
      </c>
      <c r="D1627">
        <v>2013</v>
      </c>
      <c r="E1627" t="s">
        <v>6424</v>
      </c>
      <c r="F1627" s="8">
        <v>41297</v>
      </c>
      <c r="G1627">
        <v>9</v>
      </c>
      <c r="H1627" t="s">
        <v>656</v>
      </c>
      <c r="I1627" t="s">
        <v>6425</v>
      </c>
      <c r="J1627" t="s">
        <v>94</v>
      </c>
      <c r="K1627" t="s">
        <v>95</v>
      </c>
      <c r="L1627" t="s">
        <v>96</v>
      </c>
      <c r="M1627">
        <v>1</v>
      </c>
      <c r="N1627" t="s">
        <v>97</v>
      </c>
      <c r="O1627" t="s">
        <v>97</v>
      </c>
      <c r="P1627" t="s">
        <v>97</v>
      </c>
      <c r="Q1627">
        <v>99</v>
      </c>
      <c r="R1627">
        <v>99</v>
      </c>
      <c r="S1627" t="s">
        <v>100</v>
      </c>
      <c r="T1627" t="s">
        <v>97</v>
      </c>
      <c r="U1627" t="s">
        <v>97</v>
      </c>
      <c r="V1627" t="s">
        <v>97</v>
      </c>
      <c r="W1627" t="s">
        <v>122</v>
      </c>
      <c r="X1627" t="s">
        <v>657</v>
      </c>
      <c r="Y1627" t="s">
        <v>6426</v>
      </c>
      <c r="Z1627" t="s">
        <v>97</v>
      </c>
      <c r="AA1627" t="s">
        <v>107</v>
      </c>
      <c r="AB1627" t="s">
        <v>108</v>
      </c>
      <c r="AC1627">
        <v>0</v>
      </c>
      <c r="AD1627">
        <v>7</v>
      </c>
      <c r="AE1627">
        <v>0</v>
      </c>
      <c r="AG1627">
        <v>0</v>
      </c>
      <c r="AH1627">
        <v>1</v>
      </c>
      <c r="AI1627">
        <v>0</v>
      </c>
      <c r="AJ1627" s="9">
        <f t="shared" si="341"/>
        <v>7</v>
      </c>
      <c r="AK1627" s="9"/>
      <c r="AL1627">
        <v>0</v>
      </c>
      <c r="AM1627">
        <v>0</v>
      </c>
      <c r="AN1627">
        <v>0</v>
      </c>
      <c r="AO1627">
        <v>0</v>
      </c>
      <c r="AP1627">
        <v>0</v>
      </c>
      <c r="AQ1627">
        <v>0</v>
      </c>
      <c r="AR1627">
        <v>0</v>
      </c>
      <c r="AS1627">
        <v>0</v>
      </c>
      <c r="AT1627">
        <v>0</v>
      </c>
      <c r="AU1627" t="s">
        <v>108</v>
      </c>
      <c r="AV1627" t="s">
        <v>170</v>
      </c>
      <c r="AW1627" t="s">
        <v>110</v>
      </c>
      <c r="AX1627" t="s">
        <v>114</v>
      </c>
      <c r="AY1627" t="s">
        <v>284</v>
      </c>
      <c r="AZ1627" t="s">
        <v>109</v>
      </c>
      <c r="BA1627" t="s">
        <v>113</v>
      </c>
      <c r="BB1627">
        <v>0</v>
      </c>
      <c r="BC1627">
        <v>0</v>
      </c>
      <c r="BD1627">
        <v>0</v>
      </c>
      <c r="BE1627" s="10" t="str">
        <f t="shared" si="339"/>
        <v>diferente</v>
      </c>
      <c r="BF1627" s="10" t="str">
        <f t="shared" si="342"/>
        <v>igual</v>
      </c>
      <c r="BG1627">
        <f>VLOOKUP(A1627,[1]FormatoBBDD!$A$1:$CA$2248,57,FALSE)</f>
        <v>0</v>
      </c>
      <c r="BH1627">
        <v>0</v>
      </c>
      <c r="BI1627" t="s">
        <v>107</v>
      </c>
      <c r="BN1627" t="s">
        <v>116</v>
      </c>
      <c r="BW1627" t="s">
        <v>113</v>
      </c>
      <c r="BX1627" t="s">
        <v>284</v>
      </c>
      <c r="CD1627">
        <v>0</v>
      </c>
      <c r="CE1627">
        <f t="shared" si="343"/>
        <v>2</v>
      </c>
      <c r="CF1627">
        <f t="shared" si="344"/>
        <v>1</v>
      </c>
      <c r="CG1627">
        <f t="shared" si="345"/>
        <v>1</v>
      </c>
      <c r="CH1627">
        <f t="shared" si="346"/>
        <v>1</v>
      </c>
      <c r="CI1627">
        <f t="shared" si="347"/>
        <v>1</v>
      </c>
      <c r="CJ1627">
        <f t="shared" si="348"/>
        <v>1</v>
      </c>
      <c r="CK1627">
        <f t="shared" si="349"/>
        <v>1</v>
      </c>
      <c r="CL1627">
        <f t="shared" si="350"/>
        <v>1</v>
      </c>
      <c r="CM1627">
        <f t="shared" si="340"/>
        <v>7</v>
      </c>
      <c r="CN1627">
        <f t="shared" si="351"/>
        <v>1</v>
      </c>
    </row>
    <row r="1628" spans="1:92">
      <c r="A1628" t="s">
        <v>6427</v>
      </c>
      <c r="B1628" s="8">
        <v>41290</v>
      </c>
      <c r="C1628">
        <v>2013</v>
      </c>
      <c r="D1628">
        <v>2013</v>
      </c>
      <c r="E1628" t="s">
        <v>6428</v>
      </c>
      <c r="F1628" s="8">
        <v>41304</v>
      </c>
      <c r="G1628">
        <v>14</v>
      </c>
      <c r="H1628" t="s">
        <v>119</v>
      </c>
      <c r="I1628" t="s">
        <v>6429</v>
      </c>
      <c r="J1628" t="s">
        <v>94</v>
      </c>
      <c r="K1628" t="s">
        <v>95</v>
      </c>
      <c r="L1628" t="s">
        <v>96</v>
      </c>
      <c r="M1628">
        <v>1</v>
      </c>
      <c r="N1628" t="s">
        <v>140</v>
      </c>
      <c r="O1628" t="s">
        <v>97</v>
      </c>
      <c r="P1628" t="s">
        <v>97</v>
      </c>
      <c r="Q1628">
        <v>99</v>
      </c>
      <c r="R1628">
        <v>99</v>
      </c>
      <c r="S1628" t="s">
        <v>100</v>
      </c>
      <c r="T1628" t="s">
        <v>97</v>
      </c>
      <c r="U1628" t="s">
        <v>196</v>
      </c>
      <c r="V1628" t="s">
        <v>103</v>
      </c>
      <c r="W1628" t="s">
        <v>104</v>
      </c>
      <c r="X1628" t="s">
        <v>6430</v>
      </c>
      <c r="Y1628" t="s">
        <v>169</v>
      </c>
      <c r="Z1628" t="s">
        <v>97</v>
      </c>
      <c r="AA1628" t="s">
        <v>107</v>
      </c>
      <c r="AB1628" t="s">
        <v>108</v>
      </c>
      <c r="AC1628">
        <v>0</v>
      </c>
      <c r="AD1628">
        <v>7</v>
      </c>
      <c r="AE1628">
        <v>0</v>
      </c>
      <c r="AG1628">
        <v>0</v>
      </c>
      <c r="AH1628">
        <v>1</v>
      </c>
      <c r="AI1628">
        <v>0</v>
      </c>
      <c r="AJ1628" s="9">
        <f t="shared" si="341"/>
        <v>7</v>
      </c>
      <c r="AK1628" s="9"/>
      <c r="AL1628">
        <v>0</v>
      </c>
      <c r="AM1628">
        <v>0</v>
      </c>
      <c r="AN1628">
        <v>0</v>
      </c>
      <c r="AO1628">
        <v>0</v>
      </c>
      <c r="AP1628">
        <v>0</v>
      </c>
      <c r="AQ1628">
        <v>0</v>
      </c>
      <c r="AR1628">
        <v>0</v>
      </c>
      <c r="AS1628">
        <v>0</v>
      </c>
      <c r="AT1628">
        <v>0</v>
      </c>
      <c r="AU1628" t="s">
        <v>108</v>
      </c>
      <c r="AV1628" t="s">
        <v>110</v>
      </c>
      <c r="AW1628" t="s">
        <v>114</v>
      </c>
      <c r="AX1628" t="s">
        <v>109</v>
      </c>
      <c r="AY1628" t="s">
        <v>1074</v>
      </c>
      <c r="AZ1628" t="s">
        <v>113</v>
      </c>
      <c r="BA1628" t="s">
        <v>284</v>
      </c>
      <c r="BB1628">
        <v>0</v>
      </c>
      <c r="BC1628">
        <v>0</v>
      </c>
      <c r="BD1628">
        <v>0</v>
      </c>
      <c r="BE1628" s="10" t="str">
        <f t="shared" si="339"/>
        <v>diferente</v>
      </c>
      <c r="BF1628" s="10" t="str">
        <f t="shared" si="342"/>
        <v>igual</v>
      </c>
      <c r="BG1628">
        <f>VLOOKUP(A1628,[1]FormatoBBDD!$A$1:$CA$2248,57,FALSE)</f>
        <v>0</v>
      </c>
      <c r="BH1628">
        <v>0</v>
      </c>
      <c r="BI1628" t="s">
        <v>107</v>
      </c>
      <c r="BN1628" t="s">
        <v>116</v>
      </c>
      <c r="BW1628" t="s">
        <v>1074</v>
      </c>
      <c r="BX1628" t="s">
        <v>284</v>
      </c>
      <c r="BY1628" t="s">
        <v>113</v>
      </c>
      <c r="CD1628">
        <v>0</v>
      </c>
      <c r="CE1628">
        <f t="shared" si="343"/>
        <v>3</v>
      </c>
      <c r="CF1628">
        <f t="shared" si="344"/>
        <v>1</v>
      </c>
      <c r="CG1628">
        <f t="shared" si="345"/>
        <v>1</v>
      </c>
      <c r="CH1628">
        <f t="shared" si="346"/>
        <v>1</v>
      </c>
      <c r="CI1628">
        <f t="shared" si="347"/>
        <v>1</v>
      </c>
      <c r="CJ1628">
        <f t="shared" si="348"/>
        <v>1</v>
      </c>
      <c r="CK1628">
        <f t="shared" si="349"/>
        <v>1</v>
      </c>
      <c r="CL1628">
        <f t="shared" si="350"/>
        <v>1</v>
      </c>
      <c r="CM1628">
        <f t="shared" si="340"/>
        <v>7</v>
      </c>
      <c r="CN1628">
        <f t="shared" si="351"/>
        <v>1</v>
      </c>
    </row>
    <row r="1629" spans="1:92">
      <c r="A1629" t="s">
        <v>6431</v>
      </c>
      <c r="B1629" s="8">
        <v>41292</v>
      </c>
      <c r="C1629">
        <v>2013</v>
      </c>
      <c r="D1629">
        <v>2014</v>
      </c>
      <c r="E1629" t="s">
        <v>6432</v>
      </c>
      <c r="F1629" s="8">
        <v>41731</v>
      </c>
      <c r="G1629">
        <v>439</v>
      </c>
      <c r="H1629" t="s">
        <v>219</v>
      </c>
      <c r="I1629" t="s">
        <v>6433</v>
      </c>
      <c r="J1629" t="s">
        <v>211</v>
      </c>
      <c r="K1629" t="s">
        <v>212</v>
      </c>
      <c r="L1629" t="s">
        <v>96</v>
      </c>
      <c r="M1629">
        <v>1</v>
      </c>
      <c r="N1629" t="s">
        <v>140</v>
      </c>
      <c r="O1629" t="s">
        <v>98</v>
      </c>
      <c r="P1629" t="s">
        <v>99</v>
      </c>
      <c r="Q1629">
        <v>1</v>
      </c>
      <c r="R1629">
        <v>0</v>
      </c>
      <c r="S1629" t="s">
        <v>100</v>
      </c>
      <c r="T1629" t="s">
        <v>97</v>
      </c>
      <c r="U1629" t="s">
        <v>196</v>
      </c>
      <c r="V1629" t="s">
        <v>97</v>
      </c>
      <c r="W1629" t="s">
        <v>155</v>
      </c>
      <c r="X1629" t="s">
        <v>6434</v>
      </c>
      <c r="Y1629" t="s">
        <v>97</v>
      </c>
      <c r="Z1629" t="s">
        <v>97</v>
      </c>
      <c r="AA1629" t="s">
        <v>107</v>
      </c>
      <c r="AB1629" t="s">
        <v>108</v>
      </c>
      <c r="AC1629">
        <v>7</v>
      </c>
      <c r="AD1629">
        <v>0</v>
      </c>
      <c r="AE1629">
        <v>0</v>
      </c>
      <c r="AG1629">
        <v>1</v>
      </c>
      <c r="AH1629">
        <v>0</v>
      </c>
      <c r="AI1629">
        <v>0</v>
      </c>
      <c r="AJ1629" s="9">
        <f t="shared" si="341"/>
        <v>7</v>
      </c>
      <c r="AK1629" s="9"/>
      <c r="AL1629">
        <v>0</v>
      </c>
      <c r="AM1629">
        <v>0</v>
      </c>
      <c r="AN1629" t="s">
        <v>108</v>
      </c>
      <c r="AO1629" t="s">
        <v>110</v>
      </c>
      <c r="AP1629" t="s">
        <v>482</v>
      </c>
      <c r="AQ1629" t="s">
        <v>125</v>
      </c>
      <c r="AR1629" t="s">
        <v>112</v>
      </c>
      <c r="AS1629" t="s">
        <v>4756</v>
      </c>
      <c r="AT1629" t="s">
        <v>4309</v>
      </c>
      <c r="AU1629">
        <v>0</v>
      </c>
      <c r="AV1629">
        <v>0</v>
      </c>
      <c r="AW1629">
        <v>0</v>
      </c>
      <c r="AX1629">
        <v>0</v>
      </c>
      <c r="AY1629">
        <v>0</v>
      </c>
      <c r="AZ1629">
        <v>0</v>
      </c>
      <c r="BA1629">
        <v>0</v>
      </c>
      <c r="BB1629">
        <v>0</v>
      </c>
      <c r="BC1629">
        <v>0</v>
      </c>
      <c r="BD1629">
        <v>0</v>
      </c>
      <c r="BE1629" s="10" t="str">
        <f t="shared" si="339"/>
        <v>igual</v>
      </c>
      <c r="BF1629" s="10" t="str">
        <f t="shared" si="342"/>
        <v>diferente</v>
      </c>
      <c r="BG1629">
        <f>VLOOKUP(A1629,[1]FormatoBBDD!$A$1:$CA$2248,57,FALSE)</f>
        <v>0</v>
      </c>
      <c r="BH1629">
        <v>0</v>
      </c>
      <c r="BI1629" t="s">
        <v>107</v>
      </c>
      <c r="BN1629" t="s">
        <v>116</v>
      </c>
      <c r="BW1629" t="s">
        <v>482</v>
      </c>
      <c r="BX1629" t="s">
        <v>112</v>
      </c>
      <c r="BY1629" t="s">
        <v>4756</v>
      </c>
      <c r="BZ1629" t="s">
        <v>4309</v>
      </c>
      <c r="CD1629">
        <v>0</v>
      </c>
      <c r="CE1629">
        <f t="shared" si="343"/>
        <v>4</v>
      </c>
      <c r="CF1629">
        <f t="shared" si="344"/>
        <v>1</v>
      </c>
      <c r="CG1629">
        <f t="shared" si="345"/>
        <v>1</v>
      </c>
      <c r="CH1629">
        <f t="shared" si="346"/>
        <v>1</v>
      </c>
      <c r="CI1629">
        <f t="shared" si="347"/>
        <v>1</v>
      </c>
      <c r="CJ1629">
        <f t="shared" si="348"/>
        <v>1</v>
      </c>
      <c r="CK1629">
        <f t="shared" si="349"/>
        <v>1</v>
      </c>
      <c r="CL1629">
        <f t="shared" si="350"/>
        <v>1</v>
      </c>
      <c r="CM1629">
        <f t="shared" si="340"/>
        <v>7</v>
      </c>
      <c r="CN1629">
        <f t="shared" si="351"/>
        <v>1</v>
      </c>
    </row>
    <row r="1630" spans="1:92">
      <c r="A1630" t="s">
        <v>6435</v>
      </c>
      <c r="B1630" s="8">
        <v>41296</v>
      </c>
      <c r="C1630">
        <v>2013</v>
      </c>
      <c r="D1630">
        <v>2013</v>
      </c>
      <c r="E1630" t="s">
        <v>6436</v>
      </c>
      <c r="F1630" s="8">
        <v>41500</v>
      </c>
      <c r="G1630">
        <v>204</v>
      </c>
      <c r="H1630" t="s">
        <v>160</v>
      </c>
      <c r="I1630" t="s">
        <v>6437</v>
      </c>
      <c r="J1630" t="s">
        <v>94</v>
      </c>
      <c r="K1630" t="s">
        <v>95</v>
      </c>
      <c r="L1630" t="s">
        <v>96</v>
      </c>
      <c r="M1630">
        <v>1</v>
      </c>
      <c r="N1630" t="s">
        <v>97</v>
      </c>
      <c r="O1630" t="s">
        <v>98</v>
      </c>
      <c r="P1630" t="s">
        <v>99</v>
      </c>
      <c r="Q1630">
        <v>1</v>
      </c>
      <c r="R1630">
        <v>0</v>
      </c>
      <c r="S1630" t="s">
        <v>100</v>
      </c>
      <c r="T1630" t="s">
        <v>97</v>
      </c>
      <c r="U1630" t="s">
        <v>97</v>
      </c>
      <c r="V1630" t="s">
        <v>103</v>
      </c>
      <c r="W1630" t="s">
        <v>122</v>
      </c>
      <c r="X1630" t="s">
        <v>6438</v>
      </c>
      <c r="Y1630" t="s">
        <v>169</v>
      </c>
      <c r="Z1630" t="s">
        <v>6439</v>
      </c>
      <c r="AA1630" t="s">
        <v>107</v>
      </c>
      <c r="AB1630" t="s">
        <v>108</v>
      </c>
      <c r="AC1630">
        <v>0</v>
      </c>
      <c r="AD1630">
        <v>7</v>
      </c>
      <c r="AE1630">
        <v>0</v>
      </c>
      <c r="AG1630">
        <v>0</v>
      </c>
      <c r="AH1630">
        <v>1</v>
      </c>
      <c r="AI1630">
        <v>0</v>
      </c>
      <c r="AJ1630" s="9">
        <f t="shared" si="341"/>
        <v>7</v>
      </c>
      <c r="AK1630" s="9"/>
      <c r="AL1630">
        <v>0</v>
      </c>
      <c r="AM1630">
        <v>0</v>
      </c>
      <c r="AN1630">
        <v>0</v>
      </c>
      <c r="AO1630">
        <v>0</v>
      </c>
      <c r="AP1630">
        <v>0</v>
      </c>
      <c r="AQ1630">
        <v>0</v>
      </c>
      <c r="AR1630">
        <v>0</v>
      </c>
      <c r="AS1630">
        <v>0</v>
      </c>
      <c r="AT1630">
        <v>0</v>
      </c>
      <c r="AU1630" t="s">
        <v>108</v>
      </c>
      <c r="AV1630" t="s">
        <v>110</v>
      </c>
      <c r="AW1630" t="s">
        <v>114</v>
      </c>
      <c r="AX1630" t="s">
        <v>111</v>
      </c>
      <c r="AY1630" t="s">
        <v>109</v>
      </c>
      <c r="AZ1630" t="s">
        <v>112</v>
      </c>
      <c r="BA1630" t="s">
        <v>113</v>
      </c>
      <c r="BB1630">
        <v>0</v>
      </c>
      <c r="BC1630">
        <v>0</v>
      </c>
      <c r="BD1630">
        <v>0</v>
      </c>
      <c r="BE1630" s="10" t="str">
        <f t="shared" si="339"/>
        <v>diferente</v>
      </c>
      <c r="BF1630" s="10" t="str">
        <f t="shared" si="342"/>
        <v>igual</v>
      </c>
      <c r="BG1630">
        <f>VLOOKUP(A1630,[1]FormatoBBDD!$A$1:$CA$2248,57,FALSE)</f>
        <v>0</v>
      </c>
      <c r="BH1630">
        <v>0</v>
      </c>
      <c r="BI1630" t="s">
        <v>107</v>
      </c>
      <c r="BN1630" t="s">
        <v>116</v>
      </c>
      <c r="BW1630" t="s">
        <v>113</v>
      </c>
      <c r="BX1630" t="s">
        <v>112</v>
      </c>
      <c r="CD1630">
        <v>0</v>
      </c>
      <c r="CE1630">
        <f t="shared" si="343"/>
        <v>2</v>
      </c>
      <c r="CF1630">
        <f t="shared" si="344"/>
        <v>1</v>
      </c>
      <c r="CG1630">
        <f t="shared" si="345"/>
        <v>1</v>
      </c>
      <c r="CH1630">
        <f t="shared" si="346"/>
        <v>1</v>
      </c>
      <c r="CI1630">
        <f t="shared" si="347"/>
        <v>1</v>
      </c>
      <c r="CJ1630">
        <f t="shared" si="348"/>
        <v>1</v>
      </c>
      <c r="CK1630">
        <f t="shared" si="349"/>
        <v>1</v>
      </c>
      <c r="CL1630">
        <f t="shared" si="350"/>
        <v>1</v>
      </c>
      <c r="CM1630">
        <f t="shared" si="340"/>
        <v>7</v>
      </c>
      <c r="CN1630">
        <f t="shared" si="351"/>
        <v>1</v>
      </c>
    </row>
    <row r="1631" spans="1:92">
      <c r="A1631" t="s">
        <v>6440</v>
      </c>
      <c r="B1631" s="8">
        <v>41302</v>
      </c>
      <c r="C1631">
        <v>2013</v>
      </c>
      <c r="D1631">
        <v>2013</v>
      </c>
      <c r="E1631" t="s">
        <v>6441</v>
      </c>
      <c r="F1631" s="8">
        <v>41415</v>
      </c>
      <c r="G1631">
        <v>113</v>
      </c>
      <c r="H1631" t="s">
        <v>298</v>
      </c>
      <c r="I1631" t="s">
        <v>6442</v>
      </c>
      <c r="J1631" t="s">
        <v>94</v>
      </c>
      <c r="K1631" t="s">
        <v>95</v>
      </c>
      <c r="L1631" t="s">
        <v>96</v>
      </c>
      <c r="M1631">
        <v>1</v>
      </c>
      <c r="N1631" t="s">
        <v>140</v>
      </c>
      <c r="O1631" t="s">
        <v>98</v>
      </c>
      <c r="P1631" t="s">
        <v>99</v>
      </c>
      <c r="Q1631">
        <v>1</v>
      </c>
      <c r="R1631">
        <v>0</v>
      </c>
      <c r="S1631" t="s">
        <v>100</v>
      </c>
      <c r="T1631" t="s">
        <v>97</v>
      </c>
      <c r="U1631" t="s">
        <v>196</v>
      </c>
      <c r="V1631" t="s">
        <v>103</v>
      </c>
      <c r="W1631" t="s">
        <v>104</v>
      </c>
      <c r="X1631" t="s">
        <v>6443</v>
      </c>
      <c r="Y1631" t="s">
        <v>169</v>
      </c>
      <c r="Z1631" t="s">
        <v>97</v>
      </c>
      <c r="AA1631" t="s">
        <v>107</v>
      </c>
      <c r="AB1631" t="s">
        <v>145</v>
      </c>
      <c r="AC1631">
        <v>0</v>
      </c>
      <c r="AD1631">
        <v>7</v>
      </c>
      <c r="AE1631">
        <v>0</v>
      </c>
      <c r="AG1631">
        <v>0</v>
      </c>
      <c r="AH1631">
        <v>1</v>
      </c>
      <c r="AI1631">
        <v>0</v>
      </c>
      <c r="AJ1631" s="9">
        <f t="shared" si="341"/>
        <v>7</v>
      </c>
      <c r="AK1631" s="9"/>
      <c r="AL1631">
        <v>0</v>
      </c>
      <c r="AM1631">
        <v>0</v>
      </c>
      <c r="AN1631">
        <v>0</v>
      </c>
      <c r="AO1631">
        <v>0</v>
      </c>
      <c r="AP1631">
        <v>0</v>
      </c>
      <c r="AQ1631">
        <v>0</v>
      </c>
      <c r="AR1631">
        <v>0</v>
      </c>
      <c r="AS1631">
        <v>0</v>
      </c>
      <c r="AT1631">
        <v>0</v>
      </c>
      <c r="AU1631" t="s">
        <v>145</v>
      </c>
      <c r="AV1631" t="s">
        <v>108</v>
      </c>
      <c r="AW1631" t="s">
        <v>110</v>
      </c>
      <c r="AX1631" t="s">
        <v>109</v>
      </c>
      <c r="AY1631" t="s">
        <v>112</v>
      </c>
      <c r="AZ1631" t="s">
        <v>284</v>
      </c>
      <c r="BA1631" t="s">
        <v>482</v>
      </c>
      <c r="BB1631">
        <v>0</v>
      </c>
      <c r="BC1631">
        <v>0</v>
      </c>
      <c r="BD1631">
        <v>0</v>
      </c>
      <c r="BE1631" s="10" t="str">
        <f t="shared" si="339"/>
        <v>diferente</v>
      </c>
      <c r="BF1631" s="10" t="str">
        <f t="shared" si="342"/>
        <v>igual</v>
      </c>
      <c r="BG1631">
        <f>VLOOKUP(A1631,[1]FormatoBBDD!$A$1:$CA$2248,57,FALSE)</f>
        <v>0</v>
      </c>
      <c r="BH1631">
        <v>0</v>
      </c>
      <c r="BI1631" t="s">
        <v>107</v>
      </c>
      <c r="BN1631" t="s">
        <v>116</v>
      </c>
      <c r="BW1631" t="s">
        <v>482</v>
      </c>
      <c r="BX1631" t="s">
        <v>284</v>
      </c>
      <c r="BY1631" t="s">
        <v>112</v>
      </c>
      <c r="CD1631">
        <v>0</v>
      </c>
      <c r="CE1631">
        <f t="shared" si="343"/>
        <v>3</v>
      </c>
      <c r="CF1631">
        <f t="shared" si="344"/>
        <v>1</v>
      </c>
      <c r="CG1631">
        <f t="shared" si="345"/>
        <v>1</v>
      </c>
      <c r="CH1631">
        <f t="shared" si="346"/>
        <v>1</v>
      </c>
      <c r="CI1631">
        <f t="shared" si="347"/>
        <v>1</v>
      </c>
      <c r="CJ1631">
        <f t="shared" si="348"/>
        <v>1</v>
      </c>
      <c r="CK1631">
        <f t="shared" si="349"/>
        <v>1</v>
      </c>
      <c r="CL1631">
        <f t="shared" si="350"/>
        <v>1</v>
      </c>
      <c r="CM1631">
        <f t="shared" si="340"/>
        <v>7</v>
      </c>
      <c r="CN1631">
        <f t="shared" si="351"/>
        <v>1</v>
      </c>
    </row>
    <row r="1632" spans="1:92">
      <c r="A1632" t="s">
        <v>6444</v>
      </c>
      <c r="B1632" s="8">
        <v>41303</v>
      </c>
      <c r="C1632">
        <v>2013</v>
      </c>
      <c r="D1632">
        <v>2013</v>
      </c>
      <c r="E1632" t="s">
        <v>6445</v>
      </c>
      <c r="F1632" s="8">
        <v>41338</v>
      </c>
      <c r="G1632">
        <v>35</v>
      </c>
      <c r="H1632" t="s">
        <v>4514</v>
      </c>
      <c r="I1632" t="s">
        <v>6446</v>
      </c>
      <c r="J1632" t="s">
        <v>94</v>
      </c>
      <c r="K1632" t="s">
        <v>95</v>
      </c>
      <c r="L1632" t="s">
        <v>96</v>
      </c>
      <c r="M1632">
        <v>1</v>
      </c>
      <c r="N1632" t="s">
        <v>153</v>
      </c>
      <c r="O1632" t="s">
        <v>98</v>
      </c>
      <c r="P1632" t="s">
        <v>99</v>
      </c>
      <c r="Q1632">
        <v>1</v>
      </c>
      <c r="R1632">
        <v>0</v>
      </c>
      <c r="S1632" t="s">
        <v>100</v>
      </c>
      <c r="T1632" t="s">
        <v>101</v>
      </c>
      <c r="U1632" t="s">
        <v>97</v>
      </c>
      <c r="V1632" t="s">
        <v>103</v>
      </c>
      <c r="W1632" t="s">
        <v>122</v>
      </c>
      <c r="X1632" t="s">
        <v>2653</v>
      </c>
      <c r="Y1632" t="s">
        <v>6447</v>
      </c>
      <c r="Z1632" t="s">
        <v>97</v>
      </c>
      <c r="AA1632" t="s">
        <v>107</v>
      </c>
      <c r="AB1632" t="s">
        <v>145</v>
      </c>
      <c r="AC1632">
        <v>0</v>
      </c>
      <c r="AD1632">
        <v>7</v>
      </c>
      <c r="AE1632">
        <v>0</v>
      </c>
      <c r="AG1632">
        <v>0</v>
      </c>
      <c r="AH1632">
        <v>1</v>
      </c>
      <c r="AI1632">
        <v>0</v>
      </c>
      <c r="AJ1632" s="9">
        <f t="shared" si="341"/>
        <v>7</v>
      </c>
      <c r="AK1632" s="9"/>
      <c r="AL1632">
        <v>0</v>
      </c>
      <c r="AM1632">
        <v>1</v>
      </c>
      <c r="AN1632">
        <v>0</v>
      </c>
      <c r="AO1632">
        <v>0</v>
      </c>
      <c r="AP1632">
        <v>0</v>
      </c>
      <c r="AQ1632">
        <v>0</v>
      </c>
      <c r="AR1632">
        <v>0</v>
      </c>
      <c r="AS1632">
        <v>0</v>
      </c>
      <c r="AT1632">
        <v>0</v>
      </c>
      <c r="AU1632" t="s">
        <v>145</v>
      </c>
      <c r="AV1632" t="s">
        <v>108</v>
      </c>
      <c r="AW1632" t="s">
        <v>110</v>
      </c>
      <c r="AX1632" t="s">
        <v>114</v>
      </c>
      <c r="AY1632" t="s">
        <v>1074</v>
      </c>
      <c r="AZ1632" t="s">
        <v>2859</v>
      </c>
      <c r="BA1632" t="s">
        <v>111</v>
      </c>
      <c r="BB1632">
        <v>0</v>
      </c>
      <c r="BC1632">
        <v>0</v>
      </c>
      <c r="BD1632">
        <v>0</v>
      </c>
      <c r="BE1632" s="10" t="str">
        <f t="shared" si="339"/>
        <v>diferente</v>
      </c>
      <c r="BF1632" s="10" t="str">
        <f t="shared" si="342"/>
        <v>igual</v>
      </c>
      <c r="BG1632">
        <f>VLOOKUP(A1632,[1]FormatoBBDD!$A$1:$CA$2248,57,FALSE)</f>
        <v>0</v>
      </c>
      <c r="BH1632">
        <v>0</v>
      </c>
      <c r="BI1632" t="s">
        <v>107</v>
      </c>
      <c r="BN1632" t="s">
        <v>115</v>
      </c>
      <c r="BO1632">
        <v>1</v>
      </c>
      <c r="BP1632" t="s">
        <v>114</v>
      </c>
      <c r="CD1632">
        <v>0</v>
      </c>
      <c r="CE1632">
        <f t="shared" si="343"/>
        <v>0</v>
      </c>
      <c r="CF1632">
        <f t="shared" si="344"/>
        <v>1</v>
      </c>
      <c r="CG1632">
        <f t="shared" si="345"/>
        <v>1</v>
      </c>
      <c r="CH1632">
        <f t="shared" si="346"/>
        <v>1</v>
      </c>
      <c r="CI1632">
        <f t="shared" si="347"/>
        <v>1</v>
      </c>
      <c r="CJ1632">
        <f t="shared" si="348"/>
        <v>1</v>
      </c>
      <c r="CK1632">
        <f t="shared" si="349"/>
        <v>1</v>
      </c>
      <c r="CL1632">
        <f t="shared" si="350"/>
        <v>1</v>
      </c>
      <c r="CM1632">
        <f t="shared" si="340"/>
        <v>7</v>
      </c>
      <c r="CN1632">
        <f t="shared" si="351"/>
        <v>1</v>
      </c>
    </row>
    <row r="1633" spans="1:92">
      <c r="A1633" t="s">
        <v>6448</v>
      </c>
      <c r="B1633" s="8">
        <v>41303</v>
      </c>
      <c r="C1633">
        <v>2013</v>
      </c>
      <c r="D1633">
        <v>2013</v>
      </c>
      <c r="E1633" t="s">
        <v>6449</v>
      </c>
      <c r="F1633" s="8">
        <v>41311</v>
      </c>
      <c r="G1633">
        <v>8</v>
      </c>
      <c r="H1633" t="s">
        <v>6450</v>
      </c>
      <c r="I1633" t="s">
        <v>6451</v>
      </c>
      <c r="J1633" t="s">
        <v>94</v>
      </c>
      <c r="K1633" t="s">
        <v>95</v>
      </c>
      <c r="L1633" t="s">
        <v>96</v>
      </c>
      <c r="M1633">
        <v>1</v>
      </c>
      <c r="N1633" t="s">
        <v>97</v>
      </c>
      <c r="O1633" t="s">
        <v>98</v>
      </c>
      <c r="P1633" t="s">
        <v>99</v>
      </c>
      <c r="Q1633">
        <v>1</v>
      </c>
      <c r="R1633">
        <v>0</v>
      </c>
      <c r="S1633" t="s">
        <v>100</v>
      </c>
      <c r="T1633" t="s">
        <v>213</v>
      </c>
      <c r="U1633" t="s">
        <v>3724</v>
      </c>
      <c r="V1633" t="s">
        <v>103</v>
      </c>
      <c r="W1633" t="s">
        <v>204</v>
      </c>
      <c r="X1633" t="s">
        <v>6452</v>
      </c>
      <c r="Y1633" t="s">
        <v>3681</v>
      </c>
      <c r="Z1633" t="s">
        <v>97</v>
      </c>
      <c r="AA1633" t="s">
        <v>107</v>
      </c>
      <c r="AB1633" t="s">
        <v>145</v>
      </c>
      <c r="AC1633">
        <v>0</v>
      </c>
      <c r="AD1633">
        <v>7</v>
      </c>
      <c r="AE1633">
        <v>0</v>
      </c>
      <c r="AG1633">
        <v>0</v>
      </c>
      <c r="AH1633">
        <v>1</v>
      </c>
      <c r="AI1633">
        <v>0</v>
      </c>
      <c r="AJ1633" s="9">
        <f t="shared" si="341"/>
        <v>7</v>
      </c>
      <c r="AK1633" s="9"/>
      <c r="AL1633">
        <v>0</v>
      </c>
      <c r="AM1633">
        <v>3</v>
      </c>
      <c r="AN1633">
        <v>0</v>
      </c>
      <c r="AO1633">
        <v>0</v>
      </c>
      <c r="AP1633">
        <v>0</v>
      </c>
      <c r="AQ1633">
        <v>0</v>
      </c>
      <c r="AR1633">
        <v>0</v>
      </c>
      <c r="AS1633">
        <v>0</v>
      </c>
      <c r="AT1633">
        <v>0</v>
      </c>
      <c r="AU1633" t="s">
        <v>145</v>
      </c>
      <c r="AV1633" t="s">
        <v>108</v>
      </c>
      <c r="AW1633" t="s">
        <v>111</v>
      </c>
      <c r="AX1633" t="s">
        <v>110</v>
      </c>
      <c r="AY1633" t="s">
        <v>114</v>
      </c>
      <c r="AZ1633" t="s">
        <v>109</v>
      </c>
      <c r="BA1633" t="s">
        <v>1074</v>
      </c>
      <c r="BB1633">
        <v>0</v>
      </c>
      <c r="BC1633">
        <v>0</v>
      </c>
      <c r="BD1633">
        <v>0</v>
      </c>
      <c r="BE1633" s="10" t="str">
        <f t="shared" si="339"/>
        <v>diferente</v>
      </c>
      <c r="BF1633" s="10" t="str">
        <f t="shared" si="342"/>
        <v>igual</v>
      </c>
      <c r="BG1633">
        <f>VLOOKUP(A1633,[1]FormatoBBDD!$A$1:$CA$2248,57,FALSE)</f>
        <v>0</v>
      </c>
      <c r="BH1633">
        <v>0</v>
      </c>
      <c r="BI1633" t="s">
        <v>107</v>
      </c>
      <c r="BN1633" t="s">
        <v>115</v>
      </c>
      <c r="BO1633">
        <v>1</v>
      </c>
      <c r="BP1633" t="s">
        <v>114</v>
      </c>
      <c r="BQ1633" t="s">
        <v>110</v>
      </c>
      <c r="BR1633" t="s">
        <v>109</v>
      </c>
      <c r="BW1633" t="s">
        <v>1074</v>
      </c>
      <c r="CD1633">
        <v>0</v>
      </c>
      <c r="CE1633">
        <f t="shared" si="343"/>
        <v>1</v>
      </c>
      <c r="CF1633">
        <f t="shared" si="344"/>
        <v>1</v>
      </c>
      <c r="CG1633">
        <f t="shared" si="345"/>
        <v>1</v>
      </c>
      <c r="CH1633">
        <f t="shared" si="346"/>
        <v>1</v>
      </c>
      <c r="CI1633">
        <f t="shared" si="347"/>
        <v>1</v>
      </c>
      <c r="CJ1633">
        <f t="shared" si="348"/>
        <v>1</v>
      </c>
      <c r="CK1633">
        <f t="shared" si="349"/>
        <v>1</v>
      </c>
      <c r="CL1633">
        <f t="shared" si="350"/>
        <v>1</v>
      </c>
      <c r="CM1633">
        <f t="shared" si="340"/>
        <v>7</v>
      </c>
      <c r="CN1633">
        <f t="shared" si="351"/>
        <v>1</v>
      </c>
    </row>
    <row r="1634" spans="1:92">
      <c r="A1634" t="s">
        <v>6453</v>
      </c>
      <c r="B1634" s="8">
        <v>41304</v>
      </c>
      <c r="C1634">
        <v>2013</v>
      </c>
      <c r="D1634">
        <v>2013</v>
      </c>
      <c r="E1634" t="s">
        <v>6454</v>
      </c>
      <c r="F1634" s="8">
        <v>41338</v>
      </c>
      <c r="G1634">
        <v>34</v>
      </c>
      <c r="H1634" t="s">
        <v>160</v>
      </c>
      <c r="I1634" t="s">
        <v>6455</v>
      </c>
      <c r="J1634" t="s">
        <v>94</v>
      </c>
      <c r="K1634" t="s">
        <v>95</v>
      </c>
      <c r="L1634" t="s">
        <v>132</v>
      </c>
      <c r="M1634">
        <v>2</v>
      </c>
      <c r="N1634" t="s">
        <v>97</v>
      </c>
      <c r="O1634" t="s">
        <v>133</v>
      </c>
      <c r="P1634" t="s">
        <v>133</v>
      </c>
      <c r="Q1634">
        <v>99</v>
      </c>
      <c r="R1634">
        <v>99</v>
      </c>
      <c r="S1634" t="s">
        <v>97</v>
      </c>
      <c r="T1634" t="s">
        <v>97</v>
      </c>
      <c r="U1634" t="s">
        <v>97</v>
      </c>
      <c r="V1634" t="s">
        <v>97</v>
      </c>
      <c r="W1634" t="s">
        <v>122</v>
      </c>
      <c r="X1634" t="s">
        <v>5262</v>
      </c>
      <c r="Y1634" t="s">
        <v>169</v>
      </c>
      <c r="Z1634" t="s">
        <v>97</v>
      </c>
      <c r="AA1634" t="s">
        <v>107</v>
      </c>
      <c r="AB1634" t="s">
        <v>145</v>
      </c>
      <c r="AC1634">
        <v>0</v>
      </c>
      <c r="AD1634">
        <v>7</v>
      </c>
      <c r="AE1634">
        <v>0</v>
      </c>
      <c r="AG1634">
        <v>0</v>
      </c>
      <c r="AH1634">
        <v>1</v>
      </c>
      <c r="AI1634">
        <v>0</v>
      </c>
      <c r="AJ1634" s="9">
        <f t="shared" si="341"/>
        <v>7</v>
      </c>
      <c r="AK1634" s="9"/>
      <c r="AL1634">
        <v>0</v>
      </c>
      <c r="AM1634">
        <v>1</v>
      </c>
      <c r="AN1634">
        <v>0</v>
      </c>
      <c r="AO1634">
        <v>0</v>
      </c>
      <c r="AP1634">
        <v>0</v>
      </c>
      <c r="AQ1634">
        <v>0</v>
      </c>
      <c r="AR1634">
        <v>0</v>
      </c>
      <c r="AS1634">
        <v>0</v>
      </c>
      <c r="AT1634">
        <v>0</v>
      </c>
      <c r="AU1634" t="s">
        <v>145</v>
      </c>
      <c r="AV1634" t="s">
        <v>108</v>
      </c>
      <c r="AW1634" t="s">
        <v>111</v>
      </c>
      <c r="AX1634" t="s">
        <v>110</v>
      </c>
      <c r="AY1634" t="s">
        <v>114</v>
      </c>
      <c r="AZ1634" t="s">
        <v>1074</v>
      </c>
      <c r="BA1634" t="s">
        <v>2859</v>
      </c>
      <c r="BB1634">
        <v>0</v>
      </c>
      <c r="BC1634">
        <v>0</v>
      </c>
      <c r="BD1634">
        <v>0</v>
      </c>
      <c r="BE1634" s="10" t="str">
        <f t="shared" si="339"/>
        <v>diferente</v>
      </c>
      <c r="BF1634" s="10" t="str">
        <f t="shared" si="342"/>
        <v>igual</v>
      </c>
      <c r="BG1634">
        <f>VLOOKUP(A1634,[1]FormatoBBDD!$A$1:$CA$2248,57,FALSE)</f>
        <v>0</v>
      </c>
      <c r="BH1634">
        <v>0</v>
      </c>
      <c r="BI1634" t="s">
        <v>107</v>
      </c>
      <c r="BN1634" t="s">
        <v>115</v>
      </c>
      <c r="BO1634">
        <v>1</v>
      </c>
      <c r="BP1634" t="s">
        <v>114</v>
      </c>
      <c r="BW1634" t="s">
        <v>1074</v>
      </c>
      <c r="BX1634" t="s">
        <v>2859</v>
      </c>
      <c r="CD1634">
        <v>0</v>
      </c>
      <c r="CE1634">
        <f t="shared" si="343"/>
        <v>2</v>
      </c>
      <c r="CF1634">
        <f t="shared" si="344"/>
        <v>1</v>
      </c>
      <c r="CG1634">
        <f t="shared" si="345"/>
        <v>1</v>
      </c>
      <c r="CH1634">
        <f t="shared" si="346"/>
        <v>1</v>
      </c>
      <c r="CI1634">
        <f t="shared" si="347"/>
        <v>1</v>
      </c>
      <c r="CJ1634">
        <f t="shared" si="348"/>
        <v>1</v>
      </c>
      <c r="CK1634">
        <f t="shared" si="349"/>
        <v>1</v>
      </c>
      <c r="CL1634">
        <f t="shared" si="350"/>
        <v>1</v>
      </c>
      <c r="CM1634">
        <f t="shared" si="340"/>
        <v>7</v>
      </c>
      <c r="CN1634">
        <f t="shared" si="351"/>
        <v>1</v>
      </c>
    </row>
    <row r="1635" spans="1:92">
      <c r="A1635" t="s">
        <v>6456</v>
      </c>
      <c r="B1635" s="8">
        <v>41305</v>
      </c>
      <c r="C1635">
        <v>2013</v>
      </c>
      <c r="D1635">
        <v>2013</v>
      </c>
      <c r="E1635" t="s">
        <v>6457</v>
      </c>
      <c r="F1635" s="8">
        <v>41374</v>
      </c>
      <c r="G1635">
        <v>69</v>
      </c>
      <c r="H1635" t="s">
        <v>268</v>
      </c>
      <c r="I1635" t="s">
        <v>6458</v>
      </c>
      <c r="J1635" t="s">
        <v>94</v>
      </c>
      <c r="K1635" t="s">
        <v>95</v>
      </c>
      <c r="L1635" t="s">
        <v>96</v>
      </c>
      <c r="M1635">
        <v>1</v>
      </c>
      <c r="N1635" t="s">
        <v>195</v>
      </c>
      <c r="O1635" t="s">
        <v>98</v>
      </c>
      <c r="P1635" t="s">
        <v>99</v>
      </c>
      <c r="Q1635">
        <v>1</v>
      </c>
      <c r="R1635">
        <v>0</v>
      </c>
      <c r="S1635" t="s">
        <v>100</v>
      </c>
      <c r="T1635" t="s">
        <v>101</v>
      </c>
      <c r="U1635" t="s">
        <v>102</v>
      </c>
      <c r="V1635" t="s">
        <v>103</v>
      </c>
      <c r="W1635" t="s">
        <v>831</v>
      </c>
      <c r="X1635" t="s">
        <v>6459</v>
      </c>
      <c r="Y1635" t="s">
        <v>4653</v>
      </c>
      <c r="Z1635" t="s">
        <v>97</v>
      </c>
      <c r="AA1635" t="s">
        <v>107</v>
      </c>
      <c r="AB1635" t="s">
        <v>145</v>
      </c>
      <c r="AC1635">
        <v>0</v>
      </c>
      <c r="AD1635">
        <v>7</v>
      </c>
      <c r="AE1635">
        <v>0</v>
      </c>
      <c r="AG1635">
        <v>0</v>
      </c>
      <c r="AH1635">
        <v>1</v>
      </c>
      <c r="AI1635">
        <v>0</v>
      </c>
      <c r="AJ1635" s="9">
        <f t="shared" si="341"/>
        <v>7</v>
      </c>
      <c r="AK1635" s="9"/>
      <c r="AL1635">
        <v>0</v>
      </c>
      <c r="AM1635">
        <v>0</v>
      </c>
      <c r="AN1635">
        <v>0</v>
      </c>
      <c r="AO1635">
        <v>0</v>
      </c>
      <c r="AP1635">
        <v>0</v>
      </c>
      <c r="AQ1635">
        <v>0</v>
      </c>
      <c r="AR1635">
        <v>0</v>
      </c>
      <c r="AS1635">
        <v>0</v>
      </c>
      <c r="AT1635">
        <v>0</v>
      </c>
      <c r="AU1635" t="s">
        <v>145</v>
      </c>
      <c r="AV1635" t="s">
        <v>108</v>
      </c>
      <c r="AW1635" t="s">
        <v>111</v>
      </c>
      <c r="AX1635" t="s">
        <v>110</v>
      </c>
      <c r="AY1635" t="s">
        <v>114</v>
      </c>
      <c r="AZ1635" t="s">
        <v>109</v>
      </c>
      <c r="BA1635" t="s">
        <v>112</v>
      </c>
      <c r="BB1635">
        <v>0</v>
      </c>
      <c r="BC1635">
        <v>0</v>
      </c>
      <c r="BD1635">
        <v>0</v>
      </c>
      <c r="BE1635" s="10" t="str">
        <f t="shared" si="339"/>
        <v>diferente</v>
      </c>
      <c r="BF1635" s="10" t="str">
        <f t="shared" si="342"/>
        <v>igual</v>
      </c>
      <c r="BG1635">
        <f>VLOOKUP(A1635,[1]FormatoBBDD!$A$1:$CA$2248,57,FALSE)</f>
        <v>0</v>
      </c>
      <c r="BH1635">
        <v>0</v>
      </c>
      <c r="BI1635" t="s">
        <v>107</v>
      </c>
      <c r="BN1635" t="s">
        <v>116</v>
      </c>
      <c r="BW1635" t="s">
        <v>112</v>
      </c>
      <c r="CD1635">
        <v>0</v>
      </c>
      <c r="CE1635">
        <f t="shared" si="343"/>
        <v>1</v>
      </c>
      <c r="CF1635">
        <f t="shared" si="344"/>
        <v>1</v>
      </c>
      <c r="CG1635">
        <f t="shared" si="345"/>
        <v>1</v>
      </c>
      <c r="CH1635">
        <f t="shared" si="346"/>
        <v>1</v>
      </c>
      <c r="CI1635">
        <f t="shared" si="347"/>
        <v>1</v>
      </c>
      <c r="CJ1635">
        <f t="shared" si="348"/>
        <v>1</v>
      </c>
      <c r="CK1635">
        <f t="shared" si="349"/>
        <v>1</v>
      </c>
      <c r="CL1635">
        <f t="shared" si="350"/>
        <v>1</v>
      </c>
      <c r="CM1635">
        <f t="shared" si="340"/>
        <v>7</v>
      </c>
      <c r="CN1635">
        <f t="shared" si="351"/>
        <v>1</v>
      </c>
    </row>
    <row r="1636" spans="1:92">
      <c r="A1636" t="s">
        <v>6460</v>
      </c>
      <c r="B1636" s="8">
        <v>41307</v>
      </c>
      <c r="C1636">
        <v>2013</v>
      </c>
      <c r="D1636">
        <v>2013</v>
      </c>
      <c r="E1636" t="s">
        <v>6461</v>
      </c>
      <c r="F1636" s="8">
        <v>41327</v>
      </c>
      <c r="G1636">
        <v>20</v>
      </c>
      <c r="H1636" t="s">
        <v>351</v>
      </c>
      <c r="I1636" t="s">
        <v>6462</v>
      </c>
      <c r="J1636" t="s">
        <v>94</v>
      </c>
      <c r="K1636" t="s">
        <v>95</v>
      </c>
      <c r="L1636" t="s">
        <v>96</v>
      </c>
      <c r="M1636">
        <v>1</v>
      </c>
      <c r="N1636" t="s">
        <v>195</v>
      </c>
      <c r="O1636" t="s">
        <v>98</v>
      </c>
      <c r="P1636" t="s">
        <v>99</v>
      </c>
      <c r="Q1636">
        <v>1</v>
      </c>
      <c r="R1636">
        <v>0</v>
      </c>
      <c r="S1636" t="s">
        <v>100</v>
      </c>
      <c r="T1636" t="s">
        <v>97</v>
      </c>
      <c r="U1636" t="s">
        <v>97</v>
      </c>
      <c r="V1636" t="s">
        <v>103</v>
      </c>
      <c r="W1636" t="s">
        <v>122</v>
      </c>
      <c r="X1636" t="s">
        <v>215</v>
      </c>
      <c r="Y1636" t="s">
        <v>6463</v>
      </c>
      <c r="Z1636" t="s">
        <v>97</v>
      </c>
      <c r="AA1636" t="s">
        <v>107</v>
      </c>
      <c r="AB1636" t="s">
        <v>145</v>
      </c>
      <c r="AC1636">
        <v>0</v>
      </c>
      <c r="AD1636">
        <v>7</v>
      </c>
      <c r="AE1636">
        <v>0</v>
      </c>
      <c r="AG1636">
        <v>0</v>
      </c>
      <c r="AH1636">
        <v>1</v>
      </c>
      <c r="AI1636">
        <v>0</v>
      </c>
      <c r="AJ1636" s="9">
        <f t="shared" si="341"/>
        <v>7</v>
      </c>
      <c r="AK1636" s="9"/>
      <c r="AL1636">
        <v>0</v>
      </c>
      <c r="AM1636">
        <v>0</v>
      </c>
      <c r="AN1636">
        <v>0</v>
      </c>
      <c r="AO1636">
        <v>0</v>
      </c>
      <c r="AP1636">
        <v>0</v>
      </c>
      <c r="AQ1636">
        <v>0</v>
      </c>
      <c r="AR1636">
        <v>0</v>
      </c>
      <c r="AS1636">
        <v>0</v>
      </c>
      <c r="AT1636">
        <v>0</v>
      </c>
      <c r="AU1636" t="s">
        <v>145</v>
      </c>
      <c r="AV1636" t="s">
        <v>108</v>
      </c>
      <c r="AW1636" t="s">
        <v>111</v>
      </c>
      <c r="AX1636" t="s">
        <v>110</v>
      </c>
      <c r="AY1636" t="s">
        <v>114</v>
      </c>
      <c r="AZ1636" t="s">
        <v>109</v>
      </c>
      <c r="BA1636" t="s">
        <v>482</v>
      </c>
      <c r="BB1636">
        <v>0</v>
      </c>
      <c r="BC1636">
        <v>0</v>
      </c>
      <c r="BD1636">
        <v>0</v>
      </c>
      <c r="BE1636" s="10" t="str">
        <f t="shared" si="339"/>
        <v>diferente</v>
      </c>
      <c r="BF1636" s="10" t="str">
        <f t="shared" si="342"/>
        <v>igual</v>
      </c>
      <c r="BG1636">
        <f>VLOOKUP(A1636,[1]FormatoBBDD!$A$1:$CA$2248,57,FALSE)</f>
        <v>0</v>
      </c>
      <c r="BH1636">
        <v>0</v>
      </c>
      <c r="BI1636" t="s">
        <v>107</v>
      </c>
      <c r="BN1636" t="s">
        <v>116</v>
      </c>
      <c r="BW1636" t="s">
        <v>482</v>
      </c>
      <c r="CD1636">
        <v>0</v>
      </c>
      <c r="CE1636">
        <f t="shared" si="343"/>
        <v>1</v>
      </c>
      <c r="CF1636">
        <f t="shared" si="344"/>
        <v>1</v>
      </c>
      <c r="CG1636">
        <f t="shared" si="345"/>
        <v>1</v>
      </c>
      <c r="CH1636">
        <f t="shared" si="346"/>
        <v>1</v>
      </c>
      <c r="CI1636">
        <f t="shared" si="347"/>
        <v>1</v>
      </c>
      <c r="CJ1636">
        <f t="shared" si="348"/>
        <v>1</v>
      </c>
      <c r="CK1636">
        <f t="shared" si="349"/>
        <v>1</v>
      </c>
      <c r="CL1636">
        <f t="shared" si="350"/>
        <v>1</v>
      </c>
      <c r="CM1636">
        <f t="shared" si="340"/>
        <v>7</v>
      </c>
      <c r="CN1636">
        <f t="shared" si="351"/>
        <v>1</v>
      </c>
    </row>
    <row r="1637" spans="1:92">
      <c r="A1637" t="s">
        <v>6464</v>
      </c>
      <c r="B1637" s="8">
        <v>41309</v>
      </c>
      <c r="C1637">
        <v>2013</v>
      </c>
      <c r="D1637">
        <v>2013</v>
      </c>
      <c r="E1637" t="s">
        <v>6465</v>
      </c>
      <c r="F1637" s="8">
        <v>41415</v>
      </c>
      <c r="G1637">
        <v>106</v>
      </c>
      <c r="H1637" t="s">
        <v>4514</v>
      </c>
      <c r="I1637" t="s">
        <v>6466</v>
      </c>
      <c r="J1637" t="s">
        <v>94</v>
      </c>
      <c r="K1637" t="s">
        <v>95</v>
      </c>
      <c r="L1637" t="s">
        <v>96</v>
      </c>
      <c r="M1637">
        <v>1</v>
      </c>
      <c r="N1637" t="s">
        <v>97</v>
      </c>
      <c r="O1637" t="s">
        <v>98</v>
      </c>
      <c r="P1637" t="s">
        <v>99</v>
      </c>
      <c r="Q1637">
        <v>1</v>
      </c>
      <c r="R1637">
        <v>0</v>
      </c>
      <c r="S1637" t="s">
        <v>97</v>
      </c>
      <c r="T1637" t="s">
        <v>97</v>
      </c>
      <c r="U1637" t="s">
        <v>97</v>
      </c>
      <c r="V1637" t="s">
        <v>97</v>
      </c>
      <c r="W1637" t="s">
        <v>104</v>
      </c>
      <c r="X1637" t="s">
        <v>6467</v>
      </c>
      <c r="Y1637" t="s">
        <v>169</v>
      </c>
      <c r="Z1637" t="s">
        <v>6468</v>
      </c>
      <c r="AA1637" t="s">
        <v>107</v>
      </c>
      <c r="AB1637" t="s">
        <v>145</v>
      </c>
      <c r="AC1637">
        <v>0</v>
      </c>
      <c r="AD1637">
        <v>7</v>
      </c>
      <c r="AE1637">
        <v>0</v>
      </c>
      <c r="AG1637">
        <v>0</v>
      </c>
      <c r="AH1637">
        <v>1</v>
      </c>
      <c r="AI1637">
        <v>0</v>
      </c>
      <c r="AJ1637" s="9">
        <f t="shared" si="341"/>
        <v>7</v>
      </c>
      <c r="AK1637" s="9"/>
      <c r="AL1637">
        <v>0</v>
      </c>
      <c r="AM1637">
        <v>0</v>
      </c>
      <c r="AN1637">
        <v>0</v>
      </c>
      <c r="AO1637">
        <v>0</v>
      </c>
      <c r="AP1637">
        <v>0</v>
      </c>
      <c r="AQ1637">
        <v>0</v>
      </c>
      <c r="AR1637">
        <v>0</v>
      </c>
      <c r="AS1637">
        <v>0</v>
      </c>
      <c r="AT1637">
        <v>0</v>
      </c>
      <c r="AU1637" t="s">
        <v>145</v>
      </c>
      <c r="AV1637" t="s">
        <v>108</v>
      </c>
      <c r="AW1637" t="s">
        <v>110</v>
      </c>
      <c r="AX1637" t="s">
        <v>109</v>
      </c>
      <c r="AY1637" t="s">
        <v>112</v>
      </c>
      <c r="AZ1637" t="s">
        <v>482</v>
      </c>
      <c r="BA1637" t="s">
        <v>284</v>
      </c>
      <c r="BB1637">
        <v>0</v>
      </c>
      <c r="BC1637">
        <v>0</v>
      </c>
      <c r="BD1637">
        <v>0</v>
      </c>
      <c r="BE1637" s="10" t="str">
        <f t="shared" si="339"/>
        <v>diferente</v>
      </c>
      <c r="BF1637" s="10" t="str">
        <f t="shared" si="342"/>
        <v>igual</v>
      </c>
      <c r="BG1637">
        <f>VLOOKUP(A1637,[1]FormatoBBDD!$A$1:$CA$2248,57,FALSE)</f>
        <v>0</v>
      </c>
      <c r="BH1637">
        <v>0</v>
      </c>
      <c r="BI1637" t="s">
        <v>107</v>
      </c>
      <c r="BN1637" t="s">
        <v>116</v>
      </c>
      <c r="BW1637" t="s">
        <v>112</v>
      </c>
      <c r="BX1637" t="s">
        <v>482</v>
      </c>
      <c r="BY1637" t="s">
        <v>284</v>
      </c>
      <c r="CD1637">
        <v>0</v>
      </c>
      <c r="CE1637">
        <f t="shared" si="343"/>
        <v>3</v>
      </c>
      <c r="CF1637">
        <f t="shared" si="344"/>
        <v>1</v>
      </c>
      <c r="CG1637">
        <f t="shared" si="345"/>
        <v>1</v>
      </c>
      <c r="CH1637">
        <f t="shared" si="346"/>
        <v>1</v>
      </c>
      <c r="CI1637">
        <f t="shared" si="347"/>
        <v>1</v>
      </c>
      <c r="CJ1637">
        <f t="shared" si="348"/>
        <v>1</v>
      </c>
      <c r="CK1637">
        <f t="shared" si="349"/>
        <v>1</v>
      </c>
      <c r="CL1637">
        <f t="shared" si="350"/>
        <v>1</v>
      </c>
      <c r="CM1637">
        <f t="shared" si="340"/>
        <v>7</v>
      </c>
      <c r="CN1637">
        <f t="shared" si="351"/>
        <v>1</v>
      </c>
    </row>
    <row r="1638" spans="1:92">
      <c r="A1638" t="s">
        <v>6469</v>
      </c>
      <c r="B1638" s="8">
        <v>41310</v>
      </c>
      <c r="C1638">
        <v>2013</v>
      </c>
      <c r="D1638">
        <v>2013</v>
      </c>
      <c r="E1638" t="s">
        <v>6470</v>
      </c>
      <c r="F1638" s="8">
        <v>41346</v>
      </c>
      <c r="G1638">
        <v>36</v>
      </c>
      <c r="H1638" t="s">
        <v>151</v>
      </c>
      <c r="I1638" t="s">
        <v>6471</v>
      </c>
      <c r="J1638" t="s">
        <v>94</v>
      </c>
      <c r="K1638" t="s">
        <v>95</v>
      </c>
      <c r="L1638" t="s">
        <v>132</v>
      </c>
      <c r="M1638">
        <v>1</v>
      </c>
      <c r="N1638" t="s">
        <v>97</v>
      </c>
      <c r="O1638" t="s">
        <v>133</v>
      </c>
      <c r="P1638" t="s">
        <v>133</v>
      </c>
      <c r="Q1638">
        <v>99</v>
      </c>
      <c r="R1638">
        <v>99</v>
      </c>
      <c r="S1638" t="s">
        <v>97</v>
      </c>
      <c r="T1638" t="s">
        <v>97</v>
      </c>
      <c r="U1638" t="s">
        <v>97</v>
      </c>
      <c r="V1638" t="s">
        <v>97</v>
      </c>
      <c r="W1638" t="s">
        <v>122</v>
      </c>
      <c r="X1638" t="s">
        <v>2615</v>
      </c>
      <c r="Y1638" t="s">
        <v>6472</v>
      </c>
      <c r="Z1638" t="s">
        <v>97</v>
      </c>
      <c r="AA1638" t="s">
        <v>107</v>
      </c>
      <c r="AB1638" t="s">
        <v>108</v>
      </c>
      <c r="AC1638">
        <v>0</v>
      </c>
      <c r="AD1638">
        <v>7</v>
      </c>
      <c r="AE1638">
        <v>0</v>
      </c>
      <c r="AG1638">
        <v>0</v>
      </c>
      <c r="AH1638">
        <v>1</v>
      </c>
      <c r="AI1638">
        <v>0</v>
      </c>
      <c r="AJ1638" s="9">
        <f t="shared" si="341"/>
        <v>7</v>
      </c>
      <c r="AK1638" s="9"/>
      <c r="AL1638">
        <v>0</v>
      </c>
      <c r="AM1638">
        <v>0</v>
      </c>
      <c r="AN1638">
        <v>0</v>
      </c>
      <c r="AO1638">
        <v>0</v>
      </c>
      <c r="AP1638">
        <v>0</v>
      </c>
      <c r="AQ1638">
        <v>0</v>
      </c>
      <c r="AR1638">
        <v>0</v>
      </c>
      <c r="AS1638">
        <v>0</v>
      </c>
      <c r="AT1638">
        <v>0</v>
      </c>
      <c r="AU1638" t="s">
        <v>108</v>
      </c>
      <c r="AV1638" t="s">
        <v>111</v>
      </c>
      <c r="AW1638" t="s">
        <v>114</v>
      </c>
      <c r="AX1638" t="s">
        <v>110</v>
      </c>
      <c r="AY1638" t="s">
        <v>109</v>
      </c>
      <c r="AZ1638" t="s">
        <v>1074</v>
      </c>
      <c r="BA1638" t="s">
        <v>482</v>
      </c>
      <c r="BB1638">
        <v>0</v>
      </c>
      <c r="BC1638">
        <v>0</v>
      </c>
      <c r="BD1638">
        <v>0</v>
      </c>
      <c r="BE1638" s="10" t="str">
        <f t="shared" si="339"/>
        <v>diferente</v>
      </c>
      <c r="BF1638" s="10" t="str">
        <f t="shared" si="342"/>
        <v>igual</v>
      </c>
      <c r="BG1638">
        <f>VLOOKUP(A1638,[1]FormatoBBDD!$A$1:$CA$2248,57,FALSE)</f>
        <v>0</v>
      </c>
      <c r="BH1638">
        <v>0</v>
      </c>
      <c r="BI1638" t="s">
        <v>107</v>
      </c>
      <c r="BN1638" t="s">
        <v>116</v>
      </c>
      <c r="BW1638" t="s">
        <v>482</v>
      </c>
      <c r="BX1638" t="s">
        <v>1074</v>
      </c>
      <c r="CD1638">
        <v>0</v>
      </c>
      <c r="CE1638">
        <f t="shared" si="343"/>
        <v>2</v>
      </c>
      <c r="CF1638">
        <f t="shared" si="344"/>
        <v>1</v>
      </c>
      <c r="CG1638">
        <f t="shared" si="345"/>
        <v>1</v>
      </c>
      <c r="CH1638">
        <f t="shared" si="346"/>
        <v>1</v>
      </c>
      <c r="CI1638">
        <f t="shared" si="347"/>
        <v>1</v>
      </c>
      <c r="CJ1638">
        <f t="shared" si="348"/>
        <v>1</v>
      </c>
      <c r="CK1638">
        <f t="shared" si="349"/>
        <v>1</v>
      </c>
      <c r="CL1638">
        <f t="shared" si="350"/>
        <v>1</v>
      </c>
      <c r="CM1638">
        <f t="shared" si="340"/>
        <v>7</v>
      </c>
      <c r="CN1638">
        <f t="shared" si="351"/>
        <v>1</v>
      </c>
    </row>
    <row r="1639" spans="1:92">
      <c r="A1639" t="s">
        <v>6473</v>
      </c>
      <c r="B1639" s="8">
        <v>41311</v>
      </c>
      <c r="C1639">
        <v>2013</v>
      </c>
      <c r="D1639">
        <v>2013</v>
      </c>
      <c r="E1639" t="s">
        <v>6474</v>
      </c>
      <c r="F1639" s="8">
        <v>41374</v>
      </c>
      <c r="G1639">
        <v>63</v>
      </c>
      <c r="H1639" t="s">
        <v>766</v>
      </c>
      <c r="I1639" t="s">
        <v>6475</v>
      </c>
      <c r="J1639" t="s">
        <v>94</v>
      </c>
      <c r="K1639" t="s">
        <v>95</v>
      </c>
      <c r="L1639" t="s">
        <v>96</v>
      </c>
      <c r="M1639">
        <v>4</v>
      </c>
      <c r="N1639" t="s">
        <v>97</v>
      </c>
      <c r="O1639" t="s">
        <v>246</v>
      </c>
      <c r="P1639" t="s">
        <v>99</v>
      </c>
      <c r="Q1639">
        <v>0</v>
      </c>
      <c r="R1639">
        <v>1</v>
      </c>
      <c r="S1639" t="s">
        <v>100</v>
      </c>
      <c r="T1639" t="s">
        <v>97</v>
      </c>
      <c r="U1639" t="s">
        <v>704</v>
      </c>
      <c r="V1639" t="s">
        <v>97</v>
      </c>
      <c r="W1639" t="s">
        <v>155</v>
      </c>
      <c r="X1639" t="s">
        <v>6476</v>
      </c>
      <c r="Y1639" t="s">
        <v>169</v>
      </c>
      <c r="Z1639" t="s">
        <v>97</v>
      </c>
      <c r="AA1639" t="s">
        <v>107</v>
      </c>
      <c r="AB1639" t="s">
        <v>145</v>
      </c>
      <c r="AC1639">
        <v>0</v>
      </c>
      <c r="AD1639">
        <v>7</v>
      </c>
      <c r="AE1639">
        <v>0</v>
      </c>
      <c r="AG1639">
        <v>0</v>
      </c>
      <c r="AH1639">
        <v>1</v>
      </c>
      <c r="AI1639">
        <v>0</v>
      </c>
      <c r="AJ1639" s="9">
        <f t="shared" si="341"/>
        <v>7</v>
      </c>
      <c r="AK1639" s="9"/>
      <c r="AL1639">
        <v>0</v>
      </c>
      <c r="AM1639">
        <v>0</v>
      </c>
      <c r="AN1639">
        <v>0</v>
      </c>
      <c r="AO1639">
        <v>0</v>
      </c>
      <c r="AP1639">
        <v>0</v>
      </c>
      <c r="AQ1639">
        <v>0</v>
      </c>
      <c r="AR1639">
        <v>0</v>
      </c>
      <c r="AS1639">
        <v>0</v>
      </c>
      <c r="AT1639">
        <v>0</v>
      </c>
      <c r="AU1639" t="s">
        <v>145</v>
      </c>
      <c r="AV1639" t="s">
        <v>111</v>
      </c>
      <c r="AW1639" t="s">
        <v>108</v>
      </c>
      <c r="AX1639" t="s">
        <v>110</v>
      </c>
      <c r="AY1639" t="s">
        <v>114</v>
      </c>
      <c r="AZ1639" t="s">
        <v>112</v>
      </c>
      <c r="BA1639" t="s">
        <v>109</v>
      </c>
      <c r="BB1639">
        <v>0</v>
      </c>
      <c r="BC1639">
        <v>0</v>
      </c>
      <c r="BD1639">
        <v>0</v>
      </c>
      <c r="BE1639" s="10" t="str">
        <f t="shared" si="339"/>
        <v>diferente</v>
      </c>
      <c r="BF1639" s="10" t="str">
        <f t="shared" si="342"/>
        <v>igual</v>
      </c>
      <c r="BG1639">
        <f>VLOOKUP(A1639,[1]FormatoBBDD!$A$1:$CA$2248,57,FALSE)</f>
        <v>0</v>
      </c>
      <c r="BH1639">
        <v>0</v>
      </c>
      <c r="BI1639" t="s">
        <v>107</v>
      </c>
      <c r="BN1639" t="s">
        <v>116</v>
      </c>
      <c r="BW1639" t="s">
        <v>112</v>
      </c>
      <c r="CD1639">
        <v>0</v>
      </c>
      <c r="CE1639">
        <f t="shared" si="343"/>
        <v>1</v>
      </c>
      <c r="CF1639">
        <f t="shared" si="344"/>
        <v>1</v>
      </c>
      <c r="CG1639">
        <f t="shared" si="345"/>
        <v>1</v>
      </c>
      <c r="CH1639">
        <f t="shared" si="346"/>
        <v>1</v>
      </c>
      <c r="CI1639">
        <f t="shared" si="347"/>
        <v>1</v>
      </c>
      <c r="CJ1639">
        <f t="shared" si="348"/>
        <v>1</v>
      </c>
      <c r="CK1639">
        <f t="shared" si="349"/>
        <v>1</v>
      </c>
      <c r="CL1639">
        <f t="shared" si="350"/>
        <v>1</v>
      </c>
      <c r="CM1639">
        <f t="shared" si="340"/>
        <v>7</v>
      </c>
      <c r="CN1639">
        <f t="shared" si="351"/>
        <v>1</v>
      </c>
    </row>
    <row r="1640" spans="1:92">
      <c r="A1640" t="s">
        <v>6477</v>
      </c>
      <c r="B1640" s="8">
        <v>41312</v>
      </c>
      <c r="C1640">
        <v>2013</v>
      </c>
      <c r="D1640">
        <v>2013</v>
      </c>
      <c r="E1640" t="s">
        <v>6478</v>
      </c>
      <c r="F1640" s="8">
        <v>41327</v>
      </c>
      <c r="G1640">
        <v>15</v>
      </c>
      <c r="H1640" t="s">
        <v>160</v>
      </c>
      <c r="I1640" t="s">
        <v>6479</v>
      </c>
      <c r="J1640" t="s">
        <v>94</v>
      </c>
      <c r="K1640" t="s">
        <v>95</v>
      </c>
      <c r="L1640" t="s">
        <v>96</v>
      </c>
      <c r="M1640" t="s">
        <v>97</v>
      </c>
      <c r="N1640" t="s">
        <v>97</v>
      </c>
      <c r="O1640" t="s">
        <v>97</v>
      </c>
      <c r="P1640" t="s">
        <v>97</v>
      </c>
      <c r="Q1640">
        <v>99</v>
      </c>
      <c r="R1640">
        <v>99</v>
      </c>
      <c r="S1640" t="s">
        <v>97</v>
      </c>
      <c r="T1640" t="s">
        <v>97</v>
      </c>
      <c r="U1640" t="s">
        <v>97</v>
      </c>
      <c r="V1640" t="s">
        <v>97</v>
      </c>
      <c r="W1640" t="s">
        <v>122</v>
      </c>
      <c r="X1640" t="s">
        <v>5262</v>
      </c>
      <c r="Y1640" t="s">
        <v>169</v>
      </c>
      <c r="Z1640" t="s">
        <v>97</v>
      </c>
      <c r="AA1640" t="s">
        <v>107</v>
      </c>
      <c r="AB1640" t="s">
        <v>145</v>
      </c>
      <c r="AC1640">
        <v>0</v>
      </c>
      <c r="AD1640">
        <v>7</v>
      </c>
      <c r="AE1640">
        <v>0</v>
      </c>
      <c r="AG1640">
        <v>0</v>
      </c>
      <c r="AH1640">
        <v>1</v>
      </c>
      <c r="AI1640">
        <v>0</v>
      </c>
      <c r="AJ1640" s="9">
        <f t="shared" si="341"/>
        <v>7</v>
      </c>
      <c r="AK1640" s="9"/>
      <c r="AL1640">
        <v>0</v>
      </c>
      <c r="AM1640">
        <v>0</v>
      </c>
      <c r="AN1640">
        <v>0</v>
      </c>
      <c r="AO1640">
        <v>0</v>
      </c>
      <c r="AP1640">
        <v>0</v>
      </c>
      <c r="AQ1640">
        <v>0</v>
      </c>
      <c r="AR1640">
        <v>0</v>
      </c>
      <c r="AS1640">
        <v>0</v>
      </c>
      <c r="AT1640">
        <v>0</v>
      </c>
      <c r="AU1640" t="s">
        <v>145</v>
      </c>
      <c r="AV1640" t="s">
        <v>108</v>
      </c>
      <c r="AW1640" t="s">
        <v>111</v>
      </c>
      <c r="AX1640" t="s">
        <v>110</v>
      </c>
      <c r="AY1640" t="s">
        <v>114</v>
      </c>
      <c r="AZ1640" t="s">
        <v>109</v>
      </c>
      <c r="BA1640" t="s">
        <v>482</v>
      </c>
      <c r="BB1640">
        <v>0</v>
      </c>
      <c r="BC1640">
        <v>0</v>
      </c>
      <c r="BD1640">
        <v>0</v>
      </c>
      <c r="BE1640" s="10" t="str">
        <f t="shared" si="339"/>
        <v>diferente</v>
      </c>
      <c r="BF1640" s="10" t="str">
        <f t="shared" si="342"/>
        <v>igual</v>
      </c>
      <c r="BG1640">
        <f>VLOOKUP(A1640,[1]FormatoBBDD!$A$1:$CA$2248,57,FALSE)</f>
        <v>0</v>
      </c>
      <c r="BH1640">
        <v>0</v>
      </c>
      <c r="BI1640" t="s">
        <v>107</v>
      </c>
      <c r="BN1640" t="s">
        <v>116</v>
      </c>
      <c r="BW1640" t="s">
        <v>482</v>
      </c>
      <c r="CD1640">
        <v>0</v>
      </c>
      <c r="CE1640">
        <f t="shared" si="343"/>
        <v>1</v>
      </c>
      <c r="CF1640">
        <f t="shared" si="344"/>
        <v>1</v>
      </c>
      <c r="CG1640">
        <f t="shared" si="345"/>
        <v>1</v>
      </c>
      <c r="CH1640">
        <f t="shared" si="346"/>
        <v>1</v>
      </c>
      <c r="CI1640">
        <f t="shared" si="347"/>
        <v>1</v>
      </c>
      <c r="CJ1640">
        <f t="shared" si="348"/>
        <v>1</v>
      </c>
      <c r="CK1640">
        <f t="shared" si="349"/>
        <v>1</v>
      </c>
      <c r="CL1640">
        <f t="shared" si="350"/>
        <v>1</v>
      </c>
      <c r="CM1640">
        <f t="shared" si="340"/>
        <v>7</v>
      </c>
      <c r="CN1640">
        <f t="shared" si="351"/>
        <v>1</v>
      </c>
    </row>
    <row r="1641" spans="1:92">
      <c r="A1641" t="s">
        <v>6480</v>
      </c>
      <c r="B1641" s="8">
        <v>41313</v>
      </c>
      <c r="C1641">
        <v>2013</v>
      </c>
      <c r="D1641">
        <v>2013</v>
      </c>
      <c r="E1641" t="s">
        <v>6481</v>
      </c>
      <c r="F1641" s="8">
        <v>41381</v>
      </c>
      <c r="G1641">
        <v>68</v>
      </c>
      <c r="H1641" t="s">
        <v>92</v>
      </c>
      <c r="I1641" t="s">
        <v>6482</v>
      </c>
      <c r="J1641" t="s">
        <v>211</v>
      </c>
      <c r="K1641" t="s">
        <v>212</v>
      </c>
      <c r="L1641" t="s">
        <v>96</v>
      </c>
      <c r="M1641">
        <v>2</v>
      </c>
      <c r="N1641" t="s">
        <v>97</v>
      </c>
      <c r="O1641" t="s">
        <v>98</v>
      </c>
      <c r="P1641" t="s">
        <v>99</v>
      </c>
      <c r="Q1641">
        <v>1</v>
      </c>
      <c r="R1641">
        <v>0</v>
      </c>
      <c r="S1641" t="s">
        <v>100</v>
      </c>
      <c r="T1641" t="s">
        <v>97</v>
      </c>
      <c r="U1641" t="s">
        <v>175</v>
      </c>
      <c r="V1641" t="s">
        <v>103</v>
      </c>
      <c r="W1641" t="s">
        <v>122</v>
      </c>
      <c r="X1641" t="s">
        <v>1895</v>
      </c>
      <c r="Y1641" t="s">
        <v>6483</v>
      </c>
      <c r="Z1641" t="s">
        <v>97</v>
      </c>
      <c r="AA1641" t="s">
        <v>107</v>
      </c>
      <c r="AB1641" t="s">
        <v>108</v>
      </c>
      <c r="AC1641">
        <v>6</v>
      </c>
      <c r="AD1641">
        <v>0</v>
      </c>
      <c r="AE1641">
        <v>1</v>
      </c>
      <c r="AG1641">
        <v>1</v>
      </c>
      <c r="AH1641">
        <v>0</v>
      </c>
      <c r="AI1641">
        <v>1</v>
      </c>
      <c r="AJ1641" s="9">
        <f t="shared" si="341"/>
        <v>7</v>
      </c>
      <c r="AK1641" s="9"/>
      <c r="AL1641">
        <v>1</v>
      </c>
      <c r="AM1641">
        <v>0</v>
      </c>
      <c r="AN1641" t="s">
        <v>108</v>
      </c>
      <c r="AO1641" t="s">
        <v>111</v>
      </c>
      <c r="AP1641" t="s">
        <v>110</v>
      </c>
      <c r="AQ1641" t="s">
        <v>109</v>
      </c>
      <c r="AR1641" t="s">
        <v>112</v>
      </c>
      <c r="AS1641" t="s">
        <v>113</v>
      </c>
      <c r="AT1641">
        <v>0</v>
      </c>
      <c r="AU1641">
        <v>0</v>
      </c>
      <c r="AV1641">
        <v>0</v>
      </c>
      <c r="AW1641">
        <v>0</v>
      </c>
      <c r="AX1641">
        <v>0</v>
      </c>
      <c r="AY1641">
        <v>0</v>
      </c>
      <c r="AZ1641">
        <v>0</v>
      </c>
      <c r="BA1641">
        <v>0</v>
      </c>
      <c r="BB1641" t="s">
        <v>114</v>
      </c>
      <c r="BC1641">
        <v>0</v>
      </c>
      <c r="BD1641">
        <v>0</v>
      </c>
      <c r="BE1641" s="10" t="str">
        <f t="shared" si="339"/>
        <v>igual</v>
      </c>
      <c r="BF1641" s="10" t="str">
        <f t="shared" si="342"/>
        <v>diferente</v>
      </c>
      <c r="BG1641">
        <f>VLOOKUP(A1641,[1]FormatoBBDD!$A$1:$CA$2248,57,FALSE)</f>
        <v>0</v>
      </c>
      <c r="BH1641">
        <v>0</v>
      </c>
      <c r="BI1641" t="s">
        <v>115</v>
      </c>
      <c r="BJ1641">
        <v>1</v>
      </c>
      <c r="BK1641" t="s">
        <v>114</v>
      </c>
      <c r="BN1641" t="s">
        <v>116</v>
      </c>
      <c r="BW1641" t="s">
        <v>113</v>
      </c>
      <c r="BX1641" t="s">
        <v>112</v>
      </c>
      <c r="CD1641">
        <v>0</v>
      </c>
      <c r="CE1641">
        <f t="shared" si="343"/>
        <v>2</v>
      </c>
      <c r="CF1641">
        <f t="shared" si="344"/>
        <v>1</v>
      </c>
      <c r="CG1641">
        <f t="shared" si="345"/>
        <v>1</v>
      </c>
      <c r="CH1641">
        <f t="shared" si="346"/>
        <v>1</v>
      </c>
      <c r="CI1641">
        <f t="shared" si="347"/>
        <v>1</v>
      </c>
      <c r="CJ1641">
        <f t="shared" si="348"/>
        <v>1</v>
      </c>
      <c r="CK1641">
        <f t="shared" si="349"/>
        <v>1</v>
      </c>
      <c r="CL1641">
        <f t="shared" si="350"/>
        <v>1</v>
      </c>
      <c r="CM1641">
        <f t="shared" si="340"/>
        <v>7</v>
      </c>
      <c r="CN1641">
        <f t="shared" si="351"/>
        <v>1</v>
      </c>
    </row>
    <row r="1642" spans="1:92">
      <c r="A1642" t="s">
        <v>6484</v>
      </c>
      <c r="B1642" s="8" t="s">
        <v>97</v>
      </c>
      <c r="C1642">
        <v>2013</v>
      </c>
      <c r="D1642">
        <v>2013</v>
      </c>
      <c r="E1642" t="s">
        <v>97</v>
      </c>
      <c r="F1642" s="8">
        <v>41388</v>
      </c>
      <c r="G1642" t="e">
        <v>#VALUE!</v>
      </c>
      <c r="H1642" t="s">
        <v>268</v>
      </c>
      <c r="I1642" t="s">
        <v>6485</v>
      </c>
      <c r="J1642" t="s">
        <v>94</v>
      </c>
      <c r="K1642" t="s">
        <v>95</v>
      </c>
      <c r="L1642" t="s">
        <v>96</v>
      </c>
      <c r="M1642">
        <v>1</v>
      </c>
      <c r="N1642" t="s">
        <v>153</v>
      </c>
      <c r="O1642" t="s">
        <v>246</v>
      </c>
      <c r="P1642" t="s">
        <v>99</v>
      </c>
      <c r="Q1642">
        <v>0</v>
      </c>
      <c r="R1642">
        <v>1</v>
      </c>
      <c r="S1642" t="s">
        <v>100</v>
      </c>
      <c r="T1642" t="s">
        <v>101</v>
      </c>
      <c r="U1642" t="s">
        <v>480</v>
      </c>
      <c r="V1642" t="s">
        <v>103</v>
      </c>
      <c r="W1642" t="s">
        <v>155</v>
      </c>
      <c r="X1642" t="s">
        <v>6486</v>
      </c>
      <c r="Y1642" t="s">
        <v>169</v>
      </c>
      <c r="Z1642" t="s">
        <v>97</v>
      </c>
      <c r="AA1642" t="s">
        <v>107</v>
      </c>
      <c r="AB1642" t="s">
        <v>108</v>
      </c>
      <c r="AC1642">
        <v>0</v>
      </c>
      <c r="AD1642">
        <v>7</v>
      </c>
      <c r="AE1642">
        <v>0</v>
      </c>
      <c r="AG1642">
        <v>0</v>
      </c>
      <c r="AH1642">
        <v>1</v>
      </c>
      <c r="AI1642">
        <v>0</v>
      </c>
      <c r="AJ1642" s="9">
        <f t="shared" si="341"/>
        <v>7</v>
      </c>
      <c r="AK1642" s="9"/>
      <c r="AL1642">
        <v>0</v>
      </c>
      <c r="AM1642">
        <v>0</v>
      </c>
      <c r="AN1642">
        <v>0</v>
      </c>
      <c r="AO1642">
        <v>0</v>
      </c>
      <c r="AP1642">
        <v>0</v>
      </c>
      <c r="AQ1642">
        <v>0</v>
      </c>
      <c r="AR1642">
        <v>0</v>
      </c>
      <c r="AS1642">
        <v>0</v>
      </c>
      <c r="AT1642">
        <v>0</v>
      </c>
      <c r="AU1642" t="s">
        <v>108</v>
      </c>
      <c r="AV1642" t="s">
        <v>110</v>
      </c>
      <c r="AW1642" t="s">
        <v>114</v>
      </c>
      <c r="AX1642" t="s">
        <v>109</v>
      </c>
      <c r="AY1642" t="s">
        <v>112</v>
      </c>
      <c r="AZ1642" t="s">
        <v>482</v>
      </c>
      <c r="BA1642" t="s">
        <v>113</v>
      </c>
      <c r="BB1642">
        <v>0</v>
      </c>
      <c r="BC1642">
        <v>0</v>
      </c>
      <c r="BD1642">
        <v>0</v>
      </c>
      <c r="BE1642" s="10" t="str">
        <f t="shared" si="339"/>
        <v>diferente</v>
      </c>
      <c r="BF1642" s="10" t="str">
        <f t="shared" si="342"/>
        <v>igual</v>
      </c>
      <c r="BG1642">
        <f>VLOOKUP(A1642,[1]FormatoBBDD!$A$1:$CA$2248,57,FALSE)</f>
        <v>0</v>
      </c>
      <c r="BH1642">
        <v>0</v>
      </c>
      <c r="BI1642" t="s">
        <v>107</v>
      </c>
      <c r="BN1642" t="s">
        <v>116</v>
      </c>
      <c r="BW1642" t="s">
        <v>112</v>
      </c>
      <c r="BX1642" t="s">
        <v>482</v>
      </c>
      <c r="BY1642" t="s">
        <v>113</v>
      </c>
      <c r="CD1642">
        <v>0</v>
      </c>
      <c r="CE1642">
        <f t="shared" si="343"/>
        <v>3</v>
      </c>
      <c r="CF1642">
        <f t="shared" si="344"/>
        <v>1</v>
      </c>
      <c r="CG1642">
        <f t="shared" si="345"/>
        <v>1</v>
      </c>
      <c r="CH1642">
        <f t="shared" si="346"/>
        <v>1</v>
      </c>
      <c r="CI1642">
        <f t="shared" si="347"/>
        <v>1</v>
      </c>
      <c r="CJ1642">
        <f t="shared" si="348"/>
        <v>1</v>
      </c>
      <c r="CK1642">
        <f t="shared" si="349"/>
        <v>1</v>
      </c>
      <c r="CL1642">
        <f t="shared" si="350"/>
        <v>1</v>
      </c>
      <c r="CM1642">
        <f t="shared" si="340"/>
        <v>7</v>
      </c>
      <c r="CN1642">
        <f t="shared" si="351"/>
        <v>1</v>
      </c>
    </row>
    <row r="1643" spans="1:92">
      <c r="A1643" t="s">
        <v>6487</v>
      </c>
      <c r="B1643" s="8">
        <v>41317</v>
      </c>
      <c r="C1643">
        <v>2013</v>
      </c>
      <c r="D1643">
        <v>2013</v>
      </c>
      <c r="E1643" t="s">
        <v>6488</v>
      </c>
      <c r="F1643" s="8">
        <v>41338</v>
      </c>
      <c r="G1643">
        <v>21</v>
      </c>
      <c r="H1643" t="s">
        <v>656</v>
      </c>
      <c r="I1643" t="s">
        <v>6489</v>
      </c>
      <c r="J1643" t="s">
        <v>94</v>
      </c>
      <c r="K1643" t="s">
        <v>95</v>
      </c>
      <c r="L1643" t="s">
        <v>96</v>
      </c>
      <c r="M1643">
        <v>1</v>
      </c>
      <c r="N1643" t="s">
        <v>140</v>
      </c>
      <c r="O1643" t="s">
        <v>98</v>
      </c>
      <c r="P1643" t="s">
        <v>99</v>
      </c>
      <c r="Q1643">
        <v>1</v>
      </c>
      <c r="R1643">
        <v>0</v>
      </c>
      <c r="S1643" t="s">
        <v>100</v>
      </c>
      <c r="T1643" t="s">
        <v>213</v>
      </c>
      <c r="U1643" t="s">
        <v>1289</v>
      </c>
      <c r="V1643" t="s">
        <v>103</v>
      </c>
      <c r="W1643" t="s">
        <v>122</v>
      </c>
      <c r="X1643" t="s">
        <v>657</v>
      </c>
      <c r="Y1643" t="s">
        <v>6490</v>
      </c>
      <c r="Z1643" t="s">
        <v>6491</v>
      </c>
      <c r="AA1643" t="s">
        <v>107</v>
      </c>
      <c r="AB1643" t="s">
        <v>145</v>
      </c>
      <c r="AC1643">
        <v>0</v>
      </c>
      <c r="AD1643">
        <v>7</v>
      </c>
      <c r="AE1643">
        <v>0</v>
      </c>
      <c r="AG1643">
        <v>0</v>
      </c>
      <c r="AH1643">
        <v>1</v>
      </c>
      <c r="AI1643">
        <v>0</v>
      </c>
      <c r="AJ1643" s="9">
        <f t="shared" si="341"/>
        <v>7</v>
      </c>
      <c r="AK1643" s="9"/>
      <c r="AL1643">
        <v>0</v>
      </c>
      <c r="AM1643">
        <v>0</v>
      </c>
      <c r="AN1643">
        <v>0</v>
      </c>
      <c r="AO1643">
        <v>0</v>
      </c>
      <c r="AP1643">
        <v>0</v>
      </c>
      <c r="AQ1643">
        <v>0</v>
      </c>
      <c r="AR1643">
        <v>0</v>
      </c>
      <c r="AS1643">
        <v>0</v>
      </c>
      <c r="AT1643">
        <v>0</v>
      </c>
      <c r="AU1643" t="s">
        <v>145</v>
      </c>
      <c r="AV1643" t="s">
        <v>1074</v>
      </c>
      <c r="AW1643" t="s">
        <v>2859</v>
      </c>
      <c r="AX1643" t="s">
        <v>108</v>
      </c>
      <c r="AY1643" t="s">
        <v>110</v>
      </c>
      <c r="AZ1643" t="s">
        <v>114</v>
      </c>
      <c r="BA1643" t="s">
        <v>111</v>
      </c>
      <c r="BB1643">
        <v>0</v>
      </c>
      <c r="BC1643">
        <v>0</v>
      </c>
      <c r="BD1643">
        <v>0</v>
      </c>
      <c r="BE1643" s="10" t="str">
        <f t="shared" si="339"/>
        <v>diferente</v>
      </c>
      <c r="BF1643" s="10" t="str">
        <f t="shared" si="342"/>
        <v>igual</v>
      </c>
      <c r="BG1643">
        <f>VLOOKUP(A1643,[1]FormatoBBDD!$A$1:$CA$2248,57,FALSE)</f>
        <v>0</v>
      </c>
      <c r="BH1643">
        <v>0</v>
      </c>
      <c r="BI1643" t="s">
        <v>107</v>
      </c>
      <c r="BN1643" t="s">
        <v>116</v>
      </c>
      <c r="BW1643" t="s">
        <v>1074</v>
      </c>
      <c r="BX1643" t="s">
        <v>2859</v>
      </c>
      <c r="CD1643">
        <v>0</v>
      </c>
      <c r="CE1643">
        <f t="shared" si="343"/>
        <v>2</v>
      </c>
      <c r="CF1643">
        <f t="shared" si="344"/>
        <v>1</v>
      </c>
      <c r="CG1643">
        <f t="shared" si="345"/>
        <v>1</v>
      </c>
      <c r="CH1643">
        <f t="shared" si="346"/>
        <v>1</v>
      </c>
      <c r="CI1643">
        <f t="shared" si="347"/>
        <v>1</v>
      </c>
      <c r="CJ1643">
        <f t="shared" si="348"/>
        <v>1</v>
      </c>
      <c r="CK1643">
        <f t="shared" si="349"/>
        <v>1</v>
      </c>
      <c r="CL1643">
        <f t="shared" si="350"/>
        <v>1</v>
      </c>
      <c r="CM1643">
        <f t="shared" si="340"/>
        <v>7</v>
      </c>
      <c r="CN1643">
        <f t="shared" si="351"/>
        <v>1</v>
      </c>
    </row>
    <row r="1644" spans="1:92">
      <c r="A1644" t="s">
        <v>6492</v>
      </c>
      <c r="B1644" s="8">
        <v>41318</v>
      </c>
      <c r="C1644">
        <v>2013</v>
      </c>
      <c r="D1644">
        <v>2013</v>
      </c>
      <c r="E1644" t="s">
        <v>6493</v>
      </c>
      <c r="F1644" s="8">
        <v>41353</v>
      </c>
      <c r="G1644">
        <v>35</v>
      </c>
      <c r="H1644" t="s">
        <v>119</v>
      </c>
      <c r="I1644" t="s">
        <v>6494</v>
      </c>
      <c r="J1644" t="s">
        <v>94</v>
      </c>
      <c r="K1644" t="s">
        <v>95</v>
      </c>
      <c r="L1644" t="s">
        <v>96</v>
      </c>
      <c r="M1644">
        <v>1</v>
      </c>
      <c r="N1644" t="s">
        <v>140</v>
      </c>
      <c r="O1644" t="s">
        <v>97</v>
      </c>
      <c r="P1644" t="s">
        <v>97</v>
      </c>
      <c r="Q1644">
        <v>99</v>
      </c>
      <c r="R1644">
        <v>99</v>
      </c>
      <c r="S1644" t="s">
        <v>100</v>
      </c>
      <c r="T1644" t="s">
        <v>97</v>
      </c>
      <c r="U1644" t="s">
        <v>196</v>
      </c>
      <c r="V1644" t="s">
        <v>103</v>
      </c>
      <c r="W1644" t="s">
        <v>104</v>
      </c>
      <c r="X1644" t="s">
        <v>1726</v>
      </c>
      <c r="Y1644" t="s">
        <v>6495</v>
      </c>
      <c r="Z1644" t="s">
        <v>6496</v>
      </c>
      <c r="AA1644" t="s">
        <v>107</v>
      </c>
      <c r="AB1644" t="s">
        <v>145</v>
      </c>
      <c r="AC1644">
        <v>0</v>
      </c>
      <c r="AD1644">
        <v>7</v>
      </c>
      <c r="AE1644">
        <v>0</v>
      </c>
      <c r="AG1644">
        <v>0</v>
      </c>
      <c r="AH1644">
        <v>1</v>
      </c>
      <c r="AI1644">
        <v>0</v>
      </c>
      <c r="AJ1644" s="9">
        <f t="shared" si="341"/>
        <v>7</v>
      </c>
      <c r="AK1644" s="9"/>
      <c r="AL1644">
        <v>0</v>
      </c>
      <c r="AM1644">
        <v>0</v>
      </c>
      <c r="AN1644">
        <v>0</v>
      </c>
      <c r="AO1644">
        <v>0</v>
      </c>
      <c r="AP1644">
        <v>0</v>
      </c>
      <c r="AQ1644">
        <v>0</v>
      </c>
      <c r="AR1644">
        <v>0</v>
      </c>
      <c r="AS1644">
        <v>0</v>
      </c>
      <c r="AT1644">
        <v>0</v>
      </c>
      <c r="AU1644" t="s">
        <v>145</v>
      </c>
      <c r="AV1644" t="s">
        <v>108</v>
      </c>
      <c r="AW1644" t="s">
        <v>111</v>
      </c>
      <c r="AX1644" t="s">
        <v>109</v>
      </c>
      <c r="AY1644" t="s">
        <v>114</v>
      </c>
      <c r="AZ1644" t="s">
        <v>110</v>
      </c>
      <c r="BA1644" t="s">
        <v>1074</v>
      </c>
      <c r="BB1644">
        <v>0</v>
      </c>
      <c r="BC1644">
        <v>0</v>
      </c>
      <c r="BD1644">
        <v>0</v>
      </c>
      <c r="BE1644" s="10" t="str">
        <f t="shared" si="339"/>
        <v>diferente</v>
      </c>
      <c r="BF1644" s="10" t="str">
        <f t="shared" si="342"/>
        <v>igual</v>
      </c>
      <c r="BG1644">
        <f>VLOOKUP(A1644,[1]FormatoBBDD!$A$1:$CA$2248,57,FALSE)</f>
        <v>0</v>
      </c>
      <c r="BH1644">
        <v>0</v>
      </c>
      <c r="BI1644" t="s">
        <v>107</v>
      </c>
      <c r="BN1644" t="s">
        <v>116</v>
      </c>
      <c r="BW1644" t="s">
        <v>1074</v>
      </c>
      <c r="CD1644">
        <v>0</v>
      </c>
      <c r="CE1644">
        <f t="shared" si="343"/>
        <v>1</v>
      </c>
      <c r="CF1644">
        <f t="shared" si="344"/>
        <v>1</v>
      </c>
      <c r="CG1644">
        <f t="shared" si="345"/>
        <v>1</v>
      </c>
      <c r="CH1644">
        <f t="shared" si="346"/>
        <v>1</v>
      </c>
      <c r="CI1644">
        <f t="shared" si="347"/>
        <v>1</v>
      </c>
      <c r="CJ1644">
        <f t="shared" si="348"/>
        <v>1</v>
      </c>
      <c r="CK1644">
        <f t="shared" si="349"/>
        <v>1</v>
      </c>
      <c r="CL1644">
        <f t="shared" si="350"/>
        <v>1</v>
      </c>
      <c r="CM1644">
        <f t="shared" si="340"/>
        <v>7</v>
      </c>
      <c r="CN1644">
        <f t="shared" si="351"/>
        <v>1</v>
      </c>
    </row>
    <row r="1645" spans="1:92">
      <c r="A1645" t="s">
        <v>6497</v>
      </c>
      <c r="B1645" s="8">
        <v>41320</v>
      </c>
      <c r="C1645">
        <v>2013</v>
      </c>
      <c r="D1645">
        <v>2013</v>
      </c>
      <c r="E1645" t="s">
        <v>6498</v>
      </c>
      <c r="F1645" s="8">
        <v>41338</v>
      </c>
      <c r="G1645">
        <v>18</v>
      </c>
      <c r="H1645" t="s">
        <v>2235</v>
      </c>
      <c r="I1645" t="s">
        <v>6499</v>
      </c>
      <c r="J1645" t="s">
        <v>211</v>
      </c>
      <c r="K1645" t="s">
        <v>212</v>
      </c>
      <c r="L1645" t="s">
        <v>96</v>
      </c>
      <c r="M1645">
        <v>1</v>
      </c>
      <c r="N1645" t="s">
        <v>270</v>
      </c>
      <c r="O1645" t="s">
        <v>97</v>
      </c>
      <c r="P1645" t="s">
        <v>97</v>
      </c>
      <c r="Q1645">
        <v>99</v>
      </c>
      <c r="R1645">
        <v>99</v>
      </c>
      <c r="S1645" t="s">
        <v>610</v>
      </c>
      <c r="T1645" t="s">
        <v>97</v>
      </c>
      <c r="U1645" t="s">
        <v>97</v>
      </c>
      <c r="V1645" t="s">
        <v>103</v>
      </c>
      <c r="W1645" t="s">
        <v>122</v>
      </c>
      <c r="X1645" t="s">
        <v>465</v>
      </c>
      <c r="Y1645" t="s">
        <v>6500</v>
      </c>
      <c r="Z1645" t="s">
        <v>97</v>
      </c>
      <c r="AA1645" t="s">
        <v>107</v>
      </c>
      <c r="AB1645" t="s">
        <v>145</v>
      </c>
      <c r="AC1645">
        <v>7</v>
      </c>
      <c r="AD1645">
        <v>0</v>
      </c>
      <c r="AE1645">
        <v>0</v>
      </c>
      <c r="AG1645">
        <v>1</v>
      </c>
      <c r="AH1645">
        <v>0</v>
      </c>
      <c r="AI1645">
        <v>0</v>
      </c>
      <c r="AJ1645" s="9">
        <f t="shared" si="341"/>
        <v>7</v>
      </c>
      <c r="AK1645" s="9"/>
      <c r="AL1645">
        <v>0</v>
      </c>
      <c r="AM1645">
        <v>0</v>
      </c>
      <c r="AN1645" t="s">
        <v>145</v>
      </c>
      <c r="AO1645" t="s">
        <v>108</v>
      </c>
      <c r="AP1645" t="s">
        <v>110</v>
      </c>
      <c r="AQ1645" t="s">
        <v>1074</v>
      </c>
      <c r="AR1645" t="s">
        <v>111</v>
      </c>
      <c r="AS1645" t="s">
        <v>114</v>
      </c>
      <c r="AT1645" t="s">
        <v>2859</v>
      </c>
      <c r="AU1645">
        <v>0</v>
      </c>
      <c r="AV1645">
        <v>0</v>
      </c>
      <c r="AW1645">
        <v>0</v>
      </c>
      <c r="AX1645">
        <v>0</v>
      </c>
      <c r="AY1645">
        <v>0</v>
      </c>
      <c r="AZ1645">
        <v>0</v>
      </c>
      <c r="BA1645">
        <v>0</v>
      </c>
      <c r="BB1645">
        <v>0</v>
      </c>
      <c r="BC1645">
        <v>0</v>
      </c>
      <c r="BD1645">
        <v>0</v>
      </c>
      <c r="BE1645" s="10" t="str">
        <f t="shared" si="339"/>
        <v>igual</v>
      </c>
      <c r="BF1645" s="10" t="str">
        <f t="shared" si="342"/>
        <v>diferente</v>
      </c>
      <c r="BG1645">
        <f>VLOOKUP(A1645,[1]FormatoBBDD!$A$1:$CA$2248,57,FALSE)</f>
        <v>0</v>
      </c>
      <c r="BH1645">
        <v>0</v>
      </c>
      <c r="BI1645" t="s">
        <v>107</v>
      </c>
      <c r="BN1645" t="s">
        <v>116</v>
      </c>
      <c r="BW1645" t="s">
        <v>2859</v>
      </c>
      <c r="BX1645" t="s">
        <v>1074</v>
      </c>
      <c r="CD1645">
        <v>0</v>
      </c>
      <c r="CE1645">
        <f t="shared" si="343"/>
        <v>2</v>
      </c>
      <c r="CF1645">
        <f t="shared" si="344"/>
        <v>1</v>
      </c>
      <c r="CG1645">
        <f t="shared" si="345"/>
        <v>1</v>
      </c>
      <c r="CH1645">
        <f t="shared" si="346"/>
        <v>1</v>
      </c>
      <c r="CI1645">
        <f t="shared" si="347"/>
        <v>1</v>
      </c>
      <c r="CJ1645">
        <f t="shared" si="348"/>
        <v>1</v>
      </c>
      <c r="CK1645">
        <f t="shared" si="349"/>
        <v>1</v>
      </c>
      <c r="CL1645">
        <f t="shared" si="350"/>
        <v>1</v>
      </c>
      <c r="CM1645">
        <f t="shared" si="340"/>
        <v>7</v>
      </c>
      <c r="CN1645">
        <f t="shared" si="351"/>
        <v>1</v>
      </c>
    </row>
    <row r="1646" spans="1:92">
      <c r="A1646" t="s">
        <v>6501</v>
      </c>
      <c r="B1646" s="8">
        <v>41323</v>
      </c>
      <c r="C1646">
        <v>2013</v>
      </c>
      <c r="D1646">
        <v>2013</v>
      </c>
      <c r="E1646" t="s">
        <v>6502</v>
      </c>
      <c r="F1646" s="8">
        <v>41346</v>
      </c>
      <c r="G1646">
        <v>23</v>
      </c>
      <c r="H1646" t="s">
        <v>1468</v>
      </c>
      <c r="I1646" t="s">
        <v>6503</v>
      </c>
      <c r="J1646" t="s">
        <v>94</v>
      </c>
      <c r="K1646" t="s">
        <v>95</v>
      </c>
      <c r="L1646" t="s">
        <v>96</v>
      </c>
      <c r="M1646">
        <v>1</v>
      </c>
      <c r="N1646" t="s">
        <v>97</v>
      </c>
      <c r="O1646" t="s">
        <v>98</v>
      </c>
      <c r="P1646" t="s">
        <v>99</v>
      </c>
      <c r="Q1646">
        <v>1</v>
      </c>
      <c r="R1646">
        <v>0</v>
      </c>
      <c r="S1646" t="s">
        <v>100</v>
      </c>
      <c r="T1646" t="s">
        <v>101</v>
      </c>
      <c r="U1646" t="s">
        <v>97</v>
      </c>
      <c r="V1646" t="s">
        <v>103</v>
      </c>
      <c r="W1646" t="s">
        <v>155</v>
      </c>
      <c r="X1646" t="s">
        <v>6504</v>
      </c>
      <c r="Y1646" t="s">
        <v>169</v>
      </c>
      <c r="Z1646" t="s">
        <v>6505</v>
      </c>
      <c r="AA1646" t="s">
        <v>107</v>
      </c>
      <c r="AB1646" t="s">
        <v>108</v>
      </c>
      <c r="AC1646">
        <v>0</v>
      </c>
      <c r="AD1646">
        <v>7</v>
      </c>
      <c r="AE1646">
        <v>0</v>
      </c>
      <c r="AG1646">
        <v>0</v>
      </c>
      <c r="AH1646">
        <v>1</v>
      </c>
      <c r="AI1646">
        <v>0</v>
      </c>
      <c r="AJ1646" s="9">
        <f t="shared" si="341"/>
        <v>7</v>
      </c>
      <c r="AK1646" s="9"/>
      <c r="AL1646">
        <v>0</v>
      </c>
      <c r="AM1646">
        <v>0</v>
      </c>
      <c r="AN1646">
        <v>0</v>
      </c>
      <c r="AO1646">
        <v>0</v>
      </c>
      <c r="AP1646">
        <v>0</v>
      </c>
      <c r="AQ1646">
        <v>0</v>
      </c>
      <c r="AR1646">
        <v>0</v>
      </c>
      <c r="AS1646">
        <v>0</v>
      </c>
      <c r="AT1646">
        <v>0</v>
      </c>
      <c r="AU1646" t="s">
        <v>108</v>
      </c>
      <c r="AV1646" t="s">
        <v>111</v>
      </c>
      <c r="AW1646" t="s">
        <v>109</v>
      </c>
      <c r="AX1646" t="s">
        <v>110</v>
      </c>
      <c r="AY1646" t="s">
        <v>114</v>
      </c>
      <c r="AZ1646" t="s">
        <v>482</v>
      </c>
      <c r="BA1646" t="s">
        <v>1074</v>
      </c>
      <c r="BB1646">
        <v>0</v>
      </c>
      <c r="BC1646">
        <v>0</v>
      </c>
      <c r="BD1646">
        <v>0</v>
      </c>
      <c r="BE1646" s="10" t="str">
        <f t="shared" si="339"/>
        <v>diferente</v>
      </c>
      <c r="BF1646" s="10" t="str">
        <f t="shared" si="342"/>
        <v>igual</v>
      </c>
      <c r="BG1646">
        <f>VLOOKUP(A1646,[1]FormatoBBDD!$A$1:$CA$2248,57,FALSE)</f>
        <v>0</v>
      </c>
      <c r="BH1646">
        <v>0</v>
      </c>
      <c r="BI1646" t="s">
        <v>107</v>
      </c>
      <c r="BN1646" t="s">
        <v>116</v>
      </c>
      <c r="BW1646" t="s">
        <v>1074</v>
      </c>
      <c r="BX1646" t="s">
        <v>482</v>
      </c>
      <c r="CD1646">
        <v>0</v>
      </c>
      <c r="CE1646">
        <f t="shared" si="343"/>
        <v>2</v>
      </c>
      <c r="CF1646">
        <f t="shared" si="344"/>
        <v>1</v>
      </c>
      <c r="CG1646">
        <f t="shared" si="345"/>
        <v>1</v>
      </c>
      <c r="CH1646">
        <f t="shared" si="346"/>
        <v>1</v>
      </c>
      <c r="CI1646">
        <f t="shared" si="347"/>
        <v>1</v>
      </c>
      <c r="CJ1646">
        <f t="shared" si="348"/>
        <v>1</v>
      </c>
      <c r="CK1646">
        <f t="shared" si="349"/>
        <v>1</v>
      </c>
      <c r="CL1646">
        <f t="shared" si="350"/>
        <v>1</v>
      </c>
      <c r="CM1646">
        <f t="shared" si="340"/>
        <v>7</v>
      </c>
      <c r="CN1646">
        <f t="shared" si="351"/>
        <v>1</v>
      </c>
    </row>
    <row r="1647" spans="1:92">
      <c r="A1647" t="s">
        <v>6506</v>
      </c>
      <c r="B1647" s="8">
        <v>41325</v>
      </c>
      <c r="C1647">
        <v>2013</v>
      </c>
      <c r="D1647">
        <v>2013</v>
      </c>
      <c r="E1647" t="s">
        <v>6507</v>
      </c>
      <c r="F1647" s="8">
        <v>41374</v>
      </c>
      <c r="G1647">
        <v>49</v>
      </c>
      <c r="H1647" t="s">
        <v>187</v>
      </c>
      <c r="I1647" t="s">
        <v>6508</v>
      </c>
      <c r="J1647" t="s">
        <v>211</v>
      </c>
      <c r="K1647" t="s">
        <v>212</v>
      </c>
      <c r="L1647" t="s">
        <v>96</v>
      </c>
      <c r="M1647">
        <v>4</v>
      </c>
      <c r="N1647" t="s">
        <v>195</v>
      </c>
      <c r="O1647" t="s">
        <v>98</v>
      </c>
      <c r="P1647" t="s">
        <v>99</v>
      </c>
      <c r="Q1647">
        <v>1</v>
      </c>
      <c r="R1647">
        <v>0</v>
      </c>
      <c r="S1647" t="s">
        <v>100</v>
      </c>
      <c r="T1647" t="s">
        <v>101</v>
      </c>
      <c r="U1647" t="s">
        <v>196</v>
      </c>
      <c r="V1647" t="s">
        <v>103</v>
      </c>
      <c r="W1647" t="s">
        <v>122</v>
      </c>
      <c r="X1647" t="s">
        <v>1379</v>
      </c>
      <c r="Y1647" t="s">
        <v>6509</v>
      </c>
      <c r="Z1647" t="s">
        <v>6510</v>
      </c>
      <c r="AA1647" t="s">
        <v>107</v>
      </c>
      <c r="AB1647" t="s">
        <v>145</v>
      </c>
      <c r="AC1647">
        <v>7</v>
      </c>
      <c r="AD1647">
        <v>0</v>
      </c>
      <c r="AE1647">
        <v>0</v>
      </c>
      <c r="AG1647">
        <v>1</v>
      </c>
      <c r="AH1647">
        <v>0</v>
      </c>
      <c r="AI1647">
        <v>0</v>
      </c>
      <c r="AJ1647" s="9">
        <f t="shared" si="341"/>
        <v>7</v>
      </c>
      <c r="AK1647" s="9"/>
      <c r="AL1647">
        <v>0</v>
      </c>
      <c r="AM1647">
        <v>2</v>
      </c>
      <c r="AN1647" t="s">
        <v>145</v>
      </c>
      <c r="AO1647" t="s">
        <v>111</v>
      </c>
      <c r="AP1647" t="s">
        <v>114</v>
      </c>
      <c r="AQ1647" t="s">
        <v>110</v>
      </c>
      <c r="AR1647" t="s">
        <v>109</v>
      </c>
      <c r="AS1647" t="s">
        <v>112</v>
      </c>
      <c r="AT1647" t="s">
        <v>108</v>
      </c>
      <c r="AU1647">
        <v>0</v>
      </c>
      <c r="AV1647">
        <v>0</v>
      </c>
      <c r="AW1647">
        <v>0</v>
      </c>
      <c r="AX1647">
        <v>0</v>
      </c>
      <c r="AY1647">
        <v>0</v>
      </c>
      <c r="AZ1647">
        <v>0</v>
      </c>
      <c r="BA1647">
        <v>0</v>
      </c>
      <c r="BB1647">
        <v>0</v>
      </c>
      <c r="BC1647">
        <v>0</v>
      </c>
      <c r="BD1647">
        <v>0</v>
      </c>
      <c r="BE1647" s="10" t="str">
        <f t="shared" si="339"/>
        <v>igual</v>
      </c>
      <c r="BF1647" s="10" t="str">
        <f t="shared" si="342"/>
        <v>diferente</v>
      </c>
      <c r="BG1647">
        <f>VLOOKUP(A1647,[1]FormatoBBDD!$A$1:$CA$2248,57,FALSE)</f>
        <v>0</v>
      </c>
      <c r="BH1647">
        <v>0</v>
      </c>
      <c r="BI1647" t="s">
        <v>107</v>
      </c>
      <c r="BN1647" t="s">
        <v>115</v>
      </c>
      <c r="BO1647">
        <v>1</v>
      </c>
      <c r="BP1647" t="s">
        <v>114</v>
      </c>
      <c r="BQ1647" t="s">
        <v>111</v>
      </c>
      <c r="BW1647" t="s">
        <v>112</v>
      </c>
      <c r="CD1647">
        <v>0</v>
      </c>
      <c r="CE1647">
        <f t="shared" si="343"/>
        <v>1</v>
      </c>
      <c r="CF1647">
        <f t="shared" si="344"/>
        <v>1</v>
      </c>
      <c r="CG1647">
        <f t="shared" si="345"/>
        <v>1</v>
      </c>
      <c r="CH1647">
        <f t="shared" si="346"/>
        <v>1</v>
      </c>
      <c r="CI1647">
        <f t="shared" si="347"/>
        <v>1</v>
      </c>
      <c r="CJ1647">
        <f t="shared" si="348"/>
        <v>1</v>
      </c>
      <c r="CK1647">
        <f t="shared" si="349"/>
        <v>1</v>
      </c>
      <c r="CL1647">
        <f t="shared" si="350"/>
        <v>1</v>
      </c>
      <c r="CM1647">
        <f t="shared" si="340"/>
        <v>7</v>
      </c>
      <c r="CN1647">
        <f t="shared" si="351"/>
        <v>1</v>
      </c>
    </row>
    <row r="1648" spans="1:92">
      <c r="A1648" t="s">
        <v>6511</v>
      </c>
      <c r="B1648" s="8">
        <v>41325</v>
      </c>
      <c r="C1648">
        <v>2013</v>
      </c>
      <c r="D1648">
        <v>2013</v>
      </c>
      <c r="E1648" t="s">
        <v>6512</v>
      </c>
      <c r="F1648" s="8">
        <v>41367</v>
      </c>
      <c r="G1648">
        <v>42</v>
      </c>
      <c r="H1648" t="s">
        <v>119</v>
      </c>
      <c r="I1648" t="s">
        <v>6513</v>
      </c>
      <c r="J1648" t="s">
        <v>94</v>
      </c>
      <c r="K1648" t="s">
        <v>95</v>
      </c>
      <c r="L1648" t="s">
        <v>96</v>
      </c>
      <c r="M1648">
        <v>2</v>
      </c>
      <c r="N1648" t="s">
        <v>97</v>
      </c>
      <c r="O1648" t="s">
        <v>98</v>
      </c>
      <c r="P1648" t="s">
        <v>99</v>
      </c>
      <c r="Q1648">
        <v>1</v>
      </c>
      <c r="R1648">
        <v>0</v>
      </c>
      <c r="S1648" t="s">
        <v>97</v>
      </c>
      <c r="T1648" t="s">
        <v>97</v>
      </c>
      <c r="U1648" t="s">
        <v>97</v>
      </c>
      <c r="V1648" t="s">
        <v>97</v>
      </c>
      <c r="W1648" t="s">
        <v>122</v>
      </c>
      <c r="X1648" t="s">
        <v>3846</v>
      </c>
      <c r="Y1648" t="s">
        <v>4399</v>
      </c>
      <c r="Z1648" t="s">
        <v>97</v>
      </c>
      <c r="AA1648" t="s">
        <v>107</v>
      </c>
      <c r="AB1648" t="s">
        <v>145</v>
      </c>
      <c r="AC1648">
        <v>0</v>
      </c>
      <c r="AD1648">
        <v>7</v>
      </c>
      <c r="AE1648">
        <v>0</v>
      </c>
      <c r="AG1648">
        <v>0</v>
      </c>
      <c r="AH1648">
        <v>1</v>
      </c>
      <c r="AI1648">
        <v>0</v>
      </c>
      <c r="AJ1648" s="9">
        <f t="shared" si="341"/>
        <v>7</v>
      </c>
      <c r="AK1648" s="9"/>
      <c r="AL1648">
        <v>0</v>
      </c>
      <c r="AM1648">
        <v>0</v>
      </c>
      <c r="AN1648">
        <v>0</v>
      </c>
      <c r="AO1648">
        <v>0</v>
      </c>
      <c r="AP1648">
        <v>0</v>
      </c>
      <c r="AQ1648">
        <v>0</v>
      </c>
      <c r="AR1648">
        <v>0</v>
      </c>
      <c r="AS1648">
        <v>0</v>
      </c>
      <c r="AT1648">
        <v>0</v>
      </c>
      <c r="AU1648" t="s">
        <v>145</v>
      </c>
      <c r="AV1648" t="s">
        <v>108</v>
      </c>
      <c r="AW1648" t="s">
        <v>109</v>
      </c>
      <c r="AX1648" t="s">
        <v>1074</v>
      </c>
      <c r="AY1648" t="s">
        <v>110</v>
      </c>
      <c r="AZ1648" t="s">
        <v>114</v>
      </c>
      <c r="BA1648" t="s">
        <v>111</v>
      </c>
      <c r="BB1648">
        <v>0</v>
      </c>
      <c r="BC1648">
        <v>0</v>
      </c>
      <c r="BD1648">
        <v>0</v>
      </c>
      <c r="BE1648" s="10" t="str">
        <f t="shared" ref="BE1648:BE1711" si="352">IF(OR(AB1648=AN1648,AB1648=AO1648,AB1648=AP1648,AB1648=AQ1648,AB1648=AR1648,AB1648=AS1648,AB1648=AT1648),"igual","diferente")</f>
        <v>diferente</v>
      </c>
      <c r="BF1648" s="10" t="str">
        <f t="shared" si="342"/>
        <v>igual</v>
      </c>
      <c r="BG1648">
        <f>VLOOKUP(A1648,[1]FormatoBBDD!$A$1:$CA$2248,57,FALSE)</f>
        <v>0</v>
      </c>
      <c r="BH1648">
        <v>0</v>
      </c>
      <c r="BI1648" t="s">
        <v>107</v>
      </c>
      <c r="BN1648" t="s">
        <v>116</v>
      </c>
      <c r="BW1648" t="s">
        <v>1074</v>
      </c>
      <c r="CD1648">
        <v>0</v>
      </c>
      <c r="CE1648">
        <f t="shared" si="343"/>
        <v>1</v>
      </c>
      <c r="CF1648">
        <f t="shared" si="344"/>
        <v>1</v>
      </c>
      <c r="CG1648">
        <f t="shared" si="345"/>
        <v>1</v>
      </c>
      <c r="CH1648">
        <f t="shared" si="346"/>
        <v>1</v>
      </c>
      <c r="CI1648">
        <f t="shared" si="347"/>
        <v>1</v>
      </c>
      <c r="CJ1648">
        <f t="shared" si="348"/>
        <v>1</v>
      </c>
      <c r="CK1648">
        <f t="shared" si="349"/>
        <v>1</v>
      </c>
      <c r="CL1648">
        <f t="shared" si="350"/>
        <v>1</v>
      </c>
      <c r="CM1648">
        <f t="shared" si="340"/>
        <v>7</v>
      </c>
      <c r="CN1648">
        <f t="shared" si="351"/>
        <v>1</v>
      </c>
    </row>
    <row r="1649" spans="1:92">
      <c r="A1649" t="s">
        <v>6514</v>
      </c>
      <c r="B1649" s="8">
        <v>41331</v>
      </c>
      <c r="C1649">
        <v>2013</v>
      </c>
      <c r="D1649">
        <v>2013</v>
      </c>
      <c r="E1649" t="s">
        <v>6515</v>
      </c>
      <c r="F1649" s="8">
        <v>41486</v>
      </c>
      <c r="G1649">
        <v>155</v>
      </c>
      <c r="H1649" t="s">
        <v>119</v>
      </c>
      <c r="I1649" t="s">
        <v>6516</v>
      </c>
      <c r="J1649" t="s">
        <v>94</v>
      </c>
      <c r="K1649" t="s">
        <v>95</v>
      </c>
      <c r="L1649" t="s">
        <v>96</v>
      </c>
      <c r="M1649">
        <v>1</v>
      </c>
      <c r="N1649" t="s">
        <v>140</v>
      </c>
      <c r="O1649" t="s">
        <v>97</v>
      </c>
      <c r="P1649" t="s">
        <v>97</v>
      </c>
      <c r="Q1649">
        <v>99</v>
      </c>
      <c r="R1649">
        <v>99</v>
      </c>
      <c r="S1649" t="s">
        <v>100</v>
      </c>
      <c r="T1649" t="s">
        <v>479</v>
      </c>
      <c r="U1649" t="s">
        <v>196</v>
      </c>
      <c r="V1649" t="s">
        <v>103</v>
      </c>
      <c r="W1649" t="s">
        <v>155</v>
      </c>
      <c r="X1649" t="s">
        <v>6517</v>
      </c>
      <c r="Y1649" t="s">
        <v>169</v>
      </c>
      <c r="Z1649" t="s">
        <v>97</v>
      </c>
      <c r="AA1649" t="s">
        <v>107</v>
      </c>
      <c r="AB1649" t="s">
        <v>108</v>
      </c>
      <c r="AC1649">
        <v>0</v>
      </c>
      <c r="AD1649">
        <v>7</v>
      </c>
      <c r="AE1649">
        <v>0</v>
      </c>
      <c r="AG1649">
        <v>0</v>
      </c>
      <c r="AH1649">
        <v>1</v>
      </c>
      <c r="AI1649">
        <v>0</v>
      </c>
      <c r="AJ1649" s="9">
        <f t="shared" si="341"/>
        <v>7</v>
      </c>
      <c r="AK1649" s="9"/>
      <c r="AL1649">
        <v>0</v>
      </c>
      <c r="AM1649">
        <v>0</v>
      </c>
      <c r="AN1649">
        <v>0</v>
      </c>
      <c r="AO1649">
        <v>0</v>
      </c>
      <c r="AP1649">
        <v>0</v>
      </c>
      <c r="AQ1649">
        <v>0</v>
      </c>
      <c r="AR1649">
        <v>0</v>
      </c>
      <c r="AS1649">
        <v>0</v>
      </c>
      <c r="AT1649">
        <v>0</v>
      </c>
      <c r="AU1649" t="s">
        <v>109</v>
      </c>
      <c r="AV1649" t="s">
        <v>108</v>
      </c>
      <c r="AW1649" t="s">
        <v>111</v>
      </c>
      <c r="AX1649" t="s">
        <v>113</v>
      </c>
      <c r="AY1649" t="s">
        <v>114</v>
      </c>
      <c r="AZ1649" t="s">
        <v>112</v>
      </c>
      <c r="BA1649" t="s">
        <v>110</v>
      </c>
      <c r="BB1649">
        <v>0</v>
      </c>
      <c r="BC1649">
        <v>0</v>
      </c>
      <c r="BD1649">
        <v>0</v>
      </c>
      <c r="BE1649" s="10" t="str">
        <f t="shared" si="352"/>
        <v>diferente</v>
      </c>
      <c r="BF1649" s="10" t="str">
        <f t="shared" si="342"/>
        <v>igual</v>
      </c>
      <c r="BG1649">
        <f>VLOOKUP(A1649,[1]FormatoBBDD!$A$1:$CA$2248,57,FALSE)</f>
        <v>0</v>
      </c>
      <c r="BH1649">
        <v>0</v>
      </c>
      <c r="BI1649" t="s">
        <v>107</v>
      </c>
      <c r="BN1649" t="s">
        <v>116</v>
      </c>
      <c r="BW1649" t="s">
        <v>112</v>
      </c>
      <c r="BX1649" t="s">
        <v>113</v>
      </c>
      <c r="CD1649">
        <v>0</v>
      </c>
      <c r="CE1649">
        <f t="shared" si="343"/>
        <v>2</v>
      </c>
      <c r="CF1649">
        <f t="shared" si="344"/>
        <v>1</v>
      </c>
      <c r="CG1649">
        <f t="shared" si="345"/>
        <v>1</v>
      </c>
      <c r="CH1649">
        <f t="shared" si="346"/>
        <v>1</v>
      </c>
      <c r="CI1649">
        <f t="shared" si="347"/>
        <v>1</v>
      </c>
      <c r="CJ1649">
        <f t="shared" si="348"/>
        <v>1</v>
      </c>
      <c r="CK1649">
        <f t="shared" si="349"/>
        <v>1</v>
      </c>
      <c r="CL1649">
        <f t="shared" si="350"/>
        <v>1</v>
      </c>
      <c r="CM1649">
        <f t="shared" si="340"/>
        <v>7</v>
      </c>
      <c r="CN1649">
        <f t="shared" si="351"/>
        <v>1</v>
      </c>
    </row>
    <row r="1650" spans="1:92">
      <c r="A1650" t="s">
        <v>6518</v>
      </c>
      <c r="B1650" s="8">
        <v>41331</v>
      </c>
      <c r="C1650">
        <v>2013</v>
      </c>
      <c r="D1650">
        <v>2013</v>
      </c>
      <c r="E1650" t="s">
        <v>6519</v>
      </c>
      <c r="F1650" s="8">
        <v>41388</v>
      </c>
      <c r="G1650">
        <v>57</v>
      </c>
      <c r="H1650" t="s">
        <v>4514</v>
      </c>
      <c r="I1650" t="s">
        <v>6520</v>
      </c>
      <c r="J1650" t="s">
        <v>94</v>
      </c>
      <c r="K1650" t="s">
        <v>95</v>
      </c>
      <c r="L1650" t="s">
        <v>96</v>
      </c>
      <c r="M1650">
        <v>1</v>
      </c>
      <c r="N1650" t="s">
        <v>97</v>
      </c>
      <c r="O1650" t="s">
        <v>246</v>
      </c>
      <c r="P1650" t="s">
        <v>99</v>
      </c>
      <c r="Q1650">
        <v>0</v>
      </c>
      <c r="R1650">
        <v>1</v>
      </c>
      <c r="S1650" t="s">
        <v>100</v>
      </c>
      <c r="T1650" t="s">
        <v>213</v>
      </c>
      <c r="U1650" t="s">
        <v>480</v>
      </c>
      <c r="V1650" t="s">
        <v>103</v>
      </c>
      <c r="W1650" t="s">
        <v>122</v>
      </c>
      <c r="X1650" t="s">
        <v>2653</v>
      </c>
      <c r="Y1650" t="s">
        <v>6521</v>
      </c>
      <c r="Z1650" t="s">
        <v>97</v>
      </c>
      <c r="AA1650" t="s">
        <v>107</v>
      </c>
      <c r="AB1650" t="s">
        <v>108</v>
      </c>
      <c r="AC1650">
        <v>0</v>
      </c>
      <c r="AD1650">
        <v>7</v>
      </c>
      <c r="AE1650">
        <v>0</v>
      </c>
      <c r="AG1650">
        <v>0</v>
      </c>
      <c r="AH1650">
        <v>1</v>
      </c>
      <c r="AI1650">
        <v>0</v>
      </c>
      <c r="AJ1650" s="9">
        <f t="shared" si="341"/>
        <v>7</v>
      </c>
      <c r="AK1650" s="9"/>
      <c r="AL1650">
        <v>0</v>
      </c>
      <c r="AM1650">
        <v>0</v>
      </c>
      <c r="AN1650">
        <v>0</v>
      </c>
      <c r="AO1650">
        <v>0</v>
      </c>
      <c r="AP1650">
        <v>0</v>
      </c>
      <c r="AQ1650">
        <v>0</v>
      </c>
      <c r="AR1650">
        <v>0</v>
      </c>
      <c r="AS1650">
        <v>0</v>
      </c>
      <c r="AT1650">
        <v>0</v>
      </c>
      <c r="AU1650" t="s">
        <v>108</v>
      </c>
      <c r="AV1650" t="s">
        <v>110</v>
      </c>
      <c r="AW1650" t="s">
        <v>114</v>
      </c>
      <c r="AX1650" t="s">
        <v>109</v>
      </c>
      <c r="AY1650" t="s">
        <v>112</v>
      </c>
      <c r="AZ1650" t="s">
        <v>113</v>
      </c>
      <c r="BA1650" t="s">
        <v>482</v>
      </c>
      <c r="BB1650">
        <v>0</v>
      </c>
      <c r="BC1650">
        <v>0</v>
      </c>
      <c r="BD1650">
        <v>0</v>
      </c>
      <c r="BE1650" s="10" t="str">
        <f t="shared" si="352"/>
        <v>diferente</v>
      </c>
      <c r="BF1650" s="10" t="str">
        <f t="shared" si="342"/>
        <v>igual</v>
      </c>
      <c r="BG1650">
        <f>VLOOKUP(A1650,[1]FormatoBBDD!$A$1:$CA$2248,57,FALSE)</f>
        <v>0</v>
      </c>
      <c r="BH1650">
        <v>0</v>
      </c>
      <c r="BI1650" t="s">
        <v>107</v>
      </c>
      <c r="BN1650" t="s">
        <v>116</v>
      </c>
      <c r="BW1650" t="s">
        <v>113</v>
      </c>
      <c r="BX1650" t="s">
        <v>112</v>
      </c>
      <c r="BY1650" t="s">
        <v>482</v>
      </c>
      <c r="CD1650">
        <v>0</v>
      </c>
      <c r="CE1650">
        <f t="shared" si="343"/>
        <v>3</v>
      </c>
      <c r="CF1650">
        <f t="shared" si="344"/>
        <v>1</v>
      </c>
      <c r="CG1650">
        <f t="shared" si="345"/>
        <v>1</v>
      </c>
      <c r="CH1650">
        <f t="shared" si="346"/>
        <v>1</v>
      </c>
      <c r="CI1650">
        <f t="shared" si="347"/>
        <v>1</v>
      </c>
      <c r="CJ1650">
        <f t="shared" si="348"/>
        <v>1</v>
      </c>
      <c r="CK1650">
        <f t="shared" si="349"/>
        <v>1</v>
      </c>
      <c r="CL1650">
        <f t="shared" si="350"/>
        <v>1</v>
      </c>
      <c r="CM1650">
        <f t="shared" si="340"/>
        <v>7</v>
      </c>
      <c r="CN1650">
        <f t="shared" si="351"/>
        <v>1</v>
      </c>
    </row>
    <row r="1651" spans="1:92">
      <c r="A1651" t="s">
        <v>6522</v>
      </c>
      <c r="B1651" s="8">
        <v>41331</v>
      </c>
      <c r="C1651">
        <v>2013</v>
      </c>
      <c r="D1651">
        <v>2013</v>
      </c>
      <c r="E1651" t="s">
        <v>6523</v>
      </c>
      <c r="F1651" s="8">
        <v>41516</v>
      </c>
      <c r="G1651">
        <v>185</v>
      </c>
      <c r="H1651" t="s">
        <v>3526</v>
      </c>
      <c r="I1651" t="s">
        <v>6524</v>
      </c>
      <c r="J1651" t="s">
        <v>94</v>
      </c>
      <c r="K1651" t="s">
        <v>95</v>
      </c>
      <c r="L1651" t="s">
        <v>96</v>
      </c>
      <c r="M1651">
        <v>1</v>
      </c>
      <c r="N1651" t="s">
        <v>153</v>
      </c>
      <c r="O1651" t="s">
        <v>98</v>
      </c>
      <c r="P1651" t="s">
        <v>99</v>
      </c>
      <c r="Q1651">
        <v>1</v>
      </c>
      <c r="R1651">
        <v>0</v>
      </c>
      <c r="S1651" t="s">
        <v>100</v>
      </c>
      <c r="T1651" t="s">
        <v>479</v>
      </c>
      <c r="U1651" t="s">
        <v>196</v>
      </c>
      <c r="V1651" t="s">
        <v>103</v>
      </c>
      <c r="W1651" t="s">
        <v>155</v>
      </c>
      <c r="X1651" t="s">
        <v>6525</v>
      </c>
      <c r="Y1651" t="s">
        <v>6526</v>
      </c>
      <c r="Z1651" t="s">
        <v>6527</v>
      </c>
      <c r="AA1651" t="s">
        <v>107</v>
      </c>
      <c r="AB1651" t="s">
        <v>108</v>
      </c>
      <c r="AC1651">
        <v>0</v>
      </c>
      <c r="AD1651">
        <v>7</v>
      </c>
      <c r="AE1651">
        <v>0</v>
      </c>
      <c r="AG1651">
        <v>0</v>
      </c>
      <c r="AH1651">
        <v>1</v>
      </c>
      <c r="AI1651">
        <v>0</v>
      </c>
      <c r="AJ1651" s="9">
        <f t="shared" si="341"/>
        <v>7</v>
      </c>
      <c r="AK1651" s="9"/>
      <c r="AL1651">
        <v>0</v>
      </c>
      <c r="AM1651">
        <v>0</v>
      </c>
      <c r="AN1651">
        <v>0</v>
      </c>
      <c r="AO1651">
        <v>0</v>
      </c>
      <c r="AP1651">
        <v>0</v>
      </c>
      <c r="AQ1651">
        <v>0</v>
      </c>
      <c r="AR1651">
        <v>0</v>
      </c>
      <c r="AS1651">
        <v>0</v>
      </c>
      <c r="AT1651">
        <v>0</v>
      </c>
      <c r="AU1651" t="s">
        <v>112</v>
      </c>
      <c r="AV1651" t="s">
        <v>108</v>
      </c>
      <c r="AW1651" t="s">
        <v>110</v>
      </c>
      <c r="AX1651" t="s">
        <v>114</v>
      </c>
      <c r="AY1651" t="s">
        <v>109</v>
      </c>
      <c r="AZ1651" t="s">
        <v>111</v>
      </c>
      <c r="BA1651" t="s">
        <v>113</v>
      </c>
      <c r="BB1651">
        <v>0</v>
      </c>
      <c r="BC1651">
        <v>0</v>
      </c>
      <c r="BD1651">
        <v>0</v>
      </c>
      <c r="BE1651" s="10" t="str">
        <f t="shared" si="352"/>
        <v>diferente</v>
      </c>
      <c r="BF1651" s="10" t="str">
        <f t="shared" si="342"/>
        <v>igual</v>
      </c>
      <c r="BG1651">
        <f>VLOOKUP(A1651,[1]FormatoBBDD!$A$1:$CA$2248,57,FALSE)</f>
        <v>0</v>
      </c>
      <c r="BH1651">
        <v>0</v>
      </c>
      <c r="BI1651" t="s">
        <v>107</v>
      </c>
      <c r="BN1651" t="s">
        <v>116</v>
      </c>
      <c r="BW1651" t="s">
        <v>113</v>
      </c>
      <c r="BX1651" t="s">
        <v>112</v>
      </c>
      <c r="CD1651">
        <v>0</v>
      </c>
      <c r="CE1651">
        <f t="shared" si="343"/>
        <v>2</v>
      </c>
      <c r="CF1651">
        <f t="shared" si="344"/>
        <v>1</v>
      </c>
      <c r="CG1651">
        <f t="shared" si="345"/>
        <v>1</v>
      </c>
      <c r="CH1651">
        <f t="shared" si="346"/>
        <v>1</v>
      </c>
      <c r="CI1651">
        <f t="shared" si="347"/>
        <v>1</v>
      </c>
      <c r="CJ1651">
        <f t="shared" si="348"/>
        <v>1</v>
      </c>
      <c r="CK1651">
        <f t="shared" si="349"/>
        <v>1</v>
      </c>
      <c r="CL1651">
        <f t="shared" si="350"/>
        <v>1</v>
      </c>
      <c r="CM1651">
        <f t="shared" si="340"/>
        <v>7</v>
      </c>
      <c r="CN1651">
        <f t="shared" si="351"/>
        <v>1</v>
      </c>
    </row>
    <row r="1652" spans="1:92">
      <c r="A1652" t="s">
        <v>6528</v>
      </c>
      <c r="B1652" s="8">
        <v>41332</v>
      </c>
      <c r="C1652">
        <v>2013</v>
      </c>
      <c r="D1652">
        <v>2013</v>
      </c>
      <c r="E1652" t="s">
        <v>6529</v>
      </c>
      <c r="F1652" s="8">
        <v>41367</v>
      </c>
      <c r="G1652">
        <v>35</v>
      </c>
      <c r="H1652" t="s">
        <v>4422</v>
      </c>
      <c r="I1652" t="s">
        <v>6530</v>
      </c>
      <c r="J1652" t="s">
        <v>94</v>
      </c>
      <c r="K1652" t="s">
        <v>95</v>
      </c>
      <c r="L1652" t="s">
        <v>96</v>
      </c>
      <c r="M1652">
        <v>2</v>
      </c>
      <c r="N1652" t="s">
        <v>97</v>
      </c>
      <c r="O1652" t="s">
        <v>97</v>
      </c>
      <c r="P1652" t="s">
        <v>97</v>
      </c>
      <c r="Q1652">
        <v>99</v>
      </c>
      <c r="R1652">
        <v>99</v>
      </c>
      <c r="S1652" t="s">
        <v>100</v>
      </c>
      <c r="T1652" t="s">
        <v>97</v>
      </c>
      <c r="U1652" t="s">
        <v>97</v>
      </c>
      <c r="V1652" t="s">
        <v>97</v>
      </c>
      <c r="W1652" t="s">
        <v>197</v>
      </c>
      <c r="X1652" t="s">
        <v>6531</v>
      </c>
      <c r="Y1652" t="s">
        <v>169</v>
      </c>
      <c r="Z1652" t="s">
        <v>97</v>
      </c>
      <c r="AA1652" t="s">
        <v>107</v>
      </c>
      <c r="AB1652" t="s">
        <v>145</v>
      </c>
      <c r="AC1652">
        <v>0</v>
      </c>
      <c r="AD1652">
        <v>7</v>
      </c>
      <c r="AE1652">
        <v>0</v>
      </c>
      <c r="AG1652">
        <v>0</v>
      </c>
      <c r="AH1652">
        <v>1</v>
      </c>
      <c r="AI1652">
        <v>0</v>
      </c>
      <c r="AJ1652" s="9">
        <f t="shared" si="341"/>
        <v>7</v>
      </c>
      <c r="AK1652" s="9"/>
      <c r="AL1652">
        <v>0</v>
      </c>
      <c r="AM1652">
        <v>0</v>
      </c>
      <c r="AN1652">
        <v>0</v>
      </c>
      <c r="AO1652">
        <v>0</v>
      </c>
      <c r="AP1652">
        <v>0</v>
      </c>
      <c r="AQ1652">
        <v>0</v>
      </c>
      <c r="AR1652">
        <v>0</v>
      </c>
      <c r="AS1652">
        <v>0</v>
      </c>
      <c r="AT1652">
        <v>0</v>
      </c>
      <c r="AU1652" t="s">
        <v>145</v>
      </c>
      <c r="AV1652" t="s">
        <v>108</v>
      </c>
      <c r="AW1652" t="s">
        <v>111</v>
      </c>
      <c r="AX1652" t="s">
        <v>110</v>
      </c>
      <c r="AY1652" t="s">
        <v>114</v>
      </c>
      <c r="AZ1652" t="s">
        <v>109</v>
      </c>
      <c r="BA1652" t="s">
        <v>1074</v>
      </c>
      <c r="BB1652">
        <v>0</v>
      </c>
      <c r="BC1652">
        <v>0</v>
      </c>
      <c r="BD1652">
        <v>0</v>
      </c>
      <c r="BE1652" s="10" t="str">
        <f t="shared" si="352"/>
        <v>diferente</v>
      </c>
      <c r="BF1652" s="10" t="str">
        <f t="shared" si="342"/>
        <v>igual</v>
      </c>
      <c r="BG1652">
        <f>VLOOKUP(A1652,[1]FormatoBBDD!$A$1:$CA$2248,57,FALSE)</f>
        <v>0</v>
      </c>
      <c r="BH1652">
        <v>0</v>
      </c>
      <c r="BI1652" t="s">
        <v>107</v>
      </c>
      <c r="BN1652" t="s">
        <v>116</v>
      </c>
      <c r="BW1652" t="s">
        <v>1074</v>
      </c>
      <c r="CD1652">
        <v>0</v>
      </c>
      <c r="CE1652">
        <f t="shared" si="343"/>
        <v>1</v>
      </c>
      <c r="CF1652">
        <f t="shared" si="344"/>
        <v>1</v>
      </c>
      <c r="CG1652">
        <f t="shared" si="345"/>
        <v>1</v>
      </c>
      <c r="CH1652">
        <f t="shared" si="346"/>
        <v>1</v>
      </c>
      <c r="CI1652">
        <f t="shared" si="347"/>
        <v>1</v>
      </c>
      <c r="CJ1652">
        <f t="shared" si="348"/>
        <v>1</v>
      </c>
      <c r="CK1652">
        <f t="shared" si="349"/>
        <v>1</v>
      </c>
      <c r="CL1652">
        <f t="shared" si="350"/>
        <v>1</v>
      </c>
      <c r="CM1652">
        <f t="shared" si="340"/>
        <v>7</v>
      </c>
      <c r="CN1652">
        <f t="shared" si="351"/>
        <v>1</v>
      </c>
    </row>
    <row r="1653" spans="1:92">
      <c r="A1653" t="s">
        <v>6532</v>
      </c>
      <c r="B1653" s="8">
        <v>41337</v>
      </c>
      <c r="C1653">
        <v>2013</v>
      </c>
      <c r="D1653">
        <v>2013</v>
      </c>
      <c r="E1653" t="s">
        <v>6533</v>
      </c>
      <c r="F1653" s="8">
        <v>41346</v>
      </c>
      <c r="G1653">
        <v>9</v>
      </c>
      <c r="H1653" t="s">
        <v>292</v>
      </c>
      <c r="I1653" t="s">
        <v>6534</v>
      </c>
      <c r="J1653" t="s">
        <v>211</v>
      </c>
      <c r="K1653" t="s">
        <v>212</v>
      </c>
      <c r="L1653" t="s">
        <v>96</v>
      </c>
      <c r="M1653">
        <v>2</v>
      </c>
      <c r="N1653" t="s">
        <v>140</v>
      </c>
      <c r="O1653" t="s">
        <v>98</v>
      </c>
      <c r="P1653" t="s">
        <v>99</v>
      </c>
      <c r="Q1653">
        <v>1</v>
      </c>
      <c r="R1653">
        <v>0</v>
      </c>
      <c r="S1653" t="s">
        <v>100</v>
      </c>
      <c r="T1653" t="s">
        <v>101</v>
      </c>
      <c r="U1653" t="s">
        <v>517</v>
      </c>
      <c r="V1653" t="s">
        <v>103</v>
      </c>
      <c r="W1653" t="s">
        <v>122</v>
      </c>
      <c r="X1653" t="s">
        <v>369</v>
      </c>
      <c r="Y1653" t="s">
        <v>6535</v>
      </c>
      <c r="Z1653" t="s">
        <v>97</v>
      </c>
      <c r="AA1653" t="s">
        <v>107</v>
      </c>
      <c r="AB1653" t="s">
        <v>108</v>
      </c>
      <c r="AC1653">
        <v>7</v>
      </c>
      <c r="AD1653">
        <v>0</v>
      </c>
      <c r="AE1653">
        <v>0</v>
      </c>
      <c r="AG1653">
        <v>1</v>
      </c>
      <c r="AH1653">
        <v>0</v>
      </c>
      <c r="AI1653">
        <v>0</v>
      </c>
      <c r="AJ1653" s="9">
        <f t="shared" si="341"/>
        <v>7</v>
      </c>
      <c r="AK1653" s="9"/>
      <c r="AL1653">
        <v>0</v>
      </c>
      <c r="AM1653">
        <v>0</v>
      </c>
      <c r="AN1653" t="s">
        <v>108</v>
      </c>
      <c r="AO1653" t="s">
        <v>111</v>
      </c>
      <c r="AP1653" t="s">
        <v>110</v>
      </c>
      <c r="AQ1653" t="s">
        <v>114</v>
      </c>
      <c r="AR1653" t="s">
        <v>109</v>
      </c>
      <c r="AS1653" t="s">
        <v>1074</v>
      </c>
      <c r="AT1653" t="s">
        <v>482</v>
      </c>
      <c r="AU1653">
        <v>0</v>
      </c>
      <c r="AV1653">
        <v>0</v>
      </c>
      <c r="AW1653">
        <v>0</v>
      </c>
      <c r="AX1653">
        <v>0</v>
      </c>
      <c r="AY1653">
        <v>0</v>
      </c>
      <c r="AZ1653">
        <v>0</v>
      </c>
      <c r="BA1653">
        <v>0</v>
      </c>
      <c r="BB1653">
        <v>0</v>
      </c>
      <c r="BC1653">
        <v>0</v>
      </c>
      <c r="BD1653">
        <v>0</v>
      </c>
      <c r="BE1653" s="10" t="str">
        <f t="shared" si="352"/>
        <v>igual</v>
      </c>
      <c r="BF1653" s="10" t="str">
        <f t="shared" si="342"/>
        <v>diferente</v>
      </c>
      <c r="BG1653">
        <f>VLOOKUP(A1653,[1]FormatoBBDD!$A$1:$CA$2248,57,FALSE)</f>
        <v>0</v>
      </c>
      <c r="BH1653">
        <v>0</v>
      </c>
      <c r="BI1653" t="s">
        <v>107</v>
      </c>
      <c r="BN1653" t="s">
        <v>116</v>
      </c>
      <c r="BW1653" t="s">
        <v>1074</v>
      </c>
      <c r="BX1653" t="s">
        <v>482</v>
      </c>
      <c r="CD1653">
        <v>0</v>
      </c>
      <c r="CE1653">
        <f t="shared" si="343"/>
        <v>2</v>
      </c>
      <c r="CF1653">
        <f t="shared" si="344"/>
        <v>1</v>
      </c>
      <c r="CG1653">
        <f t="shared" si="345"/>
        <v>1</v>
      </c>
      <c r="CH1653">
        <f t="shared" si="346"/>
        <v>1</v>
      </c>
      <c r="CI1653">
        <f t="shared" si="347"/>
        <v>1</v>
      </c>
      <c r="CJ1653">
        <f t="shared" si="348"/>
        <v>1</v>
      </c>
      <c r="CK1653">
        <f t="shared" si="349"/>
        <v>1</v>
      </c>
      <c r="CL1653">
        <f t="shared" si="350"/>
        <v>1</v>
      </c>
      <c r="CM1653">
        <f t="shared" si="340"/>
        <v>7</v>
      </c>
      <c r="CN1653">
        <f t="shared" si="351"/>
        <v>1</v>
      </c>
    </row>
    <row r="1654" spans="1:92">
      <c r="A1654" t="s">
        <v>6536</v>
      </c>
      <c r="B1654" s="8">
        <v>41337</v>
      </c>
      <c r="C1654">
        <v>2013</v>
      </c>
      <c r="D1654">
        <v>2013</v>
      </c>
      <c r="E1654" t="s">
        <v>6537</v>
      </c>
      <c r="F1654" s="8">
        <v>41353</v>
      </c>
      <c r="G1654">
        <v>16</v>
      </c>
      <c r="H1654" t="s">
        <v>766</v>
      </c>
      <c r="I1654" t="s">
        <v>6538</v>
      </c>
      <c r="J1654" t="s">
        <v>94</v>
      </c>
      <c r="K1654" t="s">
        <v>95</v>
      </c>
      <c r="L1654" t="s">
        <v>132</v>
      </c>
      <c r="M1654">
        <v>1</v>
      </c>
      <c r="N1654" t="s">
        <v>97</v>
      </c>
      <c r="O1654" t="s">
        <v>141</v>
      </c>
      <c r="P1654" t="s">
        <v>141</v>
      </c>
      <c r="Q1654">
        <v>99</v>
      </c>
      <c r="R1654">
        <v>99</v>
      </c>
      <c r="S1654" t="s">
        <v>97</v>
      </c>
      <c r="T1654" t="s">
        <v>97</v>
      </c>
      <c r="U1654" t="s">
        <v>97</v>
      </c>
      <c r="V1654" t="s">
        <v>97</v>
      </c>
      <c r="W1654" t="s">
        <v>122</v>
      </c>
      <c r="X1654" t="s">
        <v>182</v>
      </c>
      <c r="Y1654" t="s">
        <v>6539</v>
      </c>
      <c r="Z1654" t="s">
        <v>97</v>
      </c>
      <c r="AA1654" t="s">
        <v>107</v>
      </c>
      <c r="AB1654" t="s">
        <v>145</v>
      </c>
      <c r="AC1654">
        <v>0</v>
      </c>
      <c r="AD1654">
        <v>5</v>
      </c>
      <c r="AE1654">
        <v>2</v>
      </c>
      <c r="AG1654">
        <v>0</v>
      </c>
      <c r="AH1654">
        <v>1</v>
      </c>
      <c r="AI1654">
        <v>1</v>
      </c>
      <c r="AJ1654" s="9">
        <f t="shared" si="341"/>
        <v>7</v>
      </c>
      <c r="AK1654" s="9"/>
      <c r="AL1654">
        <v>2</v>
      </c>
      <c r="AM1654">
        <v>0</v>
      </c>
      <c r="AN1654">
        <v>0</v>
      </c>
      <c r="AO1654">
        <v>0</v>
      </c>
      <c r="AP1654">
        <v>0</v>
      </c>
      <c r="AQ1654">
        <v>0</v>
      </c>
      <c r="AR1654">
        <v>0</v>
      </c>
      <c r="AS1654">
        <v>0</v>
      </c>
      <c r="AT1654">
        <v>0</v>
      </c>
      <c r="AU1654" t="s">
        <v>114</v>
      </c>
      <c r="AV1654" t="s">
        <v>109</v>
      </c>
      <c r="AW1654" t="s">
        <v>108</v>
      </c>
      <c r="AX1654" t="s">
        <v>1074</v>
      </c>
      <c r="AY1654" t="s">
        <v>111</v>
      </c>
      <c r="AZ1654">
        <v>0</v>
      </c>
      <c r="BA1654">
        <v>0</v>
      </c>
      <c r="BB1654" t="s">
        <v>145</v>
      </c>
      <c r="BC1654" t="s">
        <v>110</v>
      </c>
      <c r="BD1654">
        <v>0</v>
      </c>
      <c r="BE1654" s="10" t="str">
        <f t="shared" si="352"/>
        <v>diferente</v>
      </c>
      <c r="BF1654" s="10" t="str">
        <f t="shared" si="342"/>
        <v>diferente</v>
      </c>
      <c r="BG1654" t="str">
        <f>VLOOKUP(A1654,[1]FormatoBBDD!$A$1:$CA$2248,57,FALSE)</f>
        <v>cursoMin</v>
      </c>
      <c r="BH1654">
        <v>0</v>
      </c>
      <c r="BI1654" t="s">
        <v>115</v>
      </c>
      <c r="BJ1654">
        <v>1</v>
      </c>
      <c r="BK1654" t="s">
        <v>145</v>
      </c>
      <c r="BL1654" t="s">
        <v>110</v>
      </c>
      <c r="BN1654" t="s">
        <v>116</v>
      </c>
      <c r="BW1654" t="s">
        <v>1074</v>
      </c>
      <c r="CD1654">
        <v>0</v>
      </c>
      <c r="CE1654">
        <f t="shared" si="343"/>
        <v>1</v>
      </c>
      <c r="CF1654">
        <f t="shared" si="344"/>
        <v>1</v>
      </c>
      <c r="CG1654">
        <f t="shared" si="345"/>
        <v>1</v>
      </c>
      <c r="CH1654">
        <f t="shared" si="346"/>
        <v>1</v>
      </c>
      <c r="CI1654">
        <f t="shared" si="347"/>
        <v>1</v>
      </c>
      <c r="CJ1654">
        <f t="shared" si="348"/>
        <v>1</v>
      </c>
      <c r="CK1654">
        <f t="shared" si="349"/>
        <v>1</v>
      </c>
      <c r="CL1654">
        <f t="shared" si="350"/>
        <v>1</v>
      </c>
      <c r="CM1654">
        <f t="shared" si="340"/>
        <v>7</v>
      </c>
      <c r="CN1654">
        <f t="shared" si="351"/>
        <v>1</v>
      </c>
    </row>
    <row r="1655" spans="1:92">
      <c r="A1655" t="s">
        <v>6540</v>
      </c>
      <c r="B1655" s="8">
        <v>41338</v>
      </c>
      <c r="C1655">
        <v>2013</v>
      </c>
      <c r="D1655">
        <v>2013</v>
      </c>
      <c r="E1655" t="s">
        <v>6541</v>
      </c>
      <c r="F1655" s="8">
        <v>41612</v>
      </c>
      <c r="G1655">
        <v>274</v>
      </c>
      <c r="H1655" t="s">
        <v>268</v>
      </c>
      <c r="I1655" t="s">
        <v>6542</v>
      </c>
      <c r="J1655" t="s">
        <v>94</v>
      </c>
      <c r="K1655" t="s">
        <v>212</v>
      </c>
      <c r="L1655" t="s">
        <v>132</v>
      </c>
      <c r="M1655">
        <v>1</v>
      </c>
      <c r="N1655" t="s">
        <v>97</v>
      </c>
      <c r="O1655" t="s">
        <v>493</v>
      </c>
      <c r="P1655" t="s">
        <v>493</v>
      </c>
      <c r="Q1655">
        <v>99</v>
      </c>
      <c r="R1655">
        <v>99</v>
      </c>
      <c r="S1655" t="s">
        <v>97</v>
      </c>
      <c r="T1655" t="s">
        <v>97</v>
      </c>
      <c r="U1655" t="s">
        <v>97</v>
      </c>
      <c r="V1655" t="s">
        <v>97</v>
      </c>
      <c r="W1655" t="s">
        <v>122</v>
      </c>
      <c r="X1655" t="s">
        <v>2295</v>
      </c>
      <c r="Y1655" t="s">
        <v>6543</v>
      </c>
      <c r="Z1655" t="s">
        <v>97</v>
      </c>
      <c r="AA1655" t="s">
        <v>115</v>
      </c>
      <c r="AB1655" t="s">
        <v>108</v>
      </c>
      <c r="AC1655">
        <v>0</v>
      </c>
      <c r="AD1655">
        <v>5</v>
      </c>
      <c r="AE1655">
        <v>2</v>
      </c>
      <c r="AG1655">
        <v>0</v>
      </c>
      <c r="AH1655">
        <v>1</v>
      </c>
      <c r="AI1655">
        <v>1</v>
      </c>
      <c r="AJ1655" s="9">
        <f t="shared" si="341"/>
        <v>7</v>
      </c>
      <c r="AK1655" s="9"/>
      <c r="AL1655">
        <v>2</v>
      </c>
      <c r="AM1655">
        <v>1</v>
      </c>
      <c r="AN1655">
        <v>0</v>
      </c>
      <c r="AO1655">
        <v>0</v>
      </c>
      <c r="AP1655">
        <v>0</v>
      </c>
      <c r="AQ1655">
        <v>0</v>
      </c>
      <c r="AR1655">
        <v>0</v>
      </c>
      <c r="AS1655">
        <v>0</v>
      </c>
      <c r="AT1655">
        <v>0</v>
      </c>
      <c r="AU1655" t="s">
        <v>114</v>
      </c>
      <c r="AV1655" t="s">
        <v>482</v>
      </c>
      <c r="AW1655" t="s">
        <v>109</v>
      </c>
      <c r="AX1655" t="s">
        <v>112</v>
      </c>
      <c r="AY1655" t="s">
        <v>108</v>
      </c>
      <c r="AZ1655">
        <v>0</v>
      </c>
      <c r="BA1655">
        <v>0</v>
      </c>
      <c r="BB1655" t="s">
        <v>110</v>
      </c>
      <c r="BC1655" t="s">
        <v>113</v>
      </c>
      <c r="BD1655">
        <v>0</v>
      </c>
      <c r="BE1655" s="10" t="str">
        <f t="shared" si="352"/>
        <v>diferente</v>
      </c>
      <c r="BF1655" s="10" t="str">
        <f t="shared" si="342"/>
        <v>igual</v>
      </c>
      <c r="BG1655">
        <f>VLOOKUP(A1655,[1]FormatoBBDD!$A$1:$CA$2248,57,FALSE)</f>
        <v>0</v>
      </c>
      <c r="BH1655">
        <v>0</v>
      </c>
      <c r="BI1655" t="s">
        <v>115</v>
      </c>
      <c r="BJ1655">
        <v>1</v>
      </c>
      <c r="BK1655" t="s">
        <v>110</v>
      </c>
      <c r="BL1655" t="s">
        <v>113</v>
      </c>
      <c r="BN1655" t="s">
        <v>115</v>
      </c>
      <c r="BO1655">
        <v>1</v>
      </c>
      <c r="BP1655" t="s">
        <v>113</v>
      </c>
      <c r="BW1655" t="s">
        <v>113</v>
      </c>
      <c r="BX1655" t="s">
        <v>482</v>
      </c>
      <c r="CD1655">
        <v>0</v>
      </c>
      <c r="CE1655">
        <f t="shared" si="343"/>
        <v>2</v>
      </c>
      <c r="CF1655">
        <f t="shared" si="344"/>
        <v>1</v>
      </c>
      <c r="CG1655">
        <f t="shared" si="345"/>
        <v>1</v>
      </c>
      <c r="CH1655">
        <f t="shared" si="346"/>
        <v>1</v>
      </c>
      <c r="CI1655">
        <f t="shared" si="347"/>
        <v>1</v>
      </c>
      <c r="CJ1655">
        <f t="shared" si="348"/>
        <v>1</v>
      </c>
      <c r="CK1655">
        <f t="shared" si="349"/>
        <v>1</v>
      </c>
      <c r="CL1655">
        <f t="shared" si="350"/>
        <v>1</v>
      </c>
      <c r="CM1655">
        <f t="shared" si="340"/>
        <v>7</v>
      </c>
      <c r="CN1655">
        <f t="shared" si="351"/>
        <v>1</v>
      </c>
    </row>
    <row r="1656" spans="1:92">
      <c r="A1656" t="s">
        <v>6544</v>
      </c>
      <c r="B1656" s="8">
        <v>41339</v>
      </c>
      <c r="C1656">
        <v>2013</v>
      </c>
      <c r="D1656">
        <v>2013</v>
      </c>
      <c r="E1656" t="s">
        <v>6545</v>
      </c>
      <c r="F1656" s="8">
        <v>41472</v>
      </c>
      <c r="G1656">
        <v>133</v>
      </c>
      <c r="H1656" t="s">
        <v>202</v>
      </c>
      <c r="I1656" t="s">
        <v>6546</v>
      </c>
      <c r="J1656" t="s">
        <v>94</v>
      </c>
      <c r="K1656" t="s">
        <v>95</v>
      </c>
      <c r="L1656" t="s">
        <v>96</v>
      </c>
      <c r="M1656">
        <v>1</v>
      </c>
      <c r="N1656" t="s">
        <v>97</v>
      </c>
      <c r="O1656" t="s">
        <v>246</v>
      </c>
      <c r="P1656" t="s">
        <v>99</v>
      </c>
      <c r="Q1656">
        <v>0</v>
      </c>
      <c r="R1656">
        <v>1</v>
      </c>
      <c r="S1656" t="s">
        <v>100</v>
      </c>
      <c r="T1656" t="s">
        <v>97</v>
      </c>
      <c r="U1656" t="s">
        <v>97</v>
      </c>
      <c r="V1656" t="s">
        <v>103</v>
      </c>
      <c r="W1656" t="s">
        <v>155</v>
      </c>
      <c r="X1656" t="s">
        <v>6547</v>
      </c>
      <c r="Y1656" t="s">
        <v>6548</v>
      </c>
      <c r="Z1656" t="s">
        <v>97</v>
      </c>
      <c r="AA1656" t="s">
        <v>107</v>
      </c>
      <c r="AB1656" t="s">
        <v>108</v>
      </c>
      <c r="AC1656">
        <v>0</v>
      </c>
      <c r="AD1656">
        <v>7</v>
      </c>
      <c r="AE1656">
        <v>0</v>
      </c>
      <c r="AG1656">
        <v>0</v>
      </c>
      <c r="AH1656">
        <v>1</v>
      </c>
      <c r="AI1656">
        <v>0</v>
      </c>
      <c r="AJ1656" s="9">
        <f t="shared" si="341"/>
        <v>7</v>
      </c>
      <c r="AK1656" s="9"/>
      <c r="AL1656">
        <v>0</v>
      </c>
      <c r="AM1656">
        <v>0</v>
      </c>
      <c r="AN1656">
        <v>0</v>
      </c>
      <c r="AO1656">
        <v>0</v>
      </c>
      <c r="AP1656">
        <v>0</v>
      </c>
      <c r="AQ1656">
        <v>0</v>
      </c>
      <c r="AR1656">
        <v>0</v>
      </c>
      <c r="AS1656">
        <v>0</v>
      </c>
      <c r="AT1656">
        <v>0</v>
      </c>
      <c r="AU1656" t="s">
        <v>108</v>
      </c>
      <c r="AV1656" t="s">
        <v>110</v>
      </c>
      <c r="AW1656" t="s">
        <v>114</v>
      </c>
      <c r="AX1656" t="s">
        <v>109</v>
      </c>
      <c r="AY1656" t="s">
        <v>113</v>
      </c>
      <c r="AZ1656" t="s">
        <v>482</v>
      </c>
      <c r="BA1656" t="s">
        <v>112</v>
      </c>
      <c r="BB1656">
        <v>0</v>
      </c>
      <c r="BC1656">
        <v>0</v>
      </c>
      <c r="BD1656">
        <v>0</v>
      </c>
      <c r="BE1656" s="10" t="str">
        <f t="shared" si="352"/>
        <v>diferente</v>
      </c>
      <c r="BF1656" s="10" t="str">
        <f t="shared" si="342"/>
        <v>igual</v>
      </c>
      <c r="BG1656">
        <f>VLOOKUP(A1656,[1]FormatoBBDD!$A$1:$CA$2248,57,FALSE)</f>
        <v>0</v>
      </c>
      <c r="BH1656">
        <v>0</v>
      </c>
      <c r="BI1656" t="s">
        <v>107</v>
      </c>
      <c r="BN1656" t="s">
        <v>116</v>
      </c>
      <c r="BW1656" t="s">
        <v>113</v>
      </c>
      <c r="BX1656" t="s">
        <v>482</v>
      </c>
      <c r="BY1656" t="s">
        <v>112</v>
      </c>
      <c r="CD1656">
        <v>0</v>
      </c>
      <c r="CE1656">
        <f t="shared" si="343"/>
        <v>3</v>
      </c>
      <c r="CF1656">
        <f t="shared" si="344"/>
        <v>1</v>
      </c>
      <c r="CG1656">
        <f t="shared" si="345"/>
        <v>1</v>
      </c>
      <c r="CH1656">
        <f t="shared" si="346"/>
        <v>1</v>
      </c>
      <c r="CI1656">
        <f t="shared" si="347"/>
        <v>1</v>
      </c>
      <c r="CJ1656">
        <f t="shared" si="348"/>
        <v>1</v>
      </c>
      <c r="CK1656">
        <f t="shared" si="349"/>
        <v>1</v>
      </c>
      <c r="CL1656">
        <f t="shared" si="350"/>
        <v>1</v>
      </c>
      <c r="CM1656">
        <f t="shared" si="340"/>
        <v>7</v>
      </c>
      <c r="CN1656">
        <f t="shared" si="351"/>
        <v>1</v>
      </c>
    </row>
    <row r="1657" spans="1:92">
      <c r="A1657" t="s">
        <v>6549</v>
      </c>
      <c r="B1657" s="8">
        <v>41341</v>
      </c>
      <c r="C1657">
        <v>2013</v>
      </c>
      <c r="D1657">
        <v>2013</v>
      </c>
      <c r="E1657" t="s">
        <v>6550</v>
      </c>
      <c r="F1657" s="8">
        <v>41353</v>
      </c>
      <c r="G1657">
        <v>12</v>
      </c>
      <c r="H1657" t="s">
        <v>119</v>
      </c>
      <c r="I1657" t="s">
        <v>6551</v>
      </c>
      <c r="J1657" t="s">
        <v>94</v>
      </c>
      <c r="K1657" t="s">
        <v>95</v>
      </c>
      <c r="L1657" t="s">
        <v>96</v>
      </c>
      <c r="M1657">
        <v>1</v>
      </c>
      <c r="N1657" t="s">
        <v>97</v>
      </c>
      <c r="O1657" t="s">
        <v>98</v>
      </c>
      <c r="P1657" t="s">
        <v>99</v>
      </c>
      <c r="Q1657">
        <v>1</v>
      </c>
      <c r="R1657">
        <v>0</v>
      </c>
      <c r="S1657" t="s">
        <v>100</v>
      </c>
      <c r="T1657" t="s">
        <v>97</v>
      </c>
      <c r="U1657" t="s">
        <v>97</v>
      </c>
      <c r="V1657" t="s">
        <v>103</v>
      </c>
      <c r="W1657" t="s">
        <v>122</v>
      </c>
      <c r="X1657" t="s">
        <v>123</v>
      </c>
      <c r="Y1657" t="s">
        <v>6552</v>
      </c>
      <c r="Z1657" t="s">
        <v>97</v>
      </c>
      <c r="AA1657" t="s">
        <v>107</v>
      </c>
      <c r="AB1657" t="s">
        <v>145</v>
      </c>
      <c r="AC1657">
        <v>0</v>
      </c>
      <c r="AD1657">
        <v>7</v>
      </c>
      <c r="AE1657">
        <v>0</v>
      </c>
      <c r="AG1657">
        <v>0</v>
      </c>
      <c r="AH1657">
        <v>1</v>
      </c>
      <c r="AI1657">
        <v>0</v>
      </c>
      <c r="AJ1657" s="9">
        <f t="shared" si="341"/>
        <v>7</v>
      </c>
      <c r="AK1657" s="9"/>
      <c r="AL1657">
        <v>0</v>
      </c>
      <c r="AM1657">
        <v>0</v>
      </c>
      <c r="AN1657">
        <v>0</v>
      </c>
      <c r="AO1657">
        <v>0</v>
      </c>
      <c r="AP1657">
        <v>0</v>
      </c>
      <c r="AQ1657">
        <v>0</v>
      </c>
      <c r="AR1657">
        <v>0</v>
      </c>
      <c r="AS1657">
        <v>0</v>
      </c>
      <c r="AT1657">
        <v>0</v>
      </c>
      <c r="AU1657" t="s">
        <v>108</v>
      </c>
      <c r="AV1657" t="s">
        <v>145</v>
      </c>
      <c r="AW1657" t="s">
        <v>111</v>
      </c>
      <c r="AX1657" t="s">
        <v>1074</v>
      </c>
      <c r="AY1657" t="s">
        <v>109</v>
      </c>
      <c r="AZ1657" t="s">
        <v>110</v>
      </c>
      <c r="BA1657" t="s">
        <v>114</v>
      </c>
      <c r="BB1657">
        <v>0</v>
      </c>
      <c r="BC1657">
        <v>0</v>
      </c>
      <c r="BD1657">
        <v>0</v>
      </c>
      <c r="BE1657" s="10" t="str">
        <f t="shared" si="352"/>
        <v>diferente</v>
      </c>
      <c r="BF1657" s="10" t="str">
        <f t="shared" si="342"/>
        <v>igual</v>
      </c>
      <c r="BG1657">
        <f>VLOOKUP(A1657,[1]FormatoBBDD!$A$1:$CA$2248,57,FALSE)</f>
        <v>0</v>
      </c>
      <c r="BH1657">
        <v>0</v>
      </c>
      <c r="BI1657" t="s">
        <v>107</v>
      </c>
      <c r="BN1657" t="s">
        <v>116</v>
      </c>
      <c r="BW1657" t="s">
        <v>1074</v>
      </c>
      <c r="CD1657">
        <v>0</v>
      </c>
      <c r="CE1657">
        <f t="shared" si="343"/>
        <v>1</v>
      </c>
      <c r="CF1657">
        <f t="shared" si="344"/>
        <v>1</v>
      </c>
      <c r="CG1657">
        <f t="shared" si="345"/>
        <v>1</v>
      </c>
      <c r="CH1657">
        <f t="shared" si="346"/>
        <v>1</v>
      </c>
      <c r="CI1657">
        <f t="shared" si="347"/>
        <v>1</v>
      </c>
      <c r="CJ1657">
        <f t="shared" si="348"/>
        <v>1</v>
      </c>
      <c r="CK1657">
        <f t="shared" si="349"/>
        <v>1</v>
      </c>
      <c r="CL1657">
        <f t="shared" si="350"/>
        <v>1</v>
      </c>
      <c r="CM1657">
        <f t="shared" ref="CM1657:CM1720" si="353">SUM(CF1657:CL1657)</f>
        <v>7</v>
      </c>
      <c r="CN1657">
        <f t="shared" si="351"/>
        <v>1</v>
      </c>
    </row>
    <row r="1658" spans="1:92">
      <c r="A1658" t="s">
        <v>6553</v>
      </c>
      <c r="B1658" s="8">
        <v>41341</v>
      </c>
      <c r="C1658">
        <v>2013</v>
      </c>
      <c r="D1658">
        <v>2013</v>
      </c>
      <c r="E1658" t="s">
        <v>6554</v>
      </c>
      <c r="F1658" s="8">
        <v>41388</v>
      </c>
      <c r="G1658">
        <v>47</v>
      </c>
      <c r="H1658" t="s">
        <v>268</v>
      </c>
      <c r="I1658" t="s">
        <v>6555</v>
      </c>
      <c r="J1658" t="s">
        <v>94</v>
      </c>
      <c r="K1658" t="s">
        <v>95</v>
      </c>
      <c r="L1658" t="s">
        <v>96</v>
      </c>
      <c r="M1658">
        <v>1</v>
      </c>
      <c r="N1658" t="s">
        <v>97</v>
      </c>
      <c r="O1658" t="s">
        <v>98</v>
      </c>
      <c r="P1658" t="s">
        <v>99</v>
      </c>
      <c r="Q1658">
        <v>1</v>
      </c>
      <c r="R1658">
        <v>0</v>
      </c>
      <c r="S1658" t="s">
        <v>100</v>
      </c>
      <c r="T1658" t="s">
        <v>97</v>
      </c>
      <c r="U1658" t="s">
        <v>363</v>
      </c>
      <c r="V1658" t="s">
        <v>103</v>
      </c>
      <c r="W1658" t="s">
        <v>197</v>
      </c>
      <c r="X1658" t="s">
        <v>6556</v>
      </c>
      <c r="Y1658" t="s">
        <v>6557</v>
      </c>
      <c r="Z1658" t="s">
        <v>97</v>
      </c>
      <c r="AA1658" t="s">
        <v>107</v>
      </c>
      <c r="AB1658" t="s">
        <v>108</v>
      </c>
      <c r="AC1658">
        <v>0</v>
      </c>
      <c r="AD1658">
        <v>7</v>
      </c>
      <c r="AE1658">
        <v>0</v>
      </c>
      <c r="AG1658">
        <v>0</v>
      </c>
      <c r="AH1658">
        <v>1</v>
      </c>
      <c r="AI1658">
        <v>0</v>
      </c>
      <c r="AJ1658" s="9">
        <f t="shared" ref="AJ1658:AJ1721" si="354">SUM(AC1658:AF1658)</f>
        <v>7</v>
      </c>
      <c r="AK1658" s="9"/>
      <c r="AL1658">
        <v>0</v>
      </c>
      <c r="AM1658">
        <v>0</v>
      </c>
      <c r="AN1658">
        <v>0</v>
      </c>
      <c r="AO1658">
        <v>0</v>
      </c>
      <c r="AP1658">
        <v>0</v>
      </c>
      <c r="AQ1658">
        <v>0</v>
      </c>
      <c r="AR1658">
        <v>0</v>
      </c>
      <c r="AS1658">
        <v>0</v>
      </c>
      <c r="AT1658">
        <v>0</v>
      </c>
      <c r="AU1658" t="s">
        <v>108</v>
      </c>
      <c r="AV1658" t="s">
        <v>109</v>
      </c>
      <c r="AW1658" t="s">
        <v>110</v>
      </c>
      <c r="AX1658" t="s">
        <v>114</v>
      </c>
      <c r="AY1658" t="s">
        <v>112</v>
      </c>
      <c r="AZ1658" t="s">
        <v>113</v>
      </c>
      <c r="BA1658" t="s">
        <v>482</v>
      </c>
      <c r="BB1658">
        <v>0</v>
      </c>
      <c r="BC1658">
        <v>0</v>
      </c>
      <c r="BD1658">
        <v>0</v>
      </c>
      <c r="BE1658" s="10" t="str">
        <f t="shared" si="352"/>
        <v>diferente</v>
      </c>
      <c r="BF1658" s="10" t="str">
        <f t="shared" ref="BF1658:BF1721" si="355">IF(OR(AB1658=AU1658, AB1658=AV1658, AB1658=AW1658, AB1658=AX1658, AB1658=AY1658, AB1658=AZ1658, AB1658=BA1658),"igual","diferente")</f>
        <v>igual</v>
      </c>
      <c r="BG1658">
        <f>VLOOKUP(A1658,[1]FormatoBBDD!$A$1:$CA$2248,57,FALSE)</f>
        <v>0</v>
      </c>
      <c r="BH1658">
        <v>0</v>
      </c>
      <c r="BI1658" t="s">
        <v>107</v>
      </c>
      <c r="BN1658" t="s">
        <v>116</v>
      </c>
      <c r="BW1658" t="s">
        <v>112</v>
      </c>
      <c r="BX1658" t="s">
        <v>482</v>
      </c>
      <c r="BY1658" t="s">
        <v>113</v>
      </c>
      <c r="CD1658">
        <v>0</v>
      </c>
      <c r="CE1658">
        <f t="shared" ref="CE1658:CE1721" si="356">COUNTA(BW1658:CC1658)</f>
        <v>3</v>
      </c>
      <c r="CF1658">
        <f t="shared" ref="CF1658:CF1721" si="357">+IF(OR(BW1658=AN1658,BW1658=AO1658,BW1658=AP1658,BW1658=AQ1658,BW1658=AR1658,BW1658=AS1658,BW1658=AT1658,BW1658=AU1658,BW1658=AV1658,BW1658=AW1658,BW1658=AX1658,BW1658=AY1658,BW1658=AZ1658,BW1658=BA1658,BW1658=BB1658,BW1658=BC1658,BW1658=BD1658),1,0)</f>
        <v>1</v>
      </c>
      <c r="CG1658">
        <f t="shared" ref="CG1658:CG1721" si="358">+IF(OR(BX1658=$AO1658,BX1658=$AP1658,BX1658=$AQ1658,BX1658=$AR1658,BX1658=$AS1658,BX1658=$AT1658,BX1658=$AU1658,BX1658=$AV1658,BX1658=$AW1658,BX1658=$AX1658,BX1658=$AY1658,BX1658=$AZ1658,BX1658=$BA1658,BX1658=$BB1658,BX1658=$BC1658,BX1658=$BD1658,BX1658=$AN1658),1,0)</f>
        <v>1</v>
      </c>
      <c r="CH1658">
        <f t="shared" ref="CH1658:CH1721" si="359">+IF(OR(BY1658=$AO1658,BY1658=$AP1658,BY1658=$AQ1658,BY1658=$AR1658,BY1658=$AS1658,BY1658=$AT1658,BY1658=$AU1658,BY1658=$AV1658,BY1658=$AW1658,BY1658=$AX1658,BY1658=$AY1658,BY1658=$AZ1658,BY1658=$BA1658,BY1658=$BB1658,BY1658=$BC1658,BY1658=$BD1658,BY1658=$AN1658),1,0)</f>
        <v>1</v>
      </c>
      <c r="CI1658">
        <f t="shared" ref="CI1658:CI1721" si="360">+IF(OR(BZ1658=$AO1658,BZ1658=$AP1658,BZ1658=$AQ1658,BZ1658=$AR1658,BZ1658=$AS1658,BZ1658=$AT1658,BZ1658=$AU1658,BZ1658=$AV1658,BZ1658=$AW1658,BZ1658=$AX1658,BZ1658=$AY1658,BZ1658=$AZ1658,BZ1658=$BA1658,BZ1658=$BB1658,BZ1658=$BC1658,BZ1658=$BD1658,BZ1658=$AN1658),1,0)</f>
        <v>1</v>
      </c>
      <c r="CJ1658">
        <f t="shared" ref="CJ1658:CJ1721" si="361">+IF(OR(CA1658=$AO1658,CA1658=$AP1658,CA1658=$AQ1658,CA1658=$AR1658,CA1658=$AS1658,CA1658=$AT1658,CA1658=$AU1658,CA1658=$AV1658,CA1658=$AW1658,CA1658=$AX1658,CA1658=$AY1658,CA1658=$AZ1658,CA1658=$BA1658,CA1658=$BB1658,CA1658=$BC1658,CA1658=$BD1658,CA1658=$AN1658),1,0)</f>
        <v>1</v>
      </c>
      <c r="CK1658">
        <f t="shared" ref="CK1658:CK1721" si="362">+IF(OR(CB1658=$AO1658,CB1658=$AP1658,CB1658=$AQ1658,CB1658=$AR1658,CB1658=$AS1658,CB1658=$AT1658,CB1658=$AU1658,CB1658=$AV1658,CB1658=$AW1658,CB1658=$AX1658,CB1658=$AY1658,CB1658=$AZ1658,CB1658=$BA1658,CB1658=$BB1658,CB1658=$BC1658,CB1658=$BD1658,CB1658=$AN1658),1,0)</f>
        <v>1</v>
      </c>
      <c r="CL1658">
        <f t="shared" ref="CL1658:CL1721" si="363">+IF(OR(CC1658=$AO1658,CC1658=$AP1658,CC1658=$AQ1658,CC1658=$AR1658,CC1658=$AS1658,CC1658=$AT1658,CC1658=$AU1658,CC1658=$AV1658,CC1658=$AW1658,CC1658=$AX1658,CC1658=$AY1658,CC1658=$AZ1658,CC1658=$BA1658,CC1658=$BB1658,CC1658=$BC1658,CC1658=$BD1658,CC1658=$AN1658),1,0)</f>
        <v>1</v>
      </c>
      <c r="CM1658">
        <f t="shared" si="353"/>
        <v>7</v>
      </c>
      <c r="CN1658">
        <f t="shared" ref="CN1658:CN1721" si="364">+IF(OR($AB1658=AN1658,$AB1658=AO1658,AB1658=AP1658,AB1658=AQ1658,AB1658=AR1658,AB1658=AS1658,AB1658=AT1658,AB1658=AU1658,AB1658=AV1658,AB1658=AW1658,AB1658=AX1658,AB1658=AY1658,AB1658=AZ1658,AB1658=BA1658,AB1658=BB1658,AB1658=BC1658,AB1658=BD1658,AB1658=BK1658,AB1658=BL1658,AB1658=BM1658),1,0)</f>
        <v>1</v>
      </c>
    </row>
    <row r="1659" spans="1:92">
      <c r="A1659" t="s">
        <v>6558</v>
      </c>
      <c r="B1659" s="8">
        <v>41344</v>
      </c>
      <c r="C1659">
        <v>2013</v>
      </c>
      <c r="D1659">
        <v>2013</v>
      </c>
      <c r="E1659" t="s">
        <v>6559</v>
      </c>
      <c r="F1659" s="8">
        <v>41360</v>
      </c>
      <c r="G1659">
        <v>16</v>
      </c>
      <c r="H1659" t="s">
        <v>119</v>
      </c>
      <c r="I1659" t="s">
        <v>6560</v>
      </c>
      <c r="J1659" t="s">
        <v>94</v>
      </c>
      <c r="K1659" t="s">
        <v>95</v>
      </c>
      <c r="L1659" t="s">
        <v>132</v>
      </c>
      <c r="M1659">
        <v>1</v>
      </c>
      <c r="N1659" t="s">
        <v>97</v>
      </c>
      <c r="O1659" t="s">
        <v>204</v>
      </c>
      <c r="P1659" t="s">
        <v>204</v>
      </c>
      <c r="Q1659">
        <v>99</v>
      </c>
      <c r="R1659">
        <v>99</v>
      </c>
      <c r="S1659" t="s">
        <v>97</v>
      </c>
      <c r="T1659" t="s">
        <v>97</v>
      </c>
      <c r="U1659" t="s">
        <v>97</v>
      </c>
      <c r="V1659" t="s">
        <v>97</v>
      </c>
      <c r="W1659" t="s">
        <v>122</v>
      </c>
      <c r="X1659" t="s">
        <v>282</v>
      </c>
      <c r="Y1659" t="s">
        <v>6561</v>
      </c>
      <c r="Z1659" t="s">
        <v>97</v>
      </c>
      <c r="AA1659" t="s">
        <v>107</v>
      </c>
      <c r="AB1659" t="s">
        <v>145</v>
      </c>
      <c r="AC1659">
        <v>0</v>
      </c>
      <c r="AD1659">
        <v>7</v>
      </c>
      <c r="AE1659">
        <v>0</v>
      </c>
      <c r="AG1659">
        <v>0</v>
      </c>
      <c r="AH1659">
        <v>1</v>
      </c>
      <c r="AI1659">
        <v>0</v>
      </c>
      <c r="AJ1659" s="9">
        <f t="shared" si="354"/>
        <v>7</v>
      </c>
      <c r="AK1659" s="9"/>
      <c r="AL1659">
        <v>0</v>
      </c>
      <c r="AM1659">
        <v>0</v>
      </c>
      <c r="AN1659">
        <v>0</v>
      </c>
      <c r="AO1659">
        <v>0</v>
      </c>
      <c r="AP1659">
        <v>0</v>
      </c>
      <c r="AQ1659">
        <v>0</v>
      </c>
      <c r="AR1659">
        <v>0</v>
      </c>
      <c r="AS1659">
        <v>0</v>
      </c>
      <c r="AT1659">
        <v>0</v>
      </c>
      <c r="AU1659" t="s">
        <v>145</v>
      </c>
      <c r="AV1659" t="s">
        <v>108</v>
      </c>
      <c r="AW1659" t="s">
        <v>111</v>
      </c>
      <c r="AX1659" t="s">
        <v>110</v>
      </c>
      <c r="AY1659" t="s">
        <v>148</v>
      </c>
      <c r="AZ1659" t="s">
        <v>1074</v>
      </c>
      <c r="BA1659" t="s">
        <v>113</v>
      </c>
      <c r="BB1659">
        <v>0</v>
      </c>
      <c r="BC1659">
        <v>0</v>
      </c>
      <c r="BD1659">
        <v>0</v>
      </c>
      <c r="BE1659" s="10" t="str">
        <f t="shared" si="352"/>
        <v>diferente</v>
      </c>
      <c r="BF1659" s="10" t="str">
        <f t="shared" si="355"/>
        <v>igual</v>
      </c>
      <c r="BG1659">
        <f>VLOOKUP(A1659,[1]FormatoBBDD!$A$1:$CA$2248,57,FALSE)</f>
        <v>0</v>
      </c>
      <c r="BH1659">
        <v>0</v>
      </c>
      <c r="BI1659" t="s">
        <v>107</v>
      </c>
      <c r="BN1659" t="s">
        <v>116</v>
      </c>
      <c r="BW1659" t="s">
        <v>148</v>
      </c>
      <c r="BX1659" t="s">
        <v>1074</v>
      </c>
      <c r="BY1659" t="s">
        <v>113</v>
      </c>
      <c r="CD1659">
        <v>0</v>
      </c>
      <c r="CE1659">
        <f t="shared" si="356"/>
        <v>3</v>
      </c>
      <c r="CF1659">
        <f t="shared" si="357"/>
        <v>1</v>
      </c>
      <c r="CG1659">
        <f t="shared" si="358"/>
        <v>1</v>
      </c>
      <c r="CH1659">
        <f t="shared" si="359"/>
        <v>1</v>
      </c>
      <c r="CI1659">
        <f t="shared" si="360"/>
        <v>1</v>
      </c>
      <c r="CJ1659">
        <f t="shared" si="361"/>
        <v>1</v>
      </c>
      <c r="CK1659">
        <f t="shared" si="362"/>
        <v>1</v>
      </c>
      <c r="CL1659">
        <f t="shared" si="363"/>
        <v>1</v>
      </c>
      <c r="CM1659">
        <f t="shared" si="353"/>
        <v>7</v>
      </c>
      <c r="CN1659">
        <f t="shared" si="364"/>
        <v>1</v>
      </c>
    </row>
    <row r="1660" spans="1:92">
      <c r="A1660" t="s">
        <v>6562</v>
      </c>
      <c r="B1660" s="8" t="s">
        <v>97</v>
      </c>
      <c r="C1660">
        <v>2013</v>
      </c>
      <c r="D1660">
        <v>2013</v>
      </c>
      <c r="E1660" t="s">
        <v>6563</v>
      </c>
      <c r="F1660" s="8">
        <v>41353</v>
      </c>
      <c r="G1660" t="e">
        <v>#VALUE!</v>
      </c>
      <c r="H1660" t="s">
        <v>130</v>
      </c>
      <c r="I1660" t="s">
        <v>6564</v>
      </c>
      <c r="J1660" t="s">
        <v>94</v>
      </c>
      <c r="K1660" t="s">
        <v>95</v>
      </c>
      <c r="L1660" t="s">
        <v>96</v>
      </c>
      <c r="M1660">
        <v>1</v>
      </c>
      <c r="N1660" t="s">
        <v>140</v>
      </c>
      <c r="O1660" t="s">
        <v>98</v>
      </c>
      <c r="P1660" t="s">
        <v>99</v>
      </c>
      <c r="Q1660">
        <v>1</v>
      </c>
      <c r="R1660">
        <v>0</v>
      </c>
      <c r="S1660" t="s">
        <v>100</v>
      </c>
      <c r="T1660" t="s">
        <v>479</v>
      </c>
      <c r="U1660" t="s">
        <v>97</v>
      </c>
      <c r="V1660" t="s">
        <v>103</v>
      </c>
      <c r="W1660" t="s">
        <v>122</v>
      </c>
      <c r="X1660" t="s">
        <v>6565</v>
      </c>
      <c r="Y1660" t="s">
        <v>6566</v>
      </c>
      <c r="Z1660" t="s">
        <v>97</v>
      </c>
      <c r="AA1660" t="s">
        <v>107</v>
      </c>
      <c r="AB1660" t="s">
        <v>145</v>
      </c>
      <c r="AC1660">
        <v>0</v>
      </c>
      <c r="AD1660">
        <v>7</v>
      </c>
      <c r="AE1660">
        <v>0</v>
      </c>
      <c r="AG1660">
        <v>0</v>
      </c>
      <c r="AH1660">
        <v>1</v>
      </c>
      <c r="AI1660">
        <v>0</v>
      </c>
      <c r="AJ1660" s="9">
        <f t="shared" si="354"/>
        <v>7</v>
      </c>
      <c r="AK1660" s="9"/>
      <c r="AL1660">
        <v>0</v>
      </c>
      <c r="AM1660">
        <v>0</v>
      </c>
      <c r="AN1660">
        <v>0</v>
      </c>
      <c r="AO1660">
        <v>0</v>
      </c>
      <c r="AP1660">
        <v>0</v>
      </c>
      <c r="AQ1660">
        <v>0</v>
      </c>
      <c r="AR1660">
        <v>0</v>
      </c>
      <c r="AS1660">
        <v>0</v>
      </c>
      <c r="AT1660">
        <v>0</v>
      </c>
      <c r="AU1660" t="s">
        <v>145</v>
      </c>
      <c r="AV1660" t="s">
        <v>108</v>
      </c>
      <c r="AW1660" t="s">
        <v>111</v>
      </c>
      <c r="AX1660" t="s">
        <v>110</v>
      </c>
      <c r="AY1660" t="s">
        <v>114</v>
      </c>
      <c r="AZ1660" t="s">
        <v>109</v>
      </c>
      <c r="BA1660" t="s">
        <v>1074</v>
      </c>
      <c r="BB1660">
        <v>0</v>
      </c>
      <c r="BC1660">
        <v>0</v>
      </c>
      <c r="BD1660">
        <v>0</v>
      </c>
      <c r="BE1660" s="10" t="str">
        <f t="shared" si="352"/>
        <v>diferente</v>
      </c>
      <c r="BF1660" s="10" t="str">
        <f t="shared" si="355"/>
        <v>igual</v>
      </c>
      <c r="BG1660">
        <f>VLOOKUP(A1660,[1]FormatoBBDD!$A$1:$CA$2248,57,FALSE)</f>
        <v>0</v>
      </c>
      <c r="BH1660">
        <v>0</v>
      </c>
      <c r="BI1660" t="s">
        <v>107</v>
      </c>
      <c r="BN1660" t="s">
        <v>116</v>
      </c>
      <c r="BW1660" t="s">
        <v>1074</v>
      </c>
      <c r="CD1660">
        <v>0</v>
      </c>
      <c r="CE1660">
        <f t="shared" si="356"/>
        <v>1</v>
      </c>
      <c r="CF1660">
        <f t="shared" si="357"/>
        <v>1</v>
      </c>
      <c r="CG1660">
        <f t="shared" si="358"/>
        <v>1</v>
      </c>
      <c r="CH1660">
        <f t="shared" si="359"/>
        <v>1</v>
      </c>
      <c r="CI1660">
        <f t="shared" si="360"/>
        <v>1</v>
      </c>
      <c r="CJ1660">
        <f t="shared" si="361"/>
        <v>1</v>
      </c>
      <c r="CK1660">
        <f t="shared" si="362"/>
        <v>1</v>
      </c>
      <c r="CL1660">
        <f t="shared" si="363"/>
        <v>1</v>
      </c>
      <c r="CM1660">
        <f t="shared" si="353"/>
        <v>7</v>
      </c>
      <c r="CN1660">
        <f t="shared" si="364"/>
        <v>1</v>
      </c>
    </row>
    <row r="1661" spans="1:92">
      <c r="A1661" t="s">
        <v>6567</v>
      </c>
      <c r="B1661" s="8">
        <v>41345</v>
      </c>
      <c r="C1661">
        <v>2013</v>
      </c>
      <c r="D1661">
        <v>2013</v>
      </c>
      <c r="E1661" t="s">
        <v>6568</v>
      </c>
      <c r="F1661" s="8">
        <v>41360</v>
      </c>
      <c r="G1661">
        <v>15</v>
      </c>
      <c r="H1661" t="s">
        <v>561</v>
      </c>
      <c r="I1661" t="s">
        <v>6569</v>
      </c>
      <c r="J1661" t="s">
        <v>94</v>
      </c>
      <c r="K1661" t="s">
        <v>95</v>
      </c>
      <c r="L1661" t="s">
        <v>96</v>
      </c>
      <c r="M1661">
        <v>2</v>
      </c>
      <c r="N1661" t="s">
        <v>140</v>
      </c>
      <c r="O1661" t="s">
        <v>246</v>
      </c>
      <c r="P1661" t="s">
        <v>99</v>
      </c>
      <c r="Q1661">
        <v>0</v>
      </c>
      <c r="R1661">
        <v>1</v>
      </c>
      <c r="S1661" t="s">
        <v>100</v>
      </c>
      <c r="T1661" t="s">
        <v>1164</v>
      </c>
      <c r="U1661" t="s">
        <v>6570</v>
      </c>
      <c r="V1661" t="s">
        <v>103</v>
      </c>
      <c r="W1661" t="s">
        <v>197</v>
      </c>
      <c r="X1661" t="s">
        <v>4798</v>
      </c>
      <c r="Y1661" t="s">
        <v>6571</v>
      </c>
      <c r="Z1661" t="s">
        <v>97</v>
      </c>
      <c r="AA1661" t="s">
        <v>107</v>
      </c>
      <c r="AB1661" t="s">
        <v>145</v>
      </c>
      <c r="AC1661">
        <v>0</v>
      </c>
      <c r="AD1661">
        <v>7</v>
      </c>
      <c r="AE1661">
        <v>0</v>
      </c>
      <c r="AG1661">
        <v>0</v>
      </c>
      <c r="AH1661">
        <v>1</v>
      </c>
      <c r="AI1661">
        <v>0</v>
      </c>
      <c r="AJ1661" s="9">
        <f t="shared" si="354"/>
        <v>7</v>
      </c>
      <c r="AK1661" s="9"/>
      <c r="AL1661">
        <v>0</v>
      </c>
      <c r="AM1661">
        <v>0</v>
      </c>
      <c r="AN1661">
        <v>0</v>
      </c>
      <c r="AO1661">
        <v>0</v>
      </c>
      <c r="AP1661">
        <v>0</v>
      </c>
      <c r="AQ1661">
        <v>0</v>
      </c>
      <c r="AR1661">
        <v>0</v>
      </c>
      <c r="AS1661">
        <v>0</v>
      </c>
      <c r="AT1661">
        <v>0</v>
      </c>
      <c r="AU1661" t="s">
        <v>145</v>
      </c>
      <c r="AV1661" t="s">
        <v>108</v>
      </c>
      <c r="AW1661" t="s">
        <v>110</v>
      </c>
      <c r="AX1661" t="s">
        <v>111</v>
      </c>
      <c r="AY1661" t="s">
        <v>1074</v>
      </c>
      <c r="AZ1661" t="s">
        <v>113</v>
      </c>
      <c r="BA1661" t="s">
        <v>148</v>
      </c>
      <c r="BB1661">
        <v>0</v>
      </c>
      <c r="BC1661">
        <v>0</v>
      </c>
      <c r="BD1661">
        <v>0</v>
      </c>
      <c r="BE1661" s="10" t="str">
        <f t="shared" si="352"/>
        <v>diferente</v>
      </c>
      <c r="BF1661" s="10" t="str">
        <f t="shared" si="355"/>
        <v>igual</v>
      </c>
      <c r="BG1661">
        <f>VLOOKUP(A1661,[1]FormatoBBDD!$A$1:$CA$2248,57,FALSE)</f>
        <v>0</v>
      </c>
      <c r="BH1661">
        <v>0</v>
      </c>
      <c r="BI1661" t="s">
        <v>107</v>
      </c>
      <c r="BN1661" t="s">
        <v>116</v>
      </c>
      <c r="BW1661" t="s">
        <v>1074</v>
      </c>
      <c r="BX1661" t="s">
        <v>113</v>
      </c>
      <c r="BY1661" t="s">
        <v>148</v>
      </c>
      <c r="CD1661">
        <v>0</v>
      </c>
      <c r="CE1661">
        <f t="shared" si="356"/>
        <v>3</v>
      </c>
      <c r="CF1661">
        <f t="shared" si="357"/>
        <v>1</v>
      </c>
      <c r="CG1661">
        <f t="shared" si="358"/>
        <v>1</v>
      </c>
      <c r="CH1661">
        <f t="shared" si="359"/>
        <v>1</v>
      </c>
      <c r="CI1661">
        <f t="shared" si="360"/>
        <v>1</v>
      </c>
      <c r="CJ1661">
        <f t="shared" si="361"/>
        <v>1</v>
      </c>
      <c r="CK1661">
        <f t="shared" si="362"/>
        <v>1</v>
      </c>
      <c r="CL1661">
        <f t="shared" si="363"/>
        <v>1</v>
      </c>
      <c r="CM1661">
        <f t="shared" si="353"/>
        <v>7</v>
      </c>
      <c r="CN1661">
        <f t="shared" si="364"/>
        <v>1</v>
      </c>
    </row>
    <row r="1662" spans="1:92">
      <c r="A1662" t="s">
        <v>6572</v>
      </c>
      <c r="B1662" s="8">
        <v>41346</v>
      </c>
      <c r="C1662">
        <v>2013</v>
      </c>
      <c r="D1662">
        <v>2013</v>
      </c>
      <c r="E1662" t="s">
        <v>6573</v>
      </c>
      <c r="F1662" s="8">
        <v>41360</v>
      </c>
      <c r="G1662">
        <v>14</v>
      </c>
      <c r="H1662" t="s">
        <v>219</v>
      </c>
      <c r="I1662" t="s">
        <v>6574</v>
      </c>
      <c r="J1662" t="s">
        <v>94</v>
      </c>
      <c r="K1662" t="s">
        <v>95</v>
      </c>
      <c r="L1662" t="s">
        <v>96</v>
      </c>
      <c r="M1662">
        <v>2</v>
      </c>
      <c r="N1662" t="s">
        <v>270</v>
      </c>
      <c r="O1662" t="s">
        <v>246</v>
      </c>
      <c r="P1662" t="s">
        <v>99</v>
      </c>
      <c r="Q1662">
        <v>0</v>
      </c>
      <c r="R1662">
        <v>1</v>
      </c>
      <c r="S1662" t="s">
        <v>100</v>
      </c>
      <c r="T1662" t="s">
        <v>101</v>
      </c>
      <c r="U1662" t="s">
        <v>226</v>
      </c>
      <c r="V1662" t="s">
        <v>103</v>
      </c>
      <c r="W1662" t="s">
        <v>155</v>
      </c>
      <c r="X1662" t="s">
        <v>6575</v>
      </c>
      <c r="Y1662" t="s">
        <v>6576</v>
      </c>
      <c r="Z1662" t="s">
        <v>97</v>
      </c>
      <c r="AA1662" t="s">
        <v>107</v>
      </c>
      <c r="AB1662" t="s">
        <v>145</v>
      </c>
      <c r="AC1662">
        <v>0</v>
      </c>
      <c r="AD1662">
        <v>7</v>
      </c>
      <c r="AE1662">
        <v>0</v>
      </c>
      <c r="AG1662">
        <v>0</v>
      </c>
      <c r="AH1662">
        <v>1</v>
      </c>
      <c r="AI1662">
        <v>0</v>
      </c>
      <c r="AJ1662" s="9">
        <f t="shared" si="354"/>
        <v>7</v>
      </c>
      <c r="AK1662" s="9"/>
      <c r="AL1662">
        <v>0</v>
      </c>
      <c r="AM1662">
        <v>0</v>
      </c>
      <c r="AN1662">
        <v>0</v>
      </c>
      <c r="AO1662">
        <v>0</v>
      </c>
      <c r="AP1662">
        <v>0</v>
      </c>
      <c r="AQ1662">
        <v>0</v>
      </c>
      <c r="AR1662">
        <v>0</v>
      </c>
      <c r="AS1662">
        <v>0</v>
      </c>
      <c r="AT1662">
        <v>0</v>
      </c>
      <c r="AU1662" t="s">
        <v>145</v>
      </c>
      <c r="AV1662" t="s">
        <v>108</v>
      </c>
      <c r="AW1662" t="s">
        <v>110</v>
      </c>
      <c r="AX1662" t="s">
        <v>111</v>
      </c>
      <c r="AY1662" t="s">
        <v>1074</v>
      </c>
      <c r="AZ1662" t="s">
        <v>113</v>
      </c>
      <c r="BA1662" t="s">
        <v>148</v>
      </c>
      <c r="BB1662">
        <v>0</v>
      </c>
      <c r="BC1662">
        <v>0</v>
      </c>
      <c r="BD1662">
        <v>0</v>
      </c>
      <c r="BE1662" s="10" t="str">
        <f t="shared" si="352"/>
        <v>diferente</v>
      </c>
      <c r="BF1662" s="10" t="str">
        <f t="shared" si="355"/>
        <v>igual</v>
      </c>
      <c r="BG1662">
        <f>VLOOKUP(A1662,[1]FormatoBBDD!$A$1:$CA$2248,57,FALSE)</f>
        <v>0</v>
      </c>
      <c r="BH1662">
        <v>0</v>
      </c>
      <c r="BI1662" t="s">
        <v>107</v>
      </c>
      <c r="BN1662" t="s">
        <v>116</v>
      </c>
      <c r="BW1662" t="s">
        <v>1074</v>
      </c>
      <c r="BX1662" t="s">
        <v>113</v>
      </c>
      <c r="BY1662" t="s">
        <v>148</v>
      </c>
      <c r="CD1662">
        <v>0</v>
      </c>
      <c r="CE1662">
        <f t="shared" si="356"/>
        <v>3</v>
      </c>
      <c r="CF1662">
        <f t="shared" si="357"/>
        <v>1</v>
      </c>
      <c r="CG1662">
        <f t="shared" si="358"/>
        <v>1</v>
      </c>
      <c r="CH1662">
        <f t="shared" si="359"/>
        <v>1</v>
      </c>
      <c r="CI1662">
        <f t="shared" si="360"/>
        <v>1</v>
      </c>
      <c r="CJ1662">
        <f t="shared" si="361"/>
        <v>1</v>
      </c>
      <c r="CK1662">
        <f t="shared" si="362"/>
        <v>1</v>
      </c>
      <c r="CL1662">
        <f t="shared" si="363"/>
        <v>1</v>
      </c>
      <c r="CM1662">
        <f t="shared" si="353"/>
        <v>7</v>
      </c>
      <c r="CN1662">
        <f t="shared" si="364"/>
        <v>1</v>
      </c>
    </row>
    <row r="1663" spans="1:92">
      <c r="A1663" t="s">
        <v>6577</v>
      </c>
      <c r="B1663" s="8">
        <v>41347</v>
      </c>
      <c r="C1663">
        <v>2013</v>
      </c>
      <c r="D1663">
        <v>2013</v>
      </c>
      <c r="E1663" t="s">
        <v>6578</v>
      </c>
      <c r="F1663" s="8">
        <v>41451</v>
      </c>
      <c r="G1663">
        <v>104</v>
      </c>
      <c r="H1663" t="s">
        <v>119</v>
      </c>
      <c r="I1663" t="s">
        <v>6579</v>
      </c>
      <c r="J1663" t="s">
        <v>94</v>
      </c>
      <c r="K1663" t="s">
        <v>95</v>
      </c>
      <c r="L1663" t="s">
        <v>96</v>
      </c>
      <c r="M1663">
        <v>1</v>
      </c>
      <c r="N1663" t="s">
        <v>140</v>
      </c>
      <c r="O1663" t="s">
        <v>97</v>
      </c>
      <c r="P1663" t="s">
        <v>97</v>
      </c>
      <c r="Q1663">
        <v>99</v>
      </c>
      <c r="R1663">
        <v>99</v>
      </c>
      <c r="S1663" t="s">
        <v>100</v>
      </c>
      <c r="T1663" t="s">
        <v>97</v>
      </c>
      <c r="U1663" t="s">
        <v>102</v>
      </c>
      <c r="V1663" t="s">
        <v>97</v>
      </c>
      <c r="W1663" t="s">
        <v>122</v>
      </c>
      <c r="X1663" t="s">
        <v>221</v>
      </c>
      <c r="Y1663" t="s">
        <v>6580</v>
      </c>
      <c r="Z1663" t="s">
        <v>97</v>
      </c>
      <c r="AA1663" t="s">
        <v>107</v>
      </c>
      <c r="AB1663" t="s">
        <v>108</v>
      </c>
      <c r="AC1663">
        <v>0</v>
      </c>
      <c r="AD1663">
        <v>7</v>
      </c>
      <c r="AE1663">
        <v>0</v>
      </c>
      <c r="AG1663">
        <v>0</v>
      </c>
      <c r="AH1663">
        <v>1</v>
      </c>
      <c r="AI1663">
        <v>0</v>
      </c>
      <c r="AJ1663" s="9">
        <f t="shared" si="354"/>
        <v>7</v>
      </c>
      <c r="AK1663" s="9"/>
      <c r="AL1663">
        <v>0</v>
      </c>
      <c r="AM1663">
        <v>0</v>
      </c>
      <c r="AN1663">
        <v>0</v>
      </c>
      <c r="AO1663">
        <v>0</v>
      </c>
      <c r="AP1663">
        <v>0</v>
      </c>
      <c r="AQ1663">
        <v>0</v>
      </c>
      <c r="AR1663">
        <v>0</v>
      </c>
      <c r="AS1663">
        <v>0</v>
      </c>
      <c r="AT1663">
        <v>0</v>
      </c>
      <c r="AU1663" t="s">
        <v>108</v>
      </c>
      <c r="AV1663" t="s">
        <v>110</v>
      </c>
      <c r="AW1663" t="s">
        <v>114</v>
      </c>
      <c r="AX1663" t="s">
        <v>109</v>
      </c>
      <c r="AY1663" t="s">
        <v>112</v>
      </c>
      <c r="AZ1663" t="s">
        <v>482</v>
      </c>
      <c r="BA1663" t="s">
        <v>113</v>
      </c>
      <c r="BB1663">
        <v>0</v>
      </c>
      <c r="BC1663">
        <v>0</v>
      </c>
      <c r="BD1663">
        <v>0</v>
      </c>
      <c r="BE1663" s="10" t="str">
        <f t="shared" si="352"/>
        <v>diferente</v>
      </c>
      <c r="BF1663" s="10" t="str">
        <f t="shared" si="355"/>
        <v>igual</v>
      </c>
      <c r="BG1663">
        <f>VLOOKUP(A1663,[1]FormatoBBDD!$A$1:$CA$2248,57,FALSE)</f>
        <v>0</v>
      </c>
      <c r="BH1663">
        <v>0</v>
      </c>
      <c r="BI1663" t="s">
        <v>107</v>
      </c>
      <c r="BN1663" t="s">
        <v>116</v>
      </c>
      <c r="BW1663" t="s">
        <v>112</v>
      </c>
      <c r="BX1663" t="s">
        <v>482</v>
      </c>
      <c r="BY1663" t="s">
        <v>113</v>
      </c>
      <c r="CD1663">
        <v>0</v>
      </c>
      <c r="CE1663">
        <f t="shared" si="356"/>
        <v>3</v>
      </c>
      <c r="CF1663">
        <f t="shared" si="357"/>
        <v>1</v>
      </c>
      <c r="CG1663">
        <f t="shared" si="358"/>
        <v>1</v>
      </c>
      <c r="CH1663">
        <f t="shared" si="359"/>
        <v>1</v>
      </c>
      <c r="CI1663">
        <f t="shared" si="360"/>
        <v>1</v>
      </c>
      <c r="CJ1663">
        <f t="shared" si="361"/>
        <v>1</v>
      </c>
      <c r="CK1663">
        <f t="shared" si="362"/>
        <v>1</v>
      </c>
      <c r="CL1663">
        <f t="shared" si="363"/>
        <v>1</v>
      </c>
      <c r="CM1663">
        <f t="shared" si="353"/>
        <v>7</v>
      </c>
      <c r="CN1663">
        <f t="shared" si="364"/>
        <v>1</v>
      </c>
    </row>
    <row r="1664" spans="1:92">
      <c r="A1664" t="s">
        <v>6581</v>
      </c>
      <c r="B1664" s="8">
        <v>41349</v>
      </c>
      <c r="C1664">
        <v>2013</v>
      </c>
      <c r="D1664">
        <v>2013</v>
      </c>
      <c r="E1664" t="s">
        <v>6582</v>
      </c>
      <c r="F1664" s="8">
        <v>41360</v>
      </c>
      <c r="G1664">
        <v>11</v>
      </c>
      <c r="H1664" t="s">
        <v>2833</v>
      </c>
      <c r="I1664" t="s">
        <v>6583</v>
      </c>
      <c r="J1664" t="s">
        <v>94</v>
      </c>
      <c r="K1664" t="s">
        <v>95</v>
      </c>
      <c r="L1664" t="s">
        <v>96</v>
      </c>
      <c r="M1664">
        <v>1</v>
      </c>
      <c r="N1664" t="s">
        <v>140</v>
      </c>
      <c r="O1664" t="s">
        <v>246</v>
      </c>
      <c r="P1664" t="s">
        <v>99</v>
      </c>
      <c r="Q1664">
        <v>0</v>
      </c>
      <c r="R1664">
        <v>1</v>
      </c>
      <c r="S1664" t="s">
        <v>100</v>
      </c>
      <c r="T1664" t="s">
        <v>101</v>
      </c>
      <c r="U1664" t="s">
        <v>102</v>
      </c>
      <c r="V1664" t="s">
        <v>103</v>
      </c>
      <c r="W1664" t="s">
        <v>122</v>
      </c>
      <c r="X1664" t="s">
        <v>638</v>
      </c>
      <c r="Y1664" t="s">
        <v>6584</v>
      </c>
      <c r="Z1664" t="s">
        <v>97</v>
      </c>
      <c r="AA1664" t="s">
        <v>107</v>
      </c>
      <c r="AB1664" t="s">
        <v>145</v>
      </c>
      <c r="AC1664">
        <v>0</v>
      </c>
      <c r="AD1664">
        <v>7</v>
      </c>
      <c r="AE1664">
        <v>0</v>
      </c>
      <c r="AG1664">
        <v>0</v>
      </c>
      <c r="AH1664">
        <v>1</v>
      </c>
      <c r="AI1664">
        <v>0</v>
      </c>
      <c r="AJ1664" s="9">
        <f t="shared" si="354"/>
        <v>7</v>
      </c>
      <c r="AK1664" s="9"/>
      <c r="AL1664">
        <v>0</v>
      </c>
      <c r="AM1664">
        <v>0</v>
      </c>
      <c r="AN1664">
        <v>0</v>
      </c>
      <c r="AO1664">
        <v>0</v>
      </c>
      <c r="AP1664">
        <v>0</v>
      </c>
      <c r="AQ1664">
        <v>0</v>
      </c>
      <c r="AR1664">
        <v>0</v>
      </c>
      <c r="AS1664">
        <v>0</v>
      </c>
      <c r="AT1664">
        <v>0</v>
      </c>
      <c r="AU1664" t="s">
        <v>145</v>
      </c>
      <c r="AV1664" t="s">
        <v>108</v>
      </c>
      <c r="AW1664" t="s">
        <v>110</v>
      </c>
      <c r="AX1664" t="s">
        <v>148</v>
      </c>
      <c r="AY1664" t="s">
        <v>113</v>
      </c>
      <c r="AZ1664" t="s">
        <v>111</v>
      </c>
      <c r="BA1664" t="s">
        <v>1074</v>
      </c>
      <c r="BB1664">
        <v>0</v>
      </c>
      <c r="BC1664">
        <v>0</v>
      </c>
      <c r="BD1664">
        <v>0</v>
      </c>
      <c r="BE1664" s="10" t="str">
        <f t="shared" si="352"/>
        <v>diferente</v>
      </c>
      <c r="BF1664" s="10" t="str">
        <f t="shared" si="355"/>
        <v>igual</v>
      </c>
      <c r="BG1664">
        <f>VLOOKUP(A1664,[1]FormatoBBDD!$A$1:$CA$2248,57,FALSE)</f>
        <v>0</v>
      </c>
      <c r="BH1664">
        <v>0</v>
      </c>
      <c r="BI1664" t="s">
        <v>107</v>
      </c>
      <c r="BN1664" t="s">
        <v>116</v>
      </c>
      <c r="BW1664" t="s">
        <v>148</v>
      </c>
      <c r="BX1664" t="s">
        <v>113</v>
      </c>
      <c r="BY1664" t="s">
        <v>1074</v>
      </c>
      <c r="CD1664">
        <v>0</v>
      </c>
      <c r="CE1664">
        <f t="shared" si="356"/>
        <v>3</v>
      </c>
      <c r="CF1664">
        <f t="shared" si="357"/>
        <v>1</v>
      </c>
      <c r="CG1664">
        <f t="shared" si="358"/>
        <v>1</v>
      </c>
      <c r="CH1664">
        <f t="shared" si="359"/>
        <v>1</v>
      </c>
      <c r="CI1664">
        <f t="shared" si="360"/>
        <v>1</v>
      </c>
      <c r="CJ1664">
        <f t="shared" si="361"/>
        <v>1</v>
      </c>
      <c r="CK1664">
        <f t="shared" si="362"/>
        <v>1</v>
      </c>
      <c r="CL1664">
        <f t="shared" si="363"/>
        <v>1</v>
      </c>
      <c r="CM1664">
        <f t="shared" si="353"/>
        <v>7</v>
      </c>
      <c r="CN1664">
        <f t="shared" si="364"/>
        <v>1</v>
      </c>
    </row>
    <row r="1665" spans="1:92">
      <c r="A1665" t="s">
        <v>6585</v>
      </c>
      <c r="B1665" s="8">
        <v>41352</v>
      </c>
      <c r="C1665">
        <v>2013</v>
      </c>
      <c r="D1665">
        <v>2013</v>
      </c>
      <c r="E1665" t="s">
        <v>6586</v>
      </c>
      <c r="F1665" s="8">
        <v>41374</v>
      </c>
      <c r="G1665">
        <v>22</v>
      </c>
      <c r="H1665" t="s">
        <v>2235</v>
      </c>
      <c r="I1665" t="s">
        <v>6587</v>
      </c>
      <c r="J1665" t="s">
        <v>211</v>
      </c>
      <c r="K1665" t="s">
        <v>212</v>
      </c>
      <c r="L1665" t="s">
        <v>96</v>
      </c>
      <c r="M1665">
        <v>1</v>
      </c>
      <c r="N1665" t="s">
        <v>140</v>
      </c>
      <c r="O1665" t="s">
        <v>98</v>
      </c>
      <c r="P1665" t="s">
        <v>99</v>
      </c>
      <c r="Q1665">
        <v>1</v>
      </c>
      <c r="R1665">
        <v>0</v>
      </c>
      <c r="S1665" t="s">
        <v>100</v>
      </c>
      <c r="T1665" t="s">
        <v>101</v>
      </c>
      <c r="U1665" t="s">
        <v>517</v>
      </c>
      <c r="V1665" t="s">
        <v>103</v>
      </c>
      <c r="W1665" t="s">
        <v>122</v>
      </c>
      <c r="X1665" t="s">
        <v>426</v>
      </c>
      <c r="Y1665" t="s">
        <v>97</v>
      </c>
      <c r="Z1665" t="s">
        <v>97</v>
      </c>
      <c r="AA1665" t="s">
        <v>107</v>
      </c>
      <c r="AB1665" t="s">
        <v>145</v>
      </c>
      <c r="AC1665">
        <v>7</v>
      </c>
      <c r="AD1665">
        <v>0</v>
      </c>
      <c r="AE1665">
        <v>0</v>
      </c>
      <c r="AG1665">
        <v>1</v>
      </c>
      <c r="AH1665">
        <v>0</v>
      </c>
      <c r="AI1665">
        <v>0</v>
      </c>
      <c r="AJ1665" s="9">
        <f t="shared" si="354"/>
        <v>7</v>
      </c>
      <c r="AK1665" s="9"/>
      <c r="AL1665">
        <v>0</v>
      </c>
      <c r="AM1665">
        <v>0</v>
      </c>
      <c r="AN1665" t="s">
        <v>145</v>
      </c>
      <c r="AO1665" t="s">
        <v>108</v>
      </c>
      <c r="AP1665" t="s">
        <v>111</v>
      </c>
      <c r="AQ1665" t="s">
        <v>110</v>
      </c>
      <c r="AR1665" t="s">
        <v>114</v>
      </c>
      <c r="AS1665" t="s">
        <v>112</v>
      </c>
      <c r="AT1665" t="s">
        <v>109</v>
      </c>
      <c r="AU1665">
        <v>0</v>
      </c>
      <c r="AV1665">
        <v>0</v>
      </c>
      <c r="AW1665">
        <v>0</v>
      </c>
      <c r="AX1665">
        <v>0</v>
      </c>
      <c r="AY1665">
        <v>0</v>
      </c>
      <c r="AZ1665">
        <v>0</v>
      </c>
      <c r="BA1665">
        <v>0</v>
      </c>
      <c r="BB1665">
        <v>0</v>
      </c>
      <c r="BC1665">
        <v>0</v>
      </c>
      <c r="BD1665">
        <v>0</v>
      </c>
      <c r="BE1665" s="10" t="str">
        <f t="shared" si="352"/>
        <v>igual</v>
      </c>
      <c r="BF1665" s="10" t="str">
        <f t="shared" si="355"/>
        <v>diferente</v>
      </c>
      <c r="BG1665">
        <f>VLOOKUP(A1665,[1]FormatoBBDD!$A$1:$CA$2248,57,FALSE)</f>
        <v>0</v>
      </c>
      <c r="BH1665">
        <v>0</v>
      </c>
      <c r="BI1665" t="s">
        <v>107</v>
      </c>
      <c r="BN1665" t="s">
        <v>116</v>
      </c>
      <c r="BW1665" t="s">
        <v>112</v>
      </c>
      <c r="CD1665">
        <v>0</v>
      </c>
      <c r="CE1665">
        <f t="shared" si="356"/>
        <v>1</v>
      </c>
      <c r="CF1665">
        <f t="shared" si="357"/>
        <v>1</v>
      </c>
      <c r="CG1665">
        <f t="shared" si="358"/>
        <v>1</v>
      </c>
      <c r="CH1665">
        <f t="shared" si="359"/>
        <v>1</v>
      </c>
      <c r="CI1665">
        <f t="shared" si="360"/>
        <v>1</v>
      </c>
      <c r="CJ1665">
        <f t="shared" si="361"/>
        <v>1</v>
      </c>
      <c r="CK1665">
        <f t="shared" si="362"/>
        <v>1</v>
      </c>
      <c r="CL1665">
        <f t="shared" si="363"/>
        <v>1</v>
      </c>
      <c r="CM1665">
        <f t="shared" si="353"/>
        <v>7</v>
      </c>
      <c r="CN1665">
        <f t="shared" si="364"/>
        <v>1</v>
      </c>
    </row>
    <row r="1666" spans="1:92">
      <c r="A1666" t="s">
        <v>6588</v>
      </c>
      <c r="B1666" s="8">
        <v>41353</v>
      </c>
      <c r="C1666">
        <v>2013</v>
      </c>
      <c r="D1666">
        <v>2013</v>
      </c>
      <c r="E1666" t="s">
        <v>6589</v>
      </c>
      <c r="F1666" s="8">
        <v>41556</v>
      </c>
      <c r="G1666">
        <v>203</v>
      </c>
      <c r="H1666" t="s">
        <v>766</v>
      </c>
      <c r="I1666" t="s">
        <v>6590</v>
      </c>
      <c r="J1666" t="s">
        <v>94</v>
      </c>
      <c r="K1666" t="s">
        <v>95</v>
      </c>
      <c r="L1666" t="s">
        <v>96</v>
      </c>
      <c r="M1666">
        <v>1</v>
      </c>
      <c r="N1666" t="s">
        <v>97</v>
      </c>
      <c r="O1666" t="s">
        <v>98</v>
      </c>
      <c r="P1666" t="s">
        <v>99</v>
      </c>
      <c r="Q1666">
        <v>1</v>
      </c>
      <c r="R1666">
        <v>0</v>
      </c>
      <c r="S1666" t="s">
        <v>100</v>
      </c>
      <c r="T1666" t="s">
        <v>97</v>
      </c>
      <c r="U1666" t="s">
        <v>97</v>
      </c>
      <c r="V1666" t="s">
        <v>97</v>
      </c>
      <c r="W1666" t="s">
        <v>197</v>
      </c>
      <c r="X1666" t="s">
        <v>6591</v>
      </c>
      <c r="Y1666" t="s">
        <v>6243</v>
      </c>
      <c r="Z1666" t="s">
        <v>97</v>
      </c>
      <c r="AA1666" t="s">
        <v>107</v>
      </c>
      <c r="AB1666" t="s">
        <v>108</v>
      </c>
      <c r="AC1666">
        <v>0</v>
      </c>
      <c r="AD1666">
        <v>7</v>
      </c>
      <c r="AE1666">
        <v>0</v>
      </c>
      <c r="AG1666">
        <v>0</v>
      </c>
      <c r="AH1666">
        <v>1</v>
      </c>
      <c r="AI1666">
        <v>0</v>
      </c>
      <c r="AJ1666" s="9">
        <f t="shared" si="354"/>
        <v>7</v>
      </c>
      <c r="AK1666" s="9"/>
      <c r="AL1666">
        <v>0</v>
      </c>
      <c r="AM1666">
        <v>2</v>
      </c>
      <c r="AN1666">
        <v>0</v>
      </c>
      <c r="AO1666">
        <v>0</v>
      </c>
      <c r="AP1666">
        <v>0</v>
      </c>
      <c r="AQ1666">
        <v>0</v>
      </c>
      <c r="AR1666">
        <v>0</v>
      </c>
      <c r="AS1666">
        <v>0</v>
      </c>
      <c r="AT1666">
        <v>0</v>
      </c>
      <c r="AU1666" t="s">
        <v>108</v>
      </c>
      <c r="AV1666" t="s">
        <v>111</v>
      </c>
      <c r="AW1666" t="s">
        <v>109</v>
      </c>
      <c r="AX1666" t="s">
        <v>114</v>
      </c>
      <c r="AY1666" t="s">
        <v>148</v>
      </c>
      <c r="AZ1666" t="s">
        <v>113</v>
      </c>
      <c r="BA1666" t="s">
        <v>112</v>
      </c>
      <c r="BB1666">
        <v>0</v>
      </c>
      <c r="BC1666">
        <v>0</v>
      </c>
      <c r="BD1666">
        <v>0</v>
      </c>
      <c r="BE1666" s="10" t="str">
        <f t="shared" si="352"/>
        <v>diferente</v>
      </c>
      <c r="BF1666" s="10" t="str">
        <f t="shared" si="355"/>
        <v>igual</v>
      </c>
      <c r="BG1666">
        <f>VLOOKUP(A1666,[1]FormatoBBDD!$A$1:$CA$2248,57,FALSE)</f>
        <v>0</v>
      </c>
      <c r="BH1666">
        <v>0</v>
      </c>
      <c r="BI1666" t="s">
        <v>107</v>
      </c>
      <c r="BN1666" t="s">
        <v>115</v>
      </c>
      <c r="BO1666">
        <v>1</v>
      </c>
      <c r="BP1666" t="s">
        <v>114</v>
      </c>
      <c r="BQ1666" t="s">
        <v>109</v>
      </c>
      <c r="BW1666" t="s">
        <v>112</v>
      </c>
      <c r="BX1666" t="s">
        <v>113</v>
      </c>
      <c r="BY1666" t="s">
        <v>148</v>
      </c>
      <c r="CD1666">
        <v>0</v>
      </c>
      <c r="CE1666">
        <f t="shared" si="356"/>
        <v>3</v>
      </c>
      <c r="CF1666">
        <f t="shared" si="357"/>
        <v>1</v>
      </c>
      <c r="CG1666">
        <f t="shared" si="358"/>
        <v>1</v>
      </c>
      <c r="CH1666">
        <f t="shared" si="359"/>
        <v>1</v>
      </c>
      <c r="CI1666">
        <f t="shared" si="360"/>
        <v>1</v>
      </c>
      <c r="CJ1666">
        <f t="shared" si="361"/>
        <v>1</v>
      </c>
      <c r="CK1666">
        <f t="shared" si="362"/>
        <v>1</v>
      </c>
      <c r="CL1666">
        <f t="shared" si="363"/>
        <v>1</v>
      </c>
      <c r="CM1666">
        <f t="shared" si="353"/>
        <v>7</v>
      </c>
      <c r="CN1666">
        <f t="shared" si="364"/>
        <v>1</v>
      </c>
    </row>
    <row r="1667" spans="1:92">
      <c r="A1667" t="s">
        <v>6592</v>
      </c>
      <c r="B1667" s="8">
        <v>41353</v>
      </c>
      <c r="C1667">
        <v>2013</v>
      </c>
      <c r="D1667">
        <v>2013</v>
      </c>
      <c r="E1667" t="s">
        <v>6593</v>
      </c>
      <c r="F1667" s="8">
        <v>41388</v>
      </c>
      <c r="G1667">
        <v>35</v>
      </c>
      <c r="H1667" t="s">
        <v>1579</v>
      </c>
      <c r="I1667" t="s">
        <v>6594</v>
      </c>
      <c r="J1667" t="s">
        <v>94</v>
      </c>
      <c r="K1667" t="s">
        <v>95</v>
      </c>
      <c r="L1667" t="s">
        <v>96</v>
      </c>
      <c r="M1667">
        <v>1</v>
      </c>
      <c r="N1667" t="s">
        <v>140</v>
      </c>
      <c r="O1667" t="s">
        <v>98</v>
      </c>
      <c r="P1667" t="s">
        <v>99</v>
      </c>
      <c r="Q1667">
        <v>1</v>
      </c>
      <c r="R1667">
        <v>0</v>
      </c>
      <c r="S1667" t="s">
        <v>100</v>
      </c>
      <c r="T1667" t="s">
        <v>213</v>
      </c>
      <c r="U1667" t="s">
        <v>196</v>
      </c>
      <c r="V1667" t="s">
        <v>103</v>
      </c>
      <c r="W1667" t="s">
        <v>155</v>
      </c>
      <c r="X1667" t="s">
        <v>6595</v>
      </c>
      <c r="Y1667" t="s">
        <v>169</v>
      </c>
      <c r="Z1667" t="s">
        <v>97</v>
      </c>
      <c r="AA1667" t="s">
        <v>107</v>
      </c>
      <c r="AB1667" t="s">
        <v>108</v>
      </c>
      <c r="AC1667">
        <v>0</v>
      </c>
      <c r="AD1667">
        <v>7</v>
      </c>
      <c r="AE1667">
        <v>0</v>
      </c>
      <c r="AG1667">
        <v>0</v>
      </c>
      <c r="AH1667">
        <v>1</v>
      </c>
      <c r="AI1667">
        <v>0</v>
      </c>
      <c r="AJ1667" s="9">
        <f t="shared" si="354"/>
        <v>7</v>
      </c>
      <c r="AK1667" s="9"/>
      <c r="AL1667">
        <v>0</v>
      </c>
      <c r="AM1667">
        <v>0</v>
      </c>
      <c r="AN1667">
        <v>0</v>
      </c>
      <c r="AO1667">
        <v>0</v>
      </c>
      <c r="AP1667">
        <v>0</v>
      </c>
      <c r="AQ1667">
        <v>0</v>
      </c>
      <c r="AR1667">
        <v>0</v>
      </c>
      <c r="AS1667">
        <v>0</v>
      </c>
      <c r="AT1667">
        <v>0</v>
      </c>
      <c r="AU1667" t="s">
        <v>108</v>
      </c>
      <c r="AV1667" t="s">
        <v>109</v>
      </c>
      <c r="AW1667" t="s">
        <v>110</v>
      </c>
      <c r="AX1667" t="s">
        <v>114</v>
      </c>
      <c r="AY1667" t="s">
        <v>113</v>
      </c>
      <c r="AZ1667" t="s">
        <v>482</v>
      </c>
      <c r="BA1667" t="s">
        <v>112</v>
      </c>
      <c r="BB1667">
        <v>0</v>
      </c>
      <c r="BC1667">
        <v>0</v>
      </c>
      <c r="BD1667">
        <v>0</v>
      </c>
      <c r="BE1667" s="10" t="str">
        <f t="shared" si="352"/>
        <v>diferente</v>
      </c>
      <c r="BF1667" s="10" t="str">
        <f t="shared" si="355"/>
        <v>igual</v>
      </c>
      <c r="BG1667">
        <f>VLOOKUP(A1667,[1]FormatoBBDD!$A$1:$CA$2248,57,FALSE)</f>
        <v>0</v>
      </c>
      <c r="BH1667">
        <v>0</v>
      </c>
      <c r="BI1667" t="s">
        <v>107</v>
      </c>
      <c r="BN1667" t="s">
        <v>116</v>
      </c>
      <c r="BW1667" t="s">
        <v>112</v>
      </c>
      <c r="BX1667" t="s">
        <v>113</v>
      </c>
      <c r="BY1667" t="s">
        <v>482</v>
      </c>
      <c r="CD1667">
        <v>0</v>
      </c>
      <c r="CE1667">
        <f t="shared" si="356"/>
        <v>3</v>
      </c>
      <c r="CF1667">
        <f t="shared" si="357"/>
        <v>1</v>
      </c>
      <c r="CG1667">
        <f t="shared" si="358"/>
        <v>1</v>
      </c>
      <c r="CH1667">
        <f t="shared" si="359"/>
        <v>1</v>
      </c>
      <c r="CI1667">
        <f t="shared" si="360"/>
        <v>1</v>
      </c>
      <c r="CJ1667">
        <f t="shared" si="361"/>
        <v>1</v>
      </c>
      <c r="CK1667">
        <f t="shared" si="362"/>
        <v>1</v>
      </c>
      <c r="CL1667">
        <f t="shared" si="363"/>
        <v>1</v>
      </c>
      <c r="CM1667">
        <f t="shared" si="353"/>
        <v>7</v>
      </c>
      <c r="CN1667">
        <f t="shared" si="364"/>
        <v>1</v>
      </c>
    </row>
    <row r="1668" spans="1:92">
      <c r="A1668" t="s">
        <v>6596</v>
      </c>
      <c r="B1668" s="8">
        <v>41353</v>
      </c>
      <c r="C1668">
        <v>2013</v>
      </c>
      <c r="D1668">
        <v>2013</v>
      </c>
      <c r="E1668" t="s">
        <v>6597</v>
      </c>
      <c r="F1668" s="8">
        <v>41360</v>
      </c>
      <c r="G1668">
        <v>7</v>
      </c>
      <c r="H1668" t="s">
        <v>1579</v>
      </c>
      <c r="I1668" t="s">
        <v>6598</v>
      </c>
      <c r="J1668" t="s">
        <v>94</v>
      </c>
      <c r="K1668" t="s">
        <v>95</v>
      </c>
      <c r="L1668" t="s">
        <v>96</v>
      </c>
      <c r="M1668">
        <v>1</v>
      </c>
      <c r="N1668" t="s">
        <v>140</v>
      </c>
      <c r="O1668" t="s">
        <v>98</v>
      </c>
      <c r="P1668" t="s">
        <v>99</v>
      </c>
      <c r="Q1668">
        <v>1</v>
      </c>
      <c r="R1668">
        <v>0</v>
      </c>
      <c r="S1668" t="s">
        <v>100</v>
      </c>
      <c r="T1668" t="s">
        <v>213</v>
      </c>
      <c r="U1668" t="s">
        <v>196</v>
      </c>
      <c r="V1668" t="s">
        <v>103</v>
      </c>
      <c r="W1668" t="s">
        <v>155</v>
      </c>
      <c r="X1668" t="s">
        <v>6599</v>
      </c>
      <c r="Y1668" t="s">
        <v>169</v>
      </c>
      <c r="Z1668" t="s">
        <v>97</v>
      </c>
      <c r="AA1668" t="s">
        <v>107</v>
      </c>
      <c r="AB1668" t="s">
        <v>145</v>
      </c>
      <c r="AC1668">
        <v>0</v>
      </c>
      <c r="AD1668">
        <v>7</v>
      </c>
      <c r="AE1668">
        <v>0</v>
      </c>
      <c r="AG1668">
        <v>0</v>
      </c>
      <c r="AH1668">
        <v>1</v>
      </c>
      <c r="AI1668">
        <v>0</v>
      </c>
      <c r="AJ1668" s="9">
        <f t="shared" si="354"/>
        <v>7</v>
      </c>
      <c r="AK1668" s="9"/>
      <c r="AL1668">
        <v>0</v>
      </c>
      <c r="AM1668">
        <v>0</v>
      </c>
      <c r="AN1668">
        <v>0</v>
      </c>
      <c r="AO1668">
        <v>0</v>
      </c>
      <c r="AP1668">
        <v>0</v>
      </c>
      <c r="AQ1668">
        <v>0</v>
      </c>
      <c r="AR1668">
        <v>0</v>
      </c>
      <c r="AS1668">
        <v>0</v>
      </c>
      <c r="AT1668">
        <v>0</v>
      </c>
      <c r="AU1668" t="s">
        <v>145</v>
      </c>
      <c r="AV1668" t="s">
        <v>108</v>
      </c>
      <c r="AW1668" t="s">
        <v>111</v>
      </c>
      <c r="AX1668" t="s">
        <v>110</v>
      </c>
      <c r="AY1668" t="s">
        <v>1074</v>
      </c>
      <c r="AZ1668" t="s">
        <v>148</v>
      </c>
      <c r="BA1668" t="s">
        <v>113</v>
      </c>
      <c r="BB1668">
        <v>0</v>
      </c>
      <c r="BC1668">
        <v>0</v>
      </c>
      <c r="BD1668">
        <v>0</v>
      </c>
      <c r="BE1668" s="10" t="str">
        <f t="shared" si="352"/>
        <v>diferente</v>
      </c>
      <c r="BF1668" s="10" t="str">
        <f t="shared" si="355"/>
        <v>igual</v>
      </c>
      <c r="BG1668">
        <f>VLOOKUP(A1668,[1]FormatoBBDD!$A$1:$CA$2248,57,FALSE)</f>
        <v>0</v>
      </c>
      <c r="BH1668">
        <v>0</v>
      </c>
      <c r="BI1668" t="s">
        <v>107</v>
      </c>
      <c r="BN1668" t="s">
        <v>116</v>
      </c>
      <c r="BW1668" t="s">
        <v>1074</v>
      </c>
      <c r="BX1668" t="s">
        <v>148</v>
      </c>
      <c r="BY1668" t="s">
        <v>113</v>
      </c>
      <c r="CD1668">
        <v>0</v>
      </c>
      <c r="CE1668">
        <f t="shared" si="356"/>
        <v>3</v>
      </c>
      <c r="CF1668">
        <f t="shared" si="357"/>
        <v>1</v>
      </c>
      <c r="CG1668">
        <f t="shared" si="358"/>
        <v>1</v>
      </c>
      <c r="CH1668">
        <f t="shared" si="359"/>
        <v>1</v>
      </c>
      <c r="CI1668">
        <f t="shared" si="360"/>
        <v>1</v>
      </c>
      <c r="CJ1668">
        <f t="shared" si="361"/>
        <v>1</v>
      </c>
      <c r="CK1668">
        <f t="shared" si="362"/>
        <v>1</v>
      </c>
      <c r="CL1668">
        <f t="shared" si="363"/>
        <v>1</v>
      </c>
      <c r="CM1668">
        <f t="shared" si="353"/>
        <v>7</v>
      </c>
      <c r="CN1668">
        <f t="shared" si="364"/>
        <v>1</v>
      </c>
    </row>
    <row r="1669" spans="1:92">
      <c r="A1669" t="s">
        <v>6600</v>
      </c>
      <c r="B1669" s="8">
        <v>41354</v>
      </c>
      <c r="C1669">
        <v>2013</v>
      </c>
      <c r="D1669">
        <v>2013</v>
      </c>
      <c r="E1669" t="s">
        <v>6601</v>
      </c>
      <c r="F1669" s="8">
        <v>41481</v>
      </c>
      <c r="G1669">
        <v>127</v>
      </c>
      <c r="H1669" t="s">
        <v>292</v>
      </c>
      <c r="I1669" t="s">
        <v>6602</v>
      </c>
      <c r="J1669" t="s">
        <v>94</v>
      </c>
      <c r="K1669" t="s">
        <v>95</v>
      </c>
      <c r="L1669" t="s">
        <v>132</v>
      </c>
      <c r="M1669">
        <v>1</v>
      </c>
      <c r="N1669" t="s">
        <v>97</v>
      </c>
      <c r="O1669" t="s">
        <v>381</v>
      </c>
      <c r="P1669" t="s">
        <v>381</v>
      </c>
      <c r="Q1669">
        <v>99</v>
      </c>
      <c r="R1669">
        <v>99</v>
      </c>
      <c r="S1669" t="s">
        <v>97</v>
      </c>
      <c r="T1669" t="s">
        <v>97</v>
      </c>
      <c r="U1669" t="s">
        <v>97</v>
      </c>
      <c r="V1669" t="s">
        <v>97</v>
      </c>
      <c r="W1669" t="s">
        <v>122</v>
      </c>
      <c r="X1669" t="s">
        <v>369</v>
      </c>
      <c r="Y1669" t="s">
        <v>6603</v>
      </c>
      <c r="Z1669" t="s">
        <v>97</v>
      </c>
      <c r="AA1669" t="s">
        <v>107</v>
      </c>
      <c r="AB1669" t="s">
        <v>108</v>
      </c>
      <c r="AC1669">
        <v>0</v>
      </c>
      <c r="AD1669">
        <v>7</v>
      </c>
      <c r="AE1669">
        <v>0</v>
      </c>
      <c r="AG1669">
        <v>0</v>
      </c>
      <c r="AH1669">
        <v>1</v>
      </c>
      <c r="AI1669">
        <v>0</v>
      </c>
      <c r="AJ1669" s="9">
        <f t="shared" si="354"/>
        <v>7</v>
      </c>
      <c r="AK1669" s="9"/>
      <c r="AL1669">
        <v>0</v>
      </c>
      <c r="AM1669">
        <v>0</v>
      </c>
      <c r="AN1669">
        <v>0</v>
      </c>
      <c r="AO1669">
        <v>0</v>
      </c>
      <c r="AP1669">
        <v>0</v>
      </c>
      <c r="AQ1669">
        <v>0</v>
      </c>
      <c r="AR1669">
        <v>0</v>
      </c>
      <c r="AS1669">
        <v>0</v>
      </c>
      <c r="AT1669">
        <v>0</v>
      </c>
      <c r="AU1669" t="s">
        <v>108</v>
      </c>
      <c r="AV1669" t="s">
        <v>110</v>
      </c>
      <c r="AW1669" t="s">
        <v>114</v>
      </c>
      <c r="AX1669" t="s">
        <v>109</v>
      </c>
      <c r="AY1669" t="s">
        <v>112</v>
      </c>
      <c r="AZ1669" t="s">
        <v>482</v>
      </c>
      <c r="BA1669" t="s">
        <v>113</v>
      </c>
      <c r="BB1669">
        <v>0</v>
      </c>
      <c r="BC1669">
        <v>0</v>
      </c>
      <c r="BD1669">
        <v>0</v>
      </c>
      <c r="BE1669" s="10" t="str">
        <f t="shared" si="352"/>
        <v>diferente</v>
      </c>
      <c r="BF1669" s="10" t="str">
        <f t="shared" si="355"/>
        <v>igual</v>
      </c>
      <c r="BG1669">
        <f>VLOOKUP(A1669,[1]FormatoBBDD!$A$1:$CA$2248,57,FALSE)</f>
        <v>0</v>
      </c>
      <c r="BH1669">
        <v>0</v>
      </c>
      <c r="BI1669" t="s">
        <v>107</v>
      </c>
      <c r="BN1669" t="s">
        <v>116</v>
      </c>
      <c r="BW1669" t="s">
        <v>112</v>
      </c>
      <c r="BX1669" t="s">
        <v>482</v>
      </c>
      <c r="BY1669" t="s">
        <v>113</v>
      </c>
      <c r="CD1669">
        <v>0</v>
      </c>
      <c r="CE1669">
        <f t="shared" si="356"/>
        <v>3</v>
      </c>
      <c r="CF1669">
        <f t="shared" si="357"/>
        <v>1</v>
      </c>
      <c r="CG1669">
        <f t="shared" si="358"/>
        <v>1</v>
      </c>
      <c r="CH1669">
        <f t="shared" si="359"/>
        <v>1</v>
      </c>
      <c r="CI1669">
        <f t="shared" si="360"/>
        <v>1</v>
      </c>
      <c r="CJ1669">
        <f t="shared" si="361"/>
        <v>1</v>
      </c>
      <c r="CK1669">
        <f t="shared" si="362"/>
        <v>1</v>
      </c>
      <c r="CL1669">
        <f t="shared" si="363"/>
        <v>1</v>
      </c>
      <c r="CM1669">
        <f t="shared" si="353"/>
        <v>7</v>
      </c>
      <c r="CN1669">
        <f t="shared" si="364"/>
        <v>1</v>
      </c>
    </row>
    <row r="1670" spans="1:92">
      <c r="A1670" t="s">
        <v>6604</v>
      </c>
      <c r="B1670" s="8">
        <v>41358</v>
      </c>
      <c r="C1670">
        <v>2013</v>
      </c>
      <c r="D1670">
        <v>2013</v>
      </c>
      <c r="E1670" t="s">
        <v>6605</v>
      </c>
      <c r="F1670" s="8">
        <v>41374</v>
      </c>
      <c r="G1670">
        <v>16</v>
      </c>
      <c r="H1670" t="s">
        <v>92</v>
      </c>
      <c r="I1670" t="s">
        <v>6606</v>
      </c>
      <c r="J1670" t="s">
        <v>94</v>
      </c>
      <c r="K1670" t="s">
        <v>95</v>
      </c>
      <c r="L1670" t="s">
        <v>96</v>
      </c>
      <c r="M1670">
        <v>1</v>
      </c>
      <c r="N1670" t="s">
        <v>97</v>
      </c>
      <c r="O1670" t="s">
        <v>98</v>
      </c>
      <c r="P1670" t="s">
        <v>99</v>
      </c>
      <c r="Q1670">
        <v>1</v>
      </c>
      <c r="R1670">
        <v>0</v>
      </c>
      <c r="S1670" t="s">
        <v>100</v>
      </c>
      <c r="T1670" t="s">
        <v>97</v>
      </c>
      <c r="U1670" t="s">
        <v>97</v>
      </c>
      <c r="V1670" t="s">
        <v>103</v>
      </c>
      <c r="W1670" t="s">
        <v>122</v>
      </c>
      <c r="X1670" t="s">
        <v>1895</v>
      </c>
      <c r="Y1670" t="s">
        <v>4956</v>
      </c>
      <c r="Z1670" t="s">
        <v>97</v>
      </c>
      <c r="AA1670" t="s">
        <v>107</v>
      </c>
      <c r="AB1670" t="s">
        <v>145</v>
      </c>
      <c r="AC1670">
        <v>0</v>
      </c>
      <c r="AD1670">
        <v>7</v>
      </c>
      <c r="AE1670">
        <v>0</v>
      </c>
      <c r="AG1670">
        <v>0</v>
      </c>
      <c r="AH1670">
        <v>1</v>
      </c>
      <c r="AI1670">
        <v>0</v>
      </c>
      <c r="AJ1670" s="9">
        <f t="shared" si="354"/>
        <v>7</v>
      </c>
      <c r="AK1670" s="9"/>
      <c r="AL1670">
        <v>0</v>
      </c>
      <c r="AM1670">
        <v>0</v>
      </c>
      <c r="AN1670">
        <v>0</v>
      </c>
      <c r="AO1670">
        <v>0</v>
      </c>
      <c r="AP1670">
        <v>0</v>
      </c>
      <c r="AQ1670">
        <v>0</v>
      </c>
      <c r="AR1670">
        <v>0</v>
      </c>
      <c r="AS1670">
        <v>0</v>
      </c>
      <c r="AT1670">
        <v>0</v>
      </c>
      <c r="AU1670" t="s">
        <v>145</v>
      </c>
      <c r="AV1670" t="s">
        <v>108</v>
      </c>
      <c r="AW1670" t="s">
        <v>111</v>
      </c>
      <c r="AX1670" t="s">
        <v>110</v>
      </c>
      <c r="AY1670" t="s">
        <v>114</v>
      </c>
      <c r="AZ1670" t="s">
        <v>109</v>
      </c>
      <c r="BA1670" t="s">
        <v>112</v>
      </c>
      <c r="BB1670">
        <v>0</v>
      </c>
      <c r="BC1670">
        <v>0</v>
      </c>
      <c r="BD1670">
        <v>0</v>
      </c>
      <c r="BE1670" s="10" t="str">
        <f t="shared" si="352"/>
        <v>diferente</v>
      </c>
      <c r="BF1670" s="10" t="str">
        <f t="shared" si="355"/>
        <v>igual</v>
      </c>
      <c r="BG1670">
        <f>VLOOKUP(A1670,[1]FormatoBBDD!$A$1:$CA$2248,57,FALSE)</f>
        <v>0</v>
      </c>
      <c r="BH1670">
        <v>0</v>
      </c>
      <c r="BI1670" t="s">
        <v>107</v>
      </c>
      <c r="BN1670" t="s">
        <v>116</v>
      </c>
      <c r="BW1670" t="s">
        <v>112</v>
      </c>
      <c r="CD1670">
        <v>0</v>
      </c>
      <c r="CE1670">
        <f t="shared" si="356"/>
        <v>1</v>
      </c>
      <c r="CF1670">
        <f t="shared" si="357"/>
        <v>1</v>
      </c>
      <c r="CG1670">
        <f t="shared" si="358"/>
        <v>1</v>
      </c>
      <c r="CH1670">
        <f t="shared" si="359"/>
        <v>1</v>
      </c>
      <c r="CI1670">
        <f t="shared" si="360"/>
        <v>1</v>
      </c>
      <c r="CJ1670">
        <f t="shared" si="361"/>
        <v>1</v>
      </c>
      <c r="CK1670">
        <f t="shared" si="362"/>
        <v>1</v>
      </c>
      <c r="CL1670">
        <f t="shared" si="363"/>
        <v>1</v>
      </c>
      <c r="CM1670">
        <f t="shared" si="353"/>
        <v>7</v>
      </c>
      <c r="CN1670">
        <f t="shared" si="364"/>
        <v>1</v>
      </c>
    </row>
    <row r="1671" spans="1:92">
      <c r="A1671" t="s">
        <v>6607</v>
      </c>
      <c r="B1671" s="8">
        <v>41359</v>
      </c>
      <c r="C1671">
        <v>2013</v>
      </c>
      <c r="D1671">
        <v>2013</v>
      </c>
      <c r="E1671" t="s">
        <v>6608</v>
      </c>
      <c r="F1671" s="8">
        <v>41467</v>
      </c>
      <c r="G1671">
        <v>108</v>
      </c>
      <c r="H1671" t="s">
        <v>160</v>
      </c>
      <c r="I1671" t="s">
        <v>6609</v>
      </c>
      <c r="J1671" t="s">
        <v>94</v>
      </c>
      <c r="K1671" t="s">
        <v>95</v>
      </c>
      <c r="L1671" t="s">
        <v>96</v>
      </c>
      <c r="M1671">
        <v>1</v>
      </c>
      <c r="N1671" t="s">
        <v>97</v>
      </c>
      <c r="O1671" t="s">
        <v>98</v>
      </c>
      <c r="P1671" t="s">
        <v>99</v>
      </c>
      <c r="Q1671">
        <v>1</v>
      </c>
      <c r="R1671">
        <v>0</v>
      </c>
      <c r="S1671" t="s">
        <v>100</v>
      </c>
      <c r="T1671" t="s">
        <v>97</v>
      </c>
      <c r="U1671" t="s">
        <v>97</v>
      </c>
      <c r="V1671" t="s">
        <v>103</v>
      </c>
      <c r="W1671" t="s">
        <v>122</v>
      </c>
      <c r="X1671" t="s">
        <v>3881</v>
      </c>
      <c r="Y1671" t="s">
        <v>169</v>
      </c>
      <c r="Z1671" t="s">
        <v>6610</v>
      </c>
      <c r="AA1671" t="s">
        <v>107</v>
      </c>
      <c r="AB1671" t="s">
        <v>108</v>
      </c>
      <c r="AC1671">
        <v>0</v>
      </c>
      <c r="AD1671">
        <v>7</v>
      </c>
      <c r="AE1671">
        <v>0</v>
      </c>
      <c r="AG1671">
        <v>0</v>
      </c>
      <c r="AH1671">
        <v>1</v>
      </c>
      <c r="AI1671">
        <v>0</v>
      </c>
      <c r="AJ1671" s="9">
        <f t="shared" si="354"/>
        <v>7</v>
      </c>
      <c r="AK1671" s="9"/>
      <c r="AL1671">
        <v>0</v>
      </c>
      <c r="AM1671">
        <v>0</v>
      </c>
      <c r="AN1671">
        <v>0</v>
      </c>
      <c r="AO1671">
        <v>0</v>
      </c>
      <c r="AP1671">
        <v>0</v>
      </c>
      <c r="AQ1671">
        <v>0</v>
      </c>
      <c r="AR1671">
        <v>0</v>
      </c>
      <c r="AS1671">
        <v>0</v>
      </c>
      <c r="AT1671">
        <v>0</v>
      </c>
      <c r="AU1671" t="s">
        <v>108</v>
      </c>
      <c r="AV1671" t="s">
        <v>114</v>
      </c>
      <c r="AW1671" t="s">
        <v>111</v>
      </c>
      <c r="AX1671" t="s">
        <v>113</v>
      </c>
      <c r="AY1671" t="s">
        <v>1074</v>
      </c>
      <c r="AZ1671" t="s">
        <v>482</v>
      </c>
      <c r="BA1671" t="s">
        <v>112</v>
      </c>
      <c r="BB1671">
        <v>0</v>
      </c>
      <c r="BC1671">
        <v>0</v>
      </c>
      <c r="BD1671">
        <v>0</v>
      </c>
      <c r="BE1671" s="10" t="str">
        <f t="shared" si="352"/>
        <v>diferente</v>
      </c>
      <c r="BF1671" s="10" t="str">
        <f t="shared" si="355"/>
        <v>igual</v>
      </c>
      <c r="BG1671">
        <f>VLOOKUP(A1671,[1]FormatoBBDD!$A$1:$CA$2248,57,FALSE)</f>
        <v>0</v>
      </c>
      <c r="BH1671">
        <v>0</v>
      </c>
      <c r="BI1671" t="s">
        <v>107</v>
      </c>
      <c r="BN1671" t="s">
        <v>116</v>
      </c>
      <c r="BW1671" t="s">
        <v>113</v>
      </c>
      <c r="BX1671" t="s">
        <v>1074</v>
      </c>
      <c r="BY1671" t="s">
        <v>482</v>
      </c>
      <c r="BZ1671" t="s">
        <v>112</v>
      </c>
      <c r="CD1671">
        <v>0</v>
      </c>
      <c r="CE1671">
        <f t="shared" si="356"/>
        <v>4</v>
      </c>
      <c r="CF1671">
        <f t="shared" si="357"/>
        <v>1</v>
      </c>
      <c r="CG1671">
        <f t="shared" si="358"/>
        <v>1</v>
      </c>
      <c r="CH1671">
        <f t="shared" si="359"/>
        <v>1</v>
      </c>
      <c r="CI1671">
        <f t="shared" si="360"/>
        <v>1</v>
      </c>
      <c r="CJ1671">
        <f t="shared" si="361"/>
        <v>1</v>
      </c>
      <c r="CK1671">
        <f t="shared" si="362"/>
        <v>1</v>
      </c>
      <c r="CL1671">
        <f t="shared" si="363"/>
        <v>1</v>
      </c>
      <c r="CM1671">
        <f t="shared" si="353"/>
        <v>7</v>
      </c>
      <c r="CN1671">
        <f t="shared" si="364"/>
        <v>1</v>
      </c>
    </row>
    <row r="1672" spans="1:92">
      <c r="A1672" t="s">
        <v>6611</v>
      </c>
      <c r="B1672" s="8">
        <v>41366</v>
      </c>
      <c r="C1672">
        <v>2013</v>
      </c>
      <c r="D1672">
        <v>2013</v>
      </c>
      <c r="E1672" t="s">
        <v>6612</v>
      </c>
      <c r="F1672" s="8">
        <v>41374</v>
      </c>
      <c r="G1672">
        <v>8</v>
      </c>
      <c r="H1672" t="s">
        <v>202</v>
      </c>
      <c r="I1672" t="s">
        <v>6613</v>
      </c>
      <c r="J1672" t="s">
        <v>94</v>
      </c>
      <c r="K1672" t="s">
        <v>95</v>
      </c>
      <c r="L1672" t="s">
        <v>96</v>
      </c>
      <c r="M1672">
        <v>1</v>
      </c>
      <c r="N1672" t="s">
        <v>97</v>
      </c>
      <c r="O1672" t="s">
        <v>98</v>
      </c>
      <c r="P1672" t="s">
        <v>99</v>
      </c>
      <c r="Q1672">
        <v>1</v>
      </c>
      <c r="R1672">
        <v>0</v>
      </c>
      <c r="S1672" t="s">
        <v>100</v>
      </c>
      <c r="T1672" t="s">
        <v>97</v>
      </c>
      <c r="U1672" t="s">
        <v>97</v>
      </c>
      <c r="V1672" t="s">
        <v>103</v>
      </c>
      <c r="W1672" t="s">
        <v>122</v>
      </c>
      <c r="X1672" t="s">
        <v>123</v>
      </c>
      <c r="Y1672" t="s">
        <v>6552</v>
      </c>
      <c r="Z1672" t="s">
        <v>97</v>
      </c>
      <c r="AA1672" t="s">
        <v>107</v>
      </c>
      <c r="AB1672" t="s">
        <v>145</v>
      </c>
      <c r="AC1672">
        <v>0</v>
      </c>
      <c r="AD1672">
        <v>7</v>
      </c>
      <c r="AE1672">
        <v>0</v>
      </c>
      <c r="AG1672">
        <v>0</v>
      </c>
      <c r="AH1672">
        <v>1</v>
      </c>
      <c r="AI1672">
        <v>0</v>
      </c>
      <c r="AJ1672" s="9">
        <f t="shared" si="354"/>
        <v>7</v>
      </c>
      <c r="AK1672" s="9"/>
      <c r="AL1672">
        <v>0</v>
      </c>
      <c r="AM1672">
        <v>0</v>
      </c>
      <c r="AN1672">
        <v>0</v>
      </c>
      <c r="AO1672">
        <v>0</v>
      </c>
      <c r="AP1672">
        <v>0</v>
      </c>
      <c r="AQ1672">
        <v>0</v>
      </c>
      <c r="AR1672">
        <v>0</v>
      </c>
      <c r="AS1672">
        <v>0</v>
      </c>
      <c r="AT1672">
        <v>0</v>
      </c>
      <c r="AU1672" t="s">
        <v>145</v>
      </c>
      <c r="AV1672" t="s">
        <v>108</v>
      </c>
      <c r="AW1672" t="s">
        <v>111</v>
      </c>
      <c r="AX1672" t="s">
        <v>110</v>
      </c>
      <c r="AY1672" t="s">
        <v>114</v>
      </c>
      <c r="AZ1672" t="s">
        <v>109</v>
      </c>
      <c r="BA1672" t="s">
        <v>112</v>
      </c>
      <c r="BB1672">
        <v>0</v>
      </c>
      <c r="BC1672">
        <v>0</v>
      </c>
      <c r="BD1672">
        <v>0</v>
      </c>
      <c r="BE1672" s="10" t="str">
        <f t="shared" si="352"/>
        <v>diferente</v>
      </c>
      <c r="BF1672" s="10" t="str">
        <f t="shared" si="355"/>
        <v>igual</v>
      </c>
      <c r="BG1672">
        <f>VLOOKUP(A1672,[1]FormatoBBDD!$A$1:$CA$2248,57,FALSE)</f>
        <v>0</v>
      </c>
      <c r="BH1672">
        <v>0</v>
      </c>
      <c r="BI1672" t="s">
        <v>107</v>
      </c>
      <c r="BN1672" t="s">
        <v>116</v>
      </c>
      <c r="BW1672" t="s">
        <v>112</v>
      </c>
      <c r="CD1672">
        <v>0</v>
      </c>
      <c r="CE1672">
        <f t="shared" si="356"/>
        <v>1</v>
      </c>
      <c r="CF1672">
        <f t="shared" si="357"/>
        <v>1</v>
      </c>
      <c r="CG1672">
        <f t="shared" si="358"/>
        <v>1</v>
      </c>
      <c r="CH1672">
        <f t="shared" si="359"/>
        <v>1</v>
      </c>
      <c r="CI1672">
        <f t="shared" si="360"/>
        <v>1</v>
      </c>
      <c r="CJ1672">
        <f t="shared" si="361"/>
        <v>1</v>
      </c>
      <c r="CK1672">
        <f t="shared" si="362"/>
        <v>1</v>
      </c>
      <c r="CL1672">
        <f t="shared" si="363"/>
        <v>1</v>
      </c>
      <c r="CM1672">
        <f t="shared" si="353"/>
        <v>7</v>
      </c>
      <c r="CN1672">
        <f t="shared" si="364"/>
        <v>1</v>
      </c>
    </row>
    <row r="1673" spans="1:92">
      <c r="A1673" t="s">
        <v>6614</v>
      </c>
      <c r="B1673" s="8">
        <v>41366</v>
      </c>
      <c r="C1673">
        <v>2013</v>
      </c>
      <c r="D1673">
        <v>2013</v>
      </c>
      <c r="E1673" t="s">
        <v>6615</v>
      </c>
      <c r="F1673" s="8">
        <v>41374</v>
      </c>
      <c r="G1673">
        <v>8</v>
      </c>
      <c r="H1673" t="s">
        <v>268</v>
      </c>
      <c r="I1673" t="s">
        <v>6616</v>
      </c>
      <c r="J1673" t="s">
        <v>94</v>
      </c>
      <c r="K1673" t="s">
        <v>95</v>
      </c>
      <c r="L1673" t="s">
        <v>132</v>
      </c>
      <c r="M1673">
        <v>1</v>
      </c>
      <c r="N1673" t="s">
        <v>97</v>
      </c>
      <c r="O1673" t="s">
        <v>97</v>
      </c>
      <c r="P1673" t="s">
        <v>97</v>
      </c>
      <c r="Q1673">
        <v>99</v>
      </c>
      <c r="R1673">
        <v>99</v>
      </c>
      <c r="S1673" t="s">
        <v>97</v>
      </c>
      <c r="T1673" t="s">
        <v>97</v>
      </c>
      <c r="U1673" t="s">
        <v>97</v>
      </c>
      <c r="V1673" t="s">
        <v>97</v>
      </c>
      <c r="W1673" t="s">
        <v>122</v>
      </c>
      <c r="X1673" t="s">
        <v>547</v>
      </c>
      <c r="Y1673" t="s">
        <v>6243</v>
      </c>
      <c r="Z1673" t="s">
        <v>97</v>
      </c>
      <c r="AA1673" t="s">
        <v>107</v>
      </c>
      <c r="AB1673" t="s">
        <v>145</v>
      </c>
      <c r="AC1673">
        <v>0</v>
      </c>
      <c r="AD1673">
        <v>7</v>
      </c>
      <c r="AE1673">
        <v>0</v>
      </c>
      <c r="AG1673">
        <v>0</v>
      </c>
      <c r="AH1673">
        <v>1</v>
      </c>
      <c r="AI1673">
        <v>0</v>
      </c>
      <c r="AJ1673" s="9">
        <f t="shared" si="354"/>
        <v>7</v>
      </c>
      <c r="AK1673" s="9"/>
      <c r="AL1673">
        <v>0</v>
      </c>
      <c r="AM1673">
        <v>0</v>
      </c>
      <c r="AN1673">
        <v>0</v>
      </c>
      <c r="AO1673">
        <v>0</v>
      </c>
      <c r="AP1673">
        <v>0</v>
      </c>
      <c r="AQ1673">
        <v>0</v>
      </c>
      <c r="AR1673">
        <v>0</v>
      </c>
      <c r="AS1673">
        <v>0</v>
      </c>
      <c r="AT1673">
        <v>0</v>
      </c>
      <c r="AU1673" t="s">
        <v>145</v>
      </c>
      <c r="AV1673" t="s">
        <v>108</v>
      </c>
      <c r="AW1673" t="s">
        <v>111</v>
      </c>
      <c r="AX1673" t="s">
        <v>110</v>
      </c>
      <c r="AY1673" t="s">
        <v>114</v>
      </c>
      <c r="AZ1673" t="s">
        <v>109</v>
      </c>
      <c r="BA1673" t="s">
        <v>112</v>
      </c>
      <c r="BB1673">
        <v>0</v>
      </c>
      <c r="BC1673">
        <v>0</v>
      </c>
      <c r="BD1673">
        <v>0</v>
      </c>
      <c r="BE1673" s="10" t="str">
        <f t="shared" si="352"/>
        <v>diferente</v>
      </c>
      <c r="BF1673" s="10" t="str">
        <f t="shared" si="355"/>
        <v>igual</v>
      </c>
      <c r="BG1673">
        <f>VLOOKUP(A1673,[1]FormatoBBDD!$A$1:$CA$2248,57,FALSE)</f>
        <v>0</v>
      </c>
      <c r="BH1673">
        <v>0</v>
      </c>
      <c r="BI1673" t="s">
        <v>107</v>
      </c>
      <c r="BN1673" t="s">
        <v>116</v>
      </c>
      <c r="BW1673" t="s">
        <v>112</v>
      </c>
      <c r="CD1673">
        <v>0</v>
      </c>
      <c r="CE1673">
        <f t="shared" si="356"/>
        <v>1</v>
      </c>
      <c r="CF1673">
        <f t="shared" si="357"/>
        <v>1</v>
      </c>
      <c r="CG1673">
        <f t="shared" si="358"/>
        <v>1</v>
      </c>
      <c r="CH1673">
        <f t="shared" si="359"/>
        <v>1</v>
      </c>
      <c r="CI1673">
        <f t="shared" si="360"/>
        <v>1</v>
      </c>
      <c r="CJ1673">
        <f t="shared" si="361"/>
        <v>1</v>
      </c>
      <c r="CK1673">
        <f t="shared" si="362"/>
        <v>1</v>
      </c>
      <c r="CL1673">
        <f t="shared" si="363"/>
        <v>1</v>
      </c>
      <c r="CM1673">
        <f t="shared" si="353"/>
        <v>7</v>
      </c>
      <c r="CN1673">
        <f t="shared" si="364"/>
        <v>1</v>
      </c>
    </row>
    <row r="1674" spans="1:92">
      <c r="A1674" t="s">
        <v>6617</v>
      </c>
      <c r="B1674" s="8">
        <v>41367</v>
      </c>
      <c r="C1674">
        <v>2013</v>
      </c>
      <c r="D1674">
        <v>2013</v>
      </c>
      <c r="E1674" t="s">
        <v>6618</v>
      </c>
      <c r="F1674" s="8">
        <v>41409</v>
      </c>
      <c r="G1674">
        <v>42</v>
      </c>
      <c r="H1674" t="s">
        <v>151</v>
      </c>
      <c r="I1674" t="s">
        <v>6619</v>
      </c>
      <c r="J1674" t="s">
        <v>94</v>
      </c>
      <c r="K1674" t="s">
        <v>95</v>
      </c>
      <c r="L1674" t="s">
        <v>96</v>
      </c>
      <c r="M1674">
        <v>1</v>
      </c>
      <c r="N1674" t="s">
        <v>592</v>
      </c>
      <c r="O1674" t="s">
        <v>98</v>
      </c>
      <c r="P1674" t="s">
        <v>99</v>
      </c>
      <c r="Q1674">
        <v>1</v>
      </c>
      <c r="R1674">
        <v>0</v>
      </c>
      <c r="S1674" t="s">
        <v>100</v>
      </c>
      <c r="T1674" t="s">
        <v>213</v>
      </c>
      <c r="U1674" t="s">
        <v>226</v>
      </c>
      <c r="V1674" t="s">
        <v>103</v>
      </c>
      <c r="W1674" t="s">
        <v>122</v>
      </c>
      <c r="X1674" t="s">
        <v>6620</v>
      </c>
      <c r="Y1674" t="s">
        <v>605</v>
      </c>
      <c r="Z1674" t="s">
        <v>97</v>
      </c>
      <c r="AA1674" t="s">
        <v>107</v>
      </c>
      <c r="AB1674" t="s">
        <v>145</v>
      </c>
      <c r="AC1674">
        <v>0</v>
      </c>
      <c r="AD1674">
        <v>7</v>
      </c>
      <c r="AE1674">
        <v>0</v>
      </c>
      <c r="AG1674">
        <v>0</v>
      </c>
      <c r="AH1674">
        <v>1</v>
      </c>
      <c r="AI1674">
        <v>0</v>
      </c>
      <c r="AJ1674" s="9">
        <f t="shared" si="354"/>
        <v>7</v>
      </c>
      <c r="AK1674" s="9"/>
      <c r="AL1674">
        <v>0</v>
      </c>
      <c r="AM1674">
        <v>0</v>
      </c>
      <c r="AN1674">
        <v>0</v>
      </c>
      <c r="AO1674">
        <v>0</v>
      </c>
      <c r="AP1674">
        <v>0</v>
      </c>
      <c r="AQ1674">
        <v>0</v>
      </c>
      <c r="AR1674">
        <v>0</v>
      </c>
      <c r="AS1674">
        <v>0</v>
      </c>
      <c r="AT1674">
        <v>0</v>
      </c>
      <c r="AU1674" t="s">
        <v>145</v>
      </c>
      <c r="AV1674" t="s">
        <v>111</v>
      </c>
      <c r="AW1674" t="s">
        <v>110</v>
      </c>
      <c r="AX1674" t="s">
        <v>114</v>
      </c>
      <c r="AY1674" t="s">
        <v>109</v>
      </c>
      <c r="AZ1674" t="s">
        <v>112</v>
      </c>
      <c r="BA1674" t="s">
        <v>3350</v>
      </c>
      <c r="BB1674">
        <v>0</v>
      </c>
      <c r="BC1674">
        <v>0</v>
      </c>
      <c r="BD1674">
        <v>0</v>
      </c>
      <c r="BE1674" s="10" t="str">
        <f t="shared" si="352"/>
        <v>diferente</v>
      </c>
      <c r="BF1674" s="10" t="str">
        <f t="shared" si="355"/>
        <v>igual</v>
      </c>
      <c r="BG1674">
        <f>VLOOKUP(A1674,[1]FormatoBBDD!$A$1:$CA$2248,57,FALSE)</f>
        <v>0</v>
      </c>
      <c r="BH1674">
        <v>0</v>
      </c>
      <c r="BI1674" t="s">
        <v>107</v>
      </c>
      <c r="BN1674" t="s">
        <v>116</v>
      </c>
      <c r="BW1674" t="s">
        <v>112</v>
      </c>
      <c r="BX1674" t="s">
        <v>3350</v>
      </c>
      <c r="CD1674">
        <v>0</v>
      </c>
      <c r="CE1674">
        <f t="shared" si="356"/>
        <v>2</v>
      </c>
      <c r="CF1674">
        <f t="shared" si="357"/>
        <v>1</v>
      </c>
      <c r="CG1674">
        <f t="shared" si="358"/>
        <v>1</v>
      </c>
      <c r="CH1674">
        <f t="shared" si="359"/>
        <v>1</v>
      </c>
      <c r="CI1674">
        <f t="shared" si="360"/>
        <v>1</v>
      </c>
      <c r="CJ1674">
        <f t="shared" si="361"/>
        <v>1</v>
      </c>
      <c r="CK1674">
        <f t="shared" si="362"/>
        <v>1</v>
      </c>
      <c r="CL1674">
        <f t="shared" si="363"/>
        <v>1</v>
      </c>
      <c r="CM1674">
        <f t="shared" si="353"/>
        <v>7</v>
      </c>
      <c r="CN1674">
        <f t="shared" si="364"/>
        <v>1</v>
      </c>
    </row>
    <row r="1675" spans="1:92">
      <c r="A1675" t="s">
        <v>6621</v>
      </c>
      <c r="B1675" s="8">
        <v>41367</v>
      </c>
      <c r="C1675">
        <v>2013</v>
      </c>
      <c r="D1675">
        <v>2013</v>
      </c>
      <c r="E1675" t="s">
        <v>6622</v>
      </c>
      <c r="F1675" s="8">
        <v>41402</v>
      </c>
      <c r="G1675">
        <v>35</v>
      </c>
      <c r="H1675" t="s">
        <v>656</v>
      </c>
      <c r="I1675" t="s">
        <v>6623</v>
      </c>
      <c r="J1675" t="s">
        <v>94</v>
      </c>
      <c r="K1675" t="s">
        <v>95</v>
      </c>
      <c r="L1675" t="s">
        <v>96</v>
      </c>
      <c r="M1675">
        <v>1</v>
      </c>
      <c r="N1675" t="s">
        <v>140</v>
      </c>
      <c r="O1675" t="s">
        <v>98</v>
      </c>
      <c r="P1675" t="s">
        <v>99</v>
      </c>
      <c r="Q1675">
        <v>1</v>
      </c>
      <c r="R1675">
        <v>0</v>
      </c>
      <c r="S1675" t="s">
        <v>100</v>
      </c>
      <c r="T1675" t="s">
        <v>213</v>
      </c>
      <c r="U1675" t="s">
        <v>1289</v>
      </c>
      <c r="V1675" t="s">
        <v>103</v>
      </c>
      <c r="W1675" t="s">
        <v>122</v>
      </c>
      <c r="X1675" t="s">
        <v>657</v>
      </c>
      <c r="Y1675" t="s">
        <v>6624</v>
      </c>
      <c r="Z1675" t="s">
        <v>6625</v>
      </c>
      <c r="AA1675" t="s">
        <v>107</v>
      </c>
      <c r="AB1675" t="s">
        <v>145</v>
      </c>
      <c r="AC1675">
        <v>0</v>
      </c>
      <c r="AD1675">
        <v>7</v>
      </c>
      <c r="AE1675">
        <v>0</v>
      </c>
      <c r="AG1675">
        <v>0</v>
      </c>
      <c r="AH1675">
        <v>1</v>
      </c>
      <c r="AI1675">
        <v>0</v>
      </c>
      <c r="AJ1675" s="9">
        <f t="shared" si="354"/>
        <v>7</v>
      </c>
      <c r="AK1675" s="9"/>
      <c r="AL1675">
        <v>0</v>
      </c>
      <c r="AM1675">
        <v>0</v>
      </c>
      <c r="AN1675">
        <v>0</v>
      </c>
      <c r="AO1675">
        <v>0</v>
      </c>
      <c r="AP1675">
        <v>0</v>
      </c>
      <c r="AQ1675">
        <v>0</v>
      </c>
      <c r="AR1675">
        <v>0</v>
      </c>
      <c r="AS1675">
        <v>0</v>
      </c>
      <c r="AT1675">
        <v>0</v>
      </c>
      <c r="AU1675" t="s">
        <v>145</v>
      </c>
      <c r="AV1675" t="s">
        <v>108</v>
      </c>
      <c r="AW1675" t="s">
        <v>111</v>
      </c>
      <c r="AX1675" t="s">
        <v>109</v>
      </c>
      <c r="AY1675" t="s">
        <v>110</v>
      </c>
      <c r="AZ1675" t="s">
        <v>114</v>
      </c>
      <c r="BA1675" t="s">
        <v>112</v>
      </c>
      <c r="BB1675">
        <v>0</v>
      </c>
      <c r="BC1675">
        <v>0</v>
      </c>
      <c r="BD1675">
        <v>0</v>
      </c>
      <c r="BE1675" s="10" t="str">
        <f t="shared" si="352"/>
        <v>diferente</v>
      </c>
      <c r="BF1675" s="10" t="str">
        <f t="shared" si="355"/>
        <v>igual</v>
      </c>
      <c r="BG1675">
        <f>VLOOKUP(A1675,[1]FormatoBBDD!$A$1:$CA$2248,57,FALSE)</f>
        <v>0</v>
      </c>
      <c r="BH1675">
        <v>0</v>
      </c>
      <c r="BI1675" t="s">
        <v>107</v>
      </c>
      <c r="BN1675" t="s">
        <v>116</v>
      </c>
      <c r="BW1675" t="s">
        <v>112</v>
      </c>
      <c r="CD1675">
        <v>0</v>
      </c>
      <c r="CE1675">
        <f t="shared" si="356"/>
        <v>1</v>
      </c>
      <c r="CF1675">
        <f t="shared" si="357"/>
        <v>1</v>
      </c>
      <c r="CG1675">
        <f t="shared" si="358"/>
        <v>1</v>
      </c>
      <c r="CH1675">
        <f t="shared" si="359"/>
        <v>1</v>
      </c>
      <c r="CI1675">
        <f t="shared" si="360"/>
        <v>1</v>
      </c>
      <c r="CJ1675">
        <f t="shared" si="361"/>
        <v>1</v>
      </c>
      <c r="CK1675">
        <f t="shared" si="362"/>
        <v>1</v>
      </c>
      <c r="CL1675">
        <f t="shared" si="363"/>
        <v>1</v>
      </c>
      <c r="CM1675">
        <f t="shared" si="353"/>
        <v>7</v>
      </c>
      <c r="CN1675">
        <f t="shared" si="364"/>
        <v>1</v>
      </c>
    </row>
    <row r="1676" spans="1:92">
      <c r="A1676" t="s">
        <v>6626</v>
      </c>
      <c r="B1676" s="8">
        <v>41290</v>
      </c>
      <c r="C1676">
        <v>2013</v>
      </c>
      <c r="D1676">
        <v>2013</v>
      </c>
      <c r="E1676" t="s">
        <v>6627</v>
      </c>
      <c r="F1676" s="8">
        <v>41416</v>
      </c>
      <c r="G1676">
        <v>126</v>
      </c>
      <c r="H1676" t="s">
        <v>268</v>
      </c>
      <c r="I1676" t="s">
        <v>6628</v>
      </c>
      <c r="J1676" t="s">
        <v>94</v>
      </c>
      <c r="K1676" t="s">
        <v>95</v>
      </c>
      <c r="L1676" t="s">
        <v>96</v>
      </c>
      <c r="M1676">
        <v>1</v>
      </c>
      <c r="N1676" t="s">
        <v>97</v>
      </c>
      <c r="O1676" t="s">
        <v>98</v>
      </c>
      <c r="P1676" t="s">
        <v>99</v>
      </c>
      <c r="Q1676">
        <v>1</v>
      </c>
      <c r="R1676">
        <v>0</v>
      </c>
      <c r="S1676" t="s">
        <v>100</v>
      </c>
      <c r="T1676" t="s">
        <v>97</v>
      </c>
      <c r="U1676" t="s">
        <v>214</v>
      </c>
      <c r="V1676" t="s">
        <v>103</v>
      </c>
      <c r="W1676" t="s">
        <v>122</v>
      </c>
      <c r="X1676" t="s">
        <v>420</v>
      </c>
      <c r="Y1676" t="s">
        <v>6629</v>
      </c>
      <c r="Z1676" t="s">
        <v>97</v>
      </c>
      <c r="AA1676" t="s">
        <v>107</v>
      </c>
      <c r="AB1676" t="s">
        <v>108</v>
      </c>
      <c r="AC1676">
        <v>0</v>
      </c>
      <c r="AD1676">
        <v>7</v>
      </c>
      <c r="AE1676">
        <v>0</v>
      </c>
      <c r="AG1676">
        <v>0</v>
      </c>
      <c r="AH1676">
        <v>1</v>
      </c>
      <c r="AI1676">
        <v>0</v>
      </c>
      <c r="AJ1676" s="9">
        <f t="shared" si="354"/>
        <v>7</v>
      </c>
      <c r="AK1676" s="9"/>
      <c r="AL1676">
        <v>0</v>
      </c>
      <c r="AM1676">
        <v>0</v>
      </c>
      <c r="AN1676">
        <v>0</v>
      </c>
      <c r="AO1676">
        <v>0</v>
      </c>
      <c r="AP1676">
        <v>0</v>
      </c>
      <c r="AQ1676">
        <v>0</v>
      </c>
      <c r="AR1676">
        <v>0</v>
      </c>
      <c r="AS1676">
        <v>0</v>
      </c>
      <c r="AT1676">
        <v>0</v>
      </c>
      <c r="AU1676" t="s">
        <v>108</v>
      </c>
      <c r="AV1676" t="s">
        <v>110</v>
      </c>
      <c r="AW1676" t="s">
        <v>109</v>
      </c>
      <c r="AX1676" t="s">
        <v>112</v>
      </c>
      <c r="AY1676" t="s">
        <v>113</v>
      </c>
      <c r="AZ1676" t="s">
        <v>284</v>
      </c>
      <c r="BA1676" t="s">
        <v>148</v>
      </c>
      <c r="BB1676">
        <v>0</v>
      </c>
      <c r="BC1676">
        <v>0</v>
      </c>
      <c r="BD1676">
        <v>0</v>
      </c>
      <c r="BE1676" s="10" t="str">
        <f t="shared" si="352"/>
        <v>diferente</v>
      </c>
      <c r="BF1676" s="10" t="str">
        <f t="shared" si="355"/>
        <v>igual</v>
      </c>
      <c r="BG1676">
        <f>VLOOKUP(A1676,[1]FormatoBBDD!$A$1:$CA$2248,57,FALSE)</f>
        <v>0</v>
      </c>
      <c r="BH1676">
        <v>0</v>
      </c>
      <c r="BI1676" t="s">
        <v>107</v>
      </c>
      <c r="BN1676" t="s">
        <v>116</v>
      </c>
      <c r="BW1676" t="s">
        <v>112</v>
      </c>
      <c r="BX1676" t="s">
        <v>113</v>
      </c>
      <c r="BY1676" t="s">
        <v>284</v>
      </c>
      <c r="BZ1676" t="s">
        <v>148</v>
      </c>
      <c r="CD1676">
        <v>0</v>
      </c>
      <c r="CE1676">
        <f t="shared" si="356"/>
        <v>4</v>
      </c>
      <c r="CF1676">
        <f t="shared" si="357"/>
        <v>1</v>
      </c>
      <c r="CG1676">
        <f t="shared" si="358"/>
        <v>1</v>
      </c>
      <c r="CH1676">
        <f t="shared" si="359"/>
        <v>1</v>
      </c>
      <c r="CI1676">
        <f t="shared" si="360"/>
        <v>1</v>
      </c>
      <c r="CJ1676">
        <f t="shared" si="361"/>
        <v>1</v>
      </c>
      <c r="CK1676">
        <f t="shared" si="362"/>
        <v>1</v>
      </c>
      <c r="CL1676">
        <f t="shared" si="363"/>
        <v>1</v>
      </c>
      <c r="CM1676">
        <f t="shared" si="353"/>
        <v>7</v>
      </c>
      <c r="CN1676">
        <f t="shared" si="364"/>
        <v>1</v>
      </c>
    </row>
    <row r="1677" spans="1:92">
      <c r="A1677" t="s">
        <v>6630</v>
      </c>
      <c r="B1677" s="8">
        <v>41368</v>
      </c>
      <c r="C1677">
        <v>2013</v>
      </c>
      <c r="D1677">
        <v>2013</v>
      </c>
      <c r="E1677" t="s">
        <v>6631</v>
      </c>
      <c r="F1677" s="8">
        <v>41458</v>
      </c>
      <c r="G1677">
        <v>90</v>
      </c>
      <c r="H1677" t="s">
        <v>236</v>
      </c>
      <c r="I1677" t="s">
        <v>6632</v>
      </c>
      <c r="J1677" t="s">
        <v>211</v>
      </c>
      <c r="K1677" t="s">
        <v>212</v>
      </c>
      <c r="L1677" t="s">
        <v>96</v>
      </c>
      <c r="M1677">
        <v>3</v>
      </c>
      <c r="N1677" t="s">
        <v>140</v>
      </c>
      <c r="O1677" t="s">
        <v>98</v>
      </c>
      <c r="P1677" t="s">
        <v>99</v>
      </c>
      <c r="Q1677">
        <v>1</v>
      </c>
      <c r="R1677">
        <v>0</v>
      </c>
      <c r="S1677" t="s">
        <v>100</v>
      </c>
      <c r="T1677" t="s">
        <v>5798</v>
      </c>
      <c r="U1677" t="s">
        <v>1082</v>
      </c>
      <c r="V1677" t="s">
        <v>103</v>
      </c>
      <c r="W1677" t="s">
        <v>394</v>
      </c>
      <c r="X1677" t="s">
        <v>6633</v>
      </c>
      <c r="Y1677" t="s">
        <v>169</v>
      </c>
      <c r="Z1677" t="s">
        <v>97</v>
      </c>
      <c r="AA1677" t="s">
        <v>115</v>
      </c>
      <c r="AB1677" t="s">
        <v>108</v>
      </c>
      <c r="AC1677">
        <v>7</v>
      </c>
      <c r="AD1677">
        <v>0</v>
      </c>
      <c r="AE1677">
        <v>0</v>
      </c>
      <c r="AG1677">
        <v>1</v>
      </c>
      <c r="AH1677">
        <v>0</v>
      </c>
      <c r="AI1677">
        <v>0</v>
      </c>
      <c r="AJ1677" s="9">
        <f t="shared" si="354"/>
        <v>7</v>
      </c>
      <c r="AK1677" s="9"/>
      <c r="AL1677">
        <v>0</v>
      </c>
      <c r="AM1677">
        <v>0</v>
      </c>
      <c r="AN1677" t="s">
        <v>108</v>
      </c>
      <c r="AO1677" t="s">
        <v>111</v>
      </c>
      <c r="AP1677" t="s">
        <v>110</v>
      </c>
      <c r="AQ1677" t="s">
        <v>114</v>
      </c>
      <c r="AR1677" t="s">
        <v>109</v>
      </c>
      <c r="AS1677" t="s">
        <v>112</v>
      </c>
      <c r="AT1677" t="s">
        <v>113</v>
      </c>
      <c r="AU1677">
        <v>0</v>
      </c>
      <c r="AV1677">
        <v>0</v>
      </c>
      <c r="AW1677">
        <v>0</v>
      </c>
      <c r="AX1677">
        <v>0</v>
      </c>
      <c r="AY1677">
        <v>0</v>
      </c>
      <c r="AZ1677">
        <v>0</v>
      </c>
      <c r="BA1677">
        <v>0</v>
      </c>
      <c r="BB1677">
        <v>0</v>
      </c>
      <c r="BC1677">
        <v>0</v>
      </c>
      <c r="BD1677">
        <v>0</v>
      </c>
      <c r="BE1677" s="10" t="str">
        <f t="shared" si="352"/>
        <v>igual</v>
      </c>
      <c r="BF1677" s="10" t="str">
        <f t="shared" si="355"/>
        <v>diferente</v>
      </c>
      <c r="BG1677">
        <f>VLOOKUP(A1677,[1]FormatoBBDD!$A$1:$CA$2248,57,FALSE)</f>
        <v>0</v>
      </c>
      <c r="BH1677">
        <v>0</v>
      </c>
      <c r="BI1677" t="s">
        <v>107</v>
      </c>
      <c r="BN1677" t="s">
        <v>116</v>
      </c>
      <c r="BW1677" t="s">
        <v>112</v>
      </c>
      <c r="BX1677" t="s">
        <v>113</v>
      </c>
      <c r="CD1677">
        <v>0</v>
      </c>
      <c r="CE1677">
        <f t="shared" si="356"/>
        <v>2</v>
      </c>
      <c r="CF1677">
        <f t="shared" si="357"/>
        <v>1</v>
      </c>
      <c r="CG1677">
        <f t="shared" si="358"/>
        <v>1</v>
      </c>
      <c r="CH1677">
        <f t="shared" si="359"/>
        <v>1</v>
      </c>
      <c r="CI1677">
        <f t="shared" si="360"/>
        <v>1</v>
      </c>
      <c r="CJ1677">
        <f t="shared" si="361"/>
        <v>1</v>
      </c>
      <c r="CK1677">
        <f t="shared" si="362"/>
        <v>1</v>
      </c>
      <c r="CL1677">
        <f t="shared" si="363"/>
        <v>1</v>
      </c>
      <c r="CM1677">
        <f t="shared" si="353"/>
        <v>7</v>
      </c>
      <c r="CN1677">
        <f t="shared" si="364"/>
        <v>1</v>
      </c>
    </row>
    <row r="1678" spans="1:92">
      <c r="A1678" t="s">
        <v>6634</v>
      </c>
      <c r="B1678" s="8">
        <v>41372</v>
      </c>
      <c r="C1678">
        <v>2013</v>
      </c>
      <c r="D1678">
        <v>2013</v>
      </c>
      <c r="E1678" t="s">
        <v>6635</v>
      </c>
      <c r="F1678" s="8">
        <v>41416</v>
      </c>
      <c r="G1678">
        <v>44</v>
      </c>
      <c r="H1678" t="s">
        <v>424</v>
      </c>
      <c r="I1678" t="s">
        <v>6636</v>
      </c>
      <c r="J1678" t="s">
        <v>94</v>
      </c>
      <c r="K1678" t="s">
        <v>95</v>
      </c>
      <c r="L1678" t="s">
        <v>96</v>
      </c>
      <c r="M1678">
        <v>1</v>
      </c>
      <c r="N1678" t="s">
        <v>97</v>
      </c>
      <c r="O1678" t="s">
        <v>98</v>
      </c>
      <c r="P1678" t="s">
        <v>99</v>
      </c>
      <c r="Q1678">
        <v>1</v>
      </c>
      <c r="R1678">
        <v>0</v>
      </c>
      <c r="S1678" t="s">
        <v>100</v>
      </c>
      <c r="T1678" t="s">
        <v>213</v>
      </c>
      <c r="U1678" t="s">
        <v>196</v>
      </c>
      <c r="V1678" t="s">
        <v>103</v>
      </c>
      <c r="W1678" t="s">
        <v>122</v>
      </c>
      <c r="X1678" t="s">
        <v>1350</v>
      </c>
      <c r="Y1678" t="s">
        <v>169</v>
      </c>
      <c r="Z1678" t="s">
        <v>6637</v>
      </c>
      <c r="AA1678" t="s">
        <v>107</v>
      </c>
      <c r="AB1678" t="s">
        <v>108</v>
      </c>
      <c r="AC1678">
        <v>0</v>
      </c>
      <c r="AD1678">
        <v>7</v>
      </c>
      <c r="AE1678">
        <v>0</v>
      </c>
      <c r="AG1678">
        <v>0</v>
      </c>
      <c r="AH1678">
        <v>1</v>
      </c>
      <c r="AI1678">
        <v>0</v>
      </c>
      <c r="AJ1678" s="9">
        <f t="shared" si="354"/>
        <v>7</v>
      </c>
      <c r="AK1678" s="9"/>
      <c r="AL1678">
        <v>0</v>
      </c>
      <c r="AM1678">
        <v>0</v>
      </c>
      <c r="AN1678">
        <v>0</v>
      </c>
      <c r="AO1678">
        <v>0</v>
      </c>
      <c r="AP1678">
        <v>0</v>
      </c>
      <c r="AQ1678">
        <v>0</v>
      </c>
      <c r="AR1678">
        <v>0</v>
      </c>
      <c r="AS1678">
        <v>0</v>
      </c>
      <c r="AT1678">
        <v>0</v>
      </c>
      <c r="AU1678" t="s">
        <v>108</v>
      </c>
      <c r="AV1678" t="s">
        <v>112</v>
      </c>
      <c r="AW1678" t="s">
        <v>284</v>
      </c>
      <c r="AX1678" t="s">
        <v>482</v>
      </c>
      <c r="AY1678" t="s">
        <v>148</v>
      </c>
      <c r="AZ1678" t="s">
        <v>109</v>
      </c>
      <c r="BA1678" t="s">
        <v>110</v>
      </c>
      <c r="BB1678">
        <v>0</v>
      </c>
      <c r="BC1678">
        <v>0</v>
      </c>
      <c r="BD1678">
        <v>0</v>
      </c>
      <c r="BE1678" s="10" t="str">
        <f t="shared" si="352"/>
        <v>diferente</v>
      </c>
      <c r="BF1678" s="10" t="str">
        <f t="shared" si="355"/>
        <v>igual</v>
      </c>
      <c r="BG1678">
        <f>VLOOKUP(A1678,[1]FormatoBBDD!$A$1:$CA$2248,57,FALSE)</f>
        <v>0</v>
      </c>
      <c r="BH1678">
        <v>0</v>
      </c>
      <c r="BI1678" t="s">
        <v>107</v>
      </c>
      <c r="BN1678" t="s">
        <v>116</v>
      </c>
      <c r="BW1678" t="s">
        <v>112</v>
      </c>
      <c r="BX1678" t="s">
        <v>284</v>
      </c>
      <c r="BY1678" t="s">
        <v>482</v>
      </c>
      <c r="BZ1678" t="s">
        <v>148</v>
      </c>
      <c r="CD1678">
        <v>0</v>
      </c>
      <c r="CE1678">
        <f t="shared" si="356"/>
        <v>4</v>
      </c>
      <c r="CF1678">
        <f t="shared" si="357"/>
        <v>1</v>
      </c>
      <c r="CG1678" s="21">
        <f t="shared" si="358"/>
        <v>1</v>
      </c>
      <c r="CH1678">
        <f t="shared" si="359"/>
        <v>1</v>
      </c>
      <c r="CI1678">
        <f t="shared" si="360"/>
        <v>1</v>
      </c>
      <c r="CJ1678">
        <f t="shared" si="361"/>
        <v>1</v>
      </c>
      <c r="CK1678">
        <f t="shared" si="362"/>
        <v>1</v>
      </c>
      <c r="CL1678">
        <f t="shared" si="363"/>
        <v>1</v>
      </c>
      <c r="CM1678">
        <f t="shared" si="353"/>
        <v>7</v>
      </c>
      <c r="CN1678">
        <f t="shared" si="364"/>
        <v>1</v>
      </c>
    </row>
    <row r="1679" spans="1:92">
      <c r="A1679" t="s">
        <v>6638</v>
      </c>
      <c r="B1679" s="8">
        <v>41373</v>
      </c>
      <c r="C1679">
        <v>2013</v>
      </c>
      <c r="D1679">
        <v>2013</v>
      </c>
      <c r="E1679" t="s">
        <v>6639</v>
      </c>
      <c r="F1679" s="8">
        <v>41402</v>
      </c>
      <c r="G1679">
        <v>29</v>
      </c>
      <c r="H1679" t="s">
        <v>268</v>
      </c>
      <c r="I1679" t="s">
        <v>6640</v>
      </c>
      <c r="J1679" t="s">
        <v>94</v>
      </c>
      <c r="K1679" t="s">
        <v>95</v>
      </c>
      <c r="L1679" t="s">
        <v>132</v>
      </c>
      <c r="M1679">
        <v>1</v>
      </c>
      <c r="N1679" t="s">
        <v>97</v>
      </c>
      <c r="O1679" t="s">
        <v>381</v>
      </c>
      <c r="P1679" t="s">
        <v>381</v>
      </c>
      <c r="Q1679">
        <v>99</v>
      </c>
      <c r="R1679">
        <v>99</v>
      </c>
      <c r="S1679" t="s">
        <v>97</v>
      </c>
      <c r="T1679" t="s">
        <v>97</v>
      </c>
      <c r="U1679" t="s">
        <v>97</v>
      </c>
      <c r="V1679" t="s">
        <v>97</v>
      </c>
      <c r="W1679" t="s">
        <v>104</v>
      </c>
      <c r="X1679" t="s">
        <v>1716</v>
      </c>
      <c r="Y1679" t="s">
        <v>6641</v>
      </c>
      <c r="Z1679" t="s">
        <v>97</v>
      </c>
      <c r="AA1679" t="s">
        <v>107</v>
      </c>
      <c r="AB1679" t="s">
        <v>145</v>
      </c>
      <c r="AC1679">
        <v>0</v>
      </c>
      <c r="AD1679">
        <v>7</v>
      </c>
      <c r="AE1679">
        <v>0</v>
      </c>
      <c r="AG1679">
        <v>0</v>
      </c>
      <c r="AH1679">
        <v>1</v>
      </c>
      <c r="AI1679">
        <v>0</v>
      </c>
      <c r="AJ1679" s="9">
        <f t="shared" si="354"/>
        <v>7</v>
      </c>
      <c r="AK1679" s="9"/>
      <c r="AL1679">
        <v>0</v>
      </c>
      <c r="AM1679">
        <v>0</v>
      </c>
      <c r="AN1679">
        <v>0</v>
      </c>
      <c r="AO1679">
        <v>0</v>
      </c>
      <c r="AP1679">
        <v>0</v>
      </c>
      <c r="AQ1679">
        <v>0</v>
      </c>
      <c r="AR1679">
        <v>0</v>
      </c>
      <c r="AS1679">
        <v>0</v>
      </c>
      <c r="AT1679">
        <v>0</v>
      </c>
      <c r="AU1679" t="s">
        <v>145</v>
      </c>
      <c r="AV1679" t="s">
        <v>108</v>
      </c>
      <c r="AW1679" t="s">
        <v>110</v>
      </c>
      <c r="AX1679" t="s">
        <v>111</v>
      </c>
      <c r="AY1679" t="s">
        <v>114</v>
      </c>
      <c r="AZ1679" t="s">
        <v>112</v>
      </c>
      <c r="BA1679" t="s">
        <v>109</v>
      </c>
      <c r="BB1679">
        <v>0</v>
      </c>
      <c r="BC1679">
        <v>0</v>
      </c>
      <c r="BD1679">
        <v>0</v>
      </c>
      <c r="BE1679" s="10" t="str">
        <f t="shared" si="352"/>
        <v>diferente</v>
      </c>
      <c r="BF1679" s="10" t="str">
        <f t="shared" si="355"/>
        <v>igual</v>
      </c>
      <c r="BG1679">
        <f>VLOOKUP(A1679,[1]FormatoBBDD!$A$1:$CA$2248,57,FALSE)</f>
        <v>0</v>
      </c>
      <c r="BH1679">
        <v>0</v>
      </c>
      <c r="BI1679" t="s">
        <v>107</v>
      </c>
      <c r="BN1679" t="s">
        <v>116</v>
      </c>
      <c r="BW1679" t="s">
        <v>112</v>
      </c>
      <c r="CD1679">
        <v>0</v>
      </c>
      <c r="CE1679">
        <f t="shared" si="356"/>
        <v>1</v>
      </c>
      <c r="CF1679">
        <f t="shared" si="357"/>
        <v>1</v>
      </c>
      <c r="CG1679">
        <f t="shared" si="358"/>
        <v>1</v>
      </c>
      <c r="CH1679">
        <f t="shared" si="359"/>
        <v>1</v>
      </c>
      <c r="CI1679">
        <f t="shared" si="360"/>
        <v>1</v>
      </c>
      <c r="CJ1679">
        <f t="shared" si="361"/>
        <v>1</v>
      </c>
      <c r="CK1679">
        <f t="shared" si="362"/>
        <v>1</v>
      </c>
      <c r="CL1679">
        <f t="shared" si="363"/>
        <v>1</v>
      </c>
      <c r="CM1679">
        <f t="shared" si="353"/>
        <v>7</v>
      </c>
      <c r="CN1679">
        <f t="shared" si="364"/>
        <v>1</v>
      </c>
    </row>
    <row r="1680" spans="1:92">
      <c r="A1680" s="11" t="s">
        <v>6642</v>
      </c>
      <c r="B1680" s="12">
        <v>41373</v>
      </c>
      <c r="C1680" s="11">
        <v>2013</v>
      </c>
      <c r="D1680" s="11">
        <v>2013</v>
      </c>
      <c r="E1680" s="11" t="s">
        <v>6643</v>
      </c>
      <c r="F1680" s="12">
        <v>41444</v>
      </c>
      <c r="G1680" s="11">
        <v>71</v>
      </c>
      <c r="H1680" s="11" t="s">
        <v>119</v>
      </c>
      <c r="I1680" s="11" t="s">
        <v>6644</v>
      </c>
      <c r="J1680" s="13" t="s">
        <v>94</v>
      </c>
      <c r="K1680" s="13" t="s">
        <v>212</v>
      </c>
      <c r="L1680" s="11" t="s">
        <v>132</v>
      </c>
      <c r="M1680" s="11">
        <v>1</v>
      </c>
      <c r="N1680" s="11" t="s">
        <v>97</v>
      </c>
      <c r="O1680" s="11" t="s">
        <v>314</v>
      </c>
      <c r="P1680" s="11" t="s">
        <v>314</v>
      </c>
      <c r="Q1680" s="11">
        <v>99</v>
      </c>
      <c r="R1680" s="11">
        <v>99</v>
      </c>
      <c r="S1680" s="11" t="s">
        <v>97</v>
      </c>
      <c r="T1680" s="11" t="s">
        <v>97</v>
      </c>
      <c r="U1680" s="11" t="s">
        <v>97</v>
      </c>
      <c r="V1680" s="11" t="s">
        <v>97</v>
      </c>
      <c r="W1680" s="11" t="s">
        <v>122</v>
      </c>
      <c r="X1680" s="11" t="s">
        <v>604</v>
      </c>
      <c r="Y1680" s="11" t="s">
        <v>6645</v>
      </c>
      <c r="Z1680" s="11" t="s">
        <v>97</v>
      </c>
      <c r="AA1680" s="11" t="s">
        <v>115</v>
      </c>
      <c r="AB1680" s="11" t="s">
        <v>108</v>
      </c>
      <c r="AC1680" s="11">
        <v>0</v>
      </c>
      <c r="AD1680" s="11">
        <v>7</v>
      </c>
      <c r="AE1680" s="11">
        <v>0</v>
      </c>
      <c r="AF1680" s="11"/>
      <c r="AG1680">
        <v>0</v>
      </c>
      <c r="AH1680">
        <v>1</v>
      </c>
      <c r="AI1680">
        <v>0</v>
      </c>
      <c r="AJ1680" s="9">
        <f t="shared" si="354"/>
        <v>7</v>
      </c>
      <c r="AK1680" s="9"/>
      <c r="AL1680" s="11">
        <v>0</v>
      </c>
      <c r="AM1680" s="11">
        <v>0</v>
      </c>
      <c r="AN1680">
        <v>0</v>
      </c>
      <c r="AO1680">
        <v>0</v>
      </c>
      <c r="AP1680">
        <v>0</v>
      </c>
      <c r="AQ1680">
        <v>0</v>
      </c>
      <c r="AR1680">
        <v>0</v>
      </c>
      <c r="AS1680">
        <v>0</v>
      </c>
      <c r="AT1680">
        <v>0</v>
      </c>
      <c r="AU1680" s="11" t="s">
        <v>108</v>
      </c>
      <c r="AV1680" s="11" t="s">
        <v>110</v>
      </c>
      <c r="AW1680" s="11" t="s">
        <v>114</v>
      </c>
      <c r="AX1680" s="11" t="s">
        <v>111</v>
      </c>
      <c r="AY1680" s="11" t="s">
        <v>112</v>
      </c>
      <c r="AZ1680" s="11" t="s">
        <v>109</v>
      </c>
      <c r="BA1680" s="11" t="s">
        <v>113</v>
      </c>
      <c r="BB1680">
        <v>0</v>
      </c>
      <c r="BC1680">
        <v>0</v>
      </c>
      <c r="BD1680">
        <v>0</v>
      </c>
      <c r="BE1680" s="10" t="str">
        <f t="shared" si="352"/>
        <v>diferente</v>
      </c>
      <c r="BF1680" s="10" t="str">
        <f t="shared" si="355"/>
        <v>igual</v>
      </c>
      <c r="BG1680">
        <f>VLOOKUP(A1680,[1]FormatoBBDD!$A$1:$CA$2248,57,FALSE)</f>
        <v>0</v>
      </c>
      <c r="BH1680">
        <v>0</v>
      </c>
      <c r="BI1680" s="11" t="s">
        <v>107</v>
      </c>
      <c r="BJ1680" s="11"/>
      <c r="BK1680" s="11"/>
      <c r="BL1680" s="11"/>
      <c r="BM1680" s="11"/>
      <c r="BN1680" s="11" t="s">
        <v>116</v>
      </c>
      <c r="BO1680" s="11"/>
      <c r="BP1680" s="11"/>
      <c r="BQ1680" s="11"/>
      <c r="BR1680" s="11"/>
      <c r="BS1680" s="11"/>
      <c r="BT1680" s="11"/>
      <c r="BU1680" s="11"/>
      <c r="BV1680" s="11"/>
      <c r="BW1680" s="11" t="s">
        <v>112</v>
      </c>
      <c r="BX1680" s="11" t="s">
        <v>113</v>
      </c>
      <c r="BY1680" s="11"/>
      <c r="BZ1680" s="11"/>
      <c r="CA1680" s="11"/>
      <c r="CB1680" s="11"/>
      <c r="CC1680" s="11"/>
      <c r="CD1680" s="11">
        <v>1</v>
      </c>
      <c r="CE1680">
        <f t="shared" si="356"/>
        <v>2</v>
      </c>
      <c r="CF1680">
        <f t="shared" si="357"/>
        <v>1</v>
      </c>
      <c r="CG1680">
        <f t="shared" si="358"/>
        <v>1</v>
      </c>
      <c r="CH1680">
        <f t="shared" si="359"/>
        <v>1</v>
      </c>
      <c r="CI1680">
        <f t="shared" si="360"/>
        <v>1</v>
      </c>
      <c r="CJ1680">
        <f t="shared" si="361"/>
        <v>1</v>
      </c>
      <c r="CK1680">
        <f t="shared" si="362"/>
        <v>1</v>
      </c>
      <c r="CL1680">
        <f t="shared" si="363"/>
        <v>1</v>
      </c>
      <c r="CM1680">
        <f t="shared" si="353"/>
        <v>7</v>
      </c>
      <c r="CN1680">
        <f t="shared" si="364"/>
        <v>1</v>
      </c>
    </row>
    <row r="1681" spans="1:92">
      <c r="A1681" t="s">
        <v>6646</v>
      </c>
      <c r="B1681" s="8">
        <v>41374</v>
      </c>
      <c r="C1681">
        <v>2013</v>
      </c>
      <c r="D1681">
        <v>2013</v>
      </c>
      <c r="E1681" t="s">
        <v>6647</v>
      </c>
      <c r="F1681" s="8">
        <v>41514</v>
      </c>
      <c r="G1681">
        <v>140</v>
      </c>
      <c r="H1681" t="s">
        <v>219</v>
      </c>
      <c r="I1681" t="s">
        <v>6648</v>
      </c>
      <c r="J1681" t="s">
        <v>211</v>
      </c>
      <c r="K1681" t="s">
        <v>212</v>
      </c>
      <c r="L1681" t="s">
        <v>96</v>
      </c>
      <c r="M1681">
        <v>1</v>
      </c>
      <c r="N1681" t="s">
        <v>140</v>
      </c>
      <c r="O1681" t="s">
        <v>98</v>
      </c>
      <c r="P1681" t="s">
        <v>99</v>
      </c>
      <c r="Q1681">
        <v>1</v>
      </c>
      <c r="R1681">
        <v>0</v>
      </c>
      <c r="S1681" t="s">
        <v>100</v>
      </c>
      <c r="T1681" t="s">
        <v>101</v>
      </c>
      <c r="U1681" t="s">
        <v>196</v>
      </c>
      <c r="V1681" t="s">
        <v>103</v>
      </c>
      <c r="W1681" t="s">
        <v>122</v>
      </c>
      <c r="X1681" t="s">
        <v>221</v>
      </c>
      <c r="Y1681" t="s">
        <v>6649</v>
      </c>
      <c r="Z1681" t="s">
        <v>6650</v>
      </c>
      <c r="AA1681" t="s">
        <v>115</v>
      </c>
      <c r="AB1681" t="s">
        <v>108</v>
      </c>
      <c r="AC1681">
        <v>7</v>
      </c>
      <c r="AD1681">
        <v>0</v>
      </c>
      <c r="AE1681">
        <v>0</v>
      </c>
      <c r="AG1681">
        <v>1</v>
      </c>
      <c r="AH1681">
        <v>0</v>
      </c>
      <c r="AI1681">
        <v>0</v>
      </c>
      <c r="AJ1681" s="9">
        <f t="shared" si="354"/>
        <v>7</v>
      </c>
      <c r="AK1681" s="9"/>
      <c r="AL1681">
        <v>0</v>
      </c>
      <c r="AM1681">
        <v>2</v>
      </c>
      <c r="AN1681" t="s">
        <v>108</v>
      </c>
      <c r="AO1681" t="s">
        <v>112</v>
      </c>
      <c r="AP1681" t="s">
        <v>113</v>
      </c>
      <c r="AQ1681" t="s">
        <v>111</v>
      </c>
      <c r="AR1681" t="s">
        <v>110</v>
      </c>
      <c r="AS1681" t="s">
        <v>114</v>
      </c>
      <c r="AT1681" t="s">
        <v>109</v>
      </c>
      <c r="AU1681">
        <v>0</v>
      </c>
      <c r="AV1681">
        <v>0</v>
      </c>
      <c r="AW1681">
        <v>0</v>
      </c>
      <c r="AX1681">
        <v>0</v>
      </c>
      <c r="AY1681">
        <v>0</v>
      </c>
      <c r="AZ1681">
        <v>0</v>
      </c>
      <c r="BA1681">
        <v>0</v>
      </c>
      <c r="BB1681">
        <v>0</v>
      </c>
      <c r="BC1681">
        <v>0</v>
      </c>
      <c r="BD1681">
        <v>0</v>
      </c>
      <c r="BE1681" s="10" t="str">
        <f t="shared" si="352"/>
        <v>igual</v>
      </c>
      <c r="BF1681" s="10" t="str">
        <f t="shared" si="355"/>
        <v>diferente</v>
      </c>
      <c r="BG1681">
        <f>VLOOKUP(A1681,[1]FormatoBBDD!$A$1:$CA$2248,57,FALSE)</f>
        <v>0</v>
      </c>
      <c r="BH1681">
        <v>0</v>
      </c>
      <c r="BI1681" t="s">
        <v>107</v>
      </c>
      <c r="BN1681" t="s">
        <v>115</v>
      </c>
      <c r="BO1681">
        <v>1</v>
      </c>
      <c r="BP1681" t="s">
        <v>110</v>
      </c>
      <c r="BQ1681" t="s">
        <v>114</v>
      </c>
      <c r="BW1681" t="s">
        <v>112</v>
      </c>
      <c r="BX1681" t="s">
        <v>113</v>
      </c>
      <c r="CD1681">
        <v>0</v>
      </c>
      <c r="CE1681">
        <f t="shared" si="356"/>
        <v>2</v>
      </c>
      <c r="CF1681">
        <f t="shared" si="357"/>
        <v>1</v>
      </c>
      <c r="CG1681">
        <f t="shared" si="358"/>
        <v>1</v>
      </c>
      <c r="CH1681">
        <f t="shared" si="359"/>
        <v>1</v>
      </c>
      <c r="CI1681">
        <f t="shared" si="360"/>
        <v>1</v>
      </c>
      <c r="CJ1681">
        <f t="shared" si="361"/>
        <v>1</v>
      </c>
      <c r="CK1681">
        <f t="shared" si="362"/>
        <v>1</v>
      </c>
      <c r="CL1681">
        <f t="shared" si="363"/>
        <v>1</v>
      </c>
      <c r="CM1681">
        <f t="shared" si="353"/>
        <v>7</v>
      </c>
      <c r="CN1681">
        <f t="shared" si="364"/>
        <v>1</v>
      </c>
    </row>
    <row r="1682" spans="1:92">
      <c r="A1682" t="s">
        <v>6651</v>
      </c>
      <c r="B1682" s="8">
        <v>41374</v>
      </c>
      <c r="C1682">
        <v>2013</v>
      </c>
      <c r="D1682">
        <v>2013</v>
      </c>
      <c r="E1682" t="s">
        <v>6652</v>
      </c>
      <c r="F1682" s="8">
        <v>41418</v>
      </c>
      <c r="G1682">
        <v>44</v>
      </c>
      <c r="H1682" t="s">
        <v>1468</v>
      </c>
      <c r="I1682" t="s">
        <v>6653</v>
      </c>
      <c r="J1682" t="s">
        <v>211</v>
      </c>
      <c r="K1682" t="s">
        <v>212</v>
      </c>
      <c r="L1682" t="s">
        <v>132</v>
      </c>
      <c r="M1682">
        <v>2</v>
      </c>
      <c r="N1682" t="s">
        <v>97</v>
      </c>
      <c r="O1682" t="s">
        <v>141</v>
      </c>
      <c r="P1682" t="s">
        <v>141</v>
      </c>
      <c r="Q1682">
        <v>99</v>
      </c>
      <c r="R1682">
        <v>99</v>
      </c>
      <c r="S1682" t="s">
        <v>97</v>
      </c>
      <c r="T1682" t="s">
        <v>97</v>
      </c>
      <c r="U1682" t="s">
        <v>97</v>
      </c>
      <c r="V1682" t="s">
        <v>97</v>
      </c>
      <c r="W1682" t="s">
        <v>197</v>
      </c>
      <c r="X1682" t="s">
        <v>5699</v>
      </c>
      <c r="Y1682" t="s">
        <v>169</v>
      </c>
      <c r="Z1682" t="s">
        <v>6654</v>
      </c>
      <c r="AA1682" t="s">
        <v>107</v>
      </c>
      <c r="AB1682" t="s">
        <v>108</v>
      </c>
      <c r="AC1682">
        <v>7</v>
      </c>
      <c r="AD1682">
        <v>0</v>
      </c>
      <c r="AE1682">
        <v>0</v>
      </c>
      <c r="AG1682">
        <v>1</v>
      </c>
      <c r="AH1682">
        <v>0</v>
      </c>
      <c r="AI1682">
        <v>0</v>
      </c>
      <c r="AJ1682" s="9">
        <f t="shared" si="354"/>
        <v>7</v>
      </c>
      <c r="AK1682" s="9"/>
      <c r="AL1682">
        <v>0</v>
      </c>
      <c r="AM1682">
        <v>0</v>
      </c>
      <c r="AN1682" t="s">
        <v>108</v>
      </c>
      <c r="AO1682" t="s">
        <v>148</v>
      </c>
      <c r="AP1682" t="s">
        <v>110</v>
      </c>
      <c r="AQ1682" t="s">
        <v>109</v>
      </c>
      <c r="AR1682" t="s">
        <v>284</v>
      </c>
      <c r="AS1682" t="s">
        <v>112</v>
      </c>
      <c r="AT1682" t="s">
        <v>482</v>
      </c>
      <c r="AU1682">
        <v>0</v>
      </c>
      <c r="AV1682">
        <v>0</v>
      </c>
      <c r="AW1682">
        <v>0</v>
      </c>
      <c r="AX1682">
        <v>0</v>
      </c>
      <c r="AY1682">
        <v>0</v>
      </c>
      <c r="AZ1682">
        <v>0</v>
      </c>
      <c r="BA1682">
        <v>0</v>
      </c>
      <c r="BB1682">
        <v>0</v>
      </c>
      <c r="BC1682">
        <v>0</v>
      </c>
      <c r="BD1682">
        <v>0</v>
      </c>
      <c r="BE1682" s="10" t="str">
        <f t="shared" si="352"/>
        <v>igual</v>
      </c>
      <c r="BF1682" s="10" t="str">
        <f t="shared" si="355"/>
        <v>diferente</v>
      </c>
      <c r="BG1682">
        <f>VLOOKUP(A1682,[1]FormatoBBDD!$A$1:$CA$2248,57,FALSE)</f>
        <v>0</v>
      </c>
      <c r="BH1682">
        <v>0</v>
      </c>
      <c r="BI1682" t="s">
        <v>107</v>
      </c>
      <c r="BN1682" t="s">
        <v>116</v>
      </c>
      <c r="BW1682" t="s">
        <v>112</v>
      </c>
      <c r="BX1682" t="s">
        <v>284</v>
      </c>
      <c r="BY1682" t="s">
        <v>482</v>
      </c>
      <c r="BZ1682" t="s">
        <v>148</v>
      </c>
      <c r="CD1682">
        <v>0</v>
      </c>
      <c r="CE1682">
        <f t="shared" si="356"/>
        <v>4</v>
      </c>
      <c r="CF1682">
        <f t="shared" si="357"/>
        <v>1</v>
      </c>
      <c r="CG1682">
        <f t="shared" si="358"/>
        <v>1</v>
      </c>
      <c r="CH1682">
        <f t="shared" si="359"/>
        <v>1</v>
      </c>
      <c r="CI1682">
        <f t="shared" si="360"/>
        <v>1</v>
      </c>
      <c r="CJ1682">
        <f t="shared" si="361"/>
        <v>1</v>
      </c>
      <c r="CK1682">
        <f t="shared" si="362"/>
        <v>1</v>
      </c>
      <c r="CL1682">
        <f t="shared" si="363"/>
        <v>1</v>
      </c>
      <c r="CM1682">
        <f t="shared" si="353"/>
        <v>7</v>
      </c>
      <c r="CN1682">
        <f t="shared" si="364"/>
        <v>1</v>
      </c>
    </row>
    <row r="1683" spans="1:92">
      <c r="A1683" t="s">
        <v>6655</v>
      </c>
      <c r="B1683" s="8">
        <v>41376</v>
      </c>
      <c r="C1683">
        <v>2013</v>
      </c>
      <c r="D1683">
        <v>2013</v>
      </c>
      <c r="E1683" t="s">
        <v>6656</v>
      </c>
      <c r="F1683" s="8">
        <v>41423</v>
      </c>
      <c r="G1683">
        <v>47</v>
      </c>
      <c r="H1683" t="s">
        <v>345</v>
      </c>
      <c r="I1683" t="s">
        <v>6657</v>
      </c>
      <c r="J1683" t="s">
        <v>94</v>
      </c>
      <c r="K1683" t="s">
        <v>95</v>
      </c>
      <c r="L1683" t="s">
        <v>96</v>
      </c>
      <c r="M1683">
        <v>1</v>
      </c>
      <c r="N1683" t="s">
        <v>140</v>
      </c>
      <c r="O1683" t="s">
        <v>98</v>
      </c>
      <c r="P1683" t="s">
        <v>99</v>
      </c>
      <c r="Q1683">
        <v>1</v>
      </c>
      <c r="R1683">
        <v>0</v>
      </c>
      <c r="S1683" t="s">
        <v>100</v>
      </c>
      <c r="T1683" t="s">
        <v>97</v>
      </c>
      <c r="U1683" t="s">
        <v>97</v>
      </c>
      <c r="V1683" t="s">
        <v>103</v>
      </c>
      <c r="W1683" t="s">
        <v>122</v>
      </c>
      <c r="X1683" t="s">
        <v>1613</v>
      </c>
      <c r="Y1683" t="s">
        <v>6658</v>
      </c>
      <c r="Z1683" t="s">
        <v>6659</v>
      </c>
      <c r="AA1683" t="s">
        <v>107</v>
      </c>
      <c r="AB1683" t="s">
        <v>145</v>
      </c>
      <c r="AC1683">
        <v>0</v>
      </c>
      <c r="AD1683">
        <v>7</v>
      </c>
      <c r="AE1683">
        <v>0</v>
      </c>
      <c r="AG1683">
        <v>0</v>
      </c>
      <c r="AH1683">
        <v>1</v>
      </c>
      <c r="AI1683">
        <v>0</v>
      </c>
      <c r="AJ1683" s="9">
        <f t="shared" si="354"/>
        <v>7</v>
      </c>
      <c r="AK1683" s="9"/>
      <c r="AL1683">
        <v>0</v>
      </c>
      <c r="AM1683">
        <v>0</v>
      </c>
      <c r="AN1683">
        <v>0</v>
      </c>
      <c r="AO1683">
        <v>0</v>
      </c>
      <c r="AP1683">
        <v>0</v>
      </c>
      <c r="AQ1683">
        <v>0</v>
      </c>
      <c r="AR1683">
        <v>0</v>
      </c>
      <c r="AS1683">
        <v>0</v>
      </c>
      <c r="AT1683">
        <v>0</v>
      </c>
      <c r="AU1683" t="s">
        <v>145</v>
      </c>
      <c r="AV1683" t="s">
        <v>111</v>
      </c>
      <c r="AW1683" t="s">
        <v>109</v>
      </c>
      <c r="AX1683" t="s">
        <v>110</v>
      </c>
      <c r="AY1683" t="s">
        <v>114</v>
      </c>
      <c r="AZ1683" t="s">
        <v>112</v>
      </c>
      <c r="BA1683" t="s">
        <v>148</v>
      </c>
      <c r="BB1683">
        <v>0</v>
      </c>
      <c r="BC1683">
        <v>0</v>
      </c>
      <c r="BD1683">
        <v>0</v>
      </c>
      <c r="BE1683" s="10" t="str">
        <f t="shared" si="352"/>
        <v>diferente</v>
      </c>
      <c r="BF1683" s="10" t="str">
        <f t="shared" si="355"/>
        <v>igual</v>
      </c>
      <c r="BG1683">
        <f>VLOOKUP(A1683,[1]FormatoBBDD!$A$1:$CA$2248,57,FALSE)</f>
        <v>0</v>
      </c>
      <c r="BH1683">
        <v>0</v>
      </c>
      <c r="BI1683" t="s">
        <v>107</v>
      </c>
      <c r="BN1683" t="s">
        <v>116</v>
      </c>
      <c r="BW1683" t="s">
        <v>112</v>
      </c>
      <c r="BX1683" t="s">
        <v>148</v>
      </c>
      <c r="CD1683">
        <v>0</v>
      </c>
      <c r="CE1683">
        <f t="shared" si="356"/>
        <v>2</v>
      </c>
      <c r="CF1683">
        <f t="shared" si="357"/>
        <v>1</v>
      </c>
      <c r="CG1683">
        <f t="shared" si="358"/>
        <v>1</v>
      </c>
      <c r="CH1683">
        <f t="shared" si="359"/>
        <v>1</v>
      </c>
      <c r="CI1683">
        <f t="shared" si="360"/>
        <v>1</v>
      </c>
      <c r="CJ1683">
        <f t="shared" si="361"/>
        <v>1</v>
      </c>
      <c r="CK1683">
        <f t="shared" si="362"/>
        <v>1</v>
      </c>
      <c r="CL1683">
        <f t="shared" si="363"/>
        <v>1</v>
      </c>
      <c r="CM1683">
        <f t="shared" si="353"/>
        <v>7</v>
      </c>
      <c r="CN1683">
        <f t="shared" si="364"/>
        <v>1</v>
      </c>
    </row>
    <row r="1684" spans="1:92">
      <c r="A1684" t="s">
        <v>6660</v>
      </c>
      <c r="B1684" s="8">
        <v>41379</v>
      </c>
      <c r="C1684">
        <v>2013</v>
      </c>
      <c r="D1684">
        <v>2013</v>
      </c>
      <c r="E1684" t="s">
        <v>6661</v>
      </c>
      <c r="F1684" s="8">
        <v>41388</v>
      </c>
      <c r="G1684">
        <v>9</v>
      </c>
      <c r="H1684" t="s">
        <v>268</v>
      </c>
      <c r="I1684" t="s">
        <v>6662</v>
      </c>
      <c r="J1684" t="s">
        <v>94</v>
      </c>
      <c r="K1684" t="s">
        <v>95</v>
      </c>
      <c r="L1684" t="s">
        <v>96</v>
      </c>
      <c r="M1684">
        <v>1</v>
      </c>
      <c r="N1684" t="s">
        <v>140</v>
      </c>
      <c r="O1684" t="s">
        <v>246</v>
      </c>
      <c r="P1684" t="s">
        <v>99</v>
      </c>
      <c r="Q1684">
        <v>0</v>
      </c>
      <c r="R1684">
        <v>1</v>
      </c>
      <c r="S1684" t="s">
        <v>100</v>
      </c>
      <c r="T1684" t="s">
        <v>97</v>
      </c>
      <c r="U1684" t="s">
        <v>196</v>
      </c>
      <c r="V1684" t="s">
        <v>103</v>
      </c>
      <c r="W1684" t="s">
        <v>155</v>
      </c>
      <c r="X1684" t="s">
        <v>6663</v>
      </c>
      <c r="Y1684" t="s">
        <v>6664</v>
      </c>
      <c r="Z1684" t="s">
        <v>6665</v>
      </c>
      <c r="AA1684" t="s">
        <v>107</v>
      </c>
      <c r="AB1684" t="s">
        <v>108</v>
      </c>
      <c r="AC1684">
        <v>0</v>
      </c>
      <c r="AD1684">
        <v>7</v>
      </c>
      <c r="AE1684">
        <v>0</v>
      </c>
      <c r="AG1684">
        <v>0</v>
      </c>
      <c r="AH1684">
        <v>1</v>
      </c>
      <c r="AI1684">
        <v>0</v>
      </c>
      <c r="AJ1684" s="9">
        <f t="shared" si="354"/>
        <v>7</v>
      </c>
      <c r="AK1684" s="9"/>
      <c r="AL1684">
        <v>0</v>
      </c>
      <c r="AM1684">
        <v>0</v>
      </c>
      <c r="AN1684">
        <v>0</v>
      </c>
      <c r="AO1684">
        <v>0</v>
      </c>
      <c r="AP1684">
        <v>0</v>
      </c>
      <c r="AQ1684">
        <v>0</v>
      </c>
      <c r="AR1684">
        <v>0</v>
      </c>
      <c r="AS1684">
        <v>0</v>
      </c>
      <c r="AT1684">
        <v>0</v>
      </c>
      <c r="AU1684" t="s">
        <v>108</v>
      </c>
      <c r="AV1684" t="s">
        <v>110</v>
      </c>
      <c r="AW1684" t="s">
        <v>114</v>
      </c>
      <c r="AX1684" t="s">
        <v>109</v>
      </c>
      <c r="AY1684" t="s">
        <v>482</v>
      </c>
      <c r="AZ1684" t="s">
        <v>113</v>
      </c>
      <c r="BA1684" t="s">
        <v>112</v>
      </c>
      <c r="BB1684">
        <v>0</v>
      </c>
      <c r="BC1684">
        <v>0</v>
      </c>
      <c r="BD1684">
        <v>0</v>
      </c>
      <c r="BE1684" s="10" t="str">
        <f t="shared" si="352"/>
        <v>diferente</v>
      </c>
      <c r="BF1684" s="10" t="str">
        <f t="shared" si="355"/>
        <v>igual</v>
      </c>
      <c r="BG1684">
        <f>VLOOKUP(A1684,[1]FormatoBBDD!$A$1:$CA$2248,57,FALSE)</f>
        <v>0</v>
      </c>
      <c r="BH1684">
        <v>0</v>
      </c>
      <c r="BI1684" t="s">
        <v>107</v>
      </c>
      <c r="BN1684" t="s">
        <v>116</v>
      </c>
      <c r="BW1684" t="s">
        <v>112</v>
      </c>
      <c r="BX1684" t="s">
        <v>482</v>
      </c>
      <c r="BY1684" t="s">
        <v>113</v>
      </c>
      <c r="CD1684">
        <v>0</v>
      </c>
      <c r="CE1684">
        <f t="shared" si="356"/>
        <v>3</v>
      </c>
      <c r="CF1684">
        <f t="shared" si="357"/>
        <v>1</v>
      </c>
      <c r="CG1684">
        <f t="shared" si="358"/>
        <v>1</v>
      </c>
      <c r="CH1684">
        <f t="shared" si="359"/>
        <v>1</v>
      </c>
      <c r="CI1684">
        <f t="shared" si="360"/>
        <v>1</v>
      </c>
      <c r="CJ1684">
        <f t="shared" si="361"/>
        <v>1</v>
      </c>
      <c r="CK1684">
        <f t="shared" si="362"/>
        <v>1</v>
      </c>
      <c r="CL1684">
        <f t="shared" si="363"/>
        <v>1</v>
      </c>
      <c r="CM1684">
        <f t="shared" si="353"/>
        <v>7</v>
      </c>
      <c r="CN1684">
        <f t="shared" si="364"/>
        <v>1</v>
      </c>
    </row>
    <row r="1685" spans="1:92">
      <c r="A1685" t="s">
        <v>6666</v>
      </c>
      <c r="B1685" s="8">
        <v>41379</v>
      </c>
      <c r="C1685">
        <v>2013</v>
      </c>
      <c r="D1685">
        <v>2013</v>
      </c>
      <c r="E1685" t="s">
        <v>6667</v>
      </c>
      <c r="F1685" s="8">
        <v>41514</v>
      </c>
      <c r="G1685">
        <v>135</v>
      </c>
      <c r="H1685" t="s">
        <v>2833</v>
      </c>
      <c r="I1685" t="s">
        <v>6668</v>
      </c>
      <c r="J1685" t="s">
        <v>94</v>
      </c>
      <c r="K1685" t="s">
        <v>95</v>
      </c>
      <c r="L1685" t="s">
        <v>132</v>
      </c>
      <c r="M1685">
        <v>1</v>
      </c>
      <c r="N1685" t="s">
        <v>97</v>
      </c>
      <c r="O1685" t="s">
        <v>141</v>
      </c>
      <c r="P1685" t="s">
        <v>141</v>
      </c>
      <c r="Q1685">
        <v>99</v>
      </c>
      <c r="R1685">
        <v>99</v>
      </c>
      <c r="S1685" t="s">
        <v>97</v>
      </c>
      <c r="T1685" t="s">
        <v>97</v>
      </c>
      <c r="U1685" t="s">
        <v>97</v>
      </c>
      <c r="V1685" t="s">
        <v>97</v>
      </c>
      <c r="W1685" t="s">
        <v>122</v>
      </c>
      <c r="X1685" t="s">
        <v>638</v>
      </c>
      <c r="Y1685" t="s">
        <v>6669</v>
      </c>
      <c r="Z1685" t="s">
        <v>6670</v>
      </c>
      <c r="AA1685" t="s">
        <v>107</v>
      </c>
      <c r="AB1685" t="s">
        <v>108</v>
      </c>
      <c r="AC1685">
        <v>0</v>
      </c>
      <c r="AD1685">
        <v>7</v>
      </c>
      <c r="AE1685">
        <v>0</v>
      </c>
      <c r="AG1685">
        <v>0</v>
      </c>
      <c r="AH1685">
        <v>1</v>
      </c>
      <c r="AI1685">
        <v>0</v>
      </c>
      <c r="AJ1685" s="9">
        <f t="shared" si="354"/>
        <v>7</v>
      </c>
      <c r="AK1685" s="9"/>
      <c r="AL1685">
        <v>0</v>
      </c>
      <c r="AM1685">
        <v>0</v>
      </c>
      <c r="AN1685">
        <v>0</v>
      </c>
      <c r="AO1685">
        <v>0</v>
      </c>
      <c r="AP1685">
        <v>0</v>
      </c>
      <c r="AQ1685">
        <v>0</v>
      </c>
      <c r="AR1685">
        <v>0</v>
      </c>
      <c r="AS1685">
        <v>0</v>
      </c>
      <c r="AT1685">
        <v>0</v>
      </c>
      <c r="AU1685" t="s">
        <v>108</v>
      </c>
      <c r="AV1685" t="s">
        <v>111</v>
      </c>
      <c r="AW1685" t="s">
        <v>110</v>
      </c>
      <c r="AX1685" t="s">
        <v>114</v>
      </c>
      <c r="AY1685" t="s">
        <v>112</v>
      </c>
      <c r="AZ1685" t="s">
        <v>113</v>
      </c>
      <c r="BA1685" t="s">
        <v>109</v>
      </c>
      <c r="BB1685">
        <v>0</v>
      </c>
      <c r="BC1685">
        <v>0</v>
      </c>
      <c r="BD1685">
        <v>0</v>
      </c>
      <c r="BE1685" s="10" t="str">
        <f t="shared" si="352"/>
        <v>diferente</v>
      </c>
      <c r="BF1685" s="10" t="str">
        <f t="shared" si="355"/>
        <v>igual</v>
      </c>
      <c r="BG1685">
        <f>VLOOKUP(A1685,[1]FormatoBBDD!$A$1:$CA$2248,57,FALSE)</f>
        <v>0</v>
      </c>
      <c r="BH1685">
        <v>0</v>
      </c>
      <c r="BI1685" t="s">
        <v>107</v>
      </c>
      <c r="BN1685" t="s">
        <v>116</v>
      </c>
      <c r="BW1685" t="s">
        <v>112</v>
      </c>
      <c r="BX1685" t="s">
        <v>113</v>
      </c>
      <c r="CD1685">
        <v>0</v>
      </c>
      <c r="CE1685">
        <f t="shared" si="356"/>
        <v>2</v>
      </c>
      <c r="CF1685">
        <f t="shared" si="357"/>
        <v>1</v>
      </c>
      <c r="CG1685">
        <f t="shared" si="358"/>
        <v>1</v>
      </c>
      <c r="CH1685">
        <f t="shared" si="359"/>
        <v>1</v>
      </c>
      <c r="CI1685">
        <f t="shared" si="360"/>
        <v>1</v>
      </c>
      <c r="CJ1685">
        <f t="shared" si="361"/>
        <v>1</v>
      </c>
      <c r="CK1685">
        <f t="shared" si="362"/>
        <v>1</v>
      </c>
      <c r="CL1685">
        <f t="shared" si="363"/>
        <v>1</v>
      </c>
      <c r="CM1685">
        <f t="shared" si="353"/>
        <v>7</v>
      </c>
      <c r="CN1685">
        <f t="shared" si="364"/>
        <v>1</v>
      </c>
    </row>
    <row r="1686" spans="1:92">
      <c r="A1686" t="s">
        <v>6671</v>
      </c>
      <c r="B1686" s="8">
        <v>41380</v>
      </c>
      <c r="C1686">
        <v>2013</v>
      </c>
      <c r="D1686">
        <v>2013</v>
      </c>
      <c r="E1686" t="s">
        <v>6672</v>
      </c>
      <c r="F1686" s="8">
        <v>41388</v>
      </c>
      <c r="G1686">
        <v>8</v>
      </c>
      <c r="H1686" t="s">
        <v>579</v>
      </c>
      <c r="I1686" t="s">
        <v>6673</v>
      </c>
      <c r="J1686" t="s">
        <v>94</v>
      </c>
      <c r="K1686" t="s">
        <v>95</v>
      </c>
      <c r="L1686" t="s">
        <v>132</v>
      </c>
      <c r="M1686">
        <v>1</v>
      </c>
      <c r="N1686" t="s">
        <v>97</v>
      </c>
      <c r="O1686" t="s">
        <v>381</v>
      </c>
      <c r="P1686" t="s">
        <v>381</v>
      </c>
      <c r="Q1686">
        <v>99</v>
      </c>
      <c r="R1686">
        <v>99</v>
      </c>
      <c r="S1686" t="s">
        <v>97</v>
      </c>
      <c r="T1686" t="s">
        <v>97</v>
      </c>
      <c r="U1686" t="s">
        <v>97</v>
      </c>
      <c r="V1686" t="s">
        <v>97</v>
      </c>
      <c r="W1686" t="s">
        <v>122</v>
      </c>
      <c r="X1686" t="s">
        <v>6674</v>
      </c>
      <c r="Y1686" t="s">
        <v>6675</v>
      </c>
      <c r="Z1686" t="s">
        <v>97</v>
      </c>
      <c r="AA1686" t="s">
        <v>107</v>
      </c>
      <c r="AB1686" t="s">
        <v>108</v>
      </c>
      <c r="AC1686">
        <v>0</v>
      </c>
      <c r="AD1686">
        <v>7</v>
      </c>
      <c r="AE1686">
        <v>0</v>
      </c>
      <c r="AG1686">
        <v>0</v>
      </c>
      <c r="AH1686">
        <v>1</v>
      </c>
      <c r="AI1686">
        <v>0</v>
      </c>
      <c r="AJ1686" s="9">
        <f t="shared" si="354"/>
        <v>7</v>
      </c>
      <c r="AK1686" s="9"/>
      <c r="AL1686">
        <v>0</v>
      </c>
      <c r="AM1686">
        <v>0</v>
      </c>
      <c r="AN1686">
        <v>0</v>
      </c>
      <c r="AO1686">
        <v>0</v>
      </c>
      <c r="AP1686">
        <v>0</v>
      </c>
      <c r="AQ1686">
        <v>0</v>
      </c>
      <c r="AR1686">
        <v>0</v>
      </c>
      <c r="AS1686">
        <v>0</v>
      </c>
      <c r="AT1686">
        <v>0</v>
      </c>
      <c r="AU1686" t="s">
        <v>108</v>
      </c>
      <c r="AV1686" t="s">
        <v>110</v>
      </c>
      <c r="AW1686" t="s">
        <v>114</v>
      </c>
      <c r="AX1686" t="s">
        <v>109</v>
      </c>
      <c r="AY1686" t="s">
        <v>113</v>
      </c>
      <c r="AZ1686" t="s">
        <v>482</v>
      </c>
      <c r="BA1686" t="s">
        <v>112</v>
      </c>
      <c r="BB1686">
        <v>0</v>
      </c>
      <c r="BC1686">
        <v>0</v>
      </c>
      <c r="BD1686">
        <v>0</v>
      </c>
      <c r="BE1686" s="10" t="str">
        <f t="shared" si="352"/>
        <v>diferente</v>
      </c>
      <c r="BF1686" s="10" t="str">
        <f t="shared" si="355"/>
        <v>igual</v>
      </c>
      <c r="BG1686">
        <f>VLOOKUP(A1686,[1]FormatoBBDD!$A$1:$CA$2248,57,FALSE)</f>
        <v>0</v>
      </c>
      <c r="BH1686">
        <v>0</v>
      </c>
      <c r="BI1686" t="s">
        <v>107</v>
      </c>
      <c r="BN1686" t="s">
        <v>116</v>
      </c>
      <c r="BW1686" t="s">
        <v>112</v>
      </c>
      <c r="BX1686" t="s">
        <v>113</v>
      </c>
      <c r="BY1686" t="s">
        <v>482</v>
      </c>
      <c r="CD1686">
        <v>0</v>
      </c>
      <c r="CE1686">
        <f t="shared" si="356"/>
        <v>3</v>
      </c>
      <c r="CF1686">
        <f t="shared" si="357"/>
        <v>1</v>
      </c>
      <c r="CG1686">
        <f t="shared" si="358"/>
        <v>1</v>
      </c>
      <c r="CH1686">
        <f t="shared" si="359"/>
        <v>1</v>
      </c>
      <c r="CI1686">
        <f t="shared" si="360"/>
        <v>1</v>
      </c>
      <c r="CJ1686">
        <f t="shared" si="361"/>
        <v>1</v>
      </c>
      <c r="CK1686">
        <f t="shared" si="362"/>
        <v>1</v>
      </c>
      <c r="CL1686">
        <f t="shared" si="363"/>
        <v>1</v>
      </c>
      <c r="CM1686">
        <f t="shared" si="353"/>
        <v>7</v>
      </c>
      <c r="CN1686">
        <f t="shared" si="364"/>
        <v>1</v>
      </c>
    </row>
    <row r="1687" spans="1:92">
      <c r="A1687" t="s">
        <v>6676</v>
      </c>
      <c r="B1687" s="8">
        <v>41381</v>
      </c>
      <c r="C1687">
        <v>2013</v>
      </c>
      <c r="D1687">
        <v>2013</v>
      </c>
      <c r="E1687" t="s">
        <v>6677</v>
      </c>
      <c r="F1687" s="8">
        <v>41415</v>
      </c>
      <c r="G1687">
        <v>34</v>
      </c>
      <c r="H1687" t="s">
        <v>119</v>
      </c>
      <c r="I1687" t="s">
        <v>6678</v>
      </c>
      <c r="J1687" t="s">
        <v>94</v>
      </c>
      <c r="K1687" t="s">
        <v>95</v>
      </c>
      <c r="L1687" t="s">
        <v>96</v>
      </c>
      <c r="M1687">
        <v>1</v>
      </c>
      <c r="N1687" t="s">
        <v>97</v>
      </c>
      <c r="O1687" t="s">
        <v>98</v>
      </c>
      <c r="P1687" t="s">
        <v>99</v>
      </c>
      <c r="Q1687">
        <v>1</v>
      </c>
      <c r="R1687">
        <v>0</v>
      </c>
      <c r="S1687" t="s">
        <v>97</v>
      </c>
      <c r="T1687" t="s">
        <v>97</v>
      </c>
      <c r="U1687" t="s">
        <v>97</v>
      </c>
      <c r="V1687" t="s">
        <v>97</v>
      </c>
      <c r="W1687" t="s">
        <v>122</v>
      </c>
      <c r="X1687" t="s">
        <v>123</v>
      </c>
      <c r="Y1687" t="s">
        <v>6679</v>
      </c>
      <c r="Z1687" t="s">
        <v>97</v>
      </c>
      <c r="AA1687" t="s">
        <v>107</v>
      </c>
      <c r="AB1687" t="s">
        <v>145</v>
      </c>
      <c r="AC1687">
        <v>0</v>
      </c>
      <c r="AD1687">
        <v>7</v>
      </c>
      <c r="AE1687">
        <v>0</v>
      </c>
      <c r="AG1687">
        <v>0</v>
      </c>
      <c r="AH1687">
        <v>1</v>
      </c>
      <c r="AI1687">
        <v>0</v>
      </c>
      <c r="AJ1687" s="9">
        <f t="shared" si="354"/>
        <v>7</v>
      </c>
      <c r="AK1687" s="9"/>
      <c r="AL1687">
        <v>0</v>
      </c>
      <c r="AM1687">
        <v>0</v>
      </c>
      <c r="AN1687">
        <v>0</v>
      </c>
      <c r="AO1687">
        <v>0</v>
      </c>
      <c r="AP1687">
        <v>0</v>
      </c>
      <c r="AQ1687">
        <v>0</v>
      </c>
      <c r="AR1687">
        <v>0</v>
      </c>
      <c r="AS1687">
        <v>0</v>
      </c>
      <c r="AT1687">
        <v>0</v>
      </c>
      <c r="AU1687" t="s">
        <v>145</v>
      </c>
      <c r="AV1687" t="s">
        <v>108</v>
      </c>
      <c r="AW1687" t="s">
        <v>110</v>
      </c>
      <c r="AX1687" t="s">
        <v>109</v>
      </c>
      <c r="AY1687" t="s">
        <v>284</v>
      </c>
      <c r="AZ1687" t="s">
        <v>112</v>
      </c>
      <c r="BA1687" t="s">
        <v>482</v>
      </c>
      <c r="BB1687">
        <v>0</v>
      </c>
      <c r="BC1687">
        <v>0</v>
      </c>
      <c r="BD1687">
        <v>0</v>
      </c>
      <c r="BE1687" s="10" t="str">
        <f t="shared" si="352"/>
        <v>diferente</v>
      </c>
      <c r="BF1687" s="10" t="str">
        <f t="shared" si="355"/>
        <v>igual</v>
      </c>
      <c r="BG1687">
        <f>VLOOKUP(A1687,[1]FormatoBBDD!$A$1:$CA$2248,57,FALSE)</f>
        <v>0</v>
      </c>
      <c r="BH1687">
        <v>0</v>
      </c>
      <c r="BI1687" t="s">
        <v>107</v>
      </c>
      <c r="BN1687" t="s">
        <v>116</v>
      </c>
      <c r="BW1687" t="s">
        <v>112</v>
      </c>
      <c r="BX1687" t="s">
        <v>482</v>
      </c>
      <c r="BY1687" t="s">
        <v>284</v>
      </c>
      <c r="CD1687">
        <v>0</v>
      </c>
      <c r="CE1687">
        <f t="shared" si="356"/>
        <v>3</v>
      </c>
      <c r="CF1687">
        <f t="shared" si="357"/>
        <v>1</v>
      </c>
      <c r="CG1687">
        <f t="shared" si="358"/>
        <v>1</v>
      </c>
      <c r="CH1687">
        <f t="shared" si="359"/>
        <v>1</v>
      </c>
      <c r="CI1687">
        <f t="shared" si="360"/>
        <v>1</v>
      </c>
      <c r="CJ1687">
        <f t="shared" si="361"/>
        <v>1</v>
      </c>
      <c r="CK1687">
        <f t="shared" si="362"/>
        <v>1</v>
      </c>
      <c r="CL1687">
        <f t="shared" si="363"/>
        <v>1</v>
      </c>
      <c r="CM1687">
        <f t="shared" si="353"/>
        <v>7</v>
      </c>
      <c r="CN1687">
        <f t="shared" si="364"/>
        <v>1</v>
      </c>
    </row>
    <row r="1688" spans="1:92">
      <c r="A1688" t="s">
        <v>6680</v>
      </c>
      <c r="B1688" s="8">
        <v>41381</v>
      </c>
      <c r="C1688">
        <v>2013</v>
      </c>
      <c r="D1688">
        <v>2013</v>
      </c>
      <c r="E1688" t="s">
        <v>6681</v>
      </c>
      <c r="F1688" s="8">
        <v>41437</v>
      </c>
      <c r="G1688">
        <v>56</v>
      </c>
      <c r="H1688" t="s">
        <v>298</v>
      </c>
      <c r="I1688" t="s">
        <v>6682</v>
      </c>
      <c r="J1688" t="s">
        <v>94</v>
      </c>
      <c r="K1688" t="s">
        <v>95</v>
      </c>
      <c r="L1688" t="s">
        <v>97</v>
      </c>
      <c r="M1688" t="s">
        <v>97</v>
      </c>
      <c r="N1688" t="s">
        <v>97</v>
      </c>
      <c r="O1688" t="s">
        <v>97</v>
      </c>
      <c r="P1688" t="s">
        <v>97</v>
      </c>
      <c r="Q1688">
        <v>99</v>
      </c>
      <c r="R1688">
        <v>99</v>
      </c>
      <c r="S1688" t="s">
        <v>97</v>
      </c>
      <c r="T1688" t="s">
        <v>97</v>
      </c>
      <c r="U1688" t="s">
        <v>97</v>
      </c>
      <c r="V1688" t="s">
        <v>97</v>
      </c>
      <c r="W1688" t="s">
        <v>197</v>
      </c>
      <c r="X1688" t="s">
        <v>6683</v>
      </c>
      <c r="Y1688" t="s">
        <v>4032</v>
      </c>
      <c r="Z1688" t="s">
        <v>97</v>
      </c>
      <c r="AA1688" t="s">
        <v>107</v>
      </c>
      <c r="AB1688" t="s">
        <v>108</v>
      </c>
      <c r="AC1688">
        <v>0</v>
      </c>
      <c r="AD1688">
        <v>7</v>
      </c>
      <c r="AE1688">
        <v>0</v>
      </c>
      <c r="AG1688">
        <v>0</v>
      </c>
      <c r="AH1688">
        <v>1</v>
      </c>
      <c r="AI1688">
        <v>0</v>
      </c>
      <c r="AJ1688" s="9">
        <f t="shared" si="354"/>
        <v>7</v>
      </c>
      <c r="AK1688" s="9"/>
      <c r="AL1688">
        <v>0</v>
      </c>
      <c r="AM1688">
        <v>0</v>
      </c>
      <c r="AN1688">
        <v>0</v>
      </c>
      <c r="AO1688">
        <v>0</v>
      </c>
      <c r="AP1688">
        <v>0</v>
      </c>
      <c r="AQ1688">
        <v>0</v>
      </c>
      <c r="AR1688">
        <v>0</v>
      </c>
      <c r="AS1688">
        <v>0</v>
      </c>
      <c r="AT1688">
        <v>0</v>
      </c>
      <c r="AU1688" t="s">
        <v>108</v>
      </c>
      <c r="AV1688" t="s">
        <v>111</v>
      </c>
      <c r="AW1688" t="s">
        <v>114</v>
      </c>
      <c r="AX1688" t="s">
        <v>112</v>
      </c>
      <c r="AY1688" t="s">
        <v>113</v>
      </c>
      <c r="AZ1688" t="s">
        <v>482</v>
      </c>
      <c r="BA1688" t="s">
        <v>1074</v>
      </c>
      <c r="BB1688">
        <v>0</v>
      </c>
      <c r="BC1688">
        <v>0</v>
      </c>
      <c r="BD1688">
        <v>0</v>
      </c>
      <c r="BE1688" s="10" t="str">
        <f t="shared" si="352"/>
        <v>diferente</v>
      </c>
      <c r="BF1688" s="10" t="str">
        <f t="shared" si="355"/>
        <v>igual</v>
      </c>
      <c r="BG1688">
        <f>VLOOKUP(A1688,[1]FormatoBBDD!$A$1:$CA$2248,57,FALSE)</f>
        <v>0</v>
      </c>
      <c r="BH1688">
        <v>0</v>
      </c>
      <c r="BI1688" t="s">
        <v>107</v>
      </c>
      <c r="BN1688" t="s">
        <v>116</v>
      </c>
      <c r="BW1688" t="s">
        <v>112</v>
      </c>
      <c r="BX1688" t="s">
        <v>113</v>
      </c>
      <c r="BY1688" t="s">
        <v>482</v>
      </c>
      <c r="BZ1688" t="s">
        <v>1074</v>
      </c>
      <c r="CD1688">
        <v>0</v>
      </c>
      <c r="CE1688">
        <f t="shared" si="356"/>
        <v>4</v>
      </c>
      <c r="CF1688">
        <f t="shared" si="357"/>
        <v>1</v>
      </c>
      <c r="CG1688">
        <f t="shared" si="358"/>
        <v>1</v>
      </c>
      <c r="CH1688">
        <f t="shared" si="359"/>
        <v>1</v>
      </c>
      <c r="CI1688">
        <f t="shared" si="360"/>
        <v>1</v>
      </c>
      <c r="CJ1688">
        <f t="shared" si="361"/>
        <v>1</v>
      </c>
      <c r="CK1688">
        <f t="shared" si="362"/>
        <v>1</v>
      </c>
      <c r="CL1688">
        <f t="shared" si="363"/>
        <v>1</v>
      </c>
      <c r="CM1688">
        <f t="shared" si="353"/>
        <v>7</v>
      </c>
      <c r="CN1688">
        <f t="shared" si="364"/>
        <v>1</v>
      </c>
    </row>
    <row r="1689" spans="1:92">
      <c r="A1689" t="s">
        <v>6684</v>
      </c>
      <c r="B1689" s="8">
        <v>41016</v>
      </c>
      <c r="C1689">
        <v>2012</v>
      </c>
      <c r="D1689">
        <v>2013</v>
      </c>
      <c r="E1689" t="s">
        <v>6685</v>
      </c>
      <c r="F1689" s="8">
        <v>41472</v>
      </c>
      <c r="G1689">
        <v>456</v>
      </c>
      <c r="H1689" t="s">
        <v>2235</v>
      </c>
      <c r="I1689" t="s">
        <v>6686</v>
      </c>
      <c r="J1689" t="s">
        <v>211</v>
      </c>
      <c r="K1689" t="s">
        <v>212</v>
      </c>
      <c r="L1689" t="s">
        <v>96</v>
      </c>
      <c r="M1689">
        <v>1</v>
      </c>
      <c r="N1689" t="s">
        <v>97</v>
      </c>
      <c r="O1689" t="s">
        <v>246</v>
      </c>
      <c r="P1689" t="s">
        <v>99</v>
      </c>
      <c r="Q1689">
        <v>0</v>
      </c>
      <c r="R1689">
        <v>1</v>
      </c>
      <c r="S1689" t="s">
        <v>97</v>
      </c>
      <c r="T1689" t="s">
        <v>97</v>
      </c>
      <c r="U1689" t="s">
        <v>97</v>
      </c>
      <c r="V1689" t="s">
        <v>5588</v>
      </c>
      <c r="W1689" t="s">
        <v>122</v>
      </c>
      <c r="X1689" t="s">
        <v>465</v>
      </c>
      <c r="Y1689" t="s">
        <v>4425</v>
      </c>
      <c r="Z1689" t="s">
        <v>97</v>
      </c>
      <c r="AA1689" t="s">
        <v>107</v>
      </c>
      <c r="AB1689" t="s">
        <v>108</v>
      </c>
      <c r="AC1689">
        <v>5</v>
      </c>
      <c r="AD1689">
        <v>0</v>
      </c>
      <c r="AE1689">
        <v>2</v>
      </c>
      <c r="AG1689">
        <v>1</v>
      </c>
      <c r="AH1689">
        <v>0</v>
      </c>
      <c r="AI1689">
        <v>1</v>
      </c>
      <c r="AJ1689" s="9">
        <f t="shared" si="354"/>
        <v>7</v>
      </c>
      <c r="AK1689" s="9"/>
      <c r="AL1689">
        <v>2</v>
      </c>
      <c r="AM1689">
        <v>3</v>
      </c>
      <c r="AN1689" t="s">
        <v>108</v>
      </c>
      <c r="AO1689" t="s">
        <v>112</v>
      </c>
      <c r="AP1689" t="s">
        <v>114</v>
      </c>
      <c r="AQ1689" t="s">
        <v>113</v>
      </c>
      <c r="AR1689" t="s">
        <v>482</v>
      </c>
      <c r="AS1689">
        <v>0</v>
      </c>
      <c r="AT1689">
        <v>0</v>
      </c>
      <c r="AU1689">
        <v>0</v>
      </c>
      <c r="AV1689">
        <v>0</v>
      </c>
      <c r="AW1689">
        <v>0</v>
      </c>
      <c r="AX1689">
        <v>0</v>
      </c>
      <c r="AY1689">
        <v>0</v>
      </c>
      <c r="AZ1689">
        <v>0</v>
      </c>
      <c r="BA1689">
        <v>0</v>
      </c>
      <c r="BB1689" t="s">
        <v>109</v>
      </c>
      <c r="BC1689" t="s">
        <v>110</v>
      </c>
      <c r="BD1689">
        <v>0</v>
      </c>
      <c r="BE1689" s="10" t="str">
        <f t="shared" si="352"/>
        <v>igual</v>
      </c>
      <c r="BF1689" s="10" t="str">
        <f t="shared" si="355"/>
        <v>diferente</v>
      </c>
      <c r="BG1689">
        <f>VLOOKUP(A1689,[1]FormatoBBDD!$A$1:$CA$2248,57,FALSE)</f>
        <v>0</v>
      </c>
      <c r="BH1689">
        <v>0</v>
      </c>
      <c r="BI1689" t="s">
        <v>115</v>
      </c>
      <c r="BJ1689">
        <v>1</v>
      </c>
      <c r="BK1689" t="s">
        <v>109</v>
      </c>
      <c r="BL1689" t="s">
        <v>110</v>
      </c>
      <c r="BN1689" t="s">
        <v>115</v>
      </c>
      <c r="BO1689">
        <v>2</v>
      </c>
      <c r="BP1689" t="s">
        <v>114</v>
      </c>
      <c r="BQ1689" t="s">
        <v>113</v>
      </c>
      <c r="BR1689" t="s">
        <v>110</v>
      </c>
      <c r="BW1689" t="s">
        <v>482</v>
      </c>
      <c r="BX1689" t="s">
        <v>113</v>
      </c>
      <c r="BY1689" t="s">
        <v>112</v>
      </c>
      <c r="CD1689">
        <v>0</v>
      </c>
      <c r="CE1689">
        <f t="shared" si="356"/>
        <v>3</v>
      </c>
      <c r="CF1689">
        <f t="shared" si="357"/>
        <v>1</v>
      </c>
      <c r="CG1689">
        <f t="shared" si="358"/>
        <v>1</v>
      </c>
      <c r="CH1689">
        <f t="shared" si="359"/>
        <v>1</v>
      </c>
      <c r="CI1689">
        <f t="shared" si="360"/>
        <v>1</v>
      </c>
      <c r="CJ1689">
        <f t="shared" si="361"/>
        <v>1</v>
      </c>
      <c r="CK1689">
        <f t="shared" si="362"/>
        <v>1</v>
      </c>
      <c r="CL1689">
        <f t="shared" si="363"/>
        <v>1</v>
      </c>
      <c r="CM1689">
        <f t="shared" si="353"/>
        <v>7</v>
      </c>
      <c r="CN1689">
        <f t="shared" si="364"/>
        <v>1</v>
      </c>
    </row>
    <row r="1690" spans="1:92">
      <c r="A1690" t="s">
        <v>6687</v>
      </c>
      <c r="B1690" s="8">
        <v>41386</v>
      </c>
      <c r="C1690">
        <v>2013</v>
      </c>
      <c r="D1690">
        <v>2013</v>
      </c>
      <c r="E1690" t="s">
        <v>6688</v>
      </c>
      <c r="F1690" s="8">
        <v>41556</v>
      </c>
      <c r="G1690">
        <v>170</v>
      </c>
      <c r="H1690" t="s">
        <v>119</v>
      </c>
      <c r="I1690" t="s">
        <v>6689</v>
      </c>
      <c r="J1690" t="s">
        <v>94</v>
      </c>
      <c r="K1690" t="s">
        <v>95</v>
      </c>
      <c r="L1690" t="s">
        <v>96</v>
      </c>
      <c r="M1690">
        <v>1</v>
      </c>
      <c r="N1690" t="s">
        <v>140</v>
      </c>
      <c r="O1690" t="s">
        <v>246</v>
      </c>
      <c r="P1690" t="s">
        <v>99</v>
      </c>
      <c r="Q1690">
        <v>0</v>
      </c>
      <c r="R1690">
        <v>1</v>
      </c>
      <c r="S1690" t="s">
        <v>100</v>
      </c>
      <c r="T1690" t="s">
        <v>101</v>
      </c>
      <c r="U1690" t="s">
        <v>97</v>
      </c>
      <c r="V1690" t="s">
        <v>103</v>
      </c>
      <c r="W1690" t="s">
        <v>122</v>
      </c>
      <c r="X1690" t="s">
        <v>282</v>
      </c>
      <c r="Y1690" t="s">
        <v>6690</v>
      </c>
      <c r="Z1690" t="s">
        <v>97</v>
      </c>
      <c r="AA1690" t="s">
        <v>107</v>
      </c>
      <c r="AB1690" t="s">
        <v>108</v>
      </c>
      <c r="AC1690">
        <v>0</v>
      </c>
      <c r="AD1690">
        <v>7</v>
      </c>
      <c r="AE1690">
        <v>0</v>
      </c>
      <c r="AG1690">
        <v>0</v>
      </c>
      <c r="AH1690">
        <v>1</v>
      </c>
      <c r="AI1690">
        <v>0</v>
      </c>
      <c r="AJ1690" s="9">
        <f t="shared" si="354"/>
        <v>7</v>
      </c>
      <c r="AK1690" s="9"/>
      <c r="AL1690">
        <v>0</v>
      </c>
      <c r="AM1690">
        <v>0</v>
      </c>
      <c r="AN1690">
        <v>0</v>
      </c>
      <c r="AO1690">
        <v>0</v>
      </c>
      <c r="AP1690">
        <v>0</v>
      </c>
      <c r="AQ1690">
        <v>0</v>
      </c>
      <c r="AR1690">
        <v>0</v>
      </c>
      <c r="AS1690">
        <v>0</v>
      </c>
      <c r="AT1690">
        <v>0</v>
      </c>
      <c r="AU1690" t="s">
        <v>108</v>
      </c>
      <c r="AV1690" t="s">
        <v>111</v>
      </c>
      <c r="AW1690" t="s">
        <v>109</v>
      </c>
      <c r="AX1690" t="s">
        <v>114</v>
      </c>
      <c r="AY1690" t="s">
        <v>113</v>
      </c>
      <c r="AZ1690" t="s">
        <v>112</v>
      </c>
      <c r="BA1690" t="s">
        <v>148</v>
      </c>
      <c r="BB1690">
        <v>0</v>
      </c>
      <c r="BC1690">
        <v>0</v>
      </c>
      <c r="BD1690">
        <v>0</v>
      </c>
      <c r="BE1690" s="10" t="str">
        <f t="shared" si="352"/>
        <v>diferente</v>
      </c>
      <c r="BF1690" s="10" t="str">
        <f t="shared" si="355"/>
        <v>igual</v>
      </c>
      <c r="BG1690">
        <f>VLOOKUP(A1690,[1]FormatoBBDD!$A$1:$CA$2248,57,FALSE)</f>
        <v>0</v>
      </c>
      <c r="BH1690">
        <v>0</v>
      </c>
      <c r="BI1690" t="s">
        <v>107</v>
      </c>
      <c r="BN1690" t="s">
        <v>116</v>
      </c>
      <c r="BW1690" t="s">
        <v>113</v>
      </c>
      <c r="BX1690" t="s">
        <v>112</v>
      </c>
      <c r="BY1690" t="s">
        <v>148</v>
      </c>
      <c r="CD1690">
        <v>0</v>
      </c>
      <c r="CE1690">
        <f t="shared" si="356"/>
        <v>3</v>
      </c>
      <c r="CF1690">
        <f t="shared" si="357"/>
        <v>1</v>
      </c>
      <c r="CG1690">
        <f t="shared" si="358"/>
        <v>1</v>
      </c>
      <c r="CH1690">
        <f t="shared" si="359"/>
        <v>1</v>
      </c>
      <c r="CI1690">
        <f t="shared" si="360"/>
        <v>1</v>
      </c>
      <c r="CJ1690">
        <f t="shared" si="361"/>
        <v>1</v>
      </c>
      <c r="CK1690">
        <f t="shared" si="362"/>
        <v>1</v>
      </c>
      <c r="CL1690">
        <f t="shared" si="363"/>
        <v>1</v>
      </c>
      <c r="CM1690">
        <f t="shared" si="353"/>
        <v>7</v>
      </c>
      <c r="CN1690">
        <f t="shared" si="364"/>
        <v>1</v>
      </c>
    </row>
    <row r="1691" spans="1:92">
      <c r="A1691" t="s">
        <v>6691</v>
      </c>
      <c r="B1691" s="8">
        <v>41387</v>
      </c>
      <c r="C1691">
        <v>2013</v>
      </c>
      <c r="D1691">
        <v>2013</v>
      </c>
      <c r="E1691" t="s">
        <v>6692</v>
      </c>
      <c r="F1691" s="8">
        <v>41402</v>
      </c>
      <c r="G1691">
        <v>15</v>
      </c>
      <c r="H1691" t="s">
        <v>268</v>
      </c>
      <c r="I1691" t="s">
        <v>6693</v>
      </c>
      <c r="J1691" t="s">
        <v>94</v>
      </c>
      <c r="K1691" t="s">
        <v>95</v>
      </c>
      <c r="L1691" t="s">
        <v>132</v>
      </c>
      <c r="M1691">
        <v>1</v>
      </c>
      <c r="N1691" t="s">
        <v>97</v>
      </c>
      <c r="O1691" t="s">
        <v>133</v>
      </c>
      <c r="P1691" t="s">
        <v>133</v>
      </c>
      <c r="Q1691">
        <v>99</v>
      </c>
      <c r="R1691">
        <v>99</v>
      </c>
      <c r="S1691" t="s">
        <v>97</v>
      </c>
      <c r="T1691" t="s">
        <v>97</v>
      </c>
      <c r="U1691" t="s">
        <v>97</v>
      </c>
      <c r="V1691" t="s">
        <v>97</v>
      </c>
      <c r="W1691" t="s">
        <v>122</v>
      </c>
      <c r="X1691" t="s">
        <v>1176</v>
      </c>
      <c r="Y1691" t="s">
        <v>6694</v>
      </c>
      <c r="Z1691" t="s">
        <v>97</v>
      </c>
      <c r="AA1691" t="s">
        <v>107</v>
      </c>
      <c r="AB1691" t="s">
        <v>145</v>
      </c>
      <c r="AC1691">
        <v>0</v>
      </c>
      <c r="AD1691">
        <v>7</v>
      </c>
      <c r="AE1691">
        <v>0</v>
      </c>
      <c r="AG1691">
        <v>0</v>
      </c>
      <c r="AH1691">
        <v>1</v>
      </c>
      <c r="AI1691">
        <v>0</v>
      </c>
      <c r="AJ1691" s="9">
        <f t="shared" si="354"/>
        <v>7</v>
      </c>
      <c r="AK1691" s="9"/>
      <c r="AL1691">
        <v>0</v>
      </c>
      <c r="AM1691">
        <v>0</v>
      </c>
      <c r="AN1691">
        <v>0</v>
      </c>
      <c r="AO1691">
        <v>0</v>
      </c>
      <c r="AP1691">
        <v>0</v>
      </c>
      <c r="AQ1691">
        <v>0</v>
      </c>
      <c r="AR1691">
        <v>0</v>
      </c>
      <c r="AS1691">
        <v>0</v>
      </c>
      <c r="AT1691">
        <v>0</v>
      </c>
      <c r="AU1691" t="s">
        <v>145</v>
      </c>
      <c r="AV1691" t="s">
        <v>108</v>
      </c>
      <c r="AW1691" t="s">
        <v>111</v>
      </c>
      <c r="AX1691" t="s">
        <v>110</v>
      </c>
      <c r="AY1691" t="s">
        <v>114</v>
      </c>
      <c r="AZ1691" t="s">
        <v>109</v>
      </c>
      <c r="BA1691" t="s">
        <v>112</v>
      </c>
      <c r="BB1691">
        <v>0</v>
      </c>
      <c r="BC1691">
        <v>0</v>
      </c>
      <c r="BD1691">
        <v>0</v>
      </c>
      <c r="BE1691" s="10" t="str">
        <f t="shared" si="352"/>
        <v>diferente</v>
      </c>
      <c r="BF1691" s="10" t="str">
        <f t="shared" si="355"/>
        <v>igual</v>
      </c>
      <c r="BG1691">
        <f>VLOOKUP(A1691,[1]FormatoBBDD!$A$1:$CA$2248,57,FALSE)</f>
        <v>0</v>
      </c>
      <c r="BH1691">
        <v>0</v>
      </c>
      <c r="BI1691" t="s">
        <v>107</v>
      </c>
      <c r="BN1691" t="s">
        <v>116</v>
      </c>
      <c r="BW1691" t="s">
        <v>112</v>
      </c>
      <c r="CD1691">
        <v>0</v>
      </c>
      <c r="CE1691">
        <f t="shared" si="356"/>
        <v>1</v>
      </c>
      <c r="CF1691">
        <f t="shared" si="357"/>
        <v>1</v>
      </c>
      <c r="CG1691">
        <f t="shared" si="358"/>
        <v>1</v>
      </c>
      <c r="CH1691">
        <f t="shared" si="359"/>
        <v>1</v>
      </c>
      <c r="CI1691">
        <f t="shared" si="360"/>
        <v>1</v>
      </c>
      <c r="CJ1691">
        <f t="shared" si="361"/>
        <v>1</v>
      </c>
      <c r="CK1691">
        <f t="shared" si="362"/>
        <v>1</v>
      </c>
      <c r="CL1691">
        <f t="shared" si="363"/>
        <v>1</v>
      </c>
      <c r="CM1691">
        <f t="shared" si="353"/>
        <v>7</v>
      </c>
      <c r="CN1691">
        <f t="shared" si="364"/>
        <v>1</v>
      </c>
    </row>
    <row r="1692" spans="1:92">
      <c r="A1692" t="s">
        <v>6695</v>
      </c>
      <c r="B1692" s="8">
        <v>41387</v>
      </c>
      <c r="C1692">
        <v>2013</v>
      </c>
      <c r="D1692">
        <v>2013</v>
      </c>
      <c r="E1692" t="s">
        <v>6696</v>
      </c>
      <c r="F1692" s="8">
        <v>41423</v>
      </c>
      <c r="G1692">
        <v>36</v>
      </c>
      <c r="H1692" t="s">
        <v>585</v>
      </c>
      <c r="I1692" t="s">
        <v>6697</v>
      </c>
      <c r="J1692" t="s">
        <v>94</v>
      </c>
      <c r="K1692" t="s">
        <v>95</v>
      </c>
      <c r="L1692" t="s">
        <v>132</v>
      </c>
      <c r="M1692">
        <v>1</v>
      </c>
      <c r="N1692" t="s">
        <v>97</v>
      </c>
      <c r="O1692" t="s">
        <v>133</v>
      </c>
      <c r="P1692" t="s">
        <v>133</v>
      </c>
      <c r="Q1692">
        <v>99</v>
      </c>
      <c r="R1692">
        <v>99</v>
      </c>
      <c r="S1692" t="s">
        <v>97</v>
      </c>
      <c r="T1692" t="s">
        <v>97</v>
      </c>
      <c r="U1692" t="s">
        <v>97</v>
      </c>
      <c r="V1692" t="s">
        <v>97</v>
      </c>
      <c r="W1692" t="s">
        <v>197</v>
      </c>
      <c r="X1692" t="s">
        <v>6698</v>
      </c>
      <c r="Y1692" t="s">
        <v>6243</v>
      </c>
      <c r="Z1692" t="s">
        <v>97</v>
      </c>
      <c r="AA1692" t="s">
        <v>107</v>
      </c>
      <c r="AB1692" t="s">
        <v>145</v>
      </c>
      <c r="AC1692">
        <v>0</v>
      </c>
      <c r="AD1692">
        <v>7</v>
      </c>
      <c r="AE1692">
        <v>0</v>
      </c>
      <c r="AG1692">
        <v>0</v>
      </c>
      <c r="AH1692">
        <v>1</v>
      </c>
      <c r="AI1692">
        <v>0</v>
      </c>
      <c r="AJ1692" s="9">
        <f t="shared" si="354"/>
        <v>7</v>
      </c>
      <c r="AK1692" s="9"/>
      <c r="AL1692">
        <v>0</v>
      </c>
      <c r="AM1692">
        <v>0</v>
      </c>
      <c r="AN1692">
        <v>0</v>
      </c>
      <c r="AO1692">
        <v>0</v>
      </c>
      <c r="AP1692">
        <v>0</v>
      </c>
      <c r="AQ1692">
        <v>0</v>
      </c>
      <c r="AR1692">
        <v>0</v>
      </c>
      <c r="AS1692">
        <v>0</v>
      </c>
      <c r="AT1692">
        <v>0</v>
      </c>
      <c r="AU1692" t="s">
        <v>145</v>
      </c>
      <c r="AV1692" t="s">
        <v>109</v>
      </c>
      <c r="AW1692" t="s">
        <v>111</v>
      </c>
      <c r="AX1692" t="s">
        <v>110</v>
      </c>
      <c r="AY1692" t="s">
        <v>114</v>
      </c>
      <c r="AZ1692" t="s">
        <v>112</v>
      </c>
      <c r="BA1692" t="s">
        <v>148</v>
      </c>
      <c r="BB1692">
        <v>0</v>
      </c>
      <c r="BC1692">
        <v>0</v>
      </c>
      <c r="BD1692">
        <v>0</v>
      </c>
      <c r="BE1692" s="10" t="str">
        <f t="shared" si="352"/>
        <v>diferente</v>
      </c>
      <c r="BF1692" s="10" t="str">
        <f t="shared" si="355"/>
        <v>igual</v>
      </c>
      <c r="BG1692">
        <f>VLOOKUP(A1692,[1]FormatoBBDD!$A$1:$CA$2248,57,FALSE)</f>
        <v>0</v>
      </c>
      <c r="BH1692">
        <v>0</v>
      </c>
      <c r="BI1692" t="s">
        <v>107</v>
      </c>
      <c r="BN1692" t="s">
        <v>116</v>
      </c>
      <c r="BW1692" t="s">
        <v>112</v>
      </c>
      <c r="BX1692" t="s">
        <v>148</v>
      </c>
      <c r="CD1692">
        <v>0</v>
      </c>
      <c r="CE1692">
        <f t="shared" si="356"/>
        <v>2</v>
      </c>
      <c r="CF1692">
        <f t="shared" si="357"/>
        <v>1</v>
      </c>
      <c r="CG1692">
        <f t="shared" si="358"/>
        <v>1</v>
      </c>
      <c r="CH1692">
        <f t="shared" si="359"/>
        <v>1</v>
      </c>
      <c r="CI1692">
        <f t="shared" si="360"/>
        <v>1</v>
      </c>
      <c r="CJ1692">
        <f t="shared" si="361"/>
        <v>1</v>
      </c>
      <c r="CK1692">
        <f t="shared" si="362"/>
        <v>1</v>
      </c>
      <c r="CL1692">
        <f t="shared" si="363"/>
        <v>1</v>
      </c>
      <c r="CM1692">
        <f t="shared" si="353"/>
        <v>7</v>
      </c>
      <c r="CN1692">
        <f t="shared" si="364"/>
        <v>1</v>
      </c>
    </row>
    <row r="1693" spans="1:92">
      <c r="A1693" t="s">
        <v>6699</v>
      </c>
      <c r="B1693" s="8">
        <v>41387</v>
      </c>
      <c r="C1693">
        <v>2013</v>
      </c>
      <c r="D1693">
        <v>2013</v>
      </c>
      <c r="E1693" t="s">
        <v>6700</v>
      </c>
      <c r="F1693" s="8">
        <v>41402</v>
      </c>
      <c r="G1693">
        <v>15</v>
      </c>
      <c r="H1693" t="s">
        <v>202</v>
      </c>
      <c r="I1693" t="s">
        <v>6701</v>
      </c>
      <c r="J1693" t="s">
        <v>94</v>
      </c>
      <c r="K1693" t="s">
        <v>95</v>
      </c>
      <c r="L1693" t="s">
        <v>96</v>
      </c>
      <c r="M1693">
        <v>1</v>
      </c>
      <c r="N1693" t="s">
        <v>140</v>
      </c>
      <c r="O1693" t="s">
        <v>98</v>
      </c>
      <c r="P1693" t="s">
        <v>99</v>
      </c>
      <c r="Q1693">
        <v>1</v>
      </c>
      <c r="R1693">
        <v>0</v>
      </c>
      <c r="S1693" t="s">
        <v>100</v>
      </c>
      <c r="T1693" t="s">
        <v>101</v>
      </c>
      <c r="U1693" t="s">
        <v>196</v>
      </c>
      <c r="V1693" t="s">
        <v>103</v>
      </c>
      <c r="W1693" t="s">
        <v>155</v>
      </c>
      <c r="X1693" t="s">
        <v>6702</v>
      </c>
      <c r="Y1693" t="s">
        <v>169</v>
      </c>
      <c r="Z1693" t="s">
        <v>97</v>
      </c>
      <c r="AA1693" t="s">
        <v>107</v>
      </c>
      <c r="AB1693" t="s">
        <v>145</v>
      </c>
      <c r="AC1693">
        <v>0</v>
      </c>
      <c r="AD1693">
        <v>7</v>
      </c>
      <c r="AE1693">
        <v>0</v>
      </c>
      <c r="AG1693">
        <v>0</v>
      </c>
      <c r="AH1693">
        <v>1</v>
      </c>
      <c r="AI1693">
        <v>0</v>
      </c>
      <c r="AJ1693" s="9">
        <f t="shared" si="354"/>
        <v>7</v>
      </c>
      <c r="AK1693" s="9"/>
      <c r="AL1693">
        <v>0</v>
      </c>
      <c r="AM1693">
        <v>0</v>
      </c>
      <c r="AN1693">
        <v>0</v>
      </c>
      <c r="AO1693">
        <v>0</v>
      </c>
      <c r="AP1693">
        <v>0</v>
      </c>
      <c r="AQ1693">
        <v>0</v>
      </c>
      <c r="AR1693">
        <v>0</v>
      </c>
      <c r="AS1693">
        <v>0</v>
      </c>
      <c r="AT1693">
        <v>0</v>
      </c>
      <c r="AU1693" t="s">
        <v>145</v>
      </c>
      <c r="AV1693" t="s">
        <v>108</v>
      </c>
      <c r="AW1693" t="s">
        <v>111</v>
      </c>
      <c r="AX1693" t="s">
        <v>109</v>
      </c>
      <c r="AY1693" t="s">
        <v>110</v>
      </c>
      <c r="AZ1693" t="s">
        <v>114</v>
      </c>
      <c r="BA1693" t="s">
        <v>112</v>
      </c>
      <c r="BB1693">
        <v>0</v>
      </c>
      <c r="BC1693">
        <v>0</v>
      </c>
      <c r="BD1693">
        <v>0</v>
      </c>
      <c r="BE1693" s="10" t="str">
        <f t="shared" si="352"/>
        <v>diferente</v>
      </c>
      <c r="BF1693" s="10" t="str">
        <f t="shared" si="355"/>
        <v>igual</v>
      </c>
      <c r="BG1693">
        <f>VLOOKUP(A1693,[1]FormatoBBDD!$A$1:$CA$2248,57,FALSE)</f>
        <v>0</v>
      </c>
      <c r="BH1693">
        <v>0</v>
      </c>
      <c r="BI1693" t="s">
        <v>107</v>
      </c>
      <c r="BN1693" t="s">
        <v>116</v>
      </c>
      <c r="BW1693" t="s">
        <v>112</v>
      </c>
      <c r="CD1693">
        <v>0</v>
      </c>
      <c r="CE1693">
        <f t="shared" si="356"/>
        <v>1</v>
      </c>
      <c r="CF1693">
        <f t="shared" si="357"/>
        <v>1</v>
      </c>
      <c r="CG1693">
        <f t="shared" si="358"/>
        <v>1</v>
      </c>
      <c r="CH1693">
        <f t="shared" si="359"/>
        <v>1</v>
      </c>
      <c r="CI1693">
        <f t="shared" si="360"/>
        <v>1</v>
      </c>
      <c r="CJ1693">
        <f t="shared" si="361"/>
        <v>1</v>
      </c>
      <c r="CK1693">
        <f t="shared" si="362"/>
        <v>1</v>
      </c>
      <c r="CL1693">
        <f t="shared" si="363"/>
        <v>1</v>
      </c>
      <c r="CM1693">
        <f t="shared" si="353"/>
        <v>7</v>
      </c>
      <c r="CN1693">
        <f t="shared" si="364"/>
        <v>1</v>
      </c>
    </row>
    <row r="1694" spans="1:92">
      <c r="A1694" s="11" t="s">
        <v>6703</v>
      </c>
      <c r="B1694" s="12">
        <v>41387</v>
      </c>
      <c r="C1694" s="11">
        <v>2013</v>
      </c>
      <c r="D1694" s="11">
        <v>2013</v>
      </c>
      <c r="E1694" s="11" t="s">
        <v>6704</v>
      </c>
      <c r="F1694" s="12">
        <v>41458</v>
      </c>
      <c r="G1694" s="11">
        <v>71</v>
      </c>
      <c r="H1694" s="11" t="s">
        <v>130</v>
      </c>
      <c r="I1694" s="11" t="s">
        <v>6705</v>
      </c>
      <c r="J1694" s="13" t="s">
        <v>211</v>
      </c>
      <c r="K1694" s="13" t="s">
        <v>95</v>
      </c>
      <c r="L1694" s="11" t="s">
        <v>132</v>
      </c>
      <c r="M1694" s="11">
        <v>1</v>
      </c>
      <c r="N1694" s="11" t="s">
        <v>97</v>
      </c>
      <c r="O1694" s="11" t="s">
        <v>133</v>
      </c>
      <c r="P1694" s="11" t="s">
        <v>133</v>
      </c>
      <c r="Q1694" s="11">
        <v>99</v>
      </c>
      <c r="R1694" s="11">
        <v>99</v>
      </c>
      <c r="S1694" s="11" t="s">
        <v>97</v>
      </c>
      <c r="T1694" s="11" t="s">
        <v>97</v>
      </c>
      <c r="U1694" s="11" t="s">
        <v>97</v>
      </c>
      <c r="V1694" s="11" t="s">
        <v>97</v>
      </c>
      <c r="W1694" s="11" t="s">
        <v>197</v>
      </c>
      <c r="X1694" s="11" t="s">
        <v>6706</v>
      </c>
      <c r="Y1694" s="11" t="s">
        <v>3678</v>
      </c>
      <c r="Z1694" s="11" t="s">
        <v>97</v>
      </c>
      <c r="AA1694" s="11" t="s">
        <v>107</v>
      </c>
      <c r="AB1694" s="11" t="s">
        <v>108</v>
      </c>
      <c r="AC1694" s="11">
        <v>7</v>
      </c>
      <c r="AD1694" s="11">
        <v>0</v>
      </c>
      <c r="AE1694" s="11">
        <v>0</v>
      </c>
      <c r="AF1694" s="11"/>
      <c r="AG1694">
        <v>1</v>
      </c>
      <c r="AH1694">
        <v>0</v>
      </c>
      <c r="AI1694">
        <v>0</v>
      </c>
      <c r="AJ1694" s="9">
        <f t="shared" si="354"/>
        <v>7</v>
      </c>
      <c r="AK1694" s="9"/>
      <c r="AL1694" s="11">
        <v>0</v>
      </c>
      <c r="AM1694" s="11">
        <v>0</v>
      </c>
      <c r="AN1694" s="11" t="s">
        <v>108</v>
      </c>
      <c r="AO1694" s="11" t="s">
        <v>112</v>
      </c>
      <c r="AP1694" s="11" t="s">
        <v>114</v>
      </c>
      <c r="AQ1694" s="11" t="s">
        <v>113</v>
      </c>
      <c r="AR1694" s="11" t="s">
        <v>109</v>
      </c>
      <c r="AS1694" s="11" t="s">
        <v>110</v>
      </c>
      <c r="AT1694" s="11" t="s">
        <v>111</v>
      </c>
      <c r="AU1694">
        <v>0</v>
      </c>
      <c r="AV1694">
        <v>0</v>
      </c>
      <c r="AW1694">
        <v>0</v>
      </c>
      <c r="AX1694">
        <v>0</v>
      </c>
      <c r="AY1694">
        <v>0</v>
      </c>
      <c r="AZ1694">
        <v>0</v>
      </c>
      <c r="BA1694">
        <v>0</v>
      </c>
      <c r="BB1694">
        <v>0</v>
      </c>
      <c r="BC1694">
        <v>0</v>
      </c>
      <c r="BD1694">
        <v>0</v>
      </c>
      <c r="BE1694" s="10" t="str">
        <f t="shared" si="352"/>
        <v>igual</v>
      </c>
      <c r="BF1694" s="10" t="str">
        <f t="shared" si="355"/>
        <v>diferente</v>
      </c>
      <c r="BG1694">
        <f>VLOOKUP(A1694,[1]FormatoBBDD!$A$1:$CA$2248,57,FALSE)</f>
        <v>0</v>
      </c>
      <c r="BH1694">
        <v>0</v>
      </c>
      <c r="BI1694" s="11" t="s">
        <v>107</v>
      </c>
      <c r="BJ1694" s="11"/>
      <c r="BK1694" s="11"/>
      <c r="BL1694" s="11"/>
      <c r="BM1694" s="11"/>
      <c r="BN1694" s="11" t="s">
        <v>116</v>
      </c>
      <c r="BO1694" s="11"/>
      <c r="BP1694" s="11"/>
      <c r="BQ1694" s="11"/>
      <c r="BR1694" s="11"/>
      <c r="BS1694" s="11"/>
      <c r="BT1694" s="11"/>
      <c r="BU1694" s="11"/>
      <c r="BV1694" s="11"/>
      <c r="BW1694" s="11" t="s">
        <v>112</v>
      </c>
      <c r="BX1694" s="11" t="s">
        <v>113</v>
      </c>
      <c r="BY1694" s="11"/>
      <c r="BZ1694" s="11"/>
      <c r="CA1694" s="11"/>
      <c r="CB1694" s="11"/>
      <c r="CC1694" s="11"/>
      <c r="CD1694" s="11">
        <v>1</v>
      </c>
      <c r="CE1694">
        <f t="shared" si="356"/>
        <v>2</v>
      </c>
      <c r="CF1694">
        <f t="shared" si="357"/>
        <v>1</v>
      </c>
      <c r="CG1694">
        <f t="shared" si="358"/>
        <v>1</v>
      </c>
      <c r="CH1694">
        <f t="shared" si="359"/>
        <v>1</v>
      </c>
      <c r="CI1694">
        <f t="shared" si="360"/>
        <v>1</v>
      </c>
      <c r="CJ1694">
        <f t="shared" si="361"/>
        <v>1</v>
      </c>
      <c r="CK1694">
        <f t="shared" si="362"/>
        <v>1</v>
      </c>
      <c r="CL1694">
        <f t="shared" si="363"/>
        <v>1</v>
      </c>
      <c r="CM1694">
        <f t="shared" si="353"/>
        <v>7</v>
      </c>
      <c r="CN1694">
        <f t="shared" si="364"/>
        <v>1</v>
      </c>
    </row>
    <row r="1695" spans="1:92">
      <c r="A1695" t="s">
        <v>6707</v>
      </c>
      <c r="B1695" s="8">
        <v>41389</v>
      </c>
      <c r="C1695">
        <v>2013</v>
      </c>
      <c r="D1695">
        <v>2014</v>
      </c>
      <c r="E1695" t="s">
        <v>6708</v>
      </c>
      <c r="F1695" s="8">
        <v>41899</v>
      </c>
      <c r="G1695">
        <v>510</v>
      </c>
      <c r="H1695" t="s">
        <v>151</v>
      </c>
      <c r="I1695" t="s">
        <v>6709</v>
      </c>
      <c r="J1695" t="s">
        <v>94</v>
      </c>
      <c r="K1695" t="s">
        <v>121</v>
      </c>
      <c r="L1695" t="s">
        <v>132</v>
      </c>
      <c r="M1695">
        <v>1</v>
      </c>
      <c r="N1695" t="s">
        <v>97</v>
      </c>
      <c r="O1695" t="s">
        <v>133</v>
      </c>
      <c r="P1695" t="s">
        <v>133</v>
      </c>
      <c r="Q1695">
        <v>99</v>
      </c>
      <c r="R1695">
        <v>99</v>
      </c>
      <c r="S1695" t="s">
        <v>97</v>
      </c>
      <c r="T1695" t="s">
        <v>97</v>
      </c>
      <c r="U1695" t="s">
        <v>97</v>
      </c>
      <c r="V1695" t="s">
        <v>97</v>
      </c>
      <c r="W1695" t="s">
        <v>155</v>
      </c>
      <c r="X1695" t="s">
        <v>6710</v>
      </c>
      <c r="Y1695" t="s">
        <v>6711</v>
      </c>
      <c r="Z1695" t="s">
        <v>97</v>
      </c>
      <c r="AA1695" t="s">
        <v>107</v>
      </c>
      <c r="AB1695" t="s">
        <v>114</v>
      </c>
      <c r="AC1695">
        <v>0</v>
      </c>
      <c r="AD1695">
        <v>7</v>
      </c>
      <c r="AE1695">
        <v>0</v>
      </c>
      <c r="AG1695">
        <v>0</v>
      </c>
      <c r="AH1695">
        <v>1</v>
      </c>
      <c r="AI1695">
        <v>0</v>
      </c>
      <c r="AJ1695" s="9">
        <f t="shared" si="354"/>
        <v>7</v>
      </c>
      <c r="AK1695" s="9"/>
      <c r="AL1695">
        <v>0</v>
      </c>
      <c r="AM1695">
        <v>0</v>
      </c>
      <c r="AN1695">
        <v>0</v>
      </c>
      <c r="AO1695">
        <v>0</v>
      </c>
      <c r="AP1695">
        <v>0</v>
      </c>
      <c r="AQ1695">
        <v>0</v>
      </c>
      <c r="AR1695">
        <v>0</v>
      </c>
      <c r="AS1695">
        <v>0</v>
      </c>
      <c r="AT1695">
        <v>0</v>
      </c>
      <c r="AU1695" t="s">
        <v>114</v>
      </c>
      <c r="AV1695" t="s">
        <v>127</v>
      </c>
      <c r="AW1695" t="s">
        <v>109</v>
      </c>
      <c r="AX1695" t="s">
        <v>148</v>
      </c>
      <c r="AY1695" t="s">
        <v>3350</v>
      </c>
      <c r="AZ1695" t="s">
        <v>482</v>
      </c>
      <c r="BA1695" t="s">
        <v>125</v>
      </c>
      <c r="BB1695">
        <v>0</v>
      </c>
      <c r="BC1695">
        <v>0</v>
      </c>
      <c r="BD1695">
        <v>0</v>
      </c>
      <c r="BE1695" s="10" t="str">
        <f t="shared" si="352"/>
        <v>diferente</v>
      </c>
      <c r="BF1695" s="10" t="str">
        <f t="shared" si="355"/>
        <v>igual</v>
      </c>
      <c r="BG1695">
        <f>VLOOKUP(A1695,[1]FormatoBBDD!$A$1:$CA$2248,57,FALSE)</f>
        <v>0</v>
      </c>
      <c r="BH1695">
        <v>0</v>
      </c>
      <c r="BI1695" t="s">
        <v>107</v>
      </c>
      <c r="BN1695" t="s">
        <v>116</v>
      </c>
      <c r="BW1695" t="s">
        <v>148</v>
      </c>
      <c r="BX1695" t="s">
        <v>3350</v>
      </c>
      <c r="BY1695" t="s">
        <v>482</v>
      </c>
      <c r="CD1695">
        <v>0</v>
      </c>
      <c r="CE1695">
        <f t="shared" si="356"/>
        <v>3</v>
      </c>
      <c r="CF1695">
        <f t="shared" si="357"/>
        <v>1</v>
      </c>
      <c r="CG1695">
        <f t="shared" si="358"/>
        <v>1</v>
      </c>
      <c r="CH1695">
        <f t="shared" si="359"/>
        <v>1</v>
      </c>
      <c r="CI1695">
        <f t="shared" si="360"/>
        <v>1</v>
      </c>
      <c r="CJ1695">
        <f t="shared" si="361"/>
        <v>1</v>
      </c>
      <c r="CK1695">
        <f t="shared" si="362"/>
        <v>1</v>
      </c>
      <c r="CL1695">
        <f t="shared" si="363"/>
        <v>1</v>
      </c>
      <c r="CM1695">
        <f t="shared" si="353"/>
        <v>7</v>
      </c>
      <c r="CN1695">
        <f t="shared" si="364"/>
        <v>1</v>
      </c>
    </row>
    <row r="1696" spans="1:92">
      <c r="A1696" t="s">
        <v>6712</v>
      </c>
      <c r="B1696" s="8">
        <v>41386</v>
      </c>
      <c r="C1696">
        <v>2013</v>
      </c>
      <c r="D1696">
        <v>2013</v>
      </c>
      <c r="E1696" t="s">
        <v>6713</v>
      </c>
      <c r="F1696" s="8">
        <v>41423</v>
      </c>
      <c r="G1696">
        <v>37</v>
      </c>
      <c r="H1696" t="s">
        <v>119</v>
      </c>
      <c r="I1696" t="s">
        <v>6714</v>
      </c>
      <c r="J1696" t="s">
        <v>94</v>
      </c>
      <c r="K1696" t="s">
        <v>95</v>
      </c>
      <c r="L1696" t="s">
        <v>132</v>
      </c>
      <c r="M1696">
        <v>1</v>
      </c>
      <c r="N1696" t="s">
        <v>97</v>
      </c>
      <c r="O1696" t="s">
        <v>133</v>
      </c>
      <c r="P1696" t="s">
        <v>133</v>
      </c>
      <c r="Q1696">
        <v>99</v>
      </c>
      <c r="R1696">
        <v>99</v>
      </c>
      <c r="S1696" t="s">
        <v>97</v>
      </c>
      <c r="T1696" t="s">
        <v>97</v>
      </c>
      <c r="U1696" t="s">
        <v>97</v>
      </c>
      <c r="V1696" t="s">
        <v>97</v>
      </c>
      <c r="W1696" t="s">
        <v>104</v>
      </c>
      <c r="X1696" t="s">
        <v>6715</v>
      </c>
      <c r="Y1696" t="s">
        <v>169</v>
      </c>
      <c r="Z1696" t="s">
        <v>6716</v>
      </c>
      <c r="AA1696" t="s">
        <v>107</v>
      </c>
      <c r="AB1696" t="s">
        <v>145</v>
      </c>
      <c r="AC1696">
        <v>0</v>
      </c>
      <c r="AD1696">
        <v>7</v>
      </c>
      <c r="AE1696">
        <v>0</v>
      </c>
      <c r="AG1696">
        <v>0</v>
      </c>
      <c r="AH1696">
        <v>1</v>
      </c>
      <c r="AI1696">
        <v>0</v>
      </c>
      <c r="AJ1696" s="9">
        <f t="shared" si="354"/>
        <v>7</v>
      </c>
      <c r="AK1696" s="9"/>
      <c r="AL1696">
        <v>0</v>
      </c>
      <c r="AM1696">
        <v>0</v>
      </c>
      <c r="AN1696">
        <v>0</v>
      </c>
      <c r="AO1696">
        <v>0</v>
      </c>
      <c r="AP1696">
        <v>0</v>
      </c>
      <c r="AQ1696">
        <v>0</v>
      </c>
      <c r="AR1696">
        <v>0</v>
      </c>
      <c r="AS1696">
        <v>0</v>
      </c>
      <c r="AT1696">
        <v>0</v>
      </c>
      <c r="AU1696" t="s">
        <v>145</v>
      </c>
      <c r="AV1696" t="s">
        <v>111</v>
      </c>
      <c r="AW1696" t="s">
        <v>109</v>
      </c>
      <c r="AX1696" t="s">
        <v>110</v>
      </c>
      <c r="AY1696" t="s">
        <v>114</v>
      </c>
      <c r="AZ1696" t="s">
        <v>112</v>
      </c>
      <c r="BA1696" t="s">
        <v>148</v>
      </c>
      <c r="BB1696">
        <v>0</v>
      </c>
      <c r="BC1696">
        <v>0</v>
      </c>
      <c r="BD1696">
        <v>0</v>
      </c>
      <c r="BE1696" s="10" t="str">
        <f t="shared" si="352"/>
        <v>diferente</v>
      </c>
      <c r="BF1696" s="10" t="str">
        <f t="shared" si="355"/>
        <v>igual</v>
      </c>
      <c r="BG1696">
        <f>VLOOKUP(A1696,[1]FormatoBBDD!$A$1:$CA$2248,57,FALSE)</f>
        <v>0</v>
      </c>
      <c r="BH1696">
        <v>0</v>
      </c>
      <c r="BI1696" t="s">
        <v>107</v>
      </c>
      <c r="BN1696" t="s">
        <v>116</v>
      </c>
      <c r="BW1696" t="s">
        <v>112</v>
      </c>
      <c r="BX1696" t="s">
        <v>148</v>
      </c>
      <c r="CD1696">
        <v>0</v>
      </c>
      <c r="CE1696">
        <f t="shared" si="356"/>
        <v>2</v>
      </c>
      <c r="CF1696">
        <f t="shared" si="357"/>
        <v>1</v>
      </c>
      <c r="CG1696">
        <f t="shared" si="358"/>
        <v>1</v>
      </c>
      <c r="CH1696">
        <f t="shared" si="359"/>
        <v>1</v>
      </c>
      <c r="CI1696">
        <f t="shared" si="360"/>
        <v>1</v>
      </c>
      <c r="CJ1696">
        <f t="shared" si="361"/>
        <v>1</v>
      </c>
      <c r="CK1696">
        <f t="shared" si="362"/>
        <v>1</v>
      </c>
      <c r="CL1696">
        <f t="shared" si="363"/>
        <v>1</v>
      </c>
      <c r="CM1696">
        <f t="shared" si="353"/>
        <v>7</v>
      </c>
      <c r="CN1696">
        <f t="shared" si="364"/>
        <v>1</v>
      </c>
    </row>
    <row r="1697" spans="1:92">
      <c r="A1697" t="s">
        <v>6717</v>
      </c>
      <c r="B1697" s="8">
        <v>41390</v>
      </c>
      <c r="C1697">
        <v>2013</v>
      </c>
      <c r="D1697">
        <v>2013</v>
      </c>
      <c r="E1697" t="s">
        <v>6718</v>
      </c>
      <c r="F1697" s="8">
        <v>41514</v>
      </c>
      <c r="G1697">
        <v>124</v>
      </c>
      <c r="H1697" t="s">
        <v>3868</v>
      </c>
      <c r="I1697" t="s">
        <v>6719</v>
      </c>
      <c r="J1697" t="s">
        <v>211</v>
      </c>
      <c r="K1697" t="s">
        <v>212</v>
      </c>
      <c r="L1697" t="s">
        <v>132</v>
      </c>
      <c r="M1697">
        <v>1</v>
      </c>
      <c r="N1697" t="s">
        <v>97</v>
      </c>
      <c r="O1697" t="s">
        <v>133</v>
      </c>
      <c r="P1697" t="s">
        <v>133</v>
      </c>
      <c r="Q1697">
        <v>99</v>
      </c>
      <c r="R1697">
        <v>99</v>
      </c>
      <c r="S1697" t="s">
        <v>97</v>
      </c>
      <c r="T1697" t="s">
        <v>97</v>
      </c>
      <c r="U1697" t="s">
        <v>97</v>
      </c>
      <c r="V1697" t="s">
        <v>97</v>
      </c>
      <c r="W1697" t="s">
        <v>104</v>
      </c>
      <c r="X1697" t="s">
        <v>1271</v>
      </c>
      <c r="Y1697" t="s">
        <v>6720</v>
      </c>
      <c r="Z1697" t="s">
        <v>97</v>
      </c>
      <c r="AA1697" t="s">
        <v>107</v>
      </c>
      <c r="AB1697" t="s">
        <v>108</v>
      </c>
      <c r="AC1697">
        <v>7</v>
      </c>
      <c r="AD1697">
        <v>0</v>
      </c>
      <c r="AE1697">
        <v>0</v>
      </c>
      <c r="AG1697">
        <v>1</v>
      </c>
      <c r="AH1697">
        <v>0</v>
      </c>
      <c r="AI1697">
        <v>0</v>
      </c>
      <c r="AJ1697" s="9">
        <f t="shared" si="354"/>
        <v>7</v>
      </c>
      <c r="AK1697" s="9"/>
      <c r="AL1697">
        <v>0</v>
      </c>
      <c r="AM1697">
        <v>0</v>
      </c>
      <c r="AN1697" t="s">
        <v>108</v>
      </c>
      <c r="AO1697" t="s">
        <v>111</v>
      </c>
      <c r="AP1697" t="s">
        <v>110</v>
      </c>
      <c r="AQ1697" t="s">
        <v>114</v>
      </c>
      <c r="AR1697" t="s">
        <v>109</v>
      </c>
      <c r="AS1697" t="s">
        <v>112</v>
      </c>
      <c r="AT1697" t="s">
        <v>113</v>
      </c>
      <c r="AU1697">
        <v>0</v>
      </c>
      <c r="AV1697">
        <v>0</v>
      </c>
      <c r="AW1697">
        <v>0</v>
      </c>
      <c r="AX1697">
        <v>0</v>
      </c>
      <c r="AY1697">
        <v>0</v>
      </c>
      <c r="AZ1697">
        <v>0</v>
      </c>
      <c r="BA1697">
        <v>0</v>
      </c>
      <c r="BB1697">
        <v>0</v>
      </c>
      <c r="BC1697">
        <v>0</v>
      </c>
      <c r="BD1697">
        <v>0</v>
      </c>
      <c r="BE1697" s="10" t="str">
        <f t="shared" si="352"/>
        <v>igual</v>
      </c>
      <c r="BF1697" s="10" t="str">
        <f t="shared" si="355"/>
        <v>diferente</v>
      </c>
      <c r="BG1697">
        <f>VLOOKUP(A1697,[1]FormatoBBDD!$A$1:$CA$2248,57,FALSE)</f>
        <v>0</v>
      </c>
      <c r="BH1697">
        <v>0</v>
      </c>
      <c r="BI1697" t="s">
        <v>107</v>
      </c>
      <c r="BN1697" t="s">
        <v>116</v>
      </c>
      <c r="BW1697" t="s">
        <v>112</v>
      </c>
      <c r="BX1697" t="s">
        <v>113</v>
      </c>
      <c r="CD1697">
        <v>0</v>
      </c>
      <c r="CE1697">
        <f t="shared" si="356"/>
        <v>2</v>
      </c>
      <c r="CF1697">
        <f t="shared" si="357"/>
        <v>1</v>
      </c>
      <c r="CG1697">
        <f t="shared" si="358"/>
        <v>1</v>
      </c>
      <c r="CH1697">
        <f t="shared" si="359"/>
        <v>1</v>
      </c>
      <c r="CI1697">
        <f t="shared" si="360"/>
        <v>1</v>
      </c>
      <c r="CJ1697">
        <f t="shared" si="361"/>
        <v>1</v>
      </c>
      <c r="CK1697">
        <f t="shared" si="362"/>
        <v>1</v>
      </c>
      <c r="CL1697">
        <f t="shared" si="363"/>
        <v>1</v>
      </c>
      <c r="CM1697">
        <f t="shared" si="353"/>
        <v>7</v>
      </c>
      <c r="CN1697">
        <f t="shared" si="364"/>
        <v>1</v>
      </c>
    </row>
    <row r="1698" spans="1:92">
      <c r="A1698" t="s">
        <v>6721</v>
      </c>
      <c r="B1698" s="8">
        <v>41394</v>
      </c>
      <c r="C1698">
        <v>2013</v>
      </c>
      <c r="D1698">
        <v>2013</v>
      </c>
      <c r="E1698" t="s">
        <v>6722</v>
      </c>
      <c r="F1698" s="8">
        <v>41409</v>
      </c>
      <c r="G1698">
        <v>15</v>
      </c>
      <c r="H1698" t="s">
        <v>2833</v>
      </c>
      <c r="I1698" t="s">
        <v>6723</v>
      </c>
      <c r="J1698" t="s">
        <v>94</v>
      </c>
      <c r="K1698" t="s">
        <v>95</v>
      </c>
      <c r="L1698" t="s">
        <v>96</v>
      </c>
      <c r="M1698">
        <v>1</v>
      </c>
      <c r="N1698" t="s">
        <v>97</v>
      </c>
      <c r="O1698" t="s">
        <v>98</v>
      </c>
      <c r="P1698" t="s">
        <v>99</v>
      </c>
      <c r="Q1698">
        <v>1</v>
      </c>
      <c r="R1698">
        <v>0</v>
      </c>
      <c r="S1698" t="s">
        <v>100</v>
      </c>
      <c r="T1698" t="s">
        <v>97</v>
      </c>
      <c r="U1698" t="s">
        <v>196</v>
      </c>
      <c r="V1698" t="s">
        <v>103</v>
      </c>
      <c r="W1698" t="s">
        <v>155</v>
      </c>
      <c r="X1698" t="s">
        <v>6724</v>
      </c>
      <c r="Y1698" t="s">
        <v>169</v>
      </c>
      <c r="Z1698" t="s">
        <v>6725</v>
      </c>
      <c r="AA1698" t="s">
        <v>107</v>
      </c>
      <c r="AB1698" t="s">
        <v>145</v>
      </c>
      <c r="AC1698">
        <v>0</v>
      </c>
      <c r="AD1698">
        <v>7</v>
      </c>
      <c r="AE1698">
        <v>0</v>
      </c>
      <c r="AG1698">
        <v>0</v>
      </c>
      <c r="AH1698">
        <v>1</v>
      </c>
      <c r="AI1698">
        <v>0</v>
      </c>
      <c r="AJ1698" s="9">
        <f t="shared" si="354"/>
        <v>7</v>
      </c>
      <c r="AK1698" s="9"/>
      <c r="AL1698">
        <v>0</v>
      </c>
      <c r="AM1698">
        <v>0</v>
      </c>
      <c r="AN1698">
        <v>0</v>
      </c>
      <c r="AO1698">
        <v>0</v>
      </c>
      <c r="AP1698">
        <v>0</v>
      </c>
      <c r="AQ1698">
        <v>0</v>
      </c>
      <c r="AR1698">
        <v>0</v>
      </c>
      <c r="AS1698">
        <v>0</v>
      </c>
      <c r="AT1698">
        <v>0</v>
      </c>
      <c r="AU1698" t="s">
        <v>145</v>
      </c>
      <c r="AV1698" t="s">
        <v>111</v>
      </c>
      <c r="AW1698" t="s">
        <v>109</v>
      </c>
      <c r="AX1698" t="s">
        <v>110</v>
      </c>
      <c r="AY1698" t="s">
        <v>114</v>
      </c>
      <c r="AZ1698" t="s">
        <v>112</v>
      </c>
      <c r="BA1698" t="s">
        <v>3350</v>
      </c>
      <c r="BB1698">
        <v>0</v>
      </c>
      <c r="BC1698">
        <v>0</v>
      </c>
      <c r="BD1698">
        <v>0</v>
      </c>
      <c r="BE1698" s="10" t="str">
        <f t="shared" si="352"/>
        <v>diferente</v>
      </c>
      <c r="BF1698" s="10" t="str">
        <f t="shared" si="355"/>
        <v>igual</v>
      </c>
      <c r="BG1698">
        <f>VLOOKUP(A1698,[1]FormatoBBDD!$A$1:$CA$2248,57,FALSE)</f>
        <v>0</v>
      </c>
      <c r="BH1698">
        <v>0</v>
      </c>
      <c r="BI1698" t="s">
        <v>107</v>
      </c>
      <c r="BN1698" t="s">
        <v>116</v>
      </c>
      <c r="BW1698" t="s">
        <v>112</v>
      </c>
      <c r="BX1698" t="s">
        <v>3350</v>
      </c>
      <c r="CD1698">
        <v>0</v>
      </c>
      <c r="CE1698">
        <f t="shared" si="356"/>
        <v>2</v>
      </c>
      <c r="CF1698">
        <f t="shared" si="357"/>
        <v>1</v>
      </c>
      <c r="CG1698">
        <f t="shared" si="358"/>
        <v>1</v>
      </c>
      <c r="CH1698">
        <f t="shared" si="359"/>
        <v>1</v>
      </c>
      <c r="CI1698">
        <f t="shared" si="360"/>
        <v>1</v>
      </c>
      <c r="CJ1698">
        <f t="shared" si="361"/>
        <v>1</v>
      </c>
      <c r="CK1698">
        <f t="shared" si="362"/>
        <v>1</v>
      </c>
      <c r="CL1698">
        <f t="shared" si="363"/>
        <v>1</v>
      </c>
      <c r="CM1698">
        <f t="shared" si="353"/>
        <v>7</v>
      </c>
      <c r="CN1698">
        <f t="shared" si="364"/>
        <v>1</v>
      </c>
    </row>
    <row r="1699" spans="1:92">
      <c r="A1699" t="s">
        <v>6726</v>
      </c>
      <c r="B1699" s="8">
        <v>41394</v>
      </c>
      <c r="C1699">
        <v>2013</v>
      </c>
      <c r="D1699">
        <v>2013</v>
      </c>
      <c r="E1699" t="s">
        <v>6727</v>
      </c>
      <c r="F1699" s="8">
        <v>41507</v>
      </c>
      <c r="G1699">
        <v>113</v>
      </c>
      <c r="H1699" t="s">
        <v>268</v>
      </c>
      <c r="I1699" t="s">
        <v>6728</v>
      </c>
      <c r="J1699" t="s">
        <v>94</v>
      </c>
      <c r="K1699" t="s">
        <v>95</v>
      </c>
      <c r="L1699" t="s">
        <v>132</v>
      </c>
      <c r="M1699">
        <v>1</v>
      </c>
      <c r="N1699" t="s">
        <v>97</v>
      </c>
      <c r="O1699" t="s">
        <v>133</v>
      </c>
      <c r="P1699" t="s">
        <v>133</v>
      </c>
      <c r="Q1699">
        <v>99</v>
      </c>
      <c r="R1699">
        <v>99</v>
      </c>
      <c r="S1699" t="s">
        <v>97</v>
      </c>
      <c r="T1699" t="s">
        <v>97</v>
      </c>
      <c r="U1699" t="s">
        <v>97</v>
      </c>
      <c r="V1699" t="s">
        <v>97</v>
      </c>
      <c r="W1699" t="s">
        <v>122</v>
      </c>
      <c r="X1699" t="s">
        <v>1176</v>
      </c>
      <c r="Y1699" t="s">
        <v>6729</v>
      </c>
      <c r="Z1699" t="s">
        <v>6730</v>
      </c>
      <c r="AA1699" t="s">
        <v>107</v>
      </c>
      <c r="AB1699" t="s">
        <v>108</v>
      </c>
      <c r="AC1699">
        <v>0</v>
      </c>
      <c r="AD1699">
        <v>7</v>
      </c>
      <c r="AE1699">
        <v>0</v>
      </c>
      <c r="AG1699">
        <v>0</v>
      </c>
      <c r="AH1699">
        <v>1</v>
      </c>
      <c r="AI1699">
        <v>0</v>
      </c>
      <c r="AJ1699" s="9">
        <f t="shared" si="354"/>
        <v>7</v>
      </c>
      <c r="AK1699" s="9"/>
      <c r="AL1699">
        <v>0</v>
      </c>
      <c r="AM1699">
        <v>0</v>
      </c>
      <c r="AN1699">
        <v>0</v>
      </c>
      <c r="AO1699">
        <v>0</v>
      </c>
      <c r="AP1699">
        <v>0</v>
      </c>
      <c r="AQ1699">
        <v>0</v>
      </c>
      <c r="AR1699">
        <v>0</v>
      </c>
      <c r="AS1699">
        <v>0</v>
      </c>
      <c r="AT1699">
        <v>0</v>
      </c>
      <c r="AU1699" t="s">
        <v>108</v>
      </c>
      <c r="AV1699" t="s">
        <v>111</v>
      </c>
      <c r="AW1699" t="s">
        <v>110</v>
      </c>
      <c r="AX1699" t="s">
        <v>114</v>
      </c>
      <c r="AY1699" t="s">
        <v>112</v>
      </c>
      <c r="AZ1699" t="s">
        <v>109</v>
      </c>
      <c r="BA1699" t="s">
        <v>113</v>
      </c>
      <c r="BB1699">
        <v>0</v>
      </c>
      <c r="BC1699">
        <v>0</v>
      </c>
      <c r="BD1699">
        <v>0</v>
      </c>
      <c r="BE1699" s="10" t="str">
        <f t="shared" si="352"/>
        <v>diferente</v>
      </c>
      <c r="BF1699" s="10" t="str">
        <f t="shared" si="355"/>
        <v>igual</v>
      </c>
      <c r="BG1699">
        <f>VLOOKUP(A1699,[1]FormatoBBDD!$A$1:$CA$2248,57,FALSE)</f>
        <v>0</v>
      </c>
      <c r="BH1699">
        <v>0</v>
      </c>
      <c r="BI1699" t="s">
        <v>107</v>
      </c>
      <c r="BN1699" t="s">
        <v>116</v>
      </c>
      <c r="BW1699" t="s">
        <v>112</v>
      </c>
      <c r="BX1699" t="s">
        <v>113</v>
      </c>
      <c r="CD1699">
        <v>0</v>
      </c>
      <c r="CE1699">
        <f t="shared" si="356"/>
        <v>2</v>
      </c>
      <c r="CF1699">
        <f t="shared" si="357"/>
        <v>1</v>
      </c>
      <c r="CG1699">
        <f t="shared" si="358"/>
        <v>1</v>
      </c>
      <c r="CH1699">
        <f t="shared" si="359"/>
        <v>1</v>
      </c>
      <c r="CI1699">
        <f t="shared" si="360"/>
        <v>1</v>
      </c>
      <c r="CJ1699">
        <f t="shared" si="361"/>
        <v>1</v>
      </c>
      <c r="CK1699">
        <f t="shared" si="362"/>
        <v>1</v>
      </c>
      <c r="CL1699">
        <f t="shared" si="363"/>
        <v>1</v>
      </c>
      <c r="CM1699">
        <f t="shared" si="353"/>
        <v>7</v>
      </c>
      <c r="CN1699">
        <f t="shared" si="364"/>
        <v>1</v>
      </c>
    </row>
    <row r="1700" spans="1:92">
      <c r="A1700" t="s">
        <v>6731</v>
      </c>
      <c r="B1700" s="8">
        <v>41366</v>
      </c>
      <c r="C1700">
        <v>2013</v>
      </c>
      <c r="D1700">
        <v>2013</v>
      </c>
      <c r="E1700" t="s">
        <v>6732</v>
      </c>
      <c r="F1700" s="8">
        <v>41416</v>
      </c>
      <c r="G1700">
        <v>50</v>
      </c>
      <c r="H1700" t="s">
        <v>275</v>
      </c>
      <c r="I1700" t="s">
        <v>6733</v>
      </c>
      <c r="J1700" t="s">
        <v>94</v>
      </c>
      <c r="K1700" t="s">
        <v>95</v>
      </c>
      <c r="L1700" t="s">
        <v>96</v>
      </c>
      <c r="M1700">
        <v>1</v>
      </c>
      <c r="N1700" t="s">
        <v>97</v>
      </c>
      <c r="O1700" t="s">
        <v>98</v>
      </c>
      <c r="P1700" t="s">
        <v>99</v>
      </c>
      <c r="Q1700">
        <v>1</v>
      </c>
      <c r="R1700">
        <v>0</v>
      </c>
      <c r="S1700" t="s">
        <v>97</v>
      </c>
      <c r="T1700" t="s">
        <v>97</v>
      </c>
      <c r="U1700" t="s">
        <v>196</v>
      </c>
      <c r="V1700" t="s">
        <v>103</v>
      </c>
      <c r="W1700" t="s">
        <v>122</v>
      </c>
      <c r="X1700" t="s">
        <v>2653</v>
      </c>
      <c r="Y1700" t="s">
        <v>6734</v>
      </c>
      <c r="Z1700" t="s">
        <v>97</v>
      </c>
      <c r="AA1700" t="s">
        <v>107</v>
      </c>
      <c r="AB1700" t="s">
        <v>108</v>
      </c>
      <c r="AC1700">
        <v>0</v>
      </c>
      <c r="AD1700">
        <v>7</v>
      </c>
      <c r="AE1700">
        <v>0</v>
      </c>
      <c r="AG1700">
        <v>0</v>
      </c>
      <c r="AH1700">
        <v>1</v>
      </c>
      <c r="AI1700">
        <v>0</v>
      </c>
      <c r="AJ1700" s="9">
        <f t="shared" si="354"/>
        <v>7</v>
      </c>
      <c r="AK1700" s="9"/>
      <c r="AL1700">
        <v>0</v>
      </c>
      <c r="AM1700">
        <v>0</v>
      </c>
      <c r="AN1700">
        <v>0</v>
      </c>
      <c r="AO1700">
        <v>0</v>
      </c>
      <c r="AP1700">
        <v>0</v>
      </c>
      <c r="AQ1700">
        <v>0</v>
      </c>
      <c r="AR1700">
        <v>0</v>
      </c>
      <c r="AS1700">
        <v>0</v>
      </c>
      <c r="AT1700">
        <v>0</v>
      </c>
      <c r="AU1700" t="s">
        <v>108</v>
      </c>
      <c r="AV1700" t="s">
        <v>109</v>
      </c>
      <c r="AW1700" t="s">
        <v>112</v>
      </c>
      <c r="AX1700" t="s">
        <v>284</v>
      </c>
      <c r="AY1700" t="s">
        <v>148</v>
      </c>
      <c r="AZ1700" t="s">
        <v>482</v>
      </c>
      <c r="BA1700" t="s">
        <v>110</v>
      </c>
      <c r="BB1700">
        <v>0</v>
      </c>
      <c r="BC1700">
        <v>0</v>
      </c>
      <c r="BD1700">
        <v>0</v>
      </c>
      <c r="BE1700" s="10" t="str">
        <f t="shared" si="352"/>
        <v>diferente</v>
      </c>
      <c r="BF1700" s="10" t="str">
        <f t="shared" si="355"/>
        <v>igual</v>
      </c>
      <c r="BG1700">
        <f>VLOOKUP(A1700,[1]FormatoBBDD!$A$1:$CA$2248,57,FALSE)</f>
        <v>0</v>
      </c>
      <c r="BH1700">
        <v>0</v>
      </c>
      <c r="BI1700" t="s">
        <v>107</v>
      </c>
      <c r="BN1700" t="s">
        <v>116</v>
      </c>
      <c r="BW1700" t="s">
        <v>112</v>
      </c>
      <c r="BX1700" t="s">
        <v>482</v>
      </c>
      <c r="BY1700" t="s">
        <v>148</v>
      </c>
      <c r="BZ1700" t="s">
        <v>284</v>
      </c>
      <c r="CD1700">
        <v>0</v>
      </c>
      <c r="CE1700">
        <f t="shared" si="356"/>
        <v>4</v>
      </c>
      <c r="CF1700">
        <f t="shared" si="357"/>
        <v>1</v>
      </c>
      <c r="CG1700">
        <f t="shared" si="358"/>
        <v>1</v>
      </c>
      <c r="CH1700">
        <f t="shared" si="359"/>
        <v>1</v>
      </c>
      <c r="CI1700">
        <f t="shared" si="360"/>
        <v>1</v>
      </c>
      <c r="CJ1700">
        <f t="shared" si="361"/>
        <v>1</v>
      </c>
      <c r="CK1700">
        <f t="shared" si="362"/>
        <v>1</v>
      </c>
      <c r="CL1700">
        <f t="shared" si="363"/>
        <v>1</v>
      </c>
      <c r="CM1700">
        <f t="shared" si="353"/>
        <v>7</v>
      </c>
      <c r="CN1700">
        <f t="shared" si="364"/>
        <v>1</v>
      </c>
    </row>
    <row r="1701" spans="1:92">
      <c r="A1701" t="s">
        <v>6735</v>
      </c>
      <c r="B1701" s="8" t="s">
        <v>97</v>
      </c>
      <c r="C1701">
        <v>2013</v>
      </c>
      <c r="D1701">
        <v>2013</v>
      </c>
      <c r="E1701" t="s">
        <v>6736</v>
      </c>
      <c r="F1701" s="8">
        <v>41584</v>
      </c>
      <c r="G1701" t="e">
        <v>#VALUE!</v>
      </c>
      <c r="H1701" t="s">
        <v>345</v>
      </c>
      <c r="I1701" t="s">
        <v>6737</v>
      </c>
      <c r="J1701" t="s">
        <v>94</v>
      </c>
      <c r="K1701" t="s">
        <v>121</v>
      </c>
      <c r="L1701" t="s">
        <v>132</v>
      </c>
      <c r="M1701">
        <v>1</v>
      </c>
      <c r="N1701" t="s">
        <v>97</v>
      </c>
      <c r="O1701" t="s">
        <v>133</v>
      </c>
      <c r="P1701" t="s">
        <v>133</v>
      </c>
      <c r="Q1701">
        <v>99</v>
      </c>
      <c r="R1701">
        <v>99</v>
      </c>
      <c r="S1701" t="s">
        <v>97</v>
      </c>
      <c r="T1701" t="s">
        <v>97</v>
      </c>
      <c r="U1701" t="s">
        <v>97</v>
      </c>
      <c r="V1701" t="s">
        <v>97</v>
      </c>
      <c r="W1701" t="s">
        <v>122</v>
      </c>
      <c r="X1701" t="s">
        <v>6738</v>
      </c>
      <c r="Y1701" t="s">
        <v>6739</v>
      </c>
      <c r="Z1701" t="s">
        <v>6740</v>
      </c>
      <c r="AA1701" t="s">
        <v>107</v>
      </c>
      <c r="AB1701" t="s">
        <v>108</v>
      </c>
      <c r="AC1701">
        <v>0</v>
      </c>
      <c r="AD1701">
        <v>7</v>
      </c>
      <c r="AE1701">
        <v>0</v>
      </c>
      <c r="AG1701">
        <v>0</v>
      </c>
      <c r="AH1701">
        <v>1</v>
      </c>
      <c r="AI1701">
        <v>0</v>
      </c>
      <c r="AJ1701" s="9">
        <f t="shared" si="354"/>
        <v>7</v>
      </c>
      <c r="AK1701" s="9"/>
      <c r="AL1701">
        <v>0</v>
      </c>
      <c r="AM1701">
        <v>0</v>
      </c>
      <c r="AN1701">
        <v>0</v>
      </c>
      <c r="AO1701">
        <v>0</v>
      </c>
      <c r="AP1701">
        <v>0</v>
      </c>
      <c r="AQ1701">
        <v>0</v>
      </c>
      <c r="AR1701">
        <v>0</v>
      </c>
      <c r="AS1701">
        <v>0</v>
      </c>
      <c r="AT1701">
        <v>0</v>
      </c>
      <c r="AU1701" t="s">
        <v>112</v>
      </c>
      <c r="AV1701" t="s">
        <v>108</v>
      </c>
      <c r="AW1701" t="s">
        <v>111</v>
      </c>
      <c r="AX1701" t="s">
        <v>109</v>
      </c>
      <c r="AY1701" t="s">
        <v>113</v>
      </c>
      <c r="AZ1701" t="s">
        <v>110</v>
      </c>
      <c r="BA1701" t="s">
        <v>114</v>
      </c>
      <c r="BB1701">
        <v>0</v>
      </c>
      <c r="BC1701">
        <v>0</v>
      </c>
      <c r="BD1701">
        <v>0</v>
      </c>
      <c r="BE1701" s="10" t="str">
        <f t="shared" si="352"/>
        <v>diferente</v>
      </c>
      <c r="BF1701" s="10" t="str">
        <f t="shared" si="355"/>
        <v>igual</v>
      </c>
      <c r="BG1701">
        <f>VLOOKUP(A1701,[1]FormatoBBDD!$A$1:$CA$2248,57,FALSE)</f>
        <v>0</v>
      </c>
      <c r="BH1701">
        <v>0</v>
      </c>
      <c r="BI1701" t="s">
        <v>107</v>
      </c>
      <c r="BN1701" t="s">
        <v>116</v>
      </c>
      <c r="BW1701" t="s">
        <v>112</v>
      </c>
      <c r="BX1701" t="s">
        <v>113</v>
      </c>
      <c r="CD1701">
        <v>0</v>
      </c>
      <c r="CE1701">
        <f t="shared" si="356"/>
        <v>2</v>
      </c>
      <c r="CF1701">
        <f t="shared" si="357"/>
        <v>1</v>
      </c>
      <c r="CG1701">
        <f t="shared" si="358"/>
        <v>1</v>
      </c>
      <c r="CH1701">
        <f t="shared" si="359"/>
        <v>1</v>
      </c>
      <c r="CI1701">
        <f t="shared" si="360"/>
        <v>1</v>
      </c>
      <c r="CJ1701">
        <f t="shared" si="361"/>
        <v>1</v>
      </c>
      <c r="CK1701">
        <f t="shared" si="362"/>
        <v>1</v>
      </c>
      <c r="CL1701">
        <f t="shared" si="363"/>
        <v>1</v>
      </c>
      <c r="CM1701">
        <f t="shared" si="353"/>
        <v>7</v>
      </c>
      <c r="CN1701">
        <f t="shared" si="364"/>
        <v>1</v>
      </c>
    </row>
    <row r="1702" spans="1:92">
      <c r="A1702" t="s">
        <v>6741</v>
      </c>
      <c r="B1702" s="8">
        <v>41404</v>
      </c>
      <c r="C1702">
        <v>2013</v>
      </c>
      <c r="D1702">
        <v>2013</v>
      </c>
      <c r="E1702" t="s">
        <v>6742</v>
      </c>
      <c r="F1702" s="8">
        <v>41409</v>
      </c>
      <c r="G1702">
        <v>5</v>
      </c>
      <c r="H1702" t="s">
        <v>351</v>
      </c>
      <c r="I1702" t="s">
        <v>6743</v>
      </c>
      <c r="J1702" t="s">
        <v>94</v>
      </c>
      <c r="K1702" t="s">
        <v>95</v>
      </c>
      <c r="L1702" t="s">
        <v>96</v>
      </c>
      <c r="M1702">
        <v>1</v>
      </c>
      <c r="N1702" t="s">
        <v>140</v>
      </c>
      <c r="O1702" t="s">
        <v>98</v>
      </c>
      <c r="P1702" t="s">
        <v>99</v>
      </c>
      <c r="Q1702">
        <v>1</v>
      </c>
      <c r="R1702">
        <v>0</v>
      </c>
      <c r="S1702" t="s">
        <v>100</v>
      </c>
      <c r="T1702" t="s">
        <v>97</v>
      </c>
      <c r="U1702" t="s">
        <v>97</v>
      </c>
      <c r="V1702" t="s">
        <v>103</v>
      </c>
      <c r="W1702" t="s">
        <v>122</v>
      </c>
      <c r="X1702" t="s">
        <v>215</v>
      </c>
      <c r="Y1702" t="s">
        <v>6744</v>
      </c>
      <c r="Z1702" t="s">
        <v>97</v>
      </c>
      <c r="AA1702" t="s">
        <v>107</v>
      </c>
      <c r="AB1702" t="s">
        <v>145</v>
      </c>
      <c r="AC1702">
        <v>0</v>
      </c>
      <c r="AD1702">
        <v>7</v>
      </c>
      <c r="AE1702">
        <v>0</v>
      </c>
      <c r="AG1702">
        <v>0</v>
      </c>
      <c r="AH1702">
        <v>1</v>
      </c>
      <c r="AI1702">
        <v>0</v>
      </c>
      <c r="AJ1702" s="9">
        <f t="shared" si="354"/>
        <v>7</v>
      </c>
      <c r="AK1702" s="9"/>
      <c r="AL1702">
        <v>0</v>
      </c>
      <c r="AM1702">
        <v>0</v>
      </c>
      <c r="AN1702">
        <v>0</v>
      </c>
      <c r="AO1702">
        <v>0</v>
      </c>
      <c r="AP1702">
        <v>0</v>
      </c>
      <c r="AQ1702">
        <v>0</v>
      </c>
      <c r="AR1702">
        <v>0</v>
      </c>
      <c r="AS1702">
        <v>0</v>
      </c>
      <c r="AT1702">
        <v>0</v>
      </c>
      <c r="AU1702" t="s">
        <v>145</v>
      </c>
      <c r="AV1702" t="s">
        <v>111</v>
      </c>
      <c r="AW1702" t="s">
        <v>110</v>
      </c>
      <c r="AX1702" t="s">
        <v>114</v>
      </c>
      <c r="AY1702" t="s">
        <v>109</v>
      </c>
      <c r="AZ1702" t="s">
        <v>112</v>
      </c>
      <c r="BA1702" t="s">
        <v>3350</v>
      </c>
      <c r="BB1702">
        <v>0</v>
      </c>
      <c r="BC1702">
        <v>0</v>
      </c>
      <c r="BD1702">
        <v>0</v>
      </c>
      <c r="BE1702" s="10" t="str">
        <f t="shared" si="352"/>
        <v>diferente</v>
      </c>
      <c r="BF1702" s="10" t="str">
        <f t="shared" si="355"/>
        <v>igual</v>
      </c>
      <c r="BG1702">
        <f>VLOOKUP(A1702,[1]FormatoBBDD!$A$1:$CA$2248,57,FALSE)</f>
        <v>0</v>
      </c>
      <c r="BH1702">
        <v>0</v>
      </c>
      <c r="BI1702" t="s">
        <v>107</v>
      </c>
      <c r="BN1702" t="s">
        <v>116</v>
      </c>
      <c r="BW1702" t="s">
        <v>112</v>
      </c>
      <c r="BX1702" t="s">
        <v>3350</v>
      </c>
      <c r="CD1702">
        <v>0</v>
      </c>
      <c r="CE1702">
        <f t="shared" si="356"/>
        <v>2</v>
      </c>
      <c r="CF1702">
        <f t="shared" si="357"/>
        <v>1</v>
      </c>
      <c r="CG1702">
        <f t="shared" si="358"/>
        <v>1</v>
      </c>
      <c r="CH1702">
        <f t="shared" si="359"/>
        <v>1</v>
      </c>
      <c r="CI1702">
        <f t="shared" si="360"/>
        <v>1</v>
      </c>
      <c r="CJ1702">
        <f t="shared" si="361"/>
        <v>1</v>
      </c>
      <c r="CK1702">
        <f t="shared" si="362"/>
        <v>1</v>
      </c>
      <c r="CL1702">
        <f t="shared" si="363"/>
        <v>1</v>
      </c>
      <c r="CM1702">
        <f t="shared" si="353"/>
        <v>7</v>
      </c>
      <c r="CN1702">
        <f t="shared" si="364"/>
        <v>1</v>
      </c>
    </row>
    <row r="1703" spans="1:92">
      <c r="A1703" t="s">
        <v>6745</v>
      </c>
      <c r="B1703" s="8">
        <v>41407</v>
      </c>
      <c r="C1703">
        <v>2013</v>
      </c>
      <c r="D1703">
        <v>2013</v>
      </c>
      <c r="E1703" t="s">
        <v>6746</v>
      </c>
      <c r="F1703" s="8">
        <v>41458</v>
      </c>
      <c r="G1703">
        <v>51</v>
      </c>
      <c r="H1703" t="s">
        <v>160</v>
      </c>
      <c r="I1703" t="s">
        <v>6747</v>
      </c>
      <c r="J1703" t="s">
        <v>94</v>
      </c>
      <c r="K1703" t="s">
        <v>95</v>
      </c>
      <c r="L1703" t="s">
        <v>96</v>
      </c>
      <c r="M1703">
        <v>1</v>
      </c>
      <c r="N1703" t="s">
        <v>97</v>
      </c>
      <c r="O1703" t="s">
        <v>246</v>
      </c>
      <c r="P1703" t="s">
        <v>99</v>
      </c>
      <c r="Q1703">
        <v>0</v>
      </c>
      <c r="R1703">
        <v>1</v>
      </c>
      <c r="S1703" t="s">
        <v>100</v>
      </c>
      <c r="T1703" t="s">
        <v>97</v>
      </c>
      <c r="U1703" t="s">
        <v>97</v>
      </c>
      <c r="V1703" t="s">
        <v>103</v>
      </c>
      <c r="W1703" t="s">
        <v>122</v>
      </c>
      <c r="X1703" t="s">
        <v>523</v>
      </c>
      <c r="Y1703" t="s">
        <v>6748</v>
      </c>
      <c r="Z1703" t="s">
        <v>6749</v>
      </c>
      <c r="AA1703" t="s">
        <v>107</v>
      </c>
      <c r="AB1703" t="s">
        <v>108</v>
      </c>
      <c r="AC1703">
        <v>0</v>
      </c>
      <c r="AD1703">
        <v>7</v>
      </c>
      <c r="AE1703">
        <v>0</v>
      </c>
      <c r="AG1703">
        <v>0</v>
      </c>
      <c r="AH1703">
        <v>1</v>
      </c>
      <c r="AI1703">
        <v>0</v>
      </c>
      <c r="AJ1703" s="9">
        <f t="shared" si="354"/>
        <v>7</v>
      </c>
      <c r="AK1703" s="9"/>
      <c r="AL1703">
        <v>0</v>
      </c>
      <c r="AM1703">
        <v>0</v>
      </c>
      <c r="AN1703">
        <v>0</v>
      </c>
      <c r="AO1703">
        <v>0</v>
      </c>
      <c r="AP1703">
        <v>0</v>
      </c>
      <c r="AQ1703">
        <v>0</v>
      </c>
      <c r="AR1703">
        <v>0</v>
      </c>
      <c r="AS1703">
        <v>0</v>
      </c>
      <c r="AT1703">
        <v>0</v>
      </c>
      <c r="AU1703" t="s">
        <v>108</v>
      </c>
      <c r="AV1703" t="s">
        <v>112</v>
      </c>
      <c r="AW1703" t="s">
        <v>113</v>
      </c>
      <c r="AX1703" t="s">
        <v>110</v>
      </c>
      <c r="AY1703" t="s">
        <v>114</v>
      </c>
      <c r="AZ1703" t="s">
        <v>109</v>
      </c>
      <c r="BA1703" t="s">
        <v>111</v>
      </c>
      <c r="BB1703">
        <v>0</v>
      </c>
      <c r="BC1703">
        <v>0</v>
      </c>
      <c r="BD1703">
        <v>0</v>
      </c>
      <c r="BE1703" s="10" t="str">
        <f t="shared" si="352"/>
        <v>diferente</v>
      </c>
      <c r="BF1703" s="10" t="str">
        <f t="shared" si="355"/>
        <v>igual</v>
      </c>
      <c r="BG1703">
        <f>VLOOKUP(A1703,[1]FormatoBBDD!$A$1:$CA$2248,57,FALSE)</f>
        <v>0</v>
      </c>
      <c r="BH1703">
        <v>0</v>
      </c>
      <c r="BI1703" t="s">
        <v>107</v>
      </c>
      <c r="BN1703" t="s">
        <v>116</v>
      </c>
      <c r="BW1703" t="s">
        <v>112</v>
      </c>
      <c r="BX1703" t="s">
        <v>113</v>
      </c>
      <c r="CD1703">
        <v>0</v>
      </c>
      <c r="CE1703">
        <f t="shared" si="356"/>
        <v>2</v>
      </c>
      <c r="CF1703">
        <f t="shared" si="357"/>
        <v>1</v>
      </c>
      <c r="CG1703">
        <f t="shared" si="358"/>
        <v>1</v>
      </c>
      <c r="CH1703">
        <f t="shared" si="359"/>
        <v>1</v>
      </c>
      <c r="CI1703">
        <f t="shared" si="360"/>
        <v>1</v>
      </c>
      <c r="CJ1703">
        <f t="shared" si="361"/>
        <v>1</v>
      </c>
      <c r="CK1703">
        <f t="shared" si="362"/>
        <v>1</v>
      </c>
      <c r="CL1703">
        <f t="shared" si="363"/>
        <v>1</v>
      </c>
      <c r="CM1703">
        <f t="shared" si="353"/>
        <v>7</v>
      </c>
      <c r="CN1703">
        <f t="shared" si="364"/>
        <v>1</v>
      </c>
    </row>
    <row r="1704" spans="1:92">
      <c r="A1704" t="s">
        <v>6750</v>
      </c>
      <c r="B1704" s="8">
        <v>41407</v>
      </c>
      <c r="C1704">
        <v>2013</v>
      </c>
      <c r="D1704">
        <v>2013</v>
      </c>
      <c r="E1704" t="s">
        <v>6751</v>
      </c>
      <c r="F1704" s="8">
        <v>41563</v>
      </c>
      <c r="G1704">
        <v>156</v>
      </c>
      <c r="H1704" t="s">
        <v>561</v>
      </c>
      <c r="I1704" t="s">
        <v>6752</v>
      </c>
      <c r="J1704" t="s">
        <v>94</v>
      </c>
      <c r="K1704" t="s">
        <v>95</v>
      </c>
      <c r="L1704" t="s">
        <v>132</v>
      </c>
      <c r="M1704">
        <v>4</v>
      </c>
      <c r="N1704" t="s">
        <v>97</v>
      </c>
      <c r="O1704" t="s">
        <v>133</v>
      </c>
      <c r="P1704" t="s">
        <v>133</v>
      </c>
      <c r="Q1704">
        <v>99</v>
      </c>
      <c r="R1704">
        <v>99</v>
      </c>
      <c r="S1704" t="s">
        <v>97</v>
      </c>
      <c r="T1704" t="s">
        <v>97</v>
      </c>
      <c r="U1704" t="s">
        <v>97</v>
      </c>
      <c r="V1704" t="s">
        <v>97</v>
      </c>
      <c r="W1704" t="s">
        <v>197</v>
      </c>
      <c r="X1704" t="s">
        <v>2870</v>
      </c>
      <c r="Y1704" t="s">
        <v>6753</v>
      </c>
      <c r="Z1704" t="s">
        <v>6754</v>
      </c>
      <c r="AA1704" t="s">
        <v>107</v>
      </c>
      <c r="AB1704" t="s">
        <v>108</v>
      </c>
      <c r="AC1704">
        <v>0</v>
      </c>
      <c r="AD1704">
        <v>7</v>
      </c>
      <c r="AE1704">
        <v>0</v>
      </c>
      <c r="AG1704">
        <v>0</v>
      </c>
      <c r="AH1704">
        <v>1</v>
      </c>
      <c r="AI1704">
        <v>0</v>
      </c>
      <c r="AJ1704" s="9">
        <f t="shared" si="354"/>
        <v>7</v>
      </c>
      <c r="AK1704" s="9"/>
      <c r="AL1704">
        <v>0</v>
      </c>
      <c r="AM1704">
        <v>3</v>
      </c>
      <c r="AN1704">
        <v>0</v>
      </c>
      <c r="AO1704">
        <v>0</v>
      </c>
      <c r="AP1704">
        <v>0</v>
      </c>
      <c r="AQ1704">
        <v>0</v>
      </c>
      <c r="AR1704">
        <v>0</v>
      </c>
      <c r="AS1704">
        <v>0</v>
      </c>
      <c r="AT1704">
        <v>0</v>
      </c>
      <c r="AU1704" t="s">
        <v>108</v>
      </c>
      <c r="AV1704" t="s">
        <v>113</v>
      </c>
      <c r="AW1704" t="s">
        <v>112</v>
      </c>
      <c r="AX1704" t="s">
        <v>111</v>
      </c>
      <c r="AY1704" t="s">
        <v>110</v>
      </c>
      <c r="AZ1704" t="s">
        <v>114</v>
      </c>
      <c r="BA1704" t="s">
        <v>109</v>
      </c>
      <c r="BB1704">
        <v>0</v>
      </c>
      <c r="BC1704">
        <v>0</v>
      </c>
      <c r="BD1704">
        <v>0</v>
      </c>
      <c r="BE1704" s="10" t="str">
        <f t="shared" si="352"/>
        <v>diferente</v>
      </c>
      <c r="BF1704" s="10" t="str">
        <f t="shared" si="355"/>
        <v>igual</v>
      </c>
      <c r="BG1704">
        <f>VLOOKUP(A1704,[1]FormatoBBDD!$A$1:$CA$2248,57,FALSE)</f>
        <v>0</v>
      </c>
      <c r="BH1704">
        <v>0</v>
      </c>
      <c r="BI1704" t="s">
        <v>107</v>
      </c>
      <c r="BN1704" t="s">
        <v>115</v>
      </c>
      <c r="BO1704">
        <v>1</v>
      </c>
      <c r="BP1704" t="s">
        <v>110</v>
      </c>
      <c r="BQ1704" t="s">
        <v>114</v>
      </c>
      <c r="BR1704" t="s">
        <v>109</v>
      </c>
      <c r="BW1704" t="s">
        <v>112</v>
      </c>
      <c r="BX1704" t="s">
        <v>113</v>
      </c>
      <c r="CD1704">
        <v>0</v>
      </c>
      <c r="CE1704">
        <f t="shared" si="356"/>
        <v>2</v>
      </c>
      <c r="CF1704">
        <f t="shared" si="357"/>
        <v>1</v>
      </c>
      <c r="CG1704">
        <f t="shared" si="358"/>
        <v>1</v>
      </c>
      <c r="CH1704">
        <f t="shared" si="359"/>
        <v>1</v>
      </c>
      <c r="CI1704">
        <f t="shared" si="360"/>
        <v>1</v>
      </c>
      <c r="CJ1704">
        <f t="shared" si="361"/>
        <v>1</v>
      </c>
      <c r="CK1704">
        <f t="shared" si="362"/>
        <v>1</v>
      </c>
      <c r="CL1704">
        <f t="shared" si="363"/>
        <v>1</v>
      </c>
      <c r="CM1704">
        <f t="shared" si="353"/>
        <v>7</v>
      </c>
      <c r="CN1704">
        <f t="shared" si="364"/>
        <v>1</v>
      </c>
    </row>
    <row r="1705" spans="1:92">
      <c r="A1705" t="s">
        <v>6755</v>
      </c>
      <c r="B1705" s="8">
        <v>41407</v>
      </c>
      <c r="C1705">
        <v>2013</v>
      </c>
      <c r="D1705">
        <v>2013</v>
      </c>
      <c r="E1705" t="s">
        <v>6756</v>
      </c>
      <c r="F1705" s="8">
        <v>41409</v>
      </c>
      <c r="G1705">
        <v>2</v>
      </c>
      <c r="H1705" t="s">
        <v>160</v>
      </c>
      <c r="I1705" t="s">
        <v>6757</v>
      </c>
      <c r="J1705" t="s">
        <v>94</v>
      </c>
      <c r="K1705" t="s">
        <v>95</v>
      </c>
      <c r="L1705" t="s">
        <v>132</v>
      </c>
      <c r="M1705">
        <v>1</v>
      </c>
      <c r="N1705" t="s">
        <v>97</v>
      </c>
      <c r="O1705" t="s">
        <v>133</v>
      </c>
      <c r="P1705" t="s">
        <v>133</v>
      </c>
      <c r="Q1705">
        <v>99</v>
      </c>
      <c r="R1705">
        <v>99</v>
      </c>
      <c r="S1705" t="s">
        <v>97</v>
      </c>
      <c r="T1705" t="s">
        <v>97</v>
      </c>
      <c r="U1705" t="s">
        <v>97</v>
      </c>
      <c r="V1705" t="s">
        <v>97</v>
      </c>
      <c r="W1705" t="s">
        <v>197</v>
      </c>
      <c r="X1705" t="s">
        <v>2200</v>
      </c>
      <c r="Y1705" t="s">
        <v>6758</v>
      </c>
      <c r="Z1705" t="s">
        <v>97</v>
      </c>
      <c r="AA1705" t="s">
        <v>107</v>
      </c>
      <c r="AB1705" t="s">
        <v>145</v>
      </c>
      <c r="AC1705">
        <v>0</v>
      </c>
      <c r="AD1705">
        <v>7</v>
      </c>
      <c r="AE1705">
        <v>0</v>
      </c>
      <c r="AG1705">
        <v>0</v>
      </c>
      <c r="AH1705">
        <v>1</v>
      </c>
      <c r="AI1705">
        <v>0</v>
      </c>
      <c r="AJ1705" s="9">
        <f t="shared" si="354"/>
        <v>7</v>
      </c>
      <c r="AK1705" s="9"/>
      <c r="AL1705">
        <v>0</v>
      </c>
      <c r="AM1705">
        <v>0</v>
      </c>
      <c r="AN1705">
        <v>0</v>
      </c>
      <c r="AO1705">
        <v>0</v>
      </c>
      <c r="AP1705">
        <v>0</v>
      </c>
      <c r="AQ1705">
        <v>0</v>
      </c>
      <c r="AR1705">
        <v>0</v>
      </c>
      <c r="AS1705">
        <v>0</v>
      </c>
      <c r="AT1705">
        <v>0</v>
      </c>
      <c r="AU1705" t="s">
        <v>145</v>
      </c>
      <c r="AV1705" t="s">
        <v>111</v>
      </c>
      <c r="AW1705" t="s">
        <v>110</v>
      </c>
      <c r="AX1705" t="s">
        <v>114</v>
      </c>
      <c r="AY1705" t="s">
        <v>109</v>
      </c>
      <c r="AZ1705" t="s">
        <v>112</v>
      </c>
      <c r="BA1705" t="s">
        <v>3350</v>
      </c>
      <c r="BB1705">
        <v>0</v>
      </c>
      <c r="BC1705">
        <v>0</v>
      </c>
      <c r="BD1705">
        <v>0</v>
      </c>
      <c r="BE1705" s="10" t="str">
        <f t="shared" si="352"/>
        <v>diferente</v>
      </c>
      <c r="BF1705" s="10" t="str">
        <f t="shared" si="355"/>
        <v>igual</v>
      </c>
      <c r="BG1705">
        <f>VLOOKUP(A1705,[1]FormatoBBDD!$A$1:$CA$2248,57,FALSE)</f>
        <v>0</v>
      </c>
      <c r="BH1705">
        <v>0</v>
      </c>
      <c r="BI1705" t="s">
        <v>107</v>
      </c>
      <c r="BN1705" t="s">
        <v>116</v>
      </c>
      <c r="BW1705" t="s">
        <v>112</v>
      </c>
      <c r="BX1705" t="s">
        <v>3350</v>
      </c>
      <c r="CD1705">
        <v>0</v>
      </c>
      <c r="CE1705">
        <f t="shared" si="356"/>
        <v>2</v>
      </c>
      <c r="CF1705">
        <f t="shared" si="357"/>
        <v>1</v>
      </c>
      <c r="CG1705">
        <f t="shared" si="358"/>
        <v>1</v>
      </c>
      <c r="CH1705">
        <f t="shared" si="359"/>
        <v>1</v>
      </c>
      <c r="CI1705">
        <f t="shared" si="360"/>
        <v>1</v>
      </c>
      <c r="CJ1705">
        <f t="shared" si="361"/>
        <v>1</v>
      </c>
      <c r="CK1705">
        <f t="shared" si="362"/>
        <v>1</v>
      </c>
      <c r="CL1705">
        <f t="shared" si="363"/>
        <v>1</v>
      </c>
      <c r="CM1705">
        <f t="shared" si="353"/>
        <v>7</v>
      </c>
      <c r="CN1705">
        <f t="shared" si="364"/>
        <v>1</v>
      </c>
    </row>
    <row r="1706" spans="1:92">
      <c r="A1706" t="s">
        <v>6759</v>
      </c>
      <c r="B1706" s="8">
        <v>41411</v>
      </c>
      <c r="C1706">
        <v>2013</v>
      </c>
      <c r="D1706">
        <v>2013</v>
      </c>
      <c r="E1706" t="s">
        <v>6760</v>
      </c>
      <c r="F1706" s="8">
        <v>41423</v>
      </c>
      <c r="G1706">
        <v>12</v>
      </c>
      <c r="H1706" t="s">
        <v>424</v>
      </c>
      <c r="I1706" t="s">
        <v>6761</v>
      </c>
      <c r="J1706" t="s">
        <v>94</v>
      </c>
      <c r="K1706" t="s">
        <v>95</v>
      </c>
      <c r="L1706" t="s">
        <v>96</v>
      </c>
      <c r="M1706">
        <v>1</v>
      </c>
      <c r="N1706" t="s">
        <v>97</v>
      </c>
      <c r="O1706" t="s">
        <v>98</v>
      </c>
      <c r="P1706" t="s">
        <v>99</v>
      </c>
      <c r="Q1706">
        <v>1</v>
      </c>
      <c r="R1706">
        <v>0</v>
      </c>
      <c r="S1706" t="s">
        <v>100</v>
      </c>
      <c r="T1706" t="s">
        <v>101</v>
      </c>
      <c r="U1706" t="s">
        <v>97</v>
      </c>
      <c r="V1706" t="s">
        <v>103</v>
      </c>
      <c r="W1706" t="s">
        <v>122</v>
      </c>
      <c r="X1706" t="s">
        <v>426</v>
      </c>
      <c r="Y1706" t="s">
        <v>6326</v>
      </c>
      <c r="Z1706" t="s">
        <v>97</v>
      </c>
      <c r="AA1706" t="s">
        <v>107</v>
      </c>
      <c r="AB1706" t="s">
        <v>145</v>
      </c>
      <c r="AC1706">
        <v>0</v>
      </c>
      <c r="AD1706">
        <v>7</v>
      </c>
      <c r="AE1706">
        <v>0</v>
      </c>
      <c r="AG1706">
        <v>0</v>
      </c>
      <c r="AH1706">
        <v>1</v>
      </c>
      <c r="AI1706">
        <v>0</v>
      </c>
      <c r="AJ1706" s="9">
        <f t="shared" si="354"/>
        <v>7</v>
      </c>
      <c r="AK1706" s="9"/>
      <c r="AL1706">
        <v>0</v>
      </c>
      <c r="AM1706">
        <v>0</v>
      </c>
      <c r="AN1706">
        <v>0</v>
      </c>
      <c r="AO1706">
        <v>0</v>
      </c>
      <c r="AP1706">
        <v>0</v>
      </c>
      <c r="AQ1706">
        <v>0</v>
      </c>
      <c r="AR1706">
        <v>0</v>
      </c>
      <c r="AS1706">
        <v>0</v>
      </c>
      <c r="AT1706">
        <v>0</v>
      </c>
      <c r="AU1706" t="s">
        <v>145</v>
      </c>
      <c r="AV1706" t="s">
        <v>111</v>
      </c>
      <c r="AW1706" t="s">
        <v>110</v>
      </c>
      <c r="AX1706" t="s">
        <v>114</v>
      </c>
      <c r="AY1706" t="s">
        <v>109</v>
      </c>
      <c r="AZ1706" t="s">
        <v>112</v>
      </c>
      <c r="BA1706" t="s">
        <v>148</v>
      </c>
      <c r="BB1706">
        <v>0</v>
      </c>
      <c r="BC1706">
        <v>0</v>
      </c>
      <c r="BD1706">
        <v>0</v>
      </c>
      <c r="BE1706" s="10" t="str">
        <f t="shared" si="352"/>
        <v>diferente</v>
      </c>
      <c r="BF1706" s="10" t="str">
        <f t="shared" si="355"/>
        <v>igual</v>
      </c>
      <c r="BG1706">
        <f>VLOOKUP(A1706,[1]FormatoBBDD!$A$1:$CA$2248,57,FALSE)</f>
        <v>0</v>
      </c>
      <c r="BH1706">
        <v>0</v>
      </c>
      <c r="BI1706" t="s">
        <v>107</v>
      </c>
      <c r="BN1706" t="s">
        <v>116</v>
      </c>
      <c r="BW1706" t="s">
        <v>148</v>
      </c>
      <c r="BX1706" t="s">
        <v>112</v>
      </c>
      <c r="CD1706">
        <v>0</v>
      </c>
      <c r="CE1706">
        <f t="shared" si="356"/>
        <v>2</v>
      </c>
      <c r="CF1706">
        <f t="shared" si="357"/>
        <v>1</v>
      </c>
      <c r="CG1706">
        <f t="shared" si="358"/>
        <v>1</v>
      </c>
      <c r="CH1706">
        <f t="shared" si="359"/>
        <v>1</v>
      </c>
      <c r="CI1706">
        <f t="shared" si="360"/>
        <v>1</v>
      </c>
      <c r="CJ1706">
        <f t="shared" si="361"/>
        <v>1</v>
      </c>
      <c r="CK1706">
        <f t="shared" si="362"/>
        <v>1</v>
      </c>
      <c r="CL1706">
        <f t="shared" si="363"/>
        <v>1</v>
      </c>
      <c r="CM1706">
        <f t="shared" si="353"/>
        <v>7</v>
      </c>
      <c r="CN1706">
        <f t="shared" si="364"/>
        <v>1</v>
      </c>
    </row>
    <row r="1707" spans="1:92">
      <c r="A1707" t="s">
        <v>6762</v>
      </c>
      <c r="B1707" s="8">
        <v>41415</v>
      </c>
      <c r="C1707">
        <v>2013</v>
      </c>
      <c r="D1707">
        <v>2013</v>
      </c>
      <c r="E1707" t="s">
        <v>6763</v>
      </c>
      <c r="F1707" s="8">
        <v>41430</v>
      </c>
      <c r="G1707">
        <v>15</v>
      </c>
      <c r="H1707" t="s">
        <v>361</v>
      </c>
      <c r="I1707" t="s">
        <v>6764</v>
      </c>
      <c r="J1707" t="s">
        <v>94</v>
      </c>
      <c r="K1707" t="s">
        <v>95</v>
      </c>
      <c r="L1707" t="s">
        <v>96</v>
      </c>
      <c r="M1707">
        <v>1</v>
      </c>
      <c r="N1707" t="s">
        <v>516</v>
      </c>
      <c r="O1707" t="s">
        <v>98</v>
      </c>
      <c r="P1707" t="s">
        <v>99</v>
      </c>
      <c r="Q1707">
        <v>1</v>
      </c>
      <c r="R1707">
        <v>0</v>
      </c>
      <c r="S1707" t="s">
        <v>100</v>
      </c>
      <c r="T1707" t="s">
        <v>479</v>
      </c>
      <c r="U1707" t="s">
        <v>388</v>
      </c>
      <c r="V1707" t="s">
        <v>103</v>
      </c>
      <c r="W1707" t="s">
        <v>122</v>
      </c>
      <c r="X1707" t="s">
        <v>3656</v>
      </c>
      <c r="Y1707" t="s">
        <v>6765</v>
      </c>
      <c r="Z1707" t="s">
        <v>97</v>
      </c>
      <c r="AA1707" t="s">
        <v>107</v>
      </c>
      <c r="AB1707" t="s">
        <v>108</v>
      </c>
      <c r="AC1707">
        <v>0</v>
      </c>
      <c r="AD1707">
        <v>7</v>
      </c>
      <c r="AE1707">
        <v>0</v>
      </c>
      <c r="AG1707">
        <v>0</v>
      </c>
      <c r="AH1707">
        <v>1</v>
      </c>
      <c r="AI1707">
        <v>0</v>
      </c>
      <c r="AJ1707" s="9">
        <f t="shared" si="354"/>
        <v>7</v>
      </c>
      <c r="AK1707" s="9"/>
      <c r="AL1707">
        <v>0</v>
      </c>
      <c r="AM1707">
        <v>0</v>
      </c>
      <c r="AN1707">
        <v>0</v>
      </c>
      <c r="AO1707">
        <v>0</v>
      </c>
      <c r="AP1707">
        <v>0</v>
      </c>
      <c r="AQ1707">
        <v>0</v>
      </c>
      <c r="AR1707">
        <v>0</v>
      </c>
      <c r="AS1707">
        <v>0</v>
      </c>
      <c r="AT1707">
        <v>0</v>
      </c>
      <c r="AU1707" t="s">
        <v>108</v>
      </c>
      <c r="AV1707" t="s">
        <v>109</v>
      </c>
      <c r="AW1707" t="s">
        <v>112</v>
      </c>
      <c r="AX1707" t="s">
        <v>113</v>
      </c>
      <c r="AY1707" t="s">
        <v>1074</v>
      </c>
      <c r="AZ1707" t="s">
        <v>482</v>
      </c>
      <c r="BA1707" t="s">
        <v>3350</v>
      </c>
      <c r="BB1707">
        <v>0</v>
      </c>
      <c r="BC1707">
        <v>0</v>
      </c>
      <c r="BD1707">
        <v>0</v>
      </c>
      <c r="BE1707" s="10" t="str">
        <f t="shared" si="352"/>
        <v>diferente</v>
      </c>
      <c r="BF1707" s="10" t="str">
        <f t="shared" si="355"/>
        <v>igual</v>
      </c>
      <c r="BG1707">
        <f>VLOOKUP(A1707,[1]FormatoBBDD!$A$1:$CA$2248,57,FALSE)</f>
        <v>0</v>
      </c>
      <c r="BH1707">
        <v>0</v>
      </c>
      <c r="BI1707" t="s">
        <v>107</v>
      </c>
      <c r="BN1707" t="s">
        <v>116</v>
      </c>
      <c r="BW1707" t="s">
        <v>1074</v>
      </c>
      <c r="BX1707" t="s">
        <v>112</v>
      </c>
      <c r="BY1707" t="s">
        <v>113</v>
      </c>
      <c r="BZ1707" t="s">
        <v>3350</v>
      </c>
      <c r="CD1707">
        <v>0</v>
      </c>
      <c r="CE1707">
        <f t="shared" si="356"/>
        <v>4</v>
      </c>
      <c r="CF1707">
        <f t="shared" si="357"/>
        <v>1</v>
      </c>
      <c r="CG1707">
        <f t="shared" si="358"/>
        <v>1</v>
      </c>
      <c r="CH1707">
        <f t="shared" si="359"/>
        <v>1</v>
      </c>
      <c r="CI1707">
        <f t="shared" si="360"/>
        <v>1</v>
      </c>
      <c r="CJ1707">
        <f t="shared" si="361"/>
        <v>1</v>
      </c>
      <c r="CK1707">
        <f t="shared" si="362"/>
        <v>1</v>
      </c>
      <c r="CL1707">
        <f t="shared" si="363"/>
        <v>1</v>
      </c>
      <c r="CM1707">
        <f t="shared" si="353"/>
        <v>7</v>
      </c>
      <c r="CN1707">
        <f t="shared" si="364"/>
        <v>1</v>
      </c>
    </row>
    <row r="1708" spans="1:92">
      <c r="A1708" t="s">
        <v>6766</v>
      </c>
      <c r="B1708" s="8">
        <v>41418</v>
      </c>
      <c r="C1708">
        <v>2013</v>
      </c>
      <c r="D1708">
        <v>2013</v>
      </c>
      <c r="E1708" t="s">
        <v>6767</v>
      </c>
      <c r="F1708" s="8">
        <v>41514</v>
      </c>
      <c r="G1708">
        <v>96</v>
      </c>
      <c r="H1708" t="s">
        <v>119</v>
      </c>
      <c r="I1708" t="s">
        <v>6768</v>
      </c>
      <c r="J1708" t="s">
        <v>211</v>
      </c>
      <c r="K1708" t="s">
        <v>212</v>
      </c>
      <c r="L1708" t="s">
        <v>96</v>
      </c>
      <c r="M1708">
        <v>1</v>
      </c>
      <c r="N1708" t="s">
        <v>97</v>
      </c>
      <c r="O1708" t="s">
        <v>97</v>
      </c>
      <c r="P1708" t="s">
        <v>97</v>
      </c>
      <c r="Q1708">
        <v>99</v>
      </c>
      <c r="R1708">
        <v>99</v>
      </c>
      <c r="S1708" t="s">
        <v>100</v>
      </c>
      <c r="T1708" t="s">
        <v>101</v>
      </c>
      <c r="U1708" t="s">
        <v>196</v>
      </c>
      <c r="V1708" t="s">
        <v>103</v>
      </c>
      <c r="W1708" t="s">
        <v>122</v>
      </c>
      <c r="X1708" t="s">
        <v>4734</v>
      </c>
      <c r="Y1708" t="s">
        <v>3606</v>
      </c>
      <c r="Z1708" t="s">
        <v>6769</v>
      </c>
      <c r="AA1708" t="s">
        <v>115</v>
      </c>
      <c r="AB1708" t="s">
        <v>108</v>
      </c>
      <c r="AC1708">
        <v>7</v>
      </c>
      <c r="AD1708">
        <v>0</v>
      </c>
      <c r="AE1708">
        <v>0</v>
      </c>
      <c r="AG1708">
        <v>1</v>
      </c>
      <c r="AH1708">
        <v>0</v>
      </c>
      <c r="AI1708">
        <v>0</v>
      </c>
      <c r="AJ1708" s="9">
        <f t="shared" si="354"/>
        <v>7</v>
      </c>
      <c r="AK1708" s="9"/>
      <c r="AL1708">
        <v>0</v>
      </c>
      <c r="AM1708">
        <v>0</v>
      </c>
      <c r="AN1708" t="s">
        <v>108</v>
      </c>
      <c r="AO1708" t="s">
        <v>111</v>
      </c>
      <c r="AP1708" t="s">
        <v>112</v>
      </c>
      <c r="AQ1708" t="s">
        <v>113</v>
      </c>
      <c r="AR1708" t="s">
        <v>110</v>
      </c>
      <c r="AS1708" t="s">
        <v>114</v>
      </c>
      <c r="AT1708" t="s">
        <v>109</v>
      </c>
      <c r="AU1708">
        <v>0</v>
      </c>
      <c r="AV1708">
        <v>0</v>
      </c>
      <c r="AW1708">
        <v>0</v>
      </c>
      <c r="AX1708">
        <v>0</v>
      </c>
      <c r="AY1708">
        <v>0</v>
      </c>
      <c r="AZ1708">
        <v>0</v>
      </c>
      <c r="BA1708">
        <v>0</v>
      </c>
      <c r="BB1708">
        <v>0</v>
      </c>
      <c r="BC1708">
        <v>0</v>
      </c>
      <c r="BD1708">
        <v>0</v>
      </c>
      <c r="BE1708" s="10" t="str">
        <f t="shared" si="352"/>
        <v>igual</v>
      </c>
      <c r="BF1708" s="10" t="str">
        <f t="shared" si="355"/>
        <v>diferente</v>
      </c>
      <c r="BG1708">
        <f>VLOOKUP(A1708,[1]FormatoBBDD!$A$1:$CA$2248,57,FALSE)</f>
        <v>0</v>
      </c>
      <c r="BH1708">
        <v>0</v>
      </c>
      <c r="BI1708" t="s">
        <v>107</v>
      </c>
      <c r="BN1708" t="s">
        <v>116</v>
      </c>
      <c r="BW1708" t="s">
        <v>113</v>
      </c>
      <c r="BX1708" t="s">
        <v>112</v>
      </c>
      <c r="CD1708">
        <v>0</v>
      </c>
      <c r="CE1708">
        <f t="shared" si="356"/>
        <v>2</v>
      </c>
      <c r="CF1708">
        <f t="shared" si="357"/>
        <v>1</v>
      </c>
      <c r="CG1708">
        <f t="shared" si="358"/>
        <v>1</v>
      </c>
      <c r="CH1708">
        <f t="shared" si="359"/>
        <v>1</v>
      </c>
      <c r="CI1708">
        <f t="shared" si="360"/>
        <v>1</v>
      </c>
      <c r="CJ1708">
        <f t="shared" si="361"/>
        <v>1</v>
      </c>
      <c r="CK1708">
        <f t="shared" si="362"/>
        <v>1</v>
      </c>
      <c r="CL1708">
        <f t="shared" si="363"/>
        <v>1</v>
      </c>
      <c r="CM1708">
        <f t="shared" si="353"/>
        <v>7</v>
      </c>
      <c r="CN1708">
        <f t="shared" si="364"/>
        <v>1</v>
      </c>
    </row>
    <row r="1709" spans="1:92">
      <c r="A1709" t="s">
        <v>6770</v>
      </c>
      <c r="B1709" s="8">
        <v>41421</v>
      </c>
      <c r="C1709">
        <v>2013</v>
      </c>
      <c r="D1709">
        <v>2013</v>
      </c>
      <c r="E1709" t="s">
        <v>6771</v>
      </c>
      <c r="F1709" s="8">
        <v>41458</v>
      </c>
      <c r="G1709">
        <v>37</v>
      </c>
      <c r="H1709" t="s">
        <v>275</v>
      </c>
      <c r="I1709" t="s">
        <v>6772</v>
      </c>
      <c r="J1709" t="s">
        <v>94</v>
      </c>
      <c r="K1709" t="s">
        <v>95</v>
      </c>
      <c r="L1709" t="s">
        <v>132</v>
      </c>
      <c r="M1709">
        <v>1</v>
      </c>
      <c r="N1709" t="s">
        <v>97</v>
      </c>
      <c r="O1709" t="s">
        <v>204</v>
      </c>
      <c r="P1709" t="s">
        <v>204</v>
      </c>
      <c r="Q1709">
        <v>99</v>
      </c>
      <c r="R1709">
        <v>99</v>
      </c>
      <c r="S1709" t="s">
        <v>97</v>
      </c>
      <c r="T1709" t="s">
        <v>97</v>
      </c>
      <c r="U1709" t="s">
        <v>97</v>
      </c>
      <c r="V1709" t="s">
        <v>97</v>
      </c>
      <c r="W1709" t="s">
        <v>155</v>
      </c>
      <c r="X1709" t="s">
        <v>6773</v>
      </c>
      <c r="Y1709" t="s">
        <v>6774</v>
      </c>
      <c r="Z1709" t="s">
        <v>6775</v>
      </c>
      <c r="AA1709" t="s">
        <v>107</v>
      </c>
      <c r="AB1709" t="s">
        <v>108</v>
      </c>
      <c r="AC1709">
        <v>0</v>
      </c>
      <c r="AD1709">
        <v>7</v>
      </c>
      <c r="AE1709">
        <v>0</v>
      </c>
      <c r="AG1709">
        <v>0</v>
      </c>
      <c r="AH1709">
        <v>1</v>
      </c>
      <c r="AI1709">
        <v>0</v>
      </c>
      <c r="AJ1709" s="9">
        <f t="shared" si="354"/>
        <v>7</v>
      </c>
      <c r="AK1709" s="9"/>
      <c r="AL1709">
        <v>0</v>
      </c>
      <c r="AM1709">
        <v>0</v>
      </c>
      <c r="AN1709">
        <v>0</v>
      </c>
      <c r="AO1709">
        <v>0</v>
      </c>
      <c r="AP1709">
        <v>0</v>
      </c>
      <c r="AQ1709">
        <v>0</v>
      </c>
      <c r="AR1709">
        <v>0</v>
      </c>
      <c r="AS1709">
        <v>0</v>
      </c>
      <c r="AT1709">
        <v>0</v>
      </c>
      <c r="AU1709" t="s">
        <v>108</v>
      </c>
      <c r="AV1709" t="s">
        <v>111</v>
      </c>
      <c r="AW1709" t="s">
        <v>110</v>
      </c>
      <c r="AX1709" t="s">
        <v>112</v>
      </c>
      <c r="AY1709" t="s">
        <v>113</v>
      </c>
      <c r="AZ1709" t="s">
        <v>109</v>
      </c>
      <c r="BA1709" t="s">
        <v>114</v>
      </c>
      <c r="BB1709">
        <v>0</v>
      </c>
      <c r="BC1709">
        <v>0</v>
      </c>
      <c r="BD1709">
        <v>0</v>
      </c>
      <c r="BE1709" s="10" t="str">
        <f t="shared" si="352"/>
        <v>diferente</v>
      </c>
      <c r="BF1709" s="10" t="str">
        <f t="shared" si="355"/>
        <v>igual</v>
      </c>
      <c r="BG1709">
        <f>VLOOKUP(A1709,[1]FormatoBBDD!$A$1:$CA$2248,57,FALSE)</f>
        <v>0</v>
      </c>
      <c r="BH1709">
        <v>0</v>
      </c>
      <c r="BI1709" t="s">
        <v>107</v>
      </c>
      <c r="BN1709" t="s">
        <v>116</v>
      </c>
      <c r="BW1709" t="s">
        <v>113</v>
      </c>
      <c r="BX1709" t="s">
        <v>112</v>
      </c>
      <c r="CD1709">
        <v>0</v>
      </c>
      <c r="CE1709">
        <f t="shared" si="356"/>
        <v>2</v>
      </c>
      <c r="CF1709">
        <f t="shared" si="357"/>
        <v>1</v>
      </c>
      <c r="CG1709">
        <f t="shared" si="358"/>
        <v>1</v>
      </c>
      <c r="CH1709">
        <f t="shared" si="359"/>
        <v>1</v>
      </c>
      <c r="CI1709">
        <f t="shared" si="360"/>
        <v>1</v>
      </c>
      <c r="CJ1709">
        <f t="shared" si="361"/>
        <v>1</v>
      </c>
      <c r="CK1709">
        <f t="shared" si="362"/>
        <v>1</v>
      </c>
      <c r="CL1709">
        <f t="shared" si="363"/>
        <v>1</v>
      </c>
      <c r="CM1709">
        <f t="shared" si="353"/>
        <v>7</v>
      </c>
      <c r="CN1709">
        <f t="shared" si="364"/>
        <v>1</v>
      </c>
    </row>
    <row r="1710" spans="1:92">
      <c r="A1710" t="s">
        <v>6776</v>
      </c>
      <c r="B1710" s="8">
        <v>41422</v>
      </c>
      <c r="C1710">
        <v>2013</v>
      </c>
      <c r="D1710">
        <v>2013</v>
      </c>
      <c r="E1710" t="s">
        <v>6777</v>
      </c>
      <c r="F1710" s="8">
        <v>41430</v>
      </c>
      <c r="G1710">
        <v>8</v>
      </c>
      <c r="H1710" t="s">
        <v>219</v>
      </c>
      <c r="I1710" t="s">
        <v>6778</v>
      </c>
      <c r="J1710" t="s">
        <v>94</v>
      </c>
      <c r="K1710" t="s">
        <v>95</v>
      </c>
      <c r="L1710" t="s">
        <v>132</v>
      </c>
      <c r="M1710">
        <v>3</v>
      </c>
      <c r="N1710" t="s">
        <v>97</v>
      </c>
      <c r="O1710" t="s">
        <v>569</v>
      </c>
      <c r="P1710" t="s">
        <v>569</v>
      </c>
      <c r="Q1710">
        <v>99</v>
      </c>
      <c r="R1710">
        <v>99</v>
      </c>
      <c r="S1710" t="s">
        <v>97</v>
      </c>
      <c r="T1710" t="s">
        <v>97</v>
      </c>
      <c r="U1710" t="s">
        <v>97</v>
      </c>
      <c r="V1710" t="s">
        <v>97</v>
      </c>
      <c r="W1710" t="s">
        <v>155</v>
      </c>
      <c r="X1710" t="s">
        <v>6779</v>
      </c>
      <c r="Y1710" t="s">
        <v>6576</v>
      </c>
      <c r="Z1710" t="s">
        <v>97</v>
      </c>
      <c r="AA1710" t="s">
        <v>107</v>
      </c>
      <c r="AB1710" t="s">
        <v>108</v>
      </c>
      <c r="AC1710">
        <v>0</v>
      </c>
      <c r="AD1710">
        <v>7</v>
      </c>
      <c r="AE1710">
        <v>0</v>
      </c>
      <c r="AG1710">
        <v>0</v>
      </c>
      <c r="AH1710">
        <v>1</v>
      </c>
      <c r="AI1710">
        <v>0</v>
      </c>
      <c r="AJ1710" s="9">
        <f t="shared" si="354"/>
        <v>7</v>
      </c>
      <c r="AK1710" s="9"/>
      <c r="AL1710">
        <v>0</v>
      </c>
      <c r="AM1710">
        <v>0</v>
      </c>
      <c r="AN1710">
        <v>0</v>
      </c>
      <c r="AO1710">
        <v>0</v>
      </c>
      <c r="AP1710">
        <v>0</v>
      </c>
      <c r="AQ1710">
        <v>0</v>
      </c>
      <c r="AR1710">
        <v>0</v>
      </c>
      <c r="AS1710">
        <v>0</v>
      </c>
      <c r="AT1710">
        <v>0</v>
      </c>
      <c r="AU1710" t="s">
        <v>108</v>
      </c>
      <c r="AV1710" t="s">
        <v>112</v>
      </c>
      <c r="AW1710" t="s">
        <v>1074</v>
      </c>
      <c r="AX1710" t="s">
        <v>3350</v>
      </c>
      <c r="AY1710" t="s">
        <v>113</v>
      </c>
      <c r="AZ1710" t="s">
        <v>109</v>
      </c>
      <c r="BA1710" t="s">
        <v>482</v>
      </c>
      <c r="BB1710">
        <v>0</v>
      </c>
      <c r="BC1710">
        <v>0</v>
      </c>
      <c r="BD1710">
        <v>0</v>
      </c>
      <c r="BE1710" s="10" t="str">
        <f t="shared" si="352"/>
        <v>diferente</v>
      </c>
      <c r="BF1710" s="10" t="str">
        <f t="shared" si="355"/>
        <v>igual</v>
      </c>
      <c r="BG1710">
        <f>VLOOKUP(A1710,[1]FormatoBBDD!$A$1:$CA$2248,57,FALSE)</f>
        <v>0</v>
      </c>
      <c r="BH1710">
        <v>0</v>
      </c>
      <c r="BI1710" t="s">
        <v>107</v>
      </c>
      <c r="BN1710" t="s">
        <v>116</v>
      </c>
      <c r="BW1710" t="s">
        <v>112</v>
      </c>
      <c r="BX1710" t="s">
        <v>1074</v>
      </c>
      <c r="BY1710" t="s">
        <v>113</v>
      </c>
      <c r="BZ1710" t="s">
        <v>482</v>
      </c>
      <c r="CA1710" t="s">
        <v>3350</v>
      </c>
      <c r="CD1710">
        <v>0</v>
      </c>
      <c r="CE1710">
        <f t="shared" si="356"/>
        <v>5</v>
      </c>
      <c r="CF1710">
        <f t="shared" si="357"/>
        <v>1</v>
      </c>
      <c r="CG1710">
        <f t="shared" si="358"/>
        <v>1</v>
      </c>
      <c r="CH1710">
        <f t="shared" si="359"/>
        <v>1</v>
      </c>
      <c r="CI1710">
        <f t="shared" si="360"/>
        <v>1</v>
      </c>
      <c r="CJ1710">
        <f t="shared" si="361"/>
        <v>1</v>
      </c>
      <c r="CK1710">
        <f t="shared" si="362"/>
        <v>1</v>
      </c>
      <c r="CL1710">
        <f t="shared" si="363"/>
        <v>1</v>
      </c>
      <c r="CM1710">
        <f t="shared" si="353"/>
        <v>7</v>
      </c>
      <c r="CN1710">
        <f t="shared" si="364"/>
        <v>1</v>
      </c>
    </row>
    <row r="1711" spans="1:92">
      <c r="A1711" t="s">
        <v>6780</v>
      </c>
      <c r="B1711" s="8">
        <v>41422</v>
      </c>
      <c r="C1711">
        <v>2013</v>
      </c>
      <c r="D1711">
        <v>2013</v>
      </c>
      <c r="E1711" t="s">
        <v>6781</v>
      </c>
      <c r="F1711" s="8">
        <v>41598</v>
      </c>
      <c r="G1711">
        <v>176</v>
      </c>
      <c r="H1711" t="s">
        <v>160</v>
      </c>
      <c r="I1711" t="s">
        <v>6782</v>
      </c>
      <c r="J1711" t="s">
        <v>211</v>
      </c>
      <c r="K1711" t="s">
        <v>212</v>
      </c>
      <c r="L1711" t="s">
        <v>132</v>
      </c>
      <c r="M1711">
        <v>1</v>
      </c>
      <c r="N1711" t="s">
        <v>97</v>
      </c>
      <c r="O1711" t="s">
        <v>133</v>
      </c>
      <c r="P1711" t="s">
        <v>133</v>
      </c>
      <c r="Q1711">
        <v>99</v>
      </c>
      <c r="R1711">
        <v>99</v>
      </c>
      <c r="S1711" t="s">
        <v>97</v>
      </c>
      <c r="T1711" t="s">
        <v>97</v>
      </c>
      <c r="U1711" t="s">
        <v>97</v>
      </c>
      <c r="V1711" t="s">
        <v>97</v>
      </c>
      <c r="W1711" t="s">
        <v>122</v>
      </c>
      <c r="X1711" t="s">
        <v>1354</v>
      </c>
      <c r="Y1711" t="s">
        <v>6783</v>
      </c>
      <c r="Z1711" t="s">
        <v>97</v>
      </c>
      <c r="AA1711" t="s">
        <v>107</v>
      </c>
      <c r="AB1711" t="s">
        <v>108</v>
      </c>
      <c r="AC1711">
        <v>5</v>
      </c>
      <c r="AD1711">
        <v>0</v>
      </c>
      <c r="AE1711">
        <v>2</v>
      </c>
      <c r="AG1711">
        <v>1</v>
      </c>
      <c r="AH1711">
        <v>0</v>
      </c>
      <c r="AI1711">
        <v>1</v>
      </c>
      <c r="AJ1711" s="9">
        <f t="shared" si="354"/>
        <v>7</v>
      </c>
      <c r="AK1711" s="9"/>
      <c r="AL1711">
        <v>2</v>
      </c>
      <c r="AM1711">
        <v>0</v>
      </c>
      <c r="AN1711" t="s">
        <v>108</v>
      </c>
      <c r="AO1711" t="s">
        <v>110</v>
      </c>
      <c r="AP1711" t="s">
        <v>114</v>
      </c>
      <c r="AQ1711" t="s">
        <v>1074</v>
      </c>
      <c r="AR1711" t="s">
        <v>112</v>
      </c>
      <c r="AS1711">
        <v>0</v>
      </c>
      <c r="AT1711">
        <v>0</v>
      </c>
      <c r="AU1711">
        <v>0</v>
      </c>
      <c r="AV1711">
        <v>0</v>
      </c>
      <c r="AW1711">
        <v>0</v>
      </c>
      <c r="AX1711">
        <v>0</v>
      </c>
      <c r="AY1711">
        <v>0</v>
      </c>
      <c r="AZ1711">
        <v>0</v>
      </c>
      <c r="BA1711">
        <v>0</v>
      </c>
      <c r="BB1711" t="s">
        <v>111</v>
      </c>
      <c r="BC1711" t="s">
        <v>109</v>
      </c>
      <c r="BD1711">
        <v>0</v>
      </c>
      <c r="BE1711" s="10" t="str">
        <f t="shared" si="352"/>
        <v>igual</v>
      </c>
      <c r="BF1711" s="10" t="str">
        <f t="shared" si="355"/>
        <v>diferente</v>
      </c>
      <c r="BG1711">
        <f>VLOOKUP(A1711,[1]FormatoBBDD!$A$1:$CA$2248,57,FALSE)</f>
        <v>0</v>
      </c>
      <c r="BH1711">
        <v>0</v>
      </c>
      <c r="BI1711" t="s">
        <v>115</v>
      </c>
      <c r="BJ1711">
        <v>1</v>
      </c>
      <c r="BK1711" t="s">
        <v>111</v>
      </c>
      <c r="BL1711" t="s">
        <v>109</v>
      </c>
      <c r="BN1711" t="s">
        <v>116</v>
      </c>
      <c r="BW1711" t="s">
        <v>112</v>
      </c>
      <c r="BX1711" t="s">
        <v>1074</v>
      </c>
      <c r="CD1711">
        <v>0</v>
      </c>
      <c r="CE1711">
        <f t="shared" si="356"/>
        <v>2</v>
      </c>
      <c r="CF1711">
        <f t="shared" si="357"/>
        <v>1</v>
      </c>
      <c r="CG1711">
        <f t="shared" si="358"/>
        <v>1</v>
      </c>
      <c r="CH1711">
        <f t="shared" si="359"/>
        <v>1</v>
      </c>
      <c r="CI1711">
        <f t="shared" si="360"/>
        <v>1</v>
      </c>
      <c r="CJ1711">
        <f t="shared" si="361"/>
        <v>1</v>
      </c>
      <c r="CK1711">
        <f t="shared" si="362"/>
        <v>1</v>
      </c>
      <c r="CL1711">
        <f t="shared" si="363"/>
        <v>1</v>
      </c>
      <c r="CM1711">
        <f t="shared" si="353"/>
        <v>7</v>
      </c>
      <c r="CN1711">
        <f t="shared" si="364"/>
        <v>1</v>
      </c>
    </row>
    <row r="1712" spans="1:92">
      <c r="A1712" t="s">
        <v>6784</v>
      </c>
      <c r="B1712" s="8">
        <v>41424</v>
      </c>
      <c r="C1712">
        <v>2013</v>
      </c>
      <c r="D1712">
        <v>2013</v>
      </c>
      <c r="E1712" t="s">
        <v>6785</v>
      </c>
      <c r="F1712" s="8">
        <v>41453</v>
      </c>
      <c r="G1712">
        <v>29</v>
      </c>
      <c r="H1712" t="s">
        <v>268</v>
      </c>
      <c r="I1712" t="s">
        <v>6786</v>
      </c>
      <c r="J1712" t="s">
        <v>211</v>
      </c>
      <c r="K1712" t="s">
        <v>212</v>
      </c>
      <c r="L1712" t="s">
        <v>97</v>
      </c>
      <c r="M1712">
        <v>1</v>
      </c>
      <c r="N1712" t="s">
        <v>97</v>
      </c>
      <c r="O1712" t="s">
        <v>97</v>
      </c>
      <c r="P1712" t="s">
        <v>97</v>
      </c>
      <c r="Q1712">
        <v>99</v>
      </c>
      <c r="R1712">
        <v>99</v>
      </c>
      <c r="S1712" t="s">
        <v>97</v>
      </c>
      <c r="T1712" t="s">
        <v>97</v>
      </c>
      <c r="U1712" t="s">
        <v>97</v>
      </c>
      <c r="V1712" t="s">
        <v>97</v>
      </c>
      <c r="W1712" t="s">
        <v>122</v>
      </c>
      <c r="X1712" t="s">
        <v>320</v>
      </c>
      <c r="Y1712" t="s">
        <v>6787</v>
      </c>
      <c r="Z1712" t="s">
        <v>97</v>
      </c>
      <c r="AA1712" t="s">
        <v>107</v>
      </c>
      <c r="AB1712" t="s">
        <v>108</v>
      </c>
      <c r="AC1712">
        <v>5</v>
      </c>
      <c r="AD1712">
        <v>0</v>
      </c>
      <c r="AE1712">
        <v>2</v>
      </c>
      <c r="AG1712">
        <v>1</v>
      </c>
      <c r="AH1712">
        <v>0</v>
      </c>
      <c r="AI1712">
        <v>1</v>
      </c>
      <c r="AJ1712" s="9">
        <f t="shared" si="354"/>
        <v>7</v>
      </c>
      <c r="AK1712" s="9"/>
      <c r="AL1712">
        <v>2</v>
      </c>
      <c r="AM1712">
        <v>0</v>
      </c>
      <c r="AN1712" t="s">
        <v>108</v>
      </c>
      <c r="AO1712" t="s">
        <v>114</v>
      </c>
      <c r="AP1712" t="s">
        <v>112</v>
      </c>
      <c r="AQ1712" t="s">
        <v>109</v>
      </c>
      <c r="AR1712" t="s">
        <v>482</v>
      </c>
      <c r="AS1712">
        <v>0</v>
      </c>
      <c r="AT1712">
        <v>0</v>
      </c>
      <c r="AU1712">
        <v>0</v>
      </c>
      <c r="AV1712">
        <v>0</v>
      </c>
      <c r="AW1712">
        <v>0</v>
      </c>
      <c r="AX1712">
        <v>0</v>
      </c>
      <c r="AY1712">
        <v>0</v>
      </c>
      <c r="AZ1712">
        <v>0</v>
      </c>
      <c r="BA1712">
        <v>0</v>
      </c>
      <c r="BB1712" t="s">
        <v>113</v>
      </c>
      <c r="BC1712" t="s">
        <v>110</v>
      </c>
      <c r="BD1712">
        <v>0</v>
      </c>
      <c r="BE1712" s="10" t="str">
        <f t="shared" ref="BE1712:BE1775" si="365">IF(OR(AB1712=AN1712,AB1712=AO1712,AB1712=AP1712,AB1712=AQ1712,AB1712=AR1712,AB1712=AS1712,AB1712=AT1712),"igual","diferente")</f>
        <v>igual</v>
      </c>
      <c r="BF1712" s="10" t="str">
        <f t="shared" si="355"/>
        <v>diferente</v>
      </c>
      <c r="BG1712">
        <f>VLOOKUP(A1712,[1]FormatoBBDD!$A$1:$CA$2248,57,FALSE)</f>
        <v>0</v>
      </c>
      <c r="BH1712">
        <v>0</v>
      </c>
      <c r="BI1712" t="s">
        <v>115</v>
      </c>
      <c r="BJ1712">
        <v>1</v>
      </c>
      <c r="BK1712" t="s">
        <v>110</v>
      </c>
      <c r="BL1712" t="s">
        <v>113</v>
      </c>
      <c r="BN1712" t="s">
        <v>116</v>
      </c>
      <c r="BW1712" t="s">
        <v>112</v>
      </c>
      <c r="BX1712" t="s">
        <v>113</v>
      </c>
      <c r="BY1712" t="s">
        <v>482</v>
      </c>
      <c r="CD1712">
        <v>0</v>
      </c>
      <c r="CE1712">
        <f t="shared" si="356"/>
        <v>3</v>
      </c>
      <c r="CF1712">
        <f t="shared" si="357"/>
        <v>1</v>
      </c>
      <c r="CG1712">
        <f t="shared" si="358"/>
        <v>1</v>
      </c>
      <c r="CH1712">
        <f t="shared" si="359"/>
        <v>1</v>
      </c>
      <c r="CI1712">
        <f t="shared" si="360"/>
        <v>1</v>
      </c>
      <c r="CJ1712">
        <f t="shared" si="361"/>
        <v>1</v>
      </c>
      <c r="CK1712">
        <f t="shared" si="362"/>
        <v>1</v>
      </c>
      <c r="CL1712">
        <f t="shared" si="363"/>
        <v>1</v>
      </c>
      <c r="CM1712">
        <f t="shared" si="353"/>
        <v>7</v>
      </c>
      <c r="CN1712">
        <f t="shared" si="364"/>
        <v>1</v>
      </c>
    </row>
    <row r="1713" spans="1:92">
      <c r="A1713" t="s">
        <v>6788</v>
      </c>
      <c r="B1713" s="8">
        <v>41424</v>
      </c>
      <c r="C1713">
        <v>2013</v>
      </c>
      <c r="D1713">
        <v>2013</v>
      </c>
      <c r="E1713" t="s">
        <v>6789</v>
      </c>
      <c r="F1713" s="8">
        <v>41458</v>
      </c>
      <c r="G1713">
        <v>34</v>
      </c>
      <c r="H1713" t="s">
        <v>4514</v>
      </c>
      <c r="I1713" t="s">
        <v>6790</v>
      </c>
      <c r="J1713" t="s">
        <v>94</v>
      </c>
      <c r="K1713" t="s">
        <v>95</v>
      </c>
      <c r="L1713" t="s">
        <v>96</v>
      </c>
      <c r="M1713">
        <v>1</v>
      </c>
      <c r="N1713" t="s">
        <v>97</v>
      </c>
      <c r="O1713" t="s">
        <v>246</v>
      </c>
      <c r="P1713" t="s">
        <v>99</v>
      </c>
      <c r="Q1713">
        <v>0</v>
      </c>
      <c r="R1713">
        <v>1</v>
      </c>
      <c r="S1713" t="s">
        <v>97</v>
      </c>
      <c r="T1713" t="s">
        <v>97</v>
      </c>
      <c r="U1713" t="s">
        <v>97</v>
      </c>
      <c r="V1713" t="s">
        <v>97</v>
      </c>
      <c r="W1713" t="s">
        <v>122</v>
      </c>
      <c r="X1713" t="s">
        <v>2653</v>
      </c>
      <c r="Y1713" t="s">
        <v>6791</v>
      </c>
      <c r="Z1713" t="s">
        <v>97</v>
      </c>
      <c r="AA1713" t="s">
        <v>107</v>
      </c>
      <c r="AB1713" t="s">
        <v>108</v>
      </c>
      <c r="AC1713">
        <v>0</v>
      </c>
      <c r="AD1713">
        <v>7</v>
      </c>
      <c r="AE1713">
        <v>0</v>
      </c>
      <c r="AG1713">
        <v>0</v>
      </c>
      <c r="AH1713">
        <v>1</v>
      </c>
      <c r="AI1713">
        <v>0</v>
      </c>
      <c r="AJ1713" s="9">
        <f t="shared" si="354"/>
        <v>7</v>
      </c>
      <c r="AK1713" s="9"/>
      <c r="AL1713">
        <v>0</v>
      </c>
      <c r="AM1713">
        <v>0</v>
      </c>
      <c r="AN1713">
        <v>0</v>
      </c>
      <c r="AO1713">
        <v>0</v>
      </c>
      <c r="AP1713">
        <v>0</v>
      </c>
      <c r="AQ1713">
        <v>0</v>
      </c>
      <c r="AR1713">
        <v>0</v>
      </c>
      <c r="AS1713">
        <v>0</v>
      </c>
      <c r="AT1713">
        <v>0</v>
      </c>
      <c r="AU1713" t="s">
        <v>108</v>
      </c>
      <c r="AV1713" t="s">
        <v>111</v>
      </c>
      <c r="AW1713" t="s">
        <v>112</v>
      </c>
      <c r="AX1713" t="s">
        <v>113</v>
      </c>
      <c r="AY1713" t="s">
        <v>110</v>
      </c>
      <c r="AZ1713" t="s">
        <v>114</v>
      </c>
      <c r="BA1713" t="s">
        <v>109</v>
      </c>
      <c r="BB1713">
        <v>0</v>
      </c>
      <c r="BC1713">
        <v>0</v>
      </c>
      <c r="BD1713">
        <v>0</v>
      </c>
      <c r="BE1713" s="10" t="str">
        <f t="shared" si="365"/>
        <v>diferente</v>
      </c>
      <c r="BF1713" s="10" t="str">
        <f t="shared" si="355"/>
        <v>igual</v>
      </c>
      <c r="BG1713">
        <f>VLOOKUP(A1713,[1]FormatoBBDD!$A$1:$CA$2248,57,FALSE)</f>
        <v>0</v>
      </c>
      <c r="BH1713">
        <v>0</v>
      </c>
      <c r="BI1713" t="s">
        <v>107</v>
      </c>
      <c r="BN1713" t="s">
        <v>116</v>
      </c>
      <c r="BW1713" t="s">
        <v>112</v>
      </c>
      <c r="BX1713" t="s">
        <v>113</v>
      </c>
      <c r="CD1713">
        <v>0</v>
      </c>
      <c r="CE1713">
        <f t="shared" si="356"/>
        <v>2</v>
      </c>
      <c r="CF1713">
        <f t="shared" si="357"/>
        <v>1</v>
      </c>
      <c r="CG1713">
        <f t="shared" si="358"/>
        <v>1</v>
      </c>
      <c r="CH1713">
        <f t="shared" si="359"/>
        <v>1</v>
      </c>
      <c r="CI1713">
        <f t="shared" si="360"/>
        <v>1</v>
      </c>
      <c r="CJ1713">
        <f t="shared" si="361"/>
        <v>1</v>
      </c>
      <c r="CK1713">
        <f t="shared" si="362"/>
        <v>1</v>
      </c>
      <c r="CL1713">
        <f t="shared" si="363"/>
        <v>1</v>
      </c>
      <c r="CM1713">
        <f t="shared" si="353"/>
        <v>7</v>
      </c>
      <c r="CN1713">
        <f t="shared" si="364"/>
        <v>1</v>
      </c>
    </row>
    <row r="1714" spans="1:92">
      <c r="A1714" t="s">
        <v>6792</v>
      </c>
      <c r="B1714" s="8">
        <v>41425</v>
      </c>
      <c r="C1714">
        <v>2013</v>
      </c>
      <c r="D1714">
        <v>2013</v>
      </c>
      <c r="E1714" t="s">
        <v>6793</v>
      </c>
      <c r="F1714" s="8">
        <v>41437</v>
      </c>
      <c r="G1714">
        <v>12</v>
      </c>
      <c r="H1714" t="s">
        <v>292</v>
      </c>
      <c r="I1714" t="s">
        <v>6794</v>
      </c>
      <c r="J1714" t="s">
        <v>94</v>
      </c>
      <c r="K1714" t="s">
        <v>95</v>
      </c>
      <c r="L1714" t="s">
        <v>96</v>
      </c>
      <c r="M1714">
        <v>1</v>
      </c>
      <c r="N1714" t="s">
        <v>140</v>
      </c>
      <c r="O1714" t="s">
        <v>98</v>
      </c>
      <c r="P1714" t="s">
        <v>99</v>
      </c>
      <c r="Q1714">
        <v>1</v>
      </c>
      <c r="R1714">
        <v>0</v>
      </c>
      <c r="S1714" t="s">
        <v>100</v>
      </c>
      <c r="T1714" t="s">
        <v>101</v>
      </c>
      <c r="U1714" t="s">
        <v>97</v>
      </c>
      <c r="V1714" t="s">
        <v>103</v>
      </c>
      <c r="W1714" t="s">
        <v>122</v>
      </c>
      <c r="X1714" t="s">
        <v>369</v>
      </c>
      <c r="Y1714" t="s">
        <v>6758</v>
      </c>
      <c r="Z1714" t="s">
        <v>97</v>
      </c>
      <c r="AA1714" t="s">
        <v>107</v>
      </c>
      <c r="AB1714" t="s">
        <v>108</v>
      </c>
      <c r="AC1714">
        <v>0</v>
      </c>
      <c r="AD1714">
        <v>7</v>
      </c>
      <c r="AE1714">
        <v>0</v>
      </c>
      <c r="AG1714">
        <v>0</v>
      </c>
      <c r="AH1714">
        <v>1</v>
      </c>
      <c r="AI1714">
        <v>0</v>
      </c>
      <c r="AJ1714" s="9">
        <f t="shared" si="354"/>
        <v>7</v>
      </c>
      <c r="AK1714" s="9"/>
      <c r="AL1714">
        <v>0</v>
      </c>
      <c r="AM1714">
        <v>0</v>
      </c>
      <c r="AN1714">
        <v>0</v>
      </c>
      <c r="AO1714">
        <v>0</v>
      </c>
      <c r="AP1714">
        <v>0</v>
      </c>
      <c r="AQ1714">
        <v>0</v>
      </c>
      <c r="AR1714">
        <v>0</v>
      </c>
      <c r="AS1714">
        <v>0</v>
      </c>
      <c r="AT1714">
        <v>0</v>
      </c>
      <c r="AU1714" t="s">
        <v>108</v>
      </c>
      <c r="AV1714" t="s">
        <v>111</v>
      </c>
      <c r="AW1714" t="s">
        <v>113</v>
      </c>
      <c r="AX1714" t="s">
        <v>112</v>
      </c>
      <c r="AY1714" t="s">
        <v>1074</v>
      </c>
      <c r="AZ1714" t="s">
        <v>114</v>
      </c>
      <c r="BA1714" t="s">
        <v>482</v>
      </c>
      <c r="BB1714">
        <v>0</v>
      </c>
      <c r="BC1714">
        <v>0</v>
      </c>
      <c r="BD1714">
        <v>0</v>
      </c>
      <c r="BE1714" s="10" t="str">
        <f t="shared" si="365"/>
        <v>diferente</v>
      </c>
      <c r="BF1714" s="10" t="str">
        <f t="shared" si="355"/>
        <v>igual</v>
      </c>
      <c r="BG1714">
        <f>VLOOKUP(A1714,[1]FormatoBBDD!$A$1:$CA$2248,57,FALSE)</f>
        <v>0</v>
      </c>
      <c r="BH1714">
        <v>0</v>
      </c>
      <c r="BI1714" t="s">
        <v>107</v>
      </c>
      <c r="BN1714" t="s">
        <v>116</v>
      </c>
      <c r="BW1714" t="s">
        <v>112</v>
      </c>
      <c r="BX1714" t="s">
        <v>113</v>
      </c>
      <c r="BY1714" t="s">
        <v>482</v>
      </c>
      <c r="BZ1714" t="s">
        <v>1074</v>
      </c>
      <c r="CD1714">
        <v>0</v>
      </c>
      <c r="CE1714">
        <f t="shared" si="356"/>
        <v>4</v>
      </c>
      <c r="CF1714">
        <f t="shared" si="357"/>
        <v>1</v>
      </c>
      <c r="CG1714">
        <f t="shared" si="358"/>
        <v>1</v>
      </c>
      <c r="CH1714">
        <f t="shared" si="359"/>
        <v>1</v>
      </c>
      <c r="CI1714">
        <f t="shared" si="360"/>
        <v>1</v>
      </c>
      <c r="CJ1714">
        <f t="shared" si="361"/>
        <v>1</v>
      </c>
      <c r="CK1714">
        <f t="shared" si="362"/>
        <v>1</v>
      </c>
      <c r="CL1714">
        <f t="shared" si="363"/>
        <v>1</v>
      </c>
      <c r="CM1714">
        <f t="shared" si="353"/>
        <v>7</v>
      </c>
      <c r="CN1714">
        <f t="shared" si="364"/>
        <v>1</v>
      </c>
    </row>
    <row r="1715" spans="1:92">
      <c r="A1715" t="s">
        <v>6795</v>
      </c>
      <c r="B1715" s="8">
        <v>41429</v>
      </c>
      <c r="C1715">
        <v>2013</v>
      </c>
      <c r="D1715">
        <v>2013</v>
      </c>
      <c r="E1715" t="s">
        <v>6796</v>
      </c>
      <c r="F1715" s="8">
        <v>41451</v>
      </c>
      <c r="G1715">
        <v>22</v>
      </c>
      <c r="H1715" t="s">
        <v>119</v>
      </c>
      <c r="I1715" t="s">
        <v>6797</v>
      </c>
      <c r="J1715" t="s">
        <v>94</v>
      </c>
      <c r="K1715" t="s">
        <v>95</v>
      </c>
      <c r="L1715" t="s">
        <v>97</v>
      </c>
      <c r="M1715">
        <v>1</v>
      </c>
      <c r="N1715" t="s">
        <v>97</v>
      </c>
      <c r="O1715" t="s">
        <v>97</v>
      </c>
      <c r="P1715" t="s">
        <v>97</v>
      </c>
      <c r="Q1715">
        <v>99</v>
      </c>
      <c r="R1715">
        <v>99</v>
      </c>
      <c r="S1715" t="s">
        <v>97</v>
      </c>
      <c r="T1715" t="s">
        <v>97</v>
      </c>
      <c r="U1715" t="s">
        <v>97</v>
      </c>
      <c r="V1715" t="s">
        <v>97</v>
      </c>
      <c r="W1715" t="s">
        <v>155</v>
      </c>
      <c r="X1715" t="s">
        <v>6798</v>
      </c>
      <c r="Y1715" t="s">
        <v>169</v>
      </c>
      <c r="Z1715" t="s">
        <v>6799</v>
      </c>
      <c r="AA1715" t="s">
        <v>107</v>
      </c>
      <c r="AB1715" t="s">
        <v>108</v>
      </c>
      <c r="AC1715">
        <v>0</v>
      </c>
      <c r="AD1715">
        <v>7</v>
      </c>
      <c r="AE1715">
        <v>0</v>
      </c>
      <c r="AG1715">
        <v>0</v>
      </c>
      <c r="AH1715">
        <v>1</v>
      </c>
      <c r="AI1715">
        <v>0</v>
      </c>
      <c r="AJ1715" s="9">
        <f t="shared" si="354"/>
        <v>7</v>
      </c>
      <c r="AK1715" s="9"/>
      <c r="AL1715">
        <v>0</v>
      </c>
      <c r="AM1715">
        <v>0</v>
      </c>
      <c r="AN1715">
        <v>0</v>
      </c>
      <c r="AO1715">
        <v>0</v>
      </c>
      <c r="AP1715">
        <v>0</v>
      </c>
      <c r="AQ1715">
        <v>0</v>
      </c>
      <c r="AR1715">
        <v>0</v>
      </c>
      <c r="AS1715">
        <v>0</v>
      </c>
      <c r="AT1715">
        <v>0</v>
      </c>
      <c r="AU1715" t="s">
        <v>108</v>
      </c>
      <c r="AV1715" t="s">
        <v>110</v>
      </c>
      <c r="AW1715" t="s">
        <v>114</v>
      </c>
      <c r="AX1715" t="s">
        <v>113</v>
      </c>
      <c r="AY1715" t="s">
        <v>109</v>
      </c>
      <c r="AZ1715" t="s">
        <v>112</v>
      </c>
      <c r="BA1715" t="s">
        <v>482</v>
      </c>
      <c r="BB1715">
        <v>0</v>
      </c>
      <c r="BC1715">
        <v>0</v>
      </c>
      <c r="BD1715">
        <v>0</v>
      </c>
      <c r="BE1715" s="10" t="str">
        <f t="shared" si="365"/>
        <v>diferente</v>
      </c>
      <c r="BF1715" s="10" t="str">
        <f t="shared" si="355"/>
        <v>igual</v>
      </c>
      <c r="BG1715">
        <f>VLOOKUP(A1715,[1]FormatoBBDD!$A$1:$CA$2248,57,FALSE)</f>
        <v>0</v>
      </c>
      <c r="BH1715">
        <v>0</v>
      </c>
      <c r="BI1715" t="s">
        <v>107</v>
      </c>
      <c r="BN1715" t="s">
        <v>116</v>
      </c>
      <c r="BW1715" t="s">
        <v>112</v>
      </c>
      <c r="BX1715" t="s">
        <v>113</v>
      </c>
      <c r="BY1715" t="s">
        <v>482</v>
      </c>
      <c r="CD1715">
        <v>0</v>
      </c>
      <c r="CE1715">
        <f t="shared" si="356"/>
        <v>3</v>
      </c>
      <c r="CF1715">
        <f t="shared" si="357"/>
        <v>1</v>
      </c>
      <c r="CG1715">
        <f t="shared" si="358"/>
        <v>1</v>
      </c>
      <c r="CH1715">
        <f t="shared" si="359"/>
        <v>1</v>
      </c>
      <c r="CI1715">
        <f t="shared" si="360"/>
        <v>1</v>
      </c>
      <c r="CJ1715">
        <f t="shared" si="361"/>
        <v>1</v>
      </c>
      <c r="CK1715">
        <f t="shared" si="362"/>
        <v>1</v>
      </c>
      <c r="CL1715">
        <f t="shared" si="363"/>
        <v>1</v>
      </c>
      <c r="CM1715">
        <f t="shared" si="353"/>
        <v>7</v>
      </c>
      <c r="CN1715">
        <f t="shared" si="364"/>
        <v>1</v>
      </c>
    </row>
    <row r="1716" spans="1:92">
      <c r="A1716" t="s">
        <v>6800</v>
      </c>
      <c r="B1716" s="8">
        <v>41430</v>
      </c>
      <c r="C1716">
        <v>2013</v>
      </c>
      <c r="D1716">
        <v>2013</v>
      </c>
      <c r="E1716" t="s">
        <v>6801</v>
      </c>
      <c r="F1716" s="8">
        <v>41479</v>
      </c>
      <c r="G1716">
        <v>49</v>
      </c>
      <c r="H1716" t="s">
        <v>202</v>
      </c>
      <c r="I1716" t="s">
        <v>6802</v>
      </c>
      <c r="J1716" t="s">
        <v>94</v>
      </c>
      <c r="K1716" t="s">
        <v>95</v>
      </c>
      <c r="L1716" t="s">
        <v>132</v>
      </c>
      <c r="M1716">
        <v>1</v>
      </c>
      <c r="N1716" t="s">
        <v>97</v>
      </c>
      <c r="O1716" t="s">
        <v>204</v>
      </c>
      <c r="P1716" t="s">
        <v>204</v>
      </c>
      <c r="Q1716">
        <v>99</v>
      </c>
      <c r="R1716">
        <v>99</v>
      </c>
      <c r="S1716" t="s">
        <v>97</v>
      </c>
      <c r="T1716" t="s">
        <v>97</v>
      </c>
      <c r="U1716" t="s">
        <v>97</v>
      </c>
      <c r="V1716" t="s">
        <v>97</v>
      </c>
      <c r="W1716" t="s">
        <v>122</v>
      </c>
      <c r="X1716" t="s">
        <v>6803</v>
      </c>
      <c r="Y1716" t="s">
        <v>6804</v>
      </c>
      <c r="Z1716" t="s">
        <v>97</v>
      </c>
      <c r="AA1716" t="s">
        <v>107</v>
      </c>
      <c r="AB1716" t="s">
        <v>108</v>
      </c>
      <c r="AC1716">
        <v>0</v>
      </c>
      <c r="AD1716">
        <v>7</v>
      </c>
      <c r="AE1716">
        <v>0</v>
      </c>
      <c r="AG1716">
        <v>0</v>
      </c>
      <c r="AH1716">
        <v>1</v>
      </c>
      <c r="AI1716">
        <v>0</v>
      </c>
      <c r="AJ1716" s="9">
        <f t="shared" si="354"/>
        <v>7</v>
      </c>
      <c r="AK1716" s="9"/>
      <c r="AL1716">
        <v>0</v>
      </c>
      <c r="AM1716">
        <v>0</v>
      </c>
      <c r="AN1716">
        <v>0</v>
      </c>
      <c r="AO1716">
        <v>0</v>
      </c>
      <c r="AP1716">
        <v>0</v>
      </c>
      <c r="AQ1716">
        <v>0</v>
      </c>
      <c r="AR1716">
        <v>0</v>
      </c>
      <c r="AS1716">
        <v>0</v>
      </c>
      <c r="AT1716">
        <v>0</v>
      </c>
      <c r="AU1716" t="s">
        <v>108</v>
      </c>
      <c r="AV1716" t="s">
        <v>110</v>
      </c>
      <c r="AW1716" t="s">
        <v>114</v>
      </c>
      <c r="AX1716" t="s">
        <v>112</v>
      </c>
      <c r="AY1716" t="s">
        <v>284</v>
      </c>
      <c r="AZ1716" t="s">
        <v>113</v>
      </c>
      <c r="BA1716" t="s">
        <v>482</v>
      </c>
      <c r="BB1716">
        <v>0</v>
      </c>
      <c r="BC1716">
        <v>0</v>
      </c>
      <c r="BD1716">
        <v>0</v>
      </c>
      <c r="BE1716" s="10" t="str">
        <f t="shared" si="365"/>
        <v>diferente</v>
      </c>
      <c r="BF1716" s="10" t="str">
        <f t="shared" si="355"/>
        <v>igual</v>
      </c>
      <c r="BG1716">
        <f>VLOOKUP(A1716,[1]FormatoBBDD!$A$1:$CA$2248,57,FALSE)</f>
        <v>0</v>
      </c>
      <c r="BH1716">
        <v>0</v>
      </c>
      <c r="BI1716" t="s">
        <v>107</v>
      </c>
      <c r="BN1716" t="s">
        <v>116</v>
      </c>
      <c r="BW1716" t="s">
        <v>112</v>
      </c>
      <c r="BX1716" t="s">
        <v>284</v>
      </c>
      <c r="BY1716" t="s">
        <v>113</v>
      </c>
      <c r="BZ1716" t="s">
        <v>482</v>
      </c>
      <c r="CD1716">
        <v>0</v>
      </c>
      <c r="CE1716">
        <f t="shared" si="356"/>
        <v>4</v>
      </c>
      <c r="CF1716">
        <f t="shared" si="357"/>
        <v>1</v>
      </c>
      <c r="CG1716">
        <f t="shared" si="358"/>
        <v>1</v>
      </c>
      <c r="CH1716">
        <f t="shared" si="359"/>
        <v>1</v>
      </c>
      <c r="CI1716">
        <f t="shared" si="360"/>
        <v>1</v>
      </c>
      <c r="CJ1716">
        <f t="shared" si="361"/>
        <v>1</v>
      </c>
      <c r="CK1716">
        <f t="shared" si="362"/>
        <v>1</v>
      </c>
      <c r="CL1716">
        <f t="shared" si="363"/>
        <v>1</v>
      </c>
      <c r="CM1716">
        <f t="shared" si="353"/>
        <v>7</v>
      </c>
      <c r="CN1716">
        <f t="shared" si="364"/>
        <v>1</v>
      </c>
    </row>
    <row r="1717" spans="1:92">
      <c r="A1717" t="s">
        <v>6805</v>
      </c>
      <c r="B1717" s="8">
        <v>41430</v>
      </c>
      <c r="C1717">
        <v>2013</v>
      </c>
      <c r="D1717">
        <v>2013</v>
      </c>
      <c r="E1717" t="s">
        <v>6806</v>
      </c>
      <c r="F1717" s="8">
        <v>41577</v>
      </c>
      <c r="G1717">
        <v>147</v>
      </c>
      <c r="H1717" t="s">
        <v>130</v>
      </c>
      <c r="I1717" t="s">
        <v>6807</v>
      </c>
      <c r="J1717" t="s">
        <v>211</v>
      </c>
      <c r="K1717" t="s">
        <v>212</v>
      </c>
      <c r="L1717" t="s">
        <v>96</v>
      </c>
      <c r="M1717">
        <v>1</v>
      </c>
      <c r="N1717" t="s">
        <v>97</v>
      </c>
      <c r="O1717" t="s">
        <v>98</v>
      </c>
      <c r="P1717" t="s">
        <v>99</v>
      </c>
      <c r="Q1717">
        <v>1</v>
      </c>
      <c r="R1717">
        <v>0</v>
      </c>
      <c r="S1717" t="s">
        <v>100</v>
      </c>
      <c r="T1717" t="s">
        <v>97</v>
      </c>
      <c r="U1717" t="s">
        <v>97</v>
      </c>
      <c r="V1717" t="s">
        <v>97</v>
      </c>
      <c r="W1717" t="s">
        <v>122</v>
      </c>
      <c r="X1717" t="s">
        <v>134</v>
      </c>
      <c r="Y1717" t="s">
        <v>6808</v>
      </c>
      <c r="Z1717" t="s">
        <v>97</v>
      </c>
      <c r="AA1717" t="s">
        <v>107</v>
      </c>
      <c r="AB1717" t="s">
        <v>108</v>
      </c>
      <c r="AC1717">
        <v>7</v>
      </c>
      <c r="AD1717">
        <v>0</v>
      </c>
      <c r="AE1717">
        <v>0</v>
      </c>
      <c r="AG1717">
        <v>1</v>
      </c>
      <c r="AH1717">
        <v>0</v>
      </c>
      <c r="AI1717">
        <v>0</v>
      </c>
      <c r="AJ1717" s="9">
        <f t="shared" si="354"/>
        <v>7</v>
      </c>
      <c r="AK1717" s="9"/>
      <c r="AL1717">
        <v>0</v>
      </c>
      <c r="AM1717">
        <v>0</v>
      </c>
      <c r="AN1717" t="s">
        <v>108</v>
      </c>
      <c r="AO1717" t="s">
        <v>110</v>
      </c>
      <c r="AP1717" t="s">
        <v>114</v>
      </c>
      <c r="AQ1717" t="s">
        <v>109</v>
      </c>
      <c r="AR1717" t="s">
        <v>112</v>
      </c>
      <c r="AS1717" t="s">
        <v>1074</v>
      </c>
      <c r="AT1717" t="s">
        <v>113</v>
      </c>
      <c r="AU1717">
        <v>0</v>
      </c>
      <c r="AV1717">
        <v>0</v>
      </c>
      <c r="AW1717">
        <v>0</v>
      </c>
      <c r="AX1717">
        <v>0</v>
      </c>
      <c r="AY1717">
        <v>0</v>
      </c>
      <c r="AZ1717">
        <v>0</v>
      </c>
      <c r="BA1717">
        <v>0</v>
      </c>
      <c r="BB1717">
        <v>0</v>
      </c>
      <c r="BC1717">
        <v>0</v>
      </c>
      <c r="BD1717">
        <v>0</v>
      </c>
      <c r="BE1717" s="10" t="str">
        <f t="shared" si="365"/>
        <v>igual</v>
      </c>
      <c r="BF1717" s="10" t="str">
        <f t="shared" si="355"/>
        <v>diferente</v>
      </c>
      <c r="BG1717">
        <f>VLOOKUP(A1717,[1]FormatoBBDD!$A$1:$CA$2248,57,FALSE)</f>
        <v>0</v>
      </c>
      <c r="BH1717">
        <v>0</v>
      </c>
      <c r="BI1717" t="s">
        <v>107</v>
      </c>
      <c r="BN1717" t="s">
        <v>116</v>
      </c>
      <c r="BW1717" t="s">
        <v>112</v>
      </c>
      <c r="BX1717" t="s">
        <v>1074</v>
      </c>
      <c r="BY1717" t="s">
        <v>113</v>
      </c>
      <c r="CD1717">
        <v>0</v>
      </c>
      <c r="CE1717">
        <f t="shared" si="356"/>
        <v>3</v>
      </c>
      <c r="CF1717">
        <f t="shared" si="357"/>
        <v>1</v>
      </c>
      <c r="CG1717">
        <f t="shared" si="358"/>
        <v>1</v>
      </c>
      <c r="CH1717">
        <f t="shared" si="359"/>
        <v>1</v>
      </c>
      <c r="CI1717">
        <f t="shared" si="360"/>
        <v>1</v>
      </c>
      <c r="CJ1717">
        <f t="shared" si="361"/>
        <v>1</v>
      </c>
      <c r="CK1717">
        <f t="shared" si="362"/>
        <v>1</v>
      </c>
      <c r="CL1717">
        <f t="shared" si="363"/>
        <v>1</v>
      </c>
      <c r="CM1717">
        <f t="shared" si="353"/>
        <v>7</v>
      </c>
      <c r="CN1717">
        <f t="shared" si="364"/>
        <v>1</v>
      </c>
    </row>
    <row r="1718" spans="1:92">
      <c r="A1718" t="s">
        <v>6809</v>
      </c>
      <c r="B1718" s="8">
        <v>41430</v>
      </c>
      <c r="C1718">
        <v>2013</v>
      </c>
      <c r="D1718">
        <v>2013</v>
      </c>
      <c r="E1718" t="s">
        <v>6810</v>
      </c>
      <c r="F1718" s="8">
        <v>41472</v>
      </c>
      <c r="G1718">
        <v>42</v>
      </c>
      <c r="H1718" t="s">
        <v>268</v>
      </c>
      <c r="I1718" t="s">
        <v>6811</v>
      </c>
      <c r="J1718" t="s">
        <v>94</v>
      </c>
      <c r="K1718" t="s">
        <v>95</v>
      </c>
      <c r="L1718" t="s">
        <v>96</v>
      </c>
      <c r="M1718">
        <v>2</v>
      </c>
      <c r="N1718" t="s">
        <v>97</v>
      </c>
      <c r="O1718" t="s">
        <v>98</v>
      </c>
      <c r="P1718" t="s">
        <v>99</v>
      </c>
      <c r="Q1718">
        <v>1</v>
      </c>
      <c r="R1718">
        <v>0</v>
      </c>
      <c r="S1718" t="s">
        <v>100</v>
      </c>
      <c r="T1718" t="s">
        <v>97</v>
      </c>
      <c r="U1718" t="s">
        <v>97</v>
      </c>
      <c r="V1718" t="s">
        <v>103</v>
      </c>
      <c r="W1718" t="s">
        <v>155</v>
      </c>
      <c r="X1718" t="s">
        <v>6299</v>
      </c>
      <c r="Y1718" t="s">
        <v>6812</v>
      </c>
      <c r="Z1718" t="s">
        <v>97</v>
      </c>
      <c r="AA1718" t="s">
        <v>107</v>
      </c>
      <c r="AB1718" t="s">
        <v>108</v>
      </c>
      <c r="AC1718">
        <v>0</v>
      </c>
      <c r="AD1718">
        <v>7</v>
      </c>
      <c r="AE1718">
        <v>0</v>
      </c>
      <c r="AG1718">
        <v>0</v>
      </c>
      <c r="AH1718">
        <v>1</v>
      </c>
      <c r="AI1718">
        <v>0</v>
      </c>
      <c r="AJ1718" s="9">
        <f t="shared" si="354"/>
        <v>7</v>
      </c>
      <c r="AK1718" s="9"/>
      <c r="AL1718">
        <v>0</v>
      </c>
      <c r="AM1718">
        <v>0</v>
      </c>
      <c r="AN1718">
        <v>0</v>
      </c>
      <c r="AO1718">
        <v>0</v>
      </c>
      <c r="AP1718">
        <v>0</v>
      </c>
      <c r="AQ1718">
        <v>0</v>
      </c>
      <c r="AR1718">
        <v>0</v>
      </c>
      <c r="AS1718">
        <v>0</v>
      </c>
      <c r="AT1718">
        <v>0</v>
      </c>
      <c r="AU1718" t="s">
        <v>108</v>
      </c>
      <c r="AV1718" t="s">
        <v>110</v>
      </c>
      <c r="AW1718" t="s">
        <v>114</v>
      </c>
      <c r="AX1718" t="s">
        <v>109</v>
      </c>
      <c r="AY1718" t="s">
        <v>112</v>
      </c>
      <c r="AZ1718" t="s">
        <v>482</v>
      </c>
      <c r="BA1718" t="s">
        <v>113</v>
      </c>
      <c r="BB1718">
        <v>0</v>
      </c>
      <c r="BC1718">
        <v>0</v>
      </c>
      <c r="BD1718">
        <v>0</v>
      </c>
      <c r="BE1718" s="10" t="str">
        <f t="shared" si="365"/>
        <v>diferente</v>
      </c>
      <c r="BF1718" s="10" t="str">
        <f t="shared" si="355"/>
        <v>igual</v>
      </c>
      <c r="BG1718">
        <f>VLOOKUP(A1718,[1]FormatoBBDD!$A$1:$CA$2248,57,FALSE)</f>
        <v>0</v>
      </c>
      <c r="BH1718">
        <v>0</v>
      </c>
      <c r="BI1718" t="s">
        <v>107</v>
      </c>
      <c r="BN1718" t="s">
        <v>116</v>
      </c>
      <c r="BW1718" t="s">
        <v>112</v>
      </c>
      <c r="BX1718" t="s">
        <v>482</v>
      </c>
      <c r="BY1718" t="s">
        <v>113</v>
      </c>
      <c r="CD1718">
        <v>0</v>
      </c>
      <c r="CE1718">
        <f t="shared" si="356"/>
        <v>3</v>
      </c>
      <c r="CF1718">
        <f t="shared" si="357"/>
        <v>1</v>
      </c>
      <c r="CG1718">
        <f t="shared" si="358"/>
        <v>1</v>
      </c>
      <c r="CH1718">
        <f t="shared" si="359"/>
        <v>1</v>
      </c>
      <c r="CI1718">
        <f t="shared" si="360"/>
        <v>1</v>
      </c>
      <c r="CJ1718">
        <f t="shared" si="361"/>
        <v>1</v>
      </c>
      <c r="CK1718">
        <f t="shared" si="362"/>
        <v>1</v>
      </c>
      <c r="CL1718">
        <f t="shared" si="363"/>
        <v>1</v>
      </c>
      <c r="CM1718">
        <f t="shared" si="353"/>
        <v>7</v>
      </c>
      <c r="CN1718">
        <f t="shared" si="364"/>
        <v>1</v>
      </c>
    </row>
    <row r="1719" spans="1:92">
      <c r="A1719" t="s">
        <v>6813</v>
      </c>
      <c r="B1719" s="8">
        <v>41430</v>
      </c>
      <c r="C1719">
        <v>2013</v>
      </c>
      <c r="D1719">
        <v>2013</v>
      </c>
      <c r="E1719" t="s">
        <v>6814</v>
      </c>
      <c r="F1719" s="8">
        <v>41479</v>
      </c>
      <c r="G1719">
        <v>49</v>
      </c>
      <c r="H1719" t="s">
        <v>2833</v>
      </c>
      <c r="I1719" t="s">
        <v>6815</v>
      </c>
      <c r="J1719" t="s">
        <v>211</v>
      </c>
      <c r="K1719" t="s">
        <v>212</v>
      </c>
      <c r="L1719" t="s">
        <v>132</v>
      </c>
      <c r="M1719">
        <v>1</v>
      </c>
      <c r="N1719" t="s">
        <v>97</v>
      </c>
      <c r="O1719" t="s">
        <v>133</v>
      </c>
      <c r="P1719" t="s">
        <v>133</v>
      </c>
      <c r="Q1719">
        <v>99</v>
      </c>
      <c r="R1719">
        <v>99</v>
      </c>
      <c r="S1719" t="s">
        <v>97</v>
      </c>
      <c r="T1719" t="s">
        <v>97</v>
      </c>
      <c r="U1719" t="s">
        <v>97</v>
      </c>
      <c r="V1719" t="s">
        <v>97</v>
      </c>
      <c r="W1719" t="s">
        <v>197</v>
      </c>
      <c r="X1719" t="s">
        <v>3010</v>
      </c>
      <c r="Y1719" t="s">
        <v>6816</v>
      </c>
      <c r="Z1719" t="s">
        <v>97</v>
      </c>
      <c r="AA1719" t="s">
        <v>107</v>
      </c>
      <c r="AB1719" t="s">
        <v>108</v>
      </c>
      <c r="AC1719">
        <v>7</v>
      </c>
      <c r="AD1719">
        <v>0</v>
      </c>
      <c r="AE1719">
        <v>0</v>
      </c>
      <c r="AG1719">
        <v>1</v>
      </c>
      <c r="AH1719">
        <v>0</v>
      </c>
      <c r="AI1719">
        <v>0</v>
      </c>
      <c r="AJ1719" s="9">
        <f t="shared" si="354"/>
        <v>7</v>
      </c>
      <c r="AK1719" s="9"/>
      <c r="AL1719">
        <v>0</v>
      </c>
      <c r="AM1719">
        <v>0</v>
      </c>
      <c r="AN1719" t="s">
        <v>108</v>
      </c>
      <c r="AO1719" t="s">
        <v>110</v>
      </c>
      <c r="AP1719" t="s">
        <v>114</v>
      </c>
      <c r="AQ1719" t="s">
        <v>482</v>
      </c>
      <c r="AR1719" t="s">
        <v>112</v>
      </c>
      <c r="AS1719" t="s">
        <v>284</v>
      </c>
      <c r="AT1719" t="s">
        <v>113</v>
      </c>
      <c r="AU1719">
        <v>0</v>
      </c>
      <c r="AV1719">
        <v>0</v>
      </c>
      <c r="AW1719">
        <v>0</v>
      </c>
      <c r="AX1719">
        <v>0</v>
      </c>
      <c r="AY1719">
        <v>0</v>
      </c>
      <c r="AZ1719">
        <v>0</v>
      </c>
      <c r="BA1719">
        <v>0</v>
      </c>
      <c r="BB1719">
        <v>0</v>
      </c>
      <c r="BC1719">
        <v>0</v>
      </c>
      <c r="BD1719">
        <v>0</v>
      </c>
      <c r="BE1719" s="10" t="str">
        <f t="shared" si="365"/>
        <v>igual</v>
      </c>
      <c r="BF1719" s="10" t="str">
        <f t="shared" si="355"/>
        <v>diferente</v>
      </c>
      <c r="BG1719">
        <f>VLOOKUP(A1719,[1]FormatoBBDD!$A$1:$CA$2248,57,FALSE)</f>
        <v>0</v>
      </c>
      <c r="BH1719">
        <v>0</v>
      </c>
      <c r="BI1719" t="s">
        <v>107</v>
      </c>
      <c r="BN1719" t="s">
        <v>116</v>
      </c>
      <c r="BW1719" t="s">
        <v>112</v>
      </c>
      <c r="BX1719" t="s">
        <v>284</v>
      </c>
      <c r="BY1719" t="s">
        <v>113</v>
      </c>
      <c r="BZ1719" t="s">
        <v>482</v>
      </c>
      <c r="CD1719">
        <v>0</v>
      </c>
      <c r="CE1719">
        <f t="shared" si="356"/>
        <v>4</v>
      </c>
      <c r="CF1719">
        <f t="shared" si="357"/>
        <v>1</v>
      </c>
      <c r="CG1719" s="21">
        <f t="shared" si="358"/>
        <v>1</v>
      </c>
      <c r="CH1719">
        <f t="shared" si="359"/>
        <v>1</v>
      </c>
      <c r="CI1719">
        <f t="shared" si="360"/>
        <v>1</v>
      </c>
      <c r="CJ1719">
        <f t="shared" si="361"/>
        <v>1</v>
      </c>
      <c r="CK1719">
        <f t="shared" si="362"/>
        <v>1</v>
      </c>
      <c r="CL1719">
        <f t="shared" si="363"/>
        <v>1</v>
      </c>
      <c r="CM1719">
        <f t="shared" si="353"/>
        <v>7</v>
      </c>
      <c r="CN1719">
        <f t="shared" si="364"/>
        <v>1</v>
      </c>
    </row>
    <row r="1720" spans="1:92">
      <c r="A1720" t="s">
        <v>6817</v>
      </c>
      <c r="B1720" s="8">
        <v>41431</v>
      </c>
      <c r="C1720">
        <v>2013</v>
      </c>
      <c r="D1720">
        <v>2013</v>
      </c>
      <c r="E1720" t="s">
        <v>6818</v>
      </c>
      <c r="F1720" s="8">
        <v>41444</v>
      </c>
      <c r="G1720">
        <v>13</v>
      </c>
      <c r="H1720" t="s">
        <v>585</v>
      </c>
      <c r="I1720" t="s">
        <v>6819</v>
      </c>
      <c r="J1720" t="s">
        <v>94</v>
      </c>
      <c r="K1720" t="s">
        <v>95</v>
      </c>
      <c r="L1720" t="s">
        <v>96</v>
      </c>
      <c r="M1720">
        <v>1</v>
      </c>
      <c r="N1720" t="s">
        <v>195</v>
      </c>
      <c r="O1720" t="s">
        <v>98</v>
      </c>
      <c r="P1720" t="s">
        <v>99</v>
      </c>
      <c r="Q1720">
        <v>1</v>
      </c>
      <c r="R1720">
        <v>0</v>
      </c>
      <c r="S1720" t="s">
        <v>100</v>
      </c>
      <c r="T1720" t="s">
        <v>101</v>
      </c>
      <c r="U1720" t="s">
        <v>331</v>
      </c>
      <c r="V1720" t="s">
        <v>103</v>
      </c>
      <c r="W1720" t="s">
        <v>204</v>
      </c>
      <c r="X1720" t="s">
        <v>6820</v>
      </c>
      <c r="Y1720" t="s">
        <v>169</v>
      </c>
      <c r="Z1720" t="s">
        <v>97</v>
      </c>
      <c r="AA1720" t="s">
        <v>107</v>
      </c>
      <c r="AB1720" t="s">
        <v>108</v>
      </c>
      <c r="AC1720">
        <v>0</v>
      </c>
      <c r="AD1720">
        <v>7</v>
      </c>
      <c r="AE1720">
        <v>0</v>
      </c>
      <c r="AG1720">
        <v>0</v>
      </c>
      <c r="AH1720">
        <v>1</v>
      </c>
      <c r="AI1720">
        <v>0</v>
      </c>
      <c r="AJ1720" s="9">
        <f t="shared" si="354"/>
        <v>7</v>
      </c>
      <c r="AK1720" s="9"/>
      <c r="AL1720">
        <v>0</v>
      </c>
      <c r="AM1720">
        <v>0</v>
      </c>
      <c r="AN1720">
        <v>0</v>
      </c>
      <c r="AO1720">
        <v>0</v>
      </c>
      <c r="AP1720">
        <v>0</v>
      </c>
      <c r="AQ1720">
        <v>0</v>
      </c>
      <c r="AR1720">
        <v>0</v>
      </c>
      <c r="AS1720">
        <v>0</v>
      </c>
      <c r="AT1720">
        <v>0</v>
      </c>
      <c r="AU1720" t="s">
        <v>108</v>
      </c>
      <c r="AV1720" t="s">
        <v>111</v>
      </c>
      <c r="AW1720" t="s">
        <v>110</v>
      </c>
      <c r="AX1720" t="s">
        <v>114</v>
      </c>
      <c r="AY1720" t="s">
        <v>109</v>
      </c>
      <c r="AZ1720" t="s">
        <v>112</v>
      </c>
      <c r="BA1720" t="s">
        <v>113</v>
      </c>
      <c r="BB1720">
        <v>0</v>
      </c>
      <c r="BC1720">
        <v>0</v>
      </c>
      <c r="BD1720">
        <v>0</v>
      </c>
      <c r="BE1720" s="10" t="str">
        <f t="shared" si="365"/>
        <v>diferente</v>
      </c>
      <c r="BF1720" s="10" t="str">
        <f t="shared" si="355"/>
        <v>igual</v>
      </c>
      <c r="BG1720">
        <f>VLOOKUP(A1720,[1]FormatoBBDD!$A$1:$CA$2248,57,FALSE)</f>
        <v>0</v>
      </c>
      <c r="BH1720">
        <v>0</v>
      </c>
      <c r="BI1720" t="s">
        <v>107</v>
      </c>
      <c r="BN1720" t="s">
        <v>116</v>
      </c>
      <c r="BW1720" t="s">
        <v>113</v>
      </c>
      <c r="BX1720" t="s">
        <v>112</v>
      </c>
      <c r="CD1720">
        <v>0</v>
      </c>
      <c r="CE1720">
        <f t="shared" si="356"/>
        <v>2</v>
      </c>
      <c r="CF1720">
        <f t="shared" si="357"/>
        <v>1</v>
      </c>
      <c r="CG1720">
        <f t="shared" si="358"/>
        <v>1</v>
      </c>
      <c r="CH1720">
        <f t="shared" si="359"/>
        <v>1</v>
      </c>
      <c r="CI1720">
        <f t="shared" si="360"/>
        <v>1</v>
      </c>
      <c r="CJ1720">
        <f t="shared" si="361"/>
        <v>1</v>
      </c>
      <c r="CK1720">
        <f t="shared" si="362"/>
        <v>1</v>
      </c>
      <c r="CL1720">
        <f t="shared" si="363"/>
        <v>1</v>
      </c>
      <c r="CM1720">
        <f t="shared" si="353"/>
        <v>7</v>
      </c>
      <c r="CN1720">
        <f t="shared" si="364"/>
        <v>1</v>
      </c>
    </row>
    <row r="1721" spans="1:92">
      <c r="A1721" t="s">
        <v>6821</v>
      </c>
      <c r="B1721" s="8">
        <v>41432</v>
      </c>
      <c r="C1721">
        <v>2013</v>
      </c>
      <c r="D1721">
        <v>2013</v>
      </c>
      <c r="E1721" t="s">
        <v>6822</v>
      </c>
      <c r="F1721" s="8">
        <v>41458</v>
      </c>
      <c r="G1721">
        <v>26</v>
      </c>
      <c r="H1721" t="s">
        <v>92</v>
      </c>
      <c r="I1721" t="s">
        <v>6823</v>
      </c>
      <c r="J1721" t="s">
        <v>94</v>
      </c>
      <c r="K1721" t="s">
        <v>95</v>
      </c>
      <c r="L1721" t="s">
        <v>132</v>
      </c>
      <c r="M1721">
        <v>1</v>
      </c>
      <c r="N1721" t="s">
        <v>97</v>
      </c>
      <c r="O1721" t="s">
        <v>133</v>
      </c>
      <c r="P1721" t="s">
        <v>133</v>
      </c>
      <c r="Q1721">
        <v>99</v>
      </c>
      <c r="R1721">
        <v>99</v>
      </c>
      <c r="S1721" t="s">
        <v>97</v>
      </c>
      <c r="T1721" t="s">
        <v>97</v>
      </c>
      <c r="U1721" t="s">
        <v>97</v>
      </c>
      <c r="V1721" t="s">
        <v>97</v>
      </c>
      <c r="W1721" t="s">
        <v>104</v>
      </c>
      <c r="X1721" t="s">
        <v>1271</v>
      </c>
      <c r="Y1721" t="s">
        <v>6824</v>
      </c>
      <c r="Z1721" t="s">
        <v>97</v>
      </c>
      <c r="AA1721" t="s">
        <v>107</v>
      </c>
      <c r="AB1721" t="s">
        <v>108</v>
      </c>
      <c r="AC1721">
        <v>0</v>
      </c>
      <c r="AD1721">
        <v>5</v>
      </c>
      <c r="AE1721">
        <v>2</v>
      </c>
      <c r="AG1721">
        <v>0</v>
      </c>
      <c r="AH1721">
        <v>1</v>
      </c>
      <c r="AI1721">
        <v>1</v>
      </c>
      <c r="AJ1721" s="9">
        <f t="shared" si="354"/>
        <v>7</v>
      </c>
      <c r="AK1721" s="9"/>
      <c r="AL1721">
        <v>2</v>
      </c>
      <c r="AM1721">
        <v>0</v>
      </c>
      <c r="AN1721">
        <v>0</v>
      </c>
      <c r="AO1721">
        <v>0</v>
      </c>
      <c r="AP1721">
        <v>0</v>
      </c>
      <c r="AQ1721">
        <v>0</v>
      </c>
      <c r="AR1721">
        <v>0</v>
      </c>
      <c r="AS1721">
        <v>0</v>
      </c>
      <c r="AT1721">
        <v>0</v>
      </c>
      <c r="AU1721" t="s">
        <v>108</v>
      </c>
      <c r="AV1721" t="s">
        <v>110</v>
      </c>
      <c r="AW1721" t="s">
        <v>113</v>
      </c>
      <c r="AX1721" t="s">
        <v>109</v>
      </c>
      <c r="AY1721" t="s">
        <v>112</v>
      </c>
      <c r="AZ1721">
        <v>0</v>
      </c>
      <c r="BA1721">
        <v>0</v>
      </c>
      <c r="BB1721" t="s">
        <v>114</v>
      </c>
      <c r="BC1721" t="s">
        <v>111</v>
      </c>
      <c r="BD1721">
        <v>0</v>
      </c>
      <c r="BE1721" s="10" t="str">
        <f t="shared" si="365"/>
        <v>diferente</v>
      </c>
      <c r="BF1721" s="10" t="str">
        <f t="shared" si="355"/>
        <v>igual</v>
      </c>
      <c r="BG1721">
        <f>VLOOKUP(A1721,[1]FormatoBBDD!$A$1:$CA$2248,57,FALSE)</f>
        <v>0</v>
      </c>
      <c r="BH1721">
        <v>0</v>
      </c>
      <c r="BI1721" t="s">
        <v>115</v>
      </c>
      <c r="BJ1721">
        <v>1</v>
      </c>
      <c r="BK1721" t="s">
        <v>111</v>
      </c>
      <c r="BL1721" t="s">
        <v>114</v>
      </c>
      <c r="BN1721" t="s">
        <v>116</v>
      </c>
      <c r="BW1721" t="s">
        <v>112</v>
      </c>
      <c r="BX1721" t="s">
        <v>113</v>
      </c>
      <c r="CD1721">
        <v>0</v>
      </c>
      <c r="CE1721">
        <f t="shared" si="356"/>
        <v>2</v>
      </c>
      <c r="CF1721">
        <f t="shared" si="357"/>
        <v>1</v>
      </c>
      <c r="CG1721">
        <f t="shared" si="358"/>
        <v>1</v>
      </c>
      <c r="CH1721">
        <f t="shared" si="359"/>
        <v>1</v>
      </c>
      <c r="CI1721">
        <f t="shared" si="360"/>
        <v>1</v>
      </c>
      <c r="CJ1721">
        <f t="shared" si="361"/>
        <v>1</v>
      </c>
      <c r="CK1721">
        <f t="shared" si="362"/>
        <v>1</v>
      </c>
      <c r="CL1721">
        <f t="shared" si="363"/>
        <v>1</v>
      </c>
      <c r="CM1721">
        <f t="shared" ref="CM1721:CM1784" si="366">SUM(CF1721:CL1721)</f>
        <v>7</v>
      </c>
      <c r="CN1721">
        <f t="shared" si="364"/>
        <v>1</v>
      </c>
    </row>
    <row r="1722" spans="1:92">
      <c r="A1722" t="s">
        <v>6825</v>
      </c>
      <c r="B1722" s="8">
        <v>41432</v>
      </c>
      <c r="C1722">
        <v>2013</v>
      </c>
      <c r="D1722">
        <v>2013</v>
      </c>
      <c r="E1722" t="s">
        <v>6826</v>
      </c>
      <c r="F1722" s="8">
        <v>41472</v>
      </c>
      <c r="G1722">
        <v>40</v>
      </c>
      <c r="H1722" t="s">
        <v>119</v>
      </c>
      <c r="I1722" t="s">
        <v>6827</v>
      </c>
      <c r="J1722" t="s">
        <v>211</v>
      </c>
      <c r="K1722" t="s">
        <v>212</v>
      </c>
      <c r="L1722" t="s">
        <v>96</v>
      </c>
      <c r="M1722">
        <v>1</v>
      </c>
      <c r="N1722" t="s">
        <v>97</v>
      </c>
      <c r="O1722" t="s">
        <v>98</v>
      </c>
      <c r="P1722" t="s">
        <v>99</v>
      </c>
      <c r="Q1722">
        <v>1</v>
      </c>
      <c r="R1722">
        <v>0</v>
      </c>
      <c r="S1722" t="s">
        <v>97</v>
      </c>
      <c r="T1722" t="s">
        <v>97</v>
      </c>
      <c r="U1722" t="s">
        <v>97</v>
      </c>
      <c r="V1722" t="s">
        <v>97</v>
      </c>
      <c r="W1722" t="s">
        <v>122</v>
      </c>
      <c r="X1722" t="s">
        <v>123</v>
      </c>
      <c r="Y1722" t="s">
        <v>6828</v>
      </c>
      <c r="Z1722" t="s">
        <v>97</v>
      </c>
      <c r="AA1722" t="s">
        <v>107</v>
      </c>
      <c r="AB1722" t="s">
        <v>108</v>
      </c>
      <c r="AC1722">
        <v>6</v>
      </c>
      <c r="AD1722">
        <v>0</v>
      </c>
      <c r="AE1722">
        <v>1</v>
      </c>
      <c r="AG1722">
        <v>1</v>
      </c>
      <c r="AH1722">
        <v>0</v>
      </c>
      <c r="AI1722">
        <v>1</v>
      </c>
      <c r="AJ1722" s="9">
        <f t="shared" ref="AJ1722:AJ1785" si="367">SUM(AC1722:AF1722)</f>
        <v>7</v>
      </c>
      <c r="AK1722" s="9"/>
      <c r="AL1722">
        <v>1</v>
      </c>
      <c r="AM1722">
        <v>0</v>
      </c>
      <c r="AN1722" t="s">
        <v>108</v>
      </c>
      <c r="AO1722" t="s">
        <v>110</v>
      </c>
      <c r="AP1722" t="s">
        <v>114</v>
      </c>
      <c r="AQ1722" t="s">
        <v>112</v>
      </c>
      <c r="AR1722" t="s">
        <v>482</v>
      </c>
      <c r="AS1722" t="s">
        <v>113</v>
      </c>
      <c r="AT1722">
        <v>0</v>
      </c>
      <c r="AU1722">
        <v>0</v>
      </c>
      <c r="AV1722">
        <v>0</v>
      </c>
      <c r="AW1722">
        <v>0</v>
      </c>
      <c r="AX1722">
        <v>0</v>
      </c>
      <c r="AY1722">
        <v>0</v>
      </c>
      <c r="AZ1722">
        <v>0</v>
      </c>
      <c r="BA1722">
        <v>0</v>
      </c>
      <c r="BB1722" t="s">
        <v>109</v>
      </c>
      <c r="BC1722">
        <v>0</v>
      </c>
      <c r="BD1722">
        <v>0</v>
      </c>
      <c r="BE1722" s="10" t="str">
        <f t="shared" si="365"/>
        <v>igual</v>
      </c>
      <c r="BF1722" s="10" t="str">
        <f t="shared" ref="BF1722:BF1785" si="368">IF(OR(AB1722=AU1722, AB1722=AV1722, AB1722=AW1722, AB1722=AX1722, AB1722=AY1722, AB1722=AZ1722, AB1722=BA1722),"igual","diferente")</f>
        <v>diferente</v>
      </c>
      <c r="BG1722">
        <f>VLOOKUP(A1722,[1]FormatoBBDD!$A$1:$CA$2248,57,FALSE)</f>
        <v>0</v>
      </c>
      <c r="BH1722">
        <v>0</v>
      </c>
      <c r="BI1722" t="s">
        <v>115</v>
      </c>
      <c r="BJ1722">
        <v>1</v>
      </c>
      <c r="BK1722" t="s">
        <v>109</v>
      </c>
      <c r="BN1722" t="s">
        <v>116</v>
      </c>
      <c r="BW1722" t="s">
        <v>112</v>
      </c>
      <c r="BX1722" t="s">
        <v>113</v>
      </c>
      <c r="BY1722" t="s">
        <v>482</v>
      </c>
      <c r="CD1722">
        <v>0</v>
      </c>
      <c r="CE1722">
        <f t="shared" ref="CE1722:CE1785" si="369">COUNTA(BW1722:CC1722)</f>
        <v>3</v>
      </c>
      <c r="CF1722">
        <f t="shared" ref="CF1722:CF1785" si="370">+IF(OR(BW1722=AN1722,BW1722=AO1722,BW1722=AP1722,BW1722=AQ1722,BW1722=AR1722,BW1722=AS1722,BW1722=AT1722,BW1722=AU1722,BW1722=AV1722,BW1722=AW1722,BW1722=AX1722,BW1722=AY1722,BW1722=AZ1722,BW1722=BA1722,BW1722=BB1722,BW1722=BC1722,BW1722=BD1722),1,0)</f>
        <v>1</v>
      </c>
      <c r="CG1722">
        <f t="shared" ref="CG1722:CG1785" si="371">+IF(OR(BX1722=$AO1722,BX1722=$AP1722,BX1722=$AQ1722,BX1722=$AR1722,BX1722=$AS1722,BX1722=$AT1722,BX1722=$AU1722,BX1722=$AV1722,BX1722=$AW1722,BX1722=$AX1722,BX1722=$AY1722,BX1722=$AZ1722,BX1722=$BA1722,BX1722=$BB1722,BX1722=$BC1722,BX1722=$BD1722,BX1722=$AN1722),1,0)</f>
        <v>1</v>
      </c>
      <c r="CH1722">
        <f t="shared" ref="CH1722:CH1785" si="372">+IF(OR(BY1722=$AO1722,BY1722=$AP1722,BY1722=$AQ1722,BY1722=$AR1722,BY1722=$AS1722,BY1722=$AT1722,BY1722=$AU1722,BY1722=$AV1722,BY1722=$AW1722,BY1722=$AX1722,BY1722=$AY1722,BY1722=$AZ1722,BY1722=$BA1722,BY1722=$BB1722,BY1722=$BC1722,BY1722=$BD1722,BY1722=$AN1722),1,0)</f>
        <v>1</v>
      </c>
      <c r="CI1722">
        <f t="shared" ref="CI1722:CI1785" si="373">+IF(OR(BZ1722=$AO1722,BZ1722=$AP1722,BZ1722=$AQ1722,BZ1722=$AR1722,BZ1722=$AS1722,BZ1722=$AT1722,BZ1722=$AU1722,BZ1722=$AV1722,BZ1722=$AW1722,BZ1722=$AX1722,BZ1722=$AY1722,BZ1722=$AZ1722,BZ1722=$BA1722,BZ1722=$BB1722,BZ1722=$BC1722,BZ1722=$BD1722,BZ1722=$AN1722),1,0)</f>
        <v>1</v>
      </c>
      <c r="CJ1722">
        <f t="shared" ref="CJ1722:CJ1785" si="374">+IF(OR(CA1722=$AO1722,CA1722=$AP1722,CA1722=$AQ1722,CA1722=$AR1722,CA1722=$AS1722,CA1722=$AT1722,CA1722=$AU1722,CA1722=$AV1722,CA1722=$AW1722,CA1722=$AX1722,CA1722=$AY1722,CA1722=$AZ1722,CA1722=$BA1722,CA1722=$BB1722,CA1722=$BC1722,CA1722=$BD1722,CA1722=$AN1722),1,0)</f>
        <v>1</v>
      </c>
      <c r="CK1722">
        <f t="shared" ref="CK1722:CK1785" si="375">+IF(OR(CB1722=$AO1722,CB1722=$AP1722,CB1722=$AQ1722,CB1722=$AR1722,CB1722=$AS1722,CB1722=$AT1722,CB1722=$AU1722,CB1722=$AV1722,CB1722=$AW1722,CB1722=$AX1722,CB1722=$AY1722,CB1722=$AZ1722,CB1722=$BA1722,CB1722=$BB1722,CB1722=$BC1722,CB1722=$BD1722,CB1722=$AN1722),1,0)</f>
        <v>1</v>
      </c>
      <c r="CL1722">
        <f t="shared" ref="CL1722:CL1785" si="376">+IF(OR(CC1722=$AO1722,CC1722=$AP1722,CC1722=$AQ1722,CC1722=$AR1722,CC1722=$AS1722,CC1722=$AT1722,CC1722=$AU1722,CC1722=$AV1722,CC1722=$AW1722,CC1722=$AX1722,CC1722=$AY1722,CC1722=$AZ1722,CC1722=$BA1722,CC1722=$BB1722,CC1722=$BC1722,CC1722=$BD1722,CC1722=$AN1722),1,0)</f>
        <v>1</v>
      </c>
      <c r="CM1722">
        <f t="shared" si="366"/>
        <v>7</v>
      </c>
      <c r="CN1722">
        <f t="shared" ref="CN1722:CN1785" si="377">+IF(OR($AB1722=AN1722,$AB1722=AO1722,AB1722=AP1722,AB1722=AQ1722,AB1722=AR1722,AB1722=AS1722,AB1722=AT1722,AB1722=AU1722,AB1722=AV1722,AB1722=AW1722,AB1722=AX1722,AB1722=AY1722,AB1722=AZ1722,AB1722=BA1722,AB1722=BB1722,AB1722=BC1722,AB1722=BD1722,AB1722=BK1722,AB1722=BL1722,AB1722=BM1722),1,0)</f>
        <v>1</v>
      </c>
    </row>
    <row r="1723" spans="1:92">
      <c r="A1723" t="s">
        <v>6829</v>
      </c>
      <c r="B1723" s="8">
        <v>41432</v>
      </c>
      <c r="C1723">
        <v>2013</v>
      </c>
      <c r="D1723">
        <v>2013</v>
      </c>
      <c r="E1723" t="s">
        <v>6830</v>
      </c>
      <c r="F1723" s="8">
        <v>41458</v>
      </c>
      <c r="G1723">
        <v>26</v>
      </c>
      <c r="H1723" t="s">
        <v>579</v>
      </c>
      <c r="I1723" t="s">
        <v>6831</v>
      </c>
      <c r="J1723" t="s">
        <v>94</v>
      </c>
      <c r="K1723" t="s">
        <v>95</v>
      </c>
      <c r="L1723" t="s">
        <v>132</v>
      </c>
      <c r="M1723">
        <v>1</v>
      </c>
      <c r="N1723" t="s">
        <v>97</v>
      </c>
      <c r="O1723" t="s">
        <v>381</v>
      </c>
      <c r="P1723" t="s">
        <v>381</v>
      </c>
      <c r="Q1723">
        <v>99</v>
      </c>
      <c r="R1723">
        <v>99</v>
      </c>
      <c r="S1723" t="s">
        <v>97</v>
      </c>
      <c r="T1723" t="s">
        <v>97</v>
      </c>
      <c r="U1723" t="s">
        <v>97</v>
      </c>
      <c r="V1723" t="s">
        <v>97</v>
      </c>
      <c r="W1723" t="s">
        <v>122</v>
      </c>
      <c r="X1723" t="s">
        <v>6674</v>
      </c>
      <c r="Y1723" t="s">
        <v>6832</v>
      </c>
      <c r="Z1723" t="s">
        <v>97</v>
      </c>
      <c r="AA1723" t="s">
        <v>107</v>
      </c>
      <c r="AB1723" t="s">
        <v>108</v>
      </c>
      <c r="AC1723">
        <v>0</v>
      </c>
      <c r="AD1723">
        <v>7</v>
      </c>
      <c r="AE1723">
        <v>0</v>
      </c>
      <c r="AG1723">
        <v>0</v>
      </c>
      <c r="AH1723">
        <v>1</v>
      </c>
      <c r="AI1723">
        <v>0</v>
      </c>
      <c r="AJ1723" s="9">
        <f t="shared" si="367"/>
        <v>7</v>
      </c>
      <c r="AK1723" s="9"/>
      <c r="AL1723">
        <v>0</v>
      </c>
      <c r="AM1723">
        <v>0</v>
      </c>
      <c r="AN1723">
        <v>0</v>
      </c>
      <c r="AO1723">
        <v>0</v>
      </c>
      <c r="AP1723">
        <v>0</v>
      </c>
      <c r="AQ1723">
        <v>0</v>
      </c>
      <c r="AR1723">
        <v>0</v>
      </c>
      <c r="AS1723">
        <v>0</v>
      </c>
      <c r="AT1723">
        <v>0</v>
      </c>
      <c r="AU1723" t="s">
        <v>108</v>
      </c>
      <c r="AV1723" t="s">
        <v>111</v>
      </c>
      <c r="AW1723" t="s">
        <v>110</v>
      </c>
      <c r="AX1723" t="s">
        <v>114</v>
      </c>
      <c r="AY1723" t="s">
        <v>109</v>
      </c>
      <c r="AZ1723" t="s">
        <v>112</v>
      </c>
      <c r="BA1723" t="s">
        <v>113</v>
      </c>
      <c r="BB1723">
        <v>0</v>
      </c>
      <c r="BC1723">
        <v>0</v>
      </c>
      <c r="BD1723">
        <v>0</v>
      </c>
      <c r="BE1723" s="10" t="str">
        <f t="shared" si="365"/>
        <v>diferente</v>
      </c>
      <c r="BF1723" s="10" t="str">
        <f t="shared" si="368"/>
        <v>igual</v>
      </c>
      <c r="BG1723">
        <f>VLOOKUP(A1723,[1]FormatoBBDD!$A$1:$CA$2248,57,FALSE)</f>
        <v>0</v>
      </c>
      <c r="BH1723">
        <v>0</v>
      </c>
      <c r="BI1723" t="s">
        <v>107</v>
      </c>
      <c r="BN1723" t="s">
        <v>116</v>
      </c>
      <c r="BW1723" t="s">
        <v>112</v>
      </c>
      <c r="BX1723" t="s">
        <v>113</v>
      </c>
      <c r="CD1723">
        <v>0</v>
      </c>
      <c r="CE1723">
        <f t="shared" si="369"/>
        <v>2</v>
      </c>
      <c r="CF1723">
        <f t="shared" si="370"/>
        <v>1</v>
      </c>
      <c r="CG1723">
        <f t="shared" si="371"/>
        <v>1</v>
      </c>
      <c r="CH1723">
        <f t="shared" si="372"/>
        <v>1</v>
      </c>
      <c r="CI1723">
        <f t="shared" si="373"/>
        <v>1</v>
      </c>
      <c r="CJ1723">
        <f t="shared" si="374"/>
        <v>1</v>
      </c>
      <c r="CK1723">
        <f t="shared" si="375"/>
        <v>1</v>
      </c>
      <c r="CL1723">
        <f t="shared" si="376"/>
        <v>1</v>
      </c>
      <c r="CM1723">
        <f t="shared" si="366"/>
        <v>7</v>
      </c>
      <c r="CN1723">
        <f t="shared" si="377"/>
        <v>1</v>
      </c>
    </row>
    <row r="1724" spans="1:92">
      <c r="A1724" t="s">
        <v>6833</v>
      </c>
      <c r="B1724" s="8">
        <v>41433</v>
      </c>
      <c r="C1724">
        <v>2013</v>
      </c>
      <c r="D1724">
        <v>2013</v>
      </c>
      <c r="E1724" t="s">
        <v>6834</v>
      </c>
      <c r="F1724" s="8">
        <v>41549</v>
      </c>
      <c r="G1724">
        <v>116</v>
      </c>
      <c r="H1724" t="s">
        <v>275</v>
      </c>
      <c r="I1724" t="s">
        <v>6835</v>
      </c>
      <c r="J1724" t="s">
        <v>94</v>
      </c>
      <c r="K1724" t="s">
        <v>95</v>
      </c>
      <c r="L1724" t="s">
        <v>96</v>
      </c>
      <c r="M1724">
        <v>1</v>
      </c>
      <c r="N1724" t="s">
        <v>97</v>
      </c>
      <c r="O1724" t="s">
        <v>98</v>
      </c>
      <c r="P1724" t="s">
        <v>99</v>
      </c>
      <c r="Q1724">
        <v>1</v>
      </c>
      <c r="R1724">
        <v>0</v>
      </c>
      <c r="S1724" t="s">
        <v>100</v>
      </c>
      <c r="T1724" t="s">
        <v>101</v>
      </c>
      <c r="U1724" t="s">
        <v>375</v>
      </c>
      <c r="V1724" t="s">
        <v>97</v>
      </c>
      <c r="W1724" t="s">
        <v>104</v>
      </c>
      <c r="X1724" t="s">
        <v>1993</v>
      </c>
      <c r="Y1724" t="s">
        <v>6836</v>
      </c>
      <c r="Z1724" t="s">
        <v>97</v>
      </c>
      <c r="AA1724" t="s">
        <v>107</v>
      </c>
      <c r="AB1724" t="s">
        <v>108</v>
      </c>
      <c r="AC1724">
        <v>0</v>
      </c>
      <c r="AD1724">
        <v>7</v>
      </c>
      <c r="AE1724">
        <v>0</v>
      </c>
      <c r="AG1724">
        <v>0</v>
      </c>
      <c r="AH1724">
        <v>1</v>
      </c>
      <c r="AI1724">
        <v>0</v>
      </c>
      <c r="AJ1724" s="9">
        <f t="shared" si="367"/>
        <v>7</v>
      </c>
      <c r="AK1724" s="9"/>
      <c r="AL1724">
        <v>0</v>
      </c>
      <c r="AM1724">
        <v>0</v>
      </c>
      <c r="AN1724">
        <v>0</v>
      </c>
      <c r="AO1724">
        <v>0</v>
      </c>
      <c r="AP1724">
        <v>0</v>
      </c>
      <c r="AQ1724">
        <v>0</v>
      </c>
      <c r="AR1724">
        <v>0</v>
      </c>
      <c r="AS1724">
        <v>0</v>
      </c>
      <c r="AT1724">
        <v>0</v>
      </c>
      <c r="AU1724" t="s">
        <v>108</v>
      </c>
      <c r="AV1724" t="s">
        <v>111</v>
      </c>
      <c r="AW1724" t="s">
        <v>110</v>
      </c>
      <c r="AX1724" t="s">
        <v>114</v>
      </c>
      <c r="AY1724" t="s">
        <v>112</v>
      </c>
      <c r="AZ1724" t="s">
        <v>1074</v>
      </c>
      <c r="BA1724" t="s">
        <v>113</v>
      </c>
      <c r="BB1724">
        <v>0</v>
      </c>
      <c r="BC1724">
        <v>0</v>
      </c>
      <c r="BD1724">
        <v>0</v>
      </c>
      <c r="BE1724" s="10" t="str">
        <f t="shared" si="365"/>
        <v>diferente</v>
      </c>
      <c r="BF1724" s="10" t="str">
        <f t="shared" si="368"/>
        <v>igual</v>
      </c>
      <c r="BG1724">
        <f>VLOOKUP(A1724,[1]FormatoBBDD!$A$1:$CA$2248,57,FALSE)</f>
        <v>0</v>
      </c>
      <c r="BH1724">
        <v>0</v>
      </c>
      <c r="BI1724" t="s">
        <v>107</v>
      </c>
      <c r="BN1724" t="s">
        <v>116</v>
      </c>
      <c r="BW1724" t="s">
        <v>112</v>
      </c>
      <c r="BX1724" t="s">
        <v>1074</v>
      </c>
      <c r="BY1724" t="s">
        <v>113</v>
      </c>
      <c r="CD1724">
        <v>0</v>
      </c>
      <c r="CE1724">
        <f t="shared" si="369"/>
        <v>3</v>
      </c>
      <c r="CF1724">
        <f t="shared" si="370"/>
        <v>1</v>
      </c>
      <c r="CG1724">
        <f t="shared" si="371"/>
        <v>1</v>
      </c>
      <c r="CH1724">
        <f t="shared" si="372"/>
        <v>1</v>
      </c>
      <c r="CI1724">
        <f t="shared" si="373"/>
        <v>1</v>
      </c>
      <c r="CJ1724">
        <f t="shared" si="374"/>
        <v>1</v>
      </c>
      <c r="CK1724">
        <f t="shared" si="375"/>
        <v>1</v>
      </c>
      <c r="CL1724">
        <f t="shared" si="376"/>
        <v>1</v>
      </c>
      <c r="CM1724">
        <f t="shared" si="366"/>
        <v>7</v>
      </c>
      <c r="CN1724">
        <f t="shared" si="377"/>
        <v>1</v>
      </c>
    </row>
    <row r="1725" spans="1:92">
      <c r="A1725" t="s">
        <v>6837</v>
      </c>
      <c r="B1725" s="8">
        <v>41436</v>
      </c>
      <c r="C1725">
        <v>2013</v>
      </c>
      <c r="D1725">
        <v>2013</v>
      </c>
      <c r="E1725" t="s">
        <v>6838</v>
      </c>
      <c r="F1725" s="8">
        <v>41479</v>
      </c>
      <c r="G1725">
        <v>43</v>
      </c>
      <c r="H1725" t="s">
        <v>130</v>
      </c>
      <c r="I1725" t="s">
        <v>6839</v>
      </c>
      <c r="J1725" t="s">
        <v>94</v>
      </c>
      <c r="K1725" t="s">
        <v>95</v>
      </c>
      <c r="L1725" t="s">
        <v>132</v>
      </c>
      <c r="M1725">
        <v>1</v>
      </c>
      <c r="N1725" t="s">
        <v>97</v>
      </c>
      <c r="O1725" t="s">
        <v>133</v>
      </c>
      <c r="P1725" t="s">
        <v>133</v>
      </c>
      <c r="Q1725">
        <v>99</v>
      </c>
      <c r="R1725">
        <v>99</v>
      </c>
      <c r="S1725" t="s">
        <v>97</v>
      </c>
      <c r="T1725" t="s">
        <v>97</v>
      </c>
      <c r="U1725" t="s">
        <v>97</v>
      </c>
      <c r="V1725" t="s">
        <v>97</v>
      </c>
      <c r="W1725" t="s">
        <v>155</v>
      </c>
      <c r="X1725" t="s">
        <v>6840</v>
      </c>
      <c r="Y1725" t="s">
        <v>169</v>
      </c>
      <c r="Z1725" t="s">
        <v>97</v>
      </c>
      <c r="AA1725" t="s">
        <v>107</v>
      </c>
      <c r="AB1725" t="s">
        <v>108</v>
      </c>
      <c r="AC1725">
        <v>0</v>
      </c>
      <c r="AD1725">
        <v>7</v>
      </c>
      <c r="AE1725">
        <v>0</v>
      </c>
      <c r="AG1725">
        <v>0</v>
      </c>
      <c r="AH1725">
        <v>1</v>
      </c>
      <c r="AI1725">
        <v>0</v>
      </c>
      <c r="AJ1725" s="9">
        <f t="shared" si="367"/>
        <v>7</v>
      </c>
      <c r="AK1725" s="9"/>
      <c r="AL1725">
        <v>0</v>
      </c>
      <c r="AM1725">
        <v>0</v>
      </c>
      <c r="AN1725">
        <v>0</v>
      </c>
      <c r="AO1725">
        <v>0</v>
      </c>
      <c r="AP1725">
        <v>0</v>
      </c>
      <c r="AQ1725">
        <v>0</v>
      </c>
      <c r="AR1725">
        <v>0</v>
      </c>
      <c r="AS1725">
        <v>0</v>
      </c>
      <c r="AT1725">
        <v>0</v>
      </c>
      <c r="AU1725" t="s">
        <v>108</v>
      </c>
      <c r="AV1725" t="s">
        <v>112</v>
      </c>
      <c r="AW1725" t="s">
        <v>284</v>
      </c>
      <c r="AX1725" t="s">
        <v>110</v>
      </c>
      <c r="AY1725" t="s">
        <v>114</v>
      </c>
      <c r="AZ1725" t="s">
        <v>113</v>
      </c>
      <c r="BA1725" t="s">
        <v>482</v>
      </c>
      <c r="BB1725">
        <v>0</v>
      </c>
      <c r="BC1725">
        <v>0</v>
      </c>
      <c r="BD1725">
        <v>0</v>
      </c>
      <c r="BE1725" s="10" t="str">
        <f t="shared" si="365"/>
        <v>diferente</v>
      </c>
      <c r="BF1725" s="10" t="str">
        <f t="shared" si="368"/>
        <v>igual</v>
      </c>
      <c r="BG1725">
        <f>VLOOKUP(A1725,[1]FormatoBBDD!$A$1:$CA$2248,57,FALSE)</f>
        <v>0</v>
      </c>
      <c r="BH1725">
        <v>0</v>
      </c>
      <c r="BI1725" t="s">
        <v>107</v>
      </c>
      <c r="BN1725" t="s">
        <v>116</v>
      </c>
      <c r="BW1725" t="s">
        <v>112</v>
      </c>
      <c r="BX1725" t="s">
        <v>113</v>
      </c>
      <c r="BY1725" t="s">
        <v>482</v>
      </c>
      <c r="BZ1725" t="s">
        <v>284</v>
      </c>
      <c r="CD1725">
        <v>0</v>
      </c>
      <c r="CE1725">
        <f t="shared" si="369"/>
        <v>4</v>
      </c>
      <c r="CF1725">
        <f t="shared" si="370"/>
        <v>1</v>
      </c>
      <c r="CG1725">
        <f t="shared" si="371"/>
        <v>1</v>
      </c>
      <c r="CH1725">
        <f t="shared" si="372"/>
        <v>1</v>
      </c>
      <c r="CI1725">
        <f t="shared" si="373"/>
        <v>1</v>
      </c>
      <c r="CJ1725">
        <f t="shared" si="374"/>
        <v>1</v>
      </c>
      <c r="CK1725">
        <f t="shared" si="375"/>
        <v>1</v>
      </c>
      <c r="CL1725">
        <f t="shared" si="376"/>
        <v>1</v>
      </c>
      <c r="CM1725">
        <f t="shared" si="366"/>
        <v>7</v>
      </c>
      <c r="CN1725">
        <f t="shared" si="377"/>
        <v>1</v>
      </c>
    </row>
    <row r="1726" spans="1:92">
      <c r="A1726" s="11" t="s">
        <v>6841</v>
      </c>
      <c r="B1726" s="12">
        <v>41436</v>
      </c>
      <c r="C1726" s="11">
        <v>2013</v>
      </c>
      <c r="D1726" s="11">
        <v>2013</v>
      </c>
      <c r="E1726" s="11" t="s">
        <v>6842</v>
      </c>
      <c r="F1726" s="12">
        <v>41563</v>
      </c>
      <c r="G1726" s="11">
        <v>127</v>
      </c>
      <c r="H1726" s="11" t="s">
        <v>119</v>
      </c>
      <c r="I1726" s="11" t="s">
        <v>6843</v>
      </c>
      <c r="J1726" s="11" t="s">
        <v>211</v>
      </c>
      <c r="K1726" s="11" t="s">
        <v>212</v>
      </c>
      <c r="L1726" s="11" t="s">
        <v>132</v>
      </c>
      <c r="M1726" s="11">
        <v>1</v>
      </c>
      <c r="N1726" s="11" t="s">
        <v>97</v>
      </c>
      <c r="O1726" s="11" t="s">
        <v>314</v>
      </c>
      <c r="P1726" s="11" t="s">
        <v>314</v>
      </c>
      <c r="Q1726" s="11">
        <v>99</v>
      </c>
      <c r="R1726" s="11">
        <v>99</v>
      </c>
      <c r="S1726" s="11" t="s">
        <v>97</v>
      </c>
      <c r="T1726" s="11" t="s">
        <v>97</v>
      </c>
      <c r="U1726" s="11" t="s">
        <v>97</v>
      </c>
      <c r="V1726" s="11" t="s">
        <v>97</v>
      </c>
      <c r="W1726" s="11" t="s">
        <v>122</v>
      </c>
      <c r="X1726" s="11" t="s">
        <v>320</v>
      </c>
      <c r="Y1726" s="11" t="s">
        <v>6844</v>
      </c>
      <c r="Z1726" s="11" t="s">
        <v>6845</v>
      </c>
      <c r="AA1726" s="11" t="s">
        <v>107</v>
      </c>
      <c r="AB1726" s="11" t="s">
        <v>108</v>
      </c>
      <c r="AC1726" s="11">
        <v>7</v>
      </c>
      <c r="AD1726" s="11">
        <v>0</v>
      </c>
      <c r="AE1726" s="11">
        <v>0</v>
      </c>
      <c r="AF1726" s="11"/>
      <c r="AG1726">
        <v>1</v>
      </c>
      <c r="AH1726">
        <v>0</v>
      </c>
      <c r="AI1726">
        <v>0</v>
      </c>
      <c r="AJ1726" s="9">
        <f t="shared" si="367"/>
        <v>7</v>
      </c>
      <c r="AK1726" s="9"/>
      <c r="AL1726" s="11">
        <v>0</v>
      </c>
      <c r="AM1726" s="11">
        <v>0</v>
      </c>
      <c r="AN1726" s="11" t="s">
        <v>108</v>
      </c>
      <c r="AO1726" s="11" t="s">
        <v>111</v>
      </c>
      <c r="AP1726" s="11" t="s">
        <v>109</v>
      </c>
      <c r="AQ1726" s="11" t="s">
        <v>112</v>
      </c>
      <c r="AR1726" s="11" t="s">
        <v>113</v>
      </c>
      <c r="AS1726" s="11" t="s">
        <v>110</v>
      </c>
      <c r="AT1726" s="11" t="s">
        <v>114</v>
      </c>
      <c r="AU1726">
        <v>0</v>
      </c>
      <c r="AV1726">
        <v>0</v>
      </c>
      <c r="AW1726">
        <v>0</v>
      </c>
      <c r="AX1726">
        <v>0</v>
      </c>
      <c r="AY1726">
        <v>0</v>
      </c>
      <c r="AZ1726">
        <v>0</v>
      </c>
      <c r="BA1726">
        <v>0</v>
      </c>
      <c r="BB1726">
        <v>0</v>
      </c>
      <c r="BC1726">
        <v>0</v>
      </c>
      <c r="BD1726">
        <v>0</v>
      </c>
      <c r="BE1726" s="10" t="str">
        <f t="shared" si="365"/>
        <v>igual</v>
      </c>
      <c r="BF1726" s="10" t="str">
        <f t="shared" si="368"/>
        <v>diferente</v>
      </c>
      <c r="BG1726">
        <f>VLOOKUP(A1726,[1]FormatoBBDD!$A$1:$CA$2248,57,FALSE)</f>
        <v>0</v>
      </c>
      <c r="BH1726">
        <v>0</v>
      </c>
      <c r="BI1726" s="11" t="s">
        <v>107</v>
      </c>
      <c r="BJ1726" s="11"/>
      <c r="BK1726" s="11"/>
      <c r="BL1726" s="11"/>
      <c r="BM1726" s="11"/>
      <c r="BN1726" s="11" t="s">
        <v>116</v>
      </c>
      <c r="BO1726" s="11"/>
      <c r="BP1726" s="11"/>
      <c r="BQ1726" s="11"/>
      <c r="BR1726" s="11"/>
      <c r="BS1726" s="11"/>
      <c r="BT1726" s="11"/>
      <c r="BU1726" s="11"/>
      <c r="BV1726" s="11"/>
      <c r="BW1726" s="11" t="s">
        <v>113</v>
      </c>
      <c r="BX1726" s="11" t="s">
        <v>112</v>
      </c>
      <c r="BY1726" s="11"/>
      <c r="BZ1726" s="11"/>
      <c r="CA1726" s="11"/>
      <c r="CB1726" s="11"/>
      <c r="CC1726" s="11"/>
      <c r="CD1726" s="11">
        <v>1</v>
      </c>
      <c r="CE1726">
        <f t="shared" si="369"/>
        <v>2</v>
      </c>
      <c r="CF1726">
        <f t="shared" si="370"/>
        <v>1</v>
      </c>
      <c r="CG1726">
        <f t="shared" si="371"/>
        <v>1</v>
      </c>
      <c r="CH1726">
        <f t="shared" si="372"/>
        <v>1</v>
      </c>
      <c r="CI1726">
        <f t="shared" si="373"/>
        <v>1</v>
      </c>
      <c r="CJ1726">
        <f t="shared" si="374"/>
        <v>1</v>
      </c>
      <c r="CK1726">
        <f t="shared" si="375"/>
        <v>1</v>
      </c>
      <c r="CL1726">
        <f t="shared" si="376"/>
        <v>1</v>
      </c>
      <c r="CM1726">
        <f t="shared" si="366"/>
        <v>7</v>
      </c>
      <c r="CN1726">
        <f t="shared" si="377"/>
        <v>1</v>
      </c>
    </row>
    <row r="1727" spans="1:92">
      <c r="A1727" t="s">
        <v>6846</v>
      </c>
      <c r="B1727" s="8">
        <v>41437</v>
      </c>
      <c r="C1727">
        <v>2013</v>
      </c>
      <c r="D1727">
        <v>2013</v>
      </c>
      <c r="E1727" t="s">
        <v>6847</v>
      </c>
      <c r="F1727" s="8">
        <v>41458</v>
      </c>
      <c r="G1727">
        <v>21</v>
      </c>
      <c r="H1727" t="s">
        <v>1579</v>
      </c>
      <c r="I1727" t="s">
        <v>6848</v>
      </c>
      <c r="J1727" t="s">
        <v>94</v>
      </c>
      <c r="K1727" t="s">
        <v>95</v>
      </c>
      <c r="L1727" t="s">
        <v>132</v>
      </c>
      <c r="M1727">
        <v>1</v>
      </c>
      <c r="N1727" t="s">
        <v>97</v>
      </c>
      <c r="O1727" t="s">
        <v>133</v>
      </c>
      <c r="P1727" t="s">
        <v>133</v>
      </c>
      <c r="Q1727">
        <v>99</v>
      </c>
      <c r="R1727">
        <v>99</v>
      </c>
      <c r="S1727" t="s">
        <v>97</v>
      </c>
      <c r="T1727" t="s">
        <v>97</v>
      </c>
      <c r="U1727" t="s">
        <v>97</v>
      </c>
      <c r="V1727" t="s">
        <v>97</v>
      </c>
      <c r="W1727" t="s">
        <v>155</v>
      </c>
      <c r="X1727" t="s">
        <v>6849</v>
      </c>
      <c r="Y1727" t="s">
        <v>6850</v>
      </c>
      <c r="Z1727" t="s">
        <v>97</v>
      </c>
      <c r="AA1727" t="s">
        <v>107</v>
      </c>
      <c r="AB1727" t="s">
        <v>108</v>
      </c>
      <c r="AC1727">
        <v>0</v>
      </c>
      <c r="AD1727">
        <v>7</v>
      </c>
      <c r="AE1727">
        <v>0</v>
      </c>
      <c r="AG1727">
        <v>0</v>
      </c>
      <c r="AH1727">
        <v>1</v>
      </c>
      <c r="AI1727">
        <v>0</v>
      </c>
      <c r="AJ1727" s="9">
        <f t="shared" si="367"/>
        <v>7</v>
      </c>
      <c r="AK1727" s="9"/>
      <c r="AL1727">
        <v>0</v>
      </c>
      <c r="AM1727">
        <v>0</v>
      </c>
      <c r="AN1727">
        <v>0</v>
      </c>
      <c r="AO1727">
        <v>0</v>
      </c>
      <c r="AP1727">
        <v>0</v>
      </c>
      <c r="AQ1727">
        <v>0</v>
      </c>
      <c r="AR1727">
        <v>0</v>
      </c>
      <c r="AS1727">
        <v>0</v>
      </c>
      <c r="AT1727">
        <v>0</v>
      </c>
      <c r="AU1727" t="s">
        <v>108</v>
      </c>
      <c r="AV1727" t="s">
        <v>111</v>
      </c>
      <c r="AW1727" t="s">
        <v>110</v>
      </c>
      <c r="AX1727" t="s">
        <v>114</v>
      </c>
      <c r="AY1727" t="s">
        <v>109</v>
      </c>
      <c r="AZ1727" t="s">
        <v>112</v>
      </c>
      <c r="BA1727" t="s">
        <v>113</v>
      </c>
      <c r="BB1727">
        <v>0</v>
      </c>
      <c r="BC1727">
        <v>0</v>
      </c>
      <c r="BD1727">
        <v>0</v>
      </c>
      <c r="BE1727" s="10" t="str">
        <f t="shared" si="365"/>
        <v>diferente</v>
      </c>
      <c r="BF1727" s="10" t="str">
        <f t="shared" si="368"/>
        <v>igual</v>
      </c>
      <c r="BG1727">
        <f>VLOOKUP(A1727,[1]FormatoBBDD!$A$1:$CA$2248,57,FALSE)</f>
        <v>0</v>
      </c>
      <c r="BH1727">
        <v>0</v>
      </c>
      <c r="BI1727" t="s">
        <v>107</v>
      </c>
      <c r="BN1727" t="s">
        <v>116</v>
      </c>
      <c r="BW1727" t="s">
        <v>112</v>
      </c>
      <c r="BX1727" t="s">
        <v>113</v>
      </c>
      <c r="CD1727">
        <v>0</v>
      </c>
      <c r="CE1727">
        <f t="shared" si="369"/>
        <v>2</v>
      </c>
      <c r="CF1727">
        <f t="shared" si="370"/>
        <v>1</v>
      </c>
      <c r="CG1727">
        <f t="shared" si="371"/>
        <v>1</v>
      </c>
      <c r="CH1727">
        <f t="shared" si="372"/>
        <v>1</v>
      </c>
      <c r="CI1727">
        <f t="shared" si="373"/>
        <v>1</v>
      </c>
      <c r="CJ1727">
        <f t="shared" si="374"/>
        <v>1</v>
      </c>
      <c r="CK1727">
        <f t="shared" si="375"/>
        <v>1</v>
      </c>
      <c r="CL1727">
        <f t="shared" si="376"/>
        <v>1</v>
      </c>
      <c r="CM1727">
        <f t="shared" si="366"/>
        <v>7</v>
      </c>
      <c r="CN1727">
        <f t="shared" si="377"/>
        <v>1</v>
      </c>
    </row>
    <row r="1728" spans="1:92">
      <c r="A1728" s="11" t="s">
        <v>6851</v>
      </c>
      <c r="B1728" s="12">
        <v>41438</v>
      </c>
      <c r="C1728" s="11">
        <v>2013</v>
      </c>
      <c r="D1728" s="11">
        <v>2013</v>
      </c>
      <c r="E1728" s="11" t="s">
        <v>6852</v>
      </c>
      <c r="F1728" s="12">
        <v>41528</v>
      </c>
      <c r="G1728" s="11">
        <v>90</v>
      </c>
      <c r="H1728" s="11" t="s">
        <v>119</v>
      </c>
      <c r="I1728" s="11" t="s">
        <v>6853</v>
      </c>
      <c r="J1728" s="11" t="s">
        <v>211</v>
      </c>
      <c r="K1728" s="11" t="s">
        <v>212</v>
      </c>
      <c r="L1728" s="11" t="s">
        <v>96</v>
      </c>
      <c r="M1728" s="11">
        <v>1</v>
      </c>
      <c r="N1728" s="11" t="s">
        <v>97</v>
      </c>
      <c r="O1728" s="11" t="s">
        <v>98</v>
      </c>
      <c r="P1728" s="11" t="s">
        <v>99</v>
      </c>
      <c r="Q1728" s="11">
        <v>1</v>
      </c>
      <c r="R1728" s="11">
        <v>0</v>
      </c>
      <c r="S1728" s="11" t="s">
        <v>100</v>
      </c>
      <c r="T1728" s="11" t="s">
        <v>213</v>
      </c>
      <c r="U1728" s="11" t="s">
        <v>812</v>
      </c>
      <c r="V1728" s="11" t="s">
        <v>103</v>
      </c>
      <c r="W1728" s="11" t="s">
        <v>122</v>
      </c>
      <c r="X1728" s="11" t="s">
        <v>3846</v>
      </c>
      <c r="Y1728" s="11" t="s">
        <v>3606</v>
      </c>
      <c r="Z1728" s="11" t="s">
        <v>97</v>
      </c>
      <c r="AA1728" s="11" t="s">
        <v>107</v>
      </c>
      <c r="AB1728" s="11" t="s">
        <v>108</v>
      </c>
      <c r="AC1728" s="11">
        <v>7</v>
      </c>
      <c r="AD1728" s="11">
        <v>0</v>
      </c>
      <c r="AE1728" s="11">
        <v>0</v>
      </c>
      <c r="AF1728" s="11"/>
      <c r="AG1728">
        <v>1</v>
      </c>
      <c r="AH1728">
        <v>0</v>
      </c>
      <c r="AI1728">
        <v>0</v>
      </c>
      <c r="AJ1728" s="9">
        <f t="shared" si="367"/>
        <v>7</v>
      </c>
      <c r="AK1728" s="9"/>
      <c r="AL1728" s="11">
        <v>0</v>
      </c>
      <c r="AM1728" s="11">
        <v>0</v>
      </c>
      <c r="AN1728" s="11" t="s">
        <v>108</v>
      </c>
      <c r="AO1728" s="11" t="s">
        <v>111</v>
      </c>
      <c r="AP1728" s="11" t="s">
        <v>110</v>
      </c>
      <c r="AQ1728" s="11" t="s">
        <v>114</v>
      </c>
      <c r="AR1728" s="11" t="s">
        <v>1074</v>
      </c>
      <c r="AS1728" s="11" t="s">
        <v>112</v>
      </c>
      <c r="AT1728" s="11" t="s">
        <v>113</v>
      </c>
      <c r="AU1728">
        <v>0</v>
      </c>
      <c r="AV1728">
        <v>0</v>
      </c>
      <c r="AW1728">
        <v>0</v>
      </c>
      <c r="AX1728">
        <v>0</v>
      </c>
      <c r="AY1728">
        <v>0</v>
      </c>
      <c r="AZ1728">
        <v>0</v>
      </c>
      <c r="BA1728">
        <v>0</v>
      </c>
      <c r="BB1728">
        <v>0</v>
      </c>
      <c r="BC1728">
        <v>0</v>
      </c>
      <c r="BD1728">
        <v>0</v>
      </c>
      <c r="BE1728" s="10" t="str">
        <f t="shared" si="365"/>
        <v>igual</v>
      </c>
      <c r="BF1728" s="10" t="str">
        <f t="shared" si="368"/>
        <v>diferente</v>
      </c>
      <c r="BG1728">
        <f>VLOOKUP(A1728,[1]FormatoBBDD!$A$1:$CA$2248,57,FALSE)</f>
        <v>0</v>
      </c>
      <c r="BH1728">
        <v>0</v>
      </c>
      <c r="BI1728" s="11" t="s">
        <v>107</v>
      </c>
      <c r="BJ1728" s="11"/>
      <c r="BK1728" s="11"/>
      <c r="BL1728" s="11"/>
      <c r="BM1728" s="11"/>
      <c r="BN1728" s="11" t="s">
        <v>116</v>
      </c>
      <c r="BO1728" s="11"/>
      <c r="BP1728" s="11"/>
      <c r="BQ1728" s="11"/>
      <c r="BR1728" s="11"/>
      <c r="BS1728" s="11"/>
      <c r="BT1728" s="11"/>
      <c r="BU1728" s="11"/>
      <c r="BV1728" s="11"/>
      <c r="BW1728" s="11" t="s">
        <v>1074</v>
      </c>
      <c r="BX1728" s="11" t="s">
        <v>112</v>
      </c>
      <c r="BY1728" s="11" t="s">
        <v>113</v>
      </c>
      <c r="BZ1728" s="11"/>
      <c r="CA1728" s="11"/>
      <c r="CB1728" s="11"/>
      <c r="CC1728" s="11"/>
      <c r="CD1728" s="11">
        <v>1</v>
      </c>
      <c r="CE1728">
        <f t="shared" si="369"/>
        <v>3</v>
      </c>
      <c r="CF1728">
        <f t="shared" si="370"/>
        <v>1</v>
      </c>
      <c r="CG1728">
        <f t="shared" si="371"/>
        <v>1</v>
      </c>
      <c r="CH1728">
        <f t="shared" si="372"/>
        <v>1</v>
      </c>
      <c r="CI1728">
        <f t="shared" si="373"/>
        <v>1</v>
      </c>
      <c r="CJ1728">
        <f t="shared" si="374"/>
        <v>1</v>
      </c>
      <c r="CK1728">
        <f t="shared" si="375"/>
        <v>1</v>
      </c>
      <c r="CL1728">
        <f t="shared" si="376"/>
        <v>1</v>
      </c>
      <c r="CM1728">
        <f t="shared" si="366"/>
        <v>7</v>
      </c>
      <c r="CN1728">
        <f t="shared" si="377"/>
        <v>1</v>
      </c>
    </row>
    <row r="1729" spans="1:92">
      <c r="A1729" t="s">
        <v>6854</v>
      </c>
      <c r="B1729" s="8">
        <v>41438</v>
      </c>
      <c r="C1729">
        <v>2013</v>
      </c>
      <c r="D1729">
        <v>2013</v>
      </c>
      <c r="E1729" t="s">
        <v>6855</v>
      </c>
      <c r="F1729" s="8">
        <v>41514</v>
      </c>
      <c r="G1729">
        <v>76</v>
      </c>
      <c r="H1729" t="s">
        <v>119</v>
      </c>
      <c r="I1729" t="s">
        <v>6856</v>
      </c>
      <c r="J1729" t="s">
        <v>211</v>
      </c>
      <c r="K1729" t="s">
        <v>212</v>
      </c>
      <c r="L1729" t="s">
        <v>96</v>
      </c>
      <c r="M1729">
        <v>1</v>
      </c>
      <c r="N1729" t="s">
        <v>97</v>
      </c>
      <c r="O1729" t="s">
        <v>98</v>
      </c>
      <c r="P1729" t="s">
        <v>99</v>
      </c>
      <c r="Q1729">
        <v>1</v>
      </c>
      <c r="R1729">
        <v>0</v>
      </c>
      <c r="S1729" t="s">
        <v>100</v>
      </c>
      <c r="T1729" t="s">
        <v>213</v>
      </c>
      <c r="U1729" t="s">
        <v>812</v>
      </c>
      <c r="V1729" t="s">
        <v>103</v>
      </c>
      <c r="W1729" t="s">
        <v>122</v>
      </c>
      <c r="X1729" t="s">
        <v>3846</v>
      </c>
      <c r="Y1729" t="s">
        <v>3606</v>
      </c>
      <c r="Z1729" t="s">
        <v>97</v>
      </c>
      <c r="AA1729" t="s">
        <v>107</v>
      </c>
      <c r="AB1729" t="s">
        <v>108</v>
      </c>
      <c r="AC1729">
        <v>7</v>
      </c>
      <c r="AD1729">
        <v>0</v>
      </c>
      <c r="AE1729">
        <v>0</v>
      </c>
      <c r="AG1729">
        <v>1</v>
      </c>
      <c r="AH1729">
        <v>0</v>
      </c>
      <c r="AI1729">
        <v>0</v>
      </c>
      <c r="AJ1729" s="9">
        <f t="shared" si="367"/>
        <v>7</v>
      </c>
      <c r="AK1729" s="9"/>
      <c r="AL1729">
        <v>0</v>
      </c>
      <c r="AM1729">
        <v>1</v>
      </c>
      <c r="AN1729" t="s">
        <v>108</v>
      </c>
      <c r="AO1729" t="s">
        <v>111</v>
      </c>
      <c r="AP1729" t="s">
        <v>110</v>
      </c>
      <c r="AQ1729" t="s">
        <v>114</v>
      </c>
      <c r="AR1729" t="s">
        <v>112</v>
      </c>
      <c r="AS1729" t="s">
        <v>109</v>
      </c>
      <c r="AT1729" t="s">
        <v>113</v>
      </c>
      <c r="AU1729">
        <v>0</v>
      </c>
      <c r="AV1729">
        <v>0</v>
      </c>
      <c r="AW1729">
        <v>0</v>
      </c>
      <c r="AX1729">
        <v>0</v>
      </c>
      <c r="AY1729">
        <v>0</v>
      </c>
      <c r="AZ1729">
        <v>0</v>
      </c>
      <c r="BA1729">
        <v>0</v>
      </c>
      <c r="BB1729">
        <v>0</v>
      </c>
      <c r="BC1729">
        <v>0</v>
      </c>
      <c r="BD1729">
        <v>0</v>
      </c>
      <c r="BE1729" s="10" t="str">
        <f t="shared" si="365"/>
        <v>igual</v>
      </c>
      <c r="BF1729" s="10" t="str">
        <f t="shared" si="368"/>
        <v>diferente</v>
      </c>
      <c r="BG1729">
        <f>VLOOKUP(A1729,[1]FormatoBBDD!$A$1:$CA$2248,57,FALSE)</f>
        <v>0</v>
      </c>
      <c r="BH1729">
        <v>0</v>
      </c>
      <c r="BI1729" t="s">
        <v>107</v>
      </c>
      <c r="BN1729" t="s">
        <v>115</v>
      </c>
      <c r="BO1729">
        <v>1</v>
      </c>
      <c r="BP1729" t="s">
        <v>114</v>
      </c>
      <c r="BW1729" t="s">
        <v>112</v>
      </c>
      <c r="BX1729" t="s">
        <v>113</v>
      </c>
      <c r="CD1729">
        <v>0</v>
      </c>
      <c r="CE1729">
        <f t="shared" si="369"/>
        <v>2</v>
      </c>
      <c r="CF1729">
        <f t="shared" si="370"/>
        <v>1</v>
      </c>
      <c r="CG1729">
        <f t="shared" si="371"/>
        <v>1</v>
      </c>
      <c r="CH1729">
        <f t="shared" si="372"/>
        <v>1</v>
      </c>
      <c r="CI1729">
        <f t="shared" si="373"/>
        <v>1</v>
      </c>
      <c r="CJ1729">
        <f t="shared" si="374"/>
        <v>1</v>
      </c>
      <c r="CK1729">
        <f t="shared" si="375"/>
        <v>1</v>
      </c>
      <c r="CL1729">
        <f t="shared" si="376"/>
        <v>1</v>
      </c>
      <c r="CM1729">
        <f t="shared" si="366"/>
        <v>7</v>
      </c>
      <c r="CN1729">
        <f t="shared" si="377"/>
        <v>1</v>
      </c>
    </row>
    <row r="1730" spans="1:92">
      <c r="A1730" t="s">
        <v>6857</v>
      </c>
      <c r="B1730" s="8">
        <v>41438</v>
      </c>
      <c r="C1730">
        <v>2013</v>
      </c>
      <c r="D1730">
        <v>2014</v>
      </c>
      <c r="E1730" t="s">
        <v>6858</v>
      </c>
      <c r="F1730" s="8">
        <v>41663</v>
      </c>
      <c r="G1730">
        <v>225</v>
      </c>
      <c r="H1730" t="s">
        <v>275</v>
      </c>
      <c r="I1730" t="s">
        <v>6859</v>
      </c>
      <c r="J1730" t="s">
        <v>94</v>
      </c>
      <c r="K1730" t="s">
        <v>121</v>
      </c>
      <c r="L1730" t="s">
        <v>96</v>
      </c>
      <c r="M1730">
        <v>1</v>
      </c>
      <c r="N1730" t="s">
        <v>195</v>
      </c>
      <c r="O1730" t="s">
        <v>98</v>
      </c>
      <c r="P1730" t="s">
        <v>99</v>
      </c>
      <c r="Q1730">
        <v>1</v>
      </c>
      <c r="R1730">
        <v>0</v>
      </c>
      <c r="S1730" t="s">
        <v>100</v>
      </c>
      <c r="T1730" t="s">
        <v>101</v>
      </c>
      <c r="U1730" t="s">
        <v>196</v>
      </c>
      <c r="V1730" t="s">
        <v>103</v>
      </c>
      <c r="W1730" t="s">
        <v>122</v>
      </c>
      <c r="X1730" t="s">
        <v>2295</v>
      </c>
      <c r="Y1730" t="s">
        <v>6860</v>
      </c>
      <c r="Z1730" t="s">
        <v>97</v>
      </c>
      <c r="AA1730" t="s">
        <v>107</v>
      </c>
      <c r="AB1730" t="s">
        <v>482</v>
      </c>
      <c r="AC1730">
        <v>0</v>
      </c>
      <c r="AD1730">
        <v>7</v>
      </c>
      <c r="AE1730">
        <v>0</v>
      </c>
      <c r="AG1730">
        <v>0</v>
      </c>
      <c r="AH1730">
        <v>1</v>
      </c>
      <c r="AI1730">
        <v>0</v>
      </c>
      <c r="AJ1730" s="9">
        <f t="shared" si="367"/>
        <v>7</v>
      </c>
      <c r="AK1730" s="9"/>
      <c r="AL1730">
        <v>0</v>
      </c>
      <c r="AM1730">
        <v>0</v>
      </c>
      <c r="AN1730">
        <v>0</v>
      </c>
      <c r="AO1730">
        <v>0</v>
      </c>
      <c r="AP1730">
        <v>0</v>
      </c>
      <c r="AQ1730">
        <v>0</v>
      </c>
      <c r="AR1730">
        <v>0</v>
      </c>
      <c r="AS1730">
        <v>0</v>
      </c>
      <c r="AT1730">
        <v>0</v>
      </c>
      <c r="AU1730" t="s">
        <v>113</v>
      </c>
      <c r="AV1730" t="s">
        <v>482</v>
      </c>
      <c r="AW1730" t="s">
        <v>3350</v>
      </c>
      <c r="AX1730" t="s">
        <v>6861</v>
      </c>
      <c r="AY1730" t="s">
        <v>126</v>
      </c>
      <c r="AZ1730" t="s">
        <v>6862</v>
      </c>
      <c r="BA1730" t="s">
        <v>6863</v>
      </c>
      <c r="BB1730">
        <v>0</v>
      </c>
      <c r="BC1730">
        <v>0</v>
      </c>
      <c r="BD1730">
        <v>0</v>
      </c>
      <c r="BE1730" s="10" t="str">
        <f t="shared" si="365"/>
        <v>diferente</v>
      </c>
      <c r="BF1730" s="10" t="str">
        <f t="shared" si="368"/>
        <v>igual</v>
      </c>
      <c r="BG1730">
        <f>VLOOKUP(A1730,[1]FormatoBBDD!$A$1:$CA$2248,57,FALSE)</f>
        <v>0</v>
      </c>
      <c r="BH1730">
        <v>0</v>
      </c>
      <c r="BI1730" t="s">
        <v>107</v>
      </c>
      <c r="BN1730" t="s">
        <v>116</v>
      </c>
      <c r="BW1730" t="s">
        <v>113</v>
      </c>
      <c r="BX1730" t="s">
        <v>482</v>
      </c>
      <c r="BY1730" t="s">
        <v>3350</v>
      </c>
      <c r="BZ1730" t="s">
        <v>6861</v>
      </c>
      <c r="CA1730" t="s">
        <v>126</v>
      </c>
      <c r="CB1730" t="s">
        <v>6862</v>
      </c>
      <c r="CC1730" t="s">
        <v>6863</v>
      </c>
      <c r="CD1730">
        <v>0</v>
      </c>
      <c r="CE1730">
        <f t="shared" si="369"/>
        <v>7</v>
      </c>
      <c r="CF1730">
        <f t="shared" si="370"/>
        <v>1</v>
      </c>
      <c r="CG1730">
        <f t="shared" si="371"/>
        <v>1</v>
      </c>
      <c r="CH1730">
        <f t="shared" si="372"/>
        <v>1</v>
      </c>
      <c r="CI1730">
        <f t="shared" si="373"/>
        <v>1</v>
      </c>
      <c r="CJ1730">
        <f t="shared" si="374"/>
        <v>1</v>
      </c>
      <c r="CK1730">
        <f t="shared" si="375"/>
        <v>1</v>
      </c>
      <c r="CL1730">
        <f t="shared" si="376"/>
        <v>1</v>
      </c>
      <c r="CM1730">
        <f t="shared" si="366"/>
        <v>7</v>
      </c>
      <c r="CN1730">
        <f t="shared" si="377"/>
        <v>1</v>
      </c>
    </row>
    <row r="1731" spans="1:92">
      <c r="A1731" t="s">
        <v>6864</v>
      </c>
      <c r="B1731" s="8">
        <v>41439</v>
      </c>
      <c r="C1731">
        <v>2013</v>
      </c>
      <c r="D1731">
        <v>2013</v>
      </c>
      <c r="E1731" t="s">
        <v>6865</v>
      </c>
      <c r="F1731" s="8">
        <v>41458</v>
      </c>
      <c r="G1731">
        <v>19</v>
      </c>
      <c r="H1731" t="s">
        <v>151</v>
      </c>
      <c r="I1731" t="s">
        <v>6866</v>
      </c>
      <c r="J1731" t="s">
        <v>94</v>
      </c>
      <c r="K1731" t="s">
        <v>95</v>
      </c>
      <c r="L1731" t="s">
        <v>132</v>
      </c>
      <c r="M1731">
        <v>1</v>
      </c>
      <c r="N1731" t="s">
        <v>97</v>
      </c>
      <c r="O1731" t="s">
        <v>133</v>
      </c>
      <c r="P1731" t="s">
        <v>133</v>
      </c>
      <c r="Q1731">
        <v>99</v>
      </c>
      <c r="R1731">
        <v>99</v>
      </c>
      <c r="S1731" t="s">
        <v>97</v>
      </c>
      <c r="T1731" t="s">
        <v>97</v>
      </c>
      <c r="U1731" t="s">
        <v>97</v>
      </c>
      <c r="V1731" t="s">
        <v>97</v>
      </c>
      <c r="W1731" t="s">
        <v>155</v>
      </c>
      <c r="X1731" t="s">
        <v>6867</v>
      </c>
      <c r="Y1731" t="s">
        <v>6868</v>
      </c>
      <c r="Z1731" t="s">
        <v>6869</v>
      </c>
      <c r="AA1731" t="s">
        <v>107</v>
      </c>
      <c r="AB1731" t="s">
        <v>108</v>
      </c>
      <c r="AC1731">
        <v>0</v>
      </c>
      <c r="AD1731">
        <v>7</v>
      </c>
      <c r="AE1731">
        <v>0</v>
      </c>
      <c r="AG1731">
        <v>0</v>
      </c>
      <c r="AH1731">
        <v>1</v>
      </c>
      <c r="AI1731">
        <v>0</v>
      </c>
      <c r="AJ1731" s="9">
        <f t="shared" si="367"/>
        <v>7</v>
      </c>
      <c r="AK1731" s="9"/>
      <c r="AL1731">
        <v>0</v>
      </c>
      <c r="AM1731">
        <v>0</v>
      </c>
      <c r="AN1731">
        <v>0</v>
      </c>
      <c r="AO1731">
        <v>0</v>
      </c>
      <c r="AP1731">
        <v>0</v>
      </c>
      <c r="AQ1731">
        <v>0</v>
      </c>
      <c r="AR1731">
        <v>0</v>
      </c>
      <c r="AS1731">
        <v>0</v>
      </c>
      <c r="AT1731">
        <v>0</v>
      </c>
      <c r="AU1731" t="s">
        <v>108</v>
      </c>
      <c r="AV1731" t="s">
        <v>111</v>
      </c>
      <c r="AW1731" t="s">
        <v>109</v>
      </c>
      <c r="AX1731" t="s">
        <v>110</v>
      </c>
      <c r="AY1731" t="s">
        <v>114</v>
      </c>
      <c r="AZ1731" t="s">
        <v>112</v>
      </c>
      <c r="BA1731" t="s">
        <v>113</v>
      </c>
      <c r="BB1731">
        <v>0</v>
      </c>
      <c r="BC1731">
        <v>0</v>
      </c>
      <c r="BD1731">
        <v>0</v>
      </c>
      <c r="BE1731" s="10" t="str">
        <f t="shared" si="365"/>
        <v>diferente</v>
      </c>
      <c r="BF1731" s="10" t="str">
        <f t="shared" si="368"/>
        <v>igual</v>
      </c>
      <c r="BG1731">
        <f>VLOOKUP(A1731,[1]FormatoBBDD!$A$1:$CA$2248,57,FALSE)</f>
        <v>0</v>
      </c>
      <c r="BH1731">
        <v>0</v>
      </c>
      <c r="BI1731" t="s">
        <v>107</v>
      </c>
      <c r="BN1731" t="s">
        <v>116</v>
      </c>
      <c r="BW1731" t="s">
        <v>112</v>
      </c>
      <c r="BX1731" t="s">
        <v>113</v>
      </c>
      <c r="CD1731">
        <v>0</v>
      </c>
      <c r="CE1731">
        <f t="shared" si="369"/>
        <v>2</v>
      </c>
      <c r="CF1731">
        <f t="shared" si="370"/>
        <v>1</v>
      </c>
      <c r="CG1731">
        <f t="shared" si="371"/>
        <v>1</v>
      </c>
      <c r="CH1731">
        <f t="shared" si="372"/>
        <v>1</v>
      </c>
      <c r="CI1731">
        <f t="shared" si="373"/>
        <v>1</v>
      </c>
      <c r="CJ1731">
        <f t="shared" si="374"/>
        <v>1</v>
      </c>
      <c r="CK1731">
        <f t="shared" si="375"/>
        <v>1</v>
      </c>
      <c r="CL1731">
        <f t="shared" si="376"/>
        <v>1</v>
      </c>
      <c r="CM1731">
        <f t="shared" si="366"/>
        <v>7</v>
      </c>
      <c r="CN1731">
        <f t="shared" si="377"/>
        <v>1</v>
      </c>
    </row>
    <row r="1732" spans="1:92">
      <c r="A1732" t="s">
        <v>6870</v>
      </c>
      <c r="B1732" s="8">
        <v>41442</v>
      </c>
      <c r="C1732">
        <v>2013</v>
      </c>
      <c r="D1732">
        <v>2013</v>
      </c>
      <c r="E1732" t="s">
        <v>6871</v>
      </c>
      <c r="F1732" s="8">
        <v>41493</v>
      </c>
      <c r="G1732">
        <v>51</v>
      </c>
      <c r="H1732" t="s">
        <v>656</v>
      </c>
      <c r="I1732" t="s">
        <v>6872</v>
      </c>
      <c r="J1732" t="s">
        <v>94</v>
      </c>
      <c r="K1732" t="s">
        <v>95</v>
      </c>
      <c r="L1732" t="s">
        <v>96</v>
      </c>
      <c r="M1732">
        <v>1</v>
      </c>
      <c r="N1732" t="s">
        <v>97</v>
      </c>
      <c r="O1732" t="s">
        <v>98</v>
      </c>
      <c r="P1732" t="s">
        <v>99</v>
      </c>
      <c r="Q1732">
        <v>1</v>
      </c>
      <c r="R1732">
        <v>0</v>
      </c>
      <c r="S1732" t="s">
        <v>100</v>
      </c>
      <c r="T1732" t="s">
        <v>479</v>
      </c>
      <c r="U1732" t="s">
        <v>97</v>
      </c>
      <c r="V1732" t="s">
        <v>103</v>
      </c>
      <c r="W1732" t="s">
        <v>122</v>
      </c>
      <c r="X1732" t="s">
        <v>6157</v>
      </c>
      <c r="Y1732" t="s">
        <v>6873</v>
      </c>
      <c r="Z1732" t="s">
        <v>97</v>
      </c>
      <c r="AA1732" t="s">
        <v>107</v>
      </c>
      <c r="AB1732" t="s">
        <v>108</v>
      </c>
      <c r="AC1732">
        <v>0</v>
      </c>
      <c r="AD1732">
        <v>7</v>
      </c>
      <c r="AE1732">
        <v>0</v>
      </c>
      <c r="AG1732">
        <v>0</v>
      </c>
      <c r="AH1732">
        <v>1</v>
      </c>
      <c r="AI1732">
        <v>0</v>
      </c>
      <c r="AJ1732" s="9">
        <f t="shared" si="367"/>
        <v>7</v>
      </c>
      <c r="AK1732" s="9"/>
      <c r="AL1732">
        <v>0</v>
      </c>
      <c r="AM1732">
        <v>0</v>
      </c>
      <c r="AN1732">
        <v>0</v>
      </c>
      <c r="AO1732">
        <v>0</v>
      </c>
      <c r="AP1732">
        <v>0</v>
      </c>
      <c r="AQ1732">
        <v>0</v>
      </c>
      <c r="AR1732">
        <v>0</v>
      </c>
      <c r="AS1732">
        <v>0</v>
      </c>
      <c r="AT1732">
        <v>0</v>
      </c>
      <c r="AU1732" t="s">
        <v>108</v>
      </c>
      <c r="AV1732" t="s">
        <v>110</v>
      </c>
      <c r="AW1732" t="s">
        <v>114</v>
      </c>
      <c r="AX1732" t="s">
        <v>111</v>
      </c>
      <c r="AY1732" t="s">
        <v>112</v>
      </c>
      <c r="AZ1732" t="s">
        <v>113</v>
      </c>
      <c r="BA1732" t="s">
        <v>109</v>
      </c>
      <c r="BB1732">
        <v>0</v>
      </c>
      <c r="BC1732">
        <v>0</v>
      </c>
      <c r="BD1732">
        <v>0</v>
      </c>
      <c r="BE1732" s="10" t="str">
        <f t="shared" si="365"/>
        <v>diferente</v>
      </c>
      <c r="BF1732" s="10" t="str">
        <f t="shared" si="368"/>
        <v>igual</v>
      </c>
      <c r="BG1732">
        <f>VLOOKUP(A1732,[1]FormatoBBDD!$A$1:$CA$2248,57,FALSE)</f>
        <v>0</v>
      </c>
      <c r="BH1732">
        <v>0</v>
      </c>
      <c r="BI1732" t="s">
        <v>107</v>
      </c>
      <c r="BN1732" t="s">
        <v>116</v>
      </c>
      <c r="BW1732" t="s">
        <v>112</v>
      </c>
      <c r="BX1732" t="s">
        <v>113</v>
      </c>
      <c r="CD1732">
        <v>0</v>
      </c>
      <c r="CE1732">
        <f t="shared" si="369"/>
        <v>2</v>
      </c>
      <c r="CF1732">
        <f t="shared" si="370"/>
        <v>1</v>
      </c>
      <c r="CG1732">
        <f t="shared" si="371"/>
        <v>1</v>
      </c>
      <c r="CH1732">
        <f t="shared" si="372"/>
        <v>1</v>
      </c>
      <c r="CI1732">
        <f t="shared" si="373"/>
        <v>1</v>
      </c>
      <c r="CJ1732">
        <f t="shared" si="374"/>
        <v>1</v>
      </c>
      <c r="CK1732">
        <f t="shared" si="375"/>
        <v>1</v>
      </c>
      <c r="CL1732">
        <f t="shared" si="376"/>
        <v>1</v>
      </c>
      <c r="CM1732">
        <f t="shared" si="366"/>
        <v>7</v>
      </c>
      <c r="CN1732">
        <f t="shared" si="377"/>
        <v>1</v>
      </c>
    </row>
    <row r="1733" spans="1:92">
      <c r="A1733" t="s">
        <v>6874</v>
      </c>
      <c r="B1733" s="8">
        <v>41445</v>
      </c>
      <c r="C1733">
        <v>2013</v>
      </c>
      <c r="D1733">
        <v>2013</v>
      </c>
      <c r="E1733" t="s">
        <v>6875</v>
      </c>
      <c r="F1733" s="8">
        <v>41451</v>
      </c>
      <c r="G1733">
        <v>6</v>
      </c>
      <c r="H1733" t="s">
        <v>424</v>
      </c>
      <c r="I1733" t="s">
        <v>6876</v>
      </c>
      <c r="J1733" t="s">
        <v>94</v>
      </c>
      <c r="K1733" t="s">
        <v>95</v>
      </c>
      <c r="L1733" t="s">
        <v>96</v>
      </c>
      <c r="M1733">
        <v>3</v>
      </c>
      <c r="N1733" t="s">
        <v>153</v>
      </c>
      <c r="O1733" t="s">
        <v>98</v>
      </c>
      <c r="P1733" t="s">
        <v>99</v>
      </c>
      <c r="Q1733">
        <v>1</v>
      </c>
      <c r="R1733">
        <v>0</v>
      </c>
      <c r="S1733" t="s">
        <v>100</v>
      </c>
      <c r="T1733" t="s">
        <v>213</v>
      </c>
      <c r="U1733" t="s">
        <v>1289</v>
      </c>
      <c r="V1733" t="s">
        <v>103</v>
      </c>
      <c r="W1733" t="s">
        <v>122</v>
      </c>
      <c r="X1733" t="s">
        <v>426</v>
      </c>
      <c r="Y1733" t="s">
        <v>6877</v>
      </c>
      <c r="Z1733" t="s">
        <v>97</v>
      </c>
      <c r="AA1733" t="s">
        <v>107</v>
      </c>
      <c r="AB1733" t="s">
        <v>108</v>
      </c>
      <c r="AC1733">
        <v>0</v>
      </c>
      <c r="AD1733">
        <v>7</v>
      </c>
      <c r="AE1733">
        <v>0</v>
      </c>
      <c r="AG1733">
        <v>0</v>
      </c>
      <c r="AH1733">
        <v>1</v>
      </c>
      <c r="AI1733">
        <v>0</v>
      </c>
      <c r="AJ1733" s="9">
        <f t="shared" si="367"/>
        <v>7</v>
      </c>
      <c r="AK1733" s="9"/>
      <c r="AL1733">
        <v>0</v>
      </c>
      <c r="AM1733">
        <v>0</v>
      </c>
      <c r="AN1733">
        <v>0</v>
      </c>
      <c r="AO1733">
        <v>0</v>
      </c>
      <c r="AP1733">
        <v>0</v>
      </c>
      <c r="AQ1733">
        <v>0</v>
      </c>
      <c r="AR1733">
        <v>0</v>
      </c>
      <c r="AS1733">
        <v>0</v>
      </c>
      <c r="AT1733">
        <v>0</v>
      </c>
      <c r="AU1733" t="s">
        <v>108</v>
      </c>
      <c r="AV1733" t="s">
        <v>109</v>
      </c>
      <c r="AW1733" t="s">
        <v>112</v>
      </c>
      <c r="AX1733" t="s">
        <v>113</v>
      </c>
      <c r="AY1733" t="s">
        <v>482</v>
      </c>
      <c r="AZ1733" t="s">
        <v>114</v>
      </c>
      <c r="BA1733" t="s">
        <v>110</v>
      </c>
      <c r="BB1733">
        <v>0</v>
      </c>
      <c r="BC1733">
        <v>0</v>
      </c>
      <c r="BD1733">
        <v>0</v>
      </c>
      <c r="BE1733" s="10" t="str">
        <f t="shared" si="365"/>
        <v>diferente</v>
      </c>
      <c r="BF1733" s="10" t="str">
        <f t="shared" si="368"/>
        <v>igual</v>
      </c>
      <c r="BG1733">
        <f>VLOOKUP(A1733,[1]FormatoBBDD!$A$1:$CA$2248,57,FALSE)</f>
        <v>0</v>
      </c>
      <c r="BH1733">
        <v>0</v>
      </c>
      <c r="BI1733" t="s">
        <v>107</v>
      </c>
      <c r="BN1733" t="s">
        <v>116</v>
      </c>
      <c r="BW1733" t="s">
        <v>113</v>
      </c>
      <c r="BX1733" t="s">
        <v>482</v>
      </c>
      <c r="BY1733" t="s">
        <v>112</v>
      </c>
      <c r="CD1733">
        <v>0</v>
      </c>
      <c r="CE1733">
        <f t="shared" si="369"/>
        <v>3</v>
      </c>
      <c r="CF1733">
        <f t="shared" si="370"/>
        <v>1</v>
      </c>
      <c r="CG1733">
        <f t="shared" si="371"/>
        <v>1</v>
      </c>
      <c r="CH1733">
        <f t="shared" si="372"/>
        <v>1</v>
      </c>
      <c r="CI1733">
        <f t="shared" si="373"/>
        <v>1</v>
      </c>
      <c r="CJ1733">
        <f t="shared" si="374"/>
        <v>1</v>
      </c>
      <c r="CK1733">
        <f t="shared" si="375"/>
        <v>1</v>
      </c>
      <c r="CL1733">
        <f t="shared" si="376"/>
        <v>1</v>
      </c>
      <c r="CM1733">
        <f t="shared" si="366"/>
        <v>7</v>
      </c>
      <c r="CN1733">
        <f t="shared" si="377"/>
        <v>1</v>
      </c>
    </row>
    <row r="1734" spans="1:92">
      <c r="A1734" t="s">
        <v>6878</v>
      </c>
      <c r="B1734" s="8">
        <v>41445</v>
      </c>
      <c r="C1734">
        <v>2013</v>
      </c>
      <c r="D1734">
        <v>2013</v>
      </c>
      <c r="E1734" t="s">
        <v>6879</v>
      </c>
      <c r="F1734" s="8">
        <v>41458</v>
      </c>
      <c r="G1734">
        <v>13</v>
      </c>
      <c r="H1734" t="s">
        <v>268</v>
      </c>
      <c r="I1734" t="s">
        <v>6880</v>
      </c>
      <c r="J1734" t="s">
        <v>94</v>
      </c>
      <c r="K1734" t="s">
        <v>95</v>
      </c>
      <c r="L1734" t="s">
        <v>132</v>
      </c>
      <c r="M1734">
        <v>1</v>
      </c>
      <c r="N1734" t="s">
        <v>97</v>
      </c>
      <c r="O1734" t="s">
        <v>154</v>
      </c>
      <c r="P1734" t="s">
        <v>154</v>
      </c>
      <c r="Q1734">
        <v>99</v>
      </c>
      <c r="R1734">
        <v>99</v>
      </c>
      <c r="S1734" t="s">
        <v>97</v>
      </c>
      <c r="T1734" t="s">
        <v>97</v>
      </c>
      <c r="U1734" t="s">
        <v>97</v>
      </c>
      <c r="V1734" t="s">
        <v>97</v>
      </c>
      <c r="W1734" t="s">
        <v>831</v>
      </c>
      <c r="X1734" t="s">
        <v>6881</v>
      </c>
      <c r="Y1734" t="s">
        <v>6882</v>
      </c>
      <c r="Z1734" t="s">
        <v>97</v>
      </c>
      <c r="AA1734" t="s">
        <v>107</v>
      </c>
      <c r="AB1734" t="s">
        <v>108</v>
      </c>
      <c r="AC1734">
        <v>0</v>
      </c>
      <c r="AD1734">
        <v>7</v>
      </c>
      <c r="AE1734">
        <v>0</v>
      </c>
      <c r="AG1734">
        <v>0</v>
      </c>
      <c r="AH1734">
        <v>1</v>
      </c>
      <c r="AI1734">
        <v>0</v>
      </c>
      <c r="AJ1734" s="9">
        <f t="shared" si="367"/>
        <v>7</v>
      </c>
      <c r="AK1734" s="9"/>
      <c r="AL1734">
        <v>0</v>
      </c>
      <c r="AM1734">
        <v>0</v>
      </c>
      <c r="AN1734">
        <v>0</v>
      </c>
      <c r="AO1734">
        <v>0</v>
      </c>
      <c r="AP1734">
        <v>0</v>
      </c>
      <c r="AQ1734">
        <v>0</v>
      </c>
      <c r="AR1734">
        <v>0</v>
      </c>
      <c r="AS1734">
        <v>0</v>
      </c>
      <c r="AT1734">
        <v>0</v>
      </c>
      <c r="AU1734" t="s">
        <v>108</v>
      </c>
      <c r="AV1734" t="s">
        <v>111</v>
      </c>
      <c r="AW1734" t="s">
        <v>109</v>
      </c>
      <c r="AX1734" t="s">
        <v>110</v>
      </c>
      <c r="AY1734" t="s">
        <v>114</v>
      </c>
      <c r="AZ1734" t="s">
        <v>112</v>
      </c>
      <c r="BA1734" t="s">
        <v>113</v>
      </c>
      <c r="BB1734">
        <v>0</v>
      </c>
      <c r="BC1734">
        <v>0</v>
      </c>
      <c r="BD1734">
        <v>0</v>
      </c>
      <c r="BE1734" s="10" t="str">
        <f t="shared" si="365"/>
        <v>diferente</v>
      </c>
      <c r="BF1734" s="10" t="str">
        <f t="shared" si="368"/>
        <v>igual</v>
      </c>
      <c r="BG1734">
        <f>VLOOKUP(A1734,[1]FormatoBBDD!$A$1:$CA$2248,57,FALSE)</f>
        <v>0</v>
      </c>
      <c r="BH1734">
        <v>0</v>
      </c>
      <c r="BI1734" t="s">
        <v>107</v>
      </c>
      <c r="BN1734" t="s">
        <v>116</v>
      </c>
      <c r="BW1734" t="s">
        <v>112</v>
      </c>
      <c r="BX1734" t="s">
        <v>113</v>
      </c>
      <c r="CD1734">
        <v>0</v>
      </c>
      <c r="CE1734">
        <f t="shared" si="369"/>
        <v>2</v>
      </c>
      <c r="CF1734">
        <f t="shared" si="370"/>
        <v>1</v>
      </c>
      <c r="CG1734">
        <f t="shared" si="371"/>
        <v>1</v>
      </c>
      <c r="CH1734">
        <f t="shared" si="372"/>
        <v>1</v>
      </c>
      <c r="CI1734">
        <f t="shared" si="373"/>
        <v>1</v>
      </c>
      <c r="CJ1734">
        <f t="shared" si="374"/>
        <v>1</v>
      </c>
      <c r="CK1734">
        <f t="shared" si="375"/>
        <v>1</v>
      </c>
      <c r="CL1734">
        <f t="shared" si="376"/>
        <v>1</v>
      </c>
      <c r="CM1734">
        <f t="shared" si="366"/>
        <v>7</v>
      </c>
      <c r="CN1734">
        <f t="shared" si="377"/>
        <v>1</v>
      </c>
    </row>
    <row r="1735" spans="1:92">
      <c r="A1735" t="s">
        <v>6883</v>
      </c>
      <c r="B1735" s="8">
        <v>41446</v>
      </c>
      <c r="C1735">
        <v>2013</v>
      </c>
      <c r="D1735">
        <v>2013</v>
      </c>
      <c r="E1735" t="s">
        <v>6884</v>
      </c>
      <c r="F1735" s="8">
        <v>41507</v>
      </c>
      <c r="G1735">
        <v>61</v>
      </c>
      <c r="H1735" t="s">
        <v>345</v>
      </c>
      <c r="I1735" t="s">
        <v>6885</v>
      </c>
      <c r="J1735" t="s">
        <v>211</v>
      </c>
      <c r="K1735" t="s">
        <v>212</v>
      </c>
      <c r="L1735" t="s">
        <v>132</v>
      </c>
      <c r="M1735">
        <v>1</v>
      </c>
      <c r="N1735" t="s">
        <v>97</v>
      </c>
      <c r="O1735" t="s">
        <v>204</v>
      </c>
      <c r="P1735" t="s">
        <v>204</v>
      </c>
      <c r="Q1735">
        <v>99</v>
      </c>
      <c r="R1735">
        <v>99</v>
      </c>
      <c r="S1735" t="s">
        <v>97</v>
      </c>
      <c r="T1735" t="s">
        <v>97</v>
      </c>
      <c r="U1735" t="s">
        <v>97</v>
      </c>
      <c r="V1735" t="s">
        <v>97</v>
      </c>
      <c r="W1735" t="s">
        <v>197</v>
      </c>
      <c r="X1735" t="s">
        <v>6886</v>
      </c>
      <c r="Y1735" t="s">
        <v>169</v>
      </c>
      <c r="Z1735" t="s">
        <v>97</v>
      </c>
      <c r="AA1735" t="s">
        <v>107</v>
      </c>
      <c r="AB1735" t="s">
        <v>108</v>
      </c>
      <c r="AC1735">
        <v>7</v>
      </c>
      <c r="AD1735">
        <v>0</v>
      </c>
      <c r="AE1735">
        <v>0</v>
      </c>
      <c r="AG1735">
        <v>1</v>
      </c>
      <c r="AH1735">
        <v>0</v>
      </c>
      <c r="AI1735">
        <v>0</v>
      </c>
      <c r="AJ1735" s="9">
        <f t="shared" si="367"/>
        <v>7</v>
      </c>
      <c r="AK1735" s="9"/>
      <c r="AL1735">
        <v>0</v>
      </c>
      <c r="AM1735">
        <v>0</v>
      </c>
      <c r="AN1735" t="s">
        <v>108</v>
      </c>
      <c r="AO1735" t="s">
        <v>111</v>
      </c>
      <c r="AP1735" t="s">
        <v>110</v>
      </c>
      <c r="AQ1735" t="s">
        <v>114</v>
      </c>
      <c r="AR1735" t="s">
        <v>109</v>
      </c>
      <c r="AS1735" t="s">
        <v>97</v>
      </c>
      <c r="AT1735" t="s">
        <v>97</v>
      </c>
      <c r="AU1735">
        <v>0</v>
      </c>
      <c r="AV1735">
        <v>0</v>
      </c>
      <c r="AW1735">
        <v>0</v>
      </c>
      <c r="AX1735">
        <v>0</v>
      </c>
      <c r="AY1735">
        <v>0</v>
      </c>
      <c r="AZ1735">
        <v>0</v>
      </c>
      <c r="BA1735">
        <v>0</v>
      </c>
      <c r="BB1735">
        <v>0</v>
      </c>
      <c r="BC1735">
        <v>0</v>
      </c>
      <c r="BD1735">
        <v>0</v>
      </c>
      <c r="BE1735" s="10" t="str">
        <f t="shared" si="365"/>
        <v>igual</v>
      </c>
      <c r="BF1735" s="10" t="str">
        <f t="shared" si="368"/>
        <v>diferente</v>
      </c>
      <c r="BG1735">
        <f>VLOOKUP(A1735,[1]FormatoBBDD!$A$1:$CA$2248,57,FALSE)</f>
        <v>0</v>
      </c>
      <c r="BH1735">
        <v>0</v>
      </c>
      <c r="BI1735" t="s">
        <v>107</v>
      </c>
      <c r="BN1735" t="s">
        <v>116</v>
      </c>
      <c r="CD1735">
        <v>0</v>
      </c>
      <c r="CE1735">
        <f t="shared" si="369"/>
        <v>0</v>
      </c>
      <c r="CF1735">
        <f t="shared" si="370"/>
        <v>1</v>
      </c>
      <c r="CG1735">
        <f t="shared" si="371"/>
        <v>1</v>
      </c>
      <c r="CH1735">
        <f t="shared" si="372"/>
        <v>1</v>
      </c>
      <c r="CI1735">
        <f t="shared" si="373"/>
        <v>1</v>
      </c>
      <c r="CJ1735">
        <f t="shared" si="374"/>
        <v>1</v>
      </c>
      <c r="CK1735">
        <f t="shared" si="375"/>
        <v>1</v>
      </c>
      <c r="CL1735">
        <f t="shared" si="376"/>
        <v>1</v>
      </c>
      <c r="CM1735">
        <f t="shared" si="366"/>
        <v>7</v>
      </c>
      <c r="CN1735">
        <f t="shared" si="377"/>
        <v>1</v>
      </c>
    </row>
    <row r="1736" spans="1:92">
      <c r="A1736" t="s">
        <v>6887</v>
      </c>
      <c r="B1736" s="8">
        <v>41446</v>
      </c>
      <c r="C1736">
        <v>2013</v>
      </c>
      <c r="D1736">
        <v>2013</v>
      </c>
      <c r="E1736" t="s">
        <v>6888</v>
      </c>
      <c r="F1736" s="8">
        <v>41479</v>
      </c>
      <c r="G1736">
        <v>33</v>
      </c>
      <c r="H1736" t="s">
        <v>268</v>
      </c>
      <c r="I1736" t="s">
        <v>6889</v>
      </c>
      <c r="J1736" t="s">
        <v>94</v>
      </c>
      <c r="K1736" t="s">
        <v>95</v>
      </c>
      <c r="L1736" t="s">
        <v>97</v>
      </c>
      <c r="M1736">
        <v>1</v>
      </c>
      <c r="N1736" t="s">
        <v>97</v>
      </c>
      <c r="O1736" t="s">
        <v>97</v>
      </c>
      <c r="P1736" t="s">
        <v>97</v>
      </c>
      <c r="Q1736">
        <v>99</v>
      </c>
      <c r="R1736">
        <v>99</v>
      </c>
      <c r="S1736" t="s">
        <v>97</v>
      </c>
      <c r="T1736" t="s">
        <v>97</v>
      </c>
      <c r="U1736" t="s">
        <v>97</v>
      </c>
      <c r="V1736" t="s">
        <v>97</v>
      </c>
      <c r="W1736" t="s">
        <v>155</v>
      </c>
      <c r="X1736" t="s">
        <v>6890</v>
      </c>
      <c r="Y1736" t="s">
        <v>169</v>
      </c>
      <c r="Z1736" t="s">
        <v>97</v>
      </c>
      <c r="AA1736" t="s">
        <v>107</v>
      </c>
      <c r="AB1736" t="s">
        <v>108</v>
      </c>
      <c r="AC1736">
        <v>0</v>
      </c>
      <c r="AD1736">
        <v>7</v>
      </c>
      <c r="AE1736">
        <v>0</v>
      </c>
      <c r="AG1736">
        <v>0</v>
      </c>
      <c r="AH1736">
        <v>1</v>
      </c>
      <c r="AI1736">
        <v>0</v>
      </c>
      <c r="AJ1736" s="9">
        <f t="shared" si="367"/>
        <v>7</v>
      </c>
      <c r="AK1736" s="9"/>
      <c r="AL1736">
        <v>0</v>
      </c>
      <c r="AM1736">
        <v>0</v>
      </c>
      <c r="AN1736">
        <v>0</v>
      </c>
      <c r="AO1736">
        <v>0</v>
      </c>
      <c r="AP1736">
        <v>0</v>
      </c>
      <c r="AQ1736">
        <v>0</v>
      </c>
      <c r="AR1736">
        <v>0</v>
      </c>
      <c r="AS1736">
        <v>0</v>
      </c>
      <c r="AT1736">
        <v>0</v>
      </c>
      <c r="AU1736" t="s">
        <v>108</v>
      </c>
      <c r="AV1736" t="s">
        <v>110</v>
      </c>
      <c r="AW1736" t="s">
        <v>114</v>
      </c>
      <c r="AX1736" t="s">
        <v>112</v>
      </c>
      <c r="AY1736" t="s">
        <v>113</v>
      </c>
      <c r="AZ1736" t="s">
        <v>482</v>
      </c>
      <c r="BA1736" t="s">
        <v>284</v>
      </c>
      <c r="BB1736">
        <v>0</v>
      </c>
      <c r="BC1736">
        <v>0</v>
      </c>
      <c r="BD1736">
        <v>0</v>
      </c>
      <c r="BE1736" s="10" t="str">
        <f t="shared" si="365"/>
        <v>diferente</v>
      </c>
      <c r="BF1736" s="10" t="str">
        <f t="shared" si="368"/>
        <v>igual</v>
      </c>
      <c r="BG1736">
        <f>VLOOKUP(A1736,[1]FormatoBBDD!$A$1:$CA$2248,57,FALSE)</f>
        <v>0</v>
      </c>
      <c r="BH1736">
        <v>0</v>
      </c>
      <c r="BI1736" t="s">
        <v>107</v>
      </c>
      <c r="BN1736" t="s">
        <v>116</v>
      </c>
      <c r="BW1736" t="s">
        <v>284</v>
      </c>
      <c r="BX1736" t="s">
        <v>112</v>
      </c>
      <c r="BY1736" t="s">
        <v>113</v>
      </c>
      <c r="BZ1736" t="s">
        <v>482</v>
      </c>
      <c r="CD1736">
        <v>0</v>
      </c>
      <c r="CE1736">
        <f t="shared" si="369"/>
        <v>4</v>
      </c>
      <c r="CF1736">
        <f t="shared" si="370"/>
        <v>1</v>
      </c>
      <c r="CG1736">
        <f t="shared" si="371"/>
        <v>1</v>
      </c>
      <c r="CH1736">
        <f t="shared" si="372"/>
        <v>1</v>
      </c>
      <c r="CI1736">
        <f t="shared" si="373"/>
        <v>1</v>
      </c>
      <c r="CJ1736">
        <f t="shared" si="374"/>
        <v>1</v>
      </c>
      <c r="CK1736">
        <f t="shared" si="375"/>
        <v>1</v>
      </c>
      <c r="CL1736">
        <f t="shared" si="376"/>
        <v>1</v>
      </c>
      <c r="CM1736">
        <f t="shared" si="366"/>
        <v>7</v>
      </c>
      <c r="CN1736">
        <f t="shared" si="377"/>
        <v>1</v>
      </c>
    </row>
    <row r="1737" spans="1:92">
      <c r="A1737" t="s">
        <v>6891</v>
      </c>
      <c r="B1737" s="8">
        <v>41449</v>
      </c>
      <c r="C1737">
        <v>2013</v>
      </c>
      <c r="D1737">
        <v>2013</v>
      </c>
      <c r="E1737" t="s">
        <v>6892</v>
      </c>
      <c r="F1737" s="8">
        <v>41549</v>
      </c>
      <c r="G1737">
        <v>100</v>
      </c>
      <c r="H1737" t="s">
        <v>268</v>
      </c>
      <c r="I1737" t="s">
        <v>6893</v>
      </c>
      <c r="J1737" t="s">
        <v>211</v>
      </c>
      <c r="K1737" t="s">
        <v>212</v>
      </c>
      <c r="L1737" t="s">
        <v>132</v>
      </c>
      <c r="M1737">
        <v>1</v>
      </c>
      <c r="N1737" t="s">
        <v>97</v>
      </c>
      <c r="O1737" t="s">
        <v>133</v>
      </c>
      <c r="P1737" t="s">
        <v>133</v>
      </c>
      <c r="Q1737">
        <v>99</v>
      </c>
      <c r="R1737">
        <v>99</v>
      </c>
      <c r="S1737" t="s">
        <v>97</v>
      </c>
      <c r="T1737" t="s">
        <v>97</v>
      </c>
      <c r="U1737" t="s">
        <v>97</v>
      </c>
      <c r="V1737" t="s">
        <v>97</v>
      </c>
      <c r="W1737" t="s">
        <v>122</v>
      </c>
      <c r="X1737" t="s">
        <v>547</v>
      </c>
      <c r="Y1737" t="s">
        <v>3678</v>
      </c>
      <c r="Z1737" t="s">
        <v>97</v>
      </c>
      <c r="AA1737" t="s">
        <v>107</v>
      </c>
      <c r="AB1737" t="s">
        <v>108</v>
      </c>
      <c r="AC1737">
        <v>7</v>
      </c>
      <c r="AD1737">
        <v>0</v>
      </c>
      <c r="AE1737">
        <v>0</v>
      </c>
      <c r="AG1737">
        <v>1</v>
      </c>
      <c r="AH1737">
        <v>0</v>
      </c>
      <c r="AI1737">
        <v>0</v>
      </c>
      <c r="AJ1737" s="9">
        <f t="shared" si="367"/>
        <v>7</v>
      </c>
      <c r="AK1737" s="9"/>
      <c r="AL1737">
        <v>0</v>
      </c>
      <c r="AM1737">
        <v>0</v>
      </c>
      <c r="AN1737" t="s">
        <v>108</v>
      </c>
      <c r="AO1737" t="s">
        <v>111</v>
      </c>
      <c r="AP1737" t="s">
        <v>110</v>
      </c>
      <c r="AQ1737" t="s">
        <v>114</v>
      </c>
      <c r="AR1737" t="s">
        <v>112</v>
      </c>
      <c r="AS1737" t="s">
        <v>113</v>
      </c>
      <c r="AT1737" t="s">
        <v>1074</v>
      </c>
      <c r="AU1737">
        <v>0</v>
      </c>
      <c r="AV1737">
        <v>0</v>
      </c>
      <c r="AW1737">
        <v>0</v>
      </c>
      <c r="AX1737">
        <v>0</v>
      </c>
      <c r="AY1737">
        <v>0</v>
      </c>
      <c r="AZ1737">
        <v>0</v>
      </c>
      <c r="BA1737">
        <v>0</v>
      </c>
      <c r="BB1737">
        <v>0</v>
      </c>
      <c r="BC1737">
        <v>0</v>
      </c>
      <c r="BD1737">
        <v>0</v>
      </c>
      <c r="BE1737" s="10" t="str">
        <f t="shared" si="365"/>
        <v>igual</v>
      </c>
      <c r="BF1737" s="10" t="str">
        <f t="shared" si="368"/>
        <v>diferente</v>
      </c>
      <c r="BG1737">
        <f>VLOOKUP(A1737,[1]FormatoBBDD!$A$1:$CA$2248,57,FALSE)</f>
        <v>0</v>
      </c>
      <c r="BH1737">
        <v>0</v>
      </c>
      <c r="BI1737" t="s">
        <v>107</v>
      </c>
      <c r="BN1737" t="s">
        <v>116</v>
      </c>
      <c r="BW1737" t="s">
        <v>113</v>
      </c>
      <c r="BX1737" t="s">
        <v>112</v>
      </c>
      <c r="BY1737" t="s">
        <v>1074</v>
      </c>
      <c r="CD1737">
        <v>0</v>
      </c>
      <c r="CE1737">
        <f t="shared" si="369"/>
        <v>3</v>
      </c>
      <c r="CF1737">
        <f t="shared" si="370"/>
        <v>1</v>
      </c>
      <c r="CG1737">
        <f t="shared" si="371"/>
        <v>1</v>
      </c>
      <c r="CH1737">
        <f t="shared" si="372"/>
        <v>1</v>
      </c>
      <c r="CI1737">
        <f t="shared" si="373"/>
        <v>1</v>
      </c>
      <c r="CJ1737">
        <f t="shared" si="374"/>
        <v>1</v>
      </c>
      <c r="CK1737">
        <f t="shared" si="375"/>
        <v>1</v>
      </c>
      <c r="CL1737">
        <f t="shared" si="376"/>
        <v>1</v>
      </c>
      <c r="CM1737">
        <f t="shared" si="366"/>
        <v>7</v>
      </c>
      <c r="CN1737">
        <f t="shared" si="377"/>
        <v>1</v>
      </c>
    </row>
    <row r="1738" spans="1:92">
      <c r="A1738" t="s">
        <v>6894</v>
      </c>
      <c r="B1738" s="8">
        <v>41450</v>
      </c>
      <c r="C1738">
        <v>2013</v>
      </c>
      <c r="D1738">
        <v>2013</v>
      </c>
      <c r="E1738" t="s">
        <v>6895</v>
      </c>
      <c r="F1738" s="8">
        <v>41458</v>
      </c>
      <c r="G1738">
        <v>8</v>
      </c>
      <c r="H1738" t="s">
        <v>160</v>
      </c>
      <c r="I1738" t="s">
        <v>6896</v>
      </c>
      <c r="J1738" t="s">
        <v>94</v>
      </c>
      <c r="K1738" t="s">
        <v>95</v>
      </c>
      <c r="L1738" t="s">
        <v>132</v>
      </c>
      <c r="M1738">
        <v>1</v>
      </c>
      <c r="N1738" t="s">
        <v>97</v>
      </c>
      <c r="O1738" t="s">
        <v>133</v>
      </c>
      <c r="P1738" t="s">
        <v>133</v>
      </c>
      <c r="Q1738">
        <v>99</v>
      </c>
      <c r="R1738">
        <v>99</v>
      </c>
      <c r="S1738" t="s">
        <v>97</v>
      </c>
      <c r="T1738" t="s">
        <v>97</v>
      </c>
      <c r="U1738" t="s">
        <v>97</v>
      </c>
      <c r="V1738" t="s">
        <v>97</v>
      </c>
      <c r="W1738" t="s">
        <v>122</v>
      </c>
      <c r="X1738" t="s">
        <v>5262</v>
      </c>
      <c r="Y1738" t="s">
        <v>169</v>
      </c>
      <c r="Z1738" t="s">
        <v>97</v>
      </c>
      <c r="AA1738" t="s">
        <v>107</v>
      </c>
      <c r="AB1738" t="s">
        <v>108</v>
      </c>
      <c r="AC1738">
        <v>0</v>
      </c>
      <c r="AD1738">
        <v>7</v>
      </c>
      <c r="AE1738">
        <v>0</v>
      </c>
      <c r="AG1738">
        <v>0</v>
      </c>
      <c r="AH1738">
        <v>1</v>
      </c>
      <c r="AI1738">
        <v>0</v>
      </c>
      <c r="AJ1738" s="9">
        <f t="shared" si="367"/>
        <v>7</v>
      </c>
      <c r="AK1738" s="9"/>
      <c r="AL1738">
        <v>0</v>
      </c>
      <c r="AM1738">
        <v>0</v>
      </c>
      <c r="AN1738">
        <v>0</v>
      </c>
      <c r="AO1738">
        <v>0</v>
      </c>
      <c r="AP1738">
        <v>0</v>
      </c>
      <c r="AQ1738">
        <v>0</v>
      </c>
      <c r="AR1738">
        <v>0</v>
      </c>
      <c r="AS1738">
        <v>0</v>
      </c>
      <c r="AT1738">
        <v>0</v>
      </c>
      <c r="AU1738" t="s">
        <v>108</v>
      </c>
      <c r="AV1738" t="s">
        <v>109</v>
      </c>
      <c r="AW1738" t="s">
        <v>110</v>
      </c>
      <c r="AX1738" t="s">
        <v>114</v>
      </c>
      <c r="AY1738" t="s">
        <v>113</v>
      </c>
      <c r="AZ1738" t="s">
        <v>112</v>
      </c>
      <c r="BA1738" t="s">
        <v>111</v>
      </c>
      <c r="BB1738">
        <v>0</v>
      </c>
      <c r="BC1738">
        <v>0</v>
      </c>
      <c r="BD1738">
        <v>0</v>
      </c>
      <c r="BE1738" s="10" t="str">
        <f t="shared" si="365"/>
        <v>diferente</v>
      </c>
      <c r="BF1738" s="10" t="str">
        <f t="shared" si="368"/>
        <v>igual</v>
      </c>
      <c r="BG1738">
        <f>VLOOKUP(A1738,[1]FormatoBBDD!$A$1:$CA$2248,57,FALSE)</f>
        <v>0</v>
      </c>
      <c r="BH1738">
        <v>0</v>
      </c>
      <c r="BI1738" t="s">
        <v>107</v>
      </c>
      <c r="BN1738" t="s">
        <v>116</v>
      </c>
      <c r="BW1738" t="s">
        <v>113</v>
      </c>
      <c r="BX1738" t="s">
        <v>112</v>
      </c>
      <c r="CD1738">
        <v>0</v>
      </c>
      <c r="CE1738">
        <f t="shared" si="369"/>
        <v>2</v>
      </c>
      <c r="CF1738">
        <f t="shared" si="370"/>
        <v>1</v>
      </c>
      <c r="CG1738">
        <f t="shared" si="371"/>
        <v>1</v>
      </c>
      <c r="CH1738">
        <f t="shared" si="372"/>
        <v>1</v>
      </c>
      <c r="CI1738">
        <f t="shared" si="373"/>
        <v>1</v>
      </c>
      <c r="CJ1738">
        <f t="shared" si="374"/>
        <v>1</v>
      </c>
      <c r="CK1738">
        <f t="shared" si="375"/>
        <v>1</v>
      </c>
      <c r="CL1738">
        <f t="shared" si="376"/>
        <v>1</v>
      </c>
      <c r="CM1738">
        <f t="shared" si="366"/>
        <v>7</v>
      </c>
      <c r="CN1738">
        <f t="shared" si="377"/>
        <v>1</v>
      </c>
    </row>
    <row r="1739" spans="1:92">
      <c r="A1739" t="s">
        <v>6897</v>
      </c>
      <c r="B1739" s="8">
        <v>41450</v>
      </c>
      <c r="C1739">
        <v>2013</v>
      </c>
      <c r="D1739">
        <v>2013</v>
      </c>
      <c r="E1739" t="s">
        <v>6898</v>
      </c>
      <c r="F1739" s="8">
        <v>41507</v>
      </c>
      <c r="G1739">
        <v>57</v>
      </c>
      <c r="H1739" t="s">
        <v>119</v>
      </c>
      <c r="I1739" t="s">
        <v>6899</v>
      </c>
      <c r="J1739" t="s">
        <v>211</v>
      </c>
      <c r="K1739" t="s">
        <v>212</v>
      </c>
      <c r="L1739" t="s">
        <v>132</v>
      </c>
      <c r="M1739">
        <v>1</v>
      </c>
      <c r="N1739" t="s">
        <v>97</v>
      </c>
      <c r="O1739" t="s">
        <v>314</v>
      </c>
      <c r="P1739" t="s">
        <v>314</v>
      </c>
      <c r="Q1739">
        <v>99</v>
      </c>
      <c r="R1739">
        <v>99</v>
      </c>
      <c r="S1739" t="s">
        <v>97</v>
      </c>
      <c r="T1739" t="s">
        <v>97</v>
      </c>
      <c r="U1739" t="s">
        <v>97</v>
      </c>
      <c r="V1739" t="s">
        <v>97</v>
      </c>
      <c r="W1739" t="s">
        <v>190</v>
      </c>
      <c r="X1739" t="s">
        <v>6900</v>
      </c>
      <c r="Y1739" t="s">
        <v>97</v>
      </c>
      <c r="Z1739" t="s">
        <v>97</v>
      </c>
      <c r="AA1739" t="s">
        <v>107</v>
      </c>
      <c r="AB1739" t="s">
        <v>108</v>
      </c>
      <c r="AC1739">
        <v>7</v>
      </c>
      <c r="AD1739">
        <v>0</v>
      </c>
      <c r="AE1739">
        <v>0</v>
      </c>
      <c r="AG1739">
        <v>1</v>
      </c>
      <c r="AH1739">
        <v>0</v>
      </c>
      <c r="AI1739">
        <v>0</v>
      </c>
      <c r="AJ1739" s="9">
        <f t="shared" si="367"/>
        <v>7</v>
      </c>
      <c r="AK1739" s="9"/>
      <c r="AL1739">
        <v>0</v>
      </c>
      <c r="AM1739">
        <v>0</v>
      </c>
      <c r="AN1739" t="s">
        <v>108</v>
      </c>
      <c r="AO1739" t="s">
        <v>111</v>
      </c>
      <c r="AP1739" t="s">
        <v>109</v>
      </c>
      <c r="AQ1739" t="s">
        <v>110</v>
      </c>
      <c r="AR1739" t="s">
        <v>114</v>
      </c>
      <c r="AS1739" t="s">
        <v>113</v>
      </c>
      <c r="AT1739" t="s">
        <v>112</v>
      </c>
      <c r="AU1739">
        <v>0</v>
      </c>
      <c r="AV1739">
        <v>0</v>
      </c>
      <c r="AW1739">
        <v>0</v>
      </c>
      <c r="AX1739">
        <v>0</v>
      </c>
      <c r="AY1739">
        <v>0</v>
      </c>
      <c r="AZ1739">
        <v>0</v>
      </c>
      <c r="BA1739">
        <v>0</v>
      </c>
      <c r="BB1739">
        <v>0</v>
      </c>
      <c r="BC1739">
        <v>0</v>
      </c>
      <c r="BD1739">
        <v>0</v>
      </c>
      <c r="BE1739" s="10" t="str">
        <f t="shared" si="365"/>
        <v>igual</v>
      </c>
      <c r="BF1739" s="10" t="str">
        <f t="shared" si="368"/>
        <v>diferente</v>
      </c>
      <c r="BG1739">
        <f>VLOOKUP(A1739,[1]FormatoBBDD!$A$1:$CA$2248,57,FALSE)</f>
        <v>0</v>
      </c>
      <c r="BH1739">
        <v>0</v>
      </c>
      <c r="BI1739" t="s">
        <v>107</v>
      </c>
      <c r="BN1739" t="s">
        <v>116</v>
      </c>
      <c r="BW1739" t="s">
        <v>113</v>
      </c>
      <c r="BX1739" t="s">
        <v>112</v>
      </c>
      <c r="CD1739">
        <v>0</v>
      </c>
      <c r="CE1739">
        <f t="shared" si="369"/>
        <v>2</v>
      </c>
      <c r="CF1739">
        <f t="shared" si="370"/>
        <v>1</v>
      </c>
      <c r="CG1739">
        <f t="shared" si="371"/>
        <v>1</v>
      </c>
      <c r="CH1739">
        <f t="shared" si="372"/>
        <v>1</v>
      </c>
      <c r="CI1739">
        <f t="shared" si="373"/>
        <v>1</v>
      </c>
      <c r="CJ1739">
        <f t="shared" si="374"/>
        <v>1</v>
      </c>
      <c r="CK1739">
        <f t="shared" si="375"/>
        <v>1</v>
      </c>
      <c r="CL1739">
        <f t="shared" si="376"/>
        <v>1</v>
      </c>
      <c r="CM1739">
        <f t="shared" si="366"/>
        <v>7</v>
      </c>
      <c r="CN1739">
        <f t="shared" si="377"/>
        <v>1</v>
      </c>
    </row>
    <row r="1740" spans="1:92">
      <c r="A1740" t="s">
        <v>6901</v>
      </c>
      <c r="B1740" s="8">
        <v>41451</v>
      </c>
      <c r="C1740">
        <v>2013</v>
      </c>
      <c r="D1740">
        <v>2013</v>
      </c>
      <c r="E1740" t="s">
        <v>6902</v>
      </c>
      <c r="F1740" s="8">
        <v>41458</v>
      </c>
      <c r="G1740">
        <v>7</v>
      </c>
      <c r="H1740" t="s">
        <v>275</v>
      </c>
      <c r="I1740" t="s">
        <v>6903</v>
      </c>
      <c r="J1740" t="s">
        <v>94</v>
      </c>
      <c r="K1740" t="s">
        <v>95</v>
      </c>
      <c r="L1740" t="s">
        <v>96</v>
      </c>
      <c r="M1740">
        <v>1</v>
      </c>
      <c r="N1740" t="s">
        <v>140</v>
      </c>
      <c r="O1740" t="s">
        <v>98</v>
      </c>
      <c r="P1740" t="s">
        <v>99</v>
      </c>
      <c r="Q1740">
        <v>1</v>
      </c>
      <c r="R1740">
        <v>0</v>
      </c>
      <c r="S1740" t="s">
        <v>97</v>
      </c>
      <c r="T1740" t="s">
        <v>97</v>
      </c>
      <c r="U1740" t="s">
        <v>517</v>
      </c>
      <c r="V1740" t="s">
        <v>97</v>
      </c>
      <c r="W1740" t="s">
        <v>155</v>
      </c>
      <c r="X1740" t="s">
        <v>6904</v>
      </c>
      <c r="Y1740" t="s">
        <v>169</v>
      </c>
      <c r="Z1740" t="s">
        <v>97</v>
      </c>
      <c r="AA1740" t="s">
        <v>107</v>
      </c>
      <c r="AB1740" t="s">
        <v>108</v>
      </c>
      <c r="AC1740">
        <v>0</v>
      </c>
      <c r="AD1740">
        <v>7</v>
      </c>
      <c r="AE1740">
        <v>0</v>
      </c>
      <c r="AG1740">
        <v>0</v>
      </c>
      <c r="AH1740">
        <v>1</v>
      </c>
      <c r="AI1740">
        <v>0</v>
      </c>
      <c r="AJ1740" s="9">
        <f t="shared" si="367"/>
        <v>7</v>
      </c>
      <c r="AK1740" s="9"/>
      <c r="AL1740">
        <v>0</v>
      </c>
      <c r="AM1740">
        <v>0</v>
      </c>
      <c r="AN1740">
        <v>0</v>
      </c>
      <c r="AO1740">
        <v>0</v>
      </c>
      <c r="AP1740">
        <v>0</v>
      </c>
      <c r="AQ1740">
        <v>0</v>
      </c>
      <c r="AR1740">
        <v>0</v>
      </c>
      <c r="AS1740">
        <v>0</v>
      </c>
      <c r="AT1740">
        <v>0</v>
      </c>
      <c r="AU1740" t="s">
        <v>108</v>
      </c>
      <c r="AV1740" t="s">
        <v>111</v>
      </c>
      <c r="AW1740" t="s">
        <v>110</v>
      </c>
      <c r="AX1740" t="s">
        <v>114</v>
      </c>
      <c r="AY1740" t="s">
        <v>112</v>
      </c>
      <c r="AZ1740" t="s">
        <v>113</v>
      </c>
      <c r="BA1740" t="s">
        <v>109</v>
      </c>
      <c r="BB1740">
        <v>0</v>
      </c>
      <c r="BC1740">
        <v>0</v>
      </c>
      <c r="BD1740">
        <v>0</v>
      </c>
      <c r="BE1740" s="10" t="str">
        <f t="shared" si="365"/>
        <v>diferente</v>
      </c>
      <c r="BF1740" s="10" t="str">
        <f t="shared" si="368"/>
        <v>igual</v>
      </c>
      <c r="BG1740">
        <f>VLOOKUP(A1740,[1]FormatoBBDD!$A$1:$CA$2248,57,FALSE)</f>
        <v>0</v>
      </c>
      <c r="BH1740">
        <v>0</v>
      </c>
      <c r="BI1740" t="s">
        <v>107</v>
      </c>
      <c r="BN1740" t="s">
        <v>116</v>
      </c>
      <c r="BW1740" t="s">
        <v>112</v>
      </c>
      <c r="BX1740" t="s">
        <v>113</v>
      </c>
      <c r="CD1740">
        <v>0</v>
      </c>
      <c r="CE1740">
        <f t="shared" si="369"/>
        <v>2</v>
      </c>
      <c r="CF1740">
        <f t="shared" si="370"/>
        <v>1</v>
      </c>
      <c r="CG1740">
        <f t="shared" si="371"/>
        <v>1</v>
      </c>
      <c r="CH1740">
        <f t="shared" si="372"/>
        <v>1</v>
      </c>
      <c r="CI1740">
        <f t="shared" si="373"/>
        <v>1</v>
      </c>
      <c r="CJ1740">
        <f t="shared" si="374"/>
        <v>1</v>
      </c>
      <c r="CK1740">
        <f t="shared" si="375"/>
        <v>1</v>
      </c>
      <c r="CL1740">
        <f t="shared" si="376"/>
        <v>1</v>
      </c>
      <c r="CM1740">
        <f t="shared" si="366"/>
        <v>7</v>
      </c>
      <c r="CN1740">
        <f t="shared" si="377"/>
        <v>1</v>
      </c>
    </row>
    <row r="1741" spans="1:92">
      <c r="A1741" t="s">
        <v>6905</v>
      </c>
      <c r="B1741" s="8">
        <v>41452</v>
      </c>
      <c r="C1741">
        <v>2013</v>
      </c>
      <c r="D1741">
        <v>2013</v>
      </c>
      <c r="E1741" t="s">
        <v>6906</v>
      </c>
      <c r="F1741" s="8">
        <v>41472</v>
      </c>
      <c r="G1741">
        <v>20</v>
      </c>
      <c r="H1741" t="s">
        <v>4986</v>
      </c>
      <c r="I1741" t="s">
        <v>6907</v>
      </c>
      <c r="J1741" t="s">
        <v>94</v>
      </c>
      <c r="K1741" t="s">
        <v>95</v>
      </c>
      <c r="L1741" t="s">
        <v>96</v>
      </c>
      <c r="M1741">
        <v>1</v>
      </c>
      <c r="N1741" t="s">
        <v>195</v>
      </c>
      <c r="O1741" t="s">
        <v>246</v>
      </c>
      <c r="P1741" t="s">
        <v>99</v>
      </c>
      <c r="Q1741">
        <v>0</v>
      </c>
      <c r="R1741">
        <v>1</v>
      </c>
      <c r="S1741" t="s">
        <v>97</v>
      </c>
      <c r="T1741" t="s">
        <v>101</v>
      </c>
      <c r="U1741" t="s">
        <v>859</v>
      </c>
      <c r="V1741" t="s">
        <v>103</v>
      </c>
      <c r="W1741" t="s">
        <v>122</v>
      </c>
      <c r="X1741" t="s">
        <v>6565</v>
      </c>
      <c r="Y1741" t="s">
        <v>6908</v>
      </c>
      <c r="Z1741" t="s">
        <v>97</v>
      </c>
      <c r="AA1741" t="s">
        <v>107</v>
      </c>
      <c r="AB1741" t="s">
        <v>108</v>
      </c>
      <c r="AC1741">
        <v>0</v>
      </c>
      <c r="AD1741">
        <v>7</v>
      </c>
      <c r="AE1741">
        <v>0</v>
      </c>
      <c r="AG1741">
        <v>0</v>
      </c>
      <c r="AH1741">
        <v>1</v>
      </c>
      <c r="AI1741">
        <v>0</v>
      </c>
      <c r="AJ1741" s="9">
        <f t="shared" si="367"/>
        <v>7</v>
      </c>
      <c r="AK1741" s="9"/>
      <c r="AL1741">
        <v>0</v>
      </c>
      <c r="AM1741">
        <v>0</v>
      </c>
      <c r="AN1741">
        <v>0</v>
      </c>
      <c r="AO1741">
        <v>0</v>
      </c>
      <c r="AP1741">
        <v>0</v>
      </c>
      <c r="AQ1741">
        <v>0</v>
      </c>
      <c r="AR1741">
        <v>0</v>
      </c>
      <c r="AS1741">
        <v>0</v>
      </c>
      <c r="AT1741">
        <v>0</v>
      </c>
      <c r="AU1741" t="s">
        <v>108</v>
      </c>
      <c r="AV1741" t="s">
        <v>110</v>
      </c>
      <c r="AW1741" t="s">
        <v>114</v>
      </c>
      <c r="AX1741" t="s">
        <v>109</v>
      </c>
      <c r="AY1741" t="s">
        <v>112</v>
      </c>
      <c r="AZ1741" t="s">
        <v>113</v>
      </c>
      <c r="BA1741" t="s">
        <v>482</v>
      </c>
      <c r="BB1741">
        <v>0</v>
      </c>
      <c r="BC1741">
        <v>0</v>
      </c>
      <c r="BD1741">
        <v>0</v>
      </c>
      <c r="BE1741" s="10" t="str">
        <f t="shared" si="365"/>
        <v>diferente</v>
      </c>
      <c r="BF1741" s="10" t="str">
        <f t="shared" si="368"/>
        <v>igual</v>
      </c>
      <c r="BG1741">
        <f>VLOOKUP(A1741,[1]FormatoBBDD!$A$1:$CA$2248,57,FALSE)</f>
        <v>0</v>
      </c>
      <c r="BH1741">
        <v>0</v>
      </c>
      <c r="BI1741" t="s">
        <v>107</v>
      </c>
      <c r="BN1741" t="s">
        <v>116</v>
      </c>
      <c r="BW1741" t="s">
        <v>112</v>
      </c>
      <c r="BX1741" t="s">
        <v>113</v>
      </c>
      <c r="BY1741" t="s">
        <v>482</v>
      </c>
      <c r="CD1741">
        <v>0</v>
      </c>
      <c r="CE1741">
        <f t="shared" si="369"/>
        <v>3</v>
      </c>
      <c r="CF1741">
        <f t="shared" si="370"/>
        <v>1</v>
      </c>
      <c r="CG1741">
        <f t="shared" si="371"/>
        <v>1</v>
      </c>
      <c r="CH1741">
        <f t="shared" si="372"/>
        <v>1</v>
      </c>
      <c r="CI1741">
        <f t="shared" si="373"/>
        <v>1</v>
      </c>
      <c r="CJ1741">
        <f t="shared" si="374"/>
        <v>1</v>
      </c>
      <c r="CK1741">
        <f t="shared" si="375"/>
        <v>1</v>
      </c>
      <c r="CL1741">
        <f t="shared" si="376"/>
        <v>1</v>
      </c>
      <c r="CM1741">
        <f t="shared" si="366"/>
        <v>7</v>
      </c>
      <c r="CN1741">
        <f t="shared" si="377"/>
        <v>1</v>
      </c>
    </row>
    <row r="1742" spans="1:92">
      <c r="A1742" t="s">
        <v>6909</v>
      </c>
      <c r="B1742" s="8">
        <v>41452</v>
      </c>
      <c r="C1742">
        <v>2013</v>
      </c>
      <c r="D1742">
        <v>2013</v>
      </c>
      <c r="E1742" t="s">
        <v>6910</v>
      </c>
      <c r="F1742" s="8">
        <v>41486</v>
      </c>
      <c r="G1742">
        <v>34</v>
      </c>
      <c r="H1742" t="s">
        <v>187</v>
      </c>
      <c r="I1742" t="s">
        <v>6911</v>
      </c>
      <c r="J1742" t="s">
        <v>94</v>
      </c>
      <c r="K1742" t="s">
        <v>95</v>
      </c>
      <c r="L1742" t="s">
        <v>96</v>
      </c>
      <c r="M1742">
        <v>1</v>
      </c>
      <c r="N1742" t="s">
        <v>516</v>
      </c>
      <c r="O1742" t="s">
        <v>98</v>
      </c>
      <c r="P1742" t="s">
        <v>99</v>
      </c>
      <c r="Q1742">
        <v>1</v>
      </c>
      <c r="R1742">
        <v>0</v>
      </c>
      <c r="S1742" t="s">
        <v>100</v>
      </c>
      <c r="T1742" t="s">
        <v>97</v>
      </c>
      <c r="U1742" t="s">
        <v>331</v>
      </c>
      <c r="V1742" t="s">
        <v>97</v>
      </c>
      <c r="W1742" t="s">
        <v>197</v>
      </c>
      <c r="X1742" t="s">
        <v>6247</v>
      </c>
      <c r="Y1742" t="s">
        <v>169</v>
      </c>
      <c r="Z1742" t="s">
        <v>97</v>
      </c>
      <c r="AA1742" t="s">
        <v>107</v>
      </c>
      <c r="AB1742" t="s">
        <v>108</v>
      </c>
      <c r="AC1742">
        <v>0</v>
      </c>
      <c r="AD1742">
        <v>7</v>
      </c>
      <c r="AE1742">
        <v>0</v>
      </c>
      <c r="AG1742">
        <v>0</v>
      </c>
      <c r="AH1742">
        <v>1</v>
      </c>
      <c r="AI1742">
        <v>0</v>
      </c>
      <c r="AJ1742" s="9">
        <f t="shared" si="367"/>
        <v>7</v>
      </c>
      <c r="AK1742" s="9"/>
      <c r="AL1742">
        <v>0</v>
      </c>
      <c r="AM1742">
        <v>0</v>
      </c>
      <c r="AN1742">
        <v>0</v>
      </c>
      <c r="AO1742">
        <v>0</v>
      </c>
      <c r="AP1742">
        <v>0</v>
      </c>
      <c r="AQ1742">
        <v>0</v>
      </c>
      <c r="AR1742">
        <v>0</v>
      </c>
      <c r="AS1742">
        <v>0</v>
      </c>
      <c r="AT1742">
        <v>0</v>
      </c>
      <c r="AU1742" t="s">
        <v>108</v>
      </c>
      <c r="AV1742" t="s">
        <v>110</v>
      </c>
      <c r="AW1742" t="s">
        <v>114</v>
      </c>
      <c r="AX1742" t="s">
        <v>112</v>
      </c>
      <c r="AY1742" t="s">
        <v>109</v>
      </c>
      <c r="AZ1742" t="s">
        <v>111</v>
      </c>
      <c r="BA1742" t="s">
        <v>113</v>
      </c>
      <c r="BB1742">
        <v>0</v>
      </c>
      <c r="BC1742">
        <v>0</v>
      </c>
      <c r="BD1742">
        <v>0</v>
      </c>
      <c r="BE1742" s="10" t="str">
        <f t="shared" si="365"/>
        <v>diferente</v>
      </c>
      <c r="BF1742" s="10" t="str">
        <f t="shared" si="368"/>
        <v>igual</v>
      </c>
      <c r="BG1742">
        <f>VLOOKUP(A1742,[1]FormatoBBDD!$A$1:$CA$2248,57,FALSE)</f>
        <v>0</v>
      </c>
      <c r="BH1742">
        <v>0</v>
      </c>
      <c r="BI1742" t="s">
        <v>107</v>
      </c>
      <c r="BN1742" t="s">
        <v>116</v>
      </c>
      <c r="BW1742" t="s">
        <v>112</v>
      </c>
      <c r="BX1742" t="s">
        <v>113</v>
      </c>
      <c r="CD1742">
        <v>0</v>
      </c>
      <c r="CE1742">
        <f t="shared" si="369"/>
        <v>2</v>
      </c>
      <c r="CF1742">
        <f t="shared" si="370"/>
        <v>1</v>
      </c>
      <c r="CG1742">
        <f t="shared" si="371"/>
        <v>1</v>
      </c>
      <c r="CH1742">
        <f t="shared" si="372"/>
        <v>1</v>
      </c>
      <c r="CI1742">
        <f t="shared" si="373"/>
        <v>1</v>
      </c>
      <c r="CJ1742">
        <f t="shared" si="374"/>
        <v>1</v>
      </c>
      <c r="CK1742">
        <f t="shared" si="375"/>
        <v>1</v>
      </c>
      <c r="CL1742">
        <f t="shared" si="376"/>
        <v>1</v>
      </c>
      <c r="CM1742">
        <f t="shared" si="366"/>
        <v>7</v>
      </c>
      <c r="CN1742">
        <f t="shared" si="377"/>
        <v>1</v>
      </c>
    </row>
    <row r="1743" spans="1:92">
      <c r="A1743" t="s">
        <v>6912</v>
      </c>
      <c r="B1743" s="8">
        <v>41452</v>
      </c>
      <c r="C1743">
        <v>2013</v>
      </c>
      <c r="D1743">
        <v>2013</v>
      </c>
      <c r="E1743" t="s">
        <v>6913</v>
      </c>
      <c r="F1743" s="8">
        <v>41479</v>
      </c>
      <c r="G1743">
        <v>27</v>
      </c>
      <c r="H1743" t="s">
        <v>2833</v>
      </c>
      <c r="I1743" t="s">
        <v>6914</v>
      </c>
      <c r="J1743" t="s">
        <v>94</v>
      </c>
      <c r="K1743" t="s">
        <v>95</v>
      </c>
      <c r="L1743" t="s">
        <v>96</v>
      </c>
      <c r="M1743">
        <v>1</v>
      </c>
      <c r="N1743" t="s">
        <v>140</v>
      </c>
      <c r="O1743" t="s">
        <v>246</v>
      </c>
      <c r="P1743" t="s">
        <v>99</v>
      </c>
      <c r="Q1743">
        <v>0</v>
      </c>
      <c r="R1743">
        <v>1</v>
      </c>
      <c r="S1743" t="s">
        <v>100</v>
      </c>
      <c r="T1743" t="s">
        <v>97</v>
      </c>
      <c r="U1743" t="s">
        <v>102</v>
      </c>
      <c r="V1743" t="s">
        <v>103</v>
      </c>
      <c r="W1743" t="s">
        <v>155</v>
      </c>
      <c r="X1743" t="s">
        <v>6915</v>
      </c>
      <c r="Y1743" t="s">
        <v>169</v>
      </c>
      <c r="Z1743" t="s">
        <v>97</v>
      </c>
      <c r="AA1743" t="s">
        <v>107</v>
      </c>
      <c r="AB1743" t="s">
        <v>108</v>
      </c>
      <c r="AC1743">
        <v>0</v>
      </c>
      <c r="AD1743">
        <v>7</v>
      </c>
      <c r="AE1743">
        <v>0</v>
      </c>
      <c r="AG1743">
        <v>0</v>
      </c>
      <c r="AH1743">
        <v>1</v>
      </c>
      <c r="AI1743">
        <v>0</v>
      </c>
      <c r="AJ1743" s="9">
        <f t="shared" si="367"/>
        <v>7</v>
      </c>
      <c r="AK1743" s="9"/>
      <c r="AL1743">
        <v>0</v>
      </c>
      <c r="AM1743">
        <v>0</v>
      </c>
      <c r="AN1743">
        <v>0</v>
      </c>
      <c r="AO1743">
        <v>0</v>
      </c>
      <c r="AP1743">
        <v>0</v>
      </c>
      <c r="AQ1743">
        <v>0</v>
      </c>
      <c r="AR1743">
        <v>0</v>
      </c>
      <c r="AS1743">
        <v>0</v>
      </c>
      <c r="AT1743">
        <v>0</v>
      </c>
      <c r="AU1743" t="s">
        <v>108</v>
      </c>
      <c r="AV1743" t="s">
        <v>114</v>
      </c>
      <c r="AW1743" t="s">
        <v>110</v>
      </c>
      <c r="AX1743" t="s">
        <v>112</v>
      </c>
      <c r="AY1743" t="s">
        <v>284</v>
      </c>
      <c r="AZ1743" t="s">
        <v>113</v>
      </c>
      <c r="BA1743" t="s">
        <v>482</v>
      </c>
      <c r="BB1743">
        <v>0</v>
      </c>
      <c r="BC1743">
        <v>0</v>
      </c>
      <c r="BD1743">
        <v>0</v>
      </c>
      <c r="BE1743" s="10" t="str">
        <f t="shared" si="365"/>
        <v>diferente</v>
      </c>
      <c r="BF1743" s="10" t="str">
        <f t="shared" si="368"/>
        <v>igual</v>
      </c>
      <c r="BG1743">
        <f>VLOOKUP(A1743,[1]FormatoBBDD!$A$1:$CA$2248,57,FALSE)</f>
        <v>0</v>
      </c>
      <c r="BH1743">
        <v>0</v>
      </c>
      <c r="BI1743" t="s">
        <v>107</v>
      </c>
      <c r="BN1743" t="s">
        <v>116</v>
      </c>
      <c r="BW1743" t="s">
        <v>112</v>
      </c>
      <c r="BX1743" t="s">
        <v>113</v>
      </c>
      <c r="BY1743" t="s">
        <v>482</v>
      </c>
      <c r="BZ1743" t="s">
        <v>284</v>
      </c>
      <c r="CD1743">
        <v>0</v>
      </c>
      <c r="CE1743">
        <f t="shared" si="369"/>
        <v>4</v>
      </c>
      <c r="CF1743">
        <f t="shared" si="370"/>
        <v>1</v>
      </c>
      <c r="CG1743">
        <f t="shared" si="371"/>
        <v>1</v>
      </c>
      <c r="CH1743">
        <f t="shared" si="372"/>
        <v>1</v>
      </c>
      <c r="CI1743">
        <f t="shared" si="373"/>
        <v>1</v>
      </c>
      <c r="CJ1743">
        <f t="shared" si="374"/>
        <v>1</v>
      </c>
      <c r="CK1743">
        <f t="shared" si="375"/>
        <v>1</v>
      </c>
      <c r="CL1743">
        <f t="shared" si="376"/>
        <v>1</v>
      </c>
      <c r="CM1743">
        <f t="shared" si="366"/>
        <v>7</v>
      </c>
      <c r="CN1743">
        <f t="shared" si="377"/>
        <v>1</v>
      </c>
    </row>
    <row r="1744" spans="1:92">
      <c r="A1744" t="s">
        <v>6916</v>
      </c>
      <c r="B1744" s="8">
        <v>41456</v>
      </c>
      <c r="C1744">
        <v>2013</v>
      </c>
      <c r="D1744">
        <v>2013</v>
      </c>
      <c r="E1744" t="s">
        <v>6917</v>
      </c>
      <c r="F1744" s="8">
        <v>41507</v>
      </c>
      <c r="G1744">
        <v>51</v>
      </c>
      <c r="H1744" t="s">
        <v>160</v>
      </c>
      <c r="I1744" t="s">
        <v>6918</v>
      </c>
      <c r="J1744" t="s">
        <v>94</v>
      </c>
      <c r="K1744" t="s">
        <v>95</v>
      </c>
      <c r="L1744" t="s">
        <v>96</v>
      </c>
      <c r="M1744">
        <v>1</v>
      </c>
      <c r="N1744" t="s">
        <v>486</v>
      </c>
      <c r="O1744" t="s">
        <v>98</v>
      </c>
      <c r="P1744" t="s">
        <v>99</v>
      </c>
      <c r="Q1744">
        <v>1</v>
      </c>
      <c r="R1744">
        <v>0</v>
      </c>
      <c r="S1744" t="s">
        <v>100</v>
      </c>
      <c r="T1744" t="s">
        <v>101</v>
      </c>
      <c r="U1744" t="s">
        <v>226</v>
      </c>
      <c r="V1744" t="s">
        <v>103</v>
      </c>
      <c r="W1744" t="s">
        <v>155</v>
      </c>
      <c r="X1744" t="s">
        <v>6919</v>
      </c>
      <c r="Y1744" t="s">
        <v>6920</v>
      </c>
      <c r="Z1744" t="s">
        <v>97</v>
      </c>
      <c r="AA1744" t="s">
        <v>107</v>
      </c>
      <c r="AB1744" t="s">
        <v>108</v>
      </c>
      <c r="AC1744">
        <v>0</v>
      </c>
      <c r="AD1744">
        <v>7</v>
      </c>
      <c r="AE1744">
        <v>0</v>
      </c>
      <c r="AG1744">
        <v>0</v>
      </c>
      <c r="AH1744">
        <v>1</v>
      </c>
      <c r="AI1744">
        <v>0</v>
      </c>
      <c r="AJ1744" s="9">
        <f t="shared" si="367"/>
        <v>7</v>
      </c>
      <c r="AK1744" s="9"/>
      <c r="AL1744">
        <v>0</v>
      </c>
      <c r="AM1744">
        <v>2</v>
      </c>
      <c r="AN1744">
        <v>0</v>
      </c>
      <c r="AO1744">
        <v>0</v>
      </c>
      <c r="AP1744">
        <v>0</v>
      </c>
      <c r="AQ1744">
        <v>0</v>
      </c>
      <c r="AR1744">
        <v>0</v>
      </c>
      <c r="AS1744">
        <v>0</v>
      </c>
      <c r="AT1744">
        <v>0</v>
      </c>
      <c r="AU1744" t="s">
        <v>108</v>
      </c>
      <c r="AV1744" t="s">
        <v>111</v>
      </c>
      <c r="AW1744" t="s">
        <v>110</v>
      </c>
      <c r="AX1744" t="s">
        <v>114</v>
      </c>
      <c r="AY1744" t="s">
        <v>109</v>
      </c>
      <c r="AZ1744" t="s">
        <v>112</v>
      </c>
      <c r="BA1744" t="s">
        <v>113</v>
      </c>
      <c r="BB1744">
        <v>0</v>
      </c>
      <c r="BC1744">
        <v>0</v>
      </c>
      <c r="BD1744">
        <v>0</v>
      </c>
      <c r="BE1744" s="10" t="str">
        <f t="shared" si="365"/>
        <v>diferente</v>
      </c>
      <c r="BF1744" s="10" t="str">
        <f t="shared" si="368"/>
        <v>igual</v>
      </c>
      <c r="BG1744">
        <f>VLOOKUP(A1744,[1]FormatoBBDD!$A$1:$CA$2248,57,FALSE)</f>
        <v>0</v>
      </c>
      <c r="BH1744">
        <v>0</v>
      </c>
      <c r="BI1744" t="s">
        <v>107</v>
      </c>
      <c r="BN1744" t="s">
        <v>115</v>
      </c>
      <c r="BO1744">
        <v>1</v>
      </c>
      <c r="BP1744" t="s">
        <v>114</v>
      </c>
      <c r="BQ1744" t="s">
        <v>109</v>
      </c>
      <c r="BW1744" t="s">
        <v>112</v>
      </c>
      <c r="BX1744" t="s">
        <v>113</v>
      </c>
      <c r="CD1744">
        <v>0</v>
      </c>
      <c r="CE1744">
        <f t="shared" si="369"/>
        <v>2</v>
      </c>
      <c r="CF1744">
        <f t="shared" si="370"/>
        <v>1</v>
      </c>
      <c r="CG1744">
        <f t="shared" si="371"/>
        <v>1</v>
      </c>
      <c r="CH1744">
        <f t="shared" si="372"/>
        <v>1</v>
      </c>
      <c r="CI1744">
        <f t="shared" si="373"/>
        <v>1</v>
      </c>
      <c r="CJ1744">
        <f t="shared" si="374"/>
        <v>1</v>
      </c>
      <c r="CK1744">
        <f t="shared" si="375"/>
        <v>1</v>
      </c>
      <c r="CL1744">
        <f t="shared" si="376"/>
        <v>1</v>
      </c>
      <c r="CM1744">
        <f t="shared" si="366"/>
        <v>7</v>
      </c>
      <c r="CN1744">
        <f t="shared" si="377"/>
        <v>1</v>
      </c>
    </row>
    <row r="1745" spans="1:92">
      <c r="A1745" t="s">
        <v>6921</v>
      </c>
      <c r="B1745" s="8">
        <v>41458</v>
      </c>
      <c r="C1745">
        <v>2013</v>
      </c>
      <c r="D1745">
        <v>2013</v>
      </c>
      <c r="E1745" t="s">
        <v>6922</v>
      </c>
      <c r="F1745" s="8">
        <v>41486</v>
      </c>
      <c r="G1745">
        <v>28</v>
      </c>
      <c r="H1745" t="s">
        <v>292</v>
      </c>
      <c r="I1745" t="s">
        <v>6923</v>
      </c>
      <c r="J1745" t="s">
        <v>94</v>
      </c>
      <c r="K1745" t="s">
        <v>95</v>
      </c>
      <c r="L1745" t="s">
        <v>96</v>
      </c>
      <c r="M1745">
        <v>1</v>
      </c>
      <c r="N1745" t="s">
        <v>97</v>
      </c>
      <c r="O1745" t="s">
        <v>98</v>
      </c>
      <c r="P1745" t="s">
        <v>99</v>
      </c>
      <c r="Q1745">
        <v>1</v>
      </c>
      <c r="R1745">
        <v>0</v>
      </c>
      <c r="S1745" t="s">
        <v>100</v>
      </c>
      <c r="T1745" t="s">
        <v>97</v>
      </c>
      <c r="U1745" t="s">
        <v>97</v>
      </c>
      <c r="V1745" t="s">
        <v>103</v>
      </c>
      <c r="W1745" t="s">
        <v>122</v>
      </c>
      <c r="X1745" t="s">
        <v>369</v>
      </c>
      <c r="Y1745" t="s">
        <v>6924</v>
      </c>
      <c r="Z1745" t="s">
        <v>97</v>
      </c>
      <c r="AA1745" t="s">
        <v>107</v>
      </c>
      <c r="AB1745" t="s">
        <v>108</v>
      </c>
      <c r="AC1745">
        <v>0</v>
      </c>
      <c r="AD1745">
        <v>7</v>
      </c>
      <c r="AE1745">
        <v>0</v>
      </c>
      <c r="AG1745">
        <v>0</v>
      </c>
      <c r="AH1745">
        <v>1</v>
      </c>
      <c r="AI1745">
        <v>0</v>
      </c>
      <c r="AJ1745" s="9">
        <f t="shared" si="367"/>
        <v>7</v>
      </c>
      <c r="AK1745" s="9"/>
      <c r="AL1745">
        <v>0</v>
      </c>
      <c r="AM1745">
        <v>0</v>
      </c>
      <c r="AN1745">
        <v>0</v>
      </c>
      <c r="AO1745">
        <v>0</v>
      </c>
      <c r="AP1745">
        <v>0</v>
      </c>
      <c r="AQ1745">
        <v>0</v>
      </c>
      <c r="AR1745">
        <v>0</v>
      </c>
      <c r="AS1745">
        <v>0</v>
      </c>
      <c r="AT1745">
        <v>0</v>
      </c>
      <c r="AU1745" t="s">
        <v>108</v>
      </c>
      <c r="AV1745" t="s">
        <v>111</v>
      </c>
      <c r="AW1745" t="s">
        <v>110</v>
      </c>
      <c r="AX1745" t="s">
        <v>114</v>
      </c>
      <c r="AY1745" t="s">
        <v>109</v>
      </c>
      <c r="AZ1745" t="s">
        <v>112</v>
      </c>
      <c r="BA1745" t="s">
        <v>113</v>
      </c>
      <c r="BB1745">
        <v>0</v>
      </c>
      <c r="BC1745">
        <v>0</v>
      </c>
      <c r="BD1745">
        <v>0</v>
      </c>
      <c r="BE1745" s="10" t="str">
        <f t="shared" si="365"/>
        <v>diferente</v>
      </c>
      <c r="BF1745" s="10" t="str">
        <f t="shared" si="368"/>
        <v>igual</v>
      </c>
      <c r="BG1745">
        <f>VLOOKUP(A1745,[1]FormatoBBDD!$A$1:$CA$2248,57,FALSE)</f>
        <v>0</v>
      </c>
      <c r="BH1745">
        <v>0</v>
      </c>
      <c r="BI1745" t="s">
        <v>107</v>
      </c>
      <c r="BN1745" t="s">
        <v>116</v>
      </c>
      <c r="BW1745" t="s">
        <v>112</v>
      </c>
      <c r="BX1745" t="s">
        <v>113</v>
      </c>
      <c r="CD1745">
        <v>0</v>
      </c>
      <c r="CE1745">
        <f t="shared" si="369"/>
        <v>2</v>
      </c>
      <c r="CF1745">
        <f t="shared" si="370"/>
        <v>1</v>
      </c>
      <c r="CG1745">
        <f t="shared" si="371"/>
        <v>1</v>
      </c>
      <c r="CH1745">
        <f t="shared" si="372"/>
        <v>1</v>
      </c>
      <c r="CI1745">
        <f t="shared" si="373"/>
        <v>1</v>
      </c>
      <c r="CJ1745">
        <f t="shared" si="374"/>
        <v>1</v>
      </c>
      <c r="CK1745">
        <f t="shared" si="375"/>
        <v>1</v>
      </c>
      <c r="CL1745">
        <f t="shared" si="376"/>
        <v>1</v>
      </c>
      <c r="CM1745">
        <f t="shared" si="366"/>
        <v>7</v>
      </c>
      <c r="CN1745">
        <f t="shared" si="377"/>
        <v>1</v>
      </c>
    </row>
    <row r="1746" spans="1:92">
      <c r="A1746" t="s">
        <v>6925</v>
      </c>
      <c r="B1746" s="8">
        <v>41458</v>
      </c>
      <c r="C1746">
        <v>2013</v>
      </c>
      <c r="D1746">
        <v>2013</v>
      </c>
      <c r="E1746" t="s">
        <v>6926</v>
      </c>
      <c r="F1746" s="8">
        <v>41486</v>
      </c>
      <c r="G1746">
        <v>28</v>
      </c>
      <c r="H1746" t="s">
        <v>351</v>
      </c>
      <c r="I1746" t="s">
        <v>6927</v>
      </c>
      <c r="J1746" t="s">
        <v>211</v>
      </c>
      <c r="K1746" t="s">
        <v>212</v>
      </c>
      <c r="L1746" t="s">
        <v>96</v>
      </c>
      <c r="M1746">
        <v>1</v>
      </c>
      <c r="N1746" t="s">
        <v>97</v>
      </c>
      <c r="O1746" t="s">
        <v>98</v>
      </c>
      <c r="P1746" t="s">
        <v>99</v>
      </c>
      <c r="Q1746">
        <v>1</v>
      </c>
      <c r="R1746">
        <v>0</v>
      </c>
      <c r="S1746" t="s">
        <v>100</v>
      </c>
      <c r="T1746" t="s">
        <v>97</v>
      </c>
      <c r="U1746" t="s">
        <v>97</v>
      </c>
      <c r="V1746" t="s">
        <v>103</v>
      </c>
      <c r="W1746" t="s">
        <v>122</v>
      </c>
      <c r="X1746" t="s">
        <v>215</v>
      </c>
      <c r="Y1746" t="s">
        <v>6928</v>
      </c>
      <c r="Z1746" t="s">
        <v>97</v>
      </c>
      <c r="AA1746" t="s">
        <v>107</v>
      </c>
      <c r="AB1746" t="s">
        <v>108</v>
      </c>
      <c r="AC1746">
        <v>7</v>
      </c>
      <c r="AD1746">
        <v>0</v>
      </c>
      <c r="AE1746">
        <v>0</v>
      </c>
      <c r="AG1746">
        <v>1</v>
      </c>
      <c r="AH1746">
        <v>0</v>
      </c>
      <c r="AI1746">
        <v>0</v>
      </c>
      <c r="AJ1746" s="9">
        <f t="shared" si="367"/>
        <v>7</v>
      </c>
      <c r="AK1746" s="9"/>
      <c r="AL1746">
        <v>0</v>
      </c>
      <c r="AM1746">
        <v>0</v>
      </c>
      <c r="AN1746" t="s">
        <v>108</v>
      </c>
      <c r="AO1746" t="s">
        <v>111</v>
      </c>
      <c r="AP1746" t="s">
        <v>110</v>
      </c>
      <c r="AQ1746" t="s">
        <v>114</v>
      </c>
      <c r="AR1746" t="s">
        <v>109</v>
      </c>
      <c r="AS1746" t="s">
        <v>112</v>
      </c>
      <c r="AT1746" t="s">
        <v>113</v>
      </c>
      <c r="AU1746">
        <v>0</v>
      </c>
      <c r="AV1746">
        <v>0</v>
      </c>
      <c r="AW1746">
        <v>0</v>
      </c>
      <c r="AX1746">
        <v>0</v>
      </c>
      <c r="AY1746">
        <v>0</v>
      </c>
      <c r="AZ1746">
        <v>0</v>
      </c>
      <c r="BA1746">
        <v>0</v>
      </c>
      <c r="BB1746">
        <v>0</v>
      </c>
      <c r="BC1746">
        <v>0</v>
      </c>
      <c r="BD1746">
        <v>0</v>
      </c>
      <c r="BE1746" s="10" t="str">
        <f t="shared" si="365"/>
        <v>igual</v>
      </c>
      <c r="BF1746" s="10" t="str">
        <f t="shared" si="368"/>
        <v>diferente</v>
      </c>
      <c r="BG1746">
        <f>VLOOKUP(A1746,[1]FormatoBBDD!$A$1:$CA$2248,57,FALSE)</f>
        <v>0</v>
      </c>
      <c r="BH1746">
        <v>0</v>
      </c>
      <c r="BI1746" t="s">
        <v>107</v>
      </c>
      <c r="BN1746" t="s">
        <v>116</v>
      </c>
      <c r="BW1746" t="s">
        <v>112</v>
      </c>
      <c r="BX1746" t="s">
        <v>113</v>
      </c>
      <c r="CD1746">
        <v>0</v>
      </c>
      <c r="CE1746">
        <f t="shared" si="369"/>
        <v>2</v>
      </c>
      <c r="CF1746">
        <f t="shared" si="370"/>
        <v>1</v>
      </c>
      <c r="CG1746">
        <f t="shared" si="371"/>
        <v>1</v>
      </c>
      <c r="CH1746">
        <f t="shared" si="372"/>
        <v>1</v>
      </c>
      <c r="CI1746">
        <f t="shared" si="373"/>
        <v>1</v>
      </c>
      <c r="CJ1746">
        <f t="shared" si="374"/>
        <v>1</v>
      </c>
      <c r="CK1746">
        <f t="shared" si="375"/>
        <v>1</v>
      </c>
      <c r="CL1746">
        <f t="shared" si="376"/>
        <v>1</v>
      </c>
      <c r="CM1746">
        <f t="shared" si="366"/>
        <v>7</v>
      </c>
      <c r="CN1746">
        <f t="shared" si="377"/>
        <v>1</v>
      </c>
    </row>
    <row r="1747" spans="1:92">
      <c r="A1747" t="s">
        <v>6929</v>
      </c>
      <c r="B1747" s="8">
        <v>41459</v>
      </c>
      <c r="C1747">
        <v>2013</v>
      </c>
      <c r="D1747">
        <v>2013</v>
      </c>
      <c r="E1747" t="s">
        <v>6930</v>
      </c>
      <c r="F1747" s="8">
        <v>41472</v>
      </c>
      <c r="G1747">
        <v>13</v>
      </c>
      <c r="H1747" t="s">
        <v>202</v>
      </c>
      <c r="I1747" t="s">
        <v>6931</v>
      </c>
      <c r="J1747" t="s">
        <v>94</v>
      </c>
      <c r="K1747" t="s">
        <v>95</v>
      </c>
      <c r="L1747" t="s">
        <v>96</v>
      </c>
      <c r="M1747">
        <v>2</v>
      </c>
      <c r="N1747" t="s">
        <v>97</v>
      </c>
      <c r="O1747" t="s">
        <v>98</v>
      </c>
      <c r="P1747" t="s">
        <v>99</v>
      </c>
      <c r="Q1747">
        <v>1</v>
      </c>
      <c r="R1747">
        <v>0</v>
      </c>
      <c r="S1747" t="s">
        <v>100</v>
      </c>
      <c r="T1747" t="s">
        <v>97</v>
      </c>
      <c r="U1747" t="s">
        <v>97</v>
      </c>
      <c r="V1747" t="s">
        <v>103</v>
      </c>
      <c r="W1747" t="s">
        <v>155</v>
      </c>
      <c r="X1747" t="s">
        <v>6932</v>
      </c>
      <c r="Y1747" t="s">
        <v>169</v>
      </c>
      <c r="Z1747" t="s">
        <v>97</v>
      </c>
      <c r="AA1747" t="s">
        <v>107</v>
      </c>
      <c r="AB1747" t="s">
        <v>108</v>
      </c>
      <c r="AC1747">
        <v>0</v>
      </c>
      <c r="AD1747">
        <v>7</v>
      </c>
      <c r="AE1747">
        <v>0</v>
      </c>
      <c r="AG1747">
        <v>0</v>
      </c>
      <c r="AH1747">
        <v>1</v>
      </c>
      <c r="AI1747">
        <v>0</v>
      </c>
      <c r="AJ1747" s="9">
        <f t="shared" si="367"/>
        <v>7</v>
      </c>
      <c r="AK1747" s="9"/>
      <c r="AL1747">
        <v>0</v>
      </c>
      <c r="AM1747">
        <v>0</v>
      </c>
      <c r="AN1747">
        <v>0</v>
      </c>
      <c r="AO1747">
        <v>0</v>
      </c>
      <c r="AP1747">
        <v>0</v>
      </c>
      <c r="AQ1747">
        <v>0</v>
      </c>
      <c r="AR1747">
        <v>0</v>
      </c>
      <c r="AS1747">
        <v>0</v>
      </c>
      <c r="AT1747">
        <v>0</v>
      </c>
      <c r="AU1747" t="s">
        <v>108</v>
      </c>
      <c r="AV1747" t="s">
        <v>109</v>
      </c>
      <c r="AW1747" t="s">
        <v>110</v>
      </c>
      <c r="AX1747" t="s">
        <v>114</v>
      </c>
      <c r="AY1747" t="s">
        <v>112</v>
      </c>
      <c r="AZ1747" t="s">
        <v>113</v>
      </c>
      <c r="BA1747" t="s">
        <v>482</v>
      </c>
      <c r="BB1747">
        <v>0</v>
      </c>
      <c r="BC1747">
        <v>0</v>
      </c>
      <c r="BD1747">
        <v>0</v>
      </c>
      <c r="BE1747" s="10" t="str">
        <f t="shared" si="365"/>
        <v>diferente</v>
      </c>
      <c r="BF1747" s="10" t="str">
        <f t="shared" si="368"/>
        <v>igual</v>
      </c>
      <c r="BG1747">
        <f>VLOOKUP(A1747,[1]FormatoBBDD!$A$1:$CA$2248,57,FALSE)</f>
        <v>0</v>
      </c>
      <c r="BH1747">
        <v>0</v>
      </c>
      <c r="BI1747" t="s">
        <v>107</v>
      </c>
      <c r="BN1747" t="s">
        <v>116</v>
      </c>
      <c r="BW1747" t="s">
        <v>112</v>
      </c>
      <c r="BX1747" t="s">
        <v>113</v>
      </c>
      <c r="BY1747" t="s">
        <v>482</v>
      </c>
      <c r="CD1747">
        <v>0</v>
      </c>
      <c r="CE1747">
        <f t="shared" si="369"/>
        <v>3</v>
      </c>
      <c r="CF1747">
        <f t="shared" si="370"/>
        <v>1</v>
      </c>
      <c r="CG1747">
        <f t="shared" si="371"/>
        <v>1</v>
      </c>
      <c r="CH1747">
        <f t="shared" si="372"/>
        <v>1</v>
      </c>
      <c r="CI1747">
        <f t="shared" si="373"/>
        <v>1</v>
      </c>
      <c r="CJ1747">
        <f t="shared" si="374"/>
        <v>1</v>
      </c>
      <c r="CK1747">
        <f t="shared" si="375"/>
        <v>1</v>
      </c>
      <c r="CL1747">
        <f t="shared" si="376"/>
        <v>1</v>
      </c>
      <c r="CM1747">
        <f t="shared" si="366"/>
        <v>7</v>
      </c>
      <c r="CN1747">
        <f t="shared" si="377"/>
        <v>1</v>
      </c>
    </row>
    <row r="1748" spans="1:92">
      <c r="A1748" t="s">
        <v>6933</v>
      </c>
      <c r="B1748" s="8">
        <v>41460</v>
      </c>
      <c r="C1748">
        <v>2013</v>
      </c>
      <c r="D1748">
        <v>2013</v>
      </c>
      <c r="E1748" t="s">
        <v>6934</v>
      </c>
      <c r="F1748" s="8">
        <v>41528</v>
      </c>
      <c r="G1748">
        <v>68</v>
      </c>
      <c r="H1748" t="s">
        <v>4986</v>
      </c>
      <c r="I1748" t="s">
        <v>6935</v>
      </c>
      <c r="J1748" t="s">
        <v>94</v>
      </c>
      <c r="K1748" t="s">
        <v>95</v>
      </c>
      <c r="L1748" t="s">
        <v>132</v>
      </c>
      <c r="M1748">
        <v>1</v>
      </c>
      <c r="N1748" t="s">
        <v>97</v>
      </c>
      <c r="O1748" t="s">
        <v>133</v>
      </c>
      <c r="P1748" t="s">
        <v>133</v>
      </c>
      <c r="Q1748">
        <v>99</v>
      </c>
      <c r="R1748">
        <v>99</v>
      </c>
      <c r="S1748" t="s">
        <v>97</v>
      </c>
      <c r="T1748" t="s">
        <v>97</v>
      </c>
      <c r="U1748" t="s">
        <v>97</v>
      </c>
      <c r="V1748" t="s">
        <v>97</v>
      </c>
      <c r="W1748" t="s">
        <v>122</v>
      </c>
      <c r="X1748" t="s">
        <v>6936</v>
      </c>
      <c r="Y1748" t="s">
        <v>6937</v>
      </c>
      <c r="Z1748" t="s">
        <v>6938</v>
      </c>
      <c r="AA1748" t="s">
        <v>107</v>
      </c>
      <c r="AB1748" t="s">
        <v>108</v>
      </c>
      <c r="AC1748">
        <v>0</v>
      </c>
      <c r="AD1748">
        <v>7</v>
      </c>
      <c r="AE1748">
        <v>0</v>
      </c>
      <c r="AG1748">
        <v>0</v>
      </c>
      <c r="AH1748">
        <v>1</v>
      </c>
      <c r="AI1748">
        <v>0</v>
      </c>
      <c r="AJ1748" s="9">
        <f t="shared" si="367"/>
        <v>7</v>
      </c>
      <c r="AK1748" s="9"/>
      <c r="AL1748">
        <v>0</v>
      </c>
      <c r="AM1748">
        <v>0</v>
      </c>
      <c r="AN1748">
        <v>0</v>
      </c>
      <c r="AO1748">
        <v>0</v>
      </c>
      <c r="AP1748">
        <v>0</v>
      </c>
      <c r="AQ1748">
        <v>0</v>
      </c>
      <c r="AR1748">
        <v>0</v>
      </c>
      <c r="AS1748">
        <v>0</v>
      </c>
      <c r="AT1748">
        <v>0</v>
      </c>
      <c r="AU1748" t="s">
        <v>108</v>
      </c>
      <c r="AV1748" t="s">
        <v>111</v>
      </c>
      <c r="AW1748" t="s">
        <v>1074</v>
      </c>
      <c r="AX1748" t="s">
        <v>112</v>
      </c>
      <c r="AY1748" t="s">
        <v>113</v>
      </c>
      <c r="AZ1748" t="s">
        <v>110</v>
      </c>
      <c r="BA1748" t="s">
        <v>114</v>
      </c>
      <c r="BB1748">
        <v>0</v>
      </c>
      <c r="BC1748">
        <v>0</v>
      </c>
      <c r="BD1748">
        <v>0</v>
      </c>
      <c r="BE1748" s="10" t="str">
        <f t="shared" si="365"/>
        <v>diferente</v>
      </c>
      <c r="BF1748" s="10" t="str">
        <f t="shared" si="368"/>
        <v>igual</v>
      </c>
      <c r="BG1748">
        <f>VLOOKUP(A1748,[1]FormatoBBDD!$A$1:$CA$2248,57,FALSE)</f>
        <v>0</v>
      </c>
      <c r="BH1748">
        <v>0</v>
      </c>
      <c r="BI1748" t="s">
        <v>107</v>
      </c>
      <c r="BN1748" t="s">
        <v>116</v>
      </c>
      <c r="BW1748" t="s">
        <v>112</v>
      </c>
      <c r="BX1748" t="s">
        <v>1074</v>
      </c>
      <c r="BY1748" t="s">
        <v>113</v>
      </c>
      <c r="CD1748">
        <v>0</v>
      </c>
      <c r="CE1748">
        <f t="shared" si="369"/>
        <v>3</v>
      </c>
      <c r="CF1748">
        <f t="shared" si="370"/>
        <v>1</v>
      </c>
      <c r="CG1748">
        <f t="shared" si="371"/>
        <v>1</v>
      </c>
      <c r="CH1748">
        <f t="shared" si="372"/>
        <v>1</v>
      </c>
      <c r="CI1748">
        <f t="shared" si="373"/>
        <v>1</v>
      </c>
      <c r="CJ1748">
        <f t="shared" si="374"/>
        <v>1</v>
      </c>
      <c r="CK1748">
        <f t="shared" si="375"/>
        <v>1</v>
      </c>
      <c r="CL1748">
        <f t="shared" si="376"/>
        <v>1</v>
      </c>
      <c r="CM1748">
        <f t="shared" si="366"/>
        <v>7</v>
      </c>
      <c r="CN1748">
        <f t="shared" si="377"/>
        <v>1</v>
      </c>
    </row>
    <row r="1749" spans="1:92">
      <c r="A1749" t="s">
        <v>6939</v>
      </c>
      <c r="B1749" s="8">
        <v>41463</v>
      </c>
      <c r="C1749">
        <v>2013</v>
      </c>
      <c r="D1749">
        <v>2013</v>
      </c>
      <c r="E1749" t="s">
        <v>6940</v>
      </c>
      <c r="F1749" s="8">
        <v>41507</v>
      </c>
      <c r="G1749">
        <v>44</v>
      </c>
      <c r="H1749" t="s">
        <v>202</v>
      </c>
      <c r="I1749" t="s">
        <v>6941</v>
      </c>
      <c r="J1749" t="s">
        <v>94</v>
      </c>
      <c r="L1749" t="s">
        <v>96</v>
      </c>
      <c r="M1749">
        <v>1</v>
      </c>
      <c r="N1749" t="s">
        <v>97</v>
      </c>
      <c r="O1749" t="s">
        <v>98</v>
      </c>
      <c r="P1749" t="s">
        <v>99</v>
      </c>
      <c r="Q1749">
        <v>1</v>
      </c>
      <c r="R1749">
        <v>0</v>
      </c>
      <c r="S1749" t="s">
        <v>100</v>
      </c>
      <c r="T1749" t="s">
        <v>97</v>
      </c>
      <c r="U1749" t="s">
        <v>97</v>
      </c>
      <c r="V1749" t="s">
        <v>103</v>
      </c>
      <c r="W1749" t="s">
        <v>197</v>
      </c>
      <c r="X1749" t="s">
        <v>6942</v>
      </c>
      <c r="Y1749" t="s">
        <v>6943</v>
      </c>
      <c r="Z1749" t="s">
        <v>6944</v>
      </c>
      <c r="AA1749" t="s">
        <v>107</v>
      </c>
      <c r="AB1749" t="s">
        <v>108</v>
      </c>
      <c r="AC1749">
        <v>0</v>
      </c>
      <c r="AD1749">
        <v>7</v>
      </c>
      <c r="AE1749">
        <v>0</v>
      </c>
      <c r="AG1749">
        <v>0</v>
      </c>
      <c r="AH1749">
        <v>1</v>
      </c>
      <c r="AI1749">
        <v>0</v>
      </c>
      <c r="AJ1749" s="9">
        <f t="shared" si="367"/>
        <v>7</v>
      </c>
      <c r="AK1749" s="9"/>
      <c r="AL1749">
        <v>0</v>
      </c>
      <c r="AM1749">
        <v>0</v>
      </c>
      <c r="AN1749">
        <v>0</v>
      </c>
      <c r="AO1749">
        <v>0</v>
      </c>
      <c r="AP1749">
        <v>0</v>
      </c>
      <c r="AQ1749">
        <v>0</v>
      </c>
      <c r="AR1749">
        <v>0</v>
      </c>
      <c r="AS1749">
        <v>0</v>
      </c>
      <c r="AT1749">
        <v>0</v>
      </c>
      <c r="AU1749" t="s">
        <v>108</v>
      </c>
      <c r="AV1749" t="s">
        <v>111</v>
      </c>
      <c r="AW1749" t="s">
        <v>109</v>
      </c>
      <c r="AX1749" t="s">
        <v>110</v>
      </c>
      <c r="AY1749" t="s">
        <v>114</v>
      </c>
      <c r="AZ1749" t="s">
        <v>112</v>
      </c>
      <c r="BA1749" t="s">
        <v>113</v>
      </c>
      <c r="BB1749">
        <v>0</v>
      </c>
      <c r="BC1749">
        <v>0</v>
      </c>
      <c r="BD1749">
        <v>0</v>
      </c>
      <c r="BE1749" s="10" t="str">
        <f t="shared" si="365"/>
        <v>diferente</v>
      </c>
      <c r="BF1749" s="10" t="str">
        <f t="shared" si="368"/>
        <v>igual</v>
      </c>
      <c r="BG1749">
        <f>VLOOKUP(A1749,[1]FormatoBBDD!$A$1:$CA$2248,57,FALSE)</f>
        <v>0</v>
      </c>
      <c r="BH1749">
        <v>0</v>
      </c>
      <c r="BI1749" t="s">
        <v>107</v>
      </c>
      <c r="BN1749" t="s">
        <v>116</v>
      </c>
      <c r="BW1749" t="s">
        <v>112</v>
      </c>
      <c r="BX1749" t="s">
        <v>113</v>
      </c>
      <c r="CD1749">
        <v>0</v>
      </c>
      <c r="CE1749">
        <f t="shared" si="369"/>
        <v>2</v>
      </c>
      <c r="CF1749">
        <f t="shared" si="370"/>
        <v>1</v>
      </c>
      <c r="CG1749">
        <f t="shared" si="371"/>
        <v>1</v>
      </c>
      <c r="CH1749">
        <f t="shared" si="372"/>
        <v>1</v>
      </c>
      <c r="CI1749">
        <f t="shared" si="373"/>
        <v>1</v>
      </c>
      <c r="CJ1749">
        <f t="shared" si="374"/>
        <v>1</v>
      </c>
      <c r="CK1749">
        <f t="shared" si="375"/>
        <v>1</v>
      </c>
      <c r="CL1749">
        <f t="shared" si="376"/>
        <v>1</v>
      </c>
      <c r="CM1749">
        <f t="shared" si="366"/>
        <v>7</v>
      </c>
      <c r="CN1749">
        <f t="shared" si="377"/>
        <v>1</v>
      </c>
    </row>
    <row r="1750" spans="1:92">
      <c r="A1750" t="s">
        <v>6945</v>
      </c>
      <c r="B1750" s="8">
        <v>41463</v>
      </c>
      <c r="C1750">
        <v>2013</v>
      </c>
      <c r="D1750">
        <v>2013</v>
      </c>
      <c r="E1750" t="s">
        <v>6946</v>
      </c>
      <c r="F1750" s="8">
        <v>41528</v>
      </c>
      <c r="G1750">
        <v>65</v>
      </c>
      <c r="H1750" t="s">
        <v>119</v>
      </c>
      <c r="I1750" t="s">
        <v>6947</v>
      </c>
      <c r="J1750" t="s">
        <v>94</v>
      </c>
      <c r="K1750" t="s">
        <v>95</v>
      </c>
      <c r="L1750" t="s">
        <v>97</v>
      </c>
      <c r="M1750" t="s">
        <v>97</v>
      </c>
      <c r="N1750" t="s">
        <v>97</v>
      </c>
      <c r="O1750" t="s">
        <v>97</v>
      </c>
      <c r="P1750" t="s">
        <v>97</v>
      </c>
      <c r="Q1750">
        <v>99</v>
      </c>
      <c r="R1750">
        <v>99</v>
      </c>
      <c r="S1750" t="s">
        <v>97</v>
      </c>
      <c r="T1750" t="s">
        <v>97</v>
      </c>
      <c r="U1750" t="s">
        <v>97</v>
      </c>
      <c r="V1750" t="s">
        <v>97</v>
      </c>
      <c r="W1750" t="s">
        <v>104</v>
      </c>
      <c r="X1750" t="s">
        <v>1726</v>
      </c>
      <c r="Y1750" t="s">
        <v>6948</v>
      </c>
      <c r="Z1750" t="s">
        <v>97</v>
      </c>
      <c r="AA1750" t="s">
        <v>107</v>
      </c>
      <c r="AB1750" t="s">
        <v>108</v>
      </c>
      <c r="AC1750">
        <v>0</v>
      </c>
      <c r="AD1750">
        <v>7</v>
      </c>
      <c r="AE1750">
        <v>0</v>
      </c>
      <c r="AG1750">
        <v>0</v>
      </c>
      <c r="AH1750">
        <v>1</v>
      </c>
      <c r="AI1750">
        <v>0</v>
      </c>
      <c r="AJ1750" s="9">
        <f t="shared" si="367"/>
        <v>7</v>
      </c>
      <c r="AK1750" s="9"/>
      <c r="AL1750">
        <v>0</v>
      </c>
      <c r="AM1750">
        <v>0</v>
      </c>
      <c r="AN1750">
        <v>0</v>
      </c>
      <c r="AO1750">
        <v>0</v>
      </c>
      <c r="AP1750">
        <v>0</v>
      </c>
      <c r="AQ1750">
        <v>0</v>
      </c>
      <c r="AR1750">
        <v>0</v>
      </c>
      <c r="AS1750">
        <v>0</v>
      </c>
      <c r="AT1750">
        <v>0</v>
      </c>
      <c r="AU1750" t="s">
        <v>108</v>
      </c>
      <c r="AV1750" t="s">
        <v>111</v>
      </c>
      <c r="AW1750" t="s">
        <v>1074</v>
      </c>
      <c r="AX1750" t="s">
        <v>110</v>
      </c>
      <c r="AY1750" t="s">
        <v>114</v>
      </c>
      <c r="AZ1750" t="s">
        <v>112</v>
      </c>
      <c r="BA1750" t="s">
        <v>113</v>
      </c>
      <c r="BB1750">
        <v>0</v>
      </c>
      <c r="BC1750">
        <v>0</v>
      </c>
      <c r="BD1750">
        <v>0</v>
      </c>
      <c r="BE1750" s="10" t="str">
        <f t="shared" si="365"/>
        <v>diferente</v>
      </c>
      <c r="BF1750" s="10" t="str">
        <f t="shared" si="368"/>
        <v>igual</v>
      </c>
      <c r="BG1750">
        <f>VLOOKUP(A1750,[1]FormatoBBDD!$A$1:$CA$2248,57,FALSE)</f>
        <v>0</v>
      </c>
      <c r="BH1750">
        <v>0</v>
      </c>
      <c r="BI1750" t="s">
        <v>107</v>
      </c>
      <c r="BN1750" t="s">
        <v>116</v>
      </c>
      <c r="BW1750" t="s">
        <v>112</v>
      </c>
      <c r="BX1750" t="s">
        <v>113</v>
      </c>
      <c r="BY1750" t="s">
        <v>1074</v>
      </c>
      <c r="CD1750">
        <v>0</v>
      </c>
      <c r="CE1750">
        <f t="shared" si="369"/>
        <v>3</v>
      </c>
      <c r="CF1750">
        <f t="shared" si="370"/>
        <v>1</v>
      </c>
      <c r="CG1750">
        <f t="shared" si="371"/>
        <v>1</v>
      </c>
      <c r="CH1750">
        <f t="shared" si="372"/>
        <v>1</v>
      </c>
      <c r="CI1750">
        <f t="shared" si="373"/>
        <v>1</v>
      </c>
      <c r="CJ1750">
        <f t="shared" si="374"/>
        <v>1</v>
      </c>
      <c r="CK1750">
        <f t="shared" si="375"/>
        <v>1</v>
      </c>
      <c r="CL1750">
        <f t="shared" si="376"/>
        <v>1</v>
      </c>
      <c r="CM1750">
        <f t="shared" si="366"/>
        <v>7</v>
      </c>
      <c r="CN1750">
        <f t="shared" si="377"/>
        <v>1</v>
      </c>
    </row>
    <row r="1751" spans="1:92">
      <c r="A1751" t="s">
        <v>6949</v>
      </c>
      <c r="B1751" s="8">
        <v>41464</v>
      </c>
      <c r="C1751">
        <v>2013</v>
      </c>
      <c r="D1751">
        <v>2013</v>
      </c>
      <c r="E1751" t="s">
        <v>6950</v>
      </c>
      <c r="F1751" s="8">
        <v>41577</v>
      </c>
      <c r="G1751">
        <v>113</v>
      </c>
      <c r="H1751" t="s">
        <v>119</v>
      </c>
      <c r="I1751" t="s">
        <v>6951</v>
      </c>
      <c r="J1751" t="s">
        <v>211</v>
      </c>
      <c r="K1751" t="s">
        <v>212</v>
      </c>
      <c r="L1751" t="s">
        <v>96</v>
      </c>
      <c r="M1751">
        <v>1</v>
      </c>
      <c r="N1751" t="s">
        <v>97</v>
      </c>
      <c r="O1751" t="s">
        <v>246</v>
      </c>
      <c r="P1751" t="s">
        <v>99</v>
      </c>
      <c r="Q1751">
        <v>0</v>
      </c>
      <c r="R1751">
        <v>1</v>
      </c>
      <c r="S1751" t="s">
        <v>100</v>
      </c>
      <c r="T1751" t="s">
        <v>97</v>
      </c>
      <c r="U1751" t="s">
        <v>97</v>
      </c>
      <c r="V1751" t="s">
        <v>97</v>
      </c>
      <c r="W1751" t="s">
        <v>122</v>
      </c>
      <c r="X1751" t="s">
        <v>123</v>
      </c>
      <c r="Y1751" t="s">
        <v>6952</v>
      </c>
      <c r="Z1751" t="s">
        <v>97</v>
      </c>
      <c r="AA1751" t="s">
        <v>107</v>
      </c>
      <c r="AB1751" t="s">
        <v>108</v>
      </c>
      <c r="AC1751">
        <v>7</v>
      </c>
      <c r="AD1751">
        <v>0</v>
      </c>
      <c r="AE1751">
        <v>0</v>
      </c>
      <c r="AG1751">
        <v>1</v>
      </c>
      <c r="AH1751">
        <v>0</v>
      </c>
      <c r="AI1751">
        <v>0</v>
      </c>
      <c r="AJ1751" s="9">
        <f t="shared" si="367"/>
        <v>7</v>
      </c>
      <c r="AK1751" s="9"/>
      <c r="AL1751">
        <v>0</v>
      </c>
      <c r="AM1751">
        <v>0</v>
      </c>
      <c r="AN1751" t="s">
        <v>108</v>
      </c>
      <c r="AO1751" t="s">
        <v>110</v>
      </c>
      <c r="AP1751" t="s">
        <v>114</v>
      </c>
      <c r="AQ1751" t="s">
        <v>109</v>
      </c>
      <c r="AR1751" t="s">
        <v>112</v>
      </c>
      <c r="AS1751" t="s">
        <v>113</v>
      </c>
      <c r="AT1751" t="s">
        <v>1074</v>
      </c>
      <c r="AU1751">
        <v>0</v>
      </c>
      <c r="AV1751">
        <v>0</v>
      </c>
      <c r="AW1751">
        <v>0</v>
      </c>
      <c r="AX1751">
        <v>0</v>
      </c>
      <c r="AY1751">
        <v>0</v>
      </c>
      <c r="AZ1751">
        <v>0</v>
      </c>
      <c r="BA1751">
        <v>0</v>
      </c>
      <c r="BB1751">
        <v>0</v>
      </c>
      <c r="BC1751">
        <v>0</v>
      </c>
      <c r="BD1751">
        <v>0</v>
      </c>
      <c r="BE1751" s="10" t="str">
        <f t="shared" si="365"/>
        <v>igual</v>
      </c>
      <c r="BF1751" s="10" t="str">
        <f t="shared" si="368"/>
        <v>diferente</v>
      </c>
      <c r="BG1751">
        <f>VLOOKUP(A1751,[1]FormatoBBDD!$A$1:$CA$2248,57,FALSE)</f>
        <v>0</v>
      </c>
      <c r="BH1751">
        <v>0</v>
      </c>
      <c r="BI1751" t="s">
        <v>107</v>
      </c>
      <c r="BN1751" t="s">
        <v>116</v>
      </c>
      <c r="BW1751" t="s">
        <v>112</v>
      </c>
      <c r="BX1751" t="s">
        <v>1074</v>
      </c>
      <c r="BY1751" t="s">
        <v>113</v>
      </c>
      <c r="CD1751">
        <v>0</v>
      </c>
      <c r="CE1751">
        <f t="shared" si="369"/>
        <v>3</v>
      </c>
      <c r="CF1751">
        <f t="shared" si="370"/>
        <v>1</v>
      </c>
      <c r="CG1751">
        <f t="shared" si="371"/>
        <v>1</v>
      </c>
      <c r="CH1751">
        <f t="shared" si="372"/>
        <v>1</v>
      </c>
      <c r="CI1751">
        <f t="shared" si="373"/>
        <v>1</v>
      </c>
      <c r="CJ1751">
        <f t="shared" si="374"/>
        <v>1</v>
      </c>
      <c r="CK1751">
        <f t="shared" si="375"/>
        <v>1</v>
      </c>
      <c r="CL1751">
        <f t="shared" si="376"/>
        <v>1</v>
      </c>
      <c r="CM1751">
        <f t="shared" si="366"/>
        <v>7</v>
      </c>
      <c r="CN1751">
        <f t="shared" si="377"/>
        <v>1</v>
      </c>
    </row>
    <row r="1752" spans="1:92">
      <c r="A1752" t="s">
        <v>6953</v>
      </c>
      <c r="B1752" s="8">
        <v>41466</v>
      </c>
      <c r="C1752">
        <v>2013</v>
      </c>
      <c r="D1752">
        <v>2013</v>
      </c>
      <c r="E1752" t="s">
        <v>6954</v>
      </c>
      <c r="F1752" s="8">
        <v>41549</v>
      </c>
      <c r="G1752">
        <v>83</v>
      </c>
      <c r="H1752" t="s">
        <v>119</v>
      </c>
      <c r="I1752" t="s">
        <v>6955</v>
      </c>
      <c r="J1752" t="s">
        <v>94</v>
      </c>
      <c r="K1752" t="s">
        <v>95</v>
      </c>
      <c r="L1752" t="s">
        <v>96</v>
      </c>
      <c r="M1752">
        <v>1</v>
      </c>
      <c r="N1752" t="s">
        <v>140</v>
      </c>
      <c r="O1752" t="s">
        <v>97</v>
      </c>
      <c r="P1752" t="s">
        <v>97</v>
      </c>
      <c r="Q1752">
        <v>99</v>
      </c>
      <c r="R1752">
        <v>99</v>
      </c>
      <c r="S1752" t="s">
        <v>100</v>
      </c>
      <c r="T1752" t="s">
        <v>97</v>
      </c>
      <c r="U1752" t="s">
        <v>226</v>
      </c>
      <c r="V1752" t="s">
        <v>103</v>
      </c>
      <c r="W1752" t="s">
        <v>122</v>
      </c>
      <c r="X1752" t="s">
        <v>282</v>
      </c>
      <c r="Y1752" t="s">
        <v>6956</v>
      </c>
      <c r="Z1752" t="s">
        <v>97</v>
      </c>
      <c r="AA1752" t="s">
        <v>107</v>
      </c>
      <c r="AB1752" t="s">
        <v>108</v>
      </c>
      <c r="AC1752">
        <v>0</v>
      </c>
      <c r="AD1752">
        <v>7</v>
      </c>
      <c r="AE1752">
        <v>0</v>
      </c>
      <c r="AG1752">
        <v>0</v>
      </c>
      <c r="AH1752">
        <v>1</v>
      </c>
      <c r="AI1752">
        <v>0</v>
      </c>
      <c r="AJ1752" s="9">
        <f t="shared" si="367"/>
        <v>7</v>
      </c>
      <c r="AK1752" s="9"/>
      <c r="AL1752">
        <v>0</v>
      </c>
      <c r="AM1752">
        <v>0</v>
      </c>
      <c r="AN1752">
        <v>0</v>
      </c>
      <c r="AO1752">
        <v>0</v>
      </c>
      <c r="AP1752">
        <v>0</v>
      </c>
      <c r="AQ1752">
        <v>0</v>
      </c>
      <c r="AR1752">
        <v>0</v>
      </c>
      <c r="AS1752">
        <v>0</v>
      </c>
      <c r="AT1752">
        <v>0</v>
      </c>
      <c r="AU1752" t="s">
        <v>108</v>
      </c>
      <c r="AV1752" t="s">
        <v>111</v>
      </c>
      <c r="AW1752" t="s">
        <v>110</v>
      </c>
      <c r="AX1752" t="s">
        <v>114</v>
      </c>
      <c r="AY1752" t="s">
        <v>113</v>
      </c>
      <c r="AZ1752" t="s">
        <v>112</v>
      </c>
      <c r="BA1752" t="s">
        <v>1074</v>
      </c>
      <c r="BB1752">
        <v>0</v>
      </c>
      <c r="BC1752">
        <v>0</v>
      </c>
      <c r="BD1752">
        <v>0</v>
      </c>
      <c r="BE1752" s="10" t="str">
        <f t="shared" si="365"/>
        <v>diferente</v>
      </c>
      <c r="BF1752" s="10" t="str">
        <f t="shared" si="368"/>
        <v>igual</v>
      </c>
      <c r="BG1752">
        <f>VLOOKUP(A1752,[1]FormatoBBDD!$A$1:$CA$2248,57,FALSE)</f>
        <v>0</v>
      </c>
      <c r="BH1752">
        <v>0</v>
      </c>
      <c r="BI1752" t="s">
        <v>107</v>
      </c>
      <c r="BN1752" t="s">
        <v>116</v>
      </c>
      <c r="BW1752" t="s">
        <v>112</v>
      </c>
      <c r="BX1752" t="s">
        <v>1074</v>
      </c>
      <c r="BY1752" t="s">
        <v>113</v>
      </c>
      <c r="CD1752">
        <v>0</v>
      </c>
      <c r="CE1752">
        <f t="shared" si="369"/>
        <v>3</v>
      </c>
      <c r="CF1752">
        <f t="shared" si="370"/>
        <v>1</v>
      </c>
      <c r="CG1752">
        <f t="shared" si="371"/>
        <v>1</v>
      </c>
      <c r="CH1752">
        <f t="shared" si="372"/>
        <v>1</v>
      </c>
      <c r="CI1752">
        <f t="shared" si="373"/>
        <v>1</v>
      </c>
      <c r="CJ1752">
        <f t="shared" si="374"/>
        <v>1</v>
      </c>
      <c r="CK1752">
        <f t="shared" si="375"/>
        <v>1</v>
      </c>
      <c r="CL1752">
        <f t="shared" si="376"/>
        <v>1</v>
      </c>
      <c r="CM1752">
        <f t="shared" si="366"/>
        <v>7</v>
      </c>
      <c r="CN1752">
        <f t="shared" si="377"/>
        <v>1</v>
      </c>
    </row>
    <row r="1753" spans="1:92">
      <c r="A1753" t="s">
        <v>6957</v>
      </c>
      <c r="B1753" s="8">
        <v>41466</v>
      </c>
      <c r="C1753">
        <v>2013</v>
      </c>
      <c r="D1753">
        <v>2013</v>
      </c>
      <c r="E1753" t="s">
        <v>6958</v>
      </c>
      <c r="F1753" s="8">
        <v>41507</v>
      </c>
      <c r="G1753">
        <v>41</v>
      </c>
      <c r="H1753" t="s">
        <v>351</v>
      </c>
      <c r="I1753" t="s">
        <v>6959</v>
      </c>
      <c r="J1753" t="s">
        <v>211</v>
      </c>
      <c r="K1753" t="s">
        <v>212</v>
      </c>
      <c r="L1753" t="s">
        <v>132</v>
      </c>
      <c r="M1753">
        <v>1</v>
      </c>
      <c r="N1753" t="s">
        <v>97</v>
      </c>
      <c r="O1753" t="s">
        <v>133</v>
      </c>
      <c r="P1753" t="s">
        <v>133</v>
      </c>
      <c r="Q1753">
        <v>99</v>
      </c>
      <c r="R1753">
        <v>99</v>
      </c>
      <c r="S1753" t="s">
        <v>97</v>
      </c>
      <c r="T1753" t="s">
        <v>97</v>
      </c>
      <c r="U1753" t="s">
        <v>97</v>
      </c>
      <c r="V1753" t="s">
        <v>97</v>
      </c>
      <c r="W1753" t="s">
        <v>122</v>
      </c>
      <c r="X1753" t="s">
        <v>215</v>
      </c>
      <c r="Y1753" t="s">
        <v>6928</v>
      </c>
      <c r="Z1753" t="s">
        <v>97</v>
      </c>
      <c r="AA1753" t="s">
        <v>107</v>
      </c>
      <c r="AB1753" t="s">
        <v>108</v>
      </c>
      <c r="AC1753">
        <v>7</v>
      </c>
      <c r="AD1753">
        <v>0</v>
      </c>
      <c r="AE1753">
        <v>0</v>
      </c>
      <c r="AG1753">
        <v>1</v>
      </c>
      <c r="AH1753">
        <v>0</v>
      </c>
      <c r="AI1753">
        <v>0</v>
      </c>
      <c r="AJ1753" s="9">
        <f t="shared" si="367"/>
        <v>7</v>
      </c>
      <c r="AK1753" s="9"/>
      <c r="AL1753">
        <v>0</v>
      </c>
      <c r="AM1753">
        <v>0</v>
      </c>
      <c r="AN1753" t="s">
        <v>108</v>
      </c>
      <c r="AO1753" t="s">
        <v>111</v>
      </c>
      <c r="AP1753" t="s">
        <v>109</v>
      </c>
      <c r="AQ1753" t="s">
        <v>110</v>
      </c>
      <c r="AR1753" t="s">
        <v>114</v>
      </c>
      <c r="AS1753" t="s">
        <v>113</v>
      </c>
      <c r="AT1753" t="s">
        <v>112</v>
      </c>
      <c r="AU1753">
        <v>0</v>
      </c>
      <c r="AV1753">
        <v>0</v>
      </c>
      <c r="AW1753">
        <v>0</v>
      </c>
      <c r="AX1753">
        <v>0</v>
      </c>
      <c r="AY1753">
        <v>0</v>
      </c>
      <c r="AZ1753">
        <v>0</v>
      </c>
      <c r="BA1753">
        <v>0</v>
      </c>
      <c r="BB1753">
        <v>0</v>
      </c>
      <c r="BC1753">
        <v>0</v>
      </c>
      <c r="BD1753">
        <v>0</v>
      </c>
      <c r="BE1753" s="10" t="str">
        <f t="shared" si="365"/>
        <v>igual</v>
      </c>
      <c r="BF1753" s="10" t="str">
        <f t="shared" si="368"/>
        <v>diferente</v>
      </c>
      <c r="BG1753">
        <f>VLOOKUP(A1753,[1]FormatoBBDD!$A$1:$CA$2248,57,FALSE)</f>
        <v>0</v>
      </c>
      <c r="BH1753">
        <v>0</v>
      </c>
      <c r="BI1753" t="s">
        <v>107</v>
      </c>
      <c r="BN1753" t="s">
        <v>116</v>
      </c>
      <c r="BW1753" t="s">
        <v>112</v>
      </c>
      <c r="BX1753" t="s">
        <v>113</v>
      </c>
      <c r="CD1753">
        <v>0</v>
      </c>
      <c r="CE1753">
        <f t="shared" si="369"/>
        <v>2</v>
      </c>
      <c r="CF1753">
        <f t="shared" si="370"/>
        <v>1</v>
      </c>
      <c r="CG1753">
        <f t="shared" si="371"/>
        <v>1</v>
      </c>
      <c r="CH1753">
        <f t="shared" si="372"/>
        <v>1</v>
      </c>
      <c r="CI1753">
        <f t="shared" si="373"/>
        <v>1</v>
      </c>
      <c r="CJ1753">
        <f t="shared" si="374"/>
        <v>1</v>
      </c>
      <c r="CK1753">
        <f t="shared" si="375"/>
        <v>1</v>
      </c>
      <c r="CL1753">
        <f t="shared" si="376"/>
        <v>1</v>
      </c>
      <c r="CM1753">
        <f t="shared" si="366"/>
        <v>7</v>
      </c>
      <c r="CN1753">
        <f t="shared" si="377"/>
        <v>1</v>
      </c>
    </row>
    <row r="1754" spans="1:92">
      <c r="A1754" t="s">
        <v>6960</v>
      </c>
      <c r="B1754" s="8">
        <v>41498</v>
      </c>
      <c r="C1754">
        <v>2013</v>
      </c>
      <c r="D1754">
        <v>2013</v>
      </c>
      <c r="E1754" t="s">
        <v>6961</v>
      </c>
      <c r="F1754" s="8">
        <v>41584</v>
      </c>
      <c r="G1754">
        <v>86</v>
      </c>
      <c r="H1754" t="s">
        <v>351</v>
      </c>
      <c r="I1754" t="s">
        <v>6962</v>
      </c>
      <c r="J1754" t="s">
        <v>211</v>
      </c>
      <c r="K1754" t="s">
        <v>212</v>
      </c>
      <c r="L1754" t="s">
        <v>96</v>
      </c>
      <c r="M1754">
        <v>1</v>
      </c>
      <c r="N1754" t="s">
        <v>97</v>
      </c>
      <c r="O1754" t="s">
        <v>98</v>
      </c>
      <c r="P1754" t="s">
        <v>99</v>
      </c>
      <c r="Q1754">
        <v>1</v>
      </c>
      <c r="R1754">
        <v>0</v>
      </c>
      <c r="S1754" t="s">
        <v>100</v>
      </c>
      <c r="T1754" t="s">
        <v>97</v>
      </c>
      <c r="U1754" t="s">
        <v>97</v>
      </c>
      <c r="V1754" t="s">
        <v>97</v>
      </c>
      <c r="W1754" t="s">
        <v>122</v>
      </c>
      <c r="X1754" t="s">
        <v>426</v>
      </c>
      <c r="Y1754" t="s">
        <v>6326</v>
      </c>
      <c r="Z1754" t="s">
        <v>97</v>
      </c>
      <c r="AA1754" t="s">
        <v>107</v>
      </c>
      <c r="AB1754" t="s">
        <v>108</v>
      </c>
      <c r="AC1754">
        <v>7</v>
      </c>
      <c r="AD1754">
        <v>0</v>
      </c>
      <c r="AE1754">
        <v>0</v>
      </c>
      <c r="AG1754">
        <v>1</v>
      </c>
      <c r="AH1754">
        <v>0</v>
      </c>
      <c r="AI1754">
        <v>0</v>
      </c>
      <c r="AJ1754" s="9">
        <f t="shared" si="367"/>
        <v>7</v>
      </c>
      <c r="AK1754" s="9"/>
      <c r="AL1754">
        <v>0</v>
      </c>
      <c r="AM1754">
        <v>0</v>
      </c>
      <c r="AN1754" t="s">
        <v>108</v>
      </c>
      <c r="AO1754" t="s">
        <v>111</v>
      </c>
      <c r="AP1754" t="s">
        <v>109</v>
      </c>
      <c r="AQ1754" t="s">
        <v>112</v>
      </c>
      <c r="AR1754" t="s">
        <v>113</v>
      </c>
      <c r="AS1754" t="s">
        <v>110</v>
      </c>
      <c r="AT1754" t="s">
        <v>114</v>
      </c>
      <c r="AU1754">
        <v>0</v>
      </c>
      <c r="AV1754">
        <v>0</v>
      </c>
      <c r="AW1754">
        <v>0</v>
      </c>
      <c r="AX1754">
        <v>0</v>
      </c>
      <c r="AY1754">
        <v>0</v>
      </c>
      <c r="AZ1754">
        <v>0</v>
      </c>
      <c r="BA1754">
        <v>0</v>
      </c>
      <c r="BB1754">
        <v>0</v>
      </c>
      <c r="BC1754">
        <v>0</v>
      </c>
      <c r="BD1754">
        <v>0</v>
      </c>
      <c r="BE1754" s="10" t="str">
        <f t="shared" si="365"/>
        <v>igual</v>
      </c>
      <c r="BF1754" s="10" t="str">
        <f t="shared" si="368"/>
        <v>diferente</v>
      </c>
      <c r="BG1754">
        <f>VLOOKUP(A1754,[1]FormatoBBDD!$A$1:$CA$2248,57,FALSE)</f>
        <v>0</v>
      </c>
      <c r="BH1754">
        <v>0</v>
      </c>
      <c r="BI1754" t="s">
        <v>107</v>
      </c>
      <c r="BN1754" t="s">
        <v>116</v>
      </c>
      <c r="BW1754" t="s">
        <v>112</v>
      </c>
      <c r="BX1754" t="s">
        <v>113</v>
      </c>
      <c r="CD1754">
        <v>0</v>
      </c>
      <c r="CE1754">
        <f t="shared" si="369"/>
        <v>2</v>
      </c>
      <c r="CF1754">
        <f t="shared" si="370"/>
        <v>1</v>
      </c>
      <c r="CG1754">
        <f t="shared" si="371"/>
        <v>1</v>
      </c>
      <c r="CH1754">
        <f t="shared" si="372"/>
        <v>1</v>
      </c>
      <c r="CI1754">
        <f t="shared" si="373"/>
        <v>1</v>
      </c>
      <c r="CJ1754">
        <f t="shared" si="374"/>
        <v>1</v>
      </c>
      <c r="CK1754">
        <f t="shared" si="375"/>
        <v>1</v>
      </c>
      <c r="CL1754">
        <f t="shared" si="376"/>
        <v>1</v>
      </c>
      <c r="CM1754">
        <f t="shared" si="366"/>
        <v>7</v>
      </c>
      <c r="CN1754">
        <f t="shared" si="377"/>
        <v>1</v>
      </c>
    </row>
    <row r="1755" spans="1:92">
      <c r="A1755" t="s">
        <v>6963</v>
      </c>
      <c r="B1755" s="8">
        <v>41472</v>
      </c>
      <c r="C1755">
        <v>2013</v>
      </c>
      <c r="D1755">
        <v>2015</v>
      </c>
      <c r="E1755" t="s">
        <v>6964</v>
      </c>
      <c r="F1755" s="8">
        <v>42116</v>
      </c>
      <c r="G1755">
        <v>644</v>
      </c>
      <c r="H1755" t="s">
        <v>292</v>
      </c>
      <c r="I1755" t="s">
        <v>6965</v>
      </c>
      <c r="J1755" t="s">
        <v>94</v>
      </c>
      <c r="K1755" t="s">
        <v>95</v>
      </c>
      <c r="L1755" t="s">
        <v>132</v>
      </c>
      <c r="M1755">
        <v>1</v>
      </c>
      <c r="N1755" t="s">
        <v>97</v>
      </c>
      <c r="O1755" t="s">
        <v>381</v>
      </c>
      <c r="P1755" t="s">
        <v>381</v>
      </c>
      <c r="Q1755">
        <v>99</v>
      </c>
      <c r="R1755">
        <v>99</v>
      </c>
      <c r="S1755" t="s">
        <v>97</v>
      </c>
      <c r="T1755" t="s">
        <v>97</v>
      </c>
      <c r="U1755" t="s">
        <v>97</v>
      </c>
      <c r="V1755" t="s">
        <v>97</v>
      </c>
      <c r="W1755" t="s">
        <v>104</v>
      </c>
      <c r="X1755" t="s">
        <v>1271</v>
      </c>
      <c r="Y1755" t="s">
        <v>6966</v>
      </c>
      <c r="Z1755" t="s">
        <v>97</v>
      </c>
      <c r="AA1755" t="s">
        <v>107</v>
      </c>
      <c r="AB1755" t="s">
        <v>108</v>
      </c>
      <c r="AC1755">
        <v>0</v>
      </c>
      <c r="AD1755">
        <v>7</v>
      </c>
      <c r="AE1755">
        <v>0</v>
      </c>
      <c r="AG1755">
        <v>0</v>
      </c>
      <c r="AH1755">
        <v>1</v>
      </c>
      <c r="AI1755">
        <v>0</v>
      </c>
      <c r="AJ1755" s="9">
        <f t="shared" si="367"/>
        <v>7</v>
      </c>
      <c r="AK1755" s="9"/>
      <c r="AL1755">
        <v>0</v>
      </c>
      <c r="AM1755">
        <v>1</v>
      </c>
      <c r="AN1755">
        <v>0</v>
      </c>
      <c r="AO1755">
        <v>0</v>
      </c>
      <c r="AP1755">
        <v>0</v>
      </c>
      <c r="AQ1755">
        <v>0</v>
      </c>
      <c r="AR1755">
        <v>0</v>
      </c>
      <c r="AS1755">
        <v>0</v>
      </c>
      <c r="AT1755">
        <v>0</v>
      </c>
      <c r="AU1755" t="s">
        <v>108</v>
      </c>
      <c r="AV1755" t="s">
        <v>111</v>
      </c>
      <c r="AW1755" t="s">
        <v>110</v>
      </c>
      <c r="AX1755" t="s">
        <v>114</v>
      </c>
      <c r="AY1755" t="s">
        <v>125</v>
      </c>
      <c r="AZ1755" t="s">
        <v>109</v>
      </c>
      <c r="BA1755" t="s">
        <v>127</v>
      </c>
      <c r="BB1755">
        <v>0</v>
      </c>
      <c r="BC1755">
        <v>0</v>
      </c>
      <c r="BD1755">
        <v>0</v>
      </c>
      <c r="BE1755" s="10" t="str">
        <f t="shared" si="365"/>
        <v>diferente</v>
      </c>
      <c r="BF1755" s="10" t="str">
        <f t="shared" si="368"/>
        <v>igual</v>
      </c>
      <c r="BG1755">
        <f>VLOOKUP(A1755,[1]FormatoBBDD!$A$1:$CA$2248,57,FALSE)</f>
        <v>0</v>
      </c>
      <c r="BH1755">
        <v>0</v>
      </c>
      <c r="BI1755" t="s">
        <v>107</v>
      </c>
      <c r="BN1755" t="s">
        <v>115</v>
      </c>
      <c r="BO1755">
        <v>1</v>
      </c>
      <c r="BP1755" t="s">
        <v>111</v>
      </c>
      <c r="CD1755">
        <v>0</v>
      </c>
      <c r="CE1755">
        <f t="shared" si="369"/>
        <v>0</v>
      </c>
      <c r="CF1755">
        <f t="shared" si="370"/>
        <v>1</v>
      </c>
      <c r="CG1755">
        <f t="shared" si="371"/>
        <v>1</v>
      </c>
      <c r="CH1755">
        <f t="shared" si="372"/>
        <v>1</v>
      </c>
      <c r="CI1755">
        <f t="shared" si="373"/>
        <v>1</v>
      </c>
      <c r="CJ1755">
        <f t="shared" si="374"/>
        <v>1</v>
      </c>
      <c r="CK1755">
        <f t="shared" si="375"/>
        <v>1</v>
      </c>
      <c r="CL1755">
        <f t="shared" si="376"/>
        <v>1</v>
      </c>
      <c r="CM1755">
        <f t="shared" si="366"/>
        <v>7</v>
      </c>
      <c r="CN1755">
        <f t="shared" si="377"/>
        <v>1</v>
      </c>
    </row>
    <row r="1756" spans="1:92">
      <c r="A1756" t="s">
        <v>6963</v>
      </c>
      <c r="B1756" s="8">
        <v>41472</v>
      </c>
      <c r="C1756">
        <v>2013</v>
      </c>
      <c r="D1756">
        <v>2014</v>
      </c>
      <c r="E1756" t="s">
        <v>6967</v>
      </c>
      <c r="F1756" s="8">
        <v>41766</v>
      </c>
      <c r="G1756">
        <v>294</v>
      </c>
      <c r="H1756" t="s">
        <v>292</v>
      </c>
      <c r="I1756" t="s">
        <v>6968</v>
      </c>
      <c r="J1756" t="s">
        <v>211</v>
      </c>
      <c r="K1756" t="s">
        <v>212</v>
      </c>
      <c r="L1756" t="s">
        <v>132</v>
      </c>
      <c r="M1756">
        <v>1</v>
      </c>
      <c r="N1756" t="s">
        <v>97</v>
      </c>
      <c r="O1756" t="s">
        <v>381</v>
      </c>
      <c r="P1756" t="s">
        <v>381</v>
      </c>
      <c r="Q1756">
        <v>99</v>
      </c>
      <c r="R1756">
        <v>99</v>
      </c>
      <c r="S1756" t="s">
        <v>97</v>
      </c>
      <c r="T1756" t="s">
        <v>97</v>
      </c>
      <c r="U1756" t="s">
        <v>97</v>
      </c>
      <c r="V1756" t="s">
        <v>97</v>
      </c>
      <c r="W1756" t="s">
        <v>122</v>
      </c>
      <c r="X1756" t="s">
        <v>369</v>
      </c>
      <c r="Y1756" t="s">
        <v>6969</v>
      </c>
      <c r="Z1756" t="s">
        <v>6970</v>
      </c>
      <c r="AA1756" t="s">
        <v>107</v>
      </c>
      <c r="AB1756" t="s">
        <v>108</v>
      </c>
      <c r="AC1756">
        <v>7</v>
      </c>
      <c r="AD1756">
        <v>0</v>
      </c>
      <c r="AE1756">
        <v>0</v>
      </c>
      <c r="AG1756">
        <v>1</v>
      </c>
      <c r="AH1756">
        <v>0</v>
      </c>
      <c r="AI1756">
        <v>0</v>
      </c>
      <c r="AJ1756" s="9">
        <f t="shared" si="367"/>
        <v>7</v>
      </c>
      <c r="AK1756" s="9"/>
      <c r="AL1756">
        <v>0</v>
      </c>
      <c r="AM1756">
        <v>0</v>
      </c>
      <c r="AN1756" t="s">
        <v>108</v>
      </c>
      <c r="AO1756" t="s">
        <v>125</v>
      </c>
      <c r="AP1756" t="s">
        <v>111</v>
      </c>
      <c r="AQ1756" t="s">
        <v>110</v>
      </c>
      <c r="AR1756" t="s">
        <v>114</v>
      </c>
      <c r="AS1756" t="s">
        <v>4756</v>
      </c>
      <c r="AT1756" t="s">
        <v>109</v>
      </c>
      <c r="AU1756">
        <v>0</v>
      </c>
      <c r="AV1756">
        <v>0</v>
      </c>
      <c r="AW1756">
        <v>0</v>
      </c>
      <c r="AX1756">
        <v>0</v>
      </c>
      <c r="AY1756">
        <v>0</v>
      </c>
      <c r="AZ1756">
        <v>0</v>
      </c>
      <c r="BA1756">
        <v>0</v>
      </c>
      <c r="BB1756">
        <v>0</v>
      </c>
      <c r="BC1756">
        <v>0</v>
      </c>
      <c r="BD1756">
        <v>0</v>
      </c>
      <c r="BE1756" s="10" t="str">
        <f t="shared" si="365"/>
        <v>igual</v>
      </c>
      <c r="BF1756" s="10" t="str">
        <f t="shared" si="368"/>
        <v>diferente</v>
      </c>
      <c r="BG1756">
        <f>VLOOKUP(A1756,[1]FormatoBBDD!$A$1:$CA$2248,57,FALSE)</f>
        <v>0</v>
      </c>
      <c r="BH1756">
        <v>0</v>
      </c>
      <c r="BI1756" t="s">
        <v>107</v>
      </c>
      <c r="BN1756" t="s">
        <v>116</v>
      </c>
      <c r="BW1756" t="s">
        <v>4756</v>
      </c>
      <c r="CD1756">
        <v>0</v>
      </c>
      <c r="CE1756">
        <f t="shared" si="369"/>
        <v>1</v>
      </c>
      <c r="CF1756">
        <f t="shared" si="370"/>
        <v>1</v>
      </c>
      <c r="CG1756">
        <f t="shared" si="371"/>
        <v>1</v>
      </c>
      <c r="CH1756">
        <f t="shared" si="372"/>
        <v>1</v>
      </c>
      <c r="CI1756">
        <f t="shared" si="373"/>
        <v>1</v>
      </c>
      <c r="CJ1756">
        <f t="shared" si="374"/>
        <v>1</v>
      </c>
      <c r="CK1756">
        <f t="shared" si="375"/>
        <v>1</v>
      </c>
      <c r="CL1756">
        <f t="shared" si="376"/>
        <v>1</v>
      </c>
      <c r="CM1756">
        <f t="shared" si="366"/>
        <v>7</v>
      </c>
      <c r="CN1756">
        <f t="shared" si="377"/>
        <v>1</v>
      </c>
    </row>
    <row r="1757" spans="1:92">
      <c r="A1757" t="s">
        <v>6971</v>
      </c>
      <c r="B1757" s="8">
        <v>41472</v>
      </c>
      <c r="C1757">
        <v>2013</v>
      </c>
      <c r="D1757">
        <v>2013</v>
      </c>
      <c r="E1757" t="s">
        <v>6972</v>
      </c>
      <c r="F1757" s="8">
        <v>41500</v>
      </c>
      <c r="G1757">
        <v>28</v>
      </c>
      <c r="H1757" t="s">
        <v>292</v>
      </c>
      <c r="I1757" t="s">
        <v>6973</v>
      </c>
      <c r="J1757" t="s">
        <v>211</v>
      </c>
      <c r="K1757" t="s">
        <v>212</v>
      </c>
      <c r="L1757" t="s">
        <v>96</v>
      </c>
      <c r="M1757">
        <v>1</v>
      </c>
      <c r="N1757" t="s">
        <v>516</v>
      </c>
      <c r="O1757" t="s">
        <v>98</v>
      </c>
      <c r="P1757" t="s">
        <v>99</v>
      </c>
      <c r="Q1757">
        <v>1</v>
      </c>
      <c r="R1757">
        <v>0</v>
      </c>
      <c r="S1757" t="s">
        <v>100</v>
      </c>
      <c r="T1757" t="s">
        <v>101</v>
      </c>
      <c r="U1757" t="s">
        <v>517</v>
      </c>
      <c r="V1757" t="s">
        <v>103</v>
      </c>
      <c r="W1757" t="s">
        <v>122</v>
      </c>
      <c r="X1757" t="s">
        <v>369</v>
      </c>
      <c r="Y1757" t="s">
        <v>6974</v>
      </c>
      <c r="Z1757" t="s">
        <v>97</v>
      </c>
      <c r="AA1757" t="s">
        <v>107</v>
      </c>
      <c r="AB1757" t="s">
        <v>108</v>
      </c>
      <c r="AC1757">
        <v>7</v>
      </c>
      <c r="AD1757">
        <v>0</v>
      </c>
      <c r="AE1757">
        <v>0</v>
      </c>
      <c r="AG1757">
        <v>1</v>
      </c>
      <c r="AH1757">
        <v>0</v>
      </c>
      <c r="AI1757">
        <v>0</v>
      </c>
      <c r="AJ1757" s="9">
        <f t="shared" si="367"/>
        <v>7</v>
      </c>
      <c r="AK1757" s="9"/>
      <c r="AL1757">
        <v>0</v>
      </c>
      <c r="AM1757">
        <v>0</v>
      </c>
      <c r="AN1757" t="s">
        <v>108</v>
      </c>
      <c r="AO1757" t="s">
        <v>111</v>
      </c>
      <c r="AP1757" t="s">
        <v>109</v>
      </c>
      <c r="AQ1757" t="s">
        <v>110</v>
      </c>
      <c r="AR1757" t="s">
        <v>114</v>
      </c>
      <c r="AS1757" t="s">
        <v>113</v>
      </c>
      <c r="AT1757" t="s">
        <v>112</v>
      </c>
      <c r="AU1757">
        <v>0</v>
      </c>
      <c r="AV1757">
        <v>0</v>
      </c>
      <c r="AW1757">
        <v>0</v>
      </c>
      <c r="AX1757">
        <v>0</v>
      </c>
      <c r="AY1757">
        <v>0</v>
      </c>
      <c r="AZ1757">
        <v>0</v>
      </c>
      <c r="BA1757">
        <v>0</v>
      </c>
      <c r="BB1757">
        <v>0</v>
      </c>
      <c r="BC1757">
        <v>0</v>
      </c>
      <c r="BD1757">
        <v>0</v>
      </c>
      <c r="BE1757" s="10" t="str">
        <f t="shared" si="365"/>
        <v>igual</v>
      </c>
      <c r="BF1757" s="10" t="str">
        <f t="shared" si="368"/>
        <v>diferente</v>
      </c>
      <c r="BG1757">
        <f>VLOOKUP(A1757,[1]FormatoBBDD!$A$1:$CA$2248,57,FALSE)</f>
        <v>0</v>
      </c>
      <c r="BH1757">
        <v>0</v>
      </c>
      <c r="BI1757" t="s">
        <v>107</v>
      </c>
      <c r="BN1757" t="s">
        <v>116</v>
      </c>
      <c r="BW1757" t="s">
        <v>112</v>
      </c>
      <c r="BX1757" t="s">
        <v>113</v>
      </c>
      <c r="CD1757">
        <v>0</v>
      </c>
      <c r="CE1757">
        <f t="shared" si="369"/>
        <v>2</v>
      </c>
      <c r="CF1757">
        <f t="shared" si="370"/>
        <v>1</v>
      </c>
      <c r="CG1757">
        <f t="shared" si="371"/>
        <v>1</v>
      </c>
      <c r="CH1757">
        <f t="shared" si="372"/>
        <v>1</v>
      </c>
      <c r="CI1757">
        <f t="shared" si="373"/>
        <v>1</v>
      </c>
      <c r="CJ1757">
        <f t="shared" si="374"/>
        <v>1</v>
      </c>
      <c r="CK1757">
        <f t="shared" si="375"/>
        <v>1</v>
      </c>
      <c r="CL1757">
        <f t="shared" si="376"/>
        <v>1</v>
      </c>
      <c r="CM1757">
        <f t="shared" si="366"/>
        <v>7</v>
      </c>
      <c r="CN1757">
        <f t="shared" si="377"/>
        <v>1</v>
      </c>
    </row>
    <row r="1758" spans="1:92">
      <c r="A1758" t="s">
        <v>6975</v>
      </c>
      <c r="B1758" s="8">
        <v>41473</v>
      </c>
      <c r="C1758">
        <v>2013</v>
      </c>
      <c r="D1758">
        <v>2013</v>
      </c>
      <c r="E1758" t="s">
        <v>6976</v>
      </c>
      <c r="F1758" s="8">
        <v>41486</v>
      </c>
      <c r="G1758">
        <v>13</v>
      </c>
      <c r="H1758" t="s">
        <v>268</v>
      </c>
      <c r="I1758" t="s">
        <v>6977</v>
      </c>
      <c r="J1758" t="s">
        <v>94</v>
      </c>
      <c r="K1758" t="s">
        <v>95</v>
      </c>
      <c r="L1758" t="s">
        <v>96</v>
      </c>
      <c r="M1758">
        <v>1</v>
      </c>
      <c r="N1758" t="s">
        <v>97</v>
      </c>
      <c r="O1758" t="s">
        <v>97</v>
      </c>
      <c r="P1758" t="s">
        <v>97</v>
      </c>
      <c r="Q1758">
        <v>99</v>
      </c>
      <c r="R1758">
        <v>99</v>
      </c>
      <c r="S1758" t="s">
        <v>100</v>
      </c>
      <c r="T1758" t="s">
        <v>97</v>
      </c>
      <c r="U1758" t="s">
        <v>97</v>
      </c>
      <c r="V1758" t="s">
        <v>103</v>
      </c>
      <c r="W1758" t="s">
        <v>122</v>
      </c>
      <c r="X1758" t="s">
        <v>1176</v>
      </c>
      <c r="Y1758" t="s">
        <v>6978</v>
      </c>
      <c r="Z1758" t="s">
        <v>97</v>
      </c>
      <c r="AA1758" t="s">
        <v>107</v>
      </c>
      <c r="AB1758" t="s">
        <v>108</v>
      </c>
      <c r="AC1758">
        <v>0</v>
      </c>
      <c r="AD1758">
        <v>7</v>
      </c>
      <c r="AE1758">
        <v>0</v>
      </c>
      <c r="AG1758">
        <v>0</v>
      </c>
      <c r="AH1758">
        <v>1</v>
      </c>
      <c r="AI1758">
        <v>0</v>
      </c>
      <c r="AJ1758" s="9">
        <f t="shared" si="367"/>
        <v>7</v>
      </c>
      <c r="AK1758" s="9"/>
      <c r="AL1758">
        <v>0</v>
      </c>
      <c r="AM1758">
        <v>0</v>
      </c>
      <c r="AN1758">
        <v>0</v>
      </c>
      <c r="AO1758">
        <v>0</v>
      </c>
      <c r="AP1758">
        <v>0</v>
      </c>
      <c r="AQ1758">
        <v>0</v>
      </c>
      <c r="AR1758">
        <v>0</v>
      </c>
      <c r="AS1758">
        <v>0</v>
      </c>
      <c r="AT1758">
        <v>0</v>
      </c>
      <c r="AU1758" t="s">
        <v>108</v>
      </c>
      <c r="AV1758" t="s">
        <v>110</v>
      </c>
      <c r="AW1758" t="s">
        <v>114</v>
      </c>
      <c r="AX1758" t="s">
        <v>109</v>
      </c>
      <c r="AY1758" t="s">
        <v>112</v>
      </c>
      <c r="AZ1758" t="s">
        <v>113</v>
      </c>
      <c r="BA1758" t="s">
        <v>111</v>
      </c>
      <c r="BB1758">
        <v>0</v>
      </c>
      <c r="BC1758">
        <v>0</v>
      </c>
      <c r="BD1758">
        <v>0</v>
      </c>
      <c r="BE1758" s="10" t="str">
        <f t="shared" si="365"/>
        <v>diferente</v>
      </c>
      <c r="BF1758" s="10" t="str">
        <f t="shared" si="368"/>
        <v>igual</v>
      </c>
      <c r="BG1758">
        <f>VLOOKUP(A1758,[1]FormatoBBDD!$A$1:$CA$2248,57,FALSE)</f>
        <v>0</v>
      </c>
      <c r="BH1758">
        <v>0</v>
      </c>
      <c r="BI1758" t="s">
        <v>107</v>
      </c>
      <c r="BN1758" t="s">
        <v>116</v>
      </c>
      <c r="BW1758" t="s">
        <v>113</v>
      </c>
      <c r="BX1758" t="s">
        <v>112</v>
      </c>
      <c r="CD1758">
        <v>0</v>
      </c>
      <c r="CE1758">
        <f t="shared" si="369"/>
        <v>2</v>
      </c>
      <c r="CF1758">
        <f t="shared" si="370"/>
        <v>1</v>
      </c>
      <c r="CG1758">
        <f t="shared" si="371"/>
        <v>1</v>
      </c>
      <c r="CH1758">
        <f t="shared" si="372"/>
        <v>1</v>
      </c>
      <c r="CI1758">
        <f t="shared" si="373"/>
        <v>1</v>
      </c>
      <c r="CJ1758">
        <f t="shared" si="374"/>
        <v>1</v>
      </c>
      <c r="CK1758">
        <f t="shared" si="375"/>
        <v>1</v>
      </c>
      <c r="CL1758">
        <f t="shared" si="376"/>
        <v>1</v>
      </c>
      <c r="CM1758">
        <f t="shared" si="366"/>
        <v>7</v>
      </c>
      <c r="CN1758">
        <f t="shared" si="377"/>
        <v>1</v>
      </c>
    </row>
    <row r="1759" spans="1:92">
      <c r="A1759" t="s">
        <v>6979</v>
      </c>
      <c r="B1759" s="8">
        <v>41474</v>
      </c>
      <c r="C1759">
        <v>2013</v>
      </c>
      <c r="D1759">
        <v>2013</v>
      </c>
      <c r="E1759" t="s">
        <v>6980</v>
      </c>
      <c r="F1759" s="8">
        <v>41551</v>
      </c>
      <c r="G1759">
        <v>77</v>
      </c>
      <c r="H1759" t="s">
        <v>1468</v>
      </c>
      <c r="I1759" t="s">
        <v>6981</v>
      </c>
      <c r="J1759" t="s">
        <v>211</v>
      </c>
      <c r="K1759" t="s">
        <v>212</v>
      </c>
      <c r="L1759" t="s">
        <v>132</v>
      </c>
      <c r="M1759">
        <v>1</v>
      </c>
      <c r="N1759" t="s">
        <v>97</v>
      </c>
      <c r="O1759" t="s">
        <v>898</v>
      </c>
      <c r="P1759" t="s">
        <v>898</v>
      </c>
      <c r="Q1759">
        <v>99</v>
      </c>
      <c r="R1759">
        <v>99</v>
      </c>
      <c r="S1759" t="s">
        <v>97</v>
      </c>
      <c r="T1759" t="s">
        <v>97</v>
      </c>
      <c r="U1759" t="s">
        <v>97</v>
      </c>
      <c r="V1759" t="s">
        <v>97</v>
      </c>
      <c r="W1759" t="s">
        <v>155</v>
      </c>
      <c r="X1759" t="s">
        <v>6982</v>
      </c>
      <c r="Y1759" t="s">
        <v>169</v>
      </c>
      <c r="Z1759" t="s">
        <v>97</v>
      </c>
      <c r="AA1759" t="s">
        <v>107</v>
      </c>
      <c r="AB1759" t="s">
        <v>108</v>
      </c>
      <c r="AC1759">
        <v>7</v>
      </c>
      <c r="AD1759">
        <v>0</v>
      </c>
      <c r="AE1759">
        <v>0</v>
      </c>
      <c r="AG1759">
        <v>1</v>
      </c>
      <c r="AH1759">
        <v>0</v>
      </c>
      <c r="AI1759">
        <v>0</v>
      </c>
      <c r="AJ1759" s="9">
        <f t="shared" si="367"/>
        <v>7</v>
      </c>
      <c r="AK1759" s="9"/>
      <c r="AL1759">
        <v>0</v>
      </c>
      <c r="AM1759">
        <v>0</v>
      </c>
      <c r="AN1759" t="s">
        <v>108</v>
      </c>
      <c r="AO1759" t="s">
        <v>111</v>
      </c>
      <c r="AP1759" t="s">
        <v>1074</v>
      </c>
      <c r="AQ1759" t="s">
        <v>112</v>
      </c>
      <c r="AR1759" t="s">
        <v>113</v>
      </c>
      <c r="AS1759" t="s">
        <v>110</v>
      </c>
      <c r="AT1759" t="s">
        <v>114</v>
      </c>
      <c r="AU1759">
        <v>0</v>
      </c>
      <c r="AV1759">
        <v>0</v>
      </c>
      <c r="AW1759">
        <v>0</v>
      </c>
      <c r="AX1759">
        <v>0</v>
      </c>
      <c r="AY1759">
        <v>0</v>
      </c>
      <c r="AZ1759">
        <v>0</v>
      </c>
      <c r="BA1759">
        <v>0</v>
      </c>
      <c r="BB1759">
        <v>0</v>
      </c>
      <c r="BC1759">
        <v>0</v>
      </c>
      <c r="BD1759">
        <v>0</v>
      </c>
      <c r="BE1759" s="10" t="str">
        <f t="shared" si="365"/>
        <v>igual</v>
      </c>
      <c r="BF1759" s="10" t="str">
        <f t="shared" si="368"/>
        <v>diferente</v>
      </c>
      <c r="BG1759">
        <f>VLOOKUP(A1759,[1]FormatoBBDD!$A$1:$CA$2248,57,FALSE)</f>
        <v>0</v>
      </c>
      <c r="BH1759">
        <v>0</v>
      </c>
      <c r="BI1759" t="s">
        <v>107</v>
      </c>
      <c r="BN1759" t="s">
        <v>116</v>
      </c>
      <c r="BW1759" t="s">
        <v>113</v>
      </c>
      <c r="BX1759" t="s">
        <v>112</v>
      </c>
      <c r="BY1759" t="s">
        <v>1074</v>
      </c>
      <c r="CD1759">
        <v>0</v>
      </c>
      <c r="CE1759">
        <f t="shared" si="369"/>
        <v>3</v>
      </c>
      <c r="CF1759">
        <f t="shared" si="370"/>
        <v>1</v>
      </c>
      <c r="CG1759">
        <f t="shared" si="371"/>
        <v>1</v>
      </c>
      <c r="CH1759">
        <f t="shared" si="372"/>
        <v>1</v>
      </c>
      <c r="CI1759">
        <f t="shared" si="373"/>
        <v>1</v>
      </c>
      <c r="CJ1759">
        <f t="shared" si="374"/>
        <v>1</v>
      </c>
      <c r="CK1759">
        <f t="shared" si="375"/>
        <v>1</v>
      </c>
      <c r="CL1759">
        <f t="shared" si="376"/>
        <v>1</v>
      </c>
      <c r="CM1759">
        <f t="shared" si="366"/>
        <v>7</v>
      </c>
      <c r="CN1759">
        <f t="shared" si="377"/>
        <v>1</v>
      </c>
    </row>
    <row r="1760" spans="1:92">
      <c r="A1760" t="s">
        <v>6983</v>
      </c>
      <c r="B1760" s="8">
        <v>41474</v>
      </c>
      <c r="C1760">
        <v>2013</v>
      </c>
      <c r="D1760">
        <v>2013</v>
      </c>
      <c r="E1760" t="s">
        <v>6984</v>
      </c>
      <c r="F1760" s="8">
        <v>41493</v>
      </c>
      <c r="G1760">
        <v>19</v>
      </c>
      <c r="H1760" t="s">
        <v>2235</v>
      </c>
      <c r="I1760" t="s">
        <v>6985</v>
      </c>
      <c r="J1760" t="s">
        <v>94</v>
      </c>
      <c r="K1760" t="s">
        <v>95</v>
      </c>
      <c r="L1760" t="s">
        <v>96</v>
      </c>
      <c r="M1760">
        <v>1</v>
      </c>
      <c r="N1760" t="s">
        <v>516</v>
      </c>
      <c r="O1760" t="s">
        <v>98</v>
      </c>
      <c r="P1760" t="s">
        <v>99</v>
      </c>
      <c r="Q1760">
        <v>1</v>
      </c>
      <c r="R1760">
        <v>0</v>
      </c>
      <c r="S1760" t="s">
        <v>100</v>
      </c>
      <c r="T1760" t="s">
        <v>479</v>
      </c>
      <c r="U1760" t="s">
        <v>388</v>
      </c>
      <c r="V1760" t="s">
        <v>103</v>
      </c>
      <c r="W1760" t="s">
        <v>104</v>
      </c>
      <c r="X1760" t="s">
        <v>97</v>
      </c>
      <c r="Y1760" t="s">
        <v>97</v>
      </c>
      <c r="Z1760" t="s">
        <v>97</v>
      </c>
      <c r="AA1760" t="s">
        <v>107</v>
      </c>
      <c r="AB1760" t="s">
        <v>108</v>
      </c>
      <c r="AC1760">
        <v>0</v>
      </c>
      <c r="AD1760">
        <v>7</v>
      </c>
      <c r="AE1760">
        <v>0</v>
      </c>
      <c r="AG1760">
        <v>0</v>
      </c>
      <c r="AH1760">
        <v>1</v>
      </c>
      <c r="AI1760">
        <v>0</v>
      </c>
      <c r="AJ1760" s="9">
        <f t="shared" si="367"/>
        <v>7</v>
      </c>
      <c r="AK1760" s="9"/>
      <c r="AL1760">
        <v>0</v>
      </c>
      <c r="AM1760">
        <v>0</v>
      </c>
      <c r="AN1760">
        <v>0</v>
      </c>
      <c r="AO1760">
        <v>0</v>
      </c>
      <c r="AP1760">
        <v>0</v>
      </c>
      <c r="AQ1760">
        <v>0</v>
      </c>
      <c r="AR1760">
        <v>0</v>
      </c>
      <c r="AS1760">
        <v>0</v>
      </c>
      <c r="AT1760">
        <v>0</v>
      </c>
      <c r="AU1760" t="s">
        <v>108</v>
      </c>
      <c r="AV1760" t="s">
        <v>109</v>
      </c>
      <c r="AW1760" t="s">
        <v>111</v>
      </c>
      <c r="AX1760" t="s">
        <v>110</v>
      </c>
      <c r="AY1760" t="s">
        <v>114</v>
      </c>
      <c r="AZ1760" t="s">
        <v>112</v>
      </c>
      <c r="BA1760" t="s">
        <v>113</v>
      </c>
      <c r="BB1760">
        <v>0</v>
      </c>
      <c r="BC1760">
        <v>0</v>
      </c>
      <c r="BD1760">
        <v>0</v>
      </c>
      <c r="BE1760" s="10" t="str">
        <f t="shared" si="365"/>
        <v>diferente</v>
      </c>
      <c r="BF1760" s="10" t="str">
        <f t="shared" si="368"/>
        <v>igual</v>
      </c>
      <c r="BG1760">
        <f>VLOOKUP(A1760,[1]FormatoBBDD!$A$1:$CA$2248,57,FALSE)</f>
        <v>0</v>
      </c>
      <c r="BH1760">
        <v>0</v>
      </c>
      <c r="BI1760" t="s">
        <v>107</v>
      </c>
      <c r="BN1760" t="s">
        <v>116</v>
      </c>
      <c r="BW1760" t="s">
        <v>113</v>
      </c>
      <c r="BX1760" t="s">
        <v>112</v>
      </c>
      <c r="CD1760">
        <v>0</v>
      </c>
      <c r="CE1760">
        <f t="shared" si="369"/>
        <v>2</v>
      </c>
      <c r="CF1760">
        <f t="shared" si="370"/>
        <v>1</v>
      </c>
      <c r="CG1760">
        <f t="shared" si="371"/>
        <v>1</v>
      </c>
      <c r="CH1760">
        <f t="shared" si="372"/>
        <v>1</v>
      </c>
      <c r="CI1760">
        <f t="shared" si="373"/>
        <v>1</v>
      </c>
      <c r="CJ1760">
        <f t="shared" si="374"/>
        <v>1</v>
      </c>
      <c r="CK1760">
        <f t="shared" si="375"/>
        <v>1</v>
      </c>
      <c r="CL1760">
        <f t="shared" si="376"/>
        <v>1</v>
      </c>
      <c r="CM1760">
        <f t="shared" si="366"/>
        <v>7</v>
      </c>
      <c r="CN1760">
        <f t="shared" si="377"/>
        <v>1</v>
      </c>
    </row>
    <row r="1761" spans="1:92">
      <c r="A1761" t="s">
        <v>6986</v>
      </c>
      <c r="B1761" s="8">
        <v>41477</v>
      </c>
      <c r="C1761">
        <v>2013</v>
      </c>
      <c r="D1761">
        <v>2013</v>
      </c>
      <c r="E1761" t="s">
        <v>6987</v>
      </c>
      <c r="F1761" s="8">
        <v>41556</v>
      </c>
      <c r="G1761">
        <v>79</v>
      </c>
      <c r="H1761" t="s">
        <v>202</v>
      </c>
      <c r="I1761" t="s">
        <v>6988</v>
      </c>
      <c r="J1761" t="s">
        <v>94</v>
      </c>
      <c r="K1761" t="s">
        <v>95</v>
      </c>
      <c r="L1761" t="s">
        <v>96</v>
      </c>
      <c r="M1761">
        <v>1</v>
      </c>
      <c r="N1761" t="s">
        <v>153</v>
      </c>
      <c r="O1761" t="s">
        <v>98</v>
      </c>
      <c r="P1761" t="s">
        <v>99</v>
      </c>
      <c r="Q1761">
        <v>1</v>
      </c>
      <c r="R1761">
        <v>0</v>
      </c>
      <c r="S1761" t="s">
        <v>100</v>
      </c>
      <c r="T1761" t="s">
        <v>97</v>
      </c>
      <c r="U1761" t="s">
        <v>97</v>
      </c>
      <c r="V1761" t="s">
        <v>103</v>
      </c>
      <c r="W1761" t="s">
        <v>155</v>
      </c>
      <c r="X1761" t="s">
        <v>6547</v>
      </c>
      <c r="Y1761" t="s">
        <v>3519</v>
      </c>
      <c r="Z1761" t="s">
        <v>97</v>
      </c>
      <c r="AA1761" t="s">
        <v>107</v>
      </c>
      <c r="AB1761" t="s">
        <v>108</v>
      </c>
      <c r="AC1761">
        <v>0</v>
      </c>
      <c r="AD1761">
        <v>7</v>
      </c>
      <c r="AE1761">
        <v>0</v>
      </c>
      <c r="AG1761">
        <v>0</v>
      </c>
      <c r="AH1761">
        <v>1</v>
      </c>
      <c r="AI1761">
        <v>0</v>
      </c>
      <c r="AJ1761" s="9">
        <f t="shared" si="367"/>
        <v>7</v>
      </c>
      <c r="AK1761" s="9"/>
      <c r="AL1761">
        <v>0</v>
      </c>
      <c r="AM1761">
        <v>0</v>
      </c>
      <c r="AN1761">
        <v>0</v>
      </c>
      <c r="AO1761">
        <v>0</v>
      </c>
      <c r="AP1761">
        <v>0</v>
      </c>
      <c r="AQ1761">
        <v>0</v>
      </c>
      <c r="AR1761">
        <v>0</v>
      </c>
      <c r="AS1761">
        <v>0</v>
      </c>
      <c r="AT1761">
        <v>0</v>
      </c>
      <c r="AU1761" t="s">
        <v>108</v>
      </c>
      <c r="AV1761" t="s">
        <v>109</v>
      </c>
      <c r="AW1761" t="s">
        <v>111</v>
      </c>
      <c r="AX1761" t="s">
        <v>112</v>
      </c>
      <c r="AY1761" t="s">
        <v>113</v>
      </c>
      <c r="AZ1761" t="s">
        <v>148</v>
      </c>
      <c r="BA1761" t="s">
        <v>114</v>
      </c>
      <c r="BB1761">
        <v>0</v>
      </c>
      <c r="BC1761">
        <v>0</v>
      </c>
      <c r="BD1761">
        <v>0</v>
      </c>
      <c r="BE1761" s="10" t="str">
        <f t="shared" si="365"/>
        <v>diferente</v>
      </c>
      <c r="BF1761" s="10" t="str">
        <f t="shared" si="368"/>
        <v>igual</v>
      </c>
      <c r="BG1761">
        <f>VLOOKUP(A1761,[1]FormatoBBDD!$A$1:$CA$2248,57,FALSE)</f>
        <v>0</v>
      </c>
      <c r="BH1761">
        <v>0</v>
      </c>
      <c r="BI1761" t="s">
        <v>107</v>
      </c>
      <c r="BN1761" t="s">
        <v>116</v>
      </c>
      <c r="BW1761" t="s">
        <v>113</v>
      </c>
      <c r="BX1761" t="s">
        <v>112</v>
      </c>
      <c r="BY1761" t="s">
        <v>148</v>
      </c>
      <c r="CD1761">
        <v>0</v>
      </c>
      <c r="CE1761">
        <f t="shared" si="369"/>
        <v>3</v>
      </c>
      <c r="CF1761">
        <f t="shared" si="370"/>
        <v>1</v>
      </c>
      <c r="CG1761">
        <f t="shared" si="371"/>
        <v>1</v>
      </c>
      <c r="CH1761">
        <f t="shared" si="372"/>
        <v>1</v>
      </c>
      <c r="CI1761">
        <f t="shared" si="373"/>
        <v>1</v>
      </c>
      <c r="CJ1761">
        <f t="shared" si="374"/>
        <v>1</v>
      </c>
      <c r="CK1761">
        <f t="shared" si="375"/>
        <v>1</v>
      </c>
      <c r="CL1761">
        <f t="shared" si="376"/>
        <v>1</v>
      </c>
      <c r="CM1761">
        <f t="shared" si="366"/>
        <v>7</v>
      </c>
      <c r="CN1761">
        <f t="shared" si="377"/>
        <v>1</v>
      </c>
    </row>
    <row r="1762" spans="1:92">
      <c r="A1762" t="s">
        <v>6989</v>
      </c>
      <c r="B1762" s="8">
        <v>41479</v>
      </c>
      <c r="C1762">
        <v>2013</v>
      </c>
      <c r="D1762">
        <v>2013</v>
      </c>
      <c r="E1762" t="s">
        <v>6990</v>
      </c>
      <c r="F1762" s="8">
        <v>41577</v>
      </c>
      <c r="G1762">
        <v>98</v>
      </c>
      <c r="H1762" t="s">
        <v>361</v>
      </c>
      <c r="I1762" t="s">
        <v>6991</v>
      </c>
      <c r="J1762" t="s">
        <v>94</v>
      </c>
      <c r="K1762" t="s">
        <v>121</v>
      </c>
      <c r="L1762" t="s">
        <v>96</v>
      </c>
      <c r="M1762">
        <v>1</v>
      </c>
      <c r="N1762" t="s">
        <v>140</v>
      </c>
      <c r="O1762" t="s">
        <v>246</v>
      </c>
      <c r="P1762" t="s">
        <v>99</v>
      </c>
      <c r="Q1762">
        <v>0</v>
      </c>
      <c r="R1762">
        <v>1</v>
      </c>
      <c r="S1762" t="s">
        <v>100</v>
      </c>
      <c r="T1762" t="s">
        <v>1024</v>
      </c>
      <c r="U1762" t="s">
        <v>400</v>
      </c>
      <c r="V1762" t="s">
        <v>103</v>
      </c>
      <c r="W1762" t="s">
        <v>122</v>
      </c>
      <c r="X1762" t="s">
        <v>406</v>
      </c>
      <c r="Y1762" t="s">
        <v>6992</v>
      </c>
      <c r="Z1762" t="s">
        <v>97</v>
      </c>
      <c r="AA1762" t="s">
        <v>107</v>
      </c>
      <c r="AB1762" t="s">
        <v>108</v>
      </c>
      <c r="AC1762">
        <v>0</v>
      </c>
      <c r="AD1762">
        <v>7</v>
      </c>
      <c r="AE1762">
        <v>0</v>
      </c>
      <c r="AG1762">
        <v>0</v>
      </c>
      <c r="AH1762">
        <v>1</v>
      </c>
      <c r="AI1762">
        <v>0</v>
      </c>
      <c r="AJ1762" s="9">
        <f t="shared" si="367"/>
        <v>7</v>
      </c>
      <c r="AK1762" s="9"/>
      <c r="AL1762">
        <v>0</v>
      </c>
      <c r="AM1762">
        <v>0</v>
      </c>
      <c r="AN1762">
        <v>0</v>
      </c>
      <c r="AO1762">
        <v>0</v>
      </c>
      <c r="AP1762">
        <v>0</v>
      </c>
      <c r="AQ1762">
        <v>0</v>
      </c>
      <c r="AR1762">
        <v>0</v>
      </c>
      <c r="AS1762">
        <v>0</v>
      </c>
      <c r="AT1762">
        <v>0</v>
      </c>
      <c r="AU1762" t="s">
        <v>108</v>
      </c>
      <c r="AV1762" t="s">
        <v>1074</v>
      </c>
      <c r="AW1762" t="s">
        <v>109</v>
      </c>
      <c r="AX1762" t="s">
        <v>110</v>
      </c>
      <c r="AY1762" t="s">
        <v>114</v>
      </c>
      <c r="AZ1762" t="s">
        <v>112</v>
      </c>
      <c r="BA1762" t="s">
        <v>113</v>
      </c>
      <c r="BB1762">
        <v>0</v>
      </c>
      <c r="BC1762">
        <v>0</v>
      </c>
      <c r="BD1762">
        <v>0</v>
      </c>
      <c r="BE1762" s="10" t="str">
        <f t="shared" si="365"/>
        <v>diferente</v>
      </c>
      <c r="BF1762" s="10" t="str">
        <f t="shared" si="368"/>
        <v>igual</v>
      </c>
      <c r="BG1762">
        <f>VLOOKUP(A1762,[1]FormatoBBDD!$A$1:$CA$2248,57,FALSE)</f>
        <v>0</v>
      </c>
      <c r="BH1762">
        <v>0</v>
      </c>
      <c r="BI1762" t="s">
        <v>107</v>
      </c>
      <c r="BN1762" t="s">
        <v>116</v>
      </c>
      <c r="BW1762" t="s">
        <v>1074</v>
      </c>
      <c r="BX1762" t="s">
        <v>112</v>
      </c>
      <c r="BY1762" t="s">
        <v>113</v>
      </c>
      <c r="CD1762">
        <v>0</v>
      </c>
      <c r="CE1762">
        <f t="shared" si="369"/>
        <v>3</v>
      </c>
      <c r="CF1762">
        <f t="shared" si="370"/>
        <v>1</v>
      </c>
      <c r="CG1762">
        <f t="shared" si="371"/>
        <v>1</v>
      </c>
      <c r="CH1762">
        <f t="shared" si="372"/>
        <v>1</v>
      </c>
      <c r="CI1762">
        <f t="shared" si="373"/>
        <v>1</v>
      </c>
      <c r="CJ1762">
        <f t="shared" si="374"/>
        <v>1</v>
      </c>
      <c r="CK1762">
        <f t="shared" si="375"/>
        <v>1</v>
      </c>
      <c r="CL1762">
        <f t="shared" si="376"/>
        <v>1</v>
      </c>
      <c r="CM1762">
        <f t="shared" si="366"/>
        <v>7</v>
      </c>
      <c r="CN1762">
        <f t="shared" si="377"/>
        <v>1</v>
      </c>
    </row>
    <row r="1763" spans="1:92">
      <c r="A1763" t="s">
        <v>6993</v>
      </c>
      <c r="B1763" s="8">
        <v>41481</v>
      </c>
      <c r="C1763">
        <v>2013</v>
      </c>
      <c r="D1763">
        <v>2013</v>
      </c>
      <c r="E1763" t="s">
        <v>6994</v>
      </c>
      <c r="F1763" s="8">
        <v>41507</v>
      </c>
      <c r="G1763">
        <v>26</v>
      </c>
      <c r="H1763" t="s">
        <v>275</v>
      </c>
      <c r="I1763" t="s">
        <v>6995</v>
      </c>
      <c r="J1763" t="s">
        <v>94</v>
      </c>
      <c r="K1763" t="s">
        <v>95</v>
      </c>
      <c r="L1763" t="s">
        <v>96</v>
      </c>
      <c r="M1763">
        <v>1</v>
      </c>
      <c r="N1763" t="s">
        <v>140</v>
      </c>
      <c r="O1763" t="s">
        <v>246</v>
      </c>
      <c r="P1763" t="s">
        <v>99</v>
      </c>
      <c r="Q1763">
        <v>0</v>
      </c>
      <c r="R1763">
        <v>1</v>
      </c>
      <c r="S1763" t="s">
        <v>610</v>
      </c>
      <c r="T1763" t="s">
        <v>97</v>
      </c>
      <c r="U1763" t="s">
        <v>97</v>
      </c>
      <c r="V1763" t="s">
        <v>103</v>
      </c>
      <c r="W1763" t="s">
        <v>104</v>
      </c>
      <c r="X1763" t="s">
        <v>97</v>
      </c>
      <c r="Y1763" t="s">
        <v>97</v>
      </c>
      <c r="Z1763" t="s">
        <v>97</v>
      </c>
      <c r="AA1763" t="s">
        <v>107</v>
      </c>
      <c r="AB1763" t="s">
        <v>108</v>
      </c>
      <c r="AC1763">
        <v>0</v>
      </c>
      <c r="AD1763">
        <v>7</v>
      </c>
      <c r="AE1763">
        <v>0</v>
      </c>
      <c r="AG1763">
        <v>0</v>
      </c>
      <c r="AH1763">
        <v>1</v>
      </c>
      <c r="AI1763">
        <v>0</v>
      </c>
      <c r="AJ1763" s="9">
        <f t="shared" si="367"/>
        <v>7</v>
      </c>
      <c r="AK1763" s="9"/>
      <c r="AL1763">
        <v>0</v>
      </c>
      <c r="AM1763">
        <v>0</v>
      </c>
      <c r="AN1763">
        <v>0</v>
      </c>
      <c r="AO1763">
        <v>0</v>
      </c>
      <c r="AP1763">
        <v>0</v>
      </c>
      <c r="AQ1763">
        <v>0</v>
      </c>
      <c r="AR1763">
        <v>0</v>
      </c>
      <c r="AS1763">
        <v>0</v>
      </c>
      <c r="AT1763">
        <v>0</v>
      </c>
      <c r="AU1763" t="s">
        <v>108</v>
      </c>
      <c r="AV1763" t="s">
        <v>111</v>
      </c>
      <c r="AW1763" t="s">
        <v>109</v>
      </c>
      <c r="AX1763" t="s">
        <v>110</v>
      </c>
      <c r="AY1763" t="s">
        <v>114</v>
      </c>
      <c r="AZ1763" t="s">
        <v>112</v>
      </c>
      <c r="BA1763" t="s">
        <v>113</v>
      </c>
      <c r="BB1763">
        <v>0</v>
      </c>
      <c r="BC1763">
        <v>0</v>
      </c>
      <c r="BD1763">
        <v>0</v>
      </c>
      <c r="BE1763" s="10" t="str">
        <f t="shared" si="365"/>
        <v>diferente</v>
      </c>
      <c r="BF1763" s="10" t="str">
        <f t="shared" si="368"/>
        <v>igual</v>
      </c>
      <c r="BG1763">
        <f>VLOOKUP(A1763,[1]FormatoBBDD!$A$1:$CA$2248,57,FALSE)</f>
        <v>0</v>
      </c>
      <c r="BH1763">
        <v>0</v>
      </c>
      <c r="BI1763" t="s">
        <v>107</v>
      </c>
      <c r="BN1763" t="s">
        <v>116</v>
      </c>
      <c r="BW1763" t="s">
        <v>112</v>
      </c>
      <c r="BX1763" t="s">
        <v>113</v>
      </c>
      <c r="CD1763">
        <v>0</v>
      </c>
      <c r="CE1763">
        <f t="shared" si="369"/>
        <v>2</v>
      </c>
      <c r="CF1763">
        <f t="shared" si="370"/>
        <v>1</v>
      </c>
      <c r="CG1763">
        <f t="shared" si="371"/>
        <v>1</v>
      </c>
      <c r="CH1763">
        <f t="shared" si="372"/>
        <v>1</v>
      </c>
      <c r="CI1763">
        <f t="shared" si="373"/>
        <v>1</v>
      </c>
      <c r="CJ1763">
        <f t="shared" si="374"/>
        <v>1</v>
      </c>
      <c r="CK1763">
        <f t="shared" si="375"/>
        <v>1</v>
      </c>
      <c r="CL1763">
        <f t="shared" si="376"/>
        <v>1</v>
      </c>
      <c r="CM1763">
        <f t="shared" si="366"/>
        <v>7</v>
      </c>
      <c r="CN1763">
        <f t="shared" si="377"/>
        <v>1</v>
      </c>
    </row>
    <row r="1764" spans="1:92">
      <c r="A1764" t="s">
        <v>6996</v>
      </c>
      <c r="B1764" s="8">
        <v>41481</v>
      </c>
      <c r="C1764">
        <v>2013</v>
      </c>
      <c r="D1764">
        <v>2014</v>
      </c>
      <c r="E1764" t="s">
        <v>6997</v>
      </c>
      <c r="F1764" s="8">
        <v>41906</v>
      </c>
      <c r="G1764">
        <v>425</v>
      </c>
      <c r="H1764" t="s">
        <v>292</v>
      </c>
      <c r="I1764" t="s">
        <v>6998</v>
      </c>
      <c r="J1764" t="s">
        <v>211</v>
      </c>
      <c r="K1764" t="s">
        <v>212</v>
      </c>
      <c r="L1764" t="s">
        <v>132</v>
      </c>
      <c r="M1764">
        <v>1</v>
      </c>
      <c r="N1764" t="s">
        <v>97</v>
      </c>
      <c r="O1764" t="s">
        <v>381</v>
      </c>
      <c r="P1764" t="s">
        <v>381</v>
      </c>
      <c r="Q1764">
        <v>99</v>
      </c>
      <c r="R1764">
        <v>99</v>
      </c>
      <c r="S1764" t="s">
        <v>97</v>
      </c>
      <c r="T1764" t="s">
        <v>97</v>
      </c>
      <c r="U1764" t="s">
        <v>97</v>
      </c>
      <c r="V1764" t="s">
        <v>97</v>
      </c>
      <c r="W1764" t="s">
        <v>122</v>
      </c>
      <c r="X1764" t="s">
        <v>369</v>
      </c>
      <c r="Y1764" t="s">
        <v>6999</v>
      </c>
      <c r="Z1764" t="s">
        <v>97</v>
      </c>
      <c r="AA1764" t="s">
        <v>107</v>
      </c>
      <c r="AB1764" t="s">
        <v>108</v>
      </c>
      <c r="AC1764">
        <v>7</v>
      </c>
      <c r="AD1764">
        <v>0</v>
      </c>
      <c r="AE1764">
        <v>0</v>
      </c>
      <c r="AG1764">
        <v>1</v>
      </c>
      <c r="AH1764">
        <v>0</v>
      </c>
      <c r="AI1764">
        <v>0</v>
      </c>
      <c r="AJ1764" s="9">
        <f t="shared" si="367"/>
        <v>7</v>
      </c>
      <c r="AK1764" s="9"/>
      <c r="AL1764">
        <v>0</v>
      </c>
      <c r="AM1764">
        <v>0</v>
      </c>
      <c r="AN1764" t="s">
        <v>108</v>
      </c>
      <c r="AO1764" t="s">
        <v>111</v>
      </c>
      <c r="AP1764" t="s">
        <v>110</v>
      </c>
      <c r="AQ1764" t="s">
        <v>114</v>
      </c>
      <c r="AR1764" t="s">
        <v>125</v>
      </c>
      <c r="AS1764" t="s">
        <v>4309</v>
      </c>
      <c r="AT1764" t="s">
        <v>109</v>
      </c>
      <c r="AU1764">
        <v>0</v>
      </c>
      <c r="AV1764">
        <v>0</v>
      </c>
      <c r="AW1764">
        <v>0</v>
      </c>
      <c r="AX1764">
        <v>0</v>
      </c>
      <c r="AY1764">
        <v>0</v>
      </c>
      <c r="AZ1764">
        <v>0</v>
      </c>
      <c r="BA1764">
        <v>0</v>
      </c>
      <c r="BB1764">
        <v>0</v>
      </c>
      <c r="BC1764">
        <v>0</v>
      </c>
      <c r="BD1764">
        <v>0</v>
      </c>
      <c r="BE1764" s="10" t="str">
        <f t="shared" si="365"/>
        <v>igual</v>
      </c>
      <c r="BF1764" s="10" t="str">
        <f t="shared" si="368"/>
        <v>diferente</v>
      </c>
      <c r="BG1764">
        <f>VLOOKUP(A1764,[1]FormatoBBDD!$A$1:$CA$2248,57,FALSE)</f>
        <v>0</v>
      </c>
      <c r="BH1764">
        <v>0</v>
      </c>
      <c r="BI1764" t="s">
        <v>107</v>
      </c>
      <c r="BN1764" t="s">
        <v>116</v>
      </c>
      <c r="BW1764" t="s">
        <v>4309</v>
      </c>
      <c r="CD1764">
        <v>0</v>
      </c>
      <c r="CE1764">
        <f t="shared" si="369"/>
        <v>1</v>
      </c>
      <c r="CF1764">
        <f t="shared" si="370"/>
        <v>1</v>
      </c>
      <c r="CG1764">
        <f t="shared" si="371"/>
        <v>1</v>
      </c>
      <c r="CH1764">
        <f t="shared" si="372"/>
        <v>1</v>
      </c>
      <c r="CI1764">
        <f t="shared" si="373"/>
        <v>1</v>
      </c>
      <c r="CJ1764">
        <f t="shared" si="374"/>
        <v>1</v>
      </c>
      <c r="CK1764">
        <f t="shared" si="375"/>
        <v>1</v>
      </c>
      <c r="CL1764">
        <f t="shared" si="376"/>
        <v>1</v>
      </c>
      <c r="CM1764">
        <f t="shared" si="366"/>
        <v>7</v>
      </c>
      <c r="CN1764">
        <f t="shared" si="377"/>
        <v>1</v>
      </c>
    </row>
    <row r="1765" spans="1:92">
      <c r="A1765" t="s">
        <v>7000</v>
      </c>
      <c r="B1765" s="8">
        <v>41481</v>
      </c>
      <c r="C1765">
        <v>2013</v>
      </c>
      <c r="D1765">
        <v>2013</v>
      </c>
      <c r="E1765" t="s">
        <v>7001</v>
      </c>
      <c r="F1765" s="8">
        <v>41500</v>
      </c>
      <c r="G1765">
        <v>19</v>
      </c>
      <c r="H1765" t="s">
        <v>4986</v>
      </c>
      <c r="I1765" t="s">
        <v>7002</v>
      </c>
      <c r="J1765" t="s">
        <v>94</v>
      </c>
      <c r="K1765" t="s">
        <v>95</v>
      </c>
      <c r="L1765" t="s">
        <v>132</v>
      </c>
      <c r="M1765">
        <v>1</v>
      </c>
      <c r="N1765" t="s">
        <v>97</v>
      </c>
      <c r="O1765" t="s">
        <v>97</v>
      </c>
      <c r="P1765" t="s">
        <v>97</v>
      </c>
      <c r="Q1765">
        <v>99</v>
      </c>
      <c r="R1765">
        <v>99</v>
      </c>
      <c r="S1765" t="s">
        <v>97</v>
      </c>
      <c r="T1765" t="s">
        <v>97</v>
      </c>
      <c r="U1765" t="s">
        <v>97</v>
      </c>
      <c r="V1765" t="s">
        <v>97</v>
      </c>
      <c r="W1765" t="s">
        <v>122</v>
      </c>
      <c r="X1765" t="s">
        <v>6936</v>
      </c>
      <c r="Y1765" t="s">
        <v>7003</v>
      </c>
      <c r="Z1765" t="s">
        <v>97</v>
      </c>
      <c r="AA1765" t="s">
        <v>107</v>
      </c>
      <c r="AB1765" t="s">
        <v>108</v>
      </c>
      <c r="AC1765">
        <v>0</v>
      </c>
      <c r="AD1765">
        <v>7</v>
      </c>
      <c r="AE1765">
        <v>0</v>
      </c>
      <c r="AG1765">
        <v>0</v>
      </c>
      <c r="AH1765">
        <v>1</v>
      </c>
      <c r="AI1765">
        <v>0</v>
      </c>
      <c r="AJ1765" s="9">
        <f t="shared" si="367"/>
        <v>7</v>
      </c>
      <c r="AK1765" s="9"/>
      <c r="AL1765">
        <v>0</v>
      </c>
      <c r="AM1765">
        <v>0</v>
      </c>
      <c r="AN1765">
        <v>0</v>
      </c>
      <c r="AO1765">
        <v>0</v>
      </c>
      <c r="AP1765">
        <v>0</v>
      </c>
      <c r="AQ1765">
        <v>0</v>
      </c>
      <c r="AR1765">
        <v>0</v>
      </c>
      <c r="AS1765">
        <v>0</v>
      </c>
      <c r="AT1765">
        <v>0</v>
      </c>
      <c r="AU1765" t="s">
        <v>108</v>
      </c>
      <c r="AV1765" t="s">
        <v>110</v>
      </c>
      <c r="AW1765" t="s">
        <v>114</v>
      </c>
      <c r="AX1765" t="s">
        <v>111</v>
      </c>
      <c r="AY1765" t="s">
        <v>109</v>
      </c>
      <c r="AZ1765" t="s">
        <v>112</v>
      </c>
      <c r="BA1765" t="s">
        <v>113</v>
      </c>
      <c r="BB1765">
        <v>0</v>
      </c>
      <c r="BC1765">
        <v>0</v>
      </c>
      <c r="BD1765">
        <v>0</v>
      </c>
      <c r="BE1765" s="10" t="str">
        <f t="shared" si="365"/>
        <v>diferente</v>
      </c>
      <c r="BF1765" s="10" t="str">
        <f t="shared" si="368"/>
        <v>igual</v>
      </c>
      <c r="BG1765">
        <f>VLOOKUP(A1765,[1]FormatoBBDD!$A$1:$CA$2248,57,FALSE)</f>
        <v>0</v>
      </c>
      <c r="BH1765">
        <v>0</v>
      </c>
      <c r="BI1765" t="s">
        <v>107</v>
      </c>
      <c r="BN1765" t="s">
        <v>116</v>
      </c>
      <c r="BW1765" t="s">
        <v>112</v>
      </c>
      <c r="BX1765" t="s">
        <v>113</v>
      </c>
      <c r="CD1765">
        <v>0</v>
      </c>
      <c r="CE1765">
        <f t="shared" si="369"/>
        <v>2</v>
      </c>
      <c r="CF1765">
        <f t="shared" si="370"/>
        <v>1</v>
      </c>
      <c r="CG1765">
        <f t="shared" si="371"/>
        <v>1</v>
      </c>
      <c r="CH1765">
        <f t="shared" si="372"/>
        <v>1</v>
      </c>
      <c r="CI1765">
        <f t="shared" si="373"/>
        <v>1</v>
      </c>
      <c r="CJ1765">
        <f t="shared" si="374"/>
        <v>1</v>
      </c>
      <c r="CK1765">
        <f t="shared" si="375"/>
        <v>1</v>
      </c>
      <c r="CL1765">
        <f t="shared" si="376"/>
        <v>1</v>
      </c>
      <c r="CM1765">
        <f t="shared" si="366"/>
        <v>7</v>
      </c>
      <c r="CN1765">
        <f t="shared" si="377"/>
        <v>1</v>
      </c>
    </row>
    <row r="1766" spans="1:92">
      <c r="A1766" t="s">
        <v>7004</v>
      </c>
      <c r="B1766" s="8">
        <v>41485</v>
      </c>
      <c r="C1766">
        <v>2013</v>
      </c>
      <c r="D1766">
        <v>2013</v>
      </c>
      <c r="E1766" t="s">
        <v>7005</v>
      </c>
      <c r="F1766" s="8">
        <v>41500</v>
      </c>
      <c r="G1766">
        <v>15</v>
      </c>
      <c r="H1766" t="s">
        <v>187</v>
      </c>
      <c r="I1766" t="s">
        <v>7006</v>
      </c>
      <c r="J1766" t="s">
        <v>94</v>
      </c>
      <c r="K1766" t="s">
        <v>95</v>
      </c>
      <c r="L1766" t="s">
        <v>96</v>
      </c>
      <c r="M1766">
        <v>1</v>
      </c>
      <c r="N1766" t="s">
        <v>140</v>
      </c>
      <c r="O1766" t="s">
        <v>98</v>
      </c>
      <c r="P1766" t="s">
        <v>99</v>
      </c>
      <c r="Q1766">
        <v>1</v>
      </c>
      <c r="R1766">
        <v>0</v>
      </c>
      <c r="S1766" t="s">
        <v>100</v>
      </c>
      <c r="T1766" t="s">
        <v>213</v>
      </c>
      <c r="U1766" t="s">
        <v>196</v>
      </c>
      <c r="V1766" t="s">
        <v>103</v>
      </c>
      <c r="W1766" t="s">
        <v>122</v>
      </c>
      <c r="X1766" t="s">
        <v>7007</v>
      </c>
      <c r="Y1766" t="s">
        <v>169</v>
      </c>
      <c r="Z1766" t="s">
        <v>97</v>
      </c>
      <c r="AA1766" t="s">
        <v>107</v>
      </c>
      <c r="AB1766" t="s">
        <v>108</v>
      </c>
      <c r="AC1766">
        <v>0</v>
      </c>
      <c r="AD1766">
        <v>7</v>
      </c>
      <c r="AE1766">
        <v>0</v>
      </c>
      <c r="AG1766">
        <v>0</v>
      </c>
      <c r="AH1766">
        <v>1</v>
      </c>
      <c r="AI1766">
        <v>0</v>
      </c>
      <c r="AJ1766" s="9">
        <f t="shared" si="367"/>
        <v>7</v>
      </c>
      <c r="AK1766" s="9"/>
      <c r="AL1766">
        <v>0</v>
      </c>
      <c r="AM1766">
        <v>0</v>
      </c>
      <c r="AN1766">
        <v>0</v>
      </c>
      <c r="AO1766">
        <v>0</v>
      </c>
      <c r="AP1766">
        <v>0</v>
      </c>
      <c r="AQ1766">
        <v>0</v>
      </c>
      <c r="AR1766">
        <v>0</v>
      </c>
      <c r="AS1766">
        <v>0</v>
      </c>
      <c r="AT1766">
        <v>0</v>
      </c>
      <c r="AU1766" t="s">
        <v>108</v>
      </c>
      <c r="AV1766" t="s">
        <v>111</v>
      </c>
      <c r="AW1766" t="s">
        <v>110</v>
      </c>
      <c r="AX1766" t="s">
        <v>114</v>
      </c>
      <c r="AY1766" t="s">
        <v>109</v>
      </c>
      <c r="AZ1766" t="s">
        <v>112</v>
      </c>
      <c r="BA1766" t="s">
        <v>113</v>
      </c>
      <c r="BB1766">
        <v>0</v>
      </c>
      <c r="BC1766">
        <v>0</v>
      </c>
      <c r="BD1766">
        <v>0</v>
      </c>
      <c r="BE1766" s="10" t="str">
        <f t="shared" si="365"/>
        <v>diferente</v>
      </c>
      <c r="BF1766" s="10" t="str">
        <f t="shared" si="368"/>
        <v>igual</v>
      </c>
      <c r="BG1766">
        <f>VLOOKUP(A1766,[1]FormatoBBDD!$A$1:$CA$2248,57,FALSE)</f>
        <v>0</v>
      </c>
      <c r="BH1766">
        <v>0</v>
      </c>
      <c r="BI1766" t="s">
        <v>107</v>
      </c>
      <c r="BN1766" t="s">
        <v>116</v>
      </c>
      <c r="BW1766" t="s">
        <v>112</v>
      </c>
      <c r="BX1766" t="s">
        <v>113</v>
      </c>
      <c r="CD1766">
        <v>0</v>
      </c>
      <c r="CE1766">
        <f t="shared" si="369"/>
        <v>2</v>
      </c>
      <c r="CF1766">
        <f t="shared" si="370"/>
        <v>1</v>
      </c>
      <c r="CG1766">
        <f t="shared" si="371"/>
        <v>1</v>
      </c>
      <c r="CH1766">
        <f t="shared" si="372"/>
        <v>1</v>
      </c>
      <c r="CI1766">
        <f t="shared" si="373"/>
        <v>1</v>
      </c>
      <c r="CJ1766">
        <f t="shared" si="374"/>
        <v>1</v>
      </c>
      <c r="CK1766">
        <f t="shared" si="375"/>
        <v>1</v>
      </c>
      <c r="CL1766">
        <f t="shared" si="376"/>
        <v>1</v>
      </c>
      <c r="CM1766">
        <f t="shared" si="366"/>
        <v>7</v>
      </c>
      <c r="CN1766">
        <f t="shared" si="377"/>
        <v>1</v>
      </c>
    </row>
    <row r="1767" spans="1:92">
      <c r="A1767" t="s">
        <v>7008</v>
      </c>
      <c r="B1767" s="8">
        <v>41487</v>
      </c>
      <c r="C1767">
        <v>2013</v>
      </c>
      <c r="D1767">
        <v>2013</v>
      </c>
      <c r="E1767" t="s">
        <v>7009</v>
      </c>
      <c r="F1767" s="8">
        <v>41556</v>
      </c>
      <c r="G1767">
        <v>69</v>
      </c>
      <c r="H1767" t="s">
        <v>4986</v>
      </c>
      <c r="I1767" t="s">
        <v>7010</v>
      </c>
      <c r="J1767" t="s">
        <v>94</v>
      </c>
      <c r="K1767" t="s">
        <v>95</v>
      </c>
      <c r="L1767" t="s">
        <v>96</v>
      </c>
      <c r="M1767">
        <v>1</v>
      </c>
      <c r="N1767" t="s">
        <v>486</v>
      </c>
      <c r="O1767" t="s">
        <v>246</v>
      </c>
      <c r="P1767" t="s">
        <v>99</v>
      </c>
      <c r="Q1767">
        <v>0</v>
      </c>
      <c r="R1767">
        <v>1</v>
      </c>
      <c r="S1767" t="s">
        <v>100</v>
      </c>
      <c r="T1767" t="s">
        <v>97</v>
      </c>
      <c r="U1767" t="s">
        <v>97</v>
      </c>
      <c r="V1767" t="s">
        <v>103</v>
      </c>
      <c r="W1767" t="s">
        <v>122</v>
      </c>
      <c r="X1767" t="s">
        <v>134</v>
      </c>
      <c r="Y1767" t="s">
        <v>6908</v>
      </c>
      <c r="Z1767" t="s">
        <v>97</v>
      </c>
      <c r="AA1767" t="s">
        <v>107</v>
      </c>
      <c r="AB1767" t="s">
        <v>108</v>
      </c>
      <c r="AC1767">
        <v>0</v>
      </c>
      <c r="AD1767">
        <v>7</v>
      </c>
      <c r="AE1767">
        <v>0</v>
      </c>
      <c r="AG1767">
        <v>0</v>
      </c>
      <c r="AH1767">
        <v>1</v>
      </c>
      <c r="AI1767">
        <v>0</v>
      </c>
      <c r="AJ1767" s="9">
        <f t="shared" si="367"/>
        <v>7</v>
      </c>
      <c r="AK1767" s="9"/>
      <c r="AL1767">
        <v>0</v>
      </c>
      <c r="AM1767">
        <v>0</v>
      </c>
      <c r="AN1767">
        <v>0</v>
      </c>
      <c r="AO1767">
        <v>0</v>
      </c>
      <c r="AP1767">
        <v>0</v>
      </c>
      <c r="AQ1767">
        <v>0</v>
      </c>
      <c r="AR1767">
        <v>0</v>
      </c>
      <c r="AS1767">
        <v>0</v>
      </c>
      <c r="AT1767">
        <v>0</v>
      </c>
      <c r="AU1767" t="s">
        <v>108</v>
      </c>
      <c r="AV1767" t="s">
        <v>112</v>
      </c>
      <c r="AW1767" t="s">
        <v>109</v>
      </c>
      <c r="AX1767" t="s">
        <v>148</v>
      </c>
      <c r="AY1767" t="s">
        <v>113</v>
      </c>
      <c r="AZ1767" t="s">
        <v>114</v>
      </c>
      <c r="BA1767" t="s">
        <v>111</v>
      </c>
      <c r="BB1767">
        <v>0</v>
      </c>
      <c r="BC1767">
        <v>0</v>
      </c>
      <c r="BD1767">
        <v>0</v>
      </c>
      <c r="BE1767" s="10" t="str">
        <f t="shared" si="365"/>
        <v>diferente</v>
      </c>
      <c r="BF1767" s="10" t="str">
        <f t="shared" si="368"/>
        <v>igual</v>
      </c>
      <c r="BG1767">
        <f>VLOOKUP(A1767,[1]FormatoBBDD!$A$1:$CA$2248,57,FALSE)</f>
        <v>0</v>
      </c>
      <c r="BH1767">
        <v>0</v>
      </c>
      <c r="BI1767" t="s">
        <v>107</v>
      </c>
      <c r="BN1767" t="s">
        <v>116</v>
      </c>
      <c r="BW1767" t="s">
        <v>112</v>
      </c>
      <c r="BX1767" t="s">
        <v>113</v>
      </c>
      <c r="BY1767" t="s">
        <v>148</v>
      </c>
      <c r="CD1767">
        <v>0</v>
      </c>
      <c r="CE1767">
        <f t="shared" si="369"/>
        <v>3</v>
      </c>
      <c r="CF1767">
        <f t="shared" si="370"/>
        <v>1</v>
      </c>
      <c r="CG1767">
        <f t="shared" si="371"/>
        <v>1</v>
      </c>
      <c r="CH1767">
        <f t="shared" si="372"/>
        <v>1</v>
      </c>
      <c r="CI1767">
        <f t="shared" si="373"/>
        <v>1</v>
      </c>
      <c r="CJ1767">
        <f t="shared" si="374"/>
        <v>1</v>
      </c>
      <c r="CK1767">
        <f t="shared" si="375"/>
        <v>1</v>
      </c>
      <c r="CL1767">
        <f t="shared" si="376"/>
        <v>1</v>
      </c>
      <c r="CM1767">
        <f t="shared" si="366"/>
        <v>7</v>
      </c>
      <c r="CN1767">
        <f t="shared" si="377"/>
        <v>1</v>
      </c>
    </row>
    <row r="1768" spans="1:92">
      <c r="A1768" t="s">
        <v>7011</v>
      </c>
      <c r="B1768" s="8">
        <v>41492</v>
      </c>
      <c r="C1768">
        <v>2013</v>
      </c>
      <c r="D1768">
        <v>2013</v>
      </c>
      <c r="E1768" t="s">
        <v>7012</v>
      </c>
      <c r="F1768" s="8">
        <v>41577</v>
      </c>
      <c r="G1768">
        <v>85</v>
      </c>
      <c r="H1768" t="s">
        <v>361</v>
      </c>
      <c r="I1768" t="s">
        <v>7013</v>
      </c>
      <c r="J1768" t="s">
        <v>94</v>
      </c>
      <c r="K1768" t="s">
        <v>121</v>
      </c>
      <c r="L1768" t="s">
        <v>96</v>
      </c>
      <c r="M1768">
        <v>1</v>
      </c>
      <c r="N1768" t="s">
        <v>140</v>
      </c>
      <c r="O1768" t="s">
        <v>246</v>
      </c>
      <c r="P1768" t="s">
        <v>99</v>
      </c>
      <c r="Q1768">
        <v>0</v>
      </c>
      <c r="R1768">
        <v>1</v>
      </c>
      <c r="S1768" t="s">
        <v>100</v>
      </c>
      <c r="T1768" t="s">
        <v>1024</v>
      </c>
      <c r="U1768" t="s">
        <v>400</v>
      </c>
      <c r="V1768" t="s">
        <v>103</v>
      </c>
      <c r="W1768" t="s">
        <v>155</v>
      </c>
      <c r="X1768" t="s">
        <v>1092</v>
      </c>
      <c r="Y1768" t="s">
        <v>7014</v>
      </c>
      <c r="Z1768" t="s">
        <v>97</v>
      </c>
      <c r="AA1768" t="s">
        <v>107</v>
      </c>
      <c r="AB1768" t="s">
        <v>108</v>
      </c>
      <c r="AC1768">
        <v>0</v>
      </c>
      <c r="AD1768">
        <v>7</v>
      </c>
      <c r="AE1768">
        <v>0</v>
      </c>
      <c r="AG1768">
        <v>0</v>
      </c>
      <c r="AH1768">
        <v>1</v>
      </c>
      <c r="AI1768">
        <v>0</v>
      </c>
      <c r="AJ1768" s="9">
        <f t="shared" si="367"/>
        <v>7</v>
      </c>
      <c r="AK1768" s="9"/>
      <c r="AL1768">
        <v>0</v>
      </c>
      <c r="AM1768">
        <v>0</v>
      </c>
      <c r="AN1768">
        <v>0</v>
      </c>
      <c r="AO1768">
        <v>0</v>
      </c>
      <c r="AP1768">
        <v>0</v>
      </c>
      <c r="AQ1768">
        <v>0</v>
      </c>
      <c r="AR1768">
        <v>0</v>
      </c>
      <c r="AS1768">
        <v>0</v>
      </c>
      <c r="AT1768">
        <v>0</v>
      </c>
      <c r="AU1768" t="s">
        <v>108</v>
      </c>
      <c r="AV1768" t="s">
        <v>110</v>
      </c>
      <c r="AW1768" t="s">
        <v>114</v>
      </c>
      <c r="AX1768" t="s">
        <v>109</v>
      </c>
      <c r="AY1768" t="s">
        <v>112</v>
      </c>
      <c r="AZ1768" t="s">
        <v>113</v>
      </c>
      <c r="BA1768" t="s">
        <v>1074</v>
      </c>
      <c r="BB1768">
        <v>0</v>
      </c>
      <c r="BC1768">
        <v>0</v>
      </c>
      <c r="BD1768">
        <v>0</v>
      </c>
      <c r="BE1768" s="10" t="str">
        <f t="shared" si="365"/>
        <v>diferente</v>
      </c>
      <c r="BF1768" s="10" t="str">
        <f t="shared" si="368"/>
        <v>igual</v>
      </c>
      <c r="BG1768">
        <f>VLOOKUP(A1768,[1]FormatoBBDD!$A$1:$CA$2248,57,FALSE)</f>
        <v>0</v>
      </c>
      <c r="BH1768">
        <v>0</v>
      </c>
      <c r="BI1768" t="s">
        <v>107</v>
      </c>
      <c r="BN1768" t="s">
        <v>116</v>
      </c>
      <c r="BW1768" t="s">
        <v>112</v>
      </c>
      <c r="BX1768" t="s">
        <v>113</v>
      </c>
      <c r="BY1768" t="s">
        <v>1074</v>
      </c>
      <c r="CD1768">
        <v>0</v>
      </c>
      <c r="CE1768">
        <f t="shared" si="369"/>
        <v>3</v>
      </c>
      <c r="CF1768">
        <f t="shared" si="370"/>
        <v>1</v>
      </c>
      <c r="CG1768">
        <f t="shared" si="371"/>
        <v>1</v>
      </c>
      <c r="CH1768">
        <f t="shared" si="372"/>
        <v>1</v>
      </c>
      <c r="CI1768">
        <f t="shared" si="373"/>
        <v>1</v>
      </c>
      <c r="CJ1768">
        <f t="shared" si="374"/>
        <v>1</v>
      </c>
      <c r="CK1768">
        <f t="shared" si="375"/>
        <v>1</v>
      </c>
      <c r="CL1768">
        <f t="shared" si="376"/>
        <v>1</v>
      </c>
      <c r="CM1768">
        <f t="shared" si="366"/>
        <v>7</v>
      </c>
      <c r="CN1768">
        <f t="shared" si="377"/>
        <v>1</v>
      </c>
    </row>
    <row r="1769" spans="1:92">
      <c r="A1769" t="s">
        <v>7015</v>
      </c>
      <c r="B1769" s="8">
        <v>41494</v>
      </c>
      <c r="C1769">
        <v>2013</v>
      </c>
      <c r="D1769">
        <v>2013</v>
      </c>
      <c r="E1769" t="s">
        <v>7016</v>
      </c>
      <c r="F1769" s="8">
        <v>41507</v>
      </c>
      <c r="G1769">
        <v>13</v>
      </c>
      <c r="H1769" t="s">
        <v>187</v>
      </c>
      <c r="I1769" t="s">
        <v>7017</v>
      </c>
      <c r="J1769" t="s">
        <v>94</v>
      </c>
      <c r="K1769" t="s">
        <v>95</v>
      </c>
      <c r="L1769" t="s">
        <v>96</v>
      </c>
      <c r="M1769">
        <v>1</v>
      </c>
      <c r="N1769" t="s">
        <v>153</v>
      </c>
      <c r="O1769" t="s">
        <v>98</v>
      </c>
      <c r="P1769" t="s">
        <v>99</v>
      </c>
      <c r="Q1769">
        <v>1</v>
      </c>
      <c r="R1769">
        <v>0</v>
      </c>
      <c r="S1769" t="s">
        <v>100</v>
      </c>
      <c r="T1769" t="s">
        <v>97</v>
      </c>
      <c r="U1769" t="s">
        <v>196</v>
      </c>
      <c r="V1769" t="s">
        <v>103</v>
      </c>
      <c r="W1769" t="s">
        <v>197</v>
      </c>
      <c r="X1769" t="s">
        <v>7018</v>
      </c>
      <c r="Y1769" t="s">
        <v>7019</v>
      </c>
      <c r="Z1769" t="s">
        <v>97</v>
      </c>
      <c r="AA1769" t="s">
        <v>107</v>
      </c>
      <c r="AB1769" t="s">
        <v>108</v>
      </c>
      <c r="AC1769">
        <v>0</v>
      </c>
      <c r="AD1769">
        <v>7</v>
      </c>
      <c r="AE1769">
        <v>0</v>
      </c>
      <c r="AG1769">
        <v>0</v>
      </c>
      <c r="AH1769">
        <v>1</v>
      </c>
      <c r="AI1769">
        <v>0</v>
      </c>
      <c r="AJ1769" s="9">
        <f t="shared" si="367"/>
        <v>7</v>
      </c>
      <c r="AK1769" s="9"/>
      <c r="AL1769">
        <v>0</v>
      </c>
      <c r="AM1769">
        <v>0</v>
      </c>
      <c r="AN1769">
        <v>0</v>
      </c>
      <c r="AO1769">
        <v>0</v>
      </c>
      <c r="AP1769">
        <v>0</v>
      </c>
      <c r="AQ1769">
        <v>0</v>
      </c>
      <c r="AR1769">
        <v>0</v>
      </c>
      <c r="AS1769">
        <v>0</v>
      </c>
      <c r="AT1769">
        <v>0</v>
      </c>
      <c r="AU1769" t="s">
        <v>108</v>
      </c>
      <c r="AV1769" t="s">
        <v>111</v>
      </c>
      <c r="AW1769" t="s">
        <v>110</v>
      </c>
      <c r="AX1769" t="s">
        <v>114</v>
      </c>
      <c r="AY1769" t="s">
        <v>112</v>
      </c>
      <c r="AZ1769" t="s">
        <v>113</v>
      </c>
      <c r="BA1769" t="s">
        <v>109</v>
      </c>
      <c r="BB1769">
        <v>0</v>
      </c>
      <c r="BC1769">
        <v>0</v>
      </c>
      <c r="BD1769">
        <v>0</v>
      </c>
      <c r="BE1769" s="10" t="str">
        <f t="shared" si="365"/>
        <v>diferente</v>
      </c>
      <c r="BF1769" s="10" t="str">
        <f t="shared" si="368"/>
        <v>igual</v>
      </c>
      <c r="BG1769">
        <f>VLOOKUP(A1769,[1]FormatoBBDD!$A$1:$CA$2248,57,FALSE)</f>
        <v>0</v>
      </c>
      <c r="BH1769">
        <v>0</v>
      </c>
      <c r="BI1769" t="s">
        <v>107</v>
      </c>
      <c r="BN1769" t="s">
        <v>116</v>
      </c>
      <c r="BW1769" t="s">
        <v>112</v>
      </c>
      <c r="BX1769" t="s">
        <v>113</v>
      </c>
      <c r="CD1769">
        <v>0</v>
      </c>
      <c r="CE1769">
        <f t="shared" si="369"/>
        <v>2</v>
      </c>
      <c r="CF1769">
        <f t="shared" si="370"/>
        <v>1</v>
      </c>
      <c r="CG1769">
        <f t="shared" si="371"/>
        <v>1</v>
      </c>
      <c r="CH1769">
        <f t="shared" si="372"/>
        <v>1</v>
      </c>
      <c r="CI1769">
        <f t="shared" si="373"/>
        <v>1</v>
      </c>
      <c r="CJ1769">
        <f t="shared" si="374"/>
        <v>1</v>
      </c>
      <c r="CK1769">
        <f t="shared" si="375"/>
        <v>1</v>
      </c>
      <c r="CL1769">
        <f t="shared" si="376"/>
        <v>1</v>
      </c>
      <c r="CM1769">
        <f t="shared" si="366"/>
        <v>7</v>
      </c>
      <c r="CN1769">
        <f t="shared" si="377"/>
        <v>1</v>
      </c>
    </row>
    <row r="1770" spans="1:92">
      <c r="A1770" t="s">
        <v>7020</v>
      </c>
      <c r="B1770" s="8">
        <v>41495</v>
      </c>
      <c r="C1770">
        <v>2013</v>
      </c>
      <c r="D1770">
        <v>2013</v>
      </c>
      <c r="E1770" t="s">
        <v>7021</v>
      </c>
      <c r="F1770" s="8">
        <v>41514</v>
      </c>
      <c r="G1770">
        <v>19</v>
      </c>
      <c r="H1770" t="s">
        <v>4986</v>
      </c>
      <c r="I1770" t="s">
        <v>7022</v>
      </c>
      <c r="J1770" t="s">
        <v>94</v>
      </c>
      <c r="K1770" t="s">
        <v>95</v>
      </c>
      <c r="L1770" t="s">
        <v>132</v>
      </c>
      <c r="M1770">
        <v>1</v>
      </c>
      <c r="N1770" t="s">
        <v>97</v>
      </c>
      <c r="O1770" t="s">
        <v>133</v>
      </c>
      <c r="P1770" t="s">
        <v>133</v>
      </c>
      <c r="Q1770">
        <v>99</v>
      </c>
      <c r="R1770">
        <v>99</v>
      </c>
      <c r="S1770" t="s">
        <v>97</v>
      </c>
      <c r="T1770" t="s">
        <v>97</v>
      </c>
      <c r="U1770" t="s">
        <v>97</v>
      </c>
      <c r="V1770" t="s">
        <v>97</v>
      </c>
      <c r="W1770" t="s">
        <v>122</v>
      </c>
      <c r="X1770" t="s">
        <v>134</v>
      </c>
      <c r="Y1770" t="s">
        <v>6908</v>
      </c>
      <c r="Z1770" t="s">
        <v>97</v>
      </c>
      <c r="AA1770" t="s">
        <v>107</v>
      </c>
      <c r="AB1770" t="s">
        <v>108</v>
      </c>
      <c r="AC1770">
        <v>0</v>
      </c>
      <c r="AD1770">
        <v>7</v>
      </c>
      <c r="AE1770">
        <v>0</v>
      </c>
      <c r="AG1770">
        <v>0</v>
      </c>
      <c r="AH1770">
        <v>1</v>
      </c>
      <c r="AI1770">
        <v>0</v>
      </c>
      <c r="AJ1770" s="9">
        <f t="shared" si="367"/>
        <v>7</v>
      </c>
      <c r="AK1770" s="9"/>
      <c r="AL1770">
        <v>0</v>
      </c>
      <c r="AM1770">
        <v>0</v>
      </c>
      <c r="AN1770">
        <v>0</v>
      </c>
      <c r="AO1770">
        <v>0</v>
      </c>
      <c r="AP1770">
        <v>0</v>
      </c>
      <c r="AQ1770">
        <v>0</v>
      </c>
      <c r="AR1770">
        <v>0</v>
      </c>
      <c r="AS1770">
        <v>0</v>
      </c>
      <c r="AT1770">
        <v>0</v>
      </c>
      <c r="AU1770" t="s">
        <v>108</v>
      </c>
      <c r="AV1770" t="s">
        <v>111</v>
      </c>
      <c r="AW1770" t="s">
        <v>110</v>
      </c>
      <c r="AX1770" t="s">
        <v>114</v>
      </c>
      <c r="AY1770" t="s">
        <v>112</v>
      </c>
      <c r="AZ1770" t="s">
        <v>113</v>
      </c>
      <c r="BA1770" t="s">
        <v>109</v>
      </c>
      <c r="BB1770">
        <v>0</v>
      </c>
      <c r="BC1770">
        <v>0</v>
      </c>
      <c r="BD1770">
        <v>0</v>
      </c>
      <c r="BE1770" s="10" t="str">
        <f t="shared" si="365"/>
        <v>diferente</v>
      </c>
      <c r="BF1770" s="10" t="str">
        <f t="shared" si="368"/>
        <v>igual</v>
      </c>
      <c r="BG1770">
        <f>VLOOKUP(A1770,[1]FormatoBBDD!$A$1:$CA$2248,57,FALSE)</f>
        <v>0</v>
      </c>
      <c r="BH1770">
        <v>0</v>
      </c>
      <c r="BI1770" t="s">
        <v>107</v>
      </c>
      <c r="BN1770" t="s">
        <v>116</v>
      </c>
      <c r="BW1770" t="s">
        <v>112</v>
      </c>
      <c r="BX1770" t="s">
        <v>113</v>
      </c>
      <c r="CD1770">
        <v>0</v>
      </c>
      <c r="CE1770">
        <f t="shared" si="369"/>
        <v>2</v>
      </c>
      <c r="CF1770">
        <f t="shared" si="370"/>
        <v>1</v>
      </c>
      <c r="CG1770">
        <f t="shared" si="371"/>
        <v>1</v>
      </c>
      <c r="CH1770">
        <f t="shared" si="372"/>
        <v>1</v>
      </c>
      <c r="CI1770">
        <f t="shared" si="373"/>
        <v>1</v>
      </c>
      <c r="CJ1770">
        <f t="shared" si="374"/>
        <v>1</v>
      </c>
      <c r="CK1770">
        <f t="shared" si="375"/>
        <v>1</v>
      </c>
      <c r="CL1770">
        <f t="shared" si="376"/>
        <v>1</v>
      </c>
      <c r="CM1770">
        <f t="shared" si="366"/>
        <v>7</v>
      </c>
      <c r="CN1770">
        <f t="shared" si="377"/>
        <v>1</v>
      </c>
    </row>
    <row r="1771" spans="1:92">
      <c r="A1771" t="s">
        <v>7023</v>
      </c>
      <c r="B1771" s="8" t="s">
        <v>97</v>
      </c>
      <c r="C1771">
        <v>2013</v>
      </c>
      <c r="D1771">
        <v>2013</v>
      </c>
      <c r="E1771" t="s">
        <v>7024</v>
      </c>
      <c r="F1771" s="8">
        <v>41584</v>
      </c>
      <c r="G1771" t="e">
        <v>#VALUE!</v>
      </c>
      <c r="H1771" t="s">
        <v>268</v>
      </c>
      <c r="I1771" t="s">
        <v>7025</v>
      </c>
      <c r="J1771" t="s">
        <v>94</v>
      </c>
      <c r="K1771" t="s">
        <v>121</v>
      </c>
      <c r="L1771" t="s">
        <v>96</v>
      </c>
      <c r="M1771">
        <v>1</v>
      </c>
      <c r="N1771" t="s">
        <v>97</v>
      </c>
      <c r="O1771" t="s">
        <v>246</v>
      </c>
      <c r="P1771" t="s">
        <v>99</v>
      </c>
      <c r="Q1771">
        <v>0</v>
      </c>
      <c r="R1771">
        <v>1</v>
      </c>
      <c r="S1771" t="s">
        <v>100</v>
      </c>
      <c r="T1771" t="s">
        <v>97</v>
      </c>
      <c r="U1771" t="s">
        <v>97</v>
      </c>
      <c r="V1771" t="s">
        <v>97</v>
      </c>
      <c r="W1771" t="s">
        <v>190</v>
      </c>
      <c r="X1771" t="s">
        <v>7026</v>
      </c>
      <c r="Y1771" t="s">
        <v>97</v>
      </c>
      <c r="Z1771" t="s">
        <v>7027</v>
      </c>
      <c r="AA1771" t="s">
        <v>107</v>
      </c>
      <c r="AB1771" t="s">
        <v>108</v>
      </c>
      <c r="AC1771">
        <v>0</v>
      </c>
      <c r="AD1771">
        <v>7</v>
      </c>
      <c r="AE1771">
        <v>0</v>
      </c>
      <c r="AG1771">
        <v>0</v>
      </c>
      <c r="AH1771">
        <v>1</v>
      </c>
      <c r="AI1771">
        <v>0</v>
      </c>
      <c r="AJ1771" s="9">
        <f t="shared" si="367"/>
        <v>7</v>
      </c>
      <c r="AK1771" s="9"/>
      <c r="AL1771">
        <v>0</v>
      </c>
      <c r="AM1771">
        <v>0</v>
      </c>
      <c r="AN1771">
        <v>0</v>
      </c>
      <c r="AO1771">
        <v>0</v>
      </c>
      <c r="AP1771">
        <v>0</v>
      </c>
      <c r="AQ1771">
        <v>0</v>
      </c>
      <c r="AR1771">
        <v>0</v>
      </c>
      <c r="AS1771">
        <v>0</v>
      </c>
      <c r="AT1771">
        <v>0</v>
      </c>
      <c r="AU1771" t="s">
        <v>108</v>
      </c>
      <c r="AV1771" t="s">
        <v>111</v>
      </c>
      <c r="AW1771" t="s">
        <v>110</v>
      </c>
      <c r="AX1771" t="s">
        <v>114</v>
      </c>
      <c r="AY1771" t="s">
        <v>112</v>
      </c>
      <c r="AZ1771" t="s">
        <v>109</v>
      </c>
      <c r="BA1771" t="s">
        <v>113</v>
      </c>
      <c r="BB1771">
        <v>0</v>
      </c>
      <c r="BC1771">
        <v>0</v>
      </c>
      <c r="BD1771">
        <v>0</v>
      </c>
      <c r="BE1771" s="10" t="str">
        <f t="shared" si="365"/>
        <v>diferente</v>
      </c>
      <c r="BF1771" s="10" t="str">
        <f t="shared" si="368"/>
        <v>igual</v>
      </c>
      <c r="BG1771">
        <f>VLOOKUP(A1771,[1]FormatoBBDD!$A$1:$CA$2248,57,FALSE)</f>
        <v>0</v>
      </c>
      <c r="BH1771">
        <v>0</v>
      </c>
      <c r="BI1771" t="s">
        <v>107</v>
      </c>
      <c r="BN1771" t="s">
        <v>116</v>
      </c>
      <c r="BW1771" t="s">
        <v>112</v>
      </c>
      <c r="BX1771" t="s">
        <v>113</v>
      </c>
      <c r="CD1771">
        <v>0</v>
      </c>
      <c r="CE1771">
        <f t="shared" si="369"/>
        <v>2</v>
      </c>
      <c r="CF1771">
        <f t="shared" si="370"/>
        <v>1</v>
      </c>
      <c r="CG1771">
        <f t="shared" si="371"/>
        <v>1</v>
      </c>
      <c r="CH1771">
        <f t="shared" si="372"/>
        <v>1</v>
      </c>
      <c r="CI1771">
        <f t="shared" si="373"/>
        <v>1</v>
      </c>
      <c r="CJ1771">
        <f t="shared" si="374"/>
        <v>1</v>
      </c>
      <c r="CK1771">
        <f t="shared" si="375"/>
        <v>1</v>
      </c>
      <c r="CL1771">
        <f t="shared" si="376"/>
        <v>1</v>
      </c>
      <c r="CM1771">
        <f t="shared" si="366"/>
        <v>7</v>
      </c>
      <c r="CN1771">
        <f t="shared" si="377"/>
        <v>1</v>
      </c>
    </row>
    <row r="1772" spans="1:92">
      <c r="A1772" t="s">
        <v>7028</v>
      </c>
      <c r="B1772" s="8">
        <v>41498</v>
      </c>
      <c r="C1772">
        <v>2013</v>
      </c>
      <c r="D1772">
        <v>2013</v>
      </c>
      <c r="E1772" t="s">
        <v>7029</v>
      </c>
      <c r="F1772" s="8">
        <v>41563</v>
      </c>
      <c r="G1772">
        <v>65</v>
      </c>
      <c r="H1772" t="s">
        <v>119</v>
      </c>
      <c r="I1772" t="s">
        <v>7030</v>
      </c>
      <c r="J1772" t="s">
        <v>211</v>
      </c>
      <c r="K1772" t="s">
        <v>212</v>
      </c>
      <c r="L1772" t="s">
        <v>96</v>
      </c>
      <c r="M1772">
        <v>1</v>
      </c>
      <c r="N1772" t="s">
        <v>140</v>
      </c>
      <c r="O1772" t="s">
        <v>97</v>
      </c>
      <c r="P1772" t="s">
        <v>97</v>
      </c>
      <c r="Q1772">
        <v>99</v>
      </c>
      <c r="R1772">
        <v>99</v>
      </c>
      <c r="S1772" t="s">
        <v>100</v>
      </c>
      <c r="T1772" t="s">
        <v>97</v>
      </c>
      <c r="U1772" t="s">
        <v>517</v>
      </c>
      <c r="V1772" t="s">
        <v>103</v>
      </c>
      <c r="W1772" t="s">
        <v>122</v>
      </c>
      <c r="X1772" t="s">
        <v>282</v>
      </c>
      <c r="Y1772" t="s">
        <v>7031</v>
      </c>
      <c r="Z1772" t="s">
        <v>97</v>
      </c>
      <c r="AA1772" t="s">
        <v>107</v>
      </c>
      <c r="AB1772" t="s">
        <v>108</v>
      </c>
      <c r="AC1772">
        <v>7</v>
      </c>
      <c r="AD1772">
        <v>0</v>
      </c>
      <c r="AE1772">
        <v>0</v>
      </c>
      <c r="AG1772">
        <v>1</v>
      </c>
      <c r="AH1772">
        <v>0</v>
      </c>
      <c r="AI1772">
        <v>0</v>
      </c>
      <c r="AJ1772" s="9">
        <f t="shared" si="367"/>
        <v>7</v>
      </c>
      <c r="AK1772" s="9"/>
      <c r="AL1772">
        <v>0</v>
      </c>
      <c r="AM1772">
        <v>0</v>
      </c>
      <c r="AN1772" t="s">
        <v>108</v>
      </c>
      <c r="AO1772" t="s">
        <v>111</v>
      </c>
      <c r="AP1772" t="s">
        <v>110</v>
      </c>
      <c r="AQ1772" t="s">
        <v>114</v>
      </c>
      <c r="AR1772" t="s">
        <v>112</v>
      </c>
      <c r="AS1772" t="s">
        <v>109</v>
      </c>
      <c r="AT1772" t="s">
        <v>113</v>
      </c>
      <c r="AU1772">
        <v>0</v>
      </c>
      <c r="AV1772">
        <v>0</v>
      </c>
      <c r="AW1772">
        <v>0</v>
      </c>
      <c r="AX1772">
        <v>0</v>
      </c>
      <c r="AY1772">
        <v>0</v>
      </c>
      <c r="AZ1772">
        <v>0</v>
      </c>
      <c r="BA1772">
        <v>0</v>
      </c>
      <c r="BB1772">
        <v>0</v>
      </c>
      <c r="BC1772">
        <v>0</v>
      </c>
      <c r="BD1772">
        <v>0</v>
      </c>
      <c r="BE1772" s="10" t="str">
        <f t="shared" si="365"/>
        <v>igual</v>
      </c>
      <c r="BF1772" s="10" t="str">
        <f t="shared" si="368"/>
        <v>diferente</v>
      </c>
      <c r="BG1772">
        <f>VLOOKUP(A1772,[1]FormatoBBDD!$A$1:$CA$2248,57,FALSE)</f>
        <v>0</v>
      </c>
      <c r="BH1772">
        <v>0</v>
      </c>
      <c r="BI1772" t="s">
        <v>107</v>
      </c>
      <c r="BN1772" t="s">
        <v>116</v>
      </c>
      <c r="BW1772" t="s">
        <v>112</v>
      </c>
      <c r="BX1772" t="s">
        <v>113</v>
      </c>
      <c r="CD1772">
        <v>0</v>
      </c>
      <c r="CE1772">
        <f t="shared" si="369"/>
        <v>2</v>
      </c>
      <c r="CF1772">
        <f t="shared" si="370"/>
        <v>1</v>
      </c>
      <c r="CG1772">
        <f t="shared" si="371"/>
        <v>1</v>
      </c>
      <c r="CH1772">
        <f t="shared" si="372"/>
        <v>1</v>
      </c>
      <c r="CI1772">
        <f t="shared" si="373"/>
        <v>1</v>
      </c>
      <c r="CJ1772">
        <f t="shared" si="374"/>
        <v>1</v>
      </c>
      <c r="CK1772">
        <f t="shared" si="375"/>
        <v>1</v>
      </c>
      <c r="CL1772">
        <f t="shared" si="376"/>
        <v>1</v>
      </c>
      <c r="CM1772">
        <f t="shared" si="366"/>
        <v>7</v>
      </c>
      <c r="CN1772">
        <f t="shared" si="377"/>
        <v>1</v>
      </c>
    </row>
    <row r="1773" spans="1:92">
      <c r="A1773" t="s">
        <v>7032</v>
      </c>
      <c r="B1773" s="8">
        <v>41502</v>
      </c>
      <c r="C1773">
        <v>2013</v>
      </c>
      <c r="D1773">
        <v>2014</v>
      </c>
      <c r="E1773" t="s">
        <v>7033</v>
      </c>
      <c r="F1773" s="8">
        <v>41731</v>
      </c>
      <c r="G1773">
        <v>229</v>
      </c>
      <c r="H1773" t="s">
        <v>275</v>
      </c>
      <c r="I1773" t="s">
        <v>7034</v>
      </c>
      <c r="J1773" t="s">
        <v>94</v>
      </c>
      <c r="K1773" t="s">
        <v>121</v>
      </c>
      <c r="L1773" t="s">
        <v>132</v>
      </c>
      <c r="M1773">
        <v>1</v>
      </c>
      <c r="N1773" t="s">
        <v>97</v>
      </c>
      <c r="O1773" t="s">
        <v>381</v>
      </c>
      <c r="P1773" t="s">
        <v>381</v>
      </c>
      <c r="Q1773">
        <v>99</v>
      </c>
      <c r="R1773">
        <v>99</v>
      </c>
      <c r="S1773" t="s">
        <v>97</v>
      </c>
      <c r="T1773" t="s">
        <v>97</v>
      </c>
      <c r="U1773" t="s">
        <v>97</v>
      </c>
      <c r="V1773" t="s">
        <v>97</v>
      </c>
      <c r="W1773" t="s">
        <v>155</v>
      </c>
      <c r="X1773" t="s">
        <v>7035</v>
      </c>
      <c r="Y1773" t="s">
        <v>169</v>
      </c>
      <c r="Z1773" t="s">
        <v>97</v>
      </c>
      <c r="AA1773" t="s">
        <v>107</v>
      </c>
      <c r="AB1773" t="s">
        <v>108</v>
      </c>
      <c r="AC1773">
        <v>0</v>
      </c>
      <c r="AD1773">
        <v>7</v>
      </c>
      <c r="AE1773">
        <v>0</v>
      </c>
      <c r="AG1773">
        <v>0</v>
      </c>
      <c r="AH1773">
        <v>1</v>
      </c>
      <c r="AI1773">
        <v>0</v>
      </c>
      <c r="AJ1773" s="9">
        <f t="shared" si="367"/>
        <v>7</v>
      </c>
      <c r="AK1773" s="9"/>
      <c r="AL1773">
        <v>0</v>
      </c>
      <c r="AM1773">
        <v>0</v>
      </c>
      <c r="AN1773">
        <v>0</v>
      </c>
      <c r="AO1773">
        <v>0</v>
      </c>
      <c r="AP1773">
        <v>0</v>
      </c>
      <c r="AQ1773">
        <v>0</v>
      </c>
      <c r="AR1773">
        <v>0</v>
      </c>
      <c r="AS1773">
        <v>0</v>
      </c>
      <c r="AT1773">
        <v>0</v>
      </c>
      <c r="AU1773" t="s">
        <v>108</v>
      </c>
      <c r="AV1773" t="s">
        <v>110</v>
      </c>
      <c r="AW1773" t="s">
        <v>125</v>
      </c>
      <c r="AX1773" t="s">
        <v>482</v>
      </c>
      <c r="AY1773" t="s">
        <v>4309</v>
      </c>
      <c r="AZ1773" t="s">
        <v>112</v>
      </c>
      <c r="BA1773" t="s">
        <v>4756</v>
      </c>
      <c r="BB1773">
        <v>0</v>
      </c>
      <c r="BC1773">
        <v>0</v>
      </c>
      <c r="BD1773">
        <v>0</v>
      </c>
      <c r="BE1773" s="10" t="str">
        <f t="shared" si="365"/>
        <v>diferente</v>
      </c>
      <c r="BF1773" s="10" t="str">
        <f t="shared" si="368"/>
        <v>igual</v>
      </c>
      <c r="BG1773">
        <f>VLOOKUP(A1773,[1]FormatoBBDD!$A$1:$CA$2248,57,FALSE)</f>
        <v>0</v>
      </c>
      <c r="BH1773">
        <v>0</v>
      </c>
      <c r="BI1773" t="s">
        <v>107</v>
      </c>
      <c r="BN1773" t="s">
        <v>116</v>
      </c>
      <c r="BW1773" t="s">
        <v>112</v>
      </c>
      <c r="BX1773" t="s">
        <v>4756</v>
      </c>
      <c r="BY1773" t="s">
        <v>4309</v>
      </c>
      <c r="BZ1773" t="s">
        <v>482</v>
      </c>
      <c r="CD1773">
        <v>0</v>
      </c>
      <c r="CE1773">
        <f t="shared" si="369"/>
        <v>4</v>
      </c>
      <c r="CF1773">
        <f t="shared" si="370"/>
        <v>1</v>
      </c>
      <c r="CG1773">
        <f t="shared" si="371"/>
        <v>1</v>
      </c>
      <c r="CH1773">
        <f t="shared" si="372"/>
        <v>1</v>
      </c>
      <c r="CI1773">
        <f t="shared" si="373"/>
        <v>1</v>
      </c>
      <c r="CJ1773">
        <f t="shared" si="374"/>
        <v>1</v>
      </c>
      <c r="CK1773">
        <f t="shared" si="375"/>
        <v>1</v>
      </c>
      <c r="CL1773">
        <f t="shared" si="376"/>
        <v>1</v>
      </c>
      <c r="CM1773">
        <f t="shared" si="366"/>
        <v>7</v>
      </c>
      <c r="CN1773">
        <f t="shared" si="377"/>
        <v>1</v>
      </c>
    </row>
    <row r="1774" spans="1:92">
      <c r="A1774" t="s">
        <v>7036</v>
      </c>
      <c r="B1774" s="8">
        <v>41505</v>
      </c>
      <c r="C1774">
        <v>2013</v>
      </c>
      <c r="D1774">
        <v>2013</v>
      </c>
      <c r="E1774" t="s">
        <v>7037</v>
      </c>
      <c r="F1774" s="8">
        <v>41528</v>
      </c>
      <c r="G1774">
        <v>23</v>
      </c>
      <c r="H1774" t="s">
        <v>268</v>
      </c>
      <c r="I1774" t="s">
        <v>7038</v>
      </c>
      <c r="J1774" t="s">
        <v>94</v>
      </c>
      <c r="K1774" t="s">
        <v>95</v>
      </c>
      <c r="L1774" t="s">
        <v>96</v>
      </c>
      <c r="M1774">
        <v>2</v>
      </c>
      <c r="N1774" t="s">
        <v>97</v>
      </c>
      <c r="O1774" t="s">
        <v>98</v>
      </c>
      <c r="P1774" t="s">
        <v>99</v>
      </c>
      <c r="Q1774">
        <v>1</v>
      </c>
      <c r="R1774">
        <v>0</v>
      </c>
      <c r="S1774" t="s">
        <v>100</v>
      </c>
      <c r="T1774" t="s">
        <v>97</v>
      </c>
      <c r="U1774" t="s">
        <v>175</v>
      </c>
      <c r="V1774" t="s">
        <v>97</v>
      </c>
      <c r="W1774" t="s">
        <v>122</v>
      </c>
      <c r="X1774" t="s">
        <v>707</v>
      </c>
      <c r="Y1774" t="s">
        <v>7039</v>
      </c>
      <c r="Z1774" t="s">
        <v>7040</v>
      </c>
      <c r="AA1774" t="s">
        <v>107</v>
      </c>
      <c r="AB1774" t="s">
        <v>108</v>
      </c>
      <c r="AC1774">
        <v>0</v>
      </c>
      <c r="AD1774">
        <v>7</v>
      </c>
      <c r="AE1774">
        <v>0</v>
      </c>
      <c r="AG1774">
        <v>0</v>
      </c>
      <c r="AH1774">
        <v>1</v>
      </c>
      <c r="AI1774">
        <v>0</v>
      </c>
      <c r="AJ1774" s="9">
        <f t="shared" si="367"/>
        <v>7</v>
      </c>
      <c r="AK1774" s="9"/>
      <c r="AL1774">
        <v>0</v>
      </c>
      <c r="AM1774">
        <v>0</v>
      </c>
      <c r="AN1774">
        <v>0</v>
      </c>
      <c r="AO1774">
        <v>0</v>
      </c>
      <c r="AP1774">
        <v>0</v>
      </c>
      <c r="AQ1774">
        <v>0</v>
      </c>
      <c r="AR1774">
        <v>0</v>
      </c>
      <c r="AS1774">
        <v>0</v>
      </c>
      <c r="AT1774">
        <v>0</v>
      </c>
      <c r="AU1774" t="s">
        <v>108</v>
      </c>
      <c r="AV1774" t="s">
        <v>111</v>
      </c>
      <c r="AW1774" t="s">
        <v>110</v>
      </c>
      <c r="AX1774" t="s">
        <v>114</v>
      </c>
      <c r="AY1774" t="s">
        <v>112</v>
      </c>
      <c r="AZ1774" t="s">
        <v>1074</v>
      </c>
      <c r="BA1774" t="s">
        <v>113</v>
      </c>
      <c r="BB1774">
        <v>0</v>
      </c>
      <c r="BC1774">
        <v>0</v>
      </c>
      <c r="BD1774">
        <v>0</v>
      </c>
      <c r="BE1774" s="10" t="str">
        <f t="shared" si="365"/>
        <v>diferente</v>
      </c>
      <c r="BF1774" s="10" t="str">
        <f t="shared" si="368"/>
        <v>igual</v>
      </c>
      <c r="BG1774">
        <f>VLOOKUP(A1774,[1]FormatoBBDD!$A$1:$CA$2248,57,FALSE)</f>
        <v>0</v>
      </c>
      <c r="BH1774">
        <v>0</v>
      </c>
      <c r="BI1774" t="s">
        <v>107</v>
      </c>
      <c r="BN1774" t="s">
        <v>116</v>
      </c>
      <c r="BW1774" t="s">
        <v>112</v>
      </c>
      <c r="BX1774" t="s">
        <v>1074</v>
      </c>
      <c r="BY1774" t="s">
        <v>113</v>
      </c>
      <c r="CD1774">
        <v>0</v>
      </c>
      <c r="CE1774">
        <f t="shared" si="369"/>
        <v>3</v>
      </c>
      <c r="CF1774">
        <f t="shared" si="370"/>
        <v>1</v>
      </c>
      <c r="CG1774">
        <f t="shared" si="371"/>
        <v>1</v>
      </c>
      <c r="CH1774">
        <f t="shared" si="372"/>
        <v>1</v>
      </c>
      <c r="CI1774">
        <f t="shared" si="373"/>
        <v>1</v>
      </c>
      <c r="CJ1774">
        <f t="shared" si="374"/>
        <v>1</v>
      </c>
      <c r="CK1774">
        <f t="shared" si="375"/>
        <v>1</v>
      </c>
      <c r="CL1774">
        <f t="shared" si="376"/>
        <v>1</v>
      </c>
      <c r="CM1774">
        <f t="shared" si="366"/>
        <v>7</v>
      </c>
      <c r="CN1774">
        <f t="shared" si="377"/>
        <v>1</v>
      </c>
    </row>
    <row r="1775" spans="1:92">
      <c r="A1775" t="s">
        <v>7041</v>
      </c>
      <c r="B1775" s="8">
        <v>41508</v>
      </c>
      <c r="C1775">
        <v>2013</v>
      </c>
      <c r="D1775">
        <v>2013</v>
      </c>
      <c r="E1775" t="s">
        <v>7042</v>
      </c>
      <c r="F1775" s="8">
        <v>41528</v>
      </c>
      <c r="G1775">
        <v>20</v>
      </c>
      <c r="H1775" t="s">
        <v>1468</v>
      </c>
      <c r="I1775" t="s">
        <v>7043</v>
      </c>
      <c r="J1775" t="s">
        <v>211</v>
      </c>
      <c r="K1775" t="s">
        <v>212</v>
      </c>
      <c r="L1775" t="s">
        <v>96</v>
      </c>
      <c r="M1775">
        <v>3</v>
      </c>
      <c r="N1775" t="s">
        <v>97</v>
      </c>
      <c r="O1775" t="s">
        <v>98</v>
      </c>
      <c r="P1775" t="s">
        <v>99</v>
      </c>
      <c r="Q1775">
        <v>1</v>
      </c>
      <c r="R1775">
        <v>0</v>
      </c>
      <c r="S1775" t="s">
        <v>100</v>
      </c>
      <c r="T1775" t="s">
        <v>97</v>
      </c>
      <c r="U1775" t="s">
        <v>97</v>
      </c>
      <c r="V1775" t="s">
        <v>97</v>
      </c>
      <c r="W1775" t="s">
        <v>122</v>
      </c>
      <c r="X1775" t="s">
        <v>1699</v>
      </c>
      <c r="Y1775" t="s">
        <v>7044</v>
      </c>
      <c r="Z1775" t="s">
        <v>97</v>
      </c>
      <c r="AA1775" t="s">
        <v>107</v>
      </c>
      <c r="AB1775" t="s">
        <v>108</v>
      </c>
      <c r="AC1775">
        <v>7</v>
      </c>
      <c r="AD1775">
        <v>0</v>
      </c>
      <c r="AE1775">
        <v>0</v>
      </c>
      <c r="AG1775">
        <v>1</v>
      </c>
      <c r="AH1775">
        <v>0</v>
      </c>
      <c r="AI1775">
        <v>0</v>
      </c>
      <c r="AJ1775" s="9">
        <f t="shared" si="367"/>
        <v>7</v>
      </c>
      <c r="AK1775" s="9"/>
      <c r="AL1775">
        <v>0</v>
      </c>
      <c r="AM1775">
        <v>0</v>
      </c>
      <c r="AN1775" t="s">
        <v>108</v>
      </c>
      <c r="AO1775" t="s">
        <v>111</v>
      </c>
      <c r="AP1775" t="s">
        <v>1074</v>
      </c>
      <c r="AQ1775" t="s">
        <v>112</v>
      </c>
      <c r="AR1775" t="s">
        <v>113</v>
      </c>
      <c r="AS1775" t="s">
        <v>110</v>
      </c>
      <c r="AT1775" t="s">
        <v>114</v>
      </c>
      <c r="AU1775">
        <v>0</v>
      </c>
      <c r="AV1775">
        <v>0</v>
      </c>
      <c r="AW1775">
        <v>0</v>
      </c>
      <c r="AX1775">
        <v>0</v>
      </c>
      <c r="AY1775">
        <v>0</v>
      </c>
      <c r="AZ1775">
        <v>0</v>
      </c>
      <c r="BA1775">
        <v>0</v>
      </c>
      <c r="BB1775">
        <v>0</v>
      </c>
      <c r="BC1775">
        <v>0</v>
      </c>
      <c r="BD1775">
        <v>0</v>
      </c>
      <c r="BE1775" s="10" t="str">
        <f t="shared" si="365"/>
        <v>igual</v>
      </c>
      <c r="BF1775" s="10" t="str">
        <f t="shared" si="368"/>
        <v>diferente</v>
      </c>
      <c r="BG1775">
        <f>VLOOKUP(A1775,[1]FormatoBBDD!$A$1:$CA$2248,57,FALSE)</f>
        <v>0</v>
      </c>
      <c r="BH1775">
        <v>0</v>
      </c>
      <c r="BI1775" t="s">
        <v>107</v>
      </c>
      <c r="BN1775" t="s">
        <v>116</v>
      </c>
      <c r="BW1775" t="s">
        <v>112</v>
      </c>
      <c r="BX1775" t="s">
        <v>113</v>
      </c>
      <c r="BY1775" t="s">
        <v>1074</v>
      </c>
      <c r="CD1775">
        <v>0</v>
      </c>
      <c r="CE1775">
        <f t="shared" si="369"/>
        <v>3</v>
      </c>
      <c r="CF1775">
        <f t="shared" si="370"/>
        <v>1</v>
      </c>
      <c r="CG1775">
        <f t="shared" si="371"/>
        <v>1</v>
      </c>
      <c r="CH1775">
        <f t="shared" si="372"/>
        <v>1</v>
      </c>
      <c r="CI1775">
        <f t="shared" si="373"/>
        <v>1</v>
      </c>
      <c r="CJ1775">
        <f t="shared" si="374"/>
        <v>1</v>
      </c>
      <c r="CK1775">
        <f t="shared" si="375"/>
        <v>1</v>
      </c>
      <c r="CL1775">
        <f t="shared" si="376"/>
        <v>1</v>
      </c>
      <c r="CM1775">
        <f t="shared" si="366"/>
        <v>7</v>
      </c>
      <c r="CN1775">
        <f t="shared" si="377"/>
        <v>1</v>
      </c>
    </row>
    <row r="1776" spans="1:92">
      <c r="A1776" t="s">
        <v>7045</v>
      </c>
      <c r="B1776" s="8">
        <v>41509</v>
      </c>
      <c r="C1776">
        <v>2013</v>
      </c>
      <c r="D1776">
        <v>2013</v>
      </c>
      <c r="E1776" t="s">
        <v>7046</v>
      </c>
      <c r="F1776" s="8">
        <v>41528</v>
      </c>
      <c r="G1776">
        <v>19</v>
      </c>
      <c r="H1776" t="s">
        <v>130</v>
      </c>
      <c r="I1776" t="s">
        <v>7047</v>
      </c>
      <c r="J1776" t="s">
        <v>94</v>
      </c>
      <c r="K1776" t="s">
        <v>95</v>
      </c>
      <c r="L1776" t="s">
        <v>132</v>
      </c>
      <c r="M1776">
        <v>1</v>
      </c>
      <c r="N1776" t="s">
        <v>97</v>
      </c>
      <c r="O1776" t="s">
        <v>133</v>
      </c>
      <c r="P1776" t="s">
        <v>133</v>
      </c>
      <c r="Q1776">
        <v>99</v>
      </c>
      <c r="R1776">
        <v>99</v>
      </c>
      <c r="S1776" t="s">
        <v>97</v>
      </c>
      <c r="T1776" t="s">
        <v>97</v>
      </c>
      <c r="U1776" t="s">
        <v>97</v>
      </c>
      <c r="V1776" t="s">
        <v>97</v>
      </c>
      <c r="W1776" t="s">
        <v>197</v>
      </c>
      <c r="X1776" t="s">
        <v>2176</v>
      </c>
      <c r="Y1776" t="s">
        <v>6566</v>
      </c>
      <c r="Z1776" t="s">
        <v>7048</v>
      </c>
      <c r="AA1776" t="s">
        <v>107</v>
      </c>
      <c r="AB1776" t="s">
        <v>108</v>
      </c>
      <c r="AC1776">
        <v>0</v>
      </c>
      <c r="AD1776">
        <v>7</v>
      </c>
      <c r="AE1776">
        <v>0</v>
      </c>
      <c r="AG1776">
        <v>0</v>
      </c>
      <c r="AH1776">
        <v>1</v>
      </c>
      <c r="AI1776">
        <v>0</v>
      </c>
      <c r="AJ1776" s="9">
        <f t="shared" si="367"/>
        <v>7</v>
      </c>
      <c r="AK1776" s="9"/>
      <c r="AL1776">
        <v>0</v>
      </c>
      <c r="AM1776">
        <v>0</v>
      </c>
      <c r="AN1776">
        <v>0</v>
      </c>
      <c r="AO1776">
        <v>0</v>
      </c>
      <c r="AP1776">
        <v>0</v>
      </c>
      <c r="AQ1776">
        <v>0</v>
      </c>
      <c r="AR1776">
        <v>0</v>
      </c>
      <c r="AS1776">
        <v>0</v>
      </c>
      <c r="AT1776">
        <v>0</v>
      </c>
      <c r="AU1776" t="s">
        <v>108</v>
      </c>
      <c r="AV1776" t="s">
        <v>111</v>
      </c>
      <c r="AW1776" t="s">
        <v>1074</v>
      </c>
      <c r="AX1776" t="s">
        <v>112</v>
      </c>
      <c r="AY1776" t="s">
        <v>113</v>
      </c>
      <c r="AZ1776" t="s">
        <v>110</v>
      </c>
      <c r="BA1776" t="s">
        <v>114</v>
      </c>
      <c r="BB1776">
        <v>0</v>
      </c>
      <c r="BC1776">
        <v>0</v>
      </c>
      <c r="BD1776">
        <v>0</v>
      </c>
      <c r="BE1776" s="10" t="str">
        <f t="shared" ref="BE1776:BE1839" si="378">IF(OR(AB1776=AN1776,AB1776=AO1776,AB1776=AP1776,AB1776=AQ1776,AB1776=AR1776,AB1776=AS1776,AB1776=AT1776),"igual","diferente")</f>
        <v>diferente</v>
      </c>
      <c r="BF1776" s="10" t="str">
        <f t="shared" si="368"/>
        <v>igual</v>
      </c>
      <c r="BG1776">
        <f>VLOOKUP(A1776,[1]FormatoBBDD!$A$1:$CA$2248,57,FALSE)</f>
        <v>0</v>
      </c>
      <c r="BH1776">
        <v>0</v>
      </c>
      <c r="BI1776" t="s">
        <v>107</v>
      </c>
      <c r="BN1776" t="s">
        <v>116</v>
      </c>
      <c r="BW1776" t="s">
        <v>112</v>
      </c>
      <c r="BX1776" t="s">
        <v>113</v>
      </c>
      <c r="BY1776" t="s">
        <v>1074</v>
      </c>
      <c r="CD1776">
        <v>0</v>
      </c>
      <c r="CE1776">
        <f t="shared" si="369"/>
        <v>3</v>
      </c>
      <c r="CF1776">
        <f t="shared" si="370"/>
        <v>1</v>
      </c>
      <c r="CG1776">
        <f t="shared" si="371"/>
        <v>1</v>
      </c>
      <c r="CH1776">
        <f t="shared" si="372"/>
        <v>1</v>
      </c>
      <c r="CI1776">
        <f t="shared" si="373"/>
        <v>1</v>
      </c>
      <c r="CJ1776">
        <f t="shared" si="374"/>
        <v>1</v>
      </c>
      <c r="CK1776">
        <f t="shared" si="375"/>
        <v>1</v>
      </c>
      <c r="CL1776">
        <f t="shared" si="376"/>
        <v>1</v>
      </c>
      <c r="CM1776">
        <f t="shared" si="366"/>
        <v>7</v>
      </c>
      <c r="CN1776">
        <f t="shared" si="377"/>
        <v>1</v>
      </c>
    </row>
    <row r="1777" spans="1:92">
      <c r="A1777" t="s">
        <v>7049</v>
      </c>
      <c r="B1777" s="8">
        <v>41512</v>
      </c>
      <c r="C1777">
        <v>2013</v>
      </c>
      <c r="D1777">
        <v>2014</v>
      </c>
      <c r="E1777" t="s">
        <v>7050</v>
      </c>
      <c r="F1777" s="8">
        <v>41731</v>
      </c>
      <c r="G1777">
        <v>219</v>
      </c>
      <c r="H1777" t="s">
        <v>351</v>
      </c>
      <c r="I1777" t="s">
        <v>7051</v>
      </c>
      <c r="J1777" t="s">
        <v>94</v>
      </c>
      <c r="K1777" t="s">
        <v>121</v>
      </c>
      <c r="L1777" t="s">
        <v>96</v>
      </c>
      <c r="M1777">
        <v>1</v>
      </c>
      <c r="N1777" t="s">
        <v>153</v>
      </c>
      <c r="O1777" t="s">
        <v>98</v>
      </c>
      <c r="P1777" t="s">
        <v>99</v>
      </c>
      <c r="Q1777">
        <v>1</v>
      </c>
      <c r="R1777">
        <v>0</v>
      </c>
      <c r="S1777" t="s">
        <v>100</v>
      </c>
      <c r="T1777" t="s">
        <v>1164</v>
      </c>
      <c r="U1777" t="s">
        <v>454</v>
      </c>
      <c r="V1777" t="s">
        <v>103</v>
      </c>
      <c r="W1777" t="s">
        <v>104</v>
      </c>
      <c r="X1777" t="s">
        <v>1271</v>
      </c>
      <c r="Y1777" t="s">
        <v>7052</v>
      </c>
      <c r="Z1777" t="s">
        <v>97</v>
      </c>
      <c r="AA1777" t="s">
        <v>107</v>
      </c>
      <c r="AB1777" t="s">
        <v>108</v>
      </c>
      <c r="AC1777">
        <v>0</v>
      </c>
      <c r="AD1777">
        <v>7</v>
      </c>
      <c r="AE1777">
        <v>0</v>
      </c>
      <c r="AG1777">
        <v>0</v>
      </c>
      <c r="AH1777">
        <v>1</v>
      </c>
      <c r="AI1777">
        <v>0</v>
      </c>
      <c r="AJ1777" s="9">
        <f t="shared" si="367"/>
        <v>7</v>
      </c>
      <c r="AK1777" s="9"/>
      <c r="AL1777">
        <v>0</v>
      </c>
      <c r="AM1777">
        <v>0</v>
      </c>
      <c r="AN1777">
        <v>0</v>
      </c>
      <c r="AO1777">
        <v>0</v>
      </c>
      <c r="AP1777">
        <v>0</v>
      </c>
      <c r="AQ1777">
        <v>0</v>
      </c>
      <c r="AR1777">
        <v>0</v>
      </c>
      <c r="AS1777">
        <v>0</v>
      </c>
      <c r="AT1777">
        <v>0</v>
      </c>
      <c r="AU1777" t="s">
        <v>108</v>
      </c>
      <c r="AV1777" t="s">
        <v>110</v>
      </c>
      <c r="AW1777" t="s">
        <v>482</v>
      </c>
      <c r="AX1777" t="s">
        <v>112</v>
      </c>
      <c r="AY1777" t="s">
        <v>4309</v>
      </c>
      <c r="AZ1777" t="s">
        <v>4756</v>
      </c>
      <c r="BA1777" t="s">
        <v>125</v>
      </c>
      <c r="BB1777">
        <v>0</v>
      </c>
      <c r="BC1777">
        <v>0</v>
      </c>
      <c r="BD1777">
        <v>0</v>
      </c>
      <c r="BE1777" s="10" t="str">
        <f t="shared" si="378"/>
        <v>diferente</v>
      </c>
      <c r="BF1777" s="10" t="str">
        <f t="shared" si="368"/>
        <v>igual</v>
      </c>
      <c r="BG1777">
        <f>VLOOKUP(A1777,[1]FormatoBBDD!$A$1:$CA$2248,57,FALSE)</f>
        <v>0</v>
      </c>
      <c r="BH1777">
        <v>0</v>
      </c>
      <c r="BI1777" t="s">
        <v>107</v>
      </c>
      <c r="BN1777" t="s">
        <v>116</v>
      </c>
      <c r="BW1777" t="s">
        <v>482</v>
      </c>
      <c r="BX1777" t="s">
        <v>112</v>
      </c>
      <c r="BY1777" t="s">
        <v>4309</v>
      </c>
      <c r="BZ1777" t="s">
        <v>4756</v>
      </c>
      <c r="CD1777">
        <v>0</v>
      </c>
      <c r="CE1777">
        <f t="shared" si="369"/>
        <v>4</v>
      </c>
      <c r="CF1777">
        <f t="shared" si="370"/>
        <v>1</v>
      </c>
      <c r="CG1777">
        <f t="shared" si="371"/>
        <v>1</v>
      </c>
      <c r="CH1777">
        <f t="shared" si="372"/>
        <v>1</v>
      </c>
      <c r="CI1777">
        <f t="shared" si="373"/>
        <v>1</v>
      </c>
      <c r="CJ1777">
        <f t="shared" si="374"/>
        <v>1</v>
      </c>
      <c r="CK1777">
        <f t="shared" si="375"/>
        <v>1</v>
      </c>
      <c r="CL1777">
        <f t="shared" si="376"/>
        <v>1</v>
      </c>
      <c r="CM1777">
        <f t="shared" si="366"/>
        <v>7</v>
      </c>
      <c r="CN1777">
        <f t="shared" si="377"/>
        <v>1</v>
      </c>
    </row>
    <row r="1778" spans="1:92">
      <c r="A1778" t="s">
        <v>7053</v>
      </c>
      <c r="B1778" s="8">
        <v>41512</v>
      </c>
      <c r="C1778">
        <v>2013</v>
      </c>
      <c r="D1778">
        <v>2013</v>
      </c>
      <c r="E1778" t="s">
        <v>7054</v>
      </c>
      <c r="F1778" s="8">
        <v>41584</v>
      </c>
      <c r="G1778">
        <v>72</v>
      </c>
      <c r="H1778" t="s">
        <v>766</v>
      </c>
      <c r="I1778" t="s">
        <v>7055</v>
      </c>
      <c r="J1778" t="s">
        <v>94</v>
      </c>
      <c r="K1778" t="s">
        <v>121</v>
      </c>
      <c r="L1778" t="s">
        <v>96</v>
      </c>
      <c r="M1778">
        <v>1</v>
      </c>
      <c r="N1778" t="s">
        <v>97</v>
      </c>
      <c r="O1778" t="s">
        <v>98</v>
      </c>
      <c r="P1778" t="s">
        <v>99</v>
      </c>
      <c r="Q1778">
        <v>1</v>
      </c>
      <c r="R1778">
        <v>0</v>
      </c>
      <c r="S1778" t="s">
        <v>100</v>
      </c>
      <c r="T1778" t="s">
        <v>213</v>
      </c>
      <c r="U1778" t="s">
        <v>196</v>
      </c>
      <c r="V1778" t="s">
        <v>103</v>
      </c>
      <c r="W1778" t="s">
        <v>122</v>
      </c>
      <c r="X1778" t="s">
        <v>426</v>
      </c>
      <c r="Y1778" t="s">
        <v>7056</v>
      </c>
      <c r="Z1778" t="s">
        <v>7057</v>
      </c>
      <c r="AA1778" t="s">
        <v>107</v>
      </c>
      <c r="AB1778" t="s">
        <v>108</v>
      </c>
      <c r="AC1778">
        <v>0</v>
      </c>
      <c r="AD1778">
        <v>7</v>
      </c>
      <c r="AE1778">
        <v>0</v>
      </c>
      <c r="AG1778">
        <v>0</v>
      </c>
      <c r="AH1778">
        <v>1</v>
      </c>
      <c r="AI1778">
        <v>0</v>
      </c>
      <c r="AJ1778" s="9">
        <f t="shared" si="367"/>
        <v>7</v>
      </c>
      <c r="AK1778" s="9"/>
      <c r="AL1778">
        <v>0</v>
      </c>
      <c r="AM1778">
        <v>0</v>
      </c>
      <c r="AN1778">
        <v>0</v>
      </c>
      <c r="AO1778">
        <v>0</v>
      </c>
      <c r="AP1778">
        <v>0</v>
      </c>
      <c r="AQ1778">
        <v>0</v>
      </c>
      <c r="AR1778">
        <v>0</v>
      </c>
      <c r="AS1778">
        <v>0</v>
      </c>
      <c r="AT1778">
        <v>0</v>
      </c>
      <c r="AU1778" t="s">
        <v>108</v>
      </c>
      <c r="AV1778" t="s">
        <v>111</v>
      </c>
      <c r="AW1778" t="s">
        <v>110</v>
      </c>
      <c r="AX1778" t="s">
        <v>114</v>
      </c>
      <c r="AY1778" t="s">
        <v>112</v>
      </c>
      <c r="AZ1778" t="s">
        <v>109</v>
      </c>
      <c r="BA1778" t="s">
        <v>113</v>
      </c>
      <c r="BB1778">
        <v>0</v>
      </c>
      <c r="BC1778">
        <v>0</v>
      </c>
      <c r="BD1778">
        <v>0</v>
      </c>
      <c r="BE1778" s="10" t="str">
        <f t="shared" si="378"/>
        <v>diferente</v>
      </c>
      <c r="BF1778" s="10" t="str">
        <f t="shared" si="368"/>
        <v>igual</v>
      </c>
      <c r="BG1778">
        <f>VLOOKUP(A1778,[1]FormatoBBDD!$A$1:$CA$2248,57,FALSE)</f>
        <v>0</v>
      </c>
      <c r="BH1778">
        <v>0</v>
      </c>
      <c r="BI1778" t="s">
        <v>107</v>
      </c>
      <c r="BN1778" t="s">
        <v>116</v>
      </c>
      <c r="BW1778" t="s">
        <v>112</v>
      </c>
      <c r="BX1778" t="s">
        <v>113</v>
      </c>
      <c r="CD1778">
        <v>0</v>
      </c>
      <c r="CE1778">
        <f t="shared" si="369"/>
        <v>2</v>
      </c>
      <c r="CF1778">
        <f t="shared" si="370"/>
        <v>1</v>
      </c>
      <c r="CG1778">
        <f t="shared" si="371"/>
        <v>1</v>
      </c>
      <c r="CH1778">
        <f t="shared" si="372"/>
        <v>1</v>
      </c>
      <c r="CI1778">
        <f t="shared" si="373"/>
        <v>1</v>
      </c>
      <c r="CJ1778">
        <f t="shared" si="374"/>
        <v>1</v>
      </c>
      <c r="CK1778">
        <f t="shared" si="375"/>
        <v>1</v>
      </c>
      <c r="CL1778">
        <f t="shared" si="376"/>
        <v>1</v>
      </c>
      <c r="CM1778">
        <f t="shared" si="366"/>
        <v>7</v>
      </c>
      <c r="CN1778">
        <f t="shared" si="377"/>
        <v>1</v>
      </c>
    </row>
    <row r="1779" spans="1:92">
      <c r="A1779" t="s">
        <v>7058</v>
      </c>
      <c r="B1779" s="8">
        <v>41513</v>
      </c>
      <c r="C1779">
        <v>2013</v>
      </c>
      <c r="D1779">
        <v>2013</v>
      </c>
      <c r="E1779" t="s">
        <v>7059</v>
      </c>
      <c r="F1779" s="8">
        <v>41528</v>
      </c>
      <c r="G1779">
        <v>15</v>
      </c>
      <c r="H1779" t="s">
        <v>4422</v>
      </c>
      <c r="I1779" t="s">
        <v>7060</v>
      </c>
      <c r="J1779" t="s">
        <v>94</v>
      </c>
      <c r="K1779" t="s">
        <v>95</v>
      </c>
      <c r="L1779" t="s">
        <v>96</v>
      </c>
      <c r="M1779">
        <v>1</v>
      </c>
      <c r="N1779" t="s">
        <v>97</v>
      </c>
      <c r="O1779" t="s">
        <v>98</v>
      </c>
      <c r="P1779" t="s">
        <v>99</v>
      </c>
      <c r="Q1779">
        <v>1</v>
      </c>
      <c r="R1779">
        <v>0</v>
      </c>
      <c r="S1779" t="s">
        <v>100</v>
      </c>
      <c r="T1779" t="s">
        <v>97</v>
      </c>
      <c r="U1779" t="s">
        <v>196</v>
      </c>
      <c r="V1779" t="s">
        <v>103</v>
      </c>
      <c r="W1779" t="s">
        <v>155</v>
      </c>
      <c r="X1779" t="s">
        <v>7061</v>
      </c>
      <c r="Y1779" t="s">
        <v>169</v>
      </c>
      <c r="Z1779" t="s">
        <v>7062</v>
      </c>
      <c r="AA1779" t="s">
        <v>107</v>
      </c>
      <c r="AB1779" t="s">
        <v>108</v>
      </c>
      <c r="AC1779">
        <v>0</v>
      </c>
      <c r="AD1779">
        <v>7</v>
      </c>
      <c r="AE1779">
        <v>0</v>
      </c>
      <c r="AG1779">
        <v>0</v>
      </c>
      <c r="AH1779">
        <v>1</v>
      </c>
      <c r="AI1779">
        <v>0</v>
      </c>
      <c r="AJ1779" s="9">
        <f t="shared" si="367"/>
        <v>7</v>
      </c>
      <c r="AK1779" s="9"/>
      <c r="AL1779">
        <v>0</v>
      </c>
      <c r="AM1779">
        <v>0</v>
      </c>
      <c r="AN1779">
        <v>0</v>
      </c>
      <c r="AO1779">
        <v>0</v>
      </c>
      <c r="AP1779">
        <v>0</v>
      </c>
      <c r="AQ1779">
        <v>0</v>
      </c>
      <c r="AR1779">
        <v>0</v>
      </c>
      <c r="AS1779">
        <v>0</v>
      </c>
      <c r="AT1779">
        <v>0</v>
      </c>
      <c r="AU1779" t="s">
        <v>108</v>
      </c>
      <c r="AV1779" t="s">
        <v>110</v>
      </c>
      <c r="AW1779" t="s">
        <v>114</v>
      </c>
      <c r="AX1779" t="s">
        <v>111</v>
      </c>
      <c r="AY1779" t="s">
        <v>112</v>
      </c>
      <c r="AZ1779" t="s">
        <v>1074</v>
      </c>
      <c r="BA1779" t="s">
        <v>113</v>
      </c>
      <c r="BB1779">
        <v>0</v>
      </c>
      <c r="BC1779">
        <v>0</v>
      </c>
      <c r="BD1779">
        <v>0</v>
      </c>
      <c r="BE1779" s="10" t="str">
        <f t="shared" si="378"/>
        <v>diferente</v>
      </c>
      <c r="BF1779" s="10" t="str">
        <f t="shared" si="368"/>
        <v>igual</v>
      </c>
      <c r="BG1779">
        <f>VLOOKUP(A1779,[1]FormatoBBDD!$A$1:$CA$2248,57,FALSE)</f>
        <v>0</v>
      </c>
      <c r="BH1779">
        <v>0</v>
      </c>
      <c r="BI1779" t="s">
        <v>107</v>
      </c>
      <c r="BN1779" t="s">
        <v>116</v>
      </c>
      <c r="BW1779" t="s">
        <v>112</v>
      </c>
      <c r="BX1779" t="s">
        <v>1074</v>
      </c>
      <c r="BY1779" t="s">
        <v>113</v>
      </c>
      <c r="CD1779">
        <v>0</v>
      </c>
      <c r="CE1779">
        <f t="shared" si="369"/>
        <v>3</v>
      </c>
      <c r="CF1779">
        <f t="shared" si="370"/>
        <v>1</v>
      </c>
      <c r="CG1779">
        <f t="shared" si="371"/>
        <v>1</v>
      </c>
      <c r="CH1779">
        <f t="shared" si="372"/>
        <v>1</v>
      </c>
      <c r="CI1779">
        <f t="shared" si="373"/>
        <v>1</v>
      </c>
      <c r="CJ1779">
        <f t="shared" si="374"/>
        <v>1</v>
      </c>
      <c r="CK1779">
        <f t="shared" si="375"/>
        <v>1</v>
      </c>
      <c r="CL1779">
        <f t="shared" si="376"/>
        <v>1</v>
      </c>
      <c r="CM1779">
        <f t="shared" si="366"/>
        <v>7</v>
      </c>
      <c r="CN1779">
        <f t="shared" si="377"/>
        <v>1</v>
      </c>
    </row>
    <row r="1780" spans="1:92">
      <c r="A1780" t="s">
        <v>7063</v>
      </c>
      <c r="B1780" s="8">
        <v>41499</v>
      </c>
      <c r="C1780">
        <v>2013</v>
      </c>
      <c r="D1780">
        <v>2013</v>
      </c>
      <c r="E1780" t="s">
        <v>7064</v>
      </c>
      <c r="F1780" s="8">
        <v>41556</v>
      </c>
      <c r="G1780">
        <v>57</v>
      </c>
      <c r="H1780" t="s">
        <v>268</v>
      </c>
      <c r="I1780" t="s">
        <v>7065</v>
      </c>
      <c r="J1780" t="s">
        <v>94</v>
      </c>
      <c r="K1780" t="s">
        <v>95</v>
      </c>
      <c r="L1780" t="s">
        <v>96</v>
      </c>
      <c r="M1780">
        <v>1</v>
      </c>
      <c r="N1780" t="s">
        <v>516</v>
      </c>
      <c r="O1780" t="s">
        <v>98</v>
      </c>
      <c r="P1780" t="s">
        <v>99</v>
      </c>
      <c r="Q1780">
        <v>1</v>
      </c>
      <c r="R1780">
        <v>0</v>
      </c>
      <c r="S1780" t="s">
        <v>100</v>
      </c>
      <c r="T1780" t="s">
        <v>97</v>
      </c>
      <c r="U1780" t="s">
        <v>4708</v>
      </c>
      <c r="V1780" t="s">
        <v>103</v>
      </c>
      <c r="W1780" t="s">
        <v>122</v>
      </c>
      <c r="X1780" t="s">
        <v>1176</v>
      </c>
      <c r="Y1780" t="s">
        <v>7066</v>
      </c>
      <c r="Z1780" t="s">
        <v>97</v>
      </c>
      <c r="AA1780" t="s">
        <v>107</v>
      </c>
      <c r="AB1780" t="s">
        <v>108</v>
      </c>
      <c r="AC1780">
        <v>0</v>
      </c>
      <c r="AD1780">
        <v>7</v>
      </c>
      <c r="AE1780">
        <v>0</v>
      </c>
      <c r="AG1780">
        <v>0</v>
      </c>
      <c r="AH1780">
        <v>1</v>
      </c>
      <c r="AI1780">
        <v>0</v>
      </c>
      <c r="AJ1780" s="9">
        <f t="shared" si="367"/>
        <v>7</v>
      </c>
      <c r="AK1780" s="9"/>
      <c r="AL1780">
        <v>0</v>
      </c>
      <c r="AM1780">
        <v>0</v>
      </c>
      <c r="AN1780">
        <v>0</v>
      </c>
      <c r="AO1780">
        <v>0</v>
      </c>
      <c r="AP1780">
        <v>0</v>
      </c>
      <c r="AQ1780">
        <v>0</v>
      </c>
      <c r="AR1780">
        <v>0</v>
      </c>
      <c r="AS1780">
        <v>0</v>
      </c>
      <c r="AT1780">
        <v>0</v>
      </c>
      <c r="AU1780" t="s">
        <v>108</v>
      </c>
      <c r="AV1780" t="s">
        <v>114</v>
      </c>
      <c r="AW1780" t="s">
        <v>111</v>
      </c>
      <c r="AX1780" t="s">
        <v>109</v>
      </c>
      <c r="AY1780" t="s">
        <v>112</v>
      </c>
      <c r="AZ1780" t="s">
        <v>148</v>
      </c>
      <c r="BA1780" t="s">
        <v>113</v>
      </c>
      <c r="BB1780">
        <v>0</v>
      </c>
      <c r="BC1780">
        <v>0</v>
      </c>
      <c r="BD1780">
        <v>0</v>
      </c>
      <c r="BE1780" s="10" t="str">
        <f t="shared" si="378"/>
        <v>diferente</v>
      </c>
      <c r="BF1780" s="10" t="str">
        <f t="shared" si="368"/>
        <v>igual</v>
      </c>
      <c r="BG1780">
        <f>VLOOKUP(A1780,[1]FormatoBBDD!$A$1:$CA$2248,57,FALSE)</f>
        <v>0</v>
      </c>
      <c r="BH1780">
        <v>0</v>
      </c>
      <c r="BI1780" t="s">
        <v>107</v>
      </c>
      <c r="BN1780" t="s">
        <v>116</v>
      </c>
      <c r="BW1780" t="s">
        <v>148</v>
      </c>
      <c r="BX1780" t="s">
        <v>112</v>
      </c>
      <c r="BY1780" t="s">
        <v>113</v>
      </c>
      <c r="CD1780">
        <v>0</v>
      </c>
      <c r="CE1780">
        <f t="shared" si="369"/>
        <v>3</v>
      </c>
      <c r="CF1780">
        <f t="shared" si="370"/>
        <v>1</v>
      </c>
      <c r="CG1780">
        <f t="shared" si="371"/>
        <v>1</v>
      </c>
      <c r="CH1780">
        <f t="shared" si="372"/>
        <v>1</v>
      </c>
      <c r="CI1780">
        <f t="shared" si="373"/>
        <v>1</v>
      </c>
      <c r="CJ1780">
        <f t="shared" si="374"/>
        <v>1</v>
      </c>
      <c r="CK1780">
        <f t="shared" si="375"/>
        <v>1</v>
      </c>
      <c r="CL1780">
        <f t="shared" si="376"/>
        <v>1</v>
      </c>
      <c r="CM1780">
        <f t="shared" si="366"/>
        <v>7</v>
      </c>
      <c r="CN1780">
        <f t="shared" si="377"/>
        <v>1</v>
      </c>
    </row>
    <row r="1781" spans="1:92">
      <c r="A1781" t="s">
        <v>7067</v>
      </c>
      <c r="B1781" s="8">
        <v>41520</v>
      </c>
      <c r="C1781">
        <v>2013</v>
      </c>
      <c r="D1781">
        <v>2013</v>
      </c>
      <c r="E1781" t="s">
        <v>7068</v>
      </c>
      <c r="F1781" s="8">
        <v>41528</v>
      </c>
      <c r="G1781">
        <v>8</v>
      </c>
      <c r="H1781" t="s">
        <v>345</v>
      </c>
      <c r="I1781" t="s">
        <v>7069</v>
      </c>
      <c r="J1781" t="s">
        <v>94</v>
      </c>
      <c r="K1781" t="s">
        <v>95</v>
      </c>
      <c r="L1781" t="s">
        <v>96</v>
      </c>
      <c r="M1781">
        <v>1</v>
      </c>
      <c r="N1781" t="s">
        <v>97</v>
      </c>
      <c r="O1781" t="s">
        <v>246</v>
      </c>
      <c r="P1781" t="s">
        <v>99</v>
      </c>
      <c r="Q1781">
        <v>0</v>
      </c>
      <c r="R1781">
        <v>1</v>
      </c>
      <c r="S1781" t="s">
        <v>100</v>
      </c>
      <c r="T1781" t="s">
        <v>97</v>
      </c>
      <c r="U1781" t="s">
        <v>97</v>
      </c>
      <c r="V1781" t="s">
        <v>103</v>
      </c>
      <c r="W1781" t="s">
        <v>197</v>
      </c>
      <c r="X1781" t="s">
        <v>7070</v>
      </c>
      <c r="Y1781" t="s">
        <v>169</v>
      </c>
      <c r="Z1781" t="s">
        <v>97</v>
      </c>
      <c r="AA1781" t="s">
        <v>107</v>
      </c>
      <c r="AB1781" t="s">
        <v>108</v>
      </c>
      <c r="AC1781">
        <v>0</v>
      </c>
      <c r="AD1781">
        <v>7</v>
      </c>
      <c r="AE1781">
        <v>0</v>
      </c>
      <c r="AG1781">
        <v>0</v>
      </c>
      <c r="AH1781">
        <v>1</v>
      </c>
      <c r="AI1781">
        <v>0</v>
      </c>
      <c r="AJ1781" s="9">
        <f t="shared" si="367"/>
        <v>7</v>
      </c>
      <c r="AK1781" s="9"/>
      <c r="AL1781">
        <v>0</v>
      </c>
      <c r="AM1781">
        <v>1</v>
      </c>
      <c r="AN1781">
        <v>0</v>
      </c>
      <c r="AO1781">
        <v>0</v>
      </c>
      <c r="AP1781">
        <v>0</v>
      </c>
      <c r="AQ1781">
        <v>0</v>
      </c>
      <c r="AR1781">
        <v>0</v>
      </c>
      <c r="AS1781">
        <v>0</v>
      </c>
      <c r="AT1781">
        <v>0</v>
      </c>
      <c r="AU1781" t="s">
        <v>108</v>
      </c>
      <c r="AV1781" t="s">
        <v>114</v>
      </c>
      <c r="AW1781" t="s">
        <v>110</v>
      </c>
      <c r="AX1781" t="s">
        <v>112</v>
      </c>
      <c r="AY1781" t="s">
        <v>1074</v>
      </c>
      <c r="AZ1781" t="s">
        <v>113</v>
      </c>
      <c r="BA1781" t="s">
        <v>111</v>
      </c>
      <c r="BB1781">
        <v>0</v>
      </c>
      <c r="BC1781">
        <v>0</v>
      </c>
      <c r="BD1781">
        <v>0</v>
      </c>
      <c r="BE1781" s="10" t="str">
        <f t="shared" si="378"/>
        <v>diferente</v>
      </c>
      <c r="BF1781" s="10" t="str">
        <f t="shared" si="368"/>
        <v>igual</v>
      </c>
      <c r="BG1781">
        <f>VLOOKUP(A1781,[1]FormatoBBDD!$A$1:$CA$2248,57,FALSE)</f>
        <v>0</v>
      </c>
      <c r="BH1781">
        <v>0</v>
      </c>
      <c r="BI1781" t="s">
        <v>107</v>
      </c>
      <c r="BN1781" t="s">
        <v>115</v>
      </c>
      <c r="BO1781">
        <v>1</v>
      </c>
      <c r="BP1781" t="s">
        <v>114</v>
      </c>
      <c r="BW1781" t="s">
        <v>113</v>
      </c>
      <c r="BX1781" t="s">
        <v>112</v>
      </c>
      <c r="BY1781" t="s">
        <v>1074</v>
      </c>
      <c r="CD1781">
        <v>0</v>
      </c>
      <c r="CE1781">
        <f t="shared" si="369"/>
        <v>3</v>
      </c>
      <c r="CF1781">
        <f t="shared" si="370"/>
        <v>1</v>
      </c>
      <c r="CG1781">
        <f t="shared" si="371"/>
        <v>1</v>
      </c>
      <c r="CH1781">
        <f t="shared" si="372"/>
        <v>1</v>
      </c>
      <c r="CI1781">
        <f t="shared" si="373"/>
        <v>1</v>
      </c>
      <c r="CJ1781">
        <f t="shared" si="374"/>
        <v>1</v>
      </c>
      <c r="CK1781">
        <f t="shared" si="375"/>
        <v>1</v>
      </c>
      <c r="CL1781">
        <f t="shared" si="376"/>
        <v>1</v>
      </c>
      <c r="CM1781">
        <f t="shared" si="366"/>
        <v>7</v>
      </c>
      <c r="CN1781">
        <f t="shared" si="377"/>
        <v>1</v>
      </c>
    </row>
    <row r="1782" spans="1:92">
      <c r="A1782" t="s">
        <v>7071</v>
      </c>
      <c r="B1782" s="8">
        <v>41521</v>
      </c>
      <c r="C1782">
        <v>2013</v>
      </c>
      <c r="D1782">
        <v>2013</v>
      </c>
      <c r="E1782" t="s">
        <v>7072</v>
      </c>
      <c r="F1782" s="8">
        <v>41528</v>
      </c>
      <c r="G1782">
        <v>7</v>
      </c>
      <c r="H1782" t="s">
        <v>561</v>
      </c>
      <c r="I1782" t="s">
        <v>7073</v>
      </c>
      <c r="J1782" t="s">
        <v>94</v>
      </c>
      <c r="K1782" t="s">
        <v>95</v>
      </c>
      <c r="L1782" t="s">
        <v>96</v>
      </c>
      <c r="M1782">
        <v>3</v>
      </c>
      <c r="N1782" t="s">
        <v>97</v>
      </c>
      <c r="O1782" t="s">
        <v>98</v>
      </c>
      <c r="P1782" t="s">
        <v>99</v>
      </c>
      <c r="Q1782">
        <v>1</v>
      </c>
      <c r="R1782">
        <v>0</v>
      </c>
      <c r="S1782" t="s">
        <v>100</v>
      </c>
      <c r="T1782" t="s">
        <v>97</v>
      </c>
      <c r="U1782" t="s">
        <v>97</v>
      </c>
      <c r="V1782" t="s">
        <v>97</v>
      </c>
      <c r="W1782" t="s">
        <v>155</v>
      </c>
      <c r="X1782" t="s">
        <v>7074</v>
      </c>
      <c r="Y1782" t="s">
        <v>6394</v>
      </c>
      <c r="Z1782" t="s">
        <v>97</v>
      </c>
      <c r="AA1782" t="s">
        <v>107</v>
      </c>
      <c r="AB1782" t="s">
        <v>108</v>
      </c>
      <c r="AC1782">
        <v>0</v>
      </c>
      <c r="AD1782">
        <v>7</v>
      </c>
      <c r="AE1782">
        <v>0</v>
      </c>
      <c r="AG1782">
        <v>0</v>
      </c>
      <c r="AH1782">
        <v>1</v>
      </c>
      <c r="AI1782">
        <v>0</v>
      </c>
      <c r="AJ1782" s="9">
        <f t="shared" si="367"/>
        <v>7</v>
      </c>
      <c r="AK1782" s="9"/>
      <c r="AL1782">
        <v>0</v>
      </c>
      <c r="AM1782">
        <v>0</v>
      </c>
      <c r="AN1782">
        <v>0</v>
      </c>
      <c r="AO1782">
        <v>0</v>
      </c>
      <c r="AP1782">
        <v>0</v>
      </c>
      <c r="AQ1782">
        <v>0</v>
      </c>
      <c r="AR1782">
        <v>0</v>
      </c>
      <c r="AS1782">
        <v>0</v>
      </c>
      <c r="AT1782">
        <v>0</v>
      </c>
      <c r="AU1782" t="s">
        <v>108</v>
      </c>
      <c r="AV1782" t="s">
        <v>110</v>
      </c>
      <c r="AW1782" t="s">
        <v>114</v>
      </c>
      <c r="AX1782" t="s">
        <v>112</v>
      </c>
      <c r="AY1782" t="s">
        <v>111</v>
      </c>
      <c r="AZ1782" t="s">
        <v>1074</v>
      </c>
      <c r="BA1782" t="s">
        <v>113</v>
      </c>
      <c r="BB1782">
        <v>0</v>
      </c>
      <c r="BC1782">
        <v>0</v>
      </c>
      <c r="BD1782">
        <v>0</v>
      </c>
      <c r="BE1782" s="10" t="str">
        <f t="shared" si="378"/>
        <v>diferente</v>
      </c>
      <c r="BF1782" s="10" t="str">
        <f t="shared" si="368"/>
        <v>igual</v>
      </c>
      <c r="BG1782">
        <f>VLOOKUP(A1782,[1]FormatoBBDD!$A$1:$CA$2248,57,FALSE)</f>
        <v>0</v>
      </c>
      <c r="BH1782">
        <v>0</v>
      </c>
      <c r="BI1782" t="s">
        <v>107</v>
      </c>
      <c r="BN1782" t="s">
        <v>116</v>
      </c>
      <c r="BW1782" t="s">
        <v>113</v>
      </c>
      <c r="BX1782" t="s">
        <v>112</v>
      </c>
      <c r="BY1782" t="s">
        <v>1074</v>
      </c>
      <c r="CD1782">
        <v>0</v>
      </c>
      <c r="CE1782">
        <f t="shared" si="369"/>
        <v>3</v>
      </c>
      <c r="CF1782">
        <f t="shared" si="370"/>
        <v>1</v>
      </c>
      <c r="CG1782">
        <f t="shared" si="371"/>
        <v>1</v>
      </c>
      <c r="CH1782">
        <f t="shared" si="372"/>
        <v>1</v>
      </c>
      <c r="CI1782">
        <f t="shared" si="373"/>
        <v>1</v>
      </c>
      <c r="CJ1782">
        <f t="shared" si="374"/>
        <v>1</v>
      </c>
      <c r="CK1782">
        <f t="shared" si="375"/>
        <v>1</v>
      </c>
      <c r="CL1782">
        <f t="shared" si="376"/>
        <v>1</v>
      </c>
      <c r="CM1782">
        <f t="shared" si="366"/>
        <v>7</v>
      </c>
      <c r="CN1782">
        <f t="shared" si="377"/>
        <v>1</v>
      </c>
    </row>
    <row r="1783" spans="1:92">
      <c r="A1783" t="s">
        <v>7075</v>
      </c>
      <c r="B1783" s="8">
        <v>41527</v>
      </c>
      <c r="C1783">
        <v>2013</v>
      </c>
      <c r="D1783">
        <v>2014</v>
      </c>
      <c r="E1783" t="s">
        <v>7076</v>
      </c>
      <c r="F1783" s="8">
        <v>41787</v>
      </c>
      <c r="G1783">
        <v>260</v>
      </c>
      <c r="H1783" t="s">
        <v>585</v>
      </c>
      <c r="I1783" t="s">
        <v>7077</v>
      </c>
      <c r="J1783" t="s">
        <v>211</v>
      </c>
      <c r="K1783" t="s">
        <v>212</v>
      </c>
      <c r="L1783" t="s">
        <v>132</v>
      </c>
      <c r="M1783">
        <v>22</v>
      </c>
      <c r="N1783" t="s">
        <v>97</v>
      </c>
      <c r="O1783" t="s">
        <v>133</v>
      </c>
      <c r="P1783" t="s">
        <v>133</v>
      </c>
      <c r="Q1783">
        <v>99</v>
      </c>
      <c r="R1783">
        <v>99</v>
      </c>
      <c r="S1783" t="s">
        <v>97</v>
      </c>
      <c r="T1783" t="s">
        <v>97</v>
      </c>
      <c r="U1783" t="s">
        <v>97</v>
      </c>
      <c r="V1783" t="s">
        <v>97</v>
      </c>
      <c r="W1783" t="s">
        <v>197</v>
      </c>
      <c r="X1783" t="s">
        <v>1888</v>
      </c>
      <c r="Y1783" t="s">
        <v>7078</v>
      </c>
      <c r="Z1783" t="s">
        <v>97</v>
      </c>
      <c r="AA1783" t="s">
        <v>107</v>
      </c>
      <c r="AB1783" t="s">
        <v>108</v>
      </c>
      <c r="AC1783">
        <v>7</v>
      </c>
      <c r="AD1783">
        <v>0</v>
      </c>
      <c r="AE1783">
        <v>0</v>
      </c>
      <c r="AG1783">
        <v>1</v>
      </c>
      <c r="AH1783">
        <v>0</v>
      </c>
      <c r="AI1783">
        <v>0</v>
      </c>
      <c r="AJ1783" s="9">
        <f t="shared" si="367"/>
        <v>7</v>
      </c>
      <c r="AK1783" s="9"/>
      <c r="AL1783">
        <v>0</v>
      </c>
      <c r="AM1783">
        <v>0</v>
      </c>
      <c r="AN1783" t="s">
        <v>108</v>
      </c>
      <c r="AO1783" t="s">
        <v>109</v>
      </c>
      <c r="AP1783" t="s">
        <v>125</v>
      </c>
      <c r="AQ1783" t="s">
        <v>127</v>
      </c>
      <c r="AR1783" t="s">
        <v>109</v>
      </c>
      <c r="AS1783" t="s">
        <v>110</v>
      </c>
      <c r="AT1783" t="s">
        <v>114</v>
      </c>
      <c r="AU1783">
        <v>0</v>
      </c>
      <c r="AV1783">
        <v>0</v>
      </c>
      <c r="AW1783">
        <v>0</v>
      </c>
      <c r="AX1783">
        <v>0</v>
      </c>
      <c r="AY1783">
        <v>0</v>
      </c>
      <c r="AZ1783">
        <v>0</v>
      </c>
      <c r="BA1783">
        <v>0</v>
      </c>
      <c r="BB1783">
        <v>0</v>
      </c>
      <c r="BC1783">
        <v>0</v>
      </c>
      <c r="BD1783">
        <v>0</v>
      </c>
      <c r="BE1783" s="10" t="str">
        <f t="shared" si="378"/>
        <v>igual</v>
      </c>
      <c r="BF1783" s="10" t="str">
        <f t="shared" si="368"/>
        <v>diferente</v>
      </c>
      <c r="BG1783">
        <f>VLOOKUP(A1783,[1]FormatoBBDD!$A$1:$CA$2248,57,FALSE)</f>
        <v>0</v>
      </c>
      <c r="BH1783">
        <v>0</v>
      </c>
      <c r="BI1783" t="s">
        <v>107</v>
      </c>
      <c r="BN1783" t="s">
        <v>116</v>
      </c>
      <c r="CD1783">
        <v>0</v>
      </c>
      <c r="CE1783">
        <f t="shared" si="369"/>
        <v>0</v>
      </c>
      <c r="CF1783">
        <f t="shared" si="370"/>
        <v>1</v>
      </c>
      <c r="CG1783">
        <f t="shared" si="371"/>
        <v>1</v>
      </c>
      <c r="CH1783">
        <f t="shared" si="372"/>
        <v>1</v>
      </c>
      <c r="CI1783">
        <f t="shared" si="373"/>
        <v>1</v>
      </c>
      <c r="CJ1783">
        <f t="shared" si="374"/>
        <v>1</v>
      </c>
      <c r="CK1783">
        <f t="shared" si="375"/>
        <v>1</v>
      </c>
      <c r="CL1783">
        <f t="shared" si="376"/>
        <v>1</v>
      </c>
      <c r="CM1783">
        <f t="shared" si="366"/>
        <v>7</v>
      </c>
      <c r="CN1783">
        <f t="shared" si="377"/>
        <v>1</v>
      </c>
    </row>
    <row r="1784" spans="1:92">
      <c r="A1784" t="s">
        <v>7079</v>
      </c>
      <c r="B1784" s="8">
        <v>41527</v>
      </c>
      <c r="C1784">
        <v>2013</v>
      </c>
      <c r="D1784">
        <v>2013</v>
      </c>
      <c r="E1784" t="s">
        <v>7080</v>
      </c>
      <c r="F1784" s="8">
        <v>41591</v>
      </c>
      <c r="G1784">
        <v>64</v>
      </c>
      <c r="H1784" t="s">
        <v>268</v>
      </c>
      <c r="I1784" t="s">
        <v>7081</v>
      </c>
      <c r="J1784" t="s">
        <v>211</v>
      </c>
      <c r="K1784" t="s">
        <v>212</v>
      </c>
      <c r="L1784" t="s">
        <v>132</v>
      </c>
      <c r="M1784">
        <v>1</v>
      </c>
      <c r="N1784" t="s">
        <v>97</v>
      </c>
      <c r="O1784" t="s">
        <v>189</v>
      </c>
      <c r="P1784" t="s">
        <v>189</v>
      </c>
      <c r="Q1784">
        <v>99</v>
      </c>
      <c r="R1784">
        <v>99</v>
      </c>
      <c r="S1784" t="s">
        <v>97</v>
      </c>
      <c r="T1784" t="s">
        <v>97</v>
      </c>
      <c r="U1784" t="s">
        <v>97</v>
      </c>
      <c r="V1784" t="s">
        <v>97</v>
      </c>
      <c r="W1784" t="s">
        <v>122</v>
      </c>
      <c r="X1784" t="s">
        <v>547</v>
      </c>
      <c r="Y1784" t="s">
        <v>3678</v>
      </c>
      <c r="Z1784" t="s">
        <v>97</v>
      </c>
      <c r="AA1784" t="s">
        <v>107</v>
      </c>
      <c r="AB1784" t="s">
        <v>111</v>
      </c>
      <c r="AC1784">
        <v>7</v>
      </c>
      <c r="AD1784">
        <v>0</v>
      </c>
      <c r="AE1784">
        <v>0</v>
      </c>
      <c r="AG1784">
        <v>1</v>
      </c>
      <c r="AH1784">
        <v>0</v>
      </c>
      <c r="AI1784">
        <v>0</v>
      </c>
      <c r="AJ1784" s="9">
        <f t="shared" si="367"/>
        <v>7</v>
      </c>
      <c r="AK1784" s="9"/>
      <c r="AL1784">
        <v>0</v>
      </c>
      <c r="AM1784">
        <v>0</v>
      </c>
      <c r="AN1784" t="s">
        <v>111</v>
      </c>
      <c r="AO1784" t="s">
        <v>110</v>
      </c>
      <c r="AP1784" t="s">
        <v>114</v>
      </c>
      <c r="AQ1784" t="s">
        <v>109</v>
      </c>
      <c r="AR1784" t="s">
        <v>112</v>
      </c>
      <c r="AS1784" t="s">
        <v>1074</v>
      </c>
      <c r="AT1784" t="s">
        <v>113</v>
      </c>
      <c r="AU1784">
        <v>0</v>
      </c>
      <c r="AV1784">
        <v>0</v>
      </c>
      <c r="AW1784">
        <v>0</v>
      </c>
      <c r="AX1784">
        <v>0</v>
      </c>
      <c r="AY1784">
        <v>0</v>
      </c>
      <c r="AZ1784">
        <v>0</v>
      </c>
      <c r="BA1784">
        <v>0</v>
      </c>
      <c r="BB1784">
        <v>0</v>
      </c>
      <c r="BC1784">
        <v>0</v>
      </c>
      <c r="BD1784">
        <v>0</v>
      </c>
      <c r="BE1784" s="10" t="str">
        <f t="shared" si="378"/>
        <v>igual</v>
      </c>
      <c r="BF1784" s="10" t="str">
        <f t="shared" si="368"/>
        <v>diferente</v>
      </c>
      <c r="BG1784">
        <f>VLOOKUP(A1784,[1]FormatoBBDD!$A$1:$CA$2248,57,FALSE)</f>
        <v>0</v>
      </c>
      <c r="BH1784">
        <v>0</v>
      </c>
      <c r="BI1784" t="s">
        <v>107</v>
      </c>
      <c r="BN1784" t="s">
        <v>116</v>
      </c>
      <c r="BW1784" t="s">
        <v>112</v>
      </c>
      <c r="BX1784" t="s">
        <v>1074</v>
      </c>
      <c r="BY1784" t="s">
        <v>113</v>
      </c>
      <c r="CD1784">
        <v>0</v>
      </c>
      <c r="CE1784">
        <f t="shared" si="369"/>
        <v>3</v>
      </c>
      <c r="CF1784">
        <f t="shared" si="370"/>
        <v>1</v>
      </c>
      <c r="CG1784">
        <f t="shared" si="371"/>
        <v>1</v>
      </c>
      <c r="CH1784">
        <f t="shared" si="372"/>
        <v>1</v>
      </c>
      <c r="CI1784">
        <f t="shared" si="373"/>
        <v>1</v>
      </c>
      <c r="CJ1784">
        <f t="shared" si="374"/>
        <v>1</v>
      </c>
      <c r="CK1784">
        <f t="shared" si="375"/>
        <v>1</v>
      </c>
      <c r="CL1784">
        <f t="shared" si="376"/>
        <v>1</v>
      </c>
      <c r="CM1784">
        <f t="shared" si="366"/>
        <v>7</v>
      </c>
      <c r="CN1784">
        <f t="shared" si="377"/>
        <v>1</v>
      </c>
    </row>
    <row r="1785" spans="1:92">
      <c r="A1785" t="s">
        <v>7082</v>
      </c>
      <c r="B1785" s="8">
        <v>41528</v>
      </c>
      <c r="C1785">
        <v>2013</v>
      </c>
      <c r="D1785">
        <v>2013</v>
      </c>
      <c r="E1785" t="s">
        <v>7083</v>
      </c>
      <c r="F1785" s="8">
        <v>41549</v>
      </c>
      <c r="G1785">
        <v>21</v>
      </c>
      <c r="H1785" t="s">
        <v>2833</v>
      </c>
      <c r="I1785" t="s">
        <v>7084</v>
      </c>
      <c r="J1785" t="s">
        <v>94</v>
      </c>
      <c r="K1785" t="s">
        <v>95</v>
      </c>
      <c r="L1785" t="s">
        <v>132</v>
      </c>
      <c r="M1785">
        <v>1</v>
      </c>
      <c r="N1785" t="s">
        <v>97</v>
      </c>
      <c r="O1785" t="s">
        <v>204</v>
      </c>
      <c r="P1785" t="s">
        <v>204</v>
      </c>
      <c r="Q1785">
        <v>99</v>
      </c>
      <c r="R1785">
        <v>99</v>
      </c>
      <c r="S1785" t="s">
        <v>97</v>
      </c>
      <c r="T1785" t="s">
        <v>97</v>
      </c>
      <c r="U1785" t="s">
        <v>97</v>
      </c>
      <c r="V1785" t="s">
        <v>97</v>
      </c>
      <c r="W1785" t="s">
        <v>122</v>
      </c>
      <c r="X1785" t="s">
        <v>5609</v>
      </c>
      <c r="Y1785" t="s">
        <v>7085</v>
      </c>
      <c r="Z1785" t="s">
        <v>97</v>
      </c>
      <c r="AA1785" t="s">
        <v>107</v>
      </c>
      <c r="AB1785" t="s">
        <v>108</v>
      </c>
      <c r="AC1785">
        <v>0</v>
      </c>
      <c r="AD1785">
        <v>7</v>
      </c>
      <c r="AE1785">
        <v>0</v>
      </c>
      <c r="AG1785">
        <v>0</v>
      </c>
      <c r="AH1785">
        <v>1</v>
      </c>
      <c r="AI1785">
        <v>0</v>
      </c>
      <c r="AJ1785" s="9">
        <f t="shared" si="367"/>
        <v>7</v>
      </c>
      <c r="AK1785" s="9"/>
      <c r="AL1785">
        <v>0</v>
      </c>
      <c r="AM1785">
        <v>0</v>
      </c>
      <c r="AN1785">
        <v>0</v>
      </c>
      <c r="AO1785">
        <v>0</v>
      </c>
      <c r="AP1785">
        <v>0</v>
      </c>
      <c r="AQ1785">
        <v>0</v>
      </c>
      <c r="AR1785">
        <v>0</v>
      </c>
      <c r="AS1785">
        <v>0</v>
      </c>
      <c r="AT1785">
        <v>0</v>
      </c>
      <c r="AU1785" t="s">
        <v>108</v>
      </c>
      <c r="AV1785" t="s">
        <v>111</v>
      </c>
      <c r="AW1785" t="s">
        <v>110</v>
      </c>
      <c r="AX1785" t="s">
        <v>114</v>
      </c>
      <c r="AY1785" t="s">
        <v>112</v>
      </c>
      <c r="AZ1785" t="s">
        <v>113</v>
      </c>
      <c r="BA1785" t="s">
        <v>1074</v>
      </c>
      <c r="BB1785">
        <v>0</v>
      </c>
      <c r="BC1785">
        <v>0</v>
      </c>
      <c r="BD1785">
        <v>0</v>
      </c>
      <c r="BE1785" s="10" t="str">
        <f t="shared" si="378"/>
        <v>diferente</v>
      </c>
      <c r="BF1785" s="10" t="str">
        <f t="shared" si="368"/>
        <v>igual</v>
      </c>
      <c r="BG1785">
        <f>VLOOKUP(A1785,[1]FormatoBBDD!$A$1:$CA$2248,57,FALSE)</f>
        <v>0</v>
      </c>
      <c r="BH1785">
        <v>0</v>
      </c>
      <c r="BI1785" t="s">
        <v>107</v>
      </c>
      <c r="BN1785" t="s">
        <v>116</v>
      </c>
      <c r="BW1785" t="s">
        <v>112</v>
      </c>
      <c r="BX1785" t="s">
        <v>1074</v>
      </c>
      <c r="BY1785" t="s">
        <v>113</v>
      </c>
      <c r="CD1785">
        <v>0</v>
      </c>
      <c r="CE1785">
        <f t="shared" si="369"/>
        <v>3</v>
      </c>
      <c r="CF1785">
        <f t="shared" si="370"/>
        <v>1</v>
      </c>
      <c r="CG1785">
        <f t="shared" si="371"/>
        <v>1</v>
      </c>
      <c r="CH1785">
        <f t="shared" si="372"/>
        <v>1</v>
      </c>
      <c r="CI1785">
        <f t="shared" si="373"/>
        <v>1</v>
      </c>
      <c r="CJ1785">
        <f t="shared" si="374"/>
        <v>1</v>
      </c>
      <c r="CK1785">
        <f t="shared" si="375"/>
        <v>1</v>
      </c>
      <c r="CL1785">
        <f t="shared" si="376"/>
        <v>1</v>
      </c>
      <c r="CM1785">
        <f t="shared" ref="CM1785:CM1848" si="379">SUM(CF1785:CL1785)</f>
        <v>7</v>
      </c>
      <c r="CN1785">
        <f t="shared" si="377"/>
        <v>1</v>
      </c>
    </row>
    <row r="1786" spans="1:92">
      <c r="A1786" t="s">
        <v>7086</v>
      </c>
      <c r="B1786" s="8" t="s">
        <v>97</v>
      </c>
      <c r="C1786">
        <v>2013</v>
      </c>
      <c r="D1786">
        <v>2013</v>
      </c>
      <c r="E1786" t="s">
        <v>7087</v>
      </c>
      <c r="F1786" s="8">
        <v>41577</v>
      </c>
      <c r="G1786" t="e">
        <v>#VALUE!</v>
      </c>
      <c r="H1786" t="s">
        <v>268</v>
      </c>
      <c r="I1786" t="s">
        <v>7088</v>
      </c>
      <c r="J1786" t="s">
        <v>94</v>
      </c>
      <c r="K1786" t="s">
        <v>121</v>
      </c>
      <c r="L1786" t="s">
        <v>96</v>
      </c>
      <c r="M1786">
        <v>1</v>
      </c>
      <c r="N1786" t="s">
        <v>97</v>
      </c>
      <c r="O1786" t="s">
        <v>98</v>
      </c>
      <c r="P1786" t="s">
        <v>99</v>
      </c>
      <c r="Q1786">
        <v>1</v>
      </c>
      <c r="R1786">
        <v>0</v>
      </c>
      <c r="S1786" t="s">
        <v>97</v>
      </c>
      <c r="T1786" t="s">
        <v>97</v>
      </c>
      <c r="U1786" t="s">
        <v>97</v>
      </c>
      <c r="V1786" t="s">
        <v>97</v>
      </c>
      <c r="W1786" t="s">
        <v>122</v>
      </c>
      <c r="X1786" t="s">
        <v>7089</v>
      </c>
      <c r="Y1786" t="s">
        <v>7090</v>
      </c>
      <c r="Z1786" t="s">
        <v>97</v>
      </c>
      <c r="AA1786" t="s">
        <v>107</v>
      </c>
      <c r="AB1786" t="s">
        <v>108</v>
      </c>
      <c r="AC1786">
        <v>0</v>
      </c>
      <c r="AD1786">
        <v>7</v>
      </c>
      <c r="AE1786">
        <v>0</v>
      </c>
      <c r="AG1786">
        <v>0</v>
      </c>
      <c r="AH1786">
        <v>1</v>
      </c>
      <c r="AI1786">
        <v>0</v>
      </c>
      <c r="AJ1786" s="9">
        <f t="shared" ref="AJ1786:AJ1849" si="380">SUM(AC1786:AF1786)</f>
        <v>7</v>
      </c>
      <c r="AK1786" s="9"/>
      <c r="AL1786">
        <v>0</v>
      </c>
      <c r="AM1786">
        <v>0</v>
      </c>
      <c r="AN1786">
        <v>0</v>
      </c>
      <c r="AO1786">
        <v>0</v>
      </c>
      <c r="AP1786">
        <v>0</v>
      </c>
      <c r="AQ1786">
        <v>0</v>
      </c>
      <c r="AR1786">
        <v>0</v>
      </c>
      <c r="AS1786">
        <v>0</v>
      </c>
      <c r="AT1786">
        <v>0</v>
      </c>
      <c r="AU1786" t="s">
        <v>108</v>
      </c>
      <c r="AV1786" t="s">
        <v>109</v>
      </c>
      <c r="AW1786" t="s">
        <v>110</v>
      </c>
      <c r="AX1786" t="s">
        <v>114</v>
      </c>
      <c r="AY1786" t="s">
        <v>112</v>
      </c>
      <c r="AZ1786" t="s">
        <v>1074</v>
      </c>
      <c r="BA1786" t="s">
        <v>113</v>
      </c>
      <c r="BB1786">
        <v>0</v>
      </c>
      <c r="BC1786">
        <v>0</v>
      </c>
      <c r="BD1786">
        <v>0</v>
      </c>
      <c r="BE1786" s="10" t="str">
        <f t="shared" si="378"/>
        <v>diferente</v>
      </c>
      <c r="BF1786" s="10" t="str">
        <f t="shared" ref="BF1786:BF1849" si="381">IF(OR(AB1786=AU1786, AB1786=AV1786, AB1786=AW1786, AB1786=AX1786, AB1786=AY1786, AB1786=AZ1786, AB1786=BA1786),"igual","diferente")</f>
        <v>igual</v>
      </c>
      <c r="BG1786">
        <f>VLOOKUP(A1786,[1]FormatoBBDD!$A$1:$CA$2248,57,FALSE)</f>
        <v>0</v>
      </c>
      <c r="BH1786">
        <v>0</v>
      </c>
      <c r="BI1786" t="s">
        <v>107</v>
      </c>
      <c r="BN1786" t="s">
        <v>116</v>
      </c>
      <c r="BW1786" t="s">
        <v>112</v>
      </c>
      <c r="BX1786" t="s">
        <v>1074</v>
      </c>
      <c r="BY1786" t="s">
        <v>113</v>
      </c>
      <c r="CD1786">
        <v>0</v>
      </c>
      <c r="CE1786">
        <f t="shared" ref="CE1786:CE1849" si="382">COUNTA(BW1786:CC1786)</f>
        <v>3</v>
      </c>
      <c r="CF1786">
        <f t="shared" ref="CF1786:CF1849" si="383">+IF(OR(BW1786=AN1786,BW1786=AO1786,BW1786=AP1786,BW1786=AQ1786,BW1786=AR1786,BW1786=AS1786,BW1786=AT1786,BW1786=AU1786,BW1786=AV1786,BW1786=AW1786,BW1786=AX1786,BW1786=AY1786,BW1786=AZ1786,BW1786=BA1786,BW1786=BB1786,BW1786=BC1786,BW1786=BD1786),1,0)</f>
        <v>1</v>
      </c>
      <c r="CG1786">
        <f t="shared" ref="CG1786:CG1849" si="384">+IF(OR(BX1786=$AO1786,BX1786=$AP1786,BX1786=$AQ1786,BX1786=$AR1786,BX1786=$AS1786,BX1786=$AT1786,BX1786=$AU1786,BX1786=$AV1786,BX1786=$AW1786,BX1786=$AX1786,BX1786=$AY1786,BX1786=$AZ1786,BX1786=$BA1786,BX1786=$BB1786,BX1786=$BC1786,BX1786=$BD1786,BX1786=$AN1786),1,0)</f>
        <v>1</v>
      </c>
      <c r="CH1786">
        <f t="shared" ref="CH1786:CH1849" si="385">+IF(OR(BY1786=$AO1786,BY1786=$AP1786,BY1786=$AQ1786,BY1786=$AR1786,BY1786=$AS1786,BY1786=$AT1786,BY1786=$AU1786,BY1786=$AV1786,BY1786=$AW1786,BY1786=$AX1786,BY1786=$AY1786,BY1786=$AZ1786,BY1786=$BA1786,BY1786=$BB1786,BY1786=$BC1786,BY1786=$BD1786,BY1786=$AN1786),1,0)</f>
        <v>1</v>
      </c>
      <c r="CI1786">
        <f t="shared" ref="CI1786:CI1849" si="386">+IF(OR(BZ1786=$AO1786,BZ1786=$AP1786,BZ1786=$AQ1786,BZ1786=$AR1786,BZ1786=$AS1786,BZ1786=$AT1786,BZ1786=$AU1786,BZ1786=$AV1786,BZ1786=$AW1786,BZ1786=$AX1786,BZ1786=$AY1786,BZ1786=$AZ1786,BZ1786=$BA1786,BZ1786=$BB1786,BZ1786=$BC1786,BZ1786=$BD1786,BZ1786=$AN1786),1,0)</f>
        <v>1</v>
      </c>
      <c r="CJ1786">
        <f t="shared" ref="CJ1786:CJ1849" si="387">+IF(OR(CA1786=$AO1786,CA1786=$AP1786,CA1786=$AQ1786,CA1786=$AR1786,CA1786=$AS1786,CA1786=$AT1786,CA1786=$AU1786,CA1786=$AV1786,CA1786=$AW1786,CA1786=$AX1786,CA1786=$AY1786,CA1786=$AZ1786,CA1786=$BA1786,CA1786=$BB1786,CA1786=$BC1786,CA1786=$BD1786,CA1786=$AN1786),1,0)</f>
        <v>1</v>
      </c>
      <c r="CK1786">
        <f t="shared" ref="CK1786:CK1849" si="388">+IF(OR(CB1786=$AO1786,CB1786=$AP1786,CB1786=$AQ1786,CB1786=$AR1786,CB1786=$AS1786,CB1786=$AT1786,CB1786=$AU1786,CB1786=$AV1786,CB1786=$AW1786,CB1786=$AX1786,CB1786=$AY1786,CB1786=$AZ1786,CB1786=$BA1786,CB1786=$BB1786,CB1786=$BC1786,CB1786=$BD1786,CB1786=$AN1786),1,0)</f>
        <v>1</v>
      </c>
      <c r="CL1786">
        <f t="shared" ref="CL1786:CL1849" si="389">+IF(OR(CC1786=$AO1786,CC1786=$AP1786,CC1786=$AQ1786,CC1786=$AR1786,CC1786=$AS1786,CC1786=$AT1786,CC1786=$AU1786,CC1786=$AV1786,CC1786=$AW1786,CC1786=$AX1786,CC1786=$AY1786,CC1786=$AZ1786,CC1786=$BA1786,CC1786=$BB1786,CC1786=$BC1786,CC1786=$BD1786,CC1786=$AN1786),1,0)</f>
        <v>1</v>
      </c>
      <c r="CM1786">
        <f t="shared" si="379"/>
        <v>7</v>
      </c>
      <c r="CN1786">
        <f t="shared" ref="CN1786:CN1849" si="390">+IF(OR($AB1786=AN1786,$AB1786=AO1786,AB1786=AP1786,AB1786=AQ1786,AB1786=AR1786,AB1786=AS1786,AB1786=AT1786,AB1786=AU1786,AB1786=AV1786,AB1786=AW1786,AB1786=AX1786,AB1786=AY1786,AB1786=AZ1786,AB1786=BA1786,AB1786=BB1786,AB1786=BC1786,AB1786=BD1786,AB1786=BK1786,AB1786=BL1786,AB1786=BM1786),1,0)</f>
        <v>1</v>
      </c>
    </row>
    <row r="1787" spans="1:92">
      <c r="A1787" t="s">
        <v>7091</v>
      </c>
      <c r="B1787" s="8" t="s">
        <v>97</v>
      </c>
      <c r="C1787">
        <v>2013</v>
      </c>
      <c r="D1787">
        <v>2013</v>
      </c>
      <c r="E1787" t="s">
        <v>7092</v>
      </c>
      <c r="F1787" s="8">
        <v>41563</v>
      </c>
      <c r="G1787" t="e">
        <v>#VALUE!</v>
      </c>
      <c r="H1787" t="s">
        <v>268</v>
      </c>
      <c r="I1787" t="s">
        <v>7093</v>
      </c>
      <c r="J1787" t="s">
        <v>94</v>
      </c>
      <c r="K1787" t="s">
        <v>95</v>
      </c>
      <c r="L1787" t="s">
        <v>96</v>
      </c>
      <c r="M1787">
        <v>1</v>
      </c>
      <c r="N1787" t="s">
        <v>97</v>
      </c>
      <c r="O1787" t="s">
        <v>98</v>
      </c>
      <c r="P1787" t="s">
        <v>99</v>
      </c>
      <c r="Q1787">
        <v>1</v>
      </c>
      <c r="R1787">
        <v>0</v>
      </c>
      <c r="S1787" t="s">
        <v>97</v>
      </c>
      <c r="T1787" t="s">
        <v>97</v>
      </c>
      <c r="U1787" t="s">
        <v>97</v>
      </c>
      <c r="V1787" t="s">
        <v>97</v>
      </c>
      <c r="W1787" t="s">
        <v>155</v>
      </c>
      <c r="X1787" t="s">
        <v>7094</v>
      </c>
      <c r="Y1787" t="s">
        <v>7095</v>
      </c>
      <c r="Z1787" t="s">
        <v>97</v>
      </c>
      <c r="AA1787" t="s">
        <v>107</v>
      </c>
      <c r="AB1787" t="s">
        <v>108</v>
      </c>
      <c r="AC1787">
        <v>0</v>
      </c>
      <c r="AD1787">
        <v>7</v>
      </c>
      <c r="AE1787">
        <v>0</v>
      </c>
      <c r="AG1787">
        <v>0</v>
      </c>
      <c r="AH1787">
        <v>1</v>
      </c>
      <c r="AI1787">
        <v>0</v>
      </c>
      <c r="AJ1787" s="9">
        <f t="shared" si="380"/>
        <v>7</v>
      </c>
      <c r="AK1787" s="9"/>
      <c r="AL1787">
        <v>0</v>
      </c>
      <c r="AM1787">
        <v>3</v>
      </c>
      <c r="AN1787">
        <v>0</v>
      </c>
      <c r="AO1787">
        <v>0</v>
      </c>
      <c r="AP1787">
        <v>0</v>
      </c>
      <c r="AQ1787">
        <v>0</v>
      </c>
      <c r="AR1787">
        <v>0</v>
      </c>
      <c r="AS1787">
        <v>0</v>
      </c>
      <c r="AT1787">
        <v>0</v>
      </c>
      <c r="AU1787" t="s">
        <v>108</v>
      </c>
      <c r="AV1787" t="s">
        <v>110</v>
      </c>
      <c r="AW1787" t="s">
        <v>114</v>
      </c>
      <c r="AX1787" t="s">
        <v>109</v>
      </c>
      <c r="AY1787" t="s">
        <v>111</v>
      </c>
      <c r="AZ1787" t="s">
        <v>112</v>
      </c>
      <c r="BA1787" t="s">
        <v>113</v>
      </c>
      <c r="BB1787">
        <v>0</v>
      </c>
      <c r="BC1787">
        <v>0</v>
      </c>
      <c r="BD1787">
        <v>0</v>
      </c>
      <c r="BE1787" s="10" t="str">
        <f t="shared" si="378"/>
        <v>diferente</v>
      </c>
      <c r="BF1787" s="10" t="str">
        <f t="shared" si="381"/>
        <v>igual</v>
      </c>
      <c r="BG1787">
        <f>VLOOKUP(A1787,[1]FormatoBBDD!$A$1:$CA$2248,57,FALSE)</f>
        <v>0</v>
      </c>
      <c r="BH1787">
        <v>0</v>
      </c>
      <c r="BI1787" t="s">
        <v>107</v>
      </c>
      <c r="BN1787" t="s">
        <v>115</v>
      </c>
      <c r="BO1787">
        <v>1</v>
      </c>
      <c r="BP1787" t="s">
        <v>110</v>
      </c>
      <c r="BQ1787" t="s">
        <v>109</v>
      </c>
      <c r="BR1787" t="s">
        <v>114</v>
      </c>
      <c r="BW1787" t="s">
        <v>112</v>
      </c>
      <c r="BX1787" t="s">
        <v>113</v>
      </c>
      <c r="CD1787">
        <v>0</v>
      </c>
      <c r="CE1787">
        <f t="shared" si="382"/>
        <v>2</v>
      </c>
      <c r="CF1787">
        <f t="shared" si="383"/>
        <v>1</v>
      </c>
      <c r="CG1787">
        <f t="shared" si="384"/>
        <v>1</v>
      </c>
      <c r="CH1787">
        <f t="shared" si="385"/>
        <v>1</v>
      </c>
      <c r="CI1787">
        <f t="shared" si="386"/>
        <v>1</v>
      </c>
      <c r="CJ1787">
        <f t="shared" si="387"/>
        <v>1</v>
      </c>
      <c r="CK1787">
        <f t="shared" si="388"/>
        <v>1</v>
      </c>
      <c r="CL1787">
        <f t="shared" si="389"/>
        <v>1</v>
      </c>
      <c r="CM1787">
        <f t="shared" si="379"/>
        <v>7</v>
      </c>
      <c r="CN1787">
        <f t="shared" si="390"/>
        <v>1</v>
      </c>
    </row>
    <row r="1788" spans="1:92">
      <c r="A1788" t="s">
        <v>7096</v>
      </c>
      <c r="B1788" s="8">
        <v>41534</v>
      </c>
      <c r="C1788">
        <v>2013</v>
      </c>
      <c r="D1788">
        <v>2013</v>
      </c>
      <c r="E1788" t="s">
        <v>7097</v>
      </c>
      <c r="F1788" s="8">
        <v>41556</v>
      </c>
      <c r="G1788">
        <v>22</v>
      </c>
      <c r="H1788" t="s">
        <v>1579</v>
      </c>
      <c r="I1788" t="s">
        <v>7098</v>
      </c>
      <c r="J1788" t="s">
        <v>94</v>
      </c>
      <c r="K1788" t="s">
        <v>95</v>
      </c>
      <c r="L1788" t="s">
        <v>96</v>
      </c>
      <c r="M1788">
        <v>1</v>
      </c>
      <c r="N1788" t="s">
        <v>195</v>
      </c>
      <c r="O1788" t="s">
        <v>98</v>
      </c>
      <c r="P1788" t="s">
        <v>99</v>
      </c>
      <c r="Q1788">
        <v>1</v>
      </c>
      <c r="R1788">
        <v>0</v>
      </c>
      <c r="S1788" t="s">
        <v>100</v>
      </c>
      <c r="T1788" t="s">
        <v>101</v>
      </c>
      <c r="U1788" t="s">
        <v>97</v>
      </c>
      <c r="V1788" t="s">
        <v>103</v>
      </c>
      <c r="W1788" t="s">
        <v>155</v>
      </c>
      <c r="X1788" t="s">
        <v>7099</v>
      </c>
      <c r="Y1788" t="s">
        <v>7100</v>
      </c>
      <c r="Z1788" t="s">
        <v>7101</v>
      </c>
      <c r="AA1788" t="s">
        <v>107</v>
      </c>
      <c r="AB1788" t="s">
        <v>108</v>
      </c>
      <c r="AC1788">
        <v>0</v>
      </c>
      <c r="AD1788">
        <v>7</v>
      </c>
      <c r="AE1788">
        <v>0</v>
      </c>
      <c r="AG1788">
        <v>0</v>
      </c>
      <c r="AH1788">
        <v>1</v>
      </c>
      <c r="AI1788">
        <v>0</v>
      </c>
      <c r="AJ1788" s="9">
        <f t="shared" si="380"/>
        <v>7</v>
      </c>
      <c r="AK1788" s="9"/>
      <c r="AL1788">
        <v>0</v>
      </c>
      <c r="AM1788">
        <v>0</v>
      </c>
      <c r="AN1788">
        <v>0</v>
      </c>
      <c r="AO1788">
        <v>0</v>
      </c>
      <c r="AP1788">
        <v>0</v>
      </c>
      <c r="AQ1788">
        <v>0</v>
      </c>
      <c r="AR1788">
        <v>0</v>
      </c>
      <c r="AS1788">
        <v>0</v>
      </c>
      <c r="AT1788">
        <v>0</v>
      </c>
      <c r="AU1788" t="s">
        <v>108</v>
      </c>
      <c r="AV1788" t="s">
        <v>111</v>
      </c>
      <c r="AW1788" t="s">
        <v>114</v>
      </c>
      <c r="AX1788" t="s">
        <v>112</v>
      </c>
      <c r="AY1788" t="s">
        <v>113</v>
      </c>
      <c r="AZ1788" t="s">
        <v>148</v>
      </c>
      <c r="BA1788" t="s">
        <v>109</v>
      </c>
      <c r="BB1788">
        <v>0</v>
      </c>
      <c r="BC1788">
        <v>0</v>
      </c>
      <c r="BD1788">
        <v>0</v>
      </c>
      <c r="BE1788" s="10" t="str">
        <f t="shared" si="378"/>
        <v>diferente</v>
      </c>
      <c r="BF1788" s="10" t="str">
        <f t="shared" si="381"/>
        <v>igual</v>
      </c>
      <c r="BG1788">
        <f>VLOOKUP(A1788,[1]FormatoBBDD!$A$1:$CA$2248,57,FALSE)</f>
        <v>0</v>
      </c>
      <c r="BH1788">
        <v>0</v>
      </c>
      <c r="BI1788" t="s">
        <v>107</v>
      </c>
      <c r="BN1788" t="s">
        <v>116</v>
      </c>
      <c r="BW1788" t="s">
        <v>112</v>
      </c>
      <c r="BX1788" t="s">
        <v>113</v>
      </c>
      <c r="BY1788" t="s">
        <v>148</v>
      </c>
      <c r="CD1788">
        <v>0</v>
      </c>
      <c r="CE1788">
        <f t="shared" si="382"/>
        <v>3</v>
      </c>
      <c r="CF1788">
        <f t="shared" si="383"/>
        <v>1</v>
      </c>
      <c r="CG1788">
        <f t="shared" si="384"/>
        <v>1</v>
      </c>
      <c r="CH1788">
        <f t="shared" si="385"/>
        <v>1</v>
      </c>
      <c r="CI1788">
        <f t="shared" si="386"/>
        <v>1</v>
      </c>
      <c r="CJ1788">
        <f t="shared" si="387"/>
        <v>1</v>
      </c>
      <c r="CK1788">
        <f t="shared" si="388"/>
        <v>1</v>
      </c>
      <c r="CL1788">
        <f t="shared" si="389"/>
        <v>1</v>
      </c>
      <c r="CM1788">
        <f t="shared" si="379"/>
        <v>7</v>
      </c>
      <c r="CN1788">
        <f t="shared" si="390"/>
        <v>1</v>
      </c>
    </row>
    <row r="1789" spans="1:92">
      <c r="A1789" t="s">
        <v>7102</v>
      </c>
      <c r="B1789" s="8">
        <v>41534</v>
      </c>
      <c r="C1789">
        <v>2013</v>
      </c>
      <c r="D1789">
        <v>2013</v>
      </c>
      <c r="E1789" t="s">
        <v>7103</v>
      </c>
      <c r="F1789" s="8">
        <v>41549</v>
      </c>
      <c r="G1789">
        <v>15</v>
      </c>
      <c r="H1789" t="s">
        <v>351</v>
      </c>
      <c r="I1789" t="s">
        <v>7104</v>
      </c>
      <c r="J1789" t="s">
        <v>211</v>
      </c>
      <c r="K1789" t="s">
        <v>212</v>
      </c>
      <c r="L1789" t="s">
        <v>96</v>
      </c>
      <c r="M1789">
        <v>1</v>
      </c>
      <c r="N1789" t="s">
        <v>486</v>
      </c>
      <c r="O1789" t="s">
        <v>98</v>
      </c>
      <c r="P1789" t="s">
        <v>99</v>
      </c>
      <c r="Q1789">
        <v>1</v>
      </c>
      <c r="R1789">
        <v>0</v>
      </c>
      <c r="S1789" t="s">
        <v>100</v>
      </c>
      <c r="T1789" t="s">
        <v>101</v>
      </c>
      <c r="U1789" t="s">
        <v>517</v>
      </c>
      <c r="V1789" t="s">
        <v>103</v>
      </c>
      <c r="W1789" t="s">
        <v>122</v>
      </c>
      <c r="X1789" t="s">
        <v>215</v>
      </c>
      <c r="Y1789" t="s">
        <v>4242</v>
      </c>
      <c r="Z1789" t="s">
        <v>97</v>
      </c>
      <c r="AA1789" t="s">
        <v>107</v>
      </c>
      <c r="AB1789" t="s">
        <v>108</v>
      </c>
      <c r="AC1789">
        <v>7</v>
      </c>
      <c r="AD1789">
        <v>0</v>
      </c>
      <c r="AE1789">
        <v>0</v>
      </c>
      <c r="AG1789">
        <v>1</v>
      </c>
      <c r="AH1789">
        <v>0</v>
      </c>
      <c r="AI1789">
        <v>0</v>
      </c>
      <c r="AJ1789" s="9">
        <f t="shared" si="380"/>
        <v>7</v>
      </c>
      <c r="AK1789" s="9"/>
      <c r="AL1789">
        <v>0</v>
      </c>
      <c r="AM1789">
        <v>0</v>
      </c>
      <c r="AN1789" t="s">
        <v>108</v>
      </c>
      <c r="AO1789" t="s">
        <v>111</v>
      </c>
      <c r="AP1789" t="s">
        <v>110</v>
      </c>
      <c r="AQ1789" t="s">
        <v>112</v>
      </c>
      <c r="AR1789" t="s">
        <v>114</v>
      </c>
      <c r="AS1789" t="s">
        <v>1074</v>
      </c>
      <c r="AT1789" t="s">
        <v>113</v>
      </c>
      <c r="AU1789">
        <v>0</v>
      </c>
      <c r="AV1789">
        <v>0</v>
      </c>
      <c r="AW1789">
        <v>0</v>
      </c>
      <c r="AX1789">
        <v>0</v>
      </c>
      <c r="AY1789">
        <v>0</v>
      </c>
      <c r="AZ1789">
        <v>0</v>
      </c>
      <c r="BA1789">
        <v>0</v>
      </c>
      <c r="BB1789">
        <v>0</v>
      </c>
      <c r="BC1789">
        <v>0</v>
      </c>
      <c r="BD1789">
        <v>0</v>
      </c>
      <c r="BE1789" s="10" t="str">
        <f t="shared" si="378"/>
        <v>igual</v>
      </c>
      <c r="BF1789" s="10" t="str">
        <f t="shared" si="381"/>
        <v>diferente</v>
      </c>
      <c r="BG1789">
        <f>VLOOKUP(A1789,[1]FormatoBBDD!$A$1:$CA$2248,57,FALSE)</f>
        <v>0</v>
      </c>
      <c r="BH1789">
        <v>0</v>
      </c>
      <c r="BI1789" t="s">
        <v>107</v>
      </c>
      <c r="BN1789" t="s">
        <v>116</v>
      </c>
      <c r="BW1789" t="s">
        <v>112</v>
      </c>
      <c r="BX1789" t="s">
        <v>113</v>
      </c>
      <c r="BY1789" t="s">
        <v>1074</v>
      </c>
      <c r="CD1789">
        <v>0</v>
      </c>
      <c r="CE1789">
        <f t="shared" si="382"/>
        <v>3</v>
      </c>
      <c r="CF1789">
        <f t="shared" si="383"/>
        <v>1</v>
      </c>
      <c r="CG1789">
        <f t="shared" si="384"/>
        <v>1</v>
      </c>
      <c r="CH1789">
        <f t="shared" si="385"/>
        <v>1</v>
      </c>
      <c r="CI1789">
        <f t="shared" si="386"/>
        <v>1</v>
      </c>
      <c r="CJ1789">
        <f t="shared" si="387"/>
        <v>1</v>
      </c>
      <c r="CK1789">
        <f t="shared" si="388"/>
        <v>1</v>
      </c>
      <c r="CL1789">
        <f t="shared" si="389"/>
        <v>1</v>
      </c>
      <c r="CM1789">
        <f t="shared" si="379"/>
        <v>7</v>
      </c>
      <c r="CN1789">
        <f t="shared" si="390"/>
        <v>1</v>
      </c>
    </row>
    <row r="1790" spans="1:92">
      <c r="A1790" t="s">
        <v>7105</v>
      </c>
      <c r="B1790" s="8">
        <v>41534</v>
      </c>
      <c r="C1790">
        <v>2013</v>
      </c>
      <c r="D1790">
        <v>2013</v>
      </c>
      <c r="E1790" t="s">
        <v>7106</v>
      </c>
      <c r="F1790" s="8">
        <v>41556</v>
      </c>
      <c r="G1790">
        <v>22</v>
      </c>
      <c r="H1790" t="s">
        <v>4514</v>
      </c>
      <c r="I1790" t="s">
        <v>7107</v>
      </c>
      <c r="J1790" t="s">
        <v>211</v>
      </c>
      <c r="K1790" t="s">
        <v>212</v>
      </c>
      <c r="L1790" t="s">
        <v>96</v>
      </c>
      <c r="M1790">
        <v>1</v>
      </c>
      <c r="N1790" t="s">
        <v>97</v>
      </c>
      <c r="O1790" t="s">
        <v>98</v>
      </c>
      <c r="P1790" t="s">
        <v>99</v>
      </c>
      <c r="Q1790">
        <v>1</v>
      </c>
      <c r="R1790">
        <v>0</v>
      </c>
      <c r="S1790" t="s">
        <v>97</v>
      </c>
      <c r="T1790" t="s">
        <v>97</v>
      </c>
      <c r="U1790" t="s">
        <v>97</v>
      </c>
      <c r="V1790" t="s">
        <v>97</v>
      </c>
      <c r="W1790" t="s">
        <v>122</v>
      </c>
      <c r="X1790" t="s">
        <v>2653</v>
      </c>
      <c r="Y1790" t="s">
        <v>7108</v>
      </c>
      <c r="Z1790" t="s">
        <v>97</v>
      </c>
      <c r="AA1790" t="s">
        <v>107</v>
      </c>
      <c r="AB1790" t="s">
        <v>108</v>
      </c>
      <c r="AC1790">
        <v>7</v>
      </c>
      <c r="AD1790">
        <v>0</v>
      </c>
      <c r="AE1790">
        <v>0</v>
      </c>
      <c r="AG1790">
        <v>1</v>
      </c>
      <c r="AH1790">
        <v>0</v>
      </c>
      <c r="AI1790">
        <v>0</v>
      </c>
      <c r="AJ1790" s="9">
        <f t="shared" si="380"/>
        <v>7</v>
      </c>
      <c r="AK1790" s="9"/>
      <c r="AL1790">
        <v>0</v>
      </c>
      <c r="AM1790">
        <v>0</v>
      </c>
      <c r="AN1790" t="s">
        <v>108</v>
      </c>
      <c r="AO1790" t="s">
        <v>109</v>
      </c>
      <c r="AP1790" t="s">
        <v>111</v>
      </c>
      <c r="AQ1790" t="s">
        <v>148</v>
      </c>
      <c r="AR1790" t="s">
        <v>114</v>
      </c>
      <c r="AS1790" t="s">
        <v>112</v>
      </c>
      <c r="AT1790" t="s">
        <v>113</v>
      </c>
      <c r="AU1790">
        <v>0</v>
      </c>
      <c r="AV1790">
        <v>0</v>
      </c>
      <c r="AW1790">
        <v>0</v>
      </c>
      <c r="AX1790">
        <v>0</v>
      </c>
      <c r="AY1790">
        <v>0</v>
      </c>
      <c r="AZ1790">
        <v>0</v>
      </c>
      <c r="BA1790">
        <v>0</v>
      </c>
      <c r="BB1790">
        <v>0</v>
      </c>
      <c r="BC1790">
        <v>0</v>
      </c>
      <c r="BD1790">
        <v>0</v>
      </c>
      <c r="BE1790" s="10" t="str">
        <f t="shared" si="378"/>
        <v>igual</v>
      </c>
      <c r="BF1790" s="10" t="str">
        <f t="shared" si="381"/>
        <v>diferente</v>
      </c>
      <c r="BG1790">
        <f>VLOOKUP(A1790,[1]FormatoBBDD!$A$1:$CA$2248,57,FALSE)</f>
        <v>0</v>
      </c>
      <c r="BH1790">
        <v>0</v>
      </c>
      <c r="BI1790" t="s">
        <v>107</v>
      </c>
      <c r="BN1790" t="s">
        <v>116</v>
      </c>
      <c r="BW1790" t="s">
        <v>112</v>
      </c>
      <c r="BX1790" t="s">
        <v>113</v>
      </c>
      <c r="BY1790" t="s">
        <v>148</v>
      </c>
      <c r="CD1790">
        <v>0</v>
      </c>
      <c r="CE1790">
        <f t="shared" si="382"/>
        <v>3</v>
      </c>
      <c r="CF1790">
        <f t="shared" si="383"/>
        <v>1</v>
      </c>
      <c r="CG1790">
        <f t="shared" si="384"/>
        <v>1</v>
      </c>
      <c r="CH1790">
        <f t="shared" si="385"/>
        <v>1</v>
      </c>
      <c r="CI1790">
        <f t="shared" si="386"/>
        <v>1</v>
      </c>
      <c r="CJ1790">
        <f t="shared" si="387"/>
        <v>1</v>
      </c>
      <c r="CK1790">
        <f t="shared" si="388"/>
        <v>1</v>
      </c>
      <c r="CL1790">
        <f t="shared" si="389"/>
        <v>1</v>
      </c>
      <c r="CM1790">
        <f t="shared" si="379"/>
        <v>7</v>
      </c>
      <c r="CN1790">
        <f t="shared" si="390"/>
        <v>1</v>
      </c>
    </row>
    <row r="1791" spans="1:92">
      <c r="A1791" t="s">
        <v>7109</v>
      </c>
      <c r="B1791" s="8">
        <v>41534</v>
      </c>
      <c r="C1791">
        <v>2013</v>
      </c>
      <c r="D1791">
        <v>2014</v>
      </c>
      <c r="E1791" t="s">
        <v>7110</v>
      </c>
      <c r="F1791" s="8">
        <v>41738</v>
      </c>
      <c r="G1791">
        <v>204</v>
      </c>
      <c r="H1791" t="s">
        <v>236</v>
      </c>
      <c r="I1791" t="s">
        <v>7111</v>
      </c>
      <c r="J1791" t="s">
        <v>211</v>
      </c>
      <c r="K1791" t="s">
        <v>212</v>
      </c>
      <c r="L1791" t="s">
        <v>96</v>
      </c>
      <c r="M1791">
        <v>5</v>
      </c>
      <c r="N1791" t="s">
        <v>140</v>
      </c>
      <c r="O1791" t="s">
        <v>98</v>
      </c>
      <c r="P1791" t="s">
        <v>99</v>
      </c>
      <c r="Q1791">
        <v>1</v>
      </c>
      <c r="R1791">
        <v>0</v>
      </c>
      <c r="S1791" t="s">
        <v>100</v>
      </c>
      <c r="T1791" t="s">
        <v>101</v>
      </c>
      <c r="U1791" t="s">
        <v>331</v>
      </c>
      <c r="V1791" t="s">
        <v>103</v>
      </c>
      <c r="W1791" t="s">
        <v>394</v>
      </c>
      <c r="X1791" t="s">
        <v>395</v>
      </c>
      <c r="Y1791" t="s">
        <v>7112</v>
      </c>
      <c r="Z1791" t="s">
        <v>97</v>
      </c>
      <c r="AA1791" t="s">
        <v>107</v>
      </c>
      <c r="AB1791" t="s">
        <v>110</v>
      </c>
      <c r="AC1791">
        <v>7</v>
      </c>
      <c r="AD1791">
        <v>0</v>
      </c>
      <c r="AE1791">
        <v>0</v>
      </c>
      <c r="AG1791">
        <v>1</v>
      </c>
      <c r="AH1791">
        <v>0</v>
      </c>
      <c r="AI1791">
        <v>0</v>
      </c>
      <c r="AJ1791" s="9">
        <f t="shared" si="380"/>
        <v>7</v>
      </c>
      <c r="AK1791" s="9"/>
      <c r="AL1791">
        <v>0</v>
      </c>
      <c r="AM1791">
        <v>0</v>
      </c>
      <c r="AN1791" t="s">
        <v>110</v>
      </c>
      <c r="AO1791" t="s">
        <v>114</v>
      </c>
      <c r="AP1791" t="s">
        <v>127</v>
      </c>
      <c r="AQ1791" t="s">
        <v>125</v>
      </c>
      <c r="AR1791" t="s">
        <v>482</v>
      </c>
      <c r="AS1791" t="s">
        <v>4756</v>
      </c>
      <c r="AT1791" t="s">
        <v>6862</v>
      </c>
      <c r="AU1791">
        <v>0</v>
      </c>
      <c r="AV1791">
        <v>0</v>
      </c>
      <c r="AW1791">
        <v>0</v>
      </c>
      <c r="AX1791">
        <v>0</v>
      </c>
      <c r="AY1791">
        <v>0</v>
      </c>
      <c r="AZ1791">
        <v>0</v>
      </c>
      <c r="BA1791">
        <v>0</v>
      </c>
      <c r="BB1791">
        <v>0</v>
      </c>
      <c r="BC1791">
        <v>0</v>
      </c>
      <c r="BD1791">
        <v>0</v>
      </c>
      <c r="BE1791" s="10" t="str">
        <f t="shared" si="378"/>
        <v>igual</v>
      </c>
      <c r="BF1791" s="10" t="str">
        <f t="shared" si="381"/>
        <v>diferente</v>
      </c>
      <c r="BG1791">
        <f>VLOOKUP(A1791,[1]FormatoBBDD!$A$1:$CA$2248,57,FALSE)</f>
        <v>0</v>
      </c>
      <c r="BH1791">
        <v>0</v>
      </c>
      <c r="BI1791" t="s">
        <v>107</v>
      </c>
      <c r="BN1791" t="s">
        <v>116</v>
      </c>
      <c r="BW1791" t="s">
        <v>6862</v>
      </c>
      <c r="BX1791" t="s">
        <v>4756</v>
      </c>
      <c r="BY1791" t="s">
        <v>482</v>
      </c>
      <c r="CD1791">
        <v>0</v>
      </c>
      <c r="CE1791">
        <f t="shared" si="382"/>
        <v>3</v>
      </c>
      <c r="CF1791">
        <f t="shared" si="383"/>
        <v>1</v>
      </c>
      <c r="CG1791">
        <f t="shared" si="384"/>
        <v>1</v>
      </c>
      <c r="CH1791">
        <f t="shared" si="385"/>
        <v>1</v>
      </c>
      <c r="CI1791">
        <f t="shared" si="386"/>
        <v>1</v>
      </c>
      <c r="CJ1791">
        <f t="shared" si="387"/>
        <v>1</v>
      </c>
      <c r="CK1791">
        <f t="shared" si="388"/>
        <v>1</v>
      </c>
      <c r="CL1791">
        <f t="shared" si="389"/>
        <v>1</v>
      </c>
      <c r="CM1791">
        <f t="shared" si="379"/>
        <v>7</v>
      </c>
      <c r="CN1791">
        <f t="shared" si="390"/>
        <v>1</v>
      </c>
    </row>
    <row r="1792" spans="1:92">
      <c r="A1792" t="s">
        <v>7113</v>
      </c>
      <c r="B1792" s="8">
        <v>41534</v>
      </c>
      <c r="C1792">
        <v>2013</v>
      </c>
      <c r="D1792">
        <v>2014</v>
      </c>
      <c r="E1792" t="s">
        <v>7114</v>
      </c>
      <c r="F1792" s="8">
        <v>41689</v>
      </c>
      <c r="G1792">
        <v>155</v>
      </c>
      <c r="H1792" t="s">
        <v>1579</v>
      </c>
      <c r="I1792" t="s">
        <v>7115</v>
      </c>
      <c r="J1792" t="s">
        <v>211</v>
      </c>
      <c r="K1792" t="s">
        <v>212</v>
      </c>
      <c r="L1792" t="s">
        <v>96</v>
      </c>
      <c r="M1792">
        <v>1</v>
      </c>
      <c r="N1792" t="s">
        <v>97</v>
      </c>
      <c r="O1792" t="s">
        <v>246</v>
      </c>
      <c r="P1792" t="s">
        <v>99</v>
      </c>
      <c r="Q1792">
        <v>0</v>
      </c>
      <c r="R1792">
        <v>1</v>
      </c>
      <c r="S1792" t="s">
        <v>100</v>
      </c>
      <c r="T1792" t="s">
        <v>97</v>
      </c>
      <c r="U1792" t="s">
        <v>97</v>
      </c>
      <c r="V1792" t="s">
        <v>97</v>
      </c>
      <c r="W1792" t="s">
        <v>122</v>
      </c>
      <c r="X1792" t="s">
        <v>7116</v>
      </c>
      <c r="Y1792" t="s">
        <v>7117</v>
      </c>
      <c r="Z1792" t="s">
        <v>97</v>
      </c>
      <c r="AA1792" t="s">
        <v>107</v>
      </c>
      <c r="AB1792" t="s">
        <v>108</v>
      </c>
      <c r="AC1792">
        <v>7</v>
      </c>
      <c r="AD1792">
        <v>0</v>
      </c>
      <c r="AE1792">
        <v>0</v>
      </c>
      <c r="AG1792">
        <v>1</v>
      </c>
      <c r="AH1792">
        <v>0</v>
      </c>
      <c r="AI1792">
        <v>0</v>
      </c>
      <c r="AJ1792" s="9">
        <f t="shared" si="380"/>
        <v>7</v>
      </c>
      <c r="AK1792" s="9"/>
      <c r="AL1792">
        <v>0</v>
      </c>
      <c r="AM1792">
        <v>0</v>
      </c>
      <c r="AN1792" t="s">
        <v>108</v>
      </c>
      <c r="AO1792" t="s">
        <v>114</v>
      </c>
      <c r="AP1792" t="s">
        <v>4309</v>
      </c>
      <c r="AQ1792" t="s">
        <v>127</v>
      </c>
      <c r="AR1792" t="s">
        <v>109</v>
      </c>
      <c r="AS1792" t="s">
        <v>125</v>
      </c>
      <c r="AT1792" t="s">
        <v>4756</v>
      </c>
      <c r="AU1792">
        <v>0</v>
      </c>
      <c r="AV1792">
        <v>0</v>
      </c>
      <c r="AW1792">
        <v>0</v>
      </c>
      <c r="AX1792">
        <v>0</v>
      </c>
      <c r="AY1792">
        <v>0</v>
      </c>
      <c r="AZ1792">
        <v>0</v>
      </c>
      <c r="BA1792">
        <v>0</v>
      </c>
      <c r="BB1792">
        <v>0</v>
      </c>
      <c r="BC1792">
        <v>0</v>
      </c>
      <c r="BD1792">
        <v>0</v>
      </c>
      <c r="BE1792" s="10" t="str">
        <f t="shared" si="378"/>
        <v>igual</v>
      </c>
      <c r="BF1792" s="10" t="str">
        <f t="shared" si="381"/>
        <v>diferente</v>
      </c>
      <c r="BG1792">
        <f>VLOOKUP(A1792,[1]FormatoBBDD!$A$1:$CA$2248,57,FALSE)</f>
        <v>0</v>
      </c>
      <c r="BH1792">
        <v>0</v>
      </c>
      <c r="BI1792" t="s">
        <v>107</v>
      </c>
      <c r="BN1792" t="s">
        <v>116</v>
      </c>
      <c r="BW1792" t="s">
        <v>4756</v>
      </c>
      <c r="BX1792" t="s">
        <v>4309</v>
      </c>
      <c r="CD1792">
        <v>0</v>
      </c>
      <c r="CE1792">
        <f t="shared" si="382"/>
        <v>2</v>
      </c>
      <c r="CF1792">
        <f t="shared" si="383"/>
        <v>1</v>
      </c>
      <c r="CG1792">
        <f t="shared" si="384"/>
        <v>1</v>
      </c>
      <c r="CH1792">
        <f t="shared" si="385"/>
        <v>1</v>
      </c>
      <c r="CI1792">
        <f t="shared" si="386"/>
        <v>1</v>
      </c>
      <c r="CJ1792">
        <f t="shared" si="387"/>
        <v>1</v>
      </c>
      <c r="CK1792">
        <f t="shared" si="388"/>
        <v>1</v>
      </c>
      <c r="CL1792">
        <f t="shared" si="389"/>
        <v>1</v>
      </c>
      <c r="CM1792">
        <f t="shared" si="379"/>
        <v>7</v>
      </c>
      <c r="CN1792">
        <f t="shared" si="390"/>
        <v>1</v>
      </c>
    </row>
    <row r="1793" spans="1:92">
      <c r="A1793" t="s">
        <v>7118</v>
      </c>
      <c r="B1793" s="8" t="s">
        <v>97</v>
      </c>
      <c r="C1793">
        <v>2013</v>
      </c>
      <c r="D1793">
        <v>2013</v>
      </c>
      <c r="E1793" t="s">
        <v>7119</v>
      </c>
      <c r="F1793" s="8">
        <v>41549</v>
      </c>
      <c r="G1793" t="e">
        <v>#VALUE!</v>
      </c>
      <c r="H1793" t="s">
        <v>1579</v>
      </c>
      <c r="I1793" t="s">
        <v>7120</v>
      </c>
      <c r="J1793" t="s">
        <v>94</v>
      </c>
      <c r="K1793" t="s">
        <v>95</v>
      </c>
      <c r="L1793" t="s">
        <v>96</v>
      </c>
      <c r="M1793">
        <v>1</v>
      </c>
      <c r="N1793" t="s">
        <v>592</v>
      </c>
      <c r="O1793" t="s">
        <v>98</v>
      </c>
      <c r="P1793" t="s">
        <v>99</v>
      </c>
      <c r="Q1793">
        <v>1</v>
      </c>
      <c r="R1793">
        <v>0</v>
      </c>
      <c r="S1793" t="s">
        <v>100</v>
      </c>
      <c r="T1793" t="s">
        <v>101</v>
      </c>
      <c r="U1793" t="s">
        <v>97</v>
      </c>
      <c r="V1793" t="s">
        <v>103</v>
      </c>
      <c r="W1793" t="s">
        <v>155</v>
      </c>
      <c r="X1793" t="s">
        <v>7121</v>
      </c>
      <c r="Y1793" t="s">
        <v>169</v>
      </c>
      <c r="Z1793" t="s">
        <v>97</v>
      </c>
      <c r="AA1793" t="s">
        <v>107</v>
      </c>
      <c r="AB1793" t="s">
        <v>108</v>
      </c>
      <c r="AC1793">
        <v>0</v>
      </c>
      <c r="AD1793">
        <v>7</v>
      </c>
      <c r="AE1793">
        <v>0</v>
      </c>
      <c r="AG1793">
        <v>0</v>
      </c>
      <c r="AH1793">
        <v>1</v>
      </c>
      <c r="AI1793">
        <v>0</v>
      </c>
      <c r="AJ1793" s="9">
        <f t="shared" si="380"/>
        <v>7</v>
      </c>
      <c r="AK1793" s="9"/>
      <c r="AL1793">
        <v>0</v>
      </c>
      <c r="AM1793">
        <v>0</v>
      </c>
      <c r="AN1793">
        <v>0</v>
      </c>
      <c r="AO1793">
        <v>0</v>
      </c>
      <c r="AP1793">
        <v>0</v>
      </c>
      <c r="AQ1793">
        <v>0</v>
      </c>
      <c r="AR1793">
        <v>0</v>
      </c>
      <c r="AS1793">
        <v>0</v>
      </c>
      <c r="AT1793">
        <v>0</v>
      </c>
      <c r="AU1793" t="s">
        <v>108</v>
      </c>
      <c r="AV1793" t="s">
        <v>111</v>
      </c>
      <c r="AW1793" t="s">
        <v>110</v>
      </c>
      <c r="AX1793" t="s">
        <v>114</v>
      </c>
      <c r="AY1793" t="s">
        <v>1074</v>
      </c>
      <c r="AZ1793" t="s">
        <v>112</v>
      </c>
      <c r="BA1793" t="s">
        <v>113</v>
      </c>
      <c r="BB1793">
        <v>0</v>
      </c>
      <c r="BC1793">
        <v>0</v>
      </c>
      <c r="BD1793">
        <v>0</v>
      </c>
      <c r="BE1793" s="10" t="str">
        <f t="shared" si="378"/>
        <v>diferente</v>
      </c>
      <c r="BF1793" s="10" t="str">
        <f t="shared" si="381"/>
        <v>igual</v>
      </c>
      <c r="BG1793">
        <f>VLOOKUP(A1793,[1]FormatoBBDD!$A$1:$CA$2248,57,FALSE)</f>
        <v>0</v>
      </c>
      <c r="BH1793">
        <v>0</v>
      </c>
      <c r="BI1793" t="s">
        <v>107</v>
      </c>
      <c r="BN1793" t="s">
        <v>116</v>
      </c>
      <c r="BW1793" t="s">
        <v>113</v>
      </c>
      <c r="BX1793" t="s">
        <v>112</v>
      </c>
      <c r="BY1793" t="s">
        <v>1074</v>
      </c>
      <c r="CD1793">
        <v>0</v>
      </c>
      <c r="CE1793">
        <f t="shared" si="382"/>
        <v>3</v>
      </c>
      <c r="CF1793">
        <f t="shared" si="383"/>
        <v>1</v>
      </c>
      <c r="CG1793">
        <f t="shared" si="384"/>
        <v>1</v>
      </c>
      <c r="CH1793">
        <f t="shared" si="385"/>
        <v>1</v>
      </c>
      <c r="CI1793">
        <f t="shared" si="386"/>
        <v>1</v>
      </c>
      <c r="CJ1793">
        <f t="shared" si="387"/>
        <v>1</v>
      </c>
      <c r="CK1793">
        <f t="shared" si="388"/>
        <v>1</v>
      </c>
      <c r="CL1793">
        <f t="shared" si="389"/>
        <v>1</v>
      </c>
      <c r="CM1793">
        <f t="shared" si="379"/>
        <v>7</v>
      </c>
      <c r="CN1793">
        <f t="shared" si="390"/>
        <v>1</v>
      </c>
    </row>
    <row r="1794" spans="1:92">
      <c r="A1794" t="s">
        <v>7122</v>
      </c>
      <c r="B1794" s="8">
        <v>41537</v>
      </c>
      <c r="C1794">
        <v>2013</v>
      </c>
      <c r="D1794">
        <v>2013</v>
      </c>
      <c r="E1794" t="s">
        <v>7123</v>
      </c>
      <c r="F1794" s="8">
        <v>41549</v>
      </c>
      <c r="G1794">
        <v>12</v>
      </c>
      <c r="H1794" t="s">
        <v>151</v>
      </c>
      <c r="I1794" t="s">
        <v>7124</v>
      </c>
      <c r="J1794" t="s">
        <v>94</v>
      </c>
      <c r="K1794" t="s">
        <v>95</v>
      </c>
      <c r="L1794" t="s">
        <v>132</v>
      </c>
      <c r="M1794">
        <v>8</v>
      </c>
      <c r="N1794" t="s">
        <v>97</v>
      </c>
      <c r="O1794" t="s">
        <v>133</v>
      </c>
      <c r="P1794" t="s">
        <v>133</v>
      </c>
      <c r="Q1794">
        <v>99</v>
      </c>
      <c r="R1794">
        <v>99</v>
      </c>
      <c r="S1794" t="s">
        <v>97</v>
      </c>
      <c r="T1794" t="s">
        <v>97</v>
      </c>
      <c r="U1794" t="s">
        <v>97</v>
      </c>
      <c r="V1794" t="s">
        <v>97</v>
      </c>
      <c r="W1794" t="s">
        <v>155</v>
      </c>
      <c r="X1794" t="s">
        <v>7125</v>
      </c>
      <c r="Y1794" t="s">
        <v>169</v>
      </c>
      <c r="Z1794" t="s">
        <v>7126</v>
      </c>
      <c r="AA1794" t="s">
        <v>107</v>
      </c>
      <c r="AB1794" t="s">
        <v>108</v>
      </c>
      <c r="AC1794">
        <v>0</v>
      </c>
      <c r="AD1794">
        <v>7</v>
      </c>
      <c r="AE1794">
        <v>0</v>
      </c>
      <c r="AG1794">
        <v>0</v>
      </c>
      <c r="AH1794">
        <v>1</v>
      </c>
      <c r="AI1794">
        <v>0</v>
      </c>
      <c r="AJ1794" s="9">
        <f t="shared" si="380"/>
        <v>7</v>
      </c>
      <c r="AK1794" s="9"/>
      <c r="AL1794">
        <v>0</v>
      </c>
      <c r="AM1794">
        <v>0</v>
      </c>
      <c r="AN1794">
        <v>0</v>
      </c>
      <c r="AO1794">
        <v>0</v>
      </c>
      <c r="AP1794">
        <v>0</v>
      </c>
      <c r="AQ1794">
        <v>0</v>
      </c>
      <c r="AR1794">
        <v>0</v>
      </c>
      <c r="AS1794">
        <v>0</v>
      </c>
      <c r="AT1794">
        <v>0</v>
      </c>
      <c r="AU1794" t="s">
        <v>108</v>
      </c>
      <c r="AV1794" t="s">
        <v>111</v>
      </c>
      <c r="AW1794" t="s">
        <v>110</v>
      </c>
      <c r="AX1794" t="s">
        <v>114</v>
      </c>
      <c r="AY1794" t="s">
        <v>112</v>
      </c>
      <c r="AZ1794" t="s">
        <v>1074</v>
      </c>
      <c r="BA1794" t="s">
        <v>113</v>
      </c>
      <c r="BB1794">
        <v>0</v>
      </c>
      <c r="BC1794">
        <v>0</v>
      </c>
      <c r="BD1794">
        <v>0</v>
      </c>
      <c r="BE1794" s="10" t="str">
        <f t="shared" si="378"/>
        <v>diferente</v>
      </c>
      <c r="BF1794" s="10" t="str">
        <f t="shared" si="381"/>
        <v>igual</v>
      </c>
      <c r="BG1794">
        <f>VLOOKUP(A1794,[1]FormatoBBDD!$A$1:$CA$2248,57,FALSE)</f>
        <v>0</v>
      </c>
      <c r="BH1794">
        <v>0</v>
      </c>
      <c r="BI1794" t="s">
        <v>107</v>
      </c>
      <c r="BN1794" t="s">
        <v>116</v>
      </c>
      <c r="BW1794" t="s">
        <v>113</v>
      </c>
      <c r="BX1794" t="s">
        <v>112</v>
      </c>
      <c r="BY1794" t="s">
        <v>1074</v>
      </c>
      <c r="CD1794">
        <v>0</v>
      </c>
      <c r="CE1794">
        <f t="shared" si="382"/>
        <v>3</v>
      </c>
      <c r="CF1794">
        <f t="shared" si="383"/>
        <v>1</v>
      </c>
      <c r="CG1794">
        <f t="shared" si="384"/>
        <v>1</v>
      </c>
      <c r="CH1794">
        <f t="shared" si="385"/>
        <v>1</v>
      </c>
      <c r="CI1794">
        <f t="shared" si="386"/>
        <v>1</v>
      </c>
      <c r="CJ1794">
        <f t="shared" si="387"/>
        <v>1</v>
      </c>
      <c r="CK1794">
        <f t="shared" si="388"/>
        <v>1</v>
      </c>
      <c r="CL1794">
        <f t="shared" si="389"/>
        <v>1</v>
      </c>
      <c r="CM1794">
        <f t="shared" si="379"/>
        <v>7</v>
      </c>
      <c r="CN1794">
        <f t="shared" si="390"/>
        <v>1</v>
      </c>
    </row>
    <row r="1795" spans="1:92">
      <c r="A1795" t="s">
        <v>7127</v>
      </c>
      <c r="B1795" s="8">
        <v>41542</v>
      </c>
      <c r="C1795">
        <v>2013</v>
      </c>
      <c r="D1795">
        <v>2013</v>
      </c>
      <c r="E1795" t="s">
        <v>7128</v>
      </c>
      <c r="F1795" s="8">
        <v>41549</v>
      </c>
      <c r="G1795">
        <v>7</v>
      </c>
      <c r="H1795" t="s">
        <v>119</v>
      </c>
      <c r="I1795" t="s">
        <v>7129</v>
      </c>
      <c r="J1795" t="s">
        <v>94</v>
      </c>
      <c r="K1795" t="s">
        <v>95</v>
      </c>
      <c r="L1795" t="s">
        <v>132</v>
      </c>
      <c r="M1795">
        <v>1</v>
      </c>
      <c r="N1795" t="s">
        <v>97</v>
      </c>
      <c r="O1795" t="s">
        <v>133</v>
      </c>
      <c r="P1795" t="s">
        <v>133</v>
      </c>
      <c r="Q1795">
        <v>99</v>
      </c>
      <c r="R1795">
        <v>99</v>
      </c>
      <c r="S1795" t="s">
        <v>97</v>
      </c>
      <c r="T1795" t="s">
        <v>97</v>
      </c>
      <c r="U1795" t="s">
        <v>97</v>
      </c>
      <c r="V1795" t="s">
        <v>97</v>
      </c>
      <c r="W1795" t="s">
        <v>104</v>
      </c>
      <c r="X1795" t="s">
        <v>7130</v>
      </c>
      <c r="Y1795" t="s">
        <v>169</v>
      </c>
      <c r="Z1795" t="s">
        <v>7131</v>
      </c>
      <c r="AA1795" t="s">
        <v>107</v>
      </c>
      <c r="AB1795" t="s">
        <v>108</v>
      </c>
      <c r="AC1795">
        <v>0</v>
      </c>
      <c r="AD1795">
        <v>7</v>
      </c>
      <c r="AE1795">
        <v>0</v>
      </c>
      <c r="AG1795">
        <v>0</v>
      </c>
      <c r="AH1795">
        <v>1</v>
      </c>
      <c r="AI1795">
        <v>0</v>
      </c>
      <c r="AJ1795" s="9">
        <f t="shared" si="380"/>
        <v>7</v>
      </c>
      <c r="AK1795" s="9"/>
      <c r="AL1795">
        <v>0</v>
      </c>
      <c r="AM1795">
        <v>0</v>
      </c>
      <c r="AN1795">
        <v>0</v>
      </c>
      <c r="AO1795">
        <v>0</v>
      </c>
      <c r="AP1795">
        <v>0</v>
      </c>
      <c r="AQ1795">
        <v>0</v>
      </c>
      <c r="AR1795">
        <v>0</v>
      </c>
      <c r="AS1795">
        <v>0</v>
      </c>
      <c r="AT1795">
        <v>0</v>
      </c>
      <c r="AU1795" t="s">
        <v>108</v>
      </c>
      <c r="AV1795" t="s">
        <v>111</v>
      </c>
      <c r="AW1795" t="s">
        <v>110</v>
      </c>
      <c r="AX1795" t="s">
        <v>114</v>
      </c>
      <c r="AY1795" t="s">
        <v>112</v>
      </c>
      <c r="AZ1795" t="s">
        <v>1074</v>
      </c>
      <c r="BA1795" t="s">
        <v>113</v>
      </c>
      <c r="BB1795">
        <v>0</v>
      </c>
      <c r="BC1795">
        <v>0</v>
      </c>
      <c r="BD1795">
        <v>0</v>
      </c>
      <c r="BE1795" s="10" t="str">
        <f t="shared" si="378"/>
        <v>diferente</v>
      </c>
      <c r="BF1795" s="10" t="str">
        <f t="shared" si="381"/>
        <v>igual</v>
      </c>
      <c r="BG1795">
        <f>VLOOKUP(A1795,[1]FormatoBBDD!$A$1:$CA$2248,57,FALSE)</f>
        <v>0</v>
      </c>
      <c r="BH1795">
        <v>0</v>
      </c>
      <c r="BI1795" t="s">
        <v>107</v>
      </c>
      <c r="BN1795" t="s">
        <v>116</v>
      </c>
      <c r="BW1795" t="s">
        <v>113</v>
      </c>
      <c r="BX1795" t="s">
        <v>112</v>
      </c>
      <c r="BY1795" t="s">
        <v>1074</v>
      </c>
      <c r="CD1795">
        <v>0</v>
      </c>
      <c r="CE1795">
        <f t="shared" si="382"/>
        <v>3</v>
      </c>
      <c r="CF1795">
        <f t="shared" si="383"/>
        <v>1</v>
      </c>
      <c r="CG1795">
        <f t="shared" si="384"/>
        <v>1</v>
      </c>
      <c r="CH1795">
        <f t="shared" si="385"/>
        <v>1</v>
      </c>
      <c r="CI1795">
        <f t="shared" si="386"/>
        <v>1</v>
      </c>
      <c r="CJ1795">
        <f t="shared" si="387"/>
        <v>1</v>
      </c>
      <c r="CK1795">
        <f t="shared" si="388"/>
        <v>1</v>
      </c>
      <c r="CL1795">
        <f t="shared" si="389"/>
        <v>1</v>
      </c>
      <c r="CM1795">
        <f t="shared" si="379"/>
        <v>7</v>
      </c>
      <c r="CN1795">
        <f t="shared" si="390"/>
        <v>1</v>
      </c>
    </row>
    <row r="1796" spans="1:92">
      <c r="A1796" t="s">
        <v>7132</v>
      </c>
      <c r="B1796" s="8" t="s">
        <v>97</v>
      </c>
      <c r="C1796">
        <v>2013</v>
      </c>
      <c r="D1796">
        <v>2013</v>
      </c>
      <c r="E1796" t="s">
        <v>7133</v>
      </c>
      <c r="F1796" s="8">
        <v>41551</v>
      </c>
      <c r="G1796" t="e">
        <v>#VALUE!</v>
      </c>
      <c r="H1796" t="s">
        <v>268</v>
      </c>
      <c r="I1796" t="s">
        <v>7134</v>
      </c>
      <c r="J1796" t="s">
        <v>94</v>
      </c>
      <c r="K1796" t="s">
        <v>95</v>
      </c>
      <c r="L1796" t="s">
        <v>96</v>
      </c>
      <c r="M1796">
        <v>1</v>
      </c>
      <c r="N1796" t="s">
        <v>97</v>
      </c>
      <c r="O1796" t="s">
        <v>98</v>
      </c>
      <c r="P1796" t="s">
        <v>99</v>
      </c>
      <c r="Q1796">
        <v>1</v>
      </c>
      <c r="R1796">
        <v>0</v>
      </c>
      <c r="S1796" t="s">
        <v>100</v>
      </c>
      <c r="T1796" t="s">
        <v>97</v>
      </c>
      <c r="U1796" t="s">
        <v>97</v>
      </c>
      <c r="V1796" t="s">
        <v>97</v>
      </c>
      <c r="W1796" t="s">
        <v>104</v>
      </c>
      <c r="X1796" t="s">
        <v>7135</v>
      </c>
      <c r="Y1796" t="s">
        <v>169</v>
      </c>
      <c r="Z1796" t="s">
        <v>97</v>
      </c>
      <c r="AA1796" t="s">
        <v>107</v>
      </c>
      <c r="AB1796" t="s">
        <v>108</v>
      </c>
      <c r="AC1796">
        <v>0</v>
      </c>
      <c r="AD1796">
        <v>7</v>
      </c>
      <c r="AE1796">
        <v>0</v>
      </c>
      <c r="AG1796">
        <v>0</v>
      </c>
      <c r="AH1796">
        <v>1</v>
      </c>
      <c r="AI1796">
        <v>0</v>
      </c>
      <c r="AJ1796" s="9">
        <f t="shared" si="380"/>
        <v>7</v>
      </c>
      <c r="AK1796" s="9"/>
      <c r="AL1796">
        <v>0</v>
      </c>
      <c r="AM1796">
        <v>1</v>
      </c>
      <c r="AN1796">
        <v>0</v>
      </c>
      <c r="AO1796">
        <v>0</v>
      </c>
      <c r="AP1796">
        <v>0</v>
      </c>
      <c r="AQ1796">
        <v>0</v>
      </c>
      <c r="AR1796">
        <v>0</v>
      </c>
      <c r="AS1796">
        <v>0</v>
      </c>
      <c r="AT1796">
        <v>0</v>
      </c>
      <c r="AU1796" t="s">
        <v>108</v>
      </c>
      <c r="AV1796" t="s">
        <v>111</v>
      </c>
      <c r="AW1796" t="s">
        <v>110</v>
      </c>
      <c r="AX1796" t="s">
        <v>114</v>
      </c>
      <c r="AY1796" t="s">
        <v>112</v>
      </c>
      <c r="AZ1796" t="s">
        <v>1074</v>
      </c>
      <c r="BA1796" t="s">
        <v>113</v>
      </c>
      <c r="BB1796">
        <v>0</v>
      </c>
      <c r="BC1796">
        <v>0</v>
      </c>
      <c r="BD1796">
        <v>0</v>
      </c>
      <c r="BE1796" s="10" t="str">
        <f t="shared" si="378"/>
        <v>diferente</v>
      </c>
      <c r="BF1796" s="10" t="str">
        <f t="shared" si="381"/>
        <v>igual</v>
      </c>
      <c r="BG1796">
        <f>VLOOKUP(A1796,[1]FormatoBBDD!$A$1:$CA$2248,57,FALSE)</f>
        <v>0</v>
      </c>
      <c r="BH1796">
        <v>0</v>
      </c>
      <c r="BI1796" t="s">
        <v>107</v>
      </c>
      <c r="BN1796" t="s">
        <v>115</v>
      </c>
      <c r="BO1796">
        <v>1</v>
      </c>
      <c r="BP1796" t="s">
        <v>111</v>
      </c>
      <c r="BW1796" t="s">
        <v>113</v>
      </c>
      <c r="BX1796" t="s">
        <v>112</v>
      </c>
      <c r="BY1796" t="s">
        <v>1074</v>
      </c>
      <c r="CD1796">
        <v>0</v>
      </c>
      <c r="CE1796">
        <f t="shared" si="382"/>
        <v>3</v>
      </c>
      <c r="CF1796">
        <f t="shared" si="383"/>
        <v>1</v>
      </c>
      <c r="CG1796">
        <f t="shared" si="384"/>
        <v>1</v>
      </c>
      <c r="CH1796">
        <f t="shared" si="385"/>
        <v>1</v>
      </c>
      <c r="CI1796">
        <f t="shared" si="386"/>
        <v>1</v>
      </c>
      <c r="CJ1796">
        <f t="shared" si="387"/>
        <v>1</v>
      </c>
      <c r="CK1796">
        <f t="shared" si="388"/>
        <v>1</v>
      </c>
      <c r="CL1796">
        <f t="shared" si="389"/>
        <v>1</v>
      </c>
      <c r="CM1796">
        <f t="shared" si="379"/>
        <v>7</v>
      </c>
      <c r="CN1796">
        <f t="shared" si="390"/>
        <v>1</v>
      </c>
    </row>
    <row r="1797" spans="1:92">
      <c r="A1797" t="s">
        <v>7136</v>
      </c>
      <c r="B1797" s="8">
        <v>41542</v>
      </c>
      <c r="C1797">
        <v>2013</v>
      </c>
      <c r="D1797">
        <v>2013</v>
      </c>
      <c r="E1797" t="s">
        <v>7137</v>
      </c>
      <c r="F1797" s="8">
        <v>41570</v>
      </c>
      <c r="G1797">
        <v>28</v>
      </c>
      <c r="H1797" t="s">
        <v>119</v>
      </c>
      <c r="I1797" t="s">
        <v>7138</v>
      </c>
      <c r="J1797" t="s">
        <v>94</v>
      </c>
      <c r="K1797" t="s">
        <v>121</v>
      </c>
      <c r="L1797" t="s">
        <v>96</v>
      </c>
      <c r="M1797">
        <v>1</v>
      </c>
      <c r="N1797" t="s">
        <v>97</v>
      </c>
      <c r="O1797" t="s">
        <v>97</v>
      </c>
      <c r="P1797" t="s">
        <v>97</v>
      </c>
      <c r="Q1797">
        <v>99</v>
      </c>
      <c r="R1797">
        <v>99</v>
      </c>
      <c r="S1797" t="s">
        <v>610</v>
      </c>
      <c r="T1797" t="s">
        <v>213</v>
      </c>
      <c r="U1797" t="s">
        <v>97</v>
      </c>
      <c r="V1797" t="s">
        <v>103</v>
      </c>
      <c r="W1797" t="s">
        <v>104</v>
      </c>
      <c r="X1797" t="s">
        <v>7139</v>
      </c>
      <c r="Y1797" t="s">
        <v>7140</v>
      </c>
      <c r="Z1797" t="s">
        <v>7141</v>
      </c>
      <c r="AA1797" t="s">
        <v>107</v>
      </c>
      <c r="AB1797" t="s">
        <v>108</v>
      </c>
      <c r="AC1797">
        <v>0</v>
      </c>
      <c r="AD1797">
        <v>7</v>
      </c>
      <c r="AE1797">
        <v>0</v>
      </c>
      <c r="AG1797">
        <v>0</v>
      </c>
      <c r="AH1797">
        <v>1</v>
      </c>
      <c r="AI1797">
        <v>0</v>
      </c>
      <c r="AJ1797" s="9">
        <f t="shared" si="380"/>
        <v>7</v>
      </c>
      <c r="AK1797" s="9"/>
      <c r="AL1797">
        <v>0</v>
      </c>
      <c r="AM1797">
        <v>0</v>
      </c>
      <c r="AN1797">
        <v>0</v>
      </c>
      <c r="AO1797">
        <v>0</v>
      </c>
      <c r="AP1797">
        <v>0</v>
      </c>
      <c r="AQ1797">
        <v>0</v>
      </c>
      <c r="AR1797">
        <v>0</v>
      </c>
      <c r="AS1797">
        <v>0</v>
      </c>
      <c r="AT1797">
        <v>0</v>
      </c>
      <c r="AU1797" t="s">
        <v>108</v>
      </c>
      <c r="AV1797" t="s">
        <v>110</v>
      </c>
      <c r="AW1797" t="s">
        <v>109</v>
      </c>
      <c r="AX1797" t="s">
        <v>3350</v>
      </c>
      <c r="AY1797" t="s">
        <v>113</v>
      </c>
      <c r="AZ1797" t="s">
        <v>112</v>
      </c>
      <c r="BA1797" t="s">
        <v>1074</v>
      </c>
      <c r="BB1797">
        <v>0</v>
      </c>
      <c r="BC1797">
        <v>0</v>
      </c>
      <c r="BD1797">
        <v>0</v>
      </c>
      <c r="BE1797" s="10" t="str">
        <f t="shared" si="378"/>
        <v>diferente</v>
      </c>
      <c r="BF1797" s="10" t="str">
        <f t="shared" si="381"/>
        <v>igual</v>
      </c>
      <c r="BG1797">
        <f>VLOOKUP(A1797,[1]FormatoBBDD!$A$1:$CA$2248,57,FALSE)</f>
        <v>0</v>
      </c>
      <c r="BH1797">
        <v>0</v>
      </c>
      <c r="BI1797" t="s">
        <v>107</v>
      </c>
      <c r="BN1797" t="s">
        <v>116</v>
      </c>
      <c r="BW1797" t="s">
        <v>113</v>
      </c>
      <c r="BX1797" t="s">
        <v>112</v>
      </c>
      <c r="BY1797" t="s">
        <v>1074</v>
      </c>
      <c r="BZ1797" t="s">
        <v>3350</v>
      </c>
      <c r="CD1797">
        <v>0</v>
      </c>
      <c r="CE1797">
        <f t="shared" si="382"/>
        <v>4</v>
      </c>
      <c r="CF1797">
        <f t="shared" si="383"/>
        <v>1</v>
      </c>
      <c r="CG1797">
        <f t="shared" si="384"/>
        <v>1</v>
      </c>
      <c r="CH1797">
        <f t="shared" si="385"/>
        <v>1</v>
      </c>
      <c r="CI1797">
        <f t="shared" si="386"/>
        <v>1</v>
      </c>
      <c r="CJ1797">
        <f t="shared" si="387"/>
        <v>1</v>
      </c>
      <c r="CK1797">
        <f t="shared" si="388"/>
        <v>1</v>
      </c>
      <c r="CL1797">
        <f t="shared" si="389"/>
        <v>1</v>
      </c>
      <c r="CM1797">
        <f t="shared" si="379"/>
        <v>7</v>
      </c>
      <c r="CN1797">
        <f t="shared" si="390"/>
        <v>1</v>
      </c>
    </row>
    <row r="1798" spans="1:92">
      <c r="A1798" t="s">
        <v>7142</v>
      </c>
      <c r="B1798" s="8">
        <v>41544</v>
      </c>
      <c r="C1798">
        <v>2013</v>
      </c>
      <c r="D1798">
        <v>2013</v>
      </c>
      <c r="E1798" t="s">
        <v>7143</v>
      </c>
      <c r="F1798" s="8">
        <v>41570</v>
      </c>
      <c r="G1798">
        <v>26</v>
      </c>
      <c r="H1798" t="s">
        <v>130</v>
      </c>
      <c r="I1798" t="s">
        <v>7144</v>
      </c>
      <c r="J1798" t="s">
        <v>94</v>
      </c>
      <c r="K1798" t="s">
        <v>121</v>
      </c>
      <c r="L1798" t="s">
        <v>132</v>
      </c>
      <c r="M1798">
        <v>1</v>
      </c>
      <c r="N1798" t="s">
        <v>97</v>
      </c>
      <c r="O1798" t="s">
        <v>133</v>
      </c>
      <c r="P1798" t="s">
        <v>133</v>
      </c>
      <c r="Q1798">
        <v>99</v>
      </c>
      <c r="R1798">
        <v>99</v>
      </c>
      <c r="S1798" t="s">
        <v>97</v>
      </c>
      <c r="T1798" t="s">
        <v>97</v>
      </c>
      <c r="U1798" t="s">
        <v>97</v>
      </c>
      <c r="V1798" t="s">
        <v>97</v>
      </c>
      <c r="W1798" t="s">
        <v>197</v>
      </c>
      <c r="X1798" t="s">
        <v>4657</v>
      </c>
      <c r="Y1798" t="s">
        <v>7145</v>
      </c>
      <c r="Z1798" t="s">
        <v>97</v>
      </c>
      <c r="AA1798" t="s">
        <v>107</v>
      </c>
      <c r="AB1798" t="s">
        <v>108</v>
      </c>
      <c r="AC1798">
        <v>0</v>
      </c>
      <c r="AD1798">
        <v>7</v>
      </c>
      <c r="AE1798">
        <v>0</v>
      </c>
      <c r="AG1798">
        <v>0</v>
      </c>
      <c r="AH1798">
        <v>1</v>
      </c>
      <c r="AI1798">
        <v>0</v>
      </c>
      <c r="AJ1798" s="9">
        <f t="shared" si="380"/>
        <v>7</v>
      </c>
      <c r="AK1798" s="9"/>
      <c r="AL1798">
        <v>0</v>
      </c>
      <c r="AM1798">
        <v>0</v>
      </c>
      <c r="AN1798">
        <v>0</v>
      </c>
      <c r="AO1798">
        <v>0</v>
      </c>
      <c r="AP1798">
        <v>0</v>
      </c>
      <c r="AQ1798">
        <v>0</v>
      </c>
      <c r="AR1798">
        <v>0</v>
      </c>
      <c r="AS1798">
        <v>0</v>
      </c>
      <c r="AT1798">
        <v>0</v>
      </c>
      <c r="AU1798" t="s">
        <v>108</v>
      </c>
      <c r="AV1798" t="s">
        <v>110</v>
      </c>
      <c r="AW1798" t="s">
        <v>109</v>
      </c>
      <c r="AX1798" t="s">
        <v>1074</v>
      </c>
      <c r="AY1798" t="s">
        <v>112</v>
      </c>
      <c r="AZ1798" t="s">
        <v>113</v>
      </c>
      <c r="BA1798" t="s">
        <v>3350</v>
      </c>
      <c r="BB1798">
        <v>0</v>
      </c>
      <c r="BC1798">
        <v>0</v>
      </c>
      <c r="BD1798">
        <v>0</v>
      </c>
      <c r="BE1798" s="10" t="str">
        <f t="shared" si="378"/>
        <v>diferente</v>
      </c>
      <c r="BF1798" s="10" t="str">
        <f t="shared" si="381"/>
        <v>igual</v>
      </c>
      <c r="BG1798">
        <f>VLOOKUP(A1798,[1]FormatoBBDD!$A$1:$CA$2248,57,FALSE)</f>
        <v>0</v>
      </c>
      <c r="BH1798">
        <v>0</v>
      </c>
      <c r="BI1798" t="s">
        <v>107</v>
      </c>
      <c r="BN1798" t="s">
        <v>116</v>
      </c>
      <c r="BW1798" t="s">
        <v>3350</v>
      </c>
      <c r="BX1798" t="s">
        <v>112</v>
      </c>
      <c r="BY1798" t="s">
        <v>113</v>
      </c>
      <c r="CD1798">
        <v>0</v>
      </c>
      <c r="CE1798">
        <f t="shared" si="382"/>
        <v>3</v>
      </c>
      <c r="CF1798">
        <f t="shared" si="383"/>
        <v>1</v>
      </c>
      <c r="CG1798">
        <f t="shared" si="384"/>
        <v>1</v>
      </c>
      <c r="CH1798">
        <f t="shared" si="385"/>
        <v>1</v>
      </c>
      <c r="CI1798">
        <f t="shared" si="386"/>
        <v>1</v>
      </c>
      <c r="CJ1798">
        <f t="shared" si="387"/>
        <v>1</v>
      </c>
      <c r="CK1798">
        <f t="shared" si="388"/>
        <v>1</v>
      </c>
      <c r="CL1798">
        <f t="shared" si="389"/>
        <v>1</v>
      </c>
      <c r="CM1798">
        <f t="shared" si="379"/>
        <v>7</v>
      </c>
      <c r="CN1798">
        <f t="shared" si="390"/>
        <v>1</v>
      </c>
    </row>
    <row r="1799" spans="1:92">
      <c r="A1799" t="s">
        <v>7146</v>
      </c>
      <c r="B1799" s="8">
        <v>41549</v>
      </c>
      <c r="C1799">
        <v>2013</v>
      </c>
      <c r="D1799">
        <v>2014</v>
      </c>
      <c r="E1799" t="s">
        <v>7147</v>
      </c>
      <c r="F1799" s="8">
        <v>41787</v>
      </c>
      <c r="G1799">
        <v>238</v>
      </c>
      <c r="H1799" t="s">
        <v>119</v>
      </c>
      <c r="I1799" t="s">
        <v>7148</v>
      </c>
      <c r="J1799" t="s">
        <v>211</v>
      </c>
      <c r="K1799" t="s">
        <v>212</v>
      </c>
      <c r="L1799" t="s">
        <v>96</v>
      </c>
      <c r="M1799">
        <v>1</v>
      </c>
      <c r="N1799" t="s">
        <v>140</v>
      </c>
      <c r="O1799" t="s">
        <v>98</v>
      </c>
      <c r="P1799" t="s">
        <v>99</v>
      </c>
      <c r="Q1799">
        <v>1</v>
      </c>
      <c r="R1799">
        <v>0</v>
      </c>
      <c r="S1799" t="s">
        <v>100</v>
      </c>
      <c r="T1799" t="s">
        <v>479</v>
      </c>
      <c r="U1799" t="s">
        <v>196</v>
      </c>
      <c r="V1799" t="s">
        <v>103</v>
      </c>
      <c r="W1799" t="s">
        <v>122</v>
      </c>
      <c r="X1799" t="s">
        <v>123</v>
      </c>
      <c r="Y1799" t="s">
        <v>7149</v>
      </c>
      <c r="Z1799" t="s">
        <v>97</v>
      </c>
      <c r="AA1799" t="s">
        <v>107</v>
      </c>
      <c r="AB1799" t="s">
        <v>108</v>
      </c>
      <c r="AC1799">
        <v>6</v>
      </c>
      <c r="AD1799">
        <v>0</v>
      </c>
      <c r="AE1799">
        <v>1</v>
      </c>
      <c r="AG1799">
        <v>1</v>
      </c>
      <c r="AH1799">
        <v>0</v>
      </c>
      <c r="AI1799">
        <v>1</v>
      </c>
      <c r="AJ1799" s="9">
        <f t="shared" si="380"/>
        <v>7</v>
      </c>
      <c r="AK1799" s="9"/>
      <c r="AL1799">
        <v>1</v>
      </c>
      <c r="AM1799">
        <v>0</v>
      </c>
      <c r="AN1799" t="s">
        <v>108</v>
      </c>
      <c r="AO1799" t="s">
        <v>110</v>
      </c>
      <c r="AP1799" t="s">
        <v>114</v>
      </c>
      <c r="AQ1799" t="s">
        <v>127</v>
      </c>
      <c r="AR1799" t="s">
        <v>125</v>
      </c>
      <c r="AS1799" t="s">
        <v>109</v>
      </c>
      <c r="AT1799">
        <v>0</v>
      </c>
      <c r="AU1799">
        <v>0</v>
      </c>
      <c r="AV1799">
        <v>0</v>
      </c>
      <c r="AW1799">
        <v>0</v>
      </c>
      <c r="AX1799">
        <v>0</v>
      </c>
      <c r="AY1799">
        <v>0</v>
      </c>
      <c r="AZ1799">
        <v>0</v>
      </c>
      <c r="BA1799">
        <v>0</v>
      </c>
      <c r="BB1799" t="s">
        <v>111</v>
      </c>
      <c r="BC1799">
        <v>0</v>
      </c>
      <c r="BD1799">
        <v>0</v>
      </c>
      <c r="BE1799" s="10" t="str">
        <f t="shared" si="378"/>
        <v>igual</v>
      </c>
      <c r="BF1799" s="10" t="str">
        <f t="shared" si="381"/>
        <v>diferente</v>
      </c>
      <c r="BG1799">
        <f>VLOOKUP(A1799,[1]FormatoBBDD!$A$1:$CA$2248,57,FALSE)</f>
        <v>0</v>
      </c>
      <c r="BH1799">
        <v>0</v>
      </c>
      <c r="BI1799" t="s">
        <v>115</v>
      </c>
      <c r="BJ1799">
        <v>1</v>
      </c>
      <c r="BK1799" t="s">
        <v>111</v>
      </c>
      <c r="BN1799" t="s">
        <v>116</v>
      </c>
      <c r="CD1799">
        <v>0</v>
      </c>
      <c r="CE1799">
        <f t="shared" si="382"/>
        <v>0</v>
      </c>
      <c r="CF1799">
        <f t="shared" si="383"/>
        <v>1</v>
      </c>
      <c r="CG1799">
        <f t="shared" si="384"/>
        <v>1</v>
      </c>
      <c r="CH1799">
        <f t="shared" si="385"/>
        <v>1</v>
      </c>
      <c r="CI1799">
        <f t="shared" si="386"/>
        <v>1</v>
      </c>
      <c r="CJ1799">
        <f t="shared" si="387"/>
        <v>1</v>
      </c>
      <c r="CK1799">
        <f t="shared" si="388"/>
        <v>1</v>
      </c>
      <c r="CL1799">
        <f t="shared" si="389"/>
        <v>1</v>
      </c>
      <c r="CM1799">
        <f t="shared" si="379"/>
        <v>7</v>
      </c>
      <c r="CN1799">
        <f t="shared" si="390"/>
        <v>1</v>
      </c>
    </row>
    <row r="1800" spans="1:92">
      <c r="A1800" t="s">
        <v>7150</v>
      </c>
      <c r="B1800" s="8">
        <v>41550</v>
      </c>
      <c r="C1800">
        <v>2013</v>
      </c>
      <c r="D1800">
        <v>2014</v>
      </c>
      <c r="E1800" t="s">
        <v>7151</v>
      </c>
      <c r="F1800" s="8">
        <v>41696</v>
      </c>
      <c r="G1800">
        <v>146</v>
      </c>
      <c r="H1800" t="s">
        <v>361</v>
      </c>
      <c r="I1800" t="s">
        <v>7152</v>
      </c>
      <c r="J1800" t="s">
        <v>211</v>
      </c>
      <c r="K1800" t="s">
        <v>212</v>
      </c>
      <c r="L1800" t="s">
        <v>96</v>
      </c>
      <c r="M1800">
        <v>1</v>
      </c>
      <c r="N1800" t="s">
        <v>140</v>
      </c>
      <c r="O1800" t="s">
        <v>246</v>
      </c>
      <c r="P1800" t="s">
        <v>99</v>
      </c>
      <c r="Q1800">
        <v>0</v>
      </c>
      <c r="R1800">
        <v>1</v>
      </c>
      <c r="S1800" t="s">
        <v>100</v>
      </c>
      <c r="T1800" t="s">
        <v>1024</v>
      </c>
      <c r="U1800" t="s">
        <v>97</v>
      </c>
      <c r="V1800" t="s">
        <v>103</v>
      </c>
      <c r="W1800" t="s">
        <v>122</v>
      </c>
      <c r="X1800" t="s">
        <v>364</v>
      </c>
      <c r="Y1800" t="s">
        <v>5034</v>
      </c>
      <c r="Z1800" t="s">
        <v>7153</v>
      </c>
      <c r="AA1800" t="s">
        <v>107</v>
      </c>
      <c r="AB1800" t="s">
        <v>108</v>
      </c>
      <c r="AC1800">
        <v>6</v>
      </c>
      <c r="AD1800">
        <v>0</v>
      </c>
      <c r="AE1800">
        <v>1</v>
      </c>
      <c r="AG1800">
        <v>1</v>
      </c>
      <c r="AH1800">
        <v>0</v>
      </c>
      <c r="AI1800">
        <v>1</v>
      </c>
      <c r="AJ1800" s="9">
        <f t="shared" si="380"/>
        <v>7</v>
      </c>
      <c r="AK1800" s="9"/>
      <c r="AL1800">
        <v>1</v>
      </c>
      <c r="AM1800">
        <v>0</v>
      </c>
      <c r="AN1800" t="s">
        <v>108</v>
      </c>
      <c r="AO1800" t="s">
        <v>114</v>
      </c>
      <c r="AP1800" t="s">
        <v>109</v>
      </c>
      <c r="AQ1800" t="s">
        <v>127</v>
      </c>
      <c r="AR1800" t="s">
        <v>125</v>
      </c>
      <c r="AS1800" t="s">
        <v>3350</v>
      </c>
      <c r="AT1800">
        <v>0</v>
      </c>
      <c r="AU1800">
        <v>0</v>
      </c>
      <c r="AV1800">
        <v>0</v>
      </c>
      <c r="AW1800">
        <v>0</v>
      </c>
      <c r="AX1800">
        <v>0</v>
      </c>
      <c r="AY1800">
        <v>0</v>
      </c>
      <c r="AZ1800">
        <v>0</v>
      </c>
      <c r="BA1800">
        <v>0</v>
      </c>
      <c r="BB1800" t="s">
        <v>111</v>
      </c>
      <c r="BC1800">
        <v>0</v>
      </c>
      <c r="BD1800">
        <v>0</v>
      </c>
      <c r="BE1800" s="10" t="str">
        <f t="shared" si="378"/>
        <v>igual</v>
      </c>
      <c r="BF1800" s="10" t="str">
        <f t="shared" si="381"/>
        <v>diferente</v>
      </c>
      <c r="BG1800">
        <f>VLOOKUP(A1800,[1]FormatoBBDD!$A$1:$CA$2248,57,FALSE)</f>
        <v>0</v>
      </c>
      <c r="BH1800">
        <v>0</v>
      </c>
      <c r="BI1800" t="s">
        <v>115</v>
      </c>
      <c r="BJ1800">
        <v>1</v>
      </c>
      <c r="BK1800" t="s">
        <v>111</v>
      </c>
      <c r="BN1800" t="s">
        <v>116</v>
      </c>
      <c r="BW1800" t="s">
        <v>3350</v>
      </c>
      <c r="CD1800">
        <v>0</v>
      </c>
      <c r="CE1800">
        <f t="shared" si="382"/>
        <v>1</v>
      </c>
      <c r="CF1800">
        <f t="shared" si="383"/>
        <v>1</v>
      </c>
      <c r="CG1800">
        <f t="shared" si="384"/>
        <v>1</v>
      </c>
      <c r="CH1800">
        <f t="shared" si="385"/>
        <v>1</v>
      </c>
      <c r="CI1800">
        <f t="shared" si="386"/>
        <v>1</v>
      </c>
      <c r="CJ1800">
        <f t="shared" si="387"/>
        <v>1</v>
      </c>
      <c r="CK1800">
        <f t="shared" si="388"/>
        <v>1</v>
      </c>
      <c r="CL1800">
        <f t="shared" si="389"/>
        <v>1</v>
      </c>
      <c r="CM1800">
        <f t="shared" si="379"/>
        <v>7</v>
      </c>
      <c r="CN1800">
        <f t="shared" si="390"/>
        <v>1</v>
      </c>
    </row>
    <row r="1801" spans="1:92">
      <c r="A1801" t="s">
        <v>7154</v>
      </c>
      <c r="B1801" s="8">
        <v>41551</v>
      </c>
      <c r="C1801">
        <v>2013</v>
      </c>
      <c r="D1801">
        <v>2013</v>
      </c>
      <c r="E1801" t="s">
        <v>7155</v>
      </c>
      <c r="F1801" s="8">
        <v>41556</v>
      </c>
      <c r="G1801">
        <v>5</v>
      </c>
      <c r="H1801" t="s">
        <v>681</v>
      </c>
      <c r="I1801" t="s">
        <v>7156</v>
      </c>
      <c r="J1801" t="s">
        <v>94</v>
      </c>
      <c r="K1801" t="s">
        <v>95</v>
      </c>
      <c r="L1801" t="s">
        <v>96</v>
      </c>
      <c r="M1801">
        <v>1</v>
      </c>
      <c r="N1801" t="s">
        <v>97</v>
      </c>
      <c r="O1801" t="s">
        <v>98</v>
      </c>
      <c r="P1801" t="s">
        <v>99</v>
      </c>
      <c r="Q1801">
        <v>1</v>
      </c>
      <c r="R1801">
        <v>0</v>
      </c>
      <c r="S1801" t="s">
        <v>97</v>
      </c>
      <c r="T1801" t="s">
        <v>97</v>
      </c>
      <c r="U1801" t="s">
        <v>97</v>
      </c>
      <c r="V1801" t="s">
        <v>97</v>
      </c>
      <c r="W1801" t="s">
        <v>122</v>
      </c>
      <c r="X1801" t="s">
        <v>574</v>
      </c>
      <c r="Y1801" t="s">
        <v>7157</v>
      </c>
      <c r="Z1801" t="s">
        <v>97</v>
      </c>
      <c r="AA1801" t="s">
        <v>107</v>
      </c>
      <c r="AB1801" t="s">
        <v>108</v>
      </c>
      <c r="AC1801">
        <v>0</v>
      </c>
      <c r="AD1801">
        <v>7</v>
      </c>
      <c r="AE1801">
        <v>0</v>
      </c>
      <c r="AG1801">
        <v>0</v>
      </c>
      <c r="AH1801">
        <v>1</v>
      </c>
      <c r="AI1801">
        <v>0</v>
      </c>
      <c r="AJ1801" s="9">
        <f t="shared" si="380"/>
        <v>7</v>
      </c>
      <c r="AK1801" s="9"/>
      <c r="AL1801">
        <v>0</v>
      </c>
      <c r="AM1801">
        <v>0</v>
      </c>
      <c r="AN1801">
        <v>0</v>
      </c>
      <c r="AO1801">
        <v>0</v>
      </c>
      <c r="AP1801">
        <v>0</v>
      </c>
      <c r="AQ1801">
        <v>0</v>
      </c>
      <c r="AR1801">
        <v>0</v>
      </c>
      <c r="AS1801">
        <v>0</v>
      </c>
      <c r="AT1801">
        <v>0</v>
      </c>
      <c r="AU1801" t="s">
        <v>108</v>
      </c>
      <c r="AV1801" t="s">
        <v>114</v>
      </c>
      <c r="AW1801" t="s">
        <v>109</v>
      </c>
      <c r="AX1801" t="s">
        <v>111</v>
      </c>
      <c r="AY1801" t="s">
        <v>112</v>
      </c>
      <c r="AZ1801" t="s">
        <v>148</v>
      </c>
      <c r="BA1801" t="s">
        <v>113</v>
      </c>
      <c r="BB1801">
        <v>0</v>
      </c>
      <c r="BC1801">
        <v>0</v>
      </c>
      <c r="BD1801">
        <v>0</v>
      </c>
      <c r="BE1801" s="10" t="str">
        <f t="shared" si="378"/>
        <v>diferente</v>
      </c>
      <c r="BF1801" s="10" t="str">
        <f t="shared" si="381"/>
        <v>igual</v>
      </c>
      <c r="BG1801">
        <f>VLOOKUP(A1801,[1]FormatoBBDD!$A$1:$CA$2248,57,FALSE)</f>
        <v>0</v>
      </c>
      <c r="BH1801">
        <v>0</v>
      </c>
      <c r="BI1801" t="s">
        <v>107</v>
      </c>
      <c r="BN1801" t="s">
        <v>116</v>
      </c>
      <c r="BW1801" t="s">
        <v>148</v>
      </c>
      <c r="BX1801" t="s">
        <v>113</v>
      </c>
      <c r="BY1801" t="s">
        <v>112</v>
      </c>
      <c r="CD1801">
        <v>0</v>
      </c>
      <c r="CE1801">
        <f t="shared" si="382"/>
        <v>3</v>
      </c>
      <c r="CF1801">
        <f t="shared" si="383"/>
        <v>1</v>
      </c>
      <c r="CG1801">
        <f t="shared" si="384"/>
        <v>1</v>
      </c>
      <c r="CH1801">
        <f t="shared" si="385"/>
        <v>1</v>
      </c>
      <c r="CI1801">
        <f t="shared" si="386"/>
        <v>1</v>
      </c>
      <c r="CJ1801">
        <f t="shared" si="387"/>
        <v>1</v>
      </c>
      <c r="CK1801">
        <f t="shared" si="388"/>
        <v>1</v>
      </c>
      <c r="CL1801">
        <f t="shared" si="389"/>
        <v>1</v>
      </c>
      <c r="CM1801">
        <f t="shared" si="379"/>
        <v>7</v>
      </c>
      <c r="CN1801">
        <f t="shared" si="390"/>
        <v>1</v>
      </c>
    </row>
    <row r="1802" spans="1:92">
      <c r="A1802" t="s">
        <v>7158</v>
      </c>
      <c r="B1802" s="8">
        <v>41551</v>
      </c>
      <c r="C1802">
        <v>2013</v>
      </c>
      <c r="D1802">
        <v>2014</v>
      </c>
      <c r="E1802" t="s">
        <v>7159</v>
      </c>
      <c r="F1802" s="8">
        <v>41696</v>
      </c>
      <c r="G1802">
        <v>145</v>
      </c>
      <c r="H1802" t="s">
        <v>4514</v>
      </c>
      <c r="I1802" t="s">
        <v>7160</v>
      </c>
      <c r="J1802" t="s">
        <v>211</v>
      </c>
      <c r="K1802" t="s">
        <v>212</v>
      </c>
      <c r="L1802" t="s">
        <v>96</v>
      </c>
      <c r="M1802">
        <v>1</v>
      </c>
      <c r="N1802" t="s">
        <v>97</v>
      </c>
      <c r="O1802" t="s">
        <v>246</v>
      </c>
      <c r="P1802" t="s">
        <v>99</v>
      </c>
      <c r="Q1802">
        <v>0</v>
      </c>
      <c r="R1802">
        <v>1</v>
      </c>
      <c r="S1802" t="s">
        <v>97</v>
      </c>
      <c r="T1802" t="s">
        <v>97</v>
      </c>
      <c r="U1802" t="s">
        <v>97</v>
      </c>
      <c r="V1802" t="s">
        <v>97</v>
      </c>
      <c r="W1802" t="s">
        <v>122</v>
      </c>
      <c r="X1802" t="s">
        <v>2653</v>
      </c>
      <c r="Y1802" t="s">
        <v>7161</v>
      </c>
      <c r="Z1802" t="s">
        <v>97</v>
      </c>
      <c r="AA1802" t="s">
        <v>107</v>
      </c>
      <c r="AB1802" t="s">
        <v>108</v>
      </c>
      <c r="AC1802">
        <v>7</v>
      </c>
      <c r="AD1802">
        <v>0</v>
      </c>
      <c r="AE1802">
        <v>0</v>
      </c>
      <c r="AG1802">
        <v>1</v>
      </c>
      <c r="AH1802">
        <v>0</v>
      </c>
      <c r="AI1802">
        <v>0</v>
      </c>
      <c r="AJ1802" s="9">
        <f t="shared" si="380"/>
        <v>7</v>
      </c>
      <c r="AK1802" s="9"/>
      <c r="AL1802">
        <v>0</v>
      </c>
      <c r="AM1802">
        <v>0</v>
      </c>
      <c r="AN1802" t="s">
        <v>108</v>
      </c>
      <c r="AO1802" t="s">
        <v>111</v>
      </c>
      <c r="AP1802" t="s">
        <v>114</v>
      </c>
      <c r="AQ1802" t="s">
        <v>127</v>
      </c>
      <c r="AR1802" t="s">
        <v>109</v>
      </c>
      <c r="AS1802" t="s">
        <v>125</v>
      </c>
      <c r="AT1802" t="s">
        <v>3350</v>
      </c>
      <c r="AU1802">
        <v>0</v>
      </c>
      <c r="AV1802">
        <v>0</v>
      </c>
      <c r="AW1802">
        <v>0</v>
      </c>
      <c r="AX1802">
        <v>0</v>
      </c>
      <c r="AY1802">
        <v>0</v>
      </c>
      <c r="AZ1802">
        <v>0</v>
      </c>
      <c r="BA1802">
        <v>0</v>
      </c>
      <c r="BB1802">
        <v>0</v>
      </c>
      <c r="BC1802">
        <v>0</v>
      </c>
      <c r="BD1802">
        <v>0</v>
      </c>
      <c r="BE1802" s="10" t="str">
        <f t="shared" si="378"/>
        <v>igual</v>
      </c>
      <c r="BF1802" s="10" t="str">
        <f t="shared" si="381"/>
        <v>diferente</v>
      </c>
      <c r="BG1802">
        <f>VLOOKUP(A1802,[1]FormatoBBDD!$A$1:$CA$2248,57,FALSE)</f>
        <v>0</v>
      </c>
      <c r="BH1802">
        <v>0</v>
      </c>
      <c r="BI1802" t="s">
        <v>107</v>
      </c>
      <c r="BN1802" t="s">
        <v>116</v>
      </c>
      <c r="BW1802" t="s">
        <v>3350</v>
      </c>
      <c r="CD1802">
        <v>0</v>
      </c>
      <c r="CE1802">
        <f t="shared" si="382"/>
        <v>1</v>
      </c>
      <c r="CF1802">
        <f t="shared" si="383"/>
        <v>1</v>
      </c>
      <c r="CG1802">
        <f t="shared" si="384"/>
        <v>1</v>
      </c>
      <c r="CH1802">
        <f t="shared" si="385"/>
        <v>1</v>
      </c>
      <c r="CI1802">
        <f t="shared" si="386"/>
        <v>1</v>
      </c>
      <c r="CJ1802">
        <f t="shared" si="387"/>
        <v>1</v>
      </c>
      <c r="CK1802">
        <f t="shared" si="388"/>
        <v>1</v>
      </c>
      <c r="CL1802">
        <f t="shared" si="389"/>
        <v>1</v>
      </c>
      <c r="CM1802">
        <f t="shared" si="379"/>
        <v>7</v>
      </c>
      <c r="CN1802">
        <f t="shared" si="390"/>
        <v>1</v>
      </c>
    </row>
    <row r="1803" spans="1:92">
      <c r="A1803" t="s">
        <v>7162</v>
      </c>
      <c r="B1803" s="8">
        <v>41554</v>
      </c>
      <c r="C1803">
        <v>2013</v>
      </c>
      <c r="D1803">
        <v>2013</v>
      </c>
      <c r="E1803" t="s">
        <v>7163</v>
      </c>
      <c r="F1803" s="8">
        <v>41563</v>
      </c>
      <c r="G1803">
        <v>9</v>
      </c>
      <c r="H1803" t="s">
        <v>268</v>
      </c>
      <c r="I1803" t="s">
        <v>7164</v>
      </c>
      <c r="J1803" t="s">
        <v>211</v>
      </c>
      <c r="K1803" t="s">
        <v>212</v>
      </c>
      <c r="L1803" t="s">
        <v>96</v>
      </c>
      <c r="M1803">
        <v>1</v>
      </c>
      <c r="N1803" t="s">
        <v>97</v>
      </c>
      <c r="O1803" t="s">
        <v>98</v>
      </c>
      <c r="P1803" t="s">
        <v>99</v>
      </c>
      <c r="Q1803">
        <v>1</v>
      </c>
      <c r="R1803">
        <v>0</v>
      </c>
      <c r="S1803" t="s">
        <v>100</v>
      </c>
      <c r="T1803" t="s">
        <v>97</v>
      </c>
      <c r="U1803" t="s">
        <v>97</v>
      </c>
      <c r="V1803" t="s">
        <v>97</v>
      </c>
      <c r="W1803" t="s">
        <v>155</v>
      </c>
      <c r="X1803" t="s">
        <v>7165</v>
      </c>
      <c r="Y1803" t="s">
        <v>7166</v>
      </c>
      <c r="Z1803" t="s">
        <v>97</v>
      </c>
      <c r="AA1803" t="s">
        <v>107</v>
      </c>
      <c r="AB1803" t="s">
        <v>108</v>
      </c>
      <c r="AC1803">
        <v>7</v>
      </c>
      <c r="AD1803">
        <v>0</v>
      </c>
      <c r="AE1803">
        <v>0</v>
      </c>
      <c r="AG1803">
        <v>1</v>
      </c>
      <c r="AH1803">
        <v>0</v>
      </c>
      <c r="AI1803">
        <v>0</v>
      </c>
      <c r="AJ1803" s="9">
        <f t="shared" si="380"/>
        <v>7</v>
      </c>
      <c r="AK1803" s="9"/>
      <c r="AL1803">
        <v>0</v>
      </c>
      <c r="AM1803">
        <v>0</v>
      </c>
      <c r="AN1803" t="s">
        <v>108</v>
      </c>
      <c r="AO1803" t="s">
        <v>111</v>
      </c>
      <c r="AP1803" t="s">
        <v>110</v>
      </c>
      <c r="AQ1803" t="s">
        <v>114</v>
      </c>
      <c r="AR1803" t="s">
        <v>109</v>
      </c>
      <c r="AS1803" t="s">
        <v>112</v>
      </c>
      <c r="AT1803" t="s">
        <v>113</v>
      </c>
      <c r="AU1803">
        <v>0</v>
      </c>
      <c r="AV1803">
        <v>0</v>
      </c>
      <c r="AW1803">
        <v>0</v>
      </c>
      <c r="AX1803">
        <v>0</v>
      </c>
      <c r="AY1803">
        <v>0</v>
      </c>
      <c r="AZ1803">
        <v>0</v>
      </c>
      <c r="BA1803">
        <v>0</v>
      </c>
      <c r="BB1803">
        <v>0</v>
      </c>
      <c r="BC1803">
        <v>0</v>
      </c>
      <c r="BD1803">
        <v>0</v>
      </c>
      <c r="BE1803" s="10" t="str">
        <f t="shared" si="378"/>
        <v>igual</v>
      </c>
      <c r="BF1803" s="10" t="str">
        <f t="shared" si="381"/>
        <v>diferente</v>
      </c>
      <c r="BG1803">
        <f>VLOOKUP(A1803,[1]FormatoBBDD!$A$1:$CA$2248,57,FALSE)</f>
        <v>0</v>
      </c>
      <c r="BH1803">
        <v>0</v>
      </c>
      <c r="BI1803" t="s">
        <v>107</v>
      </c>
      <c r="BN1803" t="s">
        <v>116</v>
      </c>
      <c r="BW1803" t="s">
        <v>112</v>
      </c>
      <c r="BX1803" t="s">
        <v>113</v>
      </c>
      <c r="CD1803">
        <v>0</v>
      </c>
      <c r="CE1803">
        <f t="shared" si="382"/>
        <v>2</v>
      </c>
      <c r="CF1803">
        <f t="shared" si="383"/>
        <v>1</v>
      </c>
      <c r="CG1803">
        <f t="shared" si="384"/>
        <v>1</v>
      </c>
      <c r="CH1803">
        <f t="shared" si="385"/>
        <v>1</v>
      </c>
      <c r="CI1803">
        <f t="shared" si="386"/>
        <v>1</v>
      </c>
      <c r="CJ1803">
        <f t="shared" si="387"/>
        <v>1</v>
      </c>
      <c r="CK1803">
        <f t="shared" si="388"/>
        <v>1</v>
      </c>
      <c r="CL1803">
        <f t="shared" si="389"/>
        <v>1</v>
      </c>
      <c r="CM1803">
        <f t="shared" si="379"/>
        <v>7</v>
      </c>
      <c r="CN1803">
        <f t="shared" si="390"/>
        <v>1</v>
      </c>
    </row>
    <row r="1804" spans="1:92">
      <c r="A1804" t="s">
        <v>7167</v>
      </c>
      <c r="B1804" s="8">
        <v>41554</v>
      </c>
      <c r="C1804">
        <v>2013</v>
      </c>
      <c r="D1804">
        <v>2013</v>
      </c>
      <c r="E1804" t="s">
        <v>7168</v>
      </c>
      <c r="F1804" s="8">
        <v>41570</v>
      </c>
      <c r="G1804">
        <v>16</v>
      </c>
      <c r="H1804" t="s">
        <v>268</v>
      </c>
      <c r="I1804" t="s">
        <v>7169</v>
      </c>
      <c r="J1804" t="s">
        <v>211</v>
      </c>
      <c r="K1804" t="s">
        <v>212</v>
      </c>
      <c r="L1804" t="s">
        <v>96</v>
      </c>
      <c r="M1804">
        <v>1</v>
      </c>
      <c r="N1804" t="s">
        <v>140</v>
      </c>
      <c r="O1804" t="s">
        <v>98</v>
      </c>
      <c r="P1804" t="s">
        <v>99</v>
      </c>
      <c r="Q1804">
        <v>1</v>
      </c>
      <c r="R1804">
        <v>0</v>
      </c>
      <c r="S1804" t="s">
        <v>100</v>
      </c>
      <c r="T1804" t="s">
        <v>101</v>
      </c>
      <c r="U1804" t="s">
        <v>704</v>
      </c>
      <c r="V1804" t="s">
        <v>103</v>
      </c>
      <c r="W1804" t="s">
        <v>155</v>
      </c>
      <c r="X1804" t="s">
        <v>7165</v>
      </c>
      <c r="Y1804" t="s">
        <v>7166</v>
      </c>
      <c r="Z1804" t="s">
        <v>97</v>
      </c>
      <c r="AA1804" t="s">
        <v>107</v>
      </c>
      <c r="AB1804" t="s">
        <v>108</v>
      </c>
      <c r="AC1804">
        <v>7</v>
      </c>
      <c r="AD1804">
        <v>0</v>
      </c>
      <c r="AE1804">
        <v>0</v>
      </c>
      <c r="AG1804">
        <v>1</v>
      </c>
      <c r="AH1804">
        <v>0</v>
      </c>
      <c r="AI1804">
        <v>0</v>
      </c>
      <c r="AJ1804" s="9">
        <f t="shared" si="380"/>
        <v>7</v>
      </c>
      <c r="AK1804" s="9"/>
      <c r="AL1804">
        <v>0</v>
      </c>
      <c r="AM1804">
        <v>0</v>
      </c>
      <c r="AN1804" t="s">
        <v>108</v>
      </c>
      <c r="AO1804" t="s">
        <v>109</v>
      </c>
      <c r="AP1804" t="s">
        <v>110</v>
      </c>
      <c r="AQ1804" t="s">
        <v>112</v>
      </c>
      <c r="AR1804" t="s">
        <v>3350</v>
      </c>
      <c r="AS1804" t="s">
        <v>113</v>
      </c>
      <c r="AT1804" t="s">
        <v>1074</v>
      </c>
      <c r="AU1804">
        <v>0</v>
      </c>
      <c r="AV1804">
        <v>0</v>
      </c>
      <c r="AW1804">
        <v>0</v>
      </c>
      <c r="AX1804">
        <v>0</v>
      </c>
      <c r="AY1804">
        <v>0</v>
      </c>
      <c r="AZ1804">
        <v>0</v>
      </c>
      <c r="BA1804">
        <v>0</v>
      </c>
      <c r="BB1804">
        <v>0</v>
      </c>
      <c r="BC1804">
        <v>0</v>
      </c>
      <c r="BD1804">
        <v>0</v>
      </c>
      <c r="BE1804" s="10" t="str">
        <f t="shared" si="378"/>
        <v>igual</v>
      </c>
      <c r="BF1804" s="10" t="str">
        <f t="shared" si="381"/>
        <v>diferente</v>
      </c>
      <c r="BG1804">
        <f>VLOOKUP(A1804,[1]FormatoBBDD!$A$1:$CA$2248,57,FALSE)</f>
        <v>0</v>
      </c>
      <c r="BH1804">
        <v>0</v>
      </c>
      <c r="BI1804" t="s">
        <v>107</v>
      </c>
      <c r="BN1804" t="s">
        <v>116</v>
      </c>
      <c r="BW1804" t="s">
        <v>113</v>
      </c>
      <c r="BX1804" t="s">
        <v>112</v>
      </c>
      <c r="BY1804" t="s">
        <v>3350</v>
      </c>
      <c r="BZ1804" t="s">
        <v>1074</v>
      </c>
      <c r="CD1804">
        <v>0</v>
      </c>
      <c r="CE1804">
        <f t="shared" si="382"/>
        <v>4</v>
      </c>
      <c r="CF1804">
        <f t="shared" si="383"/>
        <v>1</v>
      </c>
      <c r="CG1804">
        <f t="shared" si="384"/>
        <v>1</v>
      </c>
      <c r="CH1804">
        <f t="shared" si="385"/>
        <v>1</v>
      </c>
      <c r="CI1804">
        <f t="shared" si="386"/>
        <v>1</v>
      </c>
      <c r="CJ1804">
        <f t="shared" si="387"/>
        <v>1</v>
      </c>
      <c r="CK1804">
        <f t="shared" si="388"/>
        <v>1</v>
      </c>
      <c r="CL1804">
        <f t="shared" si="389"/>
        <v>1</v>
      </c>
      <c r="CM1804">
        <f t="shared" si="379"/>
        <v>7</v>
      </c>
      <c r="CN1804">
        <f t="shared" si="390"/>
        <v>1</v>
      </c>
    </row>
    <row r="1805" spans="1:92">
      <c r="A1805" t="s">
        <v>7170</v>
      </c>
      <c r="B1805" s="8">
        <v>41555</v>
      </c>
      <c r="C1805">
        <v>2013</v>
      </c>
      <c r="D1805">
        <v>2014</v>
      </c>
      <c r="E1805" t="s">
        <v>7171</v>
      </c>
      <c r="F1805" s="8">
        <v>41668</v>
      </c>
      <c r="G1805">
        <v>113</v>
      </c>
      <c r="H1805" t="s">
        <v>119</v>
      </c>
      <c r="I1805" t="s">
        <v>7172</v>
      </c>
      <c r="J1805" t="s">
        <v>211</v>
      </c>
      <c r="K1805" t="s">
        <v>212</v>
      </c>
      <c r="L1805" t="s">
        <v>96</v>
      </c>
      <c r="M1805">
        <v>1</v>
      </c>
      <c r="N1805" t="s">
        <v>97</v>
      </c>
      <c r="O1805" t="s">
        <v>98</v>
      </c>
      <c r="P1805" t="s">
        <v>99</v>
      </c>
      <c r="Q1805">
        <v>1</v>
      </c>
      <c r="R1805">
        <v>0</v>
      </c>
      <c r="S1805" t="s">
        <v>97</v>
      </c>
      <c r="T1805" t="s">
        <v>97</v>
      </c>
      <c r="U1805" t="s">
        <v>97</v>
      </c>
      <c r="V1805" t="s">
        <v>97</v>
      </c>
      <c r="W1805" t="s">
        <v>122</v>
      </c>
      <c r="X1805" t="s">
        <v>3053</v>
      </c>
      <c r="Y1805" t="s">
        <v>7173</v>
      </c>
      <c r="Z1805" t="s">
        <v>97</v>
      </c>
      <c r="AA1805" t="s">
        <v>107</v>
      </c>
      <c r="AB1805" t="s">
        <v>108</v>
      </c>
      <c r="AC1805">
        <v>7</v>
      </c>
      <c r="AD1805">
        <v>0</v>
      </c>
      <c r="AE1805">
        <v>0</v>
      </c>
      <c r="AG1805">
        <v>1</v>
      </c>
      <c r="AH1805">
        <v>0</v>
      </c>
      <c r="AI1805">
        <v>0</v>
      </c>
      <c r="AJ1805" s="9">
        <f t="shared" si="380"/>
        <v>7</v>
      </c>
      <c r="AK1805" s="9"/>
      <c r="AL1805">
        <v>0</v>
      </c>
      <c r="AM1805">
        <v>0</v>
      </c>
      <c r="AN1805" t="s">
        <v>108</v>
      </c>
      <c r="AO1805" t="s">
        <v>111</v>
      </c>
      <c r="AP1805" t="s">
        <v>125</v>
      </c>
      <c r="AQ1805" t="s">
        <v>110</v>
      </c>
      <c r="AR1805" t="s">
        <v>114</v>
      </c>
      <c r="AS1805" t="s">
        <v>127</v>
      </c>
      <c r="AT1805" t="s">
        <v>109</v>
      </c>
      <c r="AU1805">
        <v>0</v>
      </c>
      <c r="AV1805">
        <v>0</v>
      </c>
      <c r="AW1805">
        <v>0</v>
      </c>
      <c r="AX1805">
        <v>0</v>
      </c>
      <c r="AY1805">
        <v>0</v>
      </c>
      <c r="AZ1805">
        <v>0</v>
      </c>
      <c r="BA1805">
        <v>0</v>
      </c>
      <c r="BB1805">
        <v>0</v>
      </c>
      <c r="BC1805">
        <v>0</v>
      </c>
      <c r="BD1805">
        <v>0</v>
      </c>
      <c r="BE1805" s="10" t="str">
        <f t="shared" si="378"/>
        <v>igual</v>
      </c>
      <c r="BF1805" s="10" t="str">
        <f t="shared" si="381"/>
        <v>diferente</v>
      </c>
      <c r="BG1805">
        <f>VLOOKUP(A1805,[1]FormatoBBDD!$A$1:$CA$2248,57,FALSE)</f>
        <v>0</v>
      </c>
      <c r="BH1805">
        <v>0</v>
      </c>
      <c r="BI1805" t="s">
        <v>107</v>
      </c>
      <c r="BN1805" t="s">
        <v>116</v>
      </c>
      <c r="CD1805">
        <v>0</v>
      </c>
      <c r="CE1805">
        <f t="shared" si="382"/>
        <v>0</v>
      </c>
      <c r="CF1805">
        <f t="shared" si="383"/>
        <v>1</v>
      </c>
      <c r="CG1805">
        <f t="shared" si="384"/>
        <v>1</v>
      </c>
      <c r="CH1805">
        <f t="shared" si="385"/>
        <v>1</v>
      </c>
      <c r="CI1805">
        <f t="shared" si="386"/>
        <v>1</v>
      </c>
      <c r="CJ1805">
        <f t="shared" si="387"/>
        <v>1</v>
      </c>
      <c r="CK1805">
        <f t="shared" si="388"/>
        <v>1</v>
      </c>
      <c r="CL1805">
        <f t="shared" si="389"/>
        <v>1</v>
      </c>
      <c r="CM1805">
        <f t="shared" si="379"/>
        <v>7</v>
      </c>
      <c r="CN1805">
        <f t="shared" si="390"/>
        <v>1</v>
      </c>
    </row>
    <row r="1806" spans="1:92">
      <c r="A1806" t="s">
        <v>7174</v>
      </c>
      <c r="B1806" s="8">
        <v>41555</v>
      </c>
      <c r="C1806">
        <v>2013</v>
      </c>
      <c r="D1806">
        <v>2015</v>
      </c>
      <c r="E1806" t="s">
        <v>7175</v>
      </c>
      <c r="F1806" s="8">
        <v>42214</v>
      </c>
      <c r="G1806">
        <v>659</v>
      </c>
      <c r="H1806" t="s">
        <v>268</v>
      </c>
      <c r="I1806" t="s">
        <v>7176</v>
      </c>
      <c r="J1806" t="s">
        <v>94</v>
      </c>
      <c r="K1806" t="s">
        <v>95</v>
      </c>
      <c r="L1806" t="s">
        <v>96</v>
      </c>
      <c r="M1806">
        <v>1</v>
      </c>
      <c r="N1806" t="s">
        <v>97</v>
      </c>
      <c r="O1806" t="s">
        <v>246</v>
      </c>
      <c r="P1806" t="s">
        <v>99</v>
      </c>
      <c r="Q1806">
        <v>0</v>
      </c>
      <c r="R1806">
        <v>1</v>
      </c>
      <c r="S1806" t="s">
        <v>100</v>
      </c>
      <c r="T1806" t="s">
        <v>97</v>
      </c>
      <c r="U1806" t="s">
        <v>97</v>
      </c>
      <c r="V1806" t="s">
        <v>103</v>
      </c>
      <c r="W1806" t="s">
        <v>155</v>
      </c>
      <c r="X1806" t="s">
        <v>7177</v>
      </c>
      <c r="Y1806" t="s">
        <v>7178</v>
      </c>
      <c r="Z1806" t="s">
        <v>97</v>
      </c>
      <c r="AA1806" t="s">
        <v>107</v>
      </c>
      <c r="AB1806" t="s">
        <v>108</v>
      </c>
      <c r="AC1806">
        <v>0</v>
      </c>
      <c r="AD1806">
        <v>7</v>
      </c>
      <c r="AE1806">
        <v>0</v>
      </c>
      <c r="AG1806">
        <v>0</v>
      </c>
      <c r="AH1806">
        <v>1</v>
      </c>
      <c r="AI1806">
        <v>0</v>
      </c>
      <c r="AJ1806" s="9">
        <f t="shared" si="380"/>
        <v>7</v>
      </c>
      <c r="AK1806" s="9"/>
      <c r="AL1806">
        <v>0</v>
      </c>
      <c r="AM1806">
        <v>0</v>
      </c>
      <c r="AN1806">
        <v>0</v>
      </c>
      <c r="AO1806">
        <v>0</v>
      </c>
      <c r="AP1806">
        <v>0</v>
      </c>
      <c r="AQ1806">
        <v>0</v>
      </c>
      <c r="AR1806">
        <v>0</v>
      </c>
      <c r="AS1806">
        <v>0</v>
      </c>
      <c r="AT1806">
        <v>0</v>
      </c>
      <c r="AU1806" t="s">
        <v>125</v>
      </c>
      <c r="AV1806" t="s">
        <v>108</v>
      </c>
      <c r="AW1806" t="s">
        <v>111</v>
      </c>
      <c r="AX1806" t="s">
        <v>110</v>
      </c>
      <c r="AY1806" t="s">
        <v>114</v>
      </c>
      <c r="AZ1806" t="s">
        <v>127</v>
      </c>
      <c r="BA1806" t="s">
        <v>109</v>
      </c>
      <c r="BB1806">
        <v>0</v>
      </c>
      <c r="BC1806">
        <v>0</v>
      </c>
      <c r="BD1806">
        <v>0</v>
      </c>
      <c r="BE1806" s="10" t="str">
        <f t="shared" si="378"/>
        <v>diferente</v>
      </c>
      <c r="BF1806" s="10" t="str">
        <f t="shared" si="381"/>
        <v>igual</v>
      </c>
      <c r="BG1806">
        <f>VLOOKUP(A1806,[1]FormatoBBDD!$A$1:$CA$2248,57,FALSE)</f>
        <v>0</v>
      </c>
      <c r="BH1806">
        <v>0</v>
      </c>
      <c r="BI1806" t="s">
        <v>107</v>
      </c>
      <c r="BN1806" t="s">
        <v>116</v>
      </c>
      <c r="CD1806">
        <v>0</v>
      </c>
      <c r="CE1806">
        <f t="shared" si="382"/>
        <v>0</v>
      </c>
      <c r="CF1806">
        <f t="shared" si="383"/>
        <v>1</v>
      </c>
      <c r="CG1806">
        <f t="shared" si="384"/>
        <v>1</v>
      </c>
      <c r="CH1806">
        <f t="shared" si="385"/>
        <v>1</v>
      </c>
      <c r="CI1806">
        <f t="shared" si="386"/>
        <v>1</v>
      </c>
      <c r="CJ1806">
        <f t="shared" si="387"/>
        <v>1</v>
      </c>
      <c r="CK1806">
        <f t="shared" si="388"/>
        <v>1</v>
      </c>
      <c r="CL1806">
        <f t="shared" si="389"/>
        <v>1</v>
      </c>
      <c r="CM1806">
        <f t="shared" si="379"/>
        <v>7</v>
      </c>
      <c r="CN1806">
        <f t="shared" si="390"/>
        <v>1</v>
      </c>
    </row>
    <row r="1807" spans="1:92">
      <c r="A1807" t="s">
        <v>7179</v>
      </c>
      <c r="B1807" s="8">
        <v>41556</v>
      </c>
      <c r="C1807">
        <v>2013</v>
      </c>
      <c r="D1807">
        <v>2013</v>
      </c>
      <c r="E1807" t="s">
        <v>7180</v>
      </c>
      <c r="F1807" s="8">
        <v>41577</v>
      </c>
      <c r="G1807">
        <v>21</v>
      </c>
      <c r="H1807" t="s">
        <v>119</v>
      </c>
      <c r="I1807" t="s">
        <v>7181</v>
      </c>
      <c r="J1807" t="s">
        <v>211</v>
      </c>
      <c r="K1807" t="s">
        <v>212</v>
      </c>
      <c r="L1807" t="s">
        <v>96</v>
      </c>
      <c r="M1807">
        <v>1</v>
      </c>
      <c r="N1807" t="s">
        <v>140</v>
      </c>
      <c r="O1807" t="s">
        <v>98</v>
      </c>
      <c r="P1807" t="s">
        <v>99</v>
      </c>
      <c r="Q1807">
        <v>1</v>
      </c>
      <c r="R1807">
        <v>0</v>
      </c>
      <c r="S1807" t="s">
        <v>610</v>
      </c>
      <c r="T1807" t="s">
        <v>97</v>
      </c>
      <c r="U1807" t="s">
        <v>331</v>
      </c>
      <c r="V1807" t="s">
        <v>103</v>
      </c>
      <c r="W1807" t="s">
        <v>122</v>
      </c>
      <c r="X1807" t="s">
        <v>3846</v>
      </c>
      <c r="Y1807" t="s">
        <v>3606</v>
      </c>
      <c r="Z1807" t="s">
        <v>7182</v>
      </c>
      <c r="AA1807" t="s">
        <v>107</v>
      </c>
      <c r="AB1807" t="s">
        <v>108</v>
      </c>
      <c r="AC1807">
        <v>7</v>
      </c>
      <c r="AD1807">
        <v>0</v>
      </c>
      <c r="AE1807">
        <v>0</v>
      </c>
      <c r="AG1807">
        <v>1</v>
      </c>
      <c r="AH1807">
        <v>0</v>
      </c>
      <c r="AI1807">
        <v>0</v>
      </c>
      <c r="AJ1807" s="9">
        <f t="shared" si="380"/>
        <v>7</v>
      </c>
      <c r="AK1807" s="9"/>
      <c r="AL1807">
        <v>0</v>
      </c>
      <c r="AM1807">
        <v>0</v>
      </c>
      <c r="AN1807" t="s">
        <v>108</v>
      </c>
      <c r="AO1807" t="s">
        <v>110</v>
      </c>
      <c r="AP1807" t="s">
        <v>114</v>
      </c>
      <c r="AQ1807" t="s">
        <v>109</v>
      </c>
      <c r="AR1807" t="s">
        <v>112</v>
      </c>
      <c r="AS1807" t="s">
        <v>113</v>
      </c>
      <c r="AT1807" t="s">
        <v>1074</v>
      </c>
      <c r="AU1807">
        <v>0</v>
      </c>
      <c r="AV1807">
        <v>0</v>
      </c>
      <c r="AW1807">
        <v>0</v>
      </c>
      <c r="AX1807">
        <v>0</v>
      </c>
      <c r="AY1807">
        <v>0</v>
      </c>
      <c r="AZ1807">
        <v>0</v>
      </c>
      <c r="BA1807">
        <v>0</v>
      </c>
      <c r="BB1807">
        <v>0</v>
      </c>
      <c r="BC1807">
        <v>0</v>
      </c>
      <c r="BD1807">
        <v>0</v>
      </c>
      <c r="BE1807" s="10" t="str">
        <f t="shared" si="378"/>
        <v>igual</v>
      </c>
      <c r="BF1807" s="10" t="str">
        <f t="shared" si="381"/>
        <v>diferente</v>
      </c>
      <c r="BG1807">
        <f>VLOOKUP(A1807,[1]FormatoBBDD!$A$1:$CA$2248,57,FALSE)</f>
        <v>0</v>
      </c>
      <c r="BH1807">
        <v>0</v>
      </c>
      <c r="BI1807" t="s">
        <v>107</v>
      </c>
      <c r="BN1807" t="s">
        <v>116</v>
      </c>
      <c r="BW1807" t="s">
        <v>113</v>
      </c>
      <c r="BX1807" t="s">
        <v>112</v>
      </c>
      <c r="BY1807" t="s">
        <v>1074</v>
      </c>
      <c r="CD1807">
        <v>0</v>
      </c>
      <c r="CE1807">
        <f t="shared" si="382"/>
        <v>3</v>
      </c>
      <c r="CF1807">
        <f t="shared" si="383"/>
        <v>1</v>
      </c>
      <c r="CG1807">
        <f t="shared" si="384"/>
        <v>1</v>
      </c>
      <c r="CH1807">
        <f t="shared" si="385"/>
        <v>1</v>
      </c>
      <c r="CI1807">
        <f t="shared" si="386"/>
        <v>1</v>
      </c>
      <c r="CJ1807">
        <f t="shared" si="387"/>
        <v>1</v>
      </c>
      <c r="CK1807">
        <f t="shared" si="388"/>
        <v>1</v>
      </c>
      <c r="CL1807">
        <f t="shared" si="389"/>
        <v>1</v>
      </c>
      <c r="CM1807">
        <f t="shared" si="379"/>
        <v>7</v>
      </c>
      <c r="CN1807">
        <f t="shared" si="390"/>
        <v>1</v>
      </c>
    </row>
    <row r="1808" spans="1:92">
      <c r="A1808" t="s">
        <v>7183</v>
      </c>
      <c r="B1808" s="8">
        <v>41556</v>
      </c>
      <c r="C1808">
        <v>2013</v>
      </c>
      <c r="D1808">
        <v>2013</v>
      </c>
      <c r="E1808" t="s">
        <v>7184</v>
      </c>
      <c r="F1808" s="8">
        <v>41598</v>
      </c>
      <c r="G1808">
        <v>42</v>
      </c>
      <c r="H1808" t="s">
        <v>119</v>
      </c>
      <c r="I1808" t="s">
        <v>7185</v>
      </c>
      <c r="J1808" t="s">
        <v>211</v>
      </c>
      <c r="K1808" t="s">
        <v>212</v>
      </c>
      <c r="L1808" t="s">
        <v>96</v>
      </c>
      <c r="M1808">
        <v>1</v>
      </c>
      <c r="N1808" t="s">
        <v>140</v>
      </c>
      <c r="O1808" t="s">
        <v>98</v>
      </c>
      <c r="P1808" t="s">
        <v>99</v>
      </c>
      <c r="Q1808">
        <v>1</v>
      </c>
      <c r="R1808">
        <v>0</v>
      </c>
      <c r="S1808" t="s">
        <v>610</v>
      </c>
      <c r="T1808" t="s">
        <v>97</v>
      </c>
      <c r="U1808" t="s">
        <v>331</v>
      </c>
      <c r="V1808" t="s">
        <v>103</v>
      </c>
      <c r="W1808" t="s">
        <v>122</v>
      </c>
      <c r="X1808" t="s">
        <v>3846</v>
      </c>
      <c r="Y1808" t="s">
        <v>3606</v>
      </c>
      <c r="Z1808" t="s">
        <v>7186</v>
      </c>
      <c r="AA1808" t="s">
        <v>107</v>
      </c>
      <c r="AB1808" t="s">
        <v>108</v>
      </c>
      <c r="AC1808">
        <v>7</v>
      </c>
      <c r="AD1808">
        <v>0</v>
      </c>
      <c r="AE1808">
        <v>0</v>
      </c>
      <c r="AG1808">
        <v>1</v>
      </c>
      <c r="AH1808">
        <v>0</v>
      </c>
      <c r="AI1808">
        <v>0</v>
      </c>
      <c r="AJ1808" s="9">
        <f t="shared" si="380"/>
        <v>7</v>
      </c>
      <c r="AK1808" s="9"/>
      <c r="AL1808">
        <v>0</v>
      </c>
      <c r="AM1808">
        <v>0</v>
      </c>
      <c r="AN1808" t="s">
        <v>108</v>
      </c>
      <c r="AO1808" t="s">
        <v>111</v>
      </c>
      <c r="AP1808" t="s">
        <v>114</v>
      </c>
      <c r="AQ1808" t="s">
        <v>110</v>
      </c>
      <c r="AR1808" t="s">
        <v>112</v>
      </c>
      <c r="AS1808" t="s">
        <v>1074</v>
      </c>
      <c r="AT1808" t="s">
        <v>109</v>
      </c>
      <c r="AU1808">
        <v>0</v>
      </c>
      <c r="AV1808">
        <v>0</v>
      </c>
      <c r="AW1808">
        <v>0</v>
      </c>
      <c r="AX1808">
        <v>0</v>
      </c>
      <c r="AY1808">
        <v>0</v>
      </c>
      <c r="AZ1808">
        <v>0</v>
      </c>
      <c r="BA1808">
        <v>0</v>
      </c>
      <c r="BB1808">
        <v>0</v>
      </c>
      <c r="BC1808">
        <v>0</v>
      </c>
      <c r="BD1808">
        <v>0</v>
      </c>
      <c r="BE1808" s="10" t="str">
        <f t="shared" si="378"/>
        <v>igual</v>
      </c>
      <c r="BF1808" s="10" t="str">
        <f t="shared" si="381"/>
        <v>diferente</v>
      </c>
      <c r="BG1808">
        <f>VLOOKUP(A1808,[1]FormatoBBDD!$A$1:$CA$2248,57,FALSE)</f>
        <v>0</v>
      </c>
      <c r="BH1808">
        <v>0</v>
      </c>
      <c r="BI1808" t="s">
        <v>107</v>
      </c>
      <c r="BN1808" t="s">
        <v>116</v>
      </c>
      <c r="BW1808" t="s">
        <v>1074</v>
      </c>
      <c r="BX1808" t="s">
        <v>112</v>
      </c>
      <c r="CD1808">
        <v>0</v>
      </c>
      <c r="CE1808">
        <f t="shared" si="382"/>
        <v>2</v>
      </c>
      <c r="CF1808">
        <f t="shared" si="383"/>
        <v>1</v>
      </c>
      <c r="CG1808">
        <f t="shared" si="384"/>
        <v>1</v>
      </c>
      <c r="CH1808">
        <f t="shared" si="385"/>
        <v>1</v>
      </c>
      <c r="CI1808">
        <f t="shared" si="386"/>
        <v>1</v>
      </c>
      <c r="CJ1808">
        <f t="shared" si="387"/>
        <v>1</v>
      </c>
      <c r="CK1808">
        <f t="shared" si="388"/>
        <v>1</v>
      </c>
      <c r="CL1808">
        <f t="shared" si="389"/>
        <v>1</v>
      </c>
      <c r="CM1808">
        <f t="shared" si="379"/>
        <v>7</v>
      </c>
      <c r="CN1808">
        <f t="shared" si="390"/>
        <v>1</v>
      </c>
    </row>
    <row r="1809" spans="1:92">
      <c r="A1809" t="s">
        <v>7187</v>
      </c>
      <c r="B1809" s="8">
        <v>41556</v>
      </c>
      <c r="C1809">
        <v>2013</v>
      </c>
      <c r="D1809">
        <v>2013</v>
      </c>
      <c r="E1809" t="s">
        <v>7188</v>
      </c>
      <c r="F1809" s="8">
        <v>41577</v>
      </c>
      <c r="G1809">
        <v>21</v>
      </c>
      <c r="H1809" t="s">
        <v>361</v>
      </c>
      <c r="I1809" t="s">
        <v>7189</v>
      </c>
      <c r="J1809" t="s">
        <v>211</v>
      </c>
      <c r="K1809" t="s">
        <v>212</v>
      </c>
      <c r="L1809" t="s">
        <v>96</v>
      </c>
      <c r="M1809">
        <v>1</v>
      </c>
      <c r="N1809" t="s">
        <v>97</v>
      </c>
      <c r="O1809" t="s">
        <v>98</v>
      </c>
      <c r="P1809" t="s">
        <v>99</v>
      </c>
      <c r="Q1809">
        <v>1</v>
      </c>
      <c r="R1809">
        <v>0</v>
      </c>
      <c r="S1809" t="s">
        <v>100</v>
      </c>
      <c r="T1809" t="s">
        <v>97</v>
      </c>
      <c r="U1809" t="s">
        <v>97</v>
      </c>
      <c r="V1809" t="s">
        <v>97</v>
      </c>
      <c r="W1809" t="s">
        <v>122</v>
      </c>
      <c r="X1809" t="s">
        <v>7190</v>
      </c>
      <c r="Y1809" t="s">
        <v>1664</v>
      </c>
      <c r="Z1809" t="s">
        <v>7191</v>
      </c>
      <c r="AA1809" t="s">
        <v>107</v>
      </c>
      <c r="AB1809" t="s">
        <v>108</v>
      </c>
      <c r="AC1809">
        <v>7</v>
      </c>
      <c r="AD1809">
        <v>0</v>
      </c>
      <c r="AE1809">
        <v>0</v>
      </c>
      <c r="AG1809">
        <v>1</v>
      </c>
      <c r="AH1809">
        <v>0</v>
      </c>
      <c r="AI1809">
        <v>0</v>
      </c>
      <c r="AJ1809" s="9">
        <f t="shared" si="380"/>
        <v>7</v>
      </c>
      <c r="AK1809" s="9"/>
      <c r="AL1809">
        <v>0</v>
      </c>
      <c r="AM1809">
        <v>0</v>
      </c>
      <c r="AN1809" t="s">
        <v>108</v>
      </c>
      <c r="AO1809" t="s">
        <v>109</v>
      </c>
      <c r="AP1809" t="s">
        <v>110</v>
      </c>
      <c r="AQ1809" t="s">
        <v>114</v>
      </c>
      <c r="AR1809" t="s">
        <v>112</v>
      </c>
      <c r="AS1809" t="s">
        <v>1074</v>
      </c>
      <c r="AT1809" t="s">
        <v>113</v>
      </c>
      <c r="AU1809">
        <v>0</v>
      </c>
      <c r="AV1809">
        <v>0</v>
      </c>
      <c r="AW1809">
        <v>0</v>
      </c>
      <c r="AX1809">
        <v>0</v>
      </c>
      <c r="AY1809">
        <v>0</v>
      </c>
      <c r="AZ1809">
        <v>0</v>
      </c>
      <c r="BA1809">
        <v>0</v>
      </c>
      <c r="BB1809">
        <v>0</v>
      </c>
      <c r="BC1809">
        <v>0</v>
      </c>
      <c r="BD1809">
        <v>0</v>
      </c>
      <c r="BE1809" s="10" t="str">
        <f t="shared" si="378"/>
        <v>igual</v>
      </c>
      <c r="BF1809" s="10" t="str">
        <f t="shared" si="381"/>
        <v>diferente</v>
      </c>
      <c r="BG1809">
        <f>VLOOKUP(A1809,[1]FormatoBBDD!$A$1:$CA$2248,57,FALSE)</f>
        <v>0</v>
      </c>
      <c r="BH1809">
        <v>0</v>
      </c>
      <c r="BI1809" t="s">
        <v>107</v>
      </c>
      <c r="BN1809" t="s">
        <v>116</v>
      </c>
      <c r="BW1809" t="s">
        <v>1074</v>
      </c>
      <c r="BX1809" t="s">
        <v>112</v>
      </c>
      <c r="CD1809">
        <v>0</v>
      </c>
      <c r="CE1809">
        <f t="shared" si="382"/>
        <v>2</v>
      </c>
      <c r="CF1809">
        <f t="shared" si="383"/>
        <v>1</v>
      </c>
      <c r="CG1809">
        <f t="shared" si="384"/>
        <v>1</v>
      </c>
      <c r="CH1809">
        <f t="shared" si="385"/>
        <v>1</v>
      </c>
      <c r="CI1809">
        <f t="shared" si="386"/>
        <v>1</v>
      </c>
      <c r="CJ1809">
        <f t="shared" si="387"/>
        <v>1</v>
      </c>
      <c r="CK1809">
        <f t="shared" si="388"/>
        <v>1</v>
      </c>
      <c r="CL1809">
        <f t="shared" si="389"/>
        <v>1</v>
      </c>
      <c r="CM1809">
        <f t="shared" si="379"/>
        <v>7</v>
      </c>
      <c r="CN1809">
        <f t="shared" si="390"/>
        <v>1</v>
      </c>
    </row>
    <row r="1810" spans="1:92">
      <c r="A1810" t="s">
        <v>7192</v>
      </c>
      <c r="B1810" s="8">
        <v>41557</v>
      </c>
      <c r="C1810">
        <v>2013</v>
      </c>
      <c r="D1810">
        <v>2013</v>
      </c>
      <c r="E1810" t="s">
        <v>7193</v>
      </c>
      <c r="F1810" s="8">
        <v>41577</v>
      </c>
      <c r="G1810">
        <v>20</v>
      </c>
      <c r="H1810" t="s">
        <v>119</v>
      </c>
      <c r="I1810" t="s">
        <v>7194</v>
      </c>
      <c r="J1810" t="s">
        <v>94</v>
      </c>
      <c r="K1810" t="s">
        <v>121</v>
      </c>
      <c r="L1810" t="s">
        <v>96</v>
      </c>
      <c r="M1810">
        <v>7</v>
      </c>
      <c r="N1810" t="s">
        <v>592</v>
      </c>
      <c r="O1810" t="s">
        <v>246</v>
      </c>
      <c r="P1810" t="s">
        <v>99</v>
      </c>
      <c r="Q1810">
        <v>0</v>
      </c>
      <c r="R1810">
        <v>1</v>
      </c>
      <c r="S1810" t="s">
        <v>100</v>
      </c>
      <c r="T1810" t="s">
        <v>213</v>
      </c>
      <c r="U1810" t="s">
        <v>1289</v>
      </c>
      <c r="V1810" t="s">
        <v>103</v>
      </c>
      <c r="W1810" t="s">
        <v>122</v>
      </c>
      <c r="X1810" t="s">
        <v>282</v>
      </c>
      <c r="Y1810" t="s">
        <v>7195</v>
      </c>
      <c r="Z1810" t="s">
        <v>97</v>
      </c>
      <c r="AA1810" t="s">
        <v>107</v>
      </c>
      <c r="AB1810" t="s">
        <v>108</v>
      </c>
      <c r="AC1810">
        <v>0</v>
      </c>
      <c r="AD1810">
        <v>7</v>
      </c>
      <c r="AE1810">
        <v>0</v>
      </c>
      <c r="AG1810">
        <v>0</v>
      </c>
      <c r="AH1810">
        <v>1</v>
      </c>
      <c r="AI1810">
        <v>0</v>
      </c>
      <c r="AJ1810" s="9">
        <f t="shared" si="380"/>
        <v>7</v>
      </c>
      <c r="AK1810" s="9"/>
      <c r="AL1810">
        <v>0</v>
      </c>
      <c r="AM1810">
        <v>0</v>
      </c>
      <c r="AN1810">
        <v>0</v>
      </c>
      <c r="AO1810">
        <v>0</v>
      </c>
      <c r="AP1810">
        <v>0</v>
      </c>
      <c r="AQ1810">
        <v>0</v>
      </c>
      <c r="AR1810">
        <v>0</v>
      </c>
      <c r="AS1810">
        <v>0</v>
      </c>
      <c r="AT1810">
        <v>0</v>
      </c>
      <c r="AU1810" t="s">
        <v>108</v>
      </c>
      <c r="AV1810" t="s">
        <v>109</v>
      </c>
      <c r="AW1810" t="s">
        <v>110</v>
      </c>
      <c r="AX1810" t="s">
        <v>114</v>
      </c>
      <c r="AY1810" t="s">
        <v>112</v>
      </c>
      <c r="AZ1810" t="s">
        <v>1074</v>
      </c>
      <c r="BA1810" t="s">
        <v>113</v>
      </c>
      <c r="BB1810">
        <v>0</v>
      </c>
      <c r="BC1810">
        <v>0</v>
      </c>
      <c r="BD1810">
        <v>0</v>
      </c>
      <c r="BE1810" s="10" t="str">
        <f t="shared" si="378"/>
        <v>diferente</v>
      </c>
      <c r="BF1810" s="10" t="str">
        <f t="shared" si="381"/>
        <v>igual</v>
      </c>
      <c r="BG1810">
        <f>VLOOKUP(A1810,[1]FormatoBBDD!$A$1:$CA$2248,57,FALSE)</f>
        <v>0</v>
      </c>
      <c r="BH1810">
        <v>0</v>
      </c>
      <c r="BI1810" t="s">
        <v>107</v>
      </c>
      <c r="BN1810" t="s">
        <v>116</v>
      </c>
      <c r="BW1810" t="s">
        <v>1074</v>
      </c>
      <c r="BX1810" t="s">
        <v>112</v>
      </c>
      <c r="CD1810">
        <v>0</v>
      </c>
      <c r="CE1810">
        <f t="shared" si="382"/>
        <v>2</v>
      </c>
      <c r="CF1810">
        <f t="shared" si="383"/>
        <v>1</v>
      </c>
      <c r="CG1810">
        <f t="shared" si="384"/>
        <v>1</v>
      </c>
      <c r="CH1810">
        <f t="shared" si="385"/>
        <v>1</v>
      </c>
      <c r="CI1810">
        <f t="shared" si="386"/>
        <v>1</v>
      </c>
      <c r="CJ1810">
        <f t="shared" si="387"/>
        <v>1</v>
      </c>
      <c r="CK1810">
        <f t="shared" si="388"/>
        <v>1</v>
      </c>
      <c r="CL1810">
        <f t="shared" si="389"/>
        <v>1</v>
      </c>
      <c r="CM1810">
        <f t="shared" si="379"/>
        <v>7</v>
      </c>
      <c r="CN1810">
        <f t="shared" si="390"/>
        <v>1</v>
      </c>
    </row>
    <row r="1811" spans="1:92">
      <c r="A1811" t="s">
        <v>7196</v>
      </c>
      <c r="B1811" s="8">
        <v>41557</v>
      </c>
      <c r="C1811">
        <v>2013</v>
      </c>
      <c r="D1811">
        <v>2013</v>
      </c>
      <c r="E1811" t="s">
        <v>7197</v>
      </c>
      <c r="F1811" s="8">
        <v>41570</v>
      </c>
      <c r="G1811">
        <v>13</v>
      </c>
      <c r="H1811" t="s">
        <v>119</v>
      </c>
      <c r="I1811" t="s">
        <v>7198</v>
      </c>
      <c r="J1811" t="s">
        <v>94</v>
      </c>
      <c r="K1811" t="s">
        <v>121</v>
      </c>
      <c r="L1811" t="s">
        <v>132</v>
      </c>
      <c r="M1811">
        <v>1</v>
      </c>
      <c r="N1811" t="s">
        <v>97</v>
      </c>
      <c r="O1811" t="s">
        <v>141</v>
      </c>
      <c r="P1811" t="s">
        <v>141</v>
      </c>
      <c r="Q1811">
        <v>99</v>
      </c>
      <c r="R1811">
        <v>99</v>
      </c>
      <c r="S1811" t="s">
        <v>97</v>
      </c>
      <c r="T1811" t="s">
        <v>97</v>
      </c>
      <c r="U1811" t="s">
        <v>97</v>
      </c>
      <c r="V1811" t="s">
        <v>97</v>
      </c>
      <c r="W1811" t="s">
        <v>155</v>
      </c>
      <c r="X1811" t="s">
        <v>7199</v>
      </c>
      <c r="Y1811" t="s">
        <v>97</v>
      </c>
      <c r="Z1811" t="s">
        <v>97</v>
      </c>
      <c r="AA1811" t="s">
        <v>107</v>
      </c>
      <c r="AB1811" t="s">
        <v>108</v>
      </c>
      <c r="AC1811">
        <v>0</v>
      </c>
      <c r="AD1811">
        <v>7</v>
      </c>
      <c r="AE1811">
        <v>0</v>
      </c>
      <c r="AG1811">
        <v>0</v>
      </c>
      <c r="AH1811">
        <v>1</v>
      </c>
      <c r="AI1811">
        <v>0</v>
      </c>
      <c r="AJ1811" s="9">
        <f t="shared" si="380"/>
        <v>7</v>
      </c>
      <c r="AK1811" s="9"/>
      <c r="AL1811">
        <v>0</v>
      </c>
      <c r="AM1811">
        <v>0</v>
      </c>
      <c r="AN1811">
        <v>0</v>
      </c>
      <c r="AO1811">
        <v>0</v>
      </c>
      <c r="AP1811">
        <v>0</v>
      </c>
      <c r="AQ1811">
        <v>0</v>
      </c>
      <c r="AR1811">
        <v>0</v>
      </c>
      <c r="AS1811">
        <v>0</v>
      </c>
      <c r="AT1811">
        <v>0</v>
      </c>
      <c r="AU1811" t="s">
        <v>108</v>
      </c>
      <c r="AV1811" t="s">
        <v>110</v>
      </c>
      <c r="AW1811" t="s">
        <v>113</v>
      </c>
      <c r="AX1811" t="s">
        <v>112</v>
      </c>
      <c r="AY1811" t="s">
        <v>1074</v>
      </c>
      <c r="AZ1811" t="s">
        <v>3350</v>
      </c>
      <c r="BA1811" t="s">
        <v>109</v>
      </c>
      <c r="BB1811">
        <v>0</v>
      </c>
      <c r="BC1811">
        <v>0</v>
      </c>
      <c r="BD1811">
        <v>0</v>
      </c>
      <c r="BE1811" s="10" t="str">
        <f t="shared" si="378"/>
        <v>diferente</v>
      </c>
      <c r="BF1811" s="10" t="str">
        <f t="shared" si="381"/>
        <v>igual</v>
      </c>
      <c r="BG1811">
        <f>VLOOKUP(A1811,[1]FormatoBBDD!$A$1:$CA$2248,57,FALSE)</f>
        <v>0</v>
      </c>
      <c r="BH1811">
        <v>0</v>
      </c>
      <c r="BI1811" t="s">
        <v>107</v>
      </c>
      <c r="BN1811" t="s">
        <v>116</v>
      </c>
      <c r="BW1811" t="s">
        <v>1074</v>
      </c>
      <c r="BX1811" t="s">
        <v>112</v>
      </c>
      <c r="BY1811" t="s">
        <v>113</v>
      </c>
      <c r="BZ1811" t="s">
        <v>3350</v>
      </c>
      <c r="CD1811">
        <v>0</v>
      </c>
      <c r="CE1811">
        <f t="shared" si="382"/>
        <v>4</v>
      </c>
      <c r="CF1811">
        <f t="shared" si="383"/>
        <v>1</v>
      </c>
      <c r="CG1811">
        <f t="shared" si="384"/>
        <v>1</v>
      </c>
      <c r="CH1811">
        <f t="shared" si="385"/>
        <v>1</v>
      </c>
      <c r="CI1811">
        <f t="shared" si="386"/>
        <v>1</v>
      </c>
      <c r="CJ1811">
        <f t="shared" si="387"/>
        <v>1</v>
      </c>
      <c r="CK1811">
        <f t="shared" si="388"/>
        <v>1</v>
      </c>
      <c r="CL1811">
        <f t="shared" si="389"/>
        <v>1</v>
      </c>
      <c r="CM1811">
        <f t="shared" si="379"/>
        <v>7</v>
      </c>
      <c r="CN1811">
        <f t="shared" si="390"/>
        <v>1</v>
      </c>
    </row>
    <row r="1812" spans="1:92">
      <c r="A1812" t="s">
        <v>7200</v>
      </c>
      <c r="B1812" s="8">
        <v>41557</v>
      </c>
      <c r="C1812">
        <v>2013</v>
      </c>
      <c r="D1812">
        <v>2013</v>
      </c>
      <c r="E1812" t="s">
        <v>7201</v>
      </c>
      <c r="F1812" s="8">
        <v>41563</v>
      </c>
      <c r="G1812">
        <v>6</v>
      </c>
      <c r="H1812" t="s">
        <v>119</v>
      </c>
      <c r="I1812" t="s">
        <v>7202</v>
      </c>
      <c r="J1812" t="s">
        <v>94</v>
      </c>
      <c r="K1812" t="s">
        <v>95</v>
      </c>
      <c r="L1812" t="s">
        <v>96</v>
      </c>
      <c r="M1812">
        <v>1</v>
      </c>
      <c r="N1812" t="s">
        <v>97</v>
      </c>
      <c r="O1812" t="s">
        <v>98</v>
      </c>
      <c r="P1812" t="s">
        <v>99</v>
      </c>
      <c r="Q1812">
        <v>1</v>
      </c>
      <c r="R1812">
        <v>0</v>
      </c>
      <c r="S1812" t="s">
        <v>100</v>
      </c>
      <c r="T1812" t="s">
        <v>97</v>
      </c>
      <c r="U1812" t="s">
        <v>97</v>
      </c>
      <c r="V1812" t="s">
        <v>97</v>
      </c>
      <c r="W1812" t="s">
        <v>122</v>
      </c>
      <c r="X1812" t="s">
        <v>123</v>
      </c>
      <c r="Y1812" t="s">
        <v>7203</v>
      </c>
      <c r="Z1812" t="s">
        <v>97</v>
      </c>
      <c r="AA1812" t="s">
        <v>107</v>
      </c>
      <c r="AB1812" t="s">
        <v>108</v>
      </c>
      <c r="AC1812">
        <v>0</v>
      </c>
      <c r="AD1812">
        <v>7</v>
      </c>
      <c r="AE1812">
        <v>0</v>
      </c>
      <c r="AG1812">
        <v>0</v>
      </c>
      <c r="AH1812">
        <v>1</v>
      </c>
      <c r="AI1812">
        <v>0</v>
      </c>
      <c r="AJ1812" s="9">
        <f t="shared" si="380"/>
        <v>7</v>
      </c>
      <c r="AK1812" s="9"/>
      <c r="AL1812">
        <v>0</v>
      </c>
      <c r="AM1812">
        <v>0</v>
      </c>
      <c r="AN1812">
        <v>0</v>
      </c>
      <c r="AO1812">
        <v>0</v>
      </c>
      <c r="AP1812">
        <v>0</v>
      </c>
      <c r="AQ1812">
        <v>0</v>
      </c>
      <c r="AR1812">
        <v>0</v>
      </c>
      <c r="AS1812">
        <v>0</v>
      </c>
      <c r="AT1812">
        <v>0</v>
      </c>
      <c r="AU1812" t="s">
        <v>108</v>
      </c>
      <c r="AV1812" t="s">
        <v>111</v>
      </c>
      <c r="AW1812" t="s">
        <v>109</v>
      </c>
      <c r="AX1812" t="s">
        <v>110</v>
      </c>
      <c r="AY1812" t="s">
        <v>114</v>
      </c>
      <c r="AZ1812" t="s">
        <v>113</v>
      </c>
      <c r="BA1812" t="s">
        <v>112</v>
      </c>
      <c r="BB1812">
        <v>0</v>
      </c>
      <c r="BC1812">
        <v>0</v>
      </c>
      <c r="BD1812">
        <v>0</v>
      </c>
      <c r="BE1812" s="10" t="str">
        <f t="shared" si="378"/>
        <v>diferente</v>
      </c>
      <c r="BF1812" s="10" t="str">
        <f t="shared" si="381"/>
        <v>igual</v>
      </c>
      <c r="BG1812">
        <f>VLOOKUP(A1812,[1]FormatoBBDD!$A$1:$CA$2248,57,FALSE)</f>
        <v>0</v>
      </c>
      <c r="BH1812">
        <v>0</v>
      </c>
      <c r="BI1812" t="s">
        <v>107</v>
      </c>
      <c r="BN1812" t="s">
        <v>116</v>
      </c>
      <c r="BW1812" t="s">
        <v>113</v>
      </c>
      <c r="BX1812" t="s">
        <v>112</v>
      </c>
      <c r="CD1812">
        <v>0</v>
      </c>
      <c r="CE1812">
        <f t="shared" si="382"/>
        <v>2</v>
      </c>
      <c r="CF1812">
        <f t="shared" si="383"/>
        <v>1</v>
      </c>
      <c r="CG1812">
        <f t="shared" si="384"/>
        <v>1</v>
      </c>
      <c r="CH1812">
        <f t="shared" si="385"/>
        <v>1</v>
      </c>
      <c r="CI1812">
        <f t="shared" si="386"/>
        <v>1</v>
      </c>
      <c r="CJ1812">
        <f t="shared" si="387"/>
        <v>1</v>
      </c>
      <c r="CK1812">
        <f t="shared" si="388"/>
        <v>1</v>
      </c>
      <c r="CL1812">
        <f t="shared" si="389"/>
        <v>1</v>
      </c>
      <c r="CM1812">
        <f t="shared" si="379"/>
        <v>7</v>
      </c>
      <c r="CN1812">
        <f t="shared" si="390"/>
        <v>1</v>
      </c>
    </row>
    <row r="1813" spans="1:92">
      <c r="A1813" t="s">
        <v>7204</v>
      </c>
      <c r="B1813" s="8">
        <v>41561</v>
      </c>
      <c r="C1813">
        <v>2013</v>
      </c>
      <c r="D1813">
        <v>2013</v>
      </c>
      <c r="E1813" t="s">
        <v>7205</v>
      </c>
      <c r="F1813" s="8">
        <v>41570</v>
      </c>
      <c r="G1813">
        <v>9</v>
      </c>
      <c r="H1813" t="s">
        <v>275</v>
      </c>
      <c r="I1813" t="s">
        <v>7206</v>
      </c>
      <c r="J1813" t="s">
        <v>94</v>
      </c>
      <c r="K1813" t="s">
        <v>121</v>
      </c>
      <c r="L1813" t="s">
        <v>96</v>
      </c>
      <c r="M1813">
        <v>1</v>
      </c>
      <c r="N1813" t="s">
        <v>97</v>
      </c>
      <c r="O1813" t="s">
        <v>246</v>
      </c>
      <c r="P1813" t="s">
        <v>99</v>
      </c>
      <c r="Q1813">
        <v>0</v>
      </c>
      <c r="R1813">
        <v>1</v>
      </c>
      <c r="S1813" t="s">
        <v>100</v>
      </c>
      <c r="T1813" t="s">
        <v>101</v>
      </c>
      <c r="U1813" t="s">
        <v>97</v>
      </c>
      <c r="V1813" t="s">
        <v>103</v>
      </c>
      <c r="W1813" t="s">
        <v>155</v>
      </c>
      <c r="X1813" t="s">
        <v>6904</v>
      </c>
      <c r="Y1813" t="s">
        <v>169</v>
      </c>
      <c r="Z1813" t="s">
        <v>97</v>
      </c>
      <c r="AA1813" t="s">
        <v>107</v>
      </c>
      <c r="AB1813" t="s">
        <v>108</v>
      </c>
      <c r="AC1813">
        <v>0</v>
      </c>
      <c r="AD1813">
        <v>7</v>
      </c>
      <c r="AE1813">
        <v>0</v>
      </c>
      <c r="AG1813">
        <v>0</v>
      </c>
      <c r="AH1813">
        <v>1</v>
      </c>
      <c r="AI1813">
        <v>0</v>
      </c>
      <c r="AJ1813" s="9">
        <f t="shared" si="380"/>
        <v>7</v>
      </c>
      <c r="AK1813" s="9"/>
      <c r="AL1813">
        <v>0</v>
      </c>
      <c r="AM1813">
        <v>0</v>
      </c>
      <c r="AN1813">
        <v>0</v>
      </c>
      <c r="AO1813">
        <v>0</v>
      </c>
      <c r="AP1813">
        <v>0</v>
      </c>
      <c r="AQ1813">
        <v>0</v>
      </c>
      <c r="AR1813">
        <v>0</v>
      </c>
      <c r="AS1813">
        <v>0</v>
      </c>
      <c r="AT1813">
        <v>0</v>
      </c>
      <c r="AU1813" t="s">
        <v>108</v>
      </c>
      <c r="AV1813" t="s">
        <v>111</v>
      </c>
      <c r="AW1813" t="s">
        <v>109</v>
      </c>
      <c r="AX1813" t="s">
        <v>110</v>
      </c>
      <c r="AY1813" t="s">
        <v>3350</v>
      </c>
      <c r="AZ1813" t="s">
        <v>113</v>
      </c>
      <c r="BA1813" t="s">
        <v>112</v>
      </c>
      <c r="BB1813">
        <v>0</v>
      </c>
      <c r="BC1813">
        <v>0</v>
      </c>
      <c r="BD1813">
        <v>0</v>
      </c>
      <c r="BE1813" s="10" t="str">
        <f t="shared" si="378"/>
        <v>diferente</v>
      </c>
      <c r="BF1813" s="10" t="str">
        <f t="shared" si="381"/>
        <v>igual</v>
      </c>
      <c r="BG1813">
        <f>VLOOKUP(A1813,[1]FormatoBBDD!$A$1:$CA$2248,57,FALSE)</f>
        <v>0</v>
      </c>
      <c r="BH1813">
        <v>0</v>
      </c>
      <c r="BI1813" t="s">
        <v>107</v>
      </c>
      <c r="BN1813" t="s">
        <v>116</v>
      </c>
      <c r="BW1813" t="s">
        <v>113</v>
      </c>
      <c r="BX1813" t="s">
        <v>112</v>
      </c>
      <c r="BY1813" t="s">
        <v>3350</v>
      </c>
      <c r="CD1813">
        <v>0</v>
      </c>
      <c r="CE1813">
        <f t="shared" si="382"/>
        <v>3</v>
      </c>
      <c r="CF1813">
        <f t="shared" si="383"/>
        <v>1</v>
      </c>
      <c r="CG1813">
        <f t="shared" si="384"/>
        <v>1</v>
      </c>
      <c r="CH1813">
        <f t="shared" si="385"/>
        <v>1</v>
      </c>
      <c r="CI1813">
        <f t="shared" si="386"/>
        <v>1</v>
      </c>
      <c r="CJ1813">
        <f t="shared" si="387"/>
        <v>1</v>
      </c>
      <c r="CK1813">
        <f t="shared" si="388"/>
        <v>1</v>
      </c>
      <c r="CL1813">
        <f t="shared" si="389"/>
        <v>1</v>
      </c>
      <c r="CM1813">
        <f t="shared" si="379"/>
        <v>7</v>
      </c>
      <c r="CN1813">
        <f t="shared" si="390"/>
        <v>1</v>
      </c>
    </row>
    <row r="1814" spans="1:92">
      <c r="A1814" t="s">
        <v>7207</v>
      </c>
      <c r="B1814" s="8">
        <v>41561</v>
      </c>
      <c r="C1814">
        <v>2013</v>
      </c>
      <c r="D1814">
        <v>2013</v>
      </c>
      <c r="E1814" t="s">
        <v>7208</v>
      </c>
      <c r="F1814" s="8">
        <v>41577</v>
      </c>
      <c r="G1814">
        <v>16</v>
      </c>
      <c r="H1814" t="s">
        <v>608</v>
      </c>
      <c r="I1814" t="s">
        <v>7209</v>
      </c>
      <c r="J1814" t="s">
        <v>94</v>
      </c>
      <c r="K1814" t="s">
        <v>121</v>
      </c>
      <c r="L1814" t="s">
        <v>96</v>
      </c>
      <c r="M1814">
        <v>1</v>
      </c>
      <c r="N1814" t="s">
        <v>140</v>
      </c>
      <c r="O1814" t="s">
        <v>246</v>
      </c>
      <c r="P1814" t="s">
        <v>99</v>
      </c>
      <c r="Q1814">
        <v>0</v>
      </c>
      <c r="R1814">
        <v>1</v>
      </c>
      <c r="S1814" t="s">
        <v>610</v>
      </c>
      <c r="T1814" t="s">
        <v>97</v>
      </c>
      <c r="U1814" t="s">
        <v>97</v>
      </c>
      <c r="V1814" t="s">
        <v>103</v>
      </c>
      <c r="W1814" t="s">
        <v>197</v>
      </c>
      <c r="X1814" t="s">
        <v>7210</v>
      </c>
      <c r="Y1814" t="s">
        <v>7211</v>
      </c>
      <c r="Z1814" t="s">
        <v>97</v>
      </c>
      <c r="AA1814" t="s">
        <v>107</v>
      </c>
      <c r="AB1814" t="s">
        <v>108</v>
      </c>
      <c r="AC1814">
        <v>0</v>
      </c>
      <c r="AD1814">
        <v>7</v>
      </c>
      <c r="AE1814">
        <v>0</v>
      </c>
      <c r="AG1814">
        <v>0</v>
      </c>
      <c r="AH1814">
        <v>1</v>
      </c>
      <c r="AI1814">
        <v>0</v>
      </c>
      <c r="AJ1814" s="9">
        <f t="shared" si="380"/>
        <v>7</v>
      </c>
      <c r="AK1814" s="9"/>
      <c r="AL1814">
        <v>0</v>
      </c>
      <c r="AM1814">
        <v>0</v>
      </c>
      <c r="AN1814">
        <v>0</v>
      </c>
      <c r="AO1814">
        <v>0</v>
      </c>
      <c r="AP1814">
        <v>0</v>
      </c>
      <c r="AQ1814">
        <v>0</v>
      </c>
      <c r="AR1814">
        <v>0</v>
      </c>
      <c r="AS1814">
        <v>0</v>
      </c>
      <c r="AT1814">
        <v>0</v>
      </c>
      <c r="AU1814" t="s">
        <v>108</v>
      </c>
      <c r="AV1814" t="s">
        <v>110</v>
      </c>
      <c r="AW1814" t="s">
        <v>114</v>
      </c>
      <c r="AX1814" t="s">
        <v>109</v>
      </c>
      <c r="AY1814" t="s">
        <v>112</v>
      </c>
      <c r="AZ1814" t="s">
        <v>1074</v>
      </c>
      <c r="BA1814" t="s">
        <v>113</v>
      </c>
      <c r="BB1814">
        <v>0</v>
      </c>
      <c r="BC1814">
        <v>0</v>
      </c>
      <c r="BD1814">
        <v>0</v>
      </c>
      <c r="BE1814" s="10" t="str">
        <f t="shared" si="378"/>
        <v>diferente</v>
      </c>
      <c r="BF1814" s="10" t="str">
        <f t="shared" si="381"/>
        <v>igual</v>
      </c>
      <c r="BG1814">
        <f>VLOOKUP(A1814,[1]FormatoBBDD!$A$1:$CA$2248,57,FALSE)</f>
        <v>0</v>
      </c>
      <c r="BH1814">
        <v>0</v>
      </c>
      <c r="BI1814" t="s">
        <v>107</v>
      </c>
      <c r="BN1814" t="s">
        <v>116</v>
      </c>
      <c r="BW1814" t="s">
        <v>113</v>
      </c>
      <c r="BX1814" t="s">
        <v>112</v>
      </c>
      <c r="BY1814" t="s">
        <v>1074</v>
      </c>
      <c r="CD1814">
        <v>0</v>
      </c>
      <c r="CE1814">
        <f t="shared" si="382"/>
        <v>3</v>
      </c>
      <c r="CF1814">
        <f t="shared" si="383"/>
        <v>1</v>
      </c>
      <c r="CG1814">
        <f t="shared" si="384"/>
        <v>1</v>
      </c>
      <c r="CH1814">
        <f t="shared" si="385"/>
        <v>1</v>
      </c>
      <c r="CI1814">
        <f t="shared" si="386"/>
        <v>1</v>
      </c>
      <c r="CJ1814">
        <f t="shared" si="387"/>
        <v>1</v>
      </c>
      <c r="CK1814">
        <f t="shared" si="388"/>
        <v>1</v>
      </c>
      <c r="CL1814">
        <f t="shared" si="389"/>
        <v>1</v>
      </c>
      <c r="CM1814">
        <f t="shared" si="379"/>
        <v>7</v>
      </c>
      <c r="CN1814">
        <f t="shared" si="390"/>
        <v>1</v>
      </c>
    </row>
    <row r="1815" spans="1:92">
      <c r="A1815" t="s">
        <v>7212</v>
      </c>
      <c r="B1815" s="8">
        <v>41563</v>
      </c>
      <c r="C1815">
        <v>2013</v>
      </c>
      <c r="D1815">
        <v>2013</v>
      </c>
      <c r="E1815" t="s">
        <v>7213</v>
      </c>
      <c r="F1815" s="8">
        <v>41577</v>
      </c>
      <c r="G1815">
        <v>14</v>
      </c>
      <c r="H1815" t="s">
        <v>119</v>
      </c>
      <c r="I1815" t="s">
        <v>7214</v>
      </c>
      <c r="J1815" t="s">
        <v>94</v>
      </c>
      <c r="K1815" t="s">
        <v>121</v>
      </c>
      <c r="L1815" t="s">
        <v>96</v>
      </c>
      <c r="M1815">
        <v>1</v>
      </c>
      <c r="N1815" t="s">
        <v>97</v>
      </c>
      <c r="O1815" t="s">
        <v>98</v>
      </c>
      <c r="P1815" t="s">
        <v>99</v>
      </c>
      <c r="Q1815">
        <v>1</v>
      </c>
      <c r="R1815">
        <v>0</v>
      </c>
      <c r="S1815" t="s">
        <v>610</v>
      </c>
      <c r="T1815" t="s">
        <v>97</v>
      </c>
      <c r="U1815" t="s">
        <v>97</v>
      </c>
      <c r="V1815" t="s">
        <v>97</v>
      </c>
      <c r="W1815" t="s">
        <v>104</v>
      </c>
      <c r="X1815" t="s">
        <v>7215</v>
      </c>
      <c r="Y1815" t="s">
        <v>97</v>
      </c>
      <c r="Z1815" t="s">
        <v>7216</v>
      </c>
      <c r="AA1815" t="s">
        <v>107</v>
      </c>
      <c r="AB1815" t="s">
        <v>108</v>
      </c>
      <c r="AC1815">
        <v>0</v>
      </c>
      <c r="AD1815">
        <v>7</v>
      </c>
      <c r="AE1815">
        <v>0</v>
      </c>
      <c r="AG1815">
        <v>0</v>
      </c>
      <c r="AH1815">
        <v>1</v>
      </c>
      <c r="AI1815">
        <v>0</v>
      </c>
      <c r="AJ1815" s="9">
        <f t="shared" si="380"/>
        <v>7</v>
      </c>
      <c r="AK1815" s="9"/>
      <c r="AL1815">
        <v>0</v>
      </c>
      <c r="AM1815">
        <v>0</v>
      </c>
      <c r="AN1815">
        <v>0</v>
      </c>
      <c r="AO1815">
        <v>0</v>
      </c>
      <c r="AP1815">
        <v>0</v>
      </c>
      <c r="AQ1815">
        <v>0</v>
      </c>
      <c r="AR1815">
        <v>0</v>
      </c>
      <c r="AS1815">
        <v>0</v>
      </c>
      <c r="AT1815">
        <v>0</v>
      </c>
      <c r="AU1815" t="s">
        <v>108</v>
      </c>
      <c r="AV1815" t="s">
        <v>110</v>
      </c>
      <c r="AW1815" t="s">
        <v>114</v>
      </c>
      <c r="AX1815" t="s">
        <v>109</v>
      </c>
      <c r="AY1815" t="s">
        <v>112</v>
      </c>
      <c r="AZ1815" t="s">
        <v>1074</v>
      </c>
      <c r="BA1815" t="s">
        <v>113</v>
      </c>
      <c r="BB1815">
        <v>0</v>
      </c>
      <c r="BC1815">
        <v>0</v>
      </c>
      <c r="BD1815">
        <v>0</v>
      </c>
      <c r="BE1815" s="10" t="str">
        <f t="shared" si="378"/>
        <v>diferente</v>
      </c>
      <c r="BF1815" s="10" t="str">
        <f t="shared" si="381"/>
        <v>igual</v>
      </c>
      <c r="BG1815">
        <f>VLOOKUP(A1815,[1]FormatoBBDD!$A$1:$CA$2248,57,FALSE)</f>
        <v>0</v>
      </c>
      <c r="BH1815">
        <v>0</v>
      </c>
      <c r="BI1815" t="s">
        <v>107</v>
      </c>
      <c r="BN1815" t="s">
        <v>116</v>
      </c>
      <c r="BW1815" t="s">
        <v>113</v>
      </c>
      <c r="BX1815" t="s">
        <v>112</v>
      </c>
      <c r="BY1815" t="s">
        <v>1074</v>
      </c>
      <c r="CD1815">
        <v>0</v>
      </c>
      <c r="CE1815">
        <f t="shared" si="382"/>
        <v>3</v>
      </c>
      <c r="CF1815">
        <f t="shared" si="383"/>
        <v>1</v>
      </c>
      <c r="CG1815">
        <f t="shared" si="384"/>
        <v>1</v>
      </c>
      <c r="CH1815">
        <f t="shared" si="385"/>
        <v>1</v>
      </c>
      <c r="CI1815">
        <f t="shared" si="386"/>
        <v>1</v>
      </c>
      <c r="CJ1815">
        <f t="shared" si="387"/>
        <v>1</v>
      </c>
      <c r="CK1815">
        <f t="shared" si="388"/>
        <v>1</v>
      </c>
      <c r="CL1815">
        <f t="shared" si="389"/>
        <v>1</v>
      </c>
      <c r="CM1815">
        <f t="shared" si="379"/>
        <v>7</v>
      </c>
      <c r="CN1815">
        <f t="shared" si="390"/>
        <v>1</v>
      </c>
    </row>
    <row r="1816" spans="1:92">
      <c r="A1816" t="s">
        <v>7217</v>
      </c>
      <c r="B1816" s="8">
        <v>41563</v>
      </c>
      <c r="C1816">
        <v>2013</v>
      </c>
      <c r="D1816">
        <v>2013</v>
      </c>
      <c r="E1816" t="s">
        <v>7218</v>
      </c>
      <c r="F1816" s="8">
        <v>41598</v>
      </c>
      <c r="G1816">
        <v>35</v>
      </c>
      <c r="H1816" t="s">
        <v>2235</v>
      </c>
      <c r="I1816" t="s">
        <v>7219</v>
      </c>
      <c r="J1816" t="s">
        <v>211</v>
      </c>
      <c r="K1816" t="s">
        <v>212</v>
      </c>
      <c r="L1816" t="s">
        <v>96</v>
      </c>
      <c r="M1816">
        <v>1</v>
      </c>
      <c r="N1816" t="s">
        <v>97</v>
      </c>
      <c r="O1816" t="s">
        <v>98</v>
      </c>
      <c r="P1816" t="s">
        <v>99</v>
      </c>
      <c r="Q1816">
        <v>1</v>
      </c>
      <c r="R1816">
        <v>0</v>
      </c>
      <c r="S1816" t="s">
        <v>100</v>
      </c>
      <c r="T1816" t="s">
        <v>97</v>
      </c>
      <c r="U1816" t="s">
        <v>97</v>
      </c>
      <c r="V1816" t="s">
        <v>97</v>
      </c>
      <c r="W1816" t="s">
        <v>122</v>
      </c>
      <c r="X1816" t="s">
        <v>465</v>
      </c>
      <c r="Y1816" t="s">
        <v>3660</v>
      </c>
      <c r="Z1816" t="s">
        <v>97</v>
      </c>
      <c r="AA1816" t="s">
        <v>107</v>
      </c>
      <c r="AB1816" t="s">
        <v>108</v>
      </c>
      <c r="AC1816">
        <v>7</v>
      </c>
      <c r="AD1816">
        <v>0</v>
      </c>
      <c r="AE1816">
        <v>0</v>
      </c>
      <c r="AG1816">
        <v>1</v>
      </c>
      <c r="AH1816">
        <v>0</v>
      </c>
      <c r="AI1816">
        <v>0</v>
      </c>
      <c r="AJ1816" s="9">
        <f t="shared" si="380"/>
        <v>7</v>
      </c>
      <c r="AK1816" s="9"/>
      <c r="AL1816">
        <v>0</v>
      </c>
      <c r="AM1816">
        <v>0</v>
      </c>
      <c r="AN1816" t="s">
        <v>108</v>
      </c>
      <c r="AO1816" t="s">
        <v>111</v>
      </c>
      <c r="AP1816" t="s">
        <v>110</v>
      </c>
      <c r="AQ1816" t="s">
        <v>114</v>
      </c>
      <c r="AR1816" t="s">
        <v>112</v>
      </c>
      <c r="AS1816" t="s">
        <v>109</v>
      </c>
      <c r="AT1816" t="s">
        <v>1074</v>
      </c>
      <c r="AU1816">
        <v>0</v>
      </c>
      <c r="AV1816">
        <v>0</v>
      </c>
      <c r="AW1816">
        <v>0</v>
      </c>
      <c r="AX1816">
        <v>0</v>
      </c>
      <c r="AY1816">
        <v>0</v>
      </c>
      <c r="AZ1816">
        <v>0</v>
      </c>
      <c r="BA1816">
        <v>0</v>
      </c>
      <c r="BB1816">
        <v>0</v>
      </c>
      <c r="BC1816">
        <v>0</v>
      </c>
      <c r="BD1816">
        <v>0</v>
      </c>
      <c r="BE1816" s="10" t="str">
        <f t="shared" si="378"/>
        <v>igual</v>
      </c>
      <c r="BF1816" s="10" t="str">
        <f t="shared" si="381"/>
        <v>diferente</v>
      </c>
      <c r="BG1816">
        <f>VLOOKUP(A1816,[1]FormatoBBDD!$A$1:$CA$2248,57,FALSE)</f>
        <v>0</v>
      </c>
      <c r="BH1816">
        <v>0</v>
      </c>
      <c r="BI1816" t="s">
        <v>107</v>
      </c>
      <c r="BN1816" t="s">
        <v>116</v>
      </c>
      <c r="BW1816" t="s">
        <v>112</v>
      </c>
      <c r="BX1816" t="s">
        <v>1074</v>
      </c>
      <c r="CD1816">
        <v>0</v>
      </c>
      <c r="CE1816">
        <f t="shared" si="382"/>
        <v>2</v>
      </c>
      <c r="CF1816">
        <f t="shared" si="383"/>
        <v>1</v>
      </c>
      <c r="CG1816">
        <f t="shared" si="384"/>
        <v>1</v>
      </c>
      <c r="CH1816">
        <f t="shared" si="385"/>
        <v>1</v>
      </c>
      <c r="CI1816">
        <f t="shared" si="386"/>
        <v>1</v>
      </c>
      <c r="CJ1816">
        <f t="shared" si="387"/>
        <v>1</v>
      </c>
      <c r="CK1816">
        <f t="shared" si="388"/>
        <v>1</v>
      </c>
      <c r="CL1816">
        <f t="shared" si="389"/>
        <v>1</v>
      </c>
      <c r="CM1816">
        <f t="shared" si="379"/>
        <v>7</v>
      </c>
      <c r="CN1816">
        <f t="shared" si="390"/>
        <v>1</v>
      </c>
    </row>
    <row r="1817" spans="1:92">
      <c r="A1817" t="s">
        <v>7220</v>
      </c>
      <c r="B1817" s="8">
        <v>41564</v>
      </c>
      <c r="C1817">
        <v>2013</v>
      </c>
      <c r="D1817">
        <v>2013</v>
      </c>
      <c r="E1817" t="s">
        <v>7221</v>
      </c>
      <c r="F1817" s="8">
        <v>41570</v>
      </c>
      <c r="G1817">
        <v>6</v>
      </c>
      <c r="H1817" t="s">
        <v>202</v>
      </c>
      <c r="I1817" t="s">
        <v>7222</v>
      </c>
      <c r="J1817" t="s">
        <v>94</v>
      </c>
      <c r="K1817" t="s">
        <v>121</v>
      </c>
      <c r="L1817" t="s">
        <v>96</v>
      </c>
      <c r="M1817">
        <v>1</v>
      </c>
      <c r="N1817" t="s">
        <v>140</v>
      </c>
      <c r="O1817" t="s">
        <v>98</v>
      </c>
      <c r="P1817" t="s">
        <v>99</v>
      </c>
      <c r="Q1817">
        <v>1</v>
      </c>
      <c r="R1817">
        <v>0</v>
      </c>
      <c r="S1817" t="s">
        <v>100</v>
      </c>
      <c r="T1817" t="s">
        <v>479</v>
      </c>
      <c r="U1817" t="s">
        <v>363</v>
      </c>
      <c r="V1817" t="s">
        <v>103</v>
      </c>
      <c r="W1817" t="s">
        <v>155</v>
      </c>
      <c r="X1817" t="s">
        <v>7223</v>
      </c>
      <c r="Y1817" t="s">
        <v>169</v>
      </c>
      <c r="Z1817" t="s">
        <v>97</v>
      </c>
      <c r="AA1817" t="s">
        <v>107</v>
      </c>
      <c r="AB1817" t="s">
        <v>108</v>
      </c>
      <c r="AC1817">
        <v>0</v>
      </c>
      <c r="AD1817">
        <v>7</v>
      </c>
      <c r="AE1817">
        <v>0</v>
      </c>
      <c r="AG1817">
        <v>0</v>
      </c>
      <c r="AH1817">
        <v>1</v>
      </c>
      <c r="AI1817">
        <v>0</v>
      </c>
      <c r="AJ1817" s="9">
        <f t="shared" si="380"/>
        <v>7</v>
      </c>
      <c r="AK1817" s="9"/>
      <c r="AL1817">
        <v>0</v>
      </c>
      <c r="AM1817">
        <v>0</v>
      </c>
      <c r="AN1817">
        <v>0</v>
      </c>
      <c r="AO1817">
        <v>0</v>
      </c>
      <c r="AP1817">
        <v>0</v>
      </c>
      <c r="AQ1817">
        <v>0</v>
      </c>
      <c r="AR1817">
        <v>0</v>
      </c>
      <c r="AS1817">
        <v>0</v>
      </c>
      <c r="AT1817">
        <v>0</v>
      </c>
      <c r="AU1817" t="s">
        <v>108</v>
      </c>
      <c r="AV1817" t="s">
        <v>109</v>
      </c>
      <c r="AW1817" t="s">
        <v>110</v>
      </c>
      <c r="AX1817" t="s">
        <v>112</v>
      </c>
      <c r="AY1817" t="s">
        <v>1074</v>
      </c>
      <c r="AZ1817" t="s">
        <v>3350</v>
      </c>
      <c r="BA1817" t="s">
        <v>113</v>
      </c>
      <c r="BB1817">
        <v>0</v>
      </c>
      <c r="BC1817">
        <v>0</v>
      </c>
      <c r="BD1817">
        <v>0</v>
      </c>
      <c r="BE1817" s="10" t="str">
        <f t="shared" si="378"/>
        <v>diferente</v>
      </c>
      <c r="BF1817" s="10" t="str">
        <f t="shared" si="381"/>
        <v>igual</v>
      </c>
      <c r="BG1817">
        <f>VLOOKUP(A1817,[1]FormatoBBDD!$A$1:$CA$2248,57,FALSE)</f>
        <v>0</v>
      </c>
      <c r="BH1817">
        <v>0</v>
      </c>
      <c r="BI1817" t="s">
        <v>107</v>
      </c>
      <c r="BN1817" t="s">
        <v>116</v>
      </c>
      <c r="BW1817" t="s">
        <v>1074</v>
      </c>
      <c r="BX1817" t="s">
        <v>113</v>
      </c>
      <c r="BY1817" t="s">
        <v>112</v>
      </c>
      <c r="BZ1817" t="s">
        <v>3350</v>
      </c>
      <c r="CD1817">
        <v>0</v>
      </c>
      <c r="CE1817">
        <f t="shared" si="382"/>
        <v>4</v>
      </c>
      <c r="CF1817">
        <f t="shared" si="383"/>
        <v>1</v>
      </c>
      <c r="CG1817">
        <f t="shared" si="384"/>
        <v>1</v>
      </c>
      <c r="CH1817">
        <f t="shared" si="385"/>
        <v>1</v>
      </c>
      <c r="CI1817">
        <f t="shared" si="386"/>
        <v>1</v>
      </c>
      <c r="CJ1817">
        <f t="shared" si="387"/>
        <v>1</v>
      </c>
      <c r="CK1817">
        <f t="shared" si="388"/>
        <v>1</v>
      </c>
      <c r="CL1817">
        <f t="shared" si="389"/>
        <v>1</v>
      </c>
      <c r="CM1817">
        <f t="shared" si="379"/>
        <v>7</v>
      </c>
      <c r="CN1817">
        <f t="shared" si="390"/>
        <v>1</v>
      </c>
    </row>
    <row r="1818" spans="1:92">
      <c r="A1818" t="s">
        <v>7224</v>
      </c>
      <c r="B1818" s="8">
        <v>41555</v>
      </c>
      <c r="C1818">
        <v>2013</v>
      </c>
      <c r="D1818">
        <v>2014</v>
      </c>
      <c r="E1818" t="s">
        <v>7225</v>
      </c>
      <c r="F1818" s="8">
        <v>41661</v>
      </c>
      <c r="G1818">
        <v>106</v>
      </c>
      <c r="H1818" t="s">
        <v>2833</v>
      </c>
      <c r="I1818" t="s">
        <v>7226</v>
      </c>
      <c r="J1818" t="s">
        <v>94</v>
      </c>
      <c r="K1818" t="s">
        <v>121</v>
      </c>
      <c r="L1818" t="s">
        <v>132</v>
      </c>
      <c r="M1818">
        <v>1</v>
      </c>
      <c r="N1818" t="s">
        <v>97</v>
      </c>
      <c r="O1818" t="s">
        <v>133</v>
      </c>
      <c r="P1818" t="s">
        <v>133</v>
      </c>
      <c r="Q1818">
        <v>99</v>
      </c>
      <c r="R1818">
        <v>99</v>
      </c>
      <c r="S1818" t="s">
        <v>97</v>
      </c>
      <c r="T1818" t="s">
        <v>97</v>
      </c>
      <c r="U1818" t="s">
        <v>97</v>
      </c>
      <c r="V1818" t="s">
        <v>97</v>
      </c>
      <c r="W1818" t="s">
        <v>155</v>
      </c>
      <c r="X1818" t="s">
        <v>7227</v>
      </c>
      <c r="Y1818" t="s">
        <v>169</v>
      </c>
      <c r="Z1818" t="s">
        <v>97</v>
      </c>
      <c r="AA1818" t="s">
        <v>107</v>
      </c>
      <c r="AB1818" t="s">
        <v>108</v>
      </c>
      <c r="AC1818">
        <v>0</v>
      </c>
      <c r="AD1818">
        <v>7</v>
      </c>
      <c r="AE1818">
        <v>0</v>
      </c>
      <c r="AG1818">
        <v>0</v>
      </c>
      <c r="AH1818">
        <v>1</v>
      </c>
      <c r="AI1818">
        <v>0</v>
      </c>
      <c r="AJ1818" s="9">
        <f t="shared" si="380"/>
        <v>7</v>
      </c>
      <c r="AK1818" s="9"/>
      <c r="AL1818">
        <v>0</v>
      </c>
      <c r="AM1818">
        <v>0</v>
      </c>
      <c r="AN1818">
        <v>0</v>
      </c>
      <c r="AO1818">
        <v>0</v>
      </c>
      <c r="AP1818">
        <v>0</v>
      </c>
      <c r="AQ1818">
        <v>0</v>
      </c>
      <c r="AR1818">
        <v>0</v>
      </c>
      <c r="AS1818">
        <v>0</v>
      </c>
      <c r="AT1818">
        <v>0</v>
      </c>
      <c r="AU1818" t="s">
        <v>109</v>
      </c>
      <c r="AV1818" t="s">
        <v>108</v>
      </c>
      <c r="AW1818" t="s">
        <v>110</v>
      </c>
      <c r="AX1818" t="s">
        <v>114</v>
      </c>
      <c r="AY1818" t="s">
        <v>111</v>
      </c>
      <c r="AZ1818" t="s">
        <v>127</v>
      </c>
      <c r="BA1818" t="s">
        <v>6863</v>
      </c>
      <c r="BB1818">
        <v>0</v>
      </c>
      <c r="BC1818">
        <v>0</v>
      </c>
      <c r="BD1818">
        <v>0</v>
      </c>
      <c r="BE1818" s="10" t="str">
        <f t="shared" si="378"/>
        <v>diferente</v>
      </c>
      <c r="BF1818" s="10" t="str">
        <f t="shared" si="381"/>
        <v>igual</v>
      </c>
      <c r="BG1818">
        <f>VLOOKUP(A1818,[1]FormatoBBDD!$A$1:$CA$2248,57,FALSE)</f>
        <v>0</v>
      </c>
      <c r="BH1818">
        <v>0</v>
      </c>
      <c r="BI1818" t="s">
        <v>107</v>
      </c>
      <c r="BN1818" t="s">
        <v>116</v>
      </c>
      <c r="BW1818" t="s">
        <v>6863</v>
      </c>
      <c r="CD1818">
        <v>0</v>
      </c>
      <c r="CE1818">
        <f t="shared" si="382"/>
        <v>1</v>
      </c>
      <c r="CF1818">
        <f t="shared" si="383"/>
        <v>1</v>
      </c>
      <c r="CG1818">
        <f t="shared" si="384"/>
        <v>1</v>
      </c>
      <c r="CH1818">
        <f t="shared" si="385"/>
        <v>1</v>
      </c>
      <c r="CI1818">
        <f t="shared" si="386"/>
        <v>1</v>
      </c>
      <c r="CJ1818">
        <f t="shared" si="387"/>
        <v>1</v>
      </c>
      <c r="CK1818">
        <f t="shared" si="388"/>
        <v>1</v>
      </c>
      <c r="CL1818">
        <f t="shared" si="389"/>
        <v>1</v>
      </c>
      <c r="CM1818">
        <f t="shared" si="379"/>
        <v>7</v>
      </c>
      <c r="CN1818">
        <f t="shared" si="390"/>
        <v>1</v>
      </c>
    </row>
    <row r="1819" spans="1:92">
      <c r="A1819" t="s">
        <v>7228</v>
      </c>
      <c r="B1819" s="8">
        <v>41565</v>
      </c>
      <c r="C1819">
        <v>2013</v>
      </c>
      <c r="D1819">
        <v>2014</v>
      </c>
      <c r="E1819" t="s">
        <v>7229</v>
      </c>
      <c r="F1819" s="8">
        <v>41822</v>
      </c>
      <c r="G1819">
        <v>257</v>
      </c>
      <c r="H1819" t="s">
        <v>130</v>
      </c>
      <c r="I1819" t="s">
        <v>7230</v>
      </c>
      <c r="J1819" t="s">
        <v>94</v>
      </c>
      <c r="K1819" t="s">
        <v>121</v>
      </c>
      <c r="L1819" t="s">
        <v>96</v>
      </c>
      <c r="M1819">
        <v>1</v>
      </c>
      <c r="N1819" t="s">
        <v>97</v>
      </c>
      <c r="O1819" t="s">
        <v>98</v>
      </c>
      <c r="P1819" t="s">
        <v>99</v>
      </c>
      <c r="Q1819">
        <v>1</v>
      </c>
      <c r="R1819">
        <v>0</v>
      </c>
      <c r="S1819" t="s">
        <v>100</v>
      </c>
      <c r="T1819" t="s">
        <v>97</v>
      </c>
      <c r="U1819" t="s">
        <v>97</v>
      </c>
      <c r="V1819" t="s">
        <v>97</v>
      </c>
      <c r="W1819" t="s">
        <v>122</v>
      </c>
      <c r="X1819" t="s">
        <v>7231</v>
      </c>
      <c r="Y1819" t="s">
        <v>7232</v>
      </c>
      <c r="Z1819" t="s">
        <v>7233</v>
      </c>
      <c r="AA1819" t="s">
        <v>107</v>
      </c>
      <c r="AB1819" t="s">
        <v>108</v>
      </c>
      <c r="AC1819">
        <v>0</v>
      </c>
      <c r="AD1819">
        <v>7</v>
      </c>
      <c r="AE1819">
        <v>0</v>
      </c>
      <c r="AG1819">
        <v>0</v>
      </c>
      <c r="AH1819">
        <v>1</v>
      </c>
      <c r="AI1819">
        <v>0</v>
      </c>
      <c r="AJ1819" s="9">
        <f t="shared" si="380"/>
        <v>7</v>
      </c>
      <c r="AK1819" s="9"/>
      <c r="AL1819">
        <v>0</v>
      </c>
      <c r="AM1819">
        <v>0</v>
      </c>
      <c r="AN1819">
        <v>0</v>
      </c>
      <c r="AO1819">
        <v>0</v>
      </c>
      <c r="AP1819">
        <v>0</v>
      </c>
      <c r="AQ1819">
        <v>0</v>
      </c>
      <c r="AR1819">
        <v>0</v>
      </c>
      <c r="AS1819">
        <v>0</v>
      </c>
      <c r="AT1819">
        <v>0</v>
      </c>
      <c r="AU1819" t="s">
        <v>108</v>
      </c>
      <c r="AV1819" t="s">
        <v>111</v>
      </c>
      <c r="AW1819" t="s">
        <v>114</v>
      </c>
      <c r="AX1819" t="s">
        <v>109</v>
      </c>
      <c r="AY1819" t="s">
        <v>112</v>
      </c>
      <c r="AZ1819" t="s">
        <v>4309</v>
      </c>
      <c r="BA1819" t="s">
        <v>125</v>
      </c>
      <c r="BB1819">
        <v>0</v>
      </c>
      <c r="BC1819">
        <v>0</v>
      </c>
      <c r="BD1819">
        <v>0</v>
      </c>
      <c r="BE1819" s="10" t="str">
        <f t="shared" si="378"/>
        <v>diferente</v>
      </c>
      <c r="BF1819" s="10" t="str">
        <f t="shared" si="381"/>
        <v>igual</v>
      </c>
      <c r="BG1819">
        <f>VLOOKUP(A1819,[1]FormatoBBDD!$A$1:$CA$2248,57,FALSE)</f>
        <v>0</v>
      </c>
      <c r="BH1819">
        <v>0</v>
      </c>
      <c r="BI1819" t="s">
        <v>107</v>
      </c>
      <c r="BN1819" t="s">
        <v>116</v>
      </c>
      <c r="BW1819" t="s">
        <v>112</v>
      </c>
      <c r="BX1819" t="s">
        <v>4309</v>
      </c>
      <c r="CD1819">
        <v>0</v>
      </c>
      <c r="CE1819">
        <f t="shared" si="382"/>
        <v>2</v>
      </c>
      <c r="CF1819">
        <f t="shared" si="383"/>
        <v>1</v>
      </c>
      <c r="CG1819">
        <f t="shared" si="384"/>
        <v>1</v>
      </c>
      <c r="CH1819">
        <f t="shared" si="385"/>
        <v>1</v>
      </c>
      <c r="CI1819">
        <f t="shared" si="386"/>
        <v>1</v>
      </c>
      <c r="CJ1819">
        <f t="shared" si="387"/>
        <v>1</v>
      </c>
      <c r="CK1819">
        <f t="shared" si="388"/>
        <v>1</v>
      </c>
      <c r="CL1819">
        <f t="shared" si="389"/>
        <v>1</v>
      </c>
      <c r="CM1819">
        <f t="shared" si="379"/>
        <v>7</v>
      </c>
      <c r="CN1819">
        <f t="shared" si="390"/>
        <v>1</v>
      </c>
    </row>
    <row r="1820" spans="1:92">
      <c r="A1820" t="s">
        <v>7234</v>
      </c>
      <c r="B1820" s="8">
        <v>41565</v>
      </c>
      <c r="C1820">
        <v>2013</v>
      </c>
      <c r="D1820">
        <v>2014</v>
      </c>
      <c r="E1820" t="s">
        <v>7235</v>
      </c>
      <c r="F1820" s="8">
        <v>41668</v>
      </c>
      <c r="G1820">
        <v>103</v>
      </c>
      <c r="H1820" t="s">
        <v>202</v>
      </c>
      <c r="I1820" t="s">
        <v>7236</v>
      </c>
      <c r="J1820" t="s">
        <v>94</v>
      </c>
      <c r="K1820" t="s">
        <v>121</v>
      </c>
      <c r="L1820" t="s">
        <v>96</v>
      </c>
      <c r="M1820">
        <v>1</v>
      </c>
      <c r="N1820" t="s">
        <v>97</v>
      </c>
      <c r="O1820" t="s">
        <v>98</v>
      </c>
      <c r="P1820" t="s">
        <v>99</v>
      </c>
      <c r="Q1820">
        <v>1</v>
      </c>
      <c r="R1820">
        <v>0</v>
      </c>
      <c r="S1820" t="s">
        <v>100</v>
      </c>
      <c r="T1820" t="s">
        <v>97</v>
      </c>
      <c r="U1820" t="s">
        <v>97</v>
      </c>
      <c r="V1820" t="s">
        <v>97</v>
      </c>
      <c r="W1820" t="s">
        <v>122</v>
      </c>
      <c r="X1820" t="s">
        <v>7237</v>
      </c>
      <c r="Y1820" t="s">
        <v>7238</v>
      </c>
      <c r="Z1820" t="s">
        <v>97</v>
      </c>
      <c r="AA1820" t="s">
        <v>107</v>
      </c>
      <c r="AB1820" t="s">
        <v>108</v>
      </c>
      <c r="AC1820">
        <v>0</v>
      </c>
      <c r="AD1820">
        <v>7</v>
      </c>
      <c r="AE1820">
        <v>0</v>
      </c>
      <c r="AG1820">
        <v>0</v>
      </c>
      <c r="AH1820">
        <v>1</v>
      </c>
      <c r="AI1820">
        <v>0</v>
      </c>
      <c r="AJ1820" s="9">
        <f t="shared" si="380"/>
        <v>7</v>
      </c>
      <c r="AK1820" s="9"/>
      <c r="AL1820">
        <v>0</v>
      </c>
      <c r="AM1820">
        <v>0</v>
      </c>
      <c r="AN1820">
        <v>0</v>
      </c>
      <c r="AO1820">
        <v>0</v>
      </c>
      <c r="AP1820">
        <v>0</v>
      </c>
      <c r="AQ1820">
        <v>0</v>
      </c>
      <c r="AR1820">
        <v>0</v>
      </c>
      <c r="AS1820">
        <v>0</v>
      </c>
      <c r="AT1820">
        <v>0</v>
      </c>
      <c r="AU1820" t="s">
        <v>108</v>
      </c>
      <c r="AV1820" t="s">
        <v>110</v>
      </c>
      <c r="AW1820" t="s">
        <v>114</v>
      </c>
      <c r="AX1820" t="s">
        <v>109</v>
      </c>
      <c r="AY1820" t="s">
        <v>125</v>
      </c>
      <c r="AZ1820" t="s">
        <v>127</v>
      </c>
      <c r="BA1820" t="s">
        <v>111</v>
      </c>
      <c r="BB1820">
        <v>0</v>
      </c>
      <c r="BC1820">
        <v>0</v>
      </c>
      <c r="BD1820">
        <v>0</v>
      </c>
      <c r="BE1820" s="10" t="str">
        <f t="shared" si="378"/>
        <v>diferente</v>
      </c>
      <c r="BF1820" s="10" t="str">
        <f t="shared" si="381"/>
        <v>igual</v>
      </c>
      <c r="BG1820">
        <f>VLOOKUP(A1820,[1]FormatoBBDD!$A$1:$CA$2248,57,FALSE)</f>
        <v>0</v>
      </c>
      <c r="BH1820">
        <v>0</v>
      </c>
      <c r="BI1820" t="s">
        <v>107</v>
      </c>
      <c r="BN1820" t="s">
        <v>116</v>
      </c>
      <c r="CD1820">
        <v>0</v>
      </c>
      <c r="CE1820">
        <f t="shared" si="382"/>
        <v>0</v>
      </c>
      <c r="CF1820">
        <f t="shared" si="383"/>
        <v>1</v>
      </c>
      <c r="CG1820">
        <f t="shared" si="384"/>
        <v>1</v>
      </c>
      <c r="CH1820">
        <f t="shared" si="385"/>
        <v>1</v>
      </c>
      <c r="CI1820">
        <f t="shared" si="386"/>
        <v>1</v>
      </c>
      <c r="CJ1820">
        <f t="shared" si="387"/>
        <v>1</v>
      </c>
      <c r="CK1820">
        <f t="shared" si="388"/>
        <v>1</v>
      </c>
      <c r="CL1820">
        <f t="shared" si="389"/>
        <v>1</v>
      </c>
      <c r="CM1820">
        <f t="shared" si="379"/>
        <v>7</v>
      </c>
      <c r="CN1820">
        <f t="shared" si="390"/>
        <v>1</v>
      </c>
    </row>
    <row r="1821" spans="1:92">
      <c r="A1821" t="s">
        <v>7239</v>
      </c>
      <c r="B1821" s="8">
        <v>41565</v>
      </c>
      <c r="C1821">
        <v>2013</v>
      </c>
      <c r="D1821">
        <v>2013</v>
      </c>
      <c r="E1821" t="s">
        <v>7240</v>
      </c>
      <c r="F1821" s="8">
        <v>41570</v>
      </c>
      <c r="G1821">
        <v>5</v>
      </c>
      <c r="H1821" t="s">
        <v>275</v>
      </c>
      <c r="I1821" t="s">
        <v>7241</v>
      </c>
      <c r="J1821" t="s">
        <v>94</v>
      </c>
      <c r="K1821" t="s">
        <v>121</v>
      </c>
      <c r="L1821" t="s">
        <v>132</v>
      </c>
      <c r="M1821">
        <v>1</v>
      </c>
      <c r="N1821" t="s">
        <v>97</v>
      </c>
      <c r="O1821" t="s">
        <v>133</v>
      </c>
      <c r="P1821" t="s">
        <v>133</v>
      </c>
      <c r="Q1821">
        <v>99</v>
      </c>
      <c r="R1821">
        <v>99</v>
      </c>
      <c r="S1821" t="s">
        <v>97</v>
      </c>
      <c r="T1821" t="s">
        <v>97</v>
      </c>
      <c r="U1821" t="s">
        <v>97</v>
      </c>
      <c r="V1821" t="s">
        <v>97</v>
      </c>
      <c r="W1821" t="s">
        <v>104</v>
      </c>
      <c r="X1821" t="s">
        <v>7242</v>
      </c>
      <c r="Y1821" t="s">
        <v>97</v>
      </c>
      <c r="Z1821" t="s">
        <v>97</v>
      </c>
      <c r="AA1821" t="s">
        <v>107</v>
      </c>
      <c r="AB1821" t="s">
        <v>108</v>
      </c>
      <c r="AC1821">
        <v>0</v>
      </c>
      <c r="AD1821">
        <v>7</v>
      </c>
      <c r="AE1821">
        <v>0</v>
      </c>
      <c r="AG1821">
        <v>0</v>
      </c>
      <c r="AH1821">
        <v>1</v>
      </c>
      <c r="AI1821">
        <v>0</v>
      </c>
      <c r="AJ1821" s="9">
        <f t="shared" si="380"/>
        <v>7</v>
      </c>
      <c r="AK1821" s="9"/>
      <c r="AL1821">
        <v>0</v>
      </c>
      <c r="AM1821">
        <v>0</v>
      </c>
      <c r="AN1821">
        <v>0</v>
      </c>
      <c r="AO1821">
        <v>0</v>
      </c>
      <c r="AP1821">
        <v>0</v>
      </c>
      <c r="AQ1821">
        <v>0</v>
      </c>
      <c r="AR1821">
        <v>0</v>
      </c>
      <c r="AS1821">
        <v>0</v>
      </c>
      <c r="AT1821">
        <v>0</v>
      </c>
      <c r="AU1821" t="s">
        <v>108</v>
      </c>
      <c r="AV1821" t="s">
        <v>110</v>
      </c>
      <c r="AW1821" t="s">
        <v>109</v>
      </c>
      <c r="AX1821" t="s">
        <v>112</v>
      </c>
      <c r="AY1821" t="s">
        <v>113</v>
      </c>
      <c r="AZ1821" t="s">
        <v>1074</v>
      </c>
      <c r="BA1821" t="s">
        <v>3350</v>
      </c>
      <c r="BB1821">
        <v>0</v>
      </c>
      <c r="BC1821">
        <v>0</v>
      </c>
      <c r="BD1821">
        <v>0</v>
      </c>
      <c r="BE1821" s="10" t="str">
        <f t="shared" si="378"/>
        <v>diferente</v>
      </c>
      <c r="BF1821" s="10" t="str">
        <f t="shared" si="381"/>
        <v>igual</v>
      </c>
      <c r="BG1821">
        <f>VLOOKUP(A1821,[1]FormatoBBDD!$A$1:$CA$2248,57,FALSE)</f>
        <v>0</v>
      </c>
      <c r="BH1821">
        <v>0</v>
      </c>
      <c r="BI1821" t="s">
        <v>107</v>
      </c>
      <c r="BN1821" t="s">
        <v>116</v>
      </c>
      <c r="BW1821" t="s">
        <v>112</v>
      </c>
      <c r="BX1821" t="s">
        <v>1074</v>
      </c>
      <c r="BY1821" t="s">
        <v>113</v>
      </c>
      <c r="BZ1821" t="s">
        <v>3350</v>
      </c>
      <c r="CD1821">
        <v>0</v>
      </c>
      <c r="CE1821">
        <f t="shared" si="382"/>
        <v>4</v>
      </c>
      <c r="CF1821">
        <f t="shared" si="383"/>
        <v>1</v>
      </c>
      <c r="CG1821">
        <f t="shared" si="384"/>
        <v>1</v>
      </c>
      <c r="CH1821">
        <f t="shared" si="385"/>
        <v>1</v>
      </c>
      <c r="CI1821">
        <f t="shared" si="386"/>
        <v>1</v>
      </c>
      <c r="CJ1821">
        <f t="shared" si="387"/>
        <v>1</v>
      </c>
      <c r="CK1821">
        <f t="shared" si="388"/>
        <v>1</v>
      </c>
      <c r="CL1821">
        <f t="shared" si="389"/>
        <v>1</v>
      </c>
      <c r="CM1821">
        <f t="shared" si="379"/>
        <v>7</v>
      </c>
      <c r="CN1821">
        <f t="shared" si="390"/>
        <v>1</v>
      </c>
    </row>
    <row r="1822" spans="1:92">
      <c r="A1822" t="s">
        <v>7243</v>
      </c>
      <c r="B1822" s="8">
        <v>41569</v>
      </c>
      <c r="C1822">
        <v>2013</v>
      </c>
      <c r="D1822">
        <v>2014</v>
      </c>
      <c r="E1822" t="s">
        <v>7244</v>
      </c>
      <c r="F1822" s="8">
        <v>41668</v>
      </c>
      <c r="G1822">
        <v>99</v>
      </c>
      <c r="H1822" t="s">
        <v>268</v>
      </c>
      <c r="I1822" t="s">
        <v>7245</v>
      </c>
      <c r="J1822" t="s">
        <v>211</v>
      </c>
      <c r="K1822" t="s">
        <v>212</v>
      </c>
      <c r="L1822" t="s">
        <v>96</v>
      </c>
      <c r="M1822">
        <v>1</v>
      </c>
      <c r="N1822" t="s">
        <v>153</v>
      </c>
      <c r="O1822" t="s">
        <v>98</v>
      </c>
      <c r="P1822" t="s">
        <v>99</v>
      </c>
      <c r="Q1822">
        <v>1</v>
      </c>
      <c r="R1822">
        <v>0</v>
      </c>
      <c r="S1822" t="s">
        <v>100</v>
      </c>
      <c r="T1822" t="s">
        <v>101</v>
      </c>
      <c r="U1822" t="s">
        <v>97</v>
      </c>
      <c r="V1822" t="s">
        <v>103</v>
      </c>
      <c r="W1822" t="s">
        <v>122</v>
      </c>
      <c r="X1822" t="s">
        <v>1251</v>
      </c>
      <c r="Y1822" t="s">
        <v>3718</v>
      </c>
      <c r="Z1822" t="s">
        <v>97</v>
      </c>
      <c r="AA1822" t="s">
        <v>107</v>
      </c>
      <c r="AB1822" t="s">
        <v>108</v>
      </c>
      <c r="AC1822">
        <v>7</v>
      </c>
      <c r="AD1822">
        <v>0</v>
      </c>
      <c r="AE1822">
        <v>0</v>
      </c>
      <c r="AG1822">
        <v>1</v>
      </c>
      <c r="AH1822">
        <v>0</v>
      </c>
      <c r="AI1822">
        <v>0</v>
      </c>
      <c r="AJ1822" s="9">
        <f t="shared" si="380"/>
        <v>7</v>
      </c>
      <c r="AK1822" s="9"/>
      <c r="AL1822">
        <v>0</v>
      </c>
      <c r="AM1822">
        <v>0</v>
      </c>
      <c r="AN1822" t="s">
        <v>108</v>
      </c>
      <c r="AO1822" t="s">
        <v>111</v>
      </c>
      <c r="AP1822" t="s">
        <v>109</v>
      </c>
      <c r="AQ1822" t="s">
        <v>110</v>
      </c>
      <c r="AR1822" t="s">
        <v>114</v>
      </c>
      <c r="AS1822" t="s">
        <v>127</v>
      </c>
      <c r="AT1822" t="s">
        <v>125</v>
      </c>
      <c r="AU1822">
        <v>0</v>
      </c>
      <c r="AV1822">
        <v>0</v>
      </c>
      <c r="AW1822">
        <v>0</v>
      </c>
      <c r="AX1822">
        <v>0</v>
      </c>
      <c r="AY1822">
        <v>0</v>
      </c>
      <c r="AZ1822">
        <v>0</v>
      </c>
      <c r="BA1822">
        <v>0</v>
      </c>
      <c r="BB1822">
        <v>0</v>
      </c>
      <c r="BC1822">
        <v>0</v>
      </c>
      <c r="BD1822">
        <v>0</v>
      </c>
      <c r="BE1822" s="10" t="str">
        <f t="shared" si="378"/>
        <v>igual</v>
      </c>
      <c r="BF1822" s="10" t="str">
        <f t="shared" si="381"/>
        <v>diferente</v>
      </c>
      <c r="BG1822">
        <f>VLOOKUP(A1822,[1]FormatoBBDD!$A$1:$CA$2248,57,FALSE)</f>
        <v>0</v>
      </c>
      <c r="BH1822">
        <v>0</v>
      </c>
      <c r="BI1822" t="s">
        <v>107</v>
      </c>
      <c r="BN1822" t="s">
        <v>116</v>
      </c>
      <c r="CD1822">
        <v>0</v>
      </c>
      <c r="CE1822">
        <f t="shared" si="382"/>
        <v>0</v>
      </c>
      <c r="CF1822">
        <f t="shared" si="383"/>
        <v>1</v>
      </c>
      <c r="CG1822">
        <f t="shared" si="384"/>
        <v>1</v>
      </c>
      <c r="CH1822">
        <f t="shared" si="385"/>
        <v>1</v>
      </c>
      <c r="CI1822">
        <f t="shared" si="386"/>
        <v>1</v>
      </c>
      <c r="CJ1822">
        <f t="shared" si="387"/>
        <v>1</v>
      </c>
      <c r="CK1822">
        <f t="shared" si="388"/>
        <v>1</v>
      </c>
      <c r="CL1822">
        <f t="shared" si="389"/>
        <v>1</v>
      </c>
      <c r="CM1822">
        <f t="shared" si="379"/>
        <v>7</v>
      </c>
      <c r="CN1822">
        <f t="shared" si="390"/>
        <v>1</v>
      </c>
    </row>
    <row r="1823" spans="1:92">
      <c r="A1823" t="s">
        <v>7246</v>
      </c>
      <c r="B1823" s="8">
        <v>41571</v>
      </c>
      <c r="C1823">
        <v>2013</v>
      </c>
      <c r="D1823">
        <v>2014</v>
      </c>
      <c r="E1823" t="s">
        <v>7247</v>
      </c>
      <c r="F1823" s="8">
        <v>41717</v>
      </c>
      <c r="G1823">
        <v>146</v>
      </c>
      <c r="H1823" t="s">
        <v>92</v>
      </c>
      <c r="I1823" t="s">
        <v>7248</v>
      </c>
      <c r="J1823" t="s">
        <v>94</v>
      </c>
      <c r="K1823" t="s">
        <v>121</v>
      </c>
      <c r="L1823" t="s">
        <v>96</v>
      </c>
      <c r="M1823">
        <v>1</v>
      </c>
      <c r="N1823" t="s">
        <v>140</v>
      </c>
      <c r="O1823" t="s">
        <v>246</v>
      </c>
      <c r="P1823" t="s">
        <v>99</v>
      </c>
      <c r="Q1823">
        <v>0</v>
      </c>
      <c r="R1823">
        <v>1</v>
      </c>
      <c r="S1823" t="s">
        <v>100</v>
      </c>
      <c r="T1823" t="s">
        <v>213</v>
      </c>
      <c r="U1823" t="s">
        <v>196</v>
      </c>
      <c r="V1823" t="s">
        <v>103</v>
      </c>
      <c r="W1823" t="s">
        <v>104</v>
      </c>
      <c r="X1823" t="s">
        <v>7249</v>
      </c>
      <c r="Y1823" t="s">
        <v>169</v>
      </c>
      <c r="Z1823" t="s">
        <v>7250</v>
      </c>
      <c r="AA1823" t="s">
        <v>107</v>
      </c>
      <c r="AB1823" t="s">
        <v>108</v>
      </c>
      <c r="AC1823">
        <v>0</v>
      </c>
      <c r="AD1823">
        <v>5</v>
      </c>
      <c r="AE1823">
        <v>0</v>
      </c>
      <c r="AF1823">
        <v>2</v>
      </c>
      <c r="AG1823">
        <v>0</v>
      </c>
      <c r="AH1823">
        <v>1</v>
      </c>
      <c r="AI1823">
        <v>0</v>
      </c>
      <c r="AJ1823" s="9">
        <f t="shared" si="380"/>
        <v>7</v>
      </c>
      <c r="AK1823" s="9"/>
      <c r="AL1823">
        <v>2</v>
      </c>
      <c r="AM1823">
        <v>1</v>
      </c>
      <c r="AN1823">
        <v>0</v>
      </c>
      <c r="AO1823">
        <v>0</v>
      </c>
      <c r="AP1823">
        <v>0</v>
      </c>
      <c r="AQ1823">
        <v>0</v>
      </c>
      <c r="AR1823">
        <v>0</v>
      </c>
      <c r="AS1823">
        <v>0</v>
      </c>
      <c r="AT1823">
        <v>0</v>
      </c>
      <c r="AU1823" t="s">
        <v>108</v>
      </c>
      <c r="AV1823" t="s">
        <v>114</v>
      </c>
      <c r="AW1823" t="s">
        <v>125</v>
      </c>
      <c r="AX1823" t="s">
        <v>110</v>
      </c>
      <c r="AY1823" t="s">
        <v>6863</v>
      </c>
      <c r="AZ1823">
        <v>0</v>
      </c>
      <c r="BA1823">
        <v>0</v>
      </c>
      <c r="BB1823">
        <v>0</v>
      </c>
      <c r="BC1823">
        <v>0</v>
      </c>
      <c r="BD1823">
        <v>0</v>
      </c>
      <c r="BE1823" s="10" t="str">
        <f t="shared" si="378"/>
        <v>diferente</v>
      </c>
      <c r="BF1823" s="10" t="str">
        <f t="shared" si="381"/>
        <v>igual</v>
      </c>
      <c r="BG1823">
        <f>VLOOKUP(A1823,[1]FormatoBBDD!$A$1:$CA$2248,57,FALSE)</f>
        <v>0</v>
      </c>
      <c r="BH1823">
        <v>0</v>
      </c>
      <c r="BI1823" t="s">
        <v>115</v>
      </c>
      <c r="BJ1823">
        <v>1</v>
      </c>
      <c r="BK1823" t="s">
        <v>127</v>
      </c>
      <c r="BL1823" t="s">
        <v>109</v>
      </c>
      <c r="BN1823" t="s">
        <v>115</v>
      </c>
      <c r="BO1823">
        <v>1</v>
      </c>
      <c r="BP1823" t="s">
        <v>114</v>
      </c>
      <c r="BW1823" t="s">
        <v>6863</v>
      </c>
      <c r="CD1823">
        <v>0</v>
      </c>
      <c r="CE1823">
        <f t="shared" si="382"/>
        <v>1</v>
      </c>
      <c r="CF1823">
        <f t="shared" si="383"/>
        <v>1</v>
      </c>
      <c r="CG1823">
        <f t="shared" si="384"/>
        <v>1</v>
      </c>
      <c r="CH1823">
        <f t="shared" si="385"/>
        <v>1</v>
      </c>
      <c r="CI1823">
        <f t="shared" si="386"/>
        <v>1</v>
      </c>
      <c r="CJ1823">
        <f t="shared" si="387"/>
        <v>1</v>
      </c>
      <c r="CK1823">
        <f t="shared" si="388"/>
        <v>1</v>
      </c>
      <c r="CL1823">
        <f t="shared" si="389"/>
        <v>1</v>
      </c>
      <c r="CM1823">
        <f t="shared" si="379"/>
        <v>7</v>
      </c>
      <c r="CN1823">
        <f t="shared" si="390"/>
        <v>1</v>
      </c>
    </row>
    <row r="1824" spans="1:92">
      <c r="A1824" t="s">
        <v>7251</v>
      </c>
      <c r="B1824" s="8">
        <v>41572</v>
      </c>
      <c r="C1824">
        <v>2013</v>
      </c>
      <c r="D1824">
        <v>2013</v>
      </c>
      <c r="E1824" t="s">
        <v>7252</v>
      </c>
      <c r="F1824" s="8">
        <v>41598</v>
      </c>
      <c r="G1824">
        <v>26</v>
      </c>
      <c r="H1824" t="s">
        <v>608</v>
      </c>
      <c r="I1824" t="s">
        <v>7253</v>
      </c>
      <c r="J1824" t="s">
        <v>94</v>
      </c>
      <c r="K1824" t="s">
        <v>121</v>
      </c>
      <c r="L1824" t="s">
        <v>96</v>
      </c>
      <c r="M1824">
        <v>1</v>
      </c>
      <c r="N1824" t="s">
        <v>140</v>
      </c>
      <c r="O1824" t="s">
        <v>98</v>
      </c>
      <c r="P1824" t="s">
        <v>99</v>
      </c>
      <c r="Q1824">
        <v>1</v>
      </c>
      <c r="R1824">
        <v>0</v>
      </c>
      <c r="S1824" t="s">
        <v>610</v>
      </c>
      <c r="T1824" t="s">
        <v>97</v>
      </c>
      <c r="U1824" t="s">
        <v>331</v>
      </c>
      <c r="V1824" t="s">
        <v>103</v>
      </c>
      <c r="W1824" t="s">
        <v>122</v>
      </c>
      <c r="X1824" t="s">
        <v>4580</v>
      </c>
      <c r="Y1824" t="s">
        <v>7254</v>
      </c>
      <c r="Z1824" t="s">
        <v>97</v>
      </c>
      <c r="AA1824" t="s">
        <v>107</v>
      </c>
      <c r="AB1824" t="s">
        <v>108</v>
      </c>
      <c r="AC1824">
        <v>0</v>
      </c>
      <c r="AD1824">
        <v>7</v>
      </c>
      <c r="AE1824">
        <v>0</v>
      </c>
      <c r="AG1824">
        <v>0</v>
      </c>
      <c r="AH1824">
        <v>1</v>
      </c>
      <c r="AI1824">
        <v>0</v>
      </c>
      <c r="AJ1824" s="9">
        <f t="shared" si="380"/>
        <v>7</v>
      </c>
      <c r="AK1824" s="9"/>
      <c r="AL1824">
        <v>0</v>
      </c>
      <c r="AM1824">
        <v>0</v>
      </c>
      <c r="AN1824">
        <v>0</v>
      </c>
      <c r="AO1824">
        <v>0</v>
      </c>
      <c r="AP1824">
        <v>0</v>
      </c>
      <c r="AQ1824">
        <v>0</v>
      </c>
      <c r="AR1824">
        <v>0</v>
      </c>
      <c r="AS1824">
        <v>0</v>
      </c>
      <c r="AT1824">
        <v>0</v>
      </c>
      <c r="AU1824" t="s">
        <v>108</v>
      </c>
      <c r="AV1824" t="s">
        <v>111</v>
      </c>
      <c r="AW1824" t="s">
        <v>110</v>
      </c>
      <c r="AX1824" t="s">
        <v>114</v>
      </c>
      <c r="AY1824" t="s">
        <v>109</v>
      </c>
      <c r="AZ1824" t="s">
        <v>1074</v>
      </c>
      <c r="BA1824" t="s">
        <v>112</v>
      </c>
      <c r="BB1824">
        <v>0</v>
      </c>
      <c r="BC1824">
        <v>0</v>
      </c>
      <c r="BD1824">
        <v>0</v>
      </c>
      <c r="BE1824" s="10" t="str">
        <f t="shared" si="378"/>
        <v>diferente</v>
      </c>
      <c r="BF1824" s="10" t="str">
        <f t="shared" si="381"/>
        <v>igual</v>
      </c>
      <c r="BG1824">
        <f>VLOOKUP(A1824,[1]FormatoBBDD!$A$1:$CA$2248,57,FALSE)</f>
        <v>0</v>
      </c>
      <c r="BH1824">
        <v>0</v>
      </c>
      <c r="BI1824" t="s">
        <v>107</v>
      </c>
      <c r="BN1824" t="s">
        <v>116</v>
      </c>
      <c r="BW1824" t="s">
        <v>1074</v>
      </c>
      <c r="BX1824" t="s">
        <v>112</v>
      </c>
      <c r="CD1824">
        <v>0</v>
      </c>
      <c r="CE1824">
        <f t="shared" si="382"/>
        <v>2</v>
      </c>
      <c r="CF1824">
        <f t="shared" si="383"/>
        <v>1</v>
      </c>
      <c r="CG1824">
        <f t="shared" si="384"/>
        <v>1</v>
      </c>
      <c r="CH1824">
        <f t="shared" si="385"/>
        <v>1</v>
      </c>
      <c r="CI1824">
        <f t="shared" si="386"/>
        <v>1</v>
      </c>
      <c r="CJ1824">
        <f t="shared" si="387"/>
        <v>1</v>
      </c>
      <c r="CK1824">
        <f t="shared" si="388"/>
        <v>1</v>
      </c>
      <c r="CL1824">
        <f t="shared" si="389"/>
        <v>1</v>
      </c>
      <c r="CM1824">
        <f t="shared" si="379"/>
        <v>7</v>
      </c>
      <c r="CN1824">
        <f t="shared" si="390"/>
        <v>1</v>
      </c>
    </row>
    <row r="1825" spans="1:92">
      <c r="A1825" t="s">
        <v>7255</v>
      </c>
      <c r="B1825" s="8">
        <v>41572</v>
      </c>
      <c r="C1825">
        <v>2013</v>
      </c>
      <c r="D1825">
        <v>2013</v>
      </c>
      <c r="E1825" t="s">
        <v>7256</v>
      </c>
      <c r="F1825" s="8">
        <v>41584</v>
      </c>
      <c r="G1825">
        <v>12</v>
      </c>
      <c r="H1825" t="s">
        <v>202</v>
      </c>
      <c r="I1825" t="s">
        <v>7257</v>
      </c>
      <c r="J1825" t="s">
        <v>94</v>
      </c>
      <c r="K1825" t="s">
        <v>121</v>
      </c>
      <c r="L1825" t="s">
        <v>96</v>
      </c>
      <c r="M1825">
        <v>4</v>
      </c>
      <c r="N1825" t="s">
        <v>97</v>
      </c>
      <c r="O1825" t="s">
        <v>246</v>
      </c>
      <c r="P1825" t="s">
        <v>99</v>
      </c>
      <c r="Q1825">
        <v>0</v>
      </c>
      <c r="R1825">
        <v>1</v>
      </c>
      <c r="S1825" t="s">
        <v>97</v>
      </c>
      <c r="T1825" t="s">
        <v>97</v>
      </c>
      <c r="U1825" t="s">
        <v>97</v>
      </c>
      <c r="V1825" t="s">
        <v>97</v>
      </c>
      <c r="W1825" t="s">
        <v>155</v>
      </c>
      <c r="X1825" t="s">
        <v>7258</v>
      </c>
      <c r="Y1825" t="s">
        <v>7259</v>
      </c>
      <c r="Z1825" t="s">
        <v>97</v>
      </c>
      <c r="AA1825" t="s">
        <v>107</v>
      </c>
      <c r="AB1825" t="s">
        <v>108</v>
      </c>
      <c r="AC1825">
        <v>0</v>
      </c>
      <c r="AD1825">
        <v>7</v>
      </c>
      <c r="AE1825">
        <v>0</v>
      </c>
      <c r="AG1825">
        <v>0</v>
      </c>
      <c r="AH1825">
        <v>1</v>
      </c>
      <c r="AI1825">
        <v>0</v>
      </c>
      <c r="AJ1825" s="9">
        <f t="shared" si="380"/>
        <v>7</v>
      </c>
      <c r="AK1825" s="9"/>
      <c r="AL1825">
        <v>0</v>
      </c>
      <c r="AM1825">
        <v>0</v>
      </c>
      <c r="AN1825">
        <v>0</v>
      </c>
      <c r="AO1825">
        <v>0</v>
      </c>
      <c r="AP1825">
        <v>0</v>
      </c>
      <c r="AQ1825">
        <v>0</v>
      </c>
      <c r="AR1825">
        <v>0</v>
      </c>
      <c r="AS1825">
        <v>0</v>
      </c>
      <c r="AT1825">
        <v>0</v>
      </c>
      <c r="AU1825" t="s">
        <v>108</v>
      </c>
      <c r="AV1825" t="s">
        <v>111</v>
      </c>
      <c r="AW1825" t="s">
        <v>110</v>
      </c>
      <c r="AX1825" t="s">
        <v>114</v>
      </c>
      <c r="AY1825" t="s">
        <v>109</v>
      </c>
      <c r="AZ1825" t="s">
        <v>112</v>
      </c>
      <c r="BA1825" t="s">
        <v>113</v>
      </c>
      <c r="BB1825">
        <v>0</v>
      </c>
      <c r="BC1825">
        <v>0</v>
      </c>
      <c r="BD1825">
        <v>0</v>
      </c>
      <c r="BE1825" s="10" t="str">
        <f t="shared" si="378"/>
        <v>diferente</v>
      </c>
      <c r="BF1825" s="10" t="str">
        <f t="shared" si="381"/>
        <v>igual</v>
      </c>
      <c r="BG1825">
        <f>VLOOKUP(A1825,[1]FormatoBBDD!$A$1:$CA$2248,57,FALSE)</f>
        <v>0</v>
      </c>
      <c r="BH1825">
        <v>0</v>
      </c>
      <c r="BI1825" t="s">
        <v>107</v>
      </c>
      <c r="BN1825" t="s">
        <v>116</v>
      </c>
      <c r="BW1825" t="s">
        <v>112</v>
      </c>
      <c r="BX1825" t="s">
        <v>113</v>
      </c>
      <c r="CD1825">
        <v>0</v>
      </c>
      <c r="CE1825">
        <f t="shared" si="382"/>
        <v>2</v>
      </c>
      <c r="CF1825">
        <f t="shared" si="383"/>
        <v>1</v>
      </c>
      <c r="CG1825">
        <f t="shared" si="384"/>
        <v>1</v>
      </c>
      <c r="CH1825">
        <f t="shared" si="385"/>
        <v>1</v>
      </c>
      <c r="CI1825">
        <f t="shared" si="386"/>
        <v>1</v>
      </c>
      <c r="CJ1825">
        <f t="shared" si="387"/>
        <v>1</v>
      </c>
      <c r="CK1825">
        <f t="shared" si="388"/>
        <v>1</v>
      </c>
      <c r="CL1825">
        <f t="shared" si="389"/>
        <v>1</v>
      </c>
      <c r="CM1825">
        <f t="shared" si="379"/>
        <v>7</v>
      </c>
      <c r="CN1825">
        <f t="shared" si="390"/>
        <v>1</v>
      </c>
    </row>
    <row r="1826" spans="1:92">
      <c r="A1826" t="s">
        <v>7260</v>
      </c>
      <c r="B1826" s="8">
        <v>41576</v>
      </c>
      <c r="C1826">
        <v>2013</v>
      </c>
      <c r="D1826">
        <v>2014</v>
      </c>
      <c r="E1826" t="s">
        <v>7261</v>
      </c>
      <c r="F1826" s="8">
        <v>41689</v>
      </c>
      <c r="G1826">
        <v>113</v>
      </c>
      <c r="H1826" t="s">
        <v>351</v>
      </c>
      <c r="I1826" t="s">
        <v>7262</v>
      </c>
      <c r="J1826" t="s">
        <v>211</v>
      </c>
      <c r="K1826" t="s">
        <v>212</v>
      </c>
      <c r="L1826" t="s">
        <v>132</v>
      </c>
      <c r="M1826">
        <v>1</v>
      </c>
      <c r="N1826" t="s">
        <v>97</v>
      </c>
      <c r="O1826" t="s">
        <v>133</v>
      </c>
      <c r="P1826" t="s">
        <v>133</v>
      </c>
      <c r="Q1826">
        <v>99</v>
      </c>
      <c r="R1826">
        <v>99</v>
      </c>
      <c r="S1826" t="s">
        <v>97</v>
      </c>
      <c r="T1826" t="s">
        <v>97</v>
      </c>
      <c r="U1826" t="s">
        <v>97</v>
      </c>
      <c r="V1826" t="s">
        <v>97</v>
      </c>
      <c r="W1826" t="s">
        <v>122</v>
      </c>
      <c r="X1826" t="s">
        <v>215</v>
      </c>
      <c r="Y1826" t="s">
        <v>7263</v>
      </c>
      <c r="Z1826" t="s">
        <v>97</v>
      </c>
      <c r="AA1826" t="s">
        <v>107</v>
      </c>
      <c r="AB1826" t="s">
        <v>108</v>
      </c>
      <c r="AC1826">
        <v>7</v>
      </c>
      <c r="AD1826">
        <v>0</v>
      </c>
      <c r="AE1826">
        <v>0</v>
      </c>
      <c r="AG1826">
        <v>1</v>
      </c>
      <c r="AH1826">
        <v>0</v>
      </c>
      <c r="AI1826">
        <v>0</v>
      </c>
      <c r="AJ1826" s="9">
        <f t="shared" si="380"/>
        <v>7</v>
      </c>
      <c r="AK1826" s="9"/>
      <c r="AL1826">
        <v>0</v>
      </c>
      <c r="AM1826">
        <v>0</v>
      </c>
      <c r="AN1826" t="s">
        <v>108</v>
      </c>
      <c r="AO1826" t="s">
        <v>109</v>
      </c>
      <c r="AP1826" t="s">
        <v>125</v>
      </c>
      <c r="AQ1826" t="s">
        <v>4756</v>
      </c>
      <c r="AR1826" t="s">
        <v>4309</v>
      </c>
      <c r="AS1826" t="s">
        <v>127</v>
      </c>
      <c r="AT1826" t="s">
        <v>114</v>
      </c>
      <c r="AU1826">
        <v>0</v>
      </c>
      <c r="AV1826">
        <v>0</v>
      </c>
      <c r="AW1826">
        <v>0</v>
      </c>
      <c r="AX1826">
        <v>0</v>
      </c>
      <c r="AY1826">
        <v>0</v>
      </c>
      <c r="AZ1826">
        <v>0</v>
      </c>
      <c r="BA1826">
        <v>0</v>
      </c>
      <c r="BB1826">
        <v>0</v>
      </c>
      <c r="BC1826">
        <v>0</v>
      </c>
      <c r="BD1826">
        <v>0</v>
      </c>
      <c r="BE1826" s="10" t="str">
        <f t="shared" si="378"/>
        <v>igual</v>
      </c>
      <c r="BF1826" s="10" t="str">
        <f t="shared" si="381"/>
        <v>diferente</v>
      </c>
      <c r="BG1826">
        <f>VLOOKUP(A1826,[1]FormatoBBDD!$A$1:$CA$2248,57,FALSE)</f>
        <v>0</v>
      </c>
      <c r="BH1826">
        <v>0</v>
      </c>
      <c r="BI1826" t="s">
        <v>107</v>
      </c>
      <c r="BN1826" t="s">
        <v>116</v>
      </c>
      <c r="BW1826" t="s">
        <v>4309</v>
      </c>
      <c r="BX1826" t="s">
        <v>4756</v>
      </c>
      <c r="CD1826">
        <v>0</v>
      </c>
      <c r="CE1826">
        <f t="shared" si="382"/>
        <v>2</v>
      </c>
      <c r="CF1826">
        <f t="shared" si="383"/>
        <v>1</v>
      </c>
      <c r="CG1826">
        <f t="shared" si="384"/>
        <v>1</v>
      </c>
      <c r="CH1826">
        <f t="shared" si="385"/>
        <v>1</v>
      </c>
      <c r="CI1826">
        <f t="shared" si="386"/>
        <v>1</v>
      </c>
      <c r="CJ1826">
        <f t="shared" si="387"/>
        <v>1</v>
      </c>
      <c r="CK1826">
        <f t="shared" si="388"/>
        <v>1</v>
      </c>
      <c r="CL1826">
        <f t="shared" si="389"/>
        <v>1</v>
      </c>
      <c r="CM1826">
        <f t="shared" si="379"/>
        <v>7</v>
      </c>
      <c r="CN1826">
        <f t="shared" si="390"/>
        <v>1</v>
      </c>
    </row>
    <row r="1827" spans="1:92">
      <c r="A1827" t="s">
        <v>7264</v>
      </c>
      <c r="B1827" s="8">
        <v>41576</v>
      </c>
      <c r="C1827">
        <v>2013</v>
      </c>
      <c r="D1827">
        <v>2013</v>
      </c>
      <c r="E1827" t="s">
        <v>7265</v>
      </c>
      <c r="F1827" s="8">
        <v>41584</v>
      </c>
      <c r="G1827">
        <v>8</v>
      </c>
      <c r="H1827" t="s">
        <v>4514</v>
      </c>
      <c r="I1827" t="s">
        <v>7266</v>
      </c>
      <c r="J1827" t="s">
        <v>211</v>
      </c>
      <c r="K1827" t="s">
        <v>212</v>
      </c>
      <c r="L1827" t="s">
        <v>96</v>
      </c>
      <c r="M1827">
        <v>1</v>
      </c>
      <c r="N1827" t="s">
        <v>97</v>
      </c>
      <c r="O1827" t="s">
        <v>98</v>
      </c>
      <c r="P1827" t="s">
        <v>99</v>
      </c>
      <c r="Q1827">
        <v>1</v>
      </c>
      <c r="R1827">
        <v>0</v>
      </c>
      <c r="S1827" t="s">
        <v>97</v>
      </c>
      <c r="T1827" t="s">
        <v>97</v>
      </c>
      <c r="U1827" t="s">
        <v>97</v>
      </c>
      <c r="V1827" t="s">
        <v>97</v>
      </c>
      <c r="W1827" t="s">
        <v>122</v>
      </c>
      <c r="X1827" t="s">
        <v>2653</v>
      </c>
      <c r="Y1827" t="s">
        <v>7267</v>
      </c>
      <c r="Z1827" t="s">
        <v>97</v>
      </c>
      <c r="AA1827" t="s">
        <v>107</v>
      </c>
      <c r="AB1827" t="s">
        <v>108</v>
      </c>
      <c r="AC1827">
        <v>7</v>
      </c>
      <c r="AD1827">
        <v>0</v>
      </c>
      <c r="AE1827">
        <v>0</v>
      </c>
      <c r="AG1827">
        <v>1</v>
      </c>
      <c r="AH1827">
        <v>0</v>
      </c>
      <c r="AI1827">
        <v>0</v>
      </c>
      <c r="AJ1827" s="9">
        <f t="shared" si="380"/>
        <v>7</v>
      </c>
      <c r="AK1827" s="9"/>
      <c r="AL1827">
        <v>0</v>
      </c>
      <c r="AM1827">
        <v>0</v>
      </c>
      <c r="AN1827" t="s">
        <v>108</v>
      </c>
      <c r="AO1827" t="s">
        <v>110</v>
      </c>
      <c r="AP1827" t="s">
        <v>109</v>
      </c>
      <c r="AQ1827" t="s">
        <v>113</v>
      </c>
      <c r="AR1827" t="s">
        <v>111</v>
      </c>
      <c r="AS1827" t="s">
        <v>112</v>
      </c>
      <c r="AT1827" t="s">
        <v>114</v>
      </c>
      <c r="AU1827">
        <v>0</v>
      </c>
      <c r="AV1827">
        <v>0</v>
      </c>
      <c r="AW1827">
        <v>0</v>
      </c>
      <c r="AX1827">
        <v>0</v>
      </c>
      <c r="AY1827">
        <v>0</v>
      </c>
      <c r="AZ1827">
        <v>0</v>
      </c>
      <c r="BA1827">
        <v>0</v>
      </c>
      <c r="BB1827">
        <v>0</v>
      </c>
      <c r="BC1827">
        <v>0</v>
      </c>
      <c r="BD1827">
        <v>0</v>
      </c>
      <c r="BE1827" s="10" t="str">
        <f t="shared" si="378"/>
        <v>igual</v>
      </c>
      <c r="BF1827" s="10" t="str">
        <f t="shared" si="381"/>
        <v>diferente</v>
      </c>
      <c r="BG1827">
        <f>VLOOKUP(A1827,[1]FormatoBBDD!$A$1:$CA$2248,57,FALSE)</f>
        <v>0</v>
      </c>
      <c r="BH1827">
        <v>0</v>
      </c>
      <c r="BI1827" t="s">
        <v>107</v>
      </c>
      <c r="BN1827" t="s">
        <v>116</v>
      </c>
      <c r="BW1827" t="s">
        <v>113</v>
      </c>
      <c r="BX1827" t="s">
        <v>112</v>
      </c>
      <c r="CD1827">
        <v>0</v>
      </c>
      <c r="CE1827">
        <f t="shared" si="382"/>
        <v>2</v>
      </c>
      <c r="CF1827">
        <f t="shared" si="383"/>
        <v>1</v>
      </c>
      <c r="CG1827">
        <f t="shared" si="384"/>
        <v>1</v>
      </c>
      <c r="CH1827">
        <f t="shared" si="385"/>
        <v>1</v>
      </c>
      <c r="CI1827">
        <f t="shared" si="386"/>
        <v>1</v>
      </c>
      <c r="CJ1827">
        <f t="shared" si="387"/>
        <v>1</v>
      </c>
      <c r="CK1827">
        <f t="shared" si="388"/>
        <v>1</v>
      </c>
      <c r="CL1827">
        <f t="shared" si="389"/>
        <v>1</v>
      </c>
      <c r="CM1827">
        <f t="shared" si="379"/>
        <v>7</v>
      </c>
      <c r="CN1827">
        <f t="shared" si="390"/>
        <v>1</v>
      </c>
    </row>
    <row r="1828" spans="1:92">
      <c r="A1828" t="s">
        <v>7268</v>
      </c>
      <c r="B1828" s="8">
        <v>41577</v>
      </c>
      <c r="C1828">
        <v>2013</v>
      </c>
      <c r="D1828">
        <v>2013</v>
      </c>
      <c r="E1828" t="s">
        <v>7269</v>
      </c>
      <c r="F1828" s="8">
        <v>41619</v>
      </c>
      <c r="G1828">
        <v>42</v>
      </c>
      <c r="H1828" t="s">
        <v>119</v>
      </c>
      <c r="I1828" t="s">
        <v>7270</v>
      </c>
      <c r="J1828" t="s">
        <v>94</v>
      </c>
      <c r="K1828" t="s">
        <v>121</v>
      </c>
      <c r="L1828" t="s">
        <v>132</v>
      </c>
      <c r="M1828">
        <v>1</v>
      </c>
      <c r="N1828" t="s">
        <v>97</v>
      </c>
      <c r="O1828" t="s">
        <v>97</v>
      </c>
      <c r="P1828" t="s">
        <v>97</v>
      </c>
      <c r="Q1828">
        <v>99</v>
      </c>
      <c r="R1828">
        <v>99</v>
      </c>
      <c r="S1828" t="s">
        <v>97</v>
      </c>
      <c r="T1828" t="s">
        <v>97</v>
      </c>
      <c r="U1828" t="s">
        <v>97</v>
      </c>
      <c r="V1828" t="s">
        <v>97</v>
      </c>
      <c r="W1828" t="s">
        <v>104</v>
      </c>
      <c r="X1828" t="s">
        <v>1726</v>
      </c>
      <c r="Y1828" t="s">
        <v>7271</v>
      </c>
      <c r="Z1828" t="s">
        <v>97</v>
      </c>
      <c r="AA1828" t="s">
        <v>107</v>
      </c>
      <c r="AB1828" t="s">
        <v>108</v>
      </c>
      <c r="AC1828">
        <v>0</v>
      </c>
      <c r="AD1828">
        <v>5</v>
      </c>
      <c r="AE1828">
        <v>2</v>
      </c>
      <c r="AG1828">
        <v>0</v>
      </c>
      <c r="AH1828">
        <v>1</v>
      </c>
      <c r="AI1828">
        <v>1</v>
      </c>
      <c r="AJ1828" s="9">
        <f t="shared" si="380"/>
        <v>7</v>
      </c>
      <c r="AK1828" s="9"/>
      <c r="AL1828">
        <v>2</v>
      </c>
      <c r="AM1828">
        <v>0</v>
      </c>
      <c r="AN1828">
        <v>0</v>
      </c>
      <c r="AO1828">
        <v>0</v>
      </c>
      <c r="AP1828">
        <v>0</v>
      </c>
      <c r="AQ1828">
        <v>0</v>
      </c>
      <c r="AR1828">
        <v>0</v>
      </c>
      <c r="AS1828">
        <v>0</v>
      </c>
      <c r="AT1828">
        <v>0</v>
      </c>
      <c r="AU1828" t="s">
        <v>108</v>
      </c>
      <c r="AV1828" t="s">
        <v>111</v>
      </c>
      <c r="AW1828" t="s">
        <v>110</v>
      </c>
      <c r="AX1828" t="s">
        <v>148</v>
      </c>
      <c r="AY1828" t="s">
        <v>125</v>
      </c>
      <c r="AZ1828">
        <v>0</v>
      </c>
      <c r="BA1828">
        <v>0</v>
      </c>
      <c r="BB1828" t="s">
        <v>109</v>
      </c>
      <c r="BC1828" t="s">
        <v>127</v>
      </c>
      <c r="BD1828">
        <v>0</v>
      </c>
      <c r="BE1828" s="10" t="str">
        <f t="shared" si="378"/>
        <v>diferente</v>
      </c>
      <c r="BF1828" s="10" t="str">
        <f t="shared" si="381"/>
        <v>igual</v>
      </c>
      <c r="BG1828">
        <f>VLOOKUP(A1828,[1]FormatoBBDD!$A$1:$CA$2248,57,FALSE)</f>
        <v>0</v>
      </c>
      <c r="BH1828">
        <v>0</v>
      </c>
      <c r="BI1828" t="s">
        <v>115</v>
      </c>
      <c r="BJ1828">
        <v>1</v>
      </c>
      <c r="BK1828" t="s">
        <v>127</v>
      </c>
      <c r="BL1828" t="s">
        <v>109</v>
      </c>
      <c r="BN1828" t="s">
        <v>116</v>
      </c>
      <c r="BW1828" t="s">
        <v>148</v>
      </c>
      <c r="CD1828">
        <v>0</v>
      </c>
      <c r="CE1828">
        <f t="shared" si="382"/>
        <v>1</v>
      </c>
      <c r="CF1828">
        <f t="shared" si="383"/>
        <v>1</v>
      </c>
      <c r="CG1828">
        <f t="shared" si="384"/>
        <v>1</v>
      </c>
      <c r="CH1828">
        <f t="shared" si="385"/>
        <v>1</v>
      </c>
      <c r="CI1828">
        <f t="shared" si="386"/>
        <v>1</v>
      </c>
      <c r="CJ1828">
        <f t="shared" si="387"/>
        <v>1</v>
      </c>
      <c r="CK1828">
        <f t="shared" si="388"/>
        <v>1</v>
      </c>
      <c r="CL1828">
        <f t="shared" si="389"/>
        <v>1</v>
      </c>
      <c r="CM1828">
        <f t="shared" si="379"/>
        <v>7</v>
      </c>
      <c r="CN1828">
        <f t="shared" si="390"/>
        <v>1</v>
      </c>
    </row>
    <row r="1829" spans="1:92">
      <c r="A1829" t="s">
        <v>7272</v>
      </c>
      <c r="B1829" s="8">
        <v>41577</v>
      </c>
      <c r="C1829">
        <v>2013</v>
      </c>
      <c r="D1829">
        <v>2013</v>
      </c>
      <c r="E1829" t="s">
        <v>7273</v>
      </c>
      <c r="F1829" s="8">
        <v>41598</v>
      </c>
      <c r="G1829">
        <v>21</v>
      </c>
      <c r="H1829" t="s">
        <v>275</v>
      </c>
      <c r="I1829" t="s">
        <v>7274</v>
      </c>
      <c r="J1829" t="s">
        <v>94</v>
      </c>
      <c r="K1829" t="s">
        <v>121</v>
      </c>
      <c r="L1829" t="s">
        <v>132</v>
      </c>
      <c r="M1829">
        <v>1</v>
      </c>
      <c r="N1829" t="s">
        <v>140</v>
      </c>
      <c r="O1829" t="s">
        <v>133</v>
      </c>
      <c r="P1829" t="s">
        <v>133</v>
      </c>
      <c r="Q1829">
        <v>99</v>
      </c>
      <c r="R1829">
        <v>99</v>
      </c>
      <c r="S1829" t="s">
        <v>100</v>
      </c>
      <c r="T1829" t="s">
        <v>101</v>
      </c>
      <c r="U1829" t="s">
        <v>363</v>
      </c>
      <c r="V1829" t="s">
        <v>103</v>
      </c>
      <c r="W1829" t="s">
        <v>104</v>
      </c>
      <c r="X1829" t="s">
        <v>1726</v>
      </c>
      <c r="Y1829" t="s">
        <v>97</v>
      </c>
      <c r="Z1829" t="s">
        <v>97</v>
      </c>
      <c r="AA1829" t="s">
        <v>107</v>
      </c>
      <c r="AB1829" t="s">
        <v>108</v>
      </c>
      <c r="AC1829">
        <v>0</v>
      </c>
      <c r="AD1829">
        <v>7</v>
      </c>
      <c r="AE1829">
        <v>0</v>
      </c>
      <c r="AG1829">
        <v>0</v>
      </c>
      <c r="AH1829">
        <v>1</v>
      </c>
      <c r="AI1829">
        <v>0</v>
      </c>
      <c r="AJ1829" s="9">
        <f t="shared" si="380"/>
        <v>7</v>
      </c>
      <c r="AK1829" s="9"/>
      <c r="AL1829">
        <v>0</v>
      </c>
      <c r="AM1829">
        <v>1</v>
      </c>
      <c r="AN1829">
        <v>0</v>
      </c>
      <c r="AO1829">
        <v>0</v>
      </c>
      <c r="AP1829">
        <v>0</v>
      </c>
      <c r="AQ1829">
        <v>0</v>
      </c>
      <c r="AR1829">
        <v>0</v>
      </c>
      <c r="AS1829">
        <v>0</v>
      </c>
      <c r="AT1829">
        <v>0</v>
      </c>
      <c r="AU1829" t="s">
        <v>108</v>
      </c>
      <c r="AV1829" t="s">
        <v>110</v>
      </c>
      <c r="AW1829" t="s">
        <v>109</v>
      </c>
      <c r="AX1829" t="s">
        <v>1074</v>
      </c>
      <c r="AY1829" t="s">
        <v>111</v>
      </c>
      <c r="AZ1829" t="s">
        <v>112</v>
      </c>
      <c r="BA1829" t="s">
        <v>114</v>
      </c>
      <c r="BB1829">
        <v>0</v>
      </c>
      <c r="BC1829">
        <v>0</v>
      </c>
      <c r="BD1829">
        <v>0</v>
      </c>
      <c r="BE1829" s="10" t="str">
        <f t="shared" si="378"/>
        <v>diferente</v>
      </c>
      <c r="BF1829" s="10" t="str">
        <f t="shared" si="381"/>
        <v>igual</v>
      </c>
      <c r="BG1829">
        <f>VLOOKUP(A1829,[1]FormatoBBDD!$A$1:$CA$2248,57,FALSE)</f>
        <v>0</v>
      </c>
      <c r="BH1829">
        <v>0</v>
      </c>
      <c r="BI1829" t="s">
        <v>107</v>
      </c>
      <c r="BN1829" t="s">
        <v>115</v>
      </c>
      <c r="BO1829">
        <v>1</v>
      </c>
      <c r="BP1829" t="s">
        <v>111</v>
      </c>
      <c r="BW1829" t="s">
        <v>1074</v>
      </c>
      <c r="BX1829" t="s">
        <v>112</v>
      </c>
      <c r="CD1829">
        <v>0</v>
      </c>
      <c r="CE1829">
        <f t="shared" si="382"/>
        <v>2</v>
      </c>
      <c r="CF1829">
        <f t="shared" si="383"/>
        <v>1</v>
      </c>
      <c r="CG1829">
        <f t="shared" si="384"/>
        <v>1</v>
      </c>
      <c r="CH1829">
        <f t="shared" si="385"/>
        <v>1</v>
      </c>
      <c r="CI1829">
        <f t="shared" si="386"/>
        <v>1</v>
      </c>
      <c r="CJ1829">
        <f t="shared" si="387"/>
        <v>1</v>
      </c>
      <c r="CK1829">
        <f t="shared" si="388"/>
        <v>1</v>
      </c>
      <c r="CL1829">
        <f t="shared" si="389"/>
        <v>1</v>
      </c>
      <c r="CM1829">
        <f t="shared" si="379"/>
        <v>7</v>
      </c>
      <c r="CN1829">
        <f t="shared" si="390"/>
        <v>1</v>
      </c>
    </row>
    <row r="1830" spans="1:92">
      <c r="A1830" t="s">
        <v>7275</v>
      </c>
      <c r="B1830" s="8">
        <v>41346</v>
      </c>
      <c r="C1830">
        <v>2013</v>
      </c>
      <c r="D1830">
        <v>2013</v>
      </c>
      <c r="E1830" t="s">
        <v>7276</v>
      </c>
      <c r="F1830" s="8">
        <v>41383</v>
      </c>
      <c r="G1830">
        <v>37</v>
      </c>
      <c r="H1830" t="s">
        <v>151</v>
      </c>
      <c r="I1830" t="s">
        <v>7277</v>
      </c>
      <c r="J1830" t="s">
        <v>94</v>
      </c>
      <c r="K1830" t="s">
        <v>121</v>
      </c>
      <c r="L1830" t="s">
        <v>96</v>
      </c>
      <c r="M1830">
        <v>1</v>
      </c>
      <c r="N1830" t="s">
        <v>195</v>
      </c>
      <c r="O1830" t="s">
        <v>246</v>
      </c>
      <c r="P1830" t="s">
        <v>99</v>
      </c>
      <c r="Q1830">
        <v>0</v>
      </c>
      <c r="R1830">
        <v>1</v>
      </c>
      <c r="S1830" t="s">
        <v>100</v>
      </c>
      <c r="T1830" t="s">
        <v>213</v>
      </c>
      <c r="U1830" t="s">
        <v>480</v>
      </c>
      <c r="V1830" t="s">
        <v>103</v>
      </c>
      <c r="W1830" t="s">
        <v>155</v>
      </c>
      <c r="X1830" t="s">
        <v>2026</v>
      </c>
      <c r="Y1830" t="s">
        <v>7278</v>
      </c>
      <c r="Z1830" t="s">
        <v>97</v>
      </c>
      <c r="AA1830" t="s">
        <v>107</v>
      </c>
      <c r="AB1830" t="s">
        <v>108</v>
      </c>
      <c r="AC1830">
        <v>0</v>
      </c>
      <c r="AD1830">
        <v>7</v>
      </c>
      <c r="AE1830">
        <v>0</v>
      </c>
      <c r="AG1830">
        <v>0</v>
      </c>
      <c r="AH1830">
        <v>1</v>
      </c>
      <c r="AI1830">
        <v>0</v>
      </c>
      <c r="AJ1830" s="9">
        <f t="shared" si="380"/>
        <v>7</v>
      </c>
      <c r="AK1830" s="9"/>
      <c r="AL1830">
        <v>0</v>
      </c>
      <c r="AM1830">
        <v>0</v>
      </c>
      <c r="AN1830">
        <v>0</v>
      </c>
      <c r="AO1830">
        <v>0</v>
      </c>
      <c r="AP1830">
        <v>0</v>
      </c>
      <c r="AQ1830">
        <v>0</v>
      </c>
      <c r="AR1830">
        <v>0</v>
      </c>
      <c r="AS1830">
        <v>0</v>
      </c>
      <c r="AT1830">
        <v>0</v>
      </c>
      <c r="AU1830" t="s">
        <v>108</v>
      </c>
      <c r="AV1830" t="s">
        <v>111</v>
      </c>
      <c r="AW1830" t="s">
        <v>109</v>
      </c>
      <c r="AX1830" t="s">
        <v>112</v>
      </c>
      <c r="AY1830" t="s">
        <v>1074</v>
      </c>
      <c r="AZ1830" t="s">
        <v>114</v>
      </c>
      <c r="BA1830" t="s">
        <v>110</v>
      </c>
      <c r="BB1830">
        <v>0</v>
      </c>
      <c r="BC1830">
        <v>0</v>
      </c>
      <c r="BD1830">
        <v>0</v>
      </c>
      <c r="BE1830" s="10" t="str">
        <f t="shared" si="378"/>
        <v>diferente</v>
      </c>
      <c r="BF1830" s="10" t="str">
        <f t="shared" si="381"/>
        <v>igual</v>
      </c>
      <c r="BG1830">
        <f>VLOOKUP(A1830,[1]FormatoBBDD!$A$1:$CA$2248,57,FALSE)</f>
        <v>0</v>
      </c>
      <c r="BH1830">
        <v>0</v>
      </c>
      <c r="BI1830" t="s">
        <v>107</v>
      </c>
      <c r="BN1830" t="s">
        <v>116</v>
      </c>
      <c r="BW1830" t="s">
        <v>112</v>
      </c>
      <c r="BX1830" t="s">
        <v>1074</v>
      </c>
      <c r="CD1830">
        <v>0</v>
      </c>
      <c r="CE1830">
        <f t="shared" si="382"/>
        <v>2</v>
      </c>
      <c r="CF1830">
        <f t="shared" si="383"/>
        <v>1</v>
      </c>
      <c r="CG1830">
        <f t="shared" si="384"/>
        <v>1</v>
      </c>
      <c r="CH1830">
        <f t="shared" si="385"/>
        <v>1</v>
      </c>
      <c r="CI1830">
        <f t="shared" si="386"/>
        <v>1</v>
      </c>
      <c r="CJ1830">
        <f t="shared" si="387"/>
        <v>1</v>
      </c>
      <c r="CK1830">
        <f t="shared" si="388"/>
        <v>1</v>
      </c>
      <c r="CL1830">
        <f t="shared" si="389"/>
        <v>1</v>
      </c>
      <c r="CM1830">
        <f t="shared" si="379"/>
        <v>7</v>
      </c>
      <c r="CN1830">
        <f t="shared" si="390"/>
        <v>1</v>
      </c>
    </row>
    <row r="1831" spans="1:92">
      <c r="A1831" t="s">
        <v>7279</v>
      </c>
      <c r="B1831" s="8">
        <v>41590</v>
      </c>
      <c r="C1831">
        <v>2013</v>
      </c>
      <c r="D1831">
        <v>2014</v>
      </c>
      <c r="E1831" t="s">
        <v>7280</v>
      </c>
      <c r="F1831" s="8">
        <v>41654</v>
      </c>
      <c r="G1831">
        <v>64</v>
      </c>
      <c r="H1831" t="s">
        <v>7281</v>
      </c>
      <c r="I1831" t="s">
        <v>7282</v>
      </c>
      <c r="J1831" t="s">
        <v>94</v>
      </c>
      <c r="K1831" t="s">
        <v>121</v>
      </c>
      <c r="L1831" t="s">
        <v>96</v>
      </c>
      <c r="M1831">
        <v>1</v>
      </c>
      <c r="N1831" t="s">
        <v>140</v>
      </c>
      <c r="O1831" t="s">
        <v>98</v>
      </c>
      <c r="P1831" t="s">
        <v>99</v>
      </c>
      <c r="Q1831">
        <v>1</v>
      </c>
      <c r="R1831">
        <v>0</v>
      </c>
      <c r="S1831" t="s">
        <v>100</v>
      </c>
      <c r="T1831" t="s">
        <v>97</v>
      </c>
      <c r="U1831" t="s">
        <v>97</v>
      </c>
      <c r="V1831" t="s">
        <v>97</v>
      </c>
      <c r="W1831" t="s">
        <v>122</v>
      </c>
      <c r="X1831" t="s">
        <v>7283</v>
      </c>
      <c r="Y1831" t="s">
        <v>7284</v>
      </c>
      <c r="Z1831" t="s">
        <v>97</v>
      </c>
      <c r="AA1831" t="s">
        <v>107</v>
      </c>
      <c r="AB1831" t="s">
        <v>110</v>
      </c>
      <c r="AC1831">
        <v>0</v>
      </c>
      <c r="AD1831">
        <v>7</v>
      </c>
      <c r="AE1831">
        <v>0</v>
      </c>
      <c r="AG1831">
        <v>0</v>
      </c>
      <c r="AH1831">
        <v>1</v>
      </c>
      <c r="AI1831">
        <v>0</v>
      </c>
      <c r="AJ1831" s="9">
        <f t="shared" si="380"/>
        <v>7</v>
      </c>
      <c r="AK1831" s="9"/>
      <c r="AL1831">
        <v>0</v>
      </c>
      <c r="AM1831">
        <v>0</v>
      </c>
      <c r="AN1831">
        <v>0</v>
      </c>
      <c r="AO1831">
        <v>0</v>
      </c>
      <c r="AP1831">
        <v>0</v>
      </c>
      <c r="AQ1831">
        <v>0</v>
      </c>
      <c r="AR1831">
        <v>0</v>
      </c>
      <c r="AS1831">
        <v>0</v>
      </c>
      <c r="AT1831">
        <v>0</v>
      </c>
      <c r="AU1831" t="s">
        <v>110</v>
      </c>
      <c r="AV1831" t="s">
        <v>114</v>
      </c>
      <c r="AW1831" t="s">
        <v>109</v>
      </c>
      <c r="AX1831" t="s">
        <v>127</v>
      </c>
      <c r="AY1831" t="s">
        <v>148</v>
      </c>
      <c r="AZ1831" t="s">
        <v>6863</v>
      </c>
      <c r="BA1831" t="s">
        <v>126</v>
      </c>
      <c r="BB1831">
        <v>0</v>
      </c>
      <c r="BC1831">
        <v>0</v>
      </c>
      <c r="BD1831">
        <v>0</v>
      </c>
      <c r="BE1831" s="10" t="str">
        <f t="shared" si="378"/>
        <v>diferente</v>
      </c>
      <c r="BF1831" s="10" t="str">
        <f t="shared" si="381"/>
        <v>igual</v>
      </c>
      <c r="BG1831">
        <f>VLOOKUP(A1831,[1]FormatoBBDD!$A$1:$CA$2248,57,FALSE)</f>
        <v>0</v>
      </c>
      <c r="BH1831">
        <v>0</v>
      </c>
      <c r="BI1831" t="s">
        <v>107</v>
      </c>
      <c r="BN1831" t="s">
        <v>116</v>
      </c>
      <c r="BW1831" t="s">
        <v>148</v>
      </c>
      <c r="BX1831" t="s">
        <v>126</v>
      </c>
      <c r="BY1831" t="s">
        <v>6863</v>
      </c>
      <c r="CD1831">
        <v>0</v>
      </c>
      <c r="CE1831">
        <f t="shared" si="382"/>
        <v>3</v>
      </c>
      <c r="CF1831">
        <f t="shared" si="383"/>
        <v>1</v>
      </c>
      <c r="CG1831">
        <f t="shared" si="384"/>
        <v>1</v>
      </c>
      <c r="CH1831">
        <f t="shared" si="385"/>
        <v>1</v>
      </c>
      <c r="CI1831">
        <f t="shared" si="386"/>
        <v>1</v>
      </c>
      <c r="CJ1831">
        <f t="shared" si="387"/>
        <v>1</v>
      </c>
      <c r="CK1831">
        <f t="shared" si="388"/>
        <v>1</v>
      </c>
      <c r="CL1831">
        <f t="shared" si="389"/>
        <v>1</v>
      </c>
      <c r="CM1831">
        <f t="shared" si="379"/>
        <v>7</v>
      </c>
      <c r="CN1831">
        <f t="shared" si="390"/>
        <v>1</v>
      </c>
    </row>
    <row r="1832" spans="1:92">
      <c r="A1832" t="s">
        <v>7285</v>
      </c>
      <c r="B1832" s="8">
        <v>41590</v>
      </c>
      <c r="C1832">
        <v>2013</v>
      </c>
      <c r="D1832">
        <v>2013</v>
      </c>
      <c r="E1832" t="s">
        <v>7286</v>
      </c>
      <c r="F1832" s="8">
        <v>41591</v>
      </c>
      <c r="G1832">
        <v>1</v>
      </c>
      <c r="H1832" t="s">
        <v>766</v>
      </c>
      <c r="I1832" t="s">
        <v>7287</v>
      </c>
      <c r="J1832" t="s">
        <v>94</v>
      </c>
      <c r="K1832" t="s">
        <v>121</v>
      </c>
      <c r="L1832" t="s">
        <v>96</v>
      </c>
      <c r="M1832">
        <v>1</v>
      </c>
      <c r="N1832" t="s">
        <v>140</v>
      </c>
      <c r="O1832" t="s">
        <v>98</v>
      </c>
      <c r="P1832" t="s">
        <v>99</v>
      </c>
      <c r="Q1832">
        <v>1</v>
      </c>
      <c r="R1832">
        <v>0</v>
      </c>
      <c r="S1832" t="s">
        <v>100</v>
      </c>
      <c r="T1832" t="s">
        <v>97</v>
      </c>
      <c r="U1832" t="s">
        <v>97</v>
      </c>
      <c r="V1832" t="s">
        <v>103</v>
      </c>
      <c r="W1832" t="s">
        <v>122</v>
      </c>
      <c r="X1832" t="s">
        <v>426</v>
      </c>
      <c r="Y1832" t="s">
        <v>7288</v>
      </c>
      <c r="Z1832" t="s">
        <v>97</v>
      </c>
      <c r="AA1832" t="s">
        <v>107</v>
      </c>
      <c r="AB1832" t="s">
        <v>111</v>
      </c>
      <c r="AC1832">
        <v>0</v>
      </c>
      <c r="AD1832">
        <v>7</v>
      </c>
      <c r="AE1832">
        <v>0</v>
      </c>
      <c r="AG1832">
        <v>0</v>
      </c>
      <c r="AH1832">
        <v>1</v>
      </c>
      <c r="AI1832">
        <v>0</v>
      </c>
      <c r="AJ1832" s="9">
        <f t="shared" si="380"/>
        <v>7</v>
      </c>
      <c r="AK1832" s="9"/>
      <c r="AL1832">
        <v>0</v>
      </c>
      <c r="AM1832">
        <v>0</v>
      </c>
      <c r="AN1832">
        <v>0</v>
      </c>
      <c r="AO1832">
        <v>0</v>
      </c>
      <c r="AP1832">
        <v>0</v>
      </c>
      <c r="AQ1832">
        <v>0</v>
      </c>
      <c r="AR1832">
        <v>0</v>
      </c>
      <c r="AS1832">
        <v>0</v>
      </c>
      <c r="AT1832">
        <v>0</v>
      </c>
      <c r="AU1832" t="s">
        <v>111</v>
      </c>
      <c r="AV1832" t="s">
        <v>110</v>
      </c>
      <c r="AW1832" t="s">
        <v>114</v>
      </c>
      <c r="AX1832" t="s">
        <v>109</v>
      </c>
      <c r="AY1832" t="s">
        <v>112</v>
      </c>
      <c r="AZ1832" t="s">
        <v>1074</v>
      </c>
      <c r="BA1832" t="s">
        <v>113</v>
      </c>
      <c r="BB1832">
        <v>0</v>
      </c>
      <c r="BC1832">
        <v>0</v>
      </c>
      <c r="BD1832">
        <v>0</v>
      </c>
      <c r="BE1832" s="10" t="str">
        <f t="shared" si="378"/>
        <v>diferente</v>
      </c>
      <c r="BF1832" s="10" t="str">
        <f t="shared" si="381"/>
        <v>igual</v>
      </c>
      <c r="BG1832">
        <f>VLOOKUP(A1832,[1]FormatoBBDD!$A$1:$CA$2248,57,FALSE)</f>
        <v>0</v>
      </c>
      <c r="BH1832">
        <v>0</v>
      </c>
      <c r="BI1832" t="s">
        <v>107</v>
      </c>
      <c r="BN1832" t="s">
        <v>116</v>
      </c>
      <c r="BW1832" t="s">
        <v>113</v>
      </c>
      <c r="BX1832" t="s">
        <v>112</v>
      </c>
      <c r="BY1832" t="s">
        <v>1074</v>
      </c>
      <c r="CD1832">
        <v>0</v>
      </c>
      <c r="CE1832">
        <f t="shared" si="382"/>
        <v>3</v>
      </c>
      <c r="CF1832">
        <f t="shared" si="383"/>
        <v>1</v>
      </c>
      <c r="CG1832">
        <f t="shared" si="384"/>
        <v>1</v>
      </c>
      <c r="CH1832">
        <f t="shared" si="385"/>
        <v>1</v>
      </c>
      <c r="CI1832">
        <f t="shared" si="386"/>
        <v>1</v>
      </c>
      <c r="CJ1832">
        <f t="shared" si="387"/>
        <v>1</v>
      </c>
      <c r="CK1832">
        <f t="shared" si="388"/>
        <v>1</v>
      </c>
      <c r="CL1832">
        <f t="shared" si="389"/>
        <v>1</v>
      </c>
      <c r="CM1832">
        <f t="shared" si="379"/>
        <v>7</v>
      </c>
      <c r="CN1832">
        <f t="shared" si="390"/>
        <v>1</v>
      </c>
    </row>
    <row r="1833" spans="1:92">
      <c r="A1833" t="s">
        <v>7289</v>
      </c>
      <c r="B1833" s="8">
        <v>41590</v>
      </c>
      <c r="C1833">
        <v>2013</v>
      </c>
      <c r="D1833">
        <v>2013</v>
      </c>
      <c r="E1833" t="s">
        <v>7290</v>
      </c>
      <c r="F1833" s="8">
        <v>41605</v>
      </c>
      <c r="G1833">
        <v>15</v>
      </c>
      <c r="H1833" t="s">
        <v>119</v>
      </c>
      <c r="I1833" t="s">
        <v>7291</v>
      </c>
      <c r="J1833" t="s">
        <v>94</v>
      </c>
      <c r="K1833" t="s">
        <v>121</v>
      </c>
      <c r="L1833" t="s">
        <v>96</v>
      </c>
      <c r="M1833">
        <v>5</v>
      </c>
      <c r="N1833" t="s">
        <v>97</v>
      </c>
      <c r="O1833" t="s">
        <v>97</v>
      </c>
      <c r="P1833" t="s">
        <v>97</v>
      </c>
      <c r="Q1833">
        <v>99</v>
      </c>
      <c r="R1833">
        <v>99</v>
      </c>
      <c r="S1833" t="s">
        <v>100</v>
      </c>
      <c r="T1833" t="s">
        <v>1164</v>
      </c>
      <c r="U1833" t="s">
        <v>97</v>
      </c>
      <c r="V1833" t="s">
        <v>103</v>
      </c>
      <c r="W1833" t="s">
        <v>122</v>
      </c>
      <c r="X1833" t="s">
        <v>7292</v>
      </c>
      <c r="Y1833" t="s">
        <v>3606</v>
      </c>
      <c r="Z1833" t="s">
        <v>97</v>
      </c>
      <c r="AA1833" t="s">
        <v>107</v>
      </c>
      <c r="AB1833" t="s">
        <v>108</v>
      </c>
      <c r="AC1833">
        <v>0</v>
      </c>
      <c r="AD1833">
        <v>7</v>
      </c>
      <c r="AE1833">
        <v>0</v>
      </c>
      <c r="AG1833">
        <v>0</v>
      </c>
      <c r="AH1833">
        <v>1</v>
      </c>
      <c r="AI1833">
        <v>0</v>
      </c>
      <c r="AJ1833" s="9">
        <f t="shared" si="380"/>
        <v>7</v>
      </c>
      <c r="AK1833" s="9"/>
      <c r="AL1833">
        <v>0</v>
      </c>
      <c r="AM1833">
        <v>0</v>
      </c>
      <c r="AN1833">
        <v>0</v>
      </c>
      <c r="AO1833">
        <v>0</v>
      </c>
      <c r="AP1833">
        <v>0</v>
      </c>
      <c r="AQ1833">
        <v>0</v>
      </c>
      <c r="AR1833">
        <v>0</v>
      </c>
      <c r="AS1833">
        <v>0</v>
      </c>
      <c r="AT1833">
        <v>0</v>
      </c>
      <c r="AU1833" t="s">
        <v>108</v>
      </c>
      <c r="AV1833" t="s">
        <v>111</v>
      </c>
      <c r="AW1833" t="s">
        <v>109</v>
      </c>
      <c r="AX1833" t="s">
        <v>110</v>
      </c>
      <c r="AY1833" t="s">
        <v>114</v>
      </c>
      <c r="AZ1833" t="s">
        <v>113</v>
      </c>
      <c r="BA1833" t="s">
        <v>112</v>
      </c>
      <c r="BB1833">
        <v>0</v>
      </c>
      <c r="BC1833">
        <v>0</v>
      </c>
      <c r="BD1833">
        <v>0</v>
      </c>
      <c r="BE1833" s="10" t="str">
        <f t="shared" si="378"/>
        <v>diferente</v>
      </c>
      <c r="BF1833" s="10" t="str">
        <f t="shared" si="381"/>
        <v>igual</v>
      </c>
      <c r="BG1833">
        <f>VLOOKUP(A1833,[1]FormatoBBDD!$A$1:$CA$2248,57,FALSE)</f>
        <v>0</v>
      </c>
      <c r="BH1833">
        <v>0</v>
      </c>
      <c r="BI1833" t="s">
        <v>107</v>
      </c>
      <c r="BN1833" t="s">
        <v>116</v>
      </c>
      <c r="BW1833" t="s">
        <v>113</v>
      </c>
      <c r="BX1833" t="s">
        <v>112</v>
      </c>
      <c r="CD1833">
        <v>0</v>
      </c>
      <c r="CE1833">
        <f t="shared" si="382"/>
        <v>2</v>
      </c>
      <c r="CF1833">
        <f t="shared" si="383"/>
        <v>1</v>
      </c>
      <c r="CG1833">
        <f t="shared" si="384"/>
        <v>1</v>
      </c>
      <c r="CH1833">
        <f t="shared" si="385"/>
        <v>1</v>
      </c>
      <c r="CI1833">
        <f t="shared" si="386"/>
        <v>1</v>
      </c>
      <c r="CJ1833">
        <f t="shared" si="387"/>
        <v>1</v>
      </c>
      <c r="CK1833">
        <f t="shared" si="388"/>
        <v>1</v>
      </c>
      <c r="CL1833">
        <f t="shared" si="389"/>
        <v>1</v>
      </c>
      <c r="CM1833">
        <f t="shared" si="379"/>
        <v>7</v>
      </c>
      <c r="CN1833">
        <f t="shared" si="390"/>
        <v>1</v>
      </c>
    </row>
    <row r="1834" spans="1:92">
      <c r="A1834" t="s">
        <v>7293</v>
      </c>
      <c r="B1834" s="8">
        <v>41592</v>
      </c>
      <c r="C1834">
        <v>2013</v>
      </c>
      <c r="D1834">
        <v>2013</v>
      </c>
      <c r="E1834" t="s">
        <v>7294</v>
      </c>
      <c r="F1834" s="8">
        <v>41607</v>
      </c>
      <c r="G1834">
        <v>15</v>
      </c>
      <c r="H1834" t="s">
        <v>236</v>
      </c>
      <c r="I1834" t="s">
        <v>7295</v>
      </c>
      <c r="J1834" t="s">
        <v>94</v>
      </c>
      <c r="K1834" t="s">
        <v>121</v>
      </c>
      <c r="L1834" t="s">
        <v>132</v>
      </c>
      <c r="M1834">
        <v>6</v>
      </c>
      <c r="N1834" t="s">
        <v>97</v>
      </c>
      <c r="O1834" t="s">
        <v>141</v>
      </c>
      <c r="P1834" t="s">
        <v>141</v>
      </c>
      <c r="Q1834">
        <v>99</v>
      </c>
      <c r="R1834">
        <v>99</v>
      </c>
      <c r="S1834" t="s">
        <v>97</v>
      </c>
      <c r="T1834" t="s">
        <v>97</v>
      </c>
      <c r="U1834" t="s">
        <v>97</v>
      </c>
      <c r="V1834" t="s">
        <v>97</v>
      </c>
      <c r="W1834" t="s">
        <v>394</v>
      </c>
      <c r="X1834" t="s">
        <v>7296</v>
      </c>
      <c r="Y1834" t="s">
        <v>169</v>
      </c>
      <c r="Z1834" t="s">
        <v>97</v>
      </c>
      <c r="AA1834" t="s">
        <v>107</v>
      </c>
      <c r="AB1834" t="s">
        <v>108</v>
      </c>
      <c r="AC1834">
        <v>0</v>
      </c>
      <c r="AD1834">
        <v>5</v>
      </c>
      <c r="AE1834">
        <v>2</v>
      </c>
      <c r="AG1834">
        <v>0</v>
      </c>
      <c r="AH1834">
        <v>1</v>
      </c>
      <c r="AI1834">
        <v>1</v>
      </c>
      <c r="AJ1834" s="9">
        <f t="shared" si="380"/>
        <v>7</v>
      </c>
      <c r="AK1834" s="9"/>
      <c r="AL1834">
        <v>2</v>
      </c>
      <c r="AM1834">
        <v>0</v>
      </c>
      <c r="AN1834">
        <v>0</v>
      </c>
      <c r="AO1834">
        <v>0</v>
      </c>
      <c r="AP1834">
        <v>0</v>
      </c>
      <c r="AQ1834">
        <v>0</v>
      </c>
      <c r="AR1834">
        <v>0</v>
      </c>
      <c r="AS1834">
        <v>0</v>
      </c>
      <c r="AT1834">
        <v>0</v>
      </c>
      <c r="AU1834" t="s">
        <v>114</v>
      </c>
      <c r="AV1834" t="s">
        <v>284</v>
      </c>
      <c r="AW1834" t="s">
        <v>113</v>
      </c>
      <c r="AX1834" t="s">
        <v>111</v>
      </c>
      <c r="AY1834" t="s">
        <v>112</v>
      </c>
      <c r="AZ1834">
        <v>0</v>
      </c>
      <c r="BA1834">
        <v>0</v>
      </c>
      <c r="BB1834" t="s">
        <v>108</v>
      </c>
      <c r="BC1834" t="s">
        <v>110</v>
      </c>
      <c r="BD1834">
        <v>0</v>
      </c>
      <c r="BE1834" s="10" t="str">
        <f t="shared" si="378"/>
        <v>diferente</v>
      </c>
      <c r="BF1834" s="10" t="str">
        <f t="shared" si="381"/>
        <v>diferente</v>
      </c>
      <c r="BG1834" t="str">
        <f>VLOOKUP(A1834,[1]FormatoBBDD!$A$1:$CA$2248,57,FALSE)</f>
        <v>cursoMin</v>
      </c>
      <c r="BH1834">
        <v>0</v>
      </c>
      <c r="BI1834" t="s">
        <v>115</v>
      </c>
      <c r="BJ1834">
        <v>1</v>
      </c>
      <c r="BK1834" t="s">
        <v>110</v>
      </c>
      <c r="BL1834" t="s">
        <v>108</v>
      </c>
      <c r="BN1834" t="s">
        <v>116</v>
      </c>
      <c r="BW1834" t="s">
        <v>112</v>
      </c>
      <c r="BX1834" t="s">
        <v>113</v>
      </c>
      <c r="BY1834" t="s">
        <v>284</v>
      </c>
      <c r="CD1834">
        <v>0</v>
      </c>
      <c r="CE1834">
        <f t="shared" si="382"/>
        <v>3</v>
      </c>
      <c r="CF1834">
        <f t="shared" si="383"/>
        <v>1</v>
      </c>
      <c r="CG1834">
        <f t="shared" si="384"/>
        <v>1</v>
      </c>
      <c r="CH1834">
        <f t="shared" si="385"/>
        <v>1</v>
      </c>
      <c r="CI1834">
        <f t="shared" si="386"/>
        <v>1</v>
      </c>
      <c r="CJ1834">
        <f t="shared" si="387"/>
        <v>1</v>
      </c>
      <c r="CK1834">
        <f t="shared" si="388"/>
        <v>1</v>
      </c>
      <c r="CL1834">
        <f t="shared" si="389"/>
        <v>1</v>
      </c>
      <c r="CM1834">
        <f t="shared" si="379"/>
        <v>7</v>
      </c>
      <c r="CN1834">
        <f t="shared" si="390"/>
        <v>1</v>
      </c>
    </row>
    <row r="1835" spans="1:92">
      <c r="A1835" t="s">
        <v>7297</v>
      </c>
      <c r="B1835" s="8">
        <v>41593</v>
      </c>
      <c r="C1835">
        <v>2013</v>
      </c>
      <c r="D1835">
        <v>2013</v>
      </c>
      <c r="E1835" t="s">
        <v>7298</v>
      </c>
      <c r="F1835" s="8">
        <v>41619</v>
      </c>
      <c r="G1835">
        <v>26</v>
      </c>
      <c r="H1835" t="s">
        <v>298</v>
      </c>
      <c r="I1835" t="s">
        <v>7299</v>
      </c>
      <c r="J1835" t="s">
        <v>94</v>
      </c>
      <c r="K1835" t="s">
        <v>121</v>
      </c>
      <c r="L1835" t="s">
        <v>132</v>
      </c>
      <c r="M1835">
        <v>1</v>
      </c>
      <c r="N1835" t="s">
        <v>97</v>
      </c>
      <c r="O1835" t="s">
        <v>204</v>
      </c>
      <c r="P1835" t="s">
        <v>204</v>
      </c>
      <c r="Q1835">
        <v>99</v>
      </c>
      <c r="R1835">
        <v>99</v>
      </c>
      <c r="S1835" t="s">
        <v>97</v>
      </c>
      <c r="T1835" t="s">
        <v>97</v>
      </c>
      <c r="U1835" t="s">
        <v>97</v>
      </c>
      <c r="V1835" t="s">
        <v>97</v>
      </c>
      <c r="W1835" t="s">
        <v>122</v>
      </c>
      <c r="X1835" t="s">
        <v>7300</v>
      </c>
      <c r="Y1835" t="s">
        <v>7301</v>
      </c>
      <c r="Z1835" t="s">
        <v>97</v>
      </c>
      <c r="AA1835" t="s">
        <v>107</v>
      </c>
      <c r="AB1835" t="s">
        <v>108</v>
      </c>
      <c r="AC1835">
        <v>0</v>
      </c>
      <c r="AD1835">
        <v>6</v>
      </c>
      <c r="AE1835">
        <v>0</v>
      </c>
      <c r="AF1835">
        <v>1</v>
      </c>
      <c r="AG1835">
        <v>0</v>
      </c>
      <c r="AH1835">
        <v>1</v>
      </c>
      <c r="AI1835">
        <v>0</v>
      </c>
      <c r="AJ1835" s="9">
        <f t="shared" si="380"/>
        <v>7</v>
      </c>
      <c r="AK1835" s="9"/>
      <c r="AL1835">
        <v>1</v>
      </c>
      <c r="AM1835">
        <v>0</v>
      </c>
      <c r="AN1835">
        <v>0</v>
      </c>
      <c r="AO1835">
        <v>0</v>
      </c>
      <c r="AP1835">
        <v>0</v>
      </c>
      <c r="AQ1835">
        <v>0</v>
      </c>
      <c r="AR1835">
        <v>0</v>
      </c>
      <c r="AS1835">
        <v>0</v>
      </c>
      <c r="AT1835">
        <v>0</v>
      </c>
      <c r="AU1835" t="s">
        <v>108</v>
      </c>
      <c r="AV1835" t="s">
        <v>110</v>
      </c>
      <c r="AW1835" t="s">
        <v>111</v>
      </c>
      <c r="AX1835" t="s">
        <v>148</v>
      </c>
      <c r="AY1835" t="s">
        <v>125</v>
      </c>
      <c r="AZ1835" t="s">
        <v>109</v>
      </c>
      <c r="BA1835">
        <v>0</v>
      </c>
      <c r="BB1835">
        <v>0</v>
      </c>
      <c r="BC1835">
        <v>0</v>
      </c>
      <c r="BD1835">
        <v>0</v>
      </c>
      <c r="BE1835" s="10" t="str">
        <f t="shared" si="378"/>
        <v>diferente</v>
      </c>
      <c r="BF1835" s="10" t="str">
        <f t="shared" si="381"/>
        <v>igual</v>
      </c>
      <c r="BG1835">
        <f>VLOOKUP(A1835,[1]FormatoBBDD!$A$1:$CA$2248,57,FALSE)</f>
        <v>0</v>
      </c>
      <c r="BH1835">
        <v>0</v>
      </c>
      <c r="BI1835" t="s">
        <v>115</v>
      </c>
      <c r="BJ1835">
        <v>1</v>
      </c>
      <c r="BK1835" t="s">
        <v>127</v>
      </c>
      <c r="BN1835" t="s">
        <v>116</v>
      </c>
      <c r="BW1835" t="s">
        <v>148</v>
      </c>
      <c r="CD1835">
        <v>0</v>
      </c>
      <c r="CE1835">
        <f t="shared" si="382"/>
        <v>1</v>
      </c>
      <c r="CF1835">
        <f t="shared" si="383"/>
        <v>1</v>
      </c>
      <c r="CG1835">
        <f t="shared" si="384"/>
        <v>1</v>
      </c>
      <c r="CH1835">
        <f t="shared" si="385"/>
        <v>1</v>
      </c>
      <c r="CI1835">
        <f t="shared" si="386"/>
        <v>1</v>
      </c>
      <c r="CJ1835">
        <f t="shared" si="387"/>
        <v>1</v>
      </c>
      <c r="CK1835">
        <f t="shared" si="388"/>
        <v>1</v>
      </c>
      <c r="CL1835">
        <f t="shared" si="389"/>
        <v>1</v>
      </c>
      <c r="CM1835">
        <f t="shared" si="379"/>
        <v>7</v>
      </c>
      <c r="CN1835">
        <f t="shared" si="390"/>
        <v>1</v>
      </c>
    </row>
    <row r="1836" spans="1:92">
      <c r="A1836" t="s">
        <v>7302</v>
      </c>
      <c r="B1836" s="8">
        <v>41593</v>
      </c>
      <c r="C1836">
        <v>2013</v>
      </c>
      <c r="D1836">
        <v>2014</v>
      </c>
      <c r="E1836" t="s">
        <v>7303</v>
      </c>
      <c r="F1836" s="8">
        <v>41717</v>
      </c>
      <c r="G1836">
        <v>124</v>
      </c>
      <c r="H1836" t="s">
        <v>160</v>
      </c>
      <c r="I1836" t="s">
        <v>7304</v>
      </c>
      <c r="J1836" t="s">
        <v>94</v>
      </c>
      <c r="K1836" t="s">
        <v>121</v>
      </c>
      <c r="L1836" t="s">
        <v>132</v>
      </c>
      <c r="M1836">
        <v>1</v>
      </c>
      <c r="N1836" t="s">
        <v>97</v>
      </c>
      <c r="O1836" t="s">
        <v>381</v>
      </c>
      <c r="P1836" t="s">
        <v>381</v>
      </c>
      <c r="Q1836">
        <v>99</v>
      </c>
      <c r="R1836">
        <v>99</v>
      </c>
      <c r="S1836" t="s">
        <v>97</v>
      </c>
      <c r="T1836" t="s">
        <v>97</v>
      </c>
      <c r="U1836" t="s">
        <v>97</v>
      </c>
      <c r="V1836" t="s">
        <v>97</v>
      </c>
      <c r="W1836" t="s">
        <v>197</v>
      </c>
      <c r="X1836" t="s">
        <v>7305</v>
      </c>
      <c r="Y1836" t="s">
        <v>3902</v>
      </c>
      <c r="Z1836" t="s">
        <v>97</v>
      </c>
      <c r="AA1836" t="s">
        <v>107</v>
      </c>
      <c r="AB1836" t="s">
        <v>108</v>
      </c>
      <c r="AC1836">
        <v>0</v>
      </c>
      <c r="AD1836">
        <v>4</v>
      </c>
      <c r="AE1836">
        <v>3</v>
      </c>
      <c r="AG1836">
        <v>0</v>
      </c>
      <c r="AH1836">
        <v>1</v>
      </c>
      <c r="AI1836">
        <v>1</v>
      </c>
      <c r="AJ1836" s="9">
        <f t="shared" si="380"/>
        <v>7</v>
      </c>
      <c r="AK1836" s="9"/>
      <c r="AL1836">
        <v>3</v>
      </c>
      <c r="AM1836">
        <v>2</v>
      </c>
      <c r="AN1836">
        <v>0</v>
      </c>
      <c r="AO1836">
        <v>0</v>
      </c>
      <c r="AP1836">
        <v>0</v>
      </c>
      <c r="AQ1836">
        <v>0</v>
      </c>
      <c r="AR1836">
        <v>0</v>
      </c>
      <c r="AS1836">
        <v>0</v>
      </c>
      <c r="AT1836">
        <v>0</v>
      </c>
      <c r="AU1836" t="s">
        <v>114</v>
      </c>
      <c r="AV1836" t="s">
        <v>127</v>
      </c>
      <c r="AW1836" t="s">
        <v>6863</v>
      </c>
      <c r="AX1836" t="s">
        <v>125</v>
      </c>
      <c r="AY1836">
        <v>0</v>
      </c>
      <c r="AZ1836">
        <v>0</v>
      </c>
      <c r="BA1836">
        <v>0</v>
      </c>
      <c r="BB1836" t="s">
        <v>109</v>
      </c>
      <c r="BC1836" t="s">
        <v>108</v>
      </c>
      <c r="BD1836" t="s">
        <v>110</v>
      </c>
      <c r="BE1836" s="10" t="str">
        <f t="shared" si="378"/>
        <v>diferente</v>
      </c>
      <c r="BF1836" s="10" t="str">
        <f t="shared" si="381"/>
        <v>diferente</v>
      </c>
      <c r="BG1836" t="str">
        <f>VLOOKUP(A1836,[1]FormatoBBDD!$A$1:$CA$2248,57,FALSE)</f>
        <v>cursoMin</v>
      </c>
      <c r="BH1836">
        <v>0</v>
      </c>
      <c r="BI1836" t="s">
        <v>115</v>
      </c>
      <c r="BJ1836">
        <v>1</v>
      </c>
      <c r="BK1836" t="s">
        <v>110</v>
      </c>
      <c r="BL1836" t="s">
        <v>108</v>
      </c>
      <c r="BM1836" t="s">
        <v>109</v>
      </c>
      <c r="BN1836" t="s">
        <v>115</v>
      </c>
      <c r="BO1836">
        <v>1</v>
      </c>
      <c r="BP1836" t="s">
        <v>109</v>
      </c>
      <c r="BQ1836" t="s">
        <v>114</v>
      </c>
      <c r="BW1836" t="s">
        <v>6863</v>
      </c>
      <c r="CD1836">
        <v>0</v>
      </c>
      <c r="CE1836">
        <f t="shared" si="382"/>
        <v>1</v>
      </c>
      <c r="CF1836">
        <f t="shared" si="383"/>
        <v>1</v>
      </c>
      <c r="CG1836">
        <f t="shared" si="384"/>
        <v>1</v>
      </c>
      <c r="CH1836">
        <f t="shared" si="385"/>
        <v>1</v>
      </c>
      <c r="CI1836">
        <f t="shared" si="386"/>
        <v>1</v>
      </c>
      <c r="CJ1836">
        <f t="shared" si="387"/>
        <v>1</v>
      </c>
      <c r="CK1836">
        <f t="shared" si="388"/>
        <v>1</v>
      </c>
      <c r="CL1836">
        <f t="shared" si="389"/>
        <v>1</v>
      </c>
      <c r="CM1836">
        <f t="shared" si="379"/>
        <v>7</v>
      </c>
      <c r="CN1836">
        <f t="shared" si="390"/>
        <v>1</v>
      </c>
    </row>
    <row r="1837" spans="1:92">
      <c r="A1837" t="s">
        <v>7306</v>
      </c>
      <c r="B1837" s="8">
        <v>41596</v>
      </c>
      <c r="C1837">
        <v>2013</v>
      </c>
      <c r="D1837">
        <v>2014</v>
      </c>
      <c r="E1837" t="s">
        <v>7307</v>
      </c>
      <c r="F1837" s="8">
        <v>41787</v>
      </c>
      <c r="G1837">
        <v>191</v>
      </c>
      <c r="H1837" t="s">
        <v>2235</v>
      </c>
      <c r="I1837" t="s">
        <v>7308</v>
      </c>
      <c r="J1837" t="s">
        <v>211</v>
      </c>
      <c r="K1837" t="s">
        <v>212</v>
      </c>
      <c r="L1837" t="s">
        <v>132</v>
      </c>
      <c r="M1837">
        <v>2</v>
      </c>
      <c r="N1837" t="s">
        <v>97</v>
      </c>
      <c r="O1837" t="s">
        <v>189</v>
      </c>
      <c r="P1837" t="s">
        <v>189</v>
      </c>
      <c r="Q1837">
        <v>99</v>
      </c>
      <c r="R1837">
        <v>99</v>
      </c>
      <c r="S1837" t="s">
        <v>97</v>
      </c>
      <c r="T1837" t="s">
        <v>97</v>
      </c>
      <c r="U1837" t="s">
        <v>97</v>
      </c>
      <c r="V1837" t="s">
        <v>97</v>
      </c>
      <c r="W1837" t="s">
        <v>122</v>
      </c>
      <c r="X1837" t="s">
        <v>465</v>
      </c>
      <c r="Y1837" t="s">
        <v>5161</v>
      </c>
      <c r="Z1837" t="s">
        <v>7309</v>
      </c>
      <c r="AA1837" t="s">
        <v>107</v>
      </c>
      <c r="AB1837" t="s">
        <v>108</v>
      </c>
      <c r="AC1837">
        <v>7</v>
      </c>
      <c r="AD1837">
        <v>0</v>
      </c>
      <c r="AE1837">
        <v>0</v>
      </c>
      <c r="AG1837">
        <v>1</v>
      </c>
      <c r="AH1837">
        <v>0</v>
      </c>
      <c r="AI1837">
        <v>0</v>
      </c>
      <c r="AJ1837" s="9">
        <f t="shared" si="380"/>
        <v>7</v>
      </c>
      <c r="AK1837" s="9"/>
      <c r="AL1837">
        <v>0</v>
      </c>
      <c r="AM1837">
        <v>0</v>
      </c>
      <c r="AN1837" t="s">
        <v>108</v>
      </c>
      <c r="AO1837" t="s">
        <v>110</v>
      </c>
      <c r="AP1837" t="s">
        <v>114</v>
      </c>
      <c r="AQ1837" t="s">
        <v>125</v>
      </c>
      <c r="AR1837" t="s">
        <v>109</v>
      </c>
      <c r="AS1837" t="s">
        <v>127</v>
      </c>
      <c r="AT1837" t="s">
        <v>111</v>
      </c>
      <c r="AU1837">
        <v>0</v>
      </c>
      <c r="AV1837">
        <v>0</v>
      </c>
      <c r="AW1837">
        <v>0</v>
      </c>
      <c r="AX1837">
        <v>0</v>
      </c>
      <c r="AY1837">
        <v>0</v>
      </c>
      <c r="AZ1837">
        <v>0</v>
      </c>
      <c r="BA1837">
        <v>0</v>
      </c>
      <c r="BB1837">
        <v>0</v>
      </c>
      <c r="BC1837">
        <v>0</v>
      </c>
      <c r="BD1837">
        <v>0</v>
      </c>
      <c r="BE1837" s="10" t="str">
        <f t="shared" si="378"/>
        <v>igual</v>
      </c>
      <c r="BF1837" s="10" t="str">
        <f t="shared" si="381"/>
        <v>diferente</v>
      </c>
      <c r="BG1837">
        <f>VLOOKUP(A1837,[1]FormatoBBDD!$A$1:$CA$2248,57,FALSE)</f>
        <v>0</v>
      </c>
      <c r="BH1837">
        <v>0</v>
      </c>
      <c r="BI1837" t="s">
        <v>107</v>
      </c>
      <c r="BN1837" t="s">
        <v>116</v>
      </c>
      <c r="CD1837">
        <v>0</v>
      </c>
      <c r="CE1837">
        <f t="shared" si="382"/>
        <v>0</v>
      </c>
      <c r="CF1837">
        <f t="shared" si="383"/>
        <v>1</v>
      </c>
      <c r="CG1837">
        <f t="shared" si="384"/>
        <v>1</v>
      </c>
      <c r="CH1837">
        <f t="shared" si="385"/>
        <v>1</v>
      </c>
      <c r="CI1837">
        <f t="shared" si="386"/>
        <v>1</v>
      </c>
      <c r="CJ1837">
        <f t="shared" si="387"/>
        <v>1</v>
      </c>
      <c r="CK1837">
        <f t="shared" si="388"/>
        <v>1</v>
      </c>
      <c r="CL1837">
        <f t="shared" si="389"/>
        <v>1</v>
      </c>
      <c r="CM1837">
        <f t="shared" si="379"/>
        <v>7</v>
      </c>
      <c r="CN1837">
        <f t="shared" si="390"/>
        <v>1</v>
      </c>
    </row>
    <row r="1838" spans="1:92">
      <c r="A1838" t="s">
        <v>7310</v>
      </c>
      <c r="B1838" s="8">
        <v>41598</v>
      </c>
      <c r="C1838">
        <v>2013</v>
      </c>
      <c r="D1838">
        <v>2014</v>
      </c>
      <c r="E1838" t="s">
        <v>7311</v>
      </c>
      <c r="F1838" s="8">
        <v>41675</v>
      </c>
      <c r="G1838">
        <v>77</v>
      </c>
      <c r="H1838" t="s">
        <v>268</v>
      </c>
      <c r="I1838" t="s">
        <v>7312</v>
      </c>
      <c r="J1838" t="s">
        <v>94</v>
      </c>
      <c r="K1838" t="s">
        <v>121</v>
      </c>
      <c r="L1838" t="s">
        <v>132</v>
      </c>
      <c r="M1838">
        <v>1</v>
      </c>
      <c r="N1838" t="s">
        <v>97</v>
      </c>
      <c r="O1838" t="s">
        <v>493</v>
      </c>
      <c r="P1838" t="s">
        <v>493</v>
      </c>
      <c r="Q1838">
        <v>99</v>
      </c>
      <c r="R1838">
        <v>99</v>
      </c>
      <c r="S1838" t="s">
        <v>97</v>
      </c>
      <c r="T1838" t="s">
        <v>97</v>
      </c>
      <c r="U1838" t="s">
        <v>97</v>
      </c>
      <c r="V1838" t="s">
        <v>97</v>
      </c>
      <c r="W1838" t="s">
        <v>197</v>
      </c>
      <c r="X1838" t="s">
        <v>7313</v>
      </c>
      <c r="Y1838" t="s">
        <v>169</v>
      </c>
      <c r="Z1838" t="s">
        <v>97</v>
      </c>
      <c r="AA1838" t="s">
        <v>107</v>
      </c>
      <c r="AB1838" t="s">
        <v>108</v>
      </c>
      <c r="AC1838">
        <v>0</v>
      </c>
      <c r="AD1838">
        <v>5</v>
      </c>
      <c r="AE1838">
        <v>0</v>
      </c>
      <c r="AF1838">
        <v>2</v>
      </c>
      <c r="AG1838">
        <v>0</v>
      </c>
      <c r="AH1838">
        <v>1</v>
      </c>
      <c r="AI1838">
        <v>0</v>
      </c>
      <c r="AJ1838" s="9">
        <f t="shared" si="380"/>
        <v>7</v>
      </c>
      <c r="AK1838" s="9"/>
      <c r="AL1838">
        <v>2</v>
      </c>
      <c r="AM1838">
        <v>0</v>
      </c>
      <c r="AN1838">
        <v>0</v>
      </c>
      <c r="AO1838">
        <v>0</v>
      </c>
      <c r="AP1838">
        <v>0</v>
      </c>
      <c r="AQ1838">
        <v>0</v>
      </c>
      <c r="AR1838">
        <v>0</v>
      </c>
      <c r="AS1838">
        <v>0</v>
      </c>
      <c r="AT1838">
        <v>0</v>
      </c>
      <c r="AU1838" t="s">
        <v>108</v>
      </c>
      <c r="AV1838" t="s">
        <v>111</v>
      </c>
      <c r="AW1838" t="s">
        <v>110</v>
      </c>
      <c r="AX1838" t="s">
        <v>125</v>
      </c>
      <c r="AY1838" t="s">
        <v>114</v>
      </c>
      <c r="AZ1838">
        <v>0</v>
      </c>
      <c r="BA1838">
        <v>0</v>
      </c>
      <c r="BB1838">
        <v>0</v>
      </c>
      <c r="BC1838">
        <v>0</v>
      </c>
      <c r="BD1838">
        <v>0</v>
      </c>
      <c r="BE1838" s="10" t="str">
        <f t="shared" si="378"/>
        <v>diferente</v>
      </c>
      <c r="BF1838" s="10" t="str">
        <f t="shared" si="381"/>
        <v>igual</v>
      </c>
      <c r="BG1838">
        <f>VLOOKUP(A1838,[1]FormatoBBDD!$A$1:$CA$2248,57,FALSE)</f>
        <v>0</v>
      </c>
      <c r="BH1838">
        <v>0</v>
      </c>
      <c r="BI1838" t="s">
        <v>115</v>
      </c>
      <c r="BJ1838">
        <v>1</v>
      </c>
      <c r="BK1838" t="s">
        <v>109</v>
      </c>
      <c r="BL1838" t="s">
        <v>127</v>
      </c>
      <c r="BN1838" t="s">
        <v>116</v>
      </c>
      <c r="CD1838">
        <v>0</v>
      </c>
      <c r="CE1838">
        <f t="shared" si="382"/>
        <v>0</v>
      </c>
      <c r="CF1838">
        <f t="shared" si="383"/>
        <v>1</v>
      </c>
      <c r="CG1838">
        <f t="shared" si="384"/>
        <v>1</v>
      </c>
      <c r="CH1838">
        <f t="shared" si="385"/>
        <v>1</v>
      </c>
      <c r="CI1838">
        <f t="shared" si="386"/>
        <v>1</v>
      </c>
      <c r="CJ1838">
        <f t="shared" si="387"/>
        <v>1</v>
      </c>
      <c r="CK1838">
        <f t="shared" si="388"/>
        <v>1</v>
      </c>
      <c r="CL1838">
        <f t="shared" si="389"/>
        <v>1</v>
      </c>
      <c r="CM1838">
        <f t="shared" si="379"/>
        <v>7</v>
      </c>
      <c r="CN1838">
        <f t="shared" si="390"/>
        <v>1</v>
      </c>
    </row>
    <row r="1839" spans="1:92">
      <c r="A1839" t="s">
        <v>7314</v>
      </c>
      <c r="B1839" s="8">
        <v>41598</v>
      </c>
      <c r="C1839">
        <v>2013</v>
      </c>
      <c r="D1839">
        <v>2014</v>
      </c>
      <c r="E1839" t="s">
        <v>7315</v>
      </c>
      <c r="F1839" s="8">
        <v>41766</v>
      </c>
      <c r="G1839">
        <v>168</v>
      </c>
      <c r="H1839" t="s">
        <v>268</v>
      </c>
      <c r="I1839" t="s">
        <v>7316</v>
      </c>
      <c r="J1839" t="s">
        <v>211</v>
      </c>
      <c r="K1839" t="s">
        <v>212</v>
      </c>
      <c r="L1839" t="s">
        <v>132</v>
      </c>
      <c r="M1839">
        <v>1</v>
      </c>
      <c r="N1839" t="s">
        <v>97</v>
      </c>
      <c r="O1839" t="s">
        <v>133</v>
      </c>
      <c r="P1839" t="s">
        <v>133</v>
      </c>
      <c r="Q1839">
        <v>99</v>
      </c>
      <c r="R1839">
        <v>99</v>
      </c>
      <c r="S1839" t="s">
        <v>97</v>
      </c>
      <c r="T1839" t="s">
        <v>97</v>
      </c>
      <c r="U1839" t="s">
        <v>97</v>
      </c>
      <c r="V1839" t="s">
        <v>97</v>
      </c>
      <c r="W1839" t="s">
        <v>122</v>
      </c>
      <c r="X1839" t="s">
        <v>1176</v>
      </c>
      <c r="Y1839" t="s">
        <v>7317</v>
      </c>
      <c r="Z1839" t="s">
        <v>7318</v>
      </c>
      <c r="AA1839" t="s">
        <v>107</v>
      </c>
      <c r="AB1839" t="s">
        <v>108</v>
      </c>
      <c r="AC1839">
        <v>7</v>
      </c>
      <c r="AD1839">
        <v>0</v>
      </c>
      <c r="AE1839">
        <v>0</v>
      </c>
      <c r="AG1839">
        <v>1</v>
      </c>
      <c r="AH1839">
        <v>0</v>
      </c>
      <c r="AI1839">
        <v>0</v>
      </c>
      <c r="AJ1839" s="9">
        <f t="shared" si="380"/>
        <v>7</v>
      </c>
      <c r="AK1839" s="9"/>
      <c r="AL1839">
        <v>0</v>
      </c>
      <c r="AM1839">
        <v>0</v>
      </c>
      <c r="AN1839" t="s">
        <v>108</v>
      </c>
      <c r="AO1839" t="s">
        <v>110</v>
      </c>
      <c r="AP1839" t="s">
        <v>114</v>
      </c>
      <c r="AQ1839" t="s">
        <v>111</v>
      </c>
      <c r="AR1839" t="s">
        <v>109</v>
      </c>
      <c r="AS1839" t="s">
        <v>125</v>
      </c>
      <c r="AT1839" t="s">
        <v>4756</v>
      </c>
      <c r="AU1839">
        <v>0</v>
      </c>
      <c r="AV1839">
        <v>0</v>
      </c>
      <c r="AW1839">
        <v>0</v>
      </c>
      <c r="AX1839">
        <v>0</v>
      </c>
      <c r="AY1839">
        <v>0</v>
      </c>
      <c r="AZ1839">
        <v>0</v>
      </c>
      <c r="BA1839">
        <v>0</v>
      </c>
      <c r="BB1839">
        <v>0</v>
      </c>
      <c r="BC1839">
        <v>0</v>
      </c>
      <c r="BD1839">
        <v>0</v>
      </c>
      <c r="BE1839" s="10" t="str">
        <f t="shared" si="378"/>
        <v>igual</v>
      </c>
      <c r="BF1839" s="10" t="str">
        <f t="shared" si="381"/>
        <v>diferente</v>
      </c>
      <c r="BG1839">
        <f>VLOOKUP(A1839,[1]FormatoBBDD!$A$1:$CA$2248,57,FALSE)</f>
        <v>0</v>
      </c>
      <c r="BH1839">
        <v>0</v>
      </c>
      <c r="BI1839" t="s">
        <v>107</v>
      </c>
      <c r="BN1839" t="s">
        <v>116</v>
      </c>
      <c r="BW1839" t="s">
        <v>4756</v>
      </c>
      <c r="CD1839">
        <v>0</v>
      </c>
      <c r="CE1839">
        <f t="shared" si="382"/>
        <v>1</v>
      </c>
      <c r="CF1839">
        <f t="shared" si="383"/>
        <v>1</v>
      </c>
      <c r="CG1839">
        <f t="shared" si="384"/>
        <v>1</v>
      </c>
      <c r="CH1839">
        <f t="shared" si="385"/>
        <v>1</v>
      </c>
      <c r="CI1839">
        <f t="shared" si="386"/>
        <v>1</v>
      </c>
      <c r="CJ1839">
        <f t="shared" si="387"/>
        <v>1</v>
      </c>
      <c r="CK1839">
        <f t="shared" si="388"/>
        <v>1</v>
      </c>
      <c r="CL1839">
        <f t="shared" si="389"/>
        <v>1</v>
      </c>
      <c r="CM1839">
        <f t="shared" si="379"/>
        <v>7</v>
      </c>
      <c r="CN1839">
        <f t="shared" si="390"/>
        <v>1</v>
      </c>
    </row>
    <row r="1840" spans="1:92">
      <c r="A1840" t="s">
        <v>7319</v>
      </c>
      <c r="B1840" s="8">
        <v>41599</v>
      </c>
      <c r="C1840">
        <v>2013</v>
      </c>
      <c r="D1840">
        <v>2014</v>
      </c>
      <c r="E1840" t="s">
        <v>7320</v>
      </c>
      <c r="F1840" s="8">
        <v>41661</v>
      </c>
      <c r="G1840">
        <v>62</v>
      </c>
      <c r="H1840" t="s">
        <v>2833</v>
      </c>
      <c r="I1840" t="s">
        <v>7321</v>
      </c>
      <c r="J1840" t="s">
        <v>94</v>
      </c>
      <c r="K1840" t="s">
        <v>121</v>
      </c>
      <c r="L1840" t="s">
        <v>132</v>
      </c>
      <c r="M1840">
        <v>1</v>
      </c>
      <c r="N1840" t="s">
        <v>97</v>
      </c>
      <c r="O1840" t="s">
        <v>133</v>
      </c>
      <c r="P1840" t="s">
        <v>133</v>
      </c>
      <c r="Q1840">
        <v>99</v>
      </c>
      <c r="R1840">
        <v>99</v>
      </c>
      <c r="S1840" t="s">
        <v>97</v>
      </c>
      <c r="T1840" t="s">
        <v>97</v>
      </c>
      <c r="U1840" t="s">
        <v>97</v>
      </c>
      <c r="V1840" t="s">
        <v>97</v>
      </c>
      <c r="W1840" t="s">
        <v>122</v>
      </c>
      <c r="X1840" t="s">
        <v>671</v>
      </c>
      <c r="Y1840" t="s">
        <v>7322</v>
      </c>
      <c r="Z1840" t="s">
        <v>97</v>
      </c>
      <c r="AA1840" t="s">
        <v>107</v>
      </c>
      <c r="AB1840" t="s">
        <v>108</v>
      </c>
      <c r="AC1840">
        <v>0</v>
      </c>
      <c r="AD1840">
        <v>7</v>
      </c>
      <c r="AE1840">
        <v>0</v>
      </c>
      <c r="AG1840">
        <v>0</v>
      </c>
      <c r="AH1840">
        <v>1</v>
      </c>
      <c r="AI1840">
        <v>0</v>
      </c>
      <c r="AJ1840" s="9">
        <f t="shared" si="380"/>
        <v>7</v>
      </c>
      <c r="AK1840" s="9"/>
      <c r="AL1840">
        <v>0</v>
      </c>
      <c r="AM1840">
        <v>0</v>
      </c>
      <c r="AN1840">
        <v>0</v>
      </c>
      <c r="AO1840">
        <v>0</v>
      </c>
      <c r="AP1840">
        <v>0</v>
      </c>
      <c r="AQ1840">
        <v>0</v>
      </c>
      <c r="AR1840">
        <v>0</v>
      </c>
      <c r="AS1840">
        <v>0</v>
      </c>
      <c r="AT1840">
        <v>0</v>
      </c>
      <c r="AU1840" t="s">
        <v>108</v>
      </c>
      <c r="AV1840" t="s">
        <v>111</v>
      </c>
      <c r="AW1840" t="s">
        <v>114</v>
      </c>
      <c r="AX1840" t="s">
        <v>110</v>
      </c>
      <c r="AY1840" t="s">
        <v>109</v>
      </c>
      <c r="AZ1840" t="s">
        <v>127</v>
      </c>
      <c r="BA1840" t="s">
        <v>6863</v>
      </c>
      <c r="BB1840">
        <v>0</v>
      </c>
      <c r="BC1840">
        <v>0</v>
      </c>
      <c r="BD1840">
        <v>0</v>
      </c>
      <c r="BE1840" s="10" t="str">
        <f t="shared" ref="BE1840:BE1903" si="391">IF(OR(AB1840=AN1840,AB1840=AO1840,AB1840=AP1840,AB1840=AQ1840,AB1840=AR1840,AB1840=AS1840,AB1840=AT1840),"igual","diferente")</f>
        <v>diferente</v>
      </c>
      <c r="BF1840" s="10" t="str">
        <f t="shared" si="381"/>
        <v>igual</v>
      </c>
      <c r="BG1840">
        <f>VLOOKUP(A1840,[1]FormatoBBDD!$A$1:$CA$2248,57,FALSE)</f>
        <v>0</v>
      </c>
      <c r="BH1840">
        <v>0</v>
      </c>
      <c r="BI1840" t="s">
        <v>107</v>
      </c>
      <c r="BN1840" t="s">
        <v>116</v>
      </c>
      <c r="CD1840">
        <v>0</v>
      </c>
      <c r="CE1840">
        <f t="shared" si="382"/>
        <v>0</v>
      </c>
      <c r="CF1840">
        <f t="shared" si="383"/>
        <v>1</v>
      </c>
      <c r="CG1840">
        <f t="shared" si="384"/>
        <v>1</v>
      </c>
      <c r="CH1840">
        <f t="shared" si="385"/>
        <v>1</v>
      </c>
      <c r="CI1840">
        <f t="shared" si="386"/>
        <v>1</v>
      </c>
      <c r="CJ1840">
        <f t="shared" si="387"/>
        <v>1</v>
      </c>
      <c r="CK1840">
        <f t="shared" si="388"/>
        <v>1</v>
      </c>
      <c r="CL1840">
        <f t="shared" si="389"/>
        <v>1</v>
      </c>
      <c r="CM1840">
        <f t="shared" si="379"/>
        <v>7</v>
      </c>
      <c r="CN1840">
        <f t="shared" si="390"/>
        <v>1</v>
      </c>
    </row>
    <row r="1841" spans="1:92">
      <c r="A1841" t="s">
        <v>7323</v>
      </c>
      <c r="B1841" s="8">
        <v>41599</v>
      </c>
      <c r="C1841">
        <v>2013</v>
      </c>
      <c r="D1841">
        <v>2014</v>
      </c>
      <c r="E1841" t="s">
        <v>7324</v>
      </c>
      <c r="F1841" s="8">
        <v>41689</v>
      </c>
      <c r="G1841">
        <v>90</v>
      </c>
      <c r="H1841" t="s">
        <v>351</v>
      </c>
      <c r="I1841" t="s">
        <v>7325</v>
      </c>
      <c r="J1841" t="s">
        <v>94</v>
      </c>
      <c r="K1841" t="s">
        <v>121</v>
      </c>
      <c r="L1841" t="s">
        <v>132</v>
      </c>
      <c r="M1841">
        <v>1</v>
      </c>
      <c r="N1841" t="s">
        <v>97</v>
      </c>
      <c r="O1841" t="s">
        <v>133</v>
      </c>
      <c r="P1841" t="s">
        <v>133</v>
      </c>
      <c r="Q1841">
        <v>99</v>
      </c>
      <c r="R1841">
        <v>99</v>
      </c>
      <c r="S1841" t="s">
        <v>97</v>
      </c>
      <c r="T1841" t="s">
        <v>97</v>
      </c>
      <c r="U1841" t="s">
        <v>97</v>
      </c>
      <c r="V1841" t="s">
        <v>97</v>
      </c>
      <c r="W1841" t="s">
        <v>122</v>
      </c>
      <c r="X1841" t="s">
        <v>460</v>
      </c>
      <c r="Y1841" t="s">
        <v>7326</v>
      </c>
      <c r="Z1841" t="s">
        <v>97</v>
      </c>
      <c r="AA1841" t="s">
        <v>107</v>
      </c>
      <c r="AB1841" t="s">
        <v>108</v>
      </c>
      <c r="AC1841">
        <v>0</v>
      </c>
      <c r="AD1841">
        <v>7</v>
      </c>
      <c r="AE1841">
        <v>0</v>
      </c>
      <c r="AG1841">
        <v>0</v>
      </c>
      <c r="AH1841">
        <v>1</v>
      </c>
      <c r="AI1841">
        <v>0</v>
      </c>
      <c r="AJ1841" s="9">
        <f t="shared" si="380"/>
        <v>7</v>
      </c>
      <c r="AK1841" s="9"/>
      <c r="AL1841">
        <v>0</v>
      </c>
      <c r="AM1841">
        <v>0</v>
      </c>
      <c r="AN1841">
        <v>0</v>
      </c>
      <c r="AO1841">
        <v>0</v>
      </c>
      <c r="AP1841">
        <v>0</v>
      </c>
      <c r="AQ1841">
        <v>0</v>
      </c>
      <c r="AR1841">
        <v>0</v>
      </c>
      <c r="AS1841">
        <v>0</v>
      </c>
      <c r="AT1841">
        <v>0</v>
      </c>
      <c r="AU1841" t="s">
        <v>108</v>
      </c>
      <c r="AV1841" t="s">
        <v>109</v>
      </c>
      <c r="AW1841" t="s">
        <v>125</v>
      </c>
      <c r="AX1841" t="s">
        <v>4756</v>
      </c>
      <c r="AY1841" t="s">
        <v>127</v>
      </c>
      <c r="AZ1841" t="s">
        <v>114</v>
      </c>
      <c r="BA1841" t="s">
        <v>4309</v>
      </c>
      <c r="BB1841">
        <v>0</v>
      </c>
      <c r="BC1841">
        <v>0</v>
      </c>
      <c r="BD1841">
        <v>0</v>
      </c>
      <c r="BE1841" s="10" t="str">
        <f t="shared" si="391"/>
        <v>diferente</v>
      </c>
      <c r="BF1841" s="10" t="str">
        <f t="shared" si="381"/>
        <v>igual</v>
      </c>
      <c r="BG1841">
        <f>VLOOKUP(A1841,[1]FormatoBBDD!$A$1:$CA$2248,57,FALSE)</f>
        <v>0</v>
      </c>
      <c r="BH1841">
        <v>0</v>
      </c>
      <c r="BI1841" t="s">
        <v>107</v>
      </c>
      <c r="BN1841" t="s">
        <v>116</v>
      </c>
      <c r="BW1841" t="s">
        <v>4756</v>
      </c>
      <c r="BX1841" t="s">
        <v>4309</v>
      </c>
      <c r="CD1841">
        <v>0</v>
      </c>
      <c r="CE1841">
        <f t="shared" si="382"/>
        <v>2</v>
      </c>
      <c r="CF1841">
        <f t="shared" si="383"/>
        <v>1</v>
      </c>
      <c r="CG1841">
        <f t="shared" si="384"/>
        <v>1</v>
      </c>
      <c r="CH1841">
        <f t="shared" si="385"/>
        <v>1</v>
      </c>
      <c r="CI1841">
        <f t="shared" si="386"/>
        <v>1</v>
      </c>
      <c r="CJ1841">
        <f t="shared" si="387"/>
        <v>1</v>
      </c>
      <c r="CK1841">
        <f t="shared" si="388"/>
        <v>1</v>
      </c>
      <c r="CL1841">
        <f t="shared" si="389"/>
        <v>1</v>
      </c>
      <c r="CM1841">
        <f t="shared" si="379"/>
        <v>7</v>
      </c>
      <c r="CN1841">
        <f t="shared" si="390"/>
        <v>1</v>
      </c>
    </row>
    <row r="1842" spans="1:92">
      <c r="A1842" t="s">
        <v>7327</v>
      </c>
      <c r="B1842" s="8">
        <v>41603</v>
      </c>
      <c r="C1842">
        <v>2013</v>
      </c>
      <c r="D1842">
        <v>2014</v>
      </c>
      <c r="E1842" t="s">
        <v>7328</v>
      </c>
      <c r="F1842" s="8">
        <v>41738</v>
      </c>
      <c r="G1842">
        <v>135</v>
      </c>
      <c r="H1842" t="s">
        <v>268</v>
      </c>
      <c r="I1842" t="s">
        <v>7329</v>
      </c>
      <c r="J1842" t="s">
        <v>94</v>
      </c>
      <c r="K1842" t="s">
        <v>121</v>
      </c>
      <c r="L1842" t="s">
        <v>132</v>
      </c>
      <c r="M1842">
        <v>1</v>
      </c>
      <c r="N1842" t="s">
        <v>97</v>
      </c>
      <c r="O1842" t="s">
        <v>493</v>
      </c>
      <c r="P1842" t="s">
        <v>493</v>
      </c>
      <c r="Q1842">
        <v>99</v>
      </c>
      <c r="R1842">
        <v>99</v>
      </c>
      <c r="S1842" t="s">
        <v>97</v>
      </c>
      <c r="T1842" t="s">
        <v>97</v>
      </c>
      <c r="U1842" t="s">
        <v>97</v>
      </c>
      <c r="V1842" t="s">
        <v>97</v>
      </c>
      <c r="W1842" t="s">
        <v>197</v>
      </c>
      <c r="X1842" t="s">
        <v>7330</v>
      </c>
      <c r="Y1842" t="s">
        <v>169</v>
      </c>
      <c r="Z1842" t="s">
        <v>97</v>
      </c>
      <c r="AA1842" t="s">
        <v>107</v>
      </c>
      <c r="AB1842" t="s">
        <v>110</v>
      </c>
      <c r="AC1842">
        <v>0</v>
      </c>
      <c r="AD1842">
        <v>7</v>
      </c>
      <c r="AE1842">
        <v>0</v>
      </c>
      <c r="AG1842">
        <v>0</v>
      </c>
      <c r="AH1842">
        <v>1</v>
      </c>
      <c r="AI1842">
        <v>0</v>
      </c>
      <c r="AJ1842" s="9">
        <f t="shared" si="380"/>
        <v>7</v>
      </c>
      <c r="AK1842" s="9"/>
      <c r="AL1842">
        <v>0</v>
      </c>
      <c r="AM1842">
        <v>2</v>
      </c>
      <c r="AN1842">
        <v>0</v>
      </c>
      <c r="AO1842">
        <v>0</v>
      </c>
      <c r="AP1842">
        <v>0</v>
      </c>
      <c r="AQ1842">
        <v>0</v>
      </c>
      <c r="AR1842">
        <v>0</v>
      </c>
      <c r="AS1842">
        <v>0</v>
      </c>
      <c r="AT1842">
        <v>0</v>
      </c>
      <c r="AU1842" t="s">
        <v>110</v>
      </c>
      <c r="AV1842" t="s">
        <v>114</v>
      </c>
      <c r="AW1842" t="s">
        <v>4756</v>
      </c>
      <c r="AX1842" t="s">
        <v>127</v>
      </c>
      <c r="AY1842" t="s">
        <v>482</v>
      </c>
      <c r="AZ1842" t="s">
        <v>125</v>
      </c>
      <c r="BA1842" t="s">
        <v>6862</v>
      </c>
      <c r="BB1842">
        <v>0</v>
      </c>
      <c r="BC1842">
        <v>0</v>
      </c>
      <c r="BD1842">
        <v>0</v>
      </c>
      <c r="BE1842" s="10" t="str">
        <f t="shared" si="391"/>
        <v>diferente</v>
      </c>
      <c r="BF1842" s="10" t="str">
        <f t="shared" si="381"/>
        <v>igual</v>
      </c>
      <c r="BG1842">
        <f>VLOOKUP(A1842,[1]FormatoBBDD!$A$1:$CA$2248,57,FALSE)</f>
        <v>0</v>
      </c>
      <c r="BH1842">
        <v>0</v>
      </c>
      <c r="BI1842" t="s">
        <v>107</v>
      </c>
      <c r="BN1842" t="s">
        <v>115</v>
      </c>
      <c r="BO1842">
        <v>1</v>
      </c>
      <c r="BP1842" t="s">
        <v>110</v>
      </c>
      <c r="BQ1842" t="s">
        <v>114</v>
      </c>
      <c r="BW1842" t="s">
        <v>4756</v>
      </c>
      <c r="BX1842" t="s">
        <v>6862</v>
      </c>
      <c r="BY1842" t="s">
        <v>482</v>
      </c>
      <c r="CD1842">
        <v>0</v>
      </c>
      <c r="CE1842">
        <f t="shared" si="382"/>
        <v>3</v>
      </c>
      <c r="CF1842">
        <f t="shared" si="383"/>
        <v>1</v>
      </c>
      <c r="CG1842">
        <f t="shared" si="384"/>
        <v>1</v>
      </c>
      <c r="CH1842">
        <f t="shared" si="385"/>
        <v>1</v>
      </c>
      <c r="CI1842">
        <f t="shared" si="386"/>
        <v>1</v>
      </c>
      <c r="CJ1842">
        <f t="shared" si="387"/>
        <v>1</v>
      </c>
      <c r="CK1842">
        <f t="shared" si="388"/>
        <v>1</v>
      </c>
      <c r="CL1842">
        <f t="shared" si="389"/>
        <v>1</v>
      </c>
      <c r="CM1842">
        <f t="shared" si="379"/>
        <v>7</v>
      </c>
      <c r="CN1842">
        <f t="shared" si="390"/>
        <v>1</v>
      </c>
    </row>
    <row r="1843" spans="1:92">
      <c r="A1843" t="s">
        <v>7331</v>
      </c>
      <c r="B1843" s="8">
        <v>41605</v>
      </c>
      <c r="C1843">
        <v>2013</v>
      </c>
      <c r="D1843">
        <v>2014</v>
      </c>
      <c r="E1843" t="s">
        <v>7332</v>
      </c>
      <c r="F1843" s="8">
        <v>41899</v>
      </c>
      <c r="G1843">
        <v>294</v>
      </c>
      <c r="H1843" t="s">
        <v>268</v>
      </c>
      <c r="I1843" t="s">
        <v>7333</v>
      </c>
      <c r="J1843" t="s">
        <v>211</v>
      </c>
      <c r="K1843" t="s">
        <v>212</v>
      </c>
      <c r="L1843" t="s">
        <v>132</v>
      </c>
      <c r="M1843">
        <v>2</v>
      </c>
      <c r="N1843" t="s">
        <v>97</v>
      </c>
      <c r="O1843" t="s">
        <v>493</v>
      </c>
      <c r="P1843" t="s">
        <v>493</v>
      </c>
      <c r="Q1843">
        <v>99</v>
      </c>
      <c r="R1843">
        <v>99</v>
      </c>
      <c r="S1843" t="s">
        <v>97</v>
      </c>
      <c r="T1843" t="s">
        <v>97</v>
      </c>
      <c r="U1843" t="s">
        <v>97</v>
      </c>
      <c r="V1843" t="s">
        <v>97</v>
      </c>
      <c r="W1843" t="s">
        <v>155</v>
      </c>
      <c r="X1843" t="s">
        <v>4087</v>
      </c>
      <c r="Y1843" t="s">
        <v>6882</v>
      </c>
      <c r="Z1843" t="s">
        <v>97</v>
      </c>
      <c r="AA1843" t="s">
        <v>107</v>
      </c>
      <c r="AB1843" t="s">
        <v>114</v>
      </c>
      <c r="AC1843">
        <v>6</v>
      </c>
      <c r="AD1843">
        <v>0</v>
      </c>
      <c r="AE1843">
        <v>1</v>
      </c>
      <c r="AG1843">
        <v>1</v>
      </c>
      <c r="AH1843">
        <v>0</v>
      </c>
      <c r="AI1843">
        <v>1</v>
      </c>
      <c r="AJ1843" s="9">
        <f t="shared" si="380"/>
        <v>7</v>
      </c>
      <c r="AK1843" s="9"/>
      <c r="AL1843">
        <v>1</v>
      </c>
      <c r="AM1843">
        <v>0</v>
      </c>
      <c r="AN1843" t="s">
        <v>114</v>
      </c>
      <c r="AO1843" t="s">
        <v>127</v>
      </c>
      <c r="AP1843" t="s">
        <v>148</v>
      </c>
      <c r="AQ1843" t="s">
        <v>125</v>
      </c>
      <c r="AR1843" t="s">
        <v>482</v>
      </c>
      <c r="AS1843" t="s">
        <v>3350</v>
      </c>
      <c r="AT1843">
        <v>0</v>
      </c>
      <c r="AU1843">
        <v>0</v>
      </c>
      <c r="AV1843">
        <v>0</v>
      </c>
      <c r="AW1843">
        <v>0</v>
      </c>
      <c r="AX1843">
        <v>0</v>
      </c>
      <c r="AY1843">
        <v>0</v>
      </c>
      <c r="AZ1843">
        <v>0</v>
      </c>
      <c r="BA1843">
        <v>0</v>
      </c>
      <c r="BB1843" t="s">
        <v>109</v>
      </c>
      <c r="BC1843">
        <v>0</v>
      </c>
      <c r="BD1843">
        <v>0</v>
      </c>
      <c r="BE1843" s="10" t="str">
        <f t="shared" si="391"/>
        <v>igual</v>
      </c>
      <c r="BF1843" s="10" t="str">
        <f t="shared" si="381"/>
        <v>diferente</v>
      </c>
      <c r="BG1843">
        <f>VLOOKUP(A1843,[1]FormatoBBDD!$A$1:$CA$2248,57,FALSE)</f>
        <v>0</v>
      </c>
      <c r="BH1843">
        <v>0</v>
      </c>
      <c r="BI1843" t="s">
        <v>115</v>
      </c>
      <c r="BJ1843">
        <v>1</v>
      </c>
      <c r="BK1843" t="s">
        <v>109</v>
      </c>
      <c r="BN1843" t="s">
        <v>116</v>
      </c>
      <c r="CD1843">
        <v>0</v>
      </c>
      <c r="CE1843">
        <f t="shared" si="382"/>
        <v>0</v>
      </c>
      <c r="CF1843">
        <f t="shared" si="383"/>
        <v>1</v>
      </c>
      <c r="CG1843">
        <f t="shared" si="384"/>
        <v>1</v>
      </c>
      <c r="CH1843">
        <f t="shared" si="385"/>
        <v>1</v>
      </c>
      <c r="CI1843">
        <f t="shared" si="386"/>
        <v>1</v>
      </c>
      <c r="CJ1843">
        <f t="shared" si="387"/>
        <v>1</v>
      </c>
      <c r="CK1843">
        <f t="shared" si="388"/>
        <v>1</v>
      </c>
      <c r="CL1843">
        <f t="shared" si="389"/>
        <v>1</v>
      </c>
      <c r="CM1843">
        <f t="shared" si="379"/>
        <v>7</v>
      </c>
      <c r="CN1843">
        <f t="shared" si="390"/>
        <v>1</v>
      </c>
    </row>
    <row r="1844" spans="1:92">
      <c r="A1844" t="s">
        <v>7334</v>
      </c>
      <c r="B1844" s="8">
        <v>41605</v>
      </c>
      <c r="C1844">
        <v>2013</v>
      </c>
      <c r="D1844">
        <v>2013</v>
      </c>
      <c r="E1844" t="s">
        <v>7335</v>
      </c>
      <c r="F1844" s="8">
        <v>41619</v>
      </c>
      <c r="G1844">
        <v>14</v>
      </c>
      <c r="H1844" t="s">
        <v>275</v>
      </c>
      <c r="I1844" t="s">
        <v>7336</v>
      </c>
      <c r="J1844" t="s">
        <v>94</v>
      </c>
      <c r="K1844" t="s">
        <v>121</v>
      </c>
      <c r="L1844" t="s">
        <v>96</v>
      </c>
      <c r="M1844">
        <v>1</v>
      </c>
      <c r="N1844" t="s">
        <v>153</v>
      </c>
      <c r="O1844" t="s">
        <v>98</v>
      </c>
      <c r="P1844" t="s">
        <v>99</v>
      </c>
      <c r="Q1844">
        <v>1</v>
      </c>
      <c r="R1844">
        <v>0</v>
      </c>
      <c r="S1844" t="s">
        <v>100</v>
      </c>
      <c r="T1844" t="s">
        <v>479</v>
      </c>
      <c r="U1844" t="s">
        <v>331</v>
      </c>
      <c r="V1844" t="s">
        <v>103</v>
      </c>
      <c r="W1844" t="s">
        <v>122</v>
      </c>
      <c r="X1844" t="s">
        <v>1165</v>
      </c>
      <c r="Y1844" t="s">
        <v>7337</v>
      </c>
      <c r="Z1844" t="s">
        <v>97</v>
      </c>
      <c r="AA1844" t="s">
        <v>107</v>
      </c>
      <c r="AB1844" t="s">
        <v>108</v>
      </c>
      <c r="AC1844">
        <v>0</v>
      </c>
      <c r="AD1844">
        <v>6</v>
      </c>
      <c r="AE1844">
        <v>0</v>
      </c>
      <c r="AF1844">
        <v>1</v>
      </c>
      <c r="AG1844">
        <v>0</v>
      </c>
      <c r="AH1844">
        <v>1</v>
      </c>
      <c r="AI1844">
        <v>0</v>
      </c>
      <c r="AJ1844" s="9">
        <f t="shared" si="380"/>
        <v>7</v>
      </c>
      <c r="AK1844" s="9"/>
      <c r="AL1844">
        <v>1</v>
      </c>
      <c r="AM1844">
        <v>0</v>
      </c>
      <c r="AN1844">
        <v>0</v>
      </c>
      <c r="AO1844">
        <v>0</v>
      </c>
      <c r="AP1844">
        <v>0</v>
      </c>
      <c r="AQ1844">
        <v>0</v>
      </c>
      <c r="AR1844">
        <v>0</v>
      </c>
      <c r="AS1844">
        <v>0</v>
      </c>
      <c r="AT1844">
        <v>0</v>
      </c>
      <c r="AU1844" t="s">
        <v>108</v>
      </c>
      <c r="AV1844" t="s">
        <v>111</v>
      </c>
      <c r="AW1844" t="s">
        <v>110</v>
      </c>
      <c r="AX1844" t="s">
        <v>148</v>
      </c>
      <c r="AY1844" t="s">
        <v>125</v>
      </c>
      <c r="AZ1844" t="s">
        <v>109</v>
      </c>
      <c r="BA1844">
        <v>0</v>
      </c>
      <c r="BB1844">
        <v>0</v>
      </c>
      <c r="BC1844">
        <v>0</v>
      </c>
      <c r="BD1844">
        <v>0</v>
      </c>
      <c r="BE1844" s="10" t="str">
        <f t="shared" si="391"/>
        <v>diferente</v>
      </c>
      <c r="BF1844" s="10" t="str">
        <f t="shared" si="381"/>
        <v>igual</v>
      </c>
      <c r="BG1844">
        <f>VLOOKUP(A1844,[1]FormatoBBDD!$A$1:$CA$2248,57,FALSE)</f>
        <v>0</v>
      </c>
      <c r="BH1844">
        <v>0</v>
      </c>
      <c r="BI1844" t="s">
        <v>115</v>
      </c>
      <c r="BJ1844">
        <v>1</v>
      </c>
      <c r="BK1844" t="s">
        <v>127</v>
      </c>
      <c r="BN1844" t="s">
        <v>116</v>
      </c>
      <c r="BW1844" t="s">
        <v>148</v>
      </c>
      <c r="CD1844">
        <v>0</v>
      </c>
      <c r="CE1844">
        <f t="shared" si="382"/>
        <v>1</v>
      </c>
      <c r="CF1844">
        <f t="shared" si="383"/>
        <v>1</v>
      </c>
      <c r="CG1844">
        <f t="shared" si="384"/>
        <v>1</v>
      </c>
      <c r="CH1844">
        <f t="shared" si="385"/>
        <v>1</v>
      </c>
      <c r="CI1844">
        <f t="shared" si="386"/>
        <v>1</v>
      </c>
      <c r="CJ1844">
        <f t="shared" si="387"/>
        <v>1</v>
      </c>
      <c r="CK1844">
        <f t="shared" si="388"/>
        <v>1</v>
      </c>
      <c r="CL1844">
        <f t="shared" si="389"/>
        <v>1</v>
      </c>
      <c r="CM1844">
        <f t="shared" si="379"/>
        <v>7</v>
      </c>
      <c r="CN1844">
        <f t="shared" si="390"/>
        <v>1</v>
      </c>
    </row>
    <row r="1845" spans="1:92">
      <c r="A1845" t="s">
        <v>7338</v>
      </c>
      <c r="B1845" s="8">
        <v>41607</v>
      </c>
      <c r="C1845">
        <v>2013</v>
      </c>
      <c r="D1845">
        <v>2013</v>
      </c>
      <c r="E1845" t="s">
        <v>7339</v>
      </c>
      <c r="F1845" s="8">
        <v>41619</v>
      </c>
      <c r="G1845">
        <v>12</v>
      </c>
      <c r="H1845" t="s">
        <v>268</v>
      </c>
      <c r="I1845" t="s">
        <v>7340</v>
      </c>
      <c r="J1845" t="s">
        <v>94</v>
      </c>
      <c r="K1845" t="s">
        <v>121</v>
      </c>
      <c r="L1845" t="s">
        <v>96</v>
      </c>
      <c r="M1845">
        <v>1</v>
      </c>
      <c r="N1845" t="s">
        <v>97</v>
      </c>
      <c r="O1845" t="s">
        <v>97</v>
      </c>
      <c r="P1845" t="s">
        <v>97</v>
      </c>
      <c r="Q1845">
        <v>99</v>
      </c>
      <c r="R1845">
        <v>99</v>
      </c>
      <c r="S1845" t="s">
        <v>100</v>
      </c>
      <c r="T1845" t="s">
        <v>97</v>
      </c>
      <c r="U1845" t="s">
        <v>97</v>
      </c>
      <c r="V1845" t="s">
        <v>97</v>
      </c>
      <c r="W1845" t="s">
        <v>122</v>
      </c>
      <c r="X1845" t="s">
        <v>1176</v>
      </c>
      <c r="Y1845" t="s">
        <v>7341</v>
      </c>
      <c r="Z1845" t="s">
        <v>97</v>
      </c>
      <c r="AA1845" t="s">
        <v>107</v>
      </c>
      <c r="AB1845" t="s">
        <v>108</v>
      </c>
      <c r="AC1845">
        <v>0</v>
      </c>
      <c r="AD1845">
        <v>5</v>
      </c>
      <c r="AE1845">
        <v>2</v>
      </c>
      <c r="AG1845">
        <v>0</v>
      </c>
      <c r="AH1845">
        <v>1</v>
      </c>
      <c r="AI1845">
        <v>1</v>
      </c>
      <c r="AJ1845" s="9">
        <f t="shared" si="380"/>
        <v>7</v>
      </c>
      <c r="AK1845" s="9"/>
      <c r="AL1845">
        <v>2</v>
      </c>
      <c r="AM1845">
        <v>0</v>
      </c>
      <c r="AN1845">
        <v>0</v>
      </c>
      <c r="AO1845">
        <v>0</v>
      </c>
      <c r="AP1845">
        <v>0</v>
      </c>
      <c r="AQ1845">
        <v>0</v>
      </c>
      <c r="AR1845">
        <v>0</v>
      </c>
      <c r="AS1845">
        <v>0</v>
      </c>
      <c r="AT1845">
        <v>0</v>
      </c>
      <c r="AU1845" t="s">
        <v>108</v>
      </c>
      <c r="AV1845" t="s">
        <v>110</v>
      </c>
      <c r="AW1845" t="s">
        <v>125</v>
      </c>
      <c r="AX1845" t="s">
        <v>111</v>
      </c>
      <c r="AY1845" t="s">
        <v>148</v>
      </c>
      <c r="AZ1845">
        <v>0</v>
      </c>
      <c r="BA1845">
        <v>0</v>
      </c>
      <c r="BB1845" t="s">
        <v>109</v>
      </c>
      <c r="BC1845" t="s">
        <v>127</v>
      </c>
      <c r="BD1845">
        <v>0</v>
      </c>
      <c r="BE1845" s="10" t="str">
        <f t="shared" si="391"/>
        <v>diferente</v>
      </c>
      <c r="BF1845" s="10" t="str">
        <f t="shared" si="381"/>
        <v>igual</v>
      </c>
      <c r="BG1845">
        <f>VLOOKUP(A1845,[1]FormatoBBDD!$A$1:$CA$2248,57,FALSE)</f>
        <v>0</v>
      </c>
      <c r="BH1845">
        <v>0</v>
      </c>
      <c r="BI1845" t="s">
        <v>115</v>
      </c>
      <c r="BJ1845">
        <v>1</v>
      </c>
      <c r="BK1845" t="s">
        <v>109</v>
      </c>
      <c r="BL1845" t="s">
        <v>127</v>
      </c>
      <c r="BN1845" t="s">
        <v>116</v>
      </c>
      <c r="BW1845" t="s">
        <v>148</v>
      </c>
      <c r="CD1845">
        <v>0</v>
      </c>
      <c r="CE1845">
        <f t="shared" si="382"/>
        <v>1</v>
      </c>
      <c r="CF1845">
        <f t="shared" si="383"/>
        <v>1</v>
      </c>
      <c r="CG1845">
        <f t="shared" si="384"/>
        <v>1</v>
      </c>
      <c r="CH1845">
        <f t="shared" si="385"/>
        <v>1</v>
      </c>
      <c r="CI1845">
        <f t="shared" si="386"/>
        <v>1</v>
      </c>
      <c r="CJ1845">
        <f t="shared" si="387"/>
        <v>1</v>
      </c>
      <c r="CK1845">
        <f t="shared" si="388"/>
        <v>1</v>
      </c>
      <c r="CL1845">
        <f t="shared" si="389"/>
        <v>1</v>
      </c>
      <c r="CM1845">
        <f t="shared" si="379"/>
        <v>7</v>
      </c>
      <c r="CN1845">
        <f t="shared" si="390"/>
        <v>1</v>
      </c>
    </row>
    <row r="1846" spans="1:92">
      <c r="A1846" t="s">
        <v>7342</v>
      </c>
      <c r="B1846" s="8">
        <v>41607</v>
      </c>
      <c r="C1846">
        <v>2013</v>
      </c>
      <c r="D1846">
        <v>2014</v>
      </c>
      <c r="E1846" t="s">
        <v>7343</v>
      </c>
      <c r="F1846" s="8">
        <v>41783</v>
      </c>
      <c r="G1846">
        <v>176</v>
      </c>
      <c r="H1846" t="s">
        <v>160</v>
      </c>
      <c r="I1846" t="s">
        <v>7344</v>
      </c>
      <c r="J1846" t="s">
        <v>211</v>
      </c>
      <c r="K1846" t="s">
        <v>212</v>
      </c>
      <c r="L1846" t="s">
        <v>96</v>
      </c>
      <c r="M1846">
        <v>1</v>
      </c>
      <c r="N1846" t="s">
        <v>140</v>
      </c>
      <c r="O1846" t="s">
        <v>98</v>
      </c>
      <c r="P1846" t="s">
        <v>99</v>
      </c>
      <c r="Q1846">
        <v>1</v>
      </c>
      <c r="R1846">
        <v>0</v>
      </c>
      <c r="S1846" t="s">
        <v>100</v>
      </c>
      <c r="T1846" t="s">
        <v>97</v>
      </c>
      <c r="U1846" t="s">
        <v>196</v>
      </c>
      <c r="V1846" t="s">
        <v>103</v>
      </c>
      <c r="W1846" t="s">
        <v>122</v>
      </c>
      <c r="X1846" t="s">
        <v>574</v>
      </c>
      <c r="Y1846" t="s">
        <v>7345</v>
      </c>
      <c r="Z1846" t="s">
        <v>97</v>
      </c>
      <c r="AA1846" t="s">
        <v>107</v>
      </c>
      <c r="AB1846" t="s">
        <v>108</v>
      </c>
      <c r="AC1846">
        <v>7</v>
      </c>
      <c r="AD1846">
        <v>0</v>
      </c>
      <c r="AE1846">
        <v>0</v>
      </c>
      <c r="AG1846">
        <v>1</v>
      </c>
      <c r="AH1846">
        <v>0</v>
      </c>
      <c r="AI1846">
        <v>0</v>
      </c>
      <c r="AJ1846" s="9">
        <f t="shared" si="380"/>
        <v>7</v>
      </c>
      <c r="AK1846" s="9"/>
      <c r="AL1846">
        <v>0</v>
      </c>
      <c r="AM1846">
        <v>0</v>
      </c>
      <c r="AN1846" t="s">
        <v>108</v>
      </c>
      <c r="AO1846" t="s">
        <v>110</v>
      </c>
      <c r="AP1846" t="s">
        <v>114</v>
      </c>
      <c r="AQ1846" t="s">
        <v>109</v>
      </c>
      <c r="AR1846" t="s">
        <v>125</v>
      </c>
      <c r="AS1846" t="s">
        <v>127</v>
      </c>
      <c r="AT1846" t="s">
        <v>111</v>
      </c>
      <c r="AU1846">
        <v>0</v>
      </c>
      <c r="AV1846">
        <v>0</v>
      </c>
      <c r="AW1846">
        <v>0</v>
      </c>
      <c r="AX1846">
        <v>0</v>
      </c>
      <c r="AY1846">
        <v>0</v>
      </c>
      <c r="AZ1846">
        <v>0</v>
      </c>
      <c r="BA1846">
        <v>0</v>
      </c>
      <c r="BB1846">
        <v>0</v>
      </c>
      <c r="BC1846">
        <v>0</v>
      </c>
      <c r="BD1846">
        <v>0</v>
      </c>
      <c r="BE1846" s="10" t="str">
        <f t="shared" si="391"/>
        <v>igual</v>
      </c>
      <c r="BF1846" s="10" t="str">
        <f t="shared" si="381"/>
        <v>diferente</v>
      </c>
      <c r="BG1846">
        <f>VLOOKUP(A1846,[1]FormatoBBDD!$A$1:$CA$2248,57,FALSE)</f>
        <v>0</v>
      </c>
      <c r="BH1846">
        <v>0</v>
      </c>
      <c r="BI1846" t="s">
        <v>107</v>
      </c>
      <c r="BN1846" t="s">
        <v>116</v>
      </c>
      <c r="CD1846">
        <v>0</v>
      </c>
      <c r="CE1846">
        <f t="shared" si="382"/>
        <v>0</v>
      </c>
      <c r="CF1846">
        <f t="shared" si="383"/>
        <v>1</v>
      </c>
      <c r="CG1846">
        <f t="shared" si="384"/>
        <v>1</v>
      </c>
      <c r="CH1846">
        <f t="shared" si="385"/>
        <v>1</v>
      </c>
      <c r="CI1846">
        <f t="shared" si="386"/>
        <v>1</v>
      </c>
      <c r="CJ1846">
        <f t="shared" si="387"/>
        <v>1</v>
      </c>
      <c r="CK1846">
        <f t="shared" si="388"/>
        <v>1</v>
      </c>
      <c r="CL1846">
        <f t="shared" si="389"/>
        <v>1</v>
      </c>
      <c r="CM1846">
        <f t="shared" si="379"/>
        <v>7</v>
      </c>
      <c r="CN1846">
        <f t="shared" si="390"/>
        <v>1</v>
      </c>
    </row>
    <row r="1847" spans="1:92">
      <c r="A1847" t="s">
        <v>7346</v>
      </c>
      <c r="B1847" s="8">
        <v>41607</v>
      </c>
      <c r="C1847">
        <v>2013</v>
      </c>
      <c r="D1847">
        <v>2014</v>
      </c>
      <c r="E1847" t="s">
        <v>7347</v>
      </c>
      <c r="F1847" s="8">
        <v>41668</v>
      </c>
      <c r="G1847">
        <v>61</v>
      </c>
      <c r="H1847" t="s">
        <v>119</v>
      </c>
      <c r="I1847" t="s">
        <v>7348</v>
      </c>
      <c r="J1847" t="s">
        <v>211</v>
      </c>
      <c r="K1847" t="s">
        <v>212</v>
      </c>
      <c r="L1847" t="s">
        <v>96</v>
      </c>
      <c r="M1847">
        <v>1</v>
      </c>
      <c r="N1847" t="s">
        <v>140</v>
      </c>
      <c r="O1847" t="s">
        <v>98</v>
      </c>
      <c r="P1847" t="s">
        <v>99</v>
      </c>
      <c r="Q1847">
        <v>1</v>
      </c>
      <c r="R1847">
        <v>0</v>
      </c>
      <c r="S1847" t="s">
        <v>100</v>
      </c>
      <c r="T1847" t="s">
        <v>101</v>
      </c>
      <c r="U1847" t="s">
        <v>517</v>
      </c>
      <c r="V1847" t="s">
        <v>103</v>
      </c>
      <c r="W1847" t="s">
        <v>122</v>
      </c>
      <c r="X1847" t="s">
        <v>282</v>
      </c>
      <c r="Y1847" t="s">
        <v>7349</v>
      </c>
      <c r="Z1847" t="s">
        <v>97</v>
      </c>
      <c r="AA1847" t="s">
        <v>107</v>
      </c>
      <c r="AB1847" t="s">
        <v>108</v>
      </c>
      <c r="AC1847">
        <v>7</v>
      </c>
      <c r="AD1847">
        <v>0</v>
      </c>
      <c r="AE1847">
        <v>0</v>
      </c>
      <c r="AG1847">
        <v>1</v>
      </c>
      <c r="AH1847">
        <v>0</v>
      </c>
      <c r="AI1847">
        <v>0</v>
      </c>
      <c r="AJ1847" s="9">
        <f t="shared" si="380"/>
        <v>7</v>
      </c>
      <c r="AK1847" s="9"/>
      <c r="AL1847">
        <v>0</v>
      </c>
      <c r="AM1847">
        <v>0</v>
      </c>
      <c r="AN1847" t="s">
        <v>108</v>
      </c>
      <c r="AO1847" t="s">
        <v>110</v>
      </c>
      <c r="AP1847" t="s">
        <v>114</v>
      </c>
      <c r="AQ1847" t="s">
        <v>109</v>
      </c>
      <c r="AR1847" t="s">
        <v>125</v>
      </c>
      <c r="AS1847" t="s">
        <v>127</v>
      </c>
      <c r="AT1847" t="s">
        <v>111</v>
      </c>
      <c r="AU1847">
        <v>0</v>
      </c>
      <c r="AV1847">
        <v>0</v>
      </c>
      <c r="AW1847">
        <v>0</v>
      </c>
      <c r="AX1847">
        <v>0</v>
      </c>
      <c r="AY1847">
        <v>0</v>
      </c>
      <c r="AZ1847">
        <v>0</v>
      </c>
      <c r="BA1847">
        <v>0</v>
      </c>
      <c r="BB1847">
        <v>0</v>
      </c>
      <c r="BC1847">
        <v>0</v>
      </c>
      <c r="BD1847">
        <v>0</v>
      </c>
      <c r="BE1847" s="10" t="str">
        <f t="shared" si="391"/>
        <v>igual</v>
      </c>
      <c r="BF1847" s="10" t="str">
        <f t="shared" si="381"/>
        <v>diferente</v>
      </c>
      <c r="BG1847">
        <f>VLOOKUP(A1847,[1]FormatoBBDD!$A$1:$CA$2248,57,FALSE)</f>
        <v>0</v>
      </c>
      <c r="BH1847">
        <v>0</v>
      </c>
      <c r="BI1847" t="s">
        <v>107</v>
      </c>
      <c r="BN1847" t="s">
        <v>116</v>
      </c>
      <c r="CD1847">
        <v>0</v>
      </c>
      <c r="CE1847">
        <f t="shared" si="382"/>
        <v>0</v>
      </c>
      <c r="CF1847">
        <f t="shared" si="383"/>
        <v>1</v>
      </c>
      <c r="CG1847">
        <f t="shared" si="384"/>
        <v>1</v>
      </c>
      <c r="CH1847">
        <f t="shared" si="385"/>
        <v>1</v>
      </c>
      <c r="CI1847">
        <f t="shared" si="386"/>
        <v>1</v>
      </c>
      <c r="CJ1847">
        <f t="shared" si="387"/>
        <v>1</v>
      </c>
      <c r="CK1847">
        <f t="shared" si="388"/>
        <v>1</v>
      </c>
      <c r="CL1847">
        <f t="shared" si="389"/>
        <v>1</v>
      </c>
      <c r="CM1847">
        <f t="shared" si="379"/>
        <v>7</v>
      </c>
      <c r="CN1847">
        <f t="shared" si="390"/>
        <v>1</v>
      </c>
    </row>
    <row r="1848" spans="1:92">
      <c r="A1848" t="s">
        <v>7350</v>
      </c>
      <c r="B1848" s="8">
        <v>41766</v>
      </c>
      <c r="C1848">
        <v>2014</v>
      </c>
      <c r="D1848">
        <v>2014</v>
      </c>
      <c r="E1848" t="s">
        <v>7351</v>
      </c>
      <c r="F1848" s="8">
        <v>41927</v>
      </c>
      <c r="G1848">
        <v>161</v>
      </c>
      <c r="H1848" t="s">
        <v>2833</v>
      </c>
      <c r="I1848" t="s">
        <v>7352</v>
      </c>
      <c r="J1848" t="s">
        <v>94</v>
      </c>
      <c r="K1848" t="s">
        <v>121</v>
      </c>
      <c r="L1848" t="s">
        <v>132</v>
      </c>
      <c r="M1848">
        <v>1</v>
      </c>
      <c r="N1848" t="s">
        <v>97</v>
      </c>
      <c r="O1848" t="s">
        <v>204</v>
      </c>
      <c r="P1848" t="s">
        <v>204</v>
      </c>
      <c r="Q1848">
        <v>99</v>
      </c>
      <c r="R1848">
        <v>99</v>
      </c>
      <c r="S1848" t="s">
        <v>97</v>
      </c>
      <c r="T1848" t="s">
        <v>97</v>
      </c>
      <c r="U1848" t="s">
        <v>97</v>
      </c>
      <c r="V1848" t="s">
        <v>97</v>
      </c>
      <c r="W1848" t="s">
        <v>155</v>
      </c>
      <c r="X1848" t="s">
        <v>7353</v>
      </c>
      <c r="Y1848" t="s">
        <v>97</v>
      </c>
      <c r="Z1848" t="s">
        <v>97</v>
      </c>
      <c r="AA1848" t="s">
        <v>107</v>
      </c>
      <c r="AB1848" t="s">
        <v>108</v>
      </c>
      <c r="AC1848">
        <v>0</v>
      </c>
      <c r="AD1848">
        <v>7</v>
      </c>
      <c r="AE1848">
        <v>0</v>
      </c>
      <c r="AG1848">
        <v>0</v>
      </c>
      <c r="AH1848">
        <v>1</v>
      </c>
      <c r="AI1848">
        <v>0</v>
      </c>
      <c r="AJ1848" s="9">
        <f t="shared" si="380"/>
        <v>7</v>
      </c>
      <c r="AK1848" s="9"/>
      <c r="AL1848">
        <v>0</v>
      </c>
      <c r="AM1848">
        <v>1</v>
      </c>
      <c r="AN1848">
        <v>0</v>
      </c>
      <c r="AO1848">
        <v>0</v>
      </c>
      <c r="AP1848">
        <v>0</v>
      </c>
      <c r="AQ1848">
        <v>0</v>
      </c>
      <c r="AR1848">
        <v>0</v>
      </c>
      <c r="AS1848">
        <v>0</v>
      </c>
      <c r="AT1848">
        <v>0</v>
      </c>
      <c r="AU1848" t="s">
        <v>108</v>
      </c>
      <c r="AV1848" t="s">
        <v>109</v>
      </c>
      <c r="AW1848" t="s">
        <v>110</v>
      </c>
      <c r="AX1848" t="s">
        <v>125</v>
      </c>
      <c r="AY1848" t="s">
        <v>126</v>
      </c>
      <c r="AZ1848" t="s">
        <v>6863</v>
      </c>
      <c r="BA1848" t="s">
        <v>4308</v>
      </c>
      <c r="BB1848">
        <v>0</v>
      </c>
      <c r="BC1848">
        <v>0</v>
      </c>
      <c r="BD1848">
        <v>0</v>
      </c>
      <c r="BE1848" s="10" t="str">
        <f t="shared" si="391"/>
        <v>diferente</v>
      </c>
      <c r="BF1848" s="10" t="str">
        <f t="shared" si="381"/>
        <v>igual</v>
      </c>
      <c r="BG1848">
        <f>VLOOKUP(A1848,[1]FormatoBBDD!$A$1:$CA$2248,57,FALSE)</f>
        <v>0</v>
      </c>
      <c r="BH1848">
        <v>0</v>
      </c>
      <c r="BI1848" t="s">
        <v>107</v>
      </c>
      <c r="BN1848" t="s">
        <v>115</v>
      </c>
      <c r="BO1848">
        <v>1</v>
      </c>
      <c r="BP1848" t="s">
        <v>109</v>
      </c>
      <c r="BW1848" t="s">
        <v>126</v>
      </c>
      <c r="BX1848" t="s">
        <v>6863</v>
      </c>
      <c r="BY1848" t="s">
        <v>4308</v>
      </c>
      <c r="CD1848">
        <v>0</v>
      </c>
      <c r="CE1848">
        <f t="shared" si="382"/>
        <v>3</v>
      </c>
      <c r="CF1848">
        <f t="shared" si="383"/>
        <v>1</v>
      </c>
      <c r="CG1848">
        <f t="shared" si="384"/>
        <v>1</v>
      </c>
      <c r="CH1848">
        <f t="shared" si="385"/>
        <v>1</v>
      </c>
      <c r="CI1848">
        <f t="shared" si="386"/>
        <v>1</v>
      </c>
      <c r="CJ1848">
        <f t="shared" si="387"/>
        <v>1</v>
      </c>
      <c r="CK1848">
        <f t="shared" si="388"/>
        <v>1</v>
      </c>
      <c r="CL1848">
        <f t="shared" si="389"/>
        <v>1</v>
      </c>
      <c r="CM1848">
        <f t="shared" si="379"/>
        <v>7</v>
      </c>
      <c r="CN1848">
        <f t="shared" si="390"/>
        <v>1</v>
      </c>
    </row>
    <row r="1849" spans="1:92">
      <c r="A1849" t="s">
        <v>7354</v>
      </c>
      <c r="B1849" s="8">
        <v>41614</v>
      </c>
      <c r="C1849">
        <v>2013</v>
      </c>
      <c r="D1849">
        <v>2014</v>
      </c>
      <c r="E1849" t="s">
        <v>7355</v>
      </c>
      <c r="F1849" s="8">
        <v>41668</v>
      </c>
      <c r="G1849">
        <v>54</v>
      </c>
      <c r="H1849" t="s">
        <v>361</v>
      </c>
      <c r="I1849" t="s">
        <v>7356</v>
      </c>
      <c r="J1849" t="s">
        <v>211</v>
      </c>
      <c r="K1849" t="s">
        <v>212</v>
      </c>
      <c r="L1849" t="s">
        <v>96</v>
      </c>
      <c r="M1849">
        <v>1</v>
      </c>
      <c r="N1849" t="s">
        <v>270</v>
      </c>
      <c r="O1849" t="s">
        <v>98</v>
      </c>
      <c r="P1849" t="s">
        <v>99</v>
      </c>
      <c r="Q1849">
        <v>1</v>
      </c>
      <c r="R1849">
        <v>0</v>
      </c>
      <c r="S1849" t="s">
        <v>97</v>
      </c>
      <c r="T1849" t="s">
        <v>1024</v>
      </c>
      <c r="U1849" t="s">
        <v>97</v>
      </c>
      <c r="V1849" t="s">
        <v>103</v>
      </c>
      <c r="W1849" t="s">
        <v>155</v>
      </c>
      <c r="X1849" t="s">
        <v>1092</v>
      </c>
      <c r="Y1849" t="s">
        <v>7357</v>
      </c>
      <c r="Z1849" t="s">
        <v>97</v>
      </c>
      <c r="AA1849" t="s">
        <v>107</v>
      </c>
      <c r="AB1849" t="s">
        <v>108</v>
      </c>
      <c r="AC1849">
        <v>7</v>
      </c>
      <c r="AD1849">
        <v>0</v>
      </c>
      <c r="AE1849">
        <v>0</v>
      </c>
      <c r="AG1849">
        <v>1</v>
      </c>
      <c r="AH1849">
        <v>0</v>
      </c>
      <c r="AI1849">
        <v>0</v>
      </c>
      <c r="AJ1849" s="9">
        <f t="shared" si="380"/>
        <v>7</v>
      </c>
      <c r="AK1849" s="9"/>
      <c r="AL1849">
        <v>0</v>
      </c>
      <c r="AM1849">
        <v>0</v>
      </c>
      <c r="AN1849" t="s">
        <v>108</v>
      </c>
      <c r="AO1849" t="s">
        <v>111</v>
      </c>
      <c r="AP1849" t="s">
        <v>114</v>
      </c>
      <c r="AQ1849" t="s">
        <v>114</v>
      </c>
      <c r="AR1849" t="s">
        <v>125</v>
      </c>
      <c r="AS1849" t="s">
        <v>127</v>
      </c>
      <c r="AT1849" t="s">
        <v>109</v>
      </c>
      <c r="AU1849">
        <v>0</v>
      </c>
      <c r="AV1849">
        <v>0</v>
      </c>
      <c r="AW1849">
        <v>0</v>
      </c>
      <c r="AX1849">
        <v>0</v>
      </c>
      <c r="AY1849">
        <v>0</v>
      </c>
      <c r="AZ1849">
        <v>0</v>
      </c>
      <c r="BA1849">
        <v>0</v>
      </c>
      <c r="BB1849">
        <v>0</v>
      </c>
      <c r="BC1849">
        <v>0</v>
      </c>
      <c r="BD1849">
        <v>0</v>
      </c>
      <c r="BE1849" s="10" t="str">
        <f t="shared" si="391"/>
        <v>igual</v>
      </c>
      <c r="BF1849" s="10" t="str">
        <f t="shared" si="381"/>
        <v>diferente</v>
      </c>
      <c r="BG1849">
        <f>VLOOKUP(A1849,[1]FormatoBBDD!$A$1:$CA$2248,57,FALSE)</f>
        <v>0</v>
      </c>
      <c r="BH1849">
        <v>0</v>
      </c>
      <c r="BI1849" t="s">
        <v>107</v>
      </c>
      <c r="BN1849" t="s">
        <v>116</v>
      </c>
      <c r="CD1849">
        <v>0</v>
      </c>
      <c r="CE1849">
        <f t="shared" si="382"/>
        <v>0</v>
      </c>
      <c r="CF1849">
        <f t="shared" si="383"/>
        <v>1</v>
      </c>
      <c r="CG1849">
        <f t="shared" si="384"/>
        <v>1</v>
      </c>
      <c r="CH1849">
        <f t="shared" si="385"/>
        <v>1</v>
      </c>
      <c r="CI1849">
        <f t="shared" si="386"/>
        <v>1</v>
      </c>
      <c r="CJ1849">
        <f t="shared" si="387"/>
        <v>1</v>
      </c>
      <c r="CK1849">
        <f t="shared" si="388"/>
        <v>1</v>
      </c>
      <c r="CL1849">
        <f t="shared" si="389"/>
        <v>1</v>
      </c>
      <c r="CM1849">
        <f t="shared" ref="CM1849:CM1912" si="392">SUM(CF1849:CL1849)</f>
        <v>7</v>
      </c>
      <c r="CN1849">
        <f t="shared" si="390"/>
        <v>1</v>
      </c>
    </row>
    <row r="1850" spans="1:92">
      <c r="A1850" t="s">
        <v>7358</v>
      </c>
      <c r="B1850" s="8">
        <v>41617</v>
      </c>
      <c r="C1850">
        <v>2013</v>
      </c>
      <c r="D1850">
        <v>2013</v>
      </c>
      <c r="E1850" t="s">
        <v>7359</v>
      </c>
      <c r="F1850" s="8">
        <v>41619</v>
      </c>
      <c r="G1850">
        <v>2</v>
      </c>
      <c r="H1850" t="s">
        <v>2235</v>
      </c>
      <c r="I1850" t="s">
        <v>7360</v>
      </c>
      <c r="J1850" t="s">
        <v>211</v>
      </c>
      <c r="K1850" t="s">
        <v>212</v>
      </c>
      <c r="L1850" t="s">
        <v>132</v>
      </c>
      <c r="M1850">
        <v>1</v>
      </c>
      <c r="N1850" t="s">
        <v>97</v>
      </c>
      <c r="O1850" t="s">
        <v>189</v>
      </c>
      <c r="P1850" t="s">
        <v>189</v>
      </c>
      <c r="Q1850">
        <v>99</v>
      </c>
      <c r="R1850">
        <v>99</v>
      </c>
      <c r="S1850" t="s">
        <v>97</v>
      </c>
      <c r="T1850" t="s">
        <v>97</v>
      </c>
      <c r="U1850" t="s">
        <v>97</v>
      </c>
      <c r="V1850" t="s">
        <v>97</v>
      </c>
      <c r="W1850" t="s">
        <v>104</v>
      </c>
      <c r="X1850" t="s">
        <v>774</v>
      </c>
      <c r="Y1850" t="s">
        <v>7361</v>
      </c>
      <c r="Z1850" t="s">
        <v>97</v>
      </c>
      <c r="AA1850" t="s">
        <v>107</v>
      </c>
      <c r="AB1850" t="s">
        <v>108</v>
      </c>
      <c r="AC1850">
        <v>7</v>
      </c>
      <c r="AD1850">
        <v>0</v>
      </c>
      <c r="AE1850">
        <v>0</v>
      </c>
      <c r="AG1850">
        <v>1</v>
      </c>
      <c r="AH1850">
        <v>0</v>
      </c>
      <c r="AI1850">
        <v>0</v>
      </c>
      <c r="AJ1850" s="9">
        <f t="shared" ref="AJ1850:AJ1913" si="393">SUM(AC1850:AF1850)</f>
        <v>7</v>
      </c>
      <c r="AK1850" s="9"/>
      <c r="AL1850">
        <v>0</v>
      </c>
      <c r="AM1850">
        <v>0</v>
      </c>
      <c r="AN1850" t="s">
        <v>108</v>
      </c>
      <c r="AO1850" t="s">
        <v>111</v>
      </c>
      <c r="AP1850" t="s">
        <v>127</v>
      </c>
      <c r="AQ1850" t="s">
        <v>109</v>
      </c>
      <c r="AR1850" t="s">
        <v>110</v>
      </c>
      <c r="AS1850" t="s">
        <v>125</v>
      </c>
      <c r="AT1850" t="s">
        <v>148</v>
      </c>
      <c r="AU1850">
        <v>0</v>
      </c>
      <c r="AV1850">
        <v>0</v>
      </c>
      <c r="AW1850">
        <v>0</v>
      </c>
      <c r="AX1850">
        <v>0</v>
      </c>
      <c r="AY1850">
        <v>0</v>
      </c>
      <c r="AZ1850">
        <v>0</v>
      </c>
      <c r="BA1850">
        <v>0</v>
      </c>
      <c r="BB1850">
        <v>0</v>
      </c>
      <c r="BC1850">
        <v>0</v>
      </c>
      <c r="BD1850">
        <v>0</v>
      </c>
      <c r="BE1850" s="10" t="str">
        <f t="shared" si="391"/>
        <v>igual</v>
      </c>
      <c r="BF1850" s="10" t="str">
        <f t="shared" ref="BF1850:BF1913" si="394">IF(OR(AB1850=AU1850, AB1850=AV1850, AB1850=AW1850, AB1850=AX1850, AB1850=AY1850, AB1850=AZ1850, AB1850=BA1850),"igual","diferente")</f>
        <v>diferente</v>
      </c>
      <c r="BG1850">
        <f>VLOOKUP(A1850,[1]FormatoBBDD!$A$1:$CA$2248,57,FALSE)</f>
        <v>0</v>
      </c>
      <c r="BH1850">
        <v>0</v>
      </c>
      <c r="BI1850" t="s">
        <v>107</v>
      </c>
      <c r="BN1850" t="s">
        <v>116</v>
      </c>
      <c r="BW1850" t="s">
        <v>148</v>
      </c>
      <c r="CD1850">
        <v>0</v>
      </c>
      <c r="CE1850">
        <f t="shared" ref="CE1850:CE1913" si="395">COUNTA(BW1850:CC1850)</f>
        <v>1</v>
      </c>
      <c r="CF1850">
        <f t="shared" ref="CF1850:CF1913" si="396">+IF(OR(BW1850=AN1850,BW1850=AO1850,BW1850=AP1850,BW1850=AQ1850,BW1850=AR1850,BW1850=AS1850,BW1850=AT1850,BW1850=AU1850,BW1850=AV1850,BW1850=AW1850,BW1850=AX1850,BW1850=AY1850,BW1850=AZ1850,BW1850=BA1850,BW1850=BB1850,BW1850=BC1850,BW1850=BD1850),1,0)</f>
        <v>1</v>
      </c>
      <c r="CG1850">
        <f t="shared" ref="CG1850:CG1913" si="397">+IF(OR(BX1850=$AO1850,BX1850=$AP1850,BX1850=$AQ1850,BX1850=$AR1850,BX1850=$AS1850,BX1850=$AT1850,BX1850=$AU1850,BX1850=$AV1850,BX1850=$AW1850,BX1850=$AX1850,BX1850=$AY1850,BX1850=$AZ1850,BX1850=$BA1850,BX1850=$BB1850,BX1850=$BC1850,BX1850=$BD1850,BX1850=$AN1850),1,0)</f>
        <v>1</v>
      </c>
      <c r="CH1850">
        <f t="shared" ref="CH1850:CH1913" si="398">+IF(OR(BY1850=$AO1850,BY1850=$AP1850,BY1850=$AQ1850,BY1850=$AR1850,BY1850=$AS1850,BY1850=$AT1850,BY1850=$AU1850,BY1850=$AV1850,BY1850=$AW1850,BY1850=$AX1850,BY1850=$AY1850,BY1850=$AZ1850,BY1850=$BA1850,BY1850=$BB1850,BY1850=$BC1850,BY1850=$BD1850,BY1850=$AN1850),1,0)</f>
        <v>1</v>
      </c>
      <c r="CI1850">
        <f t="shared" ref="CI1850:CI1913" si="399">+IF(OR(BZ1850=$AO1850,BZ1850=$AP1850,BZ1850=$AQ1850,BZ1850=$AR1850,BZ1850=$AS1850,BZ1850=$AT1850,BZ1850=$AU1850,BZ1850=$AV1850,BZ1850=$AW1850,BZ1850=$AX1850,BZ1850=$AY1850,BZ1850=$AZ1850,BZ1850=$BA1850,BZ1850=$BB1850,BZ1850=$BC1850,BZ1850=$BD1850,BZ1850=$AN1850),1,0)</f>
        <v>1</v>
      </c>
      <c r="CJ1850">
        <f t="shared" ref="CJ1850:CJ1913" si="400">+IF(OR(CA1850=$AO1850,CA1850=$AP1850,CA1850=$AQ1850,CA1850=$AR1850,CA1850=$AS1850,CA1850=$AT1850,CA1850=$AU1850,CA1850=$AV1850,CA1850=$AW1850,CA1850=$AX1850,CA1850=$AY1850,CA1850=$AZ1850,CA1850=$BA1850,CA1850=$BB1850,CA1850=$BC1850,CA1850=$BD1850,CA1850=$AN1850),1,0)</f>
        <v>1</v>
      </c>
      <c r="CK1850">
        <f t="shared" ref="CK1850:CK1913" si="401">+IF(OR(CB1850=$AO1850,CB1850=$AP1850,CB1850=$AQ1850,CB1850=$AR1850,CB1850=$AS1850,CB1850=$AT1850,CB1850=$AU1850,CB1850=$AV1850,CB1850=$AW1850,CB1850=$AX1850,CB1850=$AY1850,CB1850=$AZ1850,CB1850=$BA1850,CB1850=$BB1850,CB1850=$BC1850,CB1850=$BD1850,CB1850=$AN1850),1,0)</f>
        <v>1</v>
      </c>
      <c r="CL1850">
        <f t="shared" ref="CL1850:CL1913" si="402">+IF(OR(CC1850=$AO1850,CC1850=$AP1850,CC1850=$AQ1850,CC1850=$AR1850,CC1850=$AS1850,CC1850=$AT1850,CC1850=$AU1850,CC1850=$AV1850,CC1850=$AW1850,CC1850=$AX1850,CC1850=$AY1850,CC1850=$AZ1850,CC1850=$BA1850,CC1850=$BB1850,CC1850=$BC1850,CC1850=$BD1850,CC1850=$AN1850),1,0)</f>
        <v>1</v>
      </c>
      <c r="CM1850">
        <f t="shared" si="392"/>
        <v>7</v>
      </c>
      <c r="CN1850">
        <f t="shared" ref="CN1850:CN1913" si="403">+IF(OR($AB1850=AN1850,$AB1850=AO1850,AB1850=AP1850,AB1850=AQ1850,AB1850=AR1850,AB1850=AS1850,AB1850=AT1850,AB1850=AU1850,AB1850=AV1850,AB1850=AW1850,AB1850=AX1850,AB1850=AY1850,AB1850=AZ1850,AB1850=BA1850,AB1850=BB1850,AB1850=BC1850,AB1850=BD1850,AB1850=BK1850,AB1850=BL1850,AB1850=BM1850),1,0)</f>
        <v>1</v>
      </c>
    </row>
    <row r="1851" spans="1:92">
      <c r="A1851" t="s">
        <v>7362</v>
      </c>
      <c r="B1851" s="8">
        <v>41617</v>
      </c>
      <c r="C1851">
        <v>2013</v>
      </c>
      <c r="D1851">
        <v>2014</v>
      </c>
      <c r="E1851" t="s">
        <v>7363</v>
      </c>
      <c r="F1851" s="8">
        <v>41766</v>
      </c>
      <c r="G1851">
        <v>149</v>
      </c>
      <c r="H1851" t="s">
        <v>268</v>
      </c>
      <c r="I1851" t="s">
        <v>7364</v>
      </c>
      <c r="J1851" t="s">
        <v>94</v>
      </c>
      <c r="K1851" t="s">
        <v>121</v>
      </c>
      <c r="L1851" t="s">
        <v>96</v>
      </c>
      <c r="M1851">
        <v>2</v>
      </c>
      <c r="N1851" t="s">
        <v>97</v>
      </c>
      <c r="O1851" t="s">
        <v>98</v>
      </c>
      <c r="P1851" t="s">
        <v>99</v>
      </c>
      <c r="Q1851">
        <v>1</v>
      </c>
      <c r="R1851">
        <v>0</v>
      </c>
      <c r="S1851" t="s">
        <v>97</v>
      </c>
      <c r="T1851" t="s">
        <v>97</v>
      </c>
      <c r="U1851" t="s">
        <v>97</v>
      </c>
      <c r="V1851" t="s">
        <v>97</v>
      </c>
      <c r="W1851" t="s">
        <v>104</v>
      </c>
      <c r="X1851" t="s">
        <v>1716</v>
      </c>
      <c r="Y1851" t="s">
        <v>7365</v>
      </c>
      <c r="Z1851" t="s">
        <v>7366</v>
      </c>
      <c r="AA1851" t="s">
        <v>107</v>
      </c>
      <c r="AB1851" t="s">
        <v>108</v>
      </c>
      <c r="AC1851">
        <v>0</v>
      </c>
      <c r="AD1851">
        <v>7</v>
      </c>
      <c r="AE1851">
        <v>0</v>
      </c>
      <c r="AG1851">
        <v>0</v>
      </c>
      <c r="AH1851">
        <v>1</v>
      </c>
      <c r="AI1851">
        <v>0</v>
      </c>
      <c r="AJ1851" s="9">
        <f t="shared" si="393"/>
        <v>7</v>
      </c>
      <c r="AK1851" s="9"/>
      <c r="AL1851">
        <v>0</v>
      </c>
      <c r="AM1851">
        <v>0</v>
      </c>
      <c r="AN1851">
        <v>0</v>
      </c>
      <c r="AO1851">
        <v>0</v>
      </c>
      <c r="AP1851">
        <v>0</v>
      </c>
      <c r="AQ1851">
        <v>0</v>
      </c>
      <c r="AR1851">
        <v>0</v>
      </c>
      <c r="AS1851">
        <v>0</v>
      </c>
      <c r="AT1851">
        <v>0</v>
      </c>
      <c r="AU1851" t="s">
        <v>108</v>
      </c>
      <c r="AV1851" t="s">
        <v>110</v>
      </c>
      <c r="AW1851" t="s">
        <v>109</v>
      </c>
      <c r="AX1851" t="s">
        <v>4756</v>
      </c>
      <c r="AY1851" t="s">
        <v>114</v>
      </c>
      <c r="AZ1851" t="s">
        <v>125</v>
      </c>
      <c r="BA1851" t="s">
        <v>111</v>
      </c>
      <c r="BB1851">
        <v>0</v>
      </c>
      <c r="BC1851">
        <v>0</v>
      </c>
      <c r="BD1851">
        <v>0</v>
      </c>
      <c r="BE1851" s="10" t="str">
        <f t="shared" si="391"/>
        <v>diferente</v>
      </c>
      <c r="BF1851" s="10" t="str">
        <f t="shared" si="394"/>
        <v>igual</v>
      </c>
      <c r="BG1851">
        <f>VLOOKUP(A1851,[1]FormatoBBDD!$A$1:$CA$2248,57,FALSE)</f>
        <v>0</v>
      </c>
      <c r="BH1851">
        <v>0</v>
      </c>
      <c r="BI1851" t="s">
        <v>107</v>
      </c>
      <c r="BN1851" t="s">
        <v>116</v>
      </c>
      <c r="BW1851" t="s">
        <v>4756</v>
      </c>
      <c r="CD1851">
        <v>0</v>
      </c>
      <c r="CE1851">
        <f t="shared" si="395"/>
        <v>1</v>
      </c>
      <c r="CF1851">
        <f t="shared" si="396"/>
        <v>1</v>
      </c>
      <c r="CG1851">
        <f t="shared" si="397"/>
        <v>1</v>
      </c>
      <c r="CH1851">
        <f t="shared" si="398"/>
        <v>1</v>
      </c>
      <c r="CI1851">
        <f t="shared" si="399"/>
        <v>1</v>
      </c>
      <c r="CJ1851">
        <f t="shared" si="400"/>
        <v>1</v>
      </c>
      <c r="CK1851">
        <f t="shared" si="401"/>
        <v>1</v>
      </c>
      <c r="CL1851">
        <f t="shared" si="402"/>
        <v>1</v>
      </c>
      <c r="CM1851">
        <f t="shared" si="392"/>
        <v>7</v>
      </c>
      <c r="CN1851">
        <f t="shared" si="403"/>
        <v>1</v>
      </c>
    </row>
    <row r="1852" spans="1:92">
      <c r="A1852" t="s">
        <v>7367</v>
      </c>
      <c r="B1852" s="8">
        <v>41618</v>
      </c>
      <c r="C1852">
        <v>2013</v>
      </c>
      <c r="D1852">
        <v>2013</v>
      </c>
      <c r="E1852" t="s">
        <v>7368</v>
      </c>
      <c r="F1852" s="8">
        <v>41619</v>
      </c>
      <c r="G1852">
        <v>1</v>
      </c>
      <c r="H1852" t="s">
        <v>160</v>
      </c>
      <c r="I1852" t="s">
        <v>7369</v>
      </c>
      <c r="J1852" t="s">
        <v>94</v>
      </c>
      <c r="K1852" t="s">
        <v>121</v>
      </c>
      <c r="L1852" t="s">
        <v>132</v>
      </c>
      <c r="M1852">
        <v>1</v>
      </c>
      <c r="N1852" t="s">
        <v>97</v>
      </c>
      <c r="O1852" t="s">
        <v>133</v>
      </c>
      <c r="P1852" t="s">
        <v>133</v>
      </c>
      <c r="Q1852">
        <v>99</v>
      </c>
      <c r="R1852">
        <v>99</v>
      </c>
      <c r="S1852" t="s">
        <v>97</v>
      </c>
      <c r="T1852" t="s">
        <v>97</v>
      </c>
      <c r="U1852" t="s">
        <v>97</v>
      </c>
      <c r="V1852" t="s">
        <v>97</v>
      </c>
      <c r="W1852" t="s">
        <v>122</v>
      </c>
      <c r="X1852" t="s">
        <v>1354</v>
      </c>
      <c r="Y1852" t="s">
        <v>5906</v>
      </c>
      <c r="Z1852" t="s">
        <v>97</v>
      </c>
      <c r="AA1852" t="s">
        <v>107</v>
      </c>
      <c r="AB1852" t="s">
        <v>108</v>
      </c>
      <c r="AC1852">
        <v>0</v>
      </c>
      <c r="AD1852">
        <v>7</v>
      </c>
      <c r="AE1852">
        <v>0</v>
      </c>
      <c r="AG1852">
        <v>0</v>
      </c>
      <c r="AH1852">
        <v>1</v>
      </c>
      <c r="AI1852">
        <v>0</v>
      </c>
      <c r="AJ1852" s="9">
        <f t="shared" si="393"/>
        <v>7</v>
      </c>
      <c r="AK1852" s="9"/>
      <c r="AL1852">
        <v>0</v>
      </c>
      <c r="AM1852">
        <v>0</v>
      </c>
      <c r="AN1852">
        <v>0</v>
      </c>
      <c r="AO1852">
        <v>0</v>
      </c>
      <c r="AP1852">
        <v>0</v>
      </c>
      <c r="AQ1852">
        <v>0</v>
      </c>
      <c r="AR1852">
        <v>0</v>
      </c>
      <c r="AS1852">
        <v>0</v>
      </c>
      <c r="AT1852">
        <v>0</v>
      </c>
      <c r="AU1852" t="s">
        <v>108</v>
      </c>
      <c r="AV1852" t="s">
        <v>111</v>
      </c>
      <c r="AW1852" t="s">
        <v>114</v>
      </c>
      <c r="AX1852" t="s">
        <v>125</v>
      </c>
      <c r="AY1852" t="s">
        <v>127</v>
      </c>
      <c r="AZ1852" t="s">
        <v>148</v>
      </c>
      <c r="BA1852" t="s">
        <v>109</v>
      </c>
      <c r="BB1852">
        <v>0</v>
      </c>
      <c r="BC1852">
        <v>0</v>
      </c>
      <c r="BD1852">
        <v>0</v>
      </c>
      <c r="BE1852" s="10" t="str">
        <f t="shared" si="391"/>
        <v>diferente</v>
      </c>
      <c r="BF1852" s="10" t="str">
        <f t="shared" si="394"/>
        <v>igual</v>
      </c>
      <c r="BG1852">
        <f>VLOOKUP(A1852,[1]FormatoBBDD!$A$1:$CA$2248,57,FALSE)</f>
        <v>0</v>
      </c>
      <c r="BH1852">
        <v>0</v>
      </c>
      <c r="BI1852" t="s">
        <v>107</v>
      </c>
      <c r="BN1852" t="s">
        <v>116</v>
      </c>
      <c r="BW1852" t="s">
        <v>148</v>
      </c>
      <c r="CD1852">
        <v>0</v>
      </c>
      <c r="CE1852">
        <f t="shared" si="395"/>
        <v>1</v>
      </c>
      <c r="CF1852">
        <f t="shared" si="396"/>
        <v>1</v>
      </c>
      <c r="CG1852">
        <f t="shared" si="397"/>
        <v>1</v>
      </c>
      <c r="CH1852">
        <f t="shared" si="398"/>
        <v>1</v>
      </c>
      <c r="CI1852">
        <f t="shared" si="399"/>
        <v>1</v>
      </c>
      <c r="CJ1852">
        <f t="shared" si="400"/>
        <v>1</v>
      </c>
      <c r="CK1852">
        <f t="shared" si="401"/>
        <v>1</v>
      </c>
      <c r="CL1852">
        <f t="shared" si="402"/>
        <v>1</v>
      </c>
      <c r="CM1852">
        <f t="shared" si="392"/>
        <v>7</v>
      </c>
      <c r="CN1852">
        <f t="shared" si="403"/>
        <v>1</v>
      </c>
    </row>
    <row r="1853" spans="1:92">
      <c r="A1853" t="s">
        <v>7370</v>
      </c>
      <c r="B1853" s="8">
        <v>41618</v>
      </c>
      <c r="C1853">
        <v>2013</v>
      </c>
      <c r="D1853">
        <v>2014</v>
      </c>
      <c r="E1853" t="s">
        <v>7371</v>
      </c>
      <c r="F1853" s="8">
        <v>41668</v>
      </c>
      <c r="G1853">
        <v>50</v>
      </c>
      <c r="H1853" t="s">
        <v>1468</v>
      </c>
      <c r="I1853" t="s">
        <v>7372</v>
      </c>
      <c r="J1853" t="s">
        <v>94</v>
      </c>
      <c r="K1853" t="s">
        <v>121</v>
      </c>
      <c r="L1853" t="s">
        <v>96</v>
      </c>
      <c r="M1853">
        <v>2</v>
      </c>
      <c r="N1853" t="s">
        <v>140</v>
      </c>
      <c r="O1853" t="s">
        <v>98</v>
      </c>
      <c r="P1853" t="s">
        <v>99</v>
      </c>
      <c r="Q1853">
        <v>1</v>
      </c>
      <c r="R1853">
        <v>0</v>
      </c>
      <c r="S1853" t="s">
        <v>100</v>
      </c>
      <c r="T1853" t="s">
        <v>101</v>
      </c>
      <c r="U1853" t="s">
        <v>196</v>
      </c>
      <c r="V1853" t="s">
        <v>103</v>
      </c>
      <c r="W1853" t="s">
        <v>155</v>
      </c>
      <c r="X1853" t="s">
        <v>7373</v>
      </c>
      <c r="Y1853" t="s">
        <v>97</v>
      </c>
      <c r="Z1853" t="s">
        <v>97</v>
      </c>
      <c r="AA1853" t="s">
        <v>107</v>
      </c>
      <c r="AB1853" t="s">
        <v>108</v>
      </c>
      <c r="AC1853">
        <v>0</v>
      </c>
      <c r="AD1853">
        <v>7</v>
      </c>
      <c r="AE1853">
        <v>0</v>
      </c>
      <c r="AG1853">
        <v>0</v>
      </c>
      <c r="AH1853">
        <v>1</v>
      </c>
      <c r="AI1853">
        <v>0</v>
      </c>
      <c r="AJ1853" s="9">
        <f t="shared" si="393"/>
        <v>7</v>
      </c>
      <c r="AK1853" s="9"/>
      <c r="AL1853">
        <v>0</v>
      </c>
      <c r="AM1853">
        <v>0</v>
      </c>
      <c r="AN1853">
        <v>0</v>
      </c>
      <c r="AO1853">
        <v>0</v>
      </c>
      <c r="AP1853">
        <v>0</v>
      </c>
      <c r="AQ1853">
        <v>0</v>
      </c>
      <c r="AR1853">
        <v>0</v>
      </c>
      <c r="AS1853">
        <v>0</v>
      </c>
      <c r="AT1853">
        <v>0</v>
      </c>
      <c r="AU1853" t="s">
        <v>108</v>
      </c>
      <c r="AV1853" t="s">
        <v>110</v>
      </c>
      <c r="AW1853" t="s">
        <v>114</v>
      </c>
      <c r="AX1853" t="s">
        <v>111</v>
      </c>
      <c r="AY1853" t="s">
        <v>109</v>
      </c>
      <c r="AZ1853" t="s">
        <v>127</v>
      </c>
      <c r="BA1853" t="s">
        <v>125</v>
      </c>
      <c r="BB1853">
        <v>0</v>
      </c>
      <c r="BC1853">
        <v>0</v>
      </c>
      <c r="BD1853">
        <v>0</v>
      </c>
      <c r="BE1853" s="10" t="str">
        <f t="shared" si="391"/>
        <v>diferente</v>
      </c>
      <c r="BF1853" s="10" t="str">
        <f t="shared" si="394"/>
        <v>igual</v>
      </c>
      <c r="BG1853">
        <f>VLOOKUP(A1853,[1]FormatoBBDD!$A$1:$CA$2248,57,FALSE)</f>
        <v>0</v>
      </c>
      <c r="BH1853">
        <v>0</v>
      </c>
      <c r="BI1853" t="s">
        <v>107</v>
      </c>
      <c r="BN1853" t="s">
        <v>116</v>
      </c>
      <c r="CD1853">
        <v>0</v>
      </c>
      <c r="CE1853">
        <f t="shared" si="395"/>
        <v>0</v>
      </c>
      <c r="CF1853">
        <f t="shared" si="396"/>
        <v>1</v>
      </c>
      <c r="CG1853">
        <f t="shared" si="397"/>
        <v>1</v>
      </c>
      <c r="CH1853">
        <f t="shared" si="398"/>
        <v>1</v>
      </c>
      <c r="CI1853">
        <f t="shared" si="399"/>
        <v>1</v>
      </c>
      <c r="CJ1853">
        <f t="shared" si="400"/>
        <v>1</v>
      </c>
      <c r="CK1853">
        <f t="shared" si="401"/>
        <v>1</v>
      </c>
      <c r="CL1853">
        <f t="shared" si="402"/>
        <v>1</v>
      </c>
      <c r="CM1853">
        <f t="shared" si="392"/>
        <v>7</v>
      </c>
      <c r="CN1853">
        <f t="shared" si="403"/>
        <v>1</v>
      </c>
    </row>
    <row r="1854" spans="1:92">
      <c r="A1854" s="11" t="s">
        <v>7374</v>
      </c>
      <c r="B1854" s="12">
        <v>40945</v>
      </c>
      <c r="C1854" s="11">
        <v>2012</v>
      </c>
      <c r="D1854" s="11">
        <v>2013</v>
      </c>
      <c r="E1854" s="11" t="s">
        <v>7375</v>
      </c>
      <c r="F1854" s="12">
        <v>41353</v>
      </c>
      <c r="G1854" s="11">
        <v>408</v>
      </c>
      <c r="H1854" s="11" t="s">
        <v>268</v>
      </c>
      <c r="I1854" s="11" t="s">
        <v>7376</v>
      </c>
      <c r="J1854" s="13" t="s">
        <v>94</v>
      </c>
      <c r="K1854" s="13" t="s">
        <v>212</v>
      </c>
      <c r="L1854" s="11" t="s">
        <v>132</v>
      </c>
      <c r="M1854" s="11">
        <v>1</v>
      </c>
      <c r="N1854" s="11" t="s">
        <v>97</v>
      </c>
      <c r="O1854" s="11" t="s">
        <v>133</v>
      </c>
      <c r="P1854" s="11" t="s">
        <v>133</v>
      </c>
      <c r="Q1854" s="11">
        <v>99</v>
      </c>
      <c r="R1854" s="11">
        <v>99</v>
      </c>
      <c r="S1854" s="11" t="s">
        <v>97</v>
      </c>
      <c r="T1854" s="11" t="s">
        <v>97</v>
      </c>
      <c r="U1854" s="11" t="s">
        <v>97</v>
      </c>
      <c r="V1854" s="11" t="s">
        <v>97</v>
      </c>
      <c r="W1854" s="11" t="s">
        <v>122</v>
      </c>
      <c r="X1854" s="11" t="s">
        <v>1176</v>
      </c>
      <c r="Y1854" s="11" t="s">
        <v>7317</v>
      </c>
      <c r="Z1854" s="11" t="s">
        <v>97</v>
      </c>
      <c r="AA1854" s="11" t="s">
        <v>107</v>
      </c>
      <c r="AB1854" s="11" t="s">
        <v>145</v>
      </c>
      <c r="AC1854" s="11">
        <v>0</v>
      </c>
      <c r="AD1854" s="11">
        <v>7</v>
      </c>
      <c r="AE1854" s="11">
        <v>0</v>
      </c>
      <c r="AF1854" s="11"/>
      <c r="AG1854">
        <v>0</v>
      </c>
      <c r="AH1854">
        <v>1</v>
      </c>
      <c r="AI1854">
        <v>0</v>
      </c>
      <c r="AJ1854" s="9">
        <f t="shared" si="393"/>
        <v>7</v>
      </c>
      <c r="AK1854" s="9"/>
      <c r="AL1854" s="11">
        <v>0</v>
      </c>
      <c r="AM1854" s="11">
        <v>0</v>
      </c>
      <c r="AN1854">
        <v>0</v>
      </c>
      <c r="AO1854">
        <v>0</v>
      </c>
      <c r="AP1854">
        <v>0</v>
      </c>
      <c r="AQ1854">
        <v>0</v>
      </c>
      <c r="AR1854">
        <v>0</v>
      </c>
      <c r="AS1854">
        <v>0</v>
      </c>
      <c r="AT1854">
        <v>0</v>
      </c>
      <c r="AU1854" s="11" t="s">
        <v>145</v>
      </c>
      <c r="AV1854" s="11" t="s">
        <v>108</v>
      </c>
      <c r="AW1854" s="11" t="s">
        <v>111</v>
      </c>
      <c r="AX1854" s="11" t="s">
        <v>110</v>
      </c>
      <c r="AY1854" s="11" t="s">
        <v>114</v>
      </c>
      <c r="AZ1854" s="11" t="s">
        <v>109</v>
      </c>
      <c r="BA1854" s="11" t="s">
        <v>1074</v>
      </c>
      <c r="BB1854">
        <v>0</v>
      </c>
      <c r="BC1854">
        <v>0</v>
      </c>
      <c r="BD1854">
        <v>0</v>
      </c>
      <c r="BE1854" s="10" t="str">
        <f t="shared" si="391"/>
        <v>diferente</v>
      </c>
      <c r="BF1854" s="10" t="str">
        <f t="shared" si="394"/>
        <v>igual</v>
      </c>
      <c r="BG1854">
        <f>VLOOKUP(A1854,[1]FormatoBBDD!$A$1:$CA$2248,57,FALSE)</f>
        <v>0</v>
      </c>
      <c r="BH1854">
        <v>0</v>
      </c>
      <c r="BI1854" s="11" t="s">
        <v>107</v>
      </c>
      <c r="BJ1854" s="11"/>
      <c r="BK1854" s="11"/>
      <c r="BL1854" s="11"/>
      <c r="BM1854" s="11"/>
      <c r="BN1854" s="11" t="s">
        <v>116</v>
      </c>
      <c r="BO1854" s="11"/>
      <c r="BP1854" s="11"/>
      <c r="BQ1854" s="11"/>
      <c r="BR1854" s="11"/>
      <c r="BS1854" s="11"/>
      <c r="BT1854" s="11"/>
      <c r="BU1854" s="11"/>
      <c r="BV1854" s="11"/>
      <c r="BW1854" s="11" t="s">
        <v>1074</v>
      </c>
      <c r="BX1854" s="11"/>
      <c r="BY1854" s="11"/>
      <c r="BZ1854" s="11"/>
      <c r="CA1854" s="11"/>
      <c r="CB1854" s="11"/>
      <c r="CC1854" s="11"/>
      <c r="CD1854" s="11">
        <v>1</v>
      </c>
      <c r="CE1854">
        <f t="shared" si="395"/>
        <v>1</v>
      </c>
      <c r="CF1854">
        <f t="shared" si="396"/>
        <v>1</v>
      </c>
      <c r="CG1854">
        <f t="shared" si="397"/>
        <v>1</v>
      </c>
      <c r="CH1854">
        <f t="shared" si="398"/>
        <v>1</v>
      </c>
      <c r="CI1854">
        <f t="shared" si="399"/>
        <v>1</v>
      </c>
      <c r="CJ1854">
        <f t="shared" si="400"/>
        <v>1</v>
      </c>
      <c r="CK1854">
        <f t="shared" si="401"/>
        <v>1</v>
      </c>
      <c r="CL1854">
        <f t="shared" si="402"/>
        <v>1</v>
      </c>
      <c r="CM1854">
        <f t="shared" si="392"/>
        <v>7</v>
      </c>
      <c r="CN1854">
        <f t="shared" si="403"/>
        <v>1</v>
      </c>
    </row>
    <row r="1855" spans="1:92">
      <c r="A1855" t="s">
        <v>7377</v>
      </c>
      <c r="B1855" s="8">
        <v>41619</v>
      </c>
      <c r="C1855">
        <v>2013</v>
      </c>
      <c r="D1855">
        <v>2014</v>
      </c>
      <c r="E1855" t="s">
        <v>7378</v>
      </c>
      <c r="F1855" s="8">
        <v>41689</v>
      </c>
      <c r="G1855">
        <v>70</v>
      </c>
      <c r="H1855" t="s">
        <v>292</v>
      </c>
      <c r="I1855" t="s">
        <v>7379</v>
      </c>
      <c r="J1855" t="s">
        <v>94</v>
      </c>
      <c r="K1855" t="s">
        <v>121</v>
      </c>
      <c r="L1855" t="s">
        <v>96</v>
      </c>
      <c r="M1855">
        <v>1</v>
      </c>
      <c r="N1855" t="s">
        <v>97</v>
      </c>
      <c r="O1855" t="s">
        <v>246</v>
      </c>
      <c r="P1855" t="s">
        <v>99</v>
      </c>
      <c r="Q1855">
        <v>0</v>
      </c>
      <c r="R1855">
        <v>1</v>
      </c>
      <c r="S1855" t="s">
        <v>100</v>
      </c>
      <c r="T1855" t="s">
        <v>97</v>
      </c>
      <c r="U1855" t="s">
        <v>196</v>
      </c>
      <c r="V1855" t="s">
        <v>97</v>
      </c>
      <c r="W1855" t="s">
        <v>122</v>
      </c>
      <c r="X1855" t="s">
        <v>369</v>
      </c>
      <c r="Y1855" t="s">
        <v>7380</v>
      </c>
      <c r="Z1855" t="s">
        <v>97</v>
      </c>
      <c r="AA1855" t="s">
        <v>107</v>
      </c>
      <c r="AB1855" t="s">
        <v>108</v>
      </c>
      <c r="AC1855">
        <v>0</v>
      </c>
      <c r="AD1855">
        <v>7</v>
      </c>
      <c r="AE1855">
        <v>0</v>
      </c>
      <c r="AG1855">
        <v>0</v>
      </c>
      <c r="AH1855">
        <v>1</v>
      </c>
      <c r="AI1855">
        <v>0</v>
      </c>
      <c r="AJ1855" s="9">
        <f t="shared" si="393"/>
        <v>7</v>
      </c>
      <c r="AK1855" s="9"/>
      <c r="AL1855">
        <v>0</v>
      </c>
      <c r="AM1855">
        <v>0</v>
      </c>
      <c r="AN1855">
        <v>0</v>
      </c>
      <c r="AO1855">
        <v>0</v>
      </c>
      <c r="AP1855">
        <v>0</v>
      </c>
      <c r="AQ1855">
        <v>0</v>
      </c>
      <c r="AR1855">
        <v>0</v>
      </c>
      <c r="AS1855">
        <v>0</v>
      </c>
      <c r="AT1855">
        <v>0</v>
      </c>
      <c r="AU1855" t="s">
        <v>108</v>
      </c>
      <c r="AV1855" t="s">
        <v>114</v>
      </c>
      <c r="AW1855" t="s">
        <v>127</v>
      </c>
      <c r="AX1855" t="s">
        <v>4309</v>
      </c>
      <c r="AY1855" t="s">
        <v>125</v>
      </c>
      <c r="AZ1855" t="s">
        <v>4756</v>
      </c>
      <c r="BA1855" t="s">
        <v>109</v>
      </c>
      <c r="BB1855">
        <v>0</v>
      </c>
      <c r="BC1855">
        <v>0</v>
      </c>
      <c r="BD1855">
        <v>0</v>
      </c>
      <c r="BE1855" s="10" t="str">
        <f t="shared" si="391"/>
        <v>diferente</v>
      </c>
      <c r="BF1855" s="10" t="str">
        <f t="shared" si="394"/>
        <v>igual</v>
      </c>
      <c r="BG1855">
        <f>VLOOKUP(A1855,[1]FormatoBBDD!$A$1:$CA$2248,57,FALSE)</f>
        <v>0</v>
      </c>
      <c r="BH1855">
        <v>0</v>
      </c>
      <c r="BI1855" t="s">
        <v>107</v>
      </c>
      <c r="BN1855" t="s">
        <v>116</v>
      </c>
      <c r="BW1855" t="s">
        <v>4309</v>
      </c>
      <c r="BX1855" t="s">
        <v>4756</v>
      </c>
      <c r="CD1855">
        <v>0</v>
      </c>
      <c r="CE1855">
        <f t="shared" si="395"/>
        <v>2</v>
      </c>
      <c r="CF1855">
        <f t="shared" si="396"/>
        <v>1</v>
      </c>
      <c r="CG1855">
        <f t="shared" si="397"/>
        <v>1</v>
      </c>
      <c r="CH1855">
        <f t="shared" si="398"/>
        <v>1</v>
      </c>
      <c r="CI1855">
        <f t="shared" si="399"/>
        <v>1</v>
      </c>
      <c r="CJ1855">
        <f t="shared" si="400"/>
        <v>1</v>
      </c>
      <c r="CK1855">
        <f t="shared" si="401"/>
        <v>1</v>
      </c>
      <c r="CL1855">
        <f t="shared" si="402"/>
        <v>1</v>
      </c>
      <c r="CM1855">
        <f t="shared" si="392"/>
        <v>7</v>
      </c>
      <c r="CN1855">
        <f t="shared" si="403"/>
        <v>1</v>
      </c>
    </row>
    <row r="1856" spans="1:92">
      <c r="A1856" t="s">
        <v>7381</v>
      </c>
      <c r="B1856" s="8">
        <v>41620</v>
      </c>
      <c r="C1856">
        <v>2013</v>
      </c>
      <c r="D1856">
        <v>2014</v>
      </c>
      <c r="E1856" t="s">
        <v>7382</v>
      </c>
      <c r="F1856" s="8">
        <v>41703</v>
      </c>
      <c r="G1856">
        <v>83</v>
      </c>
      <c r="H1856" t="s">
        <v>292</v>
      </c>
      <c r="I1856" t="s">
        <v>7383</v>
      </c>
      <c r="J1856" t="s">
        <v>94</v>
      </c>
      <c r="K1856" t="s">
        <v>121</v>
      </c>
      <c r="L1856" t="s">
        <v>96</v>
      </c>
      <c r="M1856">
        <v>1</v>
      </c>
      <c r="N1856" t="s">
        <v>195</v>
      </c>
      <c r="O1856" t="s">
        <v>98</v>
      </c>
      <c r="P1856" t="s">
        <v>99</v>
      </c>
      <c r="Q1856">
        <v>1</v>
      </c>
      <c r="R1856">
        <v>0</v>
      </c>
      <c r="S1856" t="s">
        <v>100</v>
      </c>
      <c r="T1856" t="s">
        <v>101</v>
      </c>
      <c r="U1856" t="s">
        <v>517</v>
      </c>
      <c r="V1856" t="s">
        <v>103</v>
      </c>
      <c r="W1856" t="s">
        <v>155</v>
      </c>
      <c r="X1856" t="s">
        <v>7384</v>
      </c>
      <c r="Y1856" t="s">
        <v>7385</v>
      </c>
      <c r="Z1856" t="s">
        <v>97</v>
      </c>
      <c r="AA1856" t="s">
        <v>107</v>
      </c>
      <c r="AB1856" t="s">
        <v>108</v>
      </c>
      <c r="AC1856">
        <v>0</v>
      </c>
      <c r="AD1856">
        <v>7</v>
      </c>
      <c r="AE1856">
        <v>0</v>
      </c>
      <c r="AG1856">
        <v>0</v>
      </c>
      <c r="AH1856">
        <v>1</v>
      </c>
      <c r="AI1856">
        <v>0</v>
      </c>
      <c r="AJ1856" s="9">
        <f t="shared" si="393"/>
        <v>7</v>
      </c>
      <c r="AK1856" s="9"/>
      <c r="AL1856">
        <v>0</v>
      </c>
      <c r="AM1856">
        <v>1</v>
      </c>
      <c r="AN1856">
        <v>0</v>
      </c>
      <c r="AO1856">
        <v>0</v>
      </c>
      <c r="AP1856">
        <v>0</v>
      </c>
      <c r="AQ1856">
        <v>0</v>
      </c>
      <c r="AR1856">
        <v>0</v>
      </c>
      <c r="AS1856">
        <v>0</v>
      </c>
      <c r="AT1856">
        <v>0</v>
      </c>
      <c r="AU1856" t="s">
        <v>108</v>
      </c>
      <c r="AV1856" t="s">
        <v>114</v>
      </c>
      <c r="AW1856" t="s">
        <v>127</v>
      </c>
      <c r="AX1856" t="s">
        <v>125</v>
      </c>
      <c r="AY1856" t="s">
        <v>482</v>
      </c>
      <c r="AZ1856" t="s">
        <v>113</v>
      </c>
      <c r="BA1856" t="s">
        <v>3350</v>
      </c>
      <c r="BB1856">
        <v>0</v>
      </c>
      <c r="BC1856">
        <v>0</v>
      </c>
      <c r="BD1856">
        <v>0</v>
      </c>
      <c r="BE1856" s="10" t="str">
        <f t="shared" si="391"/>
        <v>diferente</v>
      </c>
      <c r="BF1856" s="10" t="str">
        <f t="shared" si="394"/>
        <v>igual</v>
      </c>
      <c r="BG1856">
        <f>VLOOKUP(A1856,[1]FormatoBBDD!$A$1:$CA$2248,57,FALSE)</f>
        <v>0</v>
      </c>
      <c r="BH1856">
        <v>0</v>
      </c>
      <c r="BI1856" t="s">
        <v>107</v>
      </c>
      <c r="BN1856" t="s">
        <v>115</v>
      </c>
      <c r="BO1856">
        <v>1</v>
      </c>
      <c r="BP1856" t="s">
        <v>114</v>
      </c>
      <c r="BW1856" t="s">
        <v>3350</v>
      </c>
      <c r="BX1856" t="s">
        <v>113</v>
      </c>
      <c r="BY1856" t="s">
        <v>482</v>
      </c>
      <c r="CD1856">
        <v>0</v>
      </c>
      <c r="CE1856">
        <f t="shared" si="395"/>
        <v>3</v>
      </c>
      <c r="CF1856">
        <f t="shared" si="396"/>
        <v>1</v>
      </c>
      <c r="CG1856">
        <f t="shared" si="397"/>
        <v>1</v>
      </c>
      <c r="CH1856">
        <f t="shared" si="398"/>
        <v>1</v>
      </c>
      <c r="CI1856">
        <f t="shared" si="399"/>
        <v>1</v>
      </c>
      <c r="CJ1856">
        <f t="shared" si="400"/>
        <v>1</v>
      </c>
      <c r="CK1856">
        <f t="shared" si="401"/>
        <v>1</v>
      </c>
      <c r="CL1856">
        <f t="shared" si="402"/>
        <v>1</v>
      </c>
      <c r="CM1856">
        <f t="shared" si="392"/>
        <v>7</v>
      </c>
      <c r="CN1856">
        <f t="shared" si="403"/>
        <v>1</v>
      </c>
    </row>
    <row r="1857" spans="1:92">
      <c r="A1857" t="s">
        <v>7386</v>
      </c>
      <c r="B1857" s="8">
        <v>41621</v>
      </c>
      <c r="C1857">
        <v>2013</v>
      </c>
      <c r="D1857">
        <v>2014</v>
      </c>
      <c r="E1857" t="s">
        <v>7387</v>
      </c>
      <c r="F1857" s="8">
        <v>41654</v>
      </c>
      <c r="G1857">
        <v>33</v>
      </c>
      <c r="H1857" t="s">
        <v>130</v>
      </c>
      <c r="I1857" t="s">
        <v>7388</v>
      </c>
      <c r="J1857" t="s">
        <v>94</v>
      </c>
      <c r="K1857" t="s">
        <v>121</v>
      </c>
      <c r="L1857" t="s">
        <v>96</v>
      </c>
      <c r="M1857">
        <v>1</v>
      </c>
      <c r="N1857" t="s">
        <v>97</v>
      </c>
      <c r="O1857" t="s">
        <v>98</v>
      </c>
      <c r="P1857" t="s">
        <v>99</v>
      </c>
      <c r="Q1857">
        <v>1</v>
      </c>
      <c r="R1857">
        <v>0</v>
      </c>
      <c r="S1857" t="s">
        <v>100</v>
      </c>
      <c r="T1857" t="s">
        <v>213</v>
      </c>
      <c r="U1857" t="s">
        <v>196</v>
      </c>
      <c r="V1857" t="s">
        <v>103</v>
      </c>
      <c r="W1857" t="s">
        <v>122</v>
      </c>
      <c r="X1857" t="s">
        <v>5131</v>
      </c>
      <c r="Y1857" t="s">
        <v>169</v>
      </c>
      <c r="Z1857" t="s">
        <v>97</v>
      </c>
      <c r="AA1857" t="s">
        <v>107</v>
      </c>
      <c r="AB1857" t="s">
        <v>110</v>
      </c>
      <c r="AC1857">
        <v>0</v>
      </c>
      <c r="AD1857">
        <v>7</v>
      </c>
      <c r="AE1857">
        <v>0</v>
      </c>
      <c r="AG1857">
        <v>0</v>
      </c>
      <c r="AH1857">
        <v>1</v>
      </c>
      <c r="AI1857">
        <v>0</v>
      </c>
      <c r="AJ1857" s="9">
        <f t="shared" si="393"/>
        <v>7</v>
      </c>
      <c r="AK1857" s="9"/>
      <c r="AL1857">
        <v>0</v>
      </c>
      <c r="AM1857">
        <v>2</v>
      </c>
      <c r="AN1857">
        <v>0</v>
      </c>
      <c r="AO1857">
        <v>0</v>
      </c>
      <c r="AP1857">
        <v>0</v>
      </c>
      <c r="AQ1857">
        <v>0</v>
      </c>
      <c r="AR1857">
        <v>0</v>
      </c>
      <c r="AS1857">
        <v>0</v>
      </c>
      <c r="AT1857">
        <v>0</v>
      </c>
      <c r="AU1857" t="s">
        <v>110</v>
      </c>
      <c r="AV1857" t="s">
        <v>109</v>
      </c>
      <c r="AW1857" t="s">
        <v>127</v>
      </c>
      <c r="AX1857" t="s">
        <v>114</v>
      </c>
      <c r="AY1857" t="s">
        <v>6863</v>
      </c>
      <c r="AZ1857" t="s">
        <v>126</v>
      </c>
      <c r="BA1857" t="s">
        <v>148</v>
      </c>
      <c r="BB1857">
        <v>0</v>
      </c>
      <c r="BC1857">
        <v>0</v>
      </c>
      <c r="BD1857">
        <v>0</v>
      </c>
      <c r="BE1857" s="10" t="str">
        <f t="shared" si="391"/>
        <v>diferente</v>
      </c>
      <c r="BF1857" s="10" t="str">
        <f t="shared" si="394"/>
        <v>igual</v>
      </c>
      <c r="BG1857">
        <f>VLOOKUP(A1857,[1]FormatoBBDD!$A$1:$CA$2248,57,FALSE)</f>
        <v>0</v>
      </c>
      <c r="BH1857">
        <v>0</v>
      </c>
      <c r="BI1857" t="s">
        <v>107</v>
      </c>
      <c r="BN1857" t="s">
        <v>115</v>
      </c>
      <c r="BO1857">
        <v>2</v>
      </c>
      <c r="BP1857" t="s">
        <v>127</v>
      </c>
      <c r="BQ1857" t="s">
        <v>109</v>
      </c>
      <c r="BW1857" t="s">
        <v>148</v>
      </c>
      <c r="BX1857" t="s">
        <v>126</v>
      </c>
      <c r="CD1857">
        <v>0</v>
      </c>
      <c r="CE1857">
        <f t="shared" si="395"/>
        <v>2</v>
      </c>
      <c r="CF1857">
        <f t="shared" si="396"/>
        <v>1</v>
      </c>
      <c r="CG1857">
        <f t="shared" si="397"/>
        <v>1</v>
      </c>
      <c r="CH1857">
        <f t="shared" si="398"/>
        <v>1</v>
      </c>
      <c r="CI1857">
        <f t="shared" si="399"/>
        <v>1</v>
      </c>
      <c r="CJ1857">
        <f t="shared" si="400"/>
        <v>1</v>
      </c>
      <c r="CK1857">
        <f t="shared" si="401"/>
        <v>1</v>
      </c>
      <c r="CL1857">
        <f t="shared" si="402"/>
        <v>1</v>
      </c>
      <c r="CM1857">
        <f t="shared" si="392"/>
        <v>7</v>
      </c>
      <c r="CN1857">
        <f t="shared" si="403"/>
        <v>1</v>
      </c>
    </row>
    <row r="1858" spans="1:92">
      <c r="A1858" t="s">
        <v>7389</v>
      </c>
      <c r="B1858" s="8">
        <v>41626</v>
      </c>
      <c r="C1858">
        <v>2013</v>
      </c>
      <c r="D1858">
        <v>2014</v>
      </c>
      <c r="E1858" t="s">
        <v>7390</v>
      </c>
      <c r="F1858" s="8">
        <v>41675</v>
      </c>
      <c r="G1858">
        <v>49</v>
      </c>
      <c r="H1858" t="s">
        <v>268</v>
      </c>
      <c r="I1858" t="s">
        <v>7391</v>
      </c>
      <c r="J1858" t="s">
        <v>94</v>
      </c>
      <c r="K1858" t="s">
        <v>121</v>
      </c>
      <c r="L1858" t="s">
        <v>132</v>
      </c>
      <c r="M1858">
        <v>1</v>
      </c>
      <c r="N1858" t="s">
        <v>97</v>
      </c>
      <c r="O1858" t="s">
        <v>141</v>
      </c>
      <c r="P1858" t="s">
        <v>141</v>
      </c>
      <c r="Q1858">
        <v>99</v>
      </c>
      <c r="R1858">
        <v>99</v>
      </c>
      <c r="S1858" t="s">
        <v>97</v>
      </c>
      <c r="T1858" t="s">
        <v>97</v>
      </c>
      <c r="U1858" t="s">
        <v>97</v>
      </c>
      <c r="V1858" t="s">
        <v>97</v>
      </c>
      <c r="W1858" t="s">
        <v>104</v>
      </c>
      <c r="X1858" t="s">
        <v>1716</v>
      </c>
      <c r="Y1858" t="s">
        <v>7392</v>
      </c>
      <c r="Z1858" t="s">
        <v>97</v>
      </c>
      <c r="AA1858" t="s">
        <v>107</v>
      </c>
      <c r="AB1858" t="s">
        <v>108</v>
      </c>
      <c r="AC1858">
        <v>0</v>
      </c>
      <c r="AD1858">
        <v>7</v>
      </c>
      <c r="AE1858">
        <v>0</v>
      </c>
      <c r="AG1858">
        <v>0</v>
      </c>
      <c r="AH1858">
        <v>1</v>
      </c>
      <c r="AI1858">
        <v>0</v>
      </c>
      <c r="AJ1858" s="9">
        <f t="shared" si="393"/>
        <v>7</v>
      </c>
      <c r="AK1858" s="9"/>
      <c r="AL1858">
        <v>0</v>
      </c>
      <c r="AM1858">
        <v>0</v>
      </c>
      <c r="AN1858">
        <v>0</v>
      </c>
      <c r="AO1858">
        <v>0</v>
      </c>
      <c r="AP1858">
        <v>0</v>
      </c>
      <c r="AQ1858">
        <v>0</v>
      </c>
      <c r="AR1858">
        <v>0</v>
      </c>
      <c r="AS1858">
        <v>0</v>
      </c>
      <c r="AT1858">
        <v>0</v>
      </c>
      <c r="AU1858" t="s">
        <v>108</v>
      </c>
      <c r="AV1858" t="s">
        <v>125</v>
      </c>
      <c r="AW1858" t="s">
        <v>109</v>
      </c>
      <c r="AX1858" t="s">
        <v>114</v>
      </c>
      <c r="AY1858" t="s">
        <v>110</v>
      </c>
      <c r="AZ1858" t="s">
        <v>111</v>
      </c>
      <c r="BA1858" t="s">
        <v>127</v>
      </c>
      <c r="BB1858">
        <v>0</v>
      </c>
      <c r="BC1858">
        <v>0</v>
      </c>
      <c r="BD1858">
        <v>0</v>
      </c>
      <c r="BE1858" s="10" t="str">
        <f t="shared" si="391"/>
        <v>diferente</v>
      </c>
      <c r="BF1858" s="10" t="str">
        <f t="shared" si="394"/>
        <v>igual</v>
      </c>
      <c r="BG1858">
        <f>VLOOKUP(A1858,[1]FormatoBBDD!$A$1:$CA$2248,57,FALSE)</f>
        <v>0</v>
      </c>
      <c r="BH1858">
        <v>0</v>
      </c>
      <c r="BI1858" t="s">
        <v>107</v>
      </c>
      <c r="BN1858" t="s">
        <v>116</v>
      </c>
      <c r="CD1858">
        <v>0</v>
      </c>
      <c r="CE1858">
        <f t="shared" si="395"/>
        <v>0</v>
      </c>
      <c r="CF1858">
        <f t="shared" si="396"/>
        <v>1</v>
      </c>
      <c r="CG1858">
        <f t="shared" si="397"/>
        <v>1</v>
      </c>
      <c r="CH1858">
        <f t="shared" si="398"/>
        <v>1</v>
      </c>
      <c r="CI1858">
        <f t="shared" si="399"/>
        <v>1</v>
      </c>
      <c r="CJ1858">
        <f t="shared" si="400"/>
        <v>1</v>
      </c>
      <c r="CK1858">
        <f t="shared" si="401"/>
        <v>1</v>
      </c>
      <c r="CL1858">
        <f t="shared" si="402"/>
        <v>1</v>
      </c>
      <c r="CM1858">
        <f t="shared" si="392"/>
        <v>7</v>
      </c>
      <c r="CN1858">
        <f t="shared" si="403"/>
        <v>1</v>
      </c>
    </row>
    <row r="1859" spans="1:92">
      <c r="A1859" t="s">
        <v>7393</v>
      </c>
      <c r="B1859" s="8" t="s">
        <v>97</v>
      </c>
      <c r="C1859">
        <v>2013</v>
      </c>
      <c r="D1859">
        <v>2014</v>
      </c>
      <c r="E1859" t="s">
        <v>7394</v>
      </c>
      <c r="F1859" s="8">
        <v>41654</v>
      </c>
      <c r="G1859" t="e">
        <v>#VALUE!</v>
      </c>
      <c r="H1859" t="s">
        <v>351</v>
      </c>
      <c r="I1859" t="s">
        <v>7395</v>
      </c>
      <c r="J1859" t="s">
        <v>94</v>
      </c>
      <c r="K1859" t="s">
        <v>121</v>
      </c>
      <c r="L1859" t="s">
        <v>96</v>
      </c>
      <c r="M1859">
        <v>1</v>
      </c>
      <c r="N1859" t="s">
        <v>97</v>
      </c>
      <c r="O1859" t="s">
        <v>246</v>
      </c>
      <c r="P1859" t="s">
        <v>99</v>
      </c>
      <c r="Q1859">
        <v>0</v>
      </c>
      <c r="R1859">
        <v>1</v>
      </c>
      <c r="S1859" t="s">
        <v>100</v>
      </c>
      <c r="T1859" t="s">
        <v>97</v>
      </c>
      <c r="U1859" t="s">
        <v>97</v>
      </c>
      <c r="V1859" t="s">
        <v>97</v>
      </c>
      <c r="W1859" t="s">
        <v>104</v>
      </c>
      <c r="X1859" t="s">
        <v>7396</v>
      </c>
      <c r="Y1859" t="s">
        <v>97</v>
      </c>
      <c r="Z1859" t="s">
        <v>97</v>
      </c>
      <c r="AA1859" t="s">
        <v>107</v>
      </c>
      <c r="AB1859" t="s">
        <v>110</v>
      </c>
      <c r="AC1859">
        <v>0</v>
      </c>
      <c r="AD1859">
        <v>7</v>
      </c>
      <c r="AE1859">
        <v>0</v>
      </c>
      <c r="AG1859">
        <v>0</v>
      </c>
      <c r="AH1859">
        <v>1</v>
      </c>
      <c r="AI1859">
        <v>0</v>
      </c>
      <c r="AJ1859" s="9">
        <f t="shared" si="393"/>
        <v>7</v>
      </c>
      <c r="AK1859" s="9"/>
      <c r="AL1859">
        <v>0</v>
      </c>
      <c r="AM1859">
        <v>0</v>
      </c>
      <c r="AN1859">
        <v>0</v>
      </c>
      <c r="AO1859">
        <v>0</v>
      </c>
      <c r="AP1859">
        <v>0</v>
      </c>
      <c r="AQ1859">
        <v>0</v>
      </c>
      <c r="AR1859">
        <v>0</v>
      </c>
      <c r="AS1859">
        <v>0</v>
      </c>
      <c r="AT1859">
        <v>0</v>
      </c>
      <c r="AU1859" t="s">
        <v>110</v>
      </c>
      <c r="AV1859" t="s">
        <v>114</v>
      </c>
      <c r="AW1859" t="s">
        <v>109</v>
      </c>
      <c r="AX1859" t="s">
        <v>127</v>
      </c>
      <c r="AY1859" t="s">
        <v>148</v>
      </c>
      <c r="AZ1859" t="s">
        <v>6863</v>
      </c>
      <c r="BA1859" t="s">
        <v>126</v>
      </c>
      <c r="BB1859">
        <v>0</v>
      </c>
      <c r="BC1859">
        <v>0</v>
      </c>
      <c r="BD1859">
        <v>0</v>
      </c>
      <c r="BE1859" s="10" t="str">
        <f t="shared" si="391"/>
        <v>diferente</v>
      </c>
      <c r="BF1859" s="10" t="str">
        <f t="shared" si="394"/>
        <v>igual</v>
      </c>
      <c r="BG1859">
        <f>VLOOKUP(A1859,[1]FormatoBBDD!$A$1:$CA$2248,57,FALSE)</f>
        <v>0</v>
      </c>
      <c r="BH1859">
        <v>0</v>
      </c>
      <c r="BI1859" t="s">
        <v>107</v>
      </c>
      <c r="BN1859" t="s">
        <v>116</v>
      </c>
      <c r="BW1859" t="s">
        <v>148</v>
      </c>
      <c r="BX1859" t="s">
        <v>126</v>
      </c>
      <c r="BY1859" t="s">
        <v>6863</v>
      </c>
      <c r="CD1859">
        <v>0</v>
      </c>
      <c r="CE1859">
        <f t="shared" si="395"/>
        <v>3</v>
      </c>
      <c r="CF1859">
        <f t="shared" si="396"/>
        <v>1</v>
      </c>
      <c r="CG1859">
        <f t="shared" si="397"/>
        <v>1</v>
      </c>
      <c r="CH1859">
        <f t="shared" si="398"/>
        <v>1</v>
      </c>
      <c r="CI1859">
        <f t="shared" si="399"/>
        <v>1</v>
      </c>
      <c r="CJ1859">
        <f t="shared" si="400"/>
        <v>1</v>
      </c>
      <c r="CK1859">
        <f t="shared" si="401"/>
        <v>1</v>
      </c>
      <c r="CL1859">
        <f t="shared" si="402"/>
        <v>1</v>
      </c>
      <c r="CM1859">
        <f t="shared" si="392"/>
        <v>7</v>
      </c>
      <c r="CN1859">
        <f t="shared" si="403"/>
        <v>1</v>
      </c>
    </row>
    <row r="1860" spans="1:92">
      <c r="A1860" t="s">
        <v>7397</v>
      </c>
      <c r="B1860" s="8">
        <v>41627</v>
      </c>
      <c r="C1860">
        <v>2013</v>
      </c>
      <c r="D1860">
        <v>2014</v>
      </c>
      <c r="E1860" t="s">
        <v>7398</v>
      </c>
      <c r="F1860" s="8">
        <v>41696</v>
      </c>
      <c r="G1860">
        <v>69</v>
      </c>
      <c r="H1860" t="s">
        <v>130</v>
      </c>
      <c r="I1860" t="s">
        <v>7399</v>
      </c>
      <c r="J1860" t="s">
        <v>94</v>
      </c>
      <c r="K1860" t="s">
        <v>121</v>
      </c>
      <c r="L1860" t="s">
        <v>132</v>
      </c>
      <c r="M1860">
        <v>1</v>
      </c>
      <c r="N1860" t="s">
        <v>97</v>
      </c>
      <c r="O1860" t="s">
        <v>133</v>
      </c>
      <c r="P1860" t="s">
        <v>133</v>
      </c>
      <c r="Q1860">
        <v>99</v>
      </c>
      <c r="R1860">
        <v>99</v>
      </c>
      <c r="S1860" t="s">
        <v>97</v>
      </c>
      <c r="T1860" t="s">
        <v>97</v>
      </c>
      <c r="U1860" t="s">
        <v>97</v>
      </c>
      <c r="V1860" t="s">
        <v>97</v>
      </c>
      <c r="W1860" t="s">
        <v>122</v>
      </c>
      <c r="X1860" t="s">
        <v>134</v>
      </c>
      <c r="Y1860" t="s">
        <v>7400</v>
      </c>
      <c r="Z1860" t="s">
        <v>97</v>
      </c>
      <c r="AA1860" t="s">
        <v>107</v>
      </c>
      <c r="AB1860" t="s">
        <v>108</v>
      </c>
      <c r="AC1860">
        <v>0</v>
      </c>
      <c r="AD1860">
        <v>7</v>
      </c>
      <c r="AE1860">
        <v>0</v>
      </c>
      <c r="AG1860">
        <v>0</v>
      </c>
      <c r="AH1860">
        <v>1</v>
      </c>
      <c r="AI1860">
        <v>0</v>
      </c>
      <c r="AJ1860" s="9">
        <f t="shared" si="393"/>
        <v>7</v>
      </c>
      <c r="AK1860" s="9"/>
      <c r="AL1860">
        <v>0</v>
      </c>
      <c r="AM1860">
        <v>0</v>
      </c>
      <c r="AN1860">
        <v>0</v>
      </c>
      <c r="AO1860">
        <v>0</v>
      </c>
      <c r="AP1860">
        <v>0</v>
      </c>
      <c r="AQ1860">
        <v>0</v>
      </c>
      <c r="AR1860">
        <v>0</v>
      </c>
      <c r="AS1860">
        <v>0</v>
      </c>
      <c r="AT1860">
        <v>0</v>
      </c>
      <c r="AU1860" t="s">
        <v>108</v>
      </c>
      <c r="AV1860" t="s">
        <v>111</v>
      </c>
      <c r="AW1860" t="s">
        <v>114</v>
      </c>
      <c r="AX1860" t="s">
        <v>127</v>
      </c>
      <c r="AY1860" t="s">
        <v>3350</v>
      </c>
      <c r="AZ1860" t="s">
        <v>125</v>
      </c>
      <c r="BA1860" t="s">
        <v>109</v>
      </c>
      <c r="BB1860">
        <v>0</v>
      </c>
      <c r="BC1860">
        <v>0</v>
      </c>
      <c r="BD1860">
        <v>0</v>
      </c>
      <c r="BE1860" s="10" t="str">
        <f t="shared" si="391"/>
        <v>diferente</v>
      </c>
      <c r="BF1860" s="10" t="str">
        <f t="shared" si="394"/>
        <v>igual</v>
      </c>
      <c r="BG1860">
        <f>VLOOKUP(A1860,[1]FormatoBBDD!$A$1:$CA$2248,57,FALSE)</f>
        <v>0</v>
      </c>
      <c r="BH1860">
        <v>0</v>
      </c>
      <c r="BI1860" t="s">
        <v>107</v>
      </c>
      <c r="BN1860" t="s">
        <v>116</v>
      </c>
      <c r="BW1860" t="s">
        <v>3350</v>
      </c>
      <c r="CD1860">
        <v>0</v>
      </c>
      <c r="CE1860">
        <f t="shared" si="395"/>
        <v>1</v>
      </c>
      <c r="CF1860">
        <f t="shared" si="396"/>
        <v>1</v>
      </c>
      <c r="CG1860">
        <f t="shared" si="397"/>
        <v>1</v>
      </c>
      <c r="CH1860">
        <f t="shared" si="398"/>
        <v>1</v>
      </c>
      <c r="CI1860">
        <f t="shared" si="399"/>
        <v>1</v>
      </c>
      <c r="CJ1860">
        <f t="shared" si="400"/>
        <v>1</v>
      </c>
      <c r="CK1860">
        <f t="shared" si="401"/>
        <v>1</v>
      </c>
      <c r="CL1860">
        <f t="shared" si="402"/>
        <v>1</v>
      </c>
      <c r="CM1860">
        <f t="shared" si="392"/>
        <v>7</v>
      </c>
      <c r="CN1860">
        <f t="shared" si="403"/>
        <v>1</v>
      </c>
    </row>
    <row r="1861" spans="1:92">
      <c r="A1861" t="s">
        <v>7401</v>
      </c>
      <c r="B1861" s="8">
        <v>41628</v>
      </c>
      <c r="C1861">
        <v>2013</v>
      </c>
      <c r="D1861">
        <v>2014</v>
      </c>
      <c r="E1861" t="s">
        <v>7402</v>
      </c>
      <c r="F1861" s="8">
        <v>41668</v>
      </c>
      <c r="G1861">
        <v>40</v>
      </c>
      <c r="H1861" t="s">
        <v>268</v>
      </c>
      <c r="I1861" t="s">
        <v>7403</v>
      </c>
      <c r="J1861" t="s">
        <v>94</v>
      </c>
      <c r="K1861" t="s">
        <v>121</v>
      </c>
      <c r="L1861" t="s">
        <v>132</v>
      </c>
      <c r="M1861">
        <v>1</v>
      </c>
      <c r="N1861" t="s">
        <v>97</v>
      </c>
      <c r="O1861" t="s">
        <v>133</v>
      </c>
      <c r="P1861" t="s">
        <v>133</v>
      </c>
      <c r="Q1861">
        <v>99</v>
      </c>
      <c r="R1861">
        <v>99</v>
      </c>
      <c r="S1861" t="s">
        <v>97</v>
      </c>
      <c r="T1861" t="s">
        <v>97</v>
      </c>
      <c r="U1861" t="s">
        <v>97</v>
      </c>
      <c r="V1861" t="s">
        <v>97</v>
      </c>
      <c r="W1861" t="s">
        <v>155</v>
      </c>
      <c r="X1861" t="s">
        <v>7404</v>
      </c>
      <c r="Y1861" t="s">
        <v>169</v>
      </c>
      <c r="Z1861" t="s">
        <v>97</v>
      </c>
      <c r="AA1861" t="s">
        <v>107</v>
      </c>
      <c r="AB1861" t="s">
        <v>108</v>
      </c>
      <c r="AC1861">
        <v>0</v>
      </c>
      <c r="AD1861">
        <v>7</v>
      </c>
      <c r="AE1861">
        <v>0</v>
      </c>
      <c r="AG1861">
        <v>0</v>
      </c>
      <c r="AH1861">
        <v>1</v>
      </c>
      <c r="AI1861">
        <v>0</v>
      </c>
      <c r="AJ1861" s="9">
        <f t="shared" si="393"/>
        <v>7</v>
      </c>
      <c r="AK1861" s="9"/>
      <c r="AL1861">
        <v>0</v>
      </c>
      <c r="AM1861">
        <v>0</v>
      </c>
      <c r="AN1861">
        <v>0</v>
      </c>
      <c r="AO1861">
        <v>0</v>
      </c>
      <c r="AP1861">
        <v>0</v>
      </c>
      <c r="AQ1861">
        <v>0</v>
      </c>
      <c r="AR1861">
        <v>0</v>
      </c>
      <c r="AS1861">
        <v>0</v>
      </c>
      <c r="AT1861">
        <v>0</v>
      </c>
      <c r="AU1861" t="s">
        <v>108</v>
      </c>
      <c r="AV1861" t="s">
        <v>111</v>
      </c>
      <c r="AW1861" t="s">
        <v>114</v>
      </c>
      <c r="AX1861" t="s">
        <v>127</v>
      </c>
      <c r="AY1861" t="s">
        <v>110</v>
      </c>
      <c r="AZ1861" t="s">
        <v>125</v>
      </c>
      <c r="BA1861" t="s">
        <v>109</v>
      </c>
      <c r="BB1861">
        <v>0</v>
      </c>
      <c r="BC1861">
        <v>0</v>
      </c>
      <c r="BD1861">
        <v>0</v>
      </c>
      <c r="BE1861" s="10" t="str">
        <f t="shared" si="391"/>
        <v>diferente</v>
      </c>
      <c r="BF1861" s="10" t="str">
        <f t="shared" si="394"/>
        <v>igual</v>
      </c>
      <c r="BG1861">
        <f>VLOOKUP(A1861,[1]FormatoBBDD!$A$1:$CA$2248,57,FALSE)</f>
        <v>0</v>
      </c>
      <c r="BH1861">
        <v>0</v>
      </c>
      <c r="BI1861" t="s">
        <v>107</v>
      </c>
      <c r="BN1861" t="s">
        <v>116</v>
      </c>
      <c r="CD1861">
        <v>0</v>
      </c>
      <c r="CE1861">
        <f t="shared" si="395"/>
        <v>0</v>
      </c>
      <c r="CF1861">
        <f t="shared" si="396"/>
        <v>1</v>
      </c>
      <c r="CG1861">
        <f t="shared" si="397"/>
        <v>1</v>
      </c>
      <c r="CH1861">
        <f t="shared" si="398"/>
        <v>1</v>
      </c>
      <c r="CI1861">
        <f t="shared" si="399"/>
        <v>1</v>
      </c>
      <c r="CJ1861">
        <f t="shared" si="400"/>
        <v>1</v>
      </c>
      <c r="CK1861">
        <f t="shared" si="401"/>
        <v>1</v>
      </c>
      <c r="CL1861">
        <f t="shared" si="402"/>
        <v>1</v>
      </c>
      <c r="CM1861">
        <f t="shared" si="392"/>
        <v>7</v>
      </c>
      <c r="CN1861">
        <f t="shared" si="403"/>
        <v>1</v>
      </c>
    </row>
    <row r="1862" spans="1:92">
      <c r="A1862" t="s">
        <v>7405</v>
      </c>
      <c r="B1862" s="8">
        <v>41630</v>
      </c>
      <c r="C1862">
        <v>2013</v>
      </c>
      <c r="D1862">
        <v>2014</v>
      </c>
      <c r="E1862" t="s">
        <v>7406</v>
      </c>
      <c r="F1862" s="8">
        <v>41661</v>
      </c>
      <c r="G1862">
        <v>31</v>
      </c>
      <c r="H1862" t="s">
        <v>138</v>
      </c>
      <c r="I1862" t="s">
        <v>7407</v>
      </c>
      <c r="J1862" t="s">
        <v>94</v>
      </c>
      <c r="K1862" t="s">
        <v>121</v>
      </c>
      <c r="L1862" t="s">
        <v>132</v>
      </c>
      <c r="M1862">
        <v>1</v>
      </c>
      <c r="N1862" t="s">
        <v>97</v>
      </c>
      <c r="O1862" t="s">
        <v>133</v>
      </c>
      <c r="P1862" t="s">
        <v>133</v>
      </c>
      <c r="Q1862">
        <v>99</v>
      </c>
      <c r="R1862">
        <v>99</v>
      </c>
      <c r="S1862" t="s">
        <v>97</v>
      </c>
      <c r="T1862" t="s">
        <v>97</v>
      </c>
      <c r="U1862" t="s">
        <v>97</v>
      </c>
      <c r="V1862" t="s">
        <v>97</v>
      </c>
      <c r="W1862" t="s">
        <v>104</v>
      </c>
      <c r="X1862" t="s">
        <v>488</v>
      </c>
      <c r="Y1862" t="s">
        <v>7408</v>
      </c>
      <c r="Z1862" t="s">
        <v>97</v>
      </c>
      <c r="AA1862" t="s">
        <v>107</v>
      </c>
      <c r="AB1862" t="s">
        <v>108</v>
      </c>
      <c r="AC1862">
        <v>0</v>
      </c>
      <c r="AD1862">
        <v>7</v>
      </c>
      <c r="AE1862">
        <v>0</v>
      </c>
      <c r="AG1862">
        <v>0</v>
      </c>
      <c r="AH1862">
        <v>1</v>
      </c>
      <c r="AI1862">
        <v>0</v>
      </c>
      <c r="AJ1862" s="9">
        <f t="shared" si="393"/>
        <v>7</v>
      </c>
      <c r="AK1862" s="9"/>
      <c r="AL1862">
        <v>0</v>
      </c>
      <c r="AM1862">
        <v>1</v>
      </c>
      <c r="AN1862">
        <v>0</v>
      </c>
      <c r="AO1862">
        <v>0</v>
      </c>
      <c r="AP1862">
        <v>0</v>
      </c>
      <c r="AQ1862">
        <v>0</v>
      </c>
      <c r="AR1862">
        <v>0</v>
      </c>
      <c r="AS1862">
        <v>0</v>
      </c>
      <c r="AT1862">
        <v>0</v>
      </c>
      <c r="AU1862" t="s">
        <v>108</v>
      </c>
      <c r="AV1862" t="s">
        <v>111</v>
      </c>
      <c r="AW1862" t="s">
        <v>114</v>
      </c>
      <c r="AX1862" t="s">
        <v>110</v>
      </c>
      <c r="AY1862" t="s">
        <v>109</v>
      </c>
      <c r="AZ1862" t="s">
        <v>127</v>
      </c>
      <c r="BA1862" t="s">
        <v>6863</v>
      </c>
      <c r="BB1862">
        <v>0</v>
      </c>
      <c r="BC1862">
        <v>0</v>
      </c>
      <c r="BD1862">
        <v>0</v>
      </c>
      <c r="BE1862" s="10" t="str">
        <f t="shared" si="391"/>
        <v>diferente</v>
      </c>
      <c r="BF1862" s="10" t="str">
        <f t="shared" si="394"/>
        <v>igual</v>
      </c>
      <c r="BG1862">
        <f>VLOOKUP(A1862,[1]FormatoBBDD!$A$1:$CA$2248,57,FALSE)</f>
        <v>0</v>
      </c>
      <c r="BH1862">
        <v>0</v>
      </c>
      <c r="BI1862" t="s">
        <v>107</v>
      </c>
      <c r="BN1862" t="s">
        <v>7409</v>
      </c>
      <c r="BO1862">
        <v>1</v>
      </c>
      <c r="BP1862" t="s">
        <v>111</v>
      </c>
      <c r="BW1862" t="s">
        <v>6863</v>
      </c>
      <c r="CD1862">
        <v>0</v>
      </c>
      <c r="CE1862">
        <f t="shared" si="395"/>
        <v>1</v>
      </c>
      <c r="CF1862">
        <f t="shared" si="396"/>
        <v>1</v>
      </c>
      <c r="CG1862">
        <f t="shared" si="397"/>
        <v>1</v>
      </c>
      <c r="CH1862">
        <f t="shared" si="398"/>
        <v>1</v>
      </c>
      <c r="CI1862">
        <f t="shared" si="399"/>
        <v>1</v>
      </c>
      <c r="CJ1862">
        <f t="shared" si="400"/>
        <v>1</v>
      </c>
      <c r="CK1862">
        <f t="shared" si="401"/>
        <v>1</v>
      </c>
      <c r="CL1862">
        <f t="shared" si="402"/>
        <v>1</v>
      </c>
      <c r="CM1862">
        <f t="shared" si="392"/>
        <v>7</v>
      </c>
      <c r="CN1862">
        <f t="shared" si="403"/>
        <v>1</v>
      </c>
    </row>
    <row r="1863" spans="1:92">
      <c r="A1863" t="s">
        <v>7410</v>
      </c>
      <c r="B1863" s="8">
        <v>41639</v>
      </c>
      <c r="C1863">
        <v>2013</v>
      </c>
      <c r="D1863">
        <v>2014</v>
      </c>
      <c r="E1863" t="s">
        <v>7411</v>
      </c>
      <c r="F1863" s="8">
        <v>41675</v>
      </c>
      <c r="G1863">
        <v>36</v>
      </c>
      <c r="H1863" t="s">
        <v>187</v>
      </c>
      <c r="I1863" t="s">
        <v>7412</v>
      </c>
      <c r="J1863" t="s">
        <v>94</v>
      </c>
      <c r="K1863" t="s">
        <v>121</v>
      </c>
      <c r="L1863" t="s">
        <v>132</v>
      </c>
      <c r="M1863">
        <v>5</v>
      </c>
      <c r="N1863" t="s">
        <v>97</v>
      </c>
      <c r="O1863" t="s">
        <v>154</v>
      </c>
      <c r="P1863" t="s">
        <v>154</v>
      </c>
      <c r="Q1863">
        <v>99</v>
      </c>
      <c r="R1863">
        <v>99</v>
      </c>
      <c r="S1863" t="s">
        <v>97</v>
      </c>
      <c r="T1863" t="s">
        <v>97</v>
      </c>
      <c r="U1863" t="s">
        <v>97</v>
      </c>
      <c r="V1863" t="s">
        <v>97</v>
      </c>
      <c r="W1863" t="s">
        <v>197</v>
      </c>
      <c r="X1863" t="s">
        <v>7413</v>
      </c>
      <c r="Y1863" t="s">
        <v>169</v>
      </c>
      <c r="Z1863" t="s">
        <v>97</v>
      </c>
      <c r="AA1863" t="s">
        <v>107</v>
      </c>
      <c r="AB1863" t="s">
        <v>108</v>
      </c>
      <c r="AC1863">
        <v>0</v>
      </c>
      <c r="AD1863">
        <v>5</v>
      </c>
      <c r="AE1863">
        <v>0</v>
      </c>
      <c r="AF1863">
        <v>2</v>
      </c>
      <c r="AG1863">
        <v>0</v>
      </c>
      <c r="AH1863">
        <v>1</v>
      </c>
      <c r="AI1863">
        <v>0</v>
      </c>
      <c r="AJ1863" s="9">
        <f t="shared" si="393"/>
        <v>7</v>
      </c>
      <c r="AK1863" s="9"/>
      <c r="AL1863">
        <v>2</v>
      </c>
      <c r="AM1863">
        <v>0</v>
      </c>
      <c r="AN1863">
        <v>0</v>
      </c>
      <c r="AO1863">
        <v>0</v>
      </c>
      <c r="AP1863">
        <v>0</v>
      </c>
      <c r="AQ1863">
        <v>0</v>
      </c>
      <c r="AR1863">
        <v>0</v>
      </c>
      <c r="AS1863">
        <v>0</v>
      </c>
      <c r="AT1863">
        <v>0</v>
      </c>
      <c r="AU1863" t="s">
        <v>108</v>
      </c>
      <c r="AV1863" t="s">
        <v>114</v>
      </c>
      <c r="AW1863" t="s">
        <v>125</v>
      </c>
      <c r="AX1863" t="s">
        <v>110</v>
      </c>
      <c r="AY1863" t="s">
        <v>111</v>
      </c>
      <c r="AZ1863">
        <v>0</v>
      </c>
      <c r="BA1863">
        <v>0</v>
      </c>
      <c r="BB1863">
        <v>0</v>
      </c>
      <c r="BC1863">
        <v>0</v>
      </c>
      <c r="BD1863">
        <v>0</v>
      </c>
      <c r="BE1863" s="10" t="str">
        <f t="shared" si="391"/>
        <v>diferente</v>
      </c>
      <c r="BF1863" s="10" t="str">
        <f t="shared" si="394"/>
        <v>igual</v>
      </c>
      <c r="BG1863">
        <f>VLOOKUP(A1863,[1]FormatoBBDD!$A$1:$CA$2248,57,FALSE)</f>
        <v>0</v>
      </c>
      <c r="BH1863">
        <v>0</v>
      </c>
      <c r="BI1863" t="s">
        <v>115</v>
      </c>
      <c r="BJ1863">
        <v>1</v>
      </c>
      <c r="BK1863" t="s">
        <v>109</v>
      </c>
      <c r="BL1863" t="s">
        <v>127</v>
      </c>
      <c r="BN1863" t="s">
        <v>116</v>
      </c>
      <c r="CD1863">
        <v>0</v>
      </c>
      <c r="CE1863">
        <f t="shared" si="395"/>
        <v>0</v>
      </c>
      <c r="CF1863">
        <f t="shared" si="396"/>
        <v>1</v>
      </c>
      <c r="CG1863">
        <f t="shared" si="397"/>
        <v>1</v>
      </c>
      <c r="CH1863">
        <f t="shared" si="398"/>
        <v>1</v>
      </c>
      <c r="CI1863">
        <f t="shared" si="399"/>
        <v>1</v>
      </c>
      <c r="CJ1863">
        <f t="shared" si="400"/>
        <v>1</v>
      </c>
      <c r="CK1863">
        <f t="shared" si="401"/>
        <v>1</v>
      </c>
      <c r="CL1863">
        <f t="shared" si="402"/>
        <v>1</v>
      </c>
      <c r="CM1863">
        <f t="shared" si="392"/>
        <v>7</v>
      </c>
      <c r="CN1863">
        <f t="shared" si="403"/>
        <v>1</v>
      </c>
    </row>
    <row r="1864" spans="1:92">
      <c r="A1864" t="s">
        <v>7414</v>
      </c>
      <c r="B1864" s="8">
        <v>41564</v>
      </c>
      <c r="C1864">
        <v>2013</v>
      </c>
      <c r="D1864">
        <v>2013</v>
      </c>
      <c r="E1864" t="s">
        <v>7415</v>
      </c>
      <c r="F1864" s="8">
        <v>41626</v>
      </c>
      <c r="G1864">
        <v>62</v>
      </c>
      <c r="H1864" t="s">
        <v>268</v>
      </c>
      <c r="I1864" t="s">
        <v>7416</v>
      </c>
      <c r="J1864" t="s">
        <v>211</v>
      </c>
      <c r="K1864" t="s">
        <v>212</v>
      </c>
      <c r="L1864" t="s">
        <v>96</v>
      </c>
      <c r="M1864">
        <v>2</v>
      </c>
      <c r="N1864" t="s">
        <v>97</v>
      </c>
      <c r="O1864" t="s">
        <v>246</v>
      </c>
      <c r="P1864" t="s">
        <v>99</v>
      </c>
      <c r="Q1864">
        <v>0</v>
      </c>
      <c r="R1864">
        <v>1</v>
      </c>
      <c r="S1864" t="s">
        <v>100</v>
      </c>
      <c r="T1864" t="s">
        <v>97</v>
      </c>
      <c r="U1864" t="s">
        <v>97</v>
      </c>
      <c r="V1864" t="s">
        <v>97</v>
      </c>
      <c r="W1864" t="s">
        <v>104</v>
      </c>
      <c r="X1864" t="s">
        <v>1716</v>
      </c>
      <c r="Y1864" t="s">
        <v>7417</v>
      </c>
      <c r="Z1864" t="s">
        <v>7418</v>
      </c>
      <c r="AA1864" t="s">
        <v>107</v>
      </c>
      <c r="AB1864" t="s">
        <v>108</v>
      </c>
      <c r="AC1864">
        <v>7</v>
      </c>
      <c r="AD1864">
        <v>0</v>
      </c>
      <c r="AE1864">
        <v>0</v>
      </c>
      <c r="AG1864">
        <v>1</v>
      </c>
      <c r="AH1864">
        <v>0</v>
      </c>
      <c r="AI1864">
        <v>0</v>
      </c>
      <c r="AJ1864" s="9">
        <f t="shared" si="393"/>
        <v>7</v>
      </c>
      <c r="AK1864" s="9"/>
      <c r="AL1864">
        <v>0</v>
      </c>
      <c r="AM1864">
        <v>0</v>
      </c>
      <c r="AN1864" t="s">
        <v>108</v>
      </c>
      <c r="AO1864" t="s">
        <v>110</v>
      </c>
      <c r="AP1864" t="s">
        <v>148</v>
      </c>
      <c r="AQ1864" t="s">
        <v>127</v>
      </c>
      <c r="AR1864" t="s">
        <v>111</v>
      </c>
      <c r="AS1864" t="s">
        <v>109</v>
      </c>
      <c r="AT1864" t="s">
        <v>125</v>
      </c>
      <c r="AU1864">
        <v>0</v>
      </c>
      <c r="AV1864">
        <v>0</v>
      </c>
      <c r="AW1864">
        <v>0</v>
      </c>
      <c r="AX1864">
        <v>0</v>
      </c>
      <c r="AY1864">
        <v>0</v>
      </c>
      <c r="AZ1864">
        <v>0</v>
      </c>
      <c r="BA1864">
        <v>0</v>
      </c>
      <c r="BB1864">
        <v>0</v>
      </c>
      <c r="BC1864">
        <v>0</v>
      </c>
      <c r="BD1864">
        <v>0</v>
      </c>
      <c r="BE1864" s="10" t="str">
        <f t="shared" si="391"/>
        <v>igual</v>
      </c>
      <c r="BF1864" s="10" t="str">
        <f t="shared" si="394"/>
        <v>diferente</v>
      </c>
      <c r="BG1864">
        <f>VLOOKUP(A1864,[1]FormatoBBDD!$A$1:$CA$2248,57,FALSE)</f>
        <v>0</v>
      </c>
      <c r="BH1864">
        <v>0</v>
      </c>
      <c r="BI1864" t="s">
        <v>107</v>
      </c>
      <c r="BN1864" t="s">
        <v>116</v>
      </c>
      <c r="BW1864" t="s">
        <v>148</v>
      </c>
      <c r="CD1864">
        <v>0</v>
      </c>
      <c r="CE1864">
        <f t="shared" si="395"/>
        <v>1</v>
      </c>
      <c r="CF1864">
        <f t="shared" si="396"/>
        <v>1</v>
      </c>
      <c r="CG1864">
        <f t="shared" si="397"/>
        <v>1</v>
      </c>
      <c r="CH1864">
        <f t="shared" si="398"/>
        <v>1</v>
      </c>
      <c r="CI1864">
        <f t="shared" si="399"/>
        <v>1</v>
      </c>
      <c r="CJ1864">
        <f t="shared" si="400"/>
        <v>1</v>
      </c>
      <c r="CK1864">
        <f t="shared" si="401"/>
        <v>1</v>
      </c>
      <c r="CL1864">
        <f t="shared" si="402"/>
        <v>1</v>
      </c>
      <c r="CM1864">
        <f t="shared" si="392"/>
        <v>7</v>
      </c>
      <c r="CN1864">
        <f t="shared" si="403"/>
        <v>1</v>
      </c>
    </row>
    <row r="1865" spans="1:92">
      <c r="A1865" t="s">
        <v>7419</v>
      </c>
      <c r="B1865" s="8">
        <v>41619</v>
      </c>
      <c r="C1865">
        <v>2013</v>
      </c>
      <c r="D1865">
        <v>2014</v>
      </c>
      <c r="E1865" t="s">
        <v>7420</v>
      </c>
      <c r="F1865" s="8">
        <v>41780</v>
      </c>
      <c r="G1865">
        <v>161</v>
      </c>
      <c r="H1865" t="s">
        <v>585</v>
      </c>
      <c r="I1865" t="s">
        <v>7421</v>
      </c>
      <c r="J1865" t="s">
        <v>211</v>
      </c>
      <c r="K1865" t="s">
        <v>212</v>
      </c>
      <c r="L1865" t="s">
        <v>132</v>
      </c>
      <c r="M1865">
        <v>1</v>
      </c>
      <c r="N1865" t="s">
        <v>97</v>
      </c>
      <c r="O1865" t="s">
        <v>133</v>
      </c>
      <c r="P1865" t="s">
        <v>133</v>
      </c>
      <c r="Q1865">
        <v>99</v>
      </c>
      <c r="R1865">
        <v>99</v>
      </c>
      <c r="S1865" t="s">
        <v>100</v>
      </c>
      <c r="T1865" t="s">
        <v>97</v>
      </c>
      <c r="U1865" t="s">
        <v>97</v>
      </c>
      <c r="V1865" t="s">
        <v>97</v>
      </c>
      <c r="W1865" t="s">
        <v>122</v>
      </c>
      <c r="X1865" t="s">
        <v>7422</v>
      </c>
      <c r="Y1865" t="s">
        <v>3361</v>
      </c>
      <c r="Z1865" t="s">
        <v>97</v>
      </c>
      <c r="AA1865" t="s">
        <v>107</v>
      </c>
      <c r="AB1865" t="s">
        <v>108</v>
      </c>
      <c r="AC1865">
        <v>7</v>
      </c>
      <c r="AD1865">
        <v>0</v>
      </c>
      <c r="AE1865">
        <v>0</v>
      </c>
      <c r="AG1865">
        <v>1</v>
      </c>
      <c r="AH1865">
        <v>0</v>
      </c>
      <c r="AI1865">
        <v>0</v>
      </c>
      <c r="AJ1865" s="9">
        <f t="shared" si="393"/>
        <v>7</v>
      </c>
      <c r="AK1865" s="9"/>
      <c r="AL1865">
        <v>0</v>
      </c>
      <c r="AM1865">
        <v>0</v>
      </c>
      <c r="AN1865" t="s">
        <v>108</v>
      </c>
      <c r="AO1865" t="s">
        <v>110</v>
      </c>
      <c r="AP1865" t="s">
        <v>109</v>
      </c>
      <c r="AQ1865" t="s">
        <v>125</v>
      </c>
      <c r="AR1865" t="s">
        <v>127</v>
      </c>
      <c r="AS1865" t="s">
        <v>114</v>
      </c>
      <c r="AT1865" t="s">
        <v>111</v>
      </c>
      <c r="AU1865">
        <v>0</v>
      </c>
      <c r="AV1865">
        <v>0</v>
      </c>
      <c r="AW1865">
        <v>0</v>
      </c>
      <c r="AX1865">
        <v>0</v>
      </c>
      <c r="AY1865">
        <v>0</v>
      </c>
      <c r="AZ1865">
        <v>0</v>
      </c>
      <c r="BA1865">
        <v>0</v>
      </c>
      <c r="BB1865">
        <v>0</v>
      </c>
      <c r="BC1865">
        <v>0</v>
      </c>
      <c r="BD1865">
        <v>0</v>
      </c>
      <c r="BE1865" s="10" t="str">
        <f t="shared" si="391"/>
        <v>igual</v>
      </c>
      <c r="BF1865" s="10" t="str">
        <f t="shared" si="394"/>
        <v>diferente</v>
      </c>
      <c r="BG1865">
        <f>VLOOKUP(A1865,[1]FormatoBBDD!$A$1:$CA$2248,57,FALSE)</f>
        <v>0</v>
      </c>
      <c r="BH1865">
        <v>0</v>
      </c>
      <c r="BI1865" t="s">
        <v>107</v>
      </c>
      <c r="BN1865" t="s">
        <v>116</v>
      </c>
      <c r="CD1865">
        <v>0</v>
      </c>
      <c r="CE1865">
        <f t="shared" si="395"/>
        <v>0</v>
      </c>
      <c r="CF1865">
        <f t="shared" si="396"/>
        <v>1</v>
      </c>
      <c r="CG1865">
        <f t="shared" si="397"/>
        <v>1</v>
      </c>
      <c r="CH1865">
        <f t="shared" si="398"/>
        <v>1</v>
      </c>
      <c r="CI1865">
        <f t="shared" si="399"/>
        <v>1</v>
      </c>
      <c r="CJ1865">
        <f t="shared" si="400"/>
        <v>1</v>
      </c>
      <c r="CK1865">
        <f t="shared" si="401"/>
        <v>1</v>
      </c>
      <c r="CL1865">
        <f t="shared" si="402"/>
        <v>1</v>
      </c>
      <c r="CM1865">
        <f t="shared" si="392"/>
        <v>7</v>
      </c>
      <c r="CN1865">
        <f t="shared" si="403"/>
        <v>1</v>
      </c>
    </row>
    <row r="1866" spans="1:92">
      <c r="A1866" t="s">
        <v>7423</v>
      </c>
      <c r="B1866" s="8">
        <v>41613</v>
      </c>
      <c r="C1866">
        <v>2013</v>
      </c>
      <c r="D1866">
        <v>2013</v>
      </c>
      <c r="E1866" t="s">
        <v>7424</v>
      </c>
      <c r="F1866" s="8">
        <v>41626</v>
      </c>
      <c r="G1866">
        <v>13</v>
      </c>
      <c r="H1866" t="s">
        <v>351</v>
      </c>
      <c r="I1866" t="s">
        <v>7425</v>
      </c>
      <c r="J1866" t="s">
        <v>94</v>
      </c>
      <c r="K1866" t="s">
        <v>95</v>
      </c>
      <c r="L1866" t="s">
        <v>96</v>
      </c>
      <c r="M1866">
        <v>1</v>
      </c>
      <c r="N1866" t="s">
        <v>195</v>
      </c>
      <c r="O1866" t="s">
        <v>246</v>
      </c>
      <c r="P1866" t="s">
        <v>99</v>
      </c>
      <c r="Q1866">
        <v>0</v>
      </c>
      <c r="R1866">
        <v>1</v>
      </c>
      <c r="S1866" t="s">
        <v>100</v>
      </c>
      <c r="T1866" t="s">
        <v>97</v>
      </c>
      <c r="U1866" t="s">
        <v>97</v>
      </c>
      <c r="V1866" t="s">
        <v>103</v>
      </c>
      <c r="W1866" t="s">
        <v>122</v>
      </c>
      <c r="X1866" t="s">
        <v>2338</v>
      </c>
      <c r="Y1866" t="s">
        <v>7426</v>
      </c>
      <c r="Z1866" t="s">
        <v>97</v>
      </c>
      <c r="AA1866" t="s">
        <v>107</v>
      </c>
      <c r="AB1866" t="s">
        <v>108</v>
      </c>
      <c r="AC1866">
        <v>0</v>
      </c>
      <c r="AD1866">
        <v>5</v>
      </c>
      <c r="AE1866">
        <v>0</v>
      </c>
      <c r="AF1866">
        <v>2</v>
      </c>
      <c r="AG1866">
        <v>0</v>
      </c>
      <c r="AH1866">
        <v>1</v>
      </c>
      <c r="AI1866">
        <v>0</v>
      </c>
      <c r="AJ1866" s="9">
        <f t="shared" si="393"/>
        <v>7</v>
      </c>
      <c r="AK1866" s="9"/>
      <c r="AL1866">
        <v>2</v>
      </c>
      <c r="AM1866">
        <v>0</v>
      </c>
      <c r="AN1866">
        <v>0</v>
      </c>
      <c r="AO1866">
        <v>0</v>
      </c>
      <c r="AP1866">
        <v>0</v>
      </c>
      <c r="AQ1866">
        <v>0</v>
      </c>
      <c r="AR1866">
        <v>0</v>
      </c>
      <c r="AS1866">
        <v>0</v>
      </c>
      <c r="AT1866">
        <v>0</v>
      </c>
      <c r="AU1866" t="s">
        <v>108</v>
      </c>
      <c r="AV1866" t="s">
        <v>111</v>
      </c>
      <c r="AW1866" t="s">
        <v>125</v>
      </c>
      <c r="AX1866" t="s">
        <v>148</v>
      </c>
      <c r="AY1866" t="s">
        <v>110</v>
      </c>
      <c r="AZ1866">
        <v>0</v>
      </c>
      <c r="BA1866">
        <v>0</v>
      </c>
      <c r="BB1866">
        <v>0</v>
      </c>
      <c r="BC1866">
        <v>0</v>
      </c>
      <c r="BD1866">
        <v>0</v>
      </c>
      <c r="BE1866" s="10" t="str">
        <f t="shared" si="391"/>
        <v>diferente</v>
      </c>
      <c r="BF1866" s="10" t="str">
        <f t="shared" si="394"/>
        <v>igual</v>
      </c>
      <c r="BG1866">
        <f>VLOOKUP(A1866,[1]FormatoBBDD!$A$1:$CA$2248,57,FALSE)</f>
        <v>0</v>
      </c>
      <c r="BH1866">
        <v>0</v>
      </c>
      <c r="BI1866" t="s">
        <v>115</v>
      </c>
      <c r="BJ1866">
        <v>1</v>
      </c>
      <c r="BK1866" t="s">
        <v>109</v>
      </c>
      <c r="BL1866" t="s">
        <v>127</v>
      </c>
      <c r="BN1866" t="s">
        <v>116</v>
      </c>
      <c r="BW1866" t="s">
        <v>148</v>
      </c>
      <c r="CD1866">
        <v>0</v>
      </c>
      <c r="CE1866">
        <f t="shared" si="395"/>
        <v>1</v>
      </c>
      <c r="CF1866">
        <f t="shared" si="396"/>
        <v>1</v>
      </c>
      <c r="CG1866">
        <f t="shared" si="397"/>
        <v>1</v>
      </c>
      <c r="CH1866">
        <f t="shared" si="398"/>
        <v>1</v>
      </c>
      <c r="CI1866">
        <f t="shared" si="399"/>
        <v>1</v>
      </c>
      <c r="CJ1866">
        <f t="shared" si="400"/>
        <v>1</v>
      </c>
      <c r="CK1866">
        <f t="shared" si="401"/>
        <v>1</v>
      </c>
      <c r="CL1866">
        <f t="shared" si="402"/>
        <v>1</v>
      </c>
      <c r="CM1866">
        <f t="shared" si="392"/>
        <v>7</v>
      </c>
      <c r="CN1866">
        <f t="shared" si="403"/>
        <v>1</v>
      </c>
    </row>
    <row r="1867" spans="1:92">
      <c r="A1867" t="s">
        <v>7427</v>
      </c>
      <c r="B1867" s="8">
        <v>41619</v>
      </c>
      <c r="C1867">
        <v>2013</v>
      </c>
      <c r="D1867">
        <v>2013</v>
      </c>
      <c r="E1867" t="s">
        <v>7428</v>
      </c>
      <c r="F1867" s="8">
        <v>41628</v>
      </c>
      <c r="G1867">
        <v>9</v>
      </c>
      <c r="H1867" t="s">
        <v>119</v>
      </c>
      <c r="I1867" t="s">
        <v>7429</v>
      </c>
      <c r="J1867" t="s">
        <v>94</v>
      </c>
      <c r="K1867" t="s">
        <v>95</v>
      </c>
      <c r="L1867" t="s">
        <v>96</v>
      </c>
      <c r="M1867">
        <v>1</v>
      </c>
      <c r="N1867" t="s">
        <v>140</v>
      </c>
      <c r="O1867" t="s">
        <v>98</v>
      </c>
      <c r="P1867" t="s">
        <v>99</v>
      </c>
      <c r="Q1867">
        <v>1</v>
      </c>
      <c r="R1867">
        <v>0</v>
      </c>
      <c r="S1867" t="s">
        <v>100</v>
      </c>
      <c r="T1867" t="s">
        <v>101</v>
      </c>
      <c r="U1867" t="s">
        <v>704</v>
      </c>
      <c r="V1867" t="s">
        <v>103</v>
      </c>
      <c r="W1867" t="s">
        <v>104</v>
      </c>
      <c r="X1867" t="s">
        <v>7430</v>
      </c>
      <c r="Y1867" t="s">
        <v>169</v>
      </c>
      <c r="Z1867" t="s">
        <v>97</v>
      </c>
      <c r="AA1867" t="s">
        <v>107</v>
      </c>
      <c r="AB1867" t="s">
        <v>108</v>
      </c>
      <c r="AC1867">
        <v>0</v>
      </c>
      <c r="AD1867">
        <v>7</v>
      </c>
      <c r="AE1867">
        <v>0</v>
      </c>
      <c r="AG1867">
        <v>0</v>
      </c>
      <c r="AH1867">
        <v>1</v>
      </c>
      <c r="AI1867">
        <v>0</v>
      </c>
      <c r="AJ1867" s="9">
        <f t="shared" si="393"/>
        <v>7</v>
      </c>
      <c r="AK1867" s="9"/>
      <c r="AL1867">
        <v>0</v>
      </c>
      <c r="AM1867">
        <v>1</v>
      </c>
      <c r="AN1867">
        <v>0</v>
      </c>
      <c r="AO1867">
        <v>0</v>
      </c>
      <c r="AP1867">
        <v>0</v>
      </c>
      <c r="AQ1867">
        <v>0</v>
      </c>
      <c r="AR1867">
        <v>0</v>
      </c>
      <c r="AS1867">
        <v>0</v>
      </c>
      <c r="AT1867">
        <v>0</v>
      </c>
      <c r="AU1867" t="s">
        <v>108</v>
      </c>
      <c r="AV1867" t="s">
        <v>111</v>
      </c>
      <c r="AW1867" t="s">
        <v>110</v>
      </c>
      <c r="AX1867" t="s">
        <v>109</v>
      </c>
      <c r="AY1867" t="s">
        <v>127</v>
      </c>
      <c r="AZ1867" t="s">
        <v>148</v>
      </c>
      <c r="BA1867" t="s">
        <v>125</v>
      </c>
      <c r="BB1867">
        <v>0</v>
      </c>
      <c r="BC1867">
        <v>0</v>
      </c>
      <c r="BD1867">
        <v>0</v>
      </c>
      <c r="BE1867" s="10" t="str">
        <f t="shared" si="391"/>
        <v>diferente</v>
      </c>
      <c r="BF1867" s="10" t="str">
        <f t="shared" si="394"/>
        <v>igual</v>
      </c>
      <c r="BG1867">
        <f>VLOOKUP(A1867,[1]FormatoBBDD!$A$1:$CA$2248,57,FALSE)</f>
        <v>0</v>
      </c>
      <c r="BH1867">
        <v>0</v>
      </c>
      <c r="BI1867" t="s">
        <v>107</v>
      </c>
      <c r="BN1867" t="s">
        <v>115</v>
      </c>
      <c r="BO1867">
        <v>1</v>
      </c>
      <c r="BP1867" t="s">
        <v>109</v>
      </c>
      <c r="BW1867" t="s">
        <v>148</v>
      </c>
      <c r="CD1867">
        <v>0</v>
      </c>
      <c r="CE1867">
        <f t="shared" si="395"/>
        <v>1</v>
      </c>
      <c r="CF1867">
        <f t="shared" si="396"/>
        <v>1</v>
      </c>
      <c r="CG1867">
        <f t="shared" si="397"/>
        <v>1</v>
      </c>
      <c r="CH1867">
        <f t="shared" si="398"/>
        <v>1</v>
      </c>
      <c r="CI1867">
        <f t="shared" si="399"/>
        <v>1</v>
      </c>
      <c r="CJ1867">
        <f t="shared" si="400"/>
        <v>1</v>
      </c>
      <c r="CK1867">
        <f t="shared" si="401"/>
        <v>1</v>
      </c>
      <c r="CL1867">
        <f t="shared" si="402"/>
        <v>1</v>
      </c>
      <c r="CM1867">
        <f t="shared" si="392"/>
        <v>7</v>
      </c>
      <c r="CN1867">
        <f t="shared" si="403"/>
        <v>1</v>
      </c>
    </row>
    <row r="1868" spans="1:92">
      <c r="A1868" t="s">
        <v>7431</v>
      </c>
      <c r="B1868" s="8">
        <v>41647</v>
      </c>
      <c r="C1868">
        <v>2014</v>
      </c>
      <c r="D1868">
        <v>2014</v>
      </c>
      <c r="E1868" t="s">
        <v>7432</v>
      </c>
      <c r="F1868" s="8">
        <v>41794</v>
      </c>
      <c r="G1868">
        <v>147</v>
      </c>
      <c r="H1868" t="s">
        <v>4514</v>
      </c>
      <c r="I1868" t="s">
        <v>7433</v>
      </c>
      <c r="J1868" t="s">
        <v>94</v>
      </c>
      <c r="K1868" t="s">
        <v>121</v>
      </c>
      <c r="L1868" t="s">
        <v>96</v>
      </c>
      <c r="M1868">
        <v>3</v>
      </c>
      <c r="N1868" t="s">
        <v>97</v>
      </c>
      <c r="O1868" t="s">
        <v>98</v>
      </c>
      <c r="P1868" t="s">
        <v>99</v>
      </c>
      <c r="Q1868">
        <v>1</v>
      </c>
      <c r="R1868">
        <v>0</v>
      </c>
      <c r="S1868" t="s">
        <v>97</v>
      </c>
      <c r="T1868" t="s">
        <v>97</v>
      </c>
      <c r="U1868" t="s">
        <v>97</v>
      </c>
      <c r="V1868" t="s">
        <v>97</v>
      </c>
      <c r="W1868" t="s">
        <v>122</v>
      </c>
      <c r="X1868" t="s">
        <v>2653</v>
      </c>
      <c r="Y1868" t="s">
        <v>7434</v>
      </c>
      <c r="Z1868" t="s">
        <v>97</v>
      </c>
      <c r="AA1868" t="s">
        <v>107</v>
      </c>
      <c r="AB1868" t="s">
        <v>108</v>
      </c>
      <c r="AC1868">
        <v>0</v>
      </c>
      <c r="AD1868">
        <v>7</v>
      </c>
      <c r="AE1868">
        <v>0</v>
      </c>
      <c r="AG1868">
        <v>0</v>
      </c>
      <c r="AH1868">
        <v>1</v>
      </c>
      <c r="AI1868">
        <v>0</v>
      </c>
      <c r="AJ1868" s="9">
        <f t="shared" si="393"/>
        <v>7</v>
      </c>
      <c r="AK1868" s="9"/>
      <c r="AL1868">
        <v>0</v>
      </c>
      <c r="AM1868">
        <v>0</v>
      </c>
      <c r="AN1868">
        <v>0</v>
      </c>
      <c r="AO1868">
        <v>0</v>
      </c>
      <c r="AP1868">
        <v>0</v>
      </c>
      <c r="AQ1868">
        <v>0</v>
      </c>
      <c r="AR1868">
        <v>0</v>
      </c>
      <c r="AS1868">
        <v>0</v>
      </c>
      <c r="AT1868">
        <v>0</v>
      </c>
      <c r="AU1868" t="s">
        <v>108</v>
      </c>
      <c r="AV1868" t="s">
        <v>111</v>
      </c>
      <c r="AW1868" t="s">
        <v>110</v>
      </c>
      <c r="AX1868" t="s">
        <v>109</v>
      </c>
      <c r="AY1868" t="s">
        <v>114</v>
      </c>
      <c r="AZ1868" t="s">
        <v>127</v>
      </c>
      <c r="BA1868" t="s">
        <v>125</v>
      </c>
      <c r="BB1868">
        <v>0</v>
      </c>
      <c r="BC1868">
        <v>0</v>
      </c>
      <c r="BD1868">
        <v>0</v>
      </c>
      <c r="BE1868" s="10" t="str">
        <f t="shared" si="391"/>
        <v>diferente</v>
      </c>
      <c r="BF1868" s="10" t="str">
        <f t="shared" si="394"/>
        <v>igual</v>
      </c>
      <c r="BG1868">
        <f>VLOOKUP(A1868,[1]FormatoBBDD!$A$1:$CA$2248,57,FALSE)</f>
        <v>0</v>
      </c>
      <c r="BH1868">
        <v>0</v>
      </c>
      <c r="BI1868" t="s">
        <v>107</v>
      </c>
      <c r="BN1868" t="s">
        <v>116</v>
      </c>
      <c r="CD1868">
        <v>0</v>
      </c>
      <c r="CE1868">
        <f t="shared" si="395"/>
        <v>0</v>
      </c>
      <c r="CF1868">
        <f t="shared" si="396"/>
        <v>1</v>
      </c>
      <c r="CG1868">
        <f t="shared" si="397"/>
        <v>1</v>
      </c>
      <c r="CH1868">
        <f t="shared" si="398"/>
        <v>1</v>
      </c>
      <c r="CI1868">
        <f t="shared" si="399"/>
        <v>1</v>
      </c>
      <c r="CJ1868">
        <f t="shared" si="400"/>
        <v>1</v>
      </c>
      <c r="CK1868">
        <f t="shared" si="401"/>
        <v>1</v>
      </c>
      <c r="CL1868">
        <f t="shared" si="402"/>
        <v>1</v>
      </c>
      <c r="CM1868">
        <f t="shared" si="392"/>
        <v>7</v>
      </c>
      <c r="CN1868">
        <f t="shared" si="403"/>
        <v>1</v>
      </c>
    </row>
    <row r="1869" spans="1:92">
      <c r="A1869" t="s">
        <v>7435</v>
      </c>
      <c r="B1869" s="8">
        <v>41647</v>
      </c>
      <c r="C1869">
        <v>2014</v>
      </c>
      <c r="D1869">
        <v>2014</v>
      </c>
      <c r="E1869" t="s">
        <v>7436</v>
      </c>
      <c r="F1869" s="8">
        <v>41654</v>
      </c>
      <c r="G1869">
        <v>7</v>
      </c>
      <c r="H1869" t="s">
        <v>160</v>
      </c>
      <c r="I1869" t="s">
        <v>7437</v>
      </c>
      <c r="J1869" t="s">
        <v>94</v>
      </c>
      <c r="K1869" t="s">
        <v>121</v>
      </c>
      <c r="L1869" t="s">
        <v>96</v>
      </c>
      <c r="M1869">
        <v>1</v>
      </c>
      <c r="N1869" t="s">
        <v>97</v>
      </c>
      <c r="O1869" t="s">
        <v>246</v>
      </c>
      <c r="P1869" t="s">
        <v>99</v>
      </c>
      <c r="Q1869">
        <v>0</v>
      </c>
      <c r="R1869">
        <v>1</v>
      </c>
      <c r="S1869" t="s">
        <v>100</v>
      </c>
      <c r="T1869" t="s">
        <v>97</v>
      </c>
      <c r="U1869" t="s">
        <v>97</v>
      </c>
      <c r="V1869" t="s">
        <v>97</v>
      </c>
      <c r="W1869" t="s">
        <v>122</v>
      </c>
      <c r="X1869" t="s">
        <v>574</v>
      </c>
      <c r="Y1869" t="s">
        <v>7438</v>
      </c>
      <c r="Z1869" t="s">
        <v>7439</v>
      </c>
      <c r="AA1869" t="s">
        <v>107</v>
      </c>
      <c r="AB1869" t="s">
        <v>110</v>
      </c>
      <c r="AC1869">
        <v>0</v>
      </c>
      <c r="AD1869">
        <v>7</v>
      </c>
      <c r="AE1869">
        <v>0</v>
      </c>
      <c r="AG1869">
        <v>0</v>
      </c>
      <c r="AH1869">
        <v>1</v>
      </c>
      <c r="AI1869">
        <v>0</v>
      </c>
      <c r="AJ1869" s="9">
        <f t="shared" si="393"/>
        <v>7</v>
      </c>
      <c r="AK1869" s="9"/>
      <c r="AL1869">
        <v>0</v>
      </c>
      <c r="AM1869">
        <v>0</v>
      </c>
      <c r="AN1869">
        <v>0</v>
      </c>
      <c r="AO1869">
        <v>0</v>
      </c>
      <c r="AP1869">
        <v>0</v>
      </c>
      <c r="AQ1869">
        <v>0</v>
      </c>
      <c r="AR1869">
        <v>0</v>
      </c>
      <c r="AS1869">
        <v>0</v>
      </c>
      <c r="AT1869">
        <v>0</v>
      </c>
      <c r="AU1869" t="s">
        <v>110</v>
      </c>
      <c r="AV1869" t="s">
        <v>114</v>
      </c>
      <c r="AW1869" t="s">
        <v>127</v>
      </c>
      <c r="AX1869" t="s">
        <v>109</v>
      </c>
      <c r="AY1869" t="s">
        <v>6863</v>
      </c>
      <c r="AZ1869" t="s">
        <v>148</v>
      </c>
      <c r="BA1869" t="s">
        <v>4756</v>
      </c>
      <c r="BB1869">
        <v>0</v>
      </c>
      <c r="BC1869">
        <v>0</v>
      </c>
      <c r="BD1869">
        <v>0</v>
      </c>
      <c r="BE1869" s="10" t="str">
        <f t="shared" si="391"/>
        <v>diferente</v>
      </c>
      <c r="BF1869" s="10" t="str">
        <f t="shared" si="394"/>
        <v>igual</v>
      </c>
      <c r="BG1869">
        <f>VLOOKUP(A1869,[1]FormatoBBDD!$A$1:$CA$2248,57,FALSE)</f>
        <v>0</v>
      </c>
      <c r="BH1869">
        <v>0</v>
      </c>
      <c r="BI1869" t="s">
        <v>107</v>
      </c>
      <c r="BN1869" t="s">
        <v>116</v>
      </c>
      <c r="BW1869" t="s">
        <v>148</v>
      </c>
      <c r="BX1869" t="s">
        <v>6863</v>
      </c>
      <c r="BY1869" t="s">
        <v>4756</v>
      </c>
      <c r="CD1869">
        <v>0</v>
      </c>
      <c r="CE1869">
        <f t="shared" si="395"/>
        <v>3</v>
      </c>
      <c r="CF1869">
        <f t="shared" si="396"/>
        <v>1</v>
      </c>
      <c r="CG1869">
        <f t="shared" si="397"/>
        <v>1</v>
      </c>
      <c r="CH1869">
        <f t="shared" si="398"/>
        <v>1</v>
      </c>
      <c r="CI1869">
        <f t="shared" si="399"/>
        <v>1</v>
      </c>
      <c r="CJ1869">
        <f t="shared" si="400"/>
        <v>1</v>
      </c>
      <c r="CK1869">
        <f t="shared" si="401"/>
        <v>1</v>
      </c>
      <c r="CL1869">
        <f t="shared" si="402"/>
        <v>1</v>
      </c>
      <c r="CM1869">
        <f t="shared" si="392"/>
        <v>7</v>
      </c>
      <c r="CN1869">
        <f t="shared" si="403"/>
        <v>1</v>
      </c>
    </row>
    <row r="1870" spans="1:92">
      <c r="A1870" t="s">
        <v>7440</v>
      </c>
      <c r="B1870" s="8">
        <v>41648</v>
      </c>
      <c r="C1870">
        <v>2014</v>
      </c>
      <c r="D1870">
        <v>2014</v>
      </c>
      <c r="E1870" t="s">
        <v>7441</v>
      </c>
      <c r="F1870" s="8">
        <v>41717</v>
      </c>
      <c r="G1870">
        <v>69</v>
      </c>
      <c r="H1870" t="s">
        <v>2235</v>
      </c>
      <c r="I1870" t="s">
        <v>7442</v>
      </c>
      <c r="J1870" t="s">
        <v>211</v>
      </c>
      <c r="K1870" t="s">
        <v>212</v>
      </c>
      <c r="L1870" t="s">
        <v>96</v>
      </c>
      <c r="M1870">
        <v>1</v>
      </c>
      <c r="N1870" t="s">
        <v>140</v>
      </c>
      <c r="O1870" t="s">
        <v>97</v>
      </c>
      <c r="P1870" t="s">
        <v>97</v>
      </c>
      <c r="Q1870">
        <v>99</v>
      </c>
      <c r="R1870">
        <v>99</v>
      </c>
      <c r="S1870" t="s">
        <v>100</v>
      </c>
      <c r="T1870" t="s">
        <v>97</v>
      </c>
      <c r="U1870" t="s">
        <v>97</v>
      </c>
      <c r="V1870" t="s">
        <v>97</v>
      </c>
      <c r="W1870" t="s">
        <v>122</v>
      </c>
      <c r="X1870" t="s">
        <v>465</v>
      </c>
      <c r="Y1870" t="s">
        <v>7443</v>
      </c>
      <c r="Z1870" t="s">
        <v>97</v>
      </c>
      <c r="AA1870" t="s">
        <v>107</v>
      </c>
      <c r="AB1870" t="s">
        <v>108</v>
      </c>
      <c r="AC1870">
        <v>7</v>
      </c>
      <c r="AD1870">
        <v>0</v>
      </c>
      <c r="AE1870">
        <v>0</v>
      </c>
      <c r="AG1870">
        <v>1</v>
      </c>
      <c r="AH1870">
        <v>0</v>
      </c>
      <c r="AI1870">
        <v>0</v>
      </c>
      <c r="AJ1870" s="9">
        <f t="shared" si="393"/>
        <v>7</v>
      </c>
      <c r="AK1870" s="9"/>
      <c r="AL1870">
        <v>0</v>
      </c>
      <c r="AM1870">
        <v>0</v>
      </c>
      <c r="AN1870" t="s">
        <v>108</v>
      </c>
      <c r="AO1870" t="s">
        <v>110</v>
      </c>
      <c r="AP1870" t="s">
        <v>114</v>
      </c>
      <c r="AQ1870" t="s">
        <v>109</v>
      </c>
      <c r="AR1870" t="s">
        <v>127</v>
      </c>
      <c r="AS1870" t="s">
        <v>125</v>
      </c>
      <c r="AT1870" t="s">
        <v>6863</v>
      </c>
      <c r="AU1870">
        <v>0</v>
      </c>
      <c r="AV1870">
        <v>0</v>
      </c>
      <c r="AW1870">
        <v>0</v>
      </c>
      <c r="AX1870">
        <v>0</v>
      </c>
      <c r="AY1870">
        <v>0</v>
      </c>
      <c r="AZ1870">
        <v>0</v>
      </c>
      <c r="BA1870">
        <v>0</v>
      </c>
      <c r="BB1870">
        <v>0</v>
      </c>
      <c r="BC1870">
        <v>0</v>
      </c>
      <c r="BD1870">
        <v>0</v>
      </c>
      <c r="BE1870" s="10" t="str">
        <f t="shared" si="391"/>
        <v>igual</v>
      </c>
      <c r="BF1870" s="10" t="str">
        <f t="shared" si="394"/>
        <v>diferente</v>
      </c>
      <c r="BG1870">
        <f>VLOOKUP(A1870,[1]FormatoBBDD!$A$1:$CA$2248,57,FALSE)</f>
        <v>0</v>
      </c>
      <c r="BH1870">
        <v>0</v>
      </c>
      <c r="BI1870" t="s">
        <v>107</v>
      </c>
      <c r="BN1870" t="s">
        <v>116</v>
      </c>
      <c r="BW1870" t="s">
        <v>6863</v>
      </c>
      <c r="CD1870">
        <v>0</v>
      </c>
      <c r="CE1870">
        <f t="shared" si="395"/>
        <v>1</v>
      </c>
      <c r="CF1870">
        <f t="shared" si="396"/>
        <v>1</v>
      </c>
      <c r="CG1870">
        <f t="shared" si="397"/>
        <v>1</v>
      </c>
      <c r="CH1870">
        <f t="shared" si="398"/>
        <v>1</v>
      </c>
      <c r="CI1870">
        <f t="shared" si="399"/>
        <v>1</v>
      </c>
      <c r="CJ1870">
        <f t="shared" si="400"/>
        <v>1</v>
      </c>
      <c r="CK1870">
        <f t="shared" si="401"/>
        <v>1</v>
      </c>
      <c r="CL1870">
        <f t="shared" si="402"/>
        <v>1</v>
      </c>
      <c r="CM1870">
        <f t="shared" si="392"/>
        <v>7</v>
      </c>
      <c r="CN1870">
        <f t="shared" si="403"/>
        <v>1</v>
      </c>
    </row>
    <row r="1871" spans="1:92">
      <c r="A1871" t="s">
        <v>7444</v>
      </c>
      <c r="B1871" s="8">
        <v>41654</v>
      </c>
      <c r="C1871">
        <v>2014</v>
      </c>
      <c r="D1871">
        <v>2014</v>
      </c>
      <c r="E1871" t="s">
        <v>7445</v>
      </c>
      <c r="F1871" s="8">
        <v>41668</v>
      </c>
      <c r="G1871">
        <v>14</v>
      </c>
      <c r="H1871" t="s">
        <v>1468</v>
      </c>
      <c r="I1871" t="s">
        <v>7446</v>
      </c>
      <c r="J1871" t="s">
        <v>94</v>
      </c>
      <c r="K1871" t="s">
        <v>121</v>
      </c>
      <c r="L1871" t="s">
        <v>96</v>
      </c>
      <c r="M1871">
        <v>1</v>
      </c>
      <c r="N1871" t="s">
        <v>153</v>
      </c>
      <c r="O1871" t="s">
        <v>246</v>
      </c>
      <c r="P1871" t="s">
        <v>99</v>
      </c>
      <c r="Q1871">
        <v>0</v>
      </c>
      <c r="R1871">
        <v>1</v>
      </c>
      <c r="S1871" t="s">
        <v>100</v>
      </c>
      <c r="T1871" t="s">
        <v>101</v>
      </c>
      <c r="U1871" t="s">
        <v>400</v>
      </c>
      <c r="V1871" t="s">
        <v>103</v>
      </c>
      <c r="W1871" t="s">
        <v>122</v>
      </c>
      <c r="X1871" t="s">
        <v>406</v>
      </c>
      <c r="Y1871" t="s">
        <v>7447</v>
      </c>
      <c r="Z1871" t="s">
        <v>7448</v>
      </c>
      <c r="AA1871" t="s">
        <v>107</v>
      </c>
      <c r="AB1871" t="s">
        <v>108</v>
      </c>
      <c r="AC1871">
        <v>0</v>
      </c>
      <c r="AD1871">
        <v>7</v>
      </c>
      <c r="AE1871">
        <v>0</v>
      </c>
      <c r="AG1871">
        <v>0</v>
      </c>
      <c r="AH1871">
        <v>1</v>
      </c>
      <c r="AI1871">
        <v>0</v>
      </c>
      <c r="AJ1871" s="9">
        <f t="shared" si="393"/>
        <v>7</v>
      </c>
      <c r="AK1871" s="9"/>
      <c r="AL1871">
        <v>0</v>
      </c>
      <c r="AM1871">
        <v>0</v>
      </c>
      <c r="AN1871">
        <v>0</v>
      </c>
      <c r="AO1871">
        <v>0</v>
      </c>
      <c r="AP1871">
        <v>0</v>
      </c>
      <c r="AQ1871">
        <v>0</v>
      </c>
      <c r="AR1871">
        <v>0</v>
      </c>
      <c r="AS1871">
        <v>0</v>
      </c>
      <c r="AT1871">
        <v>0</v>
      </c>
      <c r="AU1871" t="s">
        <v>108</v>
      </c>
      <c r="AV1871" t="s">
        <v>111</v>
      </c>
      <c r="AW1871" t="s">
        <v>109</v>
      </c>
      <c r="AX1871" t="s">
        <v>110</v>
      </c>
      <c r="AY1871" t="s">
        <v>125</v>
      </c>
      <c r="AZ1871" t="s">
        <v>127</v>
      </c>
      <c r="BA1871" t="s">
        <v>114</v>
      </c>
      <c r="BB1871">
        <v>0</v>
      </c>
      <c r="BC1871">
        <v>0</v>
      </c>
      <c r="BD1871">
        <v>0</v>
      </c>
      <c r="BE1871" s="10" t="str">
        <f t="shared" si="391"/>
        <v>diferente</v>
      </c>
      <c r="BF1871" s="10" t="str">
        <f t="shared" si="394"/>
        <v>igual</v>
      </c>
      <c r="BG1871">
        <f>VLOOKUP(A1871,[1]FormatoBBDD!$A$1:$CA$2248,57,FALSE)</f>
        <v>0</v>
      </c>
      <c r="BH1871">
        <v>0</v>
      </c>
      <c r="BI1871" t="s">
        <v>107</v>
      </c>
      <c r="BN1871" t="s">
        <v>116</v>
      </c>
      <c r="CD1871">
        <v>0</v>
      </c>
      <c r="CE1871">
        <f t="shared" si="395"/>
        <v>0</v>
      </c>
      <c r="CF1871">
        <f t="shared" si="396"/>
        <v>1</v>
      </c>
      <c r="CG1871">
        <f t="shared" si="397"/>
        <v>1</v>
      </c>
      <c r="CH1871">
        <f t="shared" si="398"/>
        <v>1</v>
      </c>
      <c r="CI1871">
        <f t="shared" si="399"/>
        <v>1</v>
      </c>
      <c r="CJ1871">
        <f t="shared" si="400"/>
        <v>1</v>
      </c>
      <c r="CK1871">
        <f t="shared" si="401"/>
        <v>1</v>
      </c>
      <c r="CL1871">
        <f t="shared" si="402"/>
        <v>1</v>
      </c>
      <c r="CM1871">
        <f t="shared" si="392"/>
        <v>7</v>
      </c>
      <c r="CN1871">
        <f t="shared" si="403"/>
        <v>1</v>
      </c>
    </row>
    <row r="1872" spans="1:92">
      <c r="A1872" t="s">
        <v>7449</v>
      </c>
      <c r="B1872" s="8">
        <v>41660</v>
      </c>
      <c r="C1872">
        <v>2014</v>
      </c>
      <c r="D1872">
        <v>2014</v>
      </c>
      <c r="E1872" t="s">
        <v>7450</v>
      </c>
      <c r="F1872" s="8">
        <v>41668</v>
      </c>
      <c r="G1872">
        <v>8</v>
      </c>
      <c r="H1872" t="s">
        <v>424</v>
      </c>
      <c r="I1872" t="s">
        <v>7451</v>
      </c>
      <c r="J1872" t="s">
        <v>94</v>
      </c>
      <c r="K1872" t="s">
        <v>121</v>
      </c>
      <c r="L1872" t="s">
        <v>96</v>
      </c>
      <c r="M1872">
        <v>1</v>
      </c>
      <c r="N1872" t="s">
        <v>97</v>
      </c>
      <c r="O1872" t="s">
        <v>98</v>
      </c>
      <c r="P1872" t="s">
        <v>99</v>
      </c>
      <c r="Q1872">
        <v>1</v>
      </c>
      <c r="R1872">
        <v>0</v>
      </c>
      <c r="S1872" t="s">
        <v>100</v>
      </c>
      <c r="T1872" t="s">
        <v>97</v>
      </c>
      <c r="U1872" t="s">
        <v>97</v>
      </c>
      <c r="V1872" t="s">
        <v>97</v>
      </c>
      <c r="W1872" t="s">
        <v>122</v>
      </c>
      <c r="X1872" t="s">
        <v>1350</v>
      </c>
      <c r="Y1872" t="s">
        <v>3678</v>
      </c>
      <c r="Z1872" t="s">
        <v>97</v>
      </c>
      <c r="AA1872" t="s">
        <v>107</v>
      </c>
      <c r="AB1872" t="s">
        <v>108</v>
      </c>
      <c r="AC1872">
        <v>0</v>
      </c>
      <c r="AD1872">
        <v>5</v>
      </c>
      <c r="AE1872">
        <v>0</v>
      </c>
      <c r="AF1872">
        <v>2</v>
      </c>
      <c r="AG1872">
        <v>0</v>
      </c>
      <c r="AH1872">
        <v>1</v>
      </c>
      <c r="AI1872">
        <v>0</v>
      </c>
      <c r="AJ1872" s="9">
        <f t="shared" si="393"/>
        <v>7</v>
      </c>
      <c r="AK1872" s="9"/>
      <c r="AL1872">
        <v>2</v>
      </c>
      <c r="AM1872">
        <v>0</v>
      </c>
      <c r="AN1872">
        <v>0</v>
      </c>
      <c r="AO1872">
        <v>0</v>
      </c>
      <c r="AP1872">
        <v>0</v>
      </c>
      <c r="AQ1872">
        <v>0</v>
      </c>
      <c r="AR1872">
        <v>0</v>
      </c>
      <c r="AS1872">
        <v>0</v>
      </c>
      <c r="AT1872">
        <v>0</v>
      </c>
      <c r="AU1872" t="s">
        <v>108</v>
      </c>
      <c r="AV1872" t="s">
        <v>111</v>
      </c>
      <c r="AW1872" t="s">
        <v>125</v>
      </c>
      <c r="AX1872" t="s">
        <v>110</v>
      </c>
      <c r="AY1872" t="s">
        <v>114</v>
      </c>
      <c r="AZ1872">
        <v>0</v>
      </c>
      <c r="BA1872">
        <v>0</v>
      </c>
      <c r="BB1872">
        <v>0</v>
      </c>
      <c r="BC1872">
        <v>0</v>
      </c>
      <c r="BD1872">
        <v>0</v>
      </c>
      <c r="BE1872" s="10" t="str">
        <f t="shared" si="391"/>
        <v>diferente</v>
      </c>
      <c r="BF1872" s="10" t="str">
        <f t="shared" si="394"/>
        <v>igual</v>
      </c>
      <c r="BG1872">
        <f>VLOOKUP(A1872,[1]FormatoBBDD!$A$1:$CA$2248,57,FALSE)</f>
        <v>0</v>
      </c>
      <c r="BH1872">
        <v>0</v>
      </c>
      <c r="BI1872" t="s">
        <v>115</v>
      </c>
      <c r="BJ1872">
        <v>1</v>
      </c>
      <c r="BK1872" t="s">
        <v>109</v>
      </c>
      <c r="BL1872" t="s">
        <v>127</v>
      </c>
      <c r="BN1872" t="s">
        <v>116</v>
      </c>
      <c r="CD1872">
        <v>0</v>
      </c>
      <c r="CE1872">
        <f t="shared" si="395"/>
        <v>0</v>
      </c>
      <c r="CF1872">
        <f t="shared" si="396"/>
        <v>1</v>
      </c>
      <c r="CG1872">
        <f t="shared" si="397"/>
        <v>1</v>
      </c>
      <c r="CH1872">
        <f t="shared" si="398"/>
        <v>1</v>
      </c>
      <c r="CI1872">
        <f t="shared" si="399"/>
        <v>1</v>
      </c>
      <c r="CJ1872">
        <f t="shared" si="400"/>
        <v>1</v>
      </c>
      <c r="CK1872">
        <f t="shared" si="401"/>
        <v>1</v>
      </c>
      <c r="CL1872">
        <f t="shared" si="402"/>
        <v>1</v>
      </c>
      <c r="CM1872">
        <f t="shared" si="392"/>
        <v>7</v>
      </c>
      <c r="CN1872">
        <f t="shared" si="403"/>
        <v>1</v>
      </c>
    </row>
    <row r="1873" spans="1:92">
      <c r="A1873" t="s">
        <v>7452</v>
      </c>
      <c r="B1873" s="8">
        <v>41661</v>
      </c>
      <c r="C1873">
        <v>2014</v>
      </c>
      <c r="D1873">
        <v>2014</v>
      </c>
      <c r="E1873" t="s">
        <v>7453</v>
      </c>
      <c r="F1873" s="8">
        <v>41738</v>
      </c>
      <c r="G1873">
        <v>77</v>
      </c>
      <c r="H1873" t="s">
        <v>2833</v>
      </c>
      <c r="I1873" t="s">
        <v>7454</v>
      </c>
      <c r="J1873" t="s">
        <v>211</v>
      </c>
      <c r="K1873" t="s">
        <v>212</v>
      </c>
      <c r="L1873" t="s">
        <v>132</v>
      </c>
      <c r="M1873">
        <v>2</v>
      </c>
      <c r="N1873" t="s">
        <v>97</v>
      </c>
      <c r="O1873" t="s">
        <v>133</v>
      </c>
      <c r="P1873" t="s">
        <v>133</v>
      </c>
      <c r="Q1873">
        <v>99</v>
      </c>
      <c r="R1873">
        <v>99</v>
      </c>
      <c r="S1873" t="s">
        <v>97</v>
      </c>
      <c r="T1873" t="s">
        <v>97</v>
      </c>
      <c r="U1873" t="s">
        <v>97</v>
      </c>
      <c r="V1873" t="s">
        <v>97</v>
      </c>
      <c r="W1873" t="s">
        <v>155</v>
      </c>
      <c r="X1873" t="s">
        <v>4384</v>
      </c>
      <c r="Y1873" t="s">
        <v>7455</v>
      </c>
      <c r="Z1873" t="s">
        <v>7456</v>
      </c>
      <c r="AA1873" t="s">
        <v>115</v>
      </c>
      <c r="AB1873" t="s">
        <v>110</v>
      </c>
      <c r="AC1873">
        <v>7</v>
      </c>
      <c r="AD1873">
        <v>0</v>
      </c>
      <c r="AE1873">
        <v>0</v>
      </c>
      <c r="AG1873">
        <v>1</v>
      </c>
      <c r="AH1873">
        <v>0</v>
      </c>
      <c r="AI1873">
        <v>0</v>
      </c>
      <c r="AJ1873" s="9">
        <f t="shared" si="393"/>
        <v>7</v>
      </c>
      <c r="AK1873" s="9"/>
      <c r="AL1873">
        <v>0</v>
      </c>
      <c r="AM1873">
        <v>1</v>
      </c>
      <c r="AN1873" t="s">
        <v>125</v>
      </c>
      <c r="AO1873" t="s">
        <v>127</v>
      </c>
      <c r="AP1873" t="s">
        <v>6862</v>
      </c>
      <c r="AQ1873" t="s">
        <v>482</v>
      </c>
      <c r="AR1873" t="s">
        <v>4756</v>
      </c>
      <c r="AS1873" t="s">
        <v>114</v>
      </c>
      <c r="AT1873" t="s">
        <v>110</v>
      </c>
      <c r="AU1873">
        <v>0</v>
      </c>
      <c r="AV1873">
        <v>0</v>
      </c>
      <c r="AW1873">
        <v>0</v>
      </c>
      <c r="AX1873">
        <v>0</v>
      </c>
      <c r="AY1873">
        <v>0</v>
      </c>
      <c r="AZ1873">
        <v>0</v>
      </c>
      <c r="BA1873">
        <v>0</v>
      </c>
      <c r="BB1873">
        <v>0</v>
      </c>
      <c r="BC1873">
        <v>0</v>
      </c>
      <c r="BD1873">
        <v>0</v>
      </c>
      <c r="BE1873" s="10" t="str">
        <f t="shared" si="391"/>
        <v>igual</v>
      </c>
      <c r="BF1873" s="10" t="str">
        <f t="shared" si="394"/>
        <v>diferente</v>
      </c>
      <c r="BG1873">
        <f>VLOOKUP(A1873,[1]FormatoBBDD!$A$1:$CA$2248,57,FALSE)</f>
        <v>0</v>
      </c>
      <c r="BH1873">
        <v>0</v>
      </c>
      <c r="BI1873" t="s">
        <v>107</v>
      </c>
      <c r="BN1873" t="s">
        <v>115</v>
      </c>
      <c r="BO1873">
        <v>1</v>
      </c>
      <c r="BP1873" t="s">
        <v>127</v>
      </c>
      <c r="BW1873" t="s">
        <v>6862</v>
      </c>
      <c r="BX1873" t="s">
        <v>4756</v>
      </c>
      <c r="BY1873" t="s">
        <v>482</v>
      </c>
      <c r="CD1873">
        <v>0</v>
      </c>
      <c r="CE1873">
        <f t="shared" si="395"/>
        <v>3</v>
      </c>
      <c r="CF1873">
        <f t="shared" si="396"/>
        <v>1</v>
      </c>
      <c r="CG1873">
        <f t="shared" si="397"/>
        <v>1</v>
      </c>
      <c r="CH1873">
        <f t="shared" si="398"/>
        <v>1</v>
      </c>
      <c r="CI1873">
        <f t="shared" si="399"/>
        <v>1</v>
      </c>
      <c r="CJ1873">
        <f t="shared" si="400"/>
        <v>1</v>
      </c>
      <c r="CK1873">
        <f t="shared" si="401"/>
        <v>1</v>
      </c>
      <c r="CL1873">
        <f t="shared" si="402"/>
        <v>1</v>
      </c>
      <c r="CM1873">
        <f t="shared" si="392"/>
        <v>7</v>
      </c>
      <c r="CN1873">
        <f t="shared" si="403"/>
        <v>1</v>
      </c>
    </row>
    <row r="1874" spans="1:92">
      <c r="A1874" t="s">
        <v>7457</v>
      </c>
      <c r="B1874" s="8">
        <v>41662</v>
      </c>
      <c r="C1874">
        <v>2014</v>
      </c>
      <c r="D1874">
        <v>2014</v>
      </c>
      <c r="E1874" t="s">
        <v>7458</v>
      </c>
      <c r="F1874" s="8">
        <v>41668</v>
      </c>
      <c r="G1874">
        <v>6</v>
      </c>
      <c r="H1874" t="s">
        <v>219</v>
      </c>
      <c r="I1874" t="s">
        <v>7459</v>
      </c>
      <c r="J1874" t="s">
        <v>94</v>
      </c>
      <c r="K1874" t="s">
        <v>121</v>
      </c>
      <c r="L1874" t="s">
        <v>96</v>
      </c>
      <c r="M1874">
        <v>1</v>
      </c>
      <c r="N1874" t="s">
        <v>97</v>
      </c>
      <c r="O1874" t="s">
        <v>98</v>
      </c>
      <c r="P1874" t="s">
        <v>99</v>
      </c>
      <c r="Q1874">
        <v>1</v>
      </c>
      <c r="R1874">
        <v>0</v>
      </c>
      <c r="S1874" t="s">
        <v>97</v>
      </c>
      <c r="T1874" t="s">
        <v>97</v>
      </c>
      <c r="U1874" t="s">
        <v>97</v>
      </c>
      <c r="V1874" t="s">
        <v>97</v>
      </c>
      <c r="W1874" t="s">
        <v>104</v>
      </c>
      <c r="X1874" t="s">
        <v>3267</v>
      </c>
      <c r="Y1874" t="s">
        <v>7460</v>
      </c>
      <c r="Z1874" t="s">
        <v>7461</v>
      </c>
      <c r="AA1874" t="s">
        <v>107</v>
      </c>
      <c r="AB1874" t="s">
        <v>108</v>
      </c>
      <c r="AC1874">
        <v>0</v>
      </c>
      <c r="AD1874">
        <v>7</v>
      </c>
      <c r="AE1874">
        <v>0</v>
      </c>
      <c r="AG1874">
        <v>0</v>
      </c>
      <c r="AH1874">
        <v>1</v>
      </c>
      <c r="AI1874">
        <v>0</v>
      </c>
      <c r="AJ1874" s="9">
        <f t="shared" si="393"/>
        <v>7</v>
      </c>
      <c r="AK1874" s="9"/>
      <c r="AL1874">
        <v>0</v>
      </c>
      <c r="AM1874">
        <v>0</v>
      </c>
      <c r="AN1874">
        <v>0</v>
      </c>
      <c r="AO1874">
        <v>0</v>
      </c>
      <c r="AP1874">
        <v>0</v>
      </c>
      <c r="AQ1874">
        <v>0</v>
      </c>
      <c r="AR1874">
        <v>0</v>
      </c>
      <c r="AS1874">
        <v>0</v>
      </c>
      <c r="AT1874">
        <v>0</v>
      </c>
      <c r="AU1874" t="s">
        <v>108</v>
      </c>
      <c r="AV1874" t="s">
        <v>125</v>
      </c>
      <c r="AW1874" t="s">
        <v>114</v>
      </c>
      <c r="AX1874" t="s">
        <v>110</v>
      </c>
      <c r="AY1874" t="s">
        <v>109</v>
      </c>
      <c r="AZ1874" t="s">
        <v>111</v>
      </c>
      <c r="BA1874" t="s">
        <v>127</v>
      </c>
      <c r="BB1874">
        <v>0</v>
      </c>
      <c r="BC1874">
        <v>0</v>
      </c>
      <c r="BD1874">
        <v>0</v>
      </c>
      <c r="BE1874" s="10" t="str">
        <f t="shared" si="391"/>
        <v>diferente</v>
      </c>
      <c r="BF1874" s="10" t="str">
        <f t="shared" si="394"/>
        <v>igual</v>
      </c>
      <c r="BG1874">
        <f>VLOOKUP(A1874,[1]FormatoBBDD!$A$1:$CA$2248,57,FALSE)</f>
        <v>0</v>
      </c>
      <c r="BH1874">
        <v>0</v>
      </c>
      <c r="BI1874" t="s">
        <v>107</v>
      </c>
      <c r="BN1874" t="s">
        <v>116</v>
      </c>
      <c r="CD1874">
        <v>0</v>
      </c>
      <c r="CE1874">
        <f t="shared" si="395"/>
        <v>0</v>
      </c>
      <c r="CF1874">
        <f t="shared" si="396"/>
        <v>1</v>
      </c>
      <c r="CG1874">
        <f t="shared" si="397"/>
        <v>1</v>
      </c>
      <c r="CH1874">
        <f t="shared" si="398"/>
        <v>1</v>
      </c>
      <c r="CI1874">
        <f t="shared" si="399"/>
        <v>1</v>
      </c>
      <c r="CJ1874">
        <f t="shared" si="400"/>
        <v>1</v>
      </c>
      <c r="CK1874">
        <f t="shared" si="401"/>
        <v>1</v>
      </c>
      <c r="CL1874">
        <f t="shared" si="402"/>
        <v>1</v>
      </c>
      <c r="CM1874">
        <f t="shared" si="392"/>
        <v>7</v>
      </c>
      <c r="CN1874">
        <f t="shared" si="403"/>
        <v>1</v>
      </c>
    </row>
    <row r="1875" spans="1:92">
      <c r="A1875" t="s">
        <v>7462</v>
      </c>
      <c r="B1875" s="8">
        <v>41662</v>
      </c>
      <c r="C1875">
        <v>2014</v>
      </c>
      <c r="D1875">
        <v>2014</v>
      </c>
      <c r="E1875" t="s">
        <v>7463</v>
      </c>
      <c r="F1875" s="8">
        <v>41689</v>
      </c>
      <c r="G1875">
        <v>27</v>
      </c>
      <c r="H1875" t="s">
        <v>351</v>
      </c>
      <c r="I1875" t="s">
        <v>7464</v>
      </c>
      <c r="J1875" t="s">
        <v>94</v>
      </c>
      <c r="K1875" t="s">
        <v>121</v>
      </c>
      <c r="L1875" t="s">
        <v>96</v>
      </c>
      <c r="M1875">
        <v>1</v>
      </c>
      <c r="N1875" t="s">
        <v>140</v>
      </c>
      <c r="O1875" t="s">
        <v>246</v>
      </c>
      <c r="P1875" t="s">
        <v>99</v>
      </c>
      <c r="Q1875">
        <v>0</v>
      </c>
      <c r="R1875">
        <v>1</v>
      </c>
      <c r="S1875" t="s">
        <v>100</v>
      </c>
      <c r="T1875" t="s">
        <v>213</v>
      </c>
      <c r="U1875" t="s">
        <v>196</v>
      </c>
      <c r="V1875" t="s">
        <v>103</v>
      </c>
      <c r="W1875" t="s">
        <v>190</v>
      </c>
      <c r="X1875" t="s">
        <v>7465</v>
      </c>
      <c r="Y1875" t="s">
        <v>97</v>
      </c>
      <c r="Z1875" t="s">
        <v>97</v>
      </c>
      <c r="AA1875" t="s">
        <v>107</v>
      </c>
      <c r="AB1875" t="s">
        <v>108</v>
      </c>
      <c r="AC1875">
        <v>0</v>
      </c>
      <c r="AD1875">
        <v>7</v>
      </c>
      <c r="AE1875">
        <v>0</v>
      </c>
      <c r="AG1875">
        <v>0</v>
      </c>
      <c r="AH1875">
        <v>1</v>
      </c>
      <c r="AI1875">
        <v>0</v>
      </c>
      <c r="AJ1875" s="9">
        <f t="shared" si="393"/>
        <v>7</v>
      </c>
      <c r="AK1875" s="9"/>
      <c r="AL1875">
        <v>0</v>
      </c>
      <c r="AM1875">
        <v>0</v>
      </c>
      <c r="AN1875">
        <v>0</v>
      </c>
      <c r="AO1875">
        <v>0</v>
      </c>
      <c r="AP1875">
        <v>0</v>
      </c>
      <c r="AQ1875">
        <v>0</v>
      </c>
      <c r="AR1875">
        <v>0</v>
      </c>
      <c r="AS1875">
        <v>0</v>
      </c>
      <c r="AT1875">
        <v>0</v>
      </c>
      <c r="AU1875" t="s">
        <v>108</v>
      </c>
      <c r="AV1875" t="s">
        <v>114</v>
      </c>
      <c r="AW1875" t="s">
        <v>109</v>
      </c>
      <c r="AX1875" t="s">
        <v>127</v>
      </c>
      <c r="AY1875" t="s">
        <v>4309</v>
      </c>
      <c r="AZ1875" t="s">
        <v>125</v>
      </c>
      <c r="BA1875" t="s">
        <v>4756</v>
      </c>
      <c r="BB1875">
        <v>0</v>
      </c>
      <c r="BC1875">
        <v>0</v>
      </c>
      <c r="BD1875">
        <v>0</v>
      </c>
      <c r="BE1875" s="10" t="str">
        <f t="shared" si="391"/>
        <v>diferente</v>
      </c>
      <c r="BF1875" s="10" t="str">
        <f t="shared" si="394"/>
        <v>igual</v>
      </c>
      <c r="BG1875">
        <f>VLOOKUP(A1875,[1]FormatoBBDD!$A$1:$CA$2248,57,FALSE)</f>
        <v>0</v>
      </c>
      <c r="BH1875">
        <v>0</v>
      </c>
      <c r="BI1875" t="s">
        <v>107</v>
      </c>
      <c r="BN1875" t="s">
        <v>116</v>
      </c>
      <c r="BW1875" t="s">
        <v>4309</v>
      </c>
      <c r="BX1875" t="s">
        <v>4756</v>
      </c>
      <c r="CD1875">
        <v>0</v>
      </c>
      <c r="CE1875">
        <f t="shared" si="395"/>
        <v>2</v>
      </c>
      <c r="CF1875">
        <f t="shared" si="396"/>
        <v>1</v>
      </c>
      <c r="CG1875">
        <f t="shared" si="397"/>
        <v>1</v>
      </c>
      <c r="CH1875">
        <f t="shared" si="398"/>
        <v>1</v>
      </c>
      <c r="CI1875">
        <f t="shared" si="399"/>
        <v>1</v>
      </c>
      <c r="CJ1875">
        <f t="shared" si="400"/>
        <v>1</v>
      </c>
      <c r="CK1875">
        <f t="shared" si="401"/>
        <v>1</v>
      </c>
      <c r="CL1875">
        <f t="shared" si="402"/>
        <v>1</v>
      </c>
      <c r="CM1875">
        <f t="shared" si="392"/>
        <v>7</v>
      </c>
      <c r="CN1875">
        <f t="shared" si="403"/>
        <v>1</v>
      </c>
    </row>
    <row r="1876" spans="1:92">
      <c r="A1876" s="11" t="s">
        <v>7466</v>
      </c>
      <c r="B1876" s="12">
        <v>41663</v>
      </c>
      <c r="C1876" s="11">
        <v>2014</v>
      </c>
      <c r="D1876" s="11">
        <v>2014</v>
      </c>
      <c r="E1876" s="11" t="s">
        <v>7467</v>
      </c>
      <c r="F1876" s="12">
        <v>41696</v>
      </c>
      <c r="G1876" s="11">
        <v>33</v>
      </c>
      <c r="H1876" s="11" t="s">
        <v>119</v>
      </c>
      <c r="I1876" s="11" t="s">
        <v>7468</v>
      </c>
      <c r="J1876" s="13" t="s">
        <v>211</v>
      </c>
      <c r="K1876" s="13" t="s">
        <v>121</v>
      </c>
      <c r="L1876" s="11" t="s">
        <v>96</v>
      </c>
      <c r="M1876" s="11">
        <v>2</v>
      </c>
      <c r="N1876" s="11" t="s">
        <v>97</v>
      </c>
      <c r="O1876" s="11" t="s">
        <v>97</v>
      </c>
      <c r="P1876" s="11" t="s">
        <v>97</v>
      </c>
      <c r="Q1876" s="11">
        <v>99</v>
      </c>
      <c r="R1876" s="11">
        <v>99</v>
      </c>
      <c r="S1876" s="11" t="s">
        <v>97</v>
      </c>
      <c r="T1876" s="11" t="s">
        <v>97</v>
      </c>
      <c r="U1876" s="11" t="s">
        <v>97</v>
      </c>
      <c r="V1876" s="11" t="s">
        <v>97</v>
      </c>
      <c r="W1876" s="11" t="s">
        <v>122</v>
      </c>
      <c r="X1876" s="11" t="s">
        <v>123</v>
      </c>
      <c r="Y1876" s="11" t="s">
        <v>7469</v>
      </c>
      <c r="Z1876" s="11" t="s">
        <v>7470</v>
      </c>
      <c r="AA1876" s="11" t="s">
        <v>107</v>
      </c>
      <c r="AB1876" s="11" t="s">
        <v>108</v>
      </c>
      <c r="AC1876" s="11">
        <v>7</v>
      </c>
      <c r="AD1876" s="11">
        <v>0</v>
      </c>
      <c r="AE1876" s="11">
        <v>0</v>
      </c>
      <c r="AF1876" s="11"/>
      <c r="AG1876">
        <v>1</v>
      </c>
      <c r="AH1876">
        <v>0</v>
      </c>
      <c r="AI1876">
        <v>0</v>
      </c>
      <c r="AJ1876" s="9">
        <f t="shared" si="393"/>
        <v>7</v>
      </c>
      <c r="AK1876" s="9"/>
      <c r="AL1876" s="11">
        <v>0</v>
      </c>
      <c r="AM1876" s="11">
        <v>0</v>
      </c>
      <c r="AN1876" s="11" t="s">
        <v>108</v>
      </c>
      <c r="AO1876" s="11" t="s">
        <v>127</v>
      </c>
      <c r="AP1876" s="11" t="s">
        <v>114</v>
      </c>
      <c r="AQ1876" s="11" t="s">
        <v>3350</v>
      </c>
      <c r="AR1876" s="11" t="s">
        <v>125</v>
      </c>
      <c r="AS1876" s="11" t="s">
        <v>109</v>
      </c>
      <c r="AT1876" s="11" t="s">
        <v>111</v>
      </c>
      <c r="AU1876">
        <v>0</v>
      </c>
      <c r="AV1876">
        <v>0</v>
      </c>
      <c r="AW1876">
        <v>0</v>
      </c>
      <c r="AX1876">
        <v>0</v>
      </c>
      <c r="AY1876">
        <v>0</v>
      </c>
      <c r="AZ1876">
        <v>0</v>
      </c>
      <c r="BA1876">
        <v>0</v>
      </c>
      <c r="BB1876">
        <v>0</v>
      </c>
      <c r="BC1876">
        <v>0</v>
      </c>
      <c r="BD1876">
        <v>0</v>
      </c>
      <c r="BE1876" s="10" t="str">
        <f t="shared" si="391"/>
        <v>igual</v>
      </c>
      <c r="BF1876" s="10" t="str">
        <f t="shared" si="394"/>
        <v>diferente</v>
      </c>
      <c r="BG1876">
        <f>VLOOKUP(A1876,[1]FormatoBBDD!$A$1:$CA$2248,57,FALSE)</f>
        <v>0</v>
      </c>
      <c r="BH1876">
        <v>0</v>
      </c>
      <c r="BI1876" s="11" t="s">
        <v>107</v>
      </c>
      <c r="BJ1876" s="11"/>
      <c r="BK1876" s="11"/>
      <c r="BL1876" s="11"/>
      <c r="BM1876" s="11"/>
      <c r="BN1876" s="11" t="s">
        <v>116</v>
      </c>
      <c r="BO1876" s="11"/>
      <c r="BP1876" s="11"/>
      <c r="BQ1876" s="11"/>
      <c r="BR1876" s="11"/>
      <c r="BS1876" s="11"/>
      <c r="BT1876" s="11"/>
      <c r="BU1876" s="11"/>
      <c r="BV1876" s="11"/>
      <c r="BW1876" s="11" t="s">
        <v>3350</v>
      </c>
      <c r="BX1876" s="11"/>
      <c r="BY1876" s="11"/>
      <c r="BZ1876" s="11"/>
      <c r="CA1876" s="11"/>
      <c r="CB1876" s="11"/>
      <c r="CC1876" s="11"/>
      <c r="CD1876" s="11">
        <v>1</v>
      </c>
      <c r="CE1876">
        <f t="shared" si="395"/>
        <v>1</v>
      </c>
      <c r="CF1876">
        <f t="shared" si="396"/>
        <v>1</v>
      </c>
      <c r="CG1876">
        <f t="shared" si="397"/>
        <v>1</v>
      </c>
      <c r="CH1876">
        <f t="shared" si="398"/>
        <v>1</v>
      </c>
      <c r="CI1876">
        <f t="shared" si="399"/>
        <v>1</v>
      </c>
      <c r="CJ1876">
        <f t="shared" si="400"/>
        <v>1</v>
      </c>
      <c r="CK1876">
        <f t="shared" si="401"/>
        <v>1</v>
      </c>
      <c r="CL1876">
        <f t="shared" si="402"/>
        <v>1</v>
      </c>
      <c r="CM1876">
        <f t="shared" si="392"/>
        <v>7</v>
      </c>
      <c r="CN1876">
        <f t="shared" si="403"/>
        <v>1</v>
      </c>
    </row>
    <row r="1877" spans="1:92">
      <c r="A1877" t="s">
        <v>7471</v>
      </c>
      <c r="B1877" s="8">
        <v>41670</v>
      </c>
      <c r="C1877">
        <v>2014</v>
      </c>
      <c r="D1877">
        <v>2014</v>
      </c>
      <c r="E1877" t="s">
        <v>7472</v>
      </c>
      <c r="F1877" s="8">
        <v>41892</v>
      </c>
      <c r="G1877">
        <v>222</v>
      </c>
      <c r="H1877" t="s">
        <v>4061</v>
      </c>
      <c r="I1877" t="s">
        <v>7473</v>
      </c>
      <c r="J1877" t="s">
        <v>211</v>
      </c>
      <c r="K1877" t="s">
        <v>212</v>
      </c>
      <c r="L1877" t="s">
        <v>132</v>
      </c>
      <c r="M1877">
        <v>3</v>
      </c>
      <c r="N1877" t="s">
        <v>97</v>
      </c>
      <c r="O1877" t="s">
        <v>133</v>
      </c>
      <c r="P1877" t="s">
        <v>133</v>
      </c>
      <c r="Q1877">
        <v>99</v>
      </c>
      <c r="R1877">
        <v>99</v>
      </c>
      <c r="S1877" t="s">
        <v>97</v>
      </c>
      <c r="T1877" t="s">
        <v>97</v>
      </c>
      <c r="U1877" t="s">
        <v>97</v>
      </c>
      <c r="V1877" t="s">
        <v>97</v>
      </c>
      <c r="W1877" t="s">
        <v>122</v>
      </c>
      <c r="X1877" t="s">
        <v>1102</v>
      </c>
      <c r="Y1877" t="s">
        <v>7474</v>
      </c>
      <c r="Z1877" t="s">
        <v>7475</v>
      </c>
      <c r="AA1877" t="s">
        <v>107</v>
      </c>
      <c r="AB1877" t="s">
        <v>108</v>
      </c>
      <c r="AC1877">
        <v>7</v>
      </c>
      <c r="AD1877">
        <v>0</v>
      </c>
      <c r="AE1877">
        <v>0</v>
      </c>
      <c r="AG1877">
        <v>1</v>
      </c>
      <c r="AH1877">
        <v>0</v>
      </c>
      <c r="AI1877">
        <v>0</v>
      </c>
      <c r="AJ1877" s="9">
        <f t="shared" si="393"/>
        <v>7</v>
      </c>
      <c r="AK1877" s="9"/>
      <c r="AL1877">
        <v>0</v>
      </c>
      <c r="AM1877">
        <v>0</v>
      </c>
      <c r="AN1877" t="s">
        <v>108</v>
      </c>
      <c r="AO1877" t="s">
        <v>111</v>
      </c>
      <c r="AP1877" t="s">
        <v>127</v>
      </c>
      <c r="AQ1877" t="s">
        <v>110</v>
      </c>
      <c r="AR1877" t="s">
        <v>114</v>
      </c>
      <c r="AS1877" t="s">
        <v>125</v>
      </c>
      <c r="AT1877" t="s">
        <v>109</v>
      </c>
      <c r="AU1877">
        <v>0</v>
      </c>
      <c r="AV1877">
        <v>0</v>
      </c>
      <c r="AW1877">
        <v>0</v>
      </c>
      <c r="AX1877">
        <v>0</v>
      </c>
      <c r="AY1877">
        <v>0</v>
      </c>
      <c r="AZ1877">
        <v>0</v>
      </c>
      <c r="BA1877">
        <v>0</v>
      </c>
      <c r="BB1877">
        <v>0</v>
      </c>
      <c r="BC1877">
        <v>0</v>
      </c>
      <c r="BD1877">
        <v>0</v>
      </c>
      <c r="BE1877" s="10" t="str">
        <f t="shared" si="391"/>
        <v>igual</v>
      </c>
      <c r="BF1877" s="10" t="str">
        <f t="shared" si="394"/>
        <v>diferente</v>
      </c>
      <c r="BG1877">
        <f>VLOOKUP(A1877,[1]FormatoBBDD!$A$1:$CA$2248,57,FALSE)</f>
        <v>0</v>
      </c>
      <c r="BH1877">
        <v>0</v>
      </c>
      <c r="BI1877" t="s">
        <v>107</v>
      </c>
      <c r="BN1877" t="s">
        <v>116</v>
      </c>
      <c r="CD1877">
        <v>0</v>
      </c>
      <c r="CE1877">
        <f t="shared" si="395"/>
        <v>0</v>
      </c>
      <c r="CF1877">
        <f t="shared" si="396"/>
        <v>1</v>
      </c>
      <c r="CG1877">
        <f t="shared" si="397"/>
        <v>1</v>
      </c>
      <c r="CH1877">
        <f t="shared" si="398"/>
        <v>1</v>
      </c>
      <c r="CI1877">
        <f t="shared" si="399"/>
        <v>1</v>
      </c>
      <c r="CJ1877">
        <f t="shared" si="400"/>
        <v>1</v>
      </c>
      <c r="CK1877">
        <f t="shared" si="401"/>
        <v>1</v>
      </c>
      <c r="CL1877">
        <f t="shared" si="402"/>
        <v>1</v>
      </c>
      <c r="CM1877">
        <f t="shared" si="392"/>
        <v>7</v>
      </c>
      <c r="CN1877">
        <f t="shared" si="403"/>
        <v>1</v>
      </c>
    </row>
    <row r="1878" spans="1:92">
      <c r="A1878" t="s">
        <v>7476</v>
      </c>
      <c r="B1878" s="8">
        <v>41670</v>
      </c>
      <c r="C1878">
        <v>2014</v>
      </c>
      <c r="D1878">
        <v>2014</v>
      </c>
      <c r="E1878" t="s">
        <v>7477</v>
      </c>
      <c r="F1878" s="8">
        <v>41689</v>
      </c>
      <c r="G1878">
        <v>19</v>
      </c>
      <c r="H1878" t="s">
        <v>130</v>
      </c>
      <c r="I1878" t="s">
        <v>7478</v>
      </c>
      <c r="J1878" t="s">
        <v>94</v>
      </c>
      <c r="K1878" t="s">
        <v>121</v>
      </c>
      <c r="L1878" t="s">
        <v>132</v>
      </c>
      <c r="M1878">
        <v>1</v>
      </c>
      <c r="N1878" t="s">
        <v>97</v>
      </c>
      <c r="O1878" t="s">
        <v>133</v>
      </c>
      <c r="P1878" t="s">
        <v>133</v>
      </c>
      <c r="Q1878">
        <v>99</v>
      </c>
      <c r="R1878">
        <v>99</v>
      </c>
      <c r="S1878" t="s">
        <v>97</v>
      </c>
      <c r="T1878" t="s">
        <v>97</v>
      </c>
      <c r="U1878" t="s">
        <v>97</v>
      </c>
      <c r="V1878" t="s">
        <v>97</v>
      </c>
      <c r="W1878" t="s">
        <v>122</v>
      </c>
      <c r="X1878" t="s">
        <v>7479</v>
      </c>
      <c r="Y1878" t="s">
        <v>7480</v>
      </c>
      <c r="Z1878" t="s">
        <v>7481</v>
      </c>
      <c r="AA1878" t="s">
        <v>107</v>
      </c>
      <c r="AB1878" t="s">
        <v>108</v>
      </c>
      <c r="AC1878">
        <v>0</v>
      </c>
      <c r="AD1878">
        <v>7</v>
      </c>
      <c r="AE1878">
        <v>0</v>
      </c>
      <c r="AG1878">
        <v>0</v>
      </c>
      <c r="AH1878">
        <v>1</v>
      </c>
      <c r="AI1878">
        <v>0</v>
      </c>
      <c r="AJ1878" s="9">
        <f t="shared" si="393"/>
        <v>7</v>
      </c>
      <c r="AK1878" s="9"/>
      <c r="AL1878">
        <v>0</v>
      </c>
      <c r="AM1878">
        <v>0</v>
      </c>
      <c r="AN1878">
        <v>0</v>
      </c>
      <c r="AO1878">
        <v>0</v>
      </c>
      <c r="AP1878">
        <v>0</v>
      </c>
      <c r="AQ1878">
        <v>0</v>
      </c>
      <c r="AR1878">
        <v>0</v>
      </c>
      <c r="AS1878">
        <v>0</v>
      </c>
      <c r="AT1878">
        <v>0</v>
      </c>
      <c r="AU1878" t="s">
        <v>108</v>
      </c>
      <c r="AV1878" t="s">
        <v>114</v>
      </c>
      <c r="AW1878" t="s">
        <v>4309</v>
      </c>
      <c r="AX1878" t="s">
        <v>109</v>
      </c>
      <c r="AY1878" t="s">
        <v>127</v>
      </c>
      <c r="AZ1878" t="s">
        <v>125</v>
      </c>
      <c r="BA1878" t="s">
        <v>111</v>
      </c>
      <c r="BB1878">
        <v>0</v>
      </c>
      <c r="BC1878">
        <v>0</v>
      </c>
      <c r="BD1878">
        <v>0</v>
      </c>
      <c r="BE1878" s="10" t="str">
        <f t="shared" si="391"/>
        <v>diferente</v>
      </c>
      <c r="BF1878" s="10" t="str">
        <f t="shared" si="394"/>
        <v>igual</v>
      </c>
      <c r="BG1878">
        <f>VLOOKUP(A1878,[1]FormatoBBDD!$A$1:$CA$2248,57,FALSE)</f>
        <v>0</v>
      </c>
      <c r="BH1878">
        <v>0</v>
      </c>
      <c r="BI1878" t="s">
        <v>107</v>
      </c>
      <c r="BN1878" t="s">
        <v>116</v>
      </c>
      <c r="BW1878" t="s">
        <v>4309</v>
      </c>
      <c r="CD1878">
        <v>0</v>
      </c>
      <c r="CE1878">
        <f t="shared" si="395"/>
        <v>1</v>
      </c>
      <c r="CF1878">
        <f t="shared" si="396"/>
        <v>1</v>
      </c>
      <c r="CG1878">
        <f t="shared" si="397"/>
        <v>1</v>
      </c>
      <c r="CH1878">
        <f t="shared" si="398"/>
        <v>1</v>
      </c>
      <c r="CI1878">
        <f t="shared" si="399"/>
        <v>1</v>
      </c>
      <c r="CJ1878">
        <f t="shared" si="400"/>
        <v>1</v>
      </c>
      <c r="CK1878">
        <f t="shared" si="401"/>
        <v>1</v>
      </c>
      <c r="CL1878">
        <f t="shared" si="402"/>
        <v>1</v>
      </c>
      <c r="CM1878">
        <f t="shared" si="392"/>
        <v>7</v>
      </c>
      <c r="CN1878">
        <f t="shared" si="403"/>
        <v>1</v>
      </c>
    </row>
    <row r="1879" spans="1:92">
      <c r="A1879" t="s">
        <v>7482</v>
      </c>
      <c r="B1879" s="8">
        <v>41673</v>
      </c>
      <c r="C1879">
        <v>2014</v>
      </c>
      <c r="D1879">
        <v>2014</v>
      </c>
      <c r="E1879" t="s">
        <v>7483</v>
      </c>
      <c r="F1879" s="8">
        <v>41689</v>
      </c>
      <c r="G1879">
        <v>16</v>
      </c>
      <c r="H1879" t="s">
        <v>268</v>
      </c>
      <c r="I1879" t="s">
        <v>7484</v>
      </c>
      <c r="J1879" t="s">
        <v>94</v>
      </c>
      <c r="K1879" t="s">
        <v>121</v>
      </c>
      <c r="L1879" t="s">
        <v>96</v>
      </c>
      <c r="M1879">
        <v>20</v>
      </c>
      <c r="N1879" t="s">
        <v>97</v>
      </c>
      <c r="O1879" t="s">
        <v>98</v>
      </c>
      <c r="P1879" t="s">
        <v>99</v>
      </c>
      <c r="Q1879">
        <v>1</v>
      </c>
      <c r="R1879">
        <v>0</v>
      </c>
      <c r="S1879" t="s">
        <v>97</v>
      </c>
      <c r="T1879" t="s">
        <v>97</v>
      </c>
      <c r="U1879" t="s">
        <v>97</v>
      </c>
      <c r="V1879" t="s">
        <v>97</v>
      </c>
      <c r="W1879" t="s">
        <v>197</v>
      </c>
      <c r="X1879" t="s">
        <v>7485</v>
      </c>
      <c r="Y1879" t="s">
        <v>7486</v>
      </c>
      <c r="Z1879" t="s">
        <v>97</v>
      </c>
      <c r="AA1879" t="s">
        <v>107</v>
      </c>
      <c r="AB1879" t="s">
        <v>108</v>
      </c>
      <c r="AC1879">
        <v>0</v>
      </c>
      <c r="AD1879">
        <v>5</v>
      </c>
      <c r="AE1879">
        <v>0</v>
      </c>
      <c r="AF1879">
        <v>2</v>
      </c>
      <c r="AG1879">
        <v>0</v>
      </c>
      <c r="AH1879">
        <v>1</v>
      </c>
      <c r="AI1879">
        <v>0</v>
      </c>
      <c r="AJ1879" s="9">
        <f t="shared" si="393"/>
        <v>7</v>
      </c>
      <c r="AK1879" s="9"/>
      <c r="AL1879">
        <v>2</v>
      </c>
      <c r="AM1879">
        <v>0</v>
      </c>
      <c r="AN1879">
        <v>0</v>
      </c>
      <c r="AO1879">
        <v>0</v>
      </c>
      <c r="AP1879">
        <v>0</v>
      </c>
      <c r="AQ1879">
        <v>0</v>
      </c>
      <c r="AR1879">
        <v>0</v>
      </c>
      <c r="AS1879">
        <v>0</v>
      </c>
      <c r="AT1879">
        <v>0</v>
      </c>
      <c r="AU1879" t="s">
        <v>108</v>
      </c>
      <c r="AV1879" t="s">
        <v>114</v>
      </c>
      <c r="AW1879" t="s">
        <v>4309</v>
      </c>
      <c r="AX1879" t="s">
        <v>4756</v>
      </c>
      <c r="AY1879" t="s">
        <v>125</v>
      </c>
      <c r="AZ1879">
        <v>0</v>
      </c>
      <c r="BA1879">
        <v>0</v>
      </c>
      <c r="BB1879">
        <v>0</v>
      </c>
      <c r="BC1879">
        <v>0</v>
      </c>
      <c r="BD1879">
        <v>0</v>
      </c>
      <c r="BE1879" s="10" t="str">
        <f t="shared" si="391"/>
        <v>diferente</v>
      </c>
      <c r="BF1879" s="10" t="str">
        <f t="shared" si="394"/>
        <v>igual</v>
      </c>
      <c r="BG1879">
        <f>VLOOKUP(A1879,[1]FormatoBBDD!$A$1:$CA$2248,57,FALSE)</f>
        <v>0</v>
      </c>
      <c r="BH1879">
        <v>0</v>
      </c>
      <c r="BI1879" t="s">
        <v>115</v>
      </c>
      <c r="BJ1879">
        <v>1</v>
      </c>
      <c r="BK1879" t="s">
        <v>109</v>
      </c>
      <c r="BL1879" t="s">
        <v>127</v>
      </c>
      <c r="BN1879" t="s">
        <v>116</v>
      </c>
      <c r="BW1879" t="s">
        <v>4309</v>
      </c>
      <c r="BX1879" t="s">
        <v>4756</v>
      </c>
      <c r="CD1879">
        <v>0</v>
      </c>
      <c r="CE1879">
        <f t="shared" si="395"/>
        <v>2</v>
      </c>
      <c r="CF1879">
        <f t="shared" si="396"/>
        <v>1</v>
      </c>
      <c r="CG1879">
        <f t="shared" si="397"/>
        <v>1</v>
      </c>
      <c r="CH1879">
        <f t="shared" si="398"/>
        <v>1</v>
      </c>
      <c r="CI1879">
        <f t="shared" si="399"/>
        <v>1</v>
      </c>
      <c r="CJ1879">
        <f t="shared" si="400"/>
        <v>1</v>
      </c>
      <c r="CK1879">
        <f t="shared" si="401"/>
        <v>1</v>
      </c>
      <c r="CL1879">
        <f t="shared" si="402"/>
        <v>1</v>
      </c>
      <c r="CM1879">
        <f t="shared" si="392"/>
        <v>7</v>
      </c>
      <c r="CN1879">
        <f t="shared" si="403"/>
        <v>1</v>
      </c>
    </row>
    <row r="1880" spans="1:92">
      <c r="A1880" t="s">
        <v>7487</v>
      </c>
      <c r="B1880" s="8">
        <v>41673</v>
      </c>
      <c r="C1880">
        <v>2014</v>
      </c>
      <c r="D1880">
        <v>2014</v>
      </c>
      <c r="E1880" t="s">
        <v>7488</v>
      </c>
      <c r="F1880" s="8">
        <v>41696</v>
      </c>
      <c r="G1880">
        <v>23</v>
      </c>
      <c r="H1880" t="s">
        <v>268</v>
      </c>
      <c r="I1880" t="s">
        <v>7489</v>
      </c>
      <c r="J1880" t="s">
        <v>94</v>
      </c>
      <c r="K1880" t="s">
        <v>121</v>
      </c>
      <c r="L1880" t="s">
        <v>132</v>
      </c>
      <c r="M1880">
        <v>1</v>
      </c>
      <c r="N1880" t="s">
        <v>97</v>
      </c>
      <c r="O1880" t="s">
        <v>493</v>
      </c>
      <c r="P1880" t="s">
        <v>493</v>
      </c>
      <c r="Q1880">
        <v>99</v>
      </c>
      <c r="R1880">
        <v>99</v>
      </c>
      <c r="S1880" t="s">
        <v>97</v>
      </c>
      <c r="T1880" t="s">
        <v>97</v>
      </c>
      <c r="U1880" t="s">
        <v>97</v>
      </c>
      <c r="V1880" t="s">
        <v>97</v>
      </c>
      <c r="W1880" t="s">
        <v>122</v>
      </c>
      <c r="X1880" t="s">
        <v>7490</v>
      </c>
      <c r="Y1880" t="s">
        <v>169</v>
      </c>
      <c r="Z1880" t="s">
        <v>97</v>
      </c>
      <c r="AA1880" t="s">
        <v>107</v>
      </c>
      <c r="AB1880" t="s">
        <v>108</v>
      </c>
      <c r="AC1880">
        <v>0</v>
      </c>
      <c r="AD1880">
        <v>7</v>
      </c>
      <c r="AE1880">
        <v>0</v>
      </c>
      <c r="AG1880">
        <v>0</v>
      </c>
      <c r="AH1880">
        <v>1</v>
      </c>
      <c r="AI1880">
        <v>0</v>
      </c>
      <c r="AJ1880" s="9">
        <f t="shared" si="393"/>
        <v>7</v>
      </c>
      <c r="AK1880" s="9"/>
      <c r="AL1880">
        <v>0</v>
      </c>
      <c r="AM1880">
        <v>0</v>
      </c>
      <c r="AN1880">
        <v>0</v>
      </c>
      <c r="AO1880">
        <v>0</v>
      </c>
      <c r="AP1880">
        <v>0</v>
      </c>
      <c r="AQ1880">
        <v>0</v>
      </c>
      <c r="AR1880">
        <v>0</v>
      </c>
      <c r="AS1880">
        <v>0</v>
      </c>
      <c r="AT1880">
        <v>0</v>
      </c>
      <c r="AU1880" t="s">
        <v>108</v>
      </c>
      <c r="AV1880" t="s">
        <v>111</v>
      </c>
      <c r="AW1880" t="s">
        <v>127</v>
      </c>
      <c r="AX1880" t="s">
        <v>109</v>
      </c>
      <c r="AY1880" t="s">
        <v>6862</v>
      </c>
      <c r="AZ1880" t="s">
        <v>3350</v>
      </c>
      <c r="BA1880" t="s">
        <v>125</v>
      </c>
      <c r="BB1880">
        <v>0</v>
      </c>
      <c r="BC1880">
        <v>0</v>
      </c>
      <c r="BD1880">
        <v>0</v>
      </c>
      <c r="BE1880" s="10" t="str">
        <f t="shared" si="391"/>
        <v>diferente</v>
      </c>
      <c r="BF1880" s="10" t="str">
        <f t="shared" si="394"/>
        <v>igual</v>
      </c>
      <c r="BG1880">
        <f>VLOOKUP(A1880,[1]FormatoBBDD!$A$1:$CA$2248,57,FALSE)</f>
        <v>0</v>
      </c>
      <c r="BH1880">
        <v>0</v>
      </c>
      <c r="BI1880" t="s">
        <v>107</v>
      </c>
      <c r="BN1880" t="s">
        <v>116</v>
      </c>
      <c r="BW1880" t="s">
        <v>3350</v>
      </c>
      <c r="BX1880" t="s">
        <v>6862</v>
      </c>
      <c r="CD1880">
        <v>0</v>
      </c>
      <c r="CE1880">
        <f t="shared" si="395"/>
        <v>2</v>
      </c>
      <c r="CF1880">
        <f t="shared" si="396"/>
        <v>1</v>
      </c>
      <c r="CG1880">
        <f t="shared" si="397"/>
        <v>1</v>
      </c>
      <c r="CH1880">
        <f t="shared" si="398"/>
        <v>1</v>
      </c>
      <c r="CI1880">
        <f t="shared" si="399"/>
        <v>1</v>
      </c>
      <c r="CJ1880">
        <f t="shared" si="400"/>
        <v>1</v>
      </c>
      <c r="CK1880">
        <f t="shared" si="401"/>
        <v>1</v>
      </c>
      <c r="CL1880">
        <f t="shared" si="402"/>
        <v>1</v>
      </c>
      <c r="CM1880">
        <f t="shared" si="392"/>
        <v>7</v>
      </c>
      <c r="CN1880">
        <f t="shared" si="403"/>
        <v>1</v>
      </c>
    </row>
    <row r="1881" spans="1:92">
      <c r="A1881" t="s">
        <v>7491</v>
      </c>
      <c r="B1881" s="8">
        <v>41674</v>
      </c>
      <c r="C1881">
        <v>2014</v>
      </c>
      <c r="D1881">
        <v>2014</v>
      </c>
      <c r="E1881" t="s">
        <v>7492</v>
      </c>
      <c r="F1881" s="8">
        <v>41724</v>
      </c>
      <c r="G1881">
        <v>50</v>
      </c>
      <c r="H1881" t="s">
        <v>268</v>
      </c>
      <c r="I1881" t="s">
        <v>7493</v>
      </c>
      <c r="J1881" t="s">
        <v>94</v>
      </c>
      <c r="K1881" t="s">
        <v>121</v>
      </c>
      <c r="L1881" t="s">
        <v>132</v>
      </c>
      <c r="M1881">
        <v>2</v>
      </c>
      <c r="N1881" t="s">
        <v>97</v>
      </c>
      <c r="O1881" t="s">
        <v>133</v>
      </c>
      <c r="P1881" t="s">
        <v>133</v>
      </c>
      <c r="Q1881">
        <v>99</v>
      </c>
      <c r="R1881">
        <v>99</v>
      </c>
      <c r="S1881" t="s">
        <v>97</v>
      </c>
      <c r="T1881" t="s">
        <v>97</v>
      </c>
      <c r="U1881" t="s">
        <v>97</v>
      </c>
      <c r="V1881" t="s">
        <v>97</v>
      </c>
      <c r="W1881" t="s">
        <v>122</v>
      </c>
      <c r="X1881" t="s">
        <v>1176</v>
      </c>
      <c r="Y1881" t="s">
        <v>7494</v>
      </c>
      <c r="Z1881" t="s">
        <v>97</v>
      </c>
      <c r="AA1881" t="s">
        <v>107</v>
      </c>
      <c r="AB1881" t="s">
        <v>108</v>
      </c>
      <c r="AC1881">
        <v>0</v>
      </c>
      <c r="AD1881">
        <v>7</v>
      </c>
      <c r="AE1881">
        <v>0</v>
      </c>
      <c r="AG1881">
        <v>0</v>
      </c>
      <c r="AH1881">
        <v>1</v>
      </c>
      <c r="AI1881">
        <v>0</v>
      </c>
      <c r="AJ1881" s="9">
        <f t="shared" si="393"/>
        <v>7</v>
      </c>
      <c r="AK1881" s="9"/>
      <c r="AL1881">
        <v>0</v>
      </c>
      <c r="AM1881">
        <v>0</v>
      </c>
      <c r="AN1881">
        <v>0</v>
      </c>
      <c r="AO1881">
        <v>0</v>
      </c>
      <c r="AP1881">
        <v>0</v>
      </c>
      <c r="AQ1881">
        <v>0</v>
      </c>
      <c r="AR1881">
        <v>0</v>
      </c>
      <c r="AS1881">
        <v>0</v>
      </c>
      <c r="AT1881">
        <v>0</v>
      </c>
      <c r="AU1881" t="s">
        <v>108</v>
      </c>
      <c r="AV1881" t="s">
        <v>111</v>
      </c>
      <c r="AW1881" t="s">
        <v>110</v>
      </c>
      <c r="AX1881" t="s">
        <v>114</v>
      </c>
      <c r="AY1881" t="s">
        <v>125</v>
      </c>
      <c r="AZ1881" t="s">
        <v>109</v>
      </c>
      <c r="BA1881" t="s">
        <v>127</v>
      </c>
      <c r="BB1881">
        <v>0</v>
      </c>
      <c r="BC1881">
        <v>0</v>
      </c>
      <c r="BD1881">
        <v>0</v>
      </c>
      <c r="BE1881" s="10" t="str">
        <f t="shared" si="391"/>
        <v>diferente</v>
      </c>
      <c r="BF1881" s="10" t="str">
        <f t="shared" si="394"/>
        <v>igual</v>
      </c>
      <c r="BG1881">
        <f>VLOOKUP(A1881,[1]FormatoBBDD!$A$1:$CA$2248,57,FALSE)</f>
        <v>0</v>
      </c>
      <c r="BH1881">
        <v>0</v>
      </c>
      <c r="BI1881" t="s">
        <v>107</v>
      </c>
      <c r="BN1881" t="s">
        <v>116</v>
      </c>
      <c r="CD1881">
        <v>0</v>
      </c>
      <c r="CE1881">
        <f t="shared" si="395"/>
        <v>0</v>
      </c>
      <c r="CF1881">
        <f t="shared" si="396"/>
        <v>1</v>
      </c>
      <c r="CG1881">
        <f t="shared" si="397"/>
        <v>1</v>
      </c>
      <c r="CH1881">
        <f t="shared" si="398"/>
        <v>1</v>
      </c>
      <c r="CI1881">
        <f t="shared" si="399"/>
        <v>1</v>
      </c>
      <c r="CJ1881">
        <f t="shared" si="400"/>
        <v>1</v>
      </c>
      <c r="CK1881">
        <f t="shared" si="401"/>
        <v>1</v>
      </c>
      <c r="CL1881">
        <f t="shared" si="402"/>
        <v>1</v>
      </c>
      <c r="CM1881">
        <f t="shared" si="392"/>
        <v>7</v>
      </c>
      <c r="CN1881">
        <f t="shared" si="403"/>
        <v>1</v>
      </c>
    </row>
    <row r="1882" spans="1:92">
      <c r="A1882" t="s">
        <v>7495</v>
      </c>
      <c r="B1882" s="8">
        <v>41676</v>
      </c>
      <c r="C1882">
        <v>2014</v>
      </c>
      <c r="D1882">
        <v>2014</v>
      </c>
      <c r="E1882" t="s">
        <v>7496</v>
      </c>
      <c r="F1882" s="8">
        <v>41689</v>
      </c>
      <c r="G1882">
        <v>13</v>
      </c>
      <c r="H1882" t="s">
        <v>766</v>
      </c>
      <c r="I1882" t="s">
        <v>7497</v>
      </c>
      <c r="J1882" t="s">
        <v>94</v>
      </c>
      <c r="K1882" t="s">
        <v>121</v>
      </c>
      <c r="L1882" t="s">
        <v>96</v>
      </c>
      <c r="M1882">
        <v>1</v>
      </c>
      <c r="N1882" t="s">
        <v>486</v>
      </c>
      <c r="O1882" t="s">
        <v>246</v>
      </c>
      <c r="P1882" t="s">
        <v>99</v>
      </c>
      <c r="Q1882">
        <v>0</v>
      </c>
      <c r="R1882">
        <v>1</v>
      </c>
      <c r="S1882" t="s">
        <v>100</v>
      </c>
      <c r="T1882" t="s">
        <v>213</v>
      </c>
      <c r="U1882" t="s">
        <v>226</v>
      </c>
      <c r="V1882" t="s">
        <v>103</v>
      </c>
      <c r="W1882" t="s">
        <v>155</v>
      </c>
      <c r="X1882" t="s">
        <v>7498</v>
      </c>
      <c r="Y1882" t="s">
        <v>97</v>
      </c>
      <c r="Z1882" t="s">
        <v>97</v>
      </c>
      <c r="AA1882" t="s">
        <v>107</v>
      </c>
      <c r="AB1882" t="s">
        <v>108</v>
      </c>
      <c r="AC1882">
        <v>0</v>
      </c>
      <c r="AD1882">
        <v>7</v>
      </c>
      <c r="AE1882">
        <v>0</v>
      </c>
      <c r="AG1882">
        <v>0</v>
      </c>
      <c r="AH1882">
        <v>1</v>
      </c>
      <c r="AI1882">
        <v>0</v>
      </c>
      <c r="AJ1882" s="9">
        <f t="shared" si="393"/>
        <v>7</v>
      </c>
      <c r="AK1882" s="9"/>
      <c r="AL1882">
        <v>0</v>
      </c>
      <c r="AM1882">
        <v>0</v>
      </c>
      <c r="AN1882">
        <v>0</v>
      </c>
      <c r="AO1882">
        <v>0</v>
      </c>
      <c r="AP1882">
        <v>0</v>
      </c>
      <c r="AQ1882">
        <v>0</v>
      </c>
      <c r="AR1882">
        <v>0</v>
      </c>
      <c r="AS1882">
        <v>0</v>
      </c>
      <c r="AT1882">
        <v>0</v>
      </c>
      <c r="AU1882" t="s">
        <v>108</v>
      </c>
      <c r="AV1882" t="s">
        <v>125</v>
      </c>
      <c r="AW1882" t="s">
        <v>4309</v>
      </c>
      <c r="AX1882" t="s">
        <v>4756</v>
      </c>
      <c r="AY1882" t="s">
        <v>127</v>
      </c>
      <c r="AZ1882" t="s">
        <v>109</v>
      </c>
      <c r="BA1882" t="s">
        <v>114</v>
      </c>
      <c r="BB1882">
        <v>0</v>
      </c>
      <c r="BC1882">
        <v>0</v>
      </c>
      <c r="BD1882">
        <v>0</v>
      </c>
      <c r="BE1882" s="10" t="str">
        <f t="shared" si="391"/>
        <v>diferente</v>
      </c>
      <c r="BF1882" s="10" t="str">
        <f t="shared" si="394"/>
        <v>igual</v>
      </c>
      <c r="BG1882">
        <f>VLOOKUP(A1882,[1]FormatoBBDD!$A$1:$CA$2248,57,FALSE)</f>
        <v>0</v>
      </c>
      <c r="BH1882">
        <v>0</v>
      </c>
      <c r="BI1882" t="s">
        <v>107</v>
      </c>
      <c r="BN1882" t="s">
        <v>116</v>
      </c>
      <c r="BW1882" t="s">
        <v>4756</v>
      </c>
      <c r="CD1882">
        <v>0</v>
      </c>
      <c r="CE1882">
        <f t="shared" si="395"/>
        <v>1</v>
      </c>
      <c r="CF1882">
        <f t="shared" si="396"/>
        <v>1</v>
      </c>
      <c r="CG1882">
        <f t="shared" si="397"/>
        <v>1</v>
      </c>
      <c r="CH1882">
        <f t="shared" si="398"/>
        <v>1</v>
      </c>
      <c r="CI1882">
        <f t="shared" si="399"/>
        <v>1</v>
      </c>
      <c r="CJ1882">
        <f t="shared" si="400"/>
        <v>1</v>
      </c>
      <c r="CK1882">
        <f t="shared" si="401"/>
        <v>1</v>
      </c>
      <c r="CL1882">
        <f t="shared" si="402"/>
        <v>1</v>
      </c>
      <c r="CM1882">
        <f t="shared" si="392"/>
        <v>7</v>
      </c>
      <c r="CN1882">
        <f t="shared" si="403"/>
        <v>1</v>
      </c>
    </row>
    <row r="1883" spans="1:92">
      <c r="A1883" t="s">
        <v>7499</v>
      </c>
      <c r="B1883" s="8">
        <v>41684</v>
      </c>
      <c r="C1883">
        <v>2014</v>
      </c>
      <c r="D1883">
        <v>2014</v>
      </c>
      <c r="E1883" t="s">
        <v>7500</v>
      </c>
      <c r="F1883" s="8">
        <v>41703</v>
      </c>
      <c r="G1883">
        <v>19</v>
      </c>
      <c r="H1883" t="s">
        <v>119</v>
      </c>
      <c r="I1883" t="s">
        <v>7501</v>
      </c>
      <c r="J1883" t="s">
        <v>211</v>
      </c>
      <c r="K1883" t="s">
        <v>212</v>
      </c>
      <c r="L1883" t="s">
        <v>96</v>
      </c>
      <c r="M1883">
        <v>1</v>
      </c>
      <c r="N1883" t="s">
        <v>97</v>
      </c>
      <c r="O1883" t="s">
        <v>98</v>
      </c>
      <c r="P1883" t="s">
        <v>99</v>
      </c>
      <c r="Q1883">
        <v>1</v>
      </c>
      <c r="R1883">
        <v>0</v>
      </c>
      <c r="S1883" t="s">
        <v>100</v>
      </c>
      <c r="T1883" t="s">
        <v>97</v>
      </c>
      <c r="U1883" t="s">
        <v>97</v>
      </c>
      <c r="V1883" t="s">
        <v>97</v>
      </c>
      <c r="W1883" t="s">
        <v>122</v>
      </c>
      <c r="X1883" t="s">
        <v>6206</v>
      </c>
      <c r="Y1883" t="s">
        <v>169</v>
      </c>
      <c r="Z1883" t="s">
        <v>97</v>
      </c>
      <c r="AA1883" t="s">
        <v>115</v>
      </c>
      <c r="AB1883" t="s">
        <v>108</v>
      </c>
      <c r="AC1883">
        <v>7</v>
      </c>
      <c r="AD1883">
        <v>0</v>
      </c>
      <c r="AE1883">
        <v>0</v>
      </c>
      <c r="AG1883">
        <v>1</v>
      </c>
      <c r="AH1883">
        <v>0</v>
      </c>
      <c r="AI1883">
        <v>0</v>
      </c>
      <c r="AJ1883" s="9">
        <f t="shared" si="393"/>
        <v>7</v>
      </c>
      <c r="AK1883" s="9"/>
      <c r="AL1883">
        <v>0</v>
      </c>
      <c r="AM1883">
        <v>0</v>
      </c>
      <c r="AN1883" t="s">
        <v>108</v>
      </c>
      <c r="AO1883" t="s">
        <v>114</v>
      </c>
      <c r="AP1883" t="s">
        <v>127</v>
      </c>
      <c r="AQ1883" t="s">
        <v>125</v>
      </c>
      <c r="AR1883" t="s">
        <v>482</v>
      </c>
      <c r="AS1883" t="s">
        <v>3350</v>
      </c>
      <c r="AT1883" t="s">
        <v>113</v>
      </c>
      <c r="AU1883">
        <v>0</v>
      </c>
      <c r="AV1883">
        <v>0</v>
      </c>
      <c r="AW1883">
        <v>0</v>
      </c>
      <c r="AX1883">
        <v>0</v>
      </c>
      <c r="AY1883">
        <v>0</v>
      </c>
      <c r="AZ1883">
        <v>0</v>
      </c>
      <c r="BA1883">
        <v>0</v>
      </c>
      <c r="BB1883">
        <v>0</v>
      </c>
      <c r="BC1883">
        <v>0</v>
      </c>
      <c r="BD1883">
        <v>0</v>
      </c>
      <c r="BE1883" s="10" t="str">
        <f t="shared" si="391"/>
        <v>igual</v>
      </c>
      <c r="BF1883" s="10" t="str">
        <f t="shared" si="394"/>
        <v>diferente</v>
      </c>
      <c r="BG1883">
        <f>VLOOKUP(A1883,[1]FormatoBBDD!$A$1:$CA$2248,57,FALSE)</f>
        <v>0</v>
      </c>
      <c r="BH1883">
        <v>0</v>
      </c>
      <c r="BI1883" t="s">
        <v>107</v>
      </c>
      <c r="BN1883" t="s">
        <v>116</v>
      </c>
      <c r="BW1883" t="s">
        <v>482</v>
      </c>
      <c r="BX1883" t="s">
        <v>113</v>
      </c>
      <c r="BY1883" t="s">
        <v>3350</v>
      </c>
      <c r="CD1883">
        <v>0</v>
      </c>
      <c r="CE1883">
        <f t="shared" si="395"/>
        <v>3</v>
      </c>
      <c r="CF1883">
        <f t="shared" si="396"/>
        <v>1</v>
      </c>
      <c r="CG1883">
        <f t="shared" si="397"/>
        <v>1</v>
      </c>
      <c r="CH1883">
        <f t="shared" si="398"/>
        <v>1</v>
      </c>
      <c r="CI1883">
        <f t="shared" si="399"/>
        <v>1</v>
      </c>
      <c r="CJ1883">
        <f t="shared" si="400"/>
        <v>1</v>
      </c>
      <c r="CK1883">
        <f t="shared" si="401"/>
        <v>1</v>
      </c>
      <c r="CL1883">
        <f t="shared" si="402"/>
        <v>1</v>
      </c>
      <c r="CM1883">
        <f t="shared" si="392"/>
        <v>7</v>
      </c>
      <c r="CN1883">
        <f t="shared" si="403"/>
        <v>1</v>
      </c>
    </row>
    <row r="1884" spans="1:92">
      <c r="A1884" t="s">
        <v>7502</v>
      </c>
      <c r="B1884" s="8">
        <v>41688</v>
      </c>
      <c r="C1884">
        <v>2014</v>
      </c>
      <c r="D1884">
        <v>2014</v>
      </c>
      <c r="E1884" t="s">
        <v>7503</v>
      </c>
      <c r="F1884" s="8">
        <v>41696</v>
      </c>
      <c r="G1884">
        <v>8</v>
      </c>
      <c r="H1884" t="s">
        <v>2833</v>
      </c>
      <c r="I1884" t="s">
        <v>7504</v>
      </c>
      <c r="J1884" t="s">
        <v>94</v>
      </c>
      <c r="K1884" t="s">
        <v>121</v>
      </c>
      <c r="L1884" t="s">
        <v>132</v>
      </c>
      <c r="M1884">
        <v>2</v>
      </c>
      <c r="N1884" t="s">
        <v>97</v>
      </c>
      <c r="O1884" t="s">
        <v>133</v>
      </c>
      <c r="P1884" t="s">
        <v>133</v>
      </c>
      <c r="Q1884">
        <v>99</v>
      </c>
      <c r="R1884">
        <v>99</v>
      </c>
      <c r="S1884" t="s">
        <v>97</v>
      </c>
      <c r="T1884" t="s">
        <v>97</v>
      </c>
      <c r="U1884" t="s">
        <v>97</v>
      </c>
      <c r="V1884" t="s">
        <v>97</v>
      </c>
      <c r="W1884" t="s">
        <v>197</v>
      </c>
      <c r="X1884" t="s">
        <v>3010</v>
      </c>
      <c r="Y1884" t="s">
        <v>7505</v>
      </c>
      <c r="Z1884" t="s">
        <v>97</v>
      </c>
      <c r="AA1884" t="s">
        <v>107</v>
      </c>
      <c r="AB1884" t="s">
        <v>108</v>
      </c>
      <c r="AC1884">
        <v>0</v>
      </c>
      <c r="AD1884">
        <v>7</v>
      </c>
      <c r="AE1884">
        <v>0</v>
      </c>
      <c r="AG1884">
        <v>0</v>
      </c>
      <c r="AH1884">
        <v>1</v>
      </c>
      <c r="AI1884">
        <v>0</v>
      </c>
      <c r="AJ1884" s="9">
        <f t="shared" si="393"/>
        <v>7</v>
      </c>
      <c r="AK1884" s="9"/>
      <c r="AL1884">
        <v>0</v>
      </c>
      <c r="AM1884">
        <v>0</v>
      </c>
      <c r="AN1884">
        <v>0</v>
      </c>
      <c r="AO1884">
        <v>0</v>
      </c>
      <c r="AP1884">
        <v>0</v>
      </c>
      <c r="AQ1884">
        <v>0</v>
      </c>
      <c r="AR1884">
        <v>0</v>
      </c>
      <c r="AS1884">
        <v>0</v>
      </c>
      <c r="AT1884">
        <v>0</v>
      </c>
      <c r="AU1884" t="s">
        <v>108</v>
      </c>
      <c r="AV1884" t="s">
        <v>111</v>
      </c>
      <c r="AW1884" t="s">
        <v>114</v>
      </c>
      <c r="AX1884" t="s">
        <v>109</v>
      </c>
      <c r="AY1884" t="s">
        <v>127</v>
      </c>
      <c r="AZ1884" t="s">
        <v>3350</v>
      </c>
      <c r="BA1884" t="s">
        <v>125</v>
      </c>
      <c r="BB1884">
        <v>0</v>
      </c>
      <c r="BC1884">
        <v>0</v>
      </c>
      <c r="BD1884">
        <v>0</v>
      </c>
      <c r="BE1884" s="10" t="str">
        <f t="shared" si="391"/>
        <v>diferente</v>
      </c>
      <c r="BF1884" s="10" t="str">
        <f t="shared" si="394"/>
        <v>igual</v>
      </c>
      <c r="BG1884">
        <f>VLOOKUP(A1884,[1]FormatoBBDD!$A$1:$CA$2248,57,FALSE)</f>
        <v>0</v>
      </c>
      <c r="BH1884">
        <v>0</v>
      </c>
      <c r="BI1884" t="s">
        <v>107</v>
      </c>
      <c r="BN1884" t="s">
        <v>116</v>
      </c>
      <c r="BW1884" t="s">
        <v>3350</v>
      </c>
      <c r="CD1884">
        <v>0</v>
      </c>
      <c r="CE1884">
        <f t="shared" si="395"/>
        <v>1</v>
      </c>
      <c r="CF1884">
        <f t="shared" si="396"/>
        <v>1</v>
      </c>
      <c r="CG1884">
        <f t="shared" si="397"/>
        <v>1</v>
      </c>
      <c r="CH1884">
        <f t="shared" si="398"/>
        <v>1</v>
      </c>
      <c r="CI1884">
        <f t="shared" si="399"/>
        <v>1</v>
      </c>
      <c r="CJ1884">
        <f t="shared" si="400"/>
        <v>1</v>
      </c>
      <c r="CK1884">
        <f t="shared" si="401"/>
        <v>1</v>
      </c>
      <c r="CL1884">
        <f t="shared" si="402"/>
        <v>1</v>
      </c>
      <c r="CM1884">
        <f t="shared" si="392"/>
        <v>7</v>
      </c>
      <c r="CN1884">
        <f t="shared" si="403"/>
        <v>1</v>
      </c>
    </row>
    <row r="1885" spans="1:92">
      <c r="A1885" t="s">
        <v>7506</v>
      </c>
      <c r="B1885" s="8">
        <v>41688</v>
      </c>
      <c r="C1885">
        <v>2014</v>
      </c>
      <c r="D1885">
        <v>2014</v>
      </c>
      <c r="E1885" t="s">
        <v>7507</v>
      </c>
      <c r="F1885" s="8">
        <v>41731</v>
      </c>
      <c r="G1885">
        <v>43</v>
      </c>
      <c r="H1885" t="s">
        <v>424</v>
      </c>
      <c r="I1885" t="s">
        <v>7508</v>
      </c>
      <c r="J1885" t="s">
        <v>211</v>
      </c>
      <c r="K1885" t="s">
        <v>212</v>
      </c>
      <c r="L1885" t="s">
        <v>96</v>
      </c>
      <c r="M1885">
        <v>2</v>
      </c>
      <c r="N1885" t="s">
        <v>97</v>
      </c>
      <c r="O1885" t="s">
        <v>98</v>
      </c>
      <c r="P1885" t="s">
        <v>99</v>
      </c>
      <c r="Q1885">
        <v>1</v>
      </c>
      <c r="R1885">
        <v>0</v>
      </c>
      <c r="S1885" t="s">
        <v>100</v>
      </c>
      <c r="T1885" t="s">
        <v>213</v>
      </c>
      <c r="U1885" t="s">
        <v>363</v>
      </c>
      <c r="V1885" t="s">
        <v>103</v>
      </c>
      <c r="W1885" t="s">
        <v>122</v>
      </c>
      <c r="X1885" t="s">
        <v>426</v>
      </c>
      <c r="Y1885" t="s">
        <v>7509</v>
      </c>
      <c r="Z1885" t="s">
        <v>97</v>
      </c>
      <c r="AA1885" t="s">
        <v>107</v>
      </c>
      <c r="AB1885" t="s">
        <v>108</v>
      </c>
      <c r="AC1885">
        <v>7</v>
      </c>
      <c r="AD1885">
        <v>0</v>
      </c>
      <c r="AE1885">
        <v>0</v>
      </c>
      <c r="AG1885">
        <v>1</v>
      </c>
      <c r="AH1885">
        <v>0</v>
      </c>
      <c r="AI1885">
        <v>0</v>
      </c>
      <c r="AJ1885" s="9">
        <f t="shared" si="393"/>
        <v>7</v>
      </c>
      <c r="AK1885" s="9"/>
      <c r="AL1885">
        <v>0</v>
      </c>
      <c r="AM1885">
        <v>0</v>
      </c>
      <c r="AN1885" t="s">
        <v>108</v>
      </c>
      <c r="AO1885" t="s">
        <v>125</v>
      </c>
      <c r="AP1885" t="s">
        <v>112</v>
      </c>
      <c r="AQ1885" t="s">
        <v>4756</v>
      </c>
      <c r="AR1885" t="s">
        <v>4309</v>
      </c>
      <c r="AS1885" t="s">
        <v>482</v>
      </c>
      <c r="AT1885" t="s">
        <v>110</v>
      </c>
      <c r="AU1885">
        <v>0</v>
      </c>
      <c r="AV1885">
        <v>0</v>
      </c>
      <c r="AW1885">
        <v>0</v>
      </c>
      <c r="AX1885">
        <v>0</v>
      </c>
      <c r="AY1885">
        <v>0</v>
      </c>
      <c r="AZ1885">
        <v>0</v>
      </c>
      <c r="BA1885">
        <v>0</v>
      </c>
      <c r="BB1885">
        <v>0</v>
      </c>
      <c r="BC1885">
        <v>0</v>
      </c>
      <c r="BD1885">
        <v>0</v>
      </c>
      <c r="BE1885" s="10" t="str">
        <f t="shared" si="391"/>
        <v>igual</v>
      </c>
      <c r="BF1885" s="10" t="str">
        <f t="shared" si="394"/>
        <v>diferente</v>
      </c>
      <c r="BG1885">
        <f>VLOOKUP(A1885,[1]FormatoBBDD!$A$1:$CA$2248,57,FALSE)</f>
        <v>0</v>
      </c>
      <c r="BH1885">
        <v>0</v>
      </c>
      <c r="BI1885" t="s">
        <v>107</v>
      </c>
      <c r="BN1885" t="s">
        <v>116</v>
      </c>
      <c r="BW1885" t="s">
        <v>4309</v>
      </c>
      <c r="BX1885" t="s">
        <v>482</v>
      </c>
      <c r="BY1885" t="s">
        <v>4756</v>
      </c>
      <c r="BZ1885" t="s">
        <v>112</v>
      </c>
      <c r="CD1885">
        <v>0</v>
      </c>
      <c r="CE1885">
        <f t="shared" si="395"/>
        <v>4</v>
      </c>
      <c r="CF1885">
        <f t="shared" si="396"/>
        <v>1</v>
      </c>
      <c r="CG1885">
        <f t="shared" si="397"/>
        <v>1</v>
      </c>
      <c r="CH1885">
        <f t="shared" si="398"/>
        <v>1</v>
      </c>
      <c r="CI1885">
        <f t="shared" si="399"/>
        <v>1</v>
      </c>
      <c r="CJ1885">
        <f t="shared" si="400"/>
        <v>1</v>
      </c>
      <c r="CK1885">
        <f t="shared" si="401"/>
        <v>1</v>
      </c>
      <c r="CL1885">
        <f t="shared" si="402"/>
        <v>1</v>
      </c>
      <c r="CM1885">
        <f t="shared" si="392"/>
        <v>7</v>
      </c>
      <c r="CN1885">
        <f t="shared" si="403"/>
        <v>1</v>
      </c>
    </row>
    <row r="1886" spans="1:92">
      <c r="A1886" t="s">
        <v>7510</v>
      </c>
      <c r="B1886" s="8">
        <v>41688</v>
      </c>
      <c r="C1886">
        <v>2014</v>
      </c>
      <c r="D1886">
        <v>2014</v>
      </c>
      <c r="E1886" t="s">
        <v>7511</v>
      </c>
      <c r="F1886" s="8">
        <v>41696</v>
      </c>
      <c r="G1886">
        <v>8</v>
      </c>
      <c r="H1886" t="s">
        <v>4514</v>
      </c>
      <c r="I1886" t="s">
        <v>7512</v>
      </c>
      <c r="J1886" t="s">
        <v>94</v>
      </c>
      <c r="K1886" t="s">
        <v>121</v>
      </c>
      <c r="L1886" t="s">
        <v>96</v>
      </c>
      <c r="M1886">
        <v>1</v>
      </c>
      <c r="N1886" t="s">
        <v>97</v>
      </c>
      <c r="O1886" t="s">
        <v>98</v>
      </c>
      <c r="P1886" t="s">
        <v>99</v>
      </c>
      <c r="Q1886">
        <v>1</v>
      </c>
      <c r="R1886">
        <v>0</v>
      </c>
      <c r="S1886" t="s">
        <v>100</v>
      </c>
      <c r="T1886" t="s">
        <v>97</v>
      </c>
      <c r="U1886" t="s">
        <v>97</v>
      </c>
      <c r="V1886" t="s">
        <v>97</v>
      </c>
      <c r="W1886" t="s">
        <v>104</v>
      </c>
      <c r="X1886" t="s">
        <v>7513</v>
      </c>
      <c r="Y1886" t="s">
        <v>169</v>
      </c>
      <c r="Z1886" t="s">
        <v>97</v>
      </c>
      <c r="AA1886" t="s">
        <v>107</v>
      </c>
      <c r="AB1886" t="s">
        <v>108</v>
      </c>
      <c r="AC1886">
        <v>0</v>
      </c>
      <c r="AD1886">
        <v>7</v>
      </c>
      <c r="AE1886">
        <v>0</v>
      </c>
      <c r="AG1886">
        <v>0</v>
      </c>
      <c r="AH1886">
        <v>1</v>
      </c>
      <c r="AI1886">
        <v>0</v>
      </c>
      <c r="AJ1886" s="9">
        <f t="shared" si="393"/>
        <v>7</v>
      </c>
      <c r="AK1886" s="9"/>
      <c r="AL1886">
        <v>0</v>
      </c>
      <c r="AM1886">
        <v>0</v>
      </c>
      <c r="AN1886">
        <v>0</v>
      </c>
      <c r="AO1886">
        <v>0</v>
      </c>
      <c r="AP1886">
        <v>0</v>
      </c>
      <c r="AQ1886">
        <v>0</v>
      </c>
      <c r="AR1886">
        <v>0</v>
      </c>
      <c r="AS1886">
        <v>0</v>
      </c>
      <c r="AT1886">
        <v>0</v>
      </c>
      <c r="AU1886" t="s">
        <v>108</v>
      </c>
      <c r="AV1886" t="s">
        <v>114</v>
      </c>
      <c r="AW1886" t="s">
        <v>3350</v>
      </c>
      <c r="AX1886" t="s">
        <v>127</v>
      </c>
      <c r="AY1886" t="s">
        <v>109</v>
      </c>
      <c r="AZ1886" t="s">
        <v>125</v>
      </c>
      <c r="BA1886" t="s">
        <v>111</v>
      </c>
      <c r="BB1886">
        <v>0</v>
      </c>
      <c r="BC1886">
        <v>0</v>
      </c>
      <c r="BD1886">
        <v>0</v>
      </c>
      <c r="BE1886" s="10" t="str">
        <f t="shared" si="391"/>
        <v>diferente</v>
      </c>
      <c r="BF1886" s="10" t="str">
        <f t="shared" si="394"/>
        <v>igual</v>
      </c>
      <c r="BG1886">
        <f>VLOOKUP(A1886,[1]FormatoBBDD!$A$1:$CA$2248,57,FALSE)</f>
        <v>0</v>
      </c>
      <c r="BH1886">
        <v>0</v>
      </c>
      <c r="BI1886" t="s">
        <v>107</v>
      </c>
      <c r="BN1886" t="s">
        <v>116</v>
      </c>
      <c r="BW1886" t="s">
        <v>3350</v>
      </c>
      <c r="CD1886">
        <v>0</v>
      </c>
      <c r="CE1886">
        <f t="shared" si="395"/>
        <v>1</v>
      </c>
      <c r="CF1886">
        <f t="shared" si="396"/>
        <v>1</v>
      </c>
      <c r="CG1886">
        <f t="shared" si="397"/>
        <v>1</v>
      </c>
      <c r="CH1886">
        <f t="shared" si="398"/>
        <v>1</v>
      </c>
      <c r="CI1886">
        <f t="shared" si="399"/>
        <v>1</v>
      </c>
      <c r="CJ1886">
        <f t="shared" si="400"/>
        <v>1</v>
      </c>
      <c r="CK1886">
        <f t="shared" si="401"/>
        <v>1</v>
      </c>
      <c r="CL1886">
        <f t="shared" si="402"/>
        <v>1</v>
      </c>
      <c r="CM1886">
        <f t="shared" si="392"/>
        <v>7</v>
      </c>
      <c r="CN1886">
        <f t="shared" si="403"/>
        <v>1</v>
      </c>
    </row>
    <row r="1887" spans="1:92">
      <c r="A1887" t="s">
        <v>7514</v>
      </c>
      <c r="B1887" s="8">
        <v>41688</v>
      </c>
      <c r="C1887">
        <v>2014</v>
      </c>
      <c r="D1887">
        <v>2014</v>
      </c>
      <c r="E1887" t="s">
        <v>7515</v>
      </c>
      <c r="F1887" s="8">
        <v>41717</v>
      </c>
      <c r="G1887">
        <v>29</v>
      </c>
      <c r="H1887" t="s">
        <v>585</v>
      </c>
      <c r="I1887" t="s">
        <v>7516</v>
      </c>
      <c r="J1887" t="s">
        <v>94</v>
      </c>
      <c r="K1887" t="s">
        <v>121</v>
      </c>
      <c r="L1887" t="s">
        <v>96</v>
      </c>
      <c r="M1887" t="s">
        <v>97</v>
      </c>
      <c r="N1887" t="s">
        <v>97</v>
      </c>
      <c r="O1887" t="s">
        <v>98</v>
      </c>
      <c r="P1887" t="s">
        <v>99</v>
      </c>
      <c r="Q1887">
        <v>1</v>
      </c>
      <c r="R1887">
        <v>0</v>
      </c>
      <c r="S1887" t="s">
        <v>100</v>
      </c>
      <c r="T1887" t="s">
        <v>97</v>
      </c>
      <c r="U1887" t="s">
        <v>97</v>
      </c>
      <c r="V1887" t="s">
        <v>103</v>
      </c>
      <c r="W1887" t="s">
        <v>197</v>
      </c>
      <c r="X1887" t="s">
        <v>7517</v>
      </c>
      <c r="Y1887" t="s">
        <v>169</v>
      </c>
      <c r="Z1887" t="s">
        <v>97</v>
      </c>
      <c r="AA1887" t="s">
        <v>107</v>
      </c>
      <c r="AB1887" t="s">
        <v>108</v>
      </c>
      <c r="AC1887">
        <v>0</v>
      </c>
      <c r="AD1887">
        <v>7</v>
      </c>
      <c r="AE1887">
        <v>0</v>
      </c>
      <c r="AG1887">
        <v>0</v>
      </c>
      <c r="AH1887">
        <v>1</v>
      </c>
      <c r="AI1887">
        <v>0</v>
      </c>
      <c r="AJ1887" s="9">
        <f t="shared" si="393"/>
        <v>7</v>
      </c>
      <c r="AK1887" s="9"/>
      <c r="AL1887">
        <v>0</v>
      </c>
      <c r="AM1887">
        <v>0</v>
      </c>
      <c r="AN1887">
        <v>0</v>
      </c>
      <c r="AO1887">
        <v>0</v>
      </c>
      <c r="AP1887">
        <v>0</v>
      </c>
      <c r="AQ1887">
        <v>0</v>
      </c>
      <c r="AR1887">
        <v>0</v>
      </c>
      <c r="AS1887">
        <v>0</v>
      </c>
      <c r="AT1887">
        <v>0</v>
      </c>
      <c r="AU1887" t="s">
        <v>108</v>
      </c>
      <c r="AV1887" t="s">
        <v>110</v>
      </c>
      <c r="AW1887" t="s">
        <v>114</v>
      </c>
      <c r="AX1887" t="s">
        <v>109</v>
      </c>
      <c r="AY1887" t="s">
        <v>127</v>
      </c>
      <c r="AZ1887" t="s">
        <v>125</v>
      </c>
      <c r="BA1887" t="s">
        <v>6863</v>
      </c>
      <c r="BB1887">
        <v>0</v>
      </c>
      <c r="BC1887">
        <v>0</v>
      </c>
      <c r="BD1887">
        <v>0</v>
      </c>
      <c r="BE1887" s="10" t="str">
        <f t="shared" si="391"/>
        <v>diferente</v>
      </c>
      <c r="BF1887" s="10" t="str">
        <f t="shared" si="394"/>
        <v>igual</v>
      </c>
      <c r="BG1887">
        <f>VLOOKUP(A1887,[1]FormatoBBDD!$A$1:$CA$2248,57,FALSE)</f>
        <v>0</v>
      </c>
      <c r="BH1887">
        <v>0</v>
      </c>
      <c r="BI1887" t="s">
        <v>107</v>
      </c>
      <c r="BN1887" t="s">
        <v>116</v>
      </c>
      <c r="BW1887" t="s">
        <v>6863</v>
      </c>
      <c r="CD1887">
        <v>0</v>
      </c>
      <c r="CE1887">
        <f t="shared" si="395"/>
        <v>1</v>
      </c>
      <c r="CF1887">
        <f t="shared" si="396"/>
        <v>1</v>
      </c>
      <c r="CG1887">
        <f t="shared" si="397"/>
        <v>1</v>
      </c>
      <c r="CH1887">
        <f t="shared" si="398"/>
        <v>1</v>
      </c>
      <c r="CI1887">
        <f t="shared" si="399"/>
        <v>1</v>
      </c>
      <c r="CJ1887">
        <f t="shared" si="400"/>
        <v>1</v>
      </c>
      <c r="CK1887">
        <f t="shared" si="401"/>
        <v>1</v>
      </c>
      <c r="CL1887">
        <f t="shared" si="402"/>
        <v>1</v>
      </c>
      <c r="CM1887">
        <f t="shared" si="392"/>
        <v>7</v>
      </c>
      <c r="CN1887">
        <f t="shared" si="403"/>
        <v>1</v>
      </c>
    </row>
    <row r="1888" spans="1:92">
      <c r="A1888" t="s">
        <v>7518</v>
      </c>
      <c r="B1888" s="8" t="s">
        <v>97</v>
      </c>
      <c r="C1888">
        <v>2014</v>
      </c>
      <c r="D1888">
        <v>2014</v>
      </c>
      <c r="E1888" t="s">
        <v>7519</v>
      </c>
      <c r="F1888" s="8">
        <v>41703</v>
      </c>
      <c r="G1888" t="e">
        <v>#VALUE!</v>
      </c>
      <c r="H1888" t="s">
        <v>119</v>
      </c>
      <c r="I1888" t="s">
        <v>7520</v>
      </c>
      <c r="J1888" t="s">
        <v>94</v>
      </c>
      <c r="K1888" t="s">
        <v>121</v>
      </c>
      <c r="L1888" t="s">
        <v>96</v>
      </c>
      <c r="M1888">
        <v>1</v>
      </c>
      <c r="N1888" t="s">
        <v>97</v>
      </c>
      <c r="O1888" t="s">
        <v>133</v>
      </c>
      <c r="P1888" t="s">
        <v>133</v>
      </c>
      <c r="Q1888">
        <v>99</v>
      </c>
      <c r="R1888">
        <v>99</v>
      </c>
      <c r="S1888" t="s">
        <v>97</v>
      </c>
      <c r="T1888" t="s">
        <v>97</v>
      </c>
      <c r="U1888" t="s">
        <v>97</v>
      </c>
      <c r="V1888" t="s">
        <v>97</v>
      </c>
      <c r="W1888" t="s">
        <v>104</v>
      </c>
      <c r="X1888" t="s">
        <v>1726</v>
      </c>
      <c r="Y1888" t="s">
        <v>7521</v>
      </c>
      <c r="Z1888" t="s">
        <v>97</v>
      </c>
      <c r="AA1888" t="s">
        <v>107</v>
      </c>
      <c r="AB1888" t="s">
        <v>108</v>
      </c>
      <c r="AC1888">
        <v>0</v>
      </c>
      <c r="AD1888">
        <v>7</v>
      </c>
      <c r="AE1888">
        <v>0</v>
      </c>
      <c r="AG1888">
        <v>0</v>
      </c>
      <c r="AH1888">
        <v>1</v>
      </c>
      <c r="AI1888">
        <v>0</v>
      </c>
      <c r="AJ1888" s="9">
        <f t="shared" si="393"/>
        <v>7</v>
      </c>
      <c r="AK1888" s="9"/>
      <c r="AL1888">
        <v>0</v>
      </c>
      <c r="AM1888">
        <v>0</v>
      </c>
      <c r="AN1888">
        <v>0</v>
      </c>
      <c r="AO1888">
        <v>0</v>
      </c>
      <c r="AP1888">
        <v>0</v>
      </c>
      <c r="AQ1888">
        <v>0</v>
      </c>
      <c r="AR1888">
        <v>0</v>
      </c>
      <c r="AS1888">
        <v>0</v>
      </c>
      <c r="AT1888">
        <v>0</v>
      </c>
      <c r="AU1888" t="s">
        <v>108</v>
      </c>
      <c r="AV1888" t="s">
        <v>127</v>
      </c>
      <c r="AW1888" t="s">
        <v>114</v>
      </c>
      <c r="AX1888" t="s">
        <v>125</v>
      </c>
      <c r="AY1888" t="s">
        <v>482</v>
      </c>
      <c r="AZ1888" t="s">
        <v>113</v>
      </c>
      <c r="BA1888" t="s">
        <v>3350</v>
      </c>
      <c r="BB1888">
        <v>0</v>
      </c>
      <c r="BC1888">
        <v>0</v>
      </c>
      <c r="BD1888">
        <v>0</v>
      </c>
      <c r="BE1888" s="10" t="str">
        <f t="shared" si="391"/>
        <v>diferente</v>
      </c>
      <c r="BF1888" s="10" t="str">
        <f t="shared" si="394"/>
        <v>igual</v>
      </c>
      <c r="BG1888">
        <f>VLOOKUP(A1888,[1]FormatoBBDD!$A$1:$CA$2248,57,FALSE)</f>
        <v>0</v>
      </c>
      <c r="BH1888">
        <v>0</v>
      </c>
      <c r="BI1888" t="s">
        <v>107</v>
      </c>
      <c r="BN1888" t="s">
        <v>116</v>
      </c>
      <c r="BW1888" t="s">
        <v>3350</v>
      </c>
      <c r="BX1888" t="s">
        <v>482</v>
      </c>
      <c r="BY1888" t="s">
        <v>113</v>
      </c>
      <c r="CD1888">
        <v>0</v>
      </c>
      <c r="CE1888">
        <f t="shared" si="395"/>
        <v>3</v>
      </c>
      <c r="CF1888">
        <f t="shared" si="396"/>
        <v>1</v>
      </c>
      <c r="CG1888">
        <f t="shared" si="397"/>
        <v>1</v>
      </c>
      <c r="CH1888">
        <f t="shared" si="398"/>
        <v>1</v>
      </c>
      <c r="CI1888">
        <f t="shared" si="399"/>
        <v>1</v>
      </c>
      <c r="CJ1888">
        <f t="shared" si="400"/>
        <v>1</v>
      </c>
      <c r="CK1888">
        <f t="shared" si="401"/>
        <v>1</v>
      </c>
      <c r="CL1888">
        <f t="shared" si="402"/>
        <v>1</v>
      </c>
      <c r="CM1888">
        <f t="shared" si="392"/>
        <v>7</v>
      </c>
      <c r="CN1888">
        <f t="shared" si="403"/>
        <v>1</v>
      </c>
    </row>
    <row r="1889" spans="1:92">
      <c r="A1889" t="s">
        <v>7522</v>
      </c>
      <c r="B1889" s="8">
        <v>41691</v>
      </c>
      <c r="C1889">
        <v>2014</v>
      </c>
      <c r="D1889">
        <v>2014</v>
      </c>
      <c r="E1889" t="s">
        <v>7523</v>
      </c>
      <c r="F1889" s="8">
        <v>41696</v>
      </c>
      <c r="G1889">
        <v>5</v>
      </c>
      <c r="H1889" t="s">
        <v>361</v>
      </c>
      <c r="I1889" t="s">
        <v>7524</v>
      </c>
      <c r="J1889" t="s">
        <v>94</v>
      </c>
      <c r="K1889" t="s">
        <v>121</v>
      </c>
      <c r="L1889" t="s">
        <v>132</v>
      </c>
      <c r="M1889">
        <v>4</v>
      </c>
      <c r="N1889" t="s">
        <v>97</v>
      </c>
      <c r="O1889" t="s">
        <v>189</v>
      </c>
      <c r="P1889" t="s">
        <v>189</v>
      </c>
      <c r="Q1889">
        <v>99</v>
      </c>
      <c r="R1889">
        <v>99</v>
      </c>
      <c r="S1889" t="s">
        <v>97</v>
      </c>
      <c r="T1889" t="s">
        <v>97</v>
      </c>
      <c r="U1889" t="s">
        <v>97</v>
      </c>
      <c r="V1889" t="s">
        <v>97</v>
      </c>
      <c r="W1889" t="s">
        <v>155</v>
      </c>
      <c r="X1889" t="s">
        <v>7525</v>
      </c>
      <c r="Y1889" t="s">
        <v>7526</v>
      </c>
      <c r="Z1889" t="s">
        <v>97</v>
      </c>
      <c r="AA1889" t="s">
        <v>107</v>
      </c>
      <c r="AB1889" t="s">
        <v>108</v>
      </c>
      <c r="AC1889">
        <v>0</v>
      </c>
      <c r="AD1889">
        <v>7</v>
      </c>
      <c r="AE1889">
        <v>0</v>
      </c>
      <c r="AG1889">
        <v>0</v>
      </c>
      <c r="AH1889">
        <v>1</v>
      </c>
      <c r="AI1889">
        <v>0</v>
      </c>
      <c r="AJ1889" s="9">
        <f t="shared" si="393"/>
        <v>7</v>
      </c>
      <c r="AK1889" s="9"/>
      <c r="AL1889">
        <v>0</v>
      </c>
      <c r="AM1889">
        <v>0</v>
      </c>
      <c r="AN1889">
        <v>0</v>
      </c>
      <c r="AO1889">
        <v>0</v>
      </c>
      <c r="AP1889">
        <v>0</v>
      </c>
      <c r="AQ1889">
        <v>0</v>
      </c>
      <c r="AR1889">
        <v>0</v>
      </c>
      <c r="AS1889">
        <v>0</v>
      </c>
      <c r="AT1889">
        <v>0</v>
      </c>
      <c r="AU1889" t="s">
        <v>108</v>
      </c>
      <c r="AV1889" t="s">
        <v>114</v>
      </c>
      <c r="AW1889" t="s">
        <v>111</v>
      </c>
      <c r="AX1889" t="s">
        <v>127</v>
      </c>
      <c r="AY1889" t="s">
        <v>3350</v>
      </c>
      <c r="AZ1889" t="s">
        <v>109</v>
      </c>
      <c r="BA1889" t="s">
        <v>125</v>
      </c>
      <c r="BB1889">
        <v>0</v>
      </c>
      <c r="BC1889">
        <v>0</v>
      </c>
      <c r="BD1889">
        <v>0</v>
      </c>
      <c r="BE1889" s="10" t="str">
        <f t="shared" si="391"/>
        <v>diferente</v>
      </c>
      <c r="BF1889" s="10" t="str">
        <f t="shared" si="394"/>
        <v>igual</v>
      </c>
      <c r="BG1889">
        <f>VLOOKUP(A1889,[1]FormatoBBDD!$A$1:$CA$2248,57,FALSE)</f>
        <v>0</v>
      </c>
      <c r="BH1889">
        <v>0</v>
      </c>
      <c r="BI1889" t="s">
        <v>107</v>
      </c>
      <c r="BN1889" t="s">
        <v>116</v>
      </c>
      <c r="BW1889" t="s">
        <v>3350</v>
      </c>
      <c r="CD1889">
        <v>0</v>
      </c>
      <c r="CE1889">
        <f t="shared" si="395"/>
        <v>1</v>
      </c>
      <c r="CF1889">
        <f t="shared" si="396"/>
        <v>1</v>
      </c>
      <c r="CG1889">
        <f t="shared" si="397"/>
        <v>1</v>
      </c>
      <c r="CH1889">
        <f t="shared" si="398"/>
        <v>1</v>
      </c>
      <c r="CI1889">
        <f t="shared" si="399"/>
        <v>1</v>
      </c>
      <c r="CJ1889">
        <f t="shared" si="400"/>
        <v>1</v>
      </c>
      <c r="CK1889">
        <f t="shared" si="401"/>
        <v>1</v>
      </c>
      <c r="CL1889">
        <f t="shared" si="402"/>
        <v>1</v>
      </c>
      <c r="CM1889">
        <f t="shared" si="392"/>
        <v>7</v>
      </c>
      <c r="CN1889">
        <f t="shared" si="403"/>
        <v>1</v>
      </c>
    </row>
    <row r="1890" spans="1:92">
      <c r="A1890" t="s">
        <v>7527</v>
      </c>
      <c r="B1890" s="8">
        <v>41694</v>
      </c>
      <c r="C1890">
        <v>2014</v>
      </c>
      <c r="D1890">
        <v>2014</v>
      </c>
      <c r="E1890" t="s">
        <v>7528</v>
      </c>
      <c r="F1890" s="8">
        <v>41703</v>
      </c>
      <c r="G1890">
        <v>9</v>
      </c>
      <c r="H1890" t="s">
        <v>766</v>
      </c>
      <c r="I1890" t="s">
        <v>7529</v>
      </c>
      <c r="J1890" t="s">
        <v>211</v>
      </c>
      <c r="K1890" t="s">
        <v>212</v>
      </c>
      <c r="L1890" t="s">
        <v>96</v>
      </c>
      <c r="M1890">
        <v>1</v>
      </c>
      <c r="N1890" t="s">
        <v>97</v>
      </c>
      <c r="O1890" t="s">
        <v>98</v>
      </c>
      <c r="P1890" t="s">
        <v>99</v>
      </c>
      <c r="Q1890">
        <v>1</v>
      </c>
      <c r="R1890">
        <v>0</v>
      </c>
      <c r="S1890" t="s">
        <v>100</v>
      </c>
      <c r="T1890" t="s">
        <v>97</v>
      </c>
      <c r="U1890" t="s">
        <v>97</v>
      </c>
      <c r="V1890" t="s">
        <v>97</v>
      </c>
      <c r="W1890" t="s">
        <v>122</v>
      </c>
      <c r="X1890" t="s">
        <v>7530</v>
      </c>
      <c r="Y1890" t="s">
        <v>7531</v>
      </c>
      <c r="Z1890" t="s">
        <v>7532</v>
      </c>
      <c r="AA1890" t="s">
        <v>107</v>
      </c>
      <c r="AB1890" t="s">
        <v>108</v>
      </c>
      <c r="AC1890">
        <v>7</v>
      </c>
      <c r="AD1890">
        <v>0</v>
      </c>
      <c r="AE1890">
        <v>0</v>
      </c>
      <c r="AG1890">
        <v>1</v>
      </c>
      <c r="AH1890">
        <v>0</v>
      </c>
      <c r="AI1890">
        <v>0</v>
      </c>
      <c r="AJ1890" s="9">
        <f t="shared" si="393"/>
        <v>7</v>
      </c>
      <c r="AK1890" s="9"/>
      <c r="AL1890">
        <v>0</v>
      </c>
      <c r="AM1890">
        <v>0</v>
      </c>
      <c r="AN1890" t="s">
        <v>108</v>
      </c>
      <c r="AO1890" t="s">
        <v>125</v>
      </c>
      <c r="AP1890" t="s">
        <v>114</v>
      </c>
      <c r="AQ1890" t="s">
        <v>127</v>
      </c>
      <c r="AR1890" t="s">
        <v>482</v>
      </c>
      <c r="AS1890" t="s">
        <v>113</v>
      </c>
      <c r="AT1890" t="s">
        <v>3350</v>
      </c>
      <c r="AU1890">
        <v>0</v>
      </c>
      <c r="AV1890">
        <v>0</v>
      </c>
      <c r="AW1890">
        <v>0</v>
      </c>
      <c r="AX1890">
        <v>0</v>
      </c>
      <c r="AY1890">
        <v>0</v>
      </c>
      <c r="AZ1890">
        <v>0</v>
      </c>
      <c r="BA1890">
        <v>0</v>
      </c>
      <c r="BB1890">
        <v>0</v>
      </c>
      <c r="BC1890">
        <v>0</v>
      </c>
      <c r="BD1890">
        <v>0</v>
      </c>
      <c r="BE1890" s="10" t="str">
        <f t="shared" si="391"/>
        <v>igual</v>
      </c>
      <c r="BF1890" s="10" t="str">
        <f t="shared" si="394"/>
        <v>diferente</v>
      </c>
      <c r="BG1890">
        <f>VLOOKUP(A1890,[1]FormatoBBDD!$A$1:$CA$2248,57,FALSE)</f>
        <v>0</v>
      </c>
      <c r="BH1890">
        <v>0</v>
      </c>
      <c r="BI1890" t="s">
        <v>107</v>
      </c>
      <c r="BN1890" t="s">
        <v>116</v>
      </c>
      <c r="BW1890" t="s">
        <v>3350</v>
      </c>
      <c r="CD1890">
        <v>0</v>
      </c>
      <c r="CE1890">
        <f t="shared" si="395"/>
        <v>1</v>
      </c>
      <c r="CF1890">
        <f t="shared" si="396"/>
        <v>1</v>
      </c>
      <c r="CG1890">
        <f t="shared" si="397"/>
        <v>1</v>
      </c>
      <c r="CH1890">
        <f t="shared" si="398"/>
        <v>1</v>
      </c>
      <c r="CI1890">
        <f t="shared" si="399"/>
        <v>1</v>
      </c>
      <c r="CJ1890">
        <f t="shared" si="400"/>
        <v>1</v>
      </c>
      <c r="CK1890">
        <f t="shared" si="401"/>
        <v>1</v>
      </c>
      <c r="CL1890">
        <f t="shared" si="402"/>
        <v>1</v>
      </c>
      <c r="CM1890">
        <f t="shared" si="392"/>
        <v>7</v>
      </c>
      <c r="CN1890">
        <f t="shared" si="403"/>
        <v>1</v>
      </c>
    </row>
    <row r="1891" spans="1:92">
      <c r="A1891" t="s">
        <v>7533</v>
      </c>
      <c r="B1891" s="8">
        <v>41695</v>
      </c>
      <c r="C1891">
        <v>2014</v>
      </c>
      <c r="D1891">
        <v>2014</v>
      </c>
      <c r="E1891" t="s">
        <v>7534</v>
      </c>
      <c r="F1891" s="8">
        <v>41717</v>
      </c>
      <c r="G1891">
        <v>22</v>
      </c>
      <c r="H1891" t="s">
        <v>268</v>
      </c>
      <c r="I1891" t="s">
        <v>7535</v>
      </c>
      <c r="J1891" t="s">
        <v>94</v>
      </c>
      <c r="K1891" t="s">
        <v>121</v>
      </c>
      <c r="L1891" t="s">
        <v>96</v>
      </c>
      <c r="M1891">
        <v>1</v>
      </c>
      <c r="N1891" t="s">
        <v>97</v>
      </c>
      <c r="O1891" t="s">
        <v>98</v>
      </c>
      <c r="P1891" t="s">
        <v>99</v>
      </c>
      <c r="Q1891">
        <v>1</v>
      </c>
      <c r="R1891">
        <v>0</v>
      </c>
      <c r="S1891" t="s">
        <v>100</v>
      </c>
      <c r="T1891" t="s">
        <v>97</v>
      </c>
      <c r="U1891" t="s">
        <v>97</v>
      </c>
      <c r="V1891" t="s">
        <v>97</v>
      </c>
      <c r="W1891" t="s">
        <v>122</v>
      </c>
      <c r="X1891" t="s">
        <v>1176</v>
      </c>
      <c r="Y1891" t="s">
        <v>7536</v>
      </c>
      <c r="Z1891" t="s">
        <v>97</v>
      </c>
      <c r="AA1891" t="s">
        <v>107</v>
      </c>
      <c r="AB1891" t="s">
        <v>108</v>
      </c>
      <c r="AC1891">
        <v>0</v>
      </c>
      <c r="AD1891">
        <v>7</v>
      </c>
      <c r="AE1891">
        <v>0</v>
      </c>
      <c r="AG1891">
        <v>0</v>
      </c>
      <c r="AH1891">
        <v>1</v>
      </c>
      <c r="AI1891">
        <v>0</v>
      </c>
      <c r="AJ1891" s="9">
        <f t="shared" si="393"/>
        <v>7</v>
      </c>
      <c r="AK1891" s="9"/>
      <c r="AL1891">
        <v>0</v>
      </c>
      <c r="AM1891">
        <v>0</v>
      </c>
      <c r="AN1891">
        <v>0</v>
      </c>
      <c r="AO1891">
        <v>0</v>
      </c>
      <c r="AP1891">
        <v>0</v>
      </c>
      <c r="AQ1891">
        <v>0</v>
      </c>
      <c r="AR1891">
        <v>0</v>
      </c>
      <c r="AS1891">
        <v>0</v>
      </c>
      <c r="AT1891">
        <v>0</v>
      </c>
      <c r="AU1891" t="s">
        <v>108</v>
      </c>
      <c r="AV1891" t="s">
        <v>110</v>
      </c>
      <c r="AW1891" t="s">
        <v>114</v>
      </c>
      <c r="AX1891" t="s">
        <v>109</v>
      </c>
      <c r="AY1891" t="s">
        <v>127</v>
      </c>
      <c r="AZ1891" t="s">
        <v>125</v>
      </c>
      <c r="BA1891" t="s">
        <v>6863</v>
      </c>
      <c r="BB1891">
        <v>0</v>
      </c>
      <c r="BC1891">
        <v>0</v>
      </c>
      <c r="BD1891">
        <v>0</v>
      </c>
      <c r="BE1891" s="10" t="str">
        <f t="shared" si="391"/>
        <v>diferente</v>
      </c>
      <c r="BF1891" s="10" t="str">
        <f t="shared" si="394"/>
        <v>igual</v>
      </c>
      <c r="BG1891">
        <f>VLOOKUP(A1891,[1]FormatoBBDD!$A$1:$CA$2248,57,FALSE)</f>
        <v>0</v>
      </c>
      <c r="BH1891">
        <v>0</v>
      </c>
      <c r="BI1891" t="s">
        <v>107</v>
      </c>
      <c r="BN1891" t="s">
        <v>116</v>
      </c>
      <c r="BW1891" t="s">
        <v>6863</v>
      </c>
      <c r="CD1891">
        <v>0</v>
      </c>
      <c r="CE1891">
        <f t="shared" si="395"/>
        <v>1</v>
      </c>
      <c r="CF1891">
        <f t="shared" si="396"/>
        <v>1</v>
      </c>
      <c r="CG1891">
        <f t="shared" si="397"/>
        <v>1</v>
      </c>
      <c r="CH1891">
        <f t="shared" si="398"/>
        <v>1</v>
      </c>
      <c r="CI1891">
        <f t="shared" si="399"/>
        <v>1</v>
      </c>
      <c r="CJ1891">
        <f t="shared" si="400"/>
        <v>1</v>
      </c>
      <c r="CK1891">
        <f t="shared" si="401"/>
        <v>1</v>
      </c>
      <c r="CL1891">
        <f t="shared" si="402"/>
        <v>1</v>
      </c>
      <c r="CM1891">
        <f t="shared" si="392"/>
        <v>7</v>
      </c>
      <c r="CN1891">
        <f t="shared" si="403"/>
        <v>1</v>
      </c>
    </row>
    <row r="1892" spans="1:92">
      <c r="A1892" t="s">
        <v>7537</v>
      </c>
      <c r="B1892" s="8">
        <v>41696</v>
      </c>
      <c r="C1892">
        <v>2014</v>
      </c>
      <c r="D1892">
        <v>2014</v>
      </c>
      <c r="E1892" t="s">
        <v>7538</v>
      </c>
      <c r="F1892" s="8">
        <v>41794</v>
      </c>
      <c r="G1892">
        <v>98</v>
      </c>
      <c r="H1892" t="s">
        <v>202</v>
      </c>
      <c r="I1892" t="s">
        <v>7539</v>
      </c>
      <c r="J1892" t="s">
        <v>211</v>
      </c>
      <c r="K1892" t="s">
        <v>212</v>
      </c>
      <c r="L1892" t="s">
        <v>96</v>
      </c>
      <c r="M1892">
        <v>1</v>
      </c>
      <c r="N1892" t="s">
        <v>195</v>
      </c>
      <c r="O1892" t="s">
        <v>98</v>
      </c>
      <c r="P1892" t="s">
        <v>99</v>
      </c>
      <c r="Q1892">
        <v>1</v>
      </c>
      <c r="R1892">
        <v>0</v>
      </c>
      <c r="S1892" t="s">
        <v>100</v>
      </c>
      <c r="T1892" t="s">
        <v>479</v>
      </c>
      <c r="U1892" t="s">
        <v>196</v>
      </c>
      <c r="V1892" t="s">
        <v>103</v>
      </c>
      <c r="W1892" t="s">
        <v>122</v>
      </c>
      <c r="X1892" t="s">
        <v>4001</v>
      </c>
      <c r="Y1892" t="s">
        <v>7540</v>
      </c>
      <c r="Z1892" t="s">
        <v>7541</v>
      </c>
      <c r="AA1892" t="s">
        <v>107</v>
      </c>
      <c r="AB1892" t="s">
        <v>108</v>
      </c>
      <c r="AC1892">
        <v>7</v>
      </c>
      <c r="AD1892">
        <v>0</v>
      </c>
      <c r="AE1892">
        <v>0</v>
      </c>
      <c r="AG1892">
        <v>1</v>
      </c>
      <c r="AH1892">
        <v>0</v>
      </c>
      <c r="AI1892">
        <v>0</v>
      </c>
      <c r="AJ1892" s="9">
        <f t="shared" si="393"/>
        <v>7</v>
      </c>
      <c r="AK1892" s="9"/>
      <c r="AL1892">
        <v>0</v>
      </c>
      <c r="AM1892">
        <v>0</v>
      </c>
      <c r="AN1892" t="s">
        <v>108</v>
      </c>
      <c r="AO1892" t="s">
        <v>111</v>
      </c>
      <c r="AP1892" t="s">
        <v>110</v>
      </c>
      <c r="AQ1892" t="s">
        <v>114</v>
      </c>
      <c r="AR1892" t="s">
        <v>109</v>
      </c>
      <c r="AS1892" t="s">
        <v>127</v>
      </c>
      <c r="AT1892" t="s">
        <v>125</v>
      </c>
      <c r="AU1892">
        <v>0</v>
      </c>
      <c r="AV1892">
        <v>0</v>
      </c>
      <c r="AW1892">
        <v>0</v>
      </c>
      <c r="AX1892">
        <v>0</v>
      </c>
      <c r="AY1892">
        <v>0</v>
      </c>
      <c r="AZ1892">
        <v>0</v>
      </c>
      <c r="BA1892">
        <v>0</v>
      </c>
      <c r="BB1892">
        <v>0</v>
      </c>
      <c r="BC1892">
        <v>0</v>
      </c>
      <c r="BD1892">
        <v>0</v>
      </c>
      <c r="BE1892" s="10" t="str">
        <f t="shared" si="391"/>
        <v>igual</v>
      </c>
      <c r="BF1892" s="10" t="str">
        <f t="shared" si="394"/>
        <v>diferente</v>
      </c>
      <c r="BG1892">
        <f>VLOOKUP(A1892,[1]FormatoBBDD!$A$1:$CA$2248,57,FALSE)</f>
        <v>0</v>
      </c>
      <c r="BH1892">
        <v>0</v>
      </c>
      <c r="BI1892" t="s">
        <v>107</v>
      </c>
      <c r="BN1892" t="s">
        <v>116</v>
      </c>
      <c r="CD1892">
        <v>0</v>
      </c>
      <c r="CE1892">
        <f t="shared" si="395"/>
        <v>0</v>
      </c>
      <c r="CF1892">
        <f t="shared" si="396"/>
        <v>1</v>
      </c>
      <c r="CG1892">
        <f t="shared" si="397"/>
        <v>1</v>
      </c>
      <c r="CH1892">
        <f t="shared" si="398"/>
        <v>1</v>
      </c>
      <c r="CI1892">
        <f t="shared" si="399"/>
        <v>1</v>
      </c>
      <c r="CJ1892">
        <f t="shared" si="400"/>
        <v>1</v>
      </c>
      <c r="CK1892">
        <f t="shared" si="401"/>
        <v>1</v>
      </c>
      <c r="CL1892">
        <f t="shared" si="402"/>
        <v>1</v>
      </c>
      <c r="CM1892">
        <f t="shared" si="392"/>
        <v>7</v>
      </c>
      <c r="CN1892">
        <f t="shared" si="403"/>
        <v>1</v>
      </c>
    </row>
    <row r="1893" spans="1:92">
      <c r="A1893" t="s">
        <v>7542</v>
      </c>
      <c r="B1893" s="8">
        <v>41697</v>
      </c>
      <c r="C1893">
        <v>2014</v>
      </c>
      <c r="D1893">
        <v>2014</v>
      </c>
      <c r="E1893" t="s">
        <v>7543</v>
      </c>
      <c r="F1893" s="8">
        <v>41787</v>
      </c>
      <c r="G1893">
        <v>90</v>
      </c>
      <c r="H1893" t="s">
        <v>130</v>
      </c>
      <c r="I1893" t="s">
        <v>7544</v>
      </c>
      <c r="J1893" t="s">
        <v>94</v>
      </c>
      <c r="K1893" t="s">
        <v>121</v>
      </c>
      <c r="L1893" t="s">
        <v>132</v>
      </c>
      <c r="M1893">
        <v>1</v>
      </c>
      <c r="N1893" t="s">
        <v>97</v>
      </c>
      <c r="O1893" t="s">
        <v>133</v>
      </c>
      <c r="P1893" t="s">
        <v>133</v>
      </c>
      <c r="Q1893">
        <v>99</v>
      </c>
      <c r="R1893">
        <v>99</v>
      </c>
      <c r="S1893" t="s">
        <v>97</v>
      </c>
      <c r="T1893" t="s">
        <v>97</v>
      </c>
      <c r="U1893" t="s">
        <v>97</v>
      </c>
      <c r="V1893" t="s">
        <v>97</v>
      </c>
      <c r="W1893" t="s">
        <v>122</v>
      </c>
      <c r="X1893" t="s">
        <v>134</v>
      </c>
      <c r="Y1893" t="s">
        <v>7400</v>
      </c>
      <c r="Z1893" t="s">
        <v>7545</v>
      </c>
      <c r="AA1893" t="s">
        <v>107</v>
      </c>
      <c r="AB1893" t="s">
        <v>108</v>
      </c>
      <c r="AC1893">
        <v>0</v>
      </c>
      <c r="AD1893">
        <v>7</v>
      </c>
      <c r="AE1893">
        <v>0</v>
      </c>
      <c r="AG1893">
        <v>0</v>
      </c>
      <c r="AH1893">
        <v>1</v>
      </c>
      <c r="AI1893">
        <v>0</v>
      </c>
      <c r="AJ1893" s="9">
        <f t="shared" si="393"/>
        <v>7</v>
      </c>
      <c r="AK1893" s="9"/>
      <c r="AL1893">
        <v>0</v>
      </c>
      <c r="AM1893">
        <v>0</v>
      </c>
      <c r="AN1893">
        <v>0</v>
      </c>
      <c r="AO1893">
        <v>0</v>
      </c>
      <c r="AP1893">
        <v>0</v>
      </c>
      <c r="AQ1893">
        <v>0</v>
      </c>
      <c r="AR1893">
        <v>0</v>
      </c>
      <c r="AS1893">
        <v>0</v>
      </c>
      <c r="AT1893">
        <v>0</v>
      </c>
      <c r="AU1893" t="s">
        <v>108</v>
      </c>
      <c r="AV1893" t="s">
        <v>110</v>
      </c>
      <c r="AW1893" t="s">
        <v>114</v>
      </c>
      <c r="AX1893" t="s">
        <v>127</v>
      </c>
      <c r="AY1893" t="s">
        <v>125</v>
      </c>
      <c r="AZ1893" t="s">
        <v>111</v>
      </c>
      <c r="BA1893" t="s">
        <v>109</v>
      </c>
      <c r="BB1893">
        <v>0</v>
      </c>
      <c r="BC1893">
        <v>0</v>
      </c>
      <c r="BD1893">
        <v>0</v>
      </c>
      <c r="BE1893" s="10" t="str">
        <f t="shared" si="391"/>
        <v>diferente</v>
      </c>
      <c r="BF1893" s="10" t="str">
        <f t="shared" si="394"/>
        <v>igual</v>
      </c>
      <c r="BG1893">
        <f>VLOOKUP(A1893,[1]FormatoBBDD!$A$1:$CA$2248,57,FALSE)</f>
        <v>0</v>
      </c>
      <c r="BH1893">
        <v>0</v>
      </c>
      <c r="BI1893" t="s">
        <v>107</v>
      </c>
      <c r="BN1893" t="s">
        <v>116</v>
      </c>
      <c r="CD1893">
        <v>0</v>
      </c>
      <c r="CE1893">
        <f t="shared" si="395"/>
        <v>0</v>
      </c>
      <c r="CF1893">
        <f t="shared" si="396"/>
        <v>1</v>
      </c>
      <c r="CG1893">
        <f t="shared" si="397"/>
        <v>1</v>
      </c>
      <c r="CH1893">
        <f t="shared" si="398"/>
        <v>1</v>
      </c>
      <c r="CI1893">
        <f t="shared" si="399"/>
        <v>1</v>
      </c>
      <c r="CJ1893">
        <f t="shared" si="400"/>
        <v>1</v>
      </c>
      <c r="CK1893">
        <f t="shared" si="401"/>
        <v>1</v>
      </c>
      <c r="CL1893">
        <f t="shared" si="402"/>
        <v>1</v>
      </c>
      <c r="CM1893">
        <f t="shared" si="392"/>
        <v>7</v>
      </c>
      <c r="CN1893">
        <f t="shared" si="403"/>
        <v>1</v>
      </c>
    </row>
    <row r="1894" spans="1:92">
      <c r="A1894" t="s">
        <v>7546</v>
      </c>
      <c r="B1894" s="8">
        <v>41698</v>
      </c>
      <c r="C1894">
        <v>2014</v>
      </c>
      <c r="D1894">
        <v>2014</v>
      </c>
      <c r="E1894" t="s">
        <v>7547</v>
      </c>
      <c r="F1894" s="8">
        <v>41731</v>
      </c>
      <c r="G1894">
        <v>33</v>
      </c>
      <c r="H1894" t="s">
        <v>268</v>
      </c>
      <c r="I1894" t="s">
        <v>7548</v>
      </c>
      <c r="J1894" t="s">
        <v>94</v>
      </c>
      <c r="K1894" t="s">
        <v>121</v>
      </c>
      <c r="L1894" t="s">
        <v>96</v>
      </c>
      <c r="M1894">
        <v>2</v>
      </c>
      <c r="N1894" t="s">
        <v>592</v>
      </c>
      <c r="O1894" t="s">
        <v>246</v>
      </c>
      <c r="P1894" t="s">
        <v>99</v>
      </c>
      <c r="Q1894">
        <v>0</v>
      </c>
      <c r="R1894">
        <v>1</v>
      </c>
      <c r="S1894" t="s">
        <v>100</v>
      </c>
      <c r="T1894" t="s">
        <v>101</v>
      </c>
      <c r="U1894" t="s">
        <v>102</v>
      </c>
      <c r="V1894" t="s">
        <v>103</v>
      </c>
      <c r="W1894" t="s">
        <v>122</v>
      </c>
      <c r="X1894" t="s">
        <v>7549</v>
      </c>
      <c r="Y1894" t="s">
        <v>7550</v>
      </c>
      <c r="Z1894" t="s">
        <v>7551</v>
      </c>
      <c r="AA1894" t="s">
        <v>107</v>
      </c>
      <c r="AB1894" t="s">
        <v>108</v>
      </c>
      <c r="AC1894">
        <v>0</v>
      </c>
      <c r="AD1894">
        <v>7</v>
      </c>
      <c r="AE1894">
        <v>0</v>
      </c>
      <c r="AG1894">
        <v>0</v>
      </c>
      <c r="AH1894">
        <v>1</v>
      </c>
      <c r="AI1894">
        <v>0</v>
      </c>
      <c r="AJ1894" s="9">
        <f t="shared" si="393"/>
        <v>7</v>
      </c>
      <c r="AK1894" s="9"/>
      <c r="AL1894">
        <v>0</v>
      </c>
      <c r="AM1894">
        <v>0</v>
      </c>
      <c r="AN1894">
        <v>0</v>
      </c>
      <c r="AO1894">
        <v>0</v>
      </c>
      <c r="AP1894">
        <v>0</v>
      </c>
      <c r="AQ1894">
        <v>0</v>
      </c>
      <c r="AR1894">
        <v>0</v>
      </c>
      <c r="AS1894">
        <v>0</v>
      </c>
      <c r="AT1894">
        <v>0</v>
      </c>
      <c r="AU1894" t="s">
        <v>108</v>
      </c>
      <c r="AV1894" t="s">
        <v>125</v>
      </c>
      <c r="AW1894" t="s">
        <v>112</v>
      </c>
      <c r="AX1894" t="s">
        <v>4756</v>
      </c>
      <c r="AY1894" t="s">
        <v>4309</v>
      </c>
      <c r="AZ1894" t="s">
        <v>482</v>
      </c>
      <c r="BA1894" t="s">
        <v>110</v>
      </c>
      <c r="BB1894">
        <v>0</v>
      </c>
      <c r="BC1894">
        <v>0</v>
      </c>
      <c r="BD1894">
        <v>0</v>
      </c>
      <c r="BE1894" s="10" t="str">
        <f t="shared" si="391"/>
        <v>diferente</v>
      </c>
      <c r="BF1894" s="10" t="str">
        <f t="shared" si="394"/>
        <v>igual</v>
      </c>
      <c r="BG1894">
        <f>VLOOKUP(A1894,[1]FormatoBBDD!$A$1:$CA$2248,57,FALSE)</f>
        <v>0</v>
      </c>
      <c r="BH1894">
        <v>0</v>
      </c>
      <c r="BI1894" t="s">
        <v>107</v>
      </c>
      <c r="BN1894" t="s">
        <v>116</v>
      </c>
      <c r="BW1894" t="s">
        <v>112</v>
      </c>
      <c r="BX1894" t="s">
        <v>4309</v>
      </c>
      <c r="BY1894" t="s">
        <v>482</v>
      </c>
      <c r="BZ1894" t="s">
        <v>4756</v>
      </c>
      <c r="CD1894">
        <v>0</v>
      </c>
      <c r="CE1894">
        <f t="shared" si="395"/>
        <v>4</v>
      </c>
      <c r="CF1894">
        <f t="shared" si="396"/>
        <v>1</v>
      </c>
      <c r="CG1894">
        <f t="shared" si="397"/>
        <v>1</v>
      </c>
      <c r="CH1894">
        <f t="shared" si="398"/>
        <v>1</v>
      </c>
      <c r="CI1894">
        <f t="shared" si="399"/>
        <v>1</v>
      </c>
      <c r="CJ1894">
        <f t="shared" si="400"/>
        <v>1</v>
      </c>
      <c r="CK1894">
        <f t="shared" si="401"/>
        <v>1</v>
      </c>
      <c r="CL1894">
        <f t="shared" si="402"/>
        <v>1</v>
      </c>
      <c r="CM1894">
        <f t="shared" si="392"/>
        <v>7</v>
      </c>
      <c r="CN1894">
        <f t="shared" si="403"/>
        <v>1</v>
      </c>
    </row>
    <row r="1895" spans="1:92">
      <c r="A1895" t="s">
        <v>7552</v>
      </c>
      <c r="B1895" s="8">
        <v>41701</v>
      </c>
      <c r="C1895">
        <v>2014</v>
      </c>
      <c r="D1895">
        <v>2014</v>
      </c>
      <c r="E1895" t="s">
        <v>7553</v>
      </c>
      <c r="F1895" s="8">
        <v>41703</v>
      </c>
      <c r="G1895">
        <v>2</v>
      </c>
      <c r="H1895" t="s">
        <v>351</v>
      </c>
      <c r="I1895" t="s">
        <v>7554</v>
      </c>
      <c r="J1895" t="s">
        <v>211</v>
      </c>
      <c r="K1895" t="s">
        <v>212</v>
      </c>
      <c r="L1895" t="s">
        <v>96</v>
      </c>
      <c r="M1895">
        <v>1</v>
      </c>
      <c r="N1895" t="s">
        <v>97</v>
      </c>
      <c r="O1895" t="s">
        <v>98</v>
      </c>
      <c r="P1895" t="s">
        <v>99</v>
      </c>
      <c r="Q1895">
        <v>1</v>
      </c>
      <c r="R1895">
        <v>0</v>
      </c>
      <c r="S1895" t="s">
        <v>100</v>
      </c>
      <c r="T1895" t="s">
        <v>97</v>
      </c>
      <c r="U1895" t="s">
        <v>97</v>
      </c>
      <c r="V1895" t="s">
        <v>97</v>
      </c>
      <c r="W1895" t="s">
        <v>122</v>
      </c>
      <c r="X1895" t="s">
        <v>215</v>
      </c>
      <c r="Y1895" t="s">
        <v>7555</v>
      </c>
      <c r="Z1895" t="s">
        <v>97</v>
      </c>
      <c r="AA1895" t="s">
        <v>107</v>
      </c>
      <c r="AB1895" t="s">
        <v>108</v>
      </c>
      <c r="AC1895">
        <v>7</v>
      </c>
      <c r="AD1895">
        <v>0</v>
      </c>
      <c r="AE1895">
        <v>0</v>
      </c>
      <c r="AG1895">
        <v>1</v>
      </c>
      <c r="AH1895">
        <v>0</v>
      </c>
      <c r="AI1895">
        <v>0</v>
      </c>
      <c r="AJ1895" s="9">
        <f t="shared" si="393"/>
        <v>7</v>
      </c>
      <c r="AK1895" s="9"/>
      <c r="AL1895">
        <v>0</v>
      </c>
      <c r="AM1895">
        <v>0</v>
      </c>
      <c r="AN1895" t="s">
        <v>108</v>
      </c>
      <c r="AO1895" t="s">
        <v>127</v>
      </c>
      <c r="AP1895" t="s">
        <v>125</v>
      </c>
      <c r="AQ1895" t="s">
        <v>114</v>
      </c>
      <c r="AR1895" t="s">
        <v>482</v>
      </c>
      <c r="AS1895" t="s">
        <v>3350</v>
      </c>
      <c r="AT1895" t="s">
        <v>113</v>
      </c>
      <c r="AU1895">
        <v>0</v>
      </c>
      <c r="AV1895">
        <v>0</v>
      </c>
      <c r="AW1895">
        <v>0</v>
      </c>
      <c r="AX1895">
        <v>0</v>
      </c>
      <c r="AY1895">
        <v>0</v>
      </c>
      <c r="AZ1895">
        <v>0</v>
      </c>
      <c r="BA1895">
        <v>0</v>
      </c>
      <c r="BB1895">
        <v>0</v>
      </c>
      <c r="BC1895">
        <v>0</v>
      </c>
      <c r="BD1895">
        <v>0</v>
      </c>
      <c r="BE1895" s="10" t="str">
        <f t="shared" si="391"/>
        <v>igual</v>
      </c>
      <c r="BF1895" s="10" t="str">
        <f t="shared" si="394"/>
        <v>diferente</v>
      </c>
      <c r="BG1895">
        <f>VLOOKUP(A1895,[1]FormatoBBDD!$A$1:$CA$2248,57,FALSE)</f>
        <v>0</v>
      </c>
      <c r="BH1895">
        <v>0</v>
      </c>
      <c r="BI1895" t="s">
        <v>107</v>
      </c>
      <c r="BN1895" t="s">
        <v>116</v>
      </c>
      <c r="BW1895" t="s">
        <v>482</v>
      </c>
      <c r="BX1895" t="s">
        <v>113</v>
      </c>
      <c r="BY1895" t="s">
        <v>3350</v>
      </c>
      <c r="CD1895">
        <v>0</v>
      </c>
      <c r="CE1895">
        <f t="shared" si="395"/>
        <v>3</v>
      </c>
      <c r="CF1895">
        <f t="shared" si="396"/>
        <v>1</v>
      </c>
      <c r="CG1895">
        <f t="shared" si="397"/>
        <v>1</v>
      </c>
      <c r="CH1895">
        <f t="shared" si="398"/>
        <v>1</v>
      </c>
      <c r="CI1895">
        <f t="shared" si="399"/>
        <v>1</v>
      </c>
      <c r="CJ1895">
        <f t="shared" si="400"/>
        <v>1</v>
      </c>
      <c r="CK1895">
        <f t="shared" si="401"/>
        <v>1</v>
      </c>
      <c r="CL1895">
        <f t="shared" si="402"/>
        <v>1</v>
      </c>
      <c r="CM1895">
        <f t="shared" si="392"/>
        <v>7</v>
      </c>
      <c r="CN1895">
        <f t="shared" si="403"/>
        <v>1</v>
      </c>
    </row>
    <row r="1896" spans="1:92">
      <c r="A1896" t="s">
        <v>7556</v>
      </c>
      <c r="B1896" s="8">
        <v>41701</v>
      </c>
      <c r="C1896">
        <v>2014</v>
      </c>
      <c r="D1896">
        <v>2014</v>
      </c>
      <c r="E1896" t="s">
        <v>7557</v>
      </c>
      <c r="F1896" s="8">
        <v>41801</v>
      </c>
      <c r="G1896">
        <v>100</v>
      </c>
      <c r="H1896" t="s">
        <v>268</v>
      </c>
      <c r="I1896" t="s">
        <v>7558</v>
      </c>
      <c r="J1896" t="s">
        <v>94</v>
      </c>
      <c r="K1896" t="s">
        <v>121</v>
      </c>
      <c r="L1896" t="s">
        <v>96</v>
      </c>
      <c r="M1896">
        <v>2</v>
      </c>
      <c r="N1896" t="s">
        <v>140</v>
      </c>
      <c r="O1896" t="s">
        <v>98</v>
      </c>
      <c r="P1896" t="s">
        <v>99</v>
      </c>
      <c r="Q1896">
        <v>1</v>
      </c>
      <c r="R1896">
        <v>0</v>
      </c>
      <c r="S1896" t="s">
        <v>100</v>
      </c>
      <c r="T1896" t="s">
        <v>213</v>
      </c>
      <c r="U1896" t="s">
        <v>2195</v>
      </c>
      <c r="V1896" t="s">
        <v>103</v>
      </c>
      <c r="W1896" t="s">
        <v>197</v>
      </c>
      <c r="X1896" t="s">
        <v>7559</v>
      </c>
      <c r="Y1896" t="s">
        <v>7560</v>
      </c>
      <c r="Z1896" t="s">
        <v>97</v>
      </c>
      <c r="AA1896" t="s">
        <v>107</v>
      </c>
      <c r="AB1896" t="s">
        <v>110</v>
      </c>
      <c r="AC1896">
        <v>0</v>
      </c>
      <c r="AD1896">
        <v>7</v>
      </c>
      <c r="AE1896">
        <v>0</v>
      </c>
      <c r="AG1896">
        <v>0</v>
      </c>
      <c r="AH1896">
        <v>1</v>
      </c>
      <c r="AI1896">
        <v>0</v>
      </c>
      <c r="AJ1896" s="9">
        <f t="shared" si="393"/>
        <v>7</v>
      </c>
      <c r="AK1896" s="9"/>
      <c r="AL1896">
        <v>0</v>
      </c>
      <c r="AM1896">
        <v>0</v>
      </c>
      <c r="AN1896">
        <v>0</v>
      </c>
      <c r="AO1896">
        <v>0</v>
      </c>
      <c r="AP1896">
        <v>0</v>
      </c>
      <c r="AQ1896">
        <v>0</v>
      </c>
      <c r="AR1896">
        <v>0</v>
      </c>
      <c r="AS1896">
        <v>0</v>
      </c>
      <c r="AT1896">
        <v>0</v>
      </c>
      <c r="AU1896" t="s">
        <v>110</v>
      </c>
      <c r="AV1896" t="s">
        <v>114</v>
      </c>
      <c r="AW1896" t="s">
        <v>127</v>
      </c>
      <c r="AX1896" t="s">
        <v>125</v>
      </c>
      <c r="AY1896" t="s">
        <v>4309</v>
      </c>
      <c r="AZ1896" t="s">
        <v>3350</v>
      </c>
      <c r="BA1896" t="s">
        <v>4756</v>
      </c>
      <c r="BB1896">
        <v>0</v>
      </c>
      <c r="BC1896">
        <v>0</v>
      </c>
      <c r="BD1896">
        <v>0</v>
      </c>
      <c r="BE1896" s="10" t="str">
        <f t="shared" si="391"/>
        <v>diferente</v>
      </c>
      <c r="BF1896" s="10" t="str">
        <f t="shared" si="394"/>
        <v>igual</v>
      </c>
      <c r="BG1896">
        <f>VLOOKUP(A1896,[1]FormatoBBDD!$A$1:$CA$2248,57,FALSE)</f>
        <v>0</v>
      </c>
      <c r="BH1896">
        <v>0</v>
      </c>
      <c r="BI1896" t="s">
        <v>107</v>
      </c>
      <c r="BN1896" t="s">
        <v>116</v>
      </c>
      <c r="BW1896" t="s">
        <v>3350</v>
      </c>
      <c r="BX1896" t="s">
        <v>4756</v>
      </c>
      <c r="BY1896" t="s">
        <v>4309</v>
      </c>
      <c r="CD1896">
        <v>0</v>
      </c>
      <c r="CE1896">
        <f t="shared" si="395"/>
        <v>3</v>
      </c>
      <c r="CF1896">
        <f t="shared" si="396"/>
        <v>1</v>
      </c>
      <c r="CG1896">
        <f t="shared" si="397"/>
        <v>1</v>
      </c>
      <c r="CH1896">
        <f t="shared" si="398"/>
        <v>1</v>
      </c>
      <c r="CI1896">
        <f t="shared" si="399"/>
        <v>1</v>
      </c>
      <c r="CJ1896">
        <f t="shared" si="400"/>
        <v>1</v>
      </c>
      <c r="CK1896">
        <f t="shared" si="401"/>
        <v>1</v>
      </c>
      <c r="CL1896">
        <f t="shared" si="402"/>
        <v>1</v>
      </c>
      <c r="CM1896">
        <f t="shared" si="392"/>
        <v>7</v>
      </c>
      <c r="CN1896">
        <f t="shared" si="403"/>
        <v>1</v>
      </c>
    </row>
    <row r="1897" spans="1:92">
      <c r="A1897" t="s">
        <v>7561</v>
      </c>
      <c r="B1897" s="8">
        <v>41703</v>
      </c>
      <c r="C1897">
        <v>2014</v>
      </c>
      <c r="D1897">
        <v>2014</v>
      </c>
      <c r="E1897" t="s">
        <v>7562</v>
      </c>
      <c r="F1897" s="8">
        <v>41705</v>
      </c>
      <c r="G1897">
        <v>2</v>
      </c>
      <c r="H1897" t="s">
        <v>219</v>
      </c>
      <c r="I1897" t="s">
        <v>7563</v>
      </c>
      <c r="J1897" t="s">
        <v>94</v>
      </c>
      <c r="K1897" t="s">
        <v>121</v>
      </c>
      <c r="L1897" t="s">
        <v>96</v>
      </c>
      <c r="M1897">
        <v>1</v>
      </c>
      <c r="N1897" t="s">
        <v>140</v>
      </c>
      <c r="O1897" t="s">
        <v>98</v>
      </c>
      <c r="P1897" t="s">
        <v>99</v>
      </c>
      <c r="Q1897">
        <v>1</v>
      </c>
      <c r="R1897">
        <v>0</v>
      </c>
      <c r="S1897" t="s">
        <v>100</v>
      </c>
      <c r="T1897" t="s">
        <v>101</v>
      </c>
      <c r="U1897" t="s">
        <v>196</v>
      </c>
      <c r="V1897" t="s">
        <v>103</v>
      </c>
      <c r="W1897" t="s">
        <v>475</v>
      </c>
      <c r="X1897" t="s">
        <v>475</v>
      </c>
      <c r="Y1897" t="s">
        <v>7564</v>
      </c>
      <c r="Z1897" t="s">
        <v>97</v>
      </c>
      <c r="AA1897" t="s">
        <v>107</v>
      </c>
      <c r="AB1897" t="s">
        <v>108</v>
      </c>
      <c r="AC1897">
        <v>0</v>
      </c>
      <c r="AD1897">
        <v>7</v>
      </c>
      <c r="AE1897">
        <v>0</v>
      </c>
      <c r="AG1897">
        <v>0</v>
      </c>
      <c r="AH1897">
        <v>1</v>
      </c>
      <c r="AI1897">
        <v>0</v>
      </c>
      <c r="AJ1897" s="9">
        <f t="shared" si="393"/>
        <v>7</v>
      </c>
      <c r="AK1897" s="9"/>
      <c r="AL1897">
        <v>0</v>
      </c>
      <c r="AM1897">
        <v>0</v>
      </c>
      <c r="AN1897">
        <v>0</v>
      </c>
      <c r="AO1897">
        <v>0</v>
      </c>
      <c r="AP1897">
        <v>0</v>
      </c>
      <c r="AQ1897">
        <v>0</v>
      </c>
      <c r="AR1897">
        <v>0</v>
      </c>
      <c r="AS1897">
        <v>0</v>
      </c>
      <c r="AT1897">
        <v>0</v>
      </c>
      <c r="AU1897" t="s">
        <v>108</v>
      </c>
      <c r="AV1897" t="s">
        <v>127</v>
      </c>
      <c r="AW1897" t="s">
        <v>125</v>
      </c>
      <c r="AX1897" t="s">
        <v>114</v>
      </c>
      <c r="AY1897" t="s">
        <v>482</v>
      </c>
      <c r="AZ1897" t="s">
        <v>3350</v>
      </c>
      <c r="BA1897" t="s">
        <v>113</v>
      </c>
      <c r="BB1897">
        <v>0</v>
      </c>
      <c r="BC1897">
        <v>0</v>
      </c>
      <c r="BD1897">
        <v>0</v>
      </c>
      <c r="BE1897" s="10" t="str">
        <f t="shared" si="391"/>
        <v>diferente</v>
      </c>
      <c r="BF1897" s="10" t="str">
        <f t="shared" si="394"/>
        <v>igual</v>
      </c>
      <c r="BG1897">
        <f>VLOOKUP(A1897,[1]FormatoBBDD!$A$1:$CA$2248,57,FALSE)</f>
        <v>0</v>
      </c>
      <c r="BH1897">
        <v>0</v>
      </c>
      <c r="BI1897" t="s">
        <v>107</v>
      </c>
      <c r="BN1897" t="s">
        <v>116</v>
      </c>
      <c r="BW1897" t="s">
        <v>113</v>
      </c>
      <c r="BX1897" t="s">
        <v>3350</v>
      </c>
      <c r="BY1897" t="s">
        <v>482</v>
      </c>
      <c r="CD1897">
        <v>0</v>
      </c>
      <c r="CE1897">
        <f t="shared" si="395"/>
        <v>3</v>
      </c>
      <c r="CF1897">
        <f t="shared" si="396"/>
        <v>1</v>
      </c>
      <c r="CG1897">
        <f t="shared" si="397"/>
        <v>1</v>
      </c>
      <c r="CH1897">
        <f t="shared" si="398"/>
        <v>1</v>
      </c>
      <c r="CI1897">
        <f t="shared" si="399"/>
        <v>1</v>
      </c>
      <c r="CJ1897">
        <f t="shared" si="400"/>
        <v>1</v>
      </c>
      <c r="CK1897">
        <f t="shared" si="401"/>
        <v>1</v>
      </c>
      <c r="CL1897">
        <f t="shared" si="402"/>
        <v>1</v>
      </c>
      <c r="CM1897">
        <f t="shared" si="392"/>
        <v>7</v>
      </c>
      <c r="CN1897">
        <f t="shared" si="403"/>
        <v>1</v>
      </c>
    </row>
    <row r="1898" spans="1:92">
      <c r="A1898" t="s">
        <v>7565</v>
      </c>
      <c r="B1898" s="8">
        <v>41703</v>
      </c>
      <c r="C1898">
        <v>2014</v>
      </c>
      <c r="D1898">
        <v>2014</v>
      </c>
      <c r="E1898" t="s">
        <v>7566</v>
      </c>
      <c r="F1898" s="8">
        <v>41705</v>
      </c>
      <c r="G1898">
        <v>2</v>
      </c>
      <c r="H1898" t="s">
        <v>219</v>
      </c>
      <c r="I1898" t="s">
        <v>7567</v>
      </c>
      <c r="J1898" t="s">
        <v>94</v>
      </c>
      <c r="K1898" t="s">
        <v>121</v>
      </c>
      <c r="L1898" t="s">
        <v>96</v>
      </c>
      <c r="M1898">
        <v>1</v>
      </c>
      <c r="N1898" t="s">
        <v>195</v>
      </c>
      <c r="O1898" t="s">
        <v>98</v>
      </c>
      <c r="P1898" t="s">
        <v>99</v>
      </c>
      <c r="Q1898">
        <v>1</v>
      </c>
      <c r="R1898">
        <v>0</v>
      </c>
      <c r="S1898" t="s">
        <v>100</v>
      </c>
      <c r="T1898" t="s">
        <v>101</v>
      </c>
      <c r="U1898" t="s">
        <v>97</v>
      </c>
      <c r="V1898" t="s">
        <v>103</v>
      </c>
      <c r="W1898" t="s">
        <v>475</v>
      </c>
      <c r="X1898" t="s">
        <v>475</v>
      </c>
      <c r="Y1898" t="s">
        <v>7564</v>
      </c>
      <c r="Z1898" t="s">
        <v>97</v>
      </c>
      <c r="AA1898" t="s">
        <v>107</v>
      </c>
      <c r="AB1898" t="s">
        <v>108</v>
      </c>
      <c r="AC1898">
        <v>0</v>
      </c>
      <c r="AD1898">
        <v>7</v>
      </c>
      <c r="AE1898">
        <v>0</v>
      </c>
      <c r="AG1898">
        <v>0</v>
      </c>
      <c r="AH1898">
        <v>1</v>
      </c>
      <c r="AI1898">
        <v>0</v>
      </c>
      <c r="AJ1898" s="9">
        <f t="shared" si="393"/>
        <v>7</v>
      </c>
      <c r="AK1898" s="9"/>
      <c r="AL1898">
        <v>0</v>
      </c>
      <c r="AM1898">
        <v>0</v>
      </c>
      <c r="AN1898">
        <v>0</v>
      </c>
      <c r="AO1898">
        <v>0</v>
      </c>
      <c r="AP1898">
        <v>0</v>
      </c>
      <c r="AQ1898">
        <v>0</v>
      </c>
      <c r="AR1898">
        <v>0</v>
      </c>
      <c r="AS1898">
        <v>0</v>
      </c>
      <c r="AT1898">
        <v>0</v>
      </c>
      <c r="AU1898" t="s">
        <v>108</v>
      </c>
      <c r="AV1898" t="s">
        <v>127</v>
      </c>
      <c r="AW1898" t="s">
        <v>125</v>
      </c>
      <c r="AX1898" t="s">
        <v>114</v>
      </c>
      <c r="AY1898" t="s">
        <v>482</v>
      </c>
      <c r="AZ1898" t="s">
        <v>3350</v>
      </c>
      <c r="BA1898" t="s">
        <v>113</v>
      </c>
      <c r="BB1898">
        <v>0</v>
      </c>
      <c r="BC1898">
        <v>0</v>
      </c>
      <c r="BD1898">
        <v>0</v>
      </c>
      <c r="BE1898" s="10" t="str">
        <f t="shared" si="391"/>
        <v>diferente</v>
      </c>
      <c r="BF1898" s="10" t="str">
        <f t="shared" si="394"/>
        <v>igual</v>
      </c>
      <c r="BG1898">
        <f>VLOOKUP(A1898,[1]FormatoBBDD!$A$1:$CA$2248,57,FALSE)</f>
        <v>0</v>
      </c>
      <c r="BH1898">
        <v>0</v>
      </c>
      <c r="BI1898" t="s">
        <v>107</v>
      </c>
      <c r="BN1898" t="s">
        <v>116</v>
      </c>
      <c r="BW1898" t="s">
        <v>113</v>
      </c>
      <c r="BX1898" t="s">
        <v>3350</v>
      </c>
      <c r="BY1898" t="s">
        <v>482</v>
      </c>
      <c r="CD1898">
        <v>0</v>
      </c>
      <c r="CE1898">
        <f t="shared" si="395"/>
        <v>3</v>
      </c>
      <c r="CF1898">
        <f t="shared" si="396"/>
        <v>1</v>
      </c>
      <c r="CG1898">
        <f t="shared" si="397"/>
        <v>1</v>
      </c>
      <c r="CH1898">
        <f t="shared" si="398"/>
        <v>1</v>
      </c>
      <c r="CI1898">
        <f t="shared" si="399"/>
        <v>1</v>
      </c>
      <c r="CJ1898">
        <f t="shared" si="400"/>
        <v>1</v>
      </c>
      <c r="CK1898">
        <f t="shared" si="401"/>
        <v>1</v>
      </c>
      <c r="CL1898">
        <f t="shared" si="402"/>
        <v>1</v>
      </c>
      <c r="CM1898">
        <f t="shared" si="392"/>
        <v>7</v>
      </c>
      <c r="CN1898">
        <f t="shared" si="403"/>
        <v>1</v>
      </c>
    </row>
    <row r="1899" spans="1:92">
      <c r="A1899" t="s">
        <v>7568</v>
      </c>
      <c r="B1899" s="8">
        <v>41703</v>
      </c>
      <c r="C1899">
        <v>2014</v>
      </c>
      <c r="D1899">
        <v>2014</v>
      </c>
      <c r="E1899" t="s">
        <v>7569</v>
      </c>
      <c r="F1899" s="8">
        <v>41738</v>
      </c>
      <c r="G1899">
        <v>35</v>
      </c>
      <c r="H1899" t="s">
        <v>268</v>
      </c>
      <c r="I1899" t="s">
        <v>7570</v>
      </c>
      <c r="J1899" t="s">
        <v>94</v>
      </c>
      <c r="K1899" t="s">
        <v>121</v>
      </c>
      <c r="L1899" t="s">
        <v>96</v>
      </c>
      <c r="M1899">
        <v>2</v>
      </c>
      <c r="N1899" t="s">
        <v>97</v>
      </c>
      <c r="O1899" t="s">
        <v>98</v>
      </c>
      <c r="P1899" t="s">
        <v>99</v>
      </c>
      <c r="Q1899">
        <v>1</v>
      </c>
      <c r="R1899">
        <v>0</v>
      </c>
      <c r="S1899" t="s">
        <v>100</v>
      </c>
      <c r="T1899" t="s">
        <v>97</v>
      </c>
      <c r="U1899" t="s">
        <v>97</v>
      </c>
      <c r="V1899" t="s">
        <v>97</v>
      </c>
      <c r="W1899" t="s">
        <v>197</v>
      </c>
      <c r="X1899" t="s">
        <v>542</v>
      </c>
      <c r="Y1899" t="s">
        <v>7571</v>
      </c>
      <c r="Z1899" t="s">
        <v>97</v>
      </c>
      <c r="AA1899" t="s">
        <v>107</v>
      </c>
      <c r="AB1899" t="s">
        <v>110</v>
      </c>
      <c r="AC1899">
        <v>0</v>
      </c>
      <c r="AD1899">
        <v>6</v>
      </c>
      <c r="AE1899">
        <v>0</v>
      </c>
      <c r="AF1899">
        <v>1</v>
      </c>
      <c r="AG1899">
        <v>0</v>
      </c>
      <c r="AH1899">
        <v>1</v>
      </c>
      <c r="AI1899">
        <v>0</v>
      </c>
      <c r="AJ1899" s="9">
        <f t="shared" si="393"/>
        <v>7</v>
      </c>
      <c r="AK1899" s="9"/>
      <c r="AL1899">
        <v>1</v>
      </c>
      <c r="AM1899">
        <v>0</v>
      </c>
      <c r="AN1899">
        <v>0</v>
      </c>
      <c r="AO1899">
        <v>0</v>
      </c>
      <c r="AP1899">
        <v>0</v>
      </c>
      <c r="AQ1899">
        <v>0</v>
      </c>
      <c r="AR1899">
        <v>0</v>
      </c>
      <c r="AS1899">
        <v>0</v>
      </c>
      <c r="AT1899">
        <v>0</v>
      </c>
      <c r="AU1899" t="s">
        <v>110</v>
      </c>
      <c r="AV1899" t="s">
        <v>482</v>
      </c>
      <c r="AW1899" t="s">
        <v>125</v>
      </c>
      <c r="AX1899" t="s">
        <v>114</v>
      </c>
      <c r="AY1899" t="s">
        <v>4756</v>
      </c>
      <c r="AZ1899" t="s">
        <v>6862</v>
      </c>
      <c r="BA1899">
        <v>0</v>
      </c>
      <c r="BB1899">
        <v>0</v>
      </c>
      <c r="BC1899">
        <v>0</v>
      </c>
      <c r="BD1899">
        <v>0</v>
      </c>
      <c r="BE1899" s="10" t="str">
        <f t="shared" si="391"/>
        <v>diferente</v>
      </c>
      <c r="BF1899" s="10" t="str">
        <f t="shared" si="394"/>
        <v>igual</v>
      </c>
      <c r="BG1899">
        <f>VLOOKUP(A1899,[1]FormatoBBDD!$A$1:$CA$2248,57,FALSE)</f>
        <v>0</v>
      </c>
      <c r="BH1899">
        <v>0</v>
      </c>
      <c r="BI1899" t="s">
        <v>115</v>
      </c>
      <c r="BJ1899">
        <v>1</v>
      </c>
      <c r="BK1899" t="s">
        <v>127</v>
      </c>
      <c r="BN1899" t="s">
        <v>116</v>
      </c>
      <c r="BW1899" t="s">
        <v>6862</v>
      </c>
      <c r="BX1899" t="s">
        <v>4756</v>
      </c>
      <c r="BY1899" t="s">
        <v>482</v>
      </c>
      <c r="CD1899">
        <v>0</v>
      </c>
      <c r="CE1899">
        <f t="shared" si="395"/>
        <v>3</v>
      </c>
      <c r="CF1899">
        <f t="shared" si="396"/>
        <v>1</v>
      </c>
      <c r="CG1899">
        <f t="shared" si="397"/>
        <v>1</v>
      </c>
      <c r="CH1899">
        <f t="shared" si="398"/>
        <v>1</v>
      </c>
      <c r="CI1899">
        <f t="shared" si="399"/>
        <v>1</v>
      </c>
      <c r="CJ1899">
        <f t="shared" si="400"/>
        <v>1</v>
      </c>
      <c r="CK1899">
        <f t="shared" si="401"/>
        <v>1</v>
      </c>
      <c r="CL1899">
        <f t="shared" si="402"/>
        <v>1</v>
      </c>
      <c r="CM1899">
        <f t="shared" si="392"/>
        <v>7</v>
      </c>
      <c r="CN1899">
        <f t="shared" si="403"/>
        <v>1</v>
      </c>
    </row>
    <row r="1900" spans="1:92">
      <c r="A1900" t="s">
        <v>7572</v>
      </c>
      <c r="B1900" s="8">
        <v>41703</v>
      </c>
      <c r="C1900">
        <v>2014</v>
      </c>
      <c r="D1900">
        <v>2014</v>
      </c>
      <c r="E1900" t="s">
        <v>7573</v>
      </c>
      <c r="F1900" s="8">
        <v>41857</v>
      </c>
      <c r="G1900">
        <v>154</v>
      </c>
      <c r="H1900" t="s">
        <v>351</v>
      </c>
      <c r="I1900" t="s">
        <v>7574</v>
      </c>
      <c r="J1900" t="s">
        <v>211</v>
      </c>
      <c r="K1900" t="s">
        <v>212</v>
      </c>
      <c r="L1900" t="s">
        <v>132</v>
      </c>
      <c r="M1900">
        <v>1</v>
      </c>
      <c r="N1900" t="s">
        <v>97</v>
      </c>
      <c r="O1900" t="s">
        <v>133</v>
      </c>
      <c r="P1900" t="s">
        <v>133</v>
      </c>
      <c r="Q1900">
        <v>99</v>
      </c>
      <c r="R1900">
        <v>99</v>
      </c>
      <c r="S1900" t="s">
        <v>97</v>
      </c>
      <c r="T1900" t="s">
        <v>97</v>
      </c>
      <c r="U1900" t="s">
        <v>97</v>
      </c>
      <c r="V1900" t="s">
        <v>97</v>
      </c>
      <c r="W1900" t="s">
        <v>122</v>
      </c>
      <c r="X1900" t="s">
        <v>7575</v>
      </c>
      <c r="Y1900" t="s">
        <v>7576</v>
      </c>
      <c r="Z1900" t="s">
        <v>97</v>
      </c>
      <c r="AA1900" t="s">
        <v>107</v>
      </c>
      <c r="AB1900" t="s">
        <v>108</v>
      </c>
      <c r="AC1900">
        <v>7</v>
      </c>
      <c r="AD1900">
        <v>0</v>
      </c>
      <c r="AE1900">
        <v>0</v>
      </c>
      <c r="AG1900">
        <v>1</v>
      </c>
      <c r="AH1900">
        <v>0</v>
      </c>
      <c r="AI1900">
        <v>0</v>
      </c>
      <c r="AJ1900" s="9">
        <f t="shared" si="393"/>
        <v>7</v>
      </c>
      <c r="AK1900" s="9"/>
      <c r="AL1900">
        <v>0</v>
      </c>
      <c r="AM1900">
        <v>1</v>
      </c>
      <c r="AN1900" t="s">
        <v>108</v>
      </c>
      <c r="AO1900" t="s">
        <v>114</v>
      </c>
      <c r="AP1900" t="s">
        <v>111</v>
      </c>
      <c r="AQ1900" t="s">
        <v>127</v>
      </c>
      <c r="AR1900" t="s">
        <v>125</v>
      </c>
      <c r="AS1900" t="s">
        <v>109</v>
      </c>
      <c r="AT1900" t="s">
        <v>110</v>
      </c>
      <c r="AU1900">
        <v>0</v>
      </c>
      <c r="AV1900">
        <v>0</v>
      </c>
      <c r="AW1900">
        <v>0</v>
      </c>
      <c r="AX1900">
        <v>0</v>
      </c>
      <c r="AY1900">
        <v>0</v>
      </c>
      <c r="AZ1900">
        <v>0</v>
      </c>
      <c r="BA1900">
        <v>0</v>
      </c>
      <c r="BB1900">
        <v>0</v>
      </c>
      <c r="BC1900">
        <v>0</v>
      </c>
      <c r="BD1900">
        <v>0</v>
      </c>
      <c r="BE1900" s="10" t="str">
        <f t="shared" si="391"/>
        <v>igual</v>
      </c>
      <c r="BF1900" s="10" t="str">
        <f t="shared" si="394"/>
        <v>diferente</v>
      </c>
      <c r="BG1900">
        <f>VLOOKUP(A1900,[1]FormatoBBDD!$A$1:$CA$2248,57,FALSE)</f>
        <v>0</v>
      </c>
      <c r="BH1900">
        <v>0</v>
      </c>
      <c r="BI1900" t="s">
        <v>107</v>
      </c>
      <c r="BN1900" t="s">
        <v>115</v>
      </c>
      <c r="BO1900">
        <v>1</v>
      </c>
      <c r="BP1900" t="s">
        <v>114</v>
      </c>
      <c r="CD1900">
        <v>0</v>
      </c>
      <c r="CE1900">
        <f t="shared" si="395"/>
        <v>0</v>
      </c>
      <c r="CF1900">
        <f t="shared" si="396"/>
        <v>1</v>
      </c>
      <c r="CG1900">
        <f t="shared" si="397"/>
        <v>1</v>
      </c>
      <c r="CH1900">
        <f t="shared" si="398"/>
        <v>1</v>
      </c>
      <c r="CI1900">
        <f t="shared" si="399"/>
        <v>1</v>
      </c>
      <c r="CJ1900">
        <f t="shared" si="400"/>
        <v>1</v>
      </c>
      <c r="CK1900">
        <f t="shared" si="401"/>
        <v>1</v>
      </c>
      <c r="CL1900">
        <f t="shared" si="402"/>
        <v>1</v>
      </c>
      <c r="CM1900">
        <f t="shared" si="392"/>
        <v>7</v>
      </c>
      <c r="CN1900">
        <f t="shared" si="403"/>
        <v>1</v>
      </c>
    </row>
    <row r="1901" spans="1:92">
      <c r="A1901" t="s">
        <v>7577</v>
      </c>
      <c r="B1901" s="8">
        <v>41705</v>
      </c>
      <c r="C1901">
        <v>2014</v>
      </c>
      <c r="D1901">
        <v>2014</v>
      </c>
      <c r="E1901" t="s">
        <v>7578</v>
      </c>
      <c r="F1901" s="8">
        <v>41710</v>
      </c>
      <c r="G1901">
        <v>5</v>
      </c>
      <c r="H1901" t="s">
        <v>361</v>
      </c>
      <c r="I1901" t="s">
        <v>7579</v>
      </c>
      <c r="J1901" t="s">
        <v>94</v>
      </c>
      <c r="K1901" t="s">
        <v>121</v>
      </c>
      <c r="L1901" t="s">
        <v>96</v>
      </c>
      <c r="M1901">
        <v>1</v>
      </c>
      <c r="N1901" t="s">
        <v>97</v>
      </c>
      <c r="O1901" t="s">
        <v>246</v>
      </c>
      <c r="P1901" t="s">
        <v>99</v>
      </c>
      <c r="Q1901">
        <v>0</v>
      </c>
      <c r="R1901">
        <v>1</v>
      </c>
      <c r="S1901" t="s">
        <v>100</v>
      </c>
      <c r="T1901" t="s">
        <v>97</v>
      </c>
      <c r="U1901" t="s">
        <v>97</v>
      </c>
      <c r="V1901" t="s">
        <v>97</v>
      </c>
      <c r="W1901" t="s">
        <v>155</v>
      </c>
      <c r="X1901" t="s">
        <v>1092</v>
      </c>
      <c r="Y1901" t="s">
        <v>7580</v>
      </c>
      <c r="Z1901" t="s">
        <v>97</v>
      </c>
      <c r="AA1901" t="s">
        <v>107</v>
      </c>
      <c r="AB1901" t="s">
        <v>114</v>
      </c>
      <c r="AC1901">
        <v>0</v>
      </c>
      <c r="AD1901">
        <v>5</v>
      </c>
      <c r="AE1901">
        <v>0</v>
      </c>
      <c r="AF1901">
        <v>2</v>
      </c>
      <c r="AG1901">
        <v>0</v>
      </c>
      <c r="AH1901">
        <v>1</v>
      </c>
      <c r="AI1901">
        <v>0</v>
      </c>
      <c r="AJ1901" s="9">
        <f t="shared" si="393"/>
        <v>7</v>
      </c>
      <c r="AK1901" s="9"/>
      <c r="AL1901">
        <v>2</v>
      </c>
      <c r="AM1901">
        <v>0</v>
      </c>
      <c r="AN1901">
        <v>0</v>
      </c>
      <c r="AO1901">
        <v>0</v>
      </c>
      <c r="AP1901">
        <v>0</v>
      </c>
      <c r="AQ1901">
        <v>0</v>
      </c>
      <c r="AR1901">
        <v>0</v>
      </c>
      <c r="AS1901">
        <v>0</v>
      </c>
      <c r="AT1901">
        <v>0</v>
      </c>
      <c r="AU1901" t="s">
        <v>114</v>
      </c>
      <c r="AV1901" t="s">
        <v>125</v>
      </c>
      <c r="AW1901" t="s">
        <v>112</v>
      </c>
      <c r="AX1901" t="s">
        <v>126</v>
      </c>
      <c r="AY1901" t="s">
        <v>6863</v>
      </c>
      <c r="AZ1901">
        <v>0</v>
      </c>
      <c r="BA1901">
        <v>0</v>
      </c>
      <c r="BB1901">
        <v>0</v>
      </c>
      <c r="BC1901">
        <v>0</v>
      </c>
      <c r="BD1901">
        <v>0</v>
      </c>
      <c r="BE1901" s="10" t="str">
        <f t="shared" si="391"/>
        <v>diferente</v>
      </c>
      <c r="BF1901" s="10" t="str">
        <f t="shared" si="394"/>
        <v>igual</v>
      </c>
      <c r="BG1901">
        <f>VLOOKUP(A1901,[1]FormatoBBDD!$A$1:$CA$2248,57,FALSE)</f>
        <v>0</v>
      </c>
      <c r="BH1901">
        <v>0</v>
      </c>
      <c r="BI1901" t="s">
        <v>115</v>
      </c>
      <c r="BJ1901">
        <v>1</v>
      </c>
      <c r="BK1901" t="s">
        <v>127</v>
      </c>
      <c r="BL1901" t="s">
        <v>109</v>
      </c>
      <c r="BN1901" t="s">
        <v>116</v>
      </c>
      <c r="BW1901" t="s">
        <v>112</v>
      </c>
      <c r="BX1901" t="s">
        <v>6863</v>
      </c>
      <c r="BY1901" t="s">
        <v>126</v>
      </c>
      <c r="CD1901">
        <v>0</v>
      </c>
      <c r="CE1901">
        <f t="shared" si="395"/>
        <v>3</v>
      </c>
      <c r="CF1901">
        <f t="shared" si="396"/>
        <v>1</v>
      </c>
      <c r="CG1901">
        <f t="shared" si="397"/>
        <v>1</v>
      </c>
      <c r="CH1901">
        <f t="shared" si="398"/>
        <v>1</v>
      </c>
      <c r="CI1901">
        <f t="shared" si="399"/>
        <v>1</v>
      </c>
      <c r="CJ1901">
        <f t="shared" si="400"/>
        <v>1</v>
      </c>
      <c r="CK1901">
        <f t="shared" si="401"/>
        <v>1</v>
      </c>
      <c r="CL1901">
        <f t="shared" si="402"/>
        <v>1</v>
      </c>
      <c r="CM1901">
        <f t="shared" si="392"/>
        <v>7</v>
      </c>
      <c r="CN1901">
        <f t="shared" si="403"/>
        <v>1</v>
      </c>
    </row>
    <row r="1902" spans="1:92">
      <c r="A1902" t="s">
        <v>7581</v>
      </c>
      <c r="B1902" s="8">
        <v>41708</v>
      </c>
      <c r="C1902">
        <v>2014</v>
      </c>
      <c r="D1902">
        <v>2014</v>
      </c>
      <c r="E1902" t="s">
        <v>7582</v>
      </c>
      <c r="F1902" s="8">
        <v>41766</v>
      </c>
      <c r="G1902">
        <v>58</v>
      </c>
      <c r="H1902" t="s">
        <v>130</v>
      </c>
      <c r="I1902" t="s">
        <v>7583</v>
      </c>
      <c r="J1902" t="s">
        <v>94</v>
      </c>
      <c r="K1902" t="s">
        <v>121</v>
      </c>
      <c r="L1902" t="s">
        <v>96</v>
      </c>
      <c r="M1902">
        <v>1</v>
      </c>
      <c r="N1902" t="s">
        <v>140</v>
      </c>
      <c r="O1902" t="s">
        <v>98</v>
      </c>
      <c r="P1902" t="s">
        <v>99</v>
      </c>
      <c r="Q1902">
        <v>1</v>
      </c>
      <c r="R1902">
        <v>0</v>
      </c>
      <c r="S1902" t="s">
        <v>100</v>
      </c>
      <c r="T1902" t="s">
        <v>101</v>
      </c>
      <c r="U1902" t="s">
        <v>196</v>
      </c>
      <c r="V1902" t="s">
        <v>103</v>
      </c>
      <c r="W1902" t="s">
        <v>122</v>
      </c>
      <c r="X1902" t="s">
        <v>134</v>
      </c>
      <c r="Y1902" t="s">
        <v>6908</v>
      </c>
      <c r="Z1902" t="s">
        <v>97</v>
      </c>
      <c r="AA1902" t="s">
        <v>107</v>
      </c>
      <c r="AB1902" t="s">
        <v>108</v>
      </c>
      <c r="AC1902">
        <v>0</v>
      </c>
      <c r="AD1902">
        <v>7</v>
      </c>
      <c r="AE1902">
        <v>0</v>
      </c>
      <c r="AG1902">
        <v>0</v>
      </c>
      <c r="AH1902">
        <v>1</v>
      </c>
      <c r="AI1902">
        <v>0</v>
      </c>
      <c r="AJ1902" s="9">
        <f t="shared" si="393"/>
        <v>7</v>
      </c>
      <c r="AK1902" s="9"/>
      <c r="AL1902">
        <v>0</v>
      </c>
      <c r="AM1902">
        <v>0</v>
      </c>
      <c r="AN1902">
        <v>0</v>
      </c>
      <c r="AO1902">
        <v>0</v>
      </c>
      <c r="AP1902">
        <v>0</v>
      </c>
      <c r="AQ1902">
        <v>0</v>
      </c>
      <c r="AR1902">
        <v>0</v>
      </c>
      <c r="AS1902">
        <v>0</v>
      </c>
      <c r="AT1902">
        <v>0</v>
      </c>
      <c r="AU1902" t="s">
        <v>108</v>
      </c>
      <c r="AV1902" t="s">
        <v>111</v>
      </c>
      <c r="AW1902" t="s">
        <v>110</v>
      </c>
      <c r="AX1902" t="s">
        <v>114</v>
      </c>
      <c r="AY1902" t="s">
        <v>109</v>
      </c>
      <c r="AZ1902" t="s">
        <v>4756</v>
      </c>
      <c r="BA1902" t="s">
        <v>125</v>
      </c>
      <c r="BB1902">
        <v>0</v>
      </c>
      <c r="BC1902">
        <v>0</v>
      </c>
      <c r="BD1902">
        <v>0</v>
      </c>
      <c r="BE1902" s="10" t="str">
        <f t="shared" si="391"/>
        <v>diferente</v>
      </c>
      <c r="BF1902" s="10" t="str">
        <f t="shared" si="394"/>
        <v>igual</v>
      </c>
      <c r="BG1902">
        <f>VLOOKUP(A1902,[1]FormatoBBDD!$A$1:$CA$2248,57,FALSE)</f>
        <v>0</v>
      </c>
      <c r="BH1902">
        <v>0</v>
      </c>
      <c r="BI1902" t="s">
        <v>107</v>
      </c>
      <c r="BN1902" t="s">
        <v>116</v>
      </c>
      <c r="BW1902" t="s">
        <v>4756</v>
      </c>
      <c r="CD1902">
        <v>0</v>
      </c>
      <c r="CE1902">
        <f t="shared" si="395"/>
        <v>1</v>
      </c>
      <c r="CF1902">
        <f t="shared" si="396"/>
        <v>1</v>
      </c>
      <c r="CG1902">
        <f t="shared" si="397"/>
        <v>1</v>
      </c>
      <c r="CH1902">
        <f t="shared" si="398"/>
        <v>1</v>
      </c>
      <c r="CI1902">
        <f t="shared" si="399"/>
        <v>1</v>
      </c>
      <c r="CJ1902">
        <f t="shared" si="400"/>
        <v>1</v>
      </c>
      <c r="CK1902">
        <f t="shared" si="401"/>
        <v>1</v>
      </c>
      <c r="CL1902">
        <f t="shared" si="402"/>
        <v>1</v>
      </c>
      <c r="CM1902">
        <f t="shared" si="392"/>
        <v>7</v>
      </c>
      <c r="CN1902">
        <f t="shared" si="403"/>
        <v>1</v>
      </c>
    </row>
    <row r="1903" spans="1:92">
      <c r="A1903" t="s">
        <v>7584</v>
      </c>
      <c r="B1903" s="8">
        <v>41711</v>
      </c>
      <c r="C1903">
        <v>2014</v>
      </c>
      <c r="D1903">
        <v>2014</v>
      </c>
      <c r="E1903" t="s">
        <v>7585</v>
      </c>
      <c r="F1903" s="8">
        <v>41761</v>
      </c>
      <c r="G1903">
        <v>50</v>
      </c>
      <c r="H1903" t="s">
        <v>275</v>
      </c>
      <c r="I1903" t="s">
        <v>7586</v>
      </c>
      <c r="J1903" t="s">
        <v>94</v>
      </c>
      <c r="K1903" t="s">
        <v>121</v>
      </c>
      <c r="L1903" t="s">
        <v>96</v>
      </c>
      <c r="M1903">
        <v>1</v>
      </c>
      <c r="N1903" t="s">
        <v>486</v>
      </c>
      <c r="O1903" t="s">
        <v>98</v>
      </c>
      <c r="P1903" t="s">
        <v>99</v>
      </c>
      <c r="Q1903">
        <v>1</v>
      </c>
      <c r="R1903">
        <v>0</v>
      </c>
      <c r="S1903" t="s">
        <v>100</v>
      </c>
      <c r="T1903" t="s">
        <v>213</v>
      </c>
      <c r="U1903" t="s">
        <v>3453</v>
      </c>
      <c r="V1903" t="s">
        <v>103</v>
      </c>
      <c r="W1903" t="s">
        <v>104</v>
      </c>
      <c r="X1903" t="s">
        <v>7587</v>
      </c>
      <c r="Y1903" t="s">
        <v>169</v>
      </c>
      <c r="Z1903" t="s">
        <v>97</v>
      </c>
      <c r="AA1903" t="s">
        <v>107</v>
      </c>
      <c r="AB1903" t="s">
        <v>108</v>
      </c>
      <c r="AC1903">
        <v>0</v>
      </c>
      <c r="AD1903">
        <v>7</v>
      </c>
      <c r="AE1903">
        <v>0</v>
      </c>
      <c r="AG1903">
        <v>0</v>
      </c>
      <c r="AH1903">
        <v>1</v>
      </c>
      <c r="AI1903">
        <v>0</v>
      </c>
      <c r="AJ1903" s="9">
        <f t="shared" si="393"/>
        <v>7</v>
      </c>
      <c r="AK1903" s="9"/>
      <c r="AL1903">
        <v>0</v>
      </c>
      <c r="AM1903">
        <v>0</v>
      </c>
      <c r="AN1903">
        <v>0</v>
      </c>
      <c r="AO1903">
        <v>0</v>
      </c>
      <c r="AP1903">
        <v>0</v>
      </c>
      <c r="AQ1903">
        <v>0</v>
      </c>
      <c r="AR1903">
        <v>0</v>
      </c>
      <c r="AS1903">
        <v>0</v>
      </c>
      <c r="AT1903">
        <v>0</v>
      </c>
      <c r="AU1903" t="s">
        <v>108</v>
      </c>
      <c r="AV1903" t="s">
        <v>4756</v>
      </c>
      <c r="AW1903" t="s">
        <v>112</v>
      </c>
      <c r="AX1903" t="s">
        <v>4309</v>
      </c>
      <c r="AY1903" t="s">
        <v>482</v>
      </c>
      <c r="AZ1903" t="s">
        <v>125</v>
      </c>
      <c r="BA1903" t="s">
        <v>110</v>
      </c>
      <c r="BB1903">
        <v>0</v>
      </c>
      <c r="BC1903">
        <v>0</v>
      </c>
      <c r="BD1903">
        <v>0</v>
      </c>
      <c r="BE1903" s="10" t="str">
        <f t="shared" si="391"/>
        <v>diferente</v>
      </c>
      <c r="BF1903" s="10" t="str">
        <f t="shared" si="394"/>
        <v>igual</v>
      </c>
      <c r="BG1903">
        <f>VLOOKUP(A1903,[1]FormatoBBDD!$A$1:$CA$2248,57,FALSE)</f>
        <v>0</v>
      </c>
      <c r="BH1903">
        <v>0</v>
      </c>
      <c r="BI1903" t="s">
        <v>107</v>
      </c>
      <c r="BN1903" t="s">
        <v>116</v>
      </c>
      <c r="BW1903" t="s">
        <v>4309</v>
      </c>
      <c r="BX1903" t="s">
        <v>112</v>
      </c>
      <c r="BY1903" t="s">
        <v>482</v>
      </c>
      <c r="BZ1903" t="s">
        <v>4756</v>
      </c>
      <c r="CD1903">
        <v>0</v>
      </c>
      <c r="CE1903">
        <f t="shared" si="395"/>
        <v>4</v>
      </c>
      <c r="CF1903">
        <f t="shared" si="396"/>
        <v>1</v>
      </c>
      <c r="CG1903">
        <f t="shared" si="397"/>
        <v>1</v>
      </c>
      <c r="CH1903">
        <f t="shared" si="398"/>
        <v>1</v>
      </c>
      <c r="CI1903">
        <f t="shared" si="399"/>
        <v>1</v>
      </c>
      <c r="CJ1903">
        <f t="shared" si="400"/>
        <v>1</v>
      </c>
      <c r="CK1903">
        <f t="shared" si="401"/>
        <v>1</v>
      </c>
      <c r="CL1903">
        <f t="shared" si="402"/>
        <v>1</v>
      </c>
      <c r="CM1903">
        <f t="shared" si="392"/>
        <v>7</v>
      </c>
      <c r="CN1903">
        <f t="shared" si="403"/>
        <v>1</v>
      </c>
    </row>
    <row r="1904" spans="1:92">
      <c r="A1904" t="s">
        <v>7588</v>
      </c>
      <c r="B1904" s="8">
        <v>41711</v>
      </c>
      <c r="C1904">
        <v>2014</v>
      </c>
      <c r="D1904">
        <v>2014</v>
      </c>
      <c r="E1904" t="s">
        <v>7589</v>
      </c>
      <c r="F1904" s="8">
        <v>41766</v>
      </c>
      <c r="G1904">
        <v>55</v>
      </c>
      <c r="H1904" t="s">
        <v>361</v>
      </c>
      <c r="I1904" t="s">
        <v>7590</v>
      </c>
      <c r="J1904" t="s">
        <v>94</v>
      </c>
      <c r="K1904" t="s">
        <v>121</v>
      </c>
      <c r="L1904" t="s">
        <v>96</v>
      </c>
      <c r="M1904">
        <v>1</v>
      </c>
      <c r="N1904" t="s">
        <v>97</v>
      </c>
      <c r="O1904" t="s">
        <v>98</v>
      </c>
      <c r="P1904" t="s">
        <v>99</v>
      </c>
      <c r="Q1904">
        <v>1</v>
      </c>
      <c r="R1904">
        <v>0</v>
      </c>
      <c r="S1904" t="s">
        <v>100</v>
      </c>
      <c r="T1904" t="s">
        <v>97</v>
      </c>
      <c r="U1904" t="s">
        <v>97</v>
      </c>
      <c r="V1904" t="s">
        <v>97</v>
      </c>
      <c r="W1904" t="s">
        <v>122</v>
      </c>
      <c r="X1904" t="s">
        <v>7591</v>
      </c>
      <c r="Y1904" t="s">
        <v>7592</v>
      </c>
      <c r="Z1904" t="s">
        <v>97</v>
      </c>
      <c r="AA1904" t="s">
        <v>107</v>
      </c>
      <c r="AB1904" t="s">
        <v>108</v>
      </c>
      <c r="AC1904">
        <v>0</v>
      </c>
      <c r="AD1904">
        <v>7</v>
      </c>
      <c r="AE1904">
        <v>0</v>
      </c>
      <c r="AG1904">
        <v>0</v>
      </c>
      <c r="AH1904">
        <v>1</v>
      </c>
      <c r="AI1904">
        <v>0</v>
      </c>
      <c r="AJ1904" s="9">
        <f t="shared" si="393"/>
        <v>7</v>
      </c>
      <c r="AK1904" s="9"/>
      <c r="AL1904">
        <v>0</v>
      </c>
      <c r="AM1904">
        <v>0</v>
      </c>
      <c r="AN1904">
        <v>0</v>
      </c>
      <c r="AO1904">
        <v>0</v>
      </c>
      <c r="AP1904">
        <v>0</v>
      </c>
      <c r="AQ1904">
        <v>0</v>
      </c>
      <c r="AR1904">
        <v>0</v>
      </c>
      <c r="AS1904">
        <v>0</v>
      </c>
      <c r="AT1904">
        <v>0</v>
      </c>
      <c r="AU1904" t="s">
        <v>108</v>
      </c>
      <c r="AV1904" t="s">
        <v>111</v>
      </c>
      <c r="AW1904" t="s">
        <v>110</v>
      </c>
      <c r="AX1904" t="s">
        <v>109</v>
      </c>
      <c r="AY1904" t="s">
        <v>4756</v>
      </c>
      <c r="AZ1904" t="s">
        <v>114</v>
      </c>
      <c r="BA1904" t="s">
        <v>125</v>
      </c>
      <c r="BB1904">
        <v>0</v>
      </c>
      <c r="BC1904">
        <v>0</v>
      </c>
      <c r="BD1904">
        <v>0</v>
      </c>
      <c r="BE1904" s="10" t="str">
        <f t="shared" ref="BE1904:BE1967" si="404">IF(OR(AB1904=AN1904,AB1904=AO1904,AB1904=AP1904,AB1904=AQ1904,AB1904=AR1904,AB1904=AS1904,AB1904=AT1904),"igual","diferente")</f>
        <v>diferente</v>
      </c>
      <c r="BF1904" s="10" t="str">
        <f t="shared" si="394"/>
        <v>igual</v>
      </c>
      <c r="BG1904">
        <f>VLOOKUP(A1904,[1]FormatoBBDD!$A$1:$CA$2248,57,FALSE)</f>
        <v>0</v>
      </c>
      <c r="BH1904">
        <v>0</v>
      </c>
      <c r="BI1904" t="s">
        <v>107</v>
      </c>
      <c r="BN1904" t="s">
        <v>116</v>
      </c>
      <c r="BW1904" t="s">
        <v>4756</v>
      </c>
      <c r="CD1904">
        <v>0</v>
      </c>
      <c r="CE1904">
        <f t="shared" si="395"/>
        <v>1</v>
      </c>
      <c r="CF1904">
        <f t="shared" si="396"/>
        <v>1</v>
      </c>
      <c r="CG1904">
        <f t="shared" si="397"/>
        <v>1</v>
      </c>
      <c r="CH1904">
        <f t="shared" si="398"/>
        <v>1</v>
      </c>
      <c r="CI1904">
        <f t="shared" si="399"/>
        <v>1</v>
      </c>
      <c r="CJ1904">
        <f t="shared" si="400"/>
        <v>1</v>
      </c>
      <c r="CK1904">
        <f t="shared" si="401"/>
        <v>1</v>
      </c>
      <c r="CL1904">
        <f t="shared" si="402"/>
        <v>1</v>
      </c>
      <c r="CM1904">
        <f t="shared" si="392"/>
        <v>7</v>
      </c>
      <c r="CN1904">
        <f t="shared" si="403"/>
        <v>1</v>
      </c>
    </row>
    <row r="1905" spans="1:92">
      <c r="A1905" t="s">
        <v>7593</v>
      </c>
      <c r="B1905" s="8">
        <v>41712</v>
      </c>
      <c r="C1905">
        <v>2014</v>
      </c>
      <c r="D1905">
        <v>2014</v>
      </c>
      <c r="E1905" t="s">
        <v>7594</v>
      </c>
      <c r="F1905" s="8">
        <v>41724</v>
      </c>
      <c r="G1905">
        <v>12</v>
      </c>
      <c r="H1905" t="s">
        <v>92</v>
      </c>
      <c r="I1905" t="s">
        <v>7595</v>
      </c>
      <c r="J1905" t="s">
        <v>211</v>
      </c>
      <c r="K1905" t="s">
        <v>212</v>
      </c>
      <c r="L1905" t="s">
        <v>96</v>
      </c>
      <c r="M1905">
        <v>1</v>
      </c>
      <c r="N1905" t="s">
        <v>153</v>
      </c>
      <c r="O1905" t="s">
        <v>98</v>
      </c>
      <c r="P1905" t="s">
        <v>99</v>
      </c>
      <c r="Q1905">
        <v>1</v>
      </c>
      <c r="R1905">
        <v>0</v>
      </c>
      <c r="S1905" t="s">
        <v>100</v>
      </c>
      <c r="T1905" t="s">
        <v>97</v>
      </c>
      <c r="U1905" t="s">
        <v>196</v>
      </c>
      <c r="V1905" t="s">
        <v>103</v>
      </c>
      <c r="W1905" t="s">
        <v>122</v>
      </c>
      <c r="X1905" t="s">
        <v>1895</v>
      </c>
      <c r="Y1905" t="s">
        <v>7596</v>
      </c>
      <c r="Z1905" t="s">
        <v>97</v>
      </c>
      <c r="AA1905" t="s">
        <v>107</v>
      </c>
      <c r="AB1905" t="s">
        <v>108</v>
      </c>
      <c r="AC1905">
        <v>7</v>
      </c>
      <c r="AD1905">
        <v>0</v>
      </c>
      <c r="AE1905">
        <v>0</v>
      </c>
      <c r="AG1905">
        <v>1</v>
      </c>
      <c r="AH1905">
        <v>0</v>
      </c>
      <c r="AI1905">
        <v>0</v>
      </c>
      <c r="AJ1905" s="9">
        <f t="shared" si="393"/>
        <v>7</v>
      </c>
      <c r="AK1905" s="9"/>
      <c r="AL1905">
        <v>0</v>
      </c>
      <c r="AM1905">
        <v>0</v>
      </c>
      <c r="AN1905" t="s">
        <v>108</v>
      </c>
      <c r="AO1905" t="s">
        <v>111</v>
      </c>
      <c r="AP1905" t="s">
        <v>114</v>
      </c>
      <c r="AQ1905" t="s">
        <v>110</v>
      </c>
      <c r="AR1905" t="s">
        <v>127</v>
      </c>
      <c r="AS1905" t="s">
        <v>125</v>
      </c>
      <c r="AT1905" t="s">
        <v>109</v>
      </c>
      <c r="AU1905">
        <v>0</v>
      </c>
      <c r="AV1905">
        <v>0</v>
      </c>
      <c r="AW1905">
        <v>0</v>
      </c>
      <c r="AX1905">
        <v>0</v>
      </c>
      <c r="AY1905">
        <v>0</v>
      </c>
      <c r="AZ1905">
        <v>0</v>
      </c>
      <c r="BA1905">
        <v>0</v>
      </c>
      <c r="BB1905">
        <v>0</v>
      </c>
      <c r="BC1905">
        <v>0</v>
      </c>
      <c r="BD1905">
        <v>0</v>
      </c>
      <c r="BE1905" s="10" t="str">
        <f t="shared" si="404"/>
        <v>igual</v>
      </c>
      <c r="BF1905" s="10" t="str">
        <f t="shared" si="394"/>
        <v>diferente</v>
      </c>
      <c r="BG1905">
        <f>VLOOKUP(A1905,[1]FormatoBBDD!$A$1:$CA$2248,57,FALSE)</f>
        <v>0</v>
      </c>
      <c r="BH1905">
        <v>0</v>
      </c>
      <c r="BI1905" t="s">
        <v>107</v>
      </c>
      <c r="BN1905" t="s">
        <v>116</v>
      </c>
      <c r="CD1905">
        <v>0</v>
      </c>
      <c r="CE1905">
        <f t="shared" si="395"/>
        <v>0</v>
      </c>
      <c r="CF1905">
        <f t="shared" si="396"/>
        <v>1</v>
      </c>
      <c r="CG1905">
        <f t="shared" si="397"/>
        <v>1</v>
      </c>
      <c r="CH1905">
        <f t="shared" si="398"/>
        <v>1</v>
      </c>
      <c r="CI1905">
        <f t="shared" si="399"/>
        <v>1</v>
      </c>
      <c r="CJ1905">
        <f t="shared" si="400"/>
        <v>1</v>
      </c>
      <c r="CK1905">
        <f t="shared" si="401"/>
        <v>1</v>
      </c>
      <c r="CL1905">
        <f t="shared" si="402"/>
        <v>1</v>
      </c>
      <c r="CM1905">
        <f t="shared" si="392"/>
        <v>7</v>
      </c>
      <c r="CN1905">
        <f t="shared" si="403"/>
        <v>1</v>
      </c>
    </row>
    <row r="1906" spans="1:92">
      <c r="A1906" t="s">
        <v>7597</v>
      </c>
      <c r="B1906" s="8">
        <v>41712</v>
      </c>
      <c r="C1906">
        <v>2014</v>
      </c>
      <c r="D1906">
        <v>2014</v>
      </c>
      <c r="E1906" t="s">
        <v>7598</v>
      </c>
      <c r="F1906" s="8">
        <v>41766</v>
      </c>
      <c r="G1906">
        <v>54</v>
      </c>
      <c r="H1906" t="s">
        <v>298</v>
      </c>
      <c r="I1906" t="s">
        <v>7599</v>
      </c>
      <c r="J1906" t="s">
        <v>94</v>
      </c>
      <c r="K1906" t="s">
        <v>121</v>
      </c>
      <c r="L1906" t="s">
        <v>96</v>
      </c>
      <c r="M1906">
        <v>2</v>
      </c>
      <c r="N1906" t="s">
        <v>97</v>
      </c>
      <c r="O1906" t="s">
        <v>98</v>
      </c>
      <c r="P1906" t="s">
        <v>99</v>
      </c>
      <c r="Q1906">
        <v>1</v>
      </c>
      <c r="R1906">
        <v>0</v>
      </c>
      <c r="S1906" t="s">
        <v>100</v>
      </c>
      <c r="T1906" t="s">
        <v>97</v>
      </c>
      <c r="U1906" t="s">
        <v>97</v>
      </c>
      <c r="V1906" t="s">
        <v>103</v>
      </c>
      <c r="W1906" t="s">
        <v>122</v>
      </c>
      <c r="X1906" t="s">
        <v>7600</v>
      </c>
      <c r="Y1906" t="s">
        <v>7601</v>
      </c>
      <c r="Z1906" t="s">
        <v>97</v>
      </c>
      <c r="AA1906" t="s">
        <v>107</v>
      </c>
      <c r="AB1906" t="s">
        <v>108</v>
      </c>
      <c r="AC1906">
        <v>0</v>
      </c>
      <c r="AD1906">
        <v>7</v>
      </c>
      <c r="AE1906">
        <v>0</v>
      </c>
      <c r="AG1906">
        <v>0</v>
      </c>
      <c r="AH1906">
        <v>1</v>
      </c>
      <c r="AI1906">
        <v>0</v>
      </c>
      <c r="AJ1906" s="9">
        <f t="shared" si="393"/>
        <v>7</v>
      </c>
      <c r="AK1906" s="9"/>
      <c r="AL1906">
        <v>0</v>
      </c>
      <c r="AM1906">
        <v>0</v>
      </c>
      <c r="AN1906">
        <v>0</v>
      </c>
      <c r="AO1906">
        <v>0</v>
      </c>
      <c r="AP1906">
        <v>0</v>
      </c>
      <c r="AQ1906">
        <v>0</v>
      </c>
      <c r="AR1906">
        <v>0</v>
      </c>
      <c r="AS1906">
        <v>0</v>
      </c>
      <c r="AT1906">
        <v>0</v>
      </c>
      <c r="AU1906" t="s">
        <v>108</v>
      </c>
      <c r="AV1906" t="s">
        <v>110</v>
      </c>
      <c r="AW1906" t="s">
        <v>114</v>
      </c>
      <c r="AX1906" t="s">
        <v>111</v>
      </c>
      <c r="AY1906" t="s">
        <v>109</v>
      </c>
      <c r="AZ1906" t="s">
        <v>125</v>
      </c>
      <c r="BA1906" t="s">
        <v>4756</v>
      </c>
      <c r="BB1906">
        <v>0</v>
      </c>
      <c r="BC1906">
        <v>0</v>
      </c>
      <c r="BD1906">
        <v>0</v>
      </c>
      <c r="BE1906" s="10" t="str">
        <f t="shared" si="404"/>
        <v>diferente</v>
      </c>
      <c r="BF1906" s="10" t="str">
        <f t="shared" si="394"/>
        <v>igual</v>
      </c>
      <c r="BG1906">
        <f>VLOOKUP(A1906,[1]FormatoBBDD!$A$1:$CA$2248,57,FALSE)</f>
        <v>0</v>
      </c>
      <c r="BH1906">
        <v>0</v>
      </c>
      <c r="BI1906" t="s">
        <v>107</v>
      </c>
      <c r="BN1906" t="s">
        <v>116</v>
      </c>
      <c r="BW1906" t="s">
        <v>4756</v>
      </c>
      <c r="CD1906">
        <v>0</v>
      </c>
      <c r="CE1906">
        <f t="shared" si="395"/>
        <v>1</v>
      </c>
      <c r="CF1906">
        <f t="shared" si="396"/>
        <v>1</v>
      </c>
      <c r="CG1906">
        <f t="shared" si="397"/>
        <v>1</v>
      </c>
      <c r="CH1906">
        <f t="shared" si="398"/>
        <v>1</v>
      </c>
      <c r="CI1906">
        <f t="shared" si="399"/>
        <v>1</v>
      </c>
      <c r="CJ1906">
        <f t="shared" si="400"/>
        <v>1</v>
      </c>
      <c r="CK1906">
        <f t="shared" si="401"/>
        <v>1</v>
      </c>
      <c r="CL1906">
        <f t="shared" si="402"/>
        <v>1</v>
      </c>
      <c r="CM1906">
        <f t="shared" si="392"/>
        <v>7</v>
      </c>
      <c r="CN1906">
        <f t="shared" si="403"/>
        <v>1</v>
      </c>
    </row>
    <row r="1907" spans="1:92">
      <c r="A1907" t="s">
        <v>7602</v>
      </c>
      <c r="B1907" s="8">
        <v>41712</v>
      </c>
      <c r="C1907">
        <v>2014</v>
      </c>
      <c r="D1907">
        <v>2014</v>
      </c>
      <c r="E1907" t="s">
        <v>7603</v>
      </c>
      <c r="F1907" s="8">
        <v>41787</v>
      </c>
      <c r="G1907">
        <v>75</v>
      </c>
      <c r="H1907" t="s">
        <v>7604</v>
      </c>
      <c r="I1907" t="s">
        <v>7605</v>
      </c>
      <c r="J1907" t="s">
        <v>94</v>
      </c>
      <c r="K1907" t="s">
        <v>121</v>
      </c>
      <c r="L1907" t="s">
        <v>132</v>
      </c>
      <c r="M1907">
        <v>1</v>
      </c>
      <c r="N1907" t="s">
        <v>97</v>
      </c>
      <c r="O1907" t="s">
        <v>189</v>
      </c>
      <c r="P1907" t="s">
        <v>189</v>
      </c>
      <c r="Q1907">
        <v>99</v>
      </c>
      <c r="R1907">
        <v>99</v>
      </c>
      <c r="S1907" t="s">
        <v>97</v>
      </c>
      <c r="T1907" t="s">
        <v>97</v>
      </c>
      <c r="U1907" t="s">
        <v>97</v>
      </c>
      <c r="V1907" t="s">
        <v>97</v>
      </c>
      <c r="W1907" t="s">
        <v>155</v>
      </c>
      <c r="X1907" t="s">
        <v>7606</v>
      </c>
      <c r="Y1907" t="s">
        <v>169</v>
      </c>
      <c r="Z1907" t="s">
        <v>97</v>
      </c>
      <c r="AA1907" t="s">
        <v>107</v>
      </c>
      <c r="AB1907" t="s">
        <v>108</v>
      </c>
      <c r="AC1907">
        <v>0</v>
      </c>
      <c r="AD1907">
        <v>7</v>
      </c>
      <c r="AE1907">
        <v>0</v>
      </c>
      <c r="AG1907">
        <v>0</v>
      </c>
      <c r="AH1907">
        <v>1</v>
      </c>
      <c r="AI1907">
        <v>0</v>
      </c>
      <c r="AJ1907" s="9">
        <f t="shared" si="393"/>
        <v>7</v>
      </c>
      <c r="AK1907" s="9"/>
      <c r="AL1907">
        <v>0</v>
      </c>
      <c r="AM1907">
        <v>0</v>
      </c>
      <c r="AN1907">
        <v>0</v>
      </c>
      <c r="AO1907">
        <v>0</v>
      </c>
      <c r="AP1907">
        <v>0</v>
      </c>
      <c r="AQ1907">
        <v>0</v>
      </c>
      <c r="AR1907">
        <v>0</v>
      </c>
      <c r="AS1907">
        <v>0</v>
      </c>
      <c r="AT1907">
        <v>0</v>
      </c>
      <c r="AU1907" t="s">
        <v>108</v>
      </c>
      <c r="AV1907" t="s">
        <v>111</v>
      </c>
      <c r="AW1907" t="s">
        <v>110</v>
      </c>
      <c r="AX1907" t="s">
        <v>114</v>
      </c>
      <c r="AY1907" t="s">
        <v>109</v>
      </c>
      <c r="AZ1907" t="s">
        <v>125</v>
      </c>
      <c r="BA1907" t="s">
        <v>127</v>
      </c>
      <c r="BB1907">
        <v>0</v>
      </c>
      <c r="BC1907">
        <v>0</v>
      </c>
      <c r="BD1907">
        <v>0</v>
      </c>
      <c r="BE1907" s="10" t="str">
        <f t="shared" si="404"/>
        <v>diferente</v>
      </c>
      <c r="BF1907" s="10" t="str">
        <f t="shared" si="394"/>
        <v>igual</v>
      </c>
      <c r="BG1907">
        <f>VLOOKUP(A1907,[1]FormatoBBDD!$A$1:$CA$2248,57,FALSE)</f>
        <v>0</v>
      </c>
      <c r="BH1907">
        <v>0</v>
      </c>
      <c r="BI1907" t="s">
        <v>107</v>
      </c>
      <c r="BN1907" t="s">
        <v>116</v>
      </c>
      <c r="CD1907">
        <v>0</v>
      </c>
      <c r="CE1907">
        <f t="shared" si="395"/>
        <v>0</v>
      </c>
      <c r="CF1907">
        <f t="shared" si="396"/>
        <v>1</v>
      </c>
      <c r="CG1907">
        <f t="shared" si="397"/>
        <v>1</v>
      </c>
      <c r="CH1907">
        <f t="shared" si="398"/>
        <v>1</v>
      </c>
      <c r="CI1907">
        <f t="shared" si="399"/>
        <v>1</v>
      </c>
      <c r="CJ1907">
        <f t="shared" si="400"/>
        <v>1</v>
      </c>
      <c r="CK1907">
        <f t="shared" si="401"/>
        <v>1</v>
      </c>
      <c r="CL1907">
        <f t="shared" si="402"/>
        <v>1</v>
      </c>
      <c r="CM1907">
        <f t="shared" si="392"/>
        <v>7</v>
      </c>
      <c r="CN1907">
        <f t="shared" si="403"/>
        <v>1</v>
      </c>
    </row>
    <row r="1908" spans="1:92">
      <c r="A1908" t="s">
        <v>7607</v>
      </c>
      <c r="B1908" s="8">
        <v>41715</v>
      </c>
      <c r="C1908">
        <v>2014</v>
      </c>
      <c r="D1908">
        <v>2014</v>
      </c>
      <c r="E1908" t="s">
        <v>7608</v>
      </c>
      <c r="F1908" s="8">
        <v>41738</v>
      </c>
      <c r="G1908">
        <v>23</v>
      </c>
      <c r="H1908" t="s">
        <v>268</v>
      </c>
      <c r="I1908" t="s">
        <v>7609</v>
      </c>
      <c r="J1908" t="s">
        <v>94</v>
      </c>
      <c r="K1908" t="s">
        <v>121</v>
      </c>
      <c r="L1908" t="s">
        <v>96</v>
      </c>
      <c r="M1908">
        <v>1</v>
      </c>
      <c r="N1908" t="s">
        <v>140</v>
      </c>
      <c r="O1908" t="s">
        <v>246</v>
      </c>
      <c r="P1908" t="s">
        <v>99</v>
      </c>
      <c r="Q1908">
        <v>0</v>
      </c>
      <c r="R1908">
        <v>1</v>
      </c>
      <c r="S1908" t="s">
        <v>100</v>
      </c>
      <c r="T1908" t="s">
        <v>101</v>
      </c>
      <c r="U1908" t="s">
        <v>1765</v>
      </c>
      <c r="V1908" t="s">
        <v>103</v>
      </c>
      <c r="W1908" t="s">
        <v>122</v>
      </c>
      <c r="X1908" t="s">
        <v>176</v>
      </c>
      <c r="Y1908" t="s">
        <v>7610</v>
      </c>
      <c r="Z1908" t="s">
        <v>97</v>
      </c>
      <c r="AA1908" t="s">
        <v>107</v>
      </c>
      <c r="AB1908" t="s">
        <v>110</v>
      </c>
      <c r="AC1908">
        <v>0</v>
      </c>
      <c r="AD1908">
        <v>7</v>
      </c>
      <c r="AE1908">
        <v>0</v>
      </c>
      <c r="AG1908">
        <v>0</v>
      </c>
      <c r="AH1908">
        <v>1</v>
      </c>
      <c r="AI1908">
        <v>0</v>
      </c>
      <c r="AJ1908" s="9">
        <f t="shared" si="393"/>
        <v>7</v>
      </c>
      <c r="AK1908" s="9"/>
      <c r="AL1908">
        <v>0</v>
      </c>
      <c r="AM1908">
        <v>0</v>
      </c>
      <c r="AN1908">
        <v>0</v>
      </c>
      <c r="AO1908">
        <v>0</v>
      </c>
      <c r="AP1908">
        <v>0</v>
      </c>
      <c r="AQ1908">
        <v>0</v>
      </c>
      <c r="AR1908">
        <v>0</v>
      </c>
      <c r="AS1908">
        <v>0</v>
      </c>
      <c r="AT1908">
        <v>0</v>
      </c>
      <c r="AU1908" t="s">
        <v>110</v>
      </c>
      <c r="AV1908" t="s">
        <v>114</v>
      </c>
      <c r="AW1908" t="s">
        <v>127</v>
      </c>
      <c r="AX1908" t="s">
        <v>125</v>
      </c>
      <c r="AY1908" t="s">
        <v>482</v>
      </c>
      <c r="AZ1908" t="s">
        <v>6862</v>
      </c>
      <c r="BA1908" t="s">
        <v>4756</v>
      </c>
      <c r="BB1908">
        <v>0</v>
      </c>
      <c r="BC1908">
        <v>0</v>
      </c>
      <c r="BD1908">
        <v>0</v>
      </c>
      <c r="BE1908" s="10" t="str">
        <f t="shared" si="404"/>
        <v>diferente</v>
      </c>
      <c r="BF1908" s="10" t="str">
        <f t="shared" si="394"/>
        <v>igual</v>
      </c>
      <c r="BG1908">
        <f>VLOOKUP(A1908,[1]FormatoBBDD!$A$1:$CA$2248,57,FALSE)</f>
        <v>0</v>
      </c>
      <c r="BH1908">
        <v>0</v>
      </c>
      <c r="BI1908" t="s">
        <v>107</v>
      </c>
      <c r="BN1908" t="s">
        <v>116</v>
      </c>
      <c r="BW1908" t="s">
        <v>4756</v>
      </c>
      <c r="BX1908" t="s">
        <v>482</v>
      </c>
      <c r="BY1908" t="s">
        <v>6862</v>
      </c>
      <c r="CD1908">
        <v>0</v>
      </c>
      <c r="CE1908">
        <f t="shared" si="395"/>
        <v>3</v>
      </c>
      <c r="CF1908">
        <f t="shared" si="396"/>
        <v>1</v>
      </c>
      <c r="CG1908">
        <f t="shared" si="397"/>
        <v>1</v>
      </c>
      <c r="CH1908">
        <f t="shared" si="398"/>
        <v>1</v>
      </c>
      <c r="CI1908">
        <f t="shared" si="399"/>
        <v>1</v>
      </c>
      <c r="CJ1908">
        <f t="shared" si="400"/>
        <v>1</v>
      </c>
      <c r="CK1908">
        <f t="shared" si="401"/>
        <v>1</v>
      </c>
      <c r="CL1908">
        <f t="shared" si="402"/>
        <v>1</v>
      </c>
      <c r="CM1908">
        <f t="shared" si="392"/>
        <v>7</v>
      </c>
      <c r="CN1908">
        <f t="shared" si="403"/>
        <v>1</v>
      </c>
    </row>
    <row r="1909" spans="1:92">
      <c r="A1909" t="s">
        <v>7611</v>
      </c>
      <c r="B1909" s="8">
        <v>41716</v>
      </c>
      <c r="C1909">
        <v>2014</v>
      </c>
      <c r="D1909">
        <v>2014</v>
      </c>
      <c r="E1909" t="s">
        <v>7612</v>
      </c>
      <c r="F1909" s="8">
        <v>41738</v>
      </c>
      <c r="G1909">
        <v>22</v>
      </c>
      <c r="H1909" t="s">
        <v>351</v>
      </c>
      <c r="I1909" t="s">
        <v>7613</v>
      </c>
      <c r="J1909" t="s">
        <v>94</v>
      </c>
      <c r="K1909" t="s">
        <v>121</v>
      </c>
      <c r="L1909" t="s">
        <v>96</v>
      </c>
      <c r="M1909">
        <v>1</v>
      </c>
      <c r="N1909" t="s">
        <v>140</v>
      </c>
      <c r="O1909" t="s">
        <v>97</v>
      </c>
      <c r="P1909" t="s">
        <v>97</v>
      </c>
      <c r="Q1909">
        <v>99</v>
      </c>
      <c r="R1909">
        <v>99</v>
      </c>
      <c r="S1909" t="s">
        <v>100</v>
      </c>
      <c r="T1909" t="s">
        <v>101</v>
      </c>
      <c r="U1909" t="s">
        <v>196</v>
      </c>
      <c r="V1909" t="s">
        <v>103</v>
      </c>
      <c r="W1909" t="s">
        <v>122</v>
      </c>
      <c r="X1909" t="s">
        <v>215</v>
      </c>
      <c r="Y1909" t="s">
        <v>7614</v>
      </c>
      <c r="Z1909" t="s">
        <v>97</v>
      </c>
      <c r="AA1909" t="s">
        <v>107</v>
      </c>
      <c r="AB1909" t="s">
        <v>110</v>
      </c>
      <c r="AC1909">
        <v>0</v>
      </c>
      <c r="AD1909">
        <v>7</v>
      </c>
      <c r="AE1909">
        <v>0</v>
      </c>
      <c r="AG1909">
        <v>0</v>
      </c>
      <c r="AH1909">
        <v>1</v>
      </c>
      <c r="AI1909">
        <v>0</v>
      </c>
      <c r="AJ1909" s="9">
        <f t="shared" si="393"/>
        <v>7</v>
      </c>
      <c r="AK1909" s="9"/>
      <c r="AL1909">
        <v>0</v>
      </c>
      <c r="AM1909">
        <v>0</v>
      </c>
      <c r="AN1909">
        <v>0</v>
      </c>
      <c r="AO1909">
        <v>0</v>
      </c>
      <c r="AP1909">
        <v>0</v>
      </c>
      <c r="AQ1909">
        <v>0</v>
      </c>
      <c r="AR1909">
        <v>0</v>
      </c>
      <c r="AS1909">
        <v>0</v>
      </c>
      <c r="AT1909">
        <v>0</v>
      </c>
      <c r="AU1909" t="s">
        <v>110</v>
      </c>
      <c r="AV1909" t="s">
        <v>114</v>
      </c>
      <c r="AW1909" t="s">
        <v>127</v>
      </c>
      <c r="AX1909" t="s">
        <v>125</v>
      </c>
      <c r="AY1909" t="s">
        <v>482</v>
      </c>
      <c r="AZ1909" t="s">
        <v>6862</v>
      </c>
      <c r="BA1909" t="s">
        <v>4756</v>
      </c>
      <c r="BB1909">
        <v>0</v>
      </c>
      <c r="BC1909">
        <v>0</v>
      </c>
      <c r="BD1909">
        <v>0</v>
      </c>
      <c r="BE1909" s="10" t="str">
        <f t="shared" si="404"/>
        <v>diferente</v>
      </c>
      <c r="BF1909" s="10" t="str">
        <f t="shared" si="394"/>
        <v>igual</v>
      </c>
      <c r="BG1909">
        <f>VLOOKUP(A1909,[1]FormatoBBDD!$A$1:$CA$2248,57,FALSE)</f>
        <v>0</v>
      </c>
      <c r="BH1909">
        <v>0</v>
      </c>
      <c r="BI1909" t="s">
        <v>107</v>
      </c>
      <c r="BN1909" t="s">
        <v>116</v>
      </c>
      <c r="BW1909" t="s">
        <v>4756</v>
      </c>
      <c r="BX1909" t="s">
        <v>482</v>
      </c>
      <c r="BY1909" t="s">
        <v>6862</v>
      </c>
      <c r="CD1909">
        <v>0</v>
      </c>
      <c r="CE1909">
        <f t="shared" si="395"/>
        <v>3</v>
      </c>
      <c r="CF1909">
        <f t="shared" si="396"/>
        <v>1</v>
      </c>
      <c r="CG1909">
        <f t="shared" si="397"/>
        <v>1</v>
      </c>
      <c r="CH1909">
        <f t="shared" si="398"/>
        <v>1</v>
      </c>
      <c r="CI1909">
        <f t="shared" si="399"/>
        <v>1</v>
      </c>
      <c r="CJ1909">
        <f t="shared" si="400"/>
        <v>1</v>
      </c>
      <c r="CK1909">
        <f t="shared" si="401"/>
        <v>1</v>
      </c>
      <c r="CL1909">
        <f t="shared" si="402"/>
        <v>1</v>
      </c>
      <c r="CM1909">
        <f t="shared" si="392"/>
        <v>7</v>
      </c>
      <c r="CN1909">
        <f t="shared" si="403"/>
        <v>1</v>
      </c>
    </row>
    <row r="1910" spans="1:92">
      <c r="A1910" t="s">
        <v>7615</v>
      </c>
      <c r="B1910" s="8">
        <v>41717</v>
      </c>
      <c r="C1910">
        <v>2014</v>
      </c>
      <c r="D1910">
        <v>2014</v>
      </c>
      <c r="E1910" t="s">
        <v>7616</v>
      </c>
      <c r="F1910" s="8">
        <v>41724</v>
      </c>
      <c r="G1910">
        <v>7</v>
      </c>
      <c r="H1910" t="s">
        <v>298</v>
      </c>
      <c r="I1910" t="s">
        <v>7617</v>
      </c>
      <c r="J1910" t="s">
        <v>94</v>
      </c>
      <c r="K1910" t="s">
        <v>121</v>
      </c>
      <c r="L1910" t="s">
        <v>132</v>
      </c>
      <c r="M1910">
        <v>1</v>
      </c>
      <c r="N1910" t="s">
        <v>97</v>
      </c>
      <c r="O1910" t="s">
        <v>133</v>
      </c>
      <c r="P1910" t="s">
        <v>133</v>
      </c>
      <c r="Q1910">
        <v>99</v>
      </c>
      <c r="R1910">
        <v>99</v>
      </c>
      <c r="S1910" t="s">
        <v>97</v>
      </c>
      <c r="T1910" t="s">
        <v>97</v>
      </c>
      <c r="U1910" t="s">
        <v>97</v>
      </c>
      <c r="V1910" t="s">
        <v>97</v>
      </c>
      <c r="W1910" t="s">
        <v>155</v>
      </c>
      <c r="X1910" t="s">
        <v>7618</v>
      </c>
      <c r="Y1910" t="s">
        <v>5161</v>
      </c>
      <c r="Z1910" t="s">
        <v>97</v>
      </c>
      <c r="AA1910" t="s">
        <v>107</v>
      </c>
      <c r="AB1910" t="s">
        <v>108</v>
      </c>
      <c r="AC1910">
        <v>0</v>
      </c>
      <c r="AD1910">
        <v>7</v>
      </c>
      <c r="AE1910">
        <v>0</v>
      </c>
      <c r="AG1910">
        <v>0</v>
      </c>
      <c r="AH1910">
        <v>1</v>
      </c>
      <c r="AI1910">
        <v>0</v>
      </c>
      <c r="AJ1910" s="9">
        <f t="shared" si="393"/>
        <v>7</v>
      </c>
      <c r="AK1910" s="9"/>
      <c r="AL1910">
        <v>0</v>
      </c>
      <c r="AM1910">
        <v>0</v>
      </c>
      <c r="AN1910">
        <v>0</v>
      </c>
      <c r="AO1910">
        <v>0</v>
      </c>
      <c r="AP1910">
        <v>0</v>
      </c>
      <c r="AQ1910">
        <v>0</v>
      </c>
      <c r="AR1910">
        <v>0</v>
      </c>
      <c r="AS1910">
        <v>0</v>
      </c>
      <c r="AT1910">
        <v>0</v>
      </c>
      <c r="AU1910" t="s">
        <v>108</v>
      </c>
      <c r="AV1910" t="s">
        <v>110</v>
      </c>
      <c r="AW1910" t="s">
        <v>114</v>
      </c>
      <c r="AX1910" t="s">
        <v>111</v>
      </c>
      <c r="AY1910" t="s">
        <v>127</v>
      </c>
      <c r="AZ1910" t="s">
        <v>125</v>
      </c>
      <c r="BA1910" t="s">
        <v>109</v>
      </c>
      <c r="BB1910">
        <v>0</v>
      </c>
      <c r="BC1910">
        <v>0</v>
      </c>
      <c r="BD1910">
        <v>0</v>
      </c>
      <c r="BE1910" s="10" t="str">
        <f t="shared" si="404"/>
        <v>diferente</v>
      </c>
      <c r="BF1910" s="10" t="str">
        <f t="shared" si="394"/>
        <v>igual</v>
      </c>
      <c r="BG1910">
        <f>VLOOKUP(A1910,[1]FormatoBBDD!$A$1:$CA$2248,57,FALSE)</f>
        <v>0</v>
      </c>
      <c r="BH1910">
        <v>0</v>
      </c>
      <c r="BI1910" t="s">
        <v>107</v>
      </c>
      <c r="BN1910" t="s">
        <v>116</v>
      </c>
      <c r="CD1910">
        <v>0</v>
      </c>
      <c r="CE1910">
        <f t="shared" si="395"/>
        <v>0</v>
      </c>
      <c r="CF1910">
        <f t="shared" si="396"/>
        <v>1</v>
      </c>
      <c r="CG1910">
        <f t="shared" si="397"/>
        <v>1</v>
      </c>
      <c r="CH1910">
        <f t="shared" si="398"/>
        <v>1</v>
      </c>
      <c r="CI1910">
        <f t="shared" si="399"/>
        <v>1</v>
      </c>
      <c r="CJ1910">
        <f t="shared" si="400"/>
        <v>1</v>
      </c>
      <c r="CK1910">
        <f t="shared" si="401"/>
        <v>1</v>
      </c>
      <c r="CL1910">
        <f t="shared" si="402"/>
        <v>1</v>
      </c>
      <c r="CM1910">
        <f t="shared" si="392"/>
        <v>7</v>
      </c>
      <c r="CN1910">
        <f t="shared" si="403"/>
        <v>1</v>
      </c>
    </row>
    <row r="1911" spans="1:92">
      <c r="A1911" t="s">
        <v>7619</v>
      </c>
      <c r="B1911" s="8">
        <v>41717</v>
      </c>
      <c r="C1911">
        <v>2014</v>
      </c>
      <c r="D1911">
        <v>2014</v>
      </c>
      <c r="E1911" t="s">
        <v>7620</v>
      </c>
      <c r="F1911" s="8">
        <v>41794</v>
      </c>
      <c r="G1911">
        <v>77</v>
      </c>
      <c r="H1911" t="s">
        <v>351</v>
      </c>
      <c r="I1911" t="s">
        <v>7621</v>
      </c>
      <c r="J1911" t="s">
        <v>211</v>
      </c>
      <c r="K1911" t="s">
        <v>212</v>
      </c>
      <c r="L1911" t="s">
        <v>96</v>
      </c>
      <c r="M1911">
        <v>1</v>
      </c>
      <c r="N1911" t="s">
        <v>97</v>
      </c>
      <c r="O1911" t="s">
        <v>246</v>
      </c>
      <c r="P1911" t="s">
        <v>99</v>
      </c>
      <c r="Q1911">
        <v>0</v>
      </c>
      <c r="R1911">
        <v>1</v>
      </c>
      <c r="S1911" t="s">
        <v>97</v>
      </c>
      <c r="T1911" t="s">
        <v>97</v>
      </c>
      <c r="U1911" t="s">
        <v>97</v>
      </c>
      <c r="V1911" t="s">
        <v>97</v>
      </c>
      <c r="W1911" t="s">
        <v>122</v>
      </c>
      <c r="X1911" t="s">
        <v>215</v>
      </c>
      <c r="Y1911" t="s">
        <v>7622</v>
      </c>
      <c r="Z1911" t="s">
        <v>97</v>
      </c>
      <c r="AA1911" t="s">
        <v>107</v>
      </c>
      <c r="AB1911" t="s">
        <v>108</v>
      </c>
      <c r="AC1911">
        <v>7</v>
      </c>
      <c r="AD1911">
        <v>0</v>
      </c>
      <c r="AE1911">
        <v>0</v>
      </c>
      <c r="AG1911">
        <v>1</v>
      </c>
      <c r="AH1911">
        <v>0</v>
      </c>
      <c r="AI1911">
        <v>0</v>
      </c>
      <c r="AJ1911" s="9">
        <f t="shared" si="393"/>
        <v>7</v>
      </c>
      <c r="AK1911" s="9"/>
      <c r="AL1911">
        <v>0</v>
      </c>
      <c r="AM1911">
        <v>0</v>
      </c>
      <c r="AN1911" t="s">
        <v>108</v>
      </c>
      <c r="AO1911" t="s">
        <v>125</v>
      </c>
      <c r="AP1911" t="s">
        <v>127</v>
      </c>
      <c r="AQ1911" t="s">
        <v>109</v>
      </c>
      <c r="AR1911" t="s">
        <v>110</v>
      </c>
      <c r="AS1911" t="s">
        <v>114</v>
      </c>
      <c r="AT1911" t="s">
        <v>111</v>
      </c>
      <c r="AU1911">
        <v>0</v>
      </c>
      <c r="AV1911">
        <v>0</v>
      </c>
      <c r="AW1911">
        <v>0</v>
      </c>
      <c r="AX1911">
        <v>0</v>
      </c>
      <c r="AY1911">
        <v>0</v>
      </c>
      <c r="AZ1911">
        <v>0</v>
      </c>
      <c r="BA1911">
        <v>0</v>
      </c>
      <c r="BB1911">
        <v>0</v>
      </c>
      <c r="BC1911">
        <v>0</v>
      </c>
      <c r="BD1911">
        <v>0</v>
      </c>
      <c r="BE1911" s="10" t="str">
        <f t="shared" si="404"/>
        <v>igual</v>
      </c>
      <c r="BF1911" s="10" t="str">
        <f t="shared" si="394"/>
        <v>diferente</v>
      </c>
      <c r="BG1911">
        <f>VLOOKUP(A1911,[1]FormatoBBDD!$A$1:$CA$2248,57,FALSE)</f>
        <v>0</v>
      </c>
      <c r="BH1911">
        <v>0</v>
      </c>
      <c r="BI1911" t="s">
        <v>107</v>
      </c>
      <c r="BN1911" t="s">
        <v>116</v>
      </c>
      <c r="CD1911">
        <v>0</v>
      </c>
      <c r="CE1911">
        <f t="shared" si="395"/>
        <v>0</v>
      </c>
      <c r="CF1911">
        <f t="shared" si="396"/>
        <v>1</v>
      </c>
      <c r="CG1911">
        <f t="shared" si="397"/>
        <v>1</v>
      </c>
      <c r="CH1911">
        <f t="shared" si="398"/>
        <v>1</v>
      </c>
      <c r="CI1911">
        <f t="shared" si="399"/>
        <v>1</v>
      </c>
      <c r="CJ1911">
        <f t="shared" si="400"/>
        <v>1</v>
      </c>
      <c r="CK1911">
        <f t="shared" si="401"/>
        <v>1</v>
      </c>
      <c r="CL1911">
        <f t="shared" si="402"/>
        <v>1</v>
      </c>
      <c r="CM1911">
        <f t="shared" si="392"/>
        <v>7</v>
      </c>
      <c r="CN1911">
        <f t="shared" si="403"/>
        <v>1</v>
      </c>
    </row>
    <row r="1912" spans="1:92">
      <c r="A1912" t="s">
        <v>7623</v>
      </c>
      <c r="B1912" s="8">
        <v>41749</v>
      </c>
      <c r="C1912">
        <v>2014</v>
      </c>
      <c r="D1912">
        <v>2014</v>
      </c>
      <c r="E1912" t="s">
        <v>7624</v>
      </c>
      <c r="F1912" s="8">
        <v>41836</v>
      </c>
      <c r="G1912">
        <v>87</v>
      </c>
      <c r="H1912" t="s">
        <v>151</v>
      </c>
      <c r="I1912" t="s">
        <v>7625</v>
      </c>
      <c r="J1912" t="s">
        <v>94</v>
      </c>
      <c r="K1912" t="s">
        <v>121</v>
      </c>
      <c r="L1912" t="s">
        <v>96</v>
      </c>
      <c r="M1912">
        <v>1</v>
      </c>
      <c r="N1912" t="s">
        <v>97</v>
      </c>
      <c r="O1912" t="s">
        <v>98</v>
      </c>
      <c r="P1912" t="s">
        <v>99</v>
      </c>
      <c r="Q1912">
        <v>1</v>
      </c>
      <c r="R1912">
        <v>0</v>
      </c>
      <c r="S1912" t="s">
        <v>100</v>
      </c>
      <c r="T1912" t="s">
        <v>97</v>
      </c>
      <c r="U1912" t="s">
        <v>97</v>
      </c>
      <c r="V1912" t="s">
        <v>97</v>
      </c>
      <c r="W1912" t="s">
        <v>197</v>
      </c>
      <c r="X1912" t="s">
        <v>7626</v>
      </c>
      <c r="Y1912" t="s">
        <v>7627</v>
      </c>
      <c r="Z1912" t="s">
        <v>7628</v>
      </c>
      <c r="AA1912" t="s">
        <v>107</v>
      </c>
      <c r="AB1912" t="s">
        <v>108</v>
      </c>
      <c r="AC1912">
        <v>0</v>
      </c>
      <c r="AD1912">
        <v>7</v>
      </c>
      <c r="AE1912">
        <v>0</v>
      </c>
      <c r="AG1912">
        <v>0</v>
      </c>
      <c r="AH1912">
        <v>1</v>
      </c>
      <c r="AI1912">
        <v>0</v>
      </c>
      <c r="AJ1912" s="9">
        <f t="shared" si="393"/>
        <v>7</v>
      </c>
      <c r="AK1912" s="9"/>
      <c r="AL1912">
        <v>0</v>
      </c>
      <c r="AM1912">
        <v>1</v>
      </c>
      <c r="AN1912">
        <v>0</v>
      </c>
      <c r="AO1912">
        <v>0</v>
      </c>
      <c r="AP1912">
        <v>0</v>
      </c>
      <c r="AQ1912">
        <v>0</v>
      </c>
      <c r="AR1912">
        <v>0</v>
      </c>
      <c r="AS1912">
        <v>0</v>
      </c>
      <c r="AT1912">
        <v>0</v>
      </c>
      <c r="AU1912" t="s">
        <v>108</v>
      </c>
      <c r="AV1912" t="s">
        <v>111</v>
      </c>
      <c r="AW1912" t="s">
        <v>114</v>
      </c>
      <c r="AX1912" t="s">
        <v>113</v>
      </c>
      <c r="AY1912" t="s">
        <v>110</v>
      </c>
      <c r="AZ1912" t="s">
        <v>109</v>
      </c>
      <c r="BA1912" t="s">
        <v>4308</v>
      </c>
      <c r="BB1912">
        <v>0</v>
      </c>
      <c r="BC1912">
        <v>0</v>
      </c>
      <c r="BD1912">
        <v>0</v>
      </c>
      <c r="BE1912" s="10" t="str">
        <f t="shared" si="404"/>
        <v>diferente</v>
      </c>
      <c r="BF1912" s="10" t="str">
        <f t="shared" si="394"/>
        <v>igual</v>
      </c>
      <c r="BG1912">
        <f>VLOOKUP(A1912,[1]FormatoBBDD!$A$1:$CA$2248,57,FALSE)</f>
        <v>0</v>
      </c>
      <c r="BH1912">
        <v>0</v>
      </c>
      <c r="BI1912" t="s">
        <v>107</v>
      </c>
      <c r="BN1912" t="s">
        <v>115</v>
      </c>
      <c r="BO1912">
        <v>1</v>
      </c>
      <c r="BP1912" t="s">
        <v>114</v>
      </c>
      <c r="BW1912" t="s">
        <v>113</v>
      </c>
      <c r="BX1912" t="s">
        <v>4308</v>
      </c>
      <c r="CD1912">
        <v>0</v>
      </c>
      <c r="CE1912">
        <f t="shared" si="395"/>
        <v>2</v>
      </c>
      <c r="CF1912">
        <f t="shared" si="396"/>
        <v>1</v>
      </c>
      <c r="CG1912">
        <f t="shared" si="397"/>
        <v>1</v>
      </c>
      <c r="CH1912">
        <f t="shared" si="398"/>
        <v>1</v>
      </c>
      <c r="CI1912">
        <f t="shared" si="399"/>
        <v>1</v>
      </c>
      <c r="CJ1912">
        <f t="shared" si="400"/>
        <v>1</v>
      </c>
      <c r="CK1912">
        <f t="shared" si="401"/>
        <v>1</v>
      </c>
      <c r="CL1912">
        <f t="shared" si="402"/>
        <v>1</v>
      </c>
      <c r="CM1912">
        <f t="shared" si="392"/>
        <v>7</v>
      </c>
      <c r="CN1912">
        <f t="shared" si="403"/>
        <v>1</v>
      </c>
    </row>
    <row r="1913" spans="1:92">
      <c r="A1913" t="s">
        <v>7629</v>
      </c>
      <c r="B1913" s="8">
        <v>41722</v>
      </c>
      <c r="C1913">
        <v>2014</v>
      </c>
      <c r="D1913">
        <v>2014</v>
      </c>
      <c r="E1913" t="s">
        <v>7630</v>
      </c>
      <c r="F1913" s="8">
        <v>41787</v>
      </c>
      <c r="G1913">
        <v>65</v>
      </c>
      <c r="H1913" t="s">
        <v>585</v>
      </c>
      <c r="I1913" t="s">
        <v>7631</v>
      </c>
      <c r="J1913" t="s">
        <v>211</v>
      </c>
      <c r="K1913" t="s">
        <v>212</v>
      </c>
      <c r="L1913" t="s">
        <v>96</v>
      </c>
      <c r="M1913">
        <v>1</v>
      </c>
      <c r="N1913" t="s">
        <v>153</v>
      </c>
      <c r="O1913" t="s">
        <v>98</v>
      </c>
      <c r="P1913" t="s">
        <v>99</v>
      </c>
      <c r="Q1913">
        <v>1</v>
      </c>
      <c r="R1913">
        <v>0</v>
      </c>
      <c r="S1913" t="s">
        <v>100</v>
      </c>
      <c r="T1913" t="s">
        <v>97</v>
      </c>
      <c r="U1913" t="s">
        <v>196</v>
      </c>
      <c r="V1913" t="s">
        <v>103</v>
      </c>
      <c r="W1913" t="s">
        <v>155</v>
      </c>
      <c r="X1913" t="s">
        <v>7632</v>
      </c>
      <c r="Y1913" t="s">
        <v>169</v>
      </c>
      <c r="Z1913" t="s">
        <v>97</v>
      </c>
      <c r="AA1913" t="s">
        <v>107</v>
      </c>
      <c r="AB1913" t="s">
        <v>108</v>
      </c>
      <c r="AC1913">
        <v>7</v>
      </c>
      <c r="AD1913">
        <v>0</v>
      </c>
      <c r="AE1913">
        <v>0</v>
      </c>
      <c r="AG1913">
        <v>1</v>
      </c>
      <c r="AH1913">
        <v>0</v>
      </c>
      <c r="AI1913">
        <v>0</v>
      </c>
      <c r="AJ1913" s="9">
        <f t="shared" si="393"/>
        <v>7</v>
      </c>
      <c r="AK1913" s="9"/>
      <c r="AL1913">
        <v>0</v>
      </c>
      <c r="AM1913">
        <v>0</v>
      </c>
      <c r="AN1913" t="s">
        <v>108</v>
      </c>
      <c r="AO1913" t="s">
        <v>109</v>
      </c>
      <c r="AP1913" t="s">
        <v>110</v>
      </c>
      <c r="AQ1913" t="s">
        <v>125</v>
      </c>
      <c r="AR1913" t="s">
        <v>127</v>
      </c>
      <c r="AS1913" t="s">
        <v>114</v>
      </c>
      <c r="AT1913" t="s">
        <v>111</v>
      </c>
      <c r="AU1913">
        <v>0</v>
      </c>
      <c r="AV1913">
        <v>0</v>
      </c>
      <c r="AW1913">
        <v>0</v>
      </c>
      <c r="AX1913">
        <v>0</v>
      </c>
      <c r="AY1913">
        <v>0</v>
      </c>
      <c r="AZ1913">
        <v>0</v>
      </c>
      <c r="BA1913">
        <v>0</v>
      </c>
      <c r="BB1913">
        <v>0</v>
      </c>
      <c r="BC1913">
        <v>0</v>
      </c>
      <c r="BD1913">
        <v>0</v>
      </c>
      <c r="BE1913" s="10" t="str">
        <f t="shared" si="404"/>
        <v>igual</v>
      </c>
      <c r="BF1913" s="10" t="str">
        <f t="shared" si="394"/>
        <v>diferente</v>
      </c>
      <c r="BG1913">
        <f>VLOOKUP(A1913,[1]FormatoBBDD!$A$1:$CA$2248,57,FALSE)</f>
        <v>0</v>
      </c>
      <c r="BH1913">
        <v>0</v>
      </c>
      <c r="BI1913" t="s">
        <v>107</v>
      </c>
      <c r="BN1913" t="s">
        <v>116</v>
      </c>
      <c r="CD1913">
        <v>0</v>
      </c>
      <c r="CE1913">
        <f t="shared" si="395"/>
        <v>0</v>
      </c>
      <c r="CF1913">
        <f t="shared" si="396"/>
        <v>1</v>
      </c>
      <c r="CG1913">
        <f t="shared" si="397"/>
        <v>1</v>
      </c>
      <c r="CH1913">
        <f t="shared" si="398"/>
        <v>1</v>
      </c>
      <c r="CI1913">
        <f t="shared" si="399"/>
        <v>1</v>
      </c>
      <c r="CJ1913">
        <f t="shared" si="400"/>
        <v>1</v>
      </c>
      <c r="CK1913">
        <f t="shared" si="401"/>
        <v>1</v>
      </c>
      <c r="CL1913">
        <f t="shared" si="402"/>
        <v>1</v>
      </c>
      <c r="CM1913">
        <f t="shared" ref="CM1913:CM1976" si="405">SUM(CF1913:CL1913)</f>
        <v>7</v>
      </c>
      <c r="CN1913">
        <f t="shared" si="403"/>
        <v>1</v>
      </c>
    </row>
    <row r="1914" spans="1:92">
      <c r="A1914" t="s">
        <v>7633</v>
      </c>
      <c r="B1914" s="8">
        <v>41722</v>
      </c>
      <c r="C1914">
        <v>2014</v>
      </c>
      <c r="D1914">
        <v>2014</v>
      </c>
      <c r="E1914" t="s">
        <v>7634</v>
      </c>
      <c r="F1914" s="8">
        <v>41731</v>
      </c>
      <c r="G1914">
        <v>9</v>
      </c>
      <c r="H1914" t="s">
        <v>292</v>
      </c>
      <c r="I1914" t="s">
        <v>7635</v>
      </c>
      <c r="J1914" t="s">
        <v>211</v>
      </c>
      <c r="K1914" t="s">
        <v>212</v>
      </c>
      <c r="L1914" t="s">
        <v>96</v>
      </c>
      <c r="M1914">
        <v>1</v>
      </c>
      <c r="N1914" t="s">
        <v>97</v>
      </c>
      <c r="O1914" t="s">
        <v>98</v>
      </c>
      <c r="P1914" t="s">
        <v>99</v>
      </c>
      <c r="Q1914">
        <v>1</v>
      </c>
      <c r="R1914">
        <v>0</v>
      </c>
      <c r="S1914" t="s">
        <v>100</v>
      </c>
      <c r="T1914" t="s">
        <v>97</v>
      </c>
      <c r="U1914" t="s">
        <v>196</v>
      </c>
      <c r="V1914" t="s">
        <v>103</v>
      </c>
      <c r="W1914" t="s">
        <v>122</v>
      </c>
      <c r="X1914" t="s">
        <v>369</v>
      </c>
      <c r="Y1914" t="s">
        <v>7636</v>
      </c>
      <c r="Z1914" t="s">
        <v>97</v>
      </c>
      <c r="AA1914" t="s">
        <v>107</v>
      </c>
      <c r="AB1914" t="s">
        <v>108</v>
      </c>
      <c r="AC1914">
        <v>7</v>
      </c>
      <c r="AD1914">
        <v>0</v>
      </c>
      <c r="AE1914">
        <v>0</v>
      </c>
      <c r="AG1914">
        <v>1</v>
      </c>
      <c r="AH1914">
        <v>0</v>
      </c>
      <c r="AI1914">
        <v>0</v>
      </c>
      <c r="AJ1914" s="9">
        <f t="shared" ref="AJ1914:AJ1977" si="406">SUM(AC1914:AF1914)</f>
        <v>7</v>
      </c>
      <c r="AK1914" s="9"/>
      <c r="AL1914">
        <v>0</v>
      </c>
      <c r="AM1914">
        <v>0</v>
      </c>
      <c r="AN1914" t="s">
        <v>108</v>
      </c>
      <c r="AO1914" t="s">
        <v>110</v>
      </c>
      <c r="AP1914" t="s">
        <v>482</v>
      </c>
      <c r="AQ1914" t="s">
        <v>4309</v>
      </c>
      <c r="AR1914" t="s">
        <v>112</v>
      </c>
      <c r="AS1914" t="s">
        <v>4756</v>
      </c>
      <c r="AT1914" t="s">
        <v>125</v>
      </c>
      <c r="AU1914">
        <v>0</v>
      </c>
      <c r="AV1914">
        <v>0</v>
      </c>
      <c r="AW1914">
        <v>0</v>
      </c>
      <c r="AX1914">
        <v>0</v>
      </c>
      <c r="AY1914">
        <v>0</v>
      </c>
      <c r="AZ1914">
        <v>0</v>
      </c>
      <c r="BA1914">
        <v>0</v>
      </c>
      <c r="BB1914">
        <v>0</v>
      </c>
      <c r="BC1914">
        <v>0</v>
      </c>
      <c r="BD1914">
        <v>0</v>
      </c>
      <c r="BE1914" s="10" t="str">
        <f t="shared" si="404"/>
        <v>igual</v>
      </c>
      <c r="BF1914" s="10" t="str">
        <f t="shared" ref="BF1914:BF1977" si="407">IF(OR(AB1914=AU1914, AB1914=AV1914, AB1914=AW1914, AB1914=AX1914, AB1914=AY1914, AB1914=AZ1914, AB1914=BA1914),"igual","diferente")</f>
        <v>diferente</v>
      </c>
      <c r="BG1914">
        <f>VLOOKUP(A1914,[1]FormatoBBDD!$A$1:$CA$2248,57,FALSE)</f>
        <v>0</v>
      </c>
      <c r="BH1914">
        <v>0</v>
      </c>
      <c r="BI1914" t="s">
        <v>107</v>
      </c>
      <c r="BN1914" t="s">
        <v>116</v>
      </c>
      <c r="BW1914" t="s">
        <v>482</v>
      </c>
      <c r="BX1914" t="s">
        <v>4309</v>
      </c>
      <c r="BY1914" t="s">
        <v>112</v>
      </c>
      <c r="BZ1914" t="s">
        <v>4756</v>
      </c>
      <c r="CD1914">
        <v>0</v>
      </c>
      <c r="CE1914">
        <f t="shared" ref="CE1914:CE1977" si="408">COUNTA(BW1914:CC1914)</f>
        <v>4</v>
      </c>
      <c r="CF1914">
        <f t="shared" ref="CF1914:CF1977" si="409">+IF(OR(BW1914=AN1914,BW1914=AO1914,BW1914=AP1914,BW1914=AQ1914,BW1914=AR1914,BW1914=AS1914,BW1914=AT1914,BW1914=AU1914,BW1914=AV1914,BW1914=AW1914,BW1914=AX1914,BW1914=AY1914,BW1914=AZ1914,BW1914=BA1914,BW1914=BB1914,BW1914=BC1914,BW1914=BD1914),1,0)</f>
        <v>1</v>
      </c>
      <c r="CG1914">
        <f t="shared" ref="CG1914:CG1977" si="410">+IF(OR(BX1914=$AO1914,BX1914=$AP1914,BX1914=$AQ1914,BX1914=$AR1914,BX1914=$AS1914,BX1914=$AT1914,BX1914=$AU1914,BX1914=$AV1914,BX1914=$AW1914,BX1914=$AX1914,BX1914=$AY1914,BX1914=$AZ1914,BX1914=$BA1914,BX1914=$BB1914,BX1914=$BC1914,BX1914=$BD1914,BX1914=$AN1914),1,0)</f>
        <v>1</v>
      </c>
      <c r="CH1914">
        <f t="shared" ref="CH1914:CH1977" si="411">+IF(OR(BY1914=$AO1914,BY1914=$AP1914,BY1914=$AQ1914,BY1914=$AR1914,BY1914=$AS1914,BY1914=$AT1914,BY1914=$AU1914,BY1914=$AV1914,BY1914=$AW1914,BY1914=$AX1914,BY1914=$AY1914,BY1914=$AZ1914,BY1914=$BA1914,BY1914=$BB1914,BY1914=$BC1914,BY1914=$BD1914,BY1914=$AN1914),1,0)</f>
        <v>1</v>
      </c>
      <c r="CI1914">
        <f t="shared" ref="CI1914:CI1977" si="412">+IF(OR(BZ1914=$AO1914,BZ1914=$AP1914,BZ1914=$AQ1914,BZ1914=$AR1914,BZ1914=$AS1914,BZ1914=$AT1914,BZ1914=$AU1914,BZ1914=$AV1914,BZ1914=$AW1914,BZ1914=$AX1914,BZ1914=$AY1914,BZ1914=$AZ1914,BZ1914=$BA1914,BZ1914=$BB1914,BZ1914=$BC1914,BZ1914=$BD1914,BZ1914=$AN1914),1,0)</f>
        <v>1</v>
      </c>
      <c r="CJ1914">
        <f t="shared" ref="CJ1914:CJ1977" si="413">+IF(OR(CA1914=$AO1914,CA1914=$AP1914,CA1914=$AQ1914,CA1914=$AR1914,CA1914=$AS1914,CA1914=$AT1914,CA1914=$AU1914,CA1914=$AV1914,CA1914=$AW1914,CA1914=$AX1914,CA1914=$AY1914,CA1914=$AZ1914,CA1914=$BA1914,CA1914=$BB1914,CA1914=$BC1914,CA1914=$BD1914,CA1914=$AN1914),1,0)</f>
        <v>1</v>
      </c>
      <c r="CK1914">
        <f t="shared" ref="CK1914:CK1977" si="414">+IF(OR(CB1914=$AO1914,CB1914=$AP1914,CB1914=$AQ1914,CB1914=$AR1914,CB1914=$AS1914,CB1914=$AT1914,CB1914=$AU1914,CB1914=$AV1914,CB1914=$AW1914,CB1914=$AX1914,CB1914=$AY1914,CB1914=$AZ1914,CB1914=$BA1914,CB1914=$BB1914,CB1914=$BC1914,CB1914=$BD1914,CB1914=$AN1914),1,0)</f>
        <v>1</v>
      </c>
      <c r="CL1914">
        <f t="shared" ref="CL1914:CL1977" si="415">+IF(OR(CC1914=$AO1914,CC1914=$AP1914,CC1914=$AQ1914,CC1914=$AR1914,CC1914=$AS1914,CC1914=$AT1914,CC1914=$AU1914,CC1914=$AV1914,CC1914=$AW1914,CC1914=$AX1914,CC1914=$AY1914,CC1914=$AZ1914,CC1914=$BA1914,CC1914=$BB1914,CC1914=$BC1914,CC1914=$BD1914,CC1914=$AN1914),1,0)</f>
        <v>1</v>
      </c>
      <c r="CM1914">
        <f t="shared" si="405"/>
        <v>7</v>
      </c>
      <c r="CN1914">
        <f t="shared" ref="CN1914:CN1977" si="416">+IF(OR($AB1914=AN1914,$AB1914=AO1914,AB1914=AP1914,AB1914=AQ1914,AB1914=AR1914,AB1914=AS1914,AB1914=AT1914,AB1914=AU1914,AB1914=AV1914,AB1914=AW1914,AB1914=AX1914,AB1914=AY1914,AB1914=AZ1914,AB1914=BA1914,AB1914=BB1914,AB1914=BC1914,AB1914=BD1914,AB1914=BK1914,AB1914=BL1914,AB1914=BM1914),1,0)</f>
        <v>1</v>
      </c>
    </row>
    <row r="1915" spans="1:92">
      <c r="A1915" t="s">
        <v>7637</v>
      </c>
      <c r="B1915" s="8">
        <v>41722</v>
      </c>
      <c r="C1915">
        <v>2014</v>
      </c>
      <c r="D1915">
        <v>2014</v>
      </c>
      <c r="E1915" t="s">
        <v>7638</v>
      </c>
      <c r="F1915" s="8">
        <v>41731</v>
      </c>
      <c r="G1915">
        <v>9</v>
      </c>
      <c r="H1915" t="s">
        <v>130</v>
      </c>
      <c r="I1915" t="s">
        <v>7639</v>
      </c>
      <c r="J1915" t="s">
        <v>94</v>
      </c>
      <c r="K1915" t="s">
        <v>121</v>
      </c>
      <c r="L1915" t="s">
        <v>132</v>
      </c>
      <c r="M1915">
        <v>1</v>
      </c>
      <c r="N1915" t="s">
        <v>97</v>
      </c>
      <c r="O1915" t="s">
        <v>133</v>
      </c>
      <c r="P1915" t="s">
        <v>133</v>
      </c>
      <c r="Q1915">
        <v>99</v>
      </c>
      <c r="R1915">
        <v>99</v>
      </c>
      <c r="S1915" t="s">
        <v>97</v>
      </c>
      <c r="T1915" t="s">
        <v>97</v>
      </c>
      <c r="U1915" t="s">
        <v>97</v>
      </c>
      <c r="V1915" t="s">
        <v>97</v>
      </c>
      <c r="W1915" t="s">
        <v>122</v>
      </c>
      <c r="X1915" t="s">
        <v>5131</v>
      </c>
      <c r="Y1915" t="s">
        <v>169</v>
      </c>
      <c r="Z1915" t="s">
        <v>97</v>
      </c>
      <c r="AA1915" t="s">
        <v>107</v>
      </c>
      <c r="AB1915" t="s">
        <v>108</v>
      </c>
      <c r="AC1915">
        <v>0</v>
      </c>
      <c r="AD1915">
        <v>7</v>
      </c>
      <c r="AE1915">
        <v>0</v>
      </c>
      <c r="AG1915">
        <v>0</v>
      </c>
      <c r="AH1915">
        <v>1</v>
      </c>
      <c r="AI1915">
        <v>0</v>
      </c>
      <c r="AJ1915" s="9">
        <f t="shared" si="406"/>
        <v>7</v>
      </c>
      <c r="AK1915" s="9"/>
      <c r="AL1915">
        <v>0</v>
      </c>
      <c r="AM1915">
        <v>0</v>
      </c>
      <c r="AN1915">
        <v>0</v>
      </c>
      <c r="AO1915">
        <v>0</v>
      </c>
      <c r="AP1915">
        <v>0</v>
      </c>
      <c r="AQ1915">
        <v>0</v>
      </c>
      <c r="AR1915">
        <v>0</v>
      </c>
      <c r="AS1915">
        <v>0</v>
      </c>
      <c r="AT1915">
        <v>0</v>
      </c>
      <c r="AU1915" t="s">
        <v>108</v>
      </c>
      <c r="AV1915" t="s">
        <v>125</v>
      </c>
      <c r="AW1915" t="s">
        <v>112</v>
      </c>
      <c r="AX1915" t="s">
        <v>4756</v>
      </c>
      <c r="AY1915" t="s">
        <v>4309</v>
      </c>
      <c r="AZ1915" t="s">
        <v>482</v>
      </c>
      <c r="BA1915" t="s">
        <v>110</v>
      </c>
      <c r="BB1915">
        <v>0</v>
      </c>
      <c r="BC1915">
        <v>0</v>
      </c>
      <c r="BD1915">
        <v>0</v>
      </c>
      <c r="BE1915" s="10" t="str">
        <f t="shared" si="404"/>
        <v>diferente</v>
      </c>
      <c r="BF1915" s="10" t="str">
        <f t="shared" si="407"/>
        <v>igual</v>
      </c>
      <c r="BG1915">
        <f>VLOOKUP(A1915,[1]FormatoBBDD!$A$1:$CA$2248,57,FALSE)</f>
        <v>0</v>
      </c>
      <c r="BH1915">
        <v>0</v>
      </c>
      <c r="BI1915" t="s">
        <v>107</v>
      </c>
      <c r="BN1915" t="s">
        <v>116</v>
      </c>
      <c r="BW1915" t="s">
        <v>112</v>
      </c>
      <c r="BX1915" t="s">
        <v>4756</v>
      </c>
      <c r="BY1915" t="s">
        <v>4309</v>
      </c>
      <c r="BZ1915" t="s">
        <v>482</v>
      </c>
      <c r="CD1915">
        <v>0</v>
      </c>
      <c r="CE1915">
        <f t="shared" si="408"/>
        <v>4</v>
      </c>
      <c r="CF1915">
        <f t="shared" si="409"/>
        <v>1</v>
      </c>
      <c r="CG1915">
        <f t="shared" si="410"/>
        <v>1</v>
      </c>
      <c r="CH1915">
        <f t="shared" si="411"/>
        <v>1</v>
      </c>
      <c r="CI1915">
        <f t="shared" si="412"/>
        <v>1</v>
      </c>
      <c r="CJ1915">
        <f t="shared" si="413"/>
        <v>1</v>
      </c>
      <c r="CK1915">
        <f t="shared" si="414"/>
        <v>1</v>
      </c>
      <c r="CL1915">
        <f t="shared" si="415"/>
        <v>1</v>
      </c>
      <c r="CM1915">
        <f t="shared" si="405"/>
        <v>7</v>
      </c>
      <c r="CN1915">
        <f t="shared" si="416"/>
        <v>1</v>
      </c>
    </row>
    <row r="1916" spans="1:92">
      <c r="A1916" t="s">
        <v>7640</v>
      </c>
      <c r="B1916" s="8">
        <v>41723</v>
      </c>
      <c r="C1916">
        <v>2014</v>
      </c>
      <c r="D1916">
        <v>2014</v>
      </c>
      <c r="E1916" t="s">
        <v>7641</v>
      </c>
      <c r="F1916" s="8">
        <v>41787</v>
      </c>
      <c r="G1916">
        <v>64</v>
      </c>
      <c r="H1916" t="s">
        <v>2235</v>
      </c>
      <c r="I1916" t="s">
        <v>7642</v>
      </c>
      <c r="J1916" t="s">
        <v>211</v>
      </c>
      <c r="K1916" t="s">
        <v>212</v>
      </c>
      <c r="L1916" t="s">
        <v>96</v>
      </c>
      <c r="M1916">
        <v>1</v>
      </c>
      <c r="N1916" t="s">
        <v>153</v>
      </c>
      <c r="O1916" t="s">
        <v>97</v>
      </c>
      <c r="P1916" t="s">
        <v>97</v>
      </c>
      <c r="Q1916">
        <v>99</v>
      </c>
      <c r="R1916">
        <v>99</v>
      </c>
      <c r="S1916" t="s">
        <v>100</v>
      </c>
      <c r="T1916" t="s">
        <v>97</v>
      </c>
      <c r="U1916" t="s">
        <v>97</v>
      </c>
      <c r="V1916" t="s">
        <v>97</v>
      </c>
      <c r="W1916" t="s">
        <v>122</v>
      </c>
      <c r="X1916" t="s">
        <v>465</v>
      </c>
      <c r="Y1916" t="s">
        <v>7643</v>
      </c>
      <c r="Z1916" t="s">
        <v>97</v>
      </c>
      <c r="AA1916" t="s">
        <v>107</v>
      </c>
      <c r="AB1916" t="s">
        <v>108</v>
      </c>
      <c r="AC1916">
        <v>4</v>
      </c>
      <c r="AD1916">
        <v>0</v>
      </c>
      <c r="AE1916">
        <v>3</v>
      </c>
      <c r="AG1916">
        <v>1</v>
      </c>
      <c r="AH1916">
        <v>0</v>
      </c>
      <c r="AI1916">
        <v>1</v>
      </c>
      <c r="AJ1916" s="9">
        <f t="shared" si="406"/>
        <v>7</v>
      </c>
      <c r="AK1916" s="9"/>
      <c r="AL1916">
        <v>3</v>
      </c>
      <c r="AM1916">
        <v>3</v>
      </c>
      <c r="AN1916" t="s">
        <v>108</v>
      </c>
      <c r="AO1916" t="s">
        <v>125</v>
      </c>
      <c r="AP1916" t="s">
        <v>111</v>
      </c>
      <c r="AQ1916" t="s">
        <v>114</v>
      </c>
      <c r="AR1916">
        <v>0</v>
      </c>
      <c r="AS1916">
        <v>0</v>
      </c>
      <c r="AT1916">
        <v>0</v>
      </c>
      <c r="AU1916">
        <v>0</v>
      </c>
      <c r="AV1916">
        <v>0</v>
      </c>
      <c r="AW1916">
        <v>0</v>
      </c>
      <c r="AX1916">
        <v>0</v>
      </c>
      <c r="AY1916">
        <v>0</v>
      </c>
      <c r="AZ1916">
        <v>0</v>
      </c>
      <c r="BA1916">
        <v>0</v>
      </c>
      <c r="BB1916" t="s">
        <v>127</v>
      </c>
      <c r="BC1916" t="s">
        <v>110</v>
      </c>
      <c r="BD1916" t="s">
        <v>109</v>
      </c>
      <c r="BE1916" s="10" t="str">
        <f t="shared" si="404"/>
        <v>igual</v>
      </c>
      <c r="BF1916" s="10" t="str">
        <f t="shared" si="407"/>
        <v>diferente</v>
      </c>
      <c r="BG1916">
        <f>VLOOKUP(A1916,[1]FormatoBBDD!$A$1:$CA$2248,57,FALSE)</f>
        <v>0</v>
      </c>
      <c r="BH1916">
        <v>0</v>
      </c>
      <c r="BI1916" t="s">
        <v>115</v>
      </c>
      <c r="BJ1916">
        <v>2</v>
      </c>
      <c r="BK1916" t="s">
        <v>127</v>
      </c>
      <c r="BL1916" t="s">
        <v>110</v>
      </c>
      <c r="BM1916" t="s">
        <v>109</v>
      </c>
      <c r="BN1916" t="s">
        <v>115</v>
      </c>
      <c r="BO1916">
        <v>2</v>
      </c>
      <c r="BP1916" t="s">
        <v>114</v>
      </c>
      <c r="BQ1916" t="s">
        <v>111</v>
      </c>
      <c r="BR1916" t="s">
        <v>110</v>
      </c>
      <c r="CD1916">
        <v>0</v>
      </c>
      <c r="CE1916">
        <f t="shared" si="408"/>
        <v>0</v>
      </c>
      <c r="CF1916">
        <f t="shared" si="409"/>
        <v>1</v>
      </c>
      <c r="CG1916">
        <f t="shared" si="410"/>
        <v>1</v>
      </c>
      <c r="CH1916">
        <f t="shared" si="411"/>
        <v>1</v>
      </c>
      <c r="CI1916">
        <f t="shared" si="412"/>
        <v>1</v>
      </c>
      <c r="CJ1916">
        <f t="shared" si="413"/>
        <v>1</v>
      </c>
      <c r="CK1916">
        <f t="shared" si="414"/>
        <v>1</v>
      </c>
      <c r="CL1916">
        <f t="shared" si="415"/>
        <v>1</v>
      </c>
      <c r="CM1916">
        <f t="shared" si="405"/>
        <v>7</v>
      </c>
      <c r="CN1916">
        <f t="shared" si="416"/>
        <v>1</v>
      </c>
    </row>
    <row r="1917" spans="1:92">
      <c r="A1917" t="s">
        <v>7644</v>
      </c>
      <c r="B1917" s="8">
        <v>41724</v>
      </c>
      <c r="C1917">
        <v>2014</v>
      </c>
      <c r="D1917">
        <v>2014</v>
      </c>
      <c r="E1917" t="s">
        <v>7645</v>
      </c>
      <c r="F1917" s="8">
        <v>41738</v>
      </c>
      <c r="G1917">
        <v>14</v>
      </c>
      <c r="H1917" t="s">
        <v>130</v>
      </c>
      <c r="I1917" t="s">
        <v>7646</v>
      </c>
      <c r="J1917" t="s">
        <v>94</v>
      </c>
      <c r="K1917" t="s">
        <v>121</v>
      </c>
      <c r="L1917" t="s">
        <v>132</v>
      </c>
      <c r="M1917">
        <v>1</v>
      </c>
      <c r="N1917" t="s">
        <v>97</v>
      </c>
      <c r="O1917" t="s">
        <v>133</v>
      </c>
      <c r="P1917" t="s">
        <v>133</v>
      </c>
      <c r="Q1917">
        <v>99</v>
      </c>
      <c r="R1917">
        <v>99</v>
      </c>
      <c r="S1917" t="s">
        <v>97</v>
      </c>
      <c r="T1917" t="s">
        <v>97</v>
      </c>
      <c r="U1917" t="s">
        <v>97</v>
      </c>
      <c r="V1917" t="s">
        <v>97</v>
      </c>
      <c r="W1917" t="s">
        <v>122</v>
      </c>
      <c r="X1917" t="s">
        <v>134</v>
      </c>
      <c r="Y1917" t="s">
        <v>7647</v>
      </c>
      <c r="Z1917" t="s">
        <v>97</v>
      </c>
      <c r="AA1917" t="s">
        <v>107</v>
      </c>
      <c r="AB1917" t="s">
        <v>110</v>
      </c>
      <c r="AC1917">
        <v>0</v>
      </c>
      <c r="AD1917">
        <v>7</v>
      </c>
      <c r="AE1917">
        <v>0</v>
      </c>
      <c r="AG1917">
        <v>0</v>
      </c>
      <c r="AH1917">
        <v>1</v>
      </c>
      <c r="AI1917">
        <v>0</v>
      </c>
      <c r="AJ1917" s="9">
        <f t="shared" si="406"/>
        <v>7</v>
      </c>
      <c r="AK1917" s="9"/>
      <c r="AL1917">
        <v>0</v>
      </c>
      <c r="AM1917">
        <v>0</v>
      </c>
      <c r="AN1917">
        <v>0</v>
      </c>
      <c r="AO1917">
        <v>0</v>
      </c>
      <c r="AP1917">
        <v>0</v>
      </c>
      <c r="AQ1917">
        <v>0</v>
      </c>
      <c r="AR1917">
        <v>0</v>
      </c>
      <c r="AS1917">
        <v>0</v>
      </c>
      <c r="AT1917">
        <v>0</v>
      </c>
      <c r="AU1917" t="s">
        <v>110</v>
      </c>
      <c r="AV1917" t="s">
        <v>114</v>
      </c>
      <c r="AW1917" t="s">
        <v>127</v>
      </c>
      <c r="AX1917" t="s">
        <v>6862</v>
      </c>
      <c r="AY1917" t="s">
        <v>482</v>
      </c>
      <c r="AZ1917" t="s">
        <v>4756</v>
      </c>
      <c r="BA1917" t="s">
        <v>125</v>
      </c>
      <c r="BB1917">
        <v>0</v>
      </c>
      <c r="BC1917">
        <v>0</v>
      </c>
      <c r="BD1917">
        <v>0</v>
      </c>
      <c r="BE1917" s="10" t="str">
        <f t="shared" si="404"/>
        <v>diferente</v>
      </c>
      <c r="BF1917" s="10" t="str">
        <f t="shared" si="407"/>
        <v>igual</v>
      </c>
      <c r="BG1917">
        <f>VLOOKUP(A1917,[1]FormatoBBDD!$A$1:$CA$2248,57,FALSE)</f>
        <v>0</v>
      </c>
      <c r="BH1917">
        <v>0</v>
      </c>
      <c r="BI1917" t="s">
        <v>107</v>
      </c>
      <c r="BN1917" t="s">
        <v>116</v>
      </c>
      <c r="BW1917" t="s">
        <v>6862</v>
      </c>
      <c r="BX1917" t="s">
        <v>482</v>
      </c>
      <c r="BY1917" t="s">
        <v>4756</v>
      </c>
      <c r="CD1917">
        <v>0</v>
      </c>
      <c r="CE1917">
        <f t="shared" si="408"/>
        <v>3</v>
      </c>
      <c r="CF1917">
        <f t="shared" si="409"/>
        <v>1</v>
      </c>
      <c r="CG1917">
        <f t="shared" si="410"/>
        <v>1</v>
      </c>
      <c r="CH1917">
        <f t="shared" si="411"/>
        <v>1</v>
      </c>
      <c r="CI1917">
        <f t="shared" si="412"/>
        <v>1</v>
      </c>
      <c r="CJ1917">
        <f t="shared" si="413"/>
        <v>1</v>
      </c>
      <c r="CK1917">
        <f t="shared" si="414"/>
        <v>1</v>
      </c>
      <c r="CL1917">
        <f t="shared" si="415"/>
        <v>1</v>
      </c>
      <c r="CM1917">
        <f t="shared" si="405"/>
        <v>7</v>
      </c>
      <c r="CN1917">
        <f t="shared" si="416"/>
        <v>1</v>
      </c>
    </row>
    <row r="1918" spans="1:92">
      <c r="A1918" t="s">
        <v>7648</v>
      </c>
      <c r="B1918" s="8">
        <v>41726</v>
      </c>
      <c r="C1918">
        <v>2014</v>
      </c>
      <c r="D1918">
        <v>2014</v>
      </c>
      <c r="E1918" t="s">
        <v>7649</v>
      </c>
      <c r="F1918" s="8">
        <v>41801</v>
      </c>
      <c r="G1918">
        <v>75</v>
      </c>
      <c r="H1918" t="s">
        <v>351</v>
      </c>
      <c r="I1918" t="s">
        <v>7650</v>
      </c>
      <c r="J1918" t="s">
        <v>94</v>
      </c>
      <c r="K1918" t="s">
        <v>121</v>
      </c>
      <c r="L1918" t="s">
        <v>96</v>
      </c>
      <c r="M1918">
        <v>1</v>
      </c>
      <c r="N1918" t="s">
        <v>153</v>
      </c>
      <c r="O1918" t="s">
        <v>98</v>
      </c>
      <c r="P1918" t="s">
        <v>99</v>
      </c>
      <c r="Q1918">
        <v>1</v>
      </c>
      <c r="R1918">
        <v>0</v>
      </c>
      <c r="S1918" t="s">
        <v>100</v>
      </c>
      <c r="T1918" t="s">
        <v>213</v>
      </c>
      <c r="U1918" t="s">
        <v>196</v>
      </c>
      <c r="V1918" t="s">
        <v>103</v>
      </c>
      <c r="W1918" t="s">
        <v>122</v>
      </c>
      <c r="X1918" t="s">
        <v>215</v>
      </c>
      <c r="Y1918" t="s">
        <v>7651</v>
      </c>
      <c r="Z1918" t="s">
        <v>97</v>
      </c>
      <c r="AA1918" t="s">
        <v>107</v>
      </c>
      <c r="AB1918" t="s">
        <v>110</v>
      </c>
      <c r="AC1918">
        <v>0</v>
      </c>
      <c r="AD1918">
        <v>7</v>
      </c>
      <c r="AE1918">
        <v>0</v>
      </c>
      <c r="AG1918">
        <v>0</v>
      </c>
      <c r="AH1918">
        <v>1</v>
      </c>
      <c r="AI1918">
        <v>0</v>
      </c>
      <c r="AJ1918" s="9">
        <f t="shared" si="406"/>
        <v>7</v>
      </c>
      <c r="AK1918" s="9"/>
      <c r="AL1918">
        <v>0</v>
      </c>
      <c r="AM1918">
        <v>0</v>
      </c>
      <c r="AN1918">
        <v>0</v>
      </c>
      <c r="AO1918">
        <v>0</v>
      </c>
      <c r="AP1918">
        <v>0</v>
      </c>
      <c r="AQ1918">
        <v>0</v>
      </c>
      <c r="AR1918">
        <v>0</v>
      </c>
      <c r="AS1918">
        <v>0</v>
      </c>
      <c r="AT1918">
        <v>0</v>
      </c>
      <c r="AU1918" t="s">
        <v>110</v>
      </c>
      <c r="AV1918" t="s">
        <v>114</v>
      </c>
      <c r="AW1918" t="s">
        <v>127</v>
      </c>
      <c r="AX1918" t="s">
        <v>4309</v>
      </c>
      <c r="AY1918" t="s">
        <v>4756</v>
      </c>
      <c r="AZ1918" t="s">
        <v>3350</v>
      </c>
      <c r="BA1918" t="s">
        <v>125</v>
      </c>
      <c r="BB1918">
        <v>0</v>
      </c>
      <c r="BC1918">
        <v>0</v>
      </c>
      <c r="BD1918">
        <v>0</v>
      </c>
      <c r="BE1918" s="10" t="str">
        <f t="shared" si="404"/>
        <v>diferente</v>
      </c>
      <c r="BF1918" s="10" t="str">
        <f t="shared" si="407"/>
        <v>igual</v>
      </c>
      <c r="BG1918">
        <f>VLOOKUP(A1918,[1]FormatoBBDD!$A$1:$CA$2248,57,FALSE)</f>
        <v>0</v>
      </c>
      <c r="BH1918">
        <v>0</v>
      </c>
      <c r="BI1918" t="s">
        <v>107</v>
      </c>
      <c r="BN1918" t="s">
        <v>116</v>
      </c>
      <c r="BW1918" t="s">
        <v>4309</v>
      </c>
      <c r="BX1918" t="s">
        <v>3350</v>
      </c>
      <c r="BY1918" t="s">
        <v>4756</v>
      </c>
      <c r="CD1918">
        <v>0</v>
      </c>
      <c r="CE1918">
        <f t="shared" si="408"/>
        <v>3</v>
      </c>
      <c r="CF1918">
        <f t="shared" si="409"/>
        <v>1</v>
      </c>
      <c r="CG1918">
        <f t="shared" si="410"/>
        <v>1</v>
      </c>
      <c r="CH1918">
        <f t="shared" si="411"/>
        <v>1</v>
      </c>
      <c r="CI1918">
        <f t="shared" si="412"/>
        <v>1</v>
      </c>
      <c r="CJ1918">
        <f t="shared" si="413"/>
        <v>1</v>
      </c>
      <c r="CK1918">
        <f t="shared" si="414"/>
        <v>1</v>
      </c>
      <c r="CL1918">
        <f t="shared" si="415"/>
        <v>1</v>
      </c>
      <c r="CM1918">
        <f t="shared" si="405"/>
        <v>7</v>
      </c>
      <c r="CN1918">
        <f t="shared" si="416"/>
        <v>1</v>
      </c>
    </row>
    <row r="1919" spans="1:92">
      <c r="A1919" t="s">
        <v>7652</v>
      </c>
      <c r="B1919" s="8">
        <v>41729</v>
      </c>
      <c r="C1919">
        <v>2014</v>
      </c>
      <c r="D1919">
        <v>2014</v>
      </c>
      <c r="E1919" t="s">
        <v>7653</v>
      </c>
      <c r="F1919" s="8">
        <v>41787</v>
      </c>
      <c r="G1919">
        <v>58</v>
      </c>
      <c r="H1919" t="s">
        <v>119</v>
      </c>
      <c r="I1919" t="s">
        <v>7654</v>
      </c>
      <c r="J1919" t="s">
        <v>94</v>
      </c>
      <c r="K1919" t="s">
        <v>121</v>
      </c>
      <c r="L1919" t="s">
        <v>96</v>
      </c>
      <c r="M1919">
        <v>1</v>
      </c>
      <c r="N1919" t="s">
        <v>97</v>
      </c>
      <c r="O1919" t="s">
        <v>98</v>
      </c>
      <c r="P1919" t="s">
        <v>99</v>
      </c>
      <c r="Q1919">
        <v>1</v>
      </c>
      <c r="R1919">
        <v>0</v>
      </c>
      <c r="S1919" t="s">
        <v>100</v>
      </c>
      <c r="T1919" t="s">
        <v>97</v>
      </c>
      <c r="U1919" t="s">
        <v>97</v>
      </c>
      <c r="V1919" t="s">
        <v>97</v>
      </c>
      <c r="W1919" t="s">
        <v>122</v>
      </c>
      <c r="X1919" t="s">
        <v>3918</v>
      </c>
      <c r="Y1919" t="s">
        <v>7655</v>
      </c>
      <c r="Z1919" t="s">
        <v>97</v>
      </c>
      <c r="AA1919" t="s">
        <v>107</v>
      </c>
      <c r="AB1919" t="s">
        <v>108</v>
      </c>
      <c r="AC1919">
        <v>0</v>
      </c>
      <c r="AD1919">
        <v>7</v>
      </c>
      <c r="AE1919">
        <v>0</v>
      </c>
      <c r="AG1919">
        <v>0</v>
      </c>
      <c r="AH1919">
        <v>1</v>
      </c>
      <c r="AI1919">
        <v>0</v>
      </c>
      <c r="AJ1919" s="9">
        <f t="shared" si="406"/>
        <v>7</v>
      </c>
      <c r="AK1919" s="9"/>
      <c r="AL1919">
        <v>0</v>
      </c>
      <c r="AM1919">
        <v>0</v>
      </c>
      <c r="AN1919">
        <v>0</v>
      </c>
      <c r="AO1919">
        <v>0</v>
      </c>
      <c r="AP1919">
        <v>0</v>
      </c>
      <c r="AQ1919">
        <v>0</v>
      </c>
      <c r="AR1919">
        <v>0</v>
      </c>
      <c r="AS1919">
        <v>0</v>
      </c>
      <c r="AT1919">
        <v>0</v>
      </c>
      <c r="AU1919" t="s">
        <v>108</v>
      </c>
      <c r="AV1919" t="s">
        <v>111</v>
      </c>
      <c r="AW1919" t="s">
        <v>114</v>
      </c>
      <c r="AX1919" t="s">
        <v>127</v>
      </c>
      <c r="AY1919" t="s">
        <v>110</v>
      </c>
      <c r="AZ1919" t="s">
        <v>109</v>
      </c>
      <c r="BA1919" t="s">
        <v>125</v>
      </c>
      <c r="BB1919">
        <v>0</v>
      </c>
      <c r="BC1919">
        <v>0</v>
      </c>
      <c r="BD1919">
        <v>0</v>
      </c>
      <c r="BE1919" s="10" t="str">
        <f t="shared" si="404"/>
        <v>diferente</v>
      </c>
      <c r="BF1919" s="10" t="str">
        <f t="shared" si="407"/>
        <v>igual</v>
      </c>
      <c r="BG1919">
        <f>VLOOKUP(A1919,[1]FormatoBBDD!$A$1:$CA$2248,57,FALSE)</f>
        <v>0</v>
      </c>
      <c r="BH1919">
        <v>0</v>
      </c>
      <c r="BI1919" t="s">
        <v>107</v>
      </c>
      <c r="BN1919" t="s">
        <v>116</v>
      </c>
      <c r="CD1919">
        <v>0</v>
      </c>
      <c r="CE1919">
        <f t="shared" si="408"/>
        <v>0</v>
      </c>
      <c r="CF1919">
        <f t="shared" si="409"/>
        <v>1</v>
      </c>
      <c r="CG1919">
        <f t="shared" si="410"/>
        <v>1</v>
      </c>
      <c r="CH1919">
        <f t="shared" si="411"/>
        <v>1</v>
      </c>
      <c r="CI1919">
        <f t="shared" si="412"/>
        <v>1</v>
      </c>
      <c r="CJ1919">
        <f t="shared" si="413"/>
        <v>1</v>
      </c>
      <c r="CK1919">
        <f t="shared" si="414"/>
        <v>1</v>
      </c>
      <c r="CL1919">
        <f t="shared" si="415"/>
        <v>1</v>
      </c>
      <c r="CM1919">
        <f t="shared" si="405"/>
        <v>7</v>
      </c>
      <c r="CN1919">
        <f t="shared" si="416"/>
        <v>1</v>
      </c>
    </row>
    <row r="1920" spans="1:92">
      <c r="A1920" t="s">
        <v>7656</v>
      </c>
      <c r="B1920" s="8">
        <v>41729</v>
      </c>
      <c r="C1920">
        <v>2014</v>
      </c>
      <c r="D1920">
        <v>2014</v>
      </c>
      <c r="E1920" t="s">
        <v>7657</v>
      </c>
      <c r="F1920" s="8">
        <v>41766</v>
      </c>
      <c r="G1920">
        <v>37</v>
      </c>
      <c r="H1920" t="s">
        <v>119</v>
      </c>
      <c r="I1920" t="s">
        <v>7658</v>
      </c>
      <c r="J1920" t="s">
        <v>211</v>
      </c>
      <c r="K1920" t="s">
        <v>212</v>
      </c>
      <c r="L1920" t="s">
        <v>96</v>
      </c>
      <c r="M1920">
        <v>1</v>
      </c>
      <c r="N1920" t="s">
        <v>97</v>
      </c>
      <c r="O1920" t="s">
        <v>98</v>
      </c>
      <c r="P1920" t="s">
        <v>99</v>
      </c>
      <c r="Q1920">
        <v>1</v>
      </c>
      <c r="R1920">
        <v>0</v>
      </c>
      <c r="S1920" t="s">
        <v>97</v>
      </c>
      <c r="T1920" t="s">
        <v>97</v>
      </c>
      <c r="U1920" t="s">
        <v>97</v>
      </c>
      <c r="V1920" t="s">
        <v>97</v>
      </c>
      <c r="W1920" t="s">
        <v>122</v>
      </c>
      <c r="X1920" t="s">
        <v>123</v>
      </c>
      <c r="Y1920" t="s">
        <v>7659</v>
      </c>
      <c r="Z1920" t="s">
        <v>97</v>
      </c>
      <c r="AA1920" t="s">
        <v>107</v>
      </c>
      <c r="AB1920" t="s">
        <v>108</v>
      </c>
      <c r="AC1920">
        <v>7</v>
      </c>
      <c r="AD1920">
        <v>0</v>
      </c>
      <c r="AE1920">
        <v>0</v>
      </c>
      <c r="AG1920">
        <v>1</v>
      </c>
      <c r="AH1920">
        <v>0</v>
      </c>
      <c r="AI1920">
        <v>0</v>
      </c>
      <c r="AJ1920" s="9">
        <f t="shared" si="406"/>
        <v>7</v>
      </c>
      <c r="AK1920" s="9"/>
      <c r="AL1920">
        <v>0</v>
      </c>
      <c r="AM1920">
        <v>0</v>
      </c>
      <c r="AN1920" t="s">
        <v>108</v>
      </c>
      <c r="AO1920" t="s">
        <v>4756</v>
      </c>
      <c r="AP1920" t="s">
        <v>111</v>
      </c>
      <c r="AQ1920" t="s">
        <v>110</v>
      </c>
      <c r="AR1920" t="s">
        <v>114</v>
      </c>
      <c r="AS1920" t="s">
        <v>109</v>
      </c>
      <c r="AT1920" t="s">
        <v>125</v>
      </c>
      <c r="AU1920">
        <v>0</v>
      </c>
      <c r="AV1920">
        <v>0</v>
      </c>
      <c r="AW1920">
        <v>0</v>
      </c>
      <c r="AX1920">
        <v>0</v>
      </c>
      <c r="AY1920">
        <v>0</v>
      </c>
      <c r="AZ1920">
        <v>0</v>
      </c>
      <c r="BA1920">
        <v>0</v>
      </c>
      <c r="BB1920">
        <v>0</v>
      </c>
      <c r="BC1920">
        <v>0</v>
      </c>
      <c r="BD1920">
        <v>0</v>
      </c>
      <c r="BE1920" s="10" t="str">
        <f t="shared" si="404"/>
        <v>igual</v>
      </c>
      <c r="BF1920" s="10" t="str">
        <f t="shared" si="407"/>
        <v>diferente</v>
      </c>
      <c r="BG1920">
        <f>VLOOKUP(A1920,[1]FormatoBBDD!$A$1:$CA$2248,57,FALSE)</f>
        <v>0</v>
      </c>
      <c r="BH1920">
        <v>0</v>
      </c>
      <c r="BI1920" t="s">
        <v>107</v>
      </c>
      <c r="BN1920" t="s">
        <v>116</v>
      </c>
      <c r="BW1920" t="s">
        <v>4756</v>
      </c>
      <c r="CD1920">
        <v>0</v>
      </c>
      <c r="CE1920">
        <f t="shared" si="408"/>
        <v>1</v>
      </c>
      <c r="CF1920">
        <f t="shared" si="409"/>
        <v>1</v>
      </c>
      <c r="CG1920">
        <f t="shared" si="410"/>
        <v>1</v>
      </c>
      <c r="CH1920">
        <f t="shared" si="411"/>
        <v>1</v>
      </c>
      <c r="CI1920">
        <f t="shared" si="412"/>
        <v>1</v>
      </c>
      <c r="CJ1920">
        <f t="shared" si="413"/>
        <v>1</v>
      </c>
      <c r="CK1920">
        <f t="shared" si="414"/>
        <v>1</v>
      </c>
      <c r="CL1920">
        <f t="shared" si="415"/>
        <v>1</v>
      </c>
      <c r="CM1920">
        <f t="shared" si="405"/>
        <v>7</v>
      </c>
      <c r="CN1920">
        <f t="shared" si="416"/>
        <v>1</v>
      </c>
    </row>
    <row r="1921" spans="1:92">
      <c r="A1921" t="s">
        <v>7660</v>
      </c>
      <c r="B1921" s="8">
        <v>41729</v>
      </c>
      <c r="C1921">
        <v>2014</v>
      </c>
      <c r="D1921">
        <v>2014</v>
      </c>
      <c r="E1921" t="s">
        <v>7661</v>
      </c>
      <c r="F1921" s="8">
        <v>41773</v>
      </c>
      <c r="G1921">
        <v>44</v>
      </c>
      <c r="H1921" t="s">
        <v>351</v>
      </c>
      <c r="I1921" t="s">
        <v>7662</v>
      </c>
      <c r="J1921" t="s">
        <v>94</v>
      </c>
      <c r="K1921" t="s">
        <v>121</v>
      </c>
      <c r="L1921" t="s">
        <v>96</v>
      </c>
      <c r="M1921">
        <v>1</v>
      </c>
      <c r="N1921" t="s">
        <v>140</v>
      </c>
      <c r="O1921" t="s">
        <v>98</v>
      </c>
      <c r="P1921" t="s">
        <v>99</v>
      </c>
      <c r="Q1921">
        <v>1</v>
      </c>
      <c r="R1921">
        <v>0</v>
      </c>
      <c r="S1921" t="s">
        <v>100</v>
      </c>
      <c r="T1921" t="s">
        <v>101</v>
      </c>
      <c r="U1921" t="s">
        <v>331</v>
      </c>
      <c r="V1921" t="s">
        <v>103</v>
      </c>
      <c r="W1921" t="s">
        <v>104</v>
      </c>
      <c r="X1921" t="s">
        <v>1993</v>
      </c>
      <c r="Y1921" t="s">
        <v>7663</v>
      </c>
      <c r="Z1921" t="s">
        <v>97</v>
      </c>
      <c r="AA1921" t="s">
        <v>107</v>
      </c>
      <c r="AB1921" t="s">
        <v>108</v>
      </c>
      <c r="AC1921">
        <v>0</v>
      </c>
      <c r="AD1921">
        <v>7</v>
      </c>
      <c r="AE1921">
        <v>0</v>
      </c>
      <c r="AG1921">
        <v>0</v>
      </c>
      <c r="AH1921">
        <v>1</v>
      </c>
      <c r="AI1921">
        <v>0</v>
      </c>
      <c r="AJ1921" s="9">
        <f t="shared" si="406"/>
        <v>7</v>
      </c>
      <c r="AK1921" s="9"/>
      <c r="AL1921">
        <v>0</v>
      </c>
      <c r="AM1921">
        <v>2</v>
      </c>
      <c r="AN1921">
        <v>0</v>
      </c>
      <c r="AO1921">
        <v>0</v>
      </c>
      <c r="AP1921">
        <v>0</v>
      </c>
      <c r="AQ1921">
        <v>0</v>
      </c>
      <c r="AR1921">
        <v>0</v>
      </c>
      <c r="AS1921">
        <v>0</v>
      </c>
      <c r="AT1921">
        <v>0</v>
      </c>
      <c r="AU1921" t="s">
        <v>108</v>
      </c>
      <c r="AV1921" t="s">
        <v>111</v>
      </c>
      <c r="AW1921" t="s">
        <v>110</v>
      </c>
      <c r="AX1921" t="s">
        <v>125</v>
      </c>
      <c r="AY1921" t="s">
        <v>109</v>
      </c>
      <c r="AZ1921" t="s">
        <v>114</v>
      </c>
      <c r="BA1921" t="s">
        <v>127</v>
      </c>
      <c r="BB1921">
        <v>0</v>
      </c>
      <c r="BC1921">
        <v>0</v>
      </c>
      <c r="BD1921">
        <v>0</v>
      </c>
      <c r="BE1921" s="10" t="str">
        <f t="shared" si="404"/>
        <v>diferente</v>
      </c>
      <c r="BF1921" s="10" t="str">
        <f t="shared" si="407"/>
        <v>igual</v>
      </c>
      <c r="BG1921">
        <f>VLOOKUP(A1921,[1]FormatoBBDD!$A$1:$CA$2248,57,FALSE)</f>
        <v>0</v>
      </c>
      <c r="BH1921">
        <v>0</v>
      </c>
      <c r="BI1921" t="s">
        <v>107</v>
      </c>
      <c r="BN1921" t="s">
        <v>115</v>
      </c>
      <c r="BO1921">
        <v>1</v>
      </c>
      <c r="BP1921" t="s">
        <v>109</v>
      </c>
      <c r="BQ1921" t="s">
        <v>127</v>
      </c>
      <c r="CD1921">
        <v>0</v>
      </c>
      <c r="CE1921">
        <f t="shared" si="408"/>
        <v>0</v>
      </c>
      <c r="CF1921">
        <f t="shared" si="409"/>
        <v>1</v>
      </c>
      <c r="CG1921">
        <f t="shared" si="410"/>
        <v>1</v>
      </c>
      <c r="CH1921">
        <f t="shared" si="411"/>
        <v>1</v>
      </c>
      <c r="CI1921">
        <f t="shared" si="412"/>
        <v>1</v>
      </c>
      <c r="CJ1921">
        <f t="shared" si="413"/>
        <v>1</v>
      </c>
      <c r="CK1921">
        <f t="shared" si="414"/>
        <v>1</v>
      </c>
      <c r="CL1921">
        <f t="shared" si="415"/>
        <v>1</v>
      </c>
      <c r="CM1921">
        <f t="shared" si="405"/>
        <v>7</v>
      </c>
      <c r="CN1921">
        <f t="shared" si="416"/>
        <v>1</v>
      </c>
    </row>
    <row r="1922" spans="1:92">
      <c r="A1922" t="s">
        <v>7664</v>
      </c>
      <c r="B1922" s="8">
        <v>41729</v>
      </c>
      <c r="C1922">
        <v>2014</v>
      </c>
      <c r="D1922">
        <v>2014</v>
      </c>
      <c r="E1922" t="s">
        <v>7665</v>
      </c>
      <c r="F1922" s="8">
        <v>41766</v>
      </c>
      <c r="G1922">
        <v>37</v>
      </c>
      <c r="H1922" t="s">
        <v>130</v>
      </c>
      <c r="I1922" t="s">
        <v>7666</v>
      </c>
      <c r="J1922" t="s">
        <v>94</v>
      </c>
      <c r="K1922" t="s">
        <v>121</v>
      </c>
      <c r="L1922" t="s">
        <v>132</v>
      </c>
      <c r="M1922">
        <v>1</v>
      </c>
      <c r="N1922" t="s">
        <v>97</v>
      </c>
      <c r="O1922" t="s">
        <v>133</v>
      </c>
      <c r="P1922" t="s">
        <v>133</v>
      </c>
      <c r="Q1922">
        <v>99</v>
      </c>
      <c r="R1922">
        <v>99</v>
      </c>
      <c r="S1922" t="s">
        <v>97</v>
      </c>
      <c r="T1922" t="s">
        <v>97</v>
      </c>
      <c r="U1922" t="s">
        <v>97</v>
      </c>
      <c r="V1922" t="s">
        <v>97</v>
      </c>
      <c r="W1922" t="s">
        <v>122</v>
      </c>
      <c r="X1922" t="s">
        <v>134</v>
      </c>
      <c r="Y1922" t="s">
        <v>7400</v>
      </c>
      <c r="Z1922" t="s">
        <v>7667</v>
      </c>
      <c r="AA1922" t="s">
        <v>107</v>
      </c>
      <c r="AB1922" t="s">
        <v>108</v>
      </c>
      <c r="AC1922">
        <v>0</v>
      </c>
      <c r="AD1922">
        <v>7</v>
      </c>
      <c r="AE1922">
        <v>0</v>
      </c>
      <c r="AG1922">
        <v>0</v>
      </c>
      <c r="AH1922">
        <v>1</v>
      </c>
      <c r="AI1922">
        <v>0</v>
      </c>
      <c r="AJ1922" s="9">
        <f t="shared" si="406"/>
        <v>7</v>
      </c>
      <c r="AK1922" s="9"/>
      <c r="AL1922">
        <v>0</v>
      </c>
      <c r="AM1922">
        <v>0</v>
      </c>
      <c r="AN1922">
        <v>0</v>
      </c>
      <c r="AO1922">
        <v>0</v>
      </c>
      <c r="AP1922">
        <v>0</v>
      </c>
      <c r="AQ1922">
        <v>0</v>
      </c>
      <c r="AR1922">
        <v>0</v>
      </c>
      <c r="AS1922">
        <v>0</v>
      </c>
      <c r="AT1922">
        <v>0</v>
      </c>
      <c r="AU1922" t="s">
        <v>108</v>
      </c>
      <c r="AV1922" t="s">
        <v>111</v>
      </c>
      <c r="AW1922" t="s">
        <v>110</v>
      </c>
      <c r="AX1922" t="s">
        <v>114</v>
      </c>
      <c r="AY1922" t="s">
        <v>109</v>
      </c>
      <c r="AZ1922" t="s">
        <v>125</v>
      </c>
      <c r="BA1922" t="s">
        <v>4756</v>
      </c>
      <c r="BB1922">
        <v>0</v>
      </c>
      <c r="BC1922">
        <v>0</v>
      </c>
      <c r="BD1922">
        <v>0</v>
      </c>
      <c r="BE1922" s="10" t="str">
        <f t="shared" si="404"/>
        <v>diferente</v>
      </c>
      <c r="BF1922" s="10" t="str">
        <f t="shared" si="407"/>
        <v>igual</v>
      </c>
      <c r="BG1922">
        <f>VLOOKUP(A1922,[1]FormatoBBDD!$A$1:$CA$2248,57,FALSE)</f>
        <v>0</v>
      </c>
      <c r="BH1922">
        <v>0</v>
      </c>
      <c r="BI1922" t="s">
        <v>107</v>
      </c>
      <c r="BN1922" t="s">
        <v>116</v>
      </c>
      <c r="BW1922" t="s">
        <v>4756</v>
      </c>
      <c r="CD1922">
        <v>0</v>
      </c>
      <c r="CE1922">
        <f t="shared" si="408"/>
        <v>1</v>
      </c>
      <c r="CF1922">
        <f t="shared" si="409"/>
        <v>1</v>
      </c>
      <c r="CG1922">
        <f t="shared" si="410"/>
        <v>1</v>
      </c>
      <c r="CH1922">
        <f t="shared" si="411"/>
        <v>1</v>
      </c>
      <c r="CI1922">
        <f t="shared" si="412"/>
        <v>1</v>
      </c>
      <c r="CJ1922">
        <f t="shared" si="413"/>
        <v>1</v>
      </c>
      <c r="CK1922">
        <f t="shared" si="414"/>
        <v>1</v>
      </c>
      <c r="CL1922">
        <f t="shared" si="415"/>
        <v>1</v>
      </c>
      <c r="CM1922">
        <f t="shared" si="405"/>
        <v>7</v>
      </c>
      <c r="CN1922">
        <f t="shared" si="416"/>
        <v>1</v>
      </c>
    </row>
    <row r="1923" spans="1:92">
      <c r="A1923" t="s">
        <v>7668</v>
      </c>
      <c r="B1923" s="8">
        <v>41730</v>
      </c>
      <c r="C1923">
        <v>2014</v>
      </c>
      <c r="D1923">
        <v>2014</v>
      </c>
      <c r="E1923" t="s">
        <v>7669</v>
      </c>
      <c r="F1923" s="8">
        <v>41766</v>
      </c>
      <c r="G1923">
        <v>36</v>
      </c>
      <c r="H1923" t="s">
        <v>130</v>
      </c>
      <c r="I1923" t="s">
        <v>7670</v>
      </c>
      <c r="J1923" t="s">
        <v>94</v>
      </c>
      <c r="K1923" t="s">
        <v>121</v>
      </c>
      <c r="L1923" t="s">
        <v>96</v>
      </c>
      <c r="M1923">
        <v>1</v>
      </c>
      <c r="N1923" t="s">
        <v>516</v>
      </c>
      <c r="O1923" t="s">
        <v>98</v>
      </c>
      <c r="P1923" t="s">
        <v>99</v>
      </c>
      <c r="Q1923">
        <v>1</v>
      </c>
      <c r="R1923">
        <v>0</v>
      </c>
      <c r="S1923" t="s">
        <v>100</v>
      </c>
      <c r="T1923" t="s">
        <v>479</v>
      </c>
      <c r="U1923" t="s">
        <v>196</v>
      </c>
      <c r="V1923" t="s">
        <v>103</v>
      </c>
      <c r="W1923" t="s">
        <v>122</v>
      </c>
      <c r="X1923" t="s">
        <v>134</v>
      </c>
      <c r="Y1923" t="s">
        <v>7400</v>
      </c>
      <c r="Z1923" t="s">
        <v>97</v>
      </c>
      <c r="AA1923" t="s">
        <v>107</v>
      </c>
      <c r="AB1923" t="s">
        <v>108</v>
      </c>
      <c r="AC1923">
        <v>0</v>
      </c>
      <c r="AD1923">
        <v>7</v>
      </c>
      <c r="AE1923">
        <v>0</v>
      </c>
      <c r="AG1923">
        <v>0</v>
      </c>
      <c r="AH1923">
        <v>1</v>
      </c>
      <c r="AI1923">
        <v>0</v>
      </c>
      <c r="AJ1923" s="9">
        <f t="shared" si="406"/>
        <v>7</v>
      </c>
      <c r="AK1923" s="9"/>
      <c r="AL1923">
        <v>0</v>
      </c>
      <c r="AM1923">
        <v>0</v>
      </c>
      <c r="AN1923">
        <v>0</v>
      </c>
      <c r="AO1923">
        <v>0</v>
      </c>
      <c r="AP1923">
        <v>0</v>
      </c>
      <c r="AQ1923">
        <v>0</v>
      </c>
      <c r="AR1923">
        <v>0</v>
      </c>
      <c r="AS1923">
        <v>0</v>
      </c>
      <c r="AT1923">
        <v>0</v>
      </c>
      <c r="AU1923" t="s">
        <v>108</v>
      </c>
      <c r="AV1923" t="s">
        <v>111</v>
      </c>
      <c r="AW1923" t="s">
        <v>110</v>
      </c>
      <c r="AX1923" t="s">
        <v>114</v>
      </c>
      <c r="AY1923" t="s">
        <v>109</v>
      </c>
      <c r="AZ1923" t="s">
        <v>125</v>
      </c>
      <c r="BA1923" t="s">
        <v>4756</v>
      </c>
      <c r="BB1923">
        <v>0</v>
      </c>
      <c r="BC1923">
        <v>0</v>
      </c>
      <c r="BD1923">
        <v>0</v>
      </c>
      <c r="BE1923" s="10" t="str">
        <f t="shared" si="404"/>
        <v>diferente</v>
      </c>
      <c r="BF1923" s="10" t="str">
        <f t="shared" si="407"/>
        <v>igual</v>
      </c>
      <c r="BG1923">
        <f>VLOOKUP(A1923,[1]FormatoBBDD!$A$1:$CA$2248,57,FALSE)</f>
        <v>0</v>
      </c>
      <c r="BH1923">
        <v>0</v>
      </c>
      <c r="BI1923" t="s">
        <v>107</v>
      </c>
      <c r="BN1923" t="s">
        <v>116</v>
      </c>
      <c r="BW1923" t="s">
        <v>4756</v>
      </c>
      <c r="CD1923">
        <v>0</v>
      </c>
      <c r="CE1923">
        <f t="shared" si="408"/>
        <v>1</v>
      </c>
      <c r="CF1923">
        <f t="shared" si="409"/>
        <v>1</v>
      </c>
      <c r="CG1923">
        <f t="shared" si="410"/>
        <v>1</v>
      </c>
      <c r="CH1923">
        <f t="shared" si="411"/>
        <v>1</v>
      </c>
      <c r="CI1923">
        <f t="shared" si="412"/>
        <v>1</v>
      </c>
      <c r="CJ1923">
        <f t="shared" si="413"/>
        <v>1</v>
      </c>
      <c r="CK1923">
        <f t="shared" si="414"/>
        <v>1</v>
      </c>
      <c r="CL1923">
        <f t="shared" si="415"/>
        <v>1</v>
      </c>
      <c r="CM1923">
        <f t="shared" si="405"/>
        <v>7</v>
      </c>
      <c r="CN1923">
        <f t="shared" si="416"/>
        <v>1</v>
      </c>
    </row>
    <row r="1924" spans="1:92">
      <c r="A1924" t="s">
        <v>7671</v>
      </c>
      <c r="B1924" s="8">
        <v>41730</v>
      </c>
      <c r="C1924">
        <v>2014</v>
      </c>
      <c r="D1924">
        <v>2014</v>
      </c>
      <c r="E1924" t="s">
        <v>7672</v>
      </c>
      <c r="F1924" s="8">
        <v>41865</v>
      </c>
      <c r="G1924">
        <v>135</v>
      </c>
      <c r="H1924" t="s">
        <v>119</v>
      </c>
      <c r="I1924" t="s">
        <v>7673</v>
      </c>
      <c r="J1924" t="s">
        <v>211</v>
      </c>
      <c r="K1924" t="s">
        <v>212</v>
      </c>
      <c r="L1924" t="s">
        <v>132</v>
      </c>
      <c r="M1924">
        <v>1</v>
      </c>
      <c r="N1924" t="s">
        <v>97</v>
      </c>
      <c r="O1924" t="s">
        <v>314</v>
      </c>
      <c r="P1924" t="s">
        <v>314</v>
      </c>
      <c r="Q1924">
        <v>99</v>
      </c>
      <c r="R1924">
        <v>99</v>
      </c>
      <c r="S1924" t="s">
        <v>97</v>
      </c>
      <c r="T1924" t="s">
        <v>97</v>
      </c>
      <c r="U1924" t="s">
        <v>97</v>
      </c>
      <c r="V1924" t="s">
        <v>97</v>
      </c>
      <c r="W1924" t="s">
        <v>104</v>
      </c>
      <c r="X1924" t="s">
        <v>1726</v>
      </c>
      <c r="Y1924" t="s">
        <v>7674</v>
      </c>
      <c r="Z1924" t="s">
        <v>97</v>
      </c>
      <c r="AA1924" t="s">
        <v>107</v>
      </c>
      <c r="AB1924" t="s">
        <v>110</v>
      </c>
      <c r="AC1924">
        <v>7</v>
      </c>
      <c r="AD1924">
        <v>0</v>
      </c>
      <c r="AE1924">
        <v>0</v>
      </c>
      <c r="AG1924">
        <v>1</v>
      </c>
      <c r="AH1924">
        <v>0</v>
      </c>
      <c r="AI1924">
        <v>0</v>
      </c>
      <c r="AJ1924" s="9">
        <f t="shared" si="406"/>
        <v>7</v>
      </c>
      <c r="AK1924" s="9"/>
      <c r="AL1924">
        <v>0</v>
      </c>
      <c r="AM1924">
        <v>3</v>
      </c>
      <c r="AN1924" t="s">
        <v>110</v>
      </c>
      <c r="AO1924" t="s">
        <v>109</v>
      </c>
      <c r="AP1924" t="s">
        <v>114</v>
      </c>
      <c r="AQ1924" t="s">
        <v>127</v>
      </c>
      <c r="AR1924" t="s">
        <v>125</v>
      </c>
      <c r="AS1924" t="s">
        <v>482</v>
      </c>
      <c r="AT1924" t="s">
        <v>126</v>
      </c>
      <c r="AU1924">
        <v>0</v>
      </c>
      <c r="AV1924">
        <v>0</v>
      </c>
      <c r="AW1924">
        <v>0</v>
      </c>
      <c r="AX1924">
        <v>0</v>
      </c>
      <c r="AY1924">
        <v>0</v>
      </c>
      <c r="AZ1924">
        <v>0</v>
      </c>
      <c r="BA1924">
        <v>0</v>
      </c>
      <c r="BB1924">
        <v>0</v>
      </c>
      <c r="BC1924">
        <v>0</v>
      </c>
      <c r="BD1924">
        <v>0</v>
      </c>
      <c r="BE1924" s="10" t="str">
        <f t="shared" si="404"/>
        <v>igual</v>
      </c>
      <c r="BF1924" s="10" t="str">
        <f t="shared" si="407"/>
        <v>diferente</v>
      </c>
      <c r="BG1924">
        <f>VLOOKUP(A1924,[1]FormatoBBDD!$A$1:$CA$2248,57,FALSE)</f>
        <v>0</v>
      </c>
      <c r="BH1924">
        <v>0</v>
      </c>
      <c r="BI1924" t="s">
        <v>107</v>
      </c>
      <c r="BN1924" t="s">
        <v>115</v>
      </c>
      <c r="BO1924">
        <v>3</v>
      </c>
      <c r="BP1924" t="s">
        <v>114</v>
      </c>
      <c r="BQ1924" t="s">
        <v>109</v>
      </c>
      <c r="BR1924" t="s">
        <v>125</v>
      </c>
      <c r="BW1924" t="s">
        <v>482</v>
      </c>
      <c r="BX1924" t="s">
        <v>126</v>
      </c>
      <c r="CD1924">
        <v>0</v>
      </c>
      <c r="CE1924">
        <f t="shared" si="408"/>
        <v>2</v>
      </c>
      <c r="CF1924">
        <f t="shared" si="409"/>
        <v>1</v>
      </c>
      <c r="CG1924">
        <f t="shared" si="410"/>
        <v>1</v>
      </c>
      <c r="CH1924">
        <f t="shared" si="411"/>
        <v>1</v>
      </c>
      <c r="CI1924">
        <f t="shared" si="412"/>
        <v>1</v>
      </c>
      <c r="CJ1924">
        <f t="shared" si="413"/>
        <v>1</v>
      </c>
      <c r="CK1924">
        <f t="shared" si="414"/>
        <v>1</v>
      </c>
      <c r="CL1924">
        <f t="shared" si="415"/>
        <v>1</v>
      </c>
      <c r="CM1924">
        <f t="shared" si="405"/>
        <v>7</v>
      </c>
      <c r="CN1924">
        <f t="shared" si="416"/>
        <v>1</v>
      </c>
    </row>
    <row r="1925" spans="1:92">
      <c r="A1925" t="s">
        <v>7675</v>
      </c>
      <c r="B1925" s="8">
        <v>41733</v>
      </c>
      <c r="C1925">
        <v>2014</v>
      </c>
      <c r="D1925">
        <v>2014</v>
      </c>
      <c r="E1925" t="s">
        <v>7676</v>
      </c>
      <c r="F1925" s="8">
        <v>41738</v>
      </c>
      <c r="G1925">
        <v>5</v>
      </c>
      <c r="H1925" t="s">
        <v>130</v>
      </c>
      <c r="I1925" t="s">
        <v>7677</v>
      </c>
      <c r="J1925" t="s">
        <v>94</v>
      </c>
      <c r="K1925" t="s">
        <v>121</v>
      </c>
      <c r="L1925" t="s">
        <v>132</v>
      </c>
      <c r="M1925">
        <v>1</v>
      </c>
      <c r="N1925" t="s">
        <v>97</v>
      </c>
      <c r="O1925" t="s">
        <v>133</v>
      </c>
      <c r="P1925" t="s">
        <v>133</v>
      </c>
      <c r="Q1925">
        <v>99</v>
      </c>
      <c r="R1925">
        <v>99</v>
      </c>
      <c r="S1925" t="s">
        <v>97</v>
      </c>
      <c r="T1925" t="s">
        <v>97</v>
      </c>
      <c r="U1925" t="s">
        <v>97</v>
      </c>
      <c r="V1925" t="s">
        <v>97</v>
      </c>
      <c r="W1925" t="s">
        <v>122</v>
      </c>
      <c r="X1925" t="s">
        <v>134</v>
      </c>
      <c r="Y1925" t="s">
        <v>7678</v>
      </c>
      <c r="Z1925" t="s">
        <v>97</v>
      </c>
      <c r="AA1925" t="s">
        <v>107</v>
      </c>
      <c r="AB1925" t="s">
        <v>110</v>
      </c>
      <c r="AC1925">
        <v>0</v>
      </c>
      <c r="AD1925">
        <v>7</v>
      </c>
      <c r="AE1925">
        <v>0</v>
      </c>
      <c r="AG1925">
        <v>0</v>
      </c>
      <c r="AH1925">
        <v>1</v>
      </c>
      <c r="AI1925">
        <v>0</v>
      </c>
      <c r="AJ1925" s="9">
        <f t="shared" si="406"/>
        <v>7</v>
      </c>
      <c r="AK1925" s="9"/>
      <c r="AL1925">
        <v>0</v>
      </c>
      <c r="AM1925">
        <v>0</v>
      </c>
      <c r="AN1925">
        <v>0</v>
      </c>
      <c r="AO1925">
        <v>0</v>
      </c>
      <c r="AP1925">
        <v>0</v>
      </c>
      <c r="AQ1925">
        <v>0</v>
      </c>
      <c r="AR1925">
        <v>0</v>
      </c>
      <c r="AS1925">
        <v>0</v>
      </c>
      <c r="AT1925">
        <v>0</v>
      </c>
      <c r="AU1925" t="s">
        <v>110</v>
      </c>
      <c r="AV1925" t="s">
        <v>114</v>
      </c>
      <c r="AW1925" t="s">
        <v>127</v>
      </c>
      <c r="AX1925" t="s">
        <v>482</v>
      </c>
      <c r="AY1925" t="s">
        <v>4756</v>
      </c>
      <c r="AZ1925" t="s">
        <v>6862</v>
      </c>
      <c r="BA1925" t="s">
        <v>125</v>
      </c>
      <c r="BB1925">
        <v>0</v>
      </c>
      <c r="BC1925">
        <v>0</v>
      </c>
      <c r="BD1925">
        <v>0</v>
      </c>
      <c r="BE1925" s="10" t="str">
        <f t="shared" si="404"/>
        <v>diferente</v>
      </c>
      <c r="BF1925" s="10" t="str">
        <f t="shared" si="407"/>
        <v>igual</v>
      </c>
      <c r="BG1925">
        <f>VLOOKUP(A1925,[1]FormatoBBDD!$A$1:$CA$2248,57,FALSE)</f>
        <v>0</v>
      </c>
      <c r="BH1925">
        <v>0</v>
      </c>
      <c r="BI1925" t="s">
        <v>107</v>
      </c>
      <c r="BN1925" t="s">
        <v>116</v>
      </c>
      <c r="BW1925" t="s">
        <v>482</v>
      </c>
      <c r="BX1925" t="s">
        <v>4756</v>
      </c>
      <c r="BY1925" t="s">
        <v>6862</v>
      </c>
      <c r="CD1925">
        <v>0</v>
      </c>
      <c r="CE1925">
        <f t="shared" si="408"/>
        <v>3</v>
      </c>
      <c r="CF1925">
        <f t="shared" si="409"/>
        <v>1</v>
      </c>
      <c r="CG1925">
        <f t="shared" si="410"/>
        <v>1</v>
      </c>
      <c r="CH1925">
        <f t="shared" si="411"/>
        <v>1</v>
      </c>
      <c r="CI1925">
        <f t="shared" si="412"/>
        <v>1</v>
      </c>
      <c r="CJ1925">
        <f t="shared" si="413"/>
        <v>1</v>
      </c>
      <c r="CK1925">
        <f t="shared" si="414"/>
        <v>1</v>
      </c>
      <c r="CL1925">
        <f t="shared" si="415"/>
        <v>1</v>
      </c>
      <c r="CM1925">
        <f t="shared" si="405"/>
        <v>7</v>
      </c>
      <c r="CN1925">
        <f t="shared" si="416"/>
        <v>1</v>
      </c>
    </row>
    <row r="1926" spans="1:92">
      <c r="A1926" t="s">
        <v>7679</v>
      </c>
      <c r="B1926" s="8">
        <v>41733</v>
      </c>
      <c r="C1926">
        <v>2014</v>
      </c>
      <c r="D1926">
        <v>2014</v>
      </c>
      <c r="E1926" t="s">
        <v>7680</v>
      </c>
      <c r="F1926" s="8">
        <v>41766</v>
      </c>
      <c r="G1926">
        <v>33</v>
      </c>
      <c r="H1926" t="s">
        <v>151</v>
      </c>
      <c r="I1926" t="s">
        <v>7681</v>
      </c>
      <c r="J1926" t="s">
        <v>94</v>
      </c>
      <c r="K1926" t="s">
        <v>121</v>
      </c>
      <c r="L1926" t="s">
        <v>96</v>
      </c>
      <c r="M1926">
        <v>1</v>
      </c>
      <c r="N1926" t="s">
        <v>592</v>
      </c>
      <c r="O1926" t="s">
        <v>98</v>
      </c>
      <c r="P1926" t="s">
        <v>99</v>
      </c>
      <c r="Q1926">
        <v>1</v>
      </c>
      <c r="R1926">
        <v>0</v>
      </c>
      <c r="S1926" t="s">
        <v>100</v>
      </c>
      <c r="T1926" t="s">
        <v>101</v>
      </c>
      <c r="U1926" t="s">
        <v>480</v>
      </c>
      <c r="V1926" t="s">
        <v>103</v>
      </c>
      <c r="W1926" t="s">
        <v>155</v>
      </c>
      <c r="X1926" t="s">
        <v>7682</v>
      </c>
      <c r="Y1926" t="s">
        <v>169</v>
      </c>
      <c r="Z1926" t="s">
        <v>97</v>
      </c>
      <c r="AA1926" t="s">
        <v>107</v>
      </c>
      <c r="AB1926" t="s">
        <v>108</v>
      </c>
      <c r="AC1926">
        <v>0</v>
      </c>
      <c r="AD1926">
        <v>7</v>
      </c>
      <c r="AE1926">
        <v>0</v>
      </c>
      <c r="AG1926">
        <v>0</v>
      </c>
      <c r="AH1926">
        <v>1</v>
      </c>
      <c r="AI1926">
        <v>0</v>
      </c>
      <c r="AJ1926" s="9">
        <f t="shared" si="406"/>
        <v>7</v>
      </c>
      <c r="AK1926" s="9"/>
      <c r="AL1926">
        <v>0</v>
      </c>
      <c r="AM1926">
        <v>0</v>
      </c>
      <c r="AN1926">
        <v>0</v>
      </c>
      <c r="AO1926">
        <v>0</v>
      </c>
      <c r="AP1926">
        <v>0</v>
      </c>
      <c r="AQ1926">
        <v>0</v>
      </c>
      <c r="AR1926">
        <v>0</v>
      </c>
      <c r="AS1926">
        <v>0</v>
      </c>
      <c r="AT1926">
        <v>0</v>
      </c>
      <c r="AU1926" t="s">
        <v>108</v>
      </c>
      <c r="AV1926" t="s">
        <v>111</v>
      </c>
      <c r="AW1926" t="s">
        <v>110</v>
      </c>
      <c r="AX1926" t="s">
        <v>114</v>
      </c>
      <c r="AY1926" t="s">
        <v>125</v>
      </c>
      <c r="AZ1926" t="s">
        <v>109</v>
      </c>
      <c r="BA1926" t="s">
        <v>4756</v>
      </c>
      <c r="BB1926">
        <v>0</v>
      </c>
      <c r="BC1926">
        <v>0</v>
      </c>
      <c r="BD1926">
        <v>0</v>
      </c>
      <c r="BE1926" s="10" t="str">
        <f t="shared" si="404"/>
        <v>diferente</v>
      </c>
      <c r="BF1926" s="10" t="str">
        <f t="shared" si="407"/>
        <v>igual</v>
      </c>
      <c r="BG1926">
        <f>VLOOKUP(A1926,[1]FormatoBBDD!$A$1:$CA$2248,57,FALSE)</f>
        <v>0</v>
      </c>
      <c r="BH1926">
        <v>0</v>
      </c>
      <c r="BI1926" t="s">
        <v>107</v>
      </c>
      <c r="BN1926" t="s">
        <v>116</v>
      </c>
      <c r="BW1926" t="s">
        <v>4756</v>
      </c>
      <c r="CD1926">
        <v>0</v>
      </c>
      <c r="CE1926">
        <f t="shared" si="408"/>
        <v>1</v>
      </c>
      <c r="CF1926">
        <f t="shared" si="409"/>
        <v>1</v>
      </c>
      <c r="CG1926">
        <f t="shared" si="410"/>
        <v>1</v>
      </c>
      <c r="CH1926">
        <f t="shared" si="411"/>
        <v>1</v>
      </c>
      <c r="CI1926">
        <f t="shared" si="412"/>
        <v>1</v>
      </c>
      <c r="CJ1926">
        <f t="shared" si="413"/>
        <v>1</v>
      </c>
      <c r="CK1926">
        <f t="shared" si="414"/>
        <v>1</v>
      </c>
      <c r="CL1926">
        <f t="shared" si="415"/>
        <v>1</v>
      </c>
      <c r="CM1926">
        <f t="shared" si="405"/>
        <v>7</v>
      </c>
      <c r="CN1926">
        <f t="shared" si="416"/>
        <v>1</v>
      </c>
    </row>
    <row r="1927" spans="1:92">
      <c r="A1927" t="s">
        <v>7683</v>
      </c>
      <c r="B1927" s="8">
        <v>41733</v>
      </c>
      <c r="C1927">
        <v>2014</v>
      </c>
      <c r="D1927">
        <v>2014</v>
      </c>
      <c r="E1927" t="s">
        <v>7684</v>
      </c>
      <c r="F1927" s="8">
        <v>41766</v>
      </c>
      <c r="G1927">
        <v>33</v>
      </c>
      <c r="H1927" t="s">
        <v>151</v>
      </c>
      <c r="I1927" t="s">
        <v>7685</v>
      </c>
      <c r="J1927" t="s">
        <v>94</v>
      </c>
      <c r="K1927" t="s">
        <v>121</v>
      </c>
      <c r="L1927" t="s">
        <v>132</v>
      </c>
      <c r="M1927">
        <v>1</v>
      </c>
      <c r="N1927" t="s">
        <v>97</v>
      </c>
      <c r="O1927" t="s">
        <v>133</v>
      </c>
      <c r="P1927" t="s">
        <v>133</v>
      </c>
      <c r="Q1927">
        <v>99</v>
      </c>
      <c r="R1927">
        <v>99</v>
      </c>
      <c r="S1927" t="s">
        <v>97</v>
      </c>
      <c r="T1927" t="s">
        <v>97</v>
      </c>
      <c r="U1927" t="s">
        <v>97</v>
      </c>
      <c r="V1927" t="s">
        <v>97</v>
      </c>
      <c r="W1927" t="s">
        <v>155</v>
      </c>
      <c r="X1927" t="s">
        <v>7682</v>
      </c>
      <c r="Y1927" t="s">
        <v>169</v>
      </c>
      <c r="Z1927" t="s">
        <v>7686</v>
      </c>
      <c r="AA1927" t="s">
        <v>107</v>
      </c>
      <c r="AB1927" t="s">
        <v>108</v>
      </c>
      <c r="AC1927">
        <v>0</v>
      </c>
      <c r="AD1927">
        <v>7</v>
      </c>
      <c r="AE1927">
        <v>0</v>
      </c>
      <c r="AG1927">
        <v>0</v>
      </c>
      <c r="AH1927">
        <v>1</v>
      </c>
      <c r="AI1927">
        <v>0</v>
      </c>
      <c r="AJ1927" s="9">
        <f t="shared" si="406"/>
        <v>7</v>
      </c>
      <c r="AK1927" s="9"/>
      <c r="AL1927">
        <v>0</v>
      </c>
      <c r="AM1927">
        <v>0</v>
      </c>
      <c r="AN1927">
        <v>0</v>
      </c>
      <c r="AO1927">
        <v>0</v>
      </c>
      <c r="AP1927">
        <v>0</v>
      </c>
      <c r="AQ1927">
        <v>0</v>
      </c>
      <c r="AR1927">
        <v>0</v>
      </c>
      <c r="AS1927">
        <v>0</v>
      </c>
      <c r="AT1927">
        <v>0</v>
      </c>
      <c r="AU1927" t="s">
        <v>108</v>
      </c>
      <c r="AV1927" t="s">
        <v>111</v>
      </c>
      <c r="AW1927" t="s">
        <v>110</v>
      </c>
      <c r="AX1927" t="s">
        <v>114</v>
      </c>
      <c r="AY1927" t="s">
        <v>125</v>
      </c>
      <c r="AZ1927" t="s">
        <v>109</v>
      </c>
      <c r="BA1927" t="s">
        <v>4756</v>
      </c>
      <c r="BB1927">
        <v>0</v>
      </c>
      <c r="BC1927">
        <v>0</v>
      </c>
      <c r="BD1927">
        <v>0</v>
      </c>
      <c r="BE1927" s="10" t="str">
        <f t="shared" si="404"/>
        <v>diferente</v>
      </c>
      <c r="BF1927" s="10" t="str">
        <f t="shared" si="407"/>
        <v>igual</v>
      </c>
      <c r="BG1927">
        <f>VLOOKUP(A1927,[1]FormatoBBDD!$A$1:$CA$2248,57,FALSE)</f>
        <v>0</v>
      </c>
      <c r="BH1927">
        <v>0</v>
      </c>
      <c r="BI1927" t="s">
        <v>107</v>
      </c>
      <c r="BN1927" t="s">
        <v>116</v>
      </c>
      <c r="BW1927" t="s">
        <v>4756</v>
      </c>
      <c r="CD1927">
        <v>0</v>
      </c>
      <c r="CE1927">
        <f t="shared" si="408"/>
        <v>1</v>
      </c>
      <c r="CF1927">
        <f t="shared" si="409"/>
        <v>1</v>
      </c>
      <c r="CG1927">
        <f t="shared" si="410"/>
        <v>1</v>
      </c>
      <c r="CH1927">
        <f t="shared" si="411"/>
        <v>1</v>
      </c>
      <c r="CI1927">
        <f t="shared" si="412"/>
        <v>1</v>
      </c>
      <c r="CJ1927">
        <f t="shared" si="413"/>
        <v>1</v>
      </c>
      <c r="CK1927">
        <f t="shared" si="414"/>
        <v>1</v>
      </c>
      <c r="CL1927">
        <f t="shared" si="415"/>
        <v>1</v>
      </c>
      <c r="CM1927">
        <f t="shared" si="405"/>
        <v>7</v>
      </c>
      <c r="CN1927">
        <f t="shared" si="416"/>
        <v>1</v>
      </c>
    </row>
    <row r="1928" spans="1:92">
      <c r="A1928" t="s">
        <v>7687</v>
      </c>
      <c r="B1928" s="8">
        <v>41736</v>
      </c>
      <c r="C1928">
        <v>2014</v>
      </c>
      <c r="D1928">
        <v>2014</v>
      </c>
      <c r="E1928" t="s">
        <v>7688</v>
      </c>
      <c r="F1928" s="8">
        <v>41766</v>
      </c>
      <c r="G1928">
        <v>30</v>
      </c>
      <c r="H1928" t="s">
        <v>681</v>
      </c>
      <c r="I1928" t="s">
        <v>7689</v>
      </c>
      <c r="J1928" t="s">
        <v>94</v>
      </c>
      <c r="K1928" t="s">
        <v>121</v>
      </c>
      <c r="L1928" t="s">
        <v>132</v>
      </c>
      <c r="M1928">
        <v>2</v>
      </c>
      <c r="N1928" t="s">
        <v>97</v>
      </c>
      <c r="O1928" t="s">
        <v>133</v>
      </c>
      <c r="P1928" t="s">
        <v>133</v>
      </c>
      <c r="Q1928">
        <v>99</v>
      </c>
      <c r="R1928">
        <v>99</v>
      </c>
      <c r="S1928" t="s">
        <v>97</v>
      </c>
      <c r="T1928" t="s">
        <v>97</v>
      </c>
      <c r="U1928" t="s">
        <v>97</v>
      </c>
      <c r="V1928" t="s">
        <v>97</v>
      </c>
      <c r="W1928" t="s">
        <v>122</v>
      </c>
      <c r="X1928" t="s">
        <v>574</v>
      </c>
      <c r="Y1928" t="s">
        <v>7690</v>
      </c>
      <c r="Z1928" t="s">
        <v>97</v>
      </c>
      <c r="AA1928" t="s">
        <v>107</v>
      </c>
      <c r="AB1928" t="s">
        <v>108</v>
      </c>
      <c r="AC1928">
        <v>0</v>
      </c>
      <c r="AD1928">
        <v>7</v>
      </c>
      <c r="AE1928">
        <v>0</v>
      </c>
      <c r="AG1928">
        <v>0</v>
      </c>
      <c r="AH1928">
        <v>1</v>
      </c>
      <c r="AI1928">
        <v>0</v>
      </c>
      <c r="AJ1928" s="9">
        <f t="shared" si="406"/>
        <v>7</v>
      </c>
      <c r="AK1928" s="9"/>
      <c r="AL1928">
        <v>0</v>
      </c>
      <c r="AM1928">
        <v>0</v>
      </c>
      <c r="AN1928">
        <v>0</v>
      </c>
      <c r="AO1928">
        <v>0</v>
      </c>
      <c r="AP1928">
        <v>0</v>
      </c>
      <c r="AQ1928">
        <v>0</v>
      </c>
      <c r="AR1928">
        <v>0</v>
      </c>
      <c r="AS1928">
        <v>0</v>
      </c>
      <c r="AT1928">
        <v>0</v>
      </c>
      <c r="AU1928" t="s">
        <v>108</v>
      </c>
      <c r="AV1928" t="s">
        <v>111</v>
      </c>
      <c r="AW1928" t="s">
        <v>110</v>
      </c>
      <c r="AX1928" t="s">
        <v>114</v>
      </c>
      <c r="AY1928" t="s">
        <v>125</v>
      </c>
      <c r="AZ1928" t="s">
        <v>109</v>
      </c>
      <c r="BA1928" t="s">
        <v>4756</v>
      </c>
      <c r="BB1928">
        <v>0</v>
      </c>
      <c r="BC1928">
        <v>0</v>
      </c>
      <c r="BD1928">
        <v>0</v>
      </c>
      <c r="BE1928" s="10" t="str">
        <f t="shared" si="404"/>
        <v>diferente</v>
      </c>
      <c r="BF1928" s="10" t="str">
        <f t="shared" si="407"/>
        <v>igual</v>
      </c>
      <c r="BG1928">
        <f>VLOOKUP(A1928,[1]FormatoBBDD!$A$1:$CA$2248,57,FALSE)</f>
        <v>0</v>
      </c>
      <c r="BH1928">
        <v>0</v>
      </c>
      <c r="BI1928" t="s">
        <v>107</v>
      </c>
      <c r="BN1928" t="s">
        <v>116</v>
      </c>
      <c r="BW1928" t="s">
        <v>4756</v>
      </c>
      <c r="CD1928">
        <v>0</v>
      </c>
      <c r="CE1928">
        <f t="shared" si="408"/>
        <v>1</v>
      </c>
      <c r="CF1928">
        <f t="shared" si="409"/>
        <v>1</v>
      </c>
      <c r="CG1928">
        <f t="shared" si="410"/>
        <v>1</v>
      </c>
      <c r="CH1928">
        <f t="shared" si="411"/>
        <v>1</v>
      </c>
      <c r="CI1928">
        <f t="shared" si="412"/>
        <v>1</v>
      </c>
      <c r="CJ1928">
        <f t="shared" si="413"/>
        <v>1</v>
      </c>
      <c r="CK1928">
        <f t="shared" si="414"/>
        <v>1</v>
      </c>
      <c r="CL1928">
        <f t="shared" si="415"/>
        <v>1</v>
      </c>
      <c r="CM1928">
        <f t="shared" si="405"/>
        <v>7</v>
      </c>
      <c r="CN1928">
        <f t="shared" si="416"/>
        <v>1</v>
      </c>
    </row>
    <row r="1929" spans="1:92">
      <c r="A1929" t="s">
        <v>7691</v>
      </c>
      <c r="B1929" s="8">
        <v>41738</v>
      </c>
      <c r="C1929">
        <v>2014</v>
      </c>
      <c r="D1929">
        <v>2014</v>
      </c>
      <c r="E1929" t="s">
        <v>7692</v>
      </c>
      <c r="F1929" s="8">
        <v>41829</v>
      </c>
      <c r="G1929">
        <v>91</v>
      </c>
      <c r="H1929" t="s">
        <v>160</v>
      </c>
      <c r="I1929" t="s">
        <v>7693</v>
      </c>
      <c r="J1929" t="s">
        <v>94</v>
      </c>
      <c r="K1929" t="s">
        <v>121</v>
      </c>
      <c r="L1929" t="s">
        <v>132</v>
      </c>
      <c r="M1929">
        <v>1</v>
      </c>
      <c r="N1929" t="s">
        <v>97</v>
      </c>
      <c r="O1929" t="s">
        <v>133</v>
      </c>
      <c r="P1929" t="s">
        <v>133</v>
      </c>
      <c r="Q1929">
        <v>99</v>
      </c>
      <c r="R1929">
        <v>99</v>
      </c>
      <c r="S1929" t="s">
        <v>97</v>
      </c>
      <c r="T1929" t="s">
        <v>97</v>
      </c>
      <c r="U1929" t="s">
        <v>97</v>
      </c>
      <c r="V1929" t="s">
        <v>97</v>
      </c>
      <c r="W1929" t="s">
        <v>155</v>
      </c>
      <c r="X1929" t="s">
        <v>7618</v>
      </c>
      <c r="Y1929" t="s">
        <v>7694</v>
      </c>
      <c r="Z1929" t="s">
        <v>97</v>
      </c>
      <c r="AA1929" t="s">
        <v>107</v>
      </c>
      <c r="AB1929" t="s">
        <v>108</v>
      </c>
      <c r="AC1929">
        <v>0</v>
      </c>
      <c r="AD1929">
        <v>7</v>
      </c>
      <c r="AE1929">
        <v>0</v>
      </c>
      <c r="AG1929">
        <v>0</v>
      </c>
      <c r="AH1929">
        <v>1</v>
      </c>
      <c r="AI1929">
        <v>0</v>
      </c>
      <c r="AJ1929" s="9">
        <f t="shared" si="406"/>
        <v>7</v>
      </c>
      <c r="AK1929" s="9"/>
      <c r="AL1929">
        <v>0</v>
      </c>
      <c r="AM1929">
        <v>0</v>
      </c>
      <c r="AN1929">
        <v>0</v>
      </c>
      <c r="AO1929">
        <v>0</v>
      </c>
      <c r="AP1929">
        <v>0</v>
      </c>
      <c r="AQ1929">
        <v>0</v>
      </c>
      <c r="AR1929">
        <v>0</v>
      </c>
      <c r="AS1929">
        <v>0</v>
      </c>
      <c r="AT1929">
        <v>0</v>
      </c>
      <c r="AU1929" t="s">
        <v>108</v>
      </c>
      <c r="AV1929" t="s">
        <v>110</v>
      </c>
      <c r="AW1929" t="s">
        <v>114</v>
      </c>
      <c r="AX1929" t="s">
        <v>109</v>
      </c>
      <c r="AY1929" t="s">
        <v>125</v>
      </c>
      <c r="AZ1929" t="s">
        <v>113</v>
      </c>
      <c r="BA1929" t="s">
        <v>3350</v>
      </c>
      <c r="BB1929">
        <v>0</v>
      </c>
      <c r="BC1929">
        <v>0</v>
      </c>
      <c r="BD1929">
        <v>0</v>
      </c>
      <c r="BE1929" s="10" t="str">
        <f t="shared" si="404"/>
        <v>diferente</v>
      </c>
      <c r="BF1929" s="10" t="str">
        <f t="shared" si="407"/>
        <v>igual</v>
      </c>
      <c r="BG1929">
        <f>VLOOKUP(A1929,[1]FormatoBBDD!$A$1:$CA$2248,57,FALSE)</f>
        <v>0</v>
      </c>
      <c r="BH1929">
        <v>0</v>
      </c>
      <c r="BI1929" t="s">
        <v>107</v>
      </c>
      <c r="BN1929" t="s">
        <v>116</v>
      </c>
      <c r="BW1929" t="s">
        <v>3350</v>
      </c>
      <c r="BX1929" t="s">
        <v>113</v>
      </c>
      <c r="CD1929">
        <v>0</v>
      </c>
      <c r="CE1929">
        <f t="shared" si="408"/>
        <v>2</v>
      </c>
      <c r="CF1929">
        <f t="shared" si="409"/>
        <v>1</v>
      </c>
      <c r="CG1929">
        <f t="shared" si="410"/>
        <v>1</v>
      </c>
      <c r="CH1929">
        <f t="shared" si="411"/>
        <v>1</v>
      </c>
      <c r="CI1929">
        <f t="shared" si="412"/>
        <v>1</v>
      </c>
      <c r="CJ1929">
        <f t="shared" si="413"/>
        <v>1</v>
      </c>
      <c r="CK1929">
        <f t="shared" si="414"/>
        <v>1</v>
      </c>
      <c r="CL1929">
        <f t="shared" si="415"/>
        <v>1</v>
      </c>
      <c r="CM1929">
        <f t="shared" si="405"/>
        <v>7</v>
      </c>
      <c r="CN1929">
        <f t="shared" si="416"/>
        <v>1</v>
      </c>
    </row>
    <row r="1930" spans="1:92">
      <c r="A1930" t="s">
        <v>7695</v>
      </c>
      <c r="B1930" s="8">
        <v>41744</v>
      </c>
      <c r="C1930">
        <v>2014</v>
      </c>
      <c r="D1930">
        <v>2015</v>
      </c>
      <c r="E1930" t="s">
        <v>7696</v>
      </c>
      <c r="F1930" s="8">
        <v>42228</v>
      </c>
      <c r="G1930">
        <v>484</v>
      </c>
      <c r="H1930" t="s">
        <v>361</v>
      </c>
      <c r="I1930" t="s">
        <v>7697</v>
      </c>
      <c r="J1930" t="s">
        <v>211</v>
      </c>
      <c r="K1930" t="s">
        <v>212</v>
      </c>
      <c r="L1930" t="s">
        <v>96</v>
      </c>
      <c r="M1930">
        <v>1</v>
      </c>
      <c r="N1930" t="s">
        <v>140</v>
      </c>
      <c r="O1930" t="s">
        <v>98</v>
      </c>
      <c r="P1930" t="s">
        <v>99</v>
      </c>
      <c r="Q1930">
        <v>1</v>
      </c>
      <c r="R1930">
        <v>0</v>
      </c>
      <c r="S1930" t="s">
        <v>100</v>
      </c>
      <c r="T1930" t="s">
        <v>97</v>
      </c>
      <c r="U1930" t="s">
        <v>388</v>
      </c>
      <c r="V1930" t="s">
        <v>103</v>
      </c>
      <c r="W1930" t="s">
        <v>155</v>
      </c>
      <c r="X1930" t="s">
        <v>7698</v>
      </c>
      <c r="Y1930" t="s">
        <v>169</v>
      </c>
      <c r="Z1930" t="s">
        <v>7699</v>
      </c>
      <c r="AA1930" t="s">
        <v>115</v>
      </c>
      <c r="AB1930" t="s">
        <v>108</v>
      </c>
      <c r="AC1930">
        <v>7</v>
      </c>
      <c r="AD1930">
        <v>0</v>
      </c>
      <c r="AE1930">
        <v>0</v>
      </c>
      <c r="AG1930">
        <v>1</v>
      </c>
      <c r="AH1930">
        <v>0</v>
      </c>
      <c r="AI1930">
        <v>0</v>
      </c>
      <c r="AJ1930" s="9">
        <f t="shared" si="406"/>
        <v>7</v>
      </c>
      <c r="AK1930" s="9"/>
      <c r="AL1930">
        <v>0</v>
      </c>
      <c r="AM1930">
        <v>0</v>
      </c>
      <c r="AN1930" t="s">
        <v>108</v>
      </c>
      <c r="AO1930" t="s">
        <v>110</v>
      </c>
      <c r="AP1930" t="s">
        <v>114</v>
      </c>
      <c r="AQ1930" t="s">
        <v>127</v>
      </c>
      <c r="AR1930" t="s">
        <v>125</v>
      </c>
      <c r="AS1930" t="s">
        <v>4309</v>
      </c>
      <c r="AT1930" t="s">
        <v>3350</v>
      </c>
      <c r="AU1930">
        <v>0</v>
      </c>
      <c r="AV1930">
        <v>0</v>
      </c>
      <c r="AW1930">
        <v>0</v>
      </c>
      <c r="AX1930">
        <v>0</v>
      </c>
      <c r="AY1930">
        <v>0</v>
      </c>
      <c r="AZ1930">
        <v>0</v>
      </c>
      <c r="BA1930">
        <v>0</v>
      </c>
      <c r="BB1930">
        <v>0</v>
      </c>
      <c r="BC1930">
        <v>0</v>
      </c>
      <c r="BD1930">
        <v>0</v>
      </c>
      <c r="BE1930" s="10" t="str">
        <f t="shared" si="404"/>
        <v>igual</v>
      </c>
      <c r="BF1930" s="10" t="str">
        <f t="shared" si="407"/>
        <v>diferente</v>
      </c>
      <c r="BG1930">
        <f>VLOOKUP(A1930,[1]FormatoBBDD!$A$1:$CA$2248,57,FALSE)</f>
        <v>0</v>
      </c>
      <c r="BH1930">
        <v>0</v>
      </c>
      <c r="BI1930" t="s">
        <v>107</v>
      </c>
      <c r="BN1930" t="s">
        <v>116</v>
      </c>
      <c r="BW1930" t="s">
        <v>3350</v>
      </c>
      <c r="BX1930" t="s">
        <v>4309</v>
      </c>
      <c r="CD1930">
        <v>0</v>
      </c>
      <c r="CE1930">
        <f t="shared" si="408"/>
        <v>2</v>
      </c>
      <c r="CF1930">
        <f t="shared" si="409"/>
        <v>1</v>
      </c>
      <c r="CG1930">
        <f t="shared" si="410"/>
        <v>1</v>
      </c>
      <c r="CH1930">
        <f t="shared" si="411"/>
        <v>1</v>
      </c>
      <c r="CI1930">
        <f t="shared" si="412"/>
        <v>1</v>
      </c>
      <c r="CJ1930">
        <f t="shared" si="413"/>
        <v>1</v>
      </c>
      <c r="CK1930">
        <f t="shared" si="414"/>
        <v>1</v>
      </c>
      <c r="CL1930">
        <f t="shared" si="415"/>
        <v>1</v>
      </c>
      <c r="CM1930">
        <f t="shared" si="405"/>
        <v>7</v>
      </c>
      <c r="CN1930">
        <f t="shared" si="416"/>
        <v>1</v>
      </c>
    </row>
    <row r="1931" spans="1:92">
      <c r="A1931" t="s">
        <v>7700</v>
      </c>
      <c r="B1931" s="8">
        <v>41750</v>
      </c>
      <c r="C1931">
        <v>2014</v>
      </c>
      <c r="D1931">
        <v>2014</v>
      </c>
      <c r="E1931" t="s">
        <v>7701</v>
      </c>
      <c r="F1931" s="8">
        <v>41766</v>
      </c>
      <c r="G1931">
        <v>16</v>
      </c>
      <c r="H1931" t="s">
        <v>119</v>
      </c>
      <c r="I1931" t="s">
        <v>7702</v>
      </c>
      <c r="J1931" t="s">
        <v>211</v>
      </c>
      <c r="K1931" t="s">
        <v>212</v>
      </c>
      <c r="L1931" t="s">
        <v>96</v>
      </c>
      <c r="M1931">
        <v>1</v>
      </c>
      <c r="N1931" t="s">
        <v>97</v>
      </c>
      <c r="O1931" t="s">
        <v>98</v>
      </c>
      <c r="P1931" t="s">
        <v>99</v>
      </c>
      <c r="Q1931">
        <v>1</v>
      </c>
      <c r="R1931">
        <v>0</v>
      </c>
      <c r="S1931" t="s">
        <v>100</v>
      </c>
      <c r="T1931" t="s">
        <v>97</v>
      </c>
      <c r="U1931" t="s">
        <v>97</v>
      </c>
      <c r="V1931" t="s">
        <v>97</v>
      </c>
      <c r="W1931" t="s">
        <v>122</v>
      </c>
      <c r="X1931" t="s">
        <v>3846</v>
      </c>
      <c r="Y1931" t="s">
        <v>3606</v>
      </c>
      <c r="Z1931" t="s">
        <v>97</v>
      </c>
      <c r="AA1931" t="s">
        <v>107</v>
      </c>
      <c r="AB1931" t="s">
        <v>108</v>
      </c>
      <c r="AC1931">
        <v>7</v>
      </c>
      <c r="AD1931">
        <v>0</v>
      </c>
      <c r="AE1931">
        <v>0</v>
      </c>
      <c r="AG1931">
        <v>1</v>
      </c>
      <c r="AH1931">
        <v>0</v>
      </c>
      <c r="AI1931">
        <v>0</v>
      </c>
      <c r="AJ1931" s="9">
        <f t="shared" si="406"/>
        <v>7</v>
      </c>
      <c r="AK1931" s="9"/>
      <c r="AL1931">
        <v>0</v>
      </c>
      <c r="AM1931">
        <v>0</v>
      </c>
      <c r="AN1931" t="s">
        <v>108</v>
      </c>
      <c r="AO1931" t="s">
        <v>110</v>
      </c>
      <c r="AP1931" t="s">
        <v>114</v>
      </c>
      <c r="AQ1931" t="s">
        <v>125</v>
      </c>
      <c r="AR1931" t="s">
        <v>109</v>
      </c>
      <c r="AS1931" t="s">
        <v>111</v>
      </c>
      <c r="AT1931" t="s">
        <v>4756</v>
      </c>
      <c r="AU1931">
        <v>0</v>
      </c>
      <c r="AV1931">
        <v>0</v>
      </c>
      <c r="AW1931">
        <v>0</v>
      </c>
      <c r="AX1931">
        <v>0</v>
      </c>
      <c r="AY1931">
        <v>0</v>
      </c>
      <c r="AZ1931">
        <v>0</v>
      </c>
      <c r="BA1931">
        <v>0</v>
      </c>
      <c r="BB1931">
        <v>0</v>
      </c>
      <c r="BC1931">
        <v>0</v>
      </c>
      <c r="BD1931">
        <v>0</v>
      </c>
      <c r="BE1931" s="10" t="str">
        <f t="shared" si="404"/>
        <v>igual</v>
      </c>
      <c r="BF1931" s="10" t="str">
        <f t="shared" si="407"/>
        <v>diferente</v>
      </c>
      <c r="BG1931">
        <f>VLOOKUP(A1931,[1]FormatoBBDD!$A$1:$CA$2248,57,FALSE)</f>
        <v>0</v>
      </c>
      <c r="BH1931">
        <v>0</v>
      </c>
      <c r="BI1931" t="s">
        <v>107</v>
      </c>
      <c r="BN1931" t="s">
        <v>116</v>
      </c>
      <c r="BW1931" t="s">
        <v>4756</v>
      </c>
      <c r="CD1931">
        <v>0</v>
      </c>
      <c r="CE1931">
        <f t="shared" si="408"/>
        <v>1</v>
      </c>
      <c r="CF1931">
        <f t="shared" si="409"/>
        <v>1</v>
      </c>
      <c r="CG1931">
        <f t="shared" si="410"/>
        <v>1</v>
      </c>
      <c r="CH1931">
        <f t="shared" si="411"/>
        <v>1</v>
      </c>
      <c r="CI1931">
        <f t="shared" si="412"/>
        <v>1</v>
      </c>
      <c r="CJ1931">
        <f t="shared" si="413"/>
        <v>1</v>
      </c>
      <c r="CK1931">
        <f t="shared" si="414"/>
        <v>1</v>
      </c>
      <c r="CL1931">
        <f t="shared" si="415"/>
        <v>1</v>
      </c>
      <c r="CM1931">
        <f t="shared" si="405"/>
        <v>7</v>
      </c>
      <c r="CN1931">
        <f t="shared" si="416"/>
        <v>1</v>
      </c>
    </row>
    <row r="1932" spans="1:92">
      <c r="A1932" t="s">
        <v>7703</v>
      </c>
      <c r="B1932" s="8">
        <v>41751</v>
      </c>
      <c r="C1932">
        <v>2014</v>
      </c>
      <c r="D1932">
        <v>2014</v>
      </c>
      <c r="E1932" t="s">
        <v>7704</v>
      </c>
      <c r="F1932" s="8">
        <v>41801</v>
      </c>
      <c r="G1932">
        <v>50</v>
      </c>
      <c r="H1932" t="s">
        <v>119</v>
      </c>
      <c r="I1932" t="s">
        <v>7705</v>
      </c>
      <c r="J1932" t="s">
        <v>211</v>
      </c>
      <c r="K1932" t="s">
        <v>212</v>
      </c>
      <c r="L1932" t="s">
        <v>96</v>
      </c>
      <c r="M1932">
        <v>1</v>
      </c>
      <c r="N1932" t="s">
        <v>97</v>
      </c>
      <c r="O1932" t="s">
        <v>98</v>
      </c>
      <c r="P1932" t="s">
        <v>99</v>
      </c>
      <c r="Q1932">
        <v>1</v>
      </c>
      <c r="R1932">
        <v>0</v>
      </c>
      <c r="S1932" t="s">
        <v>100</v>
      </c>
      <c r="T1932" t="s">
        <v>97</v>
      </c>
      <c r="U1932" t="s">
        <v>97</v>
      </c>
      <c r="V1932" t="s">
        <v>97</v>
      </c>
      <c r="W1932" t="s">
        <v>122</v>
      </c>
      <c r="X1932" t="s">
        <v>6206</v>
      </c>
      <c r="Y1932" t="s">
        <v>7706</v>
      </c>
      <c r="Z1932" t="s">
        <v>97</v>
      </c>
      <c r="AA1932" t="s">
        <v>115</v>
      </c>
      <c r="AB1932" t="s">
        <v>110</v>
      </c>
      <c r="AC1932">
        <v>7</v>
      </c>
      <c r="AD1932">
        <v>0</v>
      </c>
      <c r="AE1932">
        <v>0</v>
      </c>
      <c r="AG1932">
        <v>1</v>
      </c>
      <c r="AH1932">
        <v>0</v>
      </c>
      <c r="AI1932">
        <v>0</v>
      </c>
      <c r="AJ1932" s="9">
        <f t="shared" si="406"/>
        <v>7</v>
      </c>
      <c r="AK1932" s="9"/>
      <c r="AL1932">
        <v>0</v>
      </c>
      <c r="AM1932">
        <v>0</v>
      </c>
      <c r="AN1932" t="s">
        <v>110</v>
      </c>
      <c r="AO1932" t="s">
        <v>114</v>
      </c>
      <c r="AP1932" t="s">
        <v>125</v>
      </c>
      <c r="AQ1932" t="s">
        <v>127</v>
      </c>
      <c r="AR1932" t="s">
        <v>3350</v>
      </c>
      <c r="AS1932" t="s">
        <v>4756</v>
      </c>
      <c r="AT1932" t="s">
        <v>4309</v>
      </c>
      <c r="AU1932">
        <v>0</v>
      </c>
      <c r="AV1932">
        <v>0</v>
      </c>
      <c r="AW1932">
        <v>0</v>
      </c>
      <c r="AX1932">
        <v>0</v>
      </c>
      <c r="AY1932">
        <v>0</v>
      </c>
      <c r="AZ1932">
        <v>0</v>
      </c>
      <c r="BA1932">
        <v>0</v>
      </c>
      <c r="BB1932">
        <v>0</v>
      </c>
      <c r="BC1932">
        <v>0</v>
      </c>
      <c r="BD1932">
        <v>0</v>
      </c>
      <c r="BE1932" s="10" t="str">
        <f t="shared" si="404"/>
        <v>igual</v>
      </c>
      <c r="BF1932" s="10" t="str">
        <f t="shared" si="407"/>
        <v>diferente</v>
      </c>
      <c r="BG1932">
        <f>VLOOKUP(A1932,[1]FormatoBBDD!$A$1:$CA$2248,57,FALSE)</f>
        <v>0</v>
      </c>
      <c r="BH1932">
        <v>0</v>
      </c>
      <c r="BI1932" t="s">
        <v>107</v>
      </c>
      <c r="BN1932" t="s">
        <v>116</v>
      </c>
      <c r="BW1932" t="s">
        <v>4756</v>
      </c>
      <c r="BX1932" t="s">
        <v>4309</v>
      </c>
      <c r="BY1932" t="s">
        <v>3350</v>
      </c>
      <c r="CD1932">
        <v>0</v>
      </c>
      <c r="CE1932">
        <f t="shared" si="408"/>
        <v>3</v>
      </c>
      <c r="CF1932">
        <f t="shared" si="409"/>
        <v>1</v>
      </c>
      <c r="CG1932">
        <f t="shared" si="410"/>
        <v>1</v>
      </c>
      <c r="CH1932">
        <f t="shared" si="411"/>
        <v>1</v>
      </c>
      <c r="CI1932">
        <f t="shared" si="412"/>
        <v>1</v>
      </c>
      <c r="CJ1932">
        <f t="shared" si="413"/>
        <v>1</v>
      </c>
      <c r="CK1932">
        <f t="shared" si="414"/>
        <v>1</v>
      </c>
      <c r="CL1932">
        <f t="shared" si="415"/>
        <v>1</v>
      </c>
      <c r="CM1932">
        <f t="shared" si="405"/>
        <v>7</v>
      </c>
      <c r="CN1932">
        <f t="shared" si="416"/>
        <v>1</v>
      </c>
    </row>
    <row r="1933" spans="1:92">
      <c r="A1933" t="s">
        <v>7707</v>
      </c>
      <c r="B1933" s="8">
        <v>41751</v>
      </c>
      <c r="C1933">
        <v>2014</v>
      </c>
      <c r="D1933">
        <v>2014</v>
      </c>
      <c r="E1933" t="s">
        <v>7708</v>
      </c>
      <c r="F1933" s="8">
        <v>41766</v>
      </c>
      <c r="G1933">
        <v>15</v>
      </c>
      <c r="H1933" t="s">
        <v>160</v>
      </c>
      <c r="I1933" t="s">
        <v>7709</v>
      </c>
      <c r="J1933" t="s">
        <v>94</v>
      </c>
      <c r="K1933" t="s">
        <v>121</v>
      </c>
      <c r="L1933" t="s">
        <v>96</v>
      </c>
      <c r="M1933">
        <v>1</v>
      </c>
      <c r="N1933" t="s">
        <v>97</v>
      </c>
      <c r="O1933" t="s">
        <v>98</v>
      </c>
      <c r="P1933" t="s">
        <v>99</v>
      </c>
      <c r="Q1933">
        <v>1</v>
      </c>
      <c r="R1933">
        <v>0</v>
      </c>
      <c r="S1933" t="s">
        <v>100</v>
      </c>
      <c r="T1933" t="s">
        <v>479</v>
      </c>
      <c r="U1933" t="s">
        <v>196</v>
      </c>
      <c r="V1933" t="s">
        <v>97</v>
      </c>
      <c r="W1933" t="s">
        <v>122</v>
      </c>
      <c r="X1933" t="s">
        <v>163</v>
      </c>
      <c r="Y1933" t="s">
        <v>7710</v>
      </c>
      <c r="Z1933" t="s">
        <v>97</v>
      </c>
      <c r="AA1933" t="s">
        <v>107</v>
      </c>
      <c r="AB1933" t="s">
        <v>108</v>
      </c>
      <c r="AC1933">
        <v>0</v>
      </c>
      <c r="AD1933">
        <v>7</v>
      </c>
      <c r="AE1933">
        <v>0</v>
      </c>
      <c r="AG1933">
        <v>0</v>
      </c>
      <c r="AH1933">
        <v>1</v>
      </c>
      <c r="AI1933">
        <v>0</v>
      </c>
      <c r="AJ1933" s="9">
        <f t="shared" si="406"/>
        <v>7</v>
      </c>
      <c r="AK1933" s="9"/>
      <c r="AL1933">
        <v>0</v>
      </c>
      <c r="AM1933">
        <v>0</v>
      </c>
      <c r="AN1933">
        <v>0</v>
      </c>
      <c r="AO1933">
        <v>0</v>
      </c>
      <c r="AP1933">
        <v>0</v>
      </c>
      <c r="AQ1933">
        <v>0</v>
      </c>
      <c r="AR1933">
        <v>0</v>
      </c>
      <c r="AS1933">
        <v>0</v>
      </c>
      <c r="AT1933">
        <v>0</v>
      </c>
      <c r="AU1933" t="s">
        <v>108</v>
      </c>
      <c r="AV1933" t="s">
        <v>109</v>
      </c>
      <c r="AW1933" t="s">
        <v>110</v>
      </c>
      <c r="AX1933" t="s">
        <v>114</v>
      </c>
      <c r="AY1933" t="s">
        <v>125</v>
      </c>
      <c r="AZ1933" t="s">
        <v>4756</v>
      </c>
      <c r="BA1933" t="s">
        <v>111</v>
      </c>
      <c r="BB1933">
        <v>0</v>
      </c>
      <c r="BC1933">
        <v>0</v>
      </c>
      <c r="BD1933">
        <v>0</v>
      </c>
      <c r="BE1933" s="10" t="str">
        <f t="shared" si="404"/>
        <v>diferente</v>
      </c>
      <c r="BF1933" s="10" t="str">
        <f t="shared" si="407"/>
        <v>igual</v>
      </c>
      <c r="BG1933">
        <f>VLOOKUP(A1933,[1]FormatoBBDD!$A$1:$CA$2248,57,FALSE)</f>
        <v>0</v>
      </c>
      <c r="BH1933">
        <v>0</v>
      </c>
      <c r="BI1933" t="s">
        <v>107</v>
      </c>
      <c r="BN1933" t="s">
        <v>116</v>
      </c>
      <c r="BW1933" t="s">
        <v>4756</v>
      </c>
      <c r="CD1933">
        <v>0</v>
      </c>
      <c r="CE1933">
        <f t="shared" si="408"/>
        <v>1</v>
      </c>
      <c r="CF1933">
        <f t="shared" si="409"/>
        <v>1</v>
      </c>
      <c r="CG1933">
        <f t="shared" si="410"/>
        <v>1</v>
      </c>
      <c r="CH1933">
        <f t="shared" si="411"/>
        <v>1</v>
      </c>
      <c r="CI1933">
        <f t="shared" si="412"/>
        <v>1</v>
      </c>
      <c r="CJ1933">
        <f t="shared" si="413"/>
        <v>1</v>
      </c>
      <c r="CK1933">
        <f t="shared" si="414"/>
        <v>1</v>
      </c>
      <c r="CL1933">
        <f t="shared" si="415"/>
        <v>1</v>
      </c>
      <c r="CM1933">
        <f t="shared" si="405"/>
        <v>7</v>
      </c>
      <c r="CN1933">
        <f t="shared" si="416"/>
        <v>1</v>
      </c>
    </row>
    <row r="1934" spans="1:92">
      <c r="A1934" t="s">
        <v>7711</v>
      </c>
      <c r="B1934" s="8">
        <v>41752</v>
      </c>
      <c r="C1934">
        <v>2014</v>
      </c>
      <c r="D1934">
        <v>2014</v>
      </c>
      <c r="E1934" t="s">
        <v>7712</v>
      </c>
      <c r="F1934" s="8">
        <v>41773</v>
      </c>
      <c r="G1934">
        <v>21</v>
      </c>
      <c r="H1934" t="s">
        <v>361</v>
      </c>
      <c r="I1934" t="s">
        <v>7713</v>
      </c>
      <c r="J1934" t="s">
        <v>94</v>
      </c>
      <c r="K1934" t="s">
        <v>121</v>
      </c>
      <c r="L1934" t="s">
        <v>96</v>
      </c>
      <c r="M1934">
        <v>1</v>
      </c>
      <c r="N1934" t="s">
        <v>97</v>
      </c>
      <c r="O1934" t="s">
        <v>98</v>
      </c>
      <c r="P1934" t="s">
        <v>99</v>
      </c>
      <c r="Q1934">
        <v>1</v>
      </c>
      <c r="R1934">
        <v>0</v>
      </c>
      <c r="S1934" t="s">
        <v>100</v>
      </c>
      <c r="T1934" t="s">
        <v>97</v>
      </c>
      <c r="U1934" t="s">
        <v>97</v>
      </c>
      <c r="V1934" t="s">
        <v>97</v>
      </c>
      <c r="W1934" t="s">
        <v>155</v>
      </c>
      <c r="X1934" t="s">
        <v>1092</v>
      </c>
      <c r="Y1934" t="s">
        <v>7284</v>
      </c>
      <c r="Z1934" t="s">
        <v>97</v>
      </c>
      <c r="AA1934" t="s">
        <v>107</v>
      </c>
      <c r="AB1934" t="s">
        <v>108</v>
      </c>
      <c r="AC1934">
        <v>0</v>
      </c>
      <c r="AD1934">
        <v>7</v>
      </c>
      <c r="AE1934">
        <v>0</v>
      </c>
      <c r="AG1934">
        <v>0</v>
      </c>
      <c r="AH1934">
        <v>1</v>
      </c>
      <c r="AI1934">
        <v>0</v>
      </c>
      <c r="AJ1934" s="9">
        <f t="shared" si="406"/>
        <v>7</v>
      </c>
      <c r="AK1934" s="9"/>
      <c r="AL1934">
        <v>0</v>
      </c>
      <c r="AM1934">
        <v>0</v>
      </c>
      <c r="AN1934">
        <v>0</v>
      </c>
      <c r="AO1934">
        <v>0</v>
      </c>
      <c r="AP1934">
        <v>0</v>
      </c>
      <c r="AQ1934">
        <v>0</v>
      </c>
      <c r="AR1934">
        <v>0</v>
      </c>
      <c r="AS1934">
        <v>0</v>
      </c>
      <c r="AT1934">
        <v>0</v>
      </c>
      <c r="AU1934" t="s">
        <v>108</v>
      </c>
      <c r="AV1934" t="s">
        <v>111</v>
      </c>
      <c r="AW1934" t="s">
        <v>110</v>
      </c>
      <c r="AX1934" t="s">
        <v>114</v>
      </c>
      <c r="AY1934" t="s">
        <v>127</v>
      </c>
      <c r="AZ1934" t="s">
        <v>125</v>
      </c>
      <c r="BA1934" t="s">
        <v>109</v>
      </c>
      <c r="BB1934">
        <v>0</v>
      </c>
      <c r="BC1934">
        <v>0</v>
      </c>
      <c r="BD1934">
        <v>0</v>
      </c>
      <c r="BE1934" s="10" t="str">
        <f t="shared" si="404"/>
        <v>diferente</v>
      </c>
      <c r="BF1934" s="10" t="str">
        <f t="shared" si="407"/>
        <v>igual</v>
      </c>
      <c r="BG1934">
        <f>VLOOKUP(A1934,[1]FormatoBBDD!$A$1:$CA$2248,57,FALSE)</f>
        <v>0</v>
      </c>
      <c r="BH1934">
        <v>0</v>
      </c>
      <c r="BI1934" t="s">
        <v>107</v>
      </c>
      <c r="BN1934" t="s">
        <v>116</v>
      </c>
      <c r="CD1934">
        <v>0</v>
      </c>
      <c r="CE1934">
        <f t="shared" si="408"/>
        <v>0</v>
      </c>
      <c r="CF1934">
        <f t="shared" si="409"/>
        <v>1</v>
      </c>
      <c r="CG1934">
        <f t="shared" si="410"/>
        <v>1</v>
      </c>
      <c r="CH1934">
        <f t="shared" si="411"/>
        <v>1</v>
      </c>
      <c r="CI1934">
        <f t="shared" si="412"/>
        <v>1</v>
      </c>
      <c r="CJ1934">
        <f t="shared" si="413"/>
        <v>1</v>
      </c>
      <c r="CK1934">
        <f t="shared" si="414"/>
        <v>1</v>
      </c>
      <c r="CL1934">
        <f t="shared" si="415"/>
        <v>1</v>
      </c>
      <c r="CM1934">
        <f t="shared" si="405"/>
        <v>7</v>
      </c>
      <c r="CN1934">
        <f t="shared" si="416"/>
        <v>1</v>
      </c>
    </row>
    <row r="1935" spans="1:92">
      <c r="A1935" t="s">
        <v>7714</v>
      </c>
      <c r="B1935" s="8">
        <v>41753</v>
      </c>
      <c r="C1935">
        <v>2014</v>
      </c>
      <c r="D1935">
        <v>2014</v>
      </c>
      <c r="E1935" t="s">
        <v>7715</v>
      </c>
      <c r="F1935" s="8">
        <v>41766</v>
      </c>
      <c r="G1935">
        <v>13</v>
      </c>
      <c r="H1935" t="s">
        <v>292</v>
      </c>
      <c r="I1935" t="s">
        <v>7716</v>
      </c>
      <c r="J1935" t="s">
        <v>94</v>
      </c>
      <c r="K1935" t="s">
        <v>121</v>
      </c>
      <c r="L1935" t="s">
        <v>97</v>
      </c>
      <c r="M1935" t="s">
        <v>97</v>
      </c>
      <c r="N1935" t="s">
        <v>97</v>
      </c>
      <c r="O1935" t="s">
        <v>97</v>
      </c>
      <c r="P1935" t="s">
        <v>97</v>
      </c>
      <c r="Q1935">
        <v>99</v>
      </c>
      <c r="R1935">
        <v>99</v>
      </c>
      <c r="S1935" t="s">
        <v>97</v>
      </c>
      <c r="T1935" t="s">
        <v>97</v>
      </c>
      <c r="U1935" t="s">
        <v>97</v>
      </c>
      <c r="V1935" t="s">
        <v>97</v>
      </c>
      <c r="W1935" t="s">
        <v>122</v>
      </c>
      <c r="X1935" t="s">
        <v>369</v>
      </c>
      <c r="Y1935" t="s">
        <v>7717</v>
      </c>
      <c r="Z1935" t="s">
        <v>97</v>
      </c>
      <c r="AA1935" t="s">
        <v>107</v>
      </c>
      <c r="AB1935" t="s">
        <v>108</v>
      </c>
      <c r="AC1935">
        <v>0</v>
      </c>
      <c r="AD1935">
        <v>7</v>
      </c>
      <c r="AE1935">
        <v>0</v>
      </c>
      <c r="AG1935">
        <v>0</v>
      </c>
      <c r="AH1935">
        <v>1</v>
      </c>
      <c r="AI1935">
        <v>0</v>
      </c>
      <c r="AJ1935" s="9">
        <f t="shared" si="406"/>
        <v>7</v>
      </c>
      <c r="AK1935" s="9"/>
      <c r="AL1935">
        <v>0</v>
      </c>
      <c r="AM1935">
        <v>0</v>
      </c>
      <c r="AN1935">
        <v>0</v>
      </c>
      <c r="AO1935">
        <v>0</v>
      </c>
      <c r="AP1935">
        <v>0</v>
      </c>
      <c r="AQ1935">
        <v>0</v>
      </c>
      <c r="AR1935">
        <v>0</v>
      </c>
      <c r="AS1935">
        <v>0</v>
      </c>
      <c r="AT1935">
        <v>0</v>
      </c>
      <c r="AU1935" t="s">
        <v>108</v>
      </c>
      <c r="AV1935" t="s">
        <v>111</v>
      </c>
      <c r="AW1935" t="s">
        <v>110</v>
      </c>
      <c r="AX1935" t="s">
        <v>114</v>
      </c>
      <c r="AY1935" t="s">
        <v>109</v>
      </c>
      <c r="AZ1935" t="s">
        <v>125</v>
      </c>
      <c r="BA1935" t="s">
        <v>4756</v>
      </c>
      <c r="BB1935">
        <v>0</v>
      </c>
      <c r="BC1935">
        <v>0</v>
      </c>
      <c r="BD1935">
        <v>0</v>
      </c>
      <c r="BE1935" s="10" t="str">
        <f t="shared" si="404"/>
        <v>diferente</v>
      </c>
      <c r="BF1935" s="10" t="str">
        <f t="shared" si="407"/>
        <v>igual</v>
      </c>
      <c r="BG1935">
        <f>VLOOKUP(A1935,[1]FormatoBBDD!$A$1:$CA$2248,57,FALSE)</f>
        <v>0</v>
      </c>
      <c r="BH1935">
        <v>0</v>
      </c>
      <c r="BI1935" t="s">
        <v>107</v>
      </c>
      <c r="BN1935" t="s">
        <v>116</v>
      </c>
      <c r="BW1935" t="s">
        <v>4756</v>
      </c>
      <c r="CD1935">
        <v>0</v>
      </c>
      <c r="CE1935">
        <f t="shared" si="408"/>
        <v>1</v>
      </c>
      <c r="CF1935">
        <f t="shared" si="409"/>
        <v>1</v>
      </c>
      <c r="CG1935">
        <f t="shared" si="410"/>
        <v>1</v>
      </c>
      <c r="CH1935">
        <f t="shared" si="411"/>
        <v>1</v>
      </c>
      <c r="CI1935">
        <f t="shared" si="412"/>
        <v>1</v>
      </c>
      <c r="CJ1935">
        <f t="shared" si="413"/>
        <v>1</v>
      </c>
      <c r="CK1935">
        <f t="shared" si="414"/>
        <v>1</v>
      </c>
      <c r="CL1935">
        <f t="shared" si="415"/>
        <v>1</v>
      </c>
      <c r="CM1935">
        <f t="shared" si="405"/>
        <v>7</v>
      </c>
      <c r="CN1935">
        <f t="shared" si="416"/>
        <v>1</v>
      </c>
    </row>
    <row r="1936" spans="1:92">
      <c r="A1936" t="s">
        <v>7718</v>
      </c>
      <c r="B1936" s="8">
        <v>41754</v>
      </c>
      <c r="C1936">
        <v>2014</v>
      </c>
      <c r="D1936">
        <v>2014</v>
      </c>
      <c r="E1936" t="s">
        <v>7719</v>
      </c>
      <c r="F1936" s="8">
        <v>41843</v>
      </c>
      <c r="G1936">
        <v>89</v>
      </c>
      <c r="H1936" t="s">
        <v>268</v>
      </c>
      <c r="I1936" t="s">
        <v>7720</v>
      </c>
      <c r="J1936" t="s">
        <v>94</v>
      </c>
      <c r="K1936" t="s">
        <v>121</v>
      </c>
      <c r="L1936" t="s">
        <v>96</v>
      </c>
      <c r="M1936">
        <v>1</v>
      </c>
      <c r="N1936" t="s">
        <v>592</v>
      </c>
      <c r="O1936" t="s">
        <v>97</v>
      </c>
      <c r="P1936" t="s">
        <v>97</v>
      </c>
      <c r="Q1936">
        <v>99</v>
      </c>
      <c r="R1936">
        <v>99</v>
      </c>
      <c r="S1936" t="s">
        <v>100</v>
      </c>
      <c r="T1936" t="s">
        <v>101</v>
      </c>
      <c r="U1936" t="s">
        <v>102</v>
      </c>
      <c r="V1936" t="s">
        <v>103</v>
      </c>
      <c r="W1936" t="s">
        <v>122</v>
      </c>
      <c r="X1936" t="s">
        <v>7549</v>
      </c>
      <c r="Y1936" t="s">
        <v>7721</v>
      </c>
      <c r="Z1936" t="s">
        <v>97</v>
      </c>
      <c r="AA1936" t="s">
        <v>115</v>
      </c>
      <c r="AB1936" t="s">
        <v>108</v>
      </c>
      <c r="AC1936">
        <v>0</v>
      </c>
      <c r="AD1936">
        <v>7</v>
      </c>
      <c r="AE1936">
        <v>0</v>
      </c>
      <c r="AG1936">
        <v>0</v>
      </c>
      <c r="AH1936">
        <v>1</v>
      </c>
      <c r="AI1936">
        <v>0</v>
      </c>
      <c r="AJ1936" s="9">
        <f t="shared" si="406"/>
        <v>7</v>
      </c>
      <c r="AK1936" s="9"/>
      <c r="AL1936">
        <v>0</v>
      </c>
      <c r="AM1936">
        <v>0</v>
      </c>
      <c r="AN1936">
        <v>0</v>
      </c>
      <c r="AO1936">
        <v>0</v>
      </c>
      <c r="AP1936">
        <v>0</v>
      </c>
      <c r="AQ1936">
        <v>0</v>
      </c>
      <c r="AR1936">
        <v>0</v>
      </c>
      <c r="AS1936">
        <v>0</v>
      </c>
      <c r="AT1936">
        <v>0</v>
      </c>
      <c r="AU1936" t="s">
        <v>108</v>
      </c>
      <c r="AV1936" t="s">
        <v>114</v>
      </c>
      <c r="AW1936" t="s">
        <v>110</v>
      </c>
      <c r="AX1936" t="s">
        <v>127</v>
      </c>
      <c r="AY1936" t="s">
        <v>125</v>
      </c>
      <c r="AZ1936" t="s">
        <v>112</v>
      </c>
      <c r="BA1936" t="s">
        <v>126</v>
      </c>
      <c r="BB1936">
        <v>0</v>
      </c>
      <c r="BC1936">
        <v>0</v>
      </c>
      <c r="BD1936">
        <v>0</v>
      </c>
      <c r="BE1936" s="10" t="str">
        <f t="shared" si="404"/>
        <v>diferente</v>
      </c>
      <c r="BF1936" s="10" t="str">
        <f t="shared" si="407"/>
        <v>igual</v>
      </c>
      <c r="BG1936">
        <f>VLOOKUP(A1936,[1]FormatoBBDD!$A$1:$CA$2248,57,FALSE)</f>
        <v>0</v>
      </c>
      <c r="BH1936">
        <v>0</v>
      </c>
      <c r="BI1936" t="s">
        <v>107</v>
      </c>
      <c r="BN1936" t="s">
        <v>116</v>
      </c>
      <c r="BW1936" t="s">
        <v>112</v>
      </c>
      <c r="BX1936" t="s">
        <v>126</v>
      </c>
      <c r="CD1936">
        <v>0</v>
      </c>
      <c r="CE1936">
        <f t="shared" si="408"/>
        <v>2</v>
      </c>
      <c r="CF1936">
        <f t="shared" si="409"/>
        <v>1</v>
      </c>
      <c r="CG1936">
        <f t="shared" si="410"/>
        <v>1</v>
      </c>
      <c r="CH1936">
        <f t="shared" si="411"/>
        <v>1</v>
      </c>
      <c r="CI1936">
        <f t="shared" si="412"/>
        <v>1</v>
      </c>
      <c r="CJ1936">
        <f t="shared" si="413"/>
        <v>1</v>
      </c>
      <c r="CK1936">
        <f t="shared" si="414"/>
        <v>1</v>
      </c>
      <c r="CL1936">
        <f t="shared" si="415"/>
        <v>1</v>
      </c>
      <c r="CM1936">
        <f t="shared" si="405"/>
        <v>7</v>
      </c>
      <c r="CN1936">
        <f t="shared" si="416"/>
        <v>1</v>
      </c>
    </row>
    <row r="1937" spans="1:92">
      <c r="A1937" t="s">
        <v>7722</v>
      </c>
      <c r="B1937" s="8">
        <v>41754</v>
      </c>
      <c r="C1937">
        <v>2014</v>
      </c>
      <c r="D1937">
        <v>2014</v>
      </c>
      <c r="E1937" t="s">
        <v>7723</v>
      </c>
      <c r="F1937" s="8">
        <v>41829</v>
      </c>
      <c r="G1937">
        <v>75</v>
      </c>
      <c r="H1937" t="s">
        <v>130</v>
      </c>
      <c r="I1937" t="s">
        <v>7724</v>
      </c>
      <c r="J1937" t="s">
        <v>94</v>
      </c>
      <c r="K1937" t="s">
        <v>121</v>
      </c>
      <c r="L1937" t="s">
        <v>132</v>
      </c>
      <c r="M1937">
        <v>1</v>
      </c>
      <c r="N1937" t="s">
        <v>97</v>
      </c>
      <c r="O1937" t="s">
        <v>133</v>
      </c>
      <c r="P1937" t="s">
        <v>133</v>
      </c>
      <c r="Q1937">
        <v>99</v>
      </c>
      <c r="R1937">
        <v>99</v>
      </c>
      <c r="S1937" t="s">
        <v>97</v>
      </c>
      <c r="T1937" t="s">
        <v>97</v>
      </c>
      <c r="U1937" t="s">
        <v>97</v>
      </c>
      <c r="V1937" t="s">
        <v>97</v>
      </c>
      <c r="W1937" t="s">
        <v>122</v>
      </c>
      <c r="X1937" t="s">
        <v>134</v>
      </c>
      <c r="Y1937" t="s">
        <v>7400</v>
      </c>
      <c r="Z1937" t="s">
        <v>7725</v>
      </c>
      <c r="AA1937" t="s">
        <v>107</v>
      </c>
      <c r="AB1937" t="s">
        <v>108</v>
      </c>
      <c r="AC1937">
        <v>0</v>
      </c>
      <c r="AD1937">
        <v>7</v>
      </c>
      <c r="AE1937">
        <v>0</v>
      </c>
      <c r="AG1937">
        <v>0</v>
      </c>
      <c r="AH1937">
        <v>1</v>
      </c>
      <c r="AI1937">
        <v>0</v>
      </c>
      <c r="AJ1937" s="9">
        <f t="shared" si="406"/>
        <v>7</v>
      </c>
      <c r="AK1937" s="9"/>
      <c r="AL1937">
        <v>0</v>
      </c>
      <c r="AM1937">
        <v>0</v>
      </c>
      <c r="AN1937">
        <v>0</v>
      </c>
      <c r="AO1937">
        <v>0</v>
      </c>
      <c r="AP1937">
        <v>0</v>
      </c>
      <c r="AQ1937">
        <v>0</v>
      </c>
      <c r="AR1937">
        <v>0</v>
      </c>
      <c r="AS1937">
        <v>0</v>
      </c>
      <c r="AT1937">
        <v>0</v>
      </c>
      <c r="AU1937" t="s">
        <v>108</v>
      </c>
      <c r="AV1937" t="s">
        <v>110</v>
      </c>
      <c r="AW1937" t="s">
        <v>114</v>
      </c>
      <c r="AX1937" t="s">
        <v>109</v>
      </c>
      <c r="AY1937" t="s">
        <v>125</v>
      </c>
      <c r="AZ1937" t="s">
        <v>3350</v>
      </c>
      <c r="BA1937" t="s">
        <v>113</v>
      </c>
      <c r="BB1937">
        <v>0</v>
      </c>
      <c r="BC1937">
        <v>0</v>
      </c>
      <c r="BD1937">
        <v>0</v>
      </c>
      <c r="BE1937" s="10" t="str">
        <f t="shared" si="404"/>
        <v>diferente</v>
      </c>
      <c r="BF1937" s="10" t="str">
        <f t="shared" si="407"/>
        <v>igual</v>
      </c>
      <c r="BG1937">
        <f>VLOOKUP(A1937,[1]FormatoBBDD!$A$1:$CA$2248,57,FALSE)</f>
        <v>0</v>
      </c>
      <c r="BH1937">
        <v>0</v>
      </c>
      <c r="BI1937" t="s">
        <v>107</v>
      </c>
      <c r="BN1937" t="s">
        <v>116</v>
      </c>
      <c r="BW1937" t="s">
        <v>3350</v>
      </c>
      <c r="BX1937" t="s">
        <v>113</v>
      </c>
      <c r="CD1937">
        <v>0</v>
      </c>
      <c r="CE1937">
        <f t="shared" si="408"/>
        <v>2</v>
      </c>
      <c r="CF1937">
        <f t="shared" si="409"/>
        <v>1</v>
      </c>
      <c r="CG1937">
        <f t="shared" si="410"/>
        <v>1</v>
      </c>
      <c r="CH1937">
        <f t="shared" si="411"/>
        <v>1</v>
      </c>
      <c r="CI1937">
        <f t="shared" si="412"/>
        <v>1</v>
      </c>
      <c r="CJ1937">
        <f t="shared" si="413"/>
        <v>1</v>
      </c>
      <c r="CK1937">
        <f t="shared" si="414"/>
        <v>1</v>
      </c>
      <c r="CL1937">
        <f t="shared" si="415"/>
        <v>1</v>
      </c>
      <c r="CM1937">
        <f t="shared" si="405"/>
        <v>7</v>
      </c>
      <c r="CN1937">
        <f t="shared" si="416"/>
        <v>1</v>
      </c>
    </row>
    <row r="1938" spans="1:92">
      <c r="A1938" t="s">
        <v>7726</v>
      </c>
      <c r="B1938" s="8">
        <v>41761</v>
      </c>
      <c r="C1938">
        <v>2014</v>
      </c>
      <c r="D1938">
        <v>2014</v>
      </c>
      <c r="E1938" t="s">
        <v>7727</v>
      </c>
      <c r="F1938" s="8">
        <v>41773</v>
      </c>
      <c r="G1938">
        <v>12</v>
      </c>
      <c r="H1938" t="s">
        <v>351</v>
      </c>
      <c r="I1938" t="s">
        <v>7728</v>
      </c>
      <c r="J1938" t="s">
        <v>211</v>
      </c>
      <c r="K1938" t="s">
        <v>212</v>
      </c>
      <c r="L1938" t="s">
        <v>96</v>
      </c>
      <c r="M1938">
        <v>1</v>
      </c>
      <c r="N1938" t="s">
        <v>97</v>
      </c>
      <c r="O1938" t="s">
        <v>246</v>
      </c>
      <c r="P1938" t="s">
        <v>99</v>
      </c>
      <c r="Q1938">
        <v>0</v>
      </c>
      <c r="R1938">
        <v>1</v>
      </c>
      <c r="S1938" t="s">
        <v>100</v>
      </c>
      <c r="T1938" t="s">
        <v>97</v>
      </c>
      <c r="U1938" t="s">
        <v>97</v>
      </c>
      <c r="V1938" t="s">
        <v>97</v>
      </c>
      <c r="W1938" t="s">
        <v>122</v>
      </c>
      <c r="X1938" t="s">
        <v>2338</v>
      </c>
      <c r="Y1938" t="s">
        <v>7729</v>
      </c>
      <c r="Z1938" t="s">
        <v>97</v>
      </c>
      <c r="AA1938" t="s">
        <v>107</v>
      </c>
      <c r="AB1938" t="s">
        <v>108</v>
      </c>
      <c r="AC1938">
        <v>7</v>
      </c>
      <c r="AD1938">
        <v>0</v>
      </c>
      <c r="AE1938">
        <v>0</v>
      </c>
      <c r="AG1938">
        <v>1</v>
      </c>
      <c r="AH1938">
        <v>0</v>
      </c>
      <c r="AI1938">
        <v>0</v>
      </c>
      <c r="AJ1938" s="9">
        <f t="shared" si="406"/>
        <v>7</v>
      </c>
      <c r="AK1938" s="9"/>
      <c r="AL1938">
        <v>0</v>
      </c>
      <c r="AM1938">
        <v>0</v>
      </c>
      <c r="AN1938" t="s">
        <v>108</v>
      </c>
      <c r="AO1938" t="s">
        <v>111</v>
      </c>
      <c r="AP1938" t="s">
        <v>114</v>
      </c>
      <c r="AQ1938" t="s">
        <v>127</v>
      </c>
      <c r="AR1938" t="s">
        <v>125</v>
      </c>
      <c r="AS1938" t="s">
        <v>109</v>
      </c>
      <c r="AT1938" t="s">
        <v>114</v>
      </c>
      <c r="AU1938">
        <v>0</v>
      </c>
      <c r="AV1938">
        <v>0</v>
      </c>
      <c r="AW1938">
        <v>0</v>
      </c>
      <c r="AX1938">
        <v>0</v>
      </c>
      <c r="AY1938">
        <v>0</v>
      </c>
      <c r="AZ1938">
        <v>0</v>
      </c>
      <c r="BA1938">
        <v>0</v>
      </c>
      <c r="BB1938">
        <v>0</v>
      </c>
      <c r="BC1938">
        <v>0</v>
      </c>
      <c r="BD1938">
        <v>0</v>
      </c>
      <c r="BE1938" s="10" t="str">
        <f t="shared" si="404"/>
        <v>igual</v>
      </c>
      <c r="BF1938" s="10" t="str">
        <f t="shared" si="407"/>
        <v>diferente</v>
      </c>
      <c r="BG1938">
        <f>VLOOKUP(A1938,[1]FormatoBBDD!$A$1:$CA$2248,57,FALSE)</f>
        <v>0</v>
      </c>
      <c r="BH1938">
        <v>0</v>
      </c>
      <c r="BI1938" t="s">
        <v>107</v>
      </c>
      <c r="BN1938" t="s">
        <v>116</v>
      </c>
      <c r="CD1938">
        <v>0</v>
      </c>
      <c r="CE1938">
        <f t="shared" si="408"/>
        <v>0</v>
      </c>
      <c r="CF1938">
        <f t="shared" si="409"/>
        <v>1</v>
      </c>
      <c r="CG1938">
        <f t="shared" si="410"/>
        <v>1</v>
      </c>
      <c r="CH1938">
        <f t="shared" si="411"/>
        <v>1</v>
      </c>
      <c r="CI1938">
        <f t="shared" si="412"/>
        <v>1</v>
      </c>
      <c r="CJ1938">
        <f t="shared" si="413"/>
        <v>1</v>
      </c>
      <c r="CK1938">
        <f t="shared" si="414"/>
        <v>1</v>
      </c>
      <c r="CL1938">
        <f t="shared" si="415"/>
        <v>1</v>
      </c>
      <c r="CM1938">
        <f t="shared" si="405"/>
        <v>7</v>
      </c>
      <c r="CN1938">
        <f t="shared" si="416"/>
        <v>1</v>
      </c>
    </row>
    <row r="1939" spans="1:92">
      <c r="A1939" t="s">
        <v>7730</v>
      </c>
      <c r="B1939" s="8">
        <v>41765</v>
      </c>
      <c r="C1939">
        <v>2014</v>
      </c>
      <c r="D1939">
        <v>2014</v>
      </c>
      <c r="E1939" t="s">
        <v>7731</v>
      </c>
      <c r="F1939" s="8">
        <v>41927</v>
      </c>
      <c r="G1939">
        <v>162</v>
      </c>
      <c r="H1939" t="s">
        <v>130</v>
      </c>
      <c r="I1939" t="s">
        <v>7732</v>
      </c>
      <c r="J1939" t="s">
        <v>211</v>
      </c>
      <c r="K1939" t="s">
        <v>212</v>
      </c>
      <c r="L1939" t="s">
        <v>96</v>
      </c>
      <c r="M1939">
        <v>1</v>
      </c>
      <c r="N1939" t="s">
        <v>97</v>
      </c>
      <c r="O1939" t="s">
        <v>98</v>
      </c>
      <c r="P1939" t="s">
        <v>99</v>
      </c>
      <c r="Q1939">
        <v>1</v>
      </c>
      <c r="R1939">
        <v>0</v>
      </c>
      <c r="S1939" t="s">
        <v>100</v>
      </c>
      <c r="T1939" t="s">
        <v>97</v>
      </c>
      <c r="U1939" t="s">
        <v>97</v>
      </c>
      <c r="V1939" t="s">
        <v>97</v>
      </c>
      <c r="W1939" t="s">
        <v>122</v>
      </c>
      <c r="X1939" t="s">
        <v>7733</v>
      </c>
      <c r="Y1939" t="s">
        <v>7734</v>
      </c>
      <c r="Z1939" t="s">
        <v>97</v>
      </c>
      <c r="AA1939" t="s">
        <v>107</v>
      </c>
      <c r="AB1939" t="s">
        <v>108</v>
      </c>
      <c r="AC1939">
        <v>6</v>
      </c>
      <c r="AD1939">
        <v>1</v>
      </c>
      <c r="AE1939">
        <v>0</v>
      </c>
      <c r="AG1939">
        <v>1</v>
      </c>
      <c r="AH1939">
        <v>0</v>
      </c>
      <c r="AI1939">
        <v>0</v>
      </c>
      <c r="AJ1939" s="9">
        <f t="shared" si="406"/>
        <v>7</v>
      </c>
      <c r="AK1939" s="9"/>
      <c r="AL1939">
        <v>1</v>
      </c>
      <c r="AM1939">
        <v>0</v>
      </c>
      <c r="AN1939" t="s">
        <v>108</v>
      </c>
      <c r="AO1939" t="s">
        <v>110</v>
      </c>
      <c r="AP1939" t="s">
        <v>126</v>
      </c>
      <c r="AQ1939" t="s">
        <v>125</v>
      </c>
      <c r="AR1939" t="s">
        <v>6863</v>
      </c>
      <c r="AS1939" t="s">
        <v>4308</v>
      </c>
      <c r="AT1939">
        <v>0</v>
      </c>
      <c r="AU1939" t="s">
        <v>109</v>
      </c>
      <c r="AV1939">
        <v>0</v>
      </c>
      <c r="AW1939">
        <v>0</v>
      </c>
      <c r="AX1939">
        <v>0</v>
      </c>
      <c r="AY1939">
        <v>0</v>
      </c>
      <c r="AZ1939">
        <v>0</v>
      </c>
      <c r="BA1939">
        <v>0</v>
      </c>
      <c r="BB1939">
        <v>0</v>
      </c>
      <c r="BC1939">
        <v>0</v>
      </c>
      <c r="BD1939">
        <v>0</v>
      </c>
      <c r="BE1939" s="10" t="str">
        <f t="shared" si="404"/>
        <v>igual</v>
      </c>
      <c r="BF1939" s="10" t="str">
        <f t="shared" si="407"/>
        <v>diferente</v>
      </c>
      <c r="BG1939">
        <f>VLOOKUP(A1939,[1]FormatoBBDD!$A$1:$CA$2248,57,FALSE)</f>
        <v>0</v>
      </c>
      <c r="BH1939">
        <v>0</v>
      </c>
      <c r="BI1939" t="s">
        <v>115</v>
      </c>
      <c r="BJ1939">
        <v>1</v>
      </c>
      <c r="BK1939" t="s">
        <v>109</v>
      </c>
      <c r="BN1939" t="s">
        <v>116</v>
      </c>
      <c r="BW1939" t="s">
        <v>126</v>
      </c>
      <c r="BX1939" t="s">
        <v>6863</v>
      </c>
      <c r="BY1939" t="s">
        <v>4308</v>
      </c>
      <c r="CD1939">
        <v>0</v>
      </c>
      <c r="CE1939">
        <f t="shared" si="408"/>
        <v>3</v>
      </c>
      <c r="CF1939">
        <f t="shared" si="409"/>
        <v>1</v>
      </c>
      <c r="CG1939">
        <f t="shared" si="410"/>
        <v>1</v>
      </c>
      <c r="CH1939">
        <f t="shared" si="411"/>
        <v>1</v>
      </c>
      <c r="CI1939">
        <f t="shared" si="412"/>
        <v>1</v>
      </c>
      <c r="CJ1939">
        <f t="shared" si="413"/>
        <v>1</v>
      </c>
      <c r="CK1939">
        <f t="shared" si="414"/>
        <v>1</v>
      </c>
      <c r="CL1939">
        <f t="shared" si="415"/>
        <v>1</v>
      </c>
      <c r="CM1939">
        <f t="shared" si="405"/>
        <v>7</v>
      </c>
      <c r="CN1939">
        <f t="shared" si="416"/>
        <v>1</v>
      </c>
    </row>
    <row r="1940" spans="1:92">
      <c r="A1940" t="s">
        <v>7735</v>
      </c>
      <c r="B1940" s="8">
        <v>41765</v>
      </c>
      <c r="C1940">
        <v>2014</v>
      </c>
      <c r="D1940">
        <v>2014</v>
      </c>
      <c r="E1940" t="s">
        <v>7736</v>
      </c>
      <c r="F1940" s="8">
        <v>41787</v>
      </c>
      <c r="G1940">
        <v>22</v>
      </c>
      <c r="H1940" t="s">
        <v>130</v>
      </c>
      <c r="I1940" t="s">
        <v>7737</v>
      </c>
      <c r="J1940" t="s">
        <v>94</v>
      </c>
      <c r="K1940" t="s">
        <v>121</v>
      </c>
      <c r="L1940" t="s">
        <v>96</v>
      </c>
      <c r="M1940">
        <v>1</v>
      </c>
      <c r="N1940" t="s">
        <v>153</v>
      </c>
      <c r="O1940" t="s">
        <v>98</v>
      </c>
      <c r="P1940" t="s">
        <v>99</v>
      </c>
      <c r="Q1940">
        <v>1</v>
      </c>
      <c r="R1940">
        <v>0</v>
      </c>
      <c r="S1940" t="s">
        <v>100</v>
      </c>
      <c r="T1940" t="s">
        <v>101</v>
      </c>
      <c r="U1940" t="s">
        <v>226</v>
      </c>
      <c r="V1940" t="s">
        <v>103</v>
      </c>
      <c r="W1940" t="s">
        <v>122</v>
      </c>
      <c r="X1940" t="s">
        <v>7530</v>
      </c>
      <c r="Y1940" t="s">
        <v>3606</v>
      </c>
      <c r="Z1940" t="s">
        <v>97</v>
      </c>
      <c r="AA1940" t="s">
        <v>107</v>
      </c>
      <c r="AB1940" t="s">
        <v>108</v>
      </c>
      <c r="AC1940">
        <v>0</v>
      </c>
      <c r="AD1940">
        <v>7</v>
      </c>
      <c r="AE1940">
        <v>0</v>
      </c>
      <c r="AG1940">
        <v>0</v>
      </c>
      <c r="AH1940">
        <v>1</v>
      </c>
      <c r="AI1940">
        <v>0</v>
      </c>
      <c r="AJ1940" s="9">
        <f t="shared" si="406"/>
        <v>7</v>
      </c>
      <c r="AK1940" s="9"/>
      <c r="AL1940">
        <v>0</v>
      </c>
      <c r="AM1940">
        <v>0</v>
      </c>
      <c r="AN1940">
        <v>0</v>
      </c>
      <c r="AO1940">
        <v>0</v>
      </c>
      <c r="AP1940">
        <v>0</v>
      </c>
      <c r="AQ1940">
        <v>0</v>
      </c>
      <c r="AR1940">
        <v>0</v>
      </c>
      <c r="AS1940">
        <v>0</v>
      </c>
      <c r="AT1940">
        <v>0</v>
      </c>
      <c r="AU1940" t="s">
        <v>108</v>
      </c>
      <c r="AV1940" t="s">
        <v>111</v>
      </c>
      <c r="AW1940" t="s">
        <v>114</v>
      </c>
      <c r="AX1940" t="s">
        <v>110</v>
      </c>
      <c r="AY1940" t="s">
        <v>125</v>
      </c>
      <c r="AZ1940" t="s">
        <v>109</v>
      </c>
      <c r="BA1940" t="s">
        <v>127</v>
      </c>
      <c r="BB1940">
        <v>0</v>
      </c>
      <c r="BC1940">
        <v>0</v>
      </c>
      <c r="BD1940">
        <v>0</v>
      </c>
      <c r="BE1940" s="10" t="str">
        <f t="shared" si="404"/>
        <v>diferente</v>
      </c>
      <c r="BF1940" s="10" t="str">
        <f t="shared" si="407"/>
        <v>igual</v>
      </c>
      <c r="BG1940">
        <f>VLOOKUP(A1940,[1]FormatoBBDD!$A$1:$CA$2248,57,FALSE)</f>
        <v>0</v>
      </c>
      <c r="BH1940">
        <v>0</v>
      </c>
      <c r="BI1940" t="s">
        <v>107</v>
      </c>
      <c r="BN1940" t="s">
        <v>116</v>
      </c>
      <c r="CD1940">
        <v>0</v>
      </c>
      <c r="CE1940">
        <f t="shared" si="408"/>
        <v>0</v>
      </c>
      <c r="CF1940">
        <f t="shared" si="409"/>
        <v>1</v>
      </c>
      <c r="CG1940">
        <f t="shared" si="410"/>
        <v>1</v>
      </c>
      <c r="CH1940">
        <f t="shared" si="411"/>
        <v>1</v>
      </c>
      <c r="CI1940">
        <f t="shared" si="412"/>
        <v>1</v>
      </c>
      <c r="CJ1940">
        <f t="shared" si="413"/>
        <v>1</v>
      </c>
      <c r="CK1940">
        <f t="shared" si="414"/>
        <v>1</v>
      </c>
      <c r="CL1940">
        <f t="shared" si="415"/>
        <v>1</v>
      </c>
      <c r="CM1940">
        <f t="shared" si="405"/>
        <v>7</v>
      </c>
      <c r="CN1940">
        <f t="shared" si="416"/>
        <v>1</v>
      </c>
    </row>
    <row r="1941" spans="1:92">
      <c r="A1941" t="s">
        <v>7738</v>
      </c>
      <c r="B1941" s="8">
        <v>41765</v>
      </c>
      <c r="C1941">
        <v>2014</v>
      </c>
      <c r="D1941">
        <v>2014</v>
      </c>
      <c r="E1941" t="s">
        <v>7739</v>
      </c>
      <c r="F1941" s="8">
        <v>41787</v>
      </c>
      <c r="G1941">
        <v>22</v>
      </c>
      <c r="H1941" t="s">
        <v>361</v>
      </c>
      <c r="I1941" t="s">
        <v>7740</v>
      </c>
      <c r="J1941" t="s">
        <v>94</v>
      </c>
      <c r="K1941" t="s">
        <v>121</v>
      </c>
      <c r="L1941" t="s">
        <v>96</v>
      </c>
      <c r="M1941">
        <v>1</v>
      </c>
      <c r="N1941" t="s">
        <v>97</v>
      </c>
      <c r="O1941" t="s">
        <v>246</v>
      </c>
      <c r="P1941" t="s">
        <v>99</v>
      </c>
      <c r="Q1941">
        <v>0</v>
      </c>
      <c r="R1941">
        <v>1</v>
      </c>
      <c r="S1941" t="s">
        <v>100</v>
      </c>
      <c r="T1941" t="s">
        <v>97</v>
      </c>
      <c r="U1941" t="s">
        <v>97</v>
      </c>
      <c r="V1941" t="s">
        <v>97</v>
      </c>
      <c r="W1941" t="s">
        <v>155</v>
      </c>
      <c r="X1941" t="s">
        <v>1092</v>
      </c>
      <c r="Y1941" t="s">
        <v>7741</v>
      </c>
      <c r="Z1941" t="s">
        <v>97</v>
      </c>
      <c r="AA1941" t="s">
        <v>107</v>
      </c>
      <c r="AB1941" t="s">
        <v>108</v>
      </c>
      <c r="AC1941">
        <v>0</v>
      </c>
      <c r="AD1941">
        <v>7</v>
      </c>
      <c r="AE1941">
        <v>0</v>
      </c>
      <c r="AG1941">
        <v>0</v>
      </c>
      <c r="AH1941">
        <v>1</v>
      </c>
      <c r="AI1941">
        <v>0</v>
      </c>
      <c r="AJ1941" s="9">
        <f t="shared" si="406"/>
        <v>7</v>
      </c>
      <c r="AK1941" s="9"/>
      <c r="AL1941">
        <v>0</v>
      </c>
      <c r="AM1941">
        <v>0</v>
      </c>
      <c r="AN1941">
        <v>0</v>
      </c>
      <c r="AO1941">
        <v>0</v>
      </c>
      <c r="AP1941">
        <v>0</v>
      </c>
      <c r="AQ1941">
        <v>0</v>
      </c>
      <c r="AR1941">
        <v>0</v>
      </c>
      <c r="AS1941">
        <v>0</v>
      </c>
      <c r="AT1941">
        <v>0</v>
      </c>
      <c r="AU1941" t="s">
        <v>108</v>
      </c>
      <c r="AV1941" t="s">
        <v>127</v>
      </c>
      <c r="AW1941" t="s">
        <v>111</v>
      </c>
      <c r="AX1941" t="s">
        <v>114</v>
      </c>
      <c r="AY1941" t="s">
        <v>110</v>
      </c>
      <c r="AZ1941" t="s">
        <v>109</v>
      </c>
      <c r="BA1941" t="s">
        <v>125</v>
      </c>
      <c r="BB1941">
        <v>0</v>
      </c>
      <c r="BC1941">
        <v>0</v>
      </c>
      <c r="BD1941">
        <v>0</v>
      </c>
      <c r="BE1941" s="10" t="str">
        <f t="shared" si="404"/>
        <v>diferente</v>
      </c>
      <c r="BF1941" s="10" t="str">
        <f t="shared" si="407"/>
        <v>igual</v>
      </c>
      <c r="BG1941">
        <f>VLOOKUP(A1941,[1]FormatoBBDD!$A$1:$CA$2248,57,FALSE)</f>
        <v>0</v>
      </c>
      <c r="BH1941">
        <v>0</v>
      </c>
      <c r="BI1941" t="s">
        <v>107</v>
      </c>
      <c r="BN1941" t="s">
        <v>116</v>
      </c>
      <c r="CD1941">
        <v>0</v>
      </c>
      <c r="CE1941">
        <f t="shared" si="408"/>
        <v>0</v>
      </c>
      <c r="CF1941">
        <f t="shared" si="409"/>
        <v>1</v>
      </c>
      <c r="CG1941">
        <f t="shared" si="410"/>
        <v>1</v>
      </c>
      <c r="CH1941">
        <f t="shared" si="411"/>
        <v>1</v>
      </c>
      <c r="CI1941">
        <f t="shared" si="412"/>
        <v>1</v>
      </c>
      <c r="CJ1941">
        <f t="shared" si="413"/>
        <v>1</v>
      </c>
      <c r="CK1941">
        <f t="shared" si="414"/>
        <v>1</v>
      </c>
      <c r="CL1941">
        <f t="shared" si="415"/>
        <v>1</v>
      </c>
      <c r="CM1941">
        <f t="shared" si="405"/>
        <v>7</v>
      </c>
      <c r="CN1941">
        <f t="shared" si="416"/>
        <v>1</v>
      </c>
    </row>
    <row r="1942" spans="1:92">
      <c r="A1942" t="s">
        <v>7742</v>
      </c>
      <c r="B1942" s="8">
        <v>41766</v>
      </c>
      <c r="C1942">
        <v>2014</v>
      </c>
      <c r="D1942">
        <v>2014</v>
      </c>
      <c r="E1942" t="s">
        <v>7743</v>
      </c>
      <c r="F1942" s="8">
        <v>41892</v>
      </c>
      <c r="G1942">
        <v>126</v>
      </c>
      <c r="H1942" t="s">
        <v>2235</v>
      </c>
      <c r="I1942" t="s">
        <v>7744</v>
      </c>
      <c r="J1942" t="s">
        <v>211</v>
      </c>
      <c r="K1942" t="s">
        <v>212</v>
      </c>
      <c r="L1942" t="s">
        <v>96</v>
      </c>
      <c r="M1942">
        <v>1</v>
      </c>
      <c r="N1942" t="s">
        <v>97</v>
      </c>
      <c r="O1942" t="s">
        <v>98</v>
      </c>
      <c r="P1942" t="s">
        <v>99</v>
      </c>
      <c r="Q1942">
        <v>1</v>
      </c>
      <c r="R1942">
        <v>0</v>
      </c>
      <c r="S1942" t="s">
        <v>100</v>
      </c>
      <c r="T1942" t="s">
        <v>97</v>
      </c>
      <c r="U1942" t="s">
        <v>196</v>
      </c>
      <c r="V1942" t="s">
        <v>97</v>
      </c>
      <c r="W1942" t="s">
        <v>122</v>
      </c>
      <c r="X1942" t="s">
        <v>465</v>
      </c>
      <c r="Y1942" t="s">
        <v>7745</v>
      </c>
      <c r="Z1942" t="s">
        <v>7746</v>
      </c>
      <c r="AA1942" t="s">
        <v>107</v>
      </c>
      <c r="AB1942" t="s">
        <v>108</v>
      </c>
      <c r="AC1942">
        <v>7</v>
      </c>
      <c r="AD1942">
        <v>0</v>
      </c>
      <c r="AE1942">
        <v>0</v>
      </c>
      <c r="AG1942">
        <v>1</v>
      </c>
      <c r="AH1942">
        <v>0</v>
      </c>
      <c r="AI1942">
        <v>0</v>
      </c>
      <c r="AJ1942" s="9">
        <f t="shared" si="406"/>
        <v>7</v>
      </c>
      <c r="AK1942" s="9"/>
      <c r="AL1942">
        <v>0</v>
      </c>
      <c r="AM1942">
        <v>0</v>
      </c>
      <c r="AN1942" t="s">
        <v>108</v>
      </c>
      <c r="AO1942" t="s">
        <v>111</v>
      </c>
      <c r="AP1942" t="s">
        <v>110</v>
      </c>
      <c r="AQ1942" t="s">
        <v>114</v>
      </c>
      <c r="AR1942" t="s">
        <v>127</v>
      </c>
      <c r="AS1942" t="s">
        <v>109</v>
      </c>
      <c r="AT1942" t="s">
        <v>125</v>
      </c>
      <c r="AU1942">
        <v>0</v>
      </c>
      <c r="AV1942">
        <v>0</v>
      </c>
      <c r="AW1942">
        <v>0</v>
      </c>
      <c r="AX1942">
        <v>0</v>
      </c>
      <c r="AY1942">
        <v>0</v>
      </c>
      <c r="AZ1942">
        <v>0</v>
      </c>
      <c r="BA1942">
        <v>0</v>
      </c>
      <c r="BB1942">
        <v>0</v>
      </c>
      <c r="BC1942">
        <v>0</v>
      </c>
      <c r="BD1942">
        <v>0</v>
      </c>
      <c r="BE1942" s="10" t="str">
        <f t="shared" si="404"/>
        <v>igual</v>
      </c>
      <c r="BF1942" s="10" t="str">
        <f t="shared" si="407"/>
        <v>diferente</v>
      </c>
      <c r="BG1942">
        <f>VLOOKUP(A1942,[1]FormatoBBDD!$A$1:$CA$2248,57,FALSE)</f>
        <v>0</v>
      </c>
      <c r="BH1942">
        <v>0</v>
      </c>
      <c r="BI1942" t="s">
        <v>107</v>
      </c>
      <c r="BN1942" t="s">
        <v>116</v>
      </c>
      <c r="CD1942">
        <v>0</v>
      </c>
      <c r="CE1942">
        <f t="shared" si="408"/>
        <v>0</v>
      </c>
      <c r="CF1942">
        <f t="shared" si="409"/>
        <v>1</v>
      </c>
      <c r="CG1942">
        <f t="shared" si="410"/>
        <v>1</v>
      </c>
      <c r="CH1942">
        <f t="shared" si="411"/>
        <v>1</v>
      </c>
      <c r="CI1942">
        <f t="shared" si="412"/>
        <v>1</v>
      </c>
      <c r="CJ1942">
        <f t="shared" si="413"/>
        <v>1</v>
      </c>
      <c r="CK1942">
        <f t="shared" si="414"/>
        <v>1</v>
      </c>
      <c r="CL1942">
        <f t="shared" si="415"/>
        <v>1</v>
      </c>
      <c r="CM1942">
        <f t="shared" si="405"/>
        <v>7</v>
      </c>
      <c r="CN1942">
        <f t="shared" si="416"/>
        <v>1</v>
      </c>
    </row>
    <row r="1943" spans="1:92">
      <c r="A1943" t="s">
        <v>7747</v>
      </c>
      <c r="B1943" s="8">
        <v>41766</v>
      </c>
      <c r="C1943">
        <v>2014</v>
      </c>
      <c r="D1943">
        <v>2014</v>
      </c>
      <c r="E1943" t="s">
        <v>7748</v>
      </c>
      <c r="F1943" s="8">
        <v>41794</v>
      </c>
      <c r="G1943">
        <v>28</v>
      </c>
      <c r="H1943" t="s">
        <v>119</v>
      </c>
      <c r="I1943" t="s">
        <v>7749</v>
      </c>
      <c r="J1943" t="s">
        <v>211</v>
      </c>
      <c r="K1943" t="s">
        <v>212</v>
      </c>
      <c r="L1943" t="s">
        <v>96</v>
      </c>
      <c r="M1943">
        <v>1</v>
      </c>
      <c r="N1943" t="s">
        <v>140</v>
      </c>
      <c r="O1943" t="s">
        <v>98</v>
      </c>
      <c r="P1943" t="s">
        <v>99</v>
      </c>
      <c r="Q1943">
        <v>1</v>
      </c>
      <c r="R1943">
        <v>0</v>
      </c>
      <c r="S1943" t="s">
        <v>100</v>
      </c>
      <c r="T1943" t="s">
        <v>213</v>
      </c>
      <c r="U1943" t="s">
        <v>196</v>
      </c>
      <c r="V1943" t="s">
        <v>103</v>
      </c>
      <c r="W1943" t="s">
        <v>122</v>
      </c>
      <c r="X1943" t="s">
        <v>3846</v>
      </c>
      <c r="Y1943" t="s">
        <v>3194</v>
      </c>
      <c r="Z1943" t="s">
        <v>7750</v>
      </c>
      <c r="AA1943" t="s">
        <v>107</v>
      </c>
      <c r="AB1943" t="s">
        <v>108</v>
      </c>
      <c r="AC1943">
        <v>7</v>
      </c>
      <c r="AD1943">
        <v>0</v>
      </c>
      <c r="AE1943">
        <v>0</v>
      </c>
      <c r="AG1943">
        <v>1</v>
      </c>
      <c r="AH1943">
        <v>0</v>
      </c>
      <c r="AI1943">
        <v>0</v>
      </c>
      <c r="AJ1943" s="9">
        <f t="shared" si="406"/>
        <v>7</v>
      </c>
      <c r="AK1943" s="9"/>
      <c r="AL1943">
        <v>0</v>
      </c>
      <c r="AM1943">
        <v>0</v>
      </c>
      <c r="AN1943" t="s">
        <v>108</v>
      </c>
      <c r="AO1943" t="s">
        <v>111</v>
      </c>
      <c r="AP1943" t="s">
        <v>127</v>
      </c>
      <c r="AQ1943" t="s">
        <v>114</v>
      </c>
      <c r="AR1943" t="s">
        <v>109</v>
      </c>
      <c r="AS1943" t="s">
        <v>125</v>
      </c>
      <c r="AT1943" t="s">
        <v>110</v>
      </c>
      <c r="AU1943">
        <v>0</v>
      </c>
      <c r="AV1943">
        <v>0</v>
      </c>
      <c r="AW1943">
        <v>0</v>
      </c>
      <c r="AX1943">
        <v>0</v>
      </c>
      <c r="AY1943">
        <v>0</v>
      </c>
      <c r="AZ1943">
        <v>0</v>
      </c>
      <c r="BA1943">
        <v>0</v>
      </c>
      <c r="BB1943">
        <v>0</v>
      </c>
      <c r="BC1943">
        <v>0</v>
      </c>
      <c r="BD1943">
        <v>0</v>
      </c>
      <c r="BE1943" s="10" t="str">
        <f t="shared" si="404"/>
        <v>igual</v>
      </c>
      <c r="BF1943" s="10" t="str">
        <f t="shared" si="407"/>
        <v>diferente</v>
      </c>
      <c r="BG1943">
        <f>VLOOKUP(A1943,[1]FormatoBBDD!$A$1:$CA$2248,57,FALSE)</f>
        <v>0</v>
      </c>
      <c r="BH1943">
        <v>0</v>
      </c>
      <c r="BI1943" t="s">
        <v>107</v>
      </c>
      <c r="BN1943" t="s">
        <v>116</v>
      </c>
      <c r="CD1943">
        <v>0</v>
      </c>
      <c r="CE1943">
        <f t="shared" si="408"/>
        <v>0</v>
      </c>
      <c r="CF1943">
        <f t="shared" si="409"/>
        <v>1</v>
      </c>
      <c r="CG1943">
        <f t="shared" si="410"/>
        <v>1</v>
      </c>
      <c r="CH1943">
        <f t="shared" si="411"/>
        <v>1</v>
      </c>
      <c r="CI1943">
        <f t="shared" si="412"/>
        <v>1</v>
      </c>
      <c r="CJ1943">
        <f t="shared" si="413"/>
        <v>1</v>
      </c>
      <c r="CK1943">
        <f t="shared" si="414"/>
        <v>1</v>
      </c>
      <c r="CL1943">
        <f t="shared" si="415"/>
        <v>1</v>
      </c>
      <c r="CM1943">
        <f t="shared" si="405"/>
        <v>7</v>
      </c>
      <c r="CN1943">
        <f t="shared" si="416"/>
        <v>1</v>
      </c>
    </row>
    <row r="1944" spans="1:92">
      <c r="A1944" t="s">
        <v>7751</v>
      </c>
      <c r="B1944" s="8">
        <v>41768</v>
      </c>
      <c r="C1944">
        <v>2014</v>
      </c>
      <c r="D1944">
        <v>2014</v>
      </c>
      <c r="E1944" t="s">
        <v>7752</v>
      </c>
      <c r="F1944" s="8">
        <v>41780</v>
      </c>
      <c r="G1944">
        <v>12</v>
      </c>
      <c r="H1944" t="s">
        <v>119</v>
      </c>
      <c r="I1944" t="s">
        <v>7753</v>
      </c>
      <c r="J1944" t="s">
        <v>94</v>
      </c>
      <c r="K1944" t="s">
        <v>121</v>
      </c>
      <c r="L1944" t="s">
        <v>96</v>
      </c>
      <c r="M1944">
        <v>1</v>
      </c>
      <c r="N1944" t="s">
        <v>97</v>
      </c>
      <c r="O1944" t="s">
        <v>98</v>
      </c>
      <c r="P1944" t="s">
        <v>99</v>
      </c>
      <c r="Q1944">
        <v>1</v>
      </c>
      <c r="R1944">
        <v>0</v>
      </c>
      <c r="S1944" t="s">
        <v>100</v>
      </c>
      <c r="T1944" t="s">
        <v>97</v>
      </c>
      <c r="U1944" t="s">
        <v>363</v>
      </c>
      <c r="V1944" t="s">
        <v>103</v>
      </c>
      <c r="W1944" t="s">
        <v>104</v>
      </c>
      <c r="X1944" t="s">
        <v>1726</v>
      </c>
      <c r="Y1944" t="s">
        <v>7754</v>
      </c>
      <c r="Z1944" t="s">
        <v>97</v>
      </c>
      <c r="AA1944" t="s">
        <v>107</v>
      </c>
      <c r="AB1944" t="s">
        <v>108</v>
      </c>
      <c r="AC1944">
        <v>0</v>
      </c>
      <c r="AD1944">
        <v>7</v>
      </c>
      <c r="AE1944">
        <v>0</v>
      </c>
      <c r="AG1944">
        <v>0</v>
      </c>
      <c r="AH1944">
        <v>1</v>
      </c>
      <c r="AI1944">
        <v>0</v>
      </c>
      <c r="AJ1944" s="9">
        <f t="shared" si="406"/>
        <v>7</v>
      </c>
      <c r="AK1944" s="9"/>
      <c r="AL1944">
        <v>0</v>
      </c>
      <c r="AM1944">
        <v>3</v>
      </c>
      <c r="AN1944">
        <v>0</v>
      </c>
      <c r="AO1944">
        <v>0</v>
      </c>
      <c r="AP1944">
        <v>0</v>
      </c>
      <c r="AQ1944">
        <v>0</v>
      </c>
      <c r="AR1944">
        <v>0</v>
      </c>
      <c r="AS1944">
        <v>0</v>
      </c>
      <c r="AT1944">
        <v>0</v>
      </c>
      <c r="AU1944" t="s">
        <v>108</v>
      </c>
      <c r="AV1944" t="s">
        <v>110</v>
      </c>
      <c r="AW1944" t="s">
        <v>109</v>
      </c>
      <c r="AX1944" t="s">
        <v>125</v>
      </c>
      <c r="AY1944" t="s">
        <v>127</v>
      </c>
      <c r="AZ1944" t="s">
        <v>114</v>
      </c>
      <c r="BA1944" t="s">
        <v>111</v>
      </c>
      <c r="BB1944">
        <v>0</v>
      </c>
      <c r="BC1944">
        <v>0</v>
      </c>
      <c r="BD1944">
        <v>0</v>
      </c>
      <c r="BE1944" s="10" t="str">
        <f t="shared" si="404"/>
        <v>diferente</v>
      </c>
      <c r="BF1944" s="10" t="str">
        <f t="shared" si="407"/>
        <v>igual</v>
      </c>
      <c r="BG1944">
        <f>VLOOKUP(A1944,[1]FormatoBBDD!$A$1:$CA$2248,57,FALSE)</f>
        <v>0</v>
      </c>
      <c r="BH1944">
        <v>0</v>
      </c>
      <c r="BI1944" t="s">
        <v>107</v>
      </c>
      <c r="BN1944" t="s">
        <v>115</v>
      </c>
      <c r="BO1944">
        <v>2</v>
      </c>
      <c r="BP1944" t="s">
        <v>109</v>
      </c>
      <c r="BQ1944" t="s">
        <v>127</v>
      </c>
      <c r="BR1944" t="s">
        <v>111</v>
      </c>
      <c r="CD1944">
        <v>0</v>
      </c>
      <c r="CE1944">
        <f t="shared" si="408"/>
        <v>0</v>
      </c>
      <c r="CF1944">
        <f t="shared" si="409"/>
        <v>1</v>
      </c>
      <c r="CG1944">
        <f t="shared" si="410"/>
        <v>1</v>
      </c>
      <c r="CH1944">
        <f t="shared" si="411"/>
        <v>1</v>
      </c>
      <c r="CI1944">
        <f t="shared" si="412"/>
        <v>1</v>
      </c>
      <c r="CJ1944">
        <f t="shared" si="413"/>
        <v>1</v>
      </c>
      <c r="CK1944">
        <f t="shared" si="414"/>
        <v>1</v>
      </c>
      <c r="CL1944">
        <f t="shared" si="415"/>
        <v>1</v>
      </c>
      <c r="CM1944">
        <f t="shared" si="405"/>
        <v>7</v>
      </c>
      <c r="CN1944">
        <f t="shared" si="416"/>
        <v>1</v>
      </c>
    </row>
    <row r="1945" spans="1:92">
      <c r="A1945" t="s">
        <v>7755</v>
      </c>
      <c r="B1945" s="8">
        <v>41768</v>
      </c>
      <c r="C1945">
        <v>2014</v>
      </c>
      <c r="D1945">
        <v>2014</v>
      </c>
      <c r="E1945" t="s">
        <v>7756</v>
      </c>
      <c r="F1945" s="8">
        <v>41815</v>
      </c>
      <c r="G1945">
        <v>47</v>
      </c>
      <c r="H1945" t="s">
        <v>656</v>
      </c>
      <c r="I1945" t="s">
        <v>7757</v>
      </c>
      <c r="J1945" t="s">
        <v>94</v>
      </c>
      <c r="K1945" t="s">
        <v>121</v>
      </c>
      <c r="L1945" t="s">
        <v>96</v>
      </c>
      <c r="M1945">
        <v>1</v>
      </c>
      <c r="N1945" t="s">
        <v>97</v>
      </c>
      <c r="O1945" t="s">
        <v>98</v>
      </c>
      <c r="P1945" t="s">
        <v>99</v>
      </c>
      <c r="Q1945">
        <v>1</v>
      </c>
      <c r="R1945">
        <v>0</v>
      </c>
      <c r="S1945" t="s">
        <v>100</v>
      </c>
      <c r="T1945" t="s">
        <v>101</v>
      </c>
      <c r="U1945" t="s">
        <v>97</v>
      </c>
      <c r="V1945" t="s">
        <v>103</v>
      </c>
      <c r="W1945" t="s">
        <v>122</v>
      </c>
      <c r="X1945" t="s">
        <v>6157</v>
      </c>
      <c r="Y1945" t="s">
        <v>7758</v>
      </c>
      <c r="Z1945" t="s">
        <v>97</v>
      </c>
      <c r="AA1945" t="s">
        <v>107</v>
      </c>
      <c r="AB1945" t="s">
        <v>110</v>
      </c>
      <c r="AC1945">
        <v>0</v>
      </c>
      <c r="AD1945">
        <v>5</v>
      </c>
      <c r="AE1945">
        <v>0</v>
      </c>
      <c r="AF1945">
        <v>2</v>
      </c>
      <c r="AG1945">
        <v>0</v>
      </c>
      <c r="AH1945">
        <v>1</v>
      </c>
      <c r="AI1945">
        <v>0</v>
      </c>
      <c r="AJ1945" s="9">
        <f t="shared" si="406"/>
        <v>7</v>
      </c>
      <c r="AK1945" s="9"/>
      <c r="AL1945">
        <v>2</v>
      </c>
      <c r="AM1945">
        <v>0</v>
      </c>
      <c r="AN1945">
        <v>0</v>
      </c>
      <c r="AO1945">
        <v>0</v>
      </c>
      <c r="AP1945">
        <v>0</v>
      </c>
      <c r="AQ1945">
        <v>0</v>
      </c>
      <c r="AR1945">
        <v>0</v>
      </c>
      <c r="AS1945">
        <v>0</v>
      </c>
      <c r="AT1945">
        <v>0</v>
      </c>
      <c r="AU1945" t="s">
        <v>110</v>
      </c>
      <c r="AV1945" t="s">
        <v>114</v>
      </c>
      <c r="AW1945" t="s">
        <v>112</v>
      </c>
      <c r="AX1945" t="s">
        <v>148</v>
      </c>
      <c r="AY1945" t="s">
        <v>125</v>
      </c>
      <c r="AZ1945">
        <v>0</v>
      </c>
      <c r="BA1945">
        <v>0</v>
      </c>
      <c r="BB1945">
        <v>0</v>
      </c>
      <c r="BC1945">
        <v>0</v>
      </c>
      <c r="BD1945">
        <v>0</v>
      </c>
      <c r="BE1945" s="10" t="str">
        <f t="shared" si="404"/>
        <v>diferente</v>
      </c>
      <c r="BF1945" s="10" t="str">
        <f t="shared" si="407"/>
        <v>igual</v>
      </c>
      <c r="BG1945">
        <f>VLOOKUP(A1945,[1]FormatoBBDD!$A$1:$CA$2248,57,FALSE)</f>
        <v>0</v>
      </c>
      <c r="BH1945">
        <v>0</v>
      </c>
      <c r="BI1945" t="s">
        <v>115</v>
      </c>
      <c r="BJ1945">
        <v>1</v>
      </c>
      <c r="BK1945" t="s">
        <v>127</v>
      </c>
      <c r="BL1945" t="s">
        <v>109</v>
      </c>
      <c r="BN1945" t="s">
        <v>116</v>
      </c>
      <c r="BW1945" t="s">
        <v>148</v>
      </c>
      <c r="BX1945" t="s">
        <v>112</v>
      </c>
      <c r="CD1945">
        <v>0</v>
      </c>
      <c r="CE1945">
        <f t="shared" si="408"/>
        <v>2</v>
      </c>
      <c r="CF1945">
        <f t="shared" si="409"/>
        <v>1</v>
      </c>
      <c r="CG1945">
        <f t="shared" si="410"/>
        <v>1</v>
      </c>
      <c r="CH1945">
        <f t="shared" si="411"/>
        <v>1</v>
      </c>
      <c r="CI1945">
        <f t="shared" si="412"/>
        <v>1</v>
      </c>
      <c r="CJ1945">
        <f t="shared" si="413"/>
        <v>1</v>
      </c>
      <c r="CK1945">
        <f t="shared" si="414"/>
        <v>1</v>
      </c>
      <c r="CL1945">
        <f t="shared" si="415"/>
        <v>1</v>
      </c>
      <c r="CM1945">
        <f t="shared" si="405"/>
        <v>7</v>
      </c>
      <c r="CN1945">
        <f t="shared" si="416"/>
        <v>1</v>
      </c>
    </row>
    <row r="1946" spans="1:92">
      <c r="A1946" t="s">
        <v>7759</v>
      </c>
      <c r="B1946" s="8">
        <v>41773</v>
      </c>
      <c r="C1946">
        <v>2014</v>
      </c>
      <c r="D1946">
        <v>2014</v>
      </c>
      <c r="E1946" t="s">
        <v>7760</v>
      </c>
      <c r="F1946" s="8">
        <v>41794</v>
      </c>
      <c r="G1946">
        <v>21</v>
      </c>
      <c r="H1946" t="s">
        <v>656</v>
      </c>
      <c r="I1946" t="s">
        <v>7761</v>
      </c>
      <c r="J1946" t="s">
        <v>211</v>
      </c>
      <c r="K1946" t="s">
        <v>212</v>
      </c>
      <c r="L1946" t="s">
        <v>132</v>
      </c>
      <c r="M1946">
        <v>1</v>
      </c>
      <c r="N1946" t="s">
        <v>97</v>
      </c>
      <c r="O1946" t="s">
        <v>204</v>
      </c>
      <c r="P1946" t="s">
        <v>204</v>
      </c>
      <c r="Q1946">
        <v>99</v>
      </c>
      <c r="R1946">
        <v>99</v>
      </c>
      <c r="S1946" t="s">
        <v>97</v>
      </c>
      <c r="T1946" t="s">
        <v>97</v>
      </c>
      <c r="U1946" t="s">
        <v>97</v>
      </c>
      <c r="V1946" t="s">
        <v>97</v>
      </c>
      <c r="W1946" t="s">
        <v>122</v>
      </c>
      <c r="X1946" t="s">
        <v>657</v>
      </c>
      <c r="Y1946" t="s">
        <v>7762</v>
      </c>
      <c r="Z1946" t="s">
        <v>97</v>
      </c>
      <c r="AA1946" t="s">
        <v>107</v>
      </c>
      <c r="AB1946" t="s">
        <v>108</v>
      </c>
      <c r="AC1946">
        <v>7</v>
      </c>
      <c r="AD1946">
        <v>0</v>
      </c>
      <c r="AE1946">
        <v>0</v>
      </c>
      <c r="AG1946">
        <v>1</v>
      </c>
      <c r="AH1946">
        <v>0</v>
      </c>
      <c r="AI1946">
        <v>0</v>
      </c>
      <c r="AJ1946" s="9">
        <f t="shared" si="406"/>
        <v>7</v>
      </c>
      <c r="AK1946" s="9"/>
      <c r="AL1946">
        <v>0</v>
      </c>
      <c r="AM1946">
        <v>0</v>
      </c>
      <c r="AN1946" t="s">
        <v>108</v>
      </c>
      <c r="AO1946" t="s">
        <v>111</v>
      </c>
      <c r="AP1946" t="s">
        <v>109</v>
      </c>
      <c r="AQ1946" t="s">
        <v>110</v>
      </c>
      <c r="AR1946" t="s">
        <v>114</v>
      </c>
      <c r="AS1946" t="s">
        <v>125</v>
      </c>
      <c r="AT1946" t="s">
        <v>127</v>
      </c>
      <c r="AU1946">
        <v>0</v>
      </c>
      <c r="AV1946">
        <v>0</v>
      </c>
      <c r="AW1946">
        <v>0</v>
      </c>
      <c r="AX1946">
        <v>0</v>
      </c>
      <c r="AY1946">
        <v>0</v>
      </c>
      <c r="AZ1946">
        <v>0</v>
      </c>
      <c r="BA1946">
        <v>0</v>
      </c>
      <c r="BB1946">
        <v>0</v>
      </c>
      <c r="BC1946">
        <v>0</v>
      </c>
      <c r="BD1946">
        <v>0</v>
      </c>
      <c r="BE1946" s="10" t="str">
        <f t="shared" si="404"/>
        <v>igual</v>
      </c>
      <c r="BF1946" s="10" t="str">
        <f t="shared" si="407"/>
        <v>diferente</v>
      </c>
      <c r="BG1946">
        <f>VLOOKUP(A1946,[1]FormatoBBDD!$A$1:$CA$2248,57,FALSE)</f>
        <v>0</v>
      </c>
      <c r="BH1946">
        <v>0</v>
      </c>
      <c r="BI1946" t="s">
        <v>107</v>
      </c>
      <c r="BN1946" t="s">
        <v>116</v>
      </c>
      <c r="CD1946">
        <v>0</v>
      </c>
      <c r="CE1946">
        <f t="shared" si="408"/>
        <v>0</v>
      </c>
      <c r="CF1946">
        <f t="shared" si="409"/>
        <v>1</v>
      </c>
      <c r="CG1946">
        <f t="shared" si="410"/>
        <v>1</v>
      </c>
      <c r="CH1946">
        <f t="shared" si="411"/>
        <v>1</v>
      </c>
      <c r="CI1946">
        <f t="shared" si="412"/>
        <v>1</v>
      </c>
      <c r="CJ1946">
        <f t="shared" si="413"/>
        <v>1</v>
      </c>
      <c r="CK1946">
        <f t="shared" si="414"/>
        <v>1</v>
      </c>
      <c r="CL1946">
        <f t="shared" si="415"/>
        <v>1</v>
      </c>
      <c r="CM1946">
        <f t="shared" si="405"/>
        <v>7</v>
      </c>
      <c r="CN1946">
        <f t="shared" si="416"/>
        <v>1</v>
      </c>
    </row>
    <row r="1947" spans="1:92">
      <c r="A1947" t="s">
        <v>7763</v>
      </c>
      <c r="B1947" s="8">
        <v>41773</v>
      </c>
      <c r="C1947">
        <v>2014</v>
      </c>
      <c r="D1947">
        <v>2014</v>
      </c>
      <c r="E1947" t="s">
        <v>7764</v>
      </c>
      <c r="F1947" s="8">
        <v>41794</v>
      </c>
      <c r="G1947">
        <v>21</v>
      </c>
      <c r="H1947" t="s">
        <v>656</v>
      </c>
      <c r="I1947" t="s">
        <v>7765</v>
      </c>
      <c r="J1947" t="s">
        <v>211</v>
      </c>
      <c r="K1947" t="s">
        <v>212</v>
      </c>
      <c r="L1947" t="s">
        <v>132</v>
      </c>
      <c r="M1947">
        <v>1</v>
      </c>
      <c r="N1947" t="s">
        <v>97</v>
      </c>
      <c r="O1947" t="s">
        <v>133</v>
      </c>
      <c r="P1947" t="s">
        <v>133</v>
      </c>
      <c r="Q1947">
        <v>99</v>
      </c>
      <c r="R1947">
        <v>99</v>
      </c>
      <c r="S1947" t="s">
        <v>97</v>
      </c>
      <c r="T1947" t="s">
        <v>97</v>
      </c>
      <c r="U1947" t="s">
        <v>97</v>
      </c>
      <c r="V1947" t="s">
        <v>97</v>
      </c>
      <c r="W1947" t="s">
        <v>122</v>
      </c>
      <c r="X1947" t="s">
        <v>657</v>
      </c>
      <c r="Y1947" t="s">
        <v>7762</v>
      </c>
      <c r="Z1947" t="s">
        <v>97</v>
      </c>
      <c r="AA1947" t="s">
        <v>107</v>
      </c>
      <c r="AB1947" t="s">
        <v>108</v>
      </c>
      <c r="AC1947">
        <v>7</v>
      </c>
      <c r="AD1947">
        <v>0</v>
      </c>
      <c r="AE1947">
        <v>0</v>
      </c>
      <c r="AG1947">
        <v>1</v>
      </c>
      <c r="AH1947">
        <v>0</v>
      </c>
      <c r="AI1947">
        <v>0</v>
      </c>
      <c r="AJ1947" s="9">
        <f t="shared" si="406"/>
        <v>7</v>
      </c>
      <c r="AK1947" s="9"/>
      <c r="AL1947">
        <v>0</v>
      </c>
      <c r="AM1947">
        <v>0</v>
      </c>
      <c r="AN1947" t="s">
        <v>108</v>
      </c>
      <c r="AO1947" t="s">
        <v>110</v>
      </c>
      <c r="AP1947" t="s">
        <v>114</v>
      </c>
      <c r="AQ1947" t="s">
        <v>111</v>
      </c>
      <c r="AR1947" t="s">
        <v>109</v>
      </c>
      <c r="AS1947" t="s">
        <v>125</v>
      </c>
      <c r="AT1947" t="s">
        <v>127</v>
      </c>
      <c r="AU1947">
        <v>0</v>
      </c>
      <c r="AV1947">
        <v>0</v>
      </c>
      <c r="AW1947">
        <v>0</v>
      </c>
      <c r="AX1947">
        <v>0</v>
      </c>
      <c r="AY1947">
        <v>0</v>
      </c>
      <c r="AZ1947">
        <v>0</v>
      </c>
      <c r="BA1947">
        <v>0</v>
      </c>
      <c r="BB1947">
        <v>0</v>
      </c>
      <c r="BC1947">
        <v>0</v>
      </c>
      <c r="BD1947">
        <v>0</v>
      </c>
      <c r="BE1947" s="10" t="str">
        <f t="shared" si="404"/>
        <v>igual</v>
      </c>
      <c r="BF1947" s="10" t="str">
        <f t="shared" si="407"/>
        <v>diferente</v>
      </c>
      <c r="BG1947">
        <f>VLOOKUP(A1947,[1]FormatoBBDD!$A$1:$CA$2248,57,FALSE)</f>
        <v>0</v>
      </c>
      <c r="BH1947">
        <v>0</v>
      </c>
      <c r="BI1947" t="s">
        <v>107</v>
      </c>
      <c r="BN1947" t="s">
        <v>116</v>
      </c>
      <c r="CD1947">
        <v>0</v>
      </c>
      <c r="CE1947">
        <f t="shared" si="408"/>
        <v>0</v>
      </c>
      <c r="CF1947">
        <f t="shared" si="409"/>
        <v>1</v>
      </c>
      <c r="CG1947">
        <f t="shared" si="410"/>
        <v>1</v>
      </c>
      <c r="CH1947">
        <f t="shared" si="411"/>
        <v>1</v>
      </c>
      <c r="CI1947">
        <f t="shared" si="412"/>
        <v>1</v>
      </c>
      <c r="CJ1947">
        <f t="shared" si="413"/>
        <v>1</v>
      </c>
      <c r="CK1947">
        <f t="shared" si="414"/>
        <v>1</v>
      </c>
      <c r="CL1947">
        <f t="shared" si="415"/>
        <v>1</v>
      </c>
      <c r="CM1947">
        <f t="shared" si="405"/>
        <v>7</v>
      </c>
      <c r="CN1947">
        <f t="shared" si="416"/>
        <v>1</v>
      </c>
    </row>
    <row r="1948" spans="1:92">
      <c r="A1948" t="s">
        <v>7766</v>
      </c>
      <c r="B1948" s="8">
        <v>41775</v>
      </c>
      <c r="C1948">
        <v>2014</v>
      </c>
      <c r="D1948">
        <v>2014</v>
      </c>
      <c r="E1948" t="s">
        <v>7767</v>
      </c>
      <c r="F1948" s="8">
        <v>41913</v>
      </c>
      <c r="G1948">
        <v>138</v>
      </c>
      <c r="H1948" t="s">
        <v>585</v>
      </c>
      <c r="I1948" t="s">
        <v>352</v>
      </c>
      <c r="J1948" t="s">
        <v>94</v>
      </c>
      <c r="K1948" t="s">
        <v>121</v>
      </c>
      <c r="L1948" t="s">
        <v>132</v>
      </c>
      <c r="M1948">
        <v>2</v>
      </c>
      <c r="N1948" t="s">
        <v>97</v>
      </c>
      <c r="O1948" t="s">
        <v>133</v>
      </c>
      <c r="P1948" t="s">
        <v>133</v>
      </c>
      <c r="Q1948">
        <v>99</v>
      </c>
      <c r="R1948">
        <v>99</v>
      </c>
      <c r="S1948" t="s">
        <v>97</v>
      </c>
      <c r="T1948" t="s">
        <v>97</v>
      </c>
      <c r="U1948" t="s">
        <v>97</v>
      </c>
      <c r="V1948" t="s">
        <v>97</v>
      </c>
      <c r="W1948" t="s">
        <v>204</v>
      </c>
      <c r="X1948" t="s">
        <v>7768</v>
      </c>
      <c r="Y1948" t="s">
        <v>7769</v>
      </c>
      <c r="Z1948" t="s">
        <v>97</v>
      </c>
      <c r="AA1948" t="s">
        <v>107</v>
      </c>
      <c r="AB1948" t="s">
        <v>108</v>
      </c>
      <c r="AC1948">
        <v>0</v>
      </c>
      <c r="AD1948">
        <v>7</v>
      </c>
      <c r="AE1948">
        <v>0</v>
      </c>
      <c r="AG1948">
        <v>0</v>
      </c>
      <c r="AH1948">
        <v>1</v>
      </c>
      <c r="AI1948">
        <v>0</v>
      </c>
      <c r="AJ1948" s="9">
        <f t="shared" si="406"/>
        <v>7</v>
      </c>
      <c r="AK1948" s="9"/>
      <c r="AL1948">
        <v>0</v>
      </c>
      <c r="AM1948">
        <v>0</v>
      </c>
      <c r="AN1948">
        <v>0</v>
      </c>
      <c r="AO1948">
        <v>0</v>
      </c>
      <c r="AP1948">
        <v>0</v>
      </c>
      <c r="AQ1948">
        <v>0</v>
      </c>
      <c r="AR1948">
        <v>0</v>
      </c>
      <c r="AS1948">
        <v>0</v>
      </c>
      <c r="AT1948">
        <v>0</v>
      </c>
      <c r="AU1948" t="s">
        <v>108</v>
      </c>
      <c r="AV1948" t="s">
        <v>110</v>
      </c>
      <c r="AW1948" t="s">
        <v>114</v>
      </c>
      <c r="AX1948" t="s">
        <v>111</v>
      </c>
      <c r="AY1948" t="s">
        <v>109</v>
      </c>
      <c r="AZ1948" t="s">
        <v>125</v>
      </c>
      <c r="BA1948" t="s">
        <v>127</v>
      </c>
      <c r="BB1948">
        <v>0</v>
      </c>
      <c r="BC1948">
        <v>0</v>
      </c>
      <c r="BD1948">
        <v>0</v>
      </c>
      <c r="BE1948" s="10" t="str">
        <f t="shared" si="404"/>
        <v>diferente</v>
      </c>
      <c r="BF1948" s="10" t="str">
        <f t="shared" si="407"/>
        <v>igual</v>
      </c>
      <c r="BG1948">
        <f>VLOOKUP(A1948,[1]FormatoBBDD!$A$1:$CA$2248,57,FALSE)</f>
        <v>0</v>
      </c>
      <c r="BH1948">
        <v>0</v>
      </c>
      <c r="BI1948" t="s">
        <v>107</v>
      </c>
      <c r="BN1948" t="s">
        <v>116</v>
      </c>
      <c r="CD1948">
        <v>0</v>
      </c>
      <c r="CE1948">
        <f t="shared" si="408"/>
        <v>0</v>
      </c>
      <c r="CF1948">
        <f t="shared" si="409"/>
        <v>1</v>
      </c>
      <c r="CG1948">
        <f t="shared" si="410"/>
        <v>1</v>
      </c>
      <c r="CH1948">
        <f t="shared" si="411"/>
        <v>1</v>
      </c>
      <c r="CI1948">
        <f t="shared" si="412"/>
        <v>1</v>
      </c>
      <c r="CJ1948">
        <f t="shared" si="413"/>
        <v>1</v>
      </c>
      <c r="CK1948">
        <f t="shared" si="414"/>
        <v>1</v>
      </c>
      <c r="CL1948">
        <f t="shared" si="415"/>
        <v>1</v>
      </c>
      <c r="CM1948">
        <f t="shared" si="405"/>
        <v>7</v>
      </c>
      <c r="CN1948">
        <f t="shared" si="416"/>
        <v>1</v>
      </c>
    </row>
    <row r="1949" spans="1:92">
      <c r="A1949" t="s">
        <v>7770</v>
      </c>
      <c r="B1949" s="8">
        <v>41778</v>
      </c>
      <c r="C1949">
        <v>2014</v>
      </c>
      <c r="D1949">
        <v>2014</v>
      </c>
      <c r="E1949" t="s">
        <v>7771</v>
      </c>
      <c r="F1949" s="8">
        <v>41787</v>
      </c>
      <c r="G1949">
        <v>9</v>
      </c>
      <c r="H1949" t="s">
        <v>151</v>
      </c>
      <c r="I1949" t="s">
        <v>7772</v>
      </c>
      <c r="J1949" t="s">
        <v>94</v>
      </c>
      <c r="K1949" t="s">
        <v>121</v>
      </c>
      <c r="L1949" t="s">
        <v>96</v>
      </c>
      <c r="M1949">
        <v>1</v>
      </c>
      <c r="N1949" t="s">
        <v>140</v>
      </c>
      <c r="O1949" t="s">
        <v>98</v>
      </c>
      <c r="P1949" t="s">
        <v>99</v>
      </c>
      <c r="Q1949">
        <v>1</v>
      </c>
      <c r="R1949">
        <v>0</v>
      </c>
      <c r="S1949" t="s">
        <v>100</v>
      </c>
      <c r="T1949" t="s">
        <v>101</v>
      </c>
      <c r="U1949" t="s">
        <v>196</v>
      </c>
      <c r="V1949" t="s">
        <v>103</v>
      </c>
      <c r="W1949" t="s">
        <v>155</v>
      </c>
      <c r="X1949" t="s">
        <v>723</v>
      </c>
      <c r="Y1949" t="s">
        <v>7773</v>
      </c>
      <c r="Z1949" t="s">
        <v>97</v>
      </c>
      <c r="AA1949" t="s">
        <v>107</v>
      </c>
      <c r="AB1949" t="s">
        <v>108</v>
      </c>
      <c r="AC1949">
        <v>0</v>
      </c>
      <c r="AD1949">
        <v>7</v>
      </c>
      <c r="AE1949">
        <v>0</v>
      </c>
      <c r="AG1949">
        <v>0</v>
      </c>
      <c r="AH1949">
        <v>1</v>
      </c>
      <c r="AI1949">
        <v>0</v>
      </c>
      <c r="AJ1949" s="9">
        <f t="shared" si="406"/>
        <v>7</v>
      </c>
      <c r="AK1949" s="9"/>
      <c r="AL1949">
        <v>0</v>
      </c>
      <c r="AM1949">
        <v>0</v>
      </c>
      <c r="AN1949">
        <v>0</v>
      </c>
      <c r="AO1949">
        <v>0</v>
      </c>
      <c r="AP1949">
        <v>0</v>
      </c>
      <c r="AQ1949">
        <v>0</v>
      </c>
      <c r="AR1949">
        <v>0</v>
      </c>
      <c r="AS1949">
        <v>0</v>
      </c>
      <c r="AT1949">
        <v>0</v>
      </c>
      <c r="AU1949" t="s">
        <v>108</v>
      </c>
      <c r="AV1949" t="s">
        <v>125</v>
      </c>
      <c r="AW1949" t="s">
        <v>127</v>
      </c>
      <c r="AX1949" t="s">
        <v>110</v>
      </c>
      <c r="AY1949" t="s">
        <v>114</v>
      </c>
      <c r="AZ1949" t="s">
        <v>111</v>
      </c>
      <c r="BA1949" t="s">
        <v>114</v>
      </c>
      <c r="BB1949">
        <v>0</v>
      </c>
      <c r="BC1949">
        <v>0</v>
      </c>
      <c r="BD1949">
        <v>0</v>
      </c>
      <c r="BE1949" s="10" t="str">
        <f t="shared" si="404"/>
        <v>diferente</v>
      </c>
      <c r="BF1949" s="10" t="str">
        <f t="shared" si="407"/>
        <v>igual</v>
      </c>
      <c r="BG1949">
        <f>VLOOKUP(A1949,[1]FormatoBBDD!$A$1:$CA$2248,57,FALSE)</f>
        <v>0</v>
      </c>
      <c r="BH1949">
        <v>0</v>
      </c>
      <c r="BI1949" t="s">
        <v>107</v>
      </c>
      <c r="BN1949" t="s">
        <v>116</v>
      </c>
      <c r="CD1949">
        <v>0</v>
      </c>
      <c r="CE1949">
        <f t="shared" si="408"/>
        <v>0</v>
      </c>
      <c r="CF1949">
        <f t="shared" si="409"/>
        <v>1</v>
      </c>
      <c r="CG1949">
        <f t="shared" si="410"/>
        <v>1</v>
      </c>
      <c r="CH1949">
        <f t="shared" si="411"/>
        <v>1</v>
      </c>
      <c r="CI1949">
        <f t="shared" si="412"/>
        <v>1</v>
      </c>
      <c r="CJ1949">
        <f t="shared" si="413"/>
        <v>1</v>
      </c>
      <c r="CK1949">
        <f t="shared" si="414"/>
        <v>1</v>
      </c>
      <c r="CL1949">
        <f t="shared" si="415"/>
        <v>1</v>
      </c>
      <c r="CM1949">
        <f t="shared" si="405"/>
        <v>7</v>
      </c>
      <c r="CN1949">
        <f t="shared" si="416"/>
        <v>1</v>
      </c>
    </row>
    <row r="1950" spans="1:92">
      <c r="A1950" t="s">
        <v>7774</v>
      </c>
      <c r="B1950" s="8">
        <v>41778</v>
      </c>
      <c r="C1950">
        <v>2014</v>
      </c>
      <c r="D1950">
        <v>2014</v>
      </c>
      <c r="E1950" t="s">
        <v>7775</v>
      </c>
      <c r="F1950" s="8">
        <v>41815</v>
      </c>
      <c r="G1950">
        <v>37</v>
      </c>
      <c r="H1950" t="s">
        <v>424</v>
      </c>
      <c r="I1950" t="s">
        <v>7776</v>
      </c>
      <c r="J1950" t="s">
        <v>94</v>
      </c>
      <c r="K1950" t="s">
        <v>121</v>
      </c>
      <c r="L1950" t="s">
        <v>96</v>
      </c>
      <c r="M1950">
        <v>1</v>
      </c>
      <c r="N1950" t="s">
        <v>97</v>
      </c>
      <c r="O1950" t="s">
        <v>98</v>
      </c>
      <c r="P1950" t="s">
        <v>99</v>
      </c>
      <c r="Q1950">
        <v>1</v>
      </c>
      <c r="R1950">
        <v>0</v>
      </c>
      <c r="S1950" t="s">
        <v>97</v>
      </c>
      <c r="T1950" t="s">
        <v>97</v>
      </c>
      <c r="U1950" t="s">
        <v>97</v>
      </c>
      <c r="V1950" t="s">
        <v>97</v>
      </c>
      <c r="W1950" t="s">
        <v>122</v>
      </c>
      <c r="X1950" t="s">
        <v>426</v>
      </c>
      <c r="Y1950" t="s">
        <v>7777</v>
      </c>
      <c r="Z1950" t="s">
        <v>97</v>
      </c>
      <c r="AA1950" t="s">
        <v>107</v>
      </c>
      <c r="AB1950" t="s">
        <v>110</v>
      </c>
      <c r="AC1950">
        <v>0</v>
      </c>
      <c r="AD1950">
        <v>5</v>
      </c>
      <c r="AE1950">
        <v>0</v>
      </c>
      <c r="AF1950">
        <v>2</v>
      </c>
      <c r="AG1950">
        <v>0</v>
      </c>
      <c r="AH1950">
        <v>1</v>
      </c>
      <c r="AI1950">
        <v>0</v>
      </c>
      <c r="AJ1950" s="9">
        <f t="shared" si="406"/>
        <v>7</v>
      </c>
      <c r="AK1950" s="9"/>
      <c r="AL1950">
        <v>2</v>
      </c>
      <c r="AM1950">
        <v>0</v>
      </c>
      <c r="AN1950">
        <v>0</v>
      </c>
      <c r="AO1950">
        <v>0</v>
      </c>
      <c r="AP1950">
        <v>0</v>
      </c>
      <c r="AQ1950">
        <v>0</v>
      </c>
      <c r="AR1950">
        <v>0</v>
      </c>
      <c r="AS1950">
        <v>0</v>
      </c>
      <c r="AT1950">
        <v>0</v>
      </c>
      <c r="AU1950" t="s">
        <v>110</v>
      </c>
      <c r="AV1950" t="s">
        <v>114</v>
      </c>
      <c r="AW1950" t="s">
        <v>148</v>
      </c>
      <c r="AX1950" t="s">
        <v>112</v>
      </c>
      <c r="AY1950" t="s">
        <v>125</v>
      </c>
      <c r="AZ1950">
        <v>0</v>
      </c>
      <c r="BA1950">
        <v>0</v>
      </c>
      <c r="BB1950">
        <v>0</v>
      </c>
      <c r="BC1950">
        <v>0</v>
      </c>
      <c r="BD1950">
        <v>0</v>
      </c>
      <c r="BE1950" s="10" t="str">
        <f t="shared" si="404"/>
        <v>diferente</v>
      </c>
      <c r="BF1950" s="10" t="str">
        <f t="shared" si="407"/>
        <v>igual</v>
      </c>
      <c r="BG1950">
        <f>VLOOKUP(A1950,[1]FormatoBBDD!$A$1:$CA$2248,57,FALSE)</f>
        <v>0</v>
      </c>
      <c r="BH1950">
        <v>0</v>
      </c>
      <c r="BI1950" t="s">
        <v>115</v>
      </c>
      <c r="BJ1950">
        <v>1</v>
      </c>
      <c r="BK1950" t="s">
        <v>109</v>
      </c>
      <c r="BL1950" t="s">
        <v>127</v>
      </c>
      <c r="BN1950" t="s">
        <v>116</v>
      </c>
      <c r="BW1950" t="s">
        <v>112</v>
      </c>
      <c r="BX1950" t="s">
        <v>148</v>
      </c>
      <c r="CD1950">
        <v>0</v>
      </c>
      <c r="CE1950">
        <f t="shared" si="408"/>
        <v>2</v>
      </c>
      <c r="CF1950">
        <f t="shared" si="409"/>
        <v>1</v>
      </c>
      <c r="CG1950">
        <f t="shared" si="410"/>
        <v>1</v>
      </c>
      <c r="CH1950">
        <f t="shared" si="411"/>
        <v>1</v>
      </c>
      <c r="CI1950">
        <f t="shared" si="412"/>
        <v>1</v>
      </c>
      <c r="CJ1950">
        <f t="shared" si="413"/>
        <v>1</v>
      </c>
      <c r="CK1950">
        <f t="shared" si="414"/>
        <v>1</v>
      </c>
      <c r="CL1950">
        <f t="shared" si="415"/>
        <v>1</v>
      </c>
      <c r="CM1950">
        <f t="shared" si="405"/>
        <v>7</v>
      </c>
      <c r="CN1950">
        <f t="shared" si="416"/>
        <v>1</v>
      </c>
    </row>
    <row r="1951" spans="1:92">
      <c r="A1951" t="s">
        <v>7778</v>
      </c>
      <c r="B1951" s="8">
        <v>41779</v>
      </c>
      <c r="C1951">
        <v>2014</v>
      </c>
      <c r="D1951">
        <v>2014</v>
      </c>
      <c r="E1951" t="s">
        <v>7779</v>
      </c>
      <c r="F1951" s="8">
        <v>41787</v>
      </c>
      <c r="G1951">
        <v>8</v>
      </c>
      <c r="H1951" t="s">
        <v>361</v>
      </c>
      <c r="I1951" t="s">
        <v>7780</v>
      </c>
      <c r="J1951" t="s">
        <v>211</v>
      </c>
      <c r="K1951" t="s">
        <v>212</v>
      </c>
      <c r="L1951" t="s">
        <v>96</v>
      </c>
      <c r="M1951">
        <v>1</v>
      </c>
      <c r="N1951" t="s">
        <v>195</v>
      </c>
      <c r="O1951" t="s">
        <v>246</v>
      </c>
      <c r="P1951" t="s">
        <v>99</v>
      </c>
      <c r="Q1951">
        <v>0</v>
      </c>
      <c r="R1951">
        <v>1</v>
      </c>
      <c r="S1951" t="s">
        <v>100</v>
      </c>
      <c r="T1951" t="s">
        <v>479</v>
      </c>
      <c r="U1951" t="s">
        <v>196</v>
      </c>
      <c r="V1951" t="s">
        <v>103</v>
      </c>
      <c r="W1951" t="s">
        <v>122</v>
      </c>
      <c r="X1951" t="s">
        <v>364</v>
      </c>
      <c r="Y1951" t="s">
        <v>7592</v>
      </c>
      <c r="Z1951" t="s">
        <v>97</v>
      </c>
      <c r="AA1951" t="s">
        <v>107</v>
      </c>
      <c r="AB1951" t="s">
        <v>108</v>
      </c>
      <c r="AC1951">
        <v>7</v>
      </c>
      <c r="AD1951">
        <v>0</v>
      </c>
      <c r="AE1951">
        <v>0</v>
      </c>
      <c r="AG1951">
        <v>1</v>
      </c>
      <c r="AH1951">
        <v>0</v>
      </c>
      <c r="AI1951">
        <v>0</v>
      </c>
      <c r="AJ1951" s="9">
        <f t="shared" si="406"/>
        <v>7</v>
      </c>
      <c r="AK1951" s="9"/>
      <c r="AL1951">
        <v>0</v>
      </c>
      <c r="AM1951">
        <v>0</v>
      </c>
      <c r="AN1951" t="s">
        <v>108</v>
      </c>
      <c r="AO1951" t="s">
        <v>110</v>
      </c>
      <c r="AP1951" t="s">
        <v>125</v>
      </c>
      <c r="AQ1951" t="s">
        <v>109</v>
      </c>
      <c r="AR1951" t="s">
        <v>114</v>
      </c>
      <c r="AS1951" t="s">
        <v>127</v>
      </c>
      <c r="AT1951" t="s">
        <v>111</v>
      </c>
      <c r="AU1951">
        <v>0</v>
      </c>
      <c r="AV1951">
        <v>0</v>
      </c>
      <c r="AW1951">
        <v>0</v>
      </c>
      <c r="AX1951">
        <v>0</v>
      </c>
      <c r="AY1951">
        <v>0</v>
      </c>
      <c r="AZ1951">
        <v>0</v>
      </c>
      <c r="BA1951">
        <v>0</v>
      </c>
      <c r="BB1951">
        <v>0</v>
      </c>
      <c r="BC1951">
        <v>0</v>
      </c>
      <c r="BD1951">
        <v>0</v>
      </c>
      <c r="BE1951" s="10" t="str">
        <f t="shared" si="404"/>
        <v>igual</v>
      </c>
      <c r="BF1951" s="10" t="str">
        <f t="shared" si="407"/>
        <v>diferente</v>
      </c>
      <c r="BG1951">
        <f>VLOOKUP(A1951,[1]FormatoBBDD!$A$1:$CA$2248,57,FALSE)</f>
        <v>0</v>
      </c>
      <c r="BH1951">
        <v>0</v>
      </c>
      <c r="BI1951" t="s">
        <v>107</v>
      </c>
      <c r="BN1951" t="s">
        <v>116</v>
      </c>
      <c r="CD1951">
        <v>0</v>
      </c>
      <c r="CE1951">
        <f t="shared" si="408"/>
        <v>0</v>
      </c>
      <c r="CF1951">
        <f t="shared" si="409"/>
        <v>1</v>
      </c>
      <c r="CG1951">
        <f t="shared" si="410"/>
        <v>1</v>
      </c>
      <c r="CH1951">
        <f t="shared" si="411"/>
        <v>1</v>
      </c>
      <c r="CI1951">
        <f t="shared" si="412"/>
        <v>1</v>
      </c>
      <c r="CJ1951">
        <f t="shared" si="413"/>
        <v>1</v>
      </c>
      <c r="CK1951">
        <f t="shared" si="414"/>
        <v>1</v>
      </c>
      <c r="CL1951">
        <f t="shared" si="415"/>
        <v>1</v>
      </c>
      <c r="CM1951">
        <f t="shared" si="405"/>
        <v>7</v>
      </c>
      <c r="CN1951">
        <f t="shared" si="416"/>
        <v>1</v>
      </c>
    </row>
    <row r="1952" spans="1:92">
      <c r="A1952" t="s">
        <v>7781</v>
      </c>
      <c r="B1952" s="8">
        <v>41780</v>
      </c>
      <c r="C1952">
        <v>2014</v>
      </c>
      <c r="D1952">
        <v>2014</v>
      </c>
      <c r="E1952" t="s">
        <v>7782</v>
      </c>
      <c r="F1952" s="8">
        <v>41815</v>
      </c>
      <c r="G1952">
        <v>35</v>
      </c>
      <c r="H1952" t="s">
        <v>160</v>
      </c>
      <c r="I1952" t="s">
        <v>7783</v>
      </c>
      <c r="J1952" t="s">
        <v>7784</v>
      </c>
      <c r="K1952" t="s">
        <v>121</v>
      </c>
      <c r="L1952" t="s">
        <v>96</v>
      </c>
      <c r="M1952">
        <v>1</v>
      </c>
      <c r="N1952" t="s">
        <v>97</v>
      </c>
      <c r="O1952" t="s">
        <v>97</v>
      </c>
      <c r="P1952" t="s">
        <v>97</v>
      </c>
      <c r="Q1952">
        <v>99</v>
      </c>
      <c r="R1952">
        <v>99</v>
      </c>
      <c r="S1952" t="s">
        <v>610</v>
      </c>
      <c r="T1952" t="s">
        <v>97</v>
      </c>
      <c r="U1952" t="s">
        <v>97</v>
      </c>
      <c r="V1952" t="s">
        <v>97</v>
      </c>
      <c r="W1952" t="s">
        <v>122</v>
      </c>
      <c r="X1952" t="s">
        <v>5486</v>
      </c>
      <c r="Y1952" t="s">
        <v>7785</v>
      </c>
      <c r="Z1952" t="s">
        <v>97</v>
      </c>
      <c r="AA1952" t="s">
        <v>107</v>
      </c>
      <c r="AB1952" t="s">
        <v>110</v>
      </c>
      <c r="AC1952">
        <v>0</v>
      </c>
      <c r="AD1952">
        <v>7</v>
      </c>
      <c r="AE1952">
        <v>0</v>
      </c>
      <c r="AG1952">
        <v>0</v>
      </c>
      <c r="AH1952">
        <v>1</v>
      </c>
      <c r="AI1952">
        <v>0</v>
      </c>
      <c r="AJ1952" s="9">
        <f t="shared" si="406"/>
        <v>7</v>
      </c>
      <c r="AK1952" s="9"/>
      <c r="AL1952">
        <v>0</v>
      </c>
      <c r="AM1952">
        <v>0</v>
      </c>
      <c r="AN1952">
        <v>0</v>
      </c>
      <c r="AO1952">
        <v>0</v>
      </c>
      <c r="AP1952">
        <v>0</v>
      </c>
      <c r="AQ1952">
        <v>0</v>
      </c>
      <c r="AR1952">
        <v>0</v>
      </c>
      <c r="AS1952">
        <v>0</v>
      </c>
      <c r="AT1952">
        <v>0</v>
      </c>
      <c r="AU1952" t="s">
        <v>110</v>
      </c>
      <c r="AV1952" t="s">
        <v>114</v>
      </c>
      <c r="AW1952" t="s">
        <v>125</v>
      </c>
      <c r="AX1952" t="s">
        <v>109</v>
      </c>
      <c r="AY1952" t="s">
        <v>112</v>
      </c>
      <c r="AZ1952" t="s">
        <v>127</v>
      </c>
      <c r="BA1952" t="s">
        <v>148</v>
      </c>
      <c r="BB1952">
        <v>0</v>
      </c>
      <c r="BC1952">
        <v>0</v>
      </c>
      <c r="BD1952">
        <v>0</v>
      </c>
      <c r="BE1952" s="10" t="str">
        <f t="shared" si="404"/>
        <v>diferente</v>
      </c>
      <c r="BF1952" s="10" t="str">
        <f t="shared" si="407"/>
        <v>igual</v>
      </c>
      <c r="BG1952">
        <f>VLOOKUP(A1952,[1]FormatoBBDD!$A$1:$CA$2248,57,FALSE)</f>
        <v>0</v>
      </c>
      <c r="BH1952">
        <v>0</v>
      </c>
      <c r="BI1952" t="s">
        <v>107</v>
      </c>
      <c r="BN1952" t="s">
        <v>116</v>
      </c>
      <c r="BW1952" t="s">
        <v>112</v>
      </c>
      <c r="BX1952" t="s">
        <v>148</v>
      </c>
      <c r="CD1952">
        <v>0</v>
      </c>
      <c r="CE1952">
        <f t="shared" si="408"/>
        <v>2</v>
      </c>
      <c r="CF1952">
        <f t="shared" si="409"/>
        <v>1</v>
      </c>
      <c r="CG1952">
        <f t="shared" si="410"/>
        <v>1</v>
      </c>
      <c r="CH1952">
        <f t="shared" si="411"/>
        <v>1</v>
      </c>
      <c r="CI1952">
        <f t="shared" si="412"/>
        <v>1</v>
      </c>
      <c r="CJ1952">
        <f t="shared" si="413"/>
        <v>1</v>
      </c>
      <c r="CK1952">
        <f t="shared" si="414"/>
        <v>1</v>
      </c>
      <c r="CL1952">
        <f t="shared" si="415"/>
        <v>1</v>
      </c>
      <c r="CM1952">
        <f t="shared" si="405"/>
        <v>7</v>
      </c>
      <c r="CN1952">
        <f t="shared" si="416"/>
        <v>1</v>
      </c>
    </row>
    <row r="1953" spans="1:92">
      <c r="A1953" t="s">
        <v>7786</v>
      </c>
      <c r="B1953" s="8">
        <v>41781</v>
      </c>
      <c r="C1953">
        <v>2014</v>
      </c>
      <c r="D1953">
        <v>2014</v>
      </c>
      <c r="E1953" t="s">
        <v>7787</v>
      </c>
      <c r="F1953" s="8">
        <v>41959</v>
      </c>
      <c r="G1953">
        <v>178</v>
      </c>
      <c r="H1953" t="s">
        <v>268</v>
      </c>
      <c r="I1953" t="s">
        <v>7788</v>
      </c>
      <c r="J1953" t="s">
        <v>94</v>
      </c>
      <c r="K1953" t="s">
        <v>121</v>
      </c>
      <c r="L1953" t="s">
        <v>132</v>
      </c>
      <c r="M1953">
        <v>1</v>
      </c>
      <c r="N1953" t="s">
        <v>97</v>
      </c>
      <c r="O1953" t="s">
        <v>204</v>
      </c>
      <c r="P1953" t="s">
        <v>204</v>
      </c>
      <c r="Q1953">
        <v>99</v>
      </c>
      <c r="R1953">
        <v>99</v>
      </c>
      <c r="S1953" t="s">
        <v>97</v>
      </c>
      <c r="T1953" t="s">
        <v>97</v>
      </c>
      <c r="U1953" t="s">
        <v>97</v>
      </c>
      <c r="V1953" t="s">
        <v>97</v>
      </c>
      <c r="W1953" t="s">
        <v>155</v>
      </c>
      <c r="X1953" t="s">
        <v>7789</v>
      </c>
      <c r="Y1953" t="s">
        <v>3874</v>
      </c>
      <c r="Z1953" t="s">
        <v>97</v>
      </c>
      <c r="AA1953" t="s">
        <v>107</v>
      </c>
      <c r="AB1953" t="s">
        <v>108</v>
      </c>
      <c r="AC1953">
        <v>0</v>
      </c>
      <c r="AD1953">
        <v>7</v>
      </c>
      <c r="AE1953">
        <v>0</v>
      </c>
      <c r="AG1953">
        <v>0</v>
      </c>
      <c r="AH1953">
        <v>1</v>
      </c>
      <c r="AI1953">
        <v>0</v>
      </c>
      <c r="AJ1953" s="9">
        <f t="shared" si="406"/>
        <v>7</v>
      </c>
      <c r="AK1953" s="9"/>
      <c r="AL1953">
        <v>0</v>
      </c>
      <c r="AM1953">
        <v>0</v>
      </c>
      <c r="AN1953">
        <v>0</v>
      </c>
      <c r="AO1953">
        <v>0</v>
      </c>
      <c r="AP1953">
        <v>0</v>
      </c>
      <c r="AQ1953">
        <v>0</v>
      </c>
      <c r="AR1953">
        <v>0</v>
      </c>
      <c r="AS1953">
        <v>0</v>
      </c>
      <c r="AT1953">
        <v>0</v>
      </c>
      <c r="AU1953" t="s">
        <v>108</v>
      </c>
      <c r="AV1953" t="s">
        <v>111</v>
      </c>
      <c r="AW1953" t="s">
        <v>110</v>
      </c>
      <c r="AX1953" t="s">
        <v>114</v>
      </c>
      <c r="AY1953" t="s">
        <v>109</v>
      </c>
      <c r="AZ1953" t="s">
        <v>113</v>
      </c>
      <c r="BA1953" t="s">
        <v>4308</v>
      </c>
      <c r="BB1953">
        <v>0</v>
      </c>
      <c r="BC1953">
        <v>0</v>
      </c>
      <c r="BD1953">
        <v>0</v>
      </c>
      <c r="BE1953" s="10" t="str">
        <f t="shared" si="404"/>
        <v>diferente</v>
      </c>
      <c r="BF1953" s="10" t="str">
        <f t="shared" si="407"/>
        <v>igual</v>
      </c>
      <c r="BG1953">
        <f>VLOOKUP(A1953,[1]FormatoBBDD!$A$1:$CA$2248,57,FALSE)</f>
        <v>0</v>
      </c>
      <c r="BH1953">
        <v>0</v>
      </c>
      <c r="BI1953" t="s">
        <v>107</v>
      </c>
      <c r="BN1953" t="s">
        <v>116</v>
      </c>
      <c r="BW1953" t="s">
        <v>113</v>
      </c>
      <c r="BX1953" t="s">
        <v>4308</v>
      </c>
      <c r="CD1953">
        <v>0</v>
      </c>
      <c r="CE1953">
        <f t="shared" si="408"/>
        <v>2</v>
      </c>
      <c r="CF1953">
        <f t="shared" si="409"/>
        <v>1</v>
      </c>
      <c r="CG1953">
        <f t="shared" si="410"/>
        <v>1</v>
      </c>
      <c r="CH1953">
        <f t="shared" si="411"/>
        <v>1</v>
      </c>
      <c r="CI1953">
        <f t="shared" si="412"/>
        <v>1</v>
      </c>
      <c r="CJ1953">
        <f t="shared" si="413"/>
        <v>1</v>
      </c>
      <c r="CK1953">
        <f t="shared" si="414"/>
        <v>1</v>
      </c>
      <c r="CL1953">
        <f t="shared" si="415"/>
        <v>1</v>
      </c>
      <c r="CM1953">
        <f t="shared" si="405"/>
        <v>7</v>
      </c>
      <c r="CN1953">
        <f t="shared" si="416"/>
        <v>1</v>
      </c>
    </row>
    <row r="1954" spans="1:92">
      <c r="A1954" t="s">
        <v>7790</v>
      </c>
      <c r="B1954" s="8">
        <v>41788</v>
      </c>
      <c r="C1954">
        <v>2014</v>
      </c>
      <c r="D1954">
        <v>2014</v>
      </c>
      <c r="E1954" t="s">
        <v>7791</v>
      </c>
      <c r="F1954" s="8">
        <v>41815</v>
      </c>
      <c r="G1954">
        <v>27</v>
      </c>
      <c r="H1954" t="s">
        <v>351</v>
      </c>
      <c r="I1954" t="s">
        <v>7792</v>
      </c>
      <c r="J1954" t="s">
        <v>94</v>
      </c>
      <c r="K1954" t="s">
        <v>121</v>
      </c>
      <c r="L1954" t="s">
        <v>132</v>
      </c>
      <c r="M1954">
        <v>1</v>
      </c>
      <c r="N1954" t="s">
        <v>97</v>
      </c>
      <c r="O1954" t="s">
        <v>133</v>
      </c>
      <c r="P1954" t="s">
        <v>133</v>
      </c>
      <c r="Q1954">
        <v>99</v>
      </c>
      <c r="R1954">
        <v>99</v>
      </c>
      <c r="S1954" t="s">
        <v>97</v>
      </c>
      <c r="T1954" t="s">
        <v>97</v>
      </c>
      <c r="U1954" t="s">
        <v>97</v>
      </c>
      <c r="V1954" t="s">
        <v>97</v>
      </c>
      <c r="W1954" t="s">
        <v>122</v>
      </c>
      <c r="X1954" t="s">
        <v>7575</v>
      </c>
      <c r="Y1954" t="s">
        <v>169</v>
      </c>
      <c r="Z1954" t="s">
        <v>97</v>
      </c>
      <c r="AA1954" t="s">
        <v>107</v>
      </c>
      <c r="AB1954" t="s">
        <v>110</v>
      </c>
      <c r="AC1954">
        <v>0</v>
      </c>
      <c r="AD1954">
        <v>7</v>
      </c>
      <c r="AE1954">
        <v>0</v>
      </c>
      <c r="AG1954">
        <v>0</v>
      </c>
      <c r="AH1954">
        <v>1</v>
      </c>
      <c r="AI1954">
        <v>0</v>
      </c>
      <c r="AJ1954" s="9">
        <f t="shared" si="406"/>
        <v>7</v>
      </c>
      <c r="AK1954" s="9"/>
      <c r="AL1954">
        <v>0</v>
      </c>
      <c r="AM1954">
        <v>2</v>
      </c>
      <c r="AN1954">
        <v>0</v>
      </c>
      <c r="AO1954">
        <v>0</v>
      </c>
      <c r="AP1954">
        <v>0</v>
      </c>
      <c r="AQ1954">
        <v>0</v>
      </c>
      <c r="AR1954">
        <v>0</v>
      </c>
      <c r="AS1954">
        <v>0</v>
      </c>
      <c r="AT1954">
        <v>0</v>
      </c>
      <c r="AU1954" t="s">
        <v>110</v>
      </c>
      <c r="AV1954" t="s">
        <v>114</v>
      </c>
      <c r="AW1954" t="s">
        <v>109</v>
      </c>
      <c r="AX1954" t="s">
        <v>125</v>
      </c>
      <c r="AY1954" t="s">
        <v>112</v>
      </c>
      <c r="AZ1954" t="s">
        <v>148</v>
      </c>
      <c r="BA1954" t="s">
        <v>127</v>
      </c>
      <c r="BB1954">
        <v>0</v>
      </c>
      <c r="BC1954">
        <v>0</v>
      </c>
      <c r="BD1954">
        <v>0</v>
      </c>
      <c r="BE1954" s="10" t="str">
        <f t="shared" si="404"/>
        <v>diferente</v>
      </c>
      <c r="BF1954" s="10" t="str">
        <f t="shared" si="407"/>
        <v>igual</v>
      </c>
      <c r="BG1954">
        <f>VLOOKUP(A1954,[1]FormatoBBDD!$A$1:$CA$2248,57,FALSE)</f>
        <v>0</v>
      </c>
      <c r="BH1954">
        <v>0</v>
      </c>
      <c r="BI1954" t="s">
        <v>107</v>
      </c>
      <c r="BN1954" t="s">
        <v>115</v>
      </c>
      <c r="BO1954">
        <v>1</v>
      </c>
      <c r="BP1954" t="s">
        <v>109</v>
      </c>
      <c r="BQ1954" t="s">
        <v>127</v>
      </c>
      <c r="BW1954" t="s">
        <v>112</v>
      </c>
      <c r="BX1954" t="s">
        <v>148</v>
      </c>
      <c r="CD1954">
        <v>0</v>
      </c>
      <c r="CE1954">
        <f t="shared" si="408"/>
        <v>2</v>
      </c>
      <c r="CF1954">
        <f t="shared" si="409"/>
        <v>1</v>
      </c>
      <c r="CG1954">
        <f t="shared" si="410"/>
        <v>1</v>
      </c>
      <c r="CH1954">
        <f t="shared" si="411"/>
        <v>1</v>
      </c>
      <c r="CI1954">
        <f t="shared" si="412"/>
        <v>1</v>
      </c>
      <c r="CJ1954">
        <f t="shared" si="413"/>
        <v>1</v>
      </c>
      <c r="CK1954">
        <f t="shared" si="414"/>
        <v>1</v>
      </c>
      <c r="CL1954">
        <f t="shared" si="415"/>
        <v>1</v>
      </c>
      <c r="CM1954">
        <f t="shared" si="405"/>
        <v>7</v>
      </c>
      <c r="CN1954">
        <f t="shared" si="416"/>
        <v>1</v>
      </c>
    </row>
    <row r="1955" spans="1:92">
      <c r="A1955" t="s">
        <v>7793</v>
      </c>
      <c r="B1955" s="8">
        <v>41788</v>
      </c>
      <c r="C1955">
        <v>2014</v>
      </c>
      <c r="D1955">
        <v>2014</v>
      </c>
      <c r="E1955" t="s">
        <v>7794</v>
      </c>
      <c r="F1955" s="8">
        <v>41892</v>
      </c>
      <c r="G1955">
        <v>104</v>
      </c>
      <c r="H1955" t="s">
        <v>160</v>
      </c>
      <c r="I1955" t="s">
        <v>7795</v>
      </c>
      <c r="J1955" t="s">
        <v>94</v>
      </c>
      <c r="K1955" t="s">
        <v>121</v>
      </c>
      <c r="L1955" t="s">
        <v>132</v>
      </c>
      <c r="M1955">
        <v>1</v>
      </c>
      <c r="N1955" t="s">
        <v>97</v>
      </c>
      <c r="O1955" t="s">
        <v>133</v>
      </c>
      <c r="P1955" t="s">
        <v>133</v>
      </c>
      <c r="Q1955">
        <v>99</v>
      </c>
      <c r="R1955">
        <v>99</v>
      </c>
      <c r="S1955" t="s">
        <v>97</v>
      </c>
      <c r="T1955" t="s">
        <v>97</v>
      </c>
      <c r="U1955" t="s">
        <v>97</v>
      </c>
      <c r="V1955" t="s">
        <v>97</v>
      </c>
      <c r="W1955" t="s">
        <v>104</v>
      </c>
      <c r="X1955" t="s">
        <v>1271</v>
      </c>
      <c r="Y1955" t="s">
        <v>7796</v>
      </c>
      <c r="Z1955" t="s">
        <v>7797</v>
      </c>
      <c r="AA1955" t="s">
        <v>107</v>
      </c>
      <c r="AB1955" t="s">
        <v>108</v>
      </c>
      <c r="AC1955">
        <v>0</v>
      </c>
      <c r="AD1955">
        <v>7</v>
      </c>
      <c r="AE1955">
        <v>0</v>
      </c>
      <c r="AG1955">
        <v>0</v>
      </c>
      <c r="AH1955">
        <v>1</v>
      </c>
      <c r="AI1955">
        <v>0</v>
      </c>
      <c r="AJ1955" s="9">
        <f t="shared" si="406"/>
        <v>7</v>
      </c>
      <c r="AK1955" s="9"/>
      <c r="AL1955">
        <v>0</v>
      </c>
      <c r="AM1955">
        <v>0</v>
      </c>
      <c r="AN1955">
        <v>0</v>
      </c>
      <c r="AO1955">
        <v>0</v>
      </c>
      <c r="AP1955">
        <v>0</v>
      </c>
      <c r="AQ1955">
        <v>0</v>
      </c>
      <c r="AR1955">
        <v>0</v>
      </c>
      <c r="AS1955">
        <v>0</v>
      </c>
      <c r="AT1955">
        <v>0</v>
      </c>
      <c r="AU1955" t="s">
        <v>108</v>
      </c>
      <c r="AV1955" t="s">
        <v>111</v>
      </c>
      <c r="AW1955" t="s">
        <v>110</v>
      </c>
      <c r="AX1955" t="s">
        <v>114</v>
      </c>
      <c r="AY1955" t="s">
        <v>127</v>
      </c>
      <c r="AZ1955" t="s">
        <v>125</v>
      </c>
      <c r="BA1955" t="s">
        <v>109</v>
      </c>
      <c r="BB1955">
        <v>0</v>
      </c>
      <c r="BC1955">
        <v>0</v>
      </c>
      <c r="BD1955">
        <v>0</v>
      </c>
      <c r="BE1955" s="10" t="str">
        <f t="shared" si="404"/>
        <v>diferente</v>
      </c>
      <c r="BF1955" s="10" t="str">
        <f t="shared" si="407"/>
        <v>igual</v>
      </c>
      <c r="BG1955">
        <f>VLOOKUP(A1955,[1]FormatoBBDD!$A$1:$CA$2248,57,FALSE)</f>
        <v>0</v>
      </c>
      <c r="BH1955">
        <v>0</v>
      </c>
      <c r="BI1955" t="s">
        <v>107</v>
      </c>
      <c r="BN1955" t="s">
        <v>116</v>
      </c>
      <c r="CD1955">
        <v>0</v>
      </c>
      <c r="CE1955">
        <f t="shared" si="408"/>
        <v>0</v>
      </c>
      <c r="CF1955">
        <f t="shared" si="409"/>
        <v>1</v>
      </c>
      <c r="CG1955">
        <f t="shared" si="410"/>
        <v>1</v>
      </c>
      <c r="CH1955">
        <f t="shared" si="411"/>
        <v>1</v>
      </c>
      <c r="CI1955">
        <f t="shared" si="412"/>
        <v>1</v>
      </c>
      <c r="CJ1955">
        <f t="shared" si="413"/>
        <v>1</v>
      </c>
      <c r="CK1955">
        <f t="shared" si="414"/>
        <v>1</v>
      </c>
      <c r="CL1955">
        <f t="shared" si="415"/>
        <v>1</v>
      </c>
      <c r="CM1955">
        <f t="shared" si="405"/>
        <v>7</v>
      </c>
      <c r="CN1955">
        <f t="shared" si="416"/>
        <v>1</v>
      </c>
    </row>
    <row r="1956" spans="1:92">
      <c r="A1956" t="s">
        <v>7798</v>
      </c>
      <c r="B1956" s="8">
        <v>41789</v>
      </c>
      <c r="C1956">
        <v>2014</v>
      </c>
      <c r="D1956">
        <v>2014</v>
      </c>
      <c r="E1956" t="s">
        <v>7799</v>
      </c>
      <c r="F1956" s="8">
        <v>41794</v>
      </c>
      <c r="G1956">
        <v>5</v>
      </c>
      <c r="H1956" t="s">
        <v>351</v>
      </c>
      <c r="I1956" t="s">
        <v>7800</v>
      </c>
      <c r="J1956" t="s">
        <v>94</v>
      </c>
      <c r="K1956" t="s">
        <v>121</v>
      </c>
      <c r="L1956" t="s">
        <v>96</v>
      </c>
      <c r="M1956">
        <v>1</v>
      </c>
      <c r="N1956" t="s">
        <v>140</v>
      </c>
      <c r="O1956" t="s">
        <v>98</v>
      </c>
      <c r="P1956" t="s">
        <v>99</v>
      </c>
      <c r="Q1956">
        <v>1</v>
      </c>
      <c r="R1956">
        <v>0</v>
      </c>
      <c r="S1956" t="s">
        <v>100</v>
      </c>
      <c r="T1956" t="s">
        <v>101</v>
      </c>
      <c r="U1956" t="s">
        <v>97</v>
      </c>
      <c r="V1956" t="s">
        <v>103</v>
      </c>
      <c r="W1956" t="s">
        <v>122</v>
      </c>
      <c r="X1956" t="s">
        <v>2338</v>
      </c>
      <c r="Y1956" t="s">
        <v>7801</v>
      </c>
      <c r="Z1956" t="s">
        <v>97</v>
      </c>
      <c r="AA1956" t="s">
        <v>107</v>
      </c>
      <c r="AB1956" t="s">
        <v>108</v>
      </c>
      <c r="AC1956">
        <v>0</v>
      </c>
      <c r="AD1956">
        <v>7</v>
      </c>
      <c r="AE1956">
        <v>0</v>
      </c>
      <c r="AG1956">
        <v>0</v>
      </c>
      <c r="AH1956">
        <v>1</v>
      </c>
      <c r="AI1956">
        <v>0</v>
      </c>
      <c r="AJ1956" s="9">
        <f t="shared" si="406"/>
        <v>7</v>
      </c>
      <c r="AK1956" s="9"/>
      <c r="AL1956">
        <v>0</v>
      </c>
      <c r="AM1956">
        <v>0</v>
      </c>
      <c r="AN1956">
        <v>0</v>
      </c>
      <c r="AO1956">
        <v>0</v>
      </c>
      <c r="AP1956">
        <v>0</v>
      </c>
      <c r="AQ1956">
        <v>0</v>
      </c>
      <c r="AR1956">
        <v>0</v>
      </c>
      <c r="AS1956">
        <v>0</v>
      </c>
      <c r="AT1956">
        <v>0</v>
      </c>
      <c r="AU1956" t="s">
        <v>108</v>
      </c>
      <c r="AV1956" t="s">
        <v>110</v>
      </c>
      <c r="AW1956" t="s">
        <v>114</v>
      </c>
      <c r="AX1956" t="s">
        <v>125</v>
      </c>
      <c r="AY1956" t="s">
        <v>109</v>
      </c>
      <c r="AZ1956" t="s">
        <v>127</v>
      </c>
      <c r="BA1956" t="s">
        <v>111</v>
      </c>
      <c r="BB1956">
        <v>0</v>
      </c>
      <c r="BC1956">
        <v>0</v>
      </c>
      <c r="BD1956">
        <v>0</v>
      </c>
      <c r="BE1956" s="10" t="str">
        <f t="shared" si="404"/>
        <v>diferente</v>
      </c>
      <c r="BF1956" s="10" t="str">
        <f t="shared" si="407"/>
        <v>igual</v>
      </c>
      <c r="BG1956">
        <f>VLOOKUP(A1956,[1]FormatoBBDD!$A$1:$CA$2248,57,FALSE)</f>
        <v>0</v>
      </c>
      <c r="BH1956">
        <v>0</v>
      </c>
      <c r="BI1956" t="s">
        <v>107</v>
      </c>
      <c r="BN1956" t="s">
        <v>116</v>
      </c>
      <c r="CD1956">
        <v>0</v>
      </c>
      <c r="CE1956">
        <f t="shared" si="408"/>
        <v>0</v>
      </c>
      <c r="CF1956">
        <f t="shared" si="409"/>
        <v>1</v>
      </c>
      <c r="CG1956">
        <f t="shared" si="410"/>
        <v>1</v>
      </c>
      <c r="CH1956">
        <f t="shared" si="411"/>
        <v>1</v>
      </c>
      <c r="CI1956">
        <f t="shared" si="412"/>
        <v>1</v>
      </c>
      <c r="CJ1956">
        <f t="shared" si="413"/>
        <v>1</v>
      </c>
      <c r="CK1956">
        <f t="shared" si="414"/>
        <v>1</v>
      </c>
      <c r="CL1956">
        <f t="shared" si="415"/>
        <v>1</v>
      </c>
      <c r="CM1956">
        <f t="shared" si="405"/>
        <v>7</v>
      </c>
      <c r="CN1956">
        <f t="shared" si="416"/>
        <v>1</v>
      </c>
    </row>
    <row r="1957" spans="1:92">
      <c r="A1957" t="s">
        <v>7802</v>
      </c>
      <c r="B1957" s="8" t="s">
        <v>97</v>
      </c>
      <c r="C1957">
        <v>2014</v>
      </c>
      <c r="D1957">
        <v>2014</v>
      </c>
      <c r="E1957" t="s">
        <v>7803</v>
      </c>
      <c r="F1957" s="8">
        <v>41801</v>
      </c>
      <c r="G1957" t="e">
        <v>#VALUE!</v>
      </c>
      <c r="H1957" t="s">
        <v>275</v>
      </c>
      <c r="I1957" t="s">
        <v>7804</v>
      </c>
      <c r="J1957" t="s">
        <v>94</v>
      </c>
      <c r="K1957" t="s">
        <v>121</v>
      </c>
      <c r="L1957" t="s">
        <v>96</v>
      </c>
      <c r="M1957">
        <v>1</v>
      </c>
      <c r="N1957" t="s">
        <v>97</v>
      </c>
      <c r="O1957" t="s">
        <v>98</v>
      </c>
      <c r="P1957" t="s">
        <v>99</v>
      </c>
      <c r="Q1957">
        <v>1</v>
      </c>
      <c r="R1957">
        <v>0</v>
      </c>
      <c r="S1957" t="s">
        <v>100</v>
      </c>
      <c r="T1957" t="s">
        <v>97</v>
      </c>
      <c r="U1957" t="s">
        <v>97</v>
      </c>
      <c r="V1957" t="s">
        <v>97</v>
      </c>
      <c r="W1957" t="s">
        <v>122</v>
      </c>
      <c r="X1957" t="s">
        <v>3947</v>
      </c>
      <c r="Y1957" t="s">
        <v>6144</v>
      </c>
      <c r="Z1957" t="s">
        <v>97</v>
      </c>
      <c r="AA1957" t="s">
        <v>107</v>
      </c>
      <c r="AB1957" t="s">
        <v>110</v>
      </c>
      <c r="AC1957">
        <v>0</v>
      </c>
      <c r="AD1957">
        <v>7</v>
      </c>
      <c r="AE1957">
        <v>0</v>
      </c>
      <c r="AG1957">
        <v>0</v>
      </c>
      <c r="AH1957">
        <v>1</v>
      </c>
      <c r="AI1957">
        <v>0</v>
      </c>
      <c r="AJ1957" s="9">
        <f t="shared" si="406"/>
        <v>7</v>
      </c>
      <c r="AK1957" s="9"/>
      <c r="AL1957">
        <v>0</v>
      </c>
      <c r="AM1957">
        <v>0</v>
      </c>
      <c r="AN1957">
        <v>0</v>
      </c>
      <c r="AO1957">
        <v>0</v>
      </c>
      <c r="AP1957">
        <v>0</v>
      </c>
      <c r="AQ1957">
        <v>0</v>
      </c>
      <c r="AR1957">
        <v>0</v>
      </c>
      <c r="AS1957">
        <v>0</v>
      </c>
      <c r="AT1957">
        <v>0</v>
      </c>
      <c r="AU1957" t="s">
        <v>110</v>
      </c>
      <c r="AV1957" t="s">
        <v>127</v>
      </c>
      <c r="AW1957" t="s">
        <v>4756</v>
      </c>
      <c r="AX1957" t="s">
        <v>3350</v>
      </c>
      <c r="AY1957" t="s">
        <v>125</v>
      </c>
      <c r="AZ1957" t="s">
        <v>114</v>
      </c>
      <c r="BA1957" t="s">
        <v>4309</v>
      </c>
      <c r="BB1957">
        <v>0</v>
      </c>
      <c r="BC1957">
        <v>0</v>
      </c>
      <c r="BD1957">
        <v>0</v>
      </c>
      <c r="BE1957" s="10" t="str">
        <f t="shared" si="404"/>
        <v>diferente</v>
      </c>
      <c r="BF1957" s="10" t="str">
        <f t="shared" si="407"/>
        <v>igual</v>
      </c>
      <c r="BG1957">
        <f>VLOOKUP(A1957,[1]FormatoBBDD!$A$1:$CA$2248,57,FALSE)</f>
        <v>0</v>
      </c>
      <c r="BH1957">
        <v>0</v>
      </c>
      <c r="BI1957" t="s">
        <v>107</v>
      </c>
      <c r="BN1957" t="s">
        <v>116</v>
      </c>
      <c r="BW1957" t="s">
        <v>3350</v>
      </c>
      <c r="BX1957" t="s">
        <v>4309</v>
      </c>
      <c r="BY1957" t="s">
        <v>4756</v>
      </c>
      <c r="CD1957">
        <v>0</v>
      </c>
      <c r="CE1957">
        <f t="shared" si="408"/>
        <v>3</v>
      </c>
      <c r="CF1957">
        <f t="shared" si="409"/>
        <v>1</v>
      </c>
      <c r="CG1957">
        <f t="shared" si="410"/>
        <v>1</v>
      </c>
      <c r="CH1957">
        <f t="shared" si="411"/>
        <v>1</v>
      </c>
      <c r="CI1957">
        <f t="shared" si="412"/>
        <v>1</v>
      </c>
      <c r="CJ1957">
        <f t="shared" si="413"/>
        <v>1</v>
      </c>
      <c r="CK1957">
        <f t="shared" si="414"/>
        <v>1</v>
      </c>
      <c r="CL1957">
        <f t="shared" si="415"/>
        <v>1</v>
      </c>
      <c r="CM1957">
        <f t="shared" si="405"/>
        <v>7</v>
      </c>
      <c r="CN1957">
        <f t="shared" si="416"/>
        <v>1</v>
      </c>
    </row>
    <row r="1958" spans="1:92">
      <c r="A1958" t="s">
        <v>7805</v>
      </c>
      <c r="B1958" s="8">
        <v>41792</v>
      </c>
      <c r="C1958">
        <v>2014</v>
      </c>
      <c r="D1958">
        <v>2014</v>
      </c>
      <c r="E1958" t="s">
        <v>7806</v>
      </c>
      <c r="F1958" s="8">
        <v>41899</v>
      </c>
      <c r="G1958">
        <v>107</v>
      </c>
      <c r="H1958" t="s">
        <v>268</v>
      </c>
      <c r="I1958" t="s">
        <v>7807</v>
      </c>
      <c r="J1958" t="s">
        <v>94</v>
      </c>
      <c r="K1958" t="s">
        <v>121</v>
      </c>
      <c r="L1958" t="s">
        <v>96</v>
      </c>
      <c r="M1958">
        <v>1</v>
      </c>
      <c r="N1958" t="s">
        <v>153</v>
      </c>
      <c r="O1958" t="s">
        <v>98</v>
      </c>
      <c r="P1958" t="s">
        <v>99</v>
      </c>
      <c r="Q1958">
        <v>1</v>
      </c>
      <c r="R1958">
        <v>0</v>
      </c>
      <c r="S1958" t="s">
        <v>100</v>
      </c>
      <c r="T1958" t="s">
        <v>213</v>
      </c>
      <c r="U1958" t="s">
        <v>175</v>
      </c>
      <c r="V1958" t="s">
        <v>103</v>
      </c>
      <c r="W1958" t="s">
        <v>155</v>
      </c>
      <c r="X1958" t="s">
        <v>7808</v>
      </c>
      <c r="Y1958" t="s">
        <v>3519</v>
      </c>
      <c r="Z1958" t="s">
        <v>97</v>
      </c>
      <c r="AA1958" t="s">
        <v>107</v>
      </c>
      <c r="AB1958" t="s">
        <v>114</v>
      </c>
      <c r="AC1958">
        <v>0</v>
      </c>
      <c r="AD1958">
        <v>7</v>
      </c>
      <c r="AE1958">
        <v>0</v>
      </c>
      <c r="AG1958">
        <v>0</v>
      </c>
      <c r="AH1958">
        <v>1</v>
      </c>
      <c r="AI1958">
        <v>0</v>
      </c>
      <c r="AJ1958" s="9">
        <f t="shared" si="406"/>
        <v>7</v>
      </c>
      <c r="AK1958" s="9"/>
      <c r="AL1958">
        <v>0</v>
      </c>
      <c r="AM1958">
        <v>0</v>
      </c>
      <c r="AN1958">
        <v>0</v>
      </c>
      <c r="AO1958">
        <v>0</v>
      </c>
      <c r="AP1958">
        <v>0</v>
      </c>
      <c r="AQ1958">
        <v>0</v>
      </c>
      <c r="AR1958">
        <v>0</v>
      </c>
      <c r="AS1958">
        <v>0</v>
      </c>
      <c r="AT1958">
        <v>0</v>
      </c>
      <c r="AU1958" t="s">
        <v>114</v>
      </c>
      <c r="AV1958" t="s">
        <v>109</v>
      </c>
      <c r="AW1958" t="s">
        <v>125</v>
      </c>
      <c r="AX1958" t="s">
        <v>482</v>
      </c>
      <c r="AY1958" t="s">
        <v>127</v>
      </c>
      <c r="AZ1958" t="s">
        <v>3350</v>
      </c>
      <c r="BA1958" t="s">
        <v>148</v>
      </c>
      <c r="BB1958">
        <v>0</v>
      </c>
      <c r="BC1958">
        <v>0</v>
      </c>
      <c r="BD1958">
        <v>0</v>
      </c>
      <c r="BE1958" s="10" t="str">
        <f t="shared" si="404"/>
        <v>diferente</v>
      </c>
      <c r="BF1958" s="10" t="str">
        <f t="shared" si="407"/>
        <v>igual</v>
      </c>
      <c r="BG1958">
        <f>VLOOKUP(A1958,[1]FormatoBBDD!$A$1:$CA$2248,57,FALSE)</f>
        <v>0</v>
      </c>
      <c r="BH1958">
        <v>0</v>
      </c>
      <c r="BI1958" t="s">
        <v>107</v>
      </c>
      <c r="BN1958" t="s">
        <v>116</v>
      </c>
      <c r="BW1958" t="s">
        <v>3350</v>
      </c>
      <c r="BX1958" t="s">
        <v>148</v>
      </c>
      <c r="BY1958" t="s">
        <v>482</v>
      </c>
      <c r="CD1958">
        <v>0</v>
      </c>
      <c r="CE1958">
        <f t="shared" si="408"/>
        <v>3</v>
      </c>
      <c r="CF1958">
        <f t="shared" si="409"/>
        <v>1</v>
      </c>
      <c r="CG1958">
        <f t="shared" si="410"/>
        <v>1</v>
      </c>
      <c r="CH1958">
        <f t="shared" si="411"/>
        <v>1</v>
      </c>
      <c r="CI1958">
        <f t="shared" si="412"/>
        <v>1</v>
      </c>
      <c r="CJ1958">
        <f t="shared" si="413"/>
        <v>1</v>
      </c>
      <c r="CK1958">
        <f t="shared" si="414"/>
        <v>1</v>
      </c>
      <c r="CL1958">
        <f t="shared" si="415"/>
        <v>1</v>
      </c>
      <c r="CM1958">
        <f t="shared" si="405"/>
        <v>7</v>
      </c>
      <c r="CN1958">
        <f t="shared" si="416"/>
        <v>1</v>
      </c>
    </row>
    <row r="1959" spans="1:92">
      <c r="A1959" t="s">
        <v>7809</v>
      </c>
      <c r="B1959" s="8">
        <v>41795</v>
      </c>
      <c r="C1959">
        <v>2014</v>
      </c>
      <c r="D1959">
        <v>2014</v>
      </c>
      <c r="E1959" t="s">
        <v>7810</v>
      </c>
      <c r="F1959" s="8">
        <v>41871</v>
      </c>
      <c r="G1959">
        <v>76</v>
      </c>
      <c r="H1959" t="s">
        <v>268</v>
      </c>
      <c r="I1959" t="s">
        <v>7811</v>
      </c>
      <c r="J1959" t="s">
        <v>94</v>
      </c>
      <c r="K1959" t="s">
        <v>121</v>
      </c>
      <c r="L1959" t="s">
        <v>132</v>
      </c>
      <c r="M1959">
        <v>4</v>
      </c>
      <c r="N1959" t="s">
        <v>97</v>
      </c>
      <c r="O1959" t="s">
        <v>154</v>
      </c>
      <c r="P1959" t="s">
        <v>154</v>
      </c>
      <c r="Q1959">
        <v>99</v>
      </c>
      <c r="R1959">
        <v>99</v>
      </c>
      <c r="S1959" t="s">
        <v>97</v>
      </c>
      <c r="T1959" t="s">
        <v>97</v>
      </c>
      <c r="U1959" t="s">
        <v>97</v>
      </c>
      <c r="V1959" t="s">
        <v>97</v>
      </c>
      <c r="W1959" t="s">
        <v>155</v>
      </c>
      <c r="X1959" t="s">
        <v>7812</v>
      </c>
      <c r="Y1959" t="s">
        <v>169</v>
      </c>
      <c r="Z1959" t="s">
        <v>7813</v>
      </c>
      <c r="AA1959" t="s">
        <v>107</v>
      </c>
      <c r="AB1959" t="s">
        <v>108</v>
      </c>
      <c r="AC1959">
        <v>0</v>
      </c>
      <c r="AD1959">
        <v>5</v>
      </c>
      <c r="AE1959">
        <v>0</v>
      </c>
      <c r="AF1959">
        <v>2</v>
      </c>
      <c r="AG1959">
        <v>0</v>
      </c>
      <c r="AH1959">
        <v>1</v>
      </c>
      <c r="AI1959">
        <v>0</v>
      </c>
      <c r="AJ1959" s="9">
        <f t="shared" si="406"/>
        <v>7</v>
      </c>
      <c r="AK1959" s="9"/>
      <c r="AL1959">
        <v>2</v>
      </c>
      <c r="AM1959">
        <v>0</v>
      </c>
      <c r="AN1959">
        <v>0</v>
      </c>
      <c r="AO1959">
        <v>0</v>
      </c>
      <c r="AP1959">
        <v>0</v>
      </c>
      <c r="AQ1959">
        <v>0</v>
      </c>
      <c r="AR1959">
        <v>0</v>
      </c>
      <c r="AS1959">
        <v>0</v>
      </c>
      <c r="AT1959">
        <v>0</v>
      </c>
      <c r="AU1959" t="s">
        <v>108</v>
      </c>
      <c r="AV1959" t="s">
        <v>110</v>
      </c>
      <c r="AW1959" t="s">
        <v>114</v>
      </c>
      <c r="AX1959" t="s">
        <v>125</v>
      </c>
      <c r="AY1959" t="s">
        <v>126</v>
      </c>
      <c r="AZ1959">
        <v>0</v>
      </c>
      <c r="BA1959">
        <v>0</v>
      </c>
      <c r="BB1959">
        <v>0</v>
      </c>
      <c r="BC1959">
        <v>0</v>
      </c>
      <c r="BD1959">
        <v>0</v>
      </c>
      <c r="BE1959" s="10" t="str">
        <f t="shared" si="404"/>
        <v>diferente</v>
      </c>
      <c r="BF1959" s="10" t="str">
        <f t="shared" si="407"/>
        <v>igual</v>
      </c>
      <c r="BG1959">
        <f>VLOOKUP(A1959,[1]FormatoBBDD!$A$1:$CA$2248,57,FALSE)</f>
        <v>0</v>
      </c>
      <c r="BH1959">
        <v>0</v>
      </c>
      <c r="BI1959" t="s">
        <v>115</v>
      </c>
      <c r="BJ1959">
        <v>1</v>
      </c>
      <c r="BK1959" t="s">
        <v>127</v>
      </c>
      <c r="BL1959" t="s">
        <v>109</v>
      </c>
      <c r="BN1959" t="s">
        <v>116</v>
      </c>
      <c r="BW1959" t="s">
        <v>126</v>
      </c>
      <c r="CD1959">
        <v>0</v>
      </c>
      <c r="CE1959">
        <f t="shared" si="408"/>
        <v>1</v>
      </c>
      <c r="CF1959">
        <f t="shared" si="409"/>
        <v>1</v>
      </c>
      <c r="CG1959">
        <f t="shared" si="410"/>
        <v>1</v>
      </c>
      <c r="CH1959">
        <f t="shared" si="411"/>
        <v>1</v>
      </c>
      <c r="CI1959">
        <f t="shared" si="412"/>
        <v>1</v>
      </c>
      <c r="CJ1959">
        <f t="shared" si="413"/>
        <v>1</v>
      </c>
      <c r="CK1959">
        <f t="shared" si="414"/>
        <v>1</v>
      </c>
      <c r="CL1959">
        <f t="shared" si="415"/>
        <v>1</v>
      </c>
      <c r="CM1959">
        <f t="shared" si="405"/>
        <v>7</v>
      </c>
      <c r="CN1959">
        <f t="shared" si="416"/>
        <v>1</v>
      </c>
    </row>
    <row r="1960" spans="1:92">
      <c r="A1960" t="s">
        <v>7814</v>
      </c>
      <c r="B1960" s="8">
        <v>41796</v>
      </c>
      <c r="C1960">
        <v>2014</v>
      </c>
      <c r="D1960">
        <v>2014</v>
      </c>
      <c r="E1960" t="s">
        <v>7815</v>
      </c>
      <c r="F1960" s="8">
        <v>41801</v>
      </c>
      <c r="G1960">
        <v>5</v>
      </c>
      <c r="H1960" t="s">
        <v>351</v>
      </c>
      <c r="I1960" t="s">
        <v>7816</v>
      </c>
      <c r="J1960" t="s">
        <v>211</v>
      </c>
      <c r="K1960" t="s">
        <v>212</v>
      </c>
      <c r="L1960" t="s">
        <v>96</v>
      </c>
      <c r="M1960">
        <v>1</v>
      </c>
      <c r="N1960" t="s">
        <v>97</v>
      </c>
      <c r="O1960" t="s">
        <v>97</v>
      </c>
      <c r="P1960" t="s">
        <v>97</v>
      </c>
      <c r="Q1960">
        <v>99</v>
      </c>
      <c r="R1960">
        <v>99</v>
      </c>
      <c r="S1960" t="s">
        <v>100</v>
      </c>
      <c r="T1960" t="s">
        <v>97</v>
      </c>
      <c r="U1960" t="s">
        <v>97</v>
      </c>
      <c r="V1960" t="s">
        <v>97</v>
      </c>
      <c r="W1960" t="s">
        <v>122</v>
      </c>
      <c r="X1960" t="s">
        <v>215</v>
      </c>
      <c r="Y1960" t="s">
        <v>7817</v>
      </c>
      <c r="Z1960" t="s">
        <v>97</v>
      </c>
      <c r="AA1960" t="s">
        <v>107</v>
      </c>
      <c r="AB1960" t="s">
        <v>110</v>
      </c>
      <c r="AC1960">
        <v>7</v>
      </c>
      <c r="AD1960">
        <v>0</v>
      </c>
      <c r="AE1960">
        <v>0</v>
      </c>
      <c r="AG1960">
        <v>1</v>
      </c>
      <c r="AH1960">
        <v>0</v>
      </c>
      <c r="AI1960">
        <v>0</v>
      </c>
      <c r="AJ1960" s="9">
        <f t="shared" si="406"/>
        <v>7</v>
      </c>
      <c r="AK1960" s="9"/>
      <c r="AL1960">
        <v>0</v>
      </c>
      <c r="AM1960">
        <v>0</v>
      </c>
      <c r="AN1960" t="s">
        <v>110</v>
      </c>
      <c r="AO1960" t="s">
        <v>114</v>
      </c>
      <c r="AP1960" t="s">
        <v>127</v>
      </c>
      <c r="AQ1960" t="s">
        <v>125</v>
      </c>
      <c r="AR1960" t="s">
        <v>4309</v>
      </c>
      <c r="AS1960" t="s">
        <v>3350</v>
      </c>
      <c r="AT1960" t="s">
        <v>4756</v>
      </c>
      <c r="AU1960">
        <v>0</v>
      </c>
      <c r="AV1960">
        <v>0</v>
      </c>
      <c r="AW1960">
        <v>0</v>
      </c>
      <c r="AX1960">
        <v>0</v>
      </c>
      <c r="AY1960">
        <v>0</v>
      </c>
      <c r="AZ1960">
        <v>0</v>
      </c>
      <c r="BA1960">
        <v>0</v>
      </c>
      <c r="BB1960">
        <v>0</v>
      </c>
      <c r="BC1960">
        <v>0</v>
      </c>
      <c r="BD1960">
        <v>0</v>
      </c>
      <c r="BE1960" s="10" t="str">
        <f t="shared" si="404"/>
        <v>igual</v>
      </c>
      <c r="BF1960" s="10" t="str">
        <f t="shared" si="407"/>
        <v>diferente</v>
      </c>
      <c r="BG1960">
        <f>VLOOKUP(A1960,[1]FormatoBBDD!$A$1:$CA$2248,57,FALSE)</f>
        <v>0</v>
      </c>
      <c r="BH1960">
        <v>0</v>
      </c>
      <c r="BI1960" t="s">
        <v>107</v>
      </c>
      <c r="BN1960" t="s">
        <v>116</v>
      </c>
      <c r="BW1960" t="s">
        <v>4309</v>
      </c>
      <c r="BX1960" t="s">
        <v>3350</v>
      </c>
      <c r="BY1960" t="s">
        <v>4756</v>
      </c>
      <c r="CD1960">
        <v>0</v>
      </c>
      <c r="CE1960">
        <f t="shared" si="408"/>
        <v>3</v>
      </c>
      <c r="CF1960">
        <f t="shared" si="409"/>
        <v>1</v>
      </c>
      <c r="CG1960">
        <f t="shared" si="410"/>
        <v>1</v>
      </c>
      <c r="CH1960">
        <f t="shared" si="411"/>
        <v>1</v>
      </c>
      <c r="CI1960">
        <f t="shared" si="412"/>
        <v>1</v>
      </c>
      <c r="CJ1960">
        <f t="shared" si="413"/>
        <v>1</v>
      </c>
      <c r="CK1960">
        <f t="shared" si="414"/>
        <v>1</v>
      </c>
      <c r="CL1960">
        <f t="shared" si="415"/>
        <v>1</v>
      </c>
      <c r="CM1960">
        <f t="shared" si="405"/>
        <v>7</v>
      </c>
      <c r="CN1960">
        <f t="shared" si="416"/>
        <v>1</v>
      </c>
    </row>
    <row r="1961" spans="1:92">
      <c r="A1961" t="s">
        <v>7818</v>
      </c>
      <c r="B1961" s="8">
        <v>41799</v>
      </c>
      <c r="C1961">
        <v>2014</v>
      </c>
      <c r="D1961">
        <v>2014</v>
      </c>
      <c r="E1961" t="s">
        <v>7819</v>
      </c>
      <c r="F1961" s="8">
        <v>41885</v>
      </c>
      <c r="G1961">
        <v>86</v>
      </c>
      <c r="H1961" t="s">
        <v>268</v>
      </c>
      <c r="I1961" t="s">
        <v>352</v>
      </c>
      <c r="J1961" t="s">
        <v>94</v>
      </c>
      <c r="K1961" t="s">
        <v>121</v>
      </c>
      <c r="L1961" t="s">
        <v>96</v>
      </c>
      <c r="M1961">
        <v>1</v>
      </c>
      <c r="N1961" t="s">
        <v>153</v>
      </c>
      <c r="O1961" t="s">
        <v>98</v>
      </c>
      <c r="P1961" t="s">
        <v>99</v>
      </c>
      <c r="Q1961">
        <v>1</v>
      </c>
      <c r="R1961">
        <v>0</v>
      </c>
      <c r="S1961" t="s">
        <v>610</v>
      </c>
      <c r="T1961" t="s">
        <v>101</v>
      </c>
      <c r="U1961" t="s">
        <v>480</v>
      </c>
      <c r="V1961" t="s">
        <v>103</v>
      </c>
      <c r="W1961" t="s">
        <v>122</v>
      </c>
      <c r="X1961" t="s">
        <v>7490</v>
      </c>
      <c r="Y1961" t="s">
        <v>169</v>
      </c>
      <c r="Z1961" t="s">
        <v>97</v>
      </c>
      <c r="AA1961" t="s">
        <v>107</v>
      </c>
      <c r="AB1961" t="s">
        <v>108</v>
      </c>
      <c r="AC1961">
        <v>0</v>
      </c>
      <c r="AD1961">
        <v>7</v>
      </c>
      <c r="AE1961">
        <v>0</v>
      </c>
      <c r="AG1961">
        <v>0</v>
      </c>
      <c r="AH1961">
        <v>1</v>
      </c>
      <c r="AI1961">
        <v>0</v>
      </c>
      <c r="AJ1961" s="9">
        <f t="shared" si="406"/>
        <v>7</v>
      </c>
      <c r="AK1961" s="9"/>
      <c r="AL1961">
        <v>0</v>
      </c>
      <c r="AM1961">
        <v>0</v>
      </c>
      <c r="AN1961">
        <v>0</v>
      </c>
      <c r="AO1961">
        <v>0</v>
      </c>
      <c r="AP1961">
        <v>0</v>
      </c>
      <c r="AQ1961">
        <v>0</v>
      </c>
      <c r="AR1961">
        <v>0</v>
      </c>
      <c r="AS1961">
        <v>0</v>
      </c>
      <c r="AT1961">
        <v>0</v>
      </c>
      <c r="AU1961" t="s">
        <v>108</v>
      </c>
      <c r="AV1961" t="s">
        <v>111</v>
      </c>
      <c r="AW1961" t="s">
        <v>482</v>
      </c>
      <c r="AX1961" t="s">
        <v>127</v>
      </c>
      <c r="AY1961" t="s">
        <v>110</v>
      </c>
      <c r="AZ1961" t="s">
        <v>125</v>
      </c>
      <c r="BA1961" t="s">
        <v>126</v>
      </c>
      <c r="BB1961">
        <v>0</v>
      </c>
      <c r="BC1961">
        <v>0</v>
      </c>
      <c r="BD1961">
        <v>0</v>
      </c>
      <c r="BE1961" s="10" t="str">
        <f t="shared" si="404"/>
        <v>diferente</v>
      </c>
      <c r="BF1961" s="10" t="str">
        <f t="shared" si="407"/>
        <v>igual</v>
      </c>
      <c r="BG1961">
        <f>VLOOKUP(A1961,[1]FormatoBBDD!$A$1:$CA$2248,57,FALSE)</f>
        <v>0</v>
      </c>
      <c r="BH1961">
        <v>0</v>
      </c>
      <c r="BI1961" t="s">
        <v>107</v>
      </c>
      <c r="BN1961" t="s">
        <v>116</v>
      </c>
      <c r="BW1961" t="s">
        <v>126</v>
      </c>
      <c r="CD1961">
        <v>0</v>
      </c>
      <c r="CE1961">
        <f t="shared" si="408"/>
        <v>1</v>
      </c>
      <c r="CF1961">
        <f t="shared" si="409"/>
        <v>1</v>
      </c>
      <c r="CG1961">
        <f t="shared" si="410"/>
        <v>1</v>
      </c>
      <c r="CH1961">
        <f t="shared" si="411"/>
        <v>1</v>
      </c>
      <c r="CI1961">
        <f t="shared" si="412"/>
        <v>1</v>
      </c>
      <c r="CJ1961">
        <f t="shared" si="413"/>
        <v>1</v>
      </c>
      <c r="CK1961">
        <f t="shared" si="414"/>
        <v>1</v>
      </c>
      <c r="CL1961">
        <f t="shared" si="415"/>
        <v>1</v>
      </c>
      <c r="CM1961">
        <f t="shared" si="405"/>
        <v>7</v>
      </c>
      <c r="CN1961">
        <f t="shared" si="416"/>
        <v>1</v>
      </c>
    </row>
    <row r="1962" spans="1:92">
      <c r="A1962" t="s">
        <v>7820</v>
      </c>
      <c r="B1962" s="8">
        <v>41801</v>
      </c>
      <c r="C1962">
        <v>2014</v>
      </c>
      <c r="D1962">
        <v>2014</v>
      </c>
      <c r="E1962" t="s">
        <v>7821</v>
      </c>
      <c r="F1962" s="8">
        <v>41836</v>
      </c>
      <c r="G1962">
        <v>35</v>
      </c>
      <c r="H1962" t="s">
        <v>351</v>
      </c>
      <c r="I1962" t="s">
        <v>7822</v>
      </c>
      <c r="J1962" t="s">
        <v>94</v>
      </c>
      <c r="K1962" t="s">
        <v>121</v>
      </c>
      <c r="L1962" t="s">
        <v>96</v>
      </c>
      <c r="M1962">
        <v>1</v>
      </c>
      <c r="N1962" t="s">
        <v>195</v>
      </c>
      <c r="O1962" t="s">
        <v>98</v>
      </c>
      <c r="P1962" t="s">
        <v>99</v>
      </c>
      <c r="Q1962">
        <v>1</v>
      </c>
      <c r="R1962">
        <v>0</v>
      </c>
      <c r="S1962" t="s">
        <v>100</v>
      </c>
      <c r="T1962" t="s">
        <v>479</v>
      </c>
      <c r="U1962" t="s">
        <v>947</v>
      </c>
      <c r="V1962" t="s">
        <v>103</v>
      </c>
      <c r="W1962" t="s">
        <v>104</v>
      </c>
      <c r="X1962" t="s">
        <v>1993</v>
      </c>
      <c r="Y1962" t="s">
        <v>7823</v>
      </c>
      <c r="Z1962" t="s">
        <v>97</v>
      </c>
      <c r="AA1962" t="s">
        <v>107</v>
      </c>
      <c r="AB1962" t="s">
        <v>108</v>
      </c>
      <c r="AC1962">
        <v>0</v>
      </c>
      <c r="AD1962">
        <v>7</v>
      </c>
      <c r="AE1962">
        <v>0</v>
      </c>
      <c r="AG1962">
        <v>0</v>
      </c>
      <c r="AH1962">
        <v>1</v>
      </c>
      <c r="AI1962">
        <v>0</v>
      </c>
      <c r="AJ1962" s="9">
        <f t="shared" si="406"/>
        <v>7</v>
      </c>
      <c r="AK1962" s="9"/>
      <c r="AL1962">
        <v>0</v>
      </c>
      <c r="AM1962">
        <v>1</v>
      </c>
      <c r="AN1962">
        <v>0</v>
      </c>
      <c r="AO1962">
        <v>0</v>
      </c>
      <c r="AP1962">
        <v>0</v>
      </c>
      <c r="AQ1962">
        <v>0</v>
      </c>
      <c r="AR1962">
        <v>0</v>
      </c>
      <c r="AS1962">
        <v>0</v>
      </c>
      <c r="AT1962">
        <v>0</v>
      </c>
      <c r="AU1962" t="s">
        <v>108</v>
      </c>
      <c r="AV1962" t="s">
        <v>110</v>
      </c>
      <c r="AW1962" t="s">
        <v>109</v>
      </c>
      <c r="AX1962" t="s">
        <v>4308</v>
      </c>
      <c r="AY1962" t="s">
        <v>113</v>
      </c>
      <c r="AZ1962" t="s">
        <v>111</v>
      </c>
      <c r="BA1962" t="s">
        <v>114</v>
      </c>
      <c r="BB1962">
        <v>0</v>
      </c>
      <c r="BC1962">
        <v>0</v>
      </c>
      <c r="BD1962">
        <v>0</v>
      </c>
      <c r="BE1962" s="10" t="str">
        <f t="shared" si="404"/>
        <v>diferente</v>
      </c>
      <c r="BF1962" s="10" t="str">
        <f t="shared" si="407"/>
        <v>igual</v>
      </c>
      <c r="BG1962">
        <f>VLOOKUP(A1962,[1]FormatoBBDD!$A$1:$CA$2248,57,FALSE)</f>
        <v>0</v>
      </c>
      <c r="BH1962">
        <v>0</v>
      </c>
      <c r="BI1962" t="s">
        <v>107</v>
      </c>
      <c r="BN1962" t="s">
        <v>115</v>
      </c>
      <c r="BO1962">
        <v>1</v>
      </c>
      <c r="BP1962" t="s">
        <v>111</v>
      </c>
      <c r="BW1962" t="s">
        <v>4308</v>
      </c>
      <c r="BX1962" t="s">
        <v>113</v>
      </c>
      <c r="CD1962">
        <v>0</v>
      </c>
      <c r="CE1962">
        <f t="shared" si="408"/>
        <v>2</v>
      </c>
      <c r="CF1962">
        <f t="shared" si="409"/>
        <v>1</v>
      </c>
      <c r="CG1962">
        <f t="shared" si="410"/>
        <v>1</v>
      </c>
      <c r="CH1962">
        <f t="shared" si="411"/>
        <v>1</v>
      </c>
      <c r="CI1962">
        <f t="shared" si="412"/>
        <v>1</v>
      </c>
      <c r="CJ1962">
        <f t="shared" si="413"/>
        <v>1</v>
      </c>
      <c r="CK1962">
        <f t="shared" si="414"/>
        <v>1</v>
      </c>
      <c r="CL1962">
        <f t="shared" si="415"/>
        <v>1</v>
      </c>
      <c r="CM1962">
        <f t="shared" si="405"/>
        <v>7</v>
      </c>
      <c r="CN1962">
        <f t="shared" si="416"/>
        <v>1</v>
      </c>
    </row>
    <row r="1963" spans="1:92">
      <c r="A1963" s="11" t="s">
        <v>7824</v>
      </c>
      <c r="B1963" s="12">
        <v>41803</v>
      </c>
      <c r="C1963" s="11">
        <v>2014</v>
      </c>
      <c r="D1963" s="11">
        <v>2014</v>
      </c>
      <c r="E1963" s="11" t="s">
        <v>7825</v>
      </c>
      <c r="F1963" s="12">
        <v>41927</v>
      </c>
      <c r="G1963" s="11">
        <v>124</v>
      </c>
      <c r="H1963" s="11" t="s">
        <v>268</v>
      </c>
      <c r="I1963" s="11" t="s">
        <v>7826</v>
      </c>
      <c r="J1963" s="13" t="s">
        <v>94</v>
      </c>
      <c r="K1963" s="13" t="s">
        <v>212</v>
      </c>
      <c r="L1963" s="11" t="s">
        <v>132</v>
      </c>
      <c r="M1963" s="11">
        <v>1</v>
      </c>
      <c r="N1963" s="11" t="s">
        <v>97</v>
      </c>
      <c r="O1963" s="11" t="s">
        <v>133</v>
      </c>
      <c r="P1963" s="11" t="s">
        <v>133</v>
      </c>
      <c r="Q1963" s="11">
        <v>99</v>
      </c>
      <c r="R1963" s="11">
        <v>99</v>
      </c>
      <c r="S1963" s="11" t="s">
        <v>97</v>
      </c>
      <c r="T1963" s="11" t="s">
        <v>97</v>
      </c>
      <c r="U1963" s="11" t="s">
        <v>97</v>
      </c>
      <c r="V1963" s="11" t="s">
        <v>97</v>
      </c>
      <c r="W1963" s="11" t="s">
        <v>122</v>
      </c>
      <c r="X1963" s="11" t="s">
        <v>1176</v>
      </c>
      <c r="Y1963" s="11" t="s">
        <v>7827</v>
      </c>
      <c r="Z1963" s="11" t="s">
        <v>97</v>
      </c>
      <c r="AA1963" s="11" t="s">
        <v>115</v>
      </c>
      <c r="AB1963" s="11" t="s">
        <v>108</v>
      </c>
      <c r="AC1963" s="11">
        <v>0</v>
      </c>
      <c r="AD1963" s="11">
        <v>7</v>
      </c>
      <c r="AE1963" s="11">
        <v>0</v>
      </c>
      <c r="AF1963" s="11"/>
      <c r="AG1963">
        <v>0</v>
      </c>
      <c r="AH1963">
        <v>1</v>
      </c>
      <c r="AI1963">
        <v>0</v>
      </c>
      <c r="AJ1963" s="9">
        <f t="shared" si="406"/>
        <v>7</v>
      </c>
      <c r="AK1963" s="9"/>
      <c r="AL1963" s="11">
        <v>0</v>
      </c>
      <c r="AM1963" s="11">
        <v>0</v>
      </c>
      <c r="AN1963">
        <v>0</v>
      </c>
      <c r="AO1963">
        <v>0</v>
      </c>
      <c r="AP1963">
        <v>0</v>
      </c>
      <c r="AQ1963">
        <v>0</v>
      </c>
      <c r="AR1963">
        <v>0</v>
      </c>
      <c r="AS1963">
        <v>0</v>
      </c>
      <c r="AT1963">
        <v>0</v>
      </c>
      <c r="AU1963" s="11" t="s">
        <v>108</v>
      </c>
      <c r="AV1963" s="11" t="s">
        <v>110</v>
      </c>
      <c r="AW1963" s="11" t="s">
        <v>109</v>
      </c>
      <c r="AX1963" s="11" t="s">
        <v>125</v>
      </c>
      <c r="AY1963" s="11" t="s">
        <v>4308</v>
      </c>
      <c r="AZ1963" s="11" t="s">
        <v>126</v>
      </c>
      <c r="BA1963" s="11" t="s">
        <v>6863</v>
      </c>
      <c r="BB1963">
        <v>0</v>
      </c>
      <c r="BC1963">
        <v>0</v>
      </c>
      <c r="BD1963">
        <v>0</v>
      </c>
      <c r="BE1963" s="10" t="str">
        <f t="shared" si="404"/>
        <v>diferente</v>
      </c>
      <c r="BF1963" s="10" t="str">
        <f t="shared" si="407"/>
        <v>igual</v>
      </c>
      <c r="BG1963">
        <f>VLOOKUP(A1963,[1]FormatoBBDD!$A$1:$CA$2248,57,FALSE)</f>
        <v>0</v>
      </c>
      <c r="BH1963">
        <v>0</v>
      </c>
      <c r="BI1963" s="11" t="s">
        <v>107</v>
      </c>
      <c r="BJ1963" s="11"/>
      <c r="BK1963" s="11"/>
      <c r="BL1963" s="11"/>
      <c r="BM1963" s="11"/>
      <c r="BN1963" s="11" t="s">
        <v>116</v>
      </c>
      <c r="BO1963" s="11"/>
      <c r="BP1963" s="11"/>
      <c r="BQ1963" s="11"/>
      <c r="BR1963" s="11"/>
      <c r="BS1963" s="11"/>
      <c r="BT1963" s="11"/>
      <c r="BU1963" s="11"/>
      <c r="BV1963" s="11"/>
      <c r="BW1963" s="11" t="s">
        <v>4308</v>
      </c>
      <c r="BX1963" s="11" t="s">
        <v>6863</v>
      </c>
      <c r="BY1963" s="11" t="s">
        <v>126</v>
      </c>
      <c r="BZ1963" s="11"/>
      <c r="CA1963" s="11"/>
      <c r="CB1963" s="11"/>
      <c r="CC1963" s="11"/>
      <c r="CD1963" s="11">
        <v>1</v>
      </c>
      <c r="CE1963">
        <f t="shared" si="408"/>
        <v>3</v>
      </c>
      <c r="CF1963">
        <f t="shared" si="409"/>
        <v>1</v>
      </c>
      <c r="CG1963">
        <f t="shared" si="410"/>
        <v>1</v>
      </c>
      <c r="CH1963">
        <f t="shared" si="411"/>
        <v>1</v>
      </c>
      <c r="CI1963">
        <f t="shared" si="412"/>
        <v>1</v>
      </c>
      <c r="CJ1963">
        <f t="shared" si="413"/>
        <v>1</v>
      </c>
      <c r="CK1963">
        <f t="shared" si="414"/>
        <v>1</v>
      </c>
      <c r="CL1963">
        <f t="shared" si="415"/>
        <v>1</v>
      </c>
      <c r="CM1963">
        <f t="shared" si="405"/>
        <v>7</v>
      </c>
      <c r="CN1963">
        <f t="shared" si="416"/>
        <v>1</v>
      </c>
    </row>
    <row r="1964" spans="1:92">
      <c r="A1964" t="s">
        <v>7828</v>
      </c>
      <c r="B1964" s="8">
        <v>41803</v>
      </c>
      <c r="C1964">
        <v>2014</v>
      </c>
      <c r="D1964">
        <v>2014</v>
      </c>
      <c r="E1964" t="s">
        <v>7829</v>
      </c>
      <c r="F1964" s="8">
        <v>41815</v>
      </c>
      <c r="G1964">
        <v>12</v>
      </c>
      <c r="H1964" t="s">
        <v>275</v>
      </c>
      <c r="I1964" t="s">
        <v>7830</v>
      </c>
      <c r="J1964" t="s">
        <v>94</v>
      </c>
      <c r="K1964" t="s">
        <v>121</v>
      </c>
      <c r="L1964" t="s">
        <v>96</v>
      </c>
      <c r="M1964">
        <v>1</v>
      </c>
      <c r="N1964" t="s">
        <v>97</v>
      </c>
      <c r="O1964" t="s">
        <v>98</v>
      </c>
      <c r="P1964" t="s">
        <v>99</v>
      </c>
      <c r="Q1964">
        <v>1</v>
      </c>
      <c r="R1964">
        <v>0</v>
      </c>
      <c r="S1964" t="s">
        <v>100</v>
      </c>
      <c r="T1964" t="s">
        <v>101</v>
      </c>
      <c r="U1964" t="s">
        <v>214</v>
      </c>
      <c r="V1964" t="s">
        <v>103</v>
      </c>
      <c r="W1964" t="s">
        <v>122</v>
      </c>
      <c r="X1964" t="s">
        <v>320</v>
      </c>
      <c r="Y1964" t="s">
        <v>169</v>
      </c>
      <c r="Z1964" t="s">
        <v>97</v>
      </c>
      <c r="AA1964" t="s">
        <v>107</v>
      </c>
      <c r="AB1964" t="s">
        <v>110</v>
      </c>
      <c r="AC1964">
        <v>0</v>
      </c>
      <c r="AD1964">
        <v>7</v>
      </c>
      <c r="AE1964">
        <v>0</v>
      </c>
      <c r="AG1964">
        <v>0</v>
      </c>
      <c r="AH1964">
        <v>1</v>
      </c>
      <c r="AI1964">
        <v>0</v>
      </c>
      <c r="AJ1964" s="9">
        <f t="shared" si="406"/>
        <v>7</v>
      </c>
      <c r="AK1964" s="9"/>
      <c r="AL1964">
        <v>0</v>
      </c>
      <c r="AM1964">
        <v>2</v>
      </c>
      <c r="AN1964">
        <v>0</v>
      </c>
      <c r="AO1964">
        <v>0</v>
      </c>
      <c r="AP1964">
        <v>0</v>
      </c>
      <c r="AQ1964">
        <v>0</v>
      </c>
      <c r="AR1964">
        <v>0</v>
      </c>
      <c r="AS1964">
        <v>0</v>
      </c>
      <c r="AT1964">
        <v>0</v>
      </c>
      <c r="AU1964" t="s">
        <v>110</v>
      </c>
      <c r="AV1964" t="s">
        <v>114</v>
      </c>
      <c r="AW1964" t="s">
        <v>109</v>
      </c>
      <c r="AX1964" t="s">
        <v>127</v>
      </c>
      <c r="AY1964" t="s">
        <v>125</v>
      </c>
      <c r="AZ1964" t="s">
        <v>148</v>
      </c>
      <c r="BA1964" t="s">
        <v>112</v>
      </c>
      <c r="BB1964">
        <v>0</v>
      </c>
      <c r="BC1964">
        <v>0</v>
      </c>
      <c r="BD1964">
        <v>0</v>
      </c>
      <c r="BE1964" s="10" t="str">
        <f t="shared" si="404"/>
        <v>diferente</v>
      </c>
      <c r="BF1964" s="10" t="str">
        <f t="shared" si="407"/>
        <v>igual</v>
      </c>
      <c r="BG1964">
        <f>VLOOKUP(A1964,[1]FormatoBBDD!$A$1:$CA$2248,57,FALSE)</f>
        <v>0</v>
      </c>
      <c r="BH1964">
        <v>0</v>
      </c>
      <c r="BI1964" t="s">
        <v>107</v>
      </c>
      <c r="BN1964" t="s">
        <v>115</v>
      </c>
      <c r="BO1964">
        <v>1</v>
      </c>
      <c r="BP1964" t="s">
        <v>109</v>
      </c>
      <c r="BQ1964" t="s">
        <v>127</v>
      </c>
      <c r="BW1964" t="s">
        <v>112</v>
      </c>
      <c r="BX1964" t="s">
        <v>148</v>
      </c>
      <c r="CD1964">
        <v>0</v>
      </c>
      <c r="CE1964">
        <f t="shared" si="408"/>
        <v>2</v>
      </c>
      <c r="CF1964">
        <f t="shared" si="409"/>
        <v>1</v>
      </c>
      <c r="CG1964">
        <f t="shared" si="410"/>
        <v>1</v>
      </c>
      <c r="CH1964">
        <f t="shared" si="411"/>
        <v>1</v>
      </c>
      <c r="CI1964">
        <f t="shared" si="412"/>
        <v>1</v>
      </c>
      <c r="CJ1964">
        <f t="shared" si="413"/>
        <v>1</v>
      </c>
      <c r="CK1964">
        <f t="shared" si="414"/>
        <v>1</v>
      </c>
      <c r="CL1964">
        <f t="shared" si="415"/>
        <v>1</v>
      </c>
      <c r="CM1964">
        <f t="shared" si="405"/>
        <v>7</v>
      </c>
      <c r="CN1964">
        <f t="shared" si="416"/>
        <v>1</v>
      </c>
    </row>
    <row r="1965" spans="1:92">
      <c r="A1965" t="s">
        <v>7831</v>
      </c>
      <c r="B1965" s="8">
        <v>41806</v>
      </c>
      <c r="C1965">
        <v>2014</v>
      </c>
      <c r="D1965">
        <v>2014</v>
      </c>
      <c r="E1965" t="s">
        <v>7832</v>
      </c>
      <c r="F1965" s="8">
        <v>41815</v>
      </c>
      <c r="G1965">
        <v>9</v>
      </c>
      <c r="H1965" t="s">
        <v>130</v>
      </c>
      <c r="I1965" t="s">
        <v>7833</v>
      </c>
      <c r="J1965" t="s">
        <v>211</v>
      </c>
      <c r="K1965" t="s">
        <v>212</v>
      </c>
      <c r="L1965" t="s">
        <v>132</v>
      </c>
      <c r="M1965">
        <v>1</v>
      </c>
      <c r="N1965" t="s">
        <v>97</v>
      </c>
      <c r="O1965" t="s">
        <v>133</v>
      </c>
      <c r="P1965" t="s">
        <v>133</v>
      </c>
      <c r="Q1965">
        <v>99</v>
      </c>
      <c r="R1965">
        <v>99</v>
      </c>
      <c r="S1965" t="s">
        <v>97</v>
      </c>
      <c r="T1965" t="s">
        <v>97</v>
      </c>
      <c r="U1965" t="s">
        <v>97</v>
      </c>
      <c r="V1965" t="s">
        <v>97</v>
      </c>
      <c r="W1965" t="s">
        <v>122</v>
      </c>
      <c r="X1965" t="s">
        <v>134</v>
      </c>
      <c r="Y1965" t="s">
        <v>7834</v>
      </c>
      <c r="Z1965" t="s">
        <v>97</v>
      </c>
      <c r="AA1965" t="s">
        <v>107</v>
      </c>
      <c r="AB1965" t="s">
        <v>110</v>
      </c>
      <c r="AC1965">
        <v>7</v>
      </c>
      <c r="AD1965">
        <v>0</v>
      </c>
      <c r="AE1965">
        <v>0</v>
      </c>
      <c r="AG1965">
        <v>1</v>
      </c>
      <c r="AH1965">
        <v>0</v>
      </c>
      <c r="AI1965">
        <v>0</v>
      </c>
      <c r="AJ1965" s="9">
        <f t="shared" si="406"/>
        <v>7</v>
      </c>
      <c r="AK1965" s="9"/>
      <c r="AL1965">
        <v>0</v>
      </c>
      <c r="AM1965">
        <v>0</v>
      </c>
      <c r="AN1965" t="s">
        <v>110</v>
      </c>
      <c r="AO1965" t="s">
        <v>127</v>
      </c>
      <c r="AP1965" t="s">
        <v>109</v>
      </c>
      <c r="AQ1965" t="s">
        <v>114</v>
      </c>
      <c r="AR1965" t="s">
        <v>125</v>
      </c>
      <c r="AS1965" t="s">
        <v>112</v>
      </c>
      <c r="AT1965" t="s">
        <v>148</v>
      </c>
      <c r="AU1965">
        <v>0</v>
      </c>
      <c r="AV1965">
        <v>0</v>
      </c>
      <c r="AW1965">
        <v>0</v>
      </c>
      <c r="AX1965">
        <v>0</v>
      </c>
      <c r="AY1965">
        <v>0</v>
      </c>
      <c r="AZ1965">
        <v>0</v>
      </c>
      <c r="BA1965">
        <v>0</v>
      </c>
      <c r="BB1965">
        <v>0</v>
      </c>
      <c r="BC1965">
        <v>0</v>
      </c>
      <c r="BD1965">
        <v>0</v>
      </c>
      <c r="BE1965" s="10" t="str">
        <f t="shared" si="404"/>
        <v>igual</v>
      </c>
      <c r="BF1965" s="10" t="str">
        <f t="shared" si="407"/>
        <v>diferente</v>
      </c>
      <c r="BG1965">
        <f>VLOOKUP(A1965,[1]FormatoBBDD!$A$1:$CA$2248,57,FALSE)</f>
        <v>0</v>
      </c>
      <c r="BH1965">
        <v>0</v>
      </c>
      <c r="BI1965" t="s">
        <v>107</v>
      </c>
      <c r="BN1965" t="s">
        <v>116</v>
      </c>
      <c r="BW1965" t="s">
        <v>112</v>
      </c>
      <c r="BX1965" t="s">
        <v>148</v>
      </c>
      <c r="CD1965">
        <v>0</v>
      </c>
      <c r="CE1965">
        <f t="shared" si="408"/>
        <v>2</v>
      </c>
      <c r="CF1965">
        <f t="shared" si="409"/>
        <v>1</v>
      </c>
      <c r="CG1965">
        <f t="shared" si="410"/>
        <v>1</v>
      </c>
      <c r="CH1965">
        <f t="shared" si="411"/>
        <v>1</v>
      </c>
      <c r="CI1965">
        <f t="shared" si="412"/>
        <v>1</v>
      </c>
      <c r="CJ1965">
        <f t="shared" si="413"/>
        <v>1</v>
      </c>
      <c r="CK1965">
        <f t="shared" si="414"/>
        <v>1</v>
      </c>
      <c r="CL1965">
        <f t="shared" si="415"/>
        <v>1</v>
      </c>
      <c r="CM1965">
        <f t="shared" si="405"/>
        <v>7</v>
      </c>
      <c r="CN1965">
        <f t="shared" si="416"/>
        <v>1</v>
      </c>
    </row>
    <row r="1966" spans="1:92">
      <c r="A1966" s="11" t="s">
        <v>7835</v>
      </c>
      <c r="B1966" s="12">
        <v>41806</v>
      </c>
      <c r="C1966" s="11">
        <v>2014</v>
      </c>
      <c r="D1966" s="11">
        <v>2014</v>
      </c>
      <c r="E1966" s="11" t="s">
        <v>7836</v>
      </c>
      <c r="F1966" s="12">
        <v>41815</v>
      </c>
      <c r="G1966" s="11">
        <v>9</v>
      </c>
      <c r="H1966" s="11" t="s">
        <v>202</v>
      </c>
      <c r="I1966" s="11" t="s">
        <v>7837</v>
      </c>
      <c r="J1966" s="13" t="s">
        <v>94</v>
      </c>
      <c r="K1966" s="13" t="s">
        <v>212</v>
      </c>
      <c r="L1966" s="11" t="s">
        <v>96</v>
      </c>
      <c r="M1966" s="11">
        <v>1</v>
      </c>
      <c r="N1966" s="11" t="s">
        <v>153</v>
      </c>
      <c r="O1966" s="11" t="s">
        <v>98</v>
      </c>
      <c r="P1966" s="11" t="s">
        <v>99</v>
      </c>
      <c r="Q1966" s="11">
        <v>1</v>
      </c>
      <c r="R1966" s="11">
        <v>0</v>
      </c>
      <c r="S1966" s="11" t="s">
        <v>100</v>
      </c>
      <c r="T1966" s="11" t="s">
        <v>97</v>
      </c>
      <c r="U1966" s="11" t="s">
        <v>196</v>
      </c>
      <c r="V1966" s="11" t="s">
        <v>103</v>
      </c>
      <c r="W1966" s="11" t="s">
        <v>122</v>
      </c>
      <c r="X1966" s="11" t="s">
        <v>7838</v>
      </c>
      <c r="Y1966" s="11" t="s">
        <v>7839</v>
      </c>
      <c r="Z1966" s="11" t="s">
        <v>97</v>
      </c>
      <c r="AA1966" s="11" t="s">
        <v>115</v>
      </c>
      <c r="AB1966" s="11" t="s">
        <v>110</v>
      </c>
      <c r="AC1966" s="11">
        <v>0</v>
      </c>
      <c r="AD1966" s="11">
        <v>7</v>
      </c>
      <c r="AE1966" s="11">
        <v>0</v>
      </c>
      <c r="AF1966" s="11"/>
      <c r="AG1966">
        <v>0</v>
      </c>
      <c r="AH1966">
        <v>1</v>
      </c>
      <c r="AI1966">
        <v>0</v>
      </c>
      <c r="AJ1966" s="9">
        <f t="shared" si="406"/>
        <v>7</v>
      </c>
      <c r="AK1966" s="9"/>
      <c r="AL1966" s="11">
        <v>0</v>
      </c>
      <c r="AM1966" s="11">
        <v>0</v>
      </c>
      <c r="AN1966">
        <v>0</v>
      </c>
      <c r="AO1966">
        <v>0</v>
      </c>
      <c r="AP1966">
        <v>0</v>
      </c>
      <c r="AQ1966">
        <v>0</v>
      </c>
      <c r="AR1966">
        <v>0</v>
      </c>
      <c r="AS1966">
        <v>0</v>
      </c>
      <c r="AT1966">
        <v>0</v>
      </c>
      <c r="AU1966" s="11" t="s">
        <v>110</v>
      </c>
      <c r="AV1966" s="11" t="s">
        <v>112</v>
      </c>
      <c r="AW1966" s="11" t="s">
        <v>125</v>
      </c>
      <c r="AX1966" s="11" t="s">
        <v>109</v>
      </c>
      <c r="AY1966" s="11" t="s">
        <v>148</v>
      </c>
      <c r="AZ1966" s="11" t="s">
        <v>127</v>
      </c>
      <c r="BA1966" s="11" t="s">
        <v>114</v>
      </c>
      <c r="BB1966">
        <v>0</v>
      </c>
      <c r="BC1966">
        <v>0</v>
      </c>
      <c r="BD1966">
        <v>0</v>
      </c>
      <c r="BE1966" s="10" t="str">
        <f t="shared" si="404"/>
        <v>diferente</v>
      </c>
      <c r="BF1966" s="10" t="str">
        <f t="shared" si="407"/>
        <v>igual</v>
      </c>
      <c r="BG1966">
        <f>VLOOKUP(A1966,[1]FormatoBBDD!$A$1:$CA$2248,57,FALSE)</f>
        <v>0</v>
      </c>
      <c r="BH1966">
        <v>0</v>
      </c>
      <c r="BI1966" s="11" t="s">
        <v>107</v>
      </c>
      <c r="BJ1966" s="11"/>
      <c r="BK1966" s="11"/>
      <c r="BL1966" s="11"/>
      <c r="BM1966" s="11"/>
      <c r="BN1966" s="11" t="s">
        <v>116</v>
      </c>
      <c r="BO1966" s="11"/>
      <c r="BP1966" s="11"/>
      <c r="BQ1966" s="11"/>
      <c r="BR1966" s="11"/>
      <c r="BS1966" s="11"/>
      <c r="BT1966" s="11"/>
      <c r="BU1966" s="11"/>
      <c r="BV1966" s="11"/>
      <c r="BW1966" s="11" t="s">
        <v>112</v>
      </c>
      <c r="BX1966" s="11" t="s">
        <v>148</v>
      </c>
      <c r="BY1966" s="11"/>
      <c r="BZ1966" s="11"/>
      <c r="CA1966" s="11"/>
      <c r="CB1966" s="11"/>
      <c r="CC1966" s="11"/>
      <c r="CD1966" s="11">
        <v>1</v>
      </c>
      <c r="CE1966">
        <f t="shared" si="408"/>
        <v>2</v>
      </c>
      <c r="CF1966">
        <f t="shared" si="409"/>
        <v>1</v>
      </c>
      <c r="CG1966">
        <f t="shared" si="410"/>
        <v>1</v>
      </c>
      <c r="CH1966">
        <f t="shared" si="411"/>
        <v>1</v>
      </c>
      <c r="CI1966">
        <f t="shared" si="412"/>
        <v>1</v>
      </c>
      <c r="CJ1966">
        <f t="shared" si="413"/>
        <v>1</v>
      </c>
      <c r="CK1966">
        <f t="shared" si="414"/>
        <v>1</v>
      </c>
      <c r="CL1966">
        <f t="shared" si="415"/>
        <v>1</v>
      </c>
      <c r="CM1966">
        <f t="shared" si="405"/>
        <v>7</v>
      </c>
      <c r="CN1966">
        <f t="shared" si="416"/>
        <v>1</v>
      </c>
    </row>
    <row r="1967" spans="1:92">
      <c r="A1967" t="s">
        <v>7840</v>
      </c>
      <c r="B1967" s="8">
        <v>41807</v>
      </c>
      <c r="C1967">
        <v>2014</v>
      </c>
      <c r="D1967">
        <v>2014</v>
      </c>
      <c r="E1967" t="s">
        <v>7841</v>
      </c>
      <c r="F1967" s="8">
        <v>41822</v>
      </c>
      <c r="G1967">
        <v>15</v>
      </c>
      <c r="H1967" t="s">
        <v>345</v>
      </c>
      <c r="I1967" t="s">
        <v>7842</v>
      </c>
      <c r="J1967" t="s">
        <v>94</v>
      </c>
      <c r="K1967" t="s">
        <v>121</v>
      </c>
      <c r="L1967" t="s">
        <v>96</v>
      </c>
      <c r="M1967">
        <v>1</v>
      </c>
      <c r="N1967" t="s">
        <v>97</v>
      </c>
      <c r="O1967" t="s">
        <v>98</v>
      </c>
      <c r="P1967" t="s">
        <v>99</v>
      </c>
      <c r="Q1967">
        <v>1</v>
      </c>
      <c r="R1967">
        <v>0</v>
      </c>
      <c r="S1967" t="s">
        <v>100</v>
      </c>
      <c r="T1967" t="s">
        <v>479</v>
      </c>
      <c r="U1967" t="s">
        <v>704</v>
      </c>
      <c r="V1967" t="s">
        <v>103</v>
      </c>
      <c r="W1967" t="s">
        <v>155</v>
      </c>
      <c r="X1967" t="s">
        <v>7843</v>
      </c>
      <c r="Y1967" t="s">
        <v>7844</v>
      </c>
      <c r="Z1967" t="s">
        <v>97</v>
      </c>
      <c r="AA1967" t="s">
        <v>107</v>
      </c>
      <c r="AB1967" t="s">
        <v>108</v>
      </c>
      <c r="AC1967">
        <v>0</v>
      </c>
      <c r="AD1967">
        <v>7</v>
      </c>
      <c r="AE1967">
        <v>0</v>
      </c>
      <c r="AG1967">
        <v>0</v>
      </c>
      <c r="AH1967">
        <v>1</v>
      </c>
      <c r="AI1967">
        <v>0</v>
      </c>
      <c r="AJ1967" s="9">
        <f t="shared" si="406"/>
        <v>7</v>
      </c>
      <c r="AK1967" s="9"/>
      <c r="AL1967">
        <v>0</v>
      </c>
      <c r="AM1967">
        <v>0</v>
      </c>
      <c r="AN1967">
        <v>0</v>
      </c>
      <c r="AO1967">
        <v>0</v>
      </c>
      <c r="AP1967">
        <v>0</v>
      </c>
      <c r="AQ1967">
        <v>0</v>
      </c>
      <c r="AR1967">
        <v>0</v>
      </c>
      <c r="AS1967">
        <v>0</v>
      </c>
      <c r="AT1967">
        <v>0</v>
      </c>
      <c r="AU1967" t="s">
        <v>108</v>
      </c>
      <c r="AV1967" t="s">
        <v>114</v>
      </c>
      <c r="AW1967" t="s">
        <v>111</v>
      </c>
      <c r="AX1967" t="s">
        <v>109</v>
      </c>
      <c r="AY1967" t="s">
        <v>125</v>
      </c>
      <c r="AZ1967" t="s">
        <v>112</v>
      </c>
      <c r="BA1967" t="s">
        <v>4309</v>
      </c>
      <c r="BB1967">
        <v>0</v>
      </c>
      <c r="BC1967">
        <v>0</v>
      </c>
      <c r="BD1967">
        <v>0</v>
      </c>
      <c r="BE1967" s="10" t="str">
        <f t="shared" si="404"/>
        <v>diferente</v>
      </c>
      <c r="BF1967" s="10" t="str">
        <f t="shared" si="407"/>
        <v>igual</v>
      </c>
      <c r="BG1967">
        <f>VLOOKUP(A1967,[1]FormatoBBDD!$A$1:$CA$2248,57,FALSE)</f>
        <v>0</v>
      </c>
      <c r="BH1967">
        <v>0</v>
      </c>
      <c r="BI1967" t="s">
        <v>107</v>
      </c>
      <c r="BN1967" t="s">
        <v>116</v>
      </c>
      <c r="BW1967" t="s">
        <v>112</v>
      </c>
      <c r="BX1967" t="s">
        <v>4309</v>
      </c>
      <c r="CD1967">
        <v>0</v>
      </c>
      <c r="CE1967">
        <f t="shared" si="408"/>
        <v>2</v>
      </c>
      <c r="CF1967">
        <f t="shared" si="409"/>
        <v>1</v>
      </c>
      <c r="CG1967">
        <f t="shared" si="410"/>
        <v>1</v>
      </c>
      <c r="CH1967">
        <f t="shared" si="411"/>
        <v>1</v>
      </c>
      <c r="CI1967">
        <f t="shared" si="412"/>
        <v>1</v>
      </c>
      <c r="CJ1967">
        <f t="shared" si="413"/>
        <v>1</v>
      </c>
      <c r="CK1967">
        <f t="shared" si="414"/>
        <v>1</v>
      </c>
      <c r="CL1967">
        <f t="shared" si="415"/>
        <v>1</v>
      </c>
      <c r="CM1967">
        <f t="shared" si="405"/>
        <v>7</v>
      </c>
      <c r="CN1967">
        <f t="shared" si="416"/>
        <v>1</v>
      </c>
    </row>
    <row r="1968" spans="1:92">
      <c r="A1968" t="s">
        <v>7845</v>
      </c>
      <c r="B1968" s="8">
        <v>41808</v>
      </c>
      <c r="C1968">
        <v>2014</v>
      </c>
      <c r="D1968">
        <v>2014</v>
      </c>
      <c r="E1968" t="s">
        <v>7846</v>
      </c>
      <c r="F1968" s="8">
        <v>41892</v>
      </c>
      <c r="G1968">
        <v>84</v>
      </c>
      <c r="H1968" t="s">
        <v>119</v>
      </c>
      <c r="I1968" t="s">
        <v>7847</v>
      </c>
      <c r="J1968" t="s">
        <v>211</v>
      </c>
      <c r="K1968" t="s">
        <v>212</v>
      </c>
      <c r="L1968" t="s">
        <v>96</v>
      </c>
      <c r="M1968">
        <v>1</v>
      </c>
      <c r="N1968" t="s">
        <v>516</v>
      </c>
      <c r="O1968" t="s">
        <v>98</v>
      </c>
      <c r="P1968" t="s">
        <v>99</v>
      </c>
      <c r="Q1968">
        <v>1</v>
      </c>
      <c r="R1968">
        <v>0</v>
      </c>
      <c r="S1968" t="s">
        <v>100</v>
      </c>
      <c r="T1968" t="s">
        <v>97</v>
      </c>
      <c r="U1968" t="s">
        <v>2160</v>
      </c>
      <c r="V1968" t="s">
        <v>97</v>
      </c>
      <c r="W1968" t="s">
        <v>122</v>
      </c>
      <c r="X1968" t="s">
        <v>282</v>
      </c>
      <c r="Y1968" t="s">
        <v>7848</v>
      </c>
      <c r="Z1968" t="s">
        <v>7849</v>
      </c>
      <c r="AA1968" t="s">
        <v>107</v>
      </c>
      <c r="AB1968" t="s">
        <v>108</v>
      </c>
      <c r="AC1968">
        <v>7</v>
      </c>
      <c r="AD1968">
        <v>0</v>
      </c>
      <c r="AE1968">
        <v>0</v>
      </c>
      <c r="AG1968">
        <v>1</v>
      </c>
      <c r="AH1968">
        <v>0</v>
      </c>
      <c r="AI1968">
        <v>0</v>
      </c>
      <c r="AJ1968" s="9">
        <f t="shared" si="406"/>
        <v>7</v>
      </c>
      <c r="AK1968" s="9"/>
      <c r="AL1968">
        <v>0</v>
      </c>
      <c r="AM1968">
        <v>0</v>
      </c>
      <c r="AN1968" t="s">
        <v>108</v>
      </c>
      <c r="AO1968" t="s">
        <v>111</v>
      </c>
      <c r="AP1968" t="s">
        <v>114</v>
      </c>
      <c r="AQ1968" t="s">
        <v>127</v>
      </c>
      <c r="AR1968" t="s">
        <v>110</v>
      </c>
      <c r="AS1968" t="s">
        <v>109</v>
      </c>
      <c r="AT1968" t="s">
        <v>125</v>
      </c>
      <c r="AU1968">
        <v>0</v>
      </c>
      <c r="AV1968">
        <v>0</v>
      </c>
      <c r="AW1968">
        <v>0</v>
      </c>
      <c r="AX1968">
        <v>0</v>
      </c>
      <c r="AY1968">
        <v>0</v>
      </c>
      <c r="AZ1968">
        <v>0</v>
      </c>
      <c r="BA1968">
        <v>0</v>
      </c>
      <c r="BB1968">
        <v>0</v>
      </c>
      <c r="BC1968">
        <v>0</v>
      </c>
      <c r="BD1968">
        <v>0</v>
      </c>
      <c r="BE1968" s="10" t="str">
        <f t="shared" ref="BE1968:BE2031" si="417">IF(OR(AB1968=AN1968,AB1968=AO1968,AB1968=AP1968,AB1968=AQ1968,AB1968=AR1968,AB1968=AS1968,AB1968=AT1968),"igual","diferente")</f>
        <v>igual</v>
      </c>
      <c r="BF1968" s="10" t="str">
        <f t="shared" si="407"/>
        <v>diferente</v>
      </c>
      <c r="BG1968">
        <f>VLOOKUP(A1968,[1]FormatoBBDD!$A$1:$CA$2248,57,FALSE)</f>
        <v>0</v>
      </c>
      <c r="BH1968">
        <v>0</v>
      </c>
      <c r="BI1968" t="s">
        <v>107</v>
      </c>
      <c r="BN1968" t="s">
        <v>116</v>
      </c>
      <c r="CD1968">
        <v>0</v>
      </c>
      <c r="CE1968">
        <f t="shared" si="408"/>
        <v>0</v>
      </c>
      <c r="CF1968">
        <f t="shared" si="409"/>
        <v>1</v>
      </c>
      <c r="CG1968">
        <f t="shared" si="410"/>
        <v>1</v>
      </c>
      <c r="CH1968">
        <f t="shared" si="411"/>
        <v>1</v>
      </c>
      <c r="CI1968">
        <f t="shared" si="412"/>
        <v>1</v>
      </c>
      <c r="CJ1968">
        <f t="shared" si="413"/>
        <v>1</v>
      </c>
      <c r="CK1968">
        <f t="shared" si="414"/>
        <v>1</v>
      </c>
      <c r="CL1968">
        <f t="shared" si="415"/>
        <v>1</v>
      </c>
      <c r="CM1968">
        <f t="shared" si="405"/>
        <v>7</v>
      </c>
      <c r="CN1968">
        <f t="shared" si="416"/>
        <v>1</v>
      </c>
    </row>
    <row r="1969" spans="1:92">
      <c r="A1969" t="s">
        <v>7850</v>
      </c>
      <c r="B1969" s="8">
        <v>41809</v>
      </c>
      <c r="C1969">
        <v>2014</v>
      </c>
      <c r="D1969">
        <v>2014</v>
      </c>
      <c r="E1969" t="s">
        <v>7851</v>
      </c>
      <c r="F1969" s="8">
        <v>41843</v>
      </c>
      <c r="G1969">
        <v>34</v>
      </c>
      <c r="H1969" t="s">
        <v>219</v>
      </c>
      <c r="I1969" t="s">
        <v>7852</v>
      </c>
      <c r="J1969" t="s">
        <v>94</v>
      </c>
      <c r="K1969" t="s">
        <v>121</v>
      </c>
      <c r="L1969" t="s">
        <v>96</v>
      </c>
      <c r="M1969">
        <v>1</v>
      </c>
      <c r="N1969" t="s">
        <v>153</v>
      </c>
      <c r="O1969" t="s">
        <v>246</v>
      </c>
      <c r="P1969" t="s">
        <v>99</v>
      </c>
      <c r="Q1969">
        <v>0</v>
      </c>
      <c r="R1969">
        <v>1</v>
      </c>
      <c r="S1969" t="s">
        <v>100</v>
      </c>
      <c r="T1969" t="s">
        <v>479</v>
      </c>
      <c r="U1969" t="s">
        <v>5669</v>
      </c>
      <c r="V1969" t="s">
        <v>103</v>
      </c>
      <c r="W1969" t="s">
        <v>122</v>
      </c>
      <c r="X1969" t="s">
        <v>4036</v>
      </c>
      <c r="Y1969" t="s">
        <v>7853</v>
      </c>
      <c r="Z1969" t="s">
        <v>97</v>
      </c>
      <c r="AA1969" t="s">
        <v>107</v>
      </c>
      <c r="AB1969" t="s">
        <v>108</v>
      </c>
      <c r="AC1969">
        <v>0</v>
      </c>
      <c r="AD1969">
        <v>7</v>
      </c>
      <c r="AE1969">
        <v>0</v>
      </c>
      <c r="AG1969">
        <v>0</v>
      </c>
      <c r="AH1969">
        <v>1</v>
      </c>
      <c r="AI1969">
        <v>0</v>
      </c>
      <c r="AJ1969" s="9">
        <f t="shared" si="406"/>
        <v>7</v>
      </c>
      <c r="AK1969" s="9"/>
      <c r="AL1969">
        <v>0</v>
      </c>
      <c r="AM1969">
        <v>0</v>
      </c>
      <c r="AN1969">
        <v>0</v>
      </c>
      <c r="AO1969">
        <v>0</v>
      </c>
      <c r="AP1969">
        <v>0</v>
      </c>
      <c r="AQ1969">
        <v>0</v>
      </c>
      <c r="AR1969">
        <v>0</v>
      </c>
      <c r="AS1969">
        <v>0</v>
      </c>
      <c r="AT1969">
        <v>0</v>
      </c>
      <c r="AU1969" t="s">
        <v>108</v>
      </c>
      <c r="AV1969" t="s">
        <v>127</v>
      </c>
      <c r="AW1969" t="s">
        <v>110</v>
      </c>
      <c r="AX1969" t="s">
        <v>125</v>
      </c>
      <c r="AY1969" t="s">
        <v>114</v>
      </c>
      <c r="AZ1969" t="s">
        <v>112</v>
      </c>
      <c r="BA1969" t="s">
        <v>126</v>
      </c>
      <c r="BB1969">
        <v>0</v>
      </c>
      <c r="BC1969">
        <v>0</v>
      </c>
      <c r="BD1969">
        <v>0</v>
      </c>
      <c r="BE1969" s="10" t="str">
        <f t="shared" si="417"/>
        <v>diferente</v>
      </c>
      <c r="BF1969" s="10" t="str">
        <f t="shared" si="407"/>
        <v>igual</v>
      </c>
      <c r="BG1969">
        <f>VLOOKUP(A1969,[1]FormatoBBDD!$A$1:$CA$2248,57,FALSE)</f>
        <v>0</v>
      </c>
      <c r="BH1969">
        <v>0</v>
      </c>
      <c r="BI1969" t="s">
        <v>107</v>
      </c>
      <c r="BN1969" t="s">
        <v>116</v>
      </c>
      <c r="BW1969" t="s">
        <v>112</v>
      </c>
      <c r="BX1969" t="s">
        <v>126</v>
      </c>
      <c r="CD1969">
        <v>0</v>
      </c>
      <c r="CE1969">
        <f t="shared" si="408"/>
        <v>2</v>
      </c>
      <c r="CF1969">
        <f t="shared" si="409"/>
        <v>1</v>
      </c>
      <c r="CG1969">
        <f t="shared" si="410"/>
        <v>1</v>
      </c>
      <c r="CH1969">
        <f t="shared" si="411"/>
        <v>1</v>
      </c>
      <c r="CI1969">
        <f t="shared" si="412"/>
        <v>1</v>
      </c>
      <c r="CJ1969">
        <f t="shared" si="413"/>
        <v>1</v>
      </c>
      <c r="CK1969">
        <f t="shared" si="414"/>
        <v>1</v>
      </c>
      <c r="CL1969">
        <f t="shared" si="415"/>
        <v>1</v>
      </c>
      <c r="CM1969">
        <f t="shared" si="405"/>
        <v>7</v>
      </c>
      <c r="CN1969">
        <f t="shared" si="416"/>
        <v>1</v>
      </c>
    </row>
    <row r="1970" spans="1:92">
      <c r="A1970" t="s">
        <v>7854</v>
      </c>
      <c r="B1970" s="8">
        <v>41813</v>
      </c>
      <c r="C1970">
        <v>2014</v>
      </c>
      <c r="D1970">
        <v>2014</v>
      </c>
      <c r="E1970" t="s">
        <v>7855</v>
      </c>
      <c r="F1970" s="8">
        <v>41843</v>
      </c>
      <c r="G1970">
        <v>30</v>
      </c>
      <c r="H1970" t="s">
        <v>424</v>
      </c>
      <c r="I1970" t="s">
        <v>7856</v>
      </c>
      <c r="J1970" t="s">
        <v>94</v>
      </c>
      <c r="K1970" t="s">
        <v>121</v>
      </c>
      <c r="L1970" t="s">
        <v>96</v>
      </c>
      <c r="M1970">
        <v>1</v>
      </c>
      <c r="N1970" t="s">
        <v>140</v>
      </c>
      <c r="O1970" t="s">
        <v>98</v>
      </c>
      <c r="P1970" t="s">
        <v>99</v>
      </c>
      <c r="Q1970">
        <v>1</v>
      </c>
      <c r="R1970">
        <v>0</v>
      </c>
      <c r="S1970" t="s">
        <v>100</v>
      </c>
      <c r="T1970" t="s">
        <v>5798</v>
      </c>
      <c r="U1970" t="s">
        <v>97</v>
      </c>
      <c r="V1970" t="s">
        <v>103</v>
      </c>
      <c r="W1970" t="s">
        <v>104</v>
      </c>
      <c r="X1970" t="s">
        <v>1716</v>
      </c>
      <c r="Y1970" t="s">
        <v>7857</v>
      </c>
      <c r="Z1970" t="s">
        <v>97</v>
      </c>
      <c r="AA1970" t="s">
        <v>107</v>
      </c>
      <c r="AB1970" t="s">
        <v>108</v>
      </c>
      <c r="AC1970">
        <v>0</v>
      </c>
      <c r="AD1970">
        <v>7</v>
      </c>
      <c r="AE1970">
        <v>0</v>
      </c>
      <c r="AG1970">
        <v>0</v>
      </c>
      <c r="AH1970">
        <v>1</v>
      </c>
      <c r="AI1970">
        <v>0</v>
      </c>
      <c r="AJ1970" s="9">
        <f t="shared" si="406"/>
        <v>7</v>
      </c>
      <c r="AK1970" s="9"/>
      <c r="AL1970">
        <v>0</v>
      </c>
      <c r="AM1970">
        <v>0</v>
      </c>
      <c r="AN1970">
        <v>0</v>
      </c>
      <c r="AO1970">
        <v>0</v>
      </c>
      <c r="AP1970">
        <v>0</v>
      </c>
      <c r="AQ1970">
        <v>0</v>
      </c>
      <c r="AR1970">
        <v>0</v>
      </c>
      <c r="AS1970">
        <v>0</v>
      </c>
      <c r="AT1970">
        <v>0</v>
      </c>
      <c r="AU1970" t="s">
        <v>108</v>
      </c>
      <c r="AV1970" t="s">
        <v>110</v>
      </c>
      <c r="AW1970" t="s">
        <v>109</v>
      </c>
      <c r="AX1970" t="s">
        <v>113</v>
      </c>
      <c r="AY1970" t="s">
        <v>3350</v>
      </c>
      <c r="AZ1970" t="s">
        <v>125</v>
      </c>
      <c r="BA1970" t="s">
        <v>114</v>
      </c>
      <c r="BB1970">
        <v>0</v>
      </c>
      <c r="BC1970">
        <v>0</v>
      </c>
      <c r="BD1970">
        <v>0</v>
      </c>
      <c r="BE1970" s="10" t="str">
        <f t="shared" si="417"/>
        <v>diferente</v>
      </c>
      <c r="BF1970" s="10" t="str">
        <f t="shared" si="407"/>
        <v>igual</v>
      </c>
      <c r="BG1970">
        <f>VLOOKUP(A1970,[1]FormatoBBDD!$A$1:$CA$2248,57,FALSE)</f>
        <v>0</v>
      </c>
      <c r="BH1970">
        <v>0</v>
      </c>
      <c r="BI1970" t="s">
        <v>107</v>
      </c>
      <c r="BN1970" t="s">
        <v>116</v>
      </c>
      <c r="BW1970" t="s">
        <v>3350</v>
      </c>
      <c r="BX1970" t="s">
        <v>113</v>
      </c>
      <c r="CD1970">
        <v>0</v>
      </c>
      <c r="CE1970">
        <f t="shared" si="408"/>
        <v>2</v>
      </c>
      <c r="CF1970">
        <f t="shared" si="409"/>
        <v>1</v>
      </c>
      <c r="CG1970">
        <f t="shared" si="410"/>
        <v>1</v>
      </c>
      <c r="CH1970">
        <f t="shared" si="411"/>
        <v>1</v>
      </c>
      <c r="CI1970">
        <f t="shared" si="412"/>
        <v>1</v>
      </c>
      <c r="CJ1970">
        <f t="shared" si="413"/>
        <v>1</v>
      </c>
      <c r="CK1970">
        <f t="shared" si="414"/>
        <v>1</v>
      </c>
      <c r="CL1970">
        <f t="shared" si="415"/>
        <v>1</v>
      </c>
      <c r="CM1970">
        <f t="shared" si="405"/>
        <v>7</v>
      </c>
      <c r="CN1970">
        <f t="shared" si="416"/>
        <v>1</v>
      </c>
    </row>
    <row r="1971" spans="1:92">
      <c r="A1971" t="s">
        <v>7858</v>
      </c>
      <c r="B1971" s="8">
        <v>41688</v>
      </c>
      <c r="C1971">
        <v>2014</v>
      </c>
      <c r="D1971">
        <v>2014</v>
      </c>
      <c r="E1971" t="s">
        <v>7859</v>
      </c>
      <c r="F1971" s="8">
        <v>41899</v>
      </c>
      <c r="G1971">
        <v>211</v>
      </c>
      <c r="H1971" t="s">
        <v>130</v>
      </c>
      <c r="I1971" t="s">
        <v>7860</v>
      </c>
      <c r="J1971" t="s">
        <v>94</v>
      </c>
      <c r="K1971" t="s">
        <v>121</v>
      </c>
      <c r="L1971" t="s">
        <v>132</v>
      </c>
      <c r="M1971">
        <v>1</v>
      </c>
      <c r="N1971" t="s">
        <v>97</v>
      </c>
      <c r="O1971" t="s">
        <v>133</v>
      </c>
      <c r="P1971" t="s">
        <v>133</v>
      </c>
      <c r="Q1971">
        <v>99</v>
      </c>
      <c r="R1971">
        <v>99</v>
      </c>
      <c r="S1971" t="s">
        <v>97</v>
      </c>
      <c r="T1971" t="s">
        <v>97</v>
      </c>
      <c r="U1971" t="s">
        <v>97</v>
      </c>
      <c r="V1971" t="s">
        <v>97</v>
      </c>
      <c r="W1971" t="s">
        <v>155</v>
      </c>
      <c r="X1971" t="s">
        <v>7861</v>
      </c>
      <c r="Y1971" t="s">
        <v>169</v>
      </c>
      <c r="Z1971" t="s">
        <v>97</v>
      </c>
      <c r="AA1971" t="s">
        <v>107</v>
      </c>
      <c r="AB1971" t="s">
        <v>114</v>
      </c>
      <c r="AC1971">
        <v>0</v>
      </c>
      <c r="AD1971">
        <v>7</v>
      </c>
      <c r="AE1971">
        <v>0</v>
      </c>
      <c r="AG1971">
        <v>0</v>
      </c>
      <c r="AH1971">
        <v>1</v>
      </c>
      <c r="AI1971">
        <v>0</v>
      </c>
      <c r="AJ1971" s="9">
        <f t="shared" si="406"/>
        <v>7</v>
      </c>
      <c r="AK1971" s="9"/>
      <c r="AL1971">
        <v>0</v>
      </c>
      <c r="AM1971">
        <v>0</v>
      </c>
      <c r="AN1971">
        <v>0</v>
      </c>
      <c r="AO1971">
        <v>0</v>
      </c>
      <c r="AP1971">
        <v>0</v>
      </c>
      <c r="AQ1971">
        <v>0</v>
      </c>
      <c r="AR1971">
        <v>0</v>
      </c>
      <c r="AS1971">
        <v>0</v>
      </c>
      <c r="AT1971">
        <v>0</v>
      </c>
      <c r="AU1971" t="s">
        <v>114</v>
      </c>
      <c r="AV1971" t="s">
        <v>127</v>
      </c>
      <c r="AW1971" t="s">
        <v>109</v>
      </c>
      <c r="AX1971" t="s">
        <v>125</v>
      </c>
      <c r="AY1971" t="s">
        <v>482</v>
      </c>
      <c r="AZ1971" t="s">
        <v>148</v>
      </c>
      <c r="BA1971" t="s">
        <v>3350</v>
      </c>
      <c r="BB1971">
        <v>0</v>
      </c>
      <c r="BC1971">
        <v>0</v>
      </c>
      <c r="BD1971">
        <v>0</v>
      </c>
      <c r="BE1971" s="10" t="str">
        <f t="shared" si="417"/>
        <v>diferente</v>
      </c>
      <c r="BF1971" s="10" t="str">
        <f t="shared" si="407"/>
        <v>igual</v>
      </c>
      <c r="BG1971">
        <f>VLOOKUP(A1971,[1]FormatoBBDD!$A$1:$CA$2248,57,FALSE)</f>
        <v>0</v>
      </c>
      <c r="BH1971">
        <v>0</v>
      </c>
      <c r="BI1971" t="s">
        <v>107</v>
      </c>
      <c r="BN1971" t="s">
        <v>116</v>
      </c>
      <c r="BW1971" t="s">
        <v>148</v>
      </c>
      <c r="BX1971" t="s">
        <v>3350</v>
      </c>
      <c r="BY1971" t="s">
        <v>482</v>
      </c>
      <c r="CD1971">
        <v>0</v>
      </c>
      <c r="CE1971">
        <f t="shared" si="408"/>
        <v>3</v>
      </c>
      <c r="CF1971">
        <f t="shared" si="409"/>
        <v>1</v>
      </c>
      <c r="CG1971">
        <f t="shared" si="410"/>
        <v>1</v>
      </c>
      <c r="CH1971">
        <f t="shared" si="411"/>
        <v>1</v>
      </c>
      <c r="CI1971">
        <f t="shared" si="412"/>
        <v>1</v>
      </c>
      <c r="CJ1971">
        <f t="shared" si="413"/>
        <v>1</v>
      </c>
      <c r="CK1971">
        <f t="shared" si="414"/>
        <v>1</v>
      </c>
      <c r="CL1971">
        <f t="shared" si="415"/>
        <v>1</v>
      </c>
      <c r="CM1971">
        <f t="shared" si="405"/>
        <v>7</v>
      </c>
      <c r="CN1971">
        <f t="shared" si="416"/>
        <v>1</v>
      </c>
    </row>
    <row r="1972" spans="1:92">
      <c r="A1972" t="s">
        <v>7862</v>
      </c>
      <c r="B1972" s="8">
        <v>41816</v>
      </c>
      <c r="C1972">
        <v>2014</v>
      </c>
      <c r="D1972">
        <v>2014</v>
      </c>
      <c r="E1972" t="s">
        <v>7863</v>
      </c>
      <c r="F1972" s="8">
        <v>41829</v>
      </c>
      <c r="G1972">
        <v>13</v>
      </c>
      <c r="H1972" t="s">
        <v>130</v>
      </c>
      <c r="I1972" t="s">
        <v>7864</v>
      </c>
      <c r="J1972" t="s">
        <v>211</v>
      </c>
      <c r="K1972" t="s">
        <v>212</v>
      </c>
      <c r="L1972" t="s">
        <v>132</v>
      </c>
      <c r="M1972">
        <v>1</v>
      </c>
      <c r="N1972" t="s">
        <v>97</v>
      </c>
      <c r="O1972" t="s">
        <v>133</v>
      </c>
      <c r="P1972" t="s">
        <v>133</v>
      </c>
      <c r="Q1972">
        <v>99</v>
      </c>
      <c r="R1972">
        <v>99</v>
      </c>
      <c r="S1972" t="s">
        <v>97</v>
      </c>
      <c r="T1972" t="s">
        <v>97</v>
      </c>
      <c r="U1972" t="s">
        <v>97</v>
      </c>
      <c r="V1972" t="s">
        <v>97</v>
      </c>
      <c r="W1972" t="s">
        <v>122</v>
      </c>
      <c r="X1972" t="s">
        <v>134</v>
      </c>
      <c r="Y1972" t="s">
        <v>7865</v>
      </c>
      <c r="Z1972" t="s">
        <v>97</v>
      </c>
      <c r="AA1972" t="s">
        <v>107</v>
      </c>
      <c r="AB1972" t="s">
        <v>108</v>
      </c>
      <c r="AC1972">
        <v>7</v>
      </c>
      <c r="AD1972">
        <v>0</v>
      </c>
      <c r="AE1972">
        <v>0</v>
      </c>
      <c r="AG1972">
        <v>1</v>
      </c>
      <c r="AH1972">
        <v>0</v>
      </c>
      <c r="AI1972">
        <v>0</v>
      </c>
      <c r="AJ1972" s="9">
        <f t="shared" si="406"/>
        <v>7</v>
      </c>
      <c r="AK1972" s="9"/>
      <c r="AL1972">
        <v>0</v>
      </c>
      <c r="AM1972">
        <v>0</v>
      </c>
      <c r="AN1972" t="s">
        <v>108</v>
      </c>
      <c r="AO1972" t="s">
        <v>113</v>
      </c>
      <c r="AP1972" t="s">
        <v>125</v>
      </c>
      <c r="AQ1972" t="s">
        <v>110</v>
      </c>
      <c r="AR1972" t="s">
        <v>114</v>
      </c>
      <c r="AS1972" t="s">
        <v>109</v>
      </c>
      <c r="AT1972" t="s">
        <v>3350</v>
      </c>
      <c r="AU1972">
        <v>0</v>
      </c>
      <c r="AV1972">
        <v>0</v>
      </c>
      <c r="AW1972">
        <v>0</v>
      </c>
      <c r="AX1972">
        <v>0</v>
      </c>
      <c r="AY1972">
        <v>0</v>
      </c>
      <c r="AZ1972">
        <v>0</v>
      </c>
      <c r="BA1972">
        <v>0</v>
      </c>
      <c r="BB1972">
        <v>0</v>
      </c>
      <c r="BC1972">
        <v>0</v>
      </c>
      <c r="BD1972">
        <v>0</v>
      </c>
      <c r="BE1972" s="10" t="str">
        <f t="shared" si="417"/>
        <v>igual</v>
      </c>
      <c r="BF1972" s="10" t="str">
        <f t="shared" si="407"/>
        <v>diferente</v>
      </c>
      <c r="BG1972">
        <f>VLOOKUP(A1972,[1]FormatoBBDD!$A$1:$CA$2248,57,FALSE)</f>
        <v>0</v>
      </c>
      <c r="BH1972">
        <v>0</v>
      </c>
      <c r="BI1972" t="s">
        <v>107</v>
      </c>
      <c r="BN1972" t="s">
        <v>116</v>
      </c>
      <c r="BW1972" t="s">
        <v>3350</v>
      </c>
      <c r="BX1972" t="s">
        <v>113</v>
      </c>
      <c r="CD1972">
        <v>0</v>
      </c>
      <c r="CE1972">
        <f t="shared" si="408"/>
        <v>2</v>
      </c>
      <c r="CF1972">
        <f t="shared" si="409"/>
        <v>1</v>
      </c>
      <c r="CG1972">
        <f t="shared" si="410"/>
        <v>1</v>
      </c>
      <c r="CH1972">
        <f t="shared" si="411"/>
        <v>1</v>
      </c>
      <c r="CI1972">
        <f t="shared" si="412"/>
        <v>1</v>
      </c>
      <c r="CJ1972">
        <f t="shared" si="413"/>
        <v>1</v>
      </c>
      <c r="CK1972">
        <f t="shared" si="414"/>
        <v>1</v>
      </c>
      <c r="CL1972">
        <f t="shared" si="415"/>
        <v>1</v>
      </c>
      <c r="CM1972">
        <f t="shared" si="405"/>
        <v>7</v>
      </c>
      <c r="CN1972">
        <f t="shared" si="416"/>
        <v>1</v>
      </c>
    </row>
    <row r="1973" spans="1:92">
      <c r="A1973" t="s">
        <v>7866</v>
      </c>
      <c r="B1973" s="8">
        <v>41816</v>
      </c>
      <c r="C1973">
        <v>2014</v>
      </c>
      <c r="D1973">
        <v>2015</v>
      </c>
      <c r="E1973" t="s">
        <v>7867</v>
      </c>
      <c r="F1973" s="8">
        <v>42060</v>
      </c>
      <c r="G1973">
        <v>244</v>
      </c>
      <c r="H1973" t="s">
        <v>585</v>
      </c>
      <c r="I1973" t="s">
        <v>7868</v>
      </c>
      <c r="J1973" t="s">
        <v>94</v>
      </c>
      <c r="K1973" t="s">
        <v>95</v>
      </c>
      <c r="L1973" t="s">
        <v>132</v>
      </c>
      <c r="M1973">
        <v>1</v>
      </c>
      <c r="N1973" t="s">
        <v>97</v>
      </c>
      <c r="O1973" t="s">
        <v>133</v>
      </c>
      <c r="P1973" t="s">
        <v>133</v>
      </c>
      <c r="Q1973">
        <v>99</v>
      </c>
      <c r="R1973">
        <v>99</v>
      </c>
      <c r="S1973" t="s">
        <v>97</v>
      </c>
      <c r="T1973" t="s">
        <v>97</v>
      </c>
      <c r="U1973" t="s">
        <v>97</v>
      </c>
      <c r="V1973" t="s">
        <v>97</v>
      </c>
      <c r="W1973" t="s">
        <v>122</v>
      </c>
      <c r="X1973" t="s">
        <v>1699</v>
      </c>
      <c r="Y1973" t="s">
        <v>3606</v>
      </c>
      <c r="Z1973" t="s">
        <v>7869</v>
      </c>
      <c r="AA1973" t="s">
        <v>107</v>
      </c>
      <c r="AB1973" t="s">
        <v>108</v>
      </c>
      <c r="AC1973">
        <v>0</v>
      </c>
      <c r="AD1973">
        <v>7</v>
      </c>
      <c r="AE1973">
        <v>0</v>
      </c>
      <c r="AG1973">
        <v>0</v>
      </c>
      <c r="AH1973">
        <v>1</v>
      </c>
      <c r="AI1973">
        <v>0</v>
      </c>
      <c r="AJ1973" s="9">
        <f t="shared" si="406"/>
        <v>7</v>
      </c>
      <c r="AK1973" s="9"/>
      <c r="AL1973">
        <v>0</v>
      </c>
      <c r="AM1973">
        <v>0</v>
      </c>
      <c r="AN1973">
        <v>0</v>
      </c>
      <c r="AO1973">
        <v>0</v>
      </c>
      <c r="AP1973">
        <v>0</v>
      </c>
      <c r="AQ1973">
        <v>0</v>
      </c>
      <c r="AR1973">
        <v>0</v>
      </c>
      <c r="AS1973">
        <v>0</v>
      </c>
      <c r="AT1973">
        <v>0</v>
      </c>
      <c r="AU1973" t="s">
        <v>108</v>
      </c>
      <c r="AV1973" t="s">
        <v>110</v>
      </c>
      <c r="AW1973" t="s">
        <v>125</v>
      </c>
      <c r="AX1973" t="s">
        <v>127</v>
      </c>
      <c r="AY1973" t="s">
        <v>109</v>
      </c>
      <c r="AZ1973" t="s">
        <v>6861</v>
      </c>
      <c r="BA1973" t="s">
        <v>4756</v>
      </c>
      <c r="BB1973">
        <v>0</v>
      </c>
      <c r="BC1973">
        <v>0</v>
      </c>
      <c r="BD1973">
        <v>0</v>
      </c>
      <c r="BE1973" s="10" t="str">
        <f t="shared" si="417"/>
        <v>diferente</v>
      </c>
      <c r="BF1973" s="10" t="str">
        <f t="shared" si="407"/>
        <v>igual</v>
      </c>
      <c r="BG1973">
        <f>VLOOKUP(A1973,[1]FormatoBBDD!$A$1:$CA$2248,57,FALSE)</f>
        <v>0</v>
      </c>
      <c r="BH1973">
        <v>0</v>
      </c>
      <c r="BI1973" t="s">
        <v>107</v>
      </c>
      <c r="BN1973" t="s">
        <v>116</v>
      </c>
      <c r="BW1973" t="s">
        <v>6861</v>
      </c>
      <c r="BX1973" t="s">
        <v>4756</v>
      </c>
      <c r="CD1973">
        <v>0</v>
      </c>
      <c r="CE1973">
        <f t="shared" si="408"/>
        <v>2</v>
      </c>
      <c r="CF1973">
        <f t="shared" si="409"/>
        <v>1</v>
      </c>
      <c r="CG1973">
        <f t="shared" si="410"/>
        <v>1</v>
      </c>
      <c r="CH1973">
        <f t="shared" si="411"/>
        <v>1</v>
      </c>
      <c r="CI1973">
        <f t="shared" si="412"/>
        <v>1</v>
      </c>
      <c r="CJ1973">
        <f t="shared" si="413"/>
        <v>1</v>
      </c>
      <c r="CK1973">
        <f t="shared" si="414"/>
        <v>1</v>
      </c>
      <c r="CL1973">
        <f t="shared" si="415"/>
        <v>1</v>
      </c>
      <c r="CM1973">
        <f t="shared" si="405"/>
        <v>7</v>
      </c>
      <c r="CN1973">
        <f t="shared" si="416"/>
        <v>1</v>
      </c>
    </row>
    <row r="1974" spans="1:92">
      <c r="A1974" t="s">
        <v>7870</v>
      </c>
      <c r="B1974" s="8">
        <v>41817</v>
      </c>
      <c r="C1974">
        <v>2014</v>
      </c>
      <c r="D1974">
        <v>2014</v>
      </c>
      <c r="E1974" t="s">
        <v>7871</v>
      </c>
      <c r="F1974" s="8">
        <v>41843</v>
      </c>
      <c r="G1974">
        <v>26</v>
      </c>
      <c r="H1974" t="s">
        <v>656</v>
      </c>
      <c r="I1974" t="s">
        <v>7872</v>
      </c>
      <c r="J1974" t="s">
        <v>94</v>
      </c>
      <c r="K1974" t="s">
        <v>121</v>
      </c>
      <c r="L1974" t="s">
        <v>96</v>
      </c>
      <c r="M1974">
        <v>1</v>
      </c>
      <c r="N1974" t="s">
        <v>195</v>
      </c>
      <c r="O1974" t="s">
        <v>98</v>
      </c>
      <c r="P1974" t="s">
        <v>99</v>
      </c>
      <c r="Q1974">
        <v>1</v>
      </c>
      <c r="R1974">
        <v>0</v>
      </c>
      <c r="S1974" t="s">
        <v>610</v>
      </c>
      <c r="T1974" t="s">
        <v>97</v>
      </c>
      <c r="U1974" t="s">
        <v>97</v>
      </c>
      <c r="V1974" t="s">
        <v>103</v>
      </c>
      <c r="W1974" t="s">
        <v>475</v>
      </c>
      <c r="X1974" t="s">
        <v>475</v>
      </c>
      <c r="Y1974" t="s">
        <v>7873</v>
      </c>
      <c r="Z1974" t="s">
        <v>97</v>
      </c>
      <c r="AA1974" t="s">
        <v>107</v>
      </c>
      <c r="AB1974" t="s">
        <v>108</v>
      </c>
      <c r="AC1974">
        <v>0</v>
      </c>
      <c r="AD1974">
        <v>7</v>
      </c>
      <c r="AE1974">
        <v>0</v>
      </c>
      <c r="AG1974">
        <v>0</v>
      </c>
      <c r="AH1974">
        <v>1</v>
      </c>
      <c r="AI1974">
        <v>0</v>
      </c>
      <c r="AJ1974" s="9">
        <f t="shared" si="406"/>
        <v>7</v>
      </c>
      <c r="AK1974" s="9"/>
      <c r="AL1974">
        <v>0</v>
      </c>
      <c r="AM1974">
        <v>0</v>
      </c>
      <c r="AN1974">
        <v>0</v>
      </c>
      <c r="AO1974">
        <v>0</v>
      </c>
      <c r="AP1974">
        <v>0</v>
      </c>
      <c r="AQ1974">
        <v>0</v>
      </c>
      <c r="AR1974">
        <v>0</v>
      </c>
      <c r="AS1974">
        <v>0</v>
      </c>
      <c r="AT1974">
        <v>0</v>
      </c>
      <c r="AU1974" t="s">
        <v>108</v>
      </c>
      <c r="AV1974" t="s">
        <v>127</v>
      </c>
      <c r="AW1974" t="s">
        <v>110</v>
      </c>
      <c r="AX1974" t="s">
        <v>114</v>
      </c>
      <c r="AY1974" t="s">
        <v>112</v>
      </c>
      <c r="AZ1974" t="s">
        <v>126</v>
      </c>
      <c r="BA1974" t="s">
        <v>125</v>
      </c>
      <c r="BB1974">
        <v>0</v>
      </c>
      <c r="BC1974">
        <v>0</v>
      </c>
      <c r="BD1974">
        <v>0</v>
      </c>
      <c r="BE1974" s="10" t="str">
        <f t="shared" si="417"/>
        <v>diferente</v>
      </c>
      <c r="BF1974" s="10" t="str">
        <f t="shared" si="407"/>
        <v>igual</v>
      </c>
      <c r="BG1974">
        <f>VLOOKUP(A1974,[1]FormatoBBDD!$A$1:$CA$2248,57,FALSE)</f>
        <v>0</v>
      </c>
      <c r="BH1974">
        <v>0</v>
      </c>
      <c r="BI1974" t="s">
        <v>107</v>
      </c>
      <c r="BN1974" t="s">
        <v>116</v>
      </c>
      <c r="BW1974" t="s">
        <v>126</v>
      </c>
      <c r="BX1974" t="s">
        <v>112</v>
      </c>
      <c r="CD1974">
        <v>0</v>
      </c>
      <c r="CE1974">
        <f t="shared" si="408"/>
        <v>2</v>
      </c>
      <c r="CF1974">
        <f t="shared" si="409"/>
        <v>1</v>
      </c>
      <c r="CG1974">
        <f t="shared" si="410"/>
        <v>1</v>
      </c>
      <c r="CH1974">
        <f t="shared" si="411"/>
        <v>1</v>
      </c>
      <c r="CI1974">
        <f t="shared" si="412"/>
        <v>1</v>
      </c>
      <c r="CJ1974">
        <f t="shared" si="413"/>
        <v>1</v>
      </c>
      <c r="CK1974">
        <f t="shared" si="414"/>
        <v>1</v>
      </c>
      <c r="CL1974">
        <f t="shared" si="415"/>
        <v>1</v>
      </c>
      <c r="CM1974">
        <f t="shared" si="405"/>
        <v>7</v>
      </c>
      <c r="CN1974">
        <f t="shared" si="416"/>
        <v>1</v>
      </c>
    </row>
    <row r="1975" spans="1:92">
      <c r="A1975" t="s">
        <v>7874</v>
      </c>
      <c r="B1975" s="8">
        <v>41824</v>
      </c>
      <c r="C1975">
        <v>2014</v>
      </c>
      <c r="D1975">
        <v>2014</v>
      </c>
      <c r="E1975" t="s">
        <v>7875</v>
      </c>
      <c r="F1975" s="8">
        <v>41836</v>
      </c>
      <c r="G1975">
        <v>12</v>
      </c>
      <c r="H1975" t="s">
        <v>585</v>
      </c>
      <c r="I1975" t="s">
        <v>7876</v>
      </c>
      <c r="J1975" t="s">
        <v>94</v>
      </c>
      <c r="K1975" t="s">
        <v>121</v>
      </c>
      <c r="L1975" t="s">
        <v>96</v>
      </c>
      <c r="M1975">
        <v>1</v>
      </c>
      <c r="N1975" t="s">
        <v>195</v>
      </c>
      <c r="O1975" t="s">
        <v>246</v>
      </c>
      <c r="P1975" t="s">
        <v>99</v>
      </c>
      <c r="Q1975">
        <v>0</v>
      </c>
      <c r="R1975">
        <v>1</v>
      </c>
      <c r="S1975" t="s">
        <v>100</v>
      </c>
      <c r="T1975" t="s">
        <v>101</v>
      </c>
      <c r="U1975" t="s">
        <v>331</v>
      </c>
      <c r="V1975" t="s">
        <v>103</v>
      </c>
      <c r="W1975" t="s">
        <v>197</v>
      </c>
      <c r="X1975" t="s">
        <v>7877</v>
      </c>
      <c r="Y1975" t="s">
        <v>169</v>
      </c>
      <c r="Z1975" t="s">
        <v>97</v>
      </c>
      <c r="AA1975" t="s">
        <v>107</v>
      </c>
      <c r="AB1975" t="s">
        <v>108</v>
      </c>
      <c r="AC1975">
        <v>0</v>
      </c>
      <c r="AD1975">
        <v>7</v>
      </c>
      <c r="AE1975">
        <v>0</v>
      </c>
      <c r="AG1975">
        <v>0</v>
      </c>
      <c r="AH1975">
        <v>1</v>
      </c>
      <c r="AI1975">
        <v>0</v>
      </c>
      <c r="AJ1975" s="9">
        <f t="shared" si="406"/>
        <v>7</v>
      </c>
      <c r="AK1975" s="9"/>
      <c r="AL1975">
        <v>0</v>
      </c>
      <c r="AM1975">
        <v>0</v>
      </c>
      <c r="AN1975">
        <v>0</v>
      </c>
      <c r="AO1975">
        <v>0</v>
      </c>
      <c r="AP1975">
        <v>0</v>
      </c>
      <c r="AQ1975">
        <v>0</v>
      </c>
      <c r="AR1975">
        <v>0</v>
      </c>
      <c r="AS1975">
        <v>0</v>
      </c>
      <c r="AT1975">
        <v>0</v>
      </c>
      <c r="AU1975" t="s">
        <v>108</v>
      </c>
      <c r="AV1975" t="s">
        <v>110</v>
      </c>
      <c r="AW1975" t="s">
        <v>114</v>
      </c>
      <c r="AX1975" t="s">
        <v>109</v>
      </c>
      <c r="AY1975" t="s">
        <v>113</v>
      </c>
      <c r="AZ1975" t="s">
        <v>4308</v>
      </c>
      <c r="BA1975" t="s">
        <v>111</v>
      </c>
      <c r="BB1975">
        <v>0</v>
      </c>
      <c r="BC1975">
        <v>0</v>
      </c>
      <c r="BD1975">
        <v>0</v>
      </c>
      <c r="BE1975" s="10" t="str">
        <f t="shared" si="417"/>
        <v>diferente</v>
      </c>
      <c r="BF1975" s="10" t="str">
        <f t="shared" si="407"/>
        <v>igual</v>
      </c>
      <c r="BG1975">
        <f>VLOOKUP(A1975,[1]FormatoBBDD!$A$1:$CA$2248,57,FALSE)</f>
        <v>0</v>
      </c>
      <c r="BH1975">
        <v>0</v>
      </c>
      <c r="BI1975" t="s">
        <v>107</v>
      </c>
      <c r="BN1975" t="s">
        <v>116</v>
      </c>
      <c r="BW1975" t="s">
        <v>4308</v>
      </c>
      <c r="BX1975" t="s">
        <v>113</v>
      </c>
      <c r="CD1975">
        <v>0</v>
      </c>
      <c r="CE1975">
        <f t="shared" si="408"/>
        <v>2</v>
      </c>
      <c r="CF1975">
        <f t="shared" si="409"/>
        <v>1</v>
      </c>
      <c r="CG1975">
        <f t="shared" si="410"/>
        <v>1</v>
      </c>
      <c r="CH1975">
        <f t="shared" si="411"/>
        <v>1</v>
      </c>
      <c r="CI1975">
        <f t="shared" si="412"/>
        <v>1</v>
      </c>
      <c r="CJ1975">
        <f t="shared" si="413"/>
        <v>1</v>
      </c>
      <c r="CK1975">
        <f t="shared" si="414"/>
        <v>1</v>
      </c>
      <c r="CL1975">
        <f t="shared" si="415"/>
        <v>1</v>
      </c>
      <c r="CM1975">
        <f t="shared" si="405"/>
        <v>7</v>
      </c>
      <c r="CN1975">
        <f t="shared" si="416"/>
        <v>1</v>
      </c>
    </row>
    <row r="1976" spans="1:92">
      <c r="A1976" t="s">
        <v>7878</v>
      </c>
      <c r="B1976" s="8">
        <v>41829</v>
      </c>
      <c r="C1976">
        <v>2014</v>
      </c>
      <c r="D1976">
        <v>2014</v>
      </c>
      <c r="E1976" t="s">
        <v>7879</v>
      </c>
      <c r="F1976" s="8">
        <v>41857</v>
      </c>
      <c r="G1976">
        <v>28</v>
      </c>
      <c r="H1976" t="s">
        <v>151</v>
      </c>
      <c r="I1976" t="s">
        <v>7880</v>
      </c>
      <c r="J1976" t="s">
        <v>94</v>
      </c>
      <c r="K1976" t="s">
        <v>121</v>
      </c>
      <c r="L1976" t="s">
        <v>132</v>
      </c>
      <c r="M1976">
        <v>1</v>
      </c>
      <c r="N1976" t="s">
        <v>97</v>
      </c>
      <c r="O1976" t="s">
        <v>133</v>
      </c>
      <c r="P1976" t="s">
        <v>133</v>
      </c>
      <c r="Q1976">
        <v>99</v>
      </c>
      <c r="R1976">
        <v>99</v>
      </c>
      <c r="S1976" t="s">
        <v>97</v>
      </c>
      <c r="T1976" t="s">
        <v>97</v>
      </c>
      <c r="U1976" t="s">
        <v>97</v>
      </c>
      <c r="V1976" t="s">
        <v>97</v>
      </c>
      <c r="W1976" t="s">
        <v>122</v>
      </c>
      <c r="X1976" t="s">
        <v>7881</v>
      </c>
      <c r="Y1976" t="s">
        <v>7882</v>
      </c>
      <c r="Z1976" t="s">
        <v>97</v>
      </c>
      <c r="AA1976" t="s">
        <v>107</v>
      </c>
      <c r="AB1976" t="s">
        <v>108</v>
      </c>
      <c r="AC1976">
        <v>0</v>
      </c>
      <c r="AD1976">
        <v>7</v>
      </c>
      <c r="AE1976">
        <v>0</v>
      </c>
      <c r="AG1976">
        <v>0</v>
      </c>
      <c r="AH1976">
        <v>1</v>
      </c>
      <c r="AI1976">
        <v>0</v>
      </c>
      <c r="AJ1976" s="9">
        <f t="shared" si="406"/>
        <v>7</v>
      </c>
      <c r="AK1976" s="9"/>
      <c r="AL1976">
        <v>0</v>
      </c>
      <c r="AM1976">
        <v>0</v>
      </c>
      <c r="AN1976">
        <v>0</v>
      </c>
      <c r="AO1976">
        <v>0</v>
      </c>
      <c r="AP1976">
        <v>0</v>
      </c>
      <c r="AQ1976">
        <v>0</v>
      </c>
      <c r="AR1976">
        <v>0</v>
      </c>
      <c r="AS1976">
        <v>0</v>
      </c>
      <c r="AT1976">
        <v>0</v>
      </c>
      <c r="AU1976" t="s">
        <v>108</v>
      </c>
      <c r="AV1976" t="s">
        <v>110</v>
      </c>
      <c r="AW1976" t="s">
        <v>114</v>
      </c>
      <c r="AX1976" t="s">
        <v>125</v>
      </c>
      <c r="AY1976" t="s">
        <v>109</v>
      </c>
      <c r="AZ1976" t="s">
        <v>127</v>
      </c>
      <c r="BA1976" t="s">
        <v>111</v>
      </c>
      <c r="BB1976">
        <v>0</v>
      </c>
      <c r="BC1976">
        <v>0</v>
      </c>
      <c r="BD1976">
        <v>0</v>
      </c>
      <c r="BE1976" s="10" t="str">
        <f t="shared" si="417"/>
        <v>diferente</v>
      </c>
      <c r="BF1976" s="10" t="str">
        <f t="shared" si="407"/>
        <v>igual</v>
      </c>
      <c r="BG1976">
        <f>VLOOKUP(A1976,[1]FormatoBBDD!$A$1:$CA$2248,57,FALSE)</f>
        <v>0</v>
      </c>
      <c r="BH1976">
        <v>0</v>
      </c>
      <c r="BI1976" t="s">
        <v>107</v>
      </c>
      <c r="BN1976" t="s">
        <v>116</v>
      </c>
      <c r="CD1976">
        <v>0</v>
      </c>
      <c r="CE1976">
        <f t="shared" si="408"/>
        <v>0</v>
      </c>
      <c r="CF1976">
        <f t="shared" si="409"/>
        <v>1</v>
      </c>
      <c r="CG1976">
        <f t="shared" si="410"/>
        <v>1</v>
      </c>
      <c r="CH1976">
        <f t="shared" si="411"/>
        <v>1</v>
      </c>
      <c r="CI1976">
        <f t="shared" si="412"/>
        <v>1</v>
      </c>
      <c r="CJ1976">
        <f t="shared" si="413"/>
        <v>1</v>
      </c>
      <c r="CK1976">
        <f t="shared" si="414"/>
        <v>1</v>
      </c>
      <c r="CL1976">
        <f t="shared" si="415"/>
        <v>1</v>
      </c>
      <c r="CM1976">
        <f t="shared" si="405"/>
        <v>7</v>
      </c>
      <c r="CN1976">
        <f t="shared" si="416"/>
        <v>1</v>
      </c>
    </row>
    <row r="1977" spans="1:92">
      <c r="A1977" t="s">
        <v>7883</v>
      </c>
      <c r="B1977" s="8">
        <v>41837</v>
      </c>
      <c r="C1977">
        <v>2014</v>
      </c>
      <c r="D1977">
        <v>2014</v>
      </c>
      <c r="E1977" t="s">
        <v>7884</v>
      </c>
      <c r="F1977" s="8">
        <v>41913</v>
      </c>
      <c r="G1977">
        <v>76</v>
      </c>
      <c r="H1977" t="s">
        <v>202</v>
      </c>
      <c r="I1977" t="s">
        <v>7885</v>
      </c>
      <c r="J1977" t="s">
        <v>211</v>
      </c>
      <c r="K1977" t="s">
        <v>212</v>
      </c>
      <c r="L1977" t="s">
        <v>96</v>
      </c>
      <c r="M1977">
        <v>1</v>
      </c>
      <c r="N1977" t="s">
        <v>97</v>
      </c>
      <c r="O1977" t="s">
        <v>98</v>
      </c>
      <c r="P1977" t="s">
        <v>99</v>
      </c>
      <c r="Q1977">
        <v>1</v>
      </c>
      <c r="R1977">
        <v>0</v>
      </c>
      <c r="S1977" t="s">
        <v>100</v>
      </c>
      <c r="T1977" t="s">
        <v>97</v>
      </c>
      <c r="U1977" t="s">
        <v>196</v>
      </c>
      <c r="V1977" t="s">
        <v>97</v>
      </c>
      <c r="W1977" t="s">
        <v>197</v>
      </c>
      <c r="X1977" t="s">
        <v>7886</v>
      </c>
      <c r="Y1977" t="s">
        <v>7887</v>
      </c>
      <c r="Z1977" t="s">
        <v>97</v>
      </c>
      <c r="AA1977" t="s">
        <v>107</v>
      </c>
      <c r="AB1977" t="s">
        <v>108</v>
      </c>
      <c r="AC1977">
        <v>7</v>
      </c>
      <c r="AD1977">
        <v>0</v>
      </c>
      <c r="AE1977">
        <v>0</v>
      </c>
      <c r="AG1977">
        <v>1</v>
      </c>
      <c r="AH1977">
        <v>0</v>
      </c>
      <c r="AI1977">
        <v>0</v>
      </c>
      <c r="AJ1977" s="9">
        <f t="shared" si="406"/>
        <v>7</v>
      </c>
      <c r="AK1977" s="9"/>
      <c r="AL1977">
        <v>0</v>
      </c>
      <c r="AM1977">
        <v>0</v>
      </c>
      <c r="AN1977" t="s">
        <v>108</v>
      </c>
      <c r="AO1977" t="s">
        <v>111</v>
      </c>
      <c r="AP1977" t="s">
        <v>110</v>
      </c>
      <c r="AQ1977" t="s">
        <v>114</v>
      </c>
      <c r="AR1977" t="s">
        <v>127</v>
      </c>
      <c r="AS1977" t="s">
        <v>109</v>
      </c>
      <c r="AT1977" t="s">
        <v>125</v>
      </c>
      <c r="AU1977">
        <v>0</v>
      </c>
      <c r="AV1977">
        <v>0</v>
      </c>
      <c r="AW1977">
        <v>0</v>
      </c>
      <c r="AX1977">
        <v>0</v>
      </c>
      <c r="AY1977">
        <v>0</v>
      </c>
      <c r="AZ1977">
        <v>0</v>
      </c>
      <c r="BA1977">
        <v>0</v>
      </c>
      <c r="BB1977">
        <v>0</v>
      </c>
      <c r="BC1977">
        <v>0</v>
      </c>
      <c r="BD1977">
        <v>0</v>
      </c>
      <c r="BE1977" s="10" t="str">
        <f t="shared" si="417"/>
        <v>igual</v>
      </c>
      <c r="BF1977" s="10" t="str">
        <f t="shared" si="407"/>
        <v>diferente</v>
      </c>
      <c r="BG1977">
        <f>VLOOKUP(A1977,[1]FormatoBBDD!$A$1:$CA$2248,57,FALSE)</f>
        <v>0</v>
      </c>
      <c r="BH1977">
        <v>0</v>
      </c>
      <c r="BI1977" t="s">
        <v>107</v>
      </c>
      <c r="BN1977" t="s">
        <v>116</v>
      </c>
      <c r="CD1977">
        <v>0</v>
      </c>
      <c r="CE1977">
        <f t="shared" si="408"/>
        <v>0</v>
      </c>
      <c r="CF1977">
        <f t="shared" si="409"/>
        <v>1</v>
      </c>
      <c r="CG1977">
        <f t="shared" si="410"/>
        <v>1</v>
      </c>
      <c r="CH1977">
        <f t="shared" si="411"/>
        <v>1</v>
      </c>
      <c r="CI1977">
        <f t="shared" si="412"/>
        <v>1</v>
      </c>
      <c r="CJ1977">
        <f t="shared" si="413"/>
        <v>1</v>
      </c>
      <c r="CK1977">
        <f t="shared" si="414"/>
        <v>1</v>
      </c>
      <c r="CL1977">
        <f t="shared" si="415"/>
        <v>1</v>
      </c>
      <c r="CM1977">
        <f t="shared" ref="CM1977:CM2040" si="418">SUM(CF1977:CL1977)</f>
        <v>7</v>
      </c>
      <c r="CN1977">
        <f t="shared" si="416"/>
        <v>1</v>
      </c>
    </row>
    <row r="1978" spans="1:92">
      <c r="A1978" t="s">
        <v>7888</v>
      </c>
      <c r="B1978" s="8">
        <v>41838</v>
      </c>
      <c r="C1978">
        <v>2014</v>
      </c>
      <c r="D1978">
        <v>2014</v>
      </c>
      <c r="E1978" t="s">
        <v>7889</v>
      </c>
      <c r="F1978" s="8">
        <v>41878</v>
      </c>
      <c r="G1978">
        <v>40</v>
      </c>
      <c r="H1978" t="s">
        <v>160</v>
      </c>
      <c r="I1978" t="s">
        <v>629</v>
      </c>
      <c r="J1978" t="s">
        <v>211</v>
      </c>
      <c r="K1978" t="s">
        <v>212</v>
      </c>
      <c r="L1978" t="s">
        <v>96</v>
      </c>
      <c r="M1978">
        <v>1</v>
      </c>
      <c r="N1978" t="s">
        <v>516</v>
      </c>
      <c r="O1978" t="s">
        <v>98</v>
      </c>
      <c r="P1978" t="s">
        <v>99</v>
      </c>
      <c r="Q1978">
        <v>1</v>
      </c>
      <c r="R1978">
        <v>0</v>
      </c>
      <c r="S1978" t="s">
        <v>100</v>
      </c>
      <c r="T1978" t="s">
        <v>97</v>
      </c>
      <c r="U1978" t="s">
        <v>2160</v>
      </c>
      <c r="V1978" t="s">
        <v>97</v>
      </c>
      <c r="W1978" t="s">
        <v>122</v>
      </c>
      <c r="X1978" t="s">
        <v>7890</v>
      </c>
      <c r="Y1978" t="s">
        <v>7891</v>
      </c>
      <c r="Z1978" t="s">
        <v>97</v>
      </c>
      <c r="AA1978" t="s">
        <v>107</v>
      </c>
      <c r="AB1978" t="s">
        <v>108</v>
      </c>
      <c r="AC1978">
        <v>7</v>
      </c>
      <c r="AD1978">
        <v>0</v>
      </c>
      <c r="AE1978">
        <v>0</v>
      </c>
      <c r="AG1978">
        <v>1</v>
      </c>
      <c r="AH1978">
        <v>0</v>
      </c>
      <c r="AI1978">
        <v>0</v>
      </c>
      <c r="AJ1978" s="9">
        <f t="shared" ref="AJ1978:AJ2041" si="419">SUM(AC1978:AF1978)</f>
        <v>7</v>
      </c>
      <c r="AK1978" s="9"/>
      <c r="AL1978">
        <v>0</v>
      </c>
      <c r="AM1978">
        <v>0</v>
      </c>
      <c r="AN1978" t="s">
        <v>108</v>
      </c>
      <c r="AO1978" t="s">
        <v>110</v>
      </c>
      <c r="AP1978" t="s">
        <v>114</v>
      </c>
      <c r="AQ1978" t="s">
        <v>125</v>
      </c>
      <c r="AR1978" t="s">
        <v>109</v>
      </c>
      <c r="AS1978" t="s">
        <v>482</v>
      </c>
      <c r="AT1978" t="s">
        <v>126</v>
      </c>
      <c r="AU1978">
        <v>0</v>
      </c>
      <c r="AV1978">
        <v>0</v>
      </c>
      <c r="AW1978">
        <v>0</v>
      </c>
      <c r="AX1978">
        <v>0</v>
      </c>
      <c r="AY1978">
        <v>0</v>
      </c>
      <c r="AZ1978">
        <v>0</v>
      </c>
      <c r="BA1978">
        <v>0</v>
      </c>
      <c r="BB1978">
        <v>0</v>
      </c>
      <c r="BC1978">
        <v>0</v>
      </c>
      <c r="BD1978">
        <v>0</v>
      </c>
      <c r="BE1978" s="10" t="str">
        <f t="shared" si="417"/>
        <v>igual</v>
      </c>
      <c r="BF1978" s="10" t="str">
        <f t="shared" ref="BF1978:BF2041" si="420">IF(OR(AB1978=AU1978, AB1978=AV1978, AB1978=AW1978, AB1978=AX1978, AB1978=AY1978, AB1978=AZ1978, AB1978=BA1978),"igual","diferente")</f>
        <v>diferente</v>
      </c>
      <c r="BG1978">
        <f>VLOOKUP(A1978,[1]FormatoBBDD!$A$1:$CA$2248,57,FALSE)</f>
        <v>0</v>
      </c>
      <c r="BH1978">
        <v>0</v>
      </c>
      <c r="BI1978" t="s">
        <v>107</v>
      </c>
      <c r="BN1978" t="s">
        <v>116</v>
      </c>
      <c r="BW1978" t="s">
        <v>482</v>
      </c>
      <c r="BX1978" t="s">
        <v>126</v>
      </c>
      <c r="CD1978">
        <v>0</v>
      </c>
      <c r="CE1978">
        <f t="shared" ref="CE1978:CE2041" si="421">COUNTA(BW1978:CC1978)</f>
        <v>2</v>
      </c>
      <c r="CF1978">
        <f t="shared" ref="CF1978:CF2041" si="422">+IF(OR(BW1978=AN1978,BW1978=AO1978,BW1978=AP1978,BW1978=AQ1978,BW1978=AR1978,BW1978=AS1978,BW1978=AT1978,BW1978=AU1978,BW1978=AV1978,BW1978=AW1978,BW1978=AX1978,BW1978=AY1978,BW1978=AZ1978,BW1978=BA1978,BW1978=BB1978,BW1978=BC1978,BW1978=BD1978),1,0)</f>
        <v>1</v>
      </c>
      <c r="CG1978">
        <f t="shared" ref="CG1978:CG2041" si="423">+IF(OR(BX1978=$AO1978,BX1978=$AP1978,BX1978=$AQ1978,BX1978=$AR1978,BX1978=$AS1978,BX1978=$AT1978,BX1978=$AU1978,BX1978=$AV1978,BX1978=$AW1978,BX1978=$AX1978,BX1978=$AY1978,BX1978=$AZ1978,BX1978=$BA1978,BX1978=$BB1978,BX1978=$BC1978,BX1978=$BD1978,BX1978=$AN1978),1,0)</f>
        <v>1</v>
      </c>
      <c r="CH1978">
        <f t="shared" ref="CH1978:CH2041" si="424">+IF(OR(BY1978=$AO1978,BY1978=$AP1978,BY1978=$AQ1978,BY1978=$AR1978,BY1978=$AS1978,BY1978=$AT1978,BY1978=$AU1978,BY1978=$AV1978,BY1978=$AW1978,BY1978=$AX1978,BY1978=$AY1978,BY1978=$AZ1978,BY1978=$BA1978,BY1978=$BB1978,BY1978=$BC1978,BY1978=$BD1978,BY1978=$AN1978),1,0)</f>
        <v>1</v>
      </c>
      <c r="CI1978">
        <f t="shared" ref="CI1978:CI2041" si="425">+IF(OR(BZ1978=$AO1978,BZ1978=$AP1978,BZ1978=$AQ1978,BZ1978=$AR1978,BZ1978=$AS1978,BZ1978=$AT1978,BZ1978=$AU1978,BZ1978=$AV1978,BZ1978=$AW1978,BZ1978=$AX1978,BZ1978=$AY1978,BZ1978=$AZ1978,BZ1978=$BA1978,BZ1978=$BB1978,BZ1978=$BC1978,BZ1978=$BD1978,BZ1978=$AN1978),1,0)</f>
        <v>1</v>
      </c>
      <c r="CJ1978">
        <f t="shared" ref="CJ1978:CJ2041" si="426">+IF(OR(CA1978=$AO1978,CA1978=$AP1978,CA1978=$AQ1978,CA1978=$AR1978,CA1978=$AS1978,CA1978=$AT1978,CA1978=$AU1978,CA1978=$AV1978,CA1978=$AW1978,CA1978=$AX1978,CA1978=$AY1978,CA1978=$AZ1978,CA1978=$BA1978,CA1978=$BB1978,CA1978=$BC1978,CA1978=$BD1978,CA1978=$AN1978),1,0)</f>
        <v>1</v>
      </c>
      <c r="CK1978">
        <f t="shared" ref="CK1978:CK2041" si="427">+IF(OR(CB1978=$AO1978,CB1978=$AP1978,CB1978=$AQ1978,CB1978=$AR1978,CB1978=$AS1978,CB1978=$AT1978,CB1978=$AU1978,CB1978=$AV1978,CB1978=$AW1978,CB1978=$AX1978,CB1978=$AY1978,CB1978=$AZ1978,CB1978=$BA1978,CB1978=$BB1978,CB1978=$BC1978,CB1978=$BD1978,CB1978=$AN1978),1,0)</f>
        <v>1</v>
      </c>
      <c r="CL1978">
        <f t="shared" ref="CL1978:CL2041" si="428">+IF(OR(CC1978=$AO1978,CC1978=$AP1978,CC1978=$AQ1978,CC1978=$AR1978,CC1978=$AS1978,CC1978=$AT1978,CC1978=$AU1978,CC1978=$AV1978,CC1978=$AW1978,CC1978=$AX1978,CC1978=$AY1978,CC1978=$AZ1978,CC1978=$BA1978,CC1978=$BB1978,CC1978=$BC1978,CC1978=$BD1978,CC1978=$AN1978),1,0)</f>
        <v>1</v>
      </c>
      <c r="CM1978">
        <f t="shared" si="418"/>
        <v>7</v>
      </c>
      <c r="CN1978">
        <f t="shared" ref="CN1978:CN2041" si="429">+IF(OR($AB1978=AN1978,$AB1978=AO1978,AB1978=AP1978,AB1978=AQ1978,AB1978=AR1978,AB1978=AS1978,AB1978=AT1978,AB1978=AU1978,AB1978=AV1978,AB1978=AW1978,AB1978=AX1978,AB1978=AY1978,AB1978=AZ1978,AB1978=BA1978,AB1978=BB1978,AB1978=BC1978,AB1978=BD1978,AB1978=BK1978,AB1978=BL1978,AB1978=BM1978),1,0)</f>
        <v>1</v>
      </c>
    </row>
    <row r="1979" spans="1:92">
      <c r="A1979" t="s">
        <v>7892</v>
      </c>
      <c r="B1979" s="8">
        <v>41838</v>
      </c>
      <c r="C1979">
        <v>2014</v>
      </c>
      <c r="D1979">
        <v>2014</v>
      </c>
      <c r="E1979" t="s">
        <v>7893</v>
      </c>
      <c r="F1979" s="8">
        <v>41865</v>
      </c>
      <c r="G1979">
        <v>27</v>
      </c>
      <c r="H1979" t="s">
        <v>160</v>
      </c>
      <c r="I1979" t="s">
        <v>7894</v>
      </c>
      <c r="J1979" t="s">
        <v>211</v>
      </c>
      <c r="K1979" t="s">
        <v>212</v>
      </c>
      <c r="L1979" t="s">
        <v>96</v>
      </c>
      <c r="M1979">
        <v>1</v>
      </c>
      <c r="N1979" t="s">
        <v>516</v>
      </c>
      <c r="O1979" t="s">
        <v>98</v>
      </c>
      <c r="P1979" t="s">
        <v>99</v>
      </c>
      <c r="Q1979">
        <v>1</v>
      </c>
      <c r="R1979">
        <v>0</v>
      </c>
      <c r="S1979" t="s">
        <v>100</v>
      </c>
      <c r="T1979" t="s">
        <v>213</v>
      </c>
      <c r="U1979" t="s">
        <v>2160</v>
      </c>
      <c r="V1979" t="s">
        <v>103</v>
      </c>
      <c r="W1979" t="s">
        <v>122</v>
      </c>
      <c r="X1979" t="s">
        <v>7890</v>
      </c>
      <c r="Y1979" t="s">
        <v>7895</v>
      </c>
      <c r="Z1979" t="s">
        <v>97</v>
      </c>
      <c r="AA1979" t="s">
        <v>107</v>
      </c>
      <c r="AB1979" t="s">
        <v>110</v>
      </c>
      <c r="AC1979">
        <v>7</v>
      </c>
      <c r="AD1979">
        <v>0</v>
      </c>
      <c r="AE1979">
        <v>0</v>
      </c>
      <c r="AG1979">
        <v>1</v>
      </c>
      <c r="AH1979">
        <v>0</v>
      </c>
      <c r="AI1979">
        <v>0</v>
      </c>
      <c r="AJ1979" s="9">
        <f t="shared" si="419"/>
        <v>7</v>
      </c>
      <c r="AK1979" s="9"/>
      <c r="AL1979">
        <v>0</v>
      </c>
      <c r="AM1979">
        <v>0</v>
      </c>
      <c r="AN1979" t="s">
        <v>110</v>
      </c>
      <c r="AO1979" t="s">
        <v>482</v>
      </c>
      <c r="AP1979" t="s">
        <v>114</v>
      </c>
      <c r="AQ1979" t="s">
        <v>125</v>
      </c>
      <c r="AR1979" t="s">
        <v>127</v>
      </c>
      <c r="AS1979" t="s">
        <v>126</v>
      </c>
      <c r="AT1979" t="s">
        <v>109</v>
      </c>
      <c r="AU1979">
        <v>0</v>
      </c>
      <c r="AV1979">
        <v>0</v>
      </c>
      <c r="AW1979">
        <v>0</v>
      </c>
      <c r="AX1979">
        <v>0</v>
      </c>
      <c r="AY1979">
        <v>0</v>
      </c>
      <c r="AZ1979">
        <v>0</v>
      </c>
      <c r="BA1979">
        <v>0</v>
      </c>
      <c r="BB1979">
        <v>0</v>
      </c>
      <c r="BC1979">
        <v>0</v>
      </c>
      <c r="BD1979">
        <v>0</v>
      </c>
      <c r="BE1979" s="10" t="str">
        <f t="shared" si="417"/>
        <v>igual</v>
      </c>
      <c r="BF1979" s="10" t="str">
        <f t="shared" si="420"/>
        <v>diferente</v>
      </c>
      <c r="BG1979">
        <f>VLOOKUP(A1979,[1]FormatoBBDD!$A$1:$CA$2248,57,FALSE)</f>
        <v>0</v>
      </c>
      <c r="BH1979">
        <v>0</v>
      </c>
      <c r="BI1979" t="s">
        <v>107</v>
      </c>
      <c r="BN1979" t="s">
        <v>116</v>
      </c>
      <c r="BW1979" t="s">
        <v>482</v>
      </c>
      <c r="BX1979" t="s">
        <v>126</v>
      </c>
      <c r="CD1979">
        <v>0</v>
      </c>
      <c r="CE1979">
        <f t="shared" si="421"/>
        <v>2</v>
      </c>
      <c r="CF1979">
        <f t="shared" si="422"/>
        <v>1</v>
      </c>
      <c r="CG1979">
        <f t="shared" si="423"/>
        <v>1</v>
      </c>
      <c r="CH1979">
        <f t="shared" si="424"/>
        <v>1</v>
      </c>
      <c r="CI1979">
        <f t="shared" si="425"/>
        <v>1</v>
      </c>
      <c r="CJ1979">
        <f t="shared" si="426"/>
        <v>1</v>
      </c>
      <c r="CK1979">
        <f t="shared" si="427"/>
        <v>1</v>
      </c>
      <c r="CL1979">
        <f t="shared" si="428"/>
        <v>1</v>
      </c>
      <c r="CM1979">
        <f t="shared" si="418"/>
        <v>7</v>
      </c>
      <c r="CN1979">
        <f t="shared" si="429"/>
        <v>1</v>
      </c>
    </row>
    <row r="1980" spans="1:92">
      <c r="A1980" s="11" t="s">
        <v>7896</v>
      </c>
      <c r="B1980" s="12">
        <v>41841</v>
      </c>
      <c r="C1980" s="11">
        <v>2014</v>
      </c>
      <c r="D1980" s="11">
        <v>2014</v>
      </c>
      <c r="E1980" s="11" t="s">
        <v>7897</v>
      </c>
      <c r="F1980" s="12">
        <v>41941</v>
      </c>
      <c r="G1980" s="11">
        <v>100</v>
      </c>
      <c r="H1980" s="11" t="s">
        <v>151</v>
      </c>
      <c r="I1980" s="11" t="s">
        <v>7898</v>
      </c>
      <c r="J1980" s="13" t="s">
        <v>94</v>
      </c>
      <c r="K1980" s="13" t="s">
        <v>212</v>
      </c>
      <c r="L1980" s="11" t="s">
        <v>132</v>
      </c>
      <c r="M1980" s="11">
        <v>1</v>
      </c>
      <c r="N1980" s="11" t="s">
        <v>97</v>
      </c>
      <c r="O1980" s="11" t="s">
        <v>133</v>
      </c>
      <c r="P1980" s="11" t="s">
        <v>133</v>
      </c>
      <c r="Q1980" s="11">
        <v>99</v>
      </c>
      <c r="R1980" s="11">
        <v>99</v>
      </c>
      <c r="S1980" s="11" t="s">
        <v>97</v>
      </c>
      <c r="T1980" s="11" t="s">
        <v>97</v>
      </c>
      <c r="U1980" s="11" t="s">
        <v>97</v>
      </c>
      <c r="V1980" s="11" t="s">
        <v>97</v>
      </c>
      <c r="W1980" s="11" t="s">
        <v>122</v>
      </c>
      <c r="X1980" s="11" t="s">
        <v>2615</v>
      </c>
      <c r="Y1980" s="11" t="s">
        <v>7899</v>
      </c>
      <c r="Z1980" s="11" t="s">
        <v>97</v>
      </c>
      <c r="AA1980" s="11" t="s">
        <v>115</v>
      </c>
      <c r="AB1980" s="11" t="s">
        <v>108</v>
      </c>
      <c r="AC1980" s="11">
        <v>0</v>
      </c>
      <c r="AD1980" s="11">
        <v>7</v>
      </c>
      <c r="AE1980" s="11">
        <v>0</v>
      </c>
      <c r="AF1980" s="11"/>
      <c r="AG1980">
        <v>0</v>
      </c>
      <c r="AH1980">
        <v>1</v>
      </c>
      <c r="AI1980">
        <v>0</v>
      </c>
      <c r="AJ1980" s="9">
        <f t="shared" si="419"/>
        <v>7</v>
      </c>
      <c r="AK1980" s="9"/>
      <c r="AL1980" s="11">
        <v>0</v>
      </c>
      <c r="AM1980" s="11">
        <v>0</v>
      </c>
      <c r="AN1980">
        <v>0</v>
      </c>
      <c r="AO1980">
        <v>0</v>
      </c>
      <c r="AP1980">
        <v>0</v>
      </c>
      <c r="AQ1980">
        <v>0</v>
      </c>
      <c r="AR1980">
        <v>0</v>
      </c>
      <c r="AS1980">
        <v>0</v>
      </c>
      <c r="AT1980">
        <v>0</v>
      </c>
      <c r="AU1980" s="11" t="s">
        <v>108</v>
      </c>
      <c r="AV1980" s="11" t="s">
        <v>111</v>
      </c>
      <c r="AW1980" s="11" t="s">
        <v>109</v>
      </c>
      <c r="AX1980" s="11" t="s">
        <v>127</v>
      </c>
      <c r="AY1980" s="11" t="s">
        <v>110</v>
      </c>
      <c r="AZ1980" s="11" t="s">
        <v>114</v>
      </c>
      <c r="BA1980" s="11" t="s">
        <v>125</v>
      </c>
      <c r="BB1980">
        <v>0</v>
      </c>
      <c r="BC1980">
        <v>0</v>
      </c>
      <c r="BD1980">
        <v>0</v>
      </c>
      <c r="BE1980" s="10" t="str">
        <f t="shared" si="417"/>
        <v>diferente</v>
      </c>
      <c r="BF1980" s="10" t="str">
        <f t="shared" si="420"/>
        <v>igual</v>
      </c>
      <c r="BG1980">
        <f>VLOOKUP(A1980,[1]FormatoBBDD!$A$1:$CA$2248,57,FALSE)</f>
        <v>0</v>
      </c>
      <c r="BH1980">
        <v>0</v>
      </c>
      <c r="BI1980" s="11" t="s">
        <v>107</v>
      </c>
      <c r="BJ1980" s="11"/>
      <c r="BK1980" s="11"/>
      <c r="BL1980" s="11"/>
      <c r="BM1980" s="11"/>
      <c r="BN1980" s="11" t="s">
        <v>116</v>
      </c>
      <c r="BO1980" s="11"/>
      <c r="BP1980" s="11"/>
      <c r="BQ1980" s="11"/>
      <c r="BR1980" s="11"/>
      <c r="BS1980" s="11"/>
      <c r="BT1980" s="11"/>
      <c r="BU1980" s="11"/>
      <c r="BV1980" s="11"/>
      <c r="BW1980" s="11"/>
      <c r="BX1980" s="11"/>
      <c r="BY1980" s="11"/>
      <c r="BZ1980" s="11"/>
      <c r="CA1980" s="11"/>
      <c r="CB1980" s="11"/>
      <c r="CC1980" s="11"/>
      <c r="CD1980" s="11">
        <v>1</v>
      </c>
      <c r="CE1980">
        <f t="shared" si="421"/>
        <v>0</v>
      </c>
      <c r="CF1980">
        <f t="shared" si="422"/>
        <v>1</v>
      </c>
      <c r="CG1980">
        <f t="shared" si="423"/>
        <v>1</v>
      </c>
      <c r="CH1980">
        <f t="shared" si="424"/>
        <v>1</v>
      </c>
      <c r="CI1980">
        <f t="shared" si="425"/>
        <v>1</v>
      </c>
      <c r="CJ1980">
        <f t="shared" si="426"/>
        <v>1</v>
      </c>
      <c r="CK1980">
        <f t="shared" si="427"/>
        <v>1</v>
      </c>
      <c r="CL1980">
        <f t="shared" si="428"/>
        <v>1</v>
      </c>
      <c r="CM1980">
        <f t="shared" si="418"/>
        <v>7</v>
      </c>
      <c r="CN1980">
        <f t="shared" si="429"/>
        <v>1</v>
      </c>
    </row>
    <row r="1981" spans="1:92">
      <c r="A1981" t="s">
        <v>7900</v>
      </c>
      <c r="B1981" s="8">
        <v>41841</v>
      </c>
      <c r="C1981">
        <v>2014</v>
      </c>
      <c r="D1981">
        <v>2014</v>
      </c>
      <c r="E1981" t="s">
        <v>7901</v>
      </c>
      <c r="F1981" s="8">
        <v>41865</v>
      </c>
      <c r="G1981">
        <v>24</v>
      </c>
      <c r="H1981" t="s">
        <v>351</v>
      </c>
      <c r="I1981" t="s">
        <v>7902</v>
      </c>
      <c r="J1981" t="s">
        <v>94</v>
      </c>
      <c r="K1981" t="s">
        <v>121</v>
      </c>
      <c r="L1981" t="s">
        <v>96</v>
      </c>
      <c r="M1981">
        <v>1</v>
      </c>
      <c r="N1981" t="s">
        <v>97</v>
      </c>
      <c r="O1981" t="s">
        <v>98</v>
      </c>
      <c r="P1981" t="s">
        <v>99</v>
      </c>
      <c r="Q1981">
        <v>1</v>
      </c>
      <c r="R1981">
        <v>0</v>
      </c>
      <c r="S1981" t="s">
        <v>100</v>
      </c>
      <c r="T1981" t="s">
        <v>101</v>
      </c>
      <c r="U1981" t="s">
        <v>363</v>
      </c>
      <c r="V1981" t="s">
        <v>103</v>
      </c>
      <c r="W1981" t="s">
        <v>122</v>
      </c>
      <c r="X1981" t="s">
        <v>215</v>
      </c>
      <c r="Y1981" t="s">
        <v>7903</v>
      </c>
      <c r="Z1981" t="s">
        <v>97</v>
      </c>
      <c r="AA1981" t="s">
        <v>107</v>
      </c>
      <c r="AB1981" t="s">
        <v>110</v>
      </c>
      <c r="AC1981">
        <v>0</v>
      </c>
      <c r="AD1981">
        <v>7</v>
      </c>
      <c r="AE1981">
        <v>0</v>
      </c>
      <c r="AG1981">
        <v>0</v>
      </c>
      <c r="AH1981">
        <v>1</v>
      </c>
      <c r="AI1981">
        <v>0</v>
      </c>
      <c r="AJ1981" s="9">
        <f t="shared" si="419"/>
        <v>7</v>
      </c>
      <c r="AK1981" s="9"/>
      <c r="AL1981">
        <v>0</v>
      </c>
      <c r="AM1981">
        <v>0</v>
      </c>
      <c r="AN1981">
        <v>0</v>
      </c>
      <c r="AO1981">
        <v>0</v>
      </c>
      <c r="AP1981">
        <v>0</v>
      </c>
      <c r="AQ1981">
        <v>0</v>
      </c>
      <c r="AR1981">
        <v>0</v>
      </c>
      <c r="AS1981">
        <v>0</v>
      </c>
      <c r="AT1981">
        <v>0</v>
      </c>
      <c r="AU1981" t="s">
        <v>110</v>
      </c>
      <c r="AV1981" t="s">
        <v>114</v>
      </c>
      <c r="AW1981" t="s">
        <v>109</v>
      </c>
      <c r="AX1981" t="s">
        <v>125</v>
      </c>
      <c r="AY1981" t="s">
        <v>127</v>
      </c>
      <c r="AZ1981" t="s">
        <v>482</v>
      </c>
      <c r="BA1981" t="s">
        <v>126</v>
      </c>
      <c r="BB1981">
        <v>0</v>
      </c>
      <c r="BC1981">
        <v>0</v>
      </c>
      <c r="BD1981">
        <v>0</v>
      </c>
      <c r="BE1981" s="10" t="str">
        <f t="shared" si="417"/>
        <v>diferente</v>
      </c>
      <c r="BF1981" s="10" t="str">
        <f t="shared" si="420"/>
        <v>igual</v>
      </c>
      <c r="BG1981">
        <f>VLOOKUP(A1981,[1]FormatoBBDD!$A$1:$CA$2248,57,FALSE)</f>
        <v>0</v>
      </c>
      <c r="BH1981">
        <v>0</v>
      </c>
      <c r="BI1981" t="s">
        <v>107</v>
      </c>
      <c r="BN1981" t="s">
        <v>116</v>
      </c>
      <c r="BW1981" t="s">
        <v>482</v>
      </c>
      <c r="BX1981" t="s">
        <v>126</v>
      </c>
      <c r="CD1981">
        <v>0</v>
      </c>
      <c r="CE1981">
        <f t="shared" si="421"/>
        <v>2</v>
      </c>
      <c r="CF1981">
        <f t="shared" si="422"/>
        <v>1</v>
      </c>
      <c r="CG1981">
        <f t="shared" si="423"/>
        <v>1</v>
      </c>
      <c r="CH1981">
        <f t="shared" si="424"/>
        <v>1</v>
      </c>
      <c r="CI1981">
        <f t="shared" si="425"/>
        <v>1</v>
      </c>
      <c r="CJ1981">
        <f t="shared" si="426"/>
        <v>1</v>
      </c>
      <c r="CK1981">
        <f t="shared" si="427"/>
        <v>1</v>
      </c>
      <c r="CL1981">
        <f t="shared" si="428"/>
        <v>1</v>
      </c>
      <c r="CM1981">
        <f t="shared" si="418"/>
        <v>7</v>
      </c>
      <c r="CN1981">
        <f t="shared" si="429"/>
        <v>1</v>
      </c>
    </row>
    <row r="1982" spans="1:92">
      <c r="A1982" t="s">
        <v>7904</v>
      </c>
      <c r="B1982" s="8">
        <v>41841</v>
      </c>
      <c r="C1982">
        <v>2014</v>
      </c>
      <c r="D1982">
        <v>2014</v>
      </c>
      <c r="E1982" t="s">
        <v>7905</v>
      </c>
      <c r="F1982" s="8">
        <v>41857</v>
      </c>
      <c r="G1982">
        <v>16</v>
      </c>
      <c r="H1982" t="s">
        <v>7281</v>
      </c>
      <c r="I1982" t="s">
        <v>7906</v>
      </c>
      <c r="J1982" t="s">
        <v>94</v>
      </c>
      <c r="K1982" t="s">
        <v>121</v>
      </c>
      <c r="L1982" t="s">
        <v>96</v>
      </c>
      <c r="M1982">
        <v>1</v>
      </c>
      <c r="N1982" t="s">
        <v>97</v>
      </c>
      <c r="O1982" t="s">
        <v>98</v>
      </c>
      <c r="P1982" t="s">
        <v>99</v>
      </c>
      <c r="Q1982">
        <v>1</v>
      </c>
      <c r="R1982">
        <v>0</v>
      </c>
      <c r="S1982" t="s">
        <v>100</v>
      </c>
      <c r="T1982" t="s">
        <v>97</v>
      </c>
      <c r="U1982" t="s">
        <v>97</v>
      </c>
      <c r="V1982" t="s">
        <v>97</v>
      </c>
      <c r="W1982" t="s">
        <v>122</v>
      </c>
      <c r="X1982" t="s">
        <v>7283</v>
      </c>
      <c r="Y1982" t="s">
        <v>7592</v>
      </c>
      <c r="Z1982" t="s">
        <v>97</v>
      </c>
      <c r="AA1982" t="s">
        <v>107</v>
      </c>
      <c r="AB1982" t="s">
        <v>108</v>
      </c>
      <c r="AC1982">
        <v>0</v>
      </c>
      <c r="AD1982">
        <v>5</v>
      </c>
      <c r="AE1982">
        <v>0</v>
      </c>
      <c r="AF1982">
        <v>2</v>
      </c>
      <c r="AG1982">
        <v>0</v>
      </c>
      <c r="AH1982">
        <v>1</v>
      </c>
      <c r="AI1982">
        <v>0</v>
      </c>
      <c r="AJ1982" s="9">
        <f t="shared" si="419"/>
        <v>7</v>
      </c>
      <c r="AK1982" s="9"/>
      <c r="AL1982">
        <v>2</v>
      </c>
      <c r="AM1982">
        <v>0</v>
      </c>
      <c r="AN1982">
        <v>0</v>
      </c>
      <c r="AO1982">
        <v>0</v>
      </c>
      <c r="AP1982">
        <v>0</v>
      </c>
      <c r="AQ1982">
        <v>0</v>
      </c>
      <c r="AR1982">
        <v>0</v>
      </c>
      <c r="AS1982">
        <v>0</v>
      </c>
      <c r="AT1982">
        <v>0</v>
      </c>
      <c r="AU1982" t="s">
        <v>108</v>
      </c>
      <c r="AV1982" t="s">
        <v>111</v>
      </c>
      <c r="AW1982" t="s">
        <v>110</v>
      </c>
      <c r="AX1982" t="s">
        <v>114</v>
      </c>
      <c r="AY1982" t="s">
        <v>125</v>
      </c>
      <c r="AZ1982">
        <v>0</v>
      </c>
      <c r="BA1982">
        <v>0</v>
      </c>
      <c r="BB1982">
        <v>0</v>
      </c>
      <c r="BC1982">
        <v>0</v>
      </c>
      <c r="BD1982">
        <v>0</v>
      </c>
      <c r="BE1982" s="10" t="str">
        <f t="shared" si="417"/>
        <v>diferente</v>
      </c>
      <c r="BF1982" s="10" t="str">
        <f t="shared" si="420"/>
        <v>igual</v>
      </c>
      <c r="BG1982">
        <f>VLOOKUP(A1982,[1]FormatoBBDD!$A$1:$CA$2248,57,FALSE)</f>
        <v>0</v>
      </c>
      <c r="BH1982">
        <v>0</v>
      </c>
      <c r="BI1982" t="s">
        <v>115</v>
      </c>
      <c r="BJ1982">
        <v>1</v>
      </c>
      <c r="BK1982" t="s">
        <v>109</v>
      </c>
      <c r="BL1982" t="s">
        <v>127</v>
      </c>
      <c r="BN1982" t="s">
        <v>116</v>
      </c>
      <c r="CD1982">
        <v>0</v>
      </c>
      <c r="CE1982">
        <f t="shared" si="421"/>
        <v>0</v>
      </c>
      <c r="CF1982">
        <f t="shared" si="422"/>
        <v>1</v>
      </c>
      <c r="CG1982">
        <f t="shared" si="423"/>
        <v>1</v>
      </c>
      <c r="CH1982">
        <f t="shared" si="424"/>
        <v>1</v>
      </c>
      <c r="CI1982">
        <f t="shared" si="425"/>
        <v>1</v>
      </c>
      <c r="CJ1982">
        <f t="shared" si="426"/>
        <v>1</v>
      </c>
      <c r="CK1982">
        <f t="shared" si="427"/>
        <v>1</v>
      </c>
      <c r="CL1982">
        <f t="shared" si="428"/>
        <v>1</v>
      </c>
      <c r="CM1982">
        <f t="shared" si="418"/>
        <v>7</v>
      </c>
      <c r="CN1982">
        <f t="shared" si="429"/>
        <v>1</v>
      </c>
    </row>
    <row r="1983" spans="1:92">
      <c r="A1983" t="s">
        <v>7907</v>
      </c>
      <c r="B1983" s="8">
        <v>41842</v>
      </c>
      <c r="C1983">
        <v>2014</v>
      </c>
      <c r="D1983">
        <v>2014</v>
      </c>
      <c r="E1983" t="s">
        <v>7908</v>
      </c>
      <c r="F1983" s="8">
        <v>41857</v>
      </c>
      <c r="G1983">
        <v>15</v>
      </c>
      <c r="H1983" t="s">
        <v>151</v>
      </c>
      <c r="I1983" t="s">
        <v>7909</v>
      </c>
      <c r="J1983" t="s">
        <v>211</v>
      </c>
      <c r="K1983" t="s">
        <v>212</v>
      </c>
      <c r="L1983" t="s">
        <v>96</v>
      </c>
      <c r="M1983">
        <v>1</v>
      </c>
      <c r="N1983" t="s">
        <v>516</v>
      </c>
      <c r="O1983" t="s">
        <v>98</v>
      </c>
      <c r="P1983" t="s">
        <v>99</v>
      </c>
      <c r="Q1983">
        <v>1</v>
      </c>
      <c r="R1983">
        <v>0</v>
      </c>
      <c r="S1983" t="s">
        <v>100</v>
      </c>
      <c r="T1983" t="s">
        <v>101</v>
      </c>
      <c r="U1983" t="s">
        <v>812</v>
      </c>
      <c r="V1983" t="s">
        <v>103</v>
      </c>
      <c r="W1983" t="s">
        <v>122</v>
      </c>
      <c r="X1983" t="s">
        <v>7910</v>
      </c>
      <c r="Y1983" t="s">
        <v>7911</v>
      </c>
      <c r="Z1983" t="s">
        <v>97</v>
      </c>
      <c r="AA1983" t="s">
        <v>107</v>
      </c>
      <c r="AB1983" t="s">
        <v>108</v>
      </c>
      <c r="AC1983">
        <v>7</v>
      </c>
      <c r="AD1983">
        <v>0</v>
      </c>
      <c r="AE1983">
        <v>0</v>
      </c>
      <c r="AG1983">
        <v>1</v>
      </c>
      <c r="AH1983">
        <v>0</v>
      </c>
      <c r="AI1983">
        <v>0</v>
      </c>
      <c r="AJ1983" s="9">
        <f t="shared" si="419"/>
        <v>7</v>
      </c>
      <c r="AK1983" s="9"/>
      <c r="AL1983">
        <v>0</v>
      </c>
      <c r="AM1983">
        <v>0</v>
      </c>
      <c r="AN1983" t="s">
        <v>108</v>
      </c>
      <c r="AO1983" t="s">
        <v>111</v>
      </c>
      <c r="AP1983" t="s">
        <v>109</v>
      </c>
      <c r="AQ1983" t="s">
        <v>127</v>
      </c>
      <c r="AR1983" t="s">
        <v>110</v>
      </c>
      <c r="AS1983" t="s">
        <v>114</v>
      </c>
      <c r="AT1983" t="s">
        <v>125</v>
      </c>
      <c r="AU1983">
        <v>0</v>
      </c>
      <c r="AV1983">
        <v>0</v>
      </c>
      <c r="AW1983">
        <v>0</v>
      </c>
      <c r="AX1983">
        <v>0</v>
      </c>
      <c r="AY1983">
        <v>0</v>
      </c>
      <c r="AZ1983">
        <v>0</v>
      </c>
      <c r="BA1983">
        <v>0</v>
      </c>
      <c r="BB1983">
        <v>0</v>
      </c>
      <c r="BC1983">
        <v>0</v>
      </c>
      <c r="BD1983">
        <v>0</v>
      </c>
      <c r="BE1983" s="10" t="str">
        <f t="shared" si="417"/>
        <v>igual</v>
      </c>
      <c r="BF1983" s="10" t="str">
        <f t="shared" si="420"/>
        <v>diferente</v>
      </c>
      <c r="BG1983">
        <f>VLOOKUP(A1983,[1]FormatoBBDD!$A$1:$CA$2248,57,FALSE)</f>
        <v>0</v>
      </c>
      <c r="BH1983">
        <v>0</v>
      </c>
      <c r="BI1983" t="s">
        <v>107</v>
      </c>
      <c r="BN1983" t="s">
        <v>116</v>
      </c>
      <c r="CD1983">
        <v>0</v>
      </c>
      <c r="CE1983">
        <f t="shared" si="421"/>
        <v>0</v>
      </c>
      <c r="CF1983">
        <f t="shared" si="422"/>
        <v>1</v>
      </c>
      <c r="CG1983">
        <f t="shared" si="423"/>
        <v>1</v>
      </c>
      <c r="CH1983">
        <f t="shared" si="424"/>
        <v>1</v>
      </c>
      <c r="CI1983">
        <f t="shared" si="425"/>
        <v>1</v>
      </c>
      <c r="CJ1983">
        <f t="shared" si="426"/>
        <v>1</v>
      </c>
      <c r="CK1983">
        <f t="shared" si="427"/>
        <v>1</v>
      </c>
      <c r="CL1983">
        <f t="shared" si="428"/>
        <v>1</v>
      </c>
      <c r="CM1983">
        <f t="shared" si="418"/>
        <v>7</v>
      </c>
      <c r="CN1983">
        <f t="shared" si="429"/>
        <v>1</v>
      </c>
    </row>
    <row r="1984" spans="1:92">
      <c r="A1984" t="s">
        <v>7912</v>
      </c>
      <c r="B1984" s="8">
        <v>41842</v>
      </c>
      <c r="C1984">
        <v>2014</v>
      </c>
      <c r="D1984">
        <v>2014</v>
      </c>
      <c r="E1984" t="s">
        <v>7913</v>
      </c>
      <c r="F1984" s="8">
        <v>41857</v>
      </c>
      <c r="G1984">
        <v>15</v>
      </c>
      <c r="H1984" t="s">
        <v>119</v>
      </c>
      <c r="I1984" t="s">
        <v>7914</v>
      </c>
      <c r="J1984" t="s">
        <v>94</v>
      </c>
      <c r="K1984" t="s">
        <v>121</v>
      </c>
      <c r="L1984" t="s">
        <v>132</v>
      </c>
      <c r="M1984">
        <v>1</v>
      </c>
      <c r="N1984" t="s">
        <v>97</v>
      </c>
      <c r="O1984" t="s">
        <v>314</v>
      </c>
      <c r="P1984" t="s">
        <v>314</v>
      </c>
      <c r="Q1984">
        <v>99</v>
      </c>
      <c r="R1984">
        <v>99</v>
      </c>
      <c r="S1984" t="s">
        <v>97</v>
      </c>
      <c r="T1984" t="s">
        <v>97</v>
      </c>
      <c r="U1984" t="s">
        <v>97</v>
      </c>
      <c r="V1984" t="s">
        <v>97</v>
      </c>
      <c r="W1984" t="s">
        <v>155</v>
      </c>
      <c r="X1984" t="s">
        <v>7915</v>
      </c>
      <c r="Y1984" t="s">
        <v>169</v>
      </c>
      <c r="Z1984" t="s">
        <v>97</v>
      </c>
      <c r="AA1984" t="s">
        <v>107</v>
      </c>
      <c r="AB1984" t="s">
        <v>108</v>
      </c>
      <c r="AC1984">
        <v>0</v>
      </c>
      <c r="AD1984">
        <v>5</v>
      </c>
      <c r="AE1984">
        <v>0</v>
      </c>
      <c r="AF1984">
        <v>2</v>
      </c>
      <c r="AG1984">
        <v>0</v>
      </c>
      <c r="AH1984">
        <v>1</v>
      </c>
      <c r="AI1984">
        <v>0</v>
      </c>
      <c r="AJ1984" s="9">
        <f t="shared" si="419"/>
        <v>7</v>
      </c>
      <c r="AK1984" s="9"/>
      <c r="AL1984">
        <v>2</v>
      </c>
      <c r="AM1984">
        <v>0</v>
      </c>
      <c r="AN1984">
        <v>0</v>
      </c>
      <c r="AO1984">
        <v>0</v>
      </c>
      <c r="AP1984">
        <v>0</v>
      </c>
      <c r="AQ1984">
        <v>0</v>
      </c>
      <c r="AR1984">
        <v>0</v>
      </c>
      <c r="AS1984">
        <v>0</v>
      </c>
      <c r="AT1984">
        <v>0</v>
      </c>
      <c r="AU1984" t="s">
        <v>108</v>
      </c>
      <c r="AV1984" t="s">
        <v>110</v>
      </c>
      <c r="AW1984" t="s">
        <v>114</v>
      </c>
      <c r="AX1984" t="s">
        <v>125</v>
      </c>
      <c r="AY1984" t="s">
        <v>111</v>
      </c>
      <c r="AZ1984">
        <v>0</v>
      </c>
      <c r="BA1984">
        <v>0</v>
      </c>
      <c r="BB1984">
        <v>0</v>
      </c>
      <c r="BC1984">
        <v>0</v>
      </c>
      <c r="BD1984">
        <v>0</v>
      </c>
      <c r="BE1984" s="10" t="str">
        <f t="shared" si="417"/>
        <v>diferente</v>
      </c>
      <c r="BF1984" s="10" t="str">
        <f t="shared" si="420"/>
        <v>igual</v>
      </c>
      <c r="BG1984">
        <f>VLOOKUP(A1984,[1]FormatoBBDD!$A$1:$CA$2248,57,FALSE)</f>
        <v>0</v>
      </c>
      <c r="BH1984">
        <v>0</v>
      </c>
      <c r="BI1984" t="s">
        <v>115</v>
      </c>
      <c r="BJ1984">
        <v>1</v>
      </c>
      <c r="BK1984" t="s">
        <v>109</v>
      </c>
      <c r="BL1984" t="s">
        <v>127</v>
      </c>
      <c r="BN1984" t="s">
        <v>116</v>
      </c>
      <c r="CD1984">
        <v>0</v>
      </c>
      <c r="CE1984">
        <f t="shared" si="421"/>
        <v>0</v>
      </c>
      <c r="CF1984">
        <f t="shared" si="422"/>
        <v>1</v>
      </c>
      <c r="CG1984">
        <f t="shared" si="423"/>
        <v>1</v>
      </c>
      <c r="CH1984">
        <f t="shared" si="424"/>
        <v>1</v>
      </c>
      <c r="CI1984">
        <f t="shared" si="425"/>
        <v>1</v>
      </c>
      <c r="CJ1984">
        <f t="shared" si="426"/>
        <v>1</v>
      </c>
      <c r="CK1984">
        <f t="shared" si="427"/>
        <v>1</v>
      </c>
      <c r="CL1984">
        <f t="shared" si="428"/>
        <v>1</v>
      </c>
      <c r="CM1984">
        <f t="shared" si="418"/>
        <v>7</v>
      </c>
      <c r="CN1984">
        <f t="shared" si="429"/>
        <v>1</v>
      </c>
    </row>
    <row r="1985" spans="1:92">
      <c r="A1985" t="s">
        <v>7916</v>
      </c>
      <c r="B1985" s="8">
        <v>41843</v>
      </c>
      <c r="C1985">
        <v>2014</v>
      </c>
      <c r="D1985">
        <v>2014</v>
      </c>
      <c r="E1985" t="s">
        <v>7917</v>
      </c>
      <c r="F1985" s="8">
        <v>41962</v>
      </c>
      <c r="G1985">
        <v>119</v>
      </c>
      <c r="H1985" t="s">
        <v>351</v>
      </c>
      <c r="I1985" t="s">
        <v>7918</v>
      </c>
      <c r="J1985" t="s">
        <v>94</v>
      </c>
      <c r="K1985" t="s">
        <v>121</v>
      </c>
      <c r="L1985" t="s">
        <v>132</v>
      </c>
      <c r="M1985">
        <v>1</v>
      </c>
      <c r="N1985" t="s">
        <v>97</v>
      </c>
      <c r="O1985" t="s">
        <v>133</v>
      </c>
      <c r="P1985" t="s">
        <v>133</v>
      </c>
      <c r="Q1985">
        <v>99</v>
      </c>
      <c r="R1985">
        <v>99</v>
      </c>
      <c r="S1985" t="s">
        <v>97</v>
      </c>
      <c r="T1985" t="s">
        <v>97</v>
      </c>
      <c r="U1985" t="s">
        <v>97</v>
      </c>
      <c r="V1985" t="s">
        <v>97</v>
      </c>
      <c r="W1985" t="s">
        <v>122</v>
      </c>
      <c r="X1985" t="s">
        <v>215</v>
      </c>
      <c r="Y1985" t="s">
        <v>7919</v>
      </c>
      <c r="Z1985" t="s">
        <v>97</v>
      </c>
      <c r="AA1985" t="s">
        <v>107</v>
      </c>
      <c r="AB1985" t="s">
        <v>108</v>
      </c>
      <c r="AC1985">
        <v>0</v>
      </c>
      <c r="AD1985">
        <v>7</v>
      </c>
      <c r="AE1985">
        <v>0</v>
      </c>
      <c r="AG1985">
        <v>0</v>
      </c>
      <c r="AH1985">
        <v>1</v>
      </c>
      <c r="AI1985">
        <v>0</v>
      </c>
      <c r="AJ1985" s="9">
        <f t="shared" si="419"/>
        <v>7</v>
      </c>
      <c r="AK1985" s="9"/>
      <c r="AL1985">
        <v>0</v>
      </c>
      <c r="AM1985">
        <v>0</v>
      </c>
      <c r="AN1985">
        <v>0</v>
      </c>
      <c r="AO1985">
        <v>0</v>
      </c>
      <c r="AP1985">
        <v>0</v>
      </c>
      <c r="AQ1985">
        <v>0</v>
      </c>
      <c r="AR1985">
        <v>0</v>
      </c>
      <c r="AS1985">
        <v>0</v>
      </c>
      <c r="AT1985">
        <v>0</v>
      </c>
      <c r="AU1985" t="s">
        <v>108</v>
      </c>
      <c r="AV1985" t="s">
        <v>110</v>
      </c>
      <c r="AW1985" t="s">
        <v>114</v>
      </c>
      <c r="AX1985" t="s">
        <v>125</v>
      </c>
      <c r="AY1985" t="s">
        <v>111</v>
      </c>
      <c r="AZ1985" t="s">
        <v>127</v>
      </c>
      <c r="BA1985" t="s">
        <v>109</v>
      </c>
      <c r="BB1985">
        <v>0</v>
      </c>
      <c r="BC1985">
        <v>0</v>
      </c>
      <c r="BD1985">
        <v>0</v>
      </c>
      <c r="BE1985" s="10" t="str">
        <f t="shared" si="417"/>
        <v>diferente</v>
      </c>
      <c r="BF1985" s="10" t="str">
        <f t="shared" si="420"/>
        <v>igual</v>
      </c>
      <c r="BG1985">
        <f>VLOOKUP(A1985,[1]FormatoBBDD!$A$1:$CA$2248,57,FALSE)</f>
        <v>0</v>
      </c>
      <c r="BH1985">
        <v>0</v>
      </c>
      <c r="BI1985" t="s">
        <v>107</v>
      </c>
      <c r="BN1985" t="s">
        <v>116</v>
      </c>
      <c r="CD1985">
        <v>0</v>
      </c>
      <c r="CE1985">
        <f t="shared" si="421"/>
        <v>0</v>
      </c>
      <c r="CF1985">
        <f t="shared" si="422"/>
        <v>1</v>
      </c>
      <c r="CG1985">
        <f t="shared" si="423"/>
        <v>1</v>
      </c>
      <c r="CH1985">
        <f t="shared" si="424"/>
        <v>1</v>
      </c>
      <c r="CI1985">
        <f t="shared" si="425"/>
        <v>1</v>
      </c>
      <c r="CJ1985">
        <f t="shared" si="426"/>
        <v>1</v>
      </c>
      <c r="CK1985">
        <f t="shared" si="427"/>
        <v>1</v>
      </c>
      <c r="CL1985">
        <f t="shared" si="428"/>
        <v>1</v>
      </c>
      <c r="CM1985">
        <f t="shared" si="418"/>
        <v>7</v>
      </c>
      <c r="CN1985">
        <f t="shared" si="429"/>
        <v>1</v>
      </c>
    </row>
    <row r="1986" spans="1:92">
      <c r="A1986" t="s">
        <v>7920</v>
      </c>
      <c r="B1986" s="8">
        <v>41843</v>
      </c>
      <c r="C1986">
        <v>2014</v>
      </c>
      <c r="D1986">
        <v>2014</v>
      </c>
      <c r="E1986" t="s">
        <v>7921</v>
      </c>
      <c r="F1986" s="8">
        <v>41857</v>
      </c>
      <c r="G1986">
        <v>14</v>
      </c>
      <c r="H1986" t="s">
        <v>585</v>
      </c>
      <c r="I1986" t="s">
        <v>7922</v>
      </c>
      <c r="J1986" t="s">
        <v>94</v>
      </c>
      <c r="K1986" t="s">
        <v>121</v>
      </c>
      <c r="L1986" t="s">
        <v>96</v>
      </c>
      <c r="M1986">
        <v>1</v>
      </c>
      <c r="N1986" t="s">
        <v>97</v>
      </c>
      <c r="O1986" t="s">
        <v>98</v>
      </c>
      <c r="P1986" t="s">
        <v>99</v>
      </c>
      <c r="Q1986">
        <v>1</v>
      </c>
      <c r="R1986">
        <v>0</v>
      </c>
      <c r="S1986" t="s">
        <v>100</v>
      </c>
      <c r="T1986" t="s">
        <v>97</v>
      </c>
      <c r="U1986" t="s">
        <v>175</v>
      </c>
      <c r="V1986" t="s">
        <v>97</v>
      </c>
      <c r="W1986" t="s">
        <v>122</v>
      </c>
      <c r="X1986" t="s">
        <v>1350</v>
      </c>
      <c r="Y1986" t="s">
        <v>169</v>
      </c>
      <c r="Z1986" t="s">
        <v>97</v>
      </c>
      <c r="AA1986" t="s">
        <v>107</v>
      </c>
      <c r="AB1986" t="s">
        <v>108</v>
      </c>
      <c r="AC1986">
        <v>0</v>
      </c>
      <c r="AD1986">
        <v>7</v>
      </c>
      <c r="AE1986">
        <v>0</v>
      </c>
      <c r="AG1986">
        <v>0</v>
      </c>
      <c r="AH1986">
        <v>1</v>
      </c>
      <c r="AI1986">
        <v>0</v>
      </c>
      <c r="AJ1986" s="9">
        <f t="shared" si="419"/>
        <v>7</v>
      </c>
      <c r="AK1986" s="9"/>
      <c r="AL1986">
        <v>0</v>
      </c>
      <c r="AM1986">
        <v>0</v>
      </c>
      <c r="AN1986">
        <v>0</v>
      </c>
      <c r="AO1986">
        <v>0</v>
      </c>
      <c r="AP1986">
        <v>0</v>
      </c>
      <c r="AQ1986">
        <v>0</v>
      </c>
      <c r="AR1986">
        <v>0</v>
      </c>
      <c r="AS1986">
        <v>0</v>
      </c>
      <c r="AT1986">
        <v>0</v>
      </c>
      <c r="AU1986" t="s">
        <v>108</v>
      </c>
      <c r="AV1986" t="s">
        <v>110</v>
      </c>
      <c r="AW1986" t="s">
        <v>114</v>
      </c>
      <c r="AX1986" t="s">
        <v>125</v>
      </c>
      <c r="AY1986" t="s">
        <v>111</v>
      </c>
      <c r="AZ1986" t="s">
        <v>127</v>
      </c>
      <c r="BA1986" t="s">
        <v>109</v>
      </c>
      <c r="BB1986">
        <v>0</v>
      </c>
      <c r="BC1986">
        <v>0</v>
      </c>
      <c r="BD1986">
        <v>0</v>
      </c>
      <c r="BE1986" s="10" t="str">
        <f t="shared" si="417"/>
        <v>diferente</v>
      </c>
      <c r="BF1986" s="10" t="str">
        <f t="shared" si="420"/>
        <v>igual</v>
      </c>
      <c r="BG1986">
        <f>VLOOKUP(A1986,[1]FormatoBBDD!$A$1:$CA$2248,57,FALSE)</f>
        <v>0</v>
      </c>
      <c r="BH1986">
        <v>0</v>
      </c>
      <c r="BI1986" t="s">
        <v>107</v>
      </c>
      <c r="BN1986" t="s">
        <v>116</v>
      </c>
      <c r="CD1986">
        <v>0</v>
      </c>
      <c r="CE1986">
        <f t="shared" si="421"/>
        <v>0</v>
      </c>
      <c r="CF1986">
        <f t="shared" si="422"/>
        <v>1</v>
      </c>
      <c r="CG1986">
        <f t="shared" si="423"/>
        <v>1</v>
      </c>
      <c r="CH1986">
        <f t="shared" si="424"/>
        <v>1</v>
      </c>
      <c r="CI1986">
        <f t="shared" si="425"/>
        <v>1</v>
      </c>
      <c r="CJ1986">
        <f t="shared" si="426"/>
        <v>1</v>
      </c>
      <c r="CK1986">
        <f t="shared" si="427"/>
        <v>1</v>
      </c>
      <c r="CL1986">
        <f t="shared" si="428"/>
        <v>1</v>
      </c>
      <c r="CM1986">
        <f t="shared" si="418"/>
        <v>7</v>
      </c>
      <c r="CN1986">
        <f t="shared" si="429"/>
        <v>1</v>
      </c>
    </row>
    <row r="1987" spans="1:92">
      <c r="A1987" t="s">
        <v>7923</v>
      </c>
      <c r="B1987" s="8">
        <v>41843</v>
      </c>
      <c r="C1987">
        <v>2014</v>
      </c>
      <c r="D1987">
        <v>2014</v>
      </c>
      <c r="E1987" t="s">
        <v>7924</v>
      </c>
      <c r="F1987" s="8">
        <v>41857</v>
      </c>
      <c r="G1987">
        <v>14</v>
      </c>
      <c r="H1987" t="s">
        <v>2235</v>
      </c>
      <c r="I1987" t="s">
        <v>7925</v>
      </c>
      <c r="J1987" t="s">
        <v>94</v>
      </c>
      <c r="K1987" t="s">
        <v>121</v>
      </c>
      <c r="L1987" t="s">
        <v>96</v>
      </c>
      <c r="M1987">
        <v>1</v>
      </c>
      <c r="N1987" t="s">
        <v>516</v>
      </c>
      <c r="O1987" t="s">
        <v>98</v>
      </c>
      <c r="P1987" t="s">
        <v>99</v>
      </c>
      <c r="Q1987">
        <v>1</v>
      </c>
      <c r="R1987">
        <v>0</v>
      </c>
      <c r="S1987" t="s">
        <v>100</v>
      </c>
      <c r="T1987" t="s">
        <v>1164</v>
      </c>
      <c r="U1987" t="s">
        <v>196</v>
      </c>
      <c r="V1987" t="s">
        <v>97</v>
      </c>
      <c r="W1987" t="s">
        <v>122</v>
      </c>
      <c r="X1987" t="s">
        <v>465</v>
      </c>
      <c r="Y1987" t="s">
        <v>7926</v>
      </c>
      <c r="Z1987" t="s">
        <v>97</v>
      </c>
      <c r="AA1987" t="s">
        <v>107</v>
      </c>
      <c r="AB1987" t="s">
        <v>108</v>
      </c>
      <c r="AC1987">
        <v>0</v>
      </c>
      <c r="AD1987">
        <v>7</v>
      </c>
      <c r="AE1987">
        <v>0</v>
      </c>
      <c r="AG1987">
        <v>0</v>
      </c>
      <c r="AH1987">
        <v>1</v>
      </c>
      <c r="AI1987">
        <v>0</v>
      </c>
      <c r="AJ1987" s="9">
        <f t="shared" si="419"/>
        <v>7</v>
      </c>
      <c r="AK1987" s="9"/>
      <c r="AL1987">
        <v>0</v>
      </c>
      <c r="AM1987">
        <v>2</v>
      </c>
      <c r="AN1987">
        <v>0</v>
      </c>
      <c r="AO1987">
        <v>0</v>
      </c>
      <c r="AP1987">
        <v>0</v>
      </c>
      <c r="AQ1987">
        <v>0</v>
      </c>
      <c r="AR1987">
        <v>0</v>
      </c>
      <c r="AS1987">
        <v>0</v>
      </c>
      <c r="AT1987">
        <v>0</v>
      </c>
      <c r="AU1987" t="s">
        <v>108</v>
      </c>
      <c r="AV1987" t="s">
        <v>109</v>
      </c>
      <c r="AW1987" t="s">
        <v>127</v>
      </c>
      <c r="AX1987" t="s">
        <v>110</v>
      </c>
      <c r="AY1987" t="s">
        <v>114</v>
      </c>
      <c r="AZ1987" t="s">
        <v>125</v>
      </c>
      <c r="BA1987" t="s">
        <v>111</v>
      </c>
      <c r="BB1987">
        <v>0</v>
      </c>
      <c r="BC1987">
        <v>0</v>
      </c>
      <c r="BD1987">
        <v>0</v>
      </c>
      <c r="BE1987" s="10" t="str">
        <f t="shared" si="417"/>
        <v>diferente</v>
      </c>
      <c r="BF1987" s="10" t="str">
        <f t="shared" si="420"/>
        <v>igual</v>
      </c>
      <c r="BG1987">
        <f>VLOOKUP(A1987,[1]FormatoBBDD!$A$1:$CA$2248,57,FALSE)</f>
        <v>0</v>
      </c>
      <c r="BH1987">
        <v>0</v>
      </c>
      <c r="BI1987" t="s">
        <v>107</v>
      </c>
      <c r="BN1987" t="s">
        <v>115</v>
      </c>
      <c r="BO1987">
        <v>1</v>
      </c>
      <c r="BP1987" t="s">
        <v>109</v>
      </c>
      <c r="BQ1987" t="s">
        <v>127</v>
      </c>
      <c r="CD1987">
        <v>0</v>
      </c>
      <c r="CE1987">
        <f t="shared" si="421"/>
        <v>0</v>
      </c>
      <c r="CF1987">
        <f t="shared" si="422"/>
        <v>1</v>
      </c>
      <c r="CG1987">
        <f t="shared" si="423"/>
        <v>1</v>
      </c>
      <c r="CH1987">
        <f t="shared" si="424"/>
        <v>1</v>
      </c>
      <c r="CI1987">
        <f t="shared" si="425"/>
        <v>1</v>
      </c>
      <c r="CJ1987">
        <f t="shared" si="426"/>
        <v>1</v>
      </c>
      <c r="CK1987">
        <f t="shared" si="427"/>
        <v>1</v>
      </c>
      <c r="CL1987">
        <f t="shared" si="428"/>
        <v>1</v>
      </c>
      <c r="CM1987">
        <f t="shared" si="418"/>
        <v>7</v>
      </c>
      <c r="CN1987">
        <f t="shared" si="429"/>
        <v>1</v>
      </c>
    </row>
    <row r="1988" spans="1:92">
      <c r="A1988" t="s">
        <v>7927</v>
      </c>
      <c r="B1988" s="8">
        <v>41844</v>
      </c>
      <c r="C1988">
        <v>2014</v>
      </c>
      <c r="D1988">
        <v>2014</v>
      </c>
      <c r="E1988" t="s">
        <v>7928</v>
      </c>
      <c r="F1988" s="8">
        <v>41857</v>
      </c>
      <c r="G1988">
        <v>13</v>
      </c>
      <c r="H1988" t="s">
        <v>130</v>
      </c>
      <c r="I1988" t="s">
        <v>7929</v>
      </c>
      <c r="J1988" t="s">
        <v>94</v>
      </c>
      <c r="K1988" t="s">
        <v>121</v>
      </c>
      <c r="L1988" t="s">
        <v>96</v>
      </c>
      <c r="M1988">
        <v>1</v>
      </c>
      <c r="N1988" t="s">
        <v>97</v>
      </c>
      <c r="O1988" t="s">
        <v>98</v>
      </c>
      <c r="P1988" t="s">
        <v>99</v>
      </c>
      <c r="Q1988">
        <v>1</v>
      </c>
      <c r="R1988">
        <v>0</v>
      </c>
      <c r="S1988" t="s">
        <v>100</v>
      </c>
      <c r="T1988" t="s">
        <v>97</v>
      </c>
      <c r="U1988" t="s">
        <v>97</v>
      </c>
      <c r="V1988" t="s">
        <v>97</v>
      </c>
      <c r="W1988" t="s">
        <v>122</v>
      </c>
      <c r="X1988" t="s">
        <v>2100</v>
      </c>
      <c r="Y1988" t="s">
        <v>7930</v>
      </c>
      <c r="Z1988" t="s">
        <v>97</v>
      </c>
      <c r="AA1988" t="s">
        <v>107</v>
      </c>
      <c r="AB1988" t="s">
        <v>108</v>
      </c>
      <c r="AC1988">
        <v>0</v>
      </c>
      <c r="AD1988">
        <v>7</v>
      </c>
      <c r="AE1988">
        <v>0</v>
      </c>
      <c r="AG1988">
        <v>0</v>
      </c>
      <c r="AH1988">
        <v>1</v>
      </c>
      <c r="AI1988">
        <v>0</v>
      </c>
      <c r="AJ1988" s="9">
        <f t="shared" si="419"/>
        <v>7</v>
      </c>
      <c r="AK1988" s="9"/>
      <c r="AL1988">
        <v>0</v>
      </c>
      <c r="AM1988">
        <v>2</v>
      </c>
      <c r="AN1988">
        <v>0</v>
      </c>
      <c r="AO1988">
        <v>0</v>
      </c>
      <c r="AP1988">
        <v>0</v>
      </c>
      <c r="AQ1988">
        <v>0</v>
      </c>
      <c r="AR1988">
        <v>0</v>
      </c>
      <c r="AS1988">
        <v>0</v>
      </c>
      <c r="AT1988">
        <v>0</v>
      </c>
      <c r="AU1988" t="s">
        <v>108</v>
      </c>
      <c r="AV1988" t="s">
        <v>109</v>
      </c>
      <c r="AW1988" t="s">
        <v>127</v>
      </c>
      <c r="AX1988" t="s">
        <v>110</v>
      </c>
      <c r="AY1988" t="s">
        <v>114</v>
      </c>
      <c r="AZ1988" t="s">
        <v>125</v>
      </c>
      <c r="BA1988" t="s">
        <v>111</v>
      </c>
      <c r="BB1988">
        <v>0</v>
      </c>
      <c r="BC1988">
        <v>0</v>
      </c>
      <c r="BD1988">
        <v>0</v>
      </c>
      <c r="BE1988" s="10" t="str">
        <f t="shared" si="417"/>
        <v>diferente</v>
      </c>
      <c r="BF1988" s="10" t="str">
        <f t="shared" si="420"/>
        <v>igual</v>
      </c>
      <c r="BG1988">
        <f>VLOOKUP(A1988,[1]FormatoBBDD!$A$1:$CA$2248,57,FALSE)</f>
        <v>0</v>
      </c>
      <c r="BH1988">
        <v>0</v>
      </c>
      <c r="BI1988" t="s">
        <v>107</v>
      </c>
      <c r="BN1988" t="s">
        <v>115</v>
      </c>
      <c r="BO1988">
        <v>1</v>
      </c>
      <c r="BP1988" t="s">
        <v>109</v>
      </c>
      <c r="BQ1988" t="s">
        <v>127</v>
      </c>
      <c r="CD1988">
        <v>0</v>
      </c>
      <c r="CE1988">
        <f t="shared" si="421"/>
        <v>0</v>
      </c>
      <c r="CF1988">
        <f t="shared" si="422"/>
        <v>1</v>
      </c>
      <c r="CG1988">
        <f t="shared" si="423"/>
        <v>1</v>
      </c>
      <c r="CH1988">
        <f t="shared" si="424"/>
        <v>1</v>
      </c>
      <c r="CI1988">
        <f t="shared" si="425"/>
        <v>1</v>
      </c>
      <c r="CJ1988">
        <f t="shared" si="426"/>
        <v>1</v>
      </c>
      <c r="CK1988">
        <f t="shared" si="427"/>
        <v>1</v>
      </c>
      <c r="CL1988">
        <f t="shared" si="428"/>
        <v>1</v>
      </c>
      <c r="CM1988">
        <f t="shared" si="418"/>
        <v>7</v>
      </c>
      <c r="CN1988">
        <f t="shared" si="429"/>
        <v>1</v>
      </c>
    </row>
    <row r="1989" spans="1:92">
      <c r="A1989" t="s">
        <v>7931</v>
      </c>
      <c r="B1989" s="8">
        <v>41849</v>
      </c>
      <c r="C1989">
        <v>2014</v>
      </c>
      <c r="D1989">
        <v>2014</v>
      </c>
      <c r="E1989" t="s">
        <v>7932</v>
      </c>
      <c r="F1989" s="8">
        <v>41871</v>
      </c>
      <c r="G1989">
        <v>22</v>
      </c>
      <c r="H1989" t="s">
        <v>275</v>
      </c>
      <c r="I1989" t="s">
        <v>352</v>
      </c>
      <c r="J1989" t="s">
        <v>94</v>
      </c>
      <c r="K1989" t="s">
        <v>121</v>
      </c>
      <c r="L1989" t="s">
        <v>96</v>
      </c>
      <c r="M1989">
        <v>1</v>
      </c>
      <c r="N1989" t="s">
        <v>97</v>
      </c>
      <c r="O1989" t="s">
        <v>98</v>
      </c>
      <c r="P1989" t="s">
        <v>99</v>
      </c>
      <c r="Q1989">
        <v>1</v>
      </c>
      <c r="R1989">
        <v>0</v>
      </c>
      <c r="S1989" t="s">
        <v>100</v>
      </c>
      <c r="T1989" t="s">
        <v>97</v>
      </c>
      <c r="U1989" t="s">
        <v>97</v>
      </c>
      <c r="V1989" t="s">
        <v>97</v>
      </c>
      <c r="W1989" t="s">
        <v>155</v>
      </c>
      <c r="X1989" t="s">
        <v>7933</v>
      </c>
      <c r="Y1989" t="s">
        <v>169</v>
      </c>
      <c r="Z1989" t="s">
        <v>97</v>
      </c>
      <c r="AA1989" t="s">
        <v>107</v>
      </c>
      <c r="AB1989" t="s">
        <v>108</v>
      </c>
      <c r="AC1989">
        <v>0</v>
      </c>
      <c r="AD1989">
        <v>7</v>
      </c>
      <c r="AE1989">
        <v>0</v>
      </c>
      <c r="AG1989">
        <v>0</v>
      </c>
      <c r="AH1989">
        <v>1</v>
      </c>
      <c r="AI1989">
        <v>0</v>
      </c>
      <c r="AJ1989" s="9">
        <f t="shared" si="419"/>
        <v>7</v>
      </c>
      <c r="AK1989" s="9"/>
      <c r="AL1989">
        <v>0</v>
      </c>
      <c r="AM1989">
        <v>0</v>
      </c>
      <c r="AN1989">
        <v>0</v>
      </c>
      <c r="AO1989">
        <v>0</v>
      </c>
      <c r="AP1989">
        <v>0</v>
      </c>
      <c r="AQ1989">
        <v>0</v>
      </c>
      <c r="AR1989">
        <v>0</v>
      </c>
      <c r="AS1989">
        <v>0</v>
      </c>
      <c r="AT1989">
        <v>0</v>
      </c>
      <c r="AU1989" t="s">
        <v>108</v>
      </c>
      <c r="AV1989" t="s">
        <v>109</v>
      </c>
      <c r="AW1989" t="s">
        <v>110</v>
      </c>
      <c r="AX1989" t="s">
        <v>114</v>
      </c>
      <c r="AY1989" t="s">
        <v>125</v>
      </c>
      <c r="AZ1989" t="s">
        <v>126</v>
      </c>
      <c r="BA1989" t="s">
        <v>127</v>
      </c>
      <c r="BB1989">
        <v>0</v>
      </c>
      <c r="BC1989">
        <v>0</v>
      </c>
      <c r="BD1989">
        <v>0</v>
      </c>
      <c r="BE1989" s="10" t="str">
        <f t="shared" si="417"/>
        <v>diferente</v>
      </c>
      <c r="BF1989" s="10" t="str">
        <f t="shared" si="420"/>
        <v>igual</v>
      </c>
      <c r="BG1989">
        <f>VLOOKUP(A1989,[1]FormatoBBDD!$A$1:$CA$2248,57,FALSE)</f>
        <v>0</v>
      </c>
      <c r="BH1989">
        <v>0</v>
      </c>
      <c r="BI1989" t="s">
        <v>107</v>
      </c>
      <c r="BN1989" t="s">
        <v>116</v>
      </c>
      <c r="BW1989" t="s">
        <v>126</v>
      </c>
      <c r="CD1989">
        <v>0</v>
      </c>
      <c r="CE1989">
        <f t="shared" si="421"/>
        <v>1</v>
      </c>
      <c r="CF1989">
        <f t="shared" si="422"/>
        <v>1</v>
      </c>
      <c r="CG1989">
        <f t="shared" si="423"/>
        <v>1</v>
      </c>
      <c r="CH1989">
        <f t="shared" si="424"/>
        <v>1</v>
      </c>
      <c r="CI1989">
        <f t="shared" si="425"/>
        <v>1</v>
      </c>
      <c r="CJ1989">
        <f t="shared" si="426"/>
        <v>1</v>
      </c>
      <c r="CK1989">
        <f t="shared" si="427"/>
        <v>1</v>
      </c>
      <c r="CL1989">
        <f t="shared" si="428"/>
        <v>1</v>
      </c>
      <c r="CM1989">
        <f t="shared" si="418"/>
        <v>7</v>
      </c>
      <c r="CN1989">
        <f t="shared" si="429"/>
        <v>1</v>
      </c>
    </row>
    <row r="1990" spans="1:92">
      <c r="A1990" t="s">
        <v>7934</v>
      </c>
      <c r="B1990" s="8">
        <v>41850</v>
      </c>
      <c r="C1990">
        <v>2014</v>
      </c>
      <c r="D1990">
        <v>2014</v>
      </c>
      <c r="E1990" t="s">
        <v>7935</v>
      </c>
      <c r="F1990" s="8">
        <v>41892</v>
      </c>
      <c r="G1990">
        <v>42</v>
      </c>
      <c r="H1990" t="s">
        <v>202</v>
      </c>
      <c r="I1990" t="s">
        <v>7936</v>
      </c>
      <c r="J1990" t="s">
        <v>211</v>
      </c>
      <c r="K1990" t="s">
        <v>212</v>
      </c>
      <c r="L1990" t="s">
        <v>96</v>
      </c>
      <c r="M1990">
        <v>1</v>
      </c>
      <c r="N1990" t="s">
        <v>97</v>
      </c>
      <c r="O1990" t="s">
        <v>98</v>
      </c>
      <c r="P1990" t="s">
        <v>99</v>
      </c>
      <c r="Q1990">
        <v>1</v>
      </c>
      <c r="R1990">
        <v>0</v>
      </c>
      <c r="S1990" t="s">
        <v>100</v>
      </c>
      <c r="T1990" t="s">
        <v>101</v>
      </c>
      <c r="U1990" t="s">
        <v>196</v>
      </c>
      <c r="V1990" t="s">
        <v>103</v>
      </c>
      <c r="W1990" t="s">
        <v>122</v>
      </c>
      <c r="X1990" t="s">
        <v>4001</v>
      </c>
      <c r="Y1990" t="s">
        <v>7937</v>
      </c>
      <c r="Z1990" t="s">
        <v>7938</v>
      </c>
      <c r="AA1990" t="s">
        <v>115</v>
      </c>
      <c r="AB1990" t="s">
        <v>108</v>
      </c>
      <c r="AC1990">
        <v>5</v>
      </c>
      <c r="AD1990">
        <v>0</v>
      </c>
      <c r="AE1990">
        <v>0</v>
      </c>
      <c r="AF1990">
        <v>2</v>
      </c>
      <c r="AG1990">
        <v>1</v>
      </c>
      <c r="AH1990">
        <v>0</v>
      </c>
      <c r="AI1990">
        <v>0</v>
      </c>
      <c r="AJ1990" s="9">
        <f t="shared" si="419"/>
        <v>7</v>
      </c>
      <c r="AK1990" s="9"/>
      <c r="AL1990">
        <v>2</v>
      </c>
      <c r="AM1990">
        <v>0</v>
      </c>
      <c r="AN1990" t="s">
        <v>108</v>
      </c>
      <c r="AO1990" t="s">
        <v>110</v>
      </c>
      <c r="AP1990" t="s">
        <v>111</v>
      </c>
      <c r="AQ1990" t="s">
        <v>114</v>
      </c>
      <c r="AR1990" t="s">
        <v>125</v>
      </c>
      <c r="AS1990">
        <v>0</v>
      </c>
      <c r="AT1990">
        <v>0</v>
      </c>
      <c r="AU1990">
        <v>0</v>
      </c>
      <c r="AV1990">
        <v>0</v>
      </c>
      <c r="AW1990">
        <v>0</v>
      </c>
      <c r="AX1990">
        <v>0</v>
      </c>
      <c r="AY1990">
        <v>0</v>
      </c>
      <c r="AZ1990">
        <v>0</v>
      </c>
      <c r="BA1990">
        <v>0</v>
      </c>
      <c r="BB1990">
        <v>0</v>
      </c>
      <c r="BC1990">
        <v>0</v>
      </c>
      <c r="BD1990">
        <v>0</v>
      </c>
      <c r="BE1990" s="10" t="str">
        <f t="shared" si="417"/>
        <v>igual</v>
      </c>
      <c r="BF1990" s="10" t="str">
        <f t="shared" si="420"/>
        <v>diferente</v>
      </c>
      <c r="BG1990">
        <f>VLOOKUP(A1990,[1]FormatoBBDD!$A$1:$CA$2248,57,FALSE)</f>
        <v>0</v>
      </c>
      <c r="BH1990">
        <v>0</v>
      </c>
      <c r="BI1990" t="s">
        <v>115</v>
      </c>
      <c r="BJ1990">
        <v>1</v>
      </c>
      <c r="BK1990" t="s">
        <v>109</v>
      </c>
      <c r="BL1990" t="s">
        <v>127</v>
      </c>
      <c r="BN1990" t="s">
        <v>116</v>
      </c>
      <c r="CD1990">
        <v>0</v>
      </c>
      <c r="CE1990">
        <f t="shared" si="421"/>
        <v>0</v>
      </c>
      <c r="CF1990">
        <f t="shared" si="422"/>
        <v>1</v>
      </c>
      <c r="CG1990">
        <f t="shared" si="423"/>
        <v>1</v>
      </c>
      <c r="CH1990">
        <f t="shared" si="424"/>
        <v>1</v>
      </c>
      <c r="CI1990">
        <f t="shared" si="425"/>
        <v>1</v>
      </c>
      <c r="CJ1990">
        <f t="shared" si="426"/>
        <v>1</v>
      </c>
      <c r="CK1990">
        <f t="shared" si="427"/>
        <v>1</v>
      </c>
      <c r="CL1990">
        <f t="shared" si="428"/>
        <v>1</v>
      </c>
      <c r="CM1990">
        <f t="shared" si="418"/>
        <v>7</v>
      </c>
      <c r="CN1990">
        <f t="shared" si="429"/>
        <v>1</v>
      </c>
    </row>
    <row r="1991" spans="1:92">
      <c r="A1991" t="s">
        <v>7939</v>
      </c>
      <c r="B1991" s="8">
        <v>41850</v>
      </c>
      <c r="C1991">
        <v>2014</v>
      </c>
      <c r="D1991">
        <v>2014</v>
      </c>
      <c r="E1991" t="s">
        <v>7940</v>
      </c>
      <c r="F1991" s="8">
        <v>41865</v>
      </c>
      <c r="G1991">
        <v>15</v>
      </c>
      <c r="H1991" t="s">
        <v>585</v>
      </c>
      <c r="I1991" t="s">
        <v>7941</v>
      </c>
      <c r="J1991" t="s">
        <v>94</v>
      </c>
      <c r="K1991" t="s">
        <v>121</v>
      </c>
      <c r="L1991" t="s">
        <v>132</v>
      </c>
      <c r="M1991">
        <v>1</v>
      </c>
      <c r="N1991" t="s">
        <v>97</v>
      </c>
      <c r="O1991" t="s">
        <v>133</v>
      </c>
      <c r="P1991" t="s">
        <v>133</v>
      </c>
      <c r="Q1991">
        <v>99</v>
      </c>
      <c r="R1991">
        <v>99</v>
      </c>
      <c r="S1991" t="s">
        <v>97</v>
      </c>
      <c r="T1991" t="s">
        <v>97</v>
      </c>
      <c r="U1991" t="s">
        <v>97</v>
      </c>
      <c r="V1991" t="s">
        <v>97</v>
      </c>
      <c r="W1991" t="s">
        <v>869</v>
      </c>
      <c r="X1991" t="s">
        <v>7422</v>
      </c>
      <c r="Y1991" t="s">
        <v>3919</v>
      </c>
      <c r="Z1991" t="s">
        <v>97</v>
      </c>
      <c r="AA1991" t="s">
        <v>107</v>
      </c>
      <c r="AB1991" t="s">
        <v>110</v>
      </c>
      <c r="AC1991">
        <v>0</v>
      </c>
      <c r="AD1991">
        <v>7</v>
      </c>
      <c r="AE1991">
        <v>0</v>
      </c>
      <c r="AG1991">
        <v>0</v>
      </c>
      <c r="AH1991">
        <v>1</v>
      </c>
      <c r="AI1991">
        <v>0</v>
      </c>
      <c r="AJ1991" s="9">
        <f t="shared" si="419"/>
        <v>7</v>
      </c>
      <c r="AK1991" s="9"/>
      <c r="AL1991">
        <v>0</v>
      </c>
      <c r="AM1991">
        <v>0</v>
      </c>
      <c r="AN1991">
        <v>0</v>
      </c>
      <c r="AO1991">
        <v>0</v>
      </c>
      <c r="AP1991">
        <v>0</v>
      </c>
      <c r="AQ1991">
        <v>0</v>
      </c>
      <c r="AR1991">
        <v>0</v>
      </c>
      <c r="AS1991">
        <v>0</v>
      </c>
      <c r="AT1991">
        <v>0</v>
      </c>
      <c r="AU1991" t="s">
        <v>110</v>
      </c>
      <c r="AV1991" t="s">
        <v>109</v>
      </c>
      <c r="AW1991" t="s">
        <v>127</v>
      </c>
      <c r="AX1991" t="s">
        <v>482</v>
      </c>
      <c r="AY1991" t="s">
        <v>114</v>
      </c>
      <c r="AZ1991" t="s">
        <v>125</v>
      </c>
      <c r="BA1991" t="s">
        <v>126</v>
      </c>
      <c r="BB1991">
        <v>0</v>
      </c>
      <c r="BC1991">
        <v>0</v>
      </c>
      <c r="BD1991">
        <v>0</v>
      </c>
      <c r="BE1991" s="10" t="str">
        <f t="shared" si="417"/>
        <v>diferente</v>
      </c>
      <c r="BF1991" s="10" t="str">
        <f t="shared" si="420"/>
        <v>igual</v>
      </c>
      <c r="BG1991">
        <f>VLOOKUP(A1991,[1]FormatoBBDD!$A$1:$CA$2248,57,FALSE)</f>
        <v>0</v>
      </c>
      <c r="BH1991">
        <v>0</v>
      </c>
      <c r="BI1991" t="s">
        <v>107</v>
      </c>
      <c r="BN1991" t="s">
        <v>116</v>
      </c>
      <c r="BW1991" t="s">
        <v>126</v>
      </c>
      <c r="BX1991" t="s">
        <v>482</v>
      </c>
      <c r="CD1991">
        <v>0</v>
      </c>
      <c r="CE1991">
        <f t="shared" si="421"/>
        <v>2</v>
      </c>
      <c r="CF1991">
        <f t="shared" si="422"/>
        <v>1</v>
      </c>
      <c r="CG1991">
        <f t="shared" si="423"/>
        <v>1</v>
      </c>
      <c r="CH1991">
        <f t="shared" si="424"/>
        <v>1</v>
      </c>
      <c r="CI1991">
        <f t="shared" si="425"/>
        <v>1</v>
      </c>
      <c r="CJ1991">
        <f t="shared" si="426"/>
        <v>1</v>
      </c>
      <c r="CK1991">
        <f t="shared" si="427"/>
        <v>1</v>
      </c>
      <c r="CL1991">
        <f t="shared" si="428"/>
        <v>1</v>
      </c>
      <c r="CM1991">
        <f t="shared" si="418"/>
        <v>7</v>
      </c>
      <c r="CN1991">
        <f t="shared" si="429"/>
        <v>1</v>
      </c>
    </row>
    <row r="1992" spans="1:92">
      <c r="A1992" t="s">
        <v>7942</v>
      </c>
      <c r="B1992" s="8">
        <v>41850</v>
      </c>
      <c r="C1992">
        <v>2014</v>
      </c>
      <c r="D1992">
        <v>2015</v>
      </c>
      <c r="E1992" t="s">
        <v>7943</v>
      </c>
      <c r="F1992" s="8">
        <v>42270</v>
      </c>
      <c r="G1992">
        <v>420</v>
      </c>
      <c r="H1992" t="s">
        <v>130</v>
      </c>
      <c r="I1992" t="s">
        <v>629</v>
      </c>
      <c r="J1992" t="s">
        <v>211</v>
      </c>
      <c r="K1992" t="s">
        <v>212</v>
      </c>
      <c r="L1992" t="s">
        <v>132</v>
      </c>
      <c r="M1992">
        <v>1</v>
      </c>
      <c r="N1992" t="s">
        <v>97</v>
      </c>
      <c r="O1992" t="s">
        <v>133</v>
      </c>
      <c r="P1992" t="s">
        <v>133</v>
      </c>
      <c r="Q1992">
        <v>99</v>
      </c>
      <c r="R1992">
        <v>99</v>
      </c>
      <c r="S1992" t="s">
        <v>97</v>
      </c>
      <c r="T1992" t="s">
        <v>97</v>
      </c>
      <c r="U1992" t="s">
        <v>97</v>
      </c>
      <c r="V1992" t="s">
        <v>97</v>
      </c>
      <c r="W1992" t="s">
        <v>122</v>
      </c>
      <c r="X1992" t="s">
        <v>134</v>
      </c>
      <c r="Y1992" t="s">
        <v>6908</v>
      </c>
      <c r="Z1992" t="s">
        <v>97</v>
      </c>
      <c r="AA1992" t="s">
        <v>107</v>
      </c>
      <c r="AB1992" t="s">
        <v>108</v>
      </c>
      <c r="AC1992">
        <v>7</v>
      </c>
      <c r="AD1992">
        <v>0</v>
      </c>
      <c r="AE1992">
        <v>0</v>
      </c>
      <c r="AG1992">
        <v>1</v>
      </c>
      <c r="AH1992">
        <v>0</v>
      </c>
      <c r="AI1992">
        <v>0</v>
      </c>
      <c r="AJ1992" s="9">
        <f t="shared" si="419"/>
        <v>7</v>
      </c>
      <c r="AK1992" s="9"/>
      <c r="AL1992">
        <v>0</v>
      </c>
      <c r="AM1992">
        <v>0</v>
      </c>
      <c r="AN1992" t="s">
        <v>108</v>
      </c>
      <c r="AO1992" t="s">
        <v>114</v>
      </c>
      <c r="AP1992" t="s">
        <v>109</v>
      </c>
      <c r="AQ1992" t="s">
        <v>112</v>
      </c>
      <c r="AR1992" t="s">
        <v>125</v>
      </c>
      <c r="AS1992" t="s">
        <v>4309</v>
      </c>
      <c r="AT1992" t="s">
        <v>6863</v>
      </c>
      <c r="AU1992">
        <v>0</v>
      </c>
      <c r="AV1992">
        <v>0</v>
      </c>
      <c r="AW1992">
        <v>0</v>
      </c>
      <c r="AX1992">
        <v>0</v>
      </c>
      <c r="AY1992">
        <v>0</v>
      </c>
      <c r="AZ1992">
        <v>0</v>
      </c>
      <c r="BA1992">
        <v>0</v>
      </c>
      <c r="BB1992">
        <v>0</v>
      </c>
      <c r="BC1992">
        <v>0</v>
      </c>
      <c r="BD1992">
        <v>0</v>
      </c>
      <c r="BE1992" s="10" t="str">
        <f t="shared" si="417"/>
        <v>igual</v>
      </c>
      <c r="BF1992" s="10" t="str">
        <f t="shared" si="420"/>
        <v>diferente</v>
      </c>
      <c r="BG1992">
        <f>VLOOKUP(A1992,[1]FormatoBBDD!$A$1:$CA$2248,57,FALSE)</f>
        <v>0</v>
      </c>
      <c r="BH1992">
        <v>0</v>
      </c>
      <c r="BI1992" t="s">
        <v>107</v>
      </c>
      <c r="BN1992" t="s">
        <v>116</v>
      </c>
      <c r="BW1992" t="s">
        <v>112</v>
      </c>
      <c r="BX1992" t="s">
        <v>6863</v>
      </c>
      <c r="BY1992" t="s">
        <v>4309</v>
      </c>
      <c r="CD1992">
        <v>0</v>
      </c>
      <c r="CE1992">
        <f t="shared" si="421"/>
        <v>3</v>
      </c>
      <c r="CF1992">
        <f t="shared" si="422"/>
        <v>1</v>
      </c>
      <c r="CG1992">
        <f t="shared" si="423"/>
        <v>1</v>
      </c>
      <c r="CH1992">
        <f t="shared" si="424"/>
        <v>1</v>
      </c>
      <c r="CI1992">
        <f t="shared" si="425"/>
        <v>1</v>
      </c>
      <c r="CJ1992">
        <f t="shared" si="426"/>
        <v>1</v>
      </c>
      <c r="CK1992">
        <f t="shared" si="427"/>
        <v>1</v>
      </c>
      <c r="CL1992">
        <f t="shared" si="428"/>
        <v>1</v>
      </c>
      <c r="CM1992">
        <f t="shared" si="418"/>
        <v>7</v>
      </c>
      <c r="CN1992">
        <f t="shared" si="429"/>
        <v>1</v>
      </c>
    </row>
    <row r="1993" spans="1:92">
      <c r="A1993" t="s">
        <v>7944</v>
      </c>
      <c r="B1993" s="8">
        <v>41852</v>
      </c>
      <c r="C1993">
        <v>2014</v>
      </c>
      <c r="D1993">
        <v>2014</v>
      </c>
      <c r="E1993" t="s">
        <v>7945</v>
      </c>
      <c r="F1993" s="8">
        <v>41871</v>
      </c>
      <c r="G1993">
        <v>19</v>
      </c>
      <c r="H1993" t="s">
        <v>561</v>
      </c>
      <c r="I1993" t="s">
        <v>7946</v>
      </c>
      <c r="J1993" t="s">
        <v>94</v>
      </c>
      <c r="K1993" t="s">
        <v>121</v>
      </c>
      <c r="L1993" t="s">
        <v>96</v>
      </c>
      <c r="M1993">
        <v>1</v>
      </c>
      <c r="N1993" t="s">
        <v>97</v>
      </c>
      <c r="O1993" t="s">
        <v>98</v>
      </c>
      <c r="P1993" t="s">
        <v>99</v>
      </c>
      <c r="Q1993">
        <v>1</v>
      </c>
      <c r="R1993">
        <v>0</v>
      </c>
      <c r="S1993" t="s">
        <v>100</v>
      </c>
      <c r="T1993" t="s">
        <v>101</v>
      </c>
      <c r="U1993" t="s">
        <v>97</v>
      </c>
      <c r="V1993" t="s">
        <v>97</v>
      </c>
      <c r="W1993" t="s">
        <v>155</v>
      </c>
      <c r="X1993" t="s">
        <v>7947</v>
      </c>
      <c r="Y1993" t="s">
        <v>7717</v>
      </c>
      <c r="Z1993" t="s">
        <v>97</v>
      </c>
      <c r="AA1993" t="s">
        <v>107</v>
      </c>
      <c r="AB1993" t="s">
        <v>108</v>
      </c>
      <c r="AC1993">
        <v>0</v>
      </c>
      <c r="AD1993">
        <v>5</v>
      </c>
      <c r="AE1993">
        <v>0</v>
      </c>
      <c r="AF1993">
        <v>2</v>
      </c>
      <c r="AG1993">
        <v>0</v>
      </c>
      <c r="AH1993">
        <v>1</v>
      </c>
      <c r="AI1993">
        <v>0</v>
      </c>
      <c r="AJ1993" s="9">
        <f t="shared" si="419"/>
        <v>7</v>
      </c>
      <c r="AK1993" s="9"/>
      <c r="AL1993">
        <v>2</v>
      </c>
      <c r="AM1993">
        <v>0</v>
      </c>
      <c r="AN1993">
        <v>0</v>
      </c>
      <c r="AO1993">
        <v>0</v>
      </c>
      <c r="AP1993">
        <v>0</v>
      </c>
      <c r="AQ1993">
        <v>0</v>
      </c>
      <c r="AR1993">
        <v>0</v>
      </c>
      <c r="AS1993">
        <v>0</v>
      </c>
      <c r="AT1993">
        <v>0</v>
      </c>
      <c r="AU1993" t="s">
        <v>108</v>
      </c>
      <c r="AV1993" t="s">
        <v>110</v>
      </c>
      <c r="AW1993" t="s">
        <v>114</v>
      </c>
      <c r="AX1993" t="s">
        <v>125</v>
      </c>
      <c r="AY1993" t="s">
        <v>126</v>
      </c>
      <c r="AZ1993">
        <v>0</v>
      </c>
      <c r="BA1993">
        <v>0</v>
      </c>
      <c r="BB1993">
        <v>0</v>
      </c>
      <c r="BC1993">
        <v>0</v>
      </c>
      <c r="BD1993">
        <v>0</v>
      </c>
      <c r="BE1993" s="10" t="str">
        <f t="shared" si="417"/>
        <v>diferente</v>
      </c>
      <c r="BF1993" s="10" t="str">
        <f t="shared" si="420"/>
        <v>igual</v>
      </c>
      <c r="BG1993">
        <f>VLOOKUP(A1993,[1]FormatoBBDD!$A$1:$CA$2248,57,FALSE)</f>
        <v>0</v>
      </c>
      <c r="BH1993">
        <v>0</v>
      </c>
      <c r="BI1993" t="s">
        <v>115</v>
      </c>
      <c r="BJ1993">
        <v>1</v>
      </c>
      <c r="BK1993" t="s">
        <v>109</v>
      </c>
      <c r="BL1993" t="s">
        <v>127</v>
      </c>
      <c r="BN1993" t="s">
        <v>116</v>
      </c>
      <c r="BW1993" t="s">
        <v>126</v>
      </c>
      <c r="CD1993">
        <v>0</v>
      </c>
      <c r="CE1993">
        <f t="shared" si="421"/>
        <v>1</v>
      </c>
      <c r="CF1993">
        <f t="shared" si="422"/>
        <v>1</v>
      </c>
      <c r="CG1993">
        <f t="shared" si="423"/>
        <v>1</v>
      </c>
      <c r="CH1993">
        <f t="shared" si="424"/>
        <v>1</v>
      </c>
      <c r="CI1993">
        <f t="shared" si="425"/>
        <v>1</v>
      </c>
      <c r="CJ1993">
        <f t="shared" si="426"/>
        <v>1</v>
      </c>
      <c r="CK1993">
        <f t="shared" si="427"/>
        <v>1</v>
      </c>
      <c r="CL1993">
        <f t="shared" si="428"/>
        <v>1</v>
      </c>
      <c r="CM1993">
        <f t="shared" si="418"/>
        <v>7</v>
      </c>
      <c r="CN1993">
        <f t="shared" si="429"/>
        <v>1</v>
      </c>
    </row>
    <row r="1994" spans="1:92">
      <c r="A1994" t="s">
        <v>7948</v>
      </c>
      <c r="B1994" s="8">
        <v>41852</v>
      </c>
      <c r="C1994">
        <v>2014</v>
      </c>
      <c r="D1994">
        <v>2014</v>
      </c>
      <c r="E1994" t="s">
        <v>7949</v>
      </c>
      <c r="F1994" s="8">
        <v>41857</v>
      </c>
      <c r="G1994">
        <v>5</v>
      </c>
      <c r="H1994" t="s">
        <v>130</v>
      </c>
      <c r="I1994" t="s">
        <v>7950</v>
      </c>
      <c r="J1994" t="s">
        <v>94</v>
      </c>
      <c r="K1994" t="s">
        <v>121</v>
      </c>
      <c r="L1994" t="s">
        <v>96</v>
      </c>
      <c r="M1994">
        <v>1</v>
      </c>
      <c r="N1994" t="s">
        <v>97</v>
      </c>
      <c r="O1994" t="s">
        <v>246</v>
      </c>
      <c r="P1994" t="s">
        <v>99</v>
      </c>
      <c r="Q1994">
        <v>0</v>
      </c>
      <c r="R1994">
        <v>1</v>
      </c>
      <c r="S1994" t="s">
        <v>100</v>
      </c>
      <c r="T1994" t="s">
        <v>97</v>
      </c>
      <c r="U1994" t="s">
        <v>97</v>
      </c>
      <c r="V1994" t="s">
        <v>97</v>
      </c>
      <c r="W1994" t="s">
        <v>122</v>
      </c>
      <c r="X1994" t="s">
        <v>7530</v>
      </c>
      <c r="Y1994" t="s">
        <v>169</v>
      </c>
      <c r="Z1994" t="s">
        <v>97</v>
      </c>
      <c r="AA1994" t="s">
        <v>107</v>
      </c>
      <c r="AB1994" t="s">
        <v>108</v>
      </c>
      <c r="AC1994">
        <v>0</v>
      </c>
      <c r="AD1994">
        <v>5</v>
      </c>
      <c r="AE1994">
        <v>0</v>
      </c>
      <c r="AF1994">
        <v>2</v>
      </c>
      <c r="AG1994">
        <v>0</v>
      </c>
      <c r="AH1994">
        <v>1</v>
      </c>
      <c r="AI1994">
        <v>0</v>
      </c>
      <c r="AJ1994" s="9">
        <f t="shared" si="419"/>
        <v>7</v>
      </c>
      <c r="AK1994" s="9"/>
      <c r="AL1994">
        <v>2</v>
      </c>
      <c r="AM1994">
        <v>0</v>
      </c>
      <c r="AN1994">
        <v>0</v>
      </c>
      <c r="AO1994">
        <v>0</v>
      </c>
      <c r="AP1994">
        <v>0</v>
      </c>
      <c r="AQ1994">
        <v>0</v>
      </c>
      <c r="AR1994">
        <v>0</v>
      </c>
      <c r="AS1994">
        <v>0</v>
      </c>
      <c r="AT1994">
        <v>0</v>
      </c>
      <c r="AU1994" t="s">
        <v>108</v>
      </c>
      <c r="AV1994" t="s">
        <v>110</v>
      </c>
      <c r="AW1994" t="s">
        <v>114</v>
      </c>
      <c r="AX1994" t="s">
        <v>111</v>
      </c>
      <c r="AY1994" t="s">
        <v>125</v>
      </c>
      <c r="AZ1994">
        <v>0</v>
      </c>
      <c r="BA1994">
        <v>0</v>
      </c>
      <c r="BB1994">
        <v>0</v>
      </c>
      <c r="BC1994">
        <v>0</v>
      </c>
      <c r="BD1994">
        <v>0</v>
      </c>
      <c r="BE1994" s="10" t="str">
        <f t="shared" si="417"/>
        <v>diferente</v>
      </c>
      <c r="BF1994" s="10" t="str">
        <f t="shared" si="420"/>
        <v>igual</v>
      </c>
      <c r="BG1994">
        <f>VLOOKUP(A1994,[1]FormatoBBDD!$A$1:$CA$2248,57,FALSE)</f>
        <v>0</v>
      </c>
      <c r="BH1994">
        <v>0</v>
      </c>
      <c r="BI1994" t="s">
        <v>115</v>
      </c>
      <c r="BJ1994">
        <v>1</v>
      </c>
      <c r="BK1994" t="s">
        <v>109</v>
      </c>
      <c r="BL1994" t="s">
        <v>127</v>
      </c>
      <c r="BN1994" t="s">
        <v>116</v>
      </c>
      <c r="CD1994">
        <v>0</v>
      </c>
      <c r="CE1994">
        <f t="shared" si="421"/>
        <v>0</v>
      </c>
      <c r="CF1994">
        <f t="shared" si="422"/>
        <v>1</v>
      </c>
      <c r="CG1994">
        <f t="shared" si="423"/>
        <v>1</v>
      </c>
      <c r="CH1994">
        <f t="shared" si="424"/>
        <v>1</v>
      </c>
      <c r="CI1994">
        <f t="shared" si="425"/>
        <v>1</v>
      </c>
      <c r="CJ1994">
        <f t="shared" si="426"/>
        <v>1</v>
      </c>
      <c r="CK1994">
        <f t="shared" si="427"/>
        <v>1</v>
      </c>
      <c r="CL1994">
        <f t="shared" si="428"/>
        <v>1</v>
      </c>
      <c r="CM1994">
        <f t="shared" si="418"/>
        <v>7</v>
      </c>
      <c r="CN1994">
        <f t="shared" si="429"/>
        <v>1</v>
      </c>
    </row>
    <row r="1995" spans="1:92">
      <c r="A1995" t="s">
        <v>7951</v>
      </c>
      <c r="B1995" s="8">
        <v>41855</v>
      </c>
      <c r="C1995">
        <v>2014</v>
      </c>
      <c r="D1995">
        <v>2014</v>
      </c>
      <c r="E1995" t="s">
        <v>7952</v>
      </c>
      <c r="F1995" s="8">
        <v>41871</v>
      </c>
      <c r="G1995">
        <v>16</v>
      </c>
      <c r="H1995" t="s">
        <v>1468</v>
      </c>
      <c r="I1995" t="s">
        <v>7953</v>
      </c>
      <c r="J1995" t="s">
        <v>94</v>
      </c>
      <c r="K1995" t="s">
        <v>121</v>
      </c>
      <c r="L1995" t="s">
        <v>96</v>
      </c>
      <c r="M1995">
        <v>1</v>
      </c>
      <c r="N1995" t="s">
        <v>97</v>
      </c>
      <c r="O1995" t="s">
        <v>98</v>
      </c>
      <c r="P1995" t="s">
        <v>99</v>
      </c>
      <c r="Q1995">
        <v>1</v>
      </c>
      <c r="R1995">
        <v>0</v>
      </c>
      <c r="S1995" t="s">
        <v>100</v>
      </c>
      <c r="T1995" t="s">
        <v>97</v>
      </c>
      <c r="U1995" t="s">
        <v>97</v>
      </c>
      <c r="V1995" t="s">
        <v>97</v>
      </c>
      <c r="W1995" t="s">
        <v>155</v>
      </c>
      <c r="X1995" t="s">
        <v>7954</v>
      </c>
      <c r="Y1995" t="s">
        <v>97</v>
      </c>
      <c r="Z1995" t="s">
        <v>97</v>
      </c>
      <c r="AA1995" t="s">
        <v>107</v>
      </c>
      <c r="AB1995" t="s">
        <v>108</v>
      </c>
      <c r="AC1995">
        <v>0</v>
      </c>
      <c r="AD1995">
        <v>5</v>
      </c>
      <c r="AE1995">
        <v>0</v>
      </c>
      <c r="AF1995">
        <v>2</v>
      </c>
      <c r="AG1995">
        <v>0</v>
      </c>
      <c r="AH1995">
        <v>1</v>
      </c>
      <c r="AI1995">
        <v>0</v>
      </c>
      <c r="AJ1995" s="9">
        <f t="shared" si="419"/>
        <v>7</v>
      </c>
      <c r="AK1995" s="9"/>
      <c r="AL1995">
        <v>2</v>
      </c>
      <c r="AM1995">
        <v>0</v>
      </c>
      <c r="AN1995">
        <v>0</v>
      </c>
      <c r="AO1995">
        <v>0</v>
      </c>
      <c r="AP1995">
        <v>0</v>
      </c>
      <c r="AQ1995">
        <v>0</v>
      </c>
      <c r="AR1995">
        <v>0</v>
      </c>
      <c r="AS1995">
        <v>0</v>
      </c>
      <c r="AT1995">
        <v>0</v>
      </c>
      <c r="AU1995" t="s">
        <v>108</v>
      </c>
      <c r="AV1995" t="s">
        <v>110</v>
      </c>
      <c r="AW1995" t="s">
        <v>114</v>
      </c>
      <c r="AX1995" t="s">
        <v>125</v>
      </c>
      <c r="AY1995" t="s">
        <v>126</v>
      </c>
      <c r="AZ1995">
        <v>0</v>
      </c>
      <c r="BA1995">
        <v>0</v>
      </c>
      <c r="BB1995">
        <v>0</v>
      </c>
      <c r="BC1995">
        <v>0</v>
      </c>
      <c r="BD1995">
        <v>0</v>
      </c>
      <c r="BE1995" s="10" t="str">
        <f t="shared" si="417"/>
        <v>diferente</v>
      </c>
      <c r="BF1995" s="10" t="str">
        <f t="shared" si="420"/>
        <v>igual</v>
      </c>
      <c r="BG1995">
        <f>VLOOKUP(A1995,[1]FormatoBBDD!$A$1:$CA$2248,57,FALSE)</f>
        <v>0</v>
      </c>
      <c r="BH1995">
        <v>0</v>
      </c>
      <c r="BI1995" t="s">
        <v>115</v>
      </c>
      <c r="BJ1995">
        <v>1</v>
      </c>
      <c r="BK1995" t="s">
        <v>109</v>
      </c>
      <c r="BL1995" t="s">
        <v>127</v>
      </c>
      <c r="BN1995" t="s">
        <v>116</v>
      </c>
      <c r="BW1995" t="s">
        <v>126</v>
      </c>
      <c r="CD1995">
        <v>0</v>
      </c>
      <c r="CE1995">
        <f t="shared" si="421"/>
        <v>1</v>
      </c>
      <c r="CF1995">
        <f t="shared" si="422"/>
        <v>1</v>
      </c>
      <c r="CG1995">
        <f t="shared" si="423"/>
        <v>1</v>
      </c>
      <c r="CH1995">
        <f t="shared" si="424"/>
        <v>1</v>
      </c>
      <c r="CI1995">
        <f t="shared" si="425"/>
        <v>1</v>
      </c>
      <c r="CJ1995">
        <f t="shared" si="426"/>
        <v>1</v>
      </c>
      <c r="CK1995">
        <f t="shared" si="427"/>
        <v>1</v>
      </c>
      <c r="CL1995">
        <f t="shared" si="428"/>
        <v>1</v>
      </c>
      <c r="CM1995">
        <f t="shared" si="418"/>
        <v>7</v>
      </c>
      <c r="CN1995">
        <f t="shared" si="429"/>
        <v>1</v>
      </c>
    </row>
    <row r="1996" spans="1:92">
      <c r="A1996" t="s">
        <v>7955</v>
      </c>
      <c r="B1996" s="8">
        <v>41855</v>
      </c>
      <c r="C1996">
        <v>2014</v>
      </c>
      <c r="D1996">
        <v>2014</v>
      </c>
      <c r="E1996" t="s">
        <v>7956</v>
      </c>
      <c r="F1996" s="8">
        <v>41878</v>
      </c>
      <c r="G1996">
        <v>23</v>
      </c>
      <c r="H1996" t="s">
        <v>119</v>
      </c>
      <c r="I1996" t="s">
        <v>506</v>
      </c>
      <c r="J1996" t="s">
        <v>94</v>
      </c>
      <c r="K1996" t="s">
        <v>121</v>
      </c>
      <c r="L1996" t="s">
        <v>96</v>
      </c>
      <c r="M1996">
        <v>1</v>
      </c>
      <c r="N1996" t="s">
        <v>97</v>
      </c>
      <c r="O1996" t="s">
        <v>246</v>
      </c>
      <c r="P1996" t="s">
        <v>99</v>
      </c>
      <c r="Q1996">
        <v>0</v>
      </c>
      <c r="R1996">
        <v>1</v>
      </c>
      <c r="S1996" t="s">
        <v>100</v>
      </c>
      <c r="T1996" t="s">
        <v>97</v>
      </c>
      <c r="U1996" t="s">
        <v>97</v>
      </c>
      <c r="V1996" t="s">
        <v>97</v>
      </c>
      <c r="W1996" t="s">
        <v>155</v>
      </c>
      <c r="X1996" t="s">
        <v>7957</v>
      </c>
      <c r="Y1996" t="s">
        <v>169</v>
      </c>
      <c r="Z1996" t="s">
        <v>97</v>
      </c>
      <c r="AA1996" t="s">
        <v>107</v>
      </c>
      <c r="AB1996" t="s">
        <v>108</v>
      </c>
      <c r="AC1996">
        <v>0</v>
      </c>
      <c r="AD1996">
        <v>7</v>
      </c>
      <c r="AE1996">
        <v>0</v>
      </c>
      <c r="AG1996">
        <v>0</v>
      </c>
      <c r="AH1996">
        <v>1</v>
      </c>
      <c r="AI1996">
        <v>0</v>
      </c>
      <c r="AJ1996" s="9">
        <f t="shared" si="419"/>
        <v>7</v>
      </c>
      <c r="AK1996" s="9"/>
      <c r="AL1996">
        <v>0</v>
      </c>
      <c r="AM1996">
        <v>0</v>
      </c>
      <c r="AN1996">
        <v>0</v>
      </c>
      <c r="AO1996">
        <v>0</v>
      </c>
      <c r="AP1996">
        <v>0</v>
      </c>
      <c r="AQ1996">
        <v>0</v>
      </c>
      <c r="AR1996">
        <v>0</v>
      </c>
      <c r="AS1996">
        <v>0</v>
      </c>
      <c r="AT1996">
        <v>0</v>
      </c>
      <c r="AU1996" t="s">
        <v>108</v>
      </c>
      <c r="AV1996" t="s">
        <v>110</v>
      </c>
      <c r="AW1996" t="s">
        <v>114</v>
      </c>
      <c r="AX1996" t="s">
        <v>109</v>
      </c>
      <c r="AY1996" t="s">
        <v>125</v>
      </c>
      <c r="AZ1996" t="s">
        <v>482</v>
      </c>
      <c r="BA1996" t="s">
        <v>126</v>
      </c>
      <c r="BB1996">
        <v>0</v>
      </c>
      <c r="BC1996">
        <v>0</v>
      </c>
      <c r="BD1996">
        <v>0</v>
      </c>
      <c r="BE1996" s="10" t="str">
        <f t="shared" si="417"/>
        <v>diferente</v>
      </c>
      <c r="BF1996" s="10" t="str">
        <f t="shared" si="420"/>
        <v>igual</v>
      </c>
      <c r="BG1996">
        <f>VLOOKUP(A1996,[1]FormatoBBDD!$A$1:$CA$2248,57,FALSE)</f>
        <v>0</v>
      </c>
      <c r="BH1996">
        <v>0</v>
      </c>
      <c r="BI1996" t="s">
        <v>107</v>
      </c>
      <c r="BN1996" t="s">
        <v>116</v>
      </c>
      <c r="BW1996" t="s">
        <v>482</v>
      </c>
      <c r="BX1996" t="s">
        <v>126</v>
      </c>
      <c r="CD1996">
        <v>0</v>
      </c>
      <c r="CE1996">
        <f t="shared" si="421"/>
        <v>2</v>
      </c>
      <c r="CF1996">
        <f t="shared" si="422"/>
        <v>1</v>
      </c>
      <c r="CG1996">
        <f t="shared" si="423"/>
        <v>1</v>
      </c>
      <c r="CH1996">
        <f t="shared" si="424"/>
        <v>1</v>
      </c>
      <c r="CI1996">
        <f t="shared" si="425"/>
        <v>1</v>
      </c>
      <c r="CJ1996">
        <f t="shared" si="426"/>
        <v>1</v>
      </c>
      <c r="CK1996">
        <f t="shared" si="427"/>
        <v>1</v>
      </c>
      <c r="CL1996">
        <f t="shared" si="428"/>
        <v>1</v>
      </c>
      <c r="CM1996">
        <f t="shared" si="418"/>
        <v>7</v>
      </c>
      <c r="CN1996">
        <f t="shared" si="429"/>
        <v>1</v>
      </c>
    </row>
    <row r="1997" spans="1:92">
      <c r="A1997" t="s">
        <v>7958</v>
      </c>
      <c r="B1997" s="8">
        <v>41855</v>
      </c>
      <c r="C1997">
        <v>2014</v>
      </c>
      <c r="D1997">
        <v>2014</v>
      </c>
      <c r="E1997" t="s">
        <v>7959</v>
      </c>
      <c r="F1997" s="8">
        <v>41865</v>
      </c>
      <c r="G1997">
        <v>10</v>
      </c>
      <c r="H1997" t="s">
        <v>160</v>
      </c>
      <c r="I1997" t="s">
        <v>7960</v>
      </c>
      <c r="J1997" t="s">
        <v>94</v>
      </c>
      <c r="K1997" t="s">
        <v>121</v>
      </c>
      <c r="L1997" t="s">
        <v>96</v>
      </c>
      <c r="M1997">
        <v>1</v>
      </c>
      <c r="N1997" t="s">
        <v>516</v>
      </c>
      <c r="O1997" t="s">
        <v>98</v>
      </c>
      <c r="P1997" t="s">
        <v>99</v>
      </c>
      <c r="Q1997">
        <v>1</v>
      </c>
      <c r="R1997">
        <v>0</v>
      </c>
      <c r="S1997" t="s">
        <v>100</v>
      </c>
      <c r="T1997" t="s">
        <v>101</v>
      </c>
      <c r="U1997" t="s">
        <v>517</v>
      </c>
      <c r="V1997" t="s">
        <v>103</v>
      </c>
      <c r="W1997" t="s">
        <v>122</v>
      </c>
      <c r="X1997" t="s">
        <v>7961</v>
      </c>
      <c r="Y1997" t="s">
        <v>7962</v>
      </c>
      <c r="Z1997" t="s">
        <v>97</v>
      </c>
      <c r="AA1997" t="s">
        <v>107</v>
      </c>
      <c r="AB1997" t="s">
        <v>110</v>
      </c>
      <c r="AC1997">
        <v>0</v>
      </c>
      <c r="AD1997">
        <v>7</v>
      </c>
      <c r="AE1997">
        <v>0</v>
      </c>
      <c r="AG1997">
        <v>0</v>
      </c>
      <c r="AH1997">
        <v>1</v>
      </c>
      <c r="AI1997">
        <v>0</v>
      </c>
      <c r="AJ1997" s="9">
        <f t="shared" si="419"/>
        <v>7</v>
      </c>
      <c r="AK1997" s="9"/>
      <c r="AL1997">
        <v>0</v>
      </c>
      <c r="AM1997">
        <v>0</v>
      </c>
      <c r="AN1997">
        <v>0</v>
      </c>
      <c r="AO1997">
        <v>0</v>
      </c>
      <c r="AP1997">
        <v>0</v>
      </c>
      <c r="AQ1997">
        <v>0</v>
      </c>
      <c r="AR1997">
        <v>0</v>
      </c>
      <c r="AS1997">
        <v>0</v>
      </c>
      <c r="AT1997">
        <v>0</v>
      </c>
      <c r="AU1997" t="s">
        <v>110</v>
      </c>
      <c r="AV1997" t="s">
        <v>114</v>
      </c>
      <c r="AW1997" t="s">
        <v>127</v>
      </c>
      <c r="AX1997" t="s">
        <v>482</v>
      </c>
      <c r="AY1997" t="s">
        <v>109</v>
      </c>
      <c r="AZ1997" t="s">
        <v>125</v>
      </c>
      <c r="BA1997" t="s">
        <v>126</v>
      </c>
      <c r="BB1997">
        <v>0</v>
      </c>
      <c r="BC1997">
        <v>0</v>
      </c>
      <c r="BD1997">
        <v>0</v>
      </c>
      <c r="BE1997" s="10" t="str">
        <f t="shared" si="417"/>
        <v>diferente</v>
      </c>
      <c r="BF1997" s="10" t="str">
        <f t="shared" si="420"/>
        <v>igual</v>
      </c>
      <c r="BG1997">
        <f>VLOOKUP(A1997,[1]FormatoBBDD!$A$1:$CA$2248,57,FALSE)</f>
        <v>0</v>
      </c>
      <c r="BH1997">
        <v>0</v>
      </c>
      <c r="BI1997" t="s">
        <v>107</v>
      </c>
      <c r="BN1997" t="s">
        <v>116</v>
      </c>
      <c r="BW1997" t="s">
        <v>482</v>
      </c>
      <c r="BX1997" t="s">
        <v>126</v>
      </c>
      <c r="CD1997">
        <v>0</v>
      </c>
      <c r="CE1997">
        <f t="shared" si="421"/>
        <v>2</v>
      </c>
      <c r="CF1997">
        <f t="shared" si="422"/>
        <v>1</v>
      </c>
      <c r="CG1997">
        <f t="shared" si="423"/>
        <v>1</v>
      </c>
      <c r="CH1997">
        <f t="shared" si="424"/>
        <v>1</v>
      </c>
      <c r="CI1997">
        <f t="shared" si="425"/>
        <v>1</v>
      </c>
      <c r="CJ1997">
        <f t="shared" si="426"/>
        <v>1</v>
      </c>
      <c r="CK1997">
        <f t="shared" si="427"/>
        <v>1</v>
      </c>
      <c r="CL1997">
        <f t="shared" si="428"/>
        <v>1</v>
      </c>
      <c r="CM1997">
        <f t="shared" si="418"/>
        <v>7</v>
      </c>
      <c r="CN1997">
        <f t="shared" si="429"/>
        <v>1</v>
      </c>
    </row>
    <row r="1998" spans="1:92">
      <c r="A1998" t="s">
        <v>7963</v>
      </c>
      <c r="B1998" s="8">
        <v>41856</v>
      </c>
      <c r="C1998">
        <v>2014</v>
      </c>
      <c r="D1998">
        <v>2014</v>
      </c>
      <c r="E1998" t="s">
        <v>7964</v>
      </c>
      <c r="F1998" s="8">
        <v>41899</v>
      </c>
      <c r="G1998">
        <v>43</v>
      </c>
      <c r="H1998" t="s">
        <v>119</v>
      </c>
      <c r="I1998" t="s">
        <v>7965</v>
      </c>
      <c r="J1998" t="s">
        <v>94</v>
      </c>
      <c r="K1998" t="s">
        <v>121</v>
      </c>
      <c r="L1998" t="s">
        <v>96</v>
      </c>
      <c r="M1998">
        <v>1</v>
      </c>
      <c r="N1998" t="s">
        <v>97</v>
      </c>
      <c r="O1998" t="s">
        <v>98</v>
      </c>
      <c r="P1998" t="s">
        <v>99</v>
      </c>
      <c r="Q1998">
        <v>1</v>
      </c>
      <c r="R1998">
        <v>0</v>
      </c>
      <c r="S1998" t="s">
        <v>100</v>
      </c>
      <c r="T1998" t="s">
        <v>97</v>
      </c>
      <c r="U1998" t="s">
        <v>97</v>
      </c>
      <c r="V1998" t="s">
        <v>103</v>
      </c>
      <c r="W1998" t="s">
        <v>122</v>
      </c>
      <c r="X1998" t="s">
        <v>282</v>
      </c>
      <c r="Y1998" t="s">
        <v>3490</v>
      </c>
      <c r="Z1998" t="s">
        <v>97</v>
      </c>
      <c r="AA1998" t="s">
        <v>107</v>
      </c>
      <c r="AB1998" t="s">
        <v>114</v>
      </c>
      <c r="AC1998">
        <v>0</v>
      </c>
      <c r="AD1998">
        <v>7</v>
      </c>
      <c r="AE1998">
        <v>0</v>
      </c>
      <c r="AG1998">
        <v>0</v>
      </c>
      <c r="AH1998">
        <v>1</v>
      </c>
      <c r="AI1998">
        <v>0</v>
      </c>
      <c r="AJ1998" s="9">
        <f t="shared" si="419"/>
        <v>7</v>
      </c>
      <c r="AK1998" s="9"/>
      <c r="AL1998">
        <v>0</v>
      </c>
      <c r="AM1998">
        <v>0</v>
      </c>
      <c r="AN1998">
        <v>0</v>
      </c>
      <c r="AO1998">
        <v>0</v>
      </c>
      <c r="AP1998">
        <v>0</v>
      </c>
      <c r="AQ1998">
        <v>0</v>
      </c>
      <c r="AR1998">
        <v>0</v>
      </c>
      <c r="AS1998">
        <v>0</v>
      </c>
      <c r="AT1998">
        <v>0</v>
      </c>
      <c r="AU1998" t="s">
        <v>114</v>
      </c>
      <c r="AV1998" t="s">
        <v>125</v>
      </c>
      <c r="AW1998" t="s">
        <v>127</v>
      </c>
      <c r="AX1998" t="s">
        <v>482</v>
      </c>
      <c r="AY1998" t="s">
        <v>109</v>
      </c>
      <c r="AZ1998" t="s">
        <v>148</v>
      </c>
      <c r="BA1998" t="s">
        <v>3350</v>
      </c>
      <c r="BB1998">
        <v>0</v>
      </c>
      <c r="BC1998">
        <v>0</v>
      </c>
      <c r="BD1998">
        <v>0</v>
      </c>
      <c r="BE1998" s="10" t="str">
        <f t="shared" si="417"/>
        <v>diferente</v>
      </c>
      <c r="BF1998" s="10" t="str">
        <f t="shared" si="420"/>
        <v>igual</v>
      </c>
      <c r="BG1998">
        <f>VLOOKUP(A1998,[1]FormatoBBDD!$A$1:$CA$2248,57,FALSE)</f>
        <v>0</v>
      </c>
      <c r="BH1998">
        <v>0</v>
      </c>
      <c r="BI1998" t="s">
        <v>107</v>
      </c>
      <c r="BN1998" t="s">
        <v>116</v>
      </c>
      <c r="BW1998" t="s">
        <v>482</v>
      </c>
      <c r="BX1998" t="s">
        <v>148</v>
      </c>
      <c r="BY1998" t="s">
        <v>3350</v>
      </c>
      <c r="CD1998">
        <v>0</v>
      </c>
      <c r="CE1998">
        <f t="shared" si="421"/>
        <v>3</v>
      </c>
      <c r="CF1998">
        <f t="shared" si="422"/>
        <v>1</v>
      </c>
      <c r="CG1998">
        <f t="shared" si="423"/>
        <v>1</v>
      </c>
      <c r="CH1998">
        <f t="shared" si="424"/>
        <v>1</v>
      </c>
      <c r="CI1998">
        <f t="shared" si="425"/>
        <v>1</v>
      </c>
      <c r="CJ1998">
        <f t="shared" si="426"/>
        <v>1</v>
      </c>
      <c r="CK1998">
        <f t="shared" si="427"/>
        <v>1</v>
      </c>
      <c r="CL1998">
        <f t="shared" si="428"/>
        <v>1</v>
      </c>
      <c r="CM1998">
        <f t="shared" si="418"/>
        <v>7</v>
      </c>
      <c r="CN1998">
        <f t="shared" si="429"/>
        <v>1</v>
      </c>
    </row>
    <row r="1999" spans="1:92">
      <c r="A1999" t="s">
        <v>7966</v>
      </c>
      <c r="B1999" s="8">
        <v>41858</v>
      </c>
      <c r="C1999">
        <v>2014</v>
      </c>
      <c r="D1999">
        <v>2014</v>
      </c>
      <c r="E1999" t="s">
        <v>7967</v>
      </c>
      <c r="F1999" s="8">
        <v>41871</v>
      </c>
      <c r="G1999">
        <v>13</v>
      </c>
      <c r="H1999" t="s">
        <v>268</v>
      </c>
      <c r="I1999" t="s">
        <v>7968</v>
      </c>
      <c r="J1999" t="s">
        <v>94</v>
      </c>
      <c r="K1999" t="s">
        <v>121</v>
      </c>
      <c r="L1999" t="s">
        <v>96</v>
      </c>
      <c r="M1999">
        <v>2</v>
      </c>
      <c r="N1999" t="s">
        <v>195</v>
      </c>
      <c r="O1999" t="s">
        <v>98</v>
      </c>
      <c r="P1999" t="s">
        <v>99</v>
      </c>
      <c r="Q1999">
        <v>1</v>
      </c>
      <c r="R1999">
        <v>0</v>
      </c>
      <c r="S1999" t="s">
        <v>100</v>
      </c>
      <c r="T1999" t="s">
        <v>101</v>
      </c>
      <c r="U1999" t="s">
        <v>435</v>
      </c>
      <c r="V1999" t="s">
        <v>103</v>
      </c>
      <c r="W1999" t="s">
        <v>197</v>
      </c>
      <c r="X1999" t="s">
        <v>770</v>
      </c>
      <c r="Y1999" t="s">
        <v>7969</v>
      </c>
      <c r="Z1999" t="s">
        <v>7970</v>
      </c>
      <c r="AA1999" t="s">
        <v>107</v>
      </c>
      <c r="AB1999" t="s">
        <v>108</v>
      </c>
      <c r="AC1999">
        <v>0</v>
      </c>
      <c r="AD1999">
        <v>7</v>
      </c>
      <c r="AE1999">
        <v>0</v>
      </c>
      <c r="AG1999">
        <v>0</v>
      </c>
      <c r="AH1999">
        <v>1</v>
      </c>
      <c r="AI1999">
        <v>0</v>
      </c>
      <c r="AJ1999" s="9">
        <f t="shared" si="419"/>
        <v>7</v>
      </c>
      <c r="AK1999" s="9"/>
      <c r="AL1999">
        <v>0</v>
      </c>
      <c r="AM1999">
        <v>0</v>
      </c>
      <c r="AN1999">
        <v>0</v>
      </c>
      <c r="AO1999">
        <v>0</v>
      </c>
      <c r="AP1999">
        <v>0</v>
      </c>
      <c r="AQ1999">
        <v>0</v>
      </c>
      <c r="AR1999">
        <v>0</v>
      </c>
      <c r="AS1999">
        <v>0</v>
      </c>
      <c r="AT1999">
        <v>0</v>
      </c>
      <c r="AU1999" t="s">
        <v>108</v>
      </c>
      <c r="AV1999" t="s">
        <v>127</v>
      </c>
      <c r="AW1999" t="s">
        <v>109</v>
      </c>
      <c r="AX1999" t="s">
        <v>125</v>
      </c>
      <c r="AY1999" t="s">
        <v>110</v>
      </c>
      <c r="AZ1999" t="s">
        <v>114</v>
      </c>
      <c r="BA1999" t="s">
        <v>126</v>
      </c>
      <c r="BB1999">
        <v>0</v>
      </c>
      <c r="BC1999">
        <v>0</v>
      </c>
      <c r="BD1999">
        <v>0</v>
      </c>
      <c r="BE1999" s="10" t="str">
        <f t="shared" si="417"/>
        <v>diferente</v>
      </c>
      <c r="BF1999" s="10" t="str">
        <f t="shared" si="420"/>
        <v>igual</v>
      </c>
      <c r="BG1999">
        <f>VLOOKUP(A1999,[1]FormatoBBDD!$A$1:$CA$2248,57,FALSE)</f>
        <v>0</v>
      </c>
      <c r="BH1999">
        <v>0</v>
      </c>
      <c r="BI1999" t="s">
        <v>107</v>
      </c>
      <c r="BN1999" t="s">
        <v>116</v>
      </c>
      <c r="BW1999" t="s">
        <v>126</v>
      </c>
      <c r="CD1999">
        <v>0</v>
      </c>
      <c r="CE1999">
        <f t="shared" si="421"/>
        <v>1</v>
      </c>
      <c r="CF1999">
        <f t="shared" si="422"/>
        <v>1</v>
      </c>
      <c r="CG1999">
        <f t="shared" si="423"/>
        <v>1</v>
      </c>
      <c r="CH1999">
        <f t="shared" si="424"/>
        <v>1</v>
      </c>
      <c r="CI1999">
        <f t="shared" si="425"/>
        <v>1</v>
      </c>
      <c r="CJ1999">
        <f t="shared" si="426"/>
        <v>1</v>
      </c>
      <c r="CK1999">
        <f t="shared" si="427"/>
        <v>1</v>
      </c>
      <c r="CL1999">
        <f t="shared" si="428"/>
        <v>1</v>
      </c>
      <c r="CM1999">
        <f t="shared" si="418"/>
        <v>7</v>
      </c>
      <c r="CN1999">
        <f t="shared" si="429"/>
        <v>1</v>
      </c>
    </row>
    <row r="2000" spans="1:92">
      <c r="A2000" t="s">
        <v>7971</v>
      </c>
      <c r="B2000" s="8">
        <v>41859</v>
      </c>
      <c r="C2000">
        <v>2014</v>
      </c>
      <c r="D2000">
        <v>2014</v>
      </c>
      <c r="E2000" t="s">
        <v>7972</v>
      </c>
      <c r="F2000" s="8">
        <v>41906</v>
      </c>
      <c r="G2000">
        <v>47</v>
      </c>
      <c r="H2000" t="s">
        <v>298</v>
      </c>
      <c r="I2000" t="s">
        <v>7973</v>
      </c>
      <c r="J2000" t="s">
        <v>211</v>
      </c>
      <c r="K2000" t="s">
        <v>212</v>
      </c>
      <c r="L2000" t="s">
        <v>132</v>
      </c>
      <c r="M2000">
        <v>1</v>
      </c>
      <c r="N2000" t="s">
        <v>97</v>
      </c>
      <c r="O2000" t="s">
        <v>493</v>
      </c>
      <c r="P2000" t="s">
        <v>493</v>
      </c>
      <c r="Q2000">
        <v>99</v>
      </c>
      <c r="R2000">
        <v>99</v>
      </c>
      <c r="S2000" t="s">
        <v>97</v>
      </c>
      <c r="T2000" t="s">
        <v>97</v>
      </c>
      <c r="U2000" t="s">
        <v>97</v>
      </c>
      <c r="V2000" t="s">
        <v>97</v>
      </c>
      <c r="W2000" t="s">
        <v>122</v>
      </c>
      <c r="X2000" t="s">
        <v>7974</v>
      </c>
      <c r="Y2000" t="s">
        <v>169</v>
      </c>
      <c r="Z2000" t="s">
        <v>97</v>
      </c>
      <c r="AA2000" t="s">
        <v>107</v>
      </c>
      <c r="AB2000" t="s">
        <v>108</v>
      </c>
      <c r="AC2000">
        <v>7</v>
      </c>
      <c r="AD2000">
        <v>0</v>
      </c>
      <c r="AE2000">
        <v>0</v>
      </c>
      <c r="AG2000">
        <v>1</v>
      </c>
      <c r="AH2000">
        <v>0</v>
      </c>
      <c r="AI2000">
        <v>0</v>
      </c>
      <c r="AJ2000" s="9">
        <f t="shared" si="419"/>
        <v>7</v>
      </c>
      <c r="AK2000" s="9"/>
      <c r="AL2000">
        <v>0</v>
      </c>
      <c r="AM2000">
        <v>0</v>
      </c>
      <c r="AN2000" t="s">
        <v>108</v>
      </c>
      <c r="AO2000" t="s">
        <v>109</v>
      </c>
      <c r="AP2000" t="s">
        <v>110</v>
      </c>
      <c r="AQ2000" t="s">
        <v>114</v>
      </c>
      <c r="AR2000" t="s">
        <v>4309</v>
      </c>
      <c r="AS2000" t="s">
        <v>125</v>
      </c>
      <c r="AT2000" t="s">
        <v>111</v>
      </c>
      <c r="AU2000">
        <v>0</v>
      </c>
      <c r="AV2000">
        <v>0</v>
      </c>
      <c r="AW2000">
        <v>0</v>
      </c>
      <c r="AX2000">
        <v>0</v>
      </c>
      <c r="AY2000">
        <v>0</v>
      </c>
      <c r="AZ2000">
        <v>0</v>
      </c>
      <c r="BA2000">
        <v>0</v>
      </c>
      <c r="BB2000">
        <v>0</v>
      </c>
      <c r="BC2000">
        <v>0</v>
      </c>
      <c r="BD2000">
        <v>0</v>
      </c>
      <c r="BE2000" s="10" t="str">
        <f t="shared" si="417"/>
        <v>igual</v>
      </c>
      <c r="BF2000" s="10" t="str">
        <f t="shared" si="420"/>
        <v>diferente</v>
      </c>
      <c r="BG2000">
        <f>VLOOKUP(A2000,[1]FormatoBBDD!$A$1:$CA$2248,57,FALSE)</f>
        <v>0</v>
      </c>
      <c r="BH2000">
        <v>0</v>
      </c>
      <c r="BI2000" t="s">
        <v>107</v>
      </c>
      <c r="BN2000" t="s">
        <v>116</v>
      </c>
      <c r="BW2000" t="s">
        <v>4309</v>
      </c>
      <c r="CD2000">
        <v>0</v>
      </c>
      <c r="CE2000">
        <f t="shared" si="421"/>
        <v>1</v>
      </c>
      <c r="CF2000">
        <f t="shared" si="422"/>
        <v>1</v>
      </c>
      <c r="CG2000">
        <f t="shared" si="423"/>
        <v>1</v>
      </c>
      <c r="CH2000">
        <f t="shared" si="424"/>
        <v>1</v>
      </c>
      <c r="CI2000">
        <f t="shared" si="425"/>
        <v>1</v>
      </c>
      <c r="CJ2000">
        <f t="shared" si="426"/>
        <v>1</v>
      </c>
      <c r="CK2000">
        <f t="shared" si="427"/>
        <v>1</v>
      </c>
      <c r="CL2000">
        <f t="shared" si="428"/>
        <v>1</v>
      </c>
      <c r="CM2000">
        <f t="shared" si="418"/>
        <v>7</v>
      </c>
      <c r="CN2000">
        <f t="shared" si="429"/>
        <v>1</v>
      </c>
    </row>
    <row r="2001" spans="1:92">
      <c r="A2001" t="s">
        <v>7975</v>
      </c>
      <c r="B2001" s="8">
        <v>41862</v>
      </c>
      <c r="C2001">
        <v>2014</v>
      </c>
      <c r="D2001">
        <v>2014</v>
      </c>
      <c r="E2001" t="s">
        <v>7976</v>
      </c>
      <c r="F2001" s="8">
        <v>41878</v>
      </c>
      <c r="G2001">
        <v>16</v>
      </c>
      <c r="H2001" t="s">
        <v>268</v>
      </c>
      <c r="I2001" t="s">
        <v>7977</v>
      </c>
      <c r="J2001" t="s">
        <v>94</v>
      </c>
      <c r="K2001" t="s">
        <v>121</v>
      </c>
      <c r="L2001" t="s">
        <v>96</v>
      </c>
      <c r="M2001">
        <v>1</v>
      </c>
      <c r="N2001" t="s">
        <v>97</v>
      </c>
      <c r="O2001" t="s">
        <v>98</v>
      </c>
      <c r="P2001" t="s">
        <v>99</v>
      </c>
      <c r="Q2001">
        <v>1</v>
      </c>
      <c r="R2001">
        <v>0</v>
      </c>
      <c r="S2001" t="s">
        <v>100</v>
      </c>
      <c r="T2001" t="s">
        <v>97</v>
      </c>
      <c r="U2001" t="s">
        <v>97</v>
      </c>
      <c r="V2001" t="s">
        <v>97</v>
      </c>
      <c r="W2001" t="s">
        <v>155</v>
      </c>
      <c r="X2001" t="s">
        <v>7978</v>
      </c>
      <c r="Y2001" t="s">
        <v>169</v>
      </c>
      <c r="Z2001" t="s">
        <v>97</v>
      </c>
      <c r="AA2001" t="s">
        <v>107</v>
      </c>
      <c r="AB2001" t="s">
        <v>108</v>
      </c>
      <c r="AC2001">
        <v>0</v>
      </c>
      <c r="AD2001">
        <v>7</v>
      </c>
      <c r="AE2001">
        <v>0</v>
      </c>
      <c r="AG2001">
        <v>0</v>
      </c>
      <c r="AH2001">
        <v>1</v>
      </c>
      <c r="AI2001">
        <v>0</v>
      </c>
      <c r="AJ2001" s="9">
        <f t="shared" si="419"/>
        <v>7</v>
      </c>
      <c r="AK2001" s="9"/>
      <c r="AL2001">
        <v>0</v>
      </c>
      <c r="AM2001">
        <v>1</v>
      </c>
      <c r="AN2001">
        <v>0</v>
      </c>
      <c r="AO2001">
        <v>0</v>
      </c>
      <c r="AP2001">
        <v>0</v>
      </c>
      <c r="AQ2001">
        <v>0</v>
      </c>
      <c r="AR2001">
        <v>0</v>
      </c>
      <c r="AS2001">
        <v>0</v>
      </c>
      <c r="AT2001">
        <v>0</v>
      </c>
      <c r="AU2001" t="s">
        <v>108</v>
      </c>
      <c r="AV2001" t="s">
        <v>110</v>
      </c>
      <c r="AW2001" t="s">
        <v>114</v>
      </c>
      <c r="AX2001" t="s">
        <v>109</v>
      </c>
      <c r="AY2001" t="s">
        <v>125</v>
      </c>
      <c r="AZ2001" t="s">
        <v>482</v>
      </c>
      <c r="BA2001" t="s">
        <v>126</v>
      </c>
      <c r="BB2001">
        <v>0</v>
      </c>
      <c r="BC2001">
        <v>0</v>
      </c>
      <c r="BD2001">
        <v>0</v>
      </c>
      <c r="BE2001" s="10" t="str">
        <f t="shared" si="417"/>
        <v>diferente</v>
      </c>
      <c r="BF2001" s="10" t="str">
        <f t="shared" si="420"/>
        <v>igual</v>
      </c>
      <c r="BG2001">
        <f>VLOOKUP(A2001,[1]FormatoBBDD!$A$1:$CA$2248,57,FALSE)</f>
        <v>0</v>
      </c>
      <c r="BH2001">
        <v>0</v>
      </c>
      <c r="BI2001" t="s">
        <v>107</v>
      </c>
      <c r="BN2001" t="s">
        <v>115</v>
      </c>
      <c r="BO2001">
        <v>1</v>
      </c>
      <c r="BP2001" t="s">
        <v>109</v>
      </c>
      <c r="BW2001" t="s">
        <v>482</v>
      </c>
      <c r="BX2001" t="s">
        <v>126</v>
      </c>
      <c r="CD2001">
        <v>0</v>
      </c>
      <c r="CE2001">
        <f t="shared" si="421"/>
        <v>2</v>
      </c>
      <c r="CF2001">
        <f t="shared" si="422"/>
        <v>1</v>
      </c>
      <c r="CG2001">
        <f t="shared" si="423"/>
        <v>1</v>
      </c>
      <c r="CH2001">
        <f t="shared" si="424"/>
        <v>1</v>
      </c>
      <c r="CI2001">
        <f t="shared" si="425"/>
        <v>1</v>
      </c>
      <c r="CJ2001">
        <f t="shared" si="426"/>
        <v>1</v>
      </c>
      <c r="CK2001">
        <f t="shared" si="427"/>
        <v>1</v>
      </c>
      <c r="CL2001">
        <f t="shared" si="428"/>
        <v>1</v>
      </c>
      <c r="CM2001">
        <f t="shared" si="418"/>
        <v>7</v>
      </c>
      <c r="CN2001">
        <f t="shared" si="429"/>
        <v>1</v>
      </c>
    </row>
    <row r="2002" spans="1:92">
      <c r="A2002" t="s">
        <v>7979</v>
      </c>
      <c r="B2002" s="8">
        <v>41862</v>
      </c>
      <c r="C2002">
        <v>2014</v>
      </c>
      <c r="D2002">
        <v>2014</v>
      </c>
      <c r="E2002" t="s">
        <v>7980</v>
      </c>
      <c r="F2002" s="8">
        <v>41871</v>
      </c>
      <c r="G2002">
        <v>9</v>
      </c>
      <c r="H2002" t="s">
        <v>160</v>
      </c>
      <c r="I2002" t="s">
        <v>7981</v>
      </c>
      <c r="J2002" t="s">
        <v>94</v>
      </c>
      <c r="K2002" t="s">
        <v>121</v>
      </c>
      <c r="L2002" t="s">
        <v>96</v>
      </c>
      <c r="M2002">
        <v>1</v>
      </c>
      <c r="N2002" t="s">
        <v>97</v>
      </c>
      <c r="O2002" t="s">
        <v>98</v>
      </c>
      <c r="P2002" t="s">
        <v>99</v>
      </c>
      <c r="Q2002">
        <v>1</v>
      </c>
      <c r="R2002">
        <v>0</v>
      </c>
      <c r="S2002" t="s">
        <v>100</v>
      </c>
      <c r="T2002" t="s">
        <v>97</v>
      </c>
      <c r="U2002" t="s">
        <v>97</v>
      </c>
      <c r="V2002" t="s">
        <v>97</v>
      </c>
      <c r="W2002" t="s">
        <v>155</v>
      </c>
      <c r="X2002" t="s">
        <v>3766</v>
      </c>
      <c r="Y2002" t="s">
        <v>7982</v>
      </c>
      <c r="Z2002" t="s">
        <v>97</v>
      </c>
      <c r="AA2002" t="s">
        <v>107</v>
      </c>
      <c r="AB2002" t="s">
        <v>108</v>
      </c>
      <c r="AC2002">
        <v>0</v>
      </c>
      <c r="AD2002">
        <v>7</v>
      </c>
      <c r="AE2002">
        <v>0</v>
      </c>
      <c r="AG2002">
        <v>0</v>
      </c>
      <c r="AH2002">
        <v>1</v>
      </c>
      <c r="AI2002">
        <v>0</v>
      </c>
      <c r="AJ2002" s="9">
        <f t="shared" si="419"/>
        <v>7</v>
      </c>
      <c r="AK2002" s="9"/>
      <c r="AL2002">
        <v>0</v>
      </c>
      <c r="AM2002">
        <v>2</v>
      </c>
      <c r="AN2002">
        <v>0</v>
      </c>
      <c r="AO2002">
        <v>0</v>
      </c>
      <c r="AP2002">
        <v>0</v>
      </c>
      <c r="AQ2002">
        <v>0</v>
      </c>
      <c r="AR2002">
        <v>0</v>
      </c>
      <c r="AS2002">
        <v>0</v>
      </c>
      <c r="AT2002">
        <v>0</v>
      </c>
      <c r="AU2002" t="s">
        <v>108</v>
      </c>
      <c r="AV2002" t="s">
        <v>109</v>
      </c>
      <c r="AW2002" t="s">
        <v>127</v>
      </c>
      <c r="AX2002" t="s">
        <v>110</v>
      </c>
      <c r="AY2002" t="s">
        <v>114</v>
      </c>
      <c r="AZ2002" t="s">
        <v>125</v>
      </c>
      <c r="BA2002" t="s">
        <v>126</v>
      </c>
      <c r="BB2002">
        <v>0</v>
      </c>
      <c r="BC2002">
        <v>0</v>
      </c>
      <c r="BD2002">
        <v>0</v>
      </c>
      <c r="BE2002" s="10" t="str">
        <f t="shared" si="417"/>
        <v>diferente</v>
      </c>
      <c r="BF2002" s="10" t="str">
        <f t="shared" si="420"/>
        <v>igual</v>
      </c>
      <c r="BG2002">
        <f>VLOOKUP(A2002,[1]FormatoBBDD!$A$1:$CA$2248,57,FALSE)</f>
        <v>0</v>
      </c>
      <c r="BH2002">
        <v>0</v>
      </c>
      <c r="BI2002" t="s">
        <v>107</v>
      </c>
      <c r="BN2002" t="s">
        <v>115</v>
      </c>
      <c r="BO2002">
        <v>1</v>
      </c>
      <c r="BP2002" t="s">
        <v>109</v>
      </c>
      <c r="BQ2002" t="s">
        <v>127</v>
      </c>
      <c r="BW2002" t="s">
        <v>126</v>
      </c>
      <c r="CD2002">
        <v>0</v>
      </c>
      <c r="CE2002">
        <f t="shared" si="421"/>
        <v>1</v>
      </c>
      <c r="CF2002">
        <f t="shared" si="422"/>
        <v>1</v>
      </c>
      <c r="CG2002">
        <f t="shared" si="423"/>
        <v>1</v>
      </c>
      <c r="CH2002">
        <f t="shared" si="424"/>
        <v>1</v>
      </c>
      <c r="CI2002">
        <f t="shared" si="425"/>
        <v>1</v>
      </c>
      <c r="CJ2002">
        <f t="shared" si="426"/>
        <v>1</v>
      </c>
      <c r="CK2002">
        <f t="shared" si="427"/>
        <v>1</v>
      </c>
      <c r="CL2002">
        <f t="shared" si="428"/>
        <v>1</v>
      </c>
      <c r="CM2002">
        <f t="shared" si="418"/>
        <v>7</v>
      </c>
      <c r="CN2002">
        <f t="shared" si="429"/>
        <v>1</v>
      </c>
    </row>
    <row r="2003" spans="1:92">
      <c r="A2003" t="s">
        <v>7983</v>
      </c>
      <c r="B2003" s="8">
        <v>41867</v>
      </c>
      <c r="C2003">
        <v>2014</v>
      </c>
      <c r="D2003">
        <v>2014</v>
      </c>
      <c r="E2003" t="s">
        <v>7984</v>
      </c>
      <c r="F2003" s="8">
        <v>41871</v>
      </c>
      <c r="G2003">
        <v>4</v>
      </c>
      <c r="H2003" t="s">
        <v>1468</v>
      </c>
      <c r="I2003" t="s">
        <v>963</v>
      </c>
      <c r="J2003" t="s">
        <v>94</v>
      </c>
      <c r="K2003" t="s">
        <v>121</v>
      </c>
      <c r="L2003" t="s">
        <v>96</v>
      </c>
      <c r="M2003">
        <v>1</v>
      </c>
      <c r="N2003" t="s">
        <v>140</v>
      </c>
      <c r="O2003" t="s">
        <v>98</v>
      </c>
      <c r="P2003" t="s">
        <v>99</v>
      </c>
      <c r="Q2003">
        <v>1</v>
      </c>
      <c r="R2003">
        <v>0</v>
      </c>
      <c r="S2003" t="s">
        <v>100</v>
      </c>
      <c r="T2003" t="s">
        <v>97</v>
      </c>
      <c r="U2003" t="s">
        <v>97</v>
      </c>
      <c r="V2003" t="s">
        <v>97</v>
      </c>
      <c r="W2003" t="s">
        <v>155</v>
      </c>
      <c r="X2003" t="s">
        <v>7985</v>
      </c>
      <c r="Y2003" t="s">
        <v>97</v>
      </c>
      <c r="Z2003" t="s">
        <v>97</v>
      </c>
      <c r="AA2003" t="s">
        <v>107</v>
      </c>
      <c r="AB2003" t="s">
        <v>108</v>
      </c>
      <c r="AC2003">
        <v>0</v>
      </c>
      <c r="AD2003">
        <v>7</v>
      </c>
      <c r="AE2003">
        <v>0</v>
      </c>
      <c r="AG2003">
        <v>0</v>
      </c>
      <c r="AH2003">
        <v>1</v>
      </c>
      <c r="AI2003">
        <v>0</v>
      </c>
      <c r="AJ2003" s="9">
        <f t="shared" si="419"/>
        <v>7</v>
      </c>
      <c r="AK2003" s="9"/>
      <c r="AL2003">
        <v>0</v>
      </c>
      <c r="AM2003">
        <v>0</v>
      </c>
      <c r="AN2003">
        <v>0</v>
      </c>
      <c r="AO2003">
        <v>0</v>
      </c>
      <c r="AP2003">
        <v>0</v>
      </c>
      <c r="AQ2003">
        <v>0</v>
      </c>
      <c r="AR2003">
        <v>0</v>
      </c>
      <c r="AS2003">
        <v>0</v>
      </c>
      <c r="AT2003">
        <v>0</v>
      </c>
      <c r="AU2003" t="s">
        <v>108</v>
      </c>
      <c r="AV2003" t="s">
        <v>109</v>
      </c>
      <c r="AW2003" t="s">
        <v>127</v>
      </c>
      <c r="AX2003" t="s">
        <v>110</v>
      </c>
      <c r="AY2003" t="s">
        <v>114</v>
      </c>
      <c r="AZ2003" t="s">
        <v>125</v>
      </c>
      <c r="BA2003" t="s">
        <v>126</v>
      </c>
      <c r="BB2003">
        <v>0</v>
      </c>
      <c r="BC2003">
        <v>0</v>
      </c>
      <c r="BD2003">
        <v>0</v>
      </c>
      <c r="BE2003" s="10" t="str">
        <f t="shared" si="417"/>
        <v>diferente</v>
      </c>
      <c r="BF2003" s="10" t="str">
        <f t="shared" si="420"/>
        <v>igual</v>
      </c>
      <c r="BG2003">
        <f>VLOOKUP(A2003,[1]FormatoBBDD!$A$1:$CA$2248,57,FALSE)</f>
        <v>0</v>
      </c>
      <c r="BH2003">
        <v>0</v>
      </c>
      <c r="BI2003" t="s">
        <v>107</v>
      </c>
      <c r="BN2003" t="s">
        <v>116</v>
      </c>
      <c r="BW2003" t="s">
        <v>126</v>
      </c>
      <c r="CD2003">
        <v>0</v>
      </c>
      <c r="CE2003">
        <f t="shared" si="421"/>
        <v>1</v>
      </c>
      <c r="CF2003">
        <f t="shared" si="422"/>
        <v>1</v>
      </c>
      <c r="CG2003">
        <f t="shared" si="423"/>
        <v>1</v>
      </c>
      <c r="CH2003">
        <f t="shared" si="424"/>
        <v>1</v>
      </c>
      <c r="CI2003">
        <f t="shared" si="425"/>
        <v>1</v>
      </c>
      <c r="CJ2003">
        <f t="shared" si="426"/>
        <v>1</v>
      </c>
      <c r="CK2003">
        <f t="shared" si="427"/>
        <v>1</v>
      </c>
      <c r="CL2003">
        <f t="shared" si="428"/>
        <v>1</v>
      </c>
      <c r="CM2003">
        <f t="shared" si="418"/>
        <v>7</v>
      </c>
      <c r="CN2003">
        <f t="shared" si="429"/>
        <v>1</v>
      </c>
    </row>
    <row r="2004" spans="1:92">
      <c r="A2004" t="s">
        <v>7986</v>
      </c>
      <c r="B2004" s="8">
        <v>41869</v>
      </c>
      <c r="C2004">
        <v>2014</v>
      </c>
      <c r="D2004">
        <v>2014</v>
      </c>
      <c r="E2004" t="s">
        <v>7987</v>
      </c>
      <c r="F2004" s="8">
        <v>41892</v>
      </c>
      <c r="G2004">
        <v>23</v>
      </c>
      <c r="H2004" t="s">
        <v>579</v>
      </c>
      <c r="I2004" t="s">
        <v>7988</v>
      </c>
      <c r="J2004" t="s">
        <v>94</v>
      </c>
      <c r="K2004" t="s">
        <v>121</v>
      </c>
      <c r="L2004" t="s">
        <v>132</v>
      </c>
      <c r="M2004">
        <v>1</v>
      </c>
      <c r="N2004" t="s">
        <v>97</v>
      </c>
      <c r="O2004" t="s">
        <v>133</v>
      </c>
      <c r="P2004" t="s">
        <v>133</v>
      </c>
      <c r="Q2004">
        <v>99</v>
      </c>
      <c r="R2004">
        <v>99</v>
      </c>
      <c r="S2004" t="s">
        <v>97</v>
      </c>
      <c r="T2004" t="s">
        <v>97</v>
      </c>
      <c r="U2004" t="s">
        <v>97</v>
      </c>
      <c r="V2004" t="s">
        <v>97</v>
      </c>
      <c r="W2004" t="s">
        <v>155</v>
      </c>
      <c r="X2004" t="s">
        <v>7989</v>
      </c>
      <c r="Y2004" t="s">
        <v>7990</v>
      </c>
      <c r="Z2004" t="s">
        <v>97</v>
      </c>
      <c r="AA2004" t="s">
        <v>107</v>
      </c>
      <c r="AB2004" t="s">
        <v>108</v>
      </c>
      <c r="AC2004">
        <v>0</v>
      </c>
      <c r="AD2004">
        <v>7</v>
      </c>
      <c r="AE2004">
        <v>0</v>
      </c>
      <c r="AG2004">
        <v>0</v>
      </c>
      <c r="AH2004">
        <v>1</v>
      </c>
      <c r="AI2004">
        <v>0</v>
      </c>
      <c r="AJ2004" s="9">
        <f t="shared" si="419"/>
        <v>7</v>
      </c>
      <c r="AK2004" s="9"/>
      <c r="AL2004">
        <v>0</v>
      </c>
      <c r="AM2004">
        <v>0</v>
      </c>
      <c r="AN2004">
        <v>0</v>
      </c>
      <c r="AO2004">
        <v>0</v>
      </c>
      <c r="AP2004">
        <v>0</v>
      </c>
      <c r="AQ2004">
        <v>0</v>
      </c>
      <c r="AR2004">
        <v>0</v>
      </c>
      <c r="AS2004">
        <v>0</v>
      </c>
      <c r="AT2004">
        <v>0</v>
      </c>
      <c r="AU2004" t="s">
        <v>108</v>
      </c>
      <c r="AV2004" t="s">
        <v>110</v>
      </c>
      <c r="AW2004" t="s">
        <v>111</v>
      </c>
      <c r="AX2004" t="s">
        <v>114</v>
      </c>
      <c r="AY2004" t="s">
        <v>127</v>
      </c>
      <c r="AZ2004" t="s">
        <v>109</v>
      </c>
      <c r="BA2004" t="s">
        <v>125</v>
      </c>
      <c r="BB2004">
        <v>0</v>
      </c>
      <c r="BC2004">
        <v>0</v>
      </c>
      <c r="BD2004">
        <v>0</v>
      </c>
      <c r="BE2004" s="10" t="str">
        <f t="shared" si="417"/>
        <v>diferente</v>
      </c>
      <c r="BF2004" s="10" t="str">
        <f t="shared" si="420"/>
        <v>igual</v>
      </c>
      <c r="BG2004">
        <f>VLOOKUP(A2004,[1]FormatoBBDD!$A$1:$CA$2248,57,FALSE)</f>
        <v>0</v>
      </c>
      <c r="BH2004">
        <v>0</v>
      </c>
      <c r="BI2004" t="s">
        <v>107</v>
      </c>
      <c r="BN2004" t="s">
        <v>116</v>
      </c>
      <c r="CD2004">
        <v>0</v>
      </c>
      <c r="CE2004">
        <f t="shared" si="421"/>
        <v>0</v>
      </c>
      <c r="CF2004">
        <f t="shared" si="422"/>
        <v>1</v>
      </c>
      <c r="CG2004">
        <f t="shared" si="423"/>
        <v>1</v>
      </c>
      <c r="CH2004">
        <f t="shared" si="424"/>
        <v>1</v>
      </c>
      <c r="CI2004">
        <f t="shared" si="425"/>
        <v>1</v>
      </c>
      <c r="CJ2004">
        <f t="shared" si="426"/>
        <v>1</v>
      </c>
      <c r="CK2004">
        <f t="shared" si="427"/>
        <v>1</v>
      </c>
      <c r="CL2004">
        <f t="shared" si="428"/>
        <v>1</v>
      </c>
      <c r="CM2004">
        <f t="shared" si="418"/>
        <v>7</v>
      </c>
      <c r="CN2004">
        <f t="shared" si="429"/>
        <v>1</v>
      </c>
    </row>
    <row r="2005" spans="1:92">
      <c r="A2005" t="s">
        <v>7991</v>
      </c>
      <c r="B2005" s="8">
        <v>41869</v>
      </c>
      <c r="C2005">
        <v>2014</v>
      </c>
      <c r="D2005">
        <v>2014</v>
      </c>
      <c r="E2005" t="s">
        <v>7992</v>
      </c>
      <c r="F2005" s="8">
        <v>41878</v>
      </c>
      <c r="G2005">
        <v>9</v>
      </c>
      <c r="H2005" t="s">
        <v>236</v>
      </c>
      <c r="I2005" t="s">
        <v>7993</v>
      </c>
      <c r="J2005" t="s">
        <v>211</v>
      </c>
      <c r="K2005" t="s">
        <v>212</v>
      </c>
      <c r="L2005" t="s">
        <v>96</v>
      </c>
      <c r="M2005">
        <v>1</v>
      </c>
      <c r="N2005" t="s">
        <v>153</v>
      </c>
      <c r="O2005" t="s">
        <v>98</v>
      </c>
      <c r="P2005" t="s">
        <v>99</v>
      </c>
      <c r="Q2005">
        <v>1</v>
      </c>
      <c r="R2005">
        <v>0</v>
      </c>
      <c r="S2005" t="s">
        <v>100</v>
      </c>
      <c r="T2005" t="s">
        <v>101</v>
      </c>
      <c r="U2005" t="s">
        <v>196</v>
      </c>
      <c r="V2005" t="s">
        <v>103</v>
      </c>
      <c r="W2005" t="s">
        <v>394</v>
      </c>
      <c r="X2005" t="s">
        <v>7994</v>
      </c>
      <c r="Y2005" t="s">
        <v>97</v>
      </c>
      <c r="Z2005" t="s">
        <v>97</v>
      </c>
      <c r="AA2005" t="s">
        <v>107</v>
      </c>
      <c r="AB2005" t="s">
        <v>108</v>
      </c>
      <c r="AC2005">
        <v>7</v>
      </c>
      <c r="AD2005">
        <v>0</v>
      </c>
      <c r="AE2005">
        <v>0</v>
      </c>
      <c r="AG2005">
        <v>1</v>
      </c>
      <c r="AH2005">
        <v>0</v>
      </c>
      <c r="AI2005">
        <v>0</v>
      </c>
      <c r="AJ2005" s="9">
        <f t="shared" si="419"/>
        <v>7</v>
      </c>
      <c r="AK2005" s="9"/>
      <c r="AL2005">
        <v>0</v>
      </c>
      <c r="AM2005">
        <v>1</v>
      </c>
      <c r="AN2005" t="s">
        <v>108</v>
      </c>
      <c r="AO2005" t="s">
        <v>109</v>
      </c>
      <c r="AP2005" t="s">
        <v>482</v>
      </c>
      <c r="AQ2005" t="s">
        <v>125</v>
      </c>
      <c r="AR2005" t="s">
        <v>110</v>
      </c>
      <c r="AS2005" t="s">
        <v>114</v>
      </c>
      <c r="AT2005" t="s">
        <v>126</v>
      </c>
      <c r="AU2005">
        <v>0</v>
      </c>
      <c r="AV2005">
        <v>0</v>
      </c>
      <c r="AW2005">
        <v>0</v>
      </c>
      <c r="AX2005">
        <v>0</v>
      </c>
      <c r="AY2005">
        <v>0</v>
      </c>
      <c r="AZ2005">
        <v>0</v>
      </c>
      <c r="BA2005">
        <v>0</v>
      </c>
      <c r="BB2005">
        <v>0</v>
      </c>
      <c r="BC2005">
        <v>0</v>
      </c>
      <c r="BD2005">
        <v>0</v>
      </c>
      <c r="BE2005" s="10" t="str">
        <f t="shared" si="417"/>
        <v>igual</v>
      </c>
      <c r="BF2005" s="10" t="str">
        <f t="shared" si="420"/>
        <v>diferente</v>
      </c>
      <c r="BG2005">
        <f>VLOOKUP(A2005,[1]FormatoBBDD!$A$1:$CA$2248,57,FALSE)</f>
        <v>0</v>
      </c>
      <c r="BH2005">
        <v>0</v>
      </c>
      <c r="BI2005" t="s">
        <v>107</v>
      </c>
      <c r="BN2005" t="s">
        <v>115</v>
      </c>
      <c r="BO2005">
        <v>1</v>
      </c>
      <c r="BP2005" t="s">
        <v>109</v>
      </c>
      <c r="BW2005" t="s">
        <v>482</v>
      </c>
      <c r="BX2005" t="s">
        <v>126</v>
      </c>
      <c r="CD2005">
        <v>0</v>
      </c>
      <c r="CE2005">
        <f t="shared" si="421"/>
        <v>2</v>
      </c>
      <c r="CF2005">
        <f t="shared" si="422"/>
        <v>1</v>
      </c>
      <c r="CG2005">
        <f t="shared" si="423"/>
        <v>1</v>
      </c>
      <c r="CH2005">
        <f t="shared" si="424"/>
        <v>1</v>
      </c>
      <c r="CI2005">
        <f t="shared" si="425"/>
        <v>1</v>
      </c>
      <c r="CJ2005">
        <f t="shared" si="426"/>
        <v>1</v>
      </c>
      <c r="CK2005">
        <f t="shared" si="427"/>
        <v>1</v>
      </c>
      <c r="CL2005">
        <f t="shared" si="428"/>
        <v>1</v>
      </c>
      <c r="CM2005">
        <f t="shared" si="418"/>
        <v>7</v>
      </c>
      <c r="CN2005">
        <f t="shared" si="429"/>
        <v>1</v>
      </c>
    </row>
    <row r="2006" spans="1:92">
      <c r="A2006" t="s">
        <v>7995</v>
      </c>
      <c r="B2006" s="8">
        <v>41871</v>
      </c>
      <c r="C2006">
        <v>2014</v>
      </c>
      <c r="D2006">
        <v>2014</v>
      </c>
      <c r="E2006" t="s">
        <v>7996</v>
      </c>
      <c r="F2006" s="8">
        <v>41878</v>
      </c>
      <c r="G2006">
        <v>7</v>
      </c>
      <c r="H2006" t="s">
        <v>160</v>
      </c>
      <c r="I2006" t="s">
        <v>506</v>
      </c>
      <c r="J2006" t="s">
        <v>94</v>
      </c>
      <c r="K2006" t="s">
        <v>121</v>
      </c>
      <c r="L2006" t="s">
        <v>96</v>
      </c>
      <c r="M2006">
        <v>1</v>
      </c>
      <c r="N2006" t="s">
        <v>270</v>
      </c>
      <c r="O2006" t="s">
        <v>98</v>
      </c>
      <c r="P2006" t="s">
        <v>99</v>
      </c>
      <c r="Q2006">
        <v>1</v>
      </c>
      <c r="R2006">
        <v>0</v>
      </c>
      <c r="S2006" t="s">
        <v>100</v>
      </c>
      <c r="T2006" t="s">
        <v>213</v>
      </c>
      <c r="U2006" t="s">
        <v>480</v>
      </c>
      <c r="V2006" t="s">
        <v>103</v>
      </c>
      <c r="W2006" t="s">
        <v>122</v>
      </c>
      <c r="X2006" t="s">
        <v>7997</v>
      </c>
      <c r="Y2006" t="s">
        <v>7998</v>
      </c>
      <c r="Z2006" t="s">
        <v>97</v>
      </c>
      <c r="AA2006" t="s">
        <v>107</v>
      </c>
      <c r="AB2006" t="s">
        <v>108</v>
      </c>
      <c r="AC2006">
        <v>0</v>
      </c>
      <c r="AD2006">
        <v>7</v>
      </c>
      <c r="AE2006">
        <v>0</v>
      </c>
      <c r="AG2006">
        <v>0</v>
      </c>
      <c r="AH2006">
        <v>1</v>
      </c>
      <c r="AI2006">
        <v>0</v>
      </c>
      <c r="AJ2006" s="9">
        <f t="shared" si="419"/>
        <v>7</v>
      </c>
      <c r="AK2006" s="9"/>
      <c r="AL2006">
        <v>0</v>
      </c>
      <c r="AM2006">
        <v>0</v>
      </c>
      <c r="AN2006">
        <v>0</v>
      </c>
      <c r="AO2006">
        <v>0</v>
      </c>
      <c r="AP2006">
        <v>0</v>
      </c>
      <c r="AQ2006">
        <v>0</v>
      </c>
      <c r="AR2006">
        <v>0</v>
      </c>
      <c r="AS2006">
        <v>0</v>
      </c>
      <c r="AT2006">
        <v>0</v>
      </c>
      <c r="AU2006" t="s">
        <v>108</v>
      </c>
      <c r="AV2006" t="s">
        <v>482</v>
      </c>
      <c r="AW2006" t="s">
        <v>109</v>
      </c>
      <c r="AX2006" t="s">
        <v>126</v>
      </c>
      <c r="AY2006" t="s">
        <v>110</v>
      </c>
      <c r="AZ2006" t="s">
        <v>114</v>
      </c>
      <c r="BA2006" t="s">
        <v>125</v>
      </c>
      <c r="BB2006">
        <v>0</v>
      </c>
      <c r="BC2006">
        <v>0</v>
      </c>
      <c r="BD2006">
        <v>0</v>
      </c>
      <c r="BE2006" s="10" t="str">
        <f t="shared" si="417"/>
        <v>diferente</v>
      </c>
      <c r="BF2006" s="10" t="str">
        <f t="shared" si="420"/>
        <v>igual</v>
      </c>
      <c r="BG2006">
        <f>VLOOKUP(A2006,[1]FormatoBBDD!$A$1:$CA$2248,57,FALSE)</f>
        <v>0</v>
      </c>
      <c r="BH2006">
        <v>0</v>
      </c>
      <c r="BI2006" t="s">
        <v>107</v>
      </c>
      <c r="BN2006" t="s">
        <v>116</v>
      </c>
      <c r="BW2006" t="s">
        <v>482</v>
      </c>
      <c r="BX2006" t="s">
        <v>126</v>
      </c>
      <c r="CD2006">
        <v>0</v>
      </c>
      <c r="CE2006">
        <f t="shared" si="421"/>
        <v>2</v>
      </c>
      <c r="CF2006">
        <f t="shared" si="422"/>
        <v>1</v>
      </c>
      <c r="CG2006">
        <f t="shared" si="423"/>
        <v>1</v>
      </c>
      <c r="CH2006">
        <f t="shared" si="424"/>
        <v>1</v>
      </c>
      <c r="CI2006">
        <f t="shared" si="425"/>
        <v>1</v>
      </c>
      <c r="CJ2006">
        <f t="shared" si="426"/>
        <v>1</v>
      </c>
      <c r="CK2006">
        <f t="shared" si="427"/>
        <v>1</v>
      </c>
      <c r="CL2006">
        <f t="shared" si="428"/>
        <v>1</v>
      </c>
      <c r="CM2006">
        <f t="shared" si="418"/>
        <v>7</v>
      </c>
      <c r="CN2006">
        <f t="shared" si="429"/>
        <v>1</v>
      </c>
    </row>
    <row r="2007" spans="1:92">
      <c r="A2007" t="s">
        <v>7999</v>
      </c>
      <c r="B2007" s="8">
        <v>41872</v>
      </c>
      <c r="C2007">
        <v>2014</v>
      </c>
      <c r="D2007">
        <v>2014</v>
      </c>
      <c r="E2007" t="s">
        <v>8000</v>
      </c>
      <c r="F2007" s="8">
        <v>41913</v>
      </c>
      <c r="G2007">
        <v>41</v>
      </c>
      <c r="H2007" t="s">
        <v>187</v>
      </c>
      <c r="I2007" t="s">
        <v>8001</v>
      </c>
      <c r="J2007" t="s">
        <v>7784</v>
      </c>
      <c r="K2007" t="s">
        <v>121</v>
      </c>
      <c r="L2007" t="s">
        <v>132</v>
      </c>
      <c r="M2007">
        <v>1</v>
      </c>
      <c r="N2007" t="s">
        <v>97</v>
      </c>
      <c r="O2007" t="s">
        <v>141</v>
      </c>
      <c r="P2007" t="s">
        <v>141</v>
      </c>
      <c r="Q2007">
        <v>99</v>
      </c>
      <c r="R2007">
        <v>99</v>
      </c>
      <c r="S2007" t="s">
        <v>97</v>
      </c>
      <c r="T2007" t="s">
        <v>97</v>
      </c>
      <c r="U2007" t="s">
        <v>97</v>
      </c>
      <c r="V2007" t="s">
        <v>97</v>
      </c>
      <c r="W2007" t="s">
        <v>197</v>
      </c>
      <c r="X2007" t="s">
        <v>8002</v>
      </c>
      <c r="Y2007" t="s">
        <v>8003</v>
      </c>
      <c r="Z2007" t="s">
        <v>97</v>
      </c>
      <c r="AA2007" t="s">
        <v>107</v>
      </c>
      <c r="AB2007" t="s">
        <v>108</v>
      </c>
      <c r="AC2007">
        <v>0</v>
      </c>
      <c r="AD2007">
        <v>7</v>
      </c>
      <c r="AE2007">
        <v>0</v>
      </c>
      <c r="AG2007">
        <v>0</v>
      </c>
      <c r="AH2007">
        <v>1</v>
      </c>
      <c r="AI2007">
        <v>0</v>
      </c>
      <c r="AJ2007" s="9">
        <f t="shared" si="419"/>
        <v>7</v>
      </c>
      <c r="AK2007" s="9"/>
      <c r="AL2007">
        <v>0</v>
      </c>
      <c r="AM2007">
        <v>0</v>
      </c>
      <c r="AN2007">
        <v>0</v>
      </c>
      <c r="AO2007">
        <v>0</v>
      </c>
      <c r="AP2007">
        <v>0</v>
      </c>
      <c r="AQ2007">
        <v>0</v>
      </c>
      <c r="AR2007">
        <v>0</v>
      </c>
      <c r="AS2007">
        <v>0</v>
      </c>
      <c r="AT2007">
        <v>0</v>
      </c>
      <c r="AU2007" t="s">
        <v>114</v>
      </c>
      <c r="AV2007" t="s">
        <v>111</v>
      </c>
      <c r="AW2007" t="s">
        <v>127</v>
      </c>
      <c r="AX2007" t="s">
        <v>125</v>
      </c>
      <c r="AY2007" t="s">
        <v>109</v>
      </c>
      <c r="AZ2007" t="s">
        <v>108</v>
      </c>
      <c r="BA2007" t="s">
        <v>110</v>
      </c>
      <c r="BB2007">
        <v>0</v>
      </c>
      <c r="BC2007">
        <v>0</v>
      </c>
      <c r="BD2007">
        <v>0</v>
      </c>
      <c r="BE2007" s="10" t="str">
        <f t="shared" si="417"/>
        <v>diferente</v>
      </c>
      <c r="BF2007" s="10" t="str">
        <f t="shared" si="420"/>
        <v>igual</v>
      </c>
      <c r="BG2007" t="str">
        <f>VLOOKUP(A2007,[1]FormatoBBDD!$A$1:$CA$2248,57,FALSE)</f>
        <v>NA</v>
      </c>
      <c r="BH2007" s="22" t="s">
        <v>1030</v>
      </c>
      <c r="BI2007" t="s">
        <v>107</v>
      </c>
      <c r="BJ2007">
        <v>0</v>
      </c>
      <c r="BN2007" t="s">
        <v>116</v>
      </c>
      <c r="CD2007">
        <v>0</v>
      </c>
      <c r="CE2007">
        <f t="shared" si="421"/>
        <v>0</v>
      </c>
      <c r="CF2007">
        <f t="shared" si="422"/>
        <v>1</v>
      </c>
      <c r="CG2007">
        <f t="shared" si="423"/>
        <v>1</v>
      </c>
      <c r="CH2007">
        <f t="shared" si="424"/>
        <v>1</v>
      </c>
      <c r="CI2007">
        <f t="shared" si="425"/>
        <v>1</v>
      </c>
      <c r="CJ2007">
        <f t="shared" si="426"/>
        <v>1</v>
      </c>
      <c r="CK2007">
        <f t="shared" si="427"/>
        <v>1</v>
      </c>
      <c r="CL2007">
        <f t="shared" si="428"/>
        <v>1</v>
      </c>
      <c r="CM2007">
        <f t="shared" si="418"/>
        <v>7</v>
      </c>
      <c r="CN2007">
        <f t="shared" si="429"/>
        <v>1</v>
      </c>
    </row>
    <row r="2008" spans="1:92">
      <c r="A2008" t="s">
        <v>8004</v>
      </c>
      <c r="B2008" s="8">
        <v>41873</v>
      </c>
      <c r="C2008">
        <v>2014</v>
      </c>
      <c r="D2008">
        <v>2014</v>
      </c>
      <c r="E2008" t="s">
        <v>8005</v>
      </c>
      <c r="F2008" s="8">
        <v>41906</v>
      </c>
      <c r="G2008">
        <v>33</v>
      </c>
      <c r="H2008" t="s">
        <v>268</v>
      </c>
      <c r="I2008" t="s">
        <v>8006</v>
      </c>
      <c r="J2008" t="s">
        <v>94</v>
      </c>
      <c r="K2008" t="s">
        <v>121</v>
      </c>
      <c r="L2008" t="s">
        <v>96</v>
      </c>
      <c r="M2008">
        <v>1</v>
      </c>
      <c r="N2008" t="s">
        <v>516</v>
      </c>
      <c r="O2008" t="s">
        <v>246</v>
      </c>
      <c r="P2008" t="s">
        <v>99</v>
      </c>
      <c r="Q2008">
        <v>0</v>
      </c>
      <c r="R2008">
        <v>1</v>
      </c>
      <c r="S2008" t="s">
        <v>100</v>
      </c>
      <c r="T2008" t="s">
        <v>101</v>
      </c>
      <c r="U2008" t="s">
        <v>97</v>
      </c>
      <c r="V2008" t="s">
        <v>103</v>
      </c>
      <c r="W2008" t="s">
        <v>831</v>
      </c>
      <c r="X2008" t="s">
        <v>8007</v>
      </c>
      <c r="Y2008" t="s">
        <v>8008</v>
      </c>
      <c r="Z2008" t="s">
        <v>97</v>
      </c>
      <c r="AA2008" t="s">
        <v>107</v>
      </c>
      <c r="AB2008" t="s">
        <v>108</v>
      </c>
      <c r="AC2008">
        <v>0</v>
      </c>
      <c r="AD2008">
        <v>7</v>
      </c>
      <c r="AE2008">
        <v>0</v>
      </c>
      <c r="AG2008">
        <v>0</v>
      </c>
      <c r="AH2008">
        <v>1</v>
      </c>
      <c r="AI2008">
        <v>0</v>
      </c>
      <c r="AJ2008" s="9">
        <f t="shared" si="419"/>
        <v>7</v>
      </c>
      <c r="AK2008" s="9"/>
      <c r="AL2008">
        <v>0</v>
      </c>
      <c r="AM2008">
        <v>0</v>
      </c>
      <c r="AN2008">
        <v>0</v>
      </c>
      <c r="AO2008">
        <v>0</v>
      </c>
      <c r="AP2008">
        <v>0</v>
      </c>
      <c r="AQ2008">
        <v>0</v>
      </c>
      <c r="AR2008">
        <v>0</v>
      </c>
      <c r="AS2008">
        <v>0</v>
      </c>
      <c r="AT2008">
        <v>0</v>
      </c>
      <c r="AU2008" t="s">
        <v>108</v>
      </c>
      <c r="AV2008" t="s">
        <v>111</v>
      </c>
      <c r="AW2008" t="s">
        <v>110</v>
      </c>
      <c r="AX2008" t="s">
        <v>114</v>
      </c>
      <c r="AY2008" t="s">
        <v>125</v>
      </c>
      <c r="AZ2008" t="s">
        <v>109</v>
      </c>
      <c r="BA2008" t="s">
        <v>4309</v>
      </c>
      <c r="BB2008">
        <v>0</v>
      </c>
      <c r="BC2008">
        <v>0</v>
      </c>
      <c r="BD2008">
        <v>0</v>
      </c>
      <c r="BE2008" s="10" t="str">
        <f t="shared" si="417"/>
        <v>diferente</v>
      </c>
      <c r="BF2008" s="10" t="str">
        <f t="shared" si="420"/>
        <v>igual</v>
      </c>
      <c r="BG2008">
        <f>VLOOKUP(A2008,[1]FormatoBBDD!$A$1:$CA$2248,57,FALSE)</f>
        <v>0</v>
      </c>
      <c r="BH2008">
        <v>0</v>
      </c>
      <c r="BI2008" t="s">
        <v>107</v>
      </c>
      <c r="BN2008" t="s">
        <v>116</v>
      </c>
      <c r="BW2008" t="s">
        <v>4309</v>
      </c>
      <c r="CD2008">
        <v>0</v>
      </c>
      <c r="CE2008">
        <f t="shared" si="421"/>
        <v>1</v>
      </c>
      <c r="CF2008">
        <f t="shared" si="422"/>
        <v>1</v>
      </c>
      <c r="CG2008">
        <f t="shared" si="423"/>
        <v>1</v>
      </c>
      <c r="CH2008">
        <f t="shared" si="424"/>
        <v>1</v>
      </c>
      <c r="CI2008">
        <f t="shared" si="425"/>
        <v>1</v>
      </c>
      <c r="CJ2008">
        <f t="shared" si="426"/>
        <v>1</v>
      </c>
      <c r="CK2008">
        <f t="shared" si="427"/>
        <v>1</v>
      </c>
      <c r="CL2008">
        <f t="shared" si="428"/>
        <v>1</v>
      </c>
      <c r="CM2008">
        <f t="shared" si="418"/>
        <v>7</v>
      </c>
      <c r="CN2008">
        <f t="shared" si="429"/>
        <v>1</v>
      </c>
    </row>
    <row r="2009" spans="1:92">
      <c r="A2009" t="s">
        <v>8009</v>
      </c>
      <c r="B2009" s="8">
        <v>41873</v>
      </c>
      <c r="C2009">
        <v>2014</v>
      </c>
      <c r="D2009">
        <v>2014</v>
      </c>
      <c r="E2009" t="s">
        <v>8010</v>
      </c>
      <c r="F2009" s="8">
        <v>41892</v>
      </c>
      <c r="G2009">
        <v>19</v>
      </c>
      <c r="H2009" t="s">
        <v>268</v>
      </c>
      <c r="I2009" t="s">
        <v>8011</v>
      </c>
      <c r="J2009" t="s">
        <v>94</v>
      </c>
      <c r="K2009" t="s">
        <v>121</v>
      </c>
      <c r="L2009" t="s">
        <v>132</v>
      </c>
      <c r="M2009">
        <v>1</v>
      </c>
      <c r="N2009" t="s">
        <v>97</v>
      </c>
      <c r="O2009" t="s">
        <v>133</v>
      </c>
      <c r="P2009" t="s">
        <v>133</v>
      </c>
      <c r="Q2009">
        <v>99</v>
      </c>
      <c r="R2009">
        <v>99</v>
      </c>
      <c r="S2009" t="s">
        <v>97</v>
      </c>
      <c r="T2009" t="s">
        <v>97</v>
      </c>
      <c r="U2009" t="s">
        <v>97</v>
      </c>
      <c r="V2009" t="s">
        <v>97</v>
      </c>
      <c r="W2009" t="s">
        <v>155</v>
      </c>
      <c r="X2009" t="s">
        <v>8012</v>
      </c>
      <c r="Y2009" t="s">
        <v>8013</v>
      </c>
      <c r="Z2009" t="s">
        <v>8014</v>
      </c>
      <c r="AA2009" t="s">
        <v>107</v>
      </c>
      <c r="AB2009" t="s">
        <v>108</v>
      </c>
      <c r="AC2009">
        <v>0</v>
      </c>
      <c r="AD2009">
        <v>7</v>
      </c>
      <c r="AE2009">
        <v>0</v>
      </c>
      <c r="AG2009">
        <v>0</v>
      </c>
      <c r="AH2009">
        <v>1</v>
      </c>
      <c r="AI2009">
        <v>0</v>
      </c>
      <c r="AJ2009" s="9">
        <f t="shared" si="419"/>
        <v>7</v>
      </c>
      <c r="AK2009" s="9"/>
      <c r="AL2009">
        <v>0</v>
      </c>
      <c r="AM2009">
        <v>0</v>
      </c>
      <c r="AN2009">
        <v>0</v>
      </c>
      <c r="AO2009">
        <v>0</v>
      </c>
      <c r="AP2009">
        <v>0</v>
      </c>
      <c r="AQ2009">
        <v>0</v>
      </c>
      <c r="AR2009">
        <v>0</v>
      </c>
      <c r="AS2009">
        <v>0</v>
      </c>
      <c r="AT2009">
        <v>0</v>
      </c>
      <c r="AU2009" t="s">
        <v>108</v>
      </c>
      <c r="AV2009" t="s">
        <v>110</v>
      </c>
      <c r="AW2009" t="s">
        <v>114</v>
      </c>
      <c r="AX2009" t="s">
        <v>125</v>
      </c>
      <c r="AY2009" t="s">
        <v>109</v>
      </c>
      <c r="AZ2009" t="s">
        <v>111</v>
      </c>
      <c r="BA2009" t="s">
        <v>127</v>
      </c>
      <c r="BB2009">
        <v>0</v>
      </c>
      <c r="BC2009">
        <v>0</v>
      </c>
      <c r="BD2009">
        <v>0</v>
      </c>
      <c r="BE2009" s="10" t="str">
        <f t="shared" si="417"/>
        <v>diferente</v>
      </c>
      <c r="BF2009" s="10" t="str">
        <f t="shared" si="420"/>
        <v>igual</v>
      </c>
      <c r="BG2009">
        <f>VLOOKUP(A2009,[1]FormatoBBDD!$A$1:$CA$2248,57,FALSE)</f>
        <v>0</v>
      </c>
      <c r="BH2009">
        <v>0</v>
      </c>
      <c r="BI2009" t="s">
        <v>107</v>
      </c>
      <c r="BN2009" t="s">
        <v>116</v>
      </c>
      <c r="CD2009">
        <v>0</v>
      </c>
      <c r="CE2009">
        <f t="shared" si="421"/>
        <v>0</v>
      </c>
      <c r="CF2009">
        <f t="shared" si="422"/>
        <v>1</v>
      </c>
      <c r="CG2009">
        <f t="shared" si="423"/>
        <v>1</v>
      </c>
      <c r="CH2009">
        <f t="shared" si="424"/>
        <v>1</v>
      </c>
      <c r="CI2009">
        <f t="shared" si="425"/>
        <v>1</v>
      </c>
      <c r="CJ2009">
        <f t="shared" si="426"/>
        <v>1</v>
      </c>
      <c r="CK2009">
        <f t="shared" si="427"/>
        <v>1</v>
      </c>
      <c r="CL2009">
        <f t="shared" si="428"/>
        <v>1</v>
      </c>
      <c r="CM2009">
        <f t="shared" si="418"/>
        <v>7</v>
      </c>
      <c r="CN2009">
        <f t="shared" si="429"/>
        <v>1</v>
      </c>
    </row>
    <row r="2010" spans="1:92">
      <c r="A2010" t="s">
        <v>8015</v>
      </c>
      <c r="B2010" s="8">
        <v>41876</v>
      </c>
      <c r="C2010">
        <v>2014</v>
      </c>
      <c r="D2010">
        <v>2014</v>
      </c>
      <c r="E2010" t="s">
        <v>8016</v>
      </c>
      <c r="F2010" s="8">
        <v>41878</v>
      </c>
      <c r="G2010">
        <v>2</v>
      </c>
      <c r="H2010" t="s">
        <v>119</v>
      </c>
      <c r="I2010" t="s">
        <v>506</v>
      </c>
      <c r="J2010" t="s">
        <v>94</v>
      </c>
      <c r="K2010" t="s">
        <v>121</v>
      </c>
      <c r="L2010" t="s">
        <v>96</v>
      </c>
      <c r="M2010">
        <v>1</v>
      </c>
      <c r="N2010" t="s">
        <v>486</v>
      </c>
      <c r="O2010" t="s">
        <v>98</v>
      </c>
      <c r="P2010" t="s">
        <v>99</v>
      </c>
      <c r="Q2010">
        <v>1</v>
      </c>
      <c r="R2010">
        <v>0</v>
      </c>
      <c r="S2010" t="s">
        <v>100</v>
      </c>
      <c r="T2010" t="s">
        <v>213</v>
      </c>
      <c r="U2010" t="s">
        <v>97</v>
      </c>
      <c r="V2010" t="s">
        <v>103</v>
      </c>
      <c r="W2010" t="s">
        <v>122</v>
      </c>
      <c r="X2010" t="s">
        <v>123</v>
      </c>
      <c r="Y2010" t="s">
        <v>8017</v>
      </c>
      <c r="Z2010" t="s">
        <v>97</v>
      </c>
      <c r="AA2010" t="s">
        <v>107</v>
      </c>
      <c r="AB2010" t="s">
        <v>108</v>
      </c>
      <c r="AC2010">
        <v>0</v>
      </c>
      <c r="AD2010">
        <v>7</v>
      </c>
      <c r="AE2010">
        <v>0</v>
      </c>
      <c r="AG2010">
        <v>0</v>
      </c>
      <c r="AH2010">
        <v>1</v>
      </c>
      <c r="AI2010">
        <v>0</v>
      </c>
      <c r="AJ2010" s="9">
        <f t="shared" si="419"/>
        <v>7</v>
      </c>
      <c r="AK2010" s="9"/>
      <c r="AL2010">
        <v>0</v>
      </c>
      <c r="AM2010">
        <v>0</v>
      </c>
      <c r="AN2010">
        <v>0</v>
      </c>
      <c r="AO2010">
        <v>0</v>
      </c>
      <c r="AP2010">
        <v>0</v>
      </c>
      <c r="AQ2010">
        <v>0</v>
      </c>
      <c r="AR2010">
        <v>0</v>
      </c>
      <c r="AS2010">
        <v>0</v>
      </c>
      <c r="AT2010">
        <v>0</v>
      </c>
      <c r="AU2010" t="s">
        <v>108</v>
      </c>
      <c r="AV2010" t="s">
        <v>110</v>
      </c>
      <c r="AW2010" t="s">
        <v>114</v>
      </c>
      <c r="AX2010" t="s">
        <v>109</v>
      </c>
      <c r="AY2010" t="s">
        <v>482</v>
      </c>
      <c r="AZ2010" t="s">
        <v>125</v>
      </c>
      <c r="BA2010" t="s">
        <v>126</v>
      </c>
      <c r="BB2010">
        <v>0</v>
      </c>
      <c r="BC2010">
        <v>0</v>
      </c>
      <c r="BD2010">
        <v>0</v>
      </c>
      <c r="BE2010" s="10" t="str">
        <f t="shared" si="417"/>
        <v>diferente</v>
      </c>
      <c r="BF2010" s="10" t="str">
        <f t="shared" si="420"/>
        <v>igual</v>
      </c>
      <c r="BG2010">
        <f>VLOOKUP(A2010,[1]FormatoBBDD!$A$1:$CA$2248,57,FALSE)</f>
        <v>0</v>
      </c>
      <c r="BH2010">
        <v>0</v>
      </c>
      <c r="BI2010" t="s">
        <v>107</v>
      </c>
      <c r="BN2010" t="s">
        <v>116</v>
      </c>
      <c r="BW2010" t="s">
        <v>482</v>
      </c>
      <c r="BX2010" t="s">
        <v>126</v>
      </c>
      <c r="CD2010">
        <v>0</v>
      </c>
      <c r="CE2010">
        <f t="shared" si="421"/>
        <v>2</v>
      </c>
      <c r="CF2010">
        <f t="shared" si="422"/>
        <v>1</v>
      </c>
      <c r="CG2010">
        <f t="shared" si="423"/>
        <v>1</v>
      </c>
      <c r="CH2010">
        <f t="shared" si="424"/>
        <v>1</v>
      </c>
      <c r="CI2010">
        <f t="shared" si="425"/>
        <v>1</v>
      </c>
      <c r="CJ2010">
        <f t="shared" si="426"/>
        <v>1</v>
      </c>
      <c r="CK2010">
        <f t="shared" si="427"/>
        <v>1</v>
      </c>
      <c r="CL2010">
        <f t="shared" si="428"/>
        <v>1</v>
      </c>
      <c r="CM2010">
        <f t="shared" si="418"/>
        <v>7</v>
      </c>
      <c r="CN2010">
        <f t="shared" si="429"/>
        <v>1</v>
      </c>
    </row>
    <row r="2011" spans="1:92">
      <c r="A2011" t="s">
        <v>8018</v>
      </c>
      <c r="B2011" s="8">
        <v>41876</v>
      </c>
      <c r="C2011">
        <v>2014</v>
      </c>
      <c r="D2011">
        <v>2014</v>
      </c>
      <c r="E2011" t="s">
        <v>8019</v>
      </c>
      <c r="F2011" s="8">
        <v>41941</v>
      </c>
      <c r="G2011">
        <v>65</v>
      </c>
      <c r="H2011" t="s">
        <v>292</v>
      </c>
      <c r="I2011" t="s">
        <v>8020</v>
      </c>
      <c r="J2011" t="s">
        <v>94</v>
      </c>
      <c r="K2011" t="s">
        <v>121</v>
      </c>
      <c r="L2011" t="s">
        <v>96</v>
      </c>
      <c r="M2011">
        <v>1</v>
      </c>
      <c r="N2011" t="s">
        <v>140</v>
      </c>
      <c r="O2011" t="s">
        <v>98</v>
      </c>
      <c r="P2011" t="s">
        <v>99</v>
      </c>
      <c r="Q2011">
        <v>1</v>
      </c>
      <c r="R2011">
        <v>0</v>
      </c>
      <c r="S2011" t="s">
        <v>100</v>
      </c>
      <c r="T2011" t="s">
        <v>101</v>
      </c>
      <c r="U2011" t="s">
        <v>196</v>
      </c>
      <c r="V2011" t="s">
        <v>103</v>
      </c>
      <c r="W2011" t="s">
        <v>122</v>
      </c>
      <c r="X2011" t="s">
        <v>369</v>
      </c>
      <c r="Y2011" t="s">
        <v>8021</v>
      </c>
      <c r="Z2011" t="s">
        <v>97</v>
      </c>
      <c r="AA2011" t="s">
        <v>107</v>
      </c>
      <c r="AB2011" t="s">
        <v>108</v>
      </c>
      <c r="AC2011">
        <v>0</v>
      </c>
      <c r="AD2011">
        <v>7</v>
      </c>
      <c r="AE2011">
        <v>0</v>
      </c>
      <c r="AG2011">
        <v>0</v>
      </c>
      <c r="AH2011">
        <v>1</v>
      </c>
      <c r="AI2011">
        <v>0</v>
      </c>
      <c r="AJ2011" s="9">
        <f t="shared" si="419"/>
        <v>7</v>
      </c>
      <c r="AK2011" s="9"/>
      <c r="AL2011">
        <v>0</v>
      </c>
      <c r="AM2011">
        <v>0</v>
      </c>
      <c r="AN2011">
        <v>0</v>
      </c>
      <c r="AO2011">
        <v>0</v>
      </c>
      <c r="AP2011">
        <v>0</v>
      </c>
      <c r="AQ2011">
        <v>0</v>
      </c>
      <c r="AR2011">
        <v>0</v>
      </c>
      <c r="AS2011">
        <v>0</v>
      </c>
      <c r="AT2011">
        <v>0</v>
      </c>
      <c r="AU2011" t="s">
        <v>108</v>
      </c>
      <c r="AV2011" t="s">
        <v>127</v>
      </c>
      <c r="AW2011" t="s">
        <v>109</v>
      </c>
      <c r="AX2011" t="s">
        <v>111</v>
      </c>
      <c r="AY2011" t="s">
        <v>125</v>
      </c>
      <c r="AZ2011" t="s">
        <v>110</v>
      </c>
      <c r="BA2011" t="s">
        <v>114</v>
      </c>
      <c r="BB2011">
        <v>0</v>
      </c>
      <c r="BC2011">
        <v>0</v>
      </c>
      <c r="BD2011">
        <v>0</v>
      </c>
      <c r="BE2011" s="10" t="str">
        <f t="shared" si="417"/>
        <v>diferente</v>
      </c>
      <c r="BF2011" s="10" t="str">
        <f t="shared" si="420"/>
        <v>igual</v>
      </c>
      <c r="BG2011">
        <f>VLOOKUP(A2011,[1]FormatoBBDD!$A$1:$CA$2248,57,FALSE)</f>
        <v>0</v>
      </c>
      <c r="BH2011">
        <v>0</v>
      </c>
      <c r="BI2011" t="s">
        <v>107</v>
      </c>
      <c r="BN2011" t="s">
        <v>116</v>
      </c>
      <c r="CD2011">
        <v>0</v>
      </c>
      <c r="CE2011">
        <f t="shared" si="421"/>
        <v>0</v>
      </c>
      <c r="CF2011">
        <f t="shared" si="422"/>
        <v>1</v>
      </c>
      <c r="CG2011">
        <f t="shared" si="423"/>
        <v>1</v>
      </c>
      <c r="CH2011">
        <f t="shared" si="424"/>
        <v>1</v>
      </c>
      <c r="CI2011">
        <f t="shared" si="425"/>
        <v>1</v>
      </c>
      <c r="CJ2011">
        <f t="shared" si="426"/>
        <v>1</v>
      </c>
      <c r="CK2011">
        <f t="shared" si="427"/>
        <v>1</v>
      </c>
      <c r="CL2011">
        <f t="shared" si="428"/>
        <v>1</v>
      </c>
      <c r="CM2011">
        <f t="shared" si="418"/>
        <v>7</v>
      </c>
      <c r="CN2011">
        <f t="shared" si="429"/>
        <v>1</v>
      </c>
    </row>
    <row r="2012" spans="1:92">
      <c r="A2012" t="s">
        <v>8022</v>
      </c>
      <c r="B2012" s="8">
        <v>41876</v>
      </c>
      <c r="C2012">
        <v>2014</v>
      </c>
      <c r="D2012">
        <v>2014</v>
      </c>
      <c r="E2012" t="s">
        <v>8023</v>
      </c>
      <c r="F2012" s="8">
        <v>41976</v>
      </c>
      <c r="G2012">
        <v>100</v>
      </c>
      <c r="H2012" t="s">
        <v>424</v>
      </c>
      <c r="I2012" t="s">
        <v>8024</v>
      </c>
      <c r="J2012" t="s">
        <v>94</v>
      </c>
      <c r="K2012" t="s">
        <v>121</v>
      </c>
      <c r="L2012" t="s">
        <v>96</v>
      </c>
      <c r="M2012">
        <v>1</v>
      </c>
      <c r="N2012" t="s">
        <v>97</v>
      </c>
      <c r="O2012" t="s">
        <v>98</v>
      </c>
      <c r="P2012" t="s">
        <v>99</v>
      </c>
      <c r="Q2012">
        <v>1</v>
      </c>
      <c r="R2012">
        <v>0</v>
      </c>
      <c r="S2012" t="s">
        <v>610</v>
      </c>
      <c r="T2012" t="s">
        <v>97</v>
      </c>
      <c r="U2012" t="s">
        <v>97</v>
      </c>
      <c r="V2012" t="s">
        <v>97</v>
      </c>
      <c r="W2012" t="s">
        <v>122</v>
      </c>
      <c r="X2012" t="s">
        <v>426</v>
      </c>
      <c r="Y2012" t="s">
        <v>8025</v>
      </c>
      <c r="Z2012" t="s">
        <v>97</v>
      </c>
      <c r="AA2012" t="s">
        <v>107</v>
      </c>
      <c r="AB2012" t="s">
        <v>108</v>
      </c>
      <c r="AC2012">
        <v>0</v>
      </c>
      <c r="AD2012">
        <v>7</v>
      </c>
      <c r="AE2012">
        <v>0</v>
      </c>
      <c r="AG2012">
        <v>0</v>
      </c>
      <c r="AH2012">
        <v>1</v>
      </c>
      <c r="AI2012">
        <v>0</v>
      </c>
      <c r="AJ2012" s="9">
        <f t="shared" si="419"/>
        <v>7</v>
      </c>
      <c r="AK2012" s="9"/>
      <c r="AL2012">
        <v>0</v>
      </c>
      <c r="AM2012">
        <v>0</v>
      </c>
      <c r="AN2012">
        <v>0</v>
      </c>
      <c r="AO2012">
        <v>0</v>
      </c>
      <c r="AP2012">
        <v>0</v>
      </c>
      <c r="AQ2012">
        <v>0</v>
      </c>
      <c r="AR2012">
        <v>0</v>
      </c>
      <c r="AS2012">
        <v>0</v>
      </c>
      <c r="AT2012">
        <v>0</v>
      </c>
      <c r="AU2012" t="s">
        <v>111</v>
      </c>
      <c r="AV2012" t="s">
        <v>108</v>
      </c>
      <c r="AW2012" t="s">
        <v>110</v>
      </c>
      <c r="AX2012" t="s">
        <v>114</v>
      </c>
      <c r="AY2012" t="s">
        <v>125</v>
      </c>
      <c r="AZ2012" t="s">
        <v>109</v>
      </c>
      <c r="BA2012" t="s">
        <v>127</v>
      </c>
      <c r="BB2012">
        <v>0</v>
      </c>
      <c r="BC2012">
        <v>0</v>
      </c>
      <c r="BD2012">
        <v>0</v>
      </c>
      <c r="BE2012" s="10" t="str">
        <f t="shared" si="417"/>
        <v>diferente</v>
      </c>
      <c r="BF2012" s="10" t="str">
        <f t="shared" si="420"/>
        <v>igual</v>
      </c>
      <c r="BG2012">
        <f>VLOOKUP(A2012,[1]FormatoBBDD!$A$1:$CA$2248,57,FALSE)</f>
        <v>0</v>
      </c>
      <c r="BH2012">
        <v>0</v>
      </c>
      <c r="BI2012" t="s">
        <v>107</v>
      </c>
      <c r="BN2012" t="s">
        <v>116</v>
      </c>
      <c r="CD2012">
        <v>0</v>
      </c>
      <c r="CE2012">
        <f t="shared" si="421"/>
        <v>0</v>
      </c>
      <c r="CF2012">
        <f t="shared" si="422"/>
        <v>1</v>
      </c>
      <c r="CG2012">
        <f t="shared" si="423"/>
        <v>1</v>
      </c>
      <c r="CH2012">
        <f t="shared" si="424"/>
        <v>1</v>
      </c>
      <c r="CI2012">
        <f t="shared" si="425"/>
        <v>1</v>
      </c>
      <c r="CJ2012">
        <f t="shared" si="426"/>
        <v>1</v>
      </c>
      <c r="CK2012">
        <f t="shared" si="427"/>
        <v>1</v>
      </c>
      <c r="CL2012">
        <f t="shared" si="428"/>
        <v>1</v>
      </c>
      <c r="CM2012">
        <f t="shared" si="418"/>
        <v>7</v>
      </c>
      <c r="CN2012">
        <f t="shared" si="429"/>
        <v>1</v>
      </c>
    </row>
    <row r="2013" spans="1:92">
      <c r="A2013" t="s">
        <v>8026</v>
      </c>
      <c r="B2013" s="8">
        <v>41697</v>
      </c>
      <c r="C2013">
        <v>2014</v>
      </c>
      <c r="D2013">
        <v>2014</v>
      </c>
      <c r="E2013" t="s">
        <v>8027</v>
      </c>
      <c r="F2013" s="8">
        <v>41726</v>
      </c>
      <c r="G2013">
        <v>29</v>
      </c>
      <c r="H2013" t="s">
        <v>1468</v>
      </c>
      <c r="I2013" t="s">
        <v>506</v>
      </c>
      <c r="J2013" t="s">
        <v>94</v>
      </c>
      <c r="K2013" t="s">
        <v>121</v>
      </c>
      <c r="L2013" t="s">
        <v>96</v>
      </c>
      <c r="M2013">
        <v>1</v>
      </c>
      <c r="N2013" t="s">
        <v>140</v>
      </c>
      <c r="O2013" t="s">
        <v>98</v>
      </c>
      <c r="P2013" t="s">
        <v>99</v>
      </c>
      <c r="Q2013">
        <v>1</v>
      </c>
      <c r="R2013">
        <v>0</v>
      </c>
      <c r="S2013" t="s">
        <v>100</v>
      </c>
      <c r="T2013" t="s">
        <v>97</v>
      </c>
      <c r="U2013" t="s">
        <v>517</v>
      </c>
      <c r="V2013" t="s">
        <v>103</v>
      </c>
      <c r="W2013" t="s">
        <v>475</v>
      </c>
      <c r="X2013" t="s">
        <v>475</v>
      </c>
      <c r="Y2013" t="s">
        <v>8028</v>
      </c>
      <c r="Z2013" t="s">
        <v>97</v>
      </c>
      <c r="AA2013" t="s">
        <v>107</v>
      </c>
      <c r="AB2013" t="s">
        <v>108</v>
      </c>
      <c r="AC2013">
        <v>0</v>
      </c>
      <c r="AD2013">
        <v>7</v>
      </c>
      <c r="AE2013">
        <v>0</v>
      </c>
      <c r="AG2013">
        <v>0</v>
      </c>
      <c r="AH2013">
        <v>1</v>
      </c>
      <c r="AI2013">
        <v>0</v>
      </c>
      <c r="AJ2013" s="9">
        <f t="shared" si="419"/>
        <v>7</v>
      </c>
      <c r="AK2013" s="9"/>
      <c r="AL2013">
        <v>0</v>
      </c>
      <c r="AM2013">
        <v>0</v>
      </c>
      <c r="AN2013">
        <v>0</v>
      </c>
      <c r="AO2013">
        <v>0</v>
      </c>
      <c r="AP2013">
        <v>0</v>
      </c>
      <c r="AQ2013">
        <v>0</v>
      </c>
      <c r="AR2013">
        <v>0</v>
      </c>
      <c r="AS2013">
        <v>0</v>
      </c>
      <c r="AT2013">
        <v>0</v>
      </c>
      <c r="AU2013" t="s">
        <v>108</v>
      </c>
      <c r="AV2013" t="s">
        <v>110</v>
      </c>
      <c r="AW2013" t="s">
        <v>114</v>
      </c>
      <c r="AX2013" t="s">
        <v>125</v>
      </c>
      <c r="AY2013" t="s">
        <v>109</v>
      </c>
      <c r="AZ2013" t="s">
        <v>482</v>
      </c>
      <c r="BA2013" t="s">
        <v>126</v>
      </c>
      <c r="BB2013">
        <v>0</v>
      </c>
      <c r="BC2013">
        <v>0</v>
      </c>
      <c r="BD2013">
        <v>0</v>
      </c>
      <c r="BE2013" s="10" t="str">
        <f t="shared" si="417"/>
        <v>diferente</v>
      </c>
      <c r="BF2013" s="10" t="str">
        <f t="shared" si="420"/>
        <v>igual</v>
      </c>
      <c r="BG2013">
        <f>VLOOKUP(A2013,[1]FormatoBBDD!$A$1:$CA$2248,57,FALSE)</f>
        <v>0</v>
      </c>
      <c r="BH2013">
        <v>0</v>
      </c>
      <c r="BI2013" t="s">
        <v>107</v>
      </c>
      <c r="BN2013" t="s">
        <v>116</v>
      </c>
      <c r="BW2013" t="s">
        <v>126</v>
      </c>
      <c r="BX2013" t="s">
        <v>482</v>
      </c>
      <c r="CD2013">
        <v>0</v>
      </c>
      <c r="CE2013">
        <f t="shared" si="421"/>
        <v>2</v>
      </c>
      <c r="CF2013">
        <f t="shared" si="422"/>
        <v>1</v>
      </c>
      <c r="CG2013">
        <f t="shared" si="423"/>
        <v>1</v>
      </c>
      <c r="CH2013">
        <f t="shared" si="424"/>
        <v>1</v>
      </c>
      <c r="CI2013">
        <f t="shared" si="425"/>
        <v>1</v>
      </c>
      <c r="CJ2013">
        <f t="shared" si="426"/>
        <v>1</v>
      </c>
      <c r="CK2013">
        <f t="shared" si="427"/>
        <v>1</v>
      </c>
      <c r="CL2013">
        <f t="shared" si="428"/>
        <v>1</v>
      </c>
      <c r="CM2013">
        <f t="shared" si="418"/>
        <v>7</v>
      </c>
      <c r="CN2013">
        <f t="shared" si="429"/>
        <v>1</v>
      </c>
    </row>
    <row r="2014" spans="1:92">
      <c r="A2014" t="s">
        <v>8029</v>
      </c>
      <c r="B2014" s="8">
        <v>41878</v>
      </c>
      <c r="C2014">
        <v>2014</v>
      </c>
      <c r="D2014">
        <v>2014</v>
      </c>
      <c r="E2014" t="s">
        <v>8030</v>
      </c>
      <c r="F2014" s="8">
        <v>41892</v>
      </c>
      <c r="G2014">
        <v>14</v>
      </c>
      <c r="H2014" t="s">
        <v>361</v>
      </c>
      <c r="I2014" t="s">
        <v>8031</v>
      </c>
      <c r="J2014" t="s">
        <v>94</v>
      </c>
      <c r="K2014" t="s">
        <v>121</v>
      </c>
      <c r="L2014" t="s">
        <v>96</v>
      </c>
      <c r="M2014">
        <v>1</v>
      </c>
      <c r="N2014" t="s">
        <v>153</v>
      </c>
      <c r="O2014" t="s">
        <v>98</v>
      </c>
      <c r="P2014" t="s">
        <v>99</v>
      </c>
      <c r="Q2014">
        <v>1</v>
      </c>
      <c r="R2014">
        <v>0</v>
      </c>
      <c r="S2014" t="s">
        <v>100</v>
      </c>
      <c r="T2014" t="s">
        <v>101</v>
      </c>
      <c r="U2014" t="s">
        <v>102</v>
      </c>
      <c r="V2014" t="s">
        <v>103</v>
      </c>
      <c r="W2014" t="s">
        <v>155</v>
      </c>
      <c r="X2014" t="s">
        <v>1092</v>
      </c>
      <c r="Y2014" t="s">
        <v>8032</v>
      </c>
      <c r="Z2014" t="s">
        <v>97</v>
      </c>
      <c r="AA2014" t="s">
        <v>107</v>
      </c>
      <c r="AB2014" t="s">
        <v>108</v>
      </c>
      <c r="AC2014">
        <v>0</v>
      </c>
      <c r="AD2014">
        <v>7</v>
      </c>
      <c r="AE2014">
        <v>0</v>
      </c>
      <c r="AG2014">
        <v>0</v>
      </c>
      <c r="AH2014">
        <v>1</v>
      </c>
      <c r="AI2014">
        <v>0</v>
      </c>
      <c r="AJ2014" s="9">
        <f t="shared" si="419"/>
        <v>7</v>
      </c>
      <c r="AK2014" s="9"/>
      <c r="AL2014">
        <v>0</v>
      </c>
      <c r="AM2014">
        <v>0</v>
      </c>
      <c r="AN2014">
        <v>0</v>
      </c>
      <c r="AO2014">
        <v>0</v>
      </c>
      <c r="AP2014">
        <v>0</v>
      </c>
      <c r="AQ2014">
        <v>0</v>
      </c>
      <c r="AR2014">
        <v>0</v>
      </c>
      <c r="AS2014">
        <v>0</v>
      </c>
      <c r="AT2014">
        <v>0</v>
      </c>
      <c r="AU2014" t="s">
        <v>108</v>
      </c>
      <c r="AV2014" t="s">
        <v>110</v>
      </c>
      <c r="AW2014" t="s">
        <v>111</v>
      </c>
      <c r="AX2014" t="s">
        <v>114</v>
      </c>
      <c r="AY2014" t="s">
        <v>125</v>
      </c>
      <c r="AZ2014" t="s">
        <v>127</v>
      </c>
      <c r="BA2014" t="s">
        <v>109</v>
      </c>
      <c r="BB2014">
        <v>0</v>
      </c>
      <c r="BC2014">
        <v>0</v>
      </c>
      <c r="BD2014">
        <v>0</v>
      </c>
      <c r="BE2014" s="10" t="str">
        <f t="shared" si="417"/>
        <v>diferente</v>
      </c>
      <c r="BF2014" s="10" t="str">
        <f t="shared" si="420"/>
        <v>igual</v>
      </c>
      <c r="BG2014">
        <f>VLOOKUP(A2014,[1]FormatoBBDD!$A$1:$CA$2248,57,FALSE)</f>
        <v>0</v>
      </c>
      <c r="BH2014">
        <v>0</v>
      </c>
      <c r="BI2014" t="s">
        <v>107</v>
      </c>
      <c r="BN2014" t="s">
        <v>116</v>
      </c>
      <c r="CD2014">
        <v>0</v>
      </c>
      <c r="CE2014">
        <f t="shared" si="421"/>
        <v>0</v>
      </c>
      <c r="CF2014">
        <f t="shared" si="422"/>
        <v>1</v>
      </c>
      <c r="CG2014">
        <f t="shared" si="423"/>
        <v>1</v>
      </c>
      <c r="CH2014">
        <f t="shared" si="424"/>
        <v>1</v>
      </c>
      <c r="CI2014">
        <f t="shared" si="425"/>
        <v>1</v>
      </c>
      <c r="CJ2014">
        <f t="shared" si="426"/>
        <v>1</v>
      </c>
      <c r="CK2014">
        <f t="shared" si="427"/>
        <v>1</v>
      </c>
      <c r="CL2014">
        <f t="shared" si="428"/>
        <v>1</v>
      </c>
      <c r="CM2014">
        <f t="shared" si="418"/>
        <v>7</v>
      </c>
      <c r="CN2014">
        <f t="shared" si="429"/>
        <v>1</v>
      </c>
    </row>
    <row r="2015" spans="1:92">
      <c r="A2015" t="s">
        <v>8033</v>
      </c>
      <c r="B2015" s="8">
        <v>41878</v>
      </c>
      <c r="C2015">
        <v>2014</v>
      </c>
      <c r="D2015">
        <v>2014</v>
      </c>
      <c r="E2015" t="s">
        <v>8034</v>
      </c>
      <c r="F2015" s="8">
        <v>41927</v>
      </c>
      <c r="G2015">
        <v>49</v>
      </c>
      <c r="H2015" t="s">
        <v>236</v>
      </c>
      <c r="I2015" t="s">
        <v>8035</v>
      </c>
      <c r="J2015" t="s">
        <v>94</v>
      </c>
      <c r="K2015" t="s">
        <v>121</v>
      </c>
      <c r="L2015" t="s">
        <v>96</v>
      </c>
      <c r="M2015">
        <v>1</v>
      </c>
      <c r="N2015" t="s">
        <v>153</v>
      </c>
      <c r="O2015" t="s">
        <v>98</v>
      </c>
      <c r="P2015" t="s">
        <v>99</v>
      </c>
      <c r="Q2015">
        <v>1</v>
      </c>
      <c r="R2015">
        <v>0</v>
      </c>
      <c r="S2015" t="s">
        <v>100</v>
      </c>
      <c r="T2015" t="s">
        <v>97</v>
      </c>
      <c r="U2015" t="s">
        <v>97</v>
      </c>
      <c r="V2015" t="s">
        <v>103</v>
      </c>
      <c r="W2015" t="s">
        <v>122</v>
      </c>
      <c r="X2015" t="s">
        <v>7283</v>
      </c>
      <c r="Y2015" t="s">
        <v>8036</v>
      </c>
      <c r="Z2015" t="s">
        <v>8037</v>
      </c>
      <c r="AA2015" t="s">
        <v>107</v>
      </c>
      <c r="AB2015" t="s">
        <v>108</v>
      </c>
      <c r="AC2015">
        <v>0</v>
      </c>
      <c r="AD2015">
        <v>7</v>
      </c>
      <c r="AE2015">
        <v>0</v>
      </c>
      <c r="AG2015">
        <v>0</v>
      </c>
      <c r="AH2015">
        <v>1</v>
      </c>
      <c r="AI2015">
        <v>0</v>
      </c>
      <c r="AJ2015" s="9">
        <f t="shared" si="419"/>
        <v>7</v>
      </c>
      <c r="AK2015" s="9"/>
      <c r="AL2015">
        <v>0</v>
      </c>
      <c r="AM2015">
        <v>0</v>
      </c>
      <c r="AN2015">
        <v>0</v>
      </c>
      <c r="AO2015">
        <v>0</v>
      </c>
      <c r="AP2015">
        <v>0</v>
      </c>
      <c r="AQ2015">
        <v>0</v>
      </c>
      <c r="AR2015">
        <v>0</v>
      </c>
      <c r="AS2015">
        <v>0</v>
      </c>
      <c r="AT2015">
        <v>0</v>
      </c>
      <c r="AU2015" t="s">
        <v>108</v>
      </c>
      <c r="AV2015" t="s">
        <v>109</v>
      </c>
      <c r="AW2015" t="s">
        <v>110</v>
      </c>
      <c r="AX2015" t="s">
        <v>125</v>
      </c>
      <c r="AY2015" t="s">
        <v>126</v>
      </c>
      <c r="AZ2015" t="s">
        <v>6863</v>
      </c>
      <c r="BA2015" t="s">
        <v>4308</v>
      </c>
      <c r="BB2015">
        <v>0</v>
      </c>
      <c r="BC2015">
        <v>0</v>
      </c>
      <c r="BD2015">
        <v>0</v>
      </c>
      <c r="BE2015" s="10" t="str">
        <f t="shared" si="417"/>
        <v>diferente</v>
      </c>
      <c r="BF2015" s="10" t="str">
        <f t="shared" si="420"/>
        <v>igual</v>
      </c>
      <c r="BG2015">
        <f>VLOOKUP(A2015,[1]FormatoBBDD!$A$1:$CA$2248,57,FALSE)</f>
        <v>0</v>
      </c>
      <c r="BH2015">
        <v>0</v>
      </c>
      <c r="BI2015" t="s">
        <v>107</v>
      </c>
      <c r="BN2015" t="s">
        <v>116</v>
      </c>
      <c r="BW2015" t="s">
        <v>126</v>
      </c>
      <c r="BX2015" t="s">
        <v>6863</v>
      </c>
      <c r="BY2015" t="s">
        <v>4308</v>
      </c>
      <c r="CD2015">
        <v>0</v>
      </c>
      <c r="CE2015">
        <f t="shared" si="421"/>
        <v>3</v>
      </c>
      <c r="CF2015">
        <f t="shared" si="422"/>
        <v>1</v>
      </c>
      <c r="CG2015">
        <f t="shared" si="423"/>
        <v>1</v>
      </c>
      <c r="CH2015">
        <f t="shared" si="424"/>
        <v>1</v>
      </c>
      <c r="CI2015">
        <f t="shared" si="425"/>
        <v>1</v>
      </c>
      <c r="CJ2015">
        <f t="shared" si="426"/>
        <v>1</v>
      </c>
      <c r="CK2015">
        <f t="shared" si="427"/>
        <v>1</v>
      </c>
      <c r="CL2015">
        <f t="shared" si="428"/>
        <v>1</v>
      </c>
      <c r="CM2015">
        <f t="shared" si="418"/>
        <v>7</v>
      </c>
      <c r="CN2015">
        <f t="shared" si="429"/>
        <v>1</v>
      </c>
    </row>
    <row r="2016" spans="1:92">
      <c r="A2016" t="s">
        <v>8038</v>
      </c>
      <c r="B2016" s="8">
        <v>41872</v>
      </c>
      <c r="C2016">
        <v>2014</v>
      </c>
      <c r="D2016">
        <v>2014</v>
      </c>
      <c r="E2016" t="s">
        <v>8039</v>
      </c>
      <c r="F2016" s="8">
        <v>41969</v>
      </c>
      <c r="G2016">
        <v>97</v>
      </c>
      <c r="H2016" t="s">
        <v>268</v>
      </c>
      <c r="I2016" t="s">
        <v>8040</v>
      </c>
      <c r="J2016" t="s">
        <v>94</v>
      </c>
      <c r="K2016" t="s">
        <v>121</v>
      </c>
      <c r="L2016" t="s">
        <v>96</v>
      </c>
      <c r="M2016">
        <v>1</v>
      </c>
      <c r="N2016" t="s">
        <v>97</v>
      </c>
      <c r="O2016" t="s">
        <v>97</v>
      </c>
      <c r="P2016" t="s">
        <v>97</v>
      </c>
      <c r="Q2016">
        <v>99</v>
      </c>
      <c r="R2016">
        <v>99</v>
      </c>
      <c r="S2016" t="s">
        <v>100</v>
      </c>
      <c r="T2016" t="s">
        <v>101</v>
      </c>
      <c r="U2016" t="s">
        <v>97</v>
      </c>
      <c r="V2016" t="s">
        <v>103</v>
      </c>
      <c r="W2016" t="s">
        <v>122</v>
      </c>
      <c r="X2016" t="s">
        <v>8041</v>
      </c>
      <c r="Y2016" t="s">
        <v>8042</v>
      </c>
      <c r="Z2016" t="s">
        <v>97</v>
      </c>
      <c r="AA2016" t="s">
        <v>107</v>
      </c>
      <c r="AB2016" t="s">
        <v>108</v>
      </c>
      <c r="AC2016">
        <v>0</v>
      </c>
      <c r="AD2016">
        <v>7</v>
      </c>
      <c r="AE2016">
        <v>0</v>
      </c>
      <c r="AG2016">
        <v>0</v>
      </c>
      <c r="AH2016">
        <v>1</v>
      </c>
      <c r="AI2016">
        <v>0</v>
      </c>
      <c r="AJ2016" s="9">
        <f t="shared" si="419"/>
        <v>7</v>
      </c>
      <c r="AK2016" s="9"/>
      <c r="AL2016">
        <v>0</v>
      </c>
      <c r="AM2016">
        <v>0</v>
      </c>
      <c r="AN2016">
        <v>0</v>
      </c>
      <c r="AO2016">
        <v>0</v>
      </c>
      <c r="AP2016">
        <v>0</v>
      </c>
      <c r="AQ2016">
        <v>0</v>
      </c>
      <c r="AR2016">
        <v>0</v>
      </c>
      <c r="AS2016">
        <v>0</v>
      </c>
      <c r="AT2016">
        <v>0</v>
      </c>
      <c r="AU2016" t="s">
        <v>108</v>
      </c>
      <c r="AV2016" t="s">
        <v>110</v>
      </c>
      <c r="AW2016" t="s">
        <v>114</v>
      </c>
      <c r="AX2016" t="s">
        <v>127</v>
      </c>
      <c r="AY2016" t="s">
        <v>111</v>
      </c>
      <c r="AZ2016" t="s">
        <v>482</v>
      </c>
      <c r="BA2016" t="s">
        <v>6861</v>
      </c>
      <c r="BB2016">
        <v>0</v>
      </c>
      <c r="BC2016">
        <v>0</v>
      </c>
      <c r="BD2016">
        <v>0</v>
      </c>
      <c r="BE2016" s="10" t="str">
        <f t="shared" si="417"/>
        <v>diferente</v>
      </c>
      <c r="BF2016" s="10" t="str">
        <f t="shared" si="420"/>
        <v>igual</v>
      </c>
      <c r="BG2016">
        <f>VLOOKUP(A2016,[1]FormatoBBDD!$A$1:$CA$2248,57,FALSE)</f>
        <v>0</v>
      </c>
      <c r="BH2016">
        <v>0</v>
      </c>
      <c r="BI2016" t="s">
        <v>107</v>
      </c>
      <c r="BN2016" t="s">
        <v>116</v>
      </c>
      <c r="BW2016" t="s">
        <v>6861</v>
      </c>
      <c r="BX2016" t="s">
        <v>482</v>
      </c>
      <c r="CD2016">
        <v>0</v>
      </c>
      <c r="CE2016">
        <f t="shared" si="421"/>
        <v>2</v>
      </c>
      <c r="CF2016">
        <f t="shared" si="422"/>
        <v>1</v>
      </c>
      <c r="CG2016">
        <f t="shared" si="423"/>
        <v>1</v>
      </c>
      <c r="CH2016">
        <f t="shared" si="424"/>
        <v>1</v>
      </c>
      <c r="CI2016">
        <f t="shared" si="425"/>
        <v>1</v>
      </c>
      <c r="CJ2016">
        <f t="shared" si="426"/>
        <v>1</v>
      </c>
      <c r="CK2016">
        <f t="shared" si="427"/>
        <v>1</v>
      </c>
      <c r="CL2016">
        <f t="shared" si="428"/>
        <v>1</v>
      </c>
      <c r="CM2016">
        <f t="shared" si="418"/>
        <v>7</v>
      </c>
      <c r="CN2016">
        <f t="shared" si="429"/>
        <v>1</v>
      </c>
    </row>
    <row r="2017" spans="1:92">
      <c r="A2017" t="s">
        <v>8043</v>
      </c>
      <c r="B2017" s="8">
        <v>41880</v>
      </c>
      <c r="C2017">
        <v>2014</v>
      </c>
      <c r="D2017">
        <v>2014</v>
      </c>
      <c r="E2017" t="s">
        <v>8044</v>
      </c>
      <c r="F2017" s="8">
        <v>41892</v>
      </c>
      <c r="G2017">
        <v>12</v>
      </c>
      <c r="H2017" t="s">
        <v>130</v>
      </c>
      <c r="I2017" t="s">
        <v>8045</v>
      </c>
      <c r="J2017" t="s">
        <v>94</v>
      </c>
      <c r="K2017" t="s">
        <v>121</v>
      </c>
      <c r="L2017" t="s">
        <v>132</v>
      </c>
      <c r="M2017">
        <v>1</v>
      </c>
      <c r="N2017" t="s">
        <v>97</v>
      </c>
      <c r="O2017" t="s">
        <v>133</v>
      </c>
      <c r="P2017" t="s">
        <v>133</v>
      </c>
      <c r="Q2017">
        <v>99</v>
      </c>
      <c r="R2017">
        <v>99</v>
      </c>
      <c r="S2017" t="s">
        <v>97</v>
      </c>
      <c r="T2017" t="s">
        <v>97</v>
      </c>
      <c r="U2017" t="s">
        <v>97</v>
      </c>
      <c r="V2017" t="s">
        <v>97</v>
      </c>
      <c r="W2017" t="s">
        <v>122</v>
      </c>
      <c r="X2017" t="s">
        <v>134</v>
      </c>
      <c r="Y2017" t="s">
        <v>8046</v>
      </c>
      <c r="Z2017" t="s">
        <v>97</v>
      </c>
      <c r="AA2017" t="s">
        <v>107</v>
      </c>
      <c r="AB2017" t="s">
        <v>108</v>
      </c>
      <c r="AC2017">
        <v>0</v>
      </c>
      <c r="AD2017">
        <v>7</v>
      </c>
      <c r="AE2017">
        <v>0</v>
      </c>
      <c r="AG2017">
        <v>0</v>
      </c>
      <c r="AH2017">
        <v>1</v>
      </c>
      <c r="AI2017">
        <v>0</v>
      </c>
      <c r="AJ2017" s="9">
        <f t="shared" si="419"/>
        <v>7</v>
      </c>
      <c r="AK2017" s="9"/>
      <c r="AL2017">
        <v>0</v>
      </c>
      <c r="AM2017">
        <v>0</v>
      </c>
      <c r="AN2017">
        <v>0</v>
      </c>
      <c r="AO2017">
        <v>0</v>
      </c>
      <c r="AP2017">
        <v>0</v>
      </c>
      <c r="AQ2017">
        <v>0</v>
      </c>
      <c r="AR2017">
        <v>0</v>
      </c>
      <c r="AS2017">
        <v>0</v>
      </c>
      <c r="AT2017">
        <v>0</v>
      </c>
      <c r="AU2017" t="s">
        <v>108</v>
      </c>
      <c r="AV2017" t="s">
        <v>111</v>
      </c>
      <c r="AW2017" t="s">
        <v>110</v>
      </c>
      <c r="AX2017" t="s">
        <v>114</v>
      </c>
      <c r="AY2017" t="s">
        <v>109</v>
      </c>
      <c r="AZ2017" t="s">
        <v>125</v>
      </c>
      <c r="BA2017" t="s">
        <v>127</v>
      </c>
      <c r="BB2017">
        <v>0</v>
      </c>
      <c r="BC2017">
        <v>0</v>
      </c>
      <c r="BD2017">
        <v>0</v>
      </c>
      <c r="BE2017" s="10" t="str">
        <f t="shared" si="417"/>
        <v>diferente</v>
      </c>
      <c r="BF2017" s="10" t="str">
        <f t="shared" si="420"/>
        <v>igual</v>
      </c>
      <c r="BG2017">
        <f>VLOOKUP(A2017,[1]FormatoBBDD!$A$1:$CA$2248,57,FALSE)</f>
        <v>0</v>
      </c>
      <c r="BH2017">
        <v>0</v>
      </c>
      <c r="BI2017" t="s">
        <v>107</v>
      </c>
      <c r="BN2017" t="s">
        <v>116</v>
      </c>
      <c r="CD2017">
        <v>0</v>
      </c>
      <c r="CE2017">
        <f t="shared" si="421"/>
        <v>0</v>
      </c>
      <c r="CF2017">
        <f t="shared" si="422"/>
        <v>1</v>
      </c>
      <c r="CG2017">
        <f t="shared" si="423"/>
        <v>1</v>
      </c>
      <c r="CH2017">
        <f t="shared" si="424"/>
        <v>1</v>
      </c>
      <c r="CI2017">
        <f t="shared" si="425"/>
        <v>1</v>
      </c>
      <c r="CJ2017">
        <f t="shared" si="426"/>
        <v>1</v>
      </c>
      <c r="CK2017">
        <f t="shared" si="427"/>
        <v>1</v>
      </c>
      <c r="CL2017">
        <f t="shared" si="428"/>
        <v>1</v>
      </c>
      <c r="CM2017">
        <f t="shared" si="418"/>
        <v>7</v>
      </c>
      <c r="CN2017">
        <f t="shared" si="429"/>
        <v>1</v>
      </c>
    </row>
    <row r="2018" spans="1:92">
      <c r="A2018" s="11" t="s">
        <v>8047</v>
      </c>
      <c r="B2018" s="12">
        <v>41880</v>
      </c>
      <c r="C2018" s="11">
        <v>2014</v>
      </c>
      <c r="D2018" s="11">
        <v>2014</v>
      </c>
      <c r="E2018" s="11" t="s">
        <v>8048</v>
      </c>
      <c r="F2018" s="12">
        <v>41948</v>
      </c>
      <c r="G2018" s="11">
        <v>68</v>
      </c>
      <c r="H2018" s="11" t="s">
        <v>608</v>
      </c>
      <c r="I2018" s="11" t="s">
        <v>8049</v>
      </c>
      <c r="J2018" s="11" t="s">
        <v>211</v>
      </c>
      <c r="K2018" s="11" t="s">
        <v>212</v>
      </c>
      <c r="L2018" s="11" t="s">
        <v>96</v>
      </c>
      <c r="M2018" s="11">
        <v>1</v>
      </c>
      <c r="N2018" s="11" t="s">
        <v>140</v>
      </c>
      <c r="O2018" s="11" t="s">
        <v>98</v>
      </c>
      <c r="P2018" s="11" t="s">
        <v>99</v>
      </c>
      <c r="Q2018" s="11">
        <v>1</v>
      </c>
      <c r="R2018" s="11">
        <v>0</v>
      </c>
      <c r="S2018" s="11" t="s">
        <v>100</v>
      </c>
      <c r="T2018" s="11" t="s">
        <v>213</v>
      </c>
      <c r="U2018" s="11" t="s">
        <v>196</v>
      </c>
      <c r="V2018" s="11" t="s">
        <v>103</v>
      </c>
      <c r="W2018" s="11" t="s">
        <v>122</v>
      </c>
      <c r="X2018" s="11" t="s">
        <v>8050</v>
      </c>
      <c r="Y2018" s="11" t="s">
        <v>169</v>
      </c>
      <c r="Z2018" s="11" t="s">
        <v>4580</v>
      </c>
      <c r="AA2018" s="11" t="s">
        <v>107</v>
      </c>
      <c r="AB2018" s="11" t="s">
        <v>108</v>
      </c>
      <c r="AC2018" s="11">
        <v>7</v>
      </c>
      <c r="AD2018" s="11">
        <v>0</v>
      </c>
      <c r="AE2018" s="11">
        <v>0</v>
      </c>
      <c r="AF2018" s="11"/>
      <c r="AG2018">
        <v>1</v>
      </c>
      <c r="AH2018">
        <v>0</v>
      </c>
      <c r="AI2018">
        <v>0</v>
      </c>
      <c r="AJ2018" s="9">
        <f t="shared" si="419"/>
        <v>7</v>
      </c>
      <c r="AK2018" s="9"/>
      <c r="AL2018" s="11">
        <v>0</v>
      </c>
      <c r="AM2018" s="11">
        <v>0</v>
      </c>
      <c r="AN2018" s="11" t="s">
        <v>108</v>
      </c>
      <c r="AO2018" s="11" t="s">
        <v>111</v>
      </c>
      <c r="AP2018" s="11" t="s">
        <v>110</v>
      </c>
      <c r="AQ2018" s="11" t="s">
        <v>114</v>
      </c>
      <c r="AR2018" s="11" t="s">
        <v>3350</v>
      </c>
      <c r="AS2018" s="11" t="s">
        <v>109</v>
      </c>
      <c r="AT2018" s="11" t="s">
        <v>126</v>
      </c>
      <c r="AU2018">
        <v>0</v>
      </c>
      <c r="AV2018">
        <v>0</v>
      </c>
      <c r="AW2018">
        <v>0</v>
      </c>
      <c r="AX2018">
        <v>0</v>
      </c>
      <c r="AY2018">
        <v>0</v>
      </c>
      <c r="AZ2018">
        <v>0</v>
      </c>
      <c r="BA2018">
        <v>0</v>
      </c>
      <c r="BB2018">
        <v>0</v>
      </c>
      <c r="BC2018">
        <v>0</v>
      </c>
      <c r="BD2018">
        <v>0</v>
      </c>
      <c r="BE2018" s="10" t="str">
        <f t="shared" si="417"/>
        <v>igual</v>
      </c>
      <c r="BF2018" s="10" t="str">
        <f t="shared" si="420"/>
        <v>diferente</v>
      </c>
      <c r="BG2018">
        <f>VLOOKUP(A2018,[1]FormatoBBDD!$A$1:$CA$2248,57,FALSE)</f>
        <v>0</v>
      </c>
      <c r="BH2018">
        <v>0</v>
      </c>
      <c r="BI2018" s="11" t="s">
        <v>107</v>
      </c>
      <c r="BJ2018" s="11"/>
      <c r="BK2018" s="11"/>
      <c r="BL2018" s="11"/>
      <c r="BM2018" s="11"/>
      <c r="BN2018" s="11" t="s">
        <v>116</v>
      </c>
      <c r="BO2018" s="11"/>
      <c r="BP2018" s="11"/>
      <c r="BQ2018" s="11"/>
      <c r="BR2018" s="11"/>
      <c r="BS2018" s="11"/>
      <c r="BT2018" s="11"/>
      <c r="BU2018" s="11"/>
      <c r="BV2018" s="11"/>
      <c r="BW2018" s="11" t="s">
        <v>3350</v>
      </c>
      <c r="BX2018" s="11" t="s">
        <v>126</v>
      </c>
      <c r="BY2018" s="11"/>
      <c r="BZ2018" s="11"/>
      <c r="CA2018" s="11"/>
      <c r="CB2018" s="11"/>
      <c r="CC2018" s="11"/>
      <c r="CD2018" s="11">
        <v>1</v>
      </c>
      <c r="CE2018">
        <f t="shared" si="421"/>
        <v>2</v>
      </c>
      <c r="CF2018">
        <f t="shared" si="422"/>
        <v>1</v>
      </c>
      <c r="CG2018">
        <f t="shared" si="423"/>
        <v>1</v>
      </c>
      <c r="CH2018">
        <f t="shared" si="424"/>
        <v>1</v>
      </c>
      <c r="CI2018">
        <f t="shared" si="425"/>
        <v>1</v>
      </c>
      <c r="CJ2018">
        <f t="shared" si="426"/>
        <v>1</v>
      </c>
      <c r="CK2018">
        <f t="shared" si="427"/>
        <v>1</v>
      </c>
      <c r="CL2018">
        <f t="shared" si="428"/>
        <v>1</v>
      </c>
      <c r="CM2018">
        <f t="shared" si="418"/>
        <v>7</v>
      </c>
      <c r="CN2018">
        <f t="shared" si="429"/>
        <v>1</v>
      </c>
    </row>
    <row r="2019" spans="1:92">
      <c r="A2019" t="s">
        <v>8051</v>
      </c>
      <c r="B2019" s="8">
        <v>41883</v>
      </c>
      <c r="C2019">
        <v>2014</v>
      </c>
      <c r="D2019">
        <v>2014</v>
      </c>
      <c r="E2019" t="s">
        <v>8052</v>
      </c>
      <c r="F2019" s="8">
        <v>41892</v>
      </c>
      <c r="G2019">
        <v>9</v>
      </c>
      <c r="H2019" t="s">
        <v>361</v>
      </c>
      <c r="I2019" t="s">
        <v>8053</v>
      </c>
      <c r="J2019" t="s">
        <v>94</v>
      </c>
      <c r="K2019" t="s">
        <v>121</v>
      </c>
      <c r="L2019" t="s">
        <v>96</v>
      </c>
      <c r="M2019">
        <v>1</v>
      </c>
      <c r="N2019" t="s">
        <v>97</v>
      </c>
      <c r="O2019" t="s">
        <v>246</v>
      </c>
      <c r="P2019" t="s">
        <v>99</v>
      </c>
      <c r="Q2019">
        <v>0</v>
      </c>
      <c r="R2019">
        <v>1</v>
      </c>
      <c r="S2019" t="s">
        <v>610</v>
      </c>
      <c r="T2019" t="s">
        <v>97</v>
      </c>
      <c r="U2019" t="s">
        <v>97</v>
      </c>
      <c r="V2019" t="s">
        <v>103</v>
      </c>
      <c r="W2019" t="s">
        <v>155</v>
      </c>
      <c r="X2019" t="s">
        <v>8054</v>
      </c>
      <c r="Y2019" t="s">
        <v>169</v>
      </c>
      <c r="Z2019" t="s">
        <v>97</v>
      </c>
      <c r="AA2019" t="s">
        <v>107</v>
      </c>
      <c r="AB2019" t="s">
        <v>108</v>
      </c>
      <c r="AC2019">
        <v>0</v>
      </c>
      <c r="AD2019">
        <v>7</v>
      </c>
      <c r="AE2019">
        <v>0</v>
      </c>
      <c r="AG2019">
        <v>0</v>
      </c>
      <c r="AH2019">
        <v>1</v>
      </c>
      <c r="AI2019">
        <v>0</v>
      </c>
      <c r="AJ2019" s="9">
        <f t="shared" si="419"/>
        <v>7</v>
      </c>
      <c r="AK2019" s="9"/>
      <c r="AL2019">
        <v>0</v>
      </c>
      <c r="AM2019">
        <v>2</v>
      </c>
      <c r="AN2019">
        <v>0</v>
      </c>
      <c r="AO2019">
        <v>0</v>
      </c>
      <c r="AP2019">
        <v>0</v>
      </c>
      <c r="AQ2019">
        <v>0</v>
      </c>
      <c r="AR2019">
        <v>0</v>
      </c>
      <c r="AS2019">
        <v>0</v>
      </c>
      <c r="AT2019">
        <v>0</v>
      </c>
      <c r="AU2019" t="s">
        <v>108</v>
      </c>
      <c r="AV2019" t="s">
        <v>127</v>
      </c>
      <c r="AW2019" t="s">
        <v>109</v>
      </c>
      <c r="AX2019" t="s">
        <v>125</v>
      </c>
      <c r="AY2019" t="s">
        <v>110</v>
      </c>
      <c r="AZ2019" t="s">
        <v>114</v>
      </c>
      <c r="BA2019" t="s">
        <v>111</v>
      </c>
      <c r="BB2019">
        <v>0</v>
      </c>
      <c r="BC2019">
        <v>0</v>
      </c>
      <c r="BD2019">
        <v>0</v>
      </c>
      <c r="BE2019" s="10" t="str">
        <f t="shared" si="417"/>
        <v>diferente</v>
      </c>
      <c r="BF2019" s="10" t="str">
        <f t="shared" si="420"/>
        <v>igual</v>
      </c>
      <c r="BG2019">
        <f>VLOOKUP(A2019,[1]FormatoBBDD!$A$1:$CA$2248,57,FALSE)</f>
        <v>0</v>
      </c>
      <c r="BH2019">
        <v>0</v>
      </c>
      <c r="BI2019" t="s">
        <v>107</v>
      </c>
      <c r="BN2019" t="s">
        <v>115</v>
      </c>
      <c r="BO2019">
        <v>1</v>
      </c>
      <c r="BP2019" t="s">
        <v>109</v>
      </c>
      <c r="BQ2019" t="s">
        <v>127</v>
      </c>
      <c r="CD2019">
        <v>0</v>
      </c>
      <c r="CE2019">
        <f t="shared" si="421"/>
        <v>0</v>
      </c>
      <c r="CF2019">
        <f t="shared" si="422"/>
        <v>1</v>
      </c>
      <c r="CG2019">
        <f t="shared" si="423"/>
        <v>1</v>
      </c>
      <c r="CH2019">
        <f t="shared" si="424"/>
        <v>1</v>
      </c>
      <c r="CI2019">
        <f t="shared" si="425"/>
        <v>1</v>
      </c>
      <c r="CJ2019">
        <f t="shared" si="426"/>
        <v>1</v>
      </c>
      <c r="CK2019">
        <f t="shared" si="427"/>
        <v>1</v>
      </c>
      <c r="CL2019">
        <f t="shared" si="428"/>
        <v>1</v>
      </c>
      <c r="CM2019">
        <f t="shared" si="418"/>
        <v>7</v>
      </c>
      <c r="CN2019">
        <f t="shared" si="429"/>
        <v>1</v>
      </c>
    </row>
    <row r="2020" spans="1:92">
      <c r="A2020" t="s">
        <v>8055</v>
      </c>
      <c r="B2020" s="8">
        <v>41885</v>
      </c>
      <c r="C2020">
        <v>2014</v>
      </c>
      <c r="D2020">
        <v>2014</v>
      </c>
      <c r="E2020" t="s">
        <v>8056</v>
      </c>
      <c r="F2020" s="8">
        <v>41913</v>
      </c>
      <c r="G2020">
        <v>28</v>
      </c>
      <c r="H2020" t="s">
        <v>268</v>
      </c>
      <c r="I2020" t="s">
        <v>469</v>
      </c>
      <c r="J2020" t="s">
        <v>94</v>
      </c>
      <c r="K2020" t="s">
        <v>121</v>
      </c>
      <c r="L2020" t="s">
        <v>132</v>
      </c>
      <c r="M2020">
        <v>1</v>
      </c>
      <c r="N2020" t="s">
        <v>97</v>
      </c>
      <c r="O2020" t="s">
        <v>133</v>
      </c>
      <c r="P2020" t="s">
        <v>133</v>
      </c>
      <c r="Q2020">
        <v>99</v>
      </c>
      <c r="R2020">
        <v>99</v>
      </c>
      <c r="S2020" t="s">
        <v>97</v>
      </c>
      <c r="T2020" t="s">
        <v>97</v>
      </c>
      <c r="U2020" t="s">
        <v>97</v>
      </c>
      <c r="V2020" t="s">
        <v>97</v>
      </c>
      <c r="W2020" t="s">
        <v>122</v>
      </c>
      <c r="X2020" t="s">
        <v>7881</v>
      </c>
      <c r="Y2020" t="s">
        <v>7882</v>
      </c>
      <c r="Z2020" t="s">
        <v>97</v>
      </c>
      <c r="AA2020" t="s">
        <v>107</v>
      </c>
      <c r="AB2020" t="s">
        <v>108</v>
      </c>
      <c r="AC2020">
        <v>0</v>
      </c>
      <c r="AD2020">
        <v>7</v>
      </c>
      <c r="AE2020">
        <v>0</v>
      </c>
      <c r="AG2020">
        <v>0</v>
      </c>
      <c r="AH2020">
        <v>1</v>
      </c>
      <c r="AI2020">
        <v>0</v>
      </c>
      <c r="AJ2020" s="9">
        <f t="shared" si="419"/>
        <v>7</v>
      </c>
      <c r="AK2020" s="9"/>
      <c r="AL2020">
        <v>0</v>
      </c>
      <c r="AM2020">
        <v>0</v>
      </c>
      <c r="AN2020">
        <v>0</v>
      </c>
      <c r="AO2020">
        <v>0</v>
      </c>
      <c r="AP2020">
        <v>0</v>
      </c>
      <c r="AQ2020">
        <v>0</v>
      </c>
      <c r="AR2020">
        <v>0</v>
      </c>
      <c r="AS2020">
        <v>0</v>
      </c>
      <c r="AT2020">
        <v>0</v>
      </c>
      <c r="AU2020" t="s">
        <v>108</v>
      </c>
      <c r="AV2020" t="s">
        <v>127</v>
      </c>
      <c r="AW2020" t="s">
        <v>109</v>
      </c>
      <c r="AX2020" t="s">
        <v>125</v>
      </c>
      <c r="AY2020" t="s">
        <v>110</v>
      </c>
      <c r="AZ2020" t="s">
        <v>114</v>
      </c>
      <c r="BA2020" t="s">
        <v>111</v>
      </c>
      <c r="BB2020">
        <v>0</v>
      </c>
      <c r="BC2020">
        <v>0</v>
      </c>
      <c r="BD2020">
        <v>0</v>
      </c>
      <c r="BE2020" s="10" t="str">
        <f t="shared" si="417"/>
        <v>diferente</v>
      </c>
      <c r="BF2020" s="10" t="str">
        <f t="shared" si="420"/>
        <v>igual</v>
      </c>
      <c r="BG2020">
        <f>VLOOKUP(A2020,[1]FormatoBBDD!$A$1:$CA$2248,57,FALSE)</f>
        <v>0</v>
      </c>
      <c r="BH2020">
        <v>0</v>
      </c>
      <c r="BI2020" t="s">
        <v>107</v>
      </c>
      <c r="BN2020" t="s">
        <v>116</v>
      </c>
      <c r="CD2020">
        <v>0</v>
      </c>
      <c r="CE2020">
        <f t="shared" si="421"/>
        <v>0</v>
      </c>
      <c r="CF2020">
        <f t="shared" si="422"/>
        <v>1</v>
      </c>
      <c r="CG2020">
        <f t="shared" si="423"/>
        <v>1</v>
      </c>
      <c r="CH2020">
        <f t="shared" si="424"/>
        <v>1</v>
      </c>
      <c r="CI2020">
        <f t="shared" si="425"/>
        <v>1</v>
      </c>
      <c r="CJ2020">
        <f t="shared" si="426"/>
        <v>1</v>
      </c>
      <c r="CK2020">
        <f t="shared" si="427"/>
        <v>1</v>
      </c>
      <c r="CL2020">
        <f t="shared" si="428"/>
        <v>1</v>
      </c>
      <c r="CM2020">
        <f t="shared" si="418"/>
        <v>7</v>
      </c>
      <c r="CN2020">
        <f t="shared" si="429"/>
        <v>1</v>
      </c>
    </row>
    <row r="2021" spans="1:92">
      <c r="A2021" t="s">
        <v>8057</v>
      </c>
      <c r="B2021" s="8">
        <v>41887</v>
      </c>
      <c r="C2021">
        <v>2014</v>
      </c>
      <c r="D2021">
        <v>2015</v>
      </c>
      <c r="E2021" t="s">
        <v>8058</v>
      </c>
      <c r="F2021" s="8">
        <v>42193</v>
      </c>
      <c r="G2021">
        <v>306</v>
      </c>
      <c r="H2021" t="s">
        <v>202</v>
      </c>
      <c r="I2021" t="s">
        <v>469</v>
      </c>
      <c r="J2021" t="s">
        <v>94</v>
      </c>
      <c r="K2021" t="s">
        <v>95</v>
      </c>
      <c r="L2021" t="s">
        <v>96</v>
      </c>
      <c r="M2021">
        <v>1</v>
      </c>
      <c r="N2021" t="s">
        <v>97</v>
      </c>
      <c r="O2021" t="s">
        <v>98</v>
      </c>
      <c r="P2021" t="s">
        <v>99</v>
      </c>
      <c r="Q2021">
        <v>1</v>
      </c>
      <c r="R2021">
        <v>0</v>
      </c>
      <c r="S2021" t="s">
        <v>100</v>
      </c>
      <c r="T2021" t="s">
        <v>97</v>
      </c>
      <c r="U2021" t="s">
        <v>97</v>
      </c>
      <c r="V2021" t="s">
        <v>97</v>
      </c>
      <c r="W2021" t="s">
        <v>155</v>
      </c>
      <c r="X2021" t="s">
        <v>8059</v>
      </c>
      <c r="Y2021" t="s">
        <v>169</v>
      </c>
      <c r="Z2021" t="s">
        <v>97</v>
      </c>
      <c r="AA2021" t="s">
        <v>107</v>
      </c>
      <c r="AB2021" t="s">
        <v>108</v>
      </c>
      <c r="AC2021">
        <v>0</v>
      </c>
      <c r="AD2021">
        <v>7</v>
      </c>
      <c r="AE2021">
        <v>0</v>
      </c>
      <c r="AG2021">
        <v>0</v>
      </c>
      <c r="AH2021">
        <v>1</v>
      </c>
      <c r="AI2021">
        <v>0</v>
      </c>
      <c r="AJ2021" s="9">
        <f t="shared" si="419"/>
        <v>7</v>
      </c>
      <c r="AK2021" s="9"/>
      <c r="AL2021">
        <v>0</v>
      </c>
      <c r="AM2021">
        <v>0</v>
      </c>
      <c r="AN2021">
        <v>0</v>
      </c>
      <c r="AO2021">
        <v>0</v>
      </c>
      <c r="AP2021">
        <v>0</v>
      </c>
      <c r="AQ2021">
        <v>0</v>
      </c>
      <c r="AR2021">
        <v>0</v>
      </c>
      <c r="AS2021">
        <v>0</v>
      </c>
      <c r="AT2021">
        <v>0</v>
      </c>
      <c r="AU2021" t="s">
        <v>108</v>
      </c>
      <c r="AV2021" t="s">
        <v>111</v>
      </c>
      <c r="AW2021" t="s">
        <v>109</v>
      </c>
      <c r="AX2021" t="s">
        <v>3350</v>
      </c>
      <c r="AY2021" t="s">
        <v>110</v>
      </c>
      <c r="AZ2021" t="s">
        <v>6862</v>
      </c>
      <c r="BA2021" t="s">
        <v>112</v>
      </c>
      <c r="BB2021">
        <v>0</v>
      </c>
      <c r="BC2021">
        <v>0</v>
      </c>
      <c r="BD2021">
        <v>0</v>
      </c>
      <c r="BE2021" s="10" t="str">
        <f t="shared" si="417"/>
        <v>diferente</v>
      </c>
      <c r="BF2021" s="10" t="str">
        <f t="shared" si="420"/>
        <v>igual</v>
      </c>
      <c r="BG2021">
        <f>VLOOKUP(A2021,[1]FormatoBBDD!$A$1:$CA$2248,57,FALSE)</f>
        <v>0</v>
      </c>
      <c r="BH2021">
        <v>0</v>
      </c>
      <c r="BI2021" t="s">
        <v>107</v>
      </c>
      <c r="BN2021" t="s">
        <v>116</v>
      </c>
      <c r="BW2021" t="s">
        <v>3350</v>
      </c>
      <c r="BX2021" t="s">
        <v>112</v>
      </c>
      <c r="BY2021" t="s">
        <v>6862</v>
      </c>
      <c r="CD2021">
        <v>0</v>
      </c>
      <c r="CE2021">
        <f t="shared" si="421"/>
        <v>3</v>
      </c>
      <c r="CF2021">
        <f t="shared" si="422"/>
        <v>1</v>
      </c>
      <c r="CG2021">
        <f t="shared" si="423"/>
        <v>1</v>
      </c>
      <c r="CH2021">
        <f t="shared" si="424"/>
        <v>1</v>
      </c>
      <c r="CI2021">
        <f t="shared" si="425"/>
        <v>1</v>
      </c>
      <c r="CJ2021">
        <f t="shared" si="426"/>
        <v>1</v>
      </c>
      <c r="CK2021">
        <f t="shared" si="427"/>
        <v>1</v>
      </c>
      <c r="CL2021">
        <f t="shared" si="428"/>
        <v>1</v>
      </c>
      <c r="CM2021">
        <f t="shared" si="418"/>
        <v>7</v>
      </c>
      <c r="CN2021">
        <f t="shared" si="429"/>
        <v>1</v>
      </c>
    </row>
    <row r="2022" spans="1:92">
      <c r="A2022" t="s">
        <v>8060</v>
      </c>
      <c r="B2022" s="8">
        <v>41887</v>
      </c>
      <c r="C2022">
        <v>2014</v>
      </c>
      <c r="D2022">
        <v>2014</v>
      </c>
      <c r="E2022" t="s">
        <v>8061</v>
      </c>
      <c r="F2022" s="8">
        <v>41899</v>
      </c>
      <c r="G2022">
        <v>12</v>
      </c>
      <c r="H2022" t="s">
        <v>4514</v>
      </c>
      <c r="I2022" t="s">
        <v>8062</v>
      </c>
      <c r="J2022" t="s">
        <v>94</v>
      </c>
      <c r="K2022" t="s">
        <v>121</v>
      </c>
      <c r="L2022" t="s">
        <v>132</v>
      </c>
      <c r="M2022">
        <v>1</v>
      </c>
      <c r="N2022" t="s">
        <v>97</v>
      </c>
      <c r="O2022" t="s">
        <v>133</v>
      </c>
      <c r="P2022" t="s">
        <v>133</v>
      </c>
      <c r="Q2022">
        <v>99</v>
      </c>
      <c r="R2022">
        <v>99</v>
      </c>
      <c r="S2022" t="s">
        <v>97</v>
      </c>
      <c r="T2022" t="s">
        <v>97</v>
      </c>
      <c r="U2022" t="s">
        <v>97</v>
      </c>
      <c r="V2022" t="s">
        <v>97</v>
      </c>
      <c r="W2022" t="s">
        <v>104</v>
      </c>
      <c r="X2022" t="s">
        <v>8063</v>
      </c>
      <c r="Y2022" t="s">
        <v>8064</v>
      </c>
      <c r="Z2022" t="s">
        <v>97</v>
      </c>
      <c r="AA2022" t="s">
        <v>107</v>
      </c>
      <c r="AB2022" t="s">
        <v>114</v>
      </c>
      <c r="AC2022">
        <v>0</v>
      </c>
      <c r="AD2022">
        <v>7</v>
      </c>
      <c r="AE2022">
        <v>0</v>
      </c>
      <c r="AG2022">
        <v>0</v>
      </c>
      <c r="AH2022">
        <v>1</v>
      </c>
      <c r="AI2022">
        <v>0</v>
      </c>
      <c r="AJ2022" s="9">
        <f t="shared" si="419"/>
        <v>7</v>
      </c>
      <c r="AK2022" s="9"/>
      <c r="AL2022">
        <v>0</v>
      </c>
      <c r="AM2022">
        <v>0</v>
      </c>
      <c r="AN2022">
        <v>0</v>
      </c>
      <c r="AO2022">
        <v>0</v>
      </c>
      <c r="AP2022">
        <v>0</v>
      </c>
      <c r="AQ2022">
        <v>0</v>
      </c>
      <c r="AR2022">
        <v>0</v>
      </c>
      <c r="AS2022">
        <v>0</v>
      </c>
      <c r="AT2022">
        <v>0</v>
      </c>
      <c r="AU2022" t="s">
        <v>114</v>
      </c>
      <c r="AV2022" t="s">
        <v>148</v>
      </c>
      <c r="AW2022" t="s">
        <v>3350</v>
      </c>
      <c r="AX2022" t="s">
        <v>482</v>
      </c>
      <c r="AY2022" t="s">
        <v>125</v>
      </c>
      <c r="AZ2022" t="s">
        <v>127</v>
      </c>
      <c r="BA2022" t="s">
        <v>109</v>
      </c>
      <c r="BB2022">
        <v>0</v>
      </c>
      <c r="BC2022">
        <v>0</v>
      </c>
      <c r="BD2022">
        <v>0</v>
      </c>
      <c r="BE2022" s="10" t="str">
        <f t="shared" si="417"/>
        <v>diferente</v>
      </c>
      <c r="BF2022" s="10" t="str">
        <f t="shared" si="420"/>
        <v>igual</v>
      </c>
      <c r="BG2022">
        <f>VLOOKUP(A2022,[1]FormatoBBDD!$A$1:$CA$2248,57,FALSE)</f>
        <v>0</v>
      </c>
      <c r="BH2022">
        <v>0</v>
      </c>
      <c r="BI2022" t="s">
        <v>107</v>
      </c>
      <c r="BN2022" t="s">
        <v>116</v>
      </c>
      <c r="BW2022" t="s">
        <v>3350</v>
      </c>
      <c r="BX2022" t="s">
        <v>148</v>
      </c>
      <c r="BY2022" t="s">
        <v>482</v>
      </c>
      <c r="CD2022">
        <v>0</v>
      </c>
      <c r="CE2022">
        <f t="shared" si="421"/>
        <v>3</v>
      </c>
      <c r="CF2022">
        <f t="shared" si="422"/>
        <v>1</v>
      </c>
      <c r="CG2022">
        <f t="shared" si="423"/>
        <v>1</v>
      </c>
      <c r="CH2022">
        <f t="shared" si="424"/>
        <v>1</v>
      </c>
      <c r="CI2022">
        <f t="shared" si="425"/>
        <v>1</v>
      </c>
      <c r="CJ2022">
        <f t="shared" si="426"/>
        <v>1</v>
      </c>
      <c r="CK2022">
        <f t="shared" si="427"/>
        <v>1</v>
      </c>
      <c r="CL2022">
        <f t="shared" si="428"/>
        <v>1</v>
      </c>
      <c r="CM2022">
        <f t="shared" si="418"/>
        <v>7</v>
      </c>
      <c r="CN2022">
        <f t="shared" si="429"/>
        <v>1</v>
      </c>
    </row>
    <row r="2023" spans="1:92">
      <c r="A2023" t="s">
        <v>8065</v>
      </c>
      <c r="B2023" s="8">
        <v>41891</v>
      </c>
      <c r="C2023">
        <v>2014</v>
      </c>
      <c r="D2023">
        <v>2014</v>
      </c>
      <c r="E2023" t="s">
        <v>8066</v>
      </c>
      <c r="F2023" s="8">
        <v>41920</v>
      </c>
      <c r="G2023">
        <v>29</v>
      </c>
      <c r="H2023" t="s">
        <v>160</v>
      </c>
      <c r="I2023" t="s">
        <v>8067</v>
      </c>
      <c r="J2023" t="s">
        <v>94</v>
      </c>
      <c r="K2023" t="s">
        <v>121</v>
      </c>
      <c r="L2023" t="s">
        <v>132</v>
      </c>
      <c r="M2023">
        <v>1</v>
      </c>
      <c r="N2023" t="s">
        <v>97</v>
      </c>
      <c r="O2023" t="s">
        <v>314</v>
      </c>
      <c r="P2023" t="s">
        <v>314</v>
      </c>
      <c r="Q2023">
        <v>99</v>
      </c>
      <c r="R2023">
        <v>99</v>
      </c>
      <c r="S2023" t="s">
        <v>97</v>
      </c>
      <c r="T2023" t="s">
        <v>97</v>
      </c>
      <c r="U2023" t="s">
        <v>97</v>
      </c>
      <c r="V2023" t="s">
        <v>97</v>
      </c>
      <c r="W2023" t="s">
        <v>122</v>
      </c>
      <c r="X2023" t="s">
        <v>574</v>
      </c>
      <c r="Y2023" t="s">
        <v>4303</v>
      </c>
      <c r="Z2023" t="s">
        <v>97</v>
      </c>
      <c r="AA2023" t="s">
        <v>107</v>
      </c>
      <c r="AB2023" t="s">
        <v>108</v>
      </c>
      <c r="AC2023">
        <v>0</v>
      </c>
      <c r="AD2023">
        <v>7</v>
      </c>
      <c r="AE2023">
        <v>0</v>
      </c>
      <c r="AG2023">
        <v>0</v>
      </c>
      <c r="AH2023">
        <v>1</v>
      </c>
      <c r="AI2023">
        <v>0</v>
      </c>
      <c r="AJ2023" s="9">
        <f t="shared" si="419"/>
        <v>7</v>
      </c>
      <c r="AK2023" s="9"/>
      <c r="AL2023">
        <v>0</v>
      </c>
      <c r="AM2023">
        <v>0</v>
      </c>
      <c r="AN2023">
        <v>0</v>
      </c>
      <c r="AO2023">
        <v>0</v>
      </c>
      <c r="AP2023">
        <v>0</v>
      </c>
      <c r="AQ2023">
        <v>0</v>
      </c>
      <c r="AR2023">
        <v>0</v>
      </c>
      <c r="AS2023">
        <v>0</v>
      </c>
      <c r="AT2023">
        <v>0</v>
      </c>
      <c r="AU2023" t="s">
        <v>108</v>
      </c>
      <c r="AV2023" t="s">
        <v>111</v>
      </c>
      <c r="AW2023" t="s">
        <v>127</v>
      </c>
      <c r="AX2023" t="s">
        <v>113</v>
      </c>
      <c r="AY2023" t="s">
        <v>114</v>
      </c>
      <c r="AZ2023" t="s">
        <v>109</v>
      </c>
      <c r="BA2023" t="s">
        <v>125</v>
      </c>
      <c r="BB2023">
        <v>0</v>
      </c>
      <c r="BC2023">
        <v>0</v>
      </c>
      <c r="BD2023">
        <v>0</v>
      </c>
      <c r="BE2023" s="10" t="str">
        <f t="shared" si="417"/>
        <v>diferente</v>
      </c>
      <c r="BF2023" s="10" t="str">
        <f t="shared" si="420"/>
        <v>igual</v>
      </c>
      <c r="BG2023">
        <f>VLOOKUP(A2023,[1]FormatoBBDD!$A$1:$CA$2248,57,FALSE)</f>
        <v>0</v>
      </c>
      <c r="BH2023">
        <v>0</v>
      </c>
      <c r="BI2023" t="s">
        <v>107</v>
      </c>
      <c r="BN2023" t="s">
        <v>116</v>
      </c>
      <c r="BW2023" t="s">
        <v>113</v>
      </c>
      <c r="CD2023">
        <v>0</v>
      </c>
      <c r="CE2023">
        <f t="shared" si="421"/>
        <v>1</v>
      </c>
      <c r="CF2023">
        <f t="shared" si="422"/>
        <v>1</v>
      </c>
      <c r="CG2023">
        <f t="shared" si="423"/>
        <v>1</v>
      </c>
      <c r="CH2023">
        <f t="shared" si="424"/>
        <v>1</v>
      </c>
      <c r="CI2023">
        <f t="shared" si="425"/>
        <v>1</v>
      </c>
      <c r="CJ2023">
        <f t="shared" si="426"/>
        <v>1</v>
      </c>
      <c r="CK2023">
        <f t="shared" si="427"/>
        <v>1</v>
      </c>
      <c r="CL2023">
        <f t="shared" si="428"/>
        <v>1</v>
      </c>
      <c r="CM2023">
        <f t="shared" si="418"/>
        <v>7</v>
      </c>
      <c r="CN2023">
        <f t="shared" si="429"/>
        <v>1</v>
      </c>
    </row>
    <row r="2024" spans="1:92">
      <c r="A2024" t="s">
        <v>8068</v>
      </c>
      <c r="B2024" s="8">
        <v>41893</v>
      </c>
      <c r="C2024">
        <v>2014</v>
      </c>
      <c r="D2024">
        <v>2014</v>
      </c>
      <c r="E2024" t="s">
        <v>8069</v>
      </c>
      <c r="F2024" s="8">
        <v>41899</v>
      </c>
      <c r="G2024">
        <v>6</v>
      </c>
      <c r="H2024" t="s">
        <v>160</v>
      </c>
      <c r="I2024" t="s">
        <v>8070</v>
      </c>
      <c r="J2024" t="s">
        <v>211</v>
      </c>
      <c r="K2024" t="s">
        <v>212</v>
      </c>
      <c r="L2024" t="s">
        <v>132</v>
      </c>
      <c r="M2024">
        <v>1</v>
      </c>
      <c r="N2024" t="s">
        <v>97</v>
      </c>
      <c r="O2024" t="s">
        <v>133</v>
      </c>
      <c r="P2024" t="s">
        <v>133</v>
      </c>
      <c r="Q2024">
        <v>99</v>
      </c>
      <c r="R2024">
        <v>99</v>
      </c>
      <c r="S2024" t="s">
        <v>97</v>
      </c>
      <c r="T2024" t="s">
        <v>97</v>
      </c>
      <c r="U2024" t="s">
        <v>97</v>
      </c>
      <c r="V2024" t="s">
        <v>97</v>
      </c>
      <c r="W2024" t="s">
        <v>122</v>
      </c>
      <c r="X2024" t="s">
        <v>2968</v>
      </c>
      <c r="Y2024" t="s">
        <v>3646</v>
      </c>
      <c r="Z2024" t="s">
        <v>97</v>
      </c>
      <c r="AA2024" t="s">
        <v>107</v>
      </c>
      <c r="AB2024" t="s">
        <v>114</v>
      </c>
      <c r="AC2024">
        <v>7</v>
      </c>
      <c r="AD2024">
        <v>0</v>
      </c>
      <c r="AE2024">
        <v>0</v>
      </c>
      <c r="AG2024">
        <v>1</v>
      </c>
      <c r="AH2024">
        <v>0</v>
      </c>
      <c r="AI2024">
        <v>0</v>
      </c>
      <c r="AJ2024" s="9">
        <f t="shared" si="419"/>
        <v>7</v>
      </c>
      <c r="AK2024" s="9"/>
      <c r="AL2024">
        <v>0</v>
      </c>
      <c r="AM2024">
        <v>0</v>
      </c>
      <c r="AN2024" t="s">
        <v>114</v>
      </c>
      <c r="AO2024" t="s">
        <v>127</v>
      </c>
      <c r="AP2024" t="s">
        <v>148</v>
      </c>
      <c r="AQ2024" t="s">
        <v>109</v>
      </c>
      <c r="AR2024" t="s">
        <v>125</v>
      </c>
      <c r="AS2024" t="s">
        <v>3350</v>
      </c>
      <c r="AT2024" t="s">
        <v>482</v>
      </c>
      <c r="AU2024">
        <v>0</v>
      </c>
      <c r="AV2024">
        <v>0</v>
      </c>
      <c r="AW2024">
        <v>0</v>
      </c>
      <c r="AX2024">
        <v>0</v>
      </c>
      <c r="AY2024">
        <v>0</v>
      </c>
      <c r="AZ2024">
        <v>0</v>
      </c>
      <c r="BA2024">
        <v>0</v>
      </c>
      <c r="BB2024">
        <v>0</v>
      </c>
      <c r="BC2024">
        <v>0</v>
      </c>
      <c r="BD2024">
        <v>0</v>
      </c>
      <c r="BE2024" s="10" t="str">
        <f t="shared" si="417"/>
        <v>igual</v>
      </c>
      <c r="BF2024" s="10" t="str">
        <f t="shared" si="420"/>
        <v>diferente</v>
      </c>
      <c r="BG2024">
        <f>VLOOKUP(A2024,[1]FormatoBBDD!$A$1:$CA$2248,57,FALSE)</f>
        <v>0</v>
      </c>
      <c r="BH2024">
        <v>0</v>
      </c>
      <c r="BI2024" t="s">
        <v>107</v>
      </c>
      <c r="BN2024" t="s">
        <v>116</v>
      </c>
      <c r="BW2024" t="s">
        <v>482</v>
      </c>
      <c r="BX2024" t="s">
        <v>148</v>
      </c>
      <c r="BY2024" t="s">
        <v>3350</v>
      </c>
      <c r="CD2024">
        <v>0</v>
      </c>
      <c r="CE2024">
        <f t="shared" si="421"/>
        <v>3</v>
      </c>
      <c r="CF2024">
        <f t="shared" si="422"/>
        <v>1</v>
      </c>
      <c r="CG2024">
        <f t="shared" si="423"/>
        <v>1</v>
      </c>
      <c r="CH2024">
        <f t="shared" si="424"/>
        <v>1</v>
      </c>
      <c r="CI2024">
        <f t="shared" si="425"/>
        <v>1</v>
      </c>
      <c r="CJ2024">
        <f t="shared" si="426"/>
        <v>1</v>
      </c>
      <c r="CK2024">
        <f t="shared" si="427"/>
        <v>1</v>
      </c>
      <c r="CL2024">
        <f t="shared" si="428"/>
        <v>1</v>
      </c>
      <c r="CM2024">
        <f t="shared" si="418"/>
        <v>7</v>
      </c>
      <c r="CN2024">
        <f t="shared" si="429"/>
        <v>1</v>
      </c>
    </row>
    <row r="2025" spans="1:92">
      <c r="A2025" t="s">
        <v>8071</v>
      </c>
      <c r="B2025" s="8">
        <v>41901</v>
      </c>
      <c r="C2025">
        <v>2014</v>
      </c>
      <c r="D2025">
        <v>2014</v>
      </c>
      <c r="E2025" t="s">
        <v>8072</v>
      </c>
      <c r="F2025" s="8">
        <v>41913</v>
      </c>
      <c r="G2025">
        <v>12</v>
      </c>
      <c r="H2025" t="s">
        <v>361</v>
      </c>
      <c r="I2025" t="s">
        <v>469</v>
      </c>
      <c r="J2025" t="s">
        <v>94</v>
      </c>
      <c r="K2025" t="s">
        <v>121</v>
      </c>
      <c r="L2025" t="s">
        <v>96</v>
      </c>
      <c r="M2025">
        <v>2</v>
      </c>
      <c r="N2025" t="s">
        <v>97</v>
      </c>
      <c r="O2025" t="s">
        <v>246</v>
      </c>
      <c r="P2025" t="s">
        <v>99</v>
      </c>
      <c r="Q2025">
        <v>0</v>
      </c>
      <c r="R2025">
        <v>1</v>
      </c>
      <c r="S2025" t="s">
        <v>610</v>
      </c>
      <c r="T2025" t="s">
        <v>1024</v>
      </c>
      <c r="U2025" t="s">
        <v>97</v>
      </c>
      <c r="V2025" t="s">
        <v>103</v>
      </c>
      <c r="W2025" t="s">
        <v>155</v>
      </c>
      <c r="X2025" t="s">
        <v>1092</v>
      </c>
      <c r="Y2025" t="s">
        <v>8073</v>
      </c>
      <c r="Z2025" t="s">
        <v>97</v>
      </c>
      <c r="AA2025" t="s">
        <v>107</v>
      </c>
      <c r="AB2025" t="s">
        <v>108</v>
      </c>
      <c r="AC2025">
        <v>0</v>
      </c>
      <c r="AD2025">
        <v>7</v>
      </c>
      <c r="AE2025">
        <v>0</v>
      </c>
      <c r="AG2025">
        <v>0</v>
      </c>
      <c r="AH2025">
        <v>1</v>
      </c>
      <c r="AI2025">
        <v>0</v>
      </c>
      <c r="AJ2025" s="9">
        <f t="shared" si="419"/>
        <v>7</v>
      </c>
      <c r="AK2025" s="9"/>
      <c r="AL2025">
        <v>0</v>
      </c>
      <c r="AM2025">
        <v>0</v>
      </c>
      <c r="AN2025">
        <v>0</v>
      </c>
      <c r="AO2025">
        <v>0</v>
      </c>
      <c r="AP2025">
        <v>0</v>
      </c>
      <c r="AQ2025">
        <v>0</v>
      </c>
      <c r="AR2025">
        <v>0</v>
      </c>
      <c r="AS2025">
        <v>0</v>
      </c>
      <c r="AT2025">
        <v>0</v>
      </c>
      <c r="AU2025" t="s">
        <v>108</v>
      </c>
      <c r="AV2025" t="s">
        <v>110</v>
      </c>
      <c r="AW2025" t="s">
        <v>114</v>
      </c>
      <c r="AX2025" t="s">
        <v>109</v>
      </c>
      <c r="AY2025" t="s">
        <v>127</v>
      </c>
      <c r="AZ2025" t="s">
        <v>111</v>
      </c>
      <c r="BA2025" t="s">
        <v>125</v>
      </c>
      <c r="BB2025">
        <v>0</v>
      </c>
      <c r="BC2025">
        <v>0</v>
      </c>
      <c r="BD2025">
        <v>0</v>
      </c>
      <c r="BE2025" s="10" t="str">
        <f t="shared" si="417"/>
        <v>diferente</v>
      </c>
      <c r="BF2025" s="10" t="str">
        <f t="shared" si="420"/>
        <v>igual</v>
      </c>
      <c r="BG2025">
        <f>VLOOKUP(A2025,[1]FormatoBBDD!$A$1:$CA$2248,57,FALSE)</f>
        <v>0</v>
      </c>
      <c r="BH2025">
        <v>0</v>
      </c>
      <c r="BI2025" t="s">
        <v>107</v>
      </c>
      <c r="BN2025" t="s">
        <v>116</v>
      </c>
      <c r="CD2025">
        <v>0</v>
      </c>
      <c r="CE2025">
        <f t="shared" si="421"/>
        <v>0</v>
      </c>
      <c r="CF2025">
        <f t="shared" si="422"/>
        <v>1</v>
      </c>
      <c r="CG2025">
        <f t="shared" si="423"/>
        <v>1</v>
      </c>
      <c r="CH2025">
        <f t="shared" si="424"/>
        <v>1</v>
      </c>
      <c r="CI2025">
        <f t="shared" si="425"/>
        <v>1</v>
      </c>
      <c r="CJ2025">
        <f t="shared" si="426"/>
        <v>1</v>
      </c>
      <c r="CK2025">
        <f t="shared" si="427"/>
        <v>1</v>
      </c>
      <c r="CL2025">
        <f t="shared" si="428"/>
        <v>1</v>
      </c>
      <c r="CM2025">
        <f t="shared" si="418"/>
        <v>7</v>
      </c>
      <c r="CN2025">
        <f t="shared" si="429"/>
        <v>1</v>
      </c>
    </row>
    <row r="2026" spans="1:92">
      <c r="A2026" t="s">
        <v>8074</v>
      </c>
      <c r="B2026" s="8">
        <v>41901</v>
      </c>
      <c r="C2026">
        <v>2014</v>
      </c>
      <c r="D2026">
        <v>2014</v>
      </c>
      <c r="E2026" t="s">
        <v>8075</v>
      </c>
      <c r="F2026" s="8">
        <v>41962</v>
      </c>
      <c r="G2026">
        <v>61</v>
      </c>
      <c r="H2026" t="s">
        <v>345</v>
      </c>
      <c r="I2026" t="s">
        <v>8076</v>
      </c>
      <c r="J2026" t="s">
        <v>94</v>
      </c>
      <c r="K2026" t="s">
        <v>121</v>
      </c>
      <c r="L2026" t="s">
        <v>96</v>
      </c>
      <c r="M2026">
        <v>1</v>
      </c>
      <c r="N2026" t="s">
        <v>140</v>
      </c>
      <c r="O2026" t="s">
        <v>98</v>
      </c>
      <c r="P2026" t="s">
        <v>99</v>
      </c>
      <c r="Q2026">
        <v>1</v>
      </c>
      <c r="R2026">
        <v>0</v>
      </c>
      <c r="S2026" t="s">
        <v>100</v>
      </c>
      <c r="T2026" t="s">
        <v>213</v>
      </c>
      <c r="U2026" t="s">
        <v>1289</v>
      </c>
      <c r="V2026" t="s">
        <v>103</v>
      </c>
      <c r="W2026" t="s">
        <v>155</v>
      </c>
      <c r="X2026" t="s">
        <v>8077</v>
      </c>
      <c r="Y2026" t="s">
        <v>97</v>
      </c>
      <c r="Z2026" t="s">
        <v>97</v>
      </c>
      <c r="AA2026" t="s">
        <v>107</v>
      </c>
      <c r="AB2026" t="s">
        <v>108</v>
      </c>
      <c r="AC2026">
        <v>0</v>
      </c>
      <c r="AD2026">
        <v>7</v>
      </c>
      <c r="AE2026">
        <v>0</v>
      </c>
      <c r="AG2026">
        <v>0</v>
      </c>
      <c r="AH2026">
        <v>1</v>
      </c>
      <c r="AI2026">
        <v>0</v>
      </c>
      <c r="AJ2026" s="9">
        <f t="shared" si="419"/>
        <v>7</v>
      </c>
      <c r="AK2026" s="9"/>
      <c r="AL2026">
        <v>0</v>
      </c>
      <c r="AM2026">
        <v>0</v>
      </c>
      <c r="AN2026">
        <v>0</v>
      </c>
      <c r="AO2026">
        <v>0</v>
      </c>
      <c r="AP2026">
        <v>0</v>
      </c>
      <c r="AQ2026">
        <v>0</v>
      </c>
      <c r="AR2026">
        <v>0</v>
      </c>
      <c r="AS2026">
        <v>0</v>
      </c>
      <c r="AT2026">
        <v>0</v>
      </c>
      <c r="AU2026" t="s">
        <v>108</v>
      </c>
      <c r="AV2026" t="s">
        <v>110</v>
      </c>
      <c r="AW2026" t="s">
        <v>114</v>
      </c>
      <c r="AX2026" t="s">
        <v>125</v>
      </c>
      <c r="AY2026" t="s">
        <v>111</v>
      </c>
      <c r="AZ2026" t="s">
        <v>109</v>
      </c>
      <c r="BA2026" t="s">
        <v>127</v>
      </c>
      <c r="BB2026">
        <v>0</v>
      </c>
      <c r="BC2026">
        <v>0</v>
      </c>
      <c r="BD2026">
        <v>0</v>
      </c>
      <c r="BE2026" s="10" t="str">
        <f t="shared" si="417"/>
        <v>diferente</v>
      </c>
      <c r="BF2026" s="10" t="str">
        <f t="shared" si="420"/>
        <v>igual</v>
      </c>
      <c r="BG2026">
        <f>VLOOKUP(A2026,[1]FormatoBBDD!$A$1:$CA$2248,57,FALSE)</f>
        <v>0</v>
      </c>
      <c r="BH2026">
        <v>0</v>
      </c>
      <c r="BI2026" t="s">
        <v>107</v>
      </c>
      <c r="BN2026" t="s">
        <v>116</v>
      </c>
      <c r="CD2026">
        <v>0</v>
      </c>
      <c r="CE2026">
        <f t="shared" si="421"/>
        <v>0</v>
      </c>
      <c r="CF2026">
        <f t="shared" si="422"/>
        <v>1</v>
      </c>
      <c r="CG2026">
        <f t="shared" si="423"/>
        <v>1</v>
      </c>
      <c r="CH2026">
        <f t="shared" si="424"/>
        <v>1</v>
      </c>
      <c r="CI2026">
        <f t="shared" si="425"/>
        <v>1</v>
      </c>
      <c r="CJ2026">
        <f t="shared" si="426"/>
        <v>1</v>
      </c>
      <c r="CK2026">
        <f t="shared" si="427"/>
        <v>1</v>
      </c>
      <c r="CL2026">
        <f t="shared" si="428"/>
        <v>1</v>
      </c>
      <c r="CM2026">
        <f t="shared" si="418"/>
        <v>7</v>
      </c>
      <c r="CN2026">
        <f t="shared" si="429"/>
        <v>1</v>
      </c>
    </row>
    <row r="2027" spans="1:92">
      <c r="A2027" t="s">
        <v>8078</v>
      </c>
      <c r="B2027" s="8">
        <v>41901</v>
      </c>
      <c r="C2027">
        <v>2014</v>
      </c>
      <c r="D2027">
        <v>2014</v>
      </c>
      <c r="E2027" t="s">
        <v>8079</v>
      </c>
      <c r="F2027" s="8">
        <v>41920</v>
      </c>
      <c r="G2027">
        <v>19</v>
      </c>
      <c r="H2027" t="s">
        <v>2235</v>
      </c>
      <c r="I2027" t="s">
        <v>8080</v>
      </c>
      <c r="J2027" t="s">
        <v>211</v>
      </c>
      <c r="K2027" t="s">
        <v>212</v>
      </c>
      <c r="L2027" t="s">
        <v>96</v>
      </c>
      <c r="M2027">
        <v>1</v>
      </c>
      <c r="N2027" t="s">
        <v>140</v>
      </c>
      <c r="O2027" t="s">
        <v>98</v>
      </c>
      <c r="P2027" t="s">
        <v>99</v>
      </c>
      <c r="Q2027">
        <v>1</v>
      </c>
      <c r="R2027">
        <v>0</v>
      </c>
      <c r="S2027" t="s">
        <v>100</v>
      </c>
      <c r="T2027" t="s">
        <v>101</v>
      </c>
      <c r="U2027" t="s">
        <v>196</v>
      </c>
      <c r="V2027" t="s">
        <v>103</v>
      </c>
      <c r="W2027" t="s">
        <v>122</v>
      </c>
      <c r="X2027" t="s">
        <v>465</v>
      </c>
      <c r="Y2027" t="s">
        <v>8081</v>
      </c>
      <c r="Z2027" t="s">
        <v>97</v>
      </c>
      <c r="AA2027" t="s">
        <v>107</v>
      </c>
      <c r="AB2027" t="s">
        <v>108</v>
      </c>
      <c r="AC2027">
        <v>7</v>
      </c>
      <c r="AD2027">
        <v>0</v>
      </c>
      <c r="AE2027">
        <v>0</v>
      </c>
      <c r="AG2027">
        <v>1</v>
      </c>
      <c r="AH2027">
        <v>0</v>
      </c>
      <c r="AI2027">
        <v>0</v>
      </c>
      <c r="AJ2027" s="9">
        <f t="shared" si="419"/>
        <v>7</v>
      </c>
      <c r="AK2027" s="9"/>
      <c r="AL2027">
        <v>0</v>
      </c>
      <c r="AM2027">
        <v>0</v>
      </c>
      <c r="AN2027" t="s">
        <v>108</v>
      </c>
      <c r="AO2027" t="s">
        <v>114</v>
      </c>
      <c r="AP2027" t="s">
        <v>125</v>
      </c>
      <c r="AQ2027" t="s">
        <v>113</v>
      </c>
      <c r="AR2027" t="s">
        <v>127</v>
      </c>
      <c r="AS2027" t="s">
        <v>109</v>
      </c>
      <c r="AT2027" t="s">
        <v>111</v>
      </c>
      <c r="AU2027">
        <v>0</v>
      </c>
      <c r="AV2027">
        <v>0</v>
      </c>
      <c r="AW2027">
        <v>0</v>
      </c>
      <c r="AX2027">
        <v>0</v>
      </c>
      <c r="AY2027">
        <v>0</v>
      </c>
      <c r="AZ2027">
        <v>0</v>
      </c>
      <c r="BA2027">
        <v>0</v>
      </c>
      <c r="BB2027">
        <v>0</v>
      </c>
      <c r="BC2027">
        <v>0</v>
      </c>
      <c r="BD2027">
        <v>0</v>
      </c>
      <c r="BE2027" s="10" t="str">
        <f t="shared" si="417"/>
        <v>igual</v>
      </c>
      <c r="BF2027" s="10" t="str">
        <f t="shared" si="420"/>
        <v>diferente</v>
      </c>
      <c r="BG2027">
        <f>VLOOKUP(A2027,[1]FormatoBBDD!$A$1:$CA$2248,57,FALSE)</f>
        <v>0</v>
      </c>
      <c r="BH2027">
        <v>0</v>
      </c>
      <c r="BI2027" t="s">
        <v>107</v>
      </c>
      <c r="BN2027" t="s">
        <v>116</v>
      </c>
      <c r="BW2027" t="s">
        <v>113</v>
      </c>
      <c r="CD2027">
        <v>0</v>
      </c>
      <c r="CE2027">
        <f t="shared" si="421"/>
        <v>1</v>
      </c>
      <c r="CF2027">
        <f t="shared" si="422"/>
        <v>1</v>
      </c>
      <c r="CG2027">
        <f t="shared" si="423"/>
        <v>1</v>
      </c>
      <c r="CH2027">
        <f t="shared" si="424"/>
        <v>1</v>
      </c>
      <c r="CI2027">
        <f t="shared" si="425"/>
        <v>1</v>
      </c>
      <c r="CJ2027">
        <f t="shared" si="426"/>
        <v>1</v>
      </c>
      <c r="CK2027">
        <f t="shared" si="427"/>
        <v>1</v>
      </c>
      <c r="CL2027">
        <f t="shared" si="428"/>
        <v>1</v>
      </c>
      <c r="CM2027">
        <f t="shared" si="418"/>
        <v>7</v>
      </c>
      <c r="CN2027">
        <f t="shared" si="429"/>
        <v>1</v>
      </c>
    </row>
    <row r="2028" spans="1:92">
      <c r="A2028" t="s">
        <v>8082</v>
      </c>
      <c r="B2028" s="8">
        <v>41901</v>
      </c>
      <c r="C2028">
        <v>2014</v>
      </c>
      <c r="D2028">
        <v>2014</v>
      </c>
      <c r="E2028" t="s">
        <v>8083</v>
      </c>
      <c r="F2028" s="8">
        <v>41906</v>
      </c>
      <c r="G2028">
        <v>5</v>
      </c>
      <c r="H2028" t="s">
        <v>2235</v>
      </c>
      <c r="I2028" t="s">
        <v>8084</v>
      </c>
      <c r="J2028" t="s">
        <v>94</v>
      </c>
      <c r="K2028" t="s">
        <v>121</v>
      </c>
      <c r="L2028" t="s">
        <v>96</v>
      </c>
      <c r="M2028">
        <v>1</v>
      </c>
      <c r="N2028" t="s">
        <v>97</v>
      </c>
      <c r="O2028" t="s">
        <v>98</v>
      </c>
      <c r="P2028" t="s">
        <v>99</v>
      </c>
      <c r="Q2028">
        <v>1</v>
      </c>
      <c r="R2028">
        <v>0</v>
      </c>
      <c r="S2028" t="s">
        <v>97</v>
      </c>
      <c r="T2028" t="s">
        <v>97</v>
      </c>
      <c r="U2028" t="s">
        <v>97</v>
      </c>
      <c r="V2028" t="s">
        <v>5588</v>
      </c>
      <c r="W2028" t="s">
        <v>104</v>
      </c>
      <c r="X2028" t="s">
        <v>8085</v>
      </c>
      <c r="Y2028" t="s">
        <v>8086</v>
      </c>
      <c r="Z2028" t="s">
        <v>97</v>
      </c>
      <c r="AA2028" t="s">
        <v>107</v>
      </c>
      <c r="AB2028" t="s">
        <v>108</v>
      </c>
      <c r="AC2028">
        <v>0</v>
      </c>
      <c r="AD2028">
        <v>7</v>
      </c>
      <c r="AE2028">
        <v>0</v>
      </c>
      <c r="AG2028">
        <v>0</v>
      </c>
      <c r="AH2028">
        <v>1</v>
      </c>
      <c r="AI2028">
        <v>0</v>
      </c>
      <c r="AJ2028" s="9">
        <f t="shared" si="419"/>
        <v>7</v>
      </c>
      <c r="AK2028" s="9"/>
      <c r="AL2028">
        <v>0</v>
      </c>
      <c r="AM2028">
        <v>0</v>
      </c>
      <c r="AN2028">
        <v>0</v>
      </c>
      <c r="AO2028">
        <v>0</v>
      </c>
      <c r="AP2028">
        <v>0</v>
      </c>
      <c r="AQ2028">
        <v>0</v>
      </c>
      <c r="AR2028">
        <v>0</v>
      </c>
      <c r="AS2028">
        <v>0</v>
      </c>
      <c r="AT2028">
        <v>0</v>
      </c>
      <c r="AU2028" t="s">
        <v>108</v>
      </c>
      <c r="AV2028" t="s">
        <v>4309</v>
      </c>
      <c r="AW2028" t="s">
        <v>125</v>
      </c>
      <c r="AX2028" t="s">
        <v>110</v>
      </c>
      <c r="AY2028" t="s">
        <v>114</v>
      </c>
      <c r="AZ2028" t="s">
        <v>109</v>
      </c>
      <c r="BA2028" t="s">
        <v>111</v>
      </c>
      <c r="BB2028">
        <v>0</v>
      </c>
      <c r="BC2028">
        <v>0</v>
      </c>
      <c r="BD2028">
        <v>0</v>
      </c>
      <c r="BE2028" s="10" t="str">
        <f t="shared" si="417"/>
        <v>diferente</v>
      </c>
      <c r="BF2028" s="10" t="str">
        <f t="shared" si="420"/>
        <v>igual</v>
      </c>
      <c r="BG2028">
        <f>VLOOKUP(A2028,[1]FormatoBBDD!$A$1:$CA$2248,57,FALSE)</f>
        <v>0</v>
      </c>
      <c r="BH2028">
        <v>0</v>
      </c>
      <c r="BI2028" t="s">
        <v>107</v>
      </c>
      <c r="BN2028" t="s">
        <v>116</v>
      </c>
      <c r="BW2028" t="s">
        <v>4309</v>
      </c>
      <c r="CD2028">
        <v>0</v>
      </c>
      <c r="CE2028">
        <f t="shared" si="421"/>
        <v>1</v>
      </c>
      <c r="CF2028">
        <f t="shared" si="422"/>
        <v>1</v>
      </c>
      <c r="CG2028">
        <f t="shared" si="423"/>
        <v>1</v>
      </c>
      <c r="CH2028">
        <f t="shared" si="424"/>
        <v>1</v>
      </c>
      <c r="CI2028">
        <f t="shared" si="425"/>
        <v>1</v>
      </c>
      <c r="CJ2028">
        <f t="shared" si="426"/>
        <v>1</v>
      </c>
      <c r="CK2028">
        <f t="shared" si="427"/>
        <v>1</v>
      </c>
      <c r="CL2028">
        <f t="shared" si="428"/>
        <v>1</v>
      </c>
      <c r="CM2028">
        <f t="shared" si="418"/>
        <v>7</v>
      </c>
      <c r="CN2028">
        <f t="shared" si="429"/>
        <v>1</v>
      </c>
    </row>
    <row r="2029" spans="1:92">
      <c r="A2029" t="s">
        <v>8087</v>
      </c>
      <c r="B2029" s="8">
        <v>41906</v>
      </c>
      <c r="C2029">
        <v>2014</v>
      </c>
      <c r="D2029">
        <v>2014</v>
      </c>
      <c r="E2029" t="s">
        <v>8088</v>
      </c>
      <c r="F2029" s="8">
        <v>41913</v>
      </c>
      <c r="G2029">
        <v>7</v>
      </c>
      <c r="H2029" t="s">
        <v>4514</v>
      </c>
      <c r="I2029" t="s">
        <v>7981</v>
      </c>
      <c r="J2029" t="s">
        <v>94</v>
      </c>
      <c r="K2029" t="s">
        <v>121</v>
      </c>
      <c r="L2029" t="s">
        <v>96</v>
      </c>
      <c r="M2029">
        <v>1</v>
      </c>
      <c r="N2029" t="s">
        <v>516</v>
      </c>
      <c r="O2029" t="s">
        <v>98</v>
      </c>
      <c r="P2029" t="s">
        <v>99</v>
      </c>
      <c r="Q2029">
        <v>1</v>
      </c>
      <c r="R2029">
        <v>0</v>
      </c>
      <c r="S2029" t="s">
        <v>100</v>
      </c>
      <c r="T2029" t="s">
        <v>101</v>
      </c>
      <c r="U2029" t="s">
        <v>97</v>
      </c>
      <c r="V2029" t="s">
        <v>103</v>
      </c>
      <c r="W2029" t="s">
        <v>122</v>
      </c>
      <c r="X2029" t="s">
        <v>2653</v>
      </c>
      <c r="Y2029" t="s">
        <v>169</v>
      </c>
      <c r="Z2029" t="s">
        <v>97</v>
      </c>
      <c r="AA2029" t="s">
        <v>107</v>
      </c>
      <c r="AB2029" t="s">
        <v>108</v>
      </c>
      <c r="AC2029">
        <v>0</v>
      </c>
      <c r="AD2029">
        <v>7</v>
      </c>
      <c r="AE2029">
        <v>0</v>
      </c>
      <c r="AG2029">
        <v>0</v>
      </c>
      <c r="AH2029">
        <v>1</v>
      </c>
      <c r="AI2029">
        <v>0</v>
      </c>
      <c r="AJ2029" s="9">
        <f t="shared" si="419"/>
        <v>7</v>
      </c>
      <c r="AK2029" s="9"/>
      <c r="AL2029">
        <v>0</v>
      </c>
      <c r="AM2029">
        <v>2</v>
      </c>
      <c r="AN2029">
        <v>0</v>
      </c>
      <c r="AO2029">
        <v>0</v>
      </c>
      <c r="AP2029">
        <v>0</v>
      </c>
      <c r="AQ2029">
        <v>0</v>
      </c>
      <c r="AR2029">
        <v>0</v>
      </c>
      <c r="AS2029">
        <v>0</v>
      </c>
      <c r="AT2029">
        <v>0</v>
      </c>
      <c r="AU2029" t="s">
        <v>108</v>
      </c>
      <c r="AV2029" t="s">
        <v>111</v>
      </c>
      <c r="AW2029" t="s">
        <v>110</v>
      </c>
      <c r="AX2029" t="s">
        <v>114</v>
      </c>
      <c r="AY2029" t="s">
        <v>125</v>
      </c>
      <c r="AZ2029" t="s">
        <v>127</v>
      </c>
      <c r="BA2029" t="s">
        <v>109</v>
      </c>
      <c r="BB2029">
        <v>0</v>
      </c>
      <c r="BC2029">
        <v>0</v>
      </c>
      <c r="BD2029">
        <v>0</v>
      </c>
      <c r="BE2029" s="10" t="str">
        <f t="shared" si="417"/>
        <v>diferente</v>
      </c>
      <c r="BF2029" s="10" t="str">
        <f t="shared" si="420"/>
        <v>igual</v>
      </c>
      <c r="BG2029">
        <f>VLOOKUP(A2029,[1]FormatoBBDD!$A$1:$CA$2248,57,FALSE)</f>
        <v>0</v>
      </c>
      <c r="BH2029">
        <v>0</v>
      </c>
      <c r="BI2029" t="s">
        <v>107</v>
      </c>
      <c r="BN2029" t="s">
        <v>115</v>
      </c>
      <c r="BO2029">
        <v>1</v>
      </c>
      <c r="BP2029" t="s">
        <v>109</v>
      </c>
      <c r="BQ2029" t="s">
        <v>127</v>
      </c>
      <c r="CD2029">
        <v>0</v>
      </c>
      <c r="CE2029">
        <f t="shared" si="421"/>
        <v>0</v>
      </c>
      <c r="CF2029">
        <f t="shared" si="422"/>
        <v>1</v>
      </c>
      <c r="CG2029">
        <f t="shared" si="423"/>
        <v>1</v>
      </c>
      <c r="CH2029">
        <f t="shared" si="424"/>
        <v>1</v>
      </c>
      <c r="CI2029">
        <f t="shared" si="425"/>
        <v>1</v>
      </c>
      <c r="CJ2029">
        <f t="shared" si="426"/>
        <v>1</v>
      </c>
      <c r="CK2029">
        <f t="shared" si="427"/>
        <v>1</v>
      </c>
      <c r="CL2029">
        <f t="shared" si="428"/>
        <v>1</v>
      </c>
      <c r="CM2029">
        <f t="shared" si="418"/>
        <v>7</v>
      </c>
      <c r="CN2029">
        <f t="shared" si="429"/>
        <v>1</v>
      </c>
    </row>
    <row r="2030" spans="1:92">
      <c r="A2030" t="s">
        <v>8089</v>
      </c>
      <c r="B2030" s="8">
        <v>41907</v>
      </c>
      <c r="C2030">
        <v>2014</v>
      </c>
      <c r="D2030">
        <v>2014</v>
      </c>
      <c r="E2030" t="s">
        <v>8090</v>
      </c>
      <c r="F2030" s="8">
        <v>41934</v>
      </c>
      <c r="G2030">
        <v>27</v>
      </c>
      <c r="H2030" t="s">
        <v>268</v>
      </c>
      <c r="I2030" t="s">
        <v>8091</v>
      </c>
      <c r="J2030" t="s">
        <v>211</v>
      </c>
      <c r="K2030" t="s">
        <v>212</v>
      </c>
      <c r="L2030" t="s">
        <v>96</v>
      </c>
      <c r="M2030">
        <v>1</v>
      </c>
      <c r="N2030" t="s">
        <v>516</v>
      </c>
      <c r="O2030" t="s">
        <v>246</v>
      </c>
      <c r="P2030" t="s">
        <v>99</v>
      </c>
      <c r="Q2030">
        <v>0</v>
      </c>
      <c r="R2030">
        <v>1</v>
      </c>
      <c r="S2030" t="s">
        <v>100</v>
      </c>
      <c r="T2030" t="s">
        <v>97</v>
      </c>
      <c r="U2030" t="s">
        <v>97</v>
      </c>
      <c r="V2030" t="s">
        <v>103</v>
      </c>
      <c r="W2030" t="s">
        <v>155</v>
      </c>
      <c r="X2030" t="s">
        <v>8092</v>
      </c>
      <c r="Y2030" t="s">
        <v>8093</v>
      </c>
      <c r="Z2030" t="s">
        <v>97</v>
      </c>
      <c r="AA2030" t="s">
        <v>107</v>
      </c>
      <c r="AB2030" t="s">
        <v>108</v>
      </c>
      <c r="AC2030">
        <v>7</v>
      </c>
      <c r="AD2030">
        <v>0</v>
      </c>
      <c r="AE2030">
        <v>0</v>
      </c>
      <c r="AG2030">
        <v>1</v>
      </c>
      <c r="AH2030">
        <v>0</v>
      </c>
      <c r="AI2030">
        <v>0</v>
      </c>
      <c r="AJ2030" s="9">
        <f t="shared" si="419"/>
        <v>7</v>
      </c>
      <c r="AK2030" s="9"/>
      <c r="AL2030">
        <v>0</v>
      </c>
      <c r="AM2030">
        <v>0</v>
      </c>
      <c r="AN2030" t="s">
        <v>108</v>
      </c>
      <c r="AO2030" t="s">
        <v>110</v>
      </c>
      <c r="AP2030" t="s">
        <v>114</v>
      </c>
      <c r="AQ2030" t="s">
        <v>125</v>
      </c>
      <c r="AR2030" t="s">
        <v>109</v>
      </c>
      <c r="AS2030" t="s">
        <v>6861</v>
      </c>
      <c r="AT2030" t="s">
        <v>4308</v>
      </c>
      <c r="AU2030">
        <v>0</v>
      </c>
      <c r="AV2030">
        <v>0</v>
      </c>
      <c r="AW2030">
        <v>0</v>
      </c>
      <c r="AX2030">
        <v>0</v>
      </c>
      <c r="AY2030">
        <v>0</v>
      </c>
      <c r="AZ2030">
        <v>0</v>
      </c>
      <c r="BA2030">
        <v>0</v>
      </c>
      <c r="BB2030">
        <v>0</v>
      </c>
      <c r="BC2030">
        <v>0</v>
      </c>
      <c r="BD2030">
        <v>0</v>
      </c>
      <c r="BE2030" s="10" t="str">
        <f t="shared" si="417"/>
        <v>igual</v>
      </c>
      <c r="BF2030" s="10" t="str">
        <f t="shared" si="420"/>
        <v>diferente</v>
      </c>
      <c r="BG2030">
        <f>VLOOKUP(A2030,[1]FormatoBBDD!$A$1:$CA$2248,57,FALSE)</f>
        <v>0</v>
      </c>
      <c r="BH2030">
        <v>0</v>
      </c>
      <c r="BI2030" t="s">
        <v>107</v>
      </c>
      <c r="BN2030" t="s">
        <v>116</v>
      </c>
      <c r="BW2030" t="s">
        <v>6861</v>
      </c>
      <c r="BX2030" t="s">
        <v>4308</v>
      </c>
      <c r="CD2030">
        <v>0</v>
      </c>
      <c r="CE2030">
        <f t="shared" si="421"/>
        <v>2</v>
      </c>
      <c r="CF2030">
        <f t="shared" si="422"/>
        <v>1</v>
      </c>
      <c r="CG2030">
        <f t="shared" si="423"/>
        <v>1</v>
      </c>
      <c r="CH2030">
        <f t="shared" si="424"/>
        <v>1</v>
      </c>
      <c r="CI2030">
        <f t="shared" si="425"/>
        <v>1</v>
      </c>
      <c r="CJ2030">
        <f t="shared" si="426"/>
        <v>1</v>
      </c>
      <c r="CK2030">
        <f t="shared" si="427"/>
        <v>1</v>
      </c>
      <c r="CL2030">
        <f t="shared" si="428"/>
        <v>1</v>
      </c>
      <c r="CM2030">
        <f t="shared" si="418"/>
        <v>7</v>
      </c>
      <c r="CN2030">
        <f t="shared" si="429"/>
        <v>1</v>
      </c>
    </row>
    <row r="2031" spans="1:92">
      <c r="A2031" t="s">
        <v>8094</v>
      </c>
      <c r="B2031" s="8">
        <v>41908</v>
      </c>
      <c r="C2031">
        <v>2014</v>
      </c>
      <c r="D2031">
        <v>2014</v>
      </c>
      <c r="E2031" t="s">
        <v>8095</v>
      </c>
      <c r="F2031" s="8">
        <v>41934</v>
      </c>
      <c r="G2031">
        <v>26</v>
      </c>
      <c r="H2031" t="s">
        <v>766</v>
      </c>
      <c r="I2031" t="s">
        <v>8096</v>
      </c>
      <c r="J2031" t="s">
        <v>94</v>
      </c>
      <c r="K2031" t="s">
        <v>121</v>
      </c>
      <c r="L2031" t="s">
        <v>132</v>
      </c>
      <c r="M2031">
        <v>1</v>
      </c>
      <c r="N2031" t="s">
        <v>97</v>
      </c>
      <c r="O2031" t="s">
        <v>381</v>
      </c>
      <c r="P2031" t="s">
        <v>381</v>
      </c>
      <c r="Q2031">
        <v>99</v>
      </c>
      <c r="R2031">
        <v>99</v>
      </c>
      <c r="S2031" t="s">
        <v>97</v>
      </c>
      <c r="T2031" t="s">
        <v>97</v>
      </c>
      <c r="U2031" t="s">
        <v>97</v>
      </c>
      <c r="V2031" t="s">
        <v>97</v>
      </c>
      <c r="W2031" t="s">
        <v>197</v>
      </c>
      <c r="X2031" t="s">
        <v>8097</v>
      </c>
      <c r="Y2031" t="s">
        <v>169</v>
      </c>
      <c r="Z2031" t="s">
        <v>97</v>
      </c>
      <c r="AA2031" t="s">
        <v>107</v>
      </c>
      <c r="AB2031" t="s">
        <v>108</v>
      </c>
      <c r="AC2031">
        <v>0</v>
      </c>
      <c r="AD2031">
        <v>7</v>
      </c>
      <c r="AE2031">
        <v>0</v>
      </c>
      <c r="AG2031">
        <v>0</v>
      </c>
      <c r="AH2031">
        <v>1</v>
      </c>
      <c r="AI2031">
        <v>0</v>
      </c>
      <c r="AJ2031" s="9">
        <f t="shared" si="419"/>
        <v>7</v>
      </c>
      <c r="AK2031" s="9"/>
      <c r="AL2031">
        <v>0</v>
      </c>
      <c r="AM2031">
        <v>0</v>
      </c>
      <c r="AN2031">
        <v>0</v>
      </c>
      <c r="AO2031">
        <v>0</v>
      </c>
      <c r="AP2031">
        <v>0</v>
      </c>
      <c r="AQ2031">
        <v>0</v>
      </c>
      <c r="AR2031">
        <v>0</v>
      </c>
      <c r="AS2031">
        <v>0</v>
      </c>
      <c r="AT2031">
        <v>0</v>
      </c>
      <c r="AU2031" t="s">
        <v>108</v>
      </c>
      <c r="AV2031" t="s">
        <v>110</v>
      </c>
      <c r="AW2031" t="s">
        <v>114</v>
      </c>
      <c r="AX2031" t="s">
        <v>125</v>
      </c>
      <c r="AY2031" t="s">
        <v>6861</v>
      </c>
      <c r="AZ2031" t="s">
        <v>4308</v>
      </c>
      <c r="BA2031" t="s">
        <v>109</v>
      </c>
      <c r="BB2031">
        <v>0</v>
      </c>
      <c r="BC2031">
        <v>0</v>
      </c>
      <c r="BD2031">
        <v>0</v>
      </c>
      <c r="BE2031" s="10" t="str">
        <f t="shared" si="417"/>
        <v>diferente</v>
      </c>
      <c r="BF2031" s="10" t="str">
        <f t="shared" si="420"/>
        <v>igual</v>
      </c>
      <c r="BG2031">
        <f>VLOOKUP(A2031,[1]FormatoBBDD!$A$1:$CA$2248,57,FALSE)</f>
        <v>0</v>
      </c>
      <c r="BH2031">
        <v>0</v>
      </c>
      <c r="BI2031" t="s">
        <v>107</v>
      </c>
      <c r="BN2031" t="s">
        <v>116</v>
      </c>
      <c r="BW2031" t="s">
        <v>6861</v>
      </c>
      <c r="BX2031" t="s">
        <v>4308</v>
      </c>
      <c r="CD2031">
        <v>0</v>
      </c>
      <c r="CE2031">
        <f t="shared" si="421"/>
        <v>2</v>
      </c>
      <c r="CF2031">
        <f t="shared" si="422"/>
        <v>1</v>
      </c>
      <c r="CG2031">
        <f t="shared" si="423"/>
        <v>1</v>
      </c>
      <c r="CH2031">
        <f t="shared" si="424"/>
        <v>1</v>
      </c>
      <c r="CI2031">
        <f t="shared" si="425"/>
        <v>1</v>
      </c>
      <c r="CJ2031">
        <f t="shared" si="426"/>
        <v>1</v>
      </c>
      <c r="CK2031">
        <f t="shared" si="427"/>
        <v>1</v>
      </c>
      <c r="CL2031">
        <f t="shared" si="428"/>
        <v>1</v>
      </c>
      <c r="CM2031">
        <f t="shared" si="418"/>
        <v>7</v>
      </c>
      <c r="CN2031">
        <f t="shared" si="429"/>
        <v>1</v>
      </c>
    </row>
    <row r="2032" spans="1:92">
      <c r="A2032" t="s">
        <v>8098</v>
      </c>
      <c r="B2032" s="8">
        <v>41911</v>
      </c>
      <c r="C2032">
        <v>2014</v>
      </c>
      <c r="D2032">
        <v>2014</v>
      </c>
      <c r="E2032" t="s">
        <v>8099</v>
      </c>
      <c r="F2032" s="8">
        <v>41927</v>
      </c>
      <c r="G2032">
        <v>16</v>
      </c>
      <c r="H2032" t="s">
        <v>268</v>
      </c>
      <c r="I2032" t="s">
        <v>8100</v>
      </c>
      <c r="J2032" t="s">
        <v>94</v>
      </c>
      <c r="K2032" t="s">
        <v>121</v>
      </c>
      <c r="L2032" t="s">
        <v>96</v>
      </c>
      <c r="M2032">
        <v>1</v>
      </c>
      <c r="N2032" t="s">
        <v>140</v>
      </c>
      <c r="O2032" t="s">
        <v>98</v>
      </c>
      <c r="P2032" t="s">
        <v>99</v>
      </c>
      <c r="Q2032">
        <v>1</v>
      </c>
      <c r="R2032">
        <v>0</v>
      </c>
      <c r="S2032" t="s">
        <v>100</v>
      </c>
      <c r="T2032" t="s">
        <v>101</v>
      </c>
      <c r="U2032" t="s">
        <v>196</v>
      </c>
      <c r="V2032" t="s">
        <v>103</v>
      </c>
      <c r="W2032" t="s">
        <v>104</v>
      </c>
      <c r="X2032" t="s">
        <v>8101</v>
      </c>
      <c r="Y2032" t="s">
        <v>97</v>
      </c>
      <c r="Z2032" t="s">
        <v>97</v>
      </c>
      <c r="AA2032" t="s">
        <v>107</v>
      </c>
      <c r="AB2032" t="s">
        <v>108</v>
      </c>
      <c r="AC2032">
        <v>0</v>
      </c>
      <c r="AD2032">
        <v>7</v>
      </c>
      <c r="AE2032">
        <v>0</v>
      </c>
      <c r="AG2032">
        <v>0</v>
      </c>
      <c r="AH2032">
        <v>1</v>
      </c>
      <c r="AI2032">
        <v>0</v>
      </c>
      <c r="AJ2032" s="9">
        <f t="shared" si="419"/>
        <v>7</v>
      </c>
      <c r="AK2032" s="9"/>
      <c r="AL2032">
        <v>0</v>
      </c>
      <c r="AM2032">
        <v>0</v>
      </c>
      <c r="AN2032">
        <v>0</v>
      </c>
      <c r="AO2032">
        <v>0</v>
      </c>
      <c r="AP2032">
        <v>0</v>
      </c>
      <c r="AQ2032">
        <v>0</v>
      </c>
      <c r="AR2032">
        <v>0</v>
      </c>
      <c r="AS2032">
        <v>0</v>
      </c>
      <c r="AT2032">
        <v>0</v>
      </c>
      <c r="AU2032" t="s">
        <v>108</v>
      </c>
      <c r="AV2032" t="s">
        <v>109</v>
      </c>
      <c r="AW2032" t="s">
        <v>4308</v>
      </c>
      <c r="AX2032" t="s">
        <v>6863</v>
      </c>
      <c r="AY2032" t="s">
        <v>126</v>
      </c>
      <c r="AZ2032" t="s">
        <v>125</v>
      </c>
      <c r="BA2032" t="s">
        <v>110</v>
      </c>
      <c r="BB2032">
        <v>0</v>
      </c>
      <c r="BC2032">
        <v>0</v>
      </c>
      <c r="BD2032">
        <v>0</v>
      </c>
      <c r="BE2032" s="10" t="str">
        <f t="shared" ref="BE2032:BE2095" si="430">IF(OR(AB2032=AN2032,AB2032=AO2032,AB2032=AP2032,AB2032=AQ2032,AB2032=AR2032,AB2032=AS2032,AB2032=AT2032),"igual","diferente")</f>
        <v>diferente</v>
      </c>
      <c r="BF2032" s="10" t="str">
        <f t="shared" si="420"/>
        <v>igual</v>
      </c>
      <c r="BG2032">
        <f>VLOOKUP(A2032,[1]FormatoBBDD!$A$1:$CA$2248,57,FALSE)</f>
        <v>0</v>
      </c>
      <c r="BH2032">
        <v>0</v>
      </c>
      <c r="BI2032" t="s">
        <v>107</v>
      </c>
      <c r="BN2032" t="s">
        <v>116</v>
      </c>
      <c r="BW2032" t="s">
        <v>4308</v>
      </c>
      <c r="BX2032" t="s">
        <v>6863</v>
      </c>
      <c r="BY2032" t="s">
        <v>126</v>
      </c>
      <c r="CD2032">
        <v>0</v>
      </c>
      <c r="CE2032">
        <f t="shared" si="421"/>
        <v>3</v>
      </c>
      <c r="CF2032">
        <f t="shared" si="422"/>
        <v>1</v>
      </c>
      <c r="CG2032">
        <f t="shared" si="423"/>
        <v>1</v>
      </c>
      <c r="CH2032">
        <f t="shared" si="424"/>
        <v>1</v>
      </c>
      <c r="CI2032">
        <f t="shared" si="425"/>
        <v>1</v>
      </c>
      <c r="CJ2032">
        <f t="shared" si="426"/>
        <v>1</v>
      </c>
      <c r="CK2032">
        <f t="shared" si="427"/>
        <v>1</v>
      </c>
      <c r="CL2032">
        <f t="shared" si="428"/>
        <v>1</v>
      </c>
      <c r="CM2032">
        <f t="shared" si="418"/>
        <v>7</v>
      </c>
      <c r="CN2032">
        <f t="shared" si="429"/>
        <v>1</v>
      </c>
    </row>
    <row r="2033" spans="1:92">
      <c r="A2033" t="s">
        <v>8102</v>
      </c>
      <c r="B2033" s="8">
        <v>41912</v>
      </c>
      <c r="C2033">
        <v>2014</v>
      </c>
      <c r="D2033">
        <v>2014</v>
      </c>
      <c r="E2033" t="s">
        <v>8103</v>
      </c>
      <c r="F2033" s="8">
        <v>41920</v>
      </c>
      <c r="G2033">
        <v>8</v>
      </c>
      <c r="H2033" t="s">
        <v>130</v>
      </c>
      <c r="I2033" t="s">
        <v>8104</v>
      </c>
      <c r="J2033" t="s">
        <v>94</v>
      </c>
      <c r="K2033" t="s">
        <v>121</v>
      </c>
      <c r="L2033" t="s">
        <v>96</v>
      </c>
      <c r="M2033">
        <v>1</v>
      </c>
      <c r="N2033" t="s">
        <v>140</v>
      </c>
      <c r="O2033" t="s">
        <v>98</v>
      </c>
      <c r="P2033" t="s">
        <v>99</v>
      </c>
      <c r="Q2033">
        <v>1</v>
      </c>
      <c r="R2033">
        <v>0</v>
      </c>
      <c r="S2033" t="s">
        <v>100</v>
      </c>
      <c r="T2033" t="s">
        <v>479</v>
      </c>
      <c r="U2033" t="s">
        <v>196</v>
      </c>
      <c r="V2033" t="s">
        <v>103</v>
      </c>
      <c r="W2033" t="s">
        <v>122</v>
      </c>
      <c r="X2033" t="s">
        <v>6565</v>
      </c>
      <c r="Y2033" t="s">
        <v>6566</v>
      </c>
      <c r="Z2033" t="s">
        <v>97</v>
      </c>
      <c r="AA2033" t="s">
        <v>107</v>
      </c>
      <c r="AB2033" t="s">
        <v>108</v>
      </c>
      <c r="AC2033">
        <v>0</v>
      </c>
      <c r="AD2033">
        <v>7</v>
      </c>
      <c r="AE2033">
        <v>0</v>
      </c>
      <c r="AG2033">
        <v>0</v>
      </c>
      <c r="AH2033">
        <v>1</v>
      </c>
      <c r="AI2033">
        <v>0</v>
      </c>
      <c r="AJ2033" s="9">
        <f t="shared" si="419"/>
        <v>7</v>
      </c>
      <c r="AK2033" s="9"/>
      <c r="AL2033">
        <v>0</v>
      </c>
      <c r="AM2033">
        <v>0</v>
      </c>
      <c r="AN2033">
        <v>0</v>
      </c>
      <c r="AO2033">
        <v>0</v>
      </c>
      <c r="AP2033">
        <v>0</v>
      </c>
      <c r="AQ2033">
        <v>0</v>
      </c>
      <c r="AR2033">
        <v>0</v>
      </c>
      <c r="AS2033">
        <v>0</v>
      </c>
      <c r="AT2033">
        <v>0</v>
      </c>
      <c r="AU2033" t="s">
        <v>108</v>
      </c>
      <c r="AV2033" t="s">
        <v>111</v>
      </c>
      <c r="AW2033" t="s">
        <v>114</v>
      </c>
      <c r="AX2033" t="s">
        <v>109</v>
      </c>
      <c r="AY2033" t="s">
        <v>113</v>
      </c>
      <c r="AZ2033" t="s">
        <v>125</v>
      </c>
      <c r="BA2033" t="s">
        <v>127</v>
      </c>
      <c r="BB2033">
        <v>0</v>
      </c>
      <c r="BC2033">
        <v>0</v>
      </c>
      <c r="BD2033">
        <v>0</v>
      </c>
      <c r="BE2033" s="10" t="str">
        <f t="shared" si="430"/>
        <v>diferente</v>
      </c>
      <c r="BF2033" s="10" t="str">
        <f t="shared" si="420"/>
        <v>igual</v>
      </c>
      <c r="BG2033">
        <f>VLOOKUP(A2033,[1]FormatoBBDD!$A$1:$CA$2248,57,FALSE)</f>
        <v>0</v>
      </c>
      <c r="BH2033">
        <v>0</v>
      </c>
      <c r="BI2033" t="s">
        <v>107</v>
      </c>
      <c r="BN2033" t="s">
        <v>116</v>
      </c>
      <c r="BW2033" t="s">
        <v>113</v>
      </c>
      <c r="CD2033">
        <v>0</v>
      </c>
      <c r="CE2033">
        <f t="shared" si="421"/>
        <v>1</v>
      </c>
      <c r="CF2033">
        <f t="shared" si="422"/>
        <v>1</v>
      </c>
      <c r="CG2033">
        <f t="shared" si="423"/>
        <v>1</v>
      </c>
      <c r="CH2033">
        <f t="shared" si="424"/>
        <v>1</v>
      </c>
      <c r="CI2033">
        <f t="shared" si="425"/>
        <v>1</v>
      </c>
      <c r="CJ2033">
        <f t="shared" si="426"/>
        <v>1</v>
      </c>
      <c r="CK2033">
        <f t="shared" si="427"/>
        <v>1</v>
      </c>
      <c r="CL2033">
        <f t="shared" si="428"/>
        <v>1</v>
      </c>
      <c r="CM2033">
        <f t="shared" si="418"/>
        <v>7</v>
      </c>
      <c r="CN2033">
        <f t="shared" si="429"/>
        <v>1</v>
      </c>
    </row>
    <row r="2034" spans="1:92">
      <c r="A2034" t="s">
        <v>8105</v>
      </c>
      <c r="B2034" s="8">
        <v>41913</v>
      </c>
      <c r="C2034">
        <v>2014</v>
      </c>
      <c r="D2034">
        <v>2014</v>
      </c>
      <c r="E2034" t="s">
        <v>8106</v>
      </c>
      <c r="F2034" s="8">
        <v>41927</v>
      </c>
      <c r="G2034">
        <v>14</v>
      </c>
      <c r="H2034" t="s">
        <v>202</v>
      </c>
      <c r="I2034" t="s">
        <v>8107</v>
      </c>
      <c r="J2034" t="s">
        <v>94</v>
      </c>
      <c r="K2034" t="s">
        <v>121</v>
      </c>
      <c r="L2034" t="s">
        <v>96</v>
      </c>
      <c r="M2034">
        <v>1</v>
      </c>
      <c r="N2034" t="s">
        <v>140</v>
      </c>
      <c r="O2034" t="s">
        <v>98</v>
      </c>
      <c r="P2034" t="s">
        <v>99</v>
      </c>
      <c r="Q2034">
        <v>1</v>
      </c>
      <c r="R2034">
        <v>0</v>
      </c>
      <c r="S2034" t="s">
        <v>100</v>
      </c>
      <c r="T2034" t="s">
        <v>213</v>
      </c>
      <c r="U2034" t="s">
        <v>480</v>
      </c>
      <c r="V2034" t="s">
        <v>103</v>
      </c>
      <c r="W2034" t="s">
        <v>197</v>
      </c>
      <c r="X2034" t="s">
        <v>8108</v>
      </c>
      <c r="Y2034" t="s">
        <v>6213</v>
      </c>
      <c r="Z2034" t="s">
        <v>97</v>
      </c>
      <c r="AA2034" t="s">
        <v>107</v>
      </c>
      <c r="AB2034" t="s">
        <v>108</v>
      </c>
      <c r="AC2034">
        <v>0</v>
      </c>
      <c r="AD2034">
        <v>7</v>
      </c>
      <c r="AE2034">
        <v>0</v>
      </c>
      <c r="AG2034">
        <v>0</v>
      </c>
      <c r="AH2034">
        <v>1</v>
      </c>
      <c r="AI2034">
        <v>0</v>
      </c>
      <c r="AJ2034" s="9">
        <f t="shared" si="419"/>
        <v>7</v>
      </c>
      <c r="AK2034" s="9"/>
      <c r="AL2034">
        <v>0</v>
      </c>
      <c r="AM2034">
        <v>0</v>
      </c>
      <c r="AN2034">
        <v>0</v>
      </c>
      <c r="AO2034">
        <v>0</v>
      </c>
      <c r="AP2034">
        <v>0</v>
      </c>
      <c r="AQ2034">
        <v>0</v>
      </c>
      <c r="AR2034">
        <v>0</v>
      </c>
      <c r="AS2034">
        <v>0</v>
      </c>
      <c r="AT2034">
        <v>0</v>
      </c>
      <c r="AU2034" t="s">
        <v>108</v>
      </c>
      <c r="AV2034" t="s">
        <v>109</v>
      </c>
      <c r="AW2034" t="s">
        <v>4308</v>
      </c>
      <c r="AX2034" t="s">
        <v>6863</v>
      </c>
      <c r="AY2034" t="s">
        <v>110</v>
      </c>
      <c r="AZ2034" t="s">
        <v>125</v>
      </c>
      <c r="BA2034" t="s">
        <v>126</v>
      </c>
      <c r="BB2034">
        <v>0</v>
      </c>
      <c r="BC2034">
        <v>0</v>
      </c>
      <c r="BD2034">
        <v>0</v>
      </c>
      <c r="BE2034" s="10" t="str">
        <f t="shared" si="430"/>
        <v>diferente</v>
      </c>
      <c r="BF2034" s="10" t="str">
        <f t="shared" si="420"/>
        <v>igual</v>
      </c>
      <c r="BG2034">
        <f>VLOOKUP(A2034,[1]FormatoBBDD!$A$1:$CA$2248,57,FALSE)</f>
        <v>0</v>
      </c>
      <c r="BH2034">
        <v>0</v>
      </c>
      <c r="BI2034" t="s">
        <v>107</v>
      </c>
      <c r="BN2034" t="s">
        <v>116</v>
      </c>
      <c r="BW2034" t="s">
        <v>126</v>
      </c>
      <c r="BX2034" t="s">
        <v>6863</v>
      </c>
      <c r="BY2034" t="s">
        <v>4308</v>
      </c>
      <c r="CD2034">
        <v>0</v>
      </c>
      <c r="CE2034">
        <f t="shared" si="421"/>
        <v>3</v>
      </c>
      <c r="CF2034">
        <f t="shared" si="422"/>
        <v>1</v>
      </c>
      <c r="CG2034">
        <f t="shared" si="423"/>
        <v>1</v>
      </c>
      <c r="CH2034">
        <f t="shared" si="424"/>
        <v>1</v>
      </c>
      <c r="CI2034">
        <f t="shared" si="425"/>
        <v>1</v>
      </c>
      <c r="CJ2034">
        <f t="shared" si="426"/>
        <v>1</v>
      </c>
      <c r="CK2034">
        <f t="shared" si="427"/>
        <v>1</v>
      </c>
      <c r="CL2034">
        <f t="shared" si="428"/>
        <v>1</v>
      </c>
      <c r="CM2034">
        <f t="shared" si="418"/>
        <v>7</v>
      </c>
      <c r="CN2034">
        <f t="shared" si="429"/>
        <v>1</v>
      </c>
    </row>
    <row r="2035" spans="1:92">
      <c r="A2035" t="s">
        <v>8109</v>
      </c>
      <c r="B2035" s="8">
        <v>41913</v>
      </c>
      <c r="C2035">
        <v>2014</v>
      </c>
      <c r="D2035">
        <v>2014</v>
      </c>
      <c r="E2035" t="s">
        <v>8110</v>
      </c>
      <c r="F2035" s="8">
        <v>41920</v>
      </c>
      <c r="G2035">
        <v>7</v>
      </c>
      <c r="H2035" t="s">
        <v>268</v>
      </c>
      <c r="I2035" t="s">
        <v>8111</v>
      </c>
      <c r="J2035" t="s">
        <v>211</v>
      </c>
      <c r="K2035" t="s">
        <v>212</v>
      </c>
      <c r="L2035" t="s">
        <v>96</v>
      </c>
      <c r="M2035">
        <v>1</v>
      </c>
      <c r="N2035" t="s">
        <v>153</v>
      </c>
      <c r="O2035" t="s">
        <v>98</v>
      </c>
      <c r="P2035" t="s">
        <v>99</v>
      </c>
      <c r="Q2035">
        <v>1</v>
      </c>
      <c r="R2035">
        <v>0</v>
      </c>
      <c r="S2035" t="s">
        <v>100</v>
      </c>
      <c r="T2035" t="s">
        <v>101</v>
      </c>
      <c r="U2035" t="s">
        <v>363</v>
      </c>
      <c r="V2035" t="s">
        <v>103</v>
      </c>
      <c r="W2035" t="s">
        <v>122</v>
      </c>
      <c r="X2035" t="s">
        <v>1176</v>
      </c>
      <c r="Y2035" t="s">
        <v>8112</v>
      </c>
      <c r="Z2035" t="s">
        <v>97</v>
      </c>
      <c r="AA2035" t="s">
        <v>107</v>
      </c>
      <c r="AB2035" t="s">
        <v>108</v>
      </c>
      <c r="AC2035">
        <v>7</v>
      </c>
      <c r="AD2035">
        <v>0</v>
      </c>
      <c r="AE2035">
        <v>0</v>
      </c>
      <c r="AG2035">
        <v>1</v>
      </c>
      <c r="AH2035">
        <v>0</v>
      </c>
      <c r="AI2035">
        <v>0</v>
      </c>
      <c r="AJ2035" s="9">
        <f t="shared" si="419"/>
        <v>7</v>
      </c>
      <c r="AK2035" s="9"/>
      <c r="AL2035">
        <v>0</v>
      </c>
      <c r="AM2035">
        <v>0</v>
      </c>
      <c r="AN2035" t="s">
        <v>108</v>
      </c>
      <c r="AO2035" t="s">
        <v>111</v>
      </c>
      <c r="AP2035" t="s">
        <v>114</v>
      </c>
      <c r="AQ2035" t="s">
        <v>127</v>
      </c>
      <c r="AR2035" t="s">
        <v>125</v>
      </c>
      <c r="AS2035" t="s">
        <v>113</v>
      </c>
      <c r="AT2035" t="s">
        <v>109</v>
      </c>
      <c r="AU2035">
        <v>0</v>
      </c>
      <c r="AV2035">
        <v>0</v>
      </c>
      <c r="AW2035">
        <v>0</v>
      </c>
      <c r="AX2035">
        <v>0</v>
      </c>
      <c r="AY2035">
        <v>0</v>
      </c>
      <c r="AZ2035">
        <v>0</v>
      </c>
      <c r="BA2035">
        <v>0</v>
      </c>
      <c r="BB2035">
        <v>0</v>
      </c>
      <c r="BC2035">
        <v>0</v>
      </c>
      <c r="BD2035">
        <v>0</v>
      </c>
      <c r="BE2035" s="10" t="str">
        <f t="shared" si="430"/>
        <v>igual</v>
      </c>
      <c r="BF2035" s="10" t="str">
        <f t="shared" si="420"/>
        <v>diferente</v>
      </c>
      <c r="BG2035">
        <f>VLOOKUP(A2035,[1]FormatoBBDD!$A$1:$CA$2248,57,FALSE)</f>
        <v>0</v>
      </c>
      <c r="BH2035">
        <v>0</v>
      </c>
      <c r="BI2035" t="s">
        <v>107</v>
      </c>
      <c r="BN2035" t="s">
        <v>116</v>
      </c>
      <c r="BW2035" t="s">
        <v>113</v>
      </c>
      <c r="CD2035">
        <v>0</v>
      </c>
      <c r="CE2035">
        <f t="shared" si="421"/>
        <v>1</v>
      </c>
      <c r="CF2035">
        <f t="shared" si="422"/>
        <v>1</v>
      </c>
      <c r="CG2035">
        <f t="shared" si="423"/>
        <v>1</v>
      </c>
      <c r="CH2035">
        <f t="shared" si="424"/>
        <v>1</v>
      </c>
      <c r="CI2035">
        <f t="shared" si="425"/>
        <v>1</v>
      </c>
      <c r="CJ2035">
        <f t="shared" si="426"/>
        <v>1</v>
      </c>
      <c r="CK2035">
        <f t="shared" si="427"/>
        <v>1</v>
      </c>
      <c r="CL2035">
        <f t="shared" si="428"/>
        <v>1</v>
      </c>
      <c r="CM2035">
        <f t="shared" si="418"/>
        <v>7</v>
      </c>
      <c r="CN2035">
        <f t="shared" si="429"/>
        <v>1</v>
      </c>
    </row>
    <row r="2036" spans="1:92">
      <c r="A2036" t="s">
        <v>8113</v>
      </c>
      <c r="B2036" s="8">
        <v>41913</v>
      </c>
      <c r="C2036">
        <v>2014</v>
      </c>
      <c r="D2036">
        <v>2014</v>
      </c>
      <c r="E2036" t="s">
        <v>8114</v>
      </c>
      <c r="F2036" s="8">
        <v>41920</v>
      </c>
      <c r="G2036">
        <v>7</v>
      </c>
      <c r="H2036" t="s">
        <v>351</v>
      </c>
      <c r="I2036" t="s">
        <v>8115</v>
      </c>
      <c r="J2036" t="s">
        <v>211</v>
      </c>
      <c r="K2036" t="s">
        <v>212</v>
      </c>
      <c r="L2036" t="s">
        <v>132</v>
      </c>
      <c r="M2036">
        <v>1</v>
      </c>
      <c r="N2036" t="s">
        <v>97</v>
      </c>
      <c r="O2036" t="s">
        <v>133</v>
      </c>
      <c r="P2036" t="s">
        <v>133</v>
      </c>
      <c r="Q2036">
        <v>99</v>
      </c>
      <c r="R2036">
        <v>99</v>
      </c>
      <c r="S2036" t="s">
        <v>97</v>
      </c>
      <c r="T2036" t="s">
        <v>97</v>
      </c>
      <c r="U2036" t="s">
        <v>97</v>
      </c>
      <c r="V2036" t="s">
        <v>97</v>
      </c>
      <c r="W2036" t="s">
        <v>122</v>
      </c>
      <c r="X2036" t="s">
        <v>215</v>
      </c>
      <c r="Y2036" t="s">
        <v>8116</v>
      </c>
      <c r="Z2036" t="s">
        <v>97</v>
      </c>
      <c r="AA2036" t="s">
        <v>107</v>
      </c>
      <c r="AB2036" t="s">
        <v>108</v>
      </c>
      <c r="AC2036">
        <v>7</v>
      </c>
      <c r="AD2036">
        <v>0</v>
      </c>
      <c r="AE2036">
        <v>0</v>
      </c>
      <c r="AG2036">
        <v>1</v>
      </c>
      <c r="AH2036">
        <v>0</v>
      </c>
      <c r="AI2036">
        <v>0</v>
      </c>
      <c r="AJ2036" s="9">
        <f t="shared" si="419"/>
        <v>7</v>
      </c>
      <c r="AK2036" s="9"/>
      <c r="AL2036">
        <v>0</v>
      </c>
      <c r="AM2036">
        <v>0</v>
      </c>
      <c r="AN2036" t="s">
        <v>108</v>
      </c>
      <c r="AO2036" t="s">
        <v>111</v>
      </c>
      <c r="AP2036" t="s">
        <v>109</v>
      </c>
      <c r="AQ2036" t="s">
        <v>125</v>
      </c>
      <c r="AR2036" t="s">
        <v>114</v>
      </c>
      <c r="AS2036" t="s">
        <v>127</v>
      </c>
      <c r="AT2036" t="s">
        <v>113</v>
      </c>
      <c r="AU2036">
        <v>0</v>
      </c>
      <c r="AV2036">
        <v>0</v>
      </c>
      <c r="AW2036">
        <v>0</v>
      </c>
      <c r="AX2036">
        <v>0</v>
      </c>
      <c r="AY2036">
        <v>0</v>
      </c>
      <c r="AZ2036">
        <v>0</v>
      </c>
      <c r="BA2036">
        <v>0</v>
      </c>
      <c r="BB2036">
        <v>0</v>
      </c>
      <c r="BC2036">
        <v>0</v>
      </c>
      <c r="BD2036">
        <v>0</v>
      </c>
      <c r="BE2036" s="10" t="str">
        <f t="shared" si="430"/>
        <v>igual</v>
      </c>
      <c r="BF2036" s="10" t="str">
        <f t="shared" si="420"/>
        <v>diferente</v>
      </c>
      <c r="BG2036">
        <f>VLOOKUP(A2036,[1]FormatoBBDD!$A$1:$CA$2248,57,FALSE)</f>
        <v>0</v>
      </c>
      <c r="BH2036">
        <v>0</v>
      </c>
      <c r="BI2036" t="s">
        <v>107</v>
      </c>
      <c r="BN2036" t="s">
        <v>116</v>
      </c>
      <c r="BW2036" t="s">
        <v>113</v>
      </c>
      <c r="CD2036">
        <v>0</v>
      </c>
      <c r="CE2036">
        <f t="shared" si="421"/>
        <v>1</v>
      </c>
      <c r="CF2036">
        <f t="shared" si="422"/>
        <v>1</v>
      </c>
      <c r="CG2036">
        <f t="shared" si="423"/>
        <v>1</v>
      </c>
      <c r="CH2036">
        <f t="shared" si="424"/>
        <v>1</v>
      </c>
      <c r="CI2036">
        <f t="shared" si="425"/>
        <v>1</v>
      </c>
      <c r="CJ2036">
        <f t="shared" si="426"/>
        <v>1</v>
      </c>
      <c r="CK2036">
        <f t="shared" si="427"/>
        <v>1</v>
      </c>
      <c r="CL2036">
        <f t="shared" si="428"/>
        <v>1</v>
      </c>
      <c r="CM2036">
        <f t="shared" si="418"/>
        <v>7</v>
      </c>
      <c r="CN2036">
        <f t="shared" si="429"/>
        <v>1</v>
      </c>
    </row>
    <row r="2037" spans="1:92">
      <c r="A2037" t="s">
        <v>8117</v>
      </c>
      <c r="B2037" s="8">
        <v>41915</v>
      </c>
      <c r="C2037">
        <v>2014</v>
      </c>
      <c r="D2037">
        <v>2015</v>
      </c>
      <c r="E2037" t="s">
        <v>8118</v>
      </c>
      <c r="F2037" s="8">
        <v>42200</v>
      </c>
      <c r="G2037">
        <v>285</v>
      </c>
      <c r="H2037" t="s">
        <v>1468</v>
      </c>
      <c r="I2037" t="s">
        <v>8119</v>
      </c>
      <c r="J2037" t="s">
        <v>8120</v>
      </c>
      <c r="K2037" t="s">
        <v>212</v>
      </c>
      <c r="L2037" t="s">
        <v>132</v>
      </c>
      <c r="M2037">
        <v>1</v>
      </c>
      <c r="N2037" t="s">
        <v>97</v>
      </c>
      <c r="O2037" t="s">
        <v>133</v>
      </c>
      <c r="P2037" t="s">
        <v>133</v>
      </c>
      <c r="Q2037">
        <v>99</v>
      </c>
      <c r="R2037">
        <v>99</v>
      </c>
      <c r="S2037" t="s">
        <v>97</v>
      </c>
      <c r="T2037" t="s">
        <v>97</v>
      </c>
      <c r="U2037" t="s">
        <v>97</v>
      </c>
      <c r="V2037" t="s">
        <v>97</v>
      </c>
      <c r="W2037" t="s">
        <v>122</v>
      </c>
      <c r="X2037" t="s">
        <v>4113</v>
      </c>
      <c r="Y2037" t="s">
        <v>8121</v>
      </c>
      <c r="Z2037" t="s">
        <v>8122</v>
      </c>
      <c r="AA2037" t="s">
        <v>107</v>
      </c>
      <c r="AB2037" t="s">
        <v>108</v>
      </c>
      <c r="AC2037">
        <v>5</v>
      </c>
      <c r="AD2037">
        <v>0</v>
      </c>
      <c r="AE2037">
        <v>2</v>
      </c>
      <c r="AF2037">
        <v>0</v>
      </c>
      <c r="AG2037">
        <v>1</v>
      </c>
      <c r="AH2037">
        <v>0</v>
      </c>
      <c r="AI2037">
        <v>1</v>
      </c>
      <c r="AJ2037" s="9">
        <f t="shared" si="419"/>
        <v>7</v>
      </c>
      <c r="AK2037" s="9"/>
      <c r="AL2037">
        <v>1</v>
      </c>
      <c r="AM2037">
        <v>0</v>
      </c>
      <c r="AN2037" t="s">
        <v>114</v>
      </c>
      <c r="AO2037" t="s">
        <v>109</v>
      </c>
      <c r="AP2037" t="s">
        <v>127</v>
      </c>
      <c r="AQ2037" t="s">
        <v>125</v>
      </c>
      <c r="AR2037" t="s">
        <v>111</v>
      </c>
      <c r="AS2037">
        <v>0</v>
      </c>
      <c r="AT2037">
        <v>0</v>
      </c>
      <c r="AU2037">
        <v>0</v>
      </c>
      <c r="AV2037">
        <v>0</v>
      </c>
      <c r="AW2037">
        <v>0</v>
      </c>
      <c r="AX2037">
        <v>0</v>
      </c>
      <c r="AY2037">
        <v>0</v>
      </c>
      <c r="AZ2037">
        <v>0</v>
      </c>
      <c r="BA2037">
        <v>0</v>
      </c>
      <c r="BB2037" t="s">
        <v>108</v>
      </c>
      <c r="BC2037" t="s">
        <v>110</v>
      </c>
      <c r="BD2037">
        <v>0</v>
      </c>
      <c r="BE2037" s="10" t="str">
        <f t="shared" si="430"/>
        <v>diferente</v>
      </c>
      <c r="BF2037" s="10" t="str">
        <f t="shared" si="420"/>
        <v>diferente</v>
      </c>
      <c r="BG2037">
        <f>VLOOKUP(A2037,[1]FormatoBBDD!$A$1:$CA$2248,57,FALSE)</f>
        <v>0</v>
      </c>
      <c r="BH2037" s="22" t="s">
        <v>1030</v>
      </c>
      <c r="BI2037" t="s">
        <v>115</v>
      </c>
      <c r="BJ2037" s="5">
        <v>1</v>
      </c>
      <c r="BK2037" t="s">
        <v>110</v>
      </c>
      <c r="BL2037" t="s">
        <v>108</v>
      </c>
      <c r="BN2037" t="s">
        <v>116</v>
      </c>
      <c r="CD2037">
        <v>0</v>
      </c>
      <c r="CE2037">
        <f t="shared" si="421"/>
        <v>0</v>
      </c>
      <c r="CF2037">
        <f t="shared" si="422"/>
        <v>1</v>
      </c>
      <c r="CG2037">
        <f t="shared" si="423"/>
        <v>1</v>
      </c>
      <c r="CH2037">
        <f t="shared" si="424"/>
        <v>1</v>
      </c>
      <c r="CI2037">
        <f t="shared" si="425"/>
        <v>1</v>
      </c>
      <c r="CJ2037">
        <f t="shared" si="426"/>
        <v>1</v>
      </c>
      <c r="CK2037">
        <f t="shared" si="427"/>
        <v>1</v>
      </c>
      <c r="CL2037">
        <f t="shared" si="428"/>
        <v>1</v>
      </c>
      <c r="CM2037">
        <f t="shared" si="418"/>
        <v>7</v>
      </c>
      <c r="CN2037">
        <f t="shared" si="429"/>
        <v>1</v>
      </c>
    </row>
    <row r="2038" spans="1:92">
      <c r="A2038" t="s">
        <v>8123</v>
      </c>
      <c r="B2038" s="8">
        <v>41918</v>
      </c>
      <c r="C2038">
        <v>2014</v>
      </c>
      <c r="D2038">
        <v>2014</v>
      </c>
      <c r="E2038" t="s">
        <v>8124</v>
      </c>
      <c r="F2038" s="8">
        <v>41934</v>
      </c>
      <c r="G2038">
        <v>16</v>
      </c>
      <c r="H2038" t="s">
        <v>151</v>
      </c>
      <c r="I2038" t="s">
        <v>8125</v>
      </c>
      <c r="J2038" t="s">
        <v>211</v>
      </c>
      <c r="K2038" t="s">
        <v>212</v>
      </c>
      <c r="L2038" t="s">
        <v>132</v>
      </c>
      <c r="M2038">
        <v>1</v>
      </c>
      <c r="N2038" t="s">
        <v>97</v>
      </c>
      <c r="O2038" t="s">
        <v>133</v>
      </c>
      <c r="P2038" t="s">
        <v>133</v>
      </c>
      <c r="Q2038">
        <v>99</v>
      </c>
      <c r="R2038">
        <v>99</v>
      </c>
      <c r="S2038" t="s">
        <v>97</v>
      </c>
      <c r="T2038" t="s">
        <v>97</v>
      </c>
      <c r="U2038" t="s">
        <v>97</v>
      </c>
      <c r="V2038" t="s">
        <v>97</v>
      </c>
      <c r="W2038" t="s">
        <v>155</v>
      </c>
      <c r="X2038" t="s">
        <v>723</v>
      </c>
      <c r="Y2038" t="s">
        <v>8126</v>
      </c>
      <c r="Z2038" t="s">
        <v>97</v>
      </c>
      <c r="AA2038" t="s">
        <v>107</v>
      </c>
      <c r="AB2038" t="s">
        <v>108</v>
      </c>
      <c r="AC2038">
        <v>7</v>
      </c>
      <c r="AD2038">
        <v>0</v>
      </c>
      <c r="AE2038">
        <v>0</v>
      </c>
      <c r="AG2038">
        <v>1</v>
      </c>
      <c r="AH2038">
        <v>0</v>
      </c>
      <c r="AI2038">
        <v>0</v>
      </c>
      <c r="AJ2038" s="9">
        <f t="shared" si="419"/>
        <v>7</v>
      </c>
      <c r="AK2038" s="9"/>
      <c r="AL2038">
        <v>0</v>
      </c>
      <c r="AM2038">
        <v>2</v>
      </c>
      <c r="AN2038" t="s">
        <v>108</v>
      </c>
      <c r="AO2038" t="s">
        <v>110</v>
      </c>
      <c r="AP2038" t="s">
        <v>114</v>
      </c>
      <c r="AQ2038" t="s">
        <v>125</v>
      </c>
      <c r="AR2038" t="s">
        <v>109</v>
      </c>
      <c r="AS2038" t="s">
        <v>4308</v>
      </c>
      <c r="AT2038" t="s">
        <v>6861</v>
      </c>
      <c r="AU2038">
        <v>0</v>
      </c>
      <c r="AV2038">
        <v>0</v>
      </c>
      <c r="AW2038">
        <v>0</v>
      </c>
      <c r="AX2038">
        <v>0</v>
      </c>
      <c r="AY2038">
        <v>0</v>
      </c>
      <c r="AZ2038">
        <v>0</v>
      </c>
      <c r="BA2038">
        <v>0</v>
      </c>
      <c r="BB2038">
        <v>0</v>
      </c>
      <c r="BC2038">
        <v>0</v>
      </c>
      <c r="BD2038">
        <v>0</v>
      </c>
      <c r="BE2038" s="10" t="str">
        <f t="shared" si="430"/>
        <v>igual</v>
      </c>
      <c r="BF2038" s="10" t="str">
        <f t="shared" si="420"/>
        <v>diferente</v>
      </c>
      <c r="BG2038">
        <f>VLOOKUP(A2038,[1]FormatoBBDD!$A$1:$CA$2248,57,FALSE)</f>
        <v>0</v>
      </c>
      <c r="BH2038">
        <v>0</v>
      </c>
      <c r="BI2038" t="s">
        <v>107</v>
      </c>
      <c r="BN2038" t="s">
        <v>115</v>
      </c>
      <c r="BO2038">
        <v>1</v>
      </c>
      <c r="BP2038" t="s">
        <v>109</v>
      </c>
      <c r="BQ2038" t="s">
        <v>4308</v>
      </c>
      <c r="BW2038" t="s">
        <v>4308</v>
      </c>
      <c r="BX2038" t="s">
        <v>6861</v>
      </c>
      <c r="CD2038">
        <v>0</v>
      </c>
      <c r="CE2038">
        <f t="shared" si="421"/>
        <v>2</v>
      </c>
      <c r="CF2038">
        <f t="shared" si="422"/>
        <v>1</v>
      </c>
      <c r="CG2038">
        <f t="shared" si="423"/>
        <v>1</v>
      </c>
      <c r="CH2038">
        <f t="shared" si="424"/>
        <v>1</v>
      </c>
      <c r="CI2038">
        <f t="shared" si="425"/>
        <v>1</v>
      </c>
      <c r="CJ2038">
        <f t="shared" si="426"/>
        <v>1</v>
      </c>
      <c r="CK2038">
        <f t="shared" si="427"/>
        <v>1</v>
      </c>
      <c r="CL2038">
        <f t="shared" si="428"/>
        <v>1</v>
      </c>
      <c r="CM2038">
        <f t="shared" si="418"/>
        <v>7</v>
      </c>
      <c r="CN2038">
        <f t="shared" si="429"/>
        <v>1</v>
      </c>
    </row>
    <row r="2039" spans="1:92">
      <c r="A2039" t="s">
        <v>8127</v>
      </c>
      <c r="B2039" s="8">
        <v>41922</v>
      </c>
      <c r="C2039">
        <v>2014</v>
      </c>
      <c r="D2039">
        <v>2014</v>
      </c>
      <c r="E2039" t="s">
        <v>8128</v>
      </c>
      <c r="F2039" s="8">
        <v>41962</v>
      </c>
      <c r="G2039">
        <v>40</v>
      </c>
      <c r="H2039" t="s">
        <v>4514</v>
      </c>
      <c r="I2039" t="s">
        <v>8129</v>
      </c>
      <c r="J2039" t="s">
        <v>94</v>
      </c>
      <c r="K2039" t="s">
        <v>121</v>
      </c>
      <c r="L2039" t="s">
        <v>132</v>
      </c>
      <c r="M2039">
        <v>1</v>
      </c>
      <c r="N2039" t="s">
        <v>97</v>
      </c>
      <c r="O2039" t="s">
        <v>133</v>
      </c>
      <c r="P2039" t="s">
        <v>133</v>
      </c>
      <c r="Q2039">
        <v>99</v>
      </c>
      <c r="R2039">
        <v>99</v>
      </c>
      <c r="S2039" t="s">
        <v>97</v>
      </c>
      <c r="T2039" t="s">
        <v>97</v>
      </c>
      <c r="U2039" t="s">
        <v>97</v>
      </c>
      <c r="V2039" t="s">
        <v>97</v>
      </c>
      <c r="W2039" t="s">
        <v>104</v>
      </c>
      <c r="X2039" t="s">
        <v>8063</v>
      </c>
      <c r="Y2039" t="s">
        <v>8130</v>
      </c>
      <c r="Z2039" t="s">
        <v>8131</v>
      </c>
      <c r="AA2039" t="s">
        <v>107</v>
      </c>
      <c r="AB2039" t="s">
        <v>108</v>
      </c>
      <c r="AC2039">
        <v>0</v>
      </c>
      <c r="AD2039">
        <v>7</v>
      </c>
      <c r="AE2039">
        <v>0</v>
      </c>
      <c r="AG2039">
        <v>0</v>
      </c>
      <c r="AH2039">
        <v>1</v>
      </c>
      <c r="AI2039">
        <v>0</v>
      </c>
      <c r="AJ2039" s="9">
        <f t="shared" si="419"/>
        <v>7</v>
      </c>
      <c r="AK2039" s="9"/>
      <c r="AL2039">
        <v>0</v>
      </c>
      <c r="AM2039">
        <v>0</v>
      </c>
      <c r="AN2039">
        <v>0</v>
      </c>
      <c r="AO2039">
        <v>0</v>
      </c>
      <c r="AP2039">
        <v>0</v>
      </c>
      <c r="AQ2039">
        <v>0</v>
      </c>
      <c r="AR2039">
        <v>0</v>
      </c>
      <c r="AS2039">
        <v>0</v>
      </c>
      <c r="AT2039">
        <v>0</v>
      </c>
      <c r="AU2039" t="s">
        <v>108</v>
      </c>
      <c r="AV2039" t="s">
        <v>111</v>
      </c>
      <c r="AW2039" t="s">
        <v>110</v>
      </c>
      <c r="AX2039" t="s">
        <v>114</v>
      </c>
      <c r="AY2039" t="s">
        <v>125</v>
      </c>
      <c r="AZ2039" t="s">
        <v>109</v>
      </c>
      <c r="BA2039" t="s">
        <v>127</v>
      </c>
      <c r="BB2039">
        <v>0</v>
      </c>
      <c r="BC2039">
        <v>0</v>
      </c>
      <c r="BD2039">
        <v>0</v>
      </c>
      <c r="BE2039" s="10" t="str">
        <f t="shared" si="430"/>
        <v>diferente</v>
      </c>
      <c r="BF2039" s="10" t="str">
        <f t="shared" si="420"/>
        <v>igual</v>
      </c>
      <c r="BG2039">
        <f>VLOOKUP(A2039,[1]FormatoBBDD!$A$1:$CA$2248,57,FALSE)</f>
        <v>0</v>
      </c>
      <c r="BH2039">
        <v>0</v>
      </c>
      <c r="BI2039" t="s">
        <v>107</v>
      </c>
      <c r="BN2039" t="s">
        <v>116</v>
      </c>
      <c r="CD2039">
        <v>0</v>
      </c>
      <c r="CE2039">
        <f t="shared" si="421"/>
        <v>0</v>
      </c>
      <c r="CF2039">
        <f t="shared" si="422"/>
        <v>1</v>
      </c>
      <c r="CG2039">
        <f t="shared" si="423"/>
        <v>1</v>
      </c>
      <c r="CH2039">
        <f t="shared" si="424"/>
        <v>1</v>
      </c>
      <c r="CI2039">
        <f t="shared" si="425"/>
        <v>1</v>
      </c>
      <c r="CJ2039">
        <f t="shared" si="426"/>
        <v>1</v>
      </c>
      <c r="CK2039">
        <f t="shared" si="427"/>
        <v>1</v>
      </c>
      <c r="CL2039">
        <f t="shared" si="428"/>
        <v>1</v>
      </c>
      <c r="CM2039">
        <f t="shared" si="418"/>
        <v>7</v>
      </c>
      <c r="CN2039">
        <f t="shared" si="429"/>
        <v>1</v>
      </c>
    </row>
    <row r="2040" spans="1:92">
      <c r="A2040" t="s">
        <v>8132</v>
      </c>
      <c r="B2040" s="8">
        <v>41925</v>
      </c>
      <c r="C2040">
        <v>2014</v>
      </c>
      <c r="D2040">
        <v>2014</v>
      </c>
      <c r="E2040" t="s">
        <v>8133</v>
      </c>
      <c r="F2040" s="8">
        <v>41927</v>
      </c>
      <c r="G2040">
        <v>2</v>
      </c>
      <c r="H2040" t="s">
        <v>361</v>
      </c>
      <c r="I2040" t="s">
        <v>8134</v>
      </c>
      <c r="J2040" t="s">
        <v>94</v>
      </c>
      <c r="K2040" t="s">
        <v>121</v>
      </c>
      <c r="L2040" t="s">
        <v>96</v>
      </c>
      <c r="M2040">
        <v>1</v>
      </c>
      <c r="N2040" t="s">
        <v>195</v>
      </c>
      <c r="O2040" t="s">
        <v>98</v>
      </c>
      <c r="P2040" t="s">
        <v>99</v>
      </c>
      <c r="Q2040">
        <v>1</v>
      </c>
      <c r="R2040">
        <v>0</v>
      </c>
      <c r="S2040" t="s">
        <v>100</v>
      </c>
      <c r="T2040" t="s">
        <v>479</v>
      </c>
      <c r="U2040" t="s">
        <v>388</v>
      </c>
      <c r="V2040" t="s">
        <v>103</v>
      </c>
      <c r="W2040" t="s">
        <v>122</v>
      </c>
      <c r="X2040" t="s">
        <v>1102</v>
      </c>
      <c r="Y2040" t="s">
        <v>8135</v>
      </c>
      <c r="Z2040" t="s">
        <v>8136</v>
      </c>
      <c r="AA2040" t="s">
        <v>107</v>
      </c>
      <c r="AB2040" t="s">
        <v>108</v>
      </c>
      <c r="AC2040">
        <v>0</v>
      </c>
      <c r="AD2040">
        <v>7</v>
      </c>
      <c r="AE2040">
        <v>0</v>
      </c>
      <c r="AG2040">
        <v>0</v>
      </c>
      <c r="AH2040">
        <v>1</v>
      </c>
      <c r="AI2040">
        <v>0</v>
      </c>
      <c r="AJ2040" s="9">
        <f t="shared" si="419"/>
        <v>7</v>
      </c>
      <c r="AK2040" s="9"/>
      <c r="AL2040">
        <v>0</v>
      </c>
      <c r="AM2040">
        <v>0</v>
      </c>
      <c r="AN2040">
        <v>0</v>
      </c>
      <c r="AO2040">
        <v>0</v>
      </c>
      <c r="AP2040">
        <v>0</v>
      </c>
      <c r="AQ2040">
        <v>0</v>
      </c>
      <c r="AR2040">
        <v>0</v>
      </c>
      <c r="AS2040">
        <v>0</v>
      </c>
      <c r="AT2040">
        <v>0</v>
      </c>
      <c r="AU2040" t="s">
        <v>108</v>
      </c>
      <c r="AV2040" t="s">
        <v>110</v>
      </c>
      <c r="AW2040" t="s">
        <v>125</v>
      </c>
      <c r="AX2040" t="s">
        <v>6863</v>
      </c>
      <c r="AY2040" t="s">
        <v>126</v>
      </c>
      <c r="AZ2040" t="s">
        <v>109</v>
      </c>
      <c r="BA2040" t="s">
        <v>4308</v>
      </c>
      <c r="BB2040">
        <v>0</v>
      </c>
      <c r="BC2040">
        <v>0</v>
      </c>
      <c r="BD2040">
        <v>0</v>
      </c>
      <c r="BE2040" s="10" t="str">
        <f t="shared" si="430"/>
        <v>diferente</v>
      </c>
      <c r="BF2040" s="10" t="str">
        <f t="shared" si="420"/>
        <v>igual</v>
      </c>
      <c r="BG2040">
        <f>VLOOKUP(A2040,[1]FormatoBBDD!$A$1:$CA$2248,57,FALSE)</f>
        <v>0</v>
      </c>
      <c r="BH2040">
        <v>0</v>
      </c>
      <c r="BI2040" t="s">
        <v>107</v>
      </c>
      <c r="BN2040" t="s">
        <v>116</v>
      </c>
      <c r="BW2040" t="s">
        <v>4308</v>
      </c>
      <c r="BX2040" t="s">
        <v>6863</v>
      </c>
      <c r="BY2040" t="s">
        <v>126</v>
      </c>
      <c r="CD2040">
        <v>0</v>
      </c>
      <c r="CE2040">
        <f t="shared" si="421"/>
        <v>3</v>
      </c>
      <c r="CF2040">
        <f t="shared" si="422"/>
        <v>1</v>
      </c>
      <c r="CG2040">
        <f t="shared" si="423"/>
        <v>1</v>
      </c>
      <c r="CH2040">
        <f t="shared" si="424"/>
        <v>1</v>
      </c>
      <c r="CI2040">
        <f t="shared" si="425"/>
        <v>1</v>
      </c>
      <c r="CJ2040">
        <f t="shared" si="426"/>
        <v>1</v>
      </c>
      <c r="CK2040">
        <f t="shared" si="427"/>
        <v>1</v>
      </c>
      <c r="CL2040">
        <f t="shared" si="428"/>
        <v>1</v>
      </c>
      <c r="CM2040">
        <f t="shared" si="418"/>
        <v>7</v>
      </c>
      <c r="CN2040">
        <f t="shared" si="429"/>
        <v>1</v>
      </c>
    </row>
    <row r="2041" spans="1:92">
      <c r="A2041" t="s">
        <v>8137</v>
      </c>
      <c r="B2041" s="8">
        <v>41925</v>
      </c>
      <c r="C2041">
        <v>2014</v>
      </c>
      <c r="D2041">
        <v>2014</v>
      </c>
      <c r="E2041" t="s">
        <v>8138</v>
      </c>
      <c r="F2041" s="8">
        <v>41934</v>
      </c>
      <c r="G2041">
        <v>9</v>
      </c>
      <c r="H2041" t="s">
        <v>656</v>
      </c>
      <c r="I2041" t="s">
        <v>8139</v>
      </c>
      <c r="J2041" t="s">
        <v>94</v>
      </c>
      <c r="K2041" t="s">
        <v>121</v>
      </c>
      <c r="L2041" t="s">
        <v>96</v>
      </c>
      <c r="M2041">
        <v>1</v>
      </c>
      <c r="N2041" t="s">
        <v>195</v>
      </c>
      <c r="O2041" t="s">
        <v>98</v>
      </c>
      <c r="P2041" t="s">
        <v>99</v>
      </c>
      <c r="Q2041">
        <v>1</v>
      </c>
      <c r="R2041">
        <v>0</v>
      </c>
      <c r="S2041" t="s">
        <v>100</v>
      </c>
      <c r="T2041" t="s">
        <v>479</v>
      </c>
      <c r="U2041" t="s">
        <v>196</v>
      </c>
      <c r="V2041" t="s">
        <v>103</v>
      </c>
      <c r="W2041" t="s">
        <v>155</v>
      </c>
      <c r="X2041" t="s">
        <v>8140</v>
      </c>
      <c r="Y2041" t="s">
        <v>169</v>
      </c>
      <c r="Z2041" t="s">
        <v>8141</v>
      </c>
      <c r="AA2041" t="s">
        <v>107</v>
      </c>
      <c r="AB2041" t="s">
        <v>108</v>
      </c>
      <c r="AC2041">
        <v>0</v>
      </c>
      <c r="AD2041">
        <v>7</v>
      </c>
      <c r="AE2041">
        <v>0</v>
      </c>
      <c r="AG2041">
        <v>0</v>
      </c>
      <c r="AH2041">
        <v>1</v>
      </c>
      <c r="AI2041">
        <v>0</v>
      </c>
      <c r="AJ2041" s="9">
        <f t="shared" si="419"/>
        <v>7</v>
      </c>
      <c r="AK2041" s="9"/>
      <c r="AL2041">
        <v>0</v>
      </c>
      <c r="AM2041">
        <v>1</v>
      </c>
      <c r="AN2041">
        <v>0</v>
      </c>
      <c r="AO2041">
        <v>0</v>
      </c>
      <c r="AP2041">
        <v>0</v>
      </c>
      <c r="AQ2041">
        <v>0</v>
      </c>
      <c r="AR2041">
        <v>0</v>
      </c>
      <c r="AS2041">
        <v>0</v>
      </c>
      <c r="AT2041">
        <v>0</v>
      </c>
      <c r="AU2041" t="s">
        <v>108</v>
      </c>
      <c r="AV2041" t="s">
        <v>109</v>
      </c>
      <c r="AW2041" t="s">
        <v>110</v>
      </c>
      <c r="AX2041" t="s">
        <v>114</v>
      </c>
      <c r="AY2041" t="s">
        <v>125</v>
      </c>
      <c r="AZ2041" t="s">
        <v>4308</v>
      </c>
      <c r="BA2041" t="s">
        <v>6861</v>
      </c>
      <c r="BB2041">
        <v>0</v>
      </c>
      <c r="BC2041">
        <v>0</v>
      </c>
      <c r="BD2041">
        <v>0</v>
      </c>
      <c r="BE2041" s="10" t="str">
        <f t="shared" si="430"/>
        <v>diferente</v>
      </c>
      <c r="BF2041" s="10" t="str">
        <f t="shared" si="420"/>
        <v>igual</v>
      </c>
      <c r="BG2041">
        <f>VLOOKUP(A2041,[1]FormatoBBDD!$A$1:$CA$2248,57,FALSE)</f>
        <v>0</v>
      </c>
      <c r="BH2041">
        <v>0</v>
      </c>
      <c r="BI2041" t="s">
        <v>107</v>
      </c>
      <c r="BN2041" t="s">
        <v>115</v>
      </c>
      <c r="BO2041">
        <v>1</v>
      </c>
      <c r="BP2041" t="s">
        <v>109</v>
      </c>
      <c r="BW2041" t="s">
        <v>4308</v>
      </c>
      <c r="BX2041" t="s">
        <v>6861</v>
      </c>
      <c r="CD2041">
        <v>0</v>
      </c>
      <c r="CE2041">
        <f t="shared" si="421"/>
        <v>2</v>
      </c>
      <c r="CF2041">
        <f t="shared" si="422"/>
        <v>1</v>
      </c>
      <c r="CG2041">
        <f t="shared" si="423"/>
        <v>1</v>
      </c>
      <c r="CH2041">
        <f t="shared" si="424"/>
        <v>1</v>
      </c>
      <c r="CI2041">
        <f t="shared" si="425"/>
        <v>1</v>
      </c>
      <c r="CJ2041">
        <f t="shared" si="426"/>
        <v>1</v>
      </c>
      <c r="CK2041">
        <f t="shared" si="427"/>
        <v>1</v>
      </c>
      <c r="CL2041">
        <f t="shared" si="428"/>
        <v>1</v>
      </c>
      <c r="CM2041">
        <f t="shared" ref="CM2041:CM2104" si="431">SUM(CF2041:CL2041)</f>
        <v>7</v>
      </c>
      <c r="CN2041">
        <f t="shared" si="429"/>
        <v>1</v>
      </c>
    </row>
    <row r="2042" spans="1:92">
      <c r="A2042" t="s">
        <v>8142</v>
      </c>
      <c r="B2042" s="8">
        <v>41927</v>
      </c>
      <c r="C2042">
        <v>2014</v>
      </c>
      <c r="D2042">
        <v>2014</v>
      </c>
      <c r="E2042" t="s">
        <v>8143</v>
      </c>
      <c r="F2042" s="8">
        <v>41941</v>
      </c>
      <c r="G2042">
        <v>14</v>
      </c>
      <c r="H2042" t="s">
        <v>160</v>
      </c>
      <c r="I2042" t="s">
        <v>8144</v>
      </c>
      <c r="J2042" t="s">
        <v>94</v>
      </c>
      <c r="K2042" t="s">
        <v>121</v>
      </c>
      <c r="L2042" t="s">
        <v>96</v>
      </c>
      <c r="M2042">
        <v>1</v>
      </c>
      <c r="N2042" t="s">
        <v>97</v>
      </c>
      <c r="O2042" t="s">
        <v>98</v>
      </c>
      <c r="P2042" t="s">
        <v>99</v>
      </c>
      <c r="Q2042">
        <v>1</v>
      </c>
      <c r="R2042">
        <v>0</v>
      </c>
      <c r="S2042" t="s">
        <v>100</v>
      </c>
      <c r="T2042" t="s">
        <v>97</v>
      </c>
      <c r="U2042" t="s">
        <v>196</v>
      </c>
      <c r="V2042" t="s">
        <v>97</v>
      </c>
      <c r="W2042" t="s">
        <v>122</v>
      </c>
      <c r="X2042" t="s">
        <v>163</v>
      </c>
      <c r="Y2042" t="s">
        <v>8145</v>
      </c>
      <c r="Z2042" t="s">
        <v>97</v>
      </c>
      <c r="AA2042" t="s">
        <v>107</v>
      </c>
      <c r="AB2042" t="s">
        <v>108</v>
      </c>
      <c r="AC2042">
        <v>0</v>
      </c>
      <c r="AD2042">
        <v>7</v>
      </c>
      <c r="AE2042">
        <v>0</v>
      </c>
      <c r="AG2042">
        <v>0</v>
      </c>
      <c r="AH2042">
        <v>1</v>
      </c>
      <c r="AI2042">
        <v>0</v>
      </c>
      <c r="AJ2042" s="9">
        <f t="shared" ref="AJ2042:AJ2105" si="432">SUM(AC2042:AF2042)</f>
        <v>7</v>
      </c>
      <c r="AK2042" s="9"/>
      <c r="AL2042">
        <v>0</v>
      </c>
      <c r="AM2042">
        <v>2</v>
      </c>
      <c r="AN2042">
        <v>0</v>
      </c>
      <c r="AO2042">
        <v>0</v>
      </c>
      <c r="AP2042">
        <v>0</v>
      </c>
      <c r="AQ2042">
        <v>0</v>
      </c>
      <c r="AR2042">
        <v>0</v>
      </c>
      <c r="AS2042">
        <v>0</v>
      </c>
      <c r="AT2042">
        <v>0</v>
      </c>
      <c r="AU2042" t="s">
        <v>108</v>
      </c>
      <c r="AV2042" t="s">
        <v>109</v>
      </c>
      <c r="AW2042" t="s">
        <v>127</v>
      </c>
      <c r="AX2042" t="s">
        <v>111</v>
      </c>
      <c r="AY2042" t="s">
        <v>110</v>
      </c>
      <c r="AZ2042" t="s">
        <v>114</v>
      </c>
      <c r="BA2042" t="s">
        <v>125</v>
      </c>
      <c r="BB2042">
        <v>0</v>
      </c>
      <c r="BC2042">
        <v>0</v>
      </c>
      <c r="BD2042">
        <v>0</v>
      </c>
      <c r="BE2042" s="10" t="str">
        <f t="shared" si="430"/>
        <v>diferente</v>
      </c>
      <c r="BF2042" s="10" t="str">
        <f t="shared" ref="BF2042:BF2105" si="433">IF(OR(AB2042=AU2042, AB2042=AV2042, AB2042=AW2042, AB2042=AX2042, AB2042=AY2042, AB2042=AZ2042, AB2042=BA2042),"igual","diferente")</f>
        <v>igual</v>
      </c>
      <c r="BG2042">
        <f>VLOOKUP(A2042,[1]FormatoBBDD!$A$1:$CA$2248,57,FALSE)</f>
        <v>0</v>
      </c>
      <c r="BH2042">
        <v>0</v>
      </c>
      <c r="BI2042" t="s">
        <v>107</v>
      </c>
      <c r="BN2042" t="s">
        <v>115</v>
      </c>
      <c r="BO2042">
        <v>2</v>
      </c>
      <c r="BP2042" t="s">
        <v>109</v>
      </c>
      <c r="BQ2042" t="s">
        <v>127</v>
      </c>
      <c r="CD2042">
        <v>0</v>
      </c>
      <c r="CE2042">
        <f t="shared" ref="CE2042:CE2105" si="434">COUNTA(BW2042:CC2042)</f>
        <v>0</v>
      </c>
      <c r="CF2042">
        <f t="shared" ref="CF2042:CF2105" si="435">+IF(OR(BW2042=AN2042,BW2042=AO2042,BW2042=AP2042,BW2042=AQ2042,BW2042=AR2042,BW2042=AS2042,BW2042=AT2042,BW2042=AU2042,BW2042=AV2042,BW2042=AW2042,BW2042=AX2042,BW2042=AY2042,BW2042=AZ2042,BW2042=BA2042,BW2042=BB2042,BW2042=BC2042,BW2042=BD2042),1,0)</f>
        <v>1</v>
      </c>
      <c r="CG2042">
        <f t="shared" ref="CG2042:CG2105" si="436">+IF(OR(BX2042=$AO2042,BX2042=$AP2042,BX2042=$AQ2042,BX2042=$AR2042,BX2042=$AS2042,BX2042=$AT2042,BX2042=$AU2042,BX2042=$AV2042,BX2042=$AW2042,BX2042=$AX2042,BX2042=$AY2042,BX2042=$AZ2042,BX2042=$BA2042,BX2042=$BB2042,BX2042=$BC2042,BX2042=$BD2042,BX2042=$AN2042),1,0)</f>
        <v>1</v>
      </c>
      <c r="CH2042">
        <f t="shared" ref="CH2042:CH2105" si="437">+IF(OR(BY2042=$AO2042,BY2042=$AP2042,BY2042=$AQ2042,BY2042=$AR2042,BY2042=$AS2042,BY2042=$AT2042,BY2042=$AU2042,BY2042=$AV2042,BY2042=$AW2042,BY2042=$AX2042,BY2042=$AY2042,BY2042=$AZ2042,BY2042=$BA2042,BY2042=$BB2042,BY2042=$BC2042,BY2042=$BD2042,BY2042=$AN2042),1,0)</f>
        <v>1</v>
      </c>
      <c r="CI2042">
        <f t="shared" ref="CI2042:CI2105" si="438">+IF(OR(BZ2042=$AO2042,BZ2042=$AP2042,BZ2042=$AQ2042,BZ2042=$AR2042,BZ2042=$AS2042,BZ2042=$AT2042,BZ2042=$AU2042,BZ2042=$AV2042,BZ2042=$AW2042,BZ2042=$AX2042,BZ2042=$AY2042,BZ2042=$AZ2042,BZ2042=$BA2042,BZ2042=$BB2042,BZ2042=$BC2042,BZ2042=$BD2042,BZ2042=$AN2042),1,0)</f>
        <v>1</v>
      </c>
      <c r="CJ2042">
        <f t="shared" ref="CJ2042:CJ2105" si="439">+IF(OR(CA2042=$AO2042,CA2042=$AP2042,CA2042=$AQ2042,CA2042=$AR2042,CA2042=$AS2042,CA2042=$AT2042,CA2042=$AU2042,CA2042=$AV2042,CA2042=$AW2042,CA2042=$AX2042,CA2042=$AY2042,CA2042=$AZ2042,CA2042=$BA2042,CA2042=$BB2042,CA2042=$BC2042,CA2042=$BD2042,CA2042=$AN2042),1,0)</f>
        <v>1</v>
      </c>
      <c r="CK2042">
        <f t="shared" ref="CK2042:CK2105" si="440">+IF(OR(CB2042=$AO2042,CB2042=$AP2042,CB2042=$AQ2042,CB2042=$AR2042,CB2042=$AS2042,CB2042=$AT2042,CB2042=$AU2042,CB2042=$AV2042,CB2042=$AW2042,CB2042=$AX2042,CB2042=$AY2042,CB2042=$AZ2042,CB2042=$BA2042,CB2042=$BB2042,CB2042=$BC2042,CB2042=$BD2042,CB2042=$AN2042),1,0)</f>
        <v>1</v>
      </c>
      <c r="CL2042">
        <f t="shared" ref="CL2042:CL2105" si="441">+IF(OR(CC2042=$AO2042,CC2042=$AP2042,CC2042=$AQ2042,CC2042=$AR2042,CC2042=$AS2042,CC2042=$AT2042,CC2042=$AU2042,CC2042=$AV2042,CC2042=$AW2042,CC2042=$AX2042,CC2042=$AY2042,CC2042=$AZ2042,CC2042=$BA2042,CC2042=$BB2042,CC2042=$BC2042,CC2042=$BD2042,CC2042=$AN2042),1,0)</f>
        <v>1</v>
      </c>
      <c r="CM2042">
        <f t="shared" si="431"/>
        <v>7</v>
      </c>
      <c r="CN2042">
        <f t="shared" ref="CN2042:CN2105" si="442">+IF(OR($AB2042=AN2042,$AB2042=AO2042,AB2042=AP2042,AB2042=AQ2042,AB2042=AR2042,AB2042=AS2042,AB2042=AT2042,AB2042=AU2042,AB2042=AV2042,AB2042=AW2042,AB2042=AX2042,AB2042=AY2042,AB2042=AZ2042,AB2042=BA2042,AB2042=BB2042,AB2042=BC2042,AB2042=BD2042,AB2042=BK2042,AB2042=BL2042,AB2042=BM2042),1,0)</f>
        <v>1</v>
      </c>
    </row>
    <row r="2043" spans="1:92">
      <c r="A2043" t="s">
        <v>8146</v>
      </c>
      <c r="B2043" s="8">
        <v>41927</v>
      </c>
      <c r="C2043">
        <v>2014</v>
      </c>
      <c r="D2043">
        <v>2014</v>
      </c>
      <c r="E2043" t="s">
        <v>8147</v>
      </c>
      <c r="F2043" s="8">
        <v>41934</v>
      </c>
      <c r="G2043">
        <v>7</v>
      </c>
      <c r="H2043" t="s">
        <v>292</v>
      </c>
      <c r="I2043" t="s">
        <v>8148</v>
      </c>
      <c r="J2043" t="s">
        <v>94</v>
      </c>
      <c r="K2043" t="s">
        <v>121</v>
      </c>
      <c r="L2043" t="s">
        <v>132</v>
      </c>
      <c r="M2043">
        <v>1</v>
      </c>
      <c r="N2043" t="s">
        <v>97</v>
      </c>
      <c r="O2043" t="s">
        <v>133</v>
      </c>
      <c r="P2043" t="s">
        <v>133</v>
      </c>
      <c r="Q2043">
        <v>99</v>
      </c>
      <c r="R2043">
        <v>99</v>
      </c>
      <c r="S2043" t="s">
        <v>97</v>
      </c>
      <c r="T2043" t="s">
        <v>97</v>
      </c>
      <c r="U2043" t="s">
        <v>97</v>
      </c>
      <c r="V2043" t="s">
        <v>97</v>
      </c>
      <c r="W2043" t="s">
        <v>122</v>
      </c>
      <c r="X2043" t="s">
        <v>163</v>
      </c>
      <c r="Y2043" t="s">
        <v>8149</v>
      </c>
      <c r="Z2043" t="s">
        <v>97</v>
      </c>
      <c r="AA2043" t="s">
        <v>107</v>
      </c>
      <c r="AB2043" t="s">
        <v>108</v>
      </c>
      <c r="AC2043">
        <v>0</v>
      </c>
      <c r="AD2043">
        <v>7</v>
      </c>
      <c r="AE2043">
        <v>0</v>
      </c>
      <c r="AG2043">
        <v>0</v>
      </c>
      <c r="AH2043">
        <v>1</v>
      </c>
      <c r="AI2043">
        <v>0</v>
      </c>
      <c r="AJ2043" s="9">
        <f t="shared" si="432"/>
        <v>7</v>
      </c>
      <c r="AK2043" s="9"/>
      <c r="AL2043">
        <v>0</v>
      </c>
      <c r="AM2043">
        <v>0</v>
      </c>
      <c r="AN2043">
        <v>0</v>
      </c>
      <c r="AO2043">
        <v>0</v>
      </c>
      <c r="AP2043">
        <v>0</v>
      </c>
      <c r="AQ2043">
        <v>0</v>
      </c>
      <c r="AR2043">
        <v>0</v>
      </c>
      <c r="AS2043">
        <v>0</v>
      </c>
      <c r="AT2043">
        <v>0</v>
      </c>
      <c r="AU2043" t="s">
        <v>108</v>
      </c>
      <c r="AV2043" t="s">
        <v>6861</v>
      </c>
      <c r="AW2043" t="s">
        <v>125</v>
      </c>
      <c r="AX2043" t="s">
        <v>4308</v>
      </c>
      <c r="AY2043" t="s">
        <v>110</v>
      </c>
      <c r="AZ2043" t="s">
        <v>114</v>
      </c>
      <c r="BA2043" t="s">
        <v>109</v>
      </c>
      <c r="BB2043">
        <v>0</v>
      </c>
      <c r="BC2043">
        <v>0</v>
      </c>
      <c r="BD2043">
        <v>0</v>
      </c>
      <c r="BE2043" s="10" t="str">
        <f t="shared" si="430"/>
        <v>diferente</v>
      </c>
      <c r="BF2043" s="10" t="str">
        <f t="shared" si="433"/>
        <v>igual</v>
      </c>
      <c r="BG2043">
        <f>VLOOKUP(A2043,[1]FormatoBBDD!$A$1:$CA$2248,57,FALSE)</f>
        <v>0</v>
      </c>
      <c r="BH2043">
        <v>0</v>
      </c>
      <c r="BI2043" t="s">
        <v>107</v>
      </c>
      <c r="BN2043" t="s">
        <v>116</v>
      </c>
      <c r="BW2043" t="s">
        <v>4308</v>
      </c>
      <c r="BX2043" t="s">
        <v>6861</v>
      </c>
      <c r="CD2043">
        <v>0</v>
      </c>
      <c r="CE2043">
        <f t="shared" si="434"/>
        <v>2</v>
      </c>
      <c r="CF2043">
        <f t="shared" si="435"/>
        <v>1</v>
      </c>
      <c r="CG2043">
        <f t="shared" si="436"/>
        <v>1</v>
      </c>
      <c r="CH2043">
        <f t="shared" si="437"/>
        <v>1</v>
      </c>
      <c r="CI2043">
        <f t="shared" si="438"/>
        <v>1</v>
      </c>
      <c r="CJ2043">
        <f t="shared" si="439"/>
        <v>1</v>
      </c>
      <c r="CK2043">
        <f t="shared" si="440"/>
        <v>1</v>
      </c>
      <c r="CL2043">
        <f t="shared" si="441"/>
        <v>1</v>
      </c>
      <c r="CM2043">
        <f t="shared" si="431"/>
        <v>7</v>
      </c>
      <c r="CN2043">
        <f t="shared" si="442"/>
        <v>1</v>
      </c>
    </row>
    <row r="2044" spans="1:92">
      <c r="A2044" t="s">
        <v>8150</v>
      </c>
      <c r="B2044" s="8">
        <v>41928</v>
      </c>
      <c r="C2044">
        <v>2014</v>
      </c>
      <c r="D2044">
        <v>2014</v>
      </c>
      <c r="E2044" t="s">
        <v>8151</v>
      </c>
      <c r="F2044" s="8">
        <v>41990</v>
      </c>
      <c r="G2044">
        <v>62</v>
      </c>
      <c r="H2044" t="s">
        <v>268</v>
      </c>
      <c r="I2044" t="s">
        <v>8152</v>
      </c>
      <c r="J2044" t="s">
        <v>211</v>
      </c>
      <c r="K2044" t="s">
        <v>212</v>
      </c>
      <c r="L2044" t="s">
        <v>132</v>
      </c>
      <c r="M2044">
        <v>1</v>
      </c>
      <c r="N2044" t="s">
        <v>97</v>
      </c>
      <c r="O2044" t="s">
        <v>493</v>
      </c>
      <c r="P2044" t="s">
        <v>493</v>
      </c>
      <c r="Q2044">
        <v>99</v>
      </c>
      <c r="R2044">
        <v>99</v>
      </c>
      <c r="S2044" t="s">
        <v>97</v>
      </c>
      <c r="T2044" t="s">
        <v>97</v>
      </c>
      <c r="U2044" t="s">
        <v>97</v>
      </c>
      <c r="V2044" t="s">
        <v>97</v>
      </c>
      <c r="W2044" t="s">
        <v>122</v>
      </c>
      <c r="X2044" t="s">
        <v>1176</v>
      </c>
      <c r="Y2044" t="s">
        <v>8153</v>
      </c>
      <c r="Z2044" t="s">
        <v>97</v>
      </c>
      <c r="AA2044" t="s">
        <v>107</v>
      </c>
      <c r="AB2044" t="s">
        <v>108</v>
      </c>
      <c r="AC2044" s="14">
        <v>7</v>
      </c>
      <c r="AD2044">
        <v>0</v>
      </c>
      <c r="AE2044">
        <v>0</v>
      </c>
      <c r="AF2044" s="14">
        <v>0</v>
      </c>
      <c r="AG2044">
        <v>1</v>
      </c>
      <c r="AH2044">
        <v>0</v>
      </c>
      <c r="AI2044">
        <v>0</v>
      </c>
      <c r="AJ2044" s="9">
        <f t="shared" si="432"/>
        <v>7</v>
      </c>
      <c r="AK2044" s="9"/>
      <c r="AL2044" s="14">
        <v>0</v>
      </c>
      <c r="AM2044">
        <v>0</v>
      </c>
      <c r="AN2044" t="s">
        <v>108</v>
      </c>
      <c r="AO2044" t="s">
        <v>148</v>
      </c>
      <c r="AP2044" t="s">
        <v>110</v>
      </c>
      <c r="AQ2044" t="s">
        <v>126</v>
      </c>
      <c r="AR2044" t="s">
        <v>127</v>
      </c>
      <c r="AS2044" t="s">
        <v>125</v>
      </c>
      <c r="AT2044" s="14" t="s">
        <v>111</v>
      </c>
      <c r="AU2044">
        <v>0</v>
      </c>
      <c r="AV2044">
        <v>0</v>
      </c>
      <c r="AW2044">
        <v>0</v>
      </c>
      <c r="AX2044">
        <v>0</v>
      </c>
      <c r="AY2044">
        <v>0</v>
      </c>
      <c r="AZ2044">
        <v>0</v>
      </c>
      <c r="BA2044">
        <v>0</v>
      </c>
      <c r="BB2044">
        <v>0</v>
      </c>
      <c r="BC2044">
        <v>0</v>
      </c>
      <c r="BD2044">
        <v>0</v>
      </c>
      <c r="BE2044" s="10" t="str">
        <f t="shared" si="430"/>
        <v>igual</v>
      </c>
      <c r="BF2044" s="10" t="str">
        <f t="shared" si="433"/>
        <v>diferente</v>
      </c>
      <c r="BG2044">
        <f>VLOOKUP(A2044,[1]FormatoBBDD!$A$1:$CA$2248,57,FALSE)</f>
        <v>0</v>
      </c>
      <c r="BH2044">
        <v>0</v>
      </c>
      <c r="BI2044" s="14" t="s">
        <v>107</v>
      </c>
      <c r="BJ2044" s="14">
        <v>0</v>
      </c>
      <c r="BN2044" t="s">
        <v>116</v>
      </c>
      <c r="BW2044" t="s">
        <v>126</v>
      </c>
      <c r="BX2044" t="s">
        <v>148</v>
      </c>
      <c r="CD2044">
        <v>0</v>
      </c>
      <c r="CE2044">
        <f t="shared" si="434"/>
        <v>2</v>
      </c>
      <c r="CF2044">
        <f t="shared" si="435"/>
        <v>1</v>
      </c>
      <c r="CG2044">
        <f t="shared" si="436"/>
        <v>1</v>
      </c>
      <c r="CH2044">
        <f t="shared" si="437"/>
        <v>1</v>
      </c>
      <c r="CI2044">
        <f t="shared" si="438"/>
        <v>1</v>
      </c>
      <c r="CJ2044">
        <f t="shared" si="439"/>
        <v>1</v>
      </c>
      <c r="CK2044">
        <f t="shared" si="440"/>
        <v>1</v>
      </c>
      <c r="CL2044">
        <f t="shared" si="441"/>
        <v>1</v>
      </c>
      <c r="CM2044">
        <f t="shared" si="431"/>
        <v>7</v>
      </c>
      <c r="CN2044">
        <f t="shared" si="442"/>
        <v>1</v>
      </c>
    </row>
    <row r="2045" spans="1:92">
      <c r="A2045" t="s">
        <v>8154</v>
      </c>
      <c r="B2045" s="8">
        <v>41927</v>
      </c>
      <c r="C2045">
        <v>2014</v>
      </c>
      <c r="D2045">
        <v>2014</v>
      </c>
      <c r="E2045" t="s">
        <v>8155</v>
      </c>
      <c r="F2045" s="8">
        <v>41934</v>
      </c>
      <c r="G2045">
        <v>7</v>
      </c>
      <c r="H2045" t="s">
        <v>202</v>
      </c>
      <c r="I2045" t="s">
        <v>8156</v>
      </c>
      <c r="J2045" t="s">
        <v>94</v>
      </c>
      <c r="K2045" t="s">
        <v>121</v>
      </c>
      <c r="L2045" t="s">
        <v>96</v>
      </c>
      <c r="M2045">
        <v>1</v>
      </c>
      <c r="N2045" t="s">
        <v>97</v>
      </c>
      <c r="O2045" t="s">
        <v>98</v>
      </c>
      <c r="P2045" t="s">
        <v>99</v>
      </c>
      <c r="Q2045">
        <v>1</v>
      </c>
      <c r="R2045">
        <v>0</v>
      </c>
      <c r="S2045" t="s">
        <v>100</v>
      </c>
      <c r="T2045" t="s">
        <v>101</v>
      </c>
      <c r="U2045" t="s">
        <v>196</v>
      </c>
      <c r="V2045" t="s">
        <v>103</v>
      </c>
      <c r="W2045" t="s">
        <v>155</v>
      </c>
      <c r="X2045" t="s">
        <v>6547</v>
      </c>
      <c r="Y2045" t="s">
        <v>8157</v>
      </c>
      <c r="Z2045" t="s">
        <v>97</v>
      </c>
      <c r="AA2045" t="s">
        <v>107</v>
      </c>
      <c r="AB2045" t="s">
        <v>108</v>
      </c>
      <c r="AC2045">
        <v>0</v>
      </c>
      <c r="AD2045">
        <v>7</v>
      </c>
      <c r="AE2045">
        <v>0</v>
      </c>
      <c r="AG2045">
        <v>0</v>
      </c>
      <c r="AH2045">
        <v>1</v>
      </c>
      <c r="AI2045">
        <v>0</v>
      </c>
      <c r="AJ2045" s="9">
        <f t="shared" si="432"/>
        <v>7</v>
      </c>
      <c r="AK2045" s="9"/>
      <c r="AL2045">
        <v>0</v>
      </c>
      <c r="AM2045">
        <v>0</v>
      </c>
      <c r="AN2045">
        <v>0</v>
      </c>
      <c r="AO2045">
        <v>0</v>
      </c>
      <c r="AP2045">
        <v>0</v>
      </c>
      <c r="AQ2045">
        <v>0</v>
      </c>
      <c r="AR2045">
        <v>0</v>
      </c>
      <c r="AS2045">
        <v>0</v>
      </c>
      <c r="AT2045">
        <v>0</v>
      </c>
      <c r="AU2045" t="s">
        <v>108</v>
      </c>
      <c r="AV2045" t="s">
        <v>110</v>
      </c>
      <c r="AW2045" t="s">
        <v>109</v>
      </c>
      <c r="AX2045" t="s">
        <v>4308</v>
      </c>
      <c r="AY2045" t="s">
        <v>125</v>
      </c>
      <c r="AZ2045" t="s">
        <v>6861</v>
      </c>
      <c r="BA2045" t="s">
        <v>114</v>
      </c>
      <c r="BB2045">
        <v>0</v>
      </c>
      <c r="BC2045">
        <v>0</v>
      </c>
      <c r="BD2045">
        <v>0</v>
      </c>
      <c r="BE2045" s="10" t="str">
        <f t="shared" si="430"/>
        <v>diferente</v>
      </c>
      <c r="BF2045" s="10" t="str">
        <f t="shared" si="433"/>
        <v>igual</v>
      </c>
      <c r="BG2045">
        <f>VLOOKUP(A2045,[1]FormatoBBDD!$A$1:$CA$2248,57,FALSE)</f>
        <v>0</v>
      </c>
      <c r="BH2045">
        <v>0</v>
      </c>
      <c r="BI2045" t="s">
        <v>107</v>
      </c>
      <c r="BN2045" t="s">
        <v>116</v>
      </c>
      <c r="BW2045" t="s">
        <v>4308</v>
      </c>
      <c r="BX2045" t="s">
        <v>6861</v>
      </c>
      <c r="CD2045">
        <v>0</v>
      </c>
      <c r="CE2045">
        <f t="shared" si="434"/>
        <v>2</v>
      </c>
      <c r="CF2045">
        <f t="shared" si="435"/>
        <v>1</v>
      </c>
      <c r="CG2045">
        <f t="shared" si="436"/>
        <v>1</v>
      </c>
      <c r="CH2045">
        <f t="shared" si="437"/>
        <v>1</v>
      </c>
      <c r="CI2045">
        <f t="shared" si="438"/>
        <v>1</v>
      </c>
      <c r="CJ2045">
        <f t="shared" si="439"/>
        <v>1</v>
      </c>
      <c r="CK2045">
        <f t="shared" si="440"/>
        <v>1</v>
      </c>
      <c r="CL2045">
        <f t="shared" si="441"/>
        <v>1</v>
      </c>
      <c r="CM2045">
        <f t="shared" si="431"/>
        <v>7</v>
      </c>
      <c r="CN2045">
        <f t="shared" si="442"/>
        <v>1</v>
      </c>
    </row>
    <row r="2046" spans="1:92">
      <c r="A2046" t="s">
        <v>8158</v>
      </c>
      <c r="B2046" s="8">
        <v>41932</v>
      </c>
      <c r="C2046">
        <v>2014</v>
      </c>
      <c r="D2046">
        <v>2015</v>
      </c>
      <c r="E2046" t="s">
        <v>8159</v>
      </c>
      <c r="F2046" s="8">
        <v>42011</v>
      </c>
      <c r="G2046">
        <v>79</v>
      </c>
      <c r="H2046" t="s">
        <v>219</v>
      </c>
      <c r="I2046" t="s">
        <v>8160</v>
      </c>
      <c r="J2046" t="s">
        <v>94</v>
      </c>
      <c r="K2046" t="s">
        <v>95</v>
      </c>
      <c r="L2046" t="s">
        <v>96</v>
      </c>
      <c r="M2046">
        <v>1</v>
      </c>
      <c r="N2046" t="s">
        <v>153</v>
      </c>
      <c r="O2046" t="s">
        <v>246</v>
      </c>
      <c r="P2046" t="s">
        <v>99</v>
      </c>
      <c r="Q2046">
        <v>0</v>
      </c>
      <c r="R2046">
        <v>1</v>
      </c>
      <c r="S2046" t="s">
        <v>100</v>
      </c>
      <c r="T2046" t="s">
        <v>479</v>
      </c>
      <c r="U2046" t="s">
        <v>5669</v>
      </c>
      <c r="V2046" t="s">
        <v>103</v>
      </c>
      <c r="W2046" t="s">
        <v>122</v>
      </c>
      <c r="X2046" t="s">
        <v>4036</v>
      </c>
      <c r="Y2046" t="s">
        <v>8161</v>
      </c>
      <c r="Z2046" t="s">
        <v>97</v>
      </c>
      <c r="AA2046" t="s">
        <v>107</v>
      </c>
      <c r="AB2046" t="s">
        <v>108</v>
      </c>
      <c r="AC2046">
        <v>0</v>
      </c>
      <c r="AD2046">
        <v>7</v>
      </c>
      <c r="AE2046">
        <v>0</v>
      </c>
      <c r="AG2046">
        <v>0</v>
      </c>
      <c r="AH2046">
        <v>1</v>
      </c>
      <c r="AI2046">
        <v>0</v>
      </c>
      <c r="AJ2046" s="9">
        <f t="shared" si="432"/>
        <v>7</v>
      </c>
      <c r="AK2046" s="9"/>
      <c r="AL2046">
        <v>0</v>
      </c>
      <c r="AM2046">
        <v>0</v>
      </c>
      <c r="AN2046">
        <v>0</v>
      </c>
      <c r="AO2046">
        <v>0</v>
      </c>
      <c r="AP2046">
        <v>0</v>
      </c>
      <c r="AQ2046">
        <v>0</v>
      </c>
      <c r="AR2046">
        <v>0</v>
      </c>
      <c r="AS2046">
        <v>0</v>
      </c>
      <c r="AT2046">
        <v>0</v>
      </c>
      <c r="AU2046" t="s">
        <v>108</v>
      </c>
      <c r="AV2046" t="s">
        <v>109</v>
      </c>
      <c r="AW2046" t="s">
        <v>148</v>
      </c>
      <c r="AX2046" t="s">
        <v>126</v>
      </c>
      <c r="AY2046" t="s">
        <v>114</v>
      </c>
      <c r="AZ2046" t="s">
        <v>127</v>
      </c>
      <c r="BA2046" t="s">
        <v>3350</v>
      </c>
      <c r="BB2046">
        <v>0</v>
      </c>
      <c r="BC2046">
        <v>0</v>
      </c>
      <c r="BD2046">
        <v>0</v>
      </c>
      <c r="BE2046" s="10" t="str">
        <f t="shared" si="430"/>
        <v>diferente</v>
      </c>
      <c r="BF2046" s="10" t="str">
        <f t="shared" si="433"/>
        <v>igual</v>
      </c>
      <c r="BG2046">
        <f>VLOOKUP(A2046,[1]FormatoBBDD!$A$1:$CA$2248,57,FALSE)</f>
        <v>0</v>
      </c>
      <c r="BH2046">
        <v>0</v>
      </c>
      <c r="BI2046" t="s">
        <v>107</v>
      </c>
      <c r="BN2046" t="s">
        <v>116</v>
      </c>
      <c r="BW2046" t="s">
        <v>148</v>
      </c>
      <c r="BX2046" t="s">
        <v>126</v>
      </c>
      <c r="BY2046" t="s">
        <v>3350</v>
      </c>
      <c r="CD2046">
        <v>0</v>
      </c>
      <c r="CE2046">
        <f t="shared" si="434"/>
        <v>3</v>
      </c>
      <c r="CF2046">
        <f t="shared" si="435"/>
        <v>1</v>
      </c>
      <c r="CG2046">
        <f t="shared" si="436"/>
        <v>1</v>
      </c>
      <c r="CH2046">
        <f t="shared" si="437"/>
        <v>1</v>
      </c>
      <c r="CI2046">
        <f t="shared" si="438"/>
        <v>1</v>
      </c>
      <c r="CJ2046">
        <f t="shared" si="439"/>
        <v>1</v>
      </c>
      <c r="CK2046">
        <f t="shared" si="440"/>
        <v>1</v>
      </c>
      <c r="CL2046">
        <f t="shared" si="441"/>
        <v>1</v>
      </c>
      <c r="CM2046">
        <f t="shared" si="431"/>
        <v>7</v>
      </c>
      <c r="CN2046">
        <f t="shared" si="442"/>
        <v>1</v>
      </c>
    </row>
    <row r="2047" spans="1:92">
      <c r="A2047" t="s">
        <v>8162</v>
      </c>
      <c r="B2047" s="8">
        <v>41936</v>
      </c>
      <c r="C2047">
        <v>2014</v>
      </c>
      <c r="D2047">
        <v>2014</v>
      </c>
      <c r="E2047" t="s">
        <v>8163</v>
      </c>
      <c r="F2047" s="8">
        <v>41941</v>
      </c>
      <c r="G2047">
        <v>5</v>
      </c>
      <c r="H2047" t="s">
        <v>2235</v>
      </c>
      <c r="I2047" t="s">
        <v>8164</v>
      </c>
      <c r="J2047" t="s">
        <v>211</v>
      </c>
      <c r="K2047" t="s">
        <v>212</v>
      </c>
      <c r="L2047" t="s">
        <v>96</v>
      </c>
      <c r="M2047">
        <v>1</v>
      </c>
      <c r="N2047" t="s">
        <v>97</v>
      </c>
      <c r="O2047" t="s">
        <v>246</v>
      </c>
      <c r="P2047" t="s">
        <v>99</v>
      </c>
      <c r="Q2047">
        <v>0</v>
      </c>
      <c r="R2047">
        <v>1</v>
      </c>
      <c r="S2047" t="s">
        <v>100</v>
      </c>
      <c r="T2047" t="s">
        <v>97</v>
      </c>
      <c r="U2047" t="s">
        <v>97</v>
      </c>
      <c r="V2047" t="s">
        <v>97</v>
      </c>
      <c r="W2047" t="s">
        <v>122</v>
      </c>
      <c r="X2047" t="s">
        <v>465</v>
      </c>
      <c r="Y2047" t="s">
        <v>6500</v>
      </c>
      <c r="Z2047" t="s">
        <v>97</v>
      </c>
      <c r="AA2047" t="s">
        <v>107</v>
      </c>
      <c r="AB2047" t="s">
        <v>108</v>
      </c>
      <c r="AC2047">
        <v>4</v>
      </c>
      <c r="AD2047">
        <v>0</v>
      </c>
      <c r="AE2047">
        <v>3</v>
      </c>
      <c r="AG2047">
        <v>1</v>
      </c>
      <c r="AH2047">
        <v>0</v>
      </c>
      <c r="AI2047">
        <v>1</v>
      </c>
      <c r="AJ2047" s="9">
        <f t="shared" si="432"/>
        <v>7</v>
      </c>
      <c r="AK2047" s="9"/>
      <c r="AL2047">
        <v>3</v>
      </c>
      <c r="AM2047">
        <v>2</v>
      </c>
      <c r="AN2047" t="s">
        <v>108</v>
      </c>
      <c r="AO2047" t="s">
        <v>114</v>
      </c>
      <c r="AP2047" t="s">
        <v>125</v>
      </c>
      <c r="AQ2047" t="s">
        <v>111</v>
      </c>
      <c r="AR2047">
        <v>0</v>
      </c>
      <c r="AS2047">
        <v>0</v>
      </c>
      <c r="AT2047">
        <v>0</v>
      </c>
      <c r="AU2047">
        <v>0</v>
      </c>
      <c r="AV2047">
        <v>0</v>
      </c>
      <c r="AW2047">
        <v>0</v>
      </c>
      <c r="AX2047">
        <v>0</v>
      </c>
      <c r="AY2047">
        <v>0</v>
      </c>
      <c r="AZ2047">
        <v>0</v>
      </c>
      <c r="BA2047">
        <v>0</v>
      </c>
      <c r="BB2047" t="s">
        <v>127</v>
      </c>
      <c r="BC2047" t="s">
        <v>110</v>
      </c>
      <c r="BD2047" t="s">
        <v>109</v>
      </c>
      <c r="BE2047" s="10" t="str">
        <f t="shared" si="430"/>
        <v>igual</v>
      </c>
      <c r="BF2047" s="10" t="str">
        <f t="shared" si="433"/>
        <v>diferente</v>
      </c>
      <c r="BG2047">
        <f>VLOOKUP(A2047,[1]FormatoBBDD!$A$1:$CA$2248,57,FALSE)</f>
        <v>0</v>
      </c>
      <c r="BH2047">
        <v>0</v>
      </c>
      <c r="BI2047" t="s">
        <v>115</v>
      </c>
      <c r="BJ2047">
        <v>2</v>
      </c>
      <c r="BK2047" t="s">
        <v>109</v>
      </c>
      <c r="BL2047" t="s">
        <v>110</v>
      </c>
      <c r="BM2047" t="s">
        <v>127</v>
      </c>
      <c r="BN2047" t="s">
        <v>115</v>
      </c>
      <c r="BO2047">
        <v>1</v>
      </c>
      <c r="BP2047" t="s">
        <v>111</v>
      </c>
      <c r="BQ2047" t="s">
        <v>114</v>
      </c>
      <c r="CD2047">
        <v>0</v>
      </c>
      <c r="CE2047">
        <f t="shared" si="434"/>
        <v>0</v>
      </c>
      <c r="CF2047">
        <f t="shared" si="435"/>
        <v>1</v>
      </c>
      <c r="CG2047">
        <f t="shared" si="436"/>
        <v>1</v>
      </c>
      <c r="CH2047">
        <f t="shared" si="437"/>
        <v>1</v>
      </c>
      <c r="CI2047">
        <f t="shared" si="438"/>
        <v>1</v>
      </c>
      <c r="CJ2047">
        <f t="shared" si="439"/>
        <v>1</v>
      </c>
      <c r="CK2047">
        <f t="shared" si="440"/>
        <v>1</v>
      </c>
      <c r="CL2047">
        <f t="shared" si="441"/>
        <v>1</v>
      </c>
      <c r="CM2047">
        <f t="shared" si="431"/>
        <v>7</v>
      </c>
      <c r="CN2047">
        <f t="shared" si="442"/>
        <v>1</v>
      </c>
    </row>
    <row r="2048" spans="1:92">
      <c r="A2048" t="s">
        <v>8165</v>
      </c>
      <c r="B2048" s="8">
        <v>41939</v>
      </c>
      <c r="C2048">
        <v>2014</v>
      </c>
      <c r="D2048">
        <v>2014</v>
      </c>
      <c r="E2048" t="s">
        <v>8166</v>
      </c>
      <c r="F2048" s="8">
        <v>41941</v>
      </c>
      <c r="G2048">
        <v>2</v>
      </c>
      <c r="H2048" t="s">
        <v>187</v>
      </c>
      <c r="I2048" t="s">
        <v>8167</v>
      </c>
      <c r="J2048" t="s">
        <v>211</v>
      </c>
      <c r="K2048" t="s">
        <v>212</v>
      </c>
      <c r="L2048" t="s">
        <v>96</v>
      </c>
      <c r="M2048">
        <v>2</v>
      </c>
      <c r="N2048" t="s">
        <v>97</v>
      </c>
      <c r="O2048" t="s">
        <v>98</v>
      </c>
      <c r="P2048" t="s">
        <v>99</v>
      </c>
      <c r="Q2048">
        <v>1</v>
      </c>
      <c r="R2048">
        <v>0</v>
      </c>
      <c r="S2048" t="s">
        <v>97</v>
      </c>
      <c r="T2048" t="s">
        <v>97</v>
      </c>
      <c r="U2048" t="s">
        <v>97</v>
      </c>
      <c r="V2048" t="s">
        <v>97</v>
      </c>
      <c r="W2048" t="s">
        <v>122</v>
      </c>
      <c r="X2048" t="s">
        <v>7600</v>
      </c>
      <c r="Y2048" t="s">
        <v>8168</v>
      </c>
      <c r="Z2048" t="s">
        <v>97</v>
      </c>
      <c r="AA2048" t="s">
        <v>107</v>
      </c>
      <c r="AB2048" t="s">
        <v>108</v>
      </c>
      <c r="AC2048">
        <v>7</v>
      </c>
      <c r="AD2048">
        <v>0</v>
      </c>
      <c r="AE2048">
        <v>0</v>
      </c>
      <c r="AG2048">
        <v>1</v>
      </c>
      <c r="AH2048">
        <v>0</v>
      </c>
      <c r="AI2048">
        <v>0</v>
      </c>
      <c r="AJ2048" s="9">
        <f t="shared" si="432"/>
        <v>7</v>
      </c>
      <c r="AK2048" s="9"/>
      <c r="AL2048">
        <v>0</v>
      </c>
      <c r="AM2048">
        <v>0</v>
      </c>
      <c r="AN2048" t="s">
        <v>108</v>
      </c>
      <c r="AO2048" t="s">
        <v>110</v>
      </c>
      <c r="AP2048" t="s">
        <v>114</v>
      </c>
      <c r="AQ2048" t="s">
        <v>125</v>
      </c>
      <c r="AR2048" t="s">
        <v>109</v>
      </c>
      <c r="AS2048" t="s">
        <v>127</v>
      </c>
      <c r="AT2048" t="s">
        <v>111</v>
      </c>
      <c r="AU2048">
        <v>0</v>
      </c>
      <c r="AV2048">
        <v>0</v>
      </c>
      <c r="AW2048">
        <v>0</v>
      </c>
      <c r="AX2048">
        <v>0</v>
      </c>
      <c r="AY2048">
        <v>0</v>
      </c>
      <c r="AZ2048">
        <v>0</v>
      </c>
      <c r="BA2048">
        <v>0</v>
      </c>
      <c r="BB2048">
        <v>0</v>
      </c>
      <c r="BC2048">
        <v>0</v>
      </c>
      <c r="BD2048">
        <v>0</v>
      </c>
      <c r="BE2048" s="10" t="str">
        <f t="shared" si="430"/>
        <v>igual</v>
      </c>
      <c r="BF2048" s="10" t="str">
        <f t="shared" si="433"/>
        <v>diferente</v>
      </c>
      <c r="BG2048">
        <f>VLOOKUP(A2048,[1]FormatoBBDD!$A$1:$CA$2248,57,FALSE)</f>
        <v>0</v>
      </c>
      <c r="BH2048">
        <v>0</v>
      </c>
      <c r="BI2048" t="s">
        <v>107</v>
      </c>
      <c r="BN2048" t="s">
        <v>116</v>
      </c>
      <c r="CD2048">
        <v>0</v>
      </c>
      <c r="CE2048">
        <f t="shared" si="434"/>
        <v>0</v>
      </c>
      <c r="CF2048">
        <f t="shared" si="435"/>
        <v>1</v>
      </c>
      <c r="CG2048">
        <f t="shared" si="436"/>
        <v>1</v>
      </c>
      <c r="CH2048">
        <f t="shared" si="437"/>
        <v>1</v>
      </c>
      <c r="CI2048">
        <f t="shared" si="438"/>
        <v>1</v>
      </c>
      <c r="CJ2048">
        <f t="shared" si="439"/>
        <v>1</v>
      </c>
      <c r="CK2048">
        <f t="shared" si="440"/>
        <v>1</v>
      </c>
      <c r="CL2048">
        <f t="shared" si="441"/>
        <v>1</v>
      </c>
      <c r="CM2048">
        <f t="shared" si="431"/>
        <v>7</v>
      </c>
      <c r="CN2048">
        <f t="shared" si="442"/>
        <v>1</v>
      </c>
    </row>
    <row r="2049" spans="1:92">
      <c r="A2049" t="s">
        <v>8169</v>
      </c>
      <c r="B2049" s="8">
        <v>41942</v>
      </c>
      <c r="C2049">
        <v>2014</v>
      </c>
      <c r="D2049">
        <v>2014</v>
      </c>
      <c r="E2049" t="s">
        <v>8170</v>
      </c>
      <c r="F2049" s="8">
        <v>41948</v>
      </c>
      <c r="G2049">
        <v>6</v>
      </c>
      <c r="H2049" t="s">
        <v>351</v>
      </c>
      <c r="I2049" t="s">
        <v>8171</v>
      </c>
      <c r="J2049" t="s">
        <v>94</v>
      </c>
      <c r="K2049" t="s">
        <v>121</v>
      </c>
      <c r="L2049" t="s">
        <v>132</v>
      </c>
      <c r="M2049">
        <v>1</v>
      </c>
      <c r="N2049" t="s">
        <v>97</v>
      </c>
      <c r="O2049" t="s">
        <v>133</v>
      </c>
      <c r="P2049" t="s">
        <v>133</v>
      </c>
      <c r="Q2049">
        <v>99</v>
      </c>
      <c r="R2049">
        <v>99</v>
      </c>
      <c r="S2049" t="s">
        <v>97</v>
      </c>
      <c r="T2049" t="s">
        <v>97</v>
      </c>
      <c r="U2049" t="s">
        <v>97</v>
      </c>
      <c r="V2049" t="s">
        <v>97</v>
      </c>
      <c r="W2049" t="s">
        <v>190</v>
      </c>
      <c r="X2049" t="s">
        <v>8172</v>
      </c>
      <c r="Y2049" t="s">
        <v>97</v>
      </c>
      <c r="Z2049" t="s">
        <v>97</v>
      </c>
      <c r="AA2049" t="s">
        <v>107</v>
      </c>
      <c r="AB2049" t="s">
        <v>108</v>
      </c>
      <c r="AC2049">
        <v>0</v>
      </c>
      <c r="AD2049">
        <v>7</v>
      </c>
      <c r="AE2049">
        <v>0</v>
      </c>
      <c r="AG2049">
        <v>0</v>
      </c>
      <c r="AH2049">
        <v>1</v>
      </c>
      <c r="AI2049">
        <v>0</v>
      </c>
      <c r="AJ2049" s="9">
        <f t="shared" si="432"/>
        <v>7</v>
      </c>
      <c r="AK2049" s="9"/>
      <c r="AL2049">
        <v>0</v>
      </c>
      <c r="AM2049">
        <v>0</v>
      </c>
      <c r="AN2049">
        <v>0</v>
      </c>
      <c r="AO2049">
        <v>0</v>
      </c>
      <c r="AP2049">
        <v>0</v>
      </c>
      <c r="AQ2049">
        <v>0</v>
      </c>
      <c r="AR2049">
        <v>0</v>
      </c>
      <c r="AS2049">
        <v>0</v>
      </c>
      <c r="AT2049">
        <v>0</v>
      </c>
      <c r="AU2049" t="s">
        <v>108</v>
      </c>
      <c r="AV2049" t="s">
        <v>109</v>
      </c>
      <c r="AW2049" t="s">
        <v>3350</v>
      </c>
      <c r="AX2049" t="s">
        <v>126</v>
      </c>
      <c r="AY2049" t="s">
        <v>111</v>
      </c>
      <c r="AZ2049" t="s">
        <v>114</v>
      </c>
      <c r="BA2049" t="s">
        <v>125</v>
      </c>
      <c r="BB2049">
        <v>0</v>
      </c>
      <c r="BC2049">
        <v>0</v>
      </c>
      <c r="BD2049">
        <v>0</v>
      </c>
      <c r="BE2049" s="10" t="str">
        <f t="shared" si="430"/>
        <v>diferente</v>
      </c>
      <c r="BF2049" s="10" t="str">
        <f t="shared" si="433"/>
        <v>igual</v>
      </c>
      <c r="BG2049">
        <f>VLOOKUP(A2049,[1]FormatoBBDD!$A$1:$CA$2248,57,FALSE)</f>
        <v>0</v>
      </c>
      <c r="BH2049">
        <v>0</v>
      </c>
      <c r="BI2049" t="s">
        <v>107</v>
      </c>
      <c r="BN2049" t="s">
        <v>116</v>
      </c>
      <c r="BW2049" t="s">
        <v>3350</v>
      </c>
      <c r="BX2049" t="s">
        <v>126</v>
      </c>
      <c r="CD2049">
        <v>0</v>
      </c>
      <c r="CE2049">
        <f t="shared" si="434"/>
        <v>2</v>
      </c>
      <c r="CF2049">
        <f t="shared" si="435"/>
        <v>1</v>
      </c>
      <c r="CG2049">
        <f t="shared" si="436"/>
        <v>1</v>
      </c>
      <c r="CH2049">
        <f t="shared" si="437"/>
        <v>1</v>
      </c>
      <c r="CI2049">
        <f t="shared" si="438"/>
        <v>1</v>
      </c>
      <c r="CJ2049">
        <f t="shared" si="439"/>
        <v>1</v>
      </c>
      <c r="CK2049">
        <f t="shared" si="440"/>
        <v>1</v>
      </c>
      <c r="CL2049">
        <f t="shared" si="441"/>
        <v>1</v>
      </c>
      <c r="CM2049">
        <f t="shared" si="431"/>
        <v>7</v>
      </c>
      <c r="CN2049">
        <f t="shared" si="442"/>
        <v>1</v>
      </c>
    </row>
    <row r="2050" spans="1:92">
      <c r="A2050" t="s">
        <v>8173</v>
      </c>
      <c r="B2050" s="8">
        <v>41946</v>
      </c>
      <c r="C2050">
        <v>2014</v>
      </c>
      <c r="D2050">
        <v>2014</v>
      </c>
      <c r="E2050" t="s">
        <v>8174</v>
      </c>
      <c r="F2050" s="8">
        <v>41962</v>
      </c>
      <c r="G2050">
        <v>16</v>
      </c>
      <c r="H2050" t="s">
        <v>1468</v>
      </c>
      <c r="I2050" t="s">
        <v>8175</v>
      </c>
      <c r="J2050" t="s">
        <v>94</v>
      </c>
      <c r="K2050" t="s">
        <v>121</v>
      </c>
      <c r="L2050" t="s">
        <v>132</v>
      </c>
      <c r="M2050">
        <v>1</v>
      </c>
      <c r="N2050" t="s">
        <v>97</v>
      </c>
      <c r="O2050" t="s">
        <v>141</v>
      </c>
      <c r="P2050" t="s">
        <v>141</v>
      </c>
      <c r="Q2050">
        <v>99</v>
      </c>
      <c r="R2050">
        <v>99</v>
      </c>
      <c r="S2050" t="s">
        <v>97</v>
      </c>
      <c r="T2050" t="s">
        <v>97</v>
      </c>
      <c r="U2050" t="s">
        <v>97</v>
      </c>
      <c r="V2050" t="s">
        <v>97</v>
      </c>
      <c r="W2050" t="s">
        <v>197</v>
      </c>
      <c r="X2050" t="s">
        <v>8176</v>
      </c>
      <c r="Y2050" t="s">
        <v>7592</v>
      </c>
      <c r="Z2050" t="s">
        <v>8177</v>
      </c>
      <c r="AA2050" t="s">
        <v>107</v>
      </c>
      <c r="AB2050" t="s">
        <v>108</v>
      </c>
      <c r="AC2050">
        <v>0</v>
      </c>
      <c r="AD2050">
        <v>7</v>
      </c>
      <c r="AE2050">
        <v>0</v>
      </c>
      <c r="AG2050">
        <v>0</v>
      </c>
      <c r="AH2050">
        <v>1</v>
      </c>
      <c r="AI2050">
        <v>0</v>
      </c>
      <c r="AJ2050" s="9">
        <f t="shared" si="432"/>
        <v>7</v>
      </c>
      <c r="AK2050" s="9"/>
      <c r="AL2050">
        <v>0</v>
      </c>
      <c r="AM2050">
        <v>0</v>
      </c>
      <c r="AN2050">
        <v>0</v>
      </c>
      <c r="AO2050">
        <v>0</v>
      </c>
      <c r="AP2050">
        <v>0</v>
      </c>
      <c r="AQ2050">
        <v>0</v>
      </c>
      <c r="AR2050">
        <v>0</v>
      </c>
      <c r="AS2050">
        <v>0</v>
      </c>
      <c r="AT2050">
        <v>0</v>
      </c>
      <c r="AU2050" t="s">
        <v>108</v>
      </c>
      <c r="AV2050" t="s">
        <v>125</v>
      </c>
      <c r="AW2050" t="s">
        <v>110</v>
      </c>
      <c r="AX2050" t="s">
        <v>114</v>
      </c>
      <c r="AY2050" t="s">
        <v>127</v>
      </c>
      <c r="AZ2050" t="s">
        <v>111</v>
      </c>
      <c r="BA2050" t="s">
        <v>125</v>
      </c>
      <c r="BB2050">
        <v>0</v>
      </c>
      <c r="BC2050">
        <v>0</v>
      </c>
      <c r="BD2050">
        <v>0</v>
      </c>
      <c r="BE2050" s="10" t="str">
        <f t="shared" si="430"/>
        <v>diferente</v>
      </c>
      <c r="BF2050" s="10" t="str">
        <f t="shared" si="433"/>
        <v>igual</v>
      </c>
      <c r="BG2050">
        <f>VLOOKUP(A2050,[1]FormatoBBDD!$A$1:$CA$2248,57,FALSE)</f>
        <v>0</v>
      </c>
      <c r="BH2050">
        <v>0</v>
      </c>
      <c r="BI2050" t="s">
        <v>107</v>
      </c>
      <c r="BN2050" t="s">
        <v>116</v>
      </c>
      <c r="CD2050">
        <v>0</v>
      </c>
      <c r="CE2050">
        <f t="shared" si="434"/>
        <v>0</v>
      </c>
      <c r="CF2050">
        <f t="shared" si="435"/>
        <v>1</v>
      </c>
      <c r="CG2050">
        <f t="shared" si="436"/>
        <v>1</v>
      </c>
      <c r="CH2050">
        <f t="shared" si="437"/>
        <v>1</v>
      </c>
      <c r="CI2050">
        <f t="shared" si="438"/>
        <v>1</v>
      </c>
      <c r="CJ2050">
        <f t="shared" si="439"/>
        <v>1</v>
      </c>
      <c r="CK2050">
        <f t="shared" si="440"/>
        <v>1</v>
      </c>
      <c r="CL2050">
        <f t="shared" si="441"/>
        <v>1</v>
      </c>
      <c r="CM2050">
        <f t="shared" si="431"/>
        <v>7</v>
      </c>
      <c r="CN2050">
        <f t="shared" si="442"/>
        <v>1</v>
      </c>
    </row>
    <row r="2051" spans="1:92">
      <c r="A2051" t="s">
        <v>8178</v>
      </c>
      <c r="B2051" s="8">
        <v>41953</v>
      </c>
      <c r="C2051">
        <v>2014</v>
      </c>
      <c r="D2051">
        <v>2014</v>
      </c>
      <c r="E2051" t="s">
        <v>8179</v>
      </c>
      <c r="F2051" s="8">
        <v>41976</v>
      </c>
      <c r="G2051">
        <v>23</v>
      </c>
      <c r="H2051" t="s">
        <v>130</v>
      </c>
      <c r="I2051" t="s">
        <v>8180</v>
      </c>
      <c r="J2051" t="s">
        <v>94</v>
      </c>
      <c r="K2051" t="s">
        <v>121</v>
      </c>
      <c r="L2051" t="s">
        <v>96</v>
      </c>
      <c r="M2051">
        <v>2</v>
      </c>
      <c r="N2051" t="s">
        <v>97</v>
      </c>
      <c r="O2051" t="s">
        <v>98</v>
      </c>
      <c r="P2051" t="s">
        <v>99</v>
      </c>
      <c r="Q2051">
        <v>1</v>
      </c>
      <c r="R2051">
        <v>0</v>
      </c>
      <c r="S2051" t="s">
        <v>97</v>
      </c>
      <c r="T2051" t="s">
        <v>97</v>
      </c>
      <c r="U2051" t="s">
        <v>97</v>
      </c>
      <c r="V2051" t="s">
        <v>97</v>
      </c>
      <c r="W2051" t="s">
        <v>155</v>
      </c>
      <c r="X2051" t="s">
        <v>8181</v>
      </c>
      <c r="Y2051" t="s">
        <v>97</v>
      </c>
      <c r="Z2051" t="s">
        <v>97</v>
      </c>
      <c r="AA2051" t="s">
        <v>107</v>
      </c>
      <c r="AB2051" t="s">
        <v>108</v>
      </c>
      <c r="AC2051">
        <v>0</v>
      </c>
      <c r="AD2051">
        <v>7</v>
      </c>
      <c r="AE2051">
        <v>0</v>
      </c>
      <c r="AG2051">
        <v>0</v>
      </c>
      <c r="AH2051">
        <v>1</v>
      </c>
      <c r="AI2051">
        <v>0</v>
      </c>
      <c r="AJ2051" s="9">
        <f t="shared" si="432"/>
        <v>7</v>
      </c>
      <c r="AK2051" s="9"/>
      <c r="AL2051">
        <v>0</v>
      </c>
      <c r="AM2051">
        <v>0</v>
      </c>
      <c r="AN2051">
        <v>0</v>
      </c>
      <c r="AO2051">
        <v>0</v>
      </c>
      <c r="AP2051">
        <v>0</v>
      </c>
      <c r="AQ2051">
        <v>0</v>
      </c>
      <c r="AR2051">
        <v>0</v>
      </c>
      <c r="AS2051">
        <v>0</v>
      </c>
      <c r="AT2051">
        <v>0</v>
      </c>
      <c r="AU2051" t="s">
        <v>108</v>
      </c>
      <c r="AV2051" t="s">
        <v>110</v>
      </c>
      <c r="AW2051" t="s">
        <v>114</v>
      </c>
      <c r="AX2051" t="s">
        <v>125</v>
      </c>
      <c r="AY2051" t="s">
        <v>127</v>
      </c>
      <c r="AZ2051" t="s">
        <v>109</v>
      </c>
      <c r="BA2051" t="s">
        <v>111</v>
      </c>
      <c r="BB2051">
        <v>0</v>
      </c>
      <c r="BC2051">
        <v>0</v>
      </c>
      <c r="BD2051">
        <v>0</v>
      </c>
      <c r="BE2051" s="10" t="str">
        <f t="shared" si="430"/>
        <v>diferente</v>
      </c>
      <c r="BF2051" s="10" t="str">
        <f t="shared" si="433"/>
        <v>igual</v>
      </c>
      <c r="BG2051">
        <f>VLOOKUP(A2051,[1]FormatoBBDD!$A$1:$CA$2248,57,FALSE)</f>
        <v>0</v>
      </c>
      <c r="BH2051">
        <v>0</v>
      </c>
      <c r="BI2051" t="s">
        <v>107</v>
      </c>
      <c r="BN2051" t="s">
        <v>116</v>
      </c>
      <c r="CD2051">
        <v>0</v>
      </c>
      <c r="CE2051">
        <f t="shared" si="434"/>
        <v>0</v>
      </c>
      <c r="CF2051">
        <f t="shared" si="435"/>
        <v>1</v>
      </c>
      <c r="CG2051">
        <f t="shared" si="436"/>
        <v>1</v>
      </c>
      <c r="CH2051">
        <f t="shared" si="437"/>
        <v>1</v>
      </c>
      <c r="CI2051">
        <f t="shared" si="438"/>
        <v>1</v>
      </c>
      <c r="CJ2051">
        <f t="shared" si="439"/>
        <v>1</v>
      </c>
      <c r="CK2051">
        <f t="shared" si="440"/>
        <v>1</v>
      </c>
      <c r="CL2051">
        <f t="shared" si="441"/>
        <v>1</v>
      </c>
      <c r="CM2051">
        <f t="shared" si="431"/>
        <v>7</v>
      </c>
      <c r="CN2051">
        <f t="shared" si="442"/>
        <v>1</v>
      </c>
    </row>
    <row r="2052" spans="1:92">
      <c r="A2052" t="s">
        <v>8182</v>
      </c>
      <c r="B2052" s="8">
        <v>41953</v>
      </c>
      <c r="C2052">
        <v>2014</v>
      </c>
      <c r="D2052">
        <v>2014</v>
      </c>
      <c r="E2052" t="s">
        <v>8183</v>
      </c>
      <c r="F2052" s="8">
        <v>41990</v>
      </c>
      <c r="G2052">
        <v>37</v>
      </c>
      <c r="H2052" t="s">
        <v>268</v>
      </c>
      <c r="I2052" t="s">
        <v>8184</v>
      </c>
      <c r="J2052" t="s">
        <v>211</v>
      </c>
      <c r="K2052" t="s">
        <v>212</v>
      </c>
      <c r="L2052" t="s">
        <v>132</v>
      </c>
      <c r="M2052">
        <v>3</v>
      </c>
      <c r="N2052" t="s">
        <v>97</v>
      </c>
      <c r="O2052" t="s">
        <v>141</v>
      </c>
      <c r="P2052" t="s">
        <v>141</v>
      </c>
      <c r="Q2052">
        <v>99</v>
      </c>
      <c r="R2052">
        <v>99</v>
      </c>
      <c r="S2052" t="s">
        <v>97</v>
      </c>
      <c r="T2052" t="s">
        <v>97</v>
      </c>
      <c r="U2052" t="s">
        <v>97</v>
      </c>
      <c r="V2052" t="s">
        <v>97</v>
      </c>
      <c r="W2052" t="s">
        <v>122</v>
      </c>
      <c r="X2052" t="s">
        <v>3536</v>
      </c>
      <c r="Y2052" t="s">
        <v>3838</v>
      </c>
      <c r="Z2052" t="s">
        <v>97</v>
      </c>
      <c r="AA2052" t="s">
        <v>107</v>
      </c>
      <c r="AB2052" t="s">
        <v>108</v>
      </c>
      <c r="AC2052">
        <v>7</v>
      </c>
      <c r="AD2052">
        <v>0</v>
      </c>
      <c r="AE2052">
        <v>0</v>
      </c>
      <c r="AG2052">
        <v>1</v>
      </c>
      <c r="AH2052">
        <v>0</v>
      </c>
      <c r="AI2052">
        <v>0</v>
      </c>
      <c r="AJ2052" s="9">
        <f t="shared" si="432"/>
        <v>7</v>
      </c>
      <c r="AK2052" s="9"/>
      <c r="AL2052">
        <v>0</v>
      </c>
      <c r="AM2052">
        <v>0</v>
      </c>
      <c r="AN2052" t="s">
        <v>108</v>
      </c>
      <c r="AO2052" t="s">
        <v>111</v>
      </c>
      <c r="AP2052" t="s">
        <v>110</v>
      </c>
      <c r="AQ2052" t="s">
        <v>125</v>
      </c>
      <c r="AR2052" t="s">
        <v>127</v>
      </c>
      <c r="AS2052" t="s">
        <v>148</v>
      </c>
      <c r="AT2052" t="s">
        <v>126</v>
      </c>
      <c r="AU2052">
        <v>0</v>
      </c>
      <c r="AV2052">
        <v>0</v>
      </c>
      <c r="AW2052">
        <v>0</v>
      </c>
      <c r="AX2052">
        <v>0</v>
      </c>
      <c r="AY2052">
        <v>0</v>
      </c>
      <c r="AZ2052">
        <v>0</v>
      </c>
      <c r="BA2052">
        <v>0</v>
      </c>
      <c r="BB2052">
        <v>0</v>
      </c>
      <c r="BC2052">
        <v>0</v>
      </c>
      <c r="BD2052">
        <v>0</v>
      </c>
      <c r="BE2052" s="10" t="str">
        <f t="shared" si="430"/>
        <v>igual</v>
      </c>
      <c r="BF2052" s="10" t="str">
        <f t="shared" si="433"/>
        <v>diferente</v>
      </c>
      <c r="BG2052">
        <f>VLOOKUP(A2052,[1]FormatoBBDD!$A$1:$CA$2248,57,FALSE)</f>
        <v>0</v>
      </c>
      <c r="BH2052">
        <v>0</v>
      </c>
      <c r="BI2052" t="s">
        <v>107</v>
      </c>
      <c r="BN2052" t="s">
        <v>116</v>
      </c>
      <c r="BW2052" t="s">
        <v>148</v>
      </c>
      <c r="BX2052" t="s">
        <v>126</v>
      </c>
      <c r="CD2052">
        <v>0</v>
      </c>
      <c r="CE2052">
        <f t="shared" si="434"/>
        <v>2</v>
      </c>
      <c r="CF2052">
        <f t="shared" si="435"/>
        <v>1</v>
      </c>
      <c r="CG2052">
        <f t="shared" si="436"/>
        <v>1</v>
      </c>
      <c r="CH2052">
        <f t="shared" si="437"/>
        <v>1</v>
      </c>
      <c r="CI2052">
        <f t="shared" si="438"/>
        <v>1</v>
      </c>
      <c r="CJ2052">
        <f t="shared" si="439"/>
        <v>1</v>
      </c>
      <c r="CK2052">
        <f t="shared" si="440"/>
        <v>1</v>
      </c>
      <c r="CL2052">
        <f t="shared" si="441"/>
        <v>1</v>
      </c>
      <c r="CM2052">
        <f t="shared" si="431"/>
        <v>7</v>
      </c>
      <c r="CN2052">
        <f t="shared" si="442"/>
        <v>1</v>
      </c>
    </row>
    <row r="2053" spans="1:92">
      <c r="A2053" t="s">
        <v>8185</v>
      </c>
      <c r="B2053" s="8">
        <v>41955</v>
      </c>
      <c r="C2053">
        <v>2014</v>
      </c>
      <c r="D2053">
        <v>2014</v>
      </c>
      <c r="E2053" t="s">
        <v>8186</v>
      </c>
      <c r="F2053" s="8">
        <v>41976</v>
      </c>
      <c r="G2053">
        <v>21</v>
      </c>
      <c r="H2053" t="s">
        <v>268</v>
      </c>
      <c r="I2053" t="s">
        <v>8187</v>
      </c>
      <c r="J2053" t="s">
        <v>94</v>
      </c>
      <c r="K2053" t="s">
        <v>121</v>
      </c>
      <c r="L2053" t="s">
        <v>96</v>
      </c>
      <c r="M2053">
        <v>1</v>
      </c>
      <c r="N2053" t="s">
        <v>140</v>
      </c>
      <c r="O2053" t="s">
        <v>246</v>
      </c>
      <c r="P2053" t="s">
        <v>99</v>
      </c>
      <c r="Q2053">
        <v>0</v>
      </c>
      <c r="R2053">
        <v>1</v>
      </c>
      <c r="S2053" t="s">
        <v>610</v>
      </c>
      <c r="T2053" t="s">
        <v>1024</v>
      </c>
      <c r="U2053" t="s">
        <v>196</v>
      </c>
      <c r="V2053" t="s">
        <v>103</v>
      </c>
      <c r="W2053" t="s">
        <v>122</v>
      </c>
      <c r="X2053" t="s">
        <v>176</v>
      </c>
      <c r="Y2053" t="s">
        <v>8188</v>
      </c>
      <c r="Z2053" t="s">
        <v>97</v>
      </c>
      <c r="AA2053" t="s">
        <v>107</v>
      </c>
      <c r="AB2053" t="s">
        <v>108</v>
      </c>
      <c r="AC2053">
        <v>0</v>
      </c>
      <c r="AD2053">
        <v>7</v>
      </c>
      <c r="AE2053">
        <v>0</v>
      </c>
      <c r="AG2053">
        <v>0</v>
      </c>
      <c r="AH2053">
        <v>1</v>
      </c>
      <c r="AI2053">
        <v>0</v>
      </c>
      <c r="AJ2053" s="9">
        <f t="shared" si="432"/>
        <v>7</v>
      </c>
      <c r="AK2053" s="9"/>
      <c r="AL2053">
        <v>0</v>
      </c>
      <c r="AM2053">
        <v>0</v>
      </c>
      <c r="AN2053">
        <v>0</v>
      </c>
      <c r="AO2053">
        <v>0</v>
      </c>
      <c r="AP2053">
        <v>0</v>
      </c>
      <c r="AQ2053">
        <v>0</v>
      </c>
      <c r="AR2053">
        <v>0</v>
      </c>
      <c r="AS2053">
        <v>0</v>
      </c>
      <c r="AT2053">
        <v>0</v>
      </c>
      <c r="AU2053" t="s">
        <v>108</v>
      </c>
      <c r="AV2053" t="s">
        <v>111</v>
      </c>
      <c r="AW2053" t="s">
        <v>127</v>
      </c>
      <c r="AX2053" t="s">
        <v>109</v>
      </c>
      <c r="AY2053" t="s">
        <v>125</v>
      </c>
      <c r="AZ2053" t="s">
        <v>110</v>
      </c>
      <c r="BA2053" t="s">
        <v>114</v>
      </c>
      <c r="BB2053">
        <v>0</v>
      </c>
      <c r="BC2053">
        <v>0</v>
      </c>
      <c r="BD2053">
        <v>0</v>
      </c>
      <c r="BE2053" s="10" t="str">
        <f t="shared" si="430"/>
        <v>diferente</v>
      </c>
      <c r="BF2053" s="10" t="str">
        <f t="shared" si="433"/>
        <v>igual</v>
      </c>
      <c r="BG2053">
        <f>VLOOKUP(A2053,[1]FormatoBBDD!$A$1:$CA$2248,57,FALSE)</f>
        <v>0</v>
      </c>
      <c r="BH2053">
        <v>0</v>
      </c>
      <c r="BI2053" t="s">
        <v>107</v>
      </c>
      <c r="BN2053" t="s">
        <v>116</v>
      </c>
      <c r="CD2053">
        <v>0</v>
      </c>
      <c r="CE2053">
        <f t="shared" si="434"/>
        <v>0</v>
      </c>
      <c r="CF2053">
        <f t="shared" si="435"/>
        <v>1</v>
      </c>
      <c r="CG2053">
        <f t="shared" si="436"/>
        <v>1</v>
      </c>
      <c r="CH2053">
        <f t="shared" si="437"/>
        <v>1</v>
      </c>
      <c r="CI2053">
        <f t="shared" si="438"/>
        <v>1</v>
      </c>
      <c r="CJ2053">
        <f t="shared" si="439"/>
        <v>1</v>
      </c>
      <c r="CK2053">
        <f t="shared" si="440"/>
        <v>1</v>
      </c>
      <c r="CL2053">
        <f t="shared" si="441"/>
        <v>1</v>
      </c>
      <c r="CM2053">
        <f t="shared" si="431"/>
        <v>7</v>
      </c>
      <c r="CN2053">
        <f t="shared" si="442"/>
        <v>1</v>
      </c>
    </row>
    <row r="2054" spans="1:92">
      <c r="A2054" t="s">
        <v>8189</v>
      </c>
      <c r="B2054" s="8">
        <v>41956</v>
      </c>
      <c r="C2054">
        <v>2014</v>
      </c>
      <c r="D2054">
        <v>2014</v>
      </c>
      <c r="E2054" t="s">
        <v>8190</v>
      </c>
      <c r="F2054" s="8">
        <v>41962</v>
      </c>
      <c r="G2054">
        <v>6</v>
      </c>
      <c r="H2054" t="s">
        <v>202</v>
      </c>
      <c r="I2054" t="s">
        <v>8191</v>
      </c>
      <c r="J2054" t="s">
        <v>94</v>
      </c>
      <c r="K2054" t="s">
        <v>121</v>
      </c>
      <c r="L2054" t="s">
        <v>96</v>
      </c>
      <c r="M2054">
        <v>1</v>
      </c>
      <c r="N2054" t="s">
        <v>140</v>
      </c>
      <c r="O2054" t="s">
        <v>98</v>
      </c>
      <c r="P2054" t="s">
        <v>99</v>
      </c>
      <c r="Q2054">
        <v>1</v>
      </c>
      <c r="R2054">
        <v>0</v>
      </c>
      <c r="S2054" t="s">
        <v>100</v>
      </c>
      <c r="T2054" t="s">
        <v>97</v>
      </c>
      <c r="U2054" t="s">
        <v>517</v>
      </c>
      <c r="V2054" t="s">
        <v>103</v>
      </c>
      <c r="W2054" t="s">
        <v>122</v>
      </c>
      <c r="X2054" t="s">
        <v>253</v>
      </c>
      <c r="Y2054" t="s">
        <v>169</v>
      </c>
      <c r="Z2054" t="s">
        <v>97</v>
      </c>
      <c r="AA2054" t="s">
        <v>107</v>
      </c>
      <c r="AB2054" t="s">
        <v>108</v>
      </c>
      <c r="AC2054">
        <v>0</v>
      </c>
      <c r="AD2054">
        <v>7</v>
      </c>
      <c r="AE2054">
        <v>0</v>
      </c>
      <c r="AG2054">
        <v>0</v>
      </c>
      <c r="AH2054">
        <v>1</v>
      </c>
      <c r="AI2054">
        <v>0</v>
      </c>
      <c r="AJ2054" s="9">
        <f t="shared" si="432"/>
        <v>7</v>
      </c>
      <c r="AK2054" s="9"/>
      <c r="AL2054">
        <v>0</v>
      </c>
      <c r="AM2054">
        <v>2</v>
      </c>
      <c r="AN2054">
        <v>0</v>
      </c>
      <c r="AO2054">
        <v>0</v>
      </c>
      <c r="AP2054">
        <v>0</v>
      </c>
      <c r="AQ2054">
        <v>0</v>
      </c>
      <c r="AR2054">
        <v>0</v>
      </c>
      <c r="AS2054">
        <v>0</v>
      </c>
      <c r="AT2054">
        <v>0</v>
      </c>
      <c r="AU2054" t="s">
        <v>108</v>
      </c>
      <c r="AV2054" t="s">
        <v>111</v>
      </c>
      <c r="AW2054" t="s">
        <v>127</v>
      </c>
      <c r="AX2054" t="s">
        <v>109</v>
      </c>
      <c r="AY2054" t="s">
        <v>125</v>
      </c>
      <c r="AZ2054" t="s">
        <v>110</v>
      </c>
      <c r="BA2054" t="s">
        <v>114</v>
      </c>
      <c r="BB2054">
        <v>0</v>
      </c>
      <c r="BC2054">
        <v>0</v>
      </c>
      <c r="BD2054">
        <v>0</v>
      </c>
      <c r="BE2054" s="10" t="str">
        <f t="shared" si="430"/>
        <v>diferente</v>
      </c>
      <c r="BF2054" s="10" t="str">
        <f t="shared" si="433"/>
        <v>igual</v>
      </c>
      <c r="BG2054">
        <f>VLOOKUP(A2054,[1]FormatoBBDD!$A$1:$CA$2248,57,FALSE)</f>
        <v>0</v>
      </c>
      <c r="BH2054">
        <v>0</v>
      </c>
      <c r="BI2054" t="s">
        <v>107</v>
      </c>
      <c r="BN2054" t="s">
        <v>115</v>
      </c>
      <c r="BO2054">
        <v>1</v>
      </c>
      <c r="BP2054" t="s">
        <v>109</v>
      </c>
      <c r="BQ2054" t="s">
        <v>127</v>
      </c>
      <c r="CD2054">
        <v>0</v>
      </c>
      <c r="CE2054">
        <f t="shared" si="434"/>
        <v>0</v>
      </c>
      <c r="CF2054">
        <f t="shared" si="435"/>
        <v>1</v>
      </c>
      <c r="CG2054">
        <f t="shared" si="436"/>
        <v>1</v>
      </c>
      <c r="CH2054">
        <f t="shared" si="437"/>
        <v>1</v>
      </c>
      <c r="CI2054">
        <f t="shared" si="438"/>
        <v>1</v>
      </c>
      <c r="CJ2054">
        <f t="shared" si="439"/>
        <v>1</v>
      </c>
      <c r="CK2054">
        <f t="shared" si="440"/>
        <v>1</v>
      </c>
      <c r="CL2054">
        <f t="shared" si="441"/>
        <v>1</v>
      </c>
      <c r="CM2054">
        <f t="shared" si="431"/>
        <v>7</v>
      </c>
      <c r="CN2054">
        <f t="shared" si="442"/>
        <v>1</v>
      </c>
    </row>
    <row r="2055" spans="1:92">
      <c r="A2055" t="s">
        <v>8192</v>
      </c>
      <c r="B2055" s="8">
        <v>41960</v>
      </c>
      <c r="C2055">
        <v>2014</v>
      </c>
      <c r="D2055">
        <v>2015</v>
      </c>
      <c r="E2055" t="s">
        <v>8193</v>
      </c>
      <c r="F2055" s="8">
        <v>42066</v>
      </c>
      <c r="G2055">
        <v>106</v>
      </c>
      <c r="H2055" t="s">
        <v>4514</v>
      </c>
      <c r="I2055" t="s">
        <v>8194</v>
      </c>
      <c r="J2055" t="s">
        <v>211</v>
      </c>
      <c r="K2055" t="s">
        <v>212</v>
      </c>
      <c r="L2055" t="s">
        <v>96</v>
      </c>
      <c r="M2055">
        <v>1</v>
      </c>
      <c r="N2055" t="s">
        <v>97</v>
      </c>
      <c r="O2055" t="s">
        <v>98</v>
      </c>
      <c r="P2055" t="s">
        <v>99</v>
      </c>
      <c r="Q2055">
        <v>1</v>
      </c>
      <c r="R2055">
        <v>0</v>
      </c>
      <c r="S2055" t="s">
        <v>100</v>
      </c>
      <c r="T2055" t="s">
        <v>101</v>
      </c>
      <c r="U2055" t="s">
        <v>162</v>
      </c>
      <c r="V2055" t="s">
        <v>103</v>
      </c>
      <c r="W2055" t="s">
        <v>122</v>
      </c>
      <c r="X2055" t="s">
        <v>2653</v>
      </c>
      <c r="Y2055" t="s">
        <v>6178</v>
      </c>
      <c r="Z2055" t="s">
        <v>97</v>
      </c>
      <c r="AA2055" t="s">
        <v>107</v>
      </c>
      <c r="AB2055" t="s">
        <v>108</v>
      </c>
      <c r="AC2055">
        <v>7</v>
      </c>
      <c r="AD2055">
        <v>0</v>
      </c>
      <c r="AE2055">
        <v>0</v>
      </c>
      <c r="AG2055">
        <v>1</v>
      </c>
      <c r="AH2055">
        <v>0</v>
      </c>
      <c r="AI2055">
        <v>0</v>
      </c>
      <c r="AJ2055" s="9">
        <f t="shared" si="432"/>
        <v>7</v>
      </c>
      <c r="AK2055" s="9"/>
      <c r="AL2055">
        <v>0</v>
      </c>
      <c r="AM2055">
        <v>0</v>
      </c>
      <c r="AN2055" t="s">
        <v>108</v>
      </c>
      <c r="AO2055" t="s">
        <v>111</v>
      </c>
      <c r="AP2055" t="s">
        <v>126</v>
      </c>
      <c r="AQ2055" t="s">
        <v>110</v>
      </c>
      <c r="AR2055" t="s">
        <v>125</v>
      </c>
      <c r="AS2055" t="s">
        <v>6861</v>
      </c>
      <c r="AT2055" t="s">
        <v>127</v>
      </c>
      <c r="AU2055">
        <v>0</v>
      </c>
      <c r="AV2055">
        <v>0</v>
      </c>
      <c r="AW2055">
        <v>0</v>
      </c>
      <c r="AX2055">
        <v>0</v>
      </c>
      <c r="AY2055">
        <v>0</v>
      </c>
      <c r="AZ2055">
        <v>0</v>
      </c>
      <c r="BA2055">
        <v>0</v>
      </c>
      <c r="BB2055">
        <v>0</v>
      </c>
      <c r="BC2055">
        <v>0</v>
      </c>
      <c r="BD2055">
        <v>0</v>
      </c>
      <c r="BE2055" s="10" t="str">
        <f t="shared" si="430"/>
        <v>igual</v>
      </c>
      <c r="BF2055" s="10" t="str">
        <f t="shared" si="433"/>
        <v>diferente</v>
      </c>
      <c r="BG2055">
        <f>VLOOKUP(A2055,[1]FormatoBBDD!$A$1:$CA$2248,57,FALSE)</f>
        <v>0</v>
      </c>
      <c r="BH2055">
        <v>0</v>
      </c>
      <c r="BI2055" t="s">
        <v>107</v>
      </c>
      <c r="BN2055" t="s">
        <v>116</v>
      </c>
      <c r="BW2055" t="s">
        <v>126</v>
      </c>
      <c r="BX2055" t="s">
        <v>6861</v>
      </c>
      <c r="CD2055">
        <v>0</v>
      </c>
      <c r="CE2055">
        <f t="shared" si="434"/>
        <v>2</v>
      </c>
      <c r="CF2055">
        <f t="shared" si="435"/>
        <v>1</v>
      </c>
      <c r="CG2055">
        <f t="shared" si="436"/>
        <v>1</v>
      </c>
      <c r="CH2055">
        <f t="shared" si="437"/>
        <v>1</v>
      </c>
      <c r="CI2055">
        <f t="shared" si="438"/>
        <v>1</v>
      </c>
      <c r="CJ2055">
        <f t="shared" si="439"/>
        <v>1</v>
      </c>
      <c r="CK2055">
        <f t="shared" si="440"/>
        <v>1</v>
      </c>
      <c r="CL2055">
        <f t="shared" si="441"/>
        <v>1</v>
      </c>
      <c r="CM2055">
        <f t="shared" si="431"/>
        <v>7</v>
      </c>
      <c r="CN2055">
        <f t="shared" si="442"/>
        <v>1</v>
      </c>
    </row>
    <row r="2056" spans="1:92">
      <c r="A2056" t="s">
        <v>8195</v>
      </c>
      <c r="B2056" s="8">
        <v>41961</v>
      </c>
      <c r="C2056">
        <v>2014</v>
      </c>
      <c r="D2056">
        <v>2014</v>
      </c>
      <c r="E2056" t="s">
        <v>8196</v>
      </c>
      <c r="F2056" s="8">
        <v>41976</v>
      </c>
      <c r="G2056">
        <v>15</v>
      </c>
      <c r="H2056" t="s">
        <v>202</v>
      </c>
      <c r="I2056" t="s">
        <v>8197</v>
      </c>
      <c r="J2056" t="s">
        <v>94</v>
      </c>
      <c r="K2056" t="s">
        <v>121</v>
      </c>
      <c r="L2056" t="s">
        <v>96</v>
      </c>
      <c r="M2056">
        <v>8</v>
      </c>
      <c r="N2056" t="s">
        <v>97</v>
      </c>
      <c r="O2056" t="s">
        <v>246</v>
      </c>
      <c r="P2056" t="s">
        <v>99</v>
      </c>
      <c r="Q2056">
        <v>0</v>
      </c>
      <c r="R2056">
        <v>1</v>
      </c>
      <c r="S2056" t="s">
        <v>97</v>
      </c>
      <c r="T2056" t="s">
        <v>97</v>
      </c>
      <c r="U2056" t="s">
        <v>363</v>
      </c>
      <c r="V2056" t="s">
        <v>103</v>
      </c>
      <c r="W2056" t="s">
        <v>197</v>
      </c>
      <c r="X2056" t="s">
        <v>8198</v>
      </c>
      <c r="Y2056" t="s">
        <v>169</v>
      </c>
      <c r="Z2056" t="s">
        <v>97</v>
      </c>
      <c r="AA2056" t="s">
        <v>107</v>
      </c>
      <c r="AB2056" t="s">
        <v>108</v>
      </c>
      <c r="AC2056">
        <v>0</v>
      </c>
      <c r="AD2056">
        <v>7</v>
      </c>
      <c r="AE2056">
        <v>0</v>
      </c>
      <c r="AG2056">
        <v>0</v>
      </c>
      <c r="AH2056">
        <v>1</v>
      </c>
      <c r="AI2056">
        <v>0</v>
      </c>
      <c r="AJ2056" s="9">
        <f t="shared" si="432"/>
        <v>7</v>
      </c>
      <c r="AK2056" s="9"/>
      <c r="AL2056">
        <v>0</v>
      </c>
      <c r="AM2056">
        <v>0</v>
      </c>
      <c r="AN2056">
        <v>0</v>
      </c>
      <c r="AO2056">
        <v>0</v>
      </c>
      <c r="AP2056">
        <v>0</v>
      </c>
      <c r="AQ2056">
        <v>0</v>
      </c>
      <c r="AR2056">
        <v>0</v>
      </c>
      <c r="AS2056">
        <v>0</v>
      </c>
      <c r="AT2056">
        <v>0</v>
      </c>
      <c r="AU2056" t="s">
        <v>108</v>
      </c>
      <c r="AV2056" t="s">
        <v>111</v>
      </c>
      <c r="AW2056" t="s">
        <v>114</v>
      </c>
      <c r="AX2056" t="s">
        <v>125</v>
      </c>
      <c r="AY2056" t="s">
        <v>109</v>
      </c>
      <c r="AZ2056" t="s">
        <v>110</v>
      </c>
      <c r="BA2056" t="s">
        <v>127</v>
      </c>
      <c r="BB2056">
        <v>0</v>
      </c>
      <c r="BC2056">
        <v>0</v>
      </c>
      <c r="BD2056">
        <v>0</v>
      </c>
      <c r="BE2056" s="10" t="str">
        <f t="shared" si="430"/>
        <v>diferente</v>
      </c>
      <c r="BF2056" s="10" t="str">
        <f t="shared" si="433"/>
        <v>igual</v>
      </c>
      <c r="BG2056">
        <f>VLOOKUP(A2056,[1]FormatoBBDD!$A$1:$CA$2248,57,FALSE)</f>
        <v>0</v>
      </c>
      <c r="BH2056">
        <v>0</v>
      </c>
      <c r="BI2056" t="s">
        <v>107</v>
      </c>
      <c r="BN2056" t="s">
        <v>116</v>
      </c>
      <c r="CD2056">
        <v>0</v>
      </c>
      <c r="CE2056">
        <f t="shared" si="434"/>
        <v>0</v>
      </c>
      <c r="CF2056">
        <f t="shared" si="435"/>
        <v>1</v>
      </c>
      <c r="CG2056">
        <f t="shared" si="436"/>
        <v>1</v>
      </c>
      <c r="CH2056">
        <f t="shared" si="437"/>
        <v>1</v>
      </c>
      <c r="CI2056">
        <f t="shared" si="438"/>
        <v>1</v>
      </c>
      <c r="CJ2056">
        <f t="shared" si="439"/>
        <v>1</v>
      </c>
      <c r="CK2056">
        <f t="shared" si="440"/>
        <v>1</v>
      </c>
      <c r="CL2056">
        <f t="shared" si="441"/>
        <v>1</v>
      </c>
      <c r="CM2056">
        <f t="shared" si="431"/>
        <v>7</v>
      </c>
      <c r="CN2056">
        <f t="shared" si="442"/>
        <v>1</v>
      </c>
    </row>
    <row r="2057" spans="1:92">
      <c r="A2057" t="s">
        <v>8199</v>
      </c>
      <c r="B2057" s="8">
        <v>41964</v>
      </c>
      <c r="C2057">
        <v>2014</v>
      </c>
      <c r="D2057">
        <v>2014</v>
      </c>
      <c r="E2057" t="s">
        <v>8200</v>
      </c>
      <c r="F2057" s="8">
        <v>41969</v>
      </c>
      <c r="G2057">
        <v>5</v>
      </c>
      <c r="H2057" t="s">
        <v>268</v>
      </c>
      <c r="I2057" t="s">
        <v>8201</v>
      </c>
      <c r="J2057" t="s">
        <v>94</v>
      </c>
      <c r="K2057" t="s">
        <v>121</v>
      </c>
      <c r="L2057" t="s">
        <v>96</v>
      </c>
      <c r="M2057">
        <v>1</v>
      </c>
      <c r="N2057" t="s">
        <v>592</v>
      </c>
      <c r="O2057" t="s">
        <v>98</v>
      </c>
      <c r="P2057" t="s">
        <v>99</v>
      </c>
      <c r="Q2057">
        <v>1</v>
      </c>
      <c r="R2057">
        <v>0</v>
      </c>
      <c r="S2057" t="s">
        <v>100</v>
      </c>
      <c r="T2057" t="s">
        <v>101</v>
      </c>
      <c r="U2057" t="s">
        <v>704</v>
      </c>
      <c r="V2057" t="s">
        <v>97</v>
      </c>
      <c r="W2057" t="s">
        <v>155</v>
      </c>
      <c r="X2057" t="s">
        <v>8202</v>
      </c>
      <c r="Y2057" t="s">
        <v>8203</v>
      </c>
      <c r="Z2057" t="s">
        <v>97</v>
      </c>
      <c r="AA2057" t="s">
        <v>107</v>
      </c>
      <c r="AB2057" t="s">
        <v>108</v>
      </c>
      <c r="AC2057">
        <v>0</v>
      </c>
      <c r="AD2057">
        <v>7</v>
      </c>
      <c r="AE2057">
        <v>0</v>
      </c>
      <c r="AG2057">
        <v>0</v>
      </c>
      <c r="AH2057">
        <v>1</v>
      </c>
      <c r="AI2057">
        <v>0</v>
      </c>
      <c r="AJ2057" s="9">
        <f t="shared" si="432"/>
        <v>7</v>
      </c>
      <c r="AK2057" s="9"/>
      <c r="AL2057">
        <v>0</v>
      </c>
      <c r="AM2057">
        <v>0</v>
      </c>
      <c r="AN2057">
        <v>0</v>
      </c>
      <c r="AO2057">
        <v>0</v>
      </c>
      <c r="AP2057">
        <v>0</v>
      </c>
      <c r="AQ2057">
        <v>0</v>
      </c>
      <c r="AR2057">
        <v>0</v>
      </c>
      <c r="AS2057">
        <v>0</v>
      </c>
      <c r="AT2057">
        <v>0</v>
      </c>
      <c r="AU2057" t="s">
        <v>108</v>
      </c>
      <c r="AV2057" t="s">
        <v>127</v>
      </c>
      <c r="AW2057" t="s">
        <v>114</v>
      </c>
      <c r="AX2057" t="s">
        <v>6861</v>
      </c>
      <c r="AY2057" t="s">
        <v>111</v>
      </c>
      <c r="AZ2057" t="s">
        <v>482</v>
      </c>
      <c r="BA2057" t="s">
        <v>110</v>
      </c>
      <c r="BB2057">
        <v>0</v>
      </c>
      <c r="BC2057">
        <v>0</v>
      </c>
      <c r="BD2057">
        <v>0</v>
      </c>
      <c r="BE2057" s="10" t="str">
        <f t="shared" si="430"/>
        <v>diferente</v>
      </c>
      <c r="BF2057" s="10" t="str">
        <f t="shared" si="433"/>
        <v>igual</v>
      </c>
      <c r="BG2057">
        <f>VLOOKUP(A2057,[1]FormatoBBDD!$A$1:$CA$2248,57,FALSE)</f>
        <v>0</v>
      </c>
      <c r="BH2057">
        <v>0</v>
      </c>
      <c r="BI2057" t="s">
        <v>107</v>
      </c>
      <c r="BN2057" t="s">
        <v>116</v>
      </c>
      <c r="BW2057" t="s">
        <v>6861</v>
      </c>
      <c r="BX2057" t="s">
        <v>482</v>
      </c>
      <c r="CD2057">
        <v>0</v>
      </c>
      <c r="CE2057">
        <f t="shared" si="434"/>
        <v>2</v>
      </c>
      <c r="CF2057">
        <f t="shared" si="435"/>
        <v>1</v>
      </c>
      <c r="CG2057">
        <f t="shared" si="436"/>
        <v>1</v>
      </c>
      <c r="CH2057">
        <f t="shared" si="437"/>
        <v>1</v>
      </c>
      <c r="CI2057">
        <f t="shared" si="438"/>
        <v>1</v>
      </c>
      <c r="CJ2057">
        <f t="shared" si="439"/>
        <v>1</v>
      </c>
      <c r="CK2057">
        <f t="shared" si="440"/>
        <v>1</v>
      </c>
      <c r="CL2057">
        <f t="shared" si="441"/>
        <v>1</v>
      </c>
      <c r="CM2057">
        <f t="shared" si="431"/>
        <v>7</v>
      </c>
      <c r="CN2057">
        <f t="shared" si="442"/>
        <v>1</v>
      </c>
    </row>
    <row r="2058" spans="1:92">
      <c r="A2058" t="s">
        <v>8204</v>
      </c>
      <c r="B2058" s="8">
        <v>41964</v>
      </c>
      <c r="C2058">
        <v>2014</v>
      </c>
      <c r="D2058">
        <v>2015</v>
      </c>
      <c r="E2058" t="s">
        <v>8205</v>
      </c>
      <c r="F2058" s="8">
        <v>42046</v>
      </c>
      <c r="G2058">
        <v>82</v>
      </c>
      <c r="H2058" t="s">
        <v>151</v>
      </c>
      <c r="I2058" t="s">
        <v>8206</v>
      </c>
      <c r="J2058" t="s">
        <v>94</v>
      </c>
      <c r="K2058" t="s">
        <v>95</v>
      </c>
      <c r="L2058" t="s">
        <v>132</v>
      </c>
      <c r="M2058">
        <v>1</v>
      </c>
      <c r="N2058" t="s">
        <v>97</v>
      </c>
      <c r="O2058" t="s">
        <v>133</v>
      </c>
      <c r="P2058" t="s">
        <v>133</v>
      </c>
      <c r="Q2058">
        <v>99</v>
      </c>
      <c r="R2058">
        <v>99</v>
      </c>
      <c r="S2058" t="s">
        <v>97</v>
      </c>
      <c r="T2058" t="s">
        <v>97</v>
      </c>
      <c r="U2058" t="s">
        <v>97</v>
      </c>
      <c r="V2058" t="s">
        <v>97</v>
      </c>
      <c r="W2058" t="s">
        <v>122</v>
      </c>
      <c r="X2058" t="s">
        <v>8207</v>
      </c>
      <c r="Y2058" t="s">
        <v>8208</v>
      </c>
      <c r="Z2058" t="s">
        <v>97</v>
      </c>
      <c r="AA2058" t="s">
        <v>107</v>
      </c>
      <c r="AB2058" t="s">
        <v>108</v>
      </c>
      <c r="AC2058">
        <v>0</v>
      </c>
      <c r="AD2058">
        <v>7</v>
      </c>
      <c r="AE2058">
        <v>0</v>
      </c>
      <c r="AG2058">
        <v>0</v>
      </c>
      <c r="AH2058">
        <v>1</v>
      </c>
      <c r="AI2058">
        <v>0</v>
      </c>
      <c r="AJ2058" s="9">
        <f t="shared" si="432"/>
        <v>7</v>
      </c>
      <c r="AK2058" s="9"/>
      <c r="AL2058">
        <v>0</v>
      </c>
      <c r="AM2058">
        <v>0</v>
      </c>
      <c r="AN2058">
        <v>0</v>
      </c>
      <c r="AO2058">
        <v>0</v>
      </c>
      <c r="AP2058">
        <v>0</v>
      </c>
      <c r="AQ2058">
        <v>0</v>
      </c>
      <c r="AR2058">
        <v>0</v>
      </c>
      <c r="AS2058">
        <v>0</v>
      </c>
      <c r="AT2058">
        <v>0</v>
      </c>
      <c r="AU2058" t="s">
        <v>108</v>
      </c>
      <c r="AV2058" t="s">
        <v>110</v>
      </c>
      <c r="AW2058" t="s">
        <v>114</v>
      </c>
      <c r="AX2058" t="s">
        <v>127</v>
      </c>
      <c r="AY2058" t="s">
        <v>111</v>
      </c>
      <c r="AZ2058" t="s">
        <v>109</v>
      </c>
      <c r="BA2058" t="s">
        <v>125</v>
      </c>
      <c r="BB2058">
        <v>0</v>
      </c>
      <c r="BC2058">
        <v>0</v>
      </c>
      <c r="BD2058">
        <v>0</v>
      </c>
      <c r="BE2058" s="10" t="str">
        <f t="shared" si="430"/>
        <v>diferente</v>
      </c>
      <c r="BF2058" s="10" t="str">
        <f t="shared" si="433"/>
        <v>igual</v>
      </c>
      <c r="BG2058">
        <f>VLOOKUP(A2058,[1]FormatoBBDD!$A$1:$CA$2248,57,FALSE)</f>
        <v>0</v>
      </c>
      <c r="BH2058">
        <v>0</v>
      </c>
      <c r="BI2058" t="s">
        <v>107</v>
      </c>
      <c r="BN2058" t="s">
        <v>116</v>
      </c>
      <c r="CD2058">
        <v>0</v>
      </c>
      <c r="CE2058">
        <f t="shared" si="434"/>
        <v>0</v>
      </c>
      <c r="CF2058">
        <f t="shared" si="435"/>
        <v>1</v>
      </c>
      <c r="CG2058">
        <f t="shared" si="436"/>
        <v>1</v>
      </c>
      <c r="CH2058">
        <f t="shared" si="437"/>
        <v>1</v>
      </c>
      <c r="CI2058">
        <f t="shared" si="438"/>
        <v>1</v>
      </c>
      <c r="CJ2058">
        <f t="shared" si="439"/>
        <v>1</v>
      </c>
      <c r="CK2058">
        <f t="shared" si="440"/>
        <v>1</v>
      </c>
      <c r="CL2058">
        <f t="shared" si="441"/>
        <v>1</v>
      </c>
      <c r="CM2058">
        <f t="shared" si="431"/>
        <v>7</v>
      </c>
      <c r="CN2058">
        <f t="shared" si="442"/>
        <v>1</v>
      </c>
    </row>
    <row r="2059" spans="1:92">
      <c r="A2059" t="s">
        <v>8209</v>
      </c>
      <c r="B2059" s="8">
        <v>41964</v>
      </c>
      <c r="C2059">
        <v>2014</v>
      </c>
      <c r="D2059">
        <v>2014</v>
      </c>
      <c r="E2059" t="s">
        <v>8210</v>
      </c>
      <c r="F2059" s="8">
        <v>41969</v>
      </c>
      <c r="G2059">
        <v>5</v>
      </c>
      <c r="H2059" t="s">
        <v>202</v>
      </c>
      <c r="I2059" t="s">
        <v>8211</v>
      </c>
      <c r="J2059" t="s">
        <v>94</v>
      </c>
      <c r="K2059" t="s">
        <v>121</v>
      </c>
      <c r="L2059" t="s">
        <v>96</v>
      </c>
      <c r="M2059">
        <v>1</v>
      </c>
      <c r="N2059" t="s">
        <v>97</v>
      </c>
      <c r="O2059" t="s">
        <v>98</v>
      </c>
      <c r="P2059" t="s">
        <v>99</v>
      </c>
      <c r="Q2059">
        <v>1</v>
      </c>
      <c r="R2059">
        <v>0</v>
      </c>
      <c r="S2059" t="s">
        <v>100</v>
      </c>
      <c r="T2059" t="s">
        <v>97</v>
      </c>
      <c r="U2059" t="s">
        <v>97</v>
      </c>
      <c r="V2059" t="s">
        <v>97</v>
      </c>
      <c r="W2059" t="s">
        <v>197</v>
      </c>
      <c r="X2059" t="s">
        <v>8108</v>
      </c>
      <c r="Y2059" t="s">
        <v>6213</v>
      </c>
      <c r="Z2059" t="s">
        <v>97</v>
      </c>
      <c r="AA2059" t="s">
        <v>107</v>
      </c>
      <c r="AB2059" t="s">
        <v>108</v>
      </c>
      <c r="AC2059">
        <v>0</v>
      </c>
      <c r="AD2059">
        <v>7</v>
      </c>
      <c r="AE2059">
        <v>0</v>
      </c>
      <c r="AG2059">
        <v>0</v>
      </c>
      <c r="AH2059">
        <v>1</v>
      </c>
      <c r="AI2059">
        <v>0</v>
      </c>
      <c r="AJ2059" s="9">
        <f t="shared" si="432"/>
        <v>7</v>
      </c>
      <c r="AK2059" s="9"/>
      <c r="AL2059">
        <v>0</v>
      </c>
      <c r="AM2059">
        <v>0</v>
      </c>
      <c r="AN2059">
        <v>0</v>
      </c>
      <c r="AO2059">
        <v>0</v>
      </c>
      <c r="AP2059">
        <v>0</v>
      </c>
      <c r="AQ2059">
        <v>0</v>
      </c>
      <c r="AR2059">
        <v>0</v>
      </c>
      <c r="AS2059">
        <v>0</v>
      </c>
      <c r="AT2059">
        <v>0</v>
      </c>
      <c r="AU2059" t="s">
        <v>108</v>
      </c>
      <c r="AV2059" t="s">
        <v>6861</v>
      </c>
      <c r="AW2059" t="s">
        <v>111</v>
      </c>
      <c r="AX2059" t="s">
        <v>110</v>
      </c>
      <c r="AY2059" t="s">
        <v>114</v>
      </c>
      <c r="AZ2059" t="s">
        <v>127</v>
      </c>
      <c r="BA2059" t="s">
        <v>482</v>
      </c>
      <c r="BB2059">
        <v>0</v>
      </c>
      <c r="BC2059">
        <v>0</v>
      </c>
      <c r="BD2059">
        <v>0</v>
      </c>
      <c r="BE2059" s="10" t="str">
        <f t="shared" si="430"/>
        <v>diferente</v>
      </c>
      <c r="BF2059" s="10" t="str">
        <f t="shared" si="433"/>
        <v>igual</v>
      </c>
      <c r="BG2059">
        <f>VLOOKUP(A2059,[1]FormatoBBDD!$A$1:$CA$2248,57,FALSE)</f>
        <v>0</v>
      </c>
      <c r="BH2059">
        <v>0</v>
      </c>
      <c r="BI2059" t="s">
        <v>107</v>
      </c>
      <c r="BN2059" t="s">
        <v>116</v>
      </c>
      <c r="BW2059" t="s">
        <v>482</v>
      </c>
      <c r="BX2059" t="s">
        <v>6861</v>
      </c>
      <c r="CD2059">
        <v>0</v>
      </c>
      <c r="CE2059">
        <f t="shared" si="434"/>
        <v>2</v>
      </c>
      <c r="CF2059">
        <f t="shared" si="435"/>
        <v>1</v>
      </c>
      <c r="CG2059">
        <f t="shared" si="436"/>
        <v>1</v>
      </c>
      <c r="CH2059">
        <f t="shared" si="437"/>
        <v>1</v>
      </c>
      <c r="CI2059">
        <f t="shared" si="438"/>
        <v>1</v>
      </c>
      <c r="CJ2059">
        <f t="shared" si="439"/>
        <v>1</v>
      </c>
      <c r="CK2059">
        <f t="shared" si="440"/>
        <v>1</v>
      </c>
      <c r="CL2059">
        <f t="shared" si="441"/>
        <v>1</v>
      </c>
      <c r="CM2059">
        <f t="shared" si="431"/>
        <v>7</v>
      </c>
      <c r="CN2059">
        <f t="shared" si="442"/>
        <v>1</v>
      </c>
    </row>
    <row r="2060" spans="1:92">
      <c r="A2060" t="s">
        <v>8212</v>
      </c>
      <c r="B2060" s="8">
        <v>41967</v>
      </c>
      <c r="C2060">
        <v>2014</v>
      </c>
      <c r="D2060">
        <v>2015</v>
      </c>
      <c r="E2060" t="s">
        <v>8213</v>
      </c>
      <c r="F2060" s="8">
        <v>42011</v>
      </c>
      <c r="G2060">
        <v>44</v>
      </c>
      <c r="H2060" t="s">
        <v>151</v>
      </c>
      <c r="I2060" t="s">
        <v>469</v>
      </c>
      <c r="J2060" t="s">
        <v>94</v>
      </c>
      <c r="K2060" t="s">
        <v>95</v>
      </c>
      <c r="L2060" t="s">
        <v>132</v>
      </c>
      <c r="M2060">
        <v>3</v>
      </c>
      <c r="N2060" t="s">
        <v>97</v>
      </c>
      <c r="O2060" t="s">
        <v>154</v>
      </c>
      <c r="P2060" t="s">
        <v>154</v>
      </c>
      <c r="Q2060">
        <v>99</v>
      </c>
      <c r="R2060">
        <v>99</v>
      </c>
      <c r="S2060" t="s">
        <v>97</v>
      </c>
      <c r="T2060" t="s">
        <v>97</v>
      </c>
      <c r="U2060" t="s">
        <v>97</v>
      </c>
      <c r="V2060" t="s">
        <v>97</v>
      </c>
      <c r="W2060" t="s">
        <v>122</v>
      </c>
      <c r="X2060" t="s">
        <v>1328</v>
      </c>
      <c r="Y2060" t="s">
        <v>8214</v>
      </c>
      <c r="Z2060" t="s">
        <v>8215</v>
      </c>
      <c r="AA2060" t="s">
        <v>107</v>
      </c>
      <c r="AB2060" t="s">
        <v>108</v>
      </c>
      <c r="AC2060">
        <v>0</v>
      </c>
      <c r="AD2060">
        <v>7</v>
      </c>
      <c r="AE2060">
        <v>0</v>
      </c>
      <c r="AG2060">
        <v>0</v>
      </c>
      <c r="AH2060">
        <v>1</v>
      </c>
      <c r="AI2060">
        <v>0</v>
      </c>
      <c r="AJ2060" s="9">
        <f t="shared" si="432"/>
        <v>7</v>
      </c>
      <c r="AK2060" s="9"/>
      <c r="AL2060">
        <v>0</v>
      </c>
      <c r="AM2060">
        <v>0</v>
      </c>
      <c r="AN2060">
        <v>0</v>
      </c>
      <c r="AO2060">
        <v>0</v>
      </c>
      <c r="AP2060">
        <v>0</v>
      </c>
      <c r="AQ2060">
        <v>0</v>
      </c>
      <c r="AR2060">
        <v>0</v>
      </c>
      <c r="AS2060">
        <v>0</v>
      </c>
      <c r="AT2060">
        <v>0</v>
      </c>
      <c r="AU2060" t="s">
        <v>108</v>
      </c>
      <c r="AV2060" t="s">
        <v>114</v>
      </c>
      <c r="AW2060" t="s">
        <v>127</v>
      </c>
      <c r="AX2060" t="s">
        <v>3350</v>
      </c>
      <c r="AY2060" t="s">
        <v>109</v>
      </c>
      <c r="AZ2060" t="s">
        <v>148</v>
      </c>
      <c r="BA2060" t="s">
        <v>126</v>
      </c>
      <c r="BB2060">
        <v>0</v>
      </c>
      <c r="BC2060">
        <v>0</v>
      </c>
      <c r="BD2060">
        <v>0</v>
      </c>
      <c r="BE2060" s="10" t="str">
        <f t="shared" si="430"/>
        <v>diferente</v>
      </c>
      <c r="BF2060" s="10" t="str">
        <f t="shared" si="433"/>
        <v>igual</v>
      </c>
      <c r="BG2060">
        <f>VLOOKUP(A2060,[1]FormatoBBDD!$A$1:$CA$2248,57,FALSE)</f>
        <v>0</v>
      </c>
      <c r="BH2060">
        <v>0</v>
      </c>
      <c r="BI2060" t="s">
        <v>107</v>
      </c>
      <c r="BN2060" t="s">
        <v>116</v>
      </c>
      <c r="BW2060" t="s">
        <v>148</v>
      </c>
      <c r="BX2060" t="s">
        <v>126</v>
      </c>
      <c r="BY2060" t="s">
        <v>3350</v>
      </c>
      <c r="CD2060">
        <v>0</v>
      </c>
      <c r="CE2060">
        <f t="shared" si="434"/>
        <v>3</v>
      </c>
      <c r="CF2060">
        <f t="shared" si="435"/>
        <v>1</v>
      </c>
      <c r="CG2060">
        <f t="shared" si="436"/>
        <v>1</v>
      </c>
      <c r="CH2060">
        <f t="shared" si="437"/>
        <v>1</v>
      </c>
      <c r="CI2060">
        <f t="shared" si="438"/>
        <v>1</v>
      </c>
      <c r="CJ2060">
        <f t="shared" si="439"/>
        <v>1</v>
      </c>
      <c r="CK2060">
        <f t="shared" si="440"/>
        <v>1</v>
      </c>
      <c r="CL2060">
        <f t="shared" si="441"/>
        <v>1</v>
      </c>
      <c r="CM2060">
        <f t="shared" si="431"/>
        <v>7</v>
      </c>
      <c r="CN2060">
        <f t="shared" si="442"/>
        <v>1</v>
      </c>
    </row>
    <row r="2061" spans="1:92">
      <c r="A2061" t="s">
        <v>8216</v>
      </c>
      <c r="B2061" s="8">
        <v>41968</v>
      </c>
      <c r="C2061">
        <v>2014</v>
      </c>
      <c r="D2061">
        <v>2014</v>
      </c>
      <c r="E2061" t="s">
        <v>8217</v>
      </c>
      <c r="F2061" s="8">
        <v>41990</v>
      </c>
      <c r="G2061">
        <v>22</v>
      </c>
      <c r="H2061" t="s">
        <v>202</v>
      </c>
      <c r="I2061" t="s">
        <v>8218</v>
      </c>
      <c r="J2061" t="s">
        <v>94</v>
      </c>
      <c r="K2061" t="s">
        <v>121</v>
      </c>
      <c r="L2061" t="s">
        <v>96</v>
      </c>
      <c r="M2061">
        <v>1</v>
      </c>
      <c r="N2061" t="s">
        <v>97</v>
      </c>
      <c r="O2061" t="s">
        <v>98</v>
      </c>
      <c r="P2061" t="s">
        <v>99</v>
      </c>
      <c r="Q2061">
        <v>1</v>
      </c>
      <c r="R2061">
        <v>0</v>
      </c>
      <c r="S2061" t="s">
        <v>100</v>
      </c>
      <c r="T2061" t="s">
        <v>97</v>
      </c>
      <c r="U2061" t="s">
        <v>196</v>
      </c>
      <c r="V2061" t="s">
        <v>97</v>
      </c>
      <c r="W2061" t="s">
        <v>122</v>
      </c>
      <c r="X2061" t="s">
        <v>253</v>
      </c>
      <c r="Y2061" t="s">
        <v>1797</v>
      </c>
      <c r="Z2061" t="s">
        <v>97</v>
      </c>
      <c r="AA2061" t="s">
        <v>107</v>
      </c>
      <c r="AB2061" t="s">
        <v>108</v>
      </c>
      <c r="AC2061">
        <v>0</v>
      </c>
      <c r="AD2061">
        <v>6</v>
      </c>
      <c r="AE2061">
        <v>0</v>
      </c>
      <c r="AF2061">
        <v>1</v>
      </c>
      <c r="AG2061">
        <v>0</v>
      </c>
      <c r="AH2061">
        <v>1</v>
      </c>
      <c r="AI2061">
        <v>0</v>
      </c>
      <c r="AJ2061" s="9">
        <f t="shared" si="432"/>
        <v>7</v>
      </c>
      <c r="AK2061" s="9"/>
      <c r="AL2061">
        <v>1</v>
      </c>
      <c r="AM2061">
        <v>0</v>
      </c>
      <c r="AN2061">
        <v>0</v>
      </c>
      <c r="AO2061">
        <v>0</v>
      </c>
      <c r="AP2061">
        <v>0</v>
      </c>
      <c r="AQ2061">
        <v>0</v>
      </c>
      <c r="AR2061">
        <v>0</v>
      </c>
      <c r="AS2061">
        <v>0</v>
      </c>
      <c r="AT2061">
        <v>0</v>
      </c>
      <c r="AU2061" t="s">
        <v>108</v>
      </c>
      <c r="AV2061" t="s">
        <v>125</v>
      </c>
      <c r="AW2061" t="s">
        <v>111</v>
      </c>
      <c r="AX2061" t="s">
        <v>148</v>
      </c>
      <c r="AY2061" t="s">
        <v>110</v>
      </c>
      <c r="AZ2061" t="s">
        <v>126</v>
      </c>
      <c r="BA2061">
        <v>0</v>
      </c>
      <c r="BB2061">
        <v>0</v>
      </c>
      <c r="BC2061">
        <v>0</v>
      </c>
      <c r="BD2061">
        <v>0</v>
      </c>
      <c r="BE2061" s="10" t="str">
        <f t="shared" si="430"/>
        <v>diferente</v>
      </c>
      <c r="BF2061" s="10" t="str">
        <f t="shared" si="433"/>
        <v>igual</v>
      </c>
      <c r="BG2061">
        <f>VLOOKUP(A2061,[1]FormatoBBDD!$A$1:$CA$2248,57,FALSE)</f>
        <v>0</v>
      </c>
      <c r="BH2061">
        <v>0</v>
      </c>
      <c r="BI2061" t="s">
        <v>115</v>
      </c>
      <c r="BJ2061">
        <v>1</v>
      </c>
      <c r="BK2061" t="s">
        <v>127</v>
      </c>
      <c r="BN2061" t="s">
        <v>116</v>
      </c>
      <c r="BW2061" t="s">
        <v>148</v>
      </c>
      <c r="BX2061" t="s">
        <v>126</v>
      </c>
      <c r="CD2061">
        <v>0</v>
      </c>
      <c r="CE2061">
        <f t="shared" si="434"/>
        <v>2</v>
      </c>
      <c r="CF2061">
        <f t="shared" si="435"/>
        <v>1</v>
      </c>
      <c r="CG2061">
        <f t="shared" si="436"/>
        <v>1</v>
      </c>
      <c r="CH2061">
        <f t="shared" si="437"/>
        <v>1</v>
      </c>
      <c r="CI2061">
        <f t="shared" si="438"/>
        <v>1</v>
      </c>
      <c r="CJ2061">
        <f t="shared" si="439"/>
        <v>1</v>
      </c>
      <c r="CK2061">
        <f t="shared" si="440"/>
        <v>1</v>
      </c>
      <c r="CL2061">
        <f t="shared" si="441"/>
        <v>1</v>
      </c>
      <c r="CM2061">
        <f t="shared" si="431"/>
        <v>7</v>
      </c>
      <c r="CN2061">
        <f t="shared" si="442"/>
        <v>1</v>
      </c>
    </row>
    <row r="2062" spans="1:92">
      <c r="A2062" t="s">
        <v>8219</v>
      </c>
      <c r="B2062" s="8">
        <v>41969</v>
      </c>
      <c r="C2062">
        <v>2014</v>
      </c>
      <c r="D2062">
        <v>2014</v>
      </c>
      <c r="E2062" t="s">
        <v>8220</v>
      </c>
      <c r="F2062" s="8">
        <v>41986</v>
      </c>
      <c r="G2062">
        <v>17</v>
      </c>
      <c r="H2062" t="s">
        <v>268</v>
      </c>
      <c r="I2062" t="s">
        <v>8221</v>
      </c>
      <c r="J2062" t="s">
        <v>94</v>
      </c>
      <c r="K2062" t="s">
        <v>121</v>
      </c>
      <c r="L2062" t="s">
        <v>132</v>
      </c>
      <c r="M2062">
        <v>1</v>
      </c>
      <c r="N2062" t="s">
        <v>97</v>
      </c>
      <c r="O2062" t="s">
        <v>133</v>
      </c>
      <c r="P2062" t="s">
        <v>133</v>
      </c>
      <c r="Q2062">
        <v>99</v>
      </c>
      <c r="R2062">
        <v>99</v>
      </c>
      <c r="S2062" t="s">
        <v>97</v>
      </c>
      <c r="T2062" t="s">
        <v>97</v>
      </c>
      <c r="U2062" t="s">
        <v>97</v>
      </c>
      <c r="V2062" t="s">
        <v>97</v>
      </c>
      <c r="W2062" t="s">
        <v>122</v>
      </c>
      <c r="X2062" t="s">
        <v>6242</v>
      </c>
      <c r="Y2062" t="s">
        <v>3678</v>
      </c>
      <c r="Z2062" t="s">
        <v>97</v>
      </c>
      <c r="AA2062" t="s">
        <v>107</v>
      </c>
      <c r="AB2062" t="s">
        <v>108</v>
      </c>
      <c r="AC2062">
        <v>0</v>
      </c>
      <c r="AD2062">
        <v>7</v>
      </c>
      <c r="AE2062">
        <v>0</v>
      </c>
      <c r="AG2062">
        <v>0</v>
      </c>
      <c r="AH2062">
        <v>1</v>
      </c>
      <c r="AI2062">
        <v>0</v>
      </c>
      <c r="AJ2062" s="9">
        <f t="shared" si="432"/>
        <v>7</v>
      </c>
      <c r="AK2062" s="9"/>
      <c r="AL2062">
        <v>0</v>
      </c>
      <c r="AM2062">
        <v>0</v>
      </c>
      <c r="AN2062">
        <v>0</v>
      </c>
      <c r="AO2062">
        <v>0</v>
      </c>
      <c r="AP2062">
        <v>0</v>
      </c>
      <c r="AQ2062">
        <v>0</v>
      </c>
      <c r="AR2062">
        <v>0</v>
      </c>
      <c r="AS2062">
        <v>0</v>
      </c>
      <c r="AT2062">
        <v>0</v>
      </c>
      <c r="AU2062" t="s">
        <v>108</v>
      </c>
      <c r="AV2062" t="s">
        <v>111</v>
      </c>
      <c r="AW2062" t="s">
        <v>110</v>
      </c>
      <c r="AX2062" t="s">
        <v>114</v>
      </c>
      <c r="AY2062" t="s">
        <v>127</v>
      </c>
      <c r="AZ2062" t="s">
        <v>125</v>
      </c>
      <c r="BA2062" t="s">
        <v>109</v>
      </c>
      <c r="BB2062">
        <v>0</v>
      </c>
      <c r="BC2062">
        <v>0</v>
      </c>
      <c r="BD2062">
        <v>0</v>
      </c>
      <c r="BE2062" s="10" t="str">
        <f t="shared" si="430"/>
        <v>diferente</v>
      </c>
      <c r="BF2062" s="10" t="str">
        <f t="shared" si="433"/>
        <v>igual</v>
      </c>
      <c r="BG2062">
        <f>VLOOKUP(A2062,[1]FormatoBBDD!$A$1:$CA$2248,57,FALSE)</f>
        <v>0</v>
      </c>
      <c r="BH2062">
        <v>0</v>
      </c>
      <c r="BI2062" t="s">
        <v>107</v>
      </c>
      <c r="BN2062" t="s">
        <v>116</v>
      </c>
      <c r="CD2062">
        <v>0</v>
      </c>
      <c r="CE2062">
        <f t="shared" si="434"/>
        <v>0</v>
      </c>
      <c r="CF2062">
        <f t="shared" si="435"/>
        <v>1</v>
      </c>
      <c r="CG2062">
        <f t="shared" si="436"/>
        <v>1</v>
      </c>
      <c r="CH2062">
        <f t="shared" si="437"/>
        <v>1</v>
      </c>
      <c r="CI2062">
        <f t="shared" si="438"/>
        <v>1</v>
      </c>
      <c r="CJ2062">
        <f t="shared" si="439"/>
        <v>1</v>
      </c>
      <c r="CK2062">
        <f t="shared" si="440"/>
        <v>1</v>
      </c>
      <c r="CL2062">
        <f t="shared" si="441"/>
        <v>1</v>
      </c>
      <c r="CM2062">
        <f t="shared" si="431"/>
        <v>7</v>
      </c>
      <c r="CN2062">
        <f t="shared" si="442"/>
        <v>1</v>
      </c>
    </row>
    <row r="2063" spans="1:92">
      <c r="A2063" t="s">
        <v>8222</v>
      </c>
      <c r="B2063" s="8">
        <v>41970</v>
      </c>
      <c r="C2063">
        <v>2014</v>
      </c>
      <c r="D2063">
        <v>2014</v>
      </c>
      <c r="E2063" t="s">
        <v>8223</v>
      </c>
      <c r="F2063" s="8">
        <v>41990</v>
      </c>
      <c r="G2063">
        <v>20</v>
      </c>
      <c r="H2063" t="s">
        <v>151</v>
      </c>
      <c r="I2063" t="s">
        <v>8224</v>
      </c>
      <c r="J2063" t="s">
        <v>94</v>
      </c>
      <c r="K2063" t="s">
        <v>121</v>
      </c>
      <c r="L2063" t="s">
        <v>132</v>
      </c>
      <c r="M2063">
        <v>1</v>
      </c>
      <c r="N2063" t="s">
        <v>97</v>
      </c>
      <c r="O2063" t="s">
        <v>493</v>
      </c>
      <c r="P2063" t="s">
        <v>493</v>
      </c>
      <c r="Q2063">
        <v>99</v>
      </c>
      <c r="R2063">
        <v>99</v>
      </c>
      <c r="S2063" t="s">
        <v>97</v>
      </c>
      <c r="T2063" t="s">
        <v>97</v>
      </c>
      <c r="U2063" t="s">
        <v>97</v>
      </c>
      <c r="V2063" t="s">
        <v>97</v>
      </c>
      <c r="W2063" t="s">
        <v>155</v>
      </c>
      <c r="X2063" t="s">
        <v>8225</v>
      </c>
      <c r="Y2063" t="s">
        <v>4433</v>
      </c>
      <c r="Z2063" t="s">
        <v>97</v>
      </c>
      <c r="AA2063" t="s">
        <v>107</v>
      </c>
      <c r="AB2063" t="s">
        <v>108</v>
      </c>
      <c r="AC2063">
        <v>0</v>
      </c>
      <c r="AD2063">
        <v>7</v>
      </c>
      <c r="AE2063">
        <v>0</v>
      </c>
      <c r="AG2063">
        <v>0</v>
      </c>
      <c r="AH2063">
        <v>1</v>
      </c>
      <c r="AI2063">
        <v>0</v>
      </c>
      <c r="AJ2063" s="9">
        <f t="shared" si="432"/>
        <v>7</v>
      </c>
      <c r="AK2063" s="9"/>
      <c r="AL2063">
        <v>0</v>
      </c>
      <c r="AM2063">
        <v>0</v>
      </c>
      <c r="AN2063">
        <v>0</v>
      </c>
      <c r="AO2063">
        <v>0</v>
      </c>
      <c r="AP2063">
        <v>0</v>
      </c>
      <c r="AQ2063">
        <v>0</v>
      </c>
      <c r="AR2063">
        <v>0</v>
      </c>
      <c r="AS2063">
        <v>0</v>
      </c>
      <c r="AT2063">
        <v>0</v>
      </c>
      <c r="AU2063" t="s">
        <v>108</v>
      </c>
      <c r="AV2063" t="s">
        <v>110</v>
      </c>
      <c r="AW2063" t="s">
        <v>111</v>
      </c>
      <c r="AX2063" t="s">
        <v>127</v>
      </c>
      <c r="AY2063" t="s">
        <v>125</v>
      </c>
      <c r="AZ2063" t="s">
        <v>148</v>
      </c>
      <c r="BA2063" t="s">
        <v>126</v>
      </c>
      <c r="BB2063">
        <v>0</v>
      </c>
      <c r="BC2063">
        <v>0</v>
      </c>
      <c r="BD2063">
        <v>0</v>
      </c>
      <c r="BE2063" s="10" t="str">
        <f t="shared" si="430"/>
        <v>diferente</v>
      </c>
      <c r="BF2063" s="10" t="str">
        <f t="shared" si="433"/>
        <v>igual</v>
      </c>
      <c r="BG2063">
        <f>VLOOKUP(A2063,[1]FormatoBBDD!$A$1:$CA$2248,57,FALSE)</f>
        <v>0</v>
      </c>
      <c r="BH2063">
        <v>0</v>
      </c>
      <c r="BI2063" t="s">
        <v>107</v>
      </c>
      <c r="BN2063" t="s">
        <v>116</v>
      </c>
      <c r="BW2063" t="s">
        <v>148</v>
      </c>
      <c r="BX2063" t="s">
        <v>126</v>
      </c>
      <c r="CD2063">
        <v>0</v>
      </c>
      <c r="CE2063">
        <f t="shared" si="434"/>
        <v>2</v>
      </c>
      <c r="CF2063">
        <f t="shared" si="435"/>
        <v>1</v>
      </c>
      <c r="CG2063">
        <f t="shared" si="436"/>
        <v>1</v>
      </c>
      <c r="CH2063">
        <f t="shared" si="437"/>
        <v>1</v>
      </c>
      <c r="CI2063">
        <f t="shared" si="438"/>
        <v>1</v>
      </c>
      <c r="CJ2063">
        <f t="shared" si="439"/>
        <v>1</v>
      </c>
      <c r="CK2063">
        <f t="shared" si="440"/>
        <v>1</v>
      </c>
      <c r="CL2063">
        <f t="shared" si="441"/>
        <v>1</v>
      </c>
      <c r="CM2063">
        <f t="shared" si="431"/>
        <v>7</v>
      </c>
      <c r="CN2063">
        <f t="shared" si="442"/>
        <v>1</v>
      </c>
    </row>
    <row r="2064" spans="1:92">
      <c r="A2064" t="s">
        <v>8226</v>
      </c>
      <c r="B2064" s="8">
        <v>41971</v>
      </c>
      <c r="C2064">
        <v>2014</v>
      </c>
      <c r="D2064">
        <v>2014</v>
      </c>
      <c r="E2064" t="s">
        <v>8227</v>
      </c>
      <c r="F2064" s="8">
        <v>41990</v>
      </c>
      <c r="G2064">
        <v>19</v>
      </c>
      <c r="H2064" t="s">
        <v>268</v>
      </c>
      <c r="I2064" t="s">
        <v>8228</v>
      </c>
      <c r="J2064" t="s">
        <v>94</v>
      </c>
      <c r="K2064" t="s">
        <v>121</v>
      </c>
      <c r="L2064" t="s">
        <v>96</v>
      </c>
      <c r="M2064">
        <v>2</v>
      </c>
      <c r="N2064" t="s">
        <v>97</v>
      </c>
      <c r="O2064" t="s">
        <v>98</v>
      </c>
      <c r="P2064" t="s">
        <v>99</v>
      </c>
      <c r="Q2064">
        <v>1</v>
      </c>
      <c r="R2064">
        <v>0</v>
      </c>
      <c r="S2064" t="s">
        <v>100</v>
      </c>
      <c r="T2064" t="s">
        <v>101</v>
      </c>
      <c r="U2064" t="s">
        <v>704</v>
      </c>
      <c r="V2064" t="s">
        <v>97</v>
      </c>
      <c r="W2064" t="s">
        <v>155</v>
      </c>
      <c r="X2064" t="s">
        <v>8202</v>
      </c>
      <c r="Y2064" t="s">
        <v>8203</v>
      </c>
      <c r="Z2064" t="s">
        <v>97</v>
      </c>
      <c r="AA2064" t="s">
        <v>107</v>
      </c>
      <c r="AB2064" t="s">
        <v>108</v>
      </c>
      <c r="AC2064">
        <v>0</v>
      </c>
      <c r="AD2064">
        <v>7</v>
      </c>
      <c r="AE2064">
        <v>0</v>
      </c>
      <c r="AG2064">
        <v>0</v>
      </c>
      <c r="AH2064">
        <v>1</v>
      </c>
      <c r="AI2064">
        <v>0</v>
      </c>
      <c r="AJ2064" s="9">
        <f t="shared" si="432"/>
        <v>7</v>
      </c>
      <c r="AK2064" s="9"/>
      <c r="AL2064">
        <v>0</v>
      </c>
      <c r="AM2064">
        <v>1</v>
      </c>
      <c r="AN2064">
        <v>0</v>
      </c>
      <c r="AO2064">
        <v>0</v>
      </c>
      <c r="AP2064">
        <v>0</v>
      </c>
      <c r="AQ2064">
        <v>0</v>
      </c>
      <c r="AR2064">
        <v>0</v>
      </c>
      <c r="AS2064">
        <v>0</v>
      </c>
      <c r="AT2064">
        <v>0</v>
      </c>
      <c r="AU2064" t="s">
        <v>108</v>
      </c>
      <c r="AV2064" t="s">
        <v>110</v>
      </c>
      <c r="AW2064" t="s">
        <v>111</v>
      </c>
      <c r="AX2064" t="s">
        <v>125</v>
      </c>
      <c r="AY2064" t="s">
        <v>148</v>
      </c>
      <c r="AZ2064" t="s">
        <v>126</v>
      </c>
      <c r="BA2064" t="s">
        <v>127</v>
      </c>
      <c r="BB2064">
        <v>0</v>
      </c>
      <c r="BC2064">
        <v>0</v>
      </c>
      <c r="BD2064">
        <v>0</v>
      </c>
      <c r="BE2064" s="10" t="str">
        <f t="shared" si="430"/>
        <v>diferente</v>
      </c>
      <c r="BF2064" s="10" t="str">
        <f t="shared" si="433"/>
        <v>igual</v>
      </c>
      <c r="BG2064">
        <f>VLOOKUP(A2064,[1]FormatoBBDD!$A$1:$CA$2248,57,FALSE)</f>
        <v>0</v>
      </c>
      <c r="BH2064">
        <v>0</v>
      </c>
      <c r="BI2064" t="s">
        <v>107</v>
      </c>
      <c r="BN2064" t="s">
        <v>115</v>
      </c>
      <c r="BO2064">
        <v>1</v>
      </c>
      <c r="BP2064" t="s">
        <v>127</v>
      </c>
      <c r="BW2064" t="s">
        <v>148</v>
      </c>
      <c r="BX2064" t="s">
        <v>126</v>
      </c>
      <c r="CD2064">
        <v>0</v>
      </c>
      <c r="CE2064">
        <f t="shared" si="434"/>
        <v>2</v>
      </c>
      <c r="CF2064">
        <f t="shared" si="435"/>
        <v>1</v>
      </c>
      <c r="CG2064">
        <f t="shared" si="436"/>
        <v>1</v>
      </c>
      <c r="CH2064">
        <f t="shared" si="437"/>
        <v>1</v>
      </c>
      <c r="CI2064">
        <f t="shared" si="438"/>
        <v>1</v>
      </c>
      <c r="CJ2064">
        <f t="shared" si="439"/>
        <v>1</v>
      </c>
      <c r="CK2064">
        <f t="shared" si="440"/>
        <v>1</v>
      </c>
      <c r="CL2064">
        <f t="shared" si="441"/>
        <v>1</v>
      </c>
      <c r="CM2064">
        <f t="shared" si="431"/>
        <v>7</v>
      </c>
      <c r="CN2064">
        <f t="shared" si="442"/>
        <v>1</v>
      </c>
    </row>
    <row r="2065" spans="1:92">
      <c r="A2065" t="s">
        <v>8229</v>
      </c>
      <c r="B2065" s="8">
        <v>41974</v>
      </c>
      <c r="C2065">
        <v>2014</v>
      </c>
      <c r="D2065">
        <v>2015</v>
      </c>
      <c r="E2065" t="s">
        <v>8230</v>
      </c>
      <c r="F2065" s="8">
        <v>42011</v>
      </c>
      <c r="G2065">
        <v>37</v>
      </c>
      <c r="H2065" t="s">
        <v>130</v>
      </c>
      <c r="I2065" t="s">
        <v>8231</v>
      </c>
      <c r="J2065" t="s">
        <v>211</v>
      </c>
      <c r="K2065" t="s">
        <v>212</v>
      </c>
      <c r="L2065" t="s">
        <v>96</v>
      </c>
      <c r="M2065">
        <v>1</v>
      </c>
      <c r="N2065" t="s">
        <v>140</v>
      </c>
      <c r="O2065" t="s">
        <v>98</v>
      </c>
      <c r="P2065" t="s">
        <v>99</v>
      </c>
      <c r="Q2065">
        <v>1</v>
      </c>
      <c r="R2065">
        <v>0</v>
      </c>
      <c r="S2065" t="s">
        <v>100</v>
      </c>
      <c r="T2065" t="s">
        <v>479</v>
      </c>
      <c r="U2065" t="s">
        <v>196</v>
      </c>
      <c r="V2065" t="s">
        <v>103</v>
      </c>
      <c r="W2065" t="s">
        <v>122</v>
      </c>
      <c r="X2065" t="s">
        <v>6565</v>
      </c>
      <c r="Y2065" t="s">
        <v>5034</v>
      </c>
      <c r="Z2065" t="s">
        <v>97</v>
      </c>
      <c r="AA2065" t="s">
        <v>107</v>
      </c>
      <c r="AB2065" t="s">
        <v>108</v>
      </c>
      <c r="AC2065">
        <v>6</v>
      </c>
      <c r="AD2065">
        <v>0</v>
      </c>
      <c r="AE2065">
        <v>1</v>
      </c>
      <c r="AG2065">
        <v>1</v>
      </c>
      <c r="AH2065">
        <v>0</v>
      </c>
      <c r="AI2065">
        <v>1</v>
      </c>
      <c r="AJ2065" s="9">
        <f t="shared" si="432"/>
        <v>7</v>
      </c>
      <c r="AK2065" s="9"/>
      <c r="AL2065">
        <v>1</v>
      </c>
      <c r="AM2065">
        <v>0</v>
      </c>
      <c r="AN2065" t="s">
        <v>108</v>
      </c>
      <c r="AO2065" t="s">
        <v>114</v>
      </c>
      <c r="AP2065" t="s">
        <v>127</v>
      </c>
      <c r="AQ2065" t="s">
        <v>126</v>
      </c>
      <c r="AR2065" t="s">
        <v>148</v>
      </c>
      <c r="AS2065" t="s">
        <v>3350</v>
      </c>
      <c r="AT2065">
        <v>0</v>
      </c>
      <c r="AU2065">
        <v>0</v>
      </c>
      <c r="AV2065">
        <v>0</v>
      </c>
      <c r="AW2065">
        <v>0</v>
      </c>
      <c r="AX2065">
        <v>0</v>
      </c>
      <c r="AY2065">
        <v>0</v>
      </c>
      <c r="AZ2065">
        <v>0</v>
      </c>
      <c r="BA2065">
        <v>0</v>
      </c>
      <c r="BB2065" t="s">
        <v>109</v>
      </c>
      <c r="BC2065">
        <v>0</v>
      </c>
      <c r="BD2065">
        <v>0</v>
      </c>
      <c r="BE2065" s="10" t="str">
        <f t="shared" si="430"/>
        <v>igual</v>
      </c>
      <c r="BF2065" s="10" t="str">
        <f t="shared" si="433"/>
        <v>diferente</v>
      </c>
      <c r="BG2065">
        <f>VLOOKUP(A2065,[1]FormatoBBDD!$A$1:$CA$2248,57,FALSE)</f>
        <v>0</v>
      </c>
      <c r="BH2065">
        <v>0</v>
      </c>
      <c r="BI2065" t="s">
        <v>115</v>
      </c>
      <c r="BJ2065">
        <v>1</v>
      </c>
      <c r="BK2065" t="s">
        <v>109</v>
      </c>
      <c r="BN2065" t="s">
        <v>116</v>
      </c>
      <c r="BW2065" t="s">
        <v>148</v>
      </c>
      <c r="BX2065" t="s">
        <v>126</v>
      </c>
      <c r="BY2065" t="s">
        <v>3350</v>
      </c>
      <c r="CD2065">
        <v>0</v>
      </c>
      <c r="CE2065">
        <f t="shared" si="434"/>
        <v>3</v>
      </c>
      <c r="CF2065">
        <f t="shared" si="435"/>
        <v>1</v>
      </c>
      <c r="CG2065">
        <f t="shared" si="436"/>
        <v>1</v>
      </c>
      <c r="CH2065">
        <f t="shared" si="437"/>
        <v>1</v>
      </c>
      <c r="CI2065">
        <f t="shared" si="438"/>
        <v>1</v>
      </c>
      <c r="CJ2065">
        <f t="shared" si="439"/>
        <v>1</v>
      </c>
      <c r="CK2065">
        <f t="shared" si="440"/>
        <v>1</v>
      </c>
      <c r="CL2065">
        <f t="shared" si="441"/>
        <v>1</v>
      </c>
      <c r="CM2065">
        <f t="shared" si="431"/>
        <v>7</v>
      </c>
      <c r="CN2065">
        <f t="shared" si="442"/>
        <v>1</v>
      </c>
    </row>
    <row r="2066" spans="1:92">
      <c r="A2066" t="s">
        <v>8232</v>
      </c>
      <c r="B2066" s="8">
        <v>41975</v>
      </c>
      <c r="C2066">
        <v>2014</v>
      </c>
      <c r="D2066">
        <v>2014</v>
      </c>
      <c r="E2066" t="s">
        <v>8233</v>
      </c>
      <c r="F2066" s="8">
        <v>41990</v>
      </c>
      <c r="G2066">
        <v>15</v>
      </c>
      <c r="H2066" t="s">
        <v>236</v>
      </c>
      <c r="I2066" t="s">
        <v>8234</v>
      </c>
      <c r="J2066" t="s">
        <v>94</v>
      </c>
      <c r="K2066" t="s">
        <v>121</v>
      </c>
      <c r="L2066" t="s">
        <v>96</v>
      </c>
      <c r="M2066">
        <v>1</v>
      </c>
      <c r="N2066" t="s">
        <v>592</v>
      </c>
      <c r="O2066" t="s">
        <v>98</v>
      </c>
      <c r="P2066" t="s">
        <v>99</v>
      </c>
      <c r="Q2066">
        <v>1</v>
      </c>
      <c r="R2066">
        <v>0</v>
      </c>
      <c r="S2066" t="s">
        <v>100</v>
      </c>
      <c r="T2066" t="s">
        <v>101</v>
      </c>
      <c r="U2066" t="s">
        <v>8235</v>
      </c>
      <c r="V2066" t="s">
        <v>103</v>
      </c>
      <c r="W2066" t="s">
        <v>394</v>
      </c>
      <c r="X2066" t="s">
        <v>8236</v>
      </c>
      <c r="Y2066" t="s">
        <v>97</v>
      </c>
      <c r="Z2066" t="s">
        <v>97</v>
      </c>
      <c r="AA2066" t="s">
        <v>107</v>
      </c>
      <c r="AB2066" t="s">
        <v>108</v>
      </c>
      <c r="AC2066">
        <v>0</v>
      </c>
      <c r="AD2066">
        <v>7</v>
      </c>
      <c r="AE2066">
        <v>0</v>
      </c>
      <c r="AG2066">
        <v>0</v>
      </c>
      <c r="AH2066">
        <v>1</v>
      </c>
      <c r="AI2066">
        <v>0</v>
      </c>
      <c r="AJ2066" s="9">
        <f t="shared" si="432"/>
        <v>7</v>
      </c>
      <c r="AK2066" s="9"/>
      <c r="AL2066">
        <v>0</v>
      </c>
      <c r="AM2066">
        <v>0</v>
      </c>
      <c r="AN2066">
        <v>0</v>
      </c>
      <c r="AO2066">
        <v>0</v>
      </c>
      <c r="AP2066">
        <v>0</v>
      </c>
      <c r="AQ2066">
        <v>0</v>
      </c>
      <c r="AR2066">
        <v>0</v>
      </c>
      <c r="AS2066">
        <v>0</v>
      </c>
      <c r="AT2066">
        <v>0</v>
      </c>
      <c r="AU2066" t="s">
        <v>108</v>
      </c>
      <c r="AV2066" t="s">
        <v>110</v>
      </c>
      <c r="AW2066" t="s">
        <v>126</v>
      </c>
      <c r="AX2066" t="s">
        <v>127</v>
      </c>
      <c r="AY2066" t="s">
        <v>148</v>
      </c>
      <c r="AZ2066" t="s">
        <v>111</v>
      </c>
      <c r="BA2066" t="s">
        <v>125</v>
      </c>
      <c r="BB2066">
        <v>0</v>
      </c>
      <c r="BC2066">
        <v>0</v>
      </c>
      <c r="BD2066">
        <v>0</v>
      </c>
      <c r="BE2066" s="10" t="str">
        <f t="shared" si="430"/>
        <v>diferente</v>
      </c>
      <c r="BF2066" s="10" t="str">
        <f t="shared" si="433"/>
        <v>igual</v>
      </c>
      <c r="BG2066">
        <f>VLOOKUP(A2066,[1]FormatoBBDD!$A$1:$CA$2248,57,FALSE)</f>
        <v>0</v>
      </c>
      <c r="BH2066">
        <v>0</v>
      </c>
      <c r="BI2066" t="s">
        <v>107</v>
      </c>
      <c r="BN2066" t="s">
        <v>116</v>
      </c>
      <c r="BW2066" t="s">
        <v>148</v>
      </c>
      <c r="BX2066" t="s">
        <v>126</v>
      </c>
      <c r="CD2066">
        <v>0</v>
      </c>
      <c r="CE2066">
        <f t="shared" si="434"/>
        <v>2</v>
      </c>
      <c r="CF2066">
        <f t="shared" si="435"/>
        <v>1</v>
      </c>
      <c r="CG2066">
        <f t="shared" si="436"/>
        <v>1</v>
      </c>
      <c r="CH2066">
        <f t="shared" si="437"/>
        <v>1</v>
      </c>
      <c r="CI2066">
        <f t="shared" si="438"/>
        <v>1</v>
      </c>
      <c r="CJ2066">
        <f t="shared" si="439"/>
        <v>1</v>
      </c>
      <c r="CK2066">
        <f t="shared" si="440"/>
        <v>1</v>
      </c>
      <c r="CL2066">
        <f t="shared" si="441"/>
        <v>1</v>
      </c>
      <c r="CM2066">
        <f t="shared" si="431"/>
        <v>7</v>
      </c>
      <c r="CN2066">
        <f t="shared" si="442"/>
        <v>1</v>
      </c>
    </row>
    <row r="2067" spans="1:92">
      <c r="A2067" t="s">
        <v>8237</v>
      </c>
      <c r="B2067" s="8">
        <v>41975</v>
      </c>
      <c r="C2067">
        <v>2014</v>
      </c>
      <c r="D2067">
        <v>2014</v>
      </c>
      <c r="E2067" t="s">
        <v>8238</v>
      </c>
      <c r="F2067" s="8">
        <v>41990</v>
      </c>
      <c r="G2067">
        <v>15</v>
      </c>
      <c r="H2067" t="s">
        <v>351</v>
      </c>
      <c r="I2067" t="s">
        <v>8239</v>
      </c>
      <c r="J2067" t="s">
        <v>94</v>
      </c>
      <c r="K2067" t="s">
        <v>121</v>
      </c>
      <c r="L2067" t="s">
        <v>132</v>
      </c>
      <c r="M2067">
        <v>3</v>
      </c>
      <c r="N2067" t="s">
        <v>97</v>
      </c>
      <c r="O2067" t="s">
        <v>133</v>
      </c>
      <c r="P2067" t="s">
        <v>133</v>
      </c>
      <c r="Q2067">
        <v>99</v>
      </c>
      <c r="R2067">
        <v>99</v>
      </c>
      <c r="S2067" t="s">
        <v>97</v>
      </c>
      <c r="T2067" t="s">
        <v>97</v>
      </c>
      <c r="U2067" t="s">
        <v>97</v>
      </c>
      <c r="V2067" t="s">
        <v>97</v>
      </c>
      <c r="W2067" t="s">
        <v>104</v>
      </c>
      <c r="X2067" t="s">
        <v>8240</v>
      </c>
      <c r="Y2067" t="s">
        <v>97</v>
      </c>
      <c r="Z2067" t="s">
        <v>97</v>
      </c>
      <c r="AA2067" t="s">
        <v>107</v>
      </c>
      <c r="AB2067" t="s">
        <v>108</v>
      </c>
      <c r="AC2067">
        <v>0</v>
      </c>
      <c r="AD2067">
        <v>7</v>
      </c>
      <c r="AE2067">
        <v>0</v>
      </c>
      <c r="AG2067">
        <v>0</v>
      </c>
      <c r="AH2067">
        <v>1</v>
      </c>
      <c r="AI2067">
        <v>0</v>
      </c>
      <c r="AJ2067" s="9">
        <f t="shared" si="432"/>
        <v>7</v>
      </c>
      <c r="AK2067" s="9"/>
      <c r="AL2067">
        <v>0</v>
      </c>
      <c r="AM2067">
        <v>1</v>
      </c>
      <c r="AN2067">
        <v>0</v>
      </c>
      <c r="AO2067">
        <v>0</v>
      </c>
      <c r="AP2067">
        <v>0</v>
      </c>
      <c r="AQ2067">
        <v>0</v>
      </c>
      <c r="AR2067">
        <v>0</v>
      </c>
      <c r="AS2067">
        <v>0</v>
      </c>
      <c r="AT2067">
        <v>0</v>
      </c>
      <c r="AU2067" t="s">
        <v>108</v>
      </c>
      <c r="AV2067" t="s">
        <v>127</v>
      </c>
      <c r="AW2067" t="s">
        <v>111</v>
      </c>
      <c r="AX2067" t="s">
        <v>110</v>
      </c>
      <c r="AY2067" t="s">
        <v>126</v>
      </c>
      <c r="AZ2067" t="s">
        <v>148</v>
      </c>
      <c r="BA2067" t="s">
        <v>125</v>
      </c>
      <c r="BB2067">
        <v>0</v>
      </c>
      <c r="BC2067">
        <v>0</v>
      </c>
      <c r="BD2067">
        <v>0</v>
      </c>
      <c r="BE2067" s="10" t="str">
        <f t="shared" si="430"/>
        <v>diferente</v>
      </c>
      <c r="BF2067" s="10" t="str">
        <f t="shared" si="433"/>
        <v>igual</v>
      </c>
      <c r="BG2067">
        <f>VLOOKUP(A2067,[1]FormatoBBDD!$A$1:$CA$2248,57,FALSE)</f>
        <v>0</v>
      </c>
      <c r="BH2067">
        <v>0</v>
      </c>
      <c r="BI2067" t="s">
        <v>107</v>
      </c>
      <c r="BN2067" t="s">
        <v>115</v>
      </c>
      <c r="BO2067">
        <v>1</v>
      </c>
      <c r="BP2067" t="s">
        <v>127</v>
      </c>
      <c r="BW2067" t="s">
        <v>148</v>
      </c>
      <c r="BX2067" t="s">
        <v>126</v>
      </c>
      <c r="CD2067">
        <v>0</v>
      </c>
      <c r="CE2067">
        <f t="shared" si="434"/>
        <v>2</v>
      </c>
      <c r="CF2067">
        <f t="shared" si="435"/>
        <v>1</v>
      </c>
      <c r="CG2067">
        <f t="shared" si="436"/>
        <v>1</v>
      </c>
      <c r="CH2067">
        <f t="shared" si="437"/>
        <v>1</v>
      </c>
      <c r="CI2067">
        <f t="shared" si="438"/>
        <v>1</v>
      </c>
      <c r="CJ2067">
        <f t="shared" si="439"/>
        <v>1</v>
      </c>
      <c r="CK2067">
        <f t="shared" si="440"/>
        <v>1</v>
      </c>
      <c r="CL2067">
        <f t="shared" si="441"/>
        <v>1</v>
      </c>
      <c r="CM2067">
        <f t="shared" si="431"/>
        <v>7</v>
      </c>
      <c r="CN2067">
        <f t="shared" si="442"/>
        <v>1</v>
      </c>
    </row>
    <row r="2068" spans="1:92">
      <c r="A2068" t="s">
        <v>8241</v>
      </c>
      <c r="B2068" s="8">
        <v>41976</v>
      </c>
      <c r="C2068">
        <v>2014</v>
      </c>
      <c r="D2068">
        <v>2014</v>
      </c>
      <c r="E2068" t="s">
        <v>8242</v>
      </c>
      <c r="F2068" s="8">
        <v>41990</v>
      </c>
      <c r="G2068">
        <v>14</v>
      </c>
      <c r="H2068" t="s">
        <v>151</v>
      </c>
      <c r="I2068" t="s">
        <v>8243</v>
      </c>
      <c r="J2068" t="s">
        <v>211</v>
      </c>
      <c r="K2068" t="s">
        <v>212</v>
      </c>
      <c r="L2068" t="s">
        <v>96</v>
      </c>
      <c r="M2068">
        <v>1</v>
      </c>
      <c r="N2068" t="s">
        <v>153</v>
      </c>
      <c r="O2068" t="s">
        <v>98</v>
      </c>
      <c r="P2068" t="s">
        <v>99</v>
      </c>
      <c r="Q2068">
        <v>1</v>
      </c>
      <c r="R2068">
        <v>0</v>
      </c>
      <c r="S2068" t="s">
        <v>100</v>
      </c>
      <c r="T2068" t="s">
        <v>101</v>
      </c>
      <c r="U2068" t="s">
        <v>226</v>
      </c>
      <c r="V2068" t="s">
        <v>103</v>
      </c>
      <c r="W2068" t="s">
        <v>155</v>
      </c>
      <c r="X2068" t="s">
        <v>8244</v>
      </c>
      <c r="Y2068" t="s">
        <v>8245</v>
      </c>
      <c r="Z2068" t="s">
        <v>97</v>
      </c>
      <c r="AA2068" t="s">
        <v>107</v>
      </c>
      <c r="AB2068" t="s">
        <v>108</v>
      </c>
      <c r="AC2068">
        <v>7</v>
      </c>
      <c r="AD2068">
        <v>0</v>
      </c>
      <c r="AE2068">
        <v>0</v>
      </c>
      <c r="AG2068">
        <v>1</v>
      </c>
      <c r="AH2068">
        <v>0</v>
      </c>
      <c r="AI2068">
        <v>0</v>
      </c>
      <c r="AJ2068" s="9">
        <f t="shared" si="432"/>
        <v>7</v>
      </c>
      <c r="AK2068" s="9"/>
      <c r="AL2068">
        <v>0</v>
      </c>
      <c r="AM2068">
        <v>0</v>
      </c>
      <c r="AN2068" t="s">
        <v>108</v>
      </c>
      <c r="AO2068" t="s">
        <v>111</v>
      </c>
      <c r="AP2068" t="s">
        <v>125</v>
      </c>
      <c r="AQ2068" t="s">
        <v>148</v>
      </c>
      <c r="AR2068" t="s">
        <v>110</v>
      </c>
      <c r="AS2068" t="s">
        <v>127</v>
      </c>
      <c r="AT2068" t="s">
        <v>126</v>
      </c>
      <c r="AU2068">
        <v>0</v>
      </c>
      <c r="AV2068">
        <v>0</v>
      </c>
      <c r="AW2068">
        <v>0</v>
      </c>
      <c r="AX2068">
        <v>0</v>
      </c>
      <c r="AY2068">
        <v>0</v>
      </c>
      <c r="AZ2068">
        <v>0</v>
      </c>
      <c r="BA2068">
        <v>0</v>
      </c>
      <c r="BB2068">
        <v>0</v>
      </c>
      <c r="BC2068">
        <v>0</v>
      </c>
      <c r="BD2068">
        <v>0</v>
      </c>
      <c r="BE2068" s="10" t="str">
        <f t="shared" si="430"/>
        <v>igual</v>
      </c>
      <c r="BF2068" s="10" t="str">
        <f t="shared" si="433"/>
        <v>diferente</v>
      </c>
      <c r="BG2068">
        <f>VLOOKUP(A2068,[1]FormatoBBDD!$A$1:$CA$2248,57,FALSE)</f>
        <v>0</v>
      </c>
      <c r="BH2068">
        <v>0</v>
      </c>
      <c r="BI2068" t="s">
        <v>107</v>
      </c>
      <c r="BN2068" t="s">
        <v>116</v>
      </c>
      <c r="BW2068" t="s">
        <v>148</v>
      </c>
      <c r="BX2068" t="s">
        <v>126</v>
      </c>
      <c r="CD2068">
        <v>0</v>
      </c>
      <c r="CE2068">
        <f t="shared" si="434"/>
        <v>2</v>
      </c>
      <c r="CF2068">
        <f t="shared" si="435"/>
        <v>1</v>
      </c>
      <c r="CG2068">
        <f t="shared" si="436"/>
        <v>1</v>
      </c>
      <c r="CH2068">
        <f t="shared" si="437"/>
        <v>1</v>
      </c>
      <c r="CI2068">
        <f t="shared" si="438"/>
        <v>1</v>
      </c>
      <c r="CJ2068">
        <f t="shared" si="439"/>
        <v>1</v>
      </c>
      <c r="CK2068">
        <f t="shared" si="440"/>
        <v>1</v>
      </c>
      <c r="CL2068">
        <f t="shared" si="441"/>
        <v>1</v>
      </c>
      <c r="CM2068">
        <f t="shared" si="431"/>
        <v>7</v>
      </c>
      <c r="CN2068">
        <f t="shared" si="442"/>
        <v>1</v>
      </c>
    </row>
    <row r="2069" spans="1:92">
      <c r="A2069" t="s">
        <v>8246</v>
      </c>
      <c r="B2069" s="8">
        <v>41977</v>
      </c>
      <c r="C2069">
        <v>2014</v>
      </c>
      <c r="D2069">
        <v>2014</v>
      </c>
      <c r="E2069" t="s">
        <v>8247</v>
      </c>
      <c r="F2069" s="8">
        <v>41990</v>
      </c>
      <c r="G2069">
        <v>13</v>
      </c>
      <c r="H2069" t="s">
        <v>292</v>
      </c>
      <c r="I2069" t="s">
        <v>8248</v>
      </c>
      <c r="J2069" t="s">
        <v>211</v>
      </c>
      <c r="K2069" t="s">
        <v>212</v>
      </c>
      <c r="L2069" t="s">
        <v>96</v>
      </c>
      <c r="M2069">
        <v>1</v>
      </c>
      <c r="N2069" t="s">
        <v>97</v>
      </c>
      <c r="O2069" t="s">
        <v>98</v>
      </c>
      <c r="P2069" t="s">
        <v>99</v>
      </c>
      <c r="Q2069">
        <v>1</v>
      </c>
      <c r="R2069">
        <v>0</v>
      </c>
      <c r="S2069" t="s">
        <v>100</v>
      </c>
      <c r="T2069" t="s">
        <v>97</v>
      </c>
      <c r="U2069" t="s">
        <v>196</v>
      </c>
      <c r="V2069" t="s">
        <v>97</v>
      </c>
      <c r="W2069" t="s">
        <v>122</v>
      </c>
      <c r="X2069" t="s">
        <v>369</v>
      </c>
      <c r="Y2069" t="s">
        <v>3621</v>
      </c>
      <c r="Z2069" t="s">
        <v>97</v>
      </c>
      <c r="AA2069" t="s">
        <v>107</v>
      </c>
      <c r="AB2069" t="s">
        <v>108</v>
      </c>
      <c r="AC2069">
        <v>7</v>
      </c>
      <c r="AD2069">
        <v>0</v>
      </c>
      <c r="AE2069">
        <v>0</v>
      </c>
      <c r="AG2069">
        <v>1</v>
      </c>
      <c r="AH2069">
        <v>0</v>
      </c>
      <c r="AI2069">
        <v>0</v>
      </c>
      <c r="AJ2069" s="9">
        <f t="shared" si="432"/>
        <v>7</v>
      </c>
      <c r="AK2069" s="9"/>
      <c r="AL2069">
        <v>0</v>
      </c>
      <c r="AM2069">
        <v>0</v>
      </c>
      <c r="AN2069" t="s">
        <v>108</v>
      </c>
      <c r="AO2069" t="s">
        <v>111</v>
      </c>
      <c r="AP2069" t="s">
        <v>110</v>
      </c>
      <c r="AQ2069" t="s">
        <v>125</v>
      </c>
      <c r="AR2069" t="s">
        <v>127</v>
      </c>
      <c r="AS2069" t="s">
        <v>148</v>
      </c>
      <c r="AT2069" t="s">
        <v>126</v>
      </c>
      <c r="AU2069">
        <v>0</v>
      </c>
      <c r="AV2069">
        <v>0</v>
      </c>
      <c r="AW2069">
        <v>0</v>
      </c>
      <c r="AX2069">
        <v>0</v>
      </c>
      <c r="AY2069">
        <v>0</v>
      </c>
      <c r="AZ2069">
        <v>0</v>
      </c>
      <c r="BA2069">
        <v>0</v>
      </c>
      <c r="BB2069">
        <v>0</v>
      </c>
      <c r="BC2069">
        <v>0</v>
      </c>
      <c r="BD2069">
        <v>0</v>
      </c>
      <c r="BE2069" s="10" t="str">
        <f t="shared" si="430"/>
        <v>igual</v>
      </c>
      <c r="BF2069" s="10" t="str">
        <f t="shared" si="433"/>
        <v>diferente</v>
      </c>
      <c r="BG2069">
        <f>VLOOKUP(A2069,[1]FormatoBBDD!$A$1:$CA$2248,57,FALSE)</f>
        <v>0</v>
      </c>
      <c r="BH2069">
        <v>0</v>
      </c>
      <c r="BI2069" t="s">
        <v>107</v>
      </c>
      <c r="BN2069" t="s">
        <v>116</v>
      </c>
      <c r="BW2069" t="s">
        <v>148</v>
      </c>
      <c r="BX2069" t="s">
        <v>126</v>
      </c>
      <c r="CD2069">
        <v>0</v>
      </c>
      <c r="CE2069">
        <f t="shared" si="434"/>
        <v>2</v>
      </c>
      <c r="CF2069">
        <f t="shared" si="435"/>
        <v>1</v>
      </c>
      <c r="CG2069">
        <f t="shared" si="436"/>
        <v>1</v>
      </c>
      <c r="CH2069">
        <f t="shared" si="437"/>
        <v>1</v>
      </c>
      <c r="CI2069">
        <f t="shared" si="438"/>
        <v>1</v>
      </c>
      <c r="CJ2069">
        <f t="shared" si="439"/>
        <v>1</v>
      </c>
      <c r="CK2069">
        <f t="shared" si="440"/>
        <v>1</v>
      </c>
      <c r="CL2069">
        <f t="shared" si="441"/>
        <v>1</v>
      </c>
      <c r="CM2069">
        <f t="shared" si="431"/>
        <v>7</v>
      </c>
      <c r="CN2069">
        <f t="shared" si="442"/>
        <v>1</v>
      </c>
    </row>
    <row r="2070" spans="1:92">
      <c r="A2070" t="s">
        <v>8249</v>
      </c>
      <c r="B2070" s="8">
        <v>41983</v>
      </c>
      <c r="C2070">
        <v>2014</v>
      </c>
      <c r="D2070">
        <v>2015</v>
      </c>
      <c r="E2070" t="s">
        <v>8250</v>
      </c>
      <c r="F2070" s="8">
        <v>42011</v>
      </c>
      <c r="G2070">
        <v>28</v>
      </c>
      <c r="H2070" t="s">
        <v>8251</v>
      </c>
      <c r="I2070" t="s">
        <v>8252</v>
      </c>
      <c r="J2070" t="s">
        <v>94</v>
      </c>
      <c r="K2070" t="s">
        <v>95</v>
      </c>
      <c r="L2070" t="s">
        <v>132</v>
      </c>
      <c r="M2070">
        <v>1</v>
      </c>
      <c r="N2070" t="s">
        <v>97</v>
      </c>
      <c r="O2070" t="s">
        <v>133</v>
      </c>
      <c r="P2070" t="s">
        <v>133</v>
      </c>
      <c r="Q2070">
        <v>99</v>
      </c>
      <c r="R2070">
        <v>99</v>
      </c>
      <c r="S2070" t="s">
        <v>97</v>
      </c>
      <c r="T2070" t="s">
        <v>97</v>
      </c>
      <c r="U2070" t="s">
        <v>97</v>
      </c>
      <c r="V2070" t="s">
        <v>97</v>
      </c>
      <c r="W2070" t="s">
        <v>122</v>
      </c>
      <c r="X2070" t="s">
        <v>6936</v>
      </c>
      <c r="Y2070" t="s">
        <v>8253</v>
      </c>
      <c r="Z2070" t="s">
        <v>97</v>
      </c>
      <c r="AA2070" t="s">
        <v>107</v>
      </c>
      <c r="AB2070" t="s">
        <v>108</v>
      </c>
      <c r="AC2070">
        <v>0</v>
      </c>
      <c r="AD2070">
        <v>7</v>
      </c>
      <c r="AE2070">
        <v>0</v>
      </c>
      <c r="AG2070">
        <v>0</v>
      </c>
      <c r="AH2070">
        <v>1</v>
      </c>
      <c r="AI2070">
        <v>0</v>
      </c>
      <c r="AJ2070" s="9">
        <f t="shared" si="432"/>
        <v>7</v>
      </c>
      <c r="AK2070" s="9"/>
      <c r="AL2070">
        <v>0</v>
      </c>
      <c r="AM2070">
        <v>0</v>
      </c>
      <c r="AN2070">
        <v>0</v>
      </c>
      <c r="AO2070">
        <v>0</v>
      </c>
      <c r="AP2070">
        <v>0</v>
      </c>
      <c r="AQ2070">
        <v>0</v>
      </c>
      <c r="AR2070">
        <v>0</v>
      </c>
      <c r="AS2070">
        <v>0</v>
      </c>
      <c r="AT2070">
        <v>0</v>
      </c>
      <c r="AU2070" t="s">
        <v>108</v>
      </c>
      <c r="AV2070" t="s">
        <v>114</v>
      </c>
      <c r="AW2070" t="s">
        <v>109</v>
      </c>
      <c r="AX2070" t="s">
        <v>148</v>
      </c>
      <c r="AY2070" t="s">
        <v>127</v>
      </c>
      <c r="AZ2070" t="s">
        <v>3350</v>
      </c>
      <c r="BA2070" t="s">
        <v>126</v>
      </c>
      <c r="BB2070">
        <v>0</v>
      </c>
      <c r="BC2070">
        <v>0</v>
      </c>
      <c r="BD2070">
        <v>0</v>
      </c>
      <c r="BE2070" s="10" t="str">
        <f t="shared" si="430"/>
        <v>diferente</v>
      </c>
      <c r="BF2070" s="10" t="str">
        <f t="shared" si="433"/>
        <v>igual</v>
      </c>
      <c r="BG2070">
        <f>VLOOKUP(A2070,[1]FormatoBBDD!$A$1:$CA$2248,57,FALSE)</f>
        <v>0</v>
      </c>
      <c r="BH2070">
        <v>0</v>
      </c>
      <c r="BI2070" t="s">
        <v>107</v>
      </c>
      <c r="BN2070" t="s">
        <v>116</v>
      </c>
      <c r="BW2070" t="s">
        <v>3350</v>
      </c>
      <c r="BX2070" t="s">
        <v>126</v>
      </c>
      <c r="BY2070" t="s">
        <v>148</v>
      </c>
      <c r="CD2070">
        <v>0</v>
      </c>
      <c r="CE2070">
        <f t="shared" si="434"/>
        <v>3</v>
      </c>
      <c r="CF2070">
        <f t="shared" si="435"/>
        <v>1</v>
      </c>
      <c r="CG2070">
        <f t="shared" si="436"/>
        <v>1</v>
      </c>
      <c r="CH2070">
        <f t="shared" si="437"/>
        <v>1</v>
      </c>
      <c r="CI2070">
        <f t="shared" si="438"/>
        <v>1</v>
      </c>
      <c r="CJ2070">
        <f t="shared" si="439"/>
        <v>1</v>
      </c>
      <c r="CK2070">
        <f t="shared" si="440"/>
        <v>1</v>
      </c>
      <c r="CL2070">
        <f t="shared" si="441"/>
        <v>1</v>
      </c>
      <c r="CM2070">
        <f t="shared" si="431"/>
        <v>7</v>
      </c>
      <c r="CN2070">
        <f t="shared" si="442"/>
        <v>1</v>
      </c>
    </row>
    <row r="2071" spans="1:92">
      <c r="A2071" t="s">
        <v>8254</v>
      </c>
      <c r="B2071" s="8">
        <v>41989</v>
      </c>
      <c r="C2071">
        <v>2014</v>
      </c>
      <c r="D2071">
        <v>2015</v>
      </c>
      <c r="E2071" t="s">
        <v>8255</v>
      </c>
      <c r="F2071" s="8">
        <v>42011</v>
      </c>
      <c r="G2071">
        <v>22</v>
      </c>
      <c r="H2071" t="s">
        <v>298</v>
      </c>
      <c r="I2071" t="s">
        <v>8256</v>
      </c>
      <c r="J2071" t="s">
        <v>211</v>
      </c>
      <c r="K2071" t="s">
        <v>212</v>
      </c>
      <c r="L2071" t="s">
        <v>132</v>
      </c>
      <c r="M2071">
        <v>1</v>
      </c>
      <c r="N2071" t="s">
        <v>97</v>
      </c>
      <c r="O2071" t="s">
        <v>133</v>
      </c>
      <c r="P2071" t="s">
        <v>133</v>
      </c>
      <c r="Q2071">
        <v>99</v>
      </c>
      <c r="R2071">
        <v>99</v>
      </c>
      <c r="S2071" t="s">
        <v>97</v>
      </c>
      <c r="T2071" t="s">
        <v>97</v>
      </c>
      <c r="U2071" t="s">
        <v>97</v>
      </c>
      <c r="V2071" t="s">
        <v>97</v>
      </c>
      <c r="W2071" t="s">
        <v>122</v>
      </c>
      <c r="X2071" t="s">
        <v>406</v>
      </c>
      <c r="Y2071" t="s">
        <v>8257</v>
      </c>
      <c r="Z2071" t="s">
        <v>97</v>
      </c>
      <c r="AA2071" t="s">
        <v>107</v>
      </c>
      <c r="AB2071" t="s">
        <v>108</v>
      </c>
      <c r="AC2071">
        <v>7</v>
      </c>
      <c r="AD2071">
        <v>0</v>
      </c>
      <c r="AE2071">
        <v>0</v>
      </c>
      <c r="AG2071">
        <v>1</v>
      </c>
      <c r="AH2071">
        <v>0</v>
      </c>
      <c r="AI2071">
        <v>0</v>
      </c>
      <c r="AJ2071" s="9">
        <f t="shared" si="432"/>
        <v>7</v>
      </c>
      <c r="AK2071" s="9"/>
      <c r="AL2071">
        <v>0</v>
      </c>
      <c r="AM2071">
        <v>0</v>
      </c>
      <c r="AN2071" t="s">
        <v>108</v>
      </c>
      <c r="AO2071" t="s">
        <v>126</v>
      </c>
      <c r="AP2071" t="s">
        <v>3350</v>
      </c>
      <c r="AQ2071" t="s">
        <v>114</v>
      </c>
      <c r="AR2071" t="s">
        <v>109</v>
      </c>
      <c r="AS2071" t="s">
        <v>148</v>
      </c>
      <c r="AT2071" t="s">
        <v>127</v>
      </c>
      <c r="AU2071">
        <v>0</v>
      </c>
      <c r="AV2071">
        <v>0</v>
      </c>
      <c r="AW2071">
        <v>0</v>
      </c>
      <c r="AX2071">
        <v>0</v>
      </c>
      <c r="AY2071">
        <v>0</v>
      </c>
      <c r="AZ2071">
        <v>0</v>
      </c>
      <c r="BA2071">
        <v>0</v>
      </c>
      <c r="BB2071">
        <v>0</v>
      </c>
      <c r="BC2071">
        <v>0</v>
      </c>
      <c r="BD2071">
        <v>0</v>
      </c>
      <c r="BE2071" s="10" t="str">
        <f t="shared" si="430"/>
        <v>igual</v>
      </c>
      <c r="BF2071" s="10" t="str">
        <f t="shared" si="433"/>
        <v>diferente</v>
      </c>
      <c r="BG2071">
        <f>VLOOKUP(A2071,[1]FormatoBBDD!$A$1:$CA$2248,57,FALSE)</f>
        <v>0</v>
      </c>
      <c r="BH2071">
        <v>0</v>
      </c>
      <c r="BI2071" t="s">
        <v>107</v>
      </c>
      <c r="BN2071" t="s">
        <v>116</v>
      </c>
      <c r="BW2071" t="s">
        <v>3350</v>
      </c>
      <c r="BX2071" t="s">
        <v>126</v>
      </c>
      <c r="BY2071" t="s">
        <v>148</v>
      </c>
      <c r="CD2071">
        <v>0</v>
      </c>
      <c r="CE2071">
        <f t="shared" si="434"/>
        <v>3</v>
      </c>
      <c r="CF2071">
        <f t="shared" si="435"/>
        <v>1</v>
      </c>
      <c r="CG2071">
        <f t="shared" si="436"/>
        <v>1</v>
      </c>
      <c r="CH2071">
        <f t="shared" si="437"/>
        <v>1</v>
      </c>
      <c r="CI2071">
        <f t="shared" si="438"/>
        <v>1</v>
      </c>
      <c r="CJ2071">
        <f t="shared" si="439"/>
        <v>1</v>
      </c>
      <c r="CK2071">
        <f t="shared" si="440"/>
        <v>1</v>
      </c>
      <c r="CL2071">
        <f t="shared" si="441"/>
        <v>1</v>
      </c>
      <c r="CM2071">
        <f t="shared" si="431"/>
        <v>7</v>
      </c>
      <c r="CN2071">
        <f t="shared" si="442"/>
        <v>1</v>
      </c>
    </row>
    <row r="2072" spans="1:92">
      <c r="A2072" t="s">
        <v>8258</v>
      </c>
      <c r="B2072" s="8">
        <v>41991</v>
      </c>
      <c r="C2072">
        <v>2014</v>
      </c>
      <c r="D2072">
        <v>2015</v>
      </c>
      <c r="E2072" t="s">
        <v>8259</v>
      </c>
      <c r="F2072" s="8">
        <v>42011</v>
      </c>
      <c r="G2072">
        <v>20</v>
      </c>
      <c r="H2072" t="s">
        <v>202</v>
      </c>
      <c r="I2072" t="s">
        <v>8260</v>
      </c>
      <c r="J2072" t="s">
        <v>211</v>
      </c>
      <c r="K2072" t="s">
        <v>212</v>
      </c>
      <c r="L2072" t="s">
        <v>132</v>
      </c>
      <c r="M2072">
        <v>1</v>
      </c>
      <c r="N2072" t="s">
        <v>97</v>
      </c>
      <c r="O2072" t="s">
        <v>493</v>
      </c>
      <c r="P2072" t="s">
        <v>493</v>
      </c>
      <c r="Q2072">
        <v>99</v>
      </c>
      <c r="R2072">
        <v>99</v>
      </c>
      <c r="S2072" t="s">
        <v>97</v>
      </c>
      <c r="T2072" t="s">
        <v>97</v>
      </c>
      <c r="U2072" t="s">
        <v>97</v>
      </c>
      <c r="V2072" t="s">
        <v>97</v>
      </c>
      <c r="W2072" t="s">
        <v>122</v>
      </c>
      <c r="X2072" t="s">
        <v>3792</v>
      </c>
      <c r="Y2072" t="s">
        <v>8261</v>
      </c>
      <c r="Z2072" t="s">
        <v>97</v>
      </c>
      <c r="AA2072" t="s">
        <v>115</v>
      </c>
      <c r="AB2072" t="s">
        <v>108</v>
      </c>
      <c r="AC2072">
        <v>7</v>
      </c>
      <c r="AD2072">
        <v>0</v>
      </c>
      <c r="AE2072">
        <v>0</v>
      </c>
      <c r="AG2072">
        <v>1</v>
      </c>
      <c r="AH2072">
        <v>0</v>
      </c>
      <c r="AI2072">
        <v>0</v>
      </c>
      <c r="AJ2072" s="9">
        <f t="shared" si="432"/>
        <v>7</v>
      </c>
      <c r="AK2072" s="9"/>
      <c r="AL2072">
        <v>0</v>
      </c>
      <c r="AM2072">
        <v>0</v>
      </c>
      <c r="AN2072" t="s">
        <v>108</v>
      </c>
      <c r="AO2072" t="s">
        <v>114</v>
      </c>
      <c r="AP2072" t="s">
        <v>109</v>
      </c>
      <c r="AQ2072" t="s">
        <v>127</v>
      </c>
      <c r="AR2072" t="s">
        <v>3350</v>
      </c>
      <c r="AS2072" t="s">
        <v>148</v>
      </c>
      <c r="AT2072" t="s">
        <v>126</v>
      </c>
      <c r="AU2072">
        <v>0</v>
      </c>
      <c r="AV2072">
        <v>0</v>
      </c>
      <c r="AW2072">
        <v>0</v>
      </c>
      <c r="AX2072">
        <v>0</v>
      </c>
      <c r="AY2072">
        <v>0</v>
      </c>
      <c r="AZ2072">
        <v>0</v>
      </c>
      <c r="BA2072">
        <v>0</v>
      </c>
      <c r="BB2072">
        <v>0</v>
      </c>
      <c r="BC2072">
        <v>0</v>
      </c>
      <c r="BD2072">
        <v>0</v>
      </c>
      <c r="BE2072" s="10" t="str">
        <f t="shared" si="430"/>
        <v>igual</v>
      </c>
      <c r="BF2072" s="10" t="str">
        <f t="shared" si="433"/>
        <v>diferente</v>
      </c>
      <c r="BG2072">
        <f>VLOOKUP(A2072,[1]FormatoBBDD!$A$1:$CA$2248,57,FALSE)</f>
        <v>0</v>
      </c>
      <c r="BH2072">
        <v>0</v>
      </c>
      <c r="BI2072" t="s">
        <v>107</v>
      </c>
      <c r="BN2072" t="s">
        <v>116</v>
      </c>
      <c r="BW2072" t="s">
        <v>3350</v>
      </c>
      <c r="BX2072" t="s">
        <v>126</v>
      </c>
      <c r="BY2072" t="s">
        <v>148</v>
      </c>
      <c r="CD2072">
        <v>0</v>
      </c>
      <c r="CE2072">
        <f t="shared" si="434"/>
        <v>3</v>
      </c>
      <c r="CF2072">
        <f t="shared" si="435"/>
        <v>1</v>
      </c>
      <c r="CG2072">
        <f t="shared" si="436"/>
        <v>1</v>
      </c>
      <c r="CH2072">
        <f t="shared" si="437"/>
        <v>1</v>
      </c>
      <c r="CI2072">
        <f t="shared" si="438"/>
        <v>1</v>
      </c>
      <c r="CJ2072">
        <f t="shared" si="439"/>
        <v>1</v>
      </c>
      <c r="CK2072">
        <f t="shared" si="440"/>
        <v>1</v>
      </c>
      <c r="CL2072">
        <f t="shared" si="441"/>
        <v>1</v>
      </c>
      <c r="CM2072">
        <f t="shared" si="431"/>
        <v>7</v>
      </c>
      <c r="CN2072">
        <f t="shared" si="442"/>
        <v>1</v>
      </c>
    </row>
    <row r="2073" spans="1:92">
      <c r="A2073" t="s">
        <v>8262</v>
      </c>
      <c r="B2073" s="8">
        <v>42010</v>
      </c>
      <c r="C2073">
        <v>2015</v>
      </c>
      <c r="D2073">
        <v>2015</v>
      </c>
      <c r="E2073" t="s">
        <v>8263</v>
      </c>
      <c r="F2073" s="8">
        <v>42046</v>
      </c>
      <c r="G2073">
        <v>36</v>
      </c>
      <c r="H2073" t="s">
        <v>656</v>
      </c>
      <c r="I2073" t="s">
        <v>8264</v>
      </c>
      <c r="J2073" t="s">
        <v>94</v>
      </c>
      <c r="K2073" t="s">
        <v>95</v>
      </c>
      <c r="L2073" t="s">
        <v>96</v>
      </c>
      <c r="M2073">
        <v>1</v>
      </c>
      <c r="N2073" t="s">
        <v>195</v>
      </c>
      <c r="O2073" t="s">
        <v>98</v>
      </c>
      <c r="P2073" t="s">
        <v>99</v>
      </c>
      <c r="Q2073">
        <v>1</v>
      </c>
      <c r="R2073">
        <v>0</v>
      </c>
      <c r="S2073" t="s">
        <v>100</v>
      </c>
      <c r="T2073" t="s">
        <v>479</v>
      </c>
      <c r="U2073" t="s">
        <v>97</v>
      </c>
      <c r="V2073" t="s">
        <v>103</v>
      </c>
      <c r="W2073" t="s">
        <v>155</v>
      </c>
      <c r="X2073" t="s">
        <v>8265</v>
      </c>
      <c r="Y2073" t="s">
        <v>169</v>
      </c>
      <c r="Z2073" t="s">
        <v>8266</v>
      </c>
      <c r="AA2073" t="s">
        <v>107</v>
      </c>
      <c r="AB2073" t="s">
        <v>108</v>
      </c>
      <c r="AC2073">
        <v>0</v>
      </c>
      <c r="AD2073">
        <v>5</v>
      </c>
      <c r="AE2073">
        <v>0</v>
      </c>
      <c r="AF2073">
        <v>2</v>
      </c>
      <c r="AG2073">
        <v>0</v>
      </c>
      <c r="AH2073">
        <v>1</v>
      </c>
      <c r="AI2073">
        <v>0</v>
      </c>
      <c r="AJ2073" s="9">
        <f t="shared" si="432"/>
        <v>7</v>
      </c>
      <c r="AK2073" s="9"/>
      <c r="AL2073">
        <v>2</v>
      </c>
      <c r="AM2073">
        <v>0</v>
      </c>
      <c r="AN2073">
        <v>0</v>
      </c>
      <c r="AO2073">
        <v>0</v>
      </c>
      <c r="AP2073">
        <v>0</v>
      </c>
      <c r="AQ2073">
        <v>0</v>
      </c>
      <c r="AR2073">
        <v>0</v>
      </c>
      <c r="AS2073">
        <v>0</v>
      </c>
      <c r="AT2073">
        <v>0</v>
      </c>
      <c r="AU2073" t="s">
        <v>108</v>
      </c>
      <c r="AV2073" t="s">
        <v>111</v>
      </c>
      <c r="AW2073" t="s">
        <v>110</v>
      </c>
      <c r="AX2073" t="s">
        <v>114</v>
      </c>
      <c r="AY2073" t="s">
        <v>125</v>
      </c>
      <c r="AZ2073">
        <v>0</v>
      </c>
      <c r="BA2073">
        <v>0</v>
      </c>
      <c r="BB2073">
        <v>0</v>
      </c>
      <c r="BC2073">
        <v>0</v>
      </c>
      <c r="BD2073">
        <v>0</v>
      </c>
      <c r="BE2073" s="10" t="str">
        <f t="shared" si="430"/>
        <v>diferente</v>
      </c>
      <c r="BF2073" s="10" t="str">
        <f t="shared" si="433"/>
        <v>igual</v>
      </c>
      <c r="BG2073">
        <f>VLOOKUP(A2073,[1]FormatoBBDD!$A$1:$CA$2248,57,FALSE)</f>
        <v>0</v>
      </c>
      <c r="BH2073">
        <v>0</v>
      </c>
      <c r="BI2073" t="s">
        <v>115</v>
      </c>
      <c r="BJ2073">
        <v>1</v>
      </c>
      <c r="BK2073" t="s">
        <v>109</v>
      </c>
      <c r="BL2073" t="s">
        <v>127</v>
      </c>
      <c r="BN2073" t="s">
        <v>116</v>
      </c>
      <c r="CD2073">
        <v>0</v>
      </c>
      <c r="CE2073">
        <f t="shared" si="434"/>
        <v>0</v>
      </c>
      <c r="CF2073">
        <f t="shared" si="435"/>
        <v>1</v>
      </c>
      <c r="CG2073">
        <f t="shared" si="436"/>
        <v>1</v>
      </c>
      <c r="CH2073">
        <f t="shared" si="437"/>
        <v>1</v>
      </c>
      <c r="CI2073">
        <f t="shared" si="438"/>
        <v>1</v>
      </c>
      <c r="CJ2073">
        <f t="shared" si="439"/>
        <v>1</v>
      </c>
      <c r="CK2073">
        <f t="shared" si="440"/>
        <v>1</v>
      </c>
      <c r="CL2073">
        <f t="shared" si="441"/>
        <v>1</v>
      </c>
      <c r="CM2073">
        <f t="shared" si="431"/>
        <v>7</v>
      </c>
      <c r="CN2073">
        <f t="shared" si="442"/>
        <v>1</v>
      </c>
    </row>
    <row r="2074" spans="1:92">
      <c r="A2074" t="s">
        <v>8267</v>
      </c>
      <c r="B2074" s="8">
        <v>42011</v>
      </c>
      <c r="C2074">
        <v>2015</v>
      </c>
      <c r="D2074">
        <v>2015</v>
      </c>
      <c r="E2074" t="s">
        <v>8268</v>
      </c>
      <c r="F2074" s="8">
        <v>42053</v>
      </c>
      <c r="G2074">
        <v>42</v>
      </c>
      <c r="H2074" t="s">
        <v>275</v>
      </c>
      <c r="I2074" t="s">
        <v>8269</v>
      </c>
      <c r="J2074" t="s">
        <v>94</v>
      </c>
      <c r="K2074" t="s">
        <v>95</v>
      </c>
      <c r="L2074" t="s">
        <v>96</v>
      </c>
      <c r="M2074">
        <v>1</v>
      </c>
      <c r="N2074" t="s">
        <v>153</v>
      </c>
      <c r="O2074" t="s">
        <v>98</v>
      </c>
      <c r="P2074" t="s">
        <v>99</v>
      </c>
      <c r="Q2074">
        <v>1</v>
      </c>
      <c r="R2074">
        <v>0</v>
      </c>
      <c r="S2074" t="s">
        <v>100</v>
      </c>
      <c r="T2074" t="s">
        <v>213</v>
      </c>
      <c r="U2074" t="s">
        <v>812</v>
      </c>
      <c r="V2074" t="s">
        <v>103</v>
      </c>
      <c r="W2074" t="s">
        <v>104</v>
      </c>
      <c r="X2074" t="s">
        <v>8270</v>
      </c>
      <c r="Y2074" t="s">
        <v>97</v>
      </c>
      <c r="Z2074" t="s">
        <v>97</v>
      </c>
      <c r="AA2074" t="s">
        <v>107</v>
      </c>
      <c r="AB2074" t="s">
        <v>108</v>
      </c>
      <c r="AC2074">
        <v>0</v>
      </c>
      <c r="AD2074">
        <v>7</v>
      </c>
      <c r="AE2074">
        <v>0</v>
      </c>
      <c r="AG2074">
        <v>0</v>
      </c>
      <c r="AH2074">
        <v>1</v>
      </c>
      <c r="AI2074">
        <v>0</v>
      </c>
      <c r="AJ2074" s="9">
        <f t="shared" si="432"/>
        <v>7</v>
      </c>
      <c r="AK2074" s="9"/>
      <c r="AL2074">
        <v>0</v>
      </c>
      <c r="AM2074">
        <v>2</v>
      </c>
      <c r="AN2074">
        <v>0</v>
      </c>
      <c r="AO2074">
        <v>0</v>
      </c>
      <c r="AP2074">
        <v>0</v>
      </c>
      <c r="AQ2074">
        <v>0</v>
      </c>
      <c r="AR2074">
        <v>0</v>
      </c>
      <c r="AS2074">
        <v>0</v>
      </c>
      <c r="AT2074">
        <v>0</v>
      </c>
      <c r="AU2074" t="s">
        <v>108</v>
      </c>
      <c r="AV2074" t="s">
        <v>111</v>
      </c>
      <c r="AW2074" t="s">
        <v>110</v>
      </c>
      <c r="AX2074" t="s">
        <v>114</v>
      </c>
      <c r="AY2074" t="s">
        <v>109</v>
      </c>
      <c r="AZ2074" t="s">
        <v>6863</v>
      </c>
      <c r="BA2074" t="s">
        <v>125</v>
      </c>
      <c r="BB2074">
        <v>0</v>
      </c>
      <c r="BC2074">
        <v>0</v>
      </c>
      <c r="BD2074">
        <v>0</v>
      </c>
      <c r="BE2074" s="10" t="str">
        <f t="shared" si="430"/>
        <v>diferente</v>
      </c>
      <c r="BF2074" s="10" t="str">
        <f t="shared" si="433"/>
        <v>igual</v>
      </c>
      <c r="BG2074">
        <f>VLOOKUP(A2074,[1]FormatoBBDD!$A$1:$CA$2248,57,FALSE)</f>
        <v>0</v>
      </c>
      <c r="BH2074">
        <v>0</v>
      </c>
      <c r="BI2074" t="s">
        <v>107</v>
      </c>
      <c r="BN2074" t="s">
        <v>115</v>
      </c>
      <c r="BO2074">
        <v>1</v>
      </c>
      <c r="BP2074" t="s">
        <v>109</v>
      </c>
      <c r="BQ2074" t="s">
        <v>127</v>
      </c>
      <c r="BW2074" t="s">
        <v>6863</v>
      </c>
      <c r="CD2074">
        <v>0</v>
      </c>
      <c r="CE2074">
        <f t="shared" si="434"/>
        <v>1</v>
      </c>
      <c r="CF2074">
        <f t="shared" si="435"/>
        <v>1</v>
      </c>
      <c r="CG2074">
        <f t="shared" si="436"/>
        <v>1</v>
      </c>
      <c r="CH2074">
        <f t="shared" si="437"/>
        <v>1</v>
      </c>
      <c r="CI2074">
        <f t="shared" si="438"/>
        <v>1</v>
      </c>
      <c r="CJ2074">
        <f t="shared" si="439"/>
        <v>1</v>
      </c>
      <c r="CK2074">
        <f t="shared" si="440"/>
        <v>1</v>
      </c>
      <c r="CL2074">
        <f t="shared" si="441"/>
        <v>1</v>
      </c>
      <c r="CM2074">
        <f t="shared" si="431"/>
        <v>7</v>
      </c>
      <c r="CN2074">
        <f t="shared" si="442"/>
        <v>1</v>
      </c>
    </row>
    <row r="2075" spans="1:92">
      <c r="A2075" t="s">
        <v>8271</v>
      </c>
      <c r="B2075" s="8">
        <v>42014</v>
      </c>
      <c r="C2075">
        <v>2015</v>
      </c>
      <c r="D2075">
        <v>2015</v>
      </c>
      <c r="E2075" t="s">
        <v>8272</v>
      </c>
      <c r="F2075" s="8">
        <v>42046</v>
      </c>
      <c r="G2075">
        <v>32</v>
      </c>
      <c r="H2075" t="s">
        <v>4422</v>
      </c>
      <c r="I2075" t="s">
        <v>8273</v>
      </c>
      <c r="J2075" t="s">
        <v>211</v>
      </c>
      <c r="K2075" t="s">
        <v>212</v>
      </c>
      <c r="L2075" t="s">
        <v>96</v>
      </c>
      <c r="M2075">
        <v>1</v>
      </c>
      <c r="N2075" t="s">
        <v>97</v>
      </c>
      <c r="O2075" t="s">
        <v>246</v>
      </c>
      <c r="P2075" t="s">
        <v>99</v>
      </c>
      <c r="Q2075">
        <v>0</v>
      </c>
      <c r="R2075">
        <v>1</v>
      </c>
      <c r="S2075" t="s">
        <v>100</v>
      </c>
      <c r="T2075" t="s">
        <v>479</v>
      </c>
      <c r="U2075" t="s">
        <v>97</v>
      </c>
      <c r="V2075" t="s">
        <v>103</v>
      </c>
      <c r="W2075" t="s">
        <v>155</v>
      </c>
      <c r="X2075" t="s">
        <v>8274</v>
      </c>
      <c r="Y2075" t="s">
        <v>8275</v>
      </c>
      <c r="Z2075" t="s">
        <v>8276</v>
      </c>
      <c r="AA2075" t="s">
        <v>107</v>
      </c>
      <c r="AB2075" t="s">
        <v>108</v>
      </c>
      <c r="AC2075">
        <v>7</v>
      </c>
      <c r="AD2075">
        <v>0</v>
      </c>
      <c r="AE2075">
        <v>0</v>
      </c>
      <c r="AG2075">
        <v>1</v>
      </c>
      <c r="AH2075">
        <v>0</v>
      </c>
      <c r="AI2075">
        <v>0</v>
      </c>
      <c r="AJ2075" s="9">
        <f t="shared" si="432"/>
        <v>7</v>
      </c>
      <c r="AK2075" s="9"/>
      <c r="AL2075">
        <v>0</v>
      </c>
      <c r="AM2075">
        <v>0</v>
      </c>
      <c r="AN2075" t="s">
        <v>108</v>
      </c>
      <c r="AO2075" t="s">
        <v>110</v>
      </c>
      <c r="AP2075" t="s">
        <v>114</v>
      </c>
      <c r="AQ2075" t="s">
        <v>125</v>
      </c>
      <c r="AR2075" t="s">
        <v>111</v>
      </c>
      <c r="AS2075" t="s">
        <v>127</v>
      </c>
      <c r="AT2075" t="s">
        <v>109</v>
      </c>
      <c r="AU2075">
        <v>0</v>
      </c>
      <c r="AV2075">
        <v>0</v>
      </c>
      <c r="AW2075">
        <v>0</v>
      </c>
      <c r="AX2075">
        <v>0</v>
      </c>
      <c r="AY2075">
        <v>0</v>
      </c>
      <c r="AZ2075">
        <v>0</v>
      </c>
      <c r="BA2075">
        <v>0</v>
      </c>
      <c r="BB2075">
        <v>0</v>
      </c>
      <c r="BC2075">
        <v>0</v>
      </c>
      <c r="BD2075">
        <v>0</v>
      </c>
      <c r="BE2075" s="10" t="str">
        <f t="shared" si="430"/>
        <v>igual</v>
      </c>
      <c r="BF2075" s="10" t="str">
        <f t="shared" si="433"/>
        <v>diferente</v>
      </c>
      <c r="BG2075">
        <f>VLOOKUP(A2075,[1]FormatoBBDD!$A$1:$CA$2248,57,FALSE)</f>
        <v>0</v>
      </c>
      <c r="BH2075">
        <v>0</v>
      </c>
      <c r="BI2075" t="s">
        <v>107</v>
      </c>
      <c r="BN2075" t="s">
        <v>116</v>
      </c>
      <c r="CD2075">
        <v>0</v>
      </c>
      <c r="CE2075">
        <f t="shared" si="434"/>
        <v>0</v>
      </c>
      <c r="CF2075">
        <f t="shared" si="435"/>
        <v>1</v>
      </c>
      <c r="CG2075">
        <f t="shared" si="436"/>
        <v>1</v>
      </c>
      <c r="CH2075">
        <f t="shared" si="437"/>
        <v>1</v>
      </c>
      <c r="CI2075">
        <f t="shared" si="438"/>
        <v>1</v>
      </c>
      <c r="CJ2075">
        <f t="shared" si="439"/>
        <v>1</v>
      </c>
      <c r="CK2075">
        <f t="shared" si="440"/>
        <v>1</v>
      </c>
      <c r="CL2075">
        <f t="shared" si="441"/>
        <v>1</v>
      </c>
      <c r="CM2075">
        <f t="shared" si="431"/>
        <v>7</v>
      </c>
      <c r="CN2075">
        <f t="shared" si="442"/>
        <v>1</v>
      </c>
    </row>
    <row r="2076" spans="1:92">
      <c r="A2076" t="s">
        <v>8277</v>
      </c>
      <c r="B2076" s="8">
        <v>42016</v>
      </c>
      <c r="C2076">
        <v>2015</v>
      </c>
      <c r="D2076">
        <v>2015</v>
      </c>
      <c r="E2076" t="s">
        <v>8278</v>
      </c>
      <c r="F2076" s="8">
        <v>42046</v>
      </c>
      <c r="G2076">
        <v>30</v>
      </c>
      <c r="H2076" t="s">
        <v>351</v>
      </c>
      <c r="I2076" t="s">
        <v>8279</v>
      </c>
      <c r="J2076" t="s">
        <v>211</v>
      </c>
      <c r="K2076" t="s">
        <v>212</v>
      </c>
      <c r="L2076" t="s">
        <v>132</v>
      </c>
      <c r="M2076">
        <v>1</v>
      </c>
      <c r="N2076" t="s">
        <v>97</v>
      </c>
      <c r="O2076" t="s">
        <v>133</v>
      </c>
      <c r="P2076" t="s">
        <v>133</v>
      </c>
      <c r="Q2076">
        <v>99</v>
      </c>
      <c r="R2076">
        <v>99</v>
      </c>
      <c r="S2076" t="s">
        <v>97</v>
      </c>
      <c r="T2076" t="s">
        <v>97</v>
      </c>
      <c r="U2076" t="s">
        <v>97</v>
      </c>
      <c r="V2076" t="s">
        <v>97</v>
      </c>
      <c r="W2076" t="s">
        <v>122</v>
      </c>
      <c r="X2076" t="s">
        <v>2338</v>
      </c>
      <c r="Y2076" t="s">
        <v>3930</v>
      </c>
      <c r="Z2076" t="s">
        <v>8280</v>
      </c>
      <c r="AA2076" t="s">
        <v>115</v>
      </c>
      <c r="AB2076" t="s">
        <v>108</v>
      </c>
      <c r="AC2076">
        <v>7</v>
      </c>
      <c r="AD2076">
        <v>0</v>
      </c>
      <c r="AE2076">
        <v>0</v>
      </c>
      <c r="AG2076">
        <v>1</v>
      </c>
      <c r="AH2076">
        <v>0</v>
      </c>
      <c r="AI2076">
        <v>0</v>
      </c>
      <c r="AJ2076" s="9">
        <f t="shared" si="432"/>
        <v>7</v>
      </c>
      <c r="AK2076" s="9"/>
      <c r="AL2076">
        <v>0</v>
      </c>
      <c r="AM2076">
        <v>0</v>
      </c>
      <c r="AN2076" t="s">
        <v>108</v>
      </c>
      <c r="AO2076" t="s">
        <v>110</v>
      </c>
      <c r="AP2076" t="s">
        <v>114</v>
      </c>
      <c r="AQ2076" t="s">
        <v>125</v>
      </c>
      <c r="AR2076" t="s">
        <v>111</v>
      </c>
      <c r="AS2076" t="s">
        <v>127</v>
      </c>
      <c r="AT2076" t="s">
        <v>109</v>
      </c>
      <c r="AU2076">
        <v>0</v>
      </c>
      <c r="AV2076">
        <v>0</v>
      </c>
      <c r="AW2076">
        <v>0</v>
      </c>
      <c r="AX2076">
        <v>0</v>
      </c>
      <c r="AY2076">
        <v>0</v>
      </c>
      <c r="AZ2076">
        <v>0</v>
      </c>
      <c r="BA2076">
        <v>0</v>
      </c>
      <c r="BB2076">
        <v>0</v>
      </c>
      <c r="BC2076">
        <v>0</v>
      </c>
      <c r="BD2076">
        <v>0</v>
      </c>
      <c r="BE2076" s="10" t="str">
        <f t="shared" si="430"/>
        <v>igual</v>
      </c>
      <c r="BF2076" s="10" t="str">
        <f t="shared" si="433"/>
        <v>diferente</v>
      </c>
      <c r="BG2076">
        <f>VLOOKUP(A2076,[1]FormatoBBDD!$A$1:$CA$2248,57,FALSE)</f>
        <v>0</v>
      </c>
      <c r="BH2076">
        <v>0</v>
      </c>
      <c r="BI2076" t="s">
        <v>107</v>
      </c>
      <c r="BN2076" t="s">
        <v>116</v>
      </c>
      <c r="CD2076">
        <v>0</v>
      </c>
      <c r="CE2076">
        <f t="shared" si="434"/>
        <v>0</v>
      </c>
      <c r="CF2076">
        <f t="shared" si="435"/>
        <v>1</v>
      </c>
      <c r="CG2076">
        <f t="shared" si="436"/>
        <v>1</v>
      </c>
      <c r="CH2076">
        <f t="shared" si="437"/>
        <v>1</v>
      </c>
      <c r="CI2076">
        <f t="shared" si="438"/>
        <v>1</v>
      </c>
      <c r="CJ2076">
        <f t="shared" si="439"/>
        <v>1</v>
      </c>
      <c r="CK2076">
        <f t="shared" si="440"/>
        <v>1</v>
      </c>
      <c r="CL2076">
        <f t="shared" si="441"/>
        <v>1</v>
      </c>
      <c r="CM2076">
        <f t="shared" si="431"/>
        <v>7</v>
      </c>
      <c r="CN2076">
        <f t="shared" si="442"/>
        <v>1</v>
      </c>
    </row>
    <row r="2077" spans="1:92">
      <c r="A2077" t="s">
        <v>8281</v>
      </c>
      <c r="B2077" s="8">
        <v>42023</v>
      </c>
      <c r="C2077">
        <v>2015</v>
      </c>
      <c r="D2077">
        <v>2015</v>
      </c>
      <c r="E2077" t="s">
        <v>8282</v>
      </c>
      <c r="F2077" s="8">
        <v>42102</v>
      </c>
      <c r="G2077">
        <v>79</v>
      </c>
      <c r="H2077" t="s">
        <v>585</v>
      </c>
      <c r="I2077" t="s">
        <v>8283</v>
      </c>
      <c r="J2077" t="s">
        <v>94</v>
      </c>
      <c r="K2077" t="s">
        <v>95</v>
      </c>
      <c r="L2077" t="s">
        <v>96</v>
      </c>
      <c r="M2077">
        <v>41</v>
      </c>
      <c r="N2077" t="s">
        <v>97</v>
      </c>
      <c r="O2077" t="s">
        <v>246</v>
      </c>
      <c r="P2077" t="s">
        <v>99</v>
      </c>
      <c r="Q2077">
        <v>0</v>
      </c>
      <c r="R2077">
        <v>1</v>
      </c>
      <c r="S2077" t="s">
        <v>97</v>
      </c>
      <c r="T2077" t="s">
        <v>97</v>
      </c>
      <c r="U2077" t="s">
        <v>97</v>
      </c>
      <c r="V2077" t="s">
        <v>97</v>
      </c>
      <c r="W2077" t="s">
        <v>197</v>
      </c>
      <c r="X2077" t="s">
        <v>6698</v>
      </c>
      <c r="Y2077" t="s">
        <v>169</v>
      </c>
      <c r="Z2077" t="s">
        <v>97</v>
      </c>
      <c r="AA2077" t="s">
        <v>107</v>
      </c>
      <c r="AB2077" t="s">
        <v>108</v>
      </c>
      <c r="AC2077">
        <v>0</v>
      </c>
      <c r="AD2077">
        <v>7</v>
      </c>
      <c r="AE2077">
        <v>0</v>
      </c>
      <c r="AG2077">
        <v>0</v>
      </c>
      <c r="AH2077">
        <v>1</v>
      </c>
      <c r="AI2077">
        <v>0</v>
      </c>
      <c r="AJ2077" s="9">
        <f t="shared" si="432"/>
        <v>7</v>
      </c>
      <c r="AK2077" s="9"/>
      <c r="AL2077">
        <v>0</v>
      </c>
      <c r="AM2077">
        <v>0</v>
      </c>
      <c r="AN2077">
        <v>0</v>
      </c>
      <c r="AO2077">
        <v>0</v>
      </c>
      <c r="AP2077">
        <v>0</v>
      </c>
      <c r="AQ2077">
        <v>0</v>
      </c>
      <c r="AR2077">
        <v>0</v>
      </c>
      <c r="AS2077">
        <v>0</v>
      </c>
      <c r="AT2077">
        <v>0</v>
      </c>
      <c r="AU2077" t="s">
        <v>108</v>
      </c>
      <c r="AV2077" t="s">
        <v>110</v>
      </c>
      <c r="AW2077" t="s">
        <v>4309</v>
      </c>
      <c r="AX2077" t="s">
        <v>127</v>
      </c>
      <c r="AY2077" t="s">
        <v>125</v>
      </c>
      <c r="AZ2077" t="s">
        <v>109</v>
      </c>
      <c r="BA2077" t="s">
        <v>114</v>
      </c>
      <c r="BB2077">
        <v>0</v>
      </c>
      <c r="BC2077">
        <v>0</v>
      </c>
      <c r="BD2077">
        <v>0</v>
      </c>
      <c r="BE2077" s="10" t="str">
        <f t="shared" si="430"/>
        <v>diferente</v>
      </c>
      <c r="BF2077" s="10" t="str">
        <f t="shared" si="433"/>
        <v>igual</v>
      </c>
      <c r="BG2077">
        <f>VLOOKUP(A2077,[1]FormatoBBDD!$A$1:$CA$2248,57,FALSE)</f>
        <v>0</v>
      </c>
      <c r="BH2077">
        <v>0</v>
      </c>
      <c r="BI2077" t="s">
        <v>107</v>
      </c>
      <c r="BN2077" t="s">
        <v>116</v>
      </c>
      <c r="BW2077" t="s">
        <v>4309</v>
      </c>
      <c r="CD2077">
        <v>0</v>
      </c>
      <c r="CE2077">
        <f t="shared" si="434"/>
        <v>1</v>
      </c>
      <c r="CF2077">
        <f t="shared" si="435"/>
        <v>1</v>
      </c>
      <c r="CG2077">
        <f t="shared" si="436"/>
        <v>1</v>
      </c>
      <c r="CH2077">
        <f t="shared" si="437"/>
        <v>1</v>
      </c>
      <c r="CI2077">
        <f t="shared" si="438"/>
        <v>1</v>
      </c>
      <c r="CJ2077">
        <f t="shared" si="439"/>
        <v>1</v>
      </c>
      <c r="CK2077">
        <f t="shared" si="440"/>
        <v>1</v>
      </c>
      <c r="CL2077">
        <f t="shared" si="441"/>
        <v>1</v>
      </c>
      <c r="CM2077">
        <f t="shared" si="431"/>
        <v>7</v>
      </c>
      <c r="CN2077">
        <f t="shared" si="442"/>
        <v>1</v>
      </c>
    </row>
    <row r="2078" spans="1:92">
      <c r="A2078" t="s">
        <v>8284</v>
      </c>
      <c r="B2078" s="8">
        <v>42019</v>
      </c>
      <c r="C2078">
        <v>2015</v>
      </c>
      <c r="D2078">
        <v>2015</v>
      </c>
      <c r="E2078" t="s">
        <v>8285</v>
      </c>
      <c r="F2078" s="8">
        <v>42123</v>
      </c>
      <c r="G2078">
        <v>104</v>
      </c>
      <c r="H2078" t="s">
        <v>151</v>
      </c>
      <c r="I2078" t="s">
        <v>8286</v>
      </c>
      <c r="J2078" t="s">
        <v>94</v>
      </c>
      <c r="K2078" t="s">
        <v>95</v>
      </c>
      <c r="L2078" t="s">
        <v>96</v>
      </c>
      <c r="M2078">
        <v>17</v>
      </c>
      <c r="N2078" t="s">
        <v>97</v>
      </c>
      <c r="O2078" t="s">
        <v>97</v>
      </c>
      <c r="P2078" t="s">
        <v>97</v>
      </c>
      <c r="Q2078">
        <v>99</v>
      </c>
      <c r="R2078">
        <v>99</v>
      </c>
      <c r="S2078" t="s">
        <v>97</v>
      </c>
      <c r="T2078" t="s">
        <v>97</v>
      </c>
      <c r="U2078" t="s">
        <v>97</v>
      </c>
      <c r="V2078" t="s">
        <v>97</v>
      </c>
      <c r="W2078" t="s">
        <v>155</v>
      </c>
      <c r="X2078" t="s">
        <v>8287</v>
      </c>
      <c r="Y2078" t="s">
        <v>7238</v>
      </c>
      <c r="Z2078" t="s">
        <v>97</v>
      </c>
      <c r="AA2078" t="s">
        <v>107</v>
      </c>
      <c r="AB2078" t="s">
        <v>108</v>
      </c>
      <c r="AC2078">
        <v>0</v>
      </c>
      <c r="AD2078">
        <v>7</v>
      </c>
      <c r="AE2078">
        <v>0</v>
      </c>
      <c r="AG2078">
        <v>0</v>
      </c>
      <c r="AH2078">
        <v>1</v>
      </c>
      <c r="AI2078">
        <v>0</v>
      </c>
      <c r="AJ2078" s="9">
        <f t="shared" si="432"/>
        <v>7</v>
      </c>
      <c r="AK2078" s="9"/>
      <c r="AL2078">
        <v>0</v>
      </c>
      <c r="AM2078">
        <v>0</v>
      </c>
      <c r="AN2078">
        <v>0</v>
      </c>
      <c r="AO2078">
        <v>0</v>
      </c>
      <c r="AP2078">
        <v>0</v>
      </c>
      <c r="AQ2078">
        <v>0</v>
      </c>
      <c r="AR2078">
        <v>0</v>
      </c>
      <c r="AS2078">
        <v>0</v>
      </c>
      <c r="AT2078">
        <v>0</v>
      </c>
      <c r="AU2078" t="s">
        <v>108</v>
      </c>
      <c r="AV2078" t="s">
        <v>111</v>
      </c>
      <c r="AW2078" t="s">
        <v>110</v>
      </c>
      <c r="AX2078" t="s">
        <v>114</v>
      </c>
      <c r="AY2078" t="s">
        <v>109</v>
      </c>
      <c r="AZ2078" t="s">
        <v>127</v>
      </c>
      <c r="BA2078" t="s">
        <v>125</v>
      </c>
      <c r="BB2078">
        <v>0</v>
      </c>
      <c r="BC2078">
        <v>0</v>
      </c>
      <c r="BD2078">
        <v>0</v>
      </c>
      <c r="BE2078" s="10" t="str">
        <f t="shared" si="430"/>
        <v>diferente</v>
      </c>
      <c r="BF2078" s="10" t="str">
        <f t="shared" si="433"/>
        <v>igual</v>
      </c>
      <c r="BG2078">
        <f>VLOOKUP(A2078,[1]FormatoBBDD!$A$1:$CA$2248,57,FALSE)</f>
        <v>0</v>
      </c>
      <c r="BH2078">
        <v>0</v>
      </c>
      <c r="BI2078" t="s">
        <v>107</v>
      </c>
      <c r="BN2078" t="s">
        <v>116</v>
      </c>
      <c r="CD2078">
        <v>0</v>
      </c>
      <c r="CE2078">
        <f t="shared" si="434"/>
        <v>0</v>
      </c>
      <c r="CF2078">
        <f t="shared" si="435"/>
        <v>1</v>
      </c>
      <c r="CG2078">
        <f t="shared" si="436"/>
        <v>1</v>
      </c>
      <c r="CH2078">
        <f t="shared" si="437"/>
        <v>1</v>
      </c>
      <c r="CI2078">
        <f t="shared" si="438"/>
        <v>1</v>
      </c>
      <c r="CJ2078">
        <f t="shared" si="439"/>
        <v>1</v>
      </c>
      <c r="CK2078">
        <f t="shared" si="440"/>
        <v>1</v>
      </c>
      <c r="CL2078">
        <f t="shared" si="441"/>
        <v>1</v>
      </c>
      <c r="CM2078">
        <f t="shared" si="431"/>
        <v>7</v>
      </c>
      <c r="CN2078">
        <f t="shared" si="442"/>
        <v>1</v>
      </c>
    </row>
    <row r="2079" spans="1:92">
      <c r="A2079" t="s">
        <v>8288</v>
      </c>
      <c r="B2079" s="8">
        <v>42020</v>
      </c>
      <c r="C2079">
        <v>2015</v>
      </c>
      <c r="D2079">
        <v>2015</v>
      </c>
      <c r="E2079" t="s">
        <v>8289</v>
      </c>
      <c r="F2079" s="8">
        <v>42046</v>
      </c>
      <c r="G2079">
        <v>26</v>
      </c>
      <c r="H2079" t="s">
        <v>424</v>
      </c>
      <c r="I2079" t="s">
        <v>8290</v>
      </c>
      <c r="J2079" t="s">
        <v>94</v>
      </c>
      <c r="K2079" t="s">
        <v>95</v>
      </c>
      <c r="L2079" t="s">
        <v>96</v>
      </c>
      <c r="M2079">
        <v>1</v>
      </c>
      <c r="N2079" t="s">
        <v>97</v>
      </c>
      <c r="O2079" t="s">
        <v>246</v>
      </c>
      <c r="P2079" t="s">
        <v>99</v>
      </c>
      <c r="Q2079">
        <v>0</v>
      </c>
      <c r="R2079">
        <v>1</v>
      </c>
      <c r="S2079" t="s">
        <v>100</v>
      </c>
      <c r="T2079" t="s">
        <v>97</v>
      </c>
      <c r="U2079" t="s">
        <v>196</v>
      </c>
      <c r="V2079" t="s">
        <v>97</v>
      </c>
      <c r="W2079" t="s">
        <v>122</v>
      </c>
      <c r="X2079" t="s">
        <v>215</v>
      </c>
      <c r="Y2079" t="s">
        <v>8291</v>
      </c>
      <c r="Z2079" t="s">
        <v>8292</v>
      </c>
      <c r="AA2079" t="s">
        <v>107</v>
      </c>
      <c r="AB2079" t="s">
        <v>108</v>
      </c>
      <c r="AC2079">
        <v>0</v>
      </c>
      <c r="AD2079">
        <v>5</v>
      </c>
      <c r="AE2079">
        <v>0</v>
      </c>
      <c r="AF2079">
        <v>2</v>
      </c>
      <c r="AG2079">
        <v>0</v>
      </c>
      <c r="AH2079">
        <v>1</v>
      </c>
      <c r="AI2079">
        <v>0</v>
      </c>
      <c r="AJ2079" s="9">
        <f t="shared" si="432"/>
        <v>7</v>
      </c>
      <c r="AK2079" s="9"/>
      <c r="AL2079">
        <v>2</v>
      </c>
      <c r="AM2079">
        <v>0</v>
      </c>
      <c r="AN2079">
        <v>0</v>
      </c>
      <c r="AO2079">
        <v>0</v>
      </c>
      <c r="AP2079">
        <v>0</v>
      </c>
      <c r="AQ2079">
        <v>0</v>
      </c>
      <c r="AR2079">
        <v>0</v>
      </c>
      <c r="AS2079">
        <v>0</v>
      </c>
      <c r="AT2079">
        <v>0</v>
      </c>
      <c r="AU2079" t="s">
        <v>108</v>
      </c>
      <c r="AV2079" t="s">
        <v>111</v>
      </c>
      <c r="AW2079" t="s">
        <v>110</v>
      </c>
      <c r="AX2079" t="s">
        <v>114</v>
      </c>
      <c r="AY2079" t="s">
        <v>125</v>
      </c>
      <c r="AZ2079">
        <v>0</v>
      </c>
      <c r="BA2079">
        <v>0</v>
      </c>
      <c r="BB2079">
        <v>0</v>
      </c>
      <c r="BC2079">
        <v>0</v>
      </c>
      <c r="BD2079">
        <v>0</v>
      </c>
      <c r="BE2079" s="10" t="str">
        <f t="shared" si="430"/>
        <v>diferente</v>
      </c>
      <c r="BF2079" s="10" t="str">
        <f t="shared" si="433"/>
        <v>igual</v>
      </c>
      <c r="BG2079">
        <f>VLOOKUP(A2079,[1]FormatoBBDD!$A$1:$CA$2248,57,FALSE)</f>
        <v>0</v>
      </c>
      <c r="BH2079">
        <v>0</v>
      </c>
      <c r="BI2079" t="s">
        <v>115</v>
      </c>
      <c r="BJ2079">
        <v>1</v>
      </c>
      <c r="BK2079" t="s">
        <v>109</v>
      </c>
      <c r="BL2079" t="s">
        <v>127</v>
      </c>
      <c r="BN2079" t="s">
        <v>116</v>
      </c>
      <c r="CD2079">
        <v>0</v>
      </c>
      <c r="CE2079">
        <f t="shared" si="434"/>
        <v>0</v>
      </c>
      <c r="CF2079">
        <f t="shared" si="435"/>
        <v>1</v>
      </c>
      <c r="CG2079">
        <f t="shared" si="436"/>
        <v>1</v>
      </c>
      <c r="CH2079">
        <f t="shared" si="437"/>
        <v>1</v>
      </c>
      <c r="CI2079">
        <f t="shared" si="438"/>
        <v>1</v>
      </c>
      <c r="CJ2079">
        <f t="shared" si="439"/>
        <v>1</v>
      </c>
      <c r="CK2079">
        <f t="shared" si="440"/>
        <v>1</v>
      </c>
      <c r="CL2079">
        <f t="shared" si="441"/>
        <v>1</v>
      </c>
      <c r="CM2079">
        <f t="shared" si="431"/>
        <v>7</v>
      </c>
      <c r="CN2079">
        <f t="shared" si="442"/>
        <v>1</v>
      </c>
    </row>
    <row r="2080" spans="1:92">
      <c r="A2080" t="s">
        <v>8293</v>
      </c>
      <c r="B2080" s="8">
        <v>42023</v>
      </c>
      <c r="C2080">
        <v>2015</v>
      </c>
      <c r="D2080">
        <v>2015</v>
      </c>
      <c r="E2080" t="s">
        <v>8294</v>
      </c>
      <c r="F2080" s="8">
        <v>42053</v>
      </c>
      <c r="G2080">
        <v>30</v>
      </c>
      <c r="H2080" t="s">
        <v>585</v>
      </c>
      <c r="I2080" t="s">
        <v>8295</v>
      </c>
      <c r="J2080" t="s">
        <v>94</v>
      </c>
      <c r="K2080" t="s">
        <v>95</v>
      </c>
      <c r="L2080" t="s">
        <v>96</v>
      </c>
      <c r="M2080">
        <v>1</v>
      </c>
      <c r="N2080" t="s">
        <v>195</v>
      </c>
      <c r="O2080" t="s">
        <v>98</v>
      </c>
      <c r="P2080" t="s">
        <v>99</v>
      </c>
      <c r="Q2080">
        <v>1</v>
      </c>
      <c r="R2080">
        <v>0</v>
      </c>
      <c r="S2080" t="s">
        <v>100</v>
      </c>
      <c r="T2080" t="s">
        <v>213</v>
      </c>
      <c r="U2080" t="s">
        <v>331</v>
      </c>
      <c r="V2080" t="s">
        <v>103</v>
      </c>
      <c r="W2080" t="s">
        <v>122</v>
      </c>
      <c r="X2080" t="s">
        <v>8296</v>
      </c>
      <c r="Y2080" t="s">
        <v>169</v>
      </c>
      <c r="Z2080" t="s">
        <v>97</v>
      </c>
      <c r="AA2080" t="s">
        <v>107</v>
      </c>
      <c r="AB2080" t="s">
        <v>108</v>
      </c>
      <c r="AC2080">
        <v>0</v>
      </c>
      <c r="AD2080">
        <v>7</v>
      </c>
      <c r="AE2080">
        <v>0</v>
      </c>
      <c r="AG2080">
        <v>0</v>
      </c>
      <c r="AH2080">
        <v>1</v>
      </c>
      <c r="AI2080">
        <v>0</v>
      </c>
      <c r="AJ2080" s="9">
        <f t="shared" si="432"/>
        <v>7</v>
      </c>
      <c r="AK2080" s="9"/>
      <c r="AL2080">
        <v>0</v>
      </c>
      <c r="AM2080">
        <v>1</v>
      </c>
      <c r="AN2080">
        <v>0</v>
      </c>
      <c r="AO2080">
        <v>0</v>
      </c>
      <c r="AP2080">
        <v>0</v>
      </c>
      <c r="AQ2080">
        <v>0</v>
      </c>
      <c r="AR2080">
        <v>0</v>
      </c>
      <c r="AS2080">
        <v>0</v>
      </c>
      <c r="AT2080">
        <v>0</v>
      </c>
      <c r="AU2080" t="s">
        <v>108</v>
      </c>
      <c r="AV2080" t="s">
        <v>109</v>
      </c>
      <c r="AW2080" t="s">
        <v>125</v>
      </c>
      <c r="AX2080" t="s">
        <v>110</v>
      </c>
      <c r="AY2080" t="s">
        <v>114</v>
      </c>
      <c r="AZ2080" t="s">
        <v>6863</v>
      </c>
      <c r="BA2080" t="s">
        <v>111</v>
      </c>
      <c r="BB2080">
        <v>0</v>
      </c>
      <c r="BC2080">
        <v>0</v>
      </c>
      <c r="BD2080">
        <v>0</v>
      </c>
      <c r="BE2080" s="10" t="str">
        <f t="shared" si="430"/>
        <v>diferente</v>
      </c>
      <c r="BF2080" s="10" t="str">
        <f t="shared" si="433"/>
        <v>igual</v>
      </c>
      <c r="BG2080">
        <f>VLOOKUP(A2080,[1]FormatoBBDD!$A$1:$CA$2248,57,FALSE)</f>
        <v>0</v>
      </c>
      <c r="BH2080">
        <v>0</v>
      </c>
      <c r="BI2080" t="s">
        <v>107</v>
      </c>
      <c r="BN2080" t="s">
        <v>115</v>
      </c>
      <c r="BO2080">
        <v>1</v>
      </c>
      <c r="BP2080" t="s">
        <v>109</v>
      </c>
      <c r="BW2080" t="s">
        <v>6863</v>
      </c>
      <c r="CD2080">
        <v>0</v>
      </c>
      <c r="CE2080">
        <f t="shared" si="434"/>
        <v>1</v>
      </c>
      <c r="CF2080">
        <f t="shared" si="435"/>
        <v>1</v>
      </c>
      <c r="CG2080">
        <f t="shared" si="436"/>
        <v>1</v>
      </c>
      <c r="CH2080">
        <f t="shared" si="437"/>
        <v>1</v>
      </c>
      <c r="CI2080">
        <f t="shared" si="438"/>
        <v>1</v>
      </c>
      <c r="CJ2080">
        <f t="shared" si="439"/>
        <v>1</v>
      </c>
      <c r="CK2080">
        <f t="shared" si="440"/>
        <v>1</v>
      </c>
      <c r="CL2080">
        <f t="shared" si="441"/>
        <v>1</v>
      </c>
      <c r="CM2080">
        <f t="shared" si="431"/>
        <v>7</v>
      </c>
      <c r="CN2080">
        <f t="shared" si="442"/>
        <v>1</v>
      </c>
    </row>
    <row r="2081" spans="1:92">
      <c r="A2081" t="s">
        <v>8297</v>
      </c>
      <c r="B2081" s="8">
        <v>42025</v>
      </c>
      <c r="C2081">
        <v>2015</v>
      </c>
      <c r="D2081">
        <v>2015</v>
      </c>
      <c r="E2081" t="s">
        <v>8298</v>
      </c>
      <c r="F2081" s="8">
        <v>42063</v>
      </c>
      <c r="G2081">
        <v>38</v>
      </c>
      <c r="H2081" t="s">
        <v>151</v>
      </c>
      <c r="I2081" t="s">
        <v>8299</v>
      </c>
      <c r="J2081" t="s">
        <v>94</v>
      </c>
      <c r="K2081" t="s">
        <v>95</v>
      </c>
      <c r="L2081" t="s">
        <v>132</v>
      </c>
      <c r="M2081">
        <v>1</v>
      </c>
      <c r="N2081" t="s">
        <v>97</v>
      </c>
      <c r="O2081" t="s">
        <v>204</v>
      </c>
      <c r="P2081" t="s">
        <v>204</v>
      </c>
      <c r="Q2081">
        <v>99</v>
      </c>
      <c r="R2081">
        <v>99</v>
      </c>
      <c r="S2081" t="s">
        <v>97</v>
      </c>
      <c r="T2081" t="s">
        <v>97</v>
      </c>
      <c r="U2081" t="s">
        <v>97</v>
      </c>
      <c r="V2081" t="s">
        <v>97</v>
      </c>
      <c r="W2081" t="s">
        <v>197</v>
      </c>
      <c r="X2081" t="s">
        <v>8300</v>
      </c>
      <c r="Y2081" t="s">
        <v>169</v>
      </c>
      <c r="Z2081" t="s">
        <v>8301</v>
      </c>
      <c r="AA2081" t="s">
        <v>107</v>
      </c>
      <c r="AB2081" t="s">
        <v>108</v>
      </c>
      <c r="AC2081">
        <v>0</v>
      </c>
      <c r="AD2081">
        <v>7</v>
      </c>
      <c r="AE2081">
        <v>0</v>
      </c>
      <c r="AG2081">
        <v>0</v>
      </c>
      <c r="AH2081">
        <v>1</v>
      </c>
      <c r="AI2081">
        <v>0</v>
      </c>
      <c r="AJ2081" s="9">
        <f t="shared" si="432"/>
        <v>7</v>
      </c>
      <c r="AK2081" s="9"/>
      <c r="AL2081">
        <v>0</v>
      </c>
      <c r="AM2081">
        <v>2</v>
      </c>
      <c r="AN2081">
        <v>0</v>
      </c>
      <c r="AO2081">
        <v>0</v>
      </c>
      <c r="AP2081">
        <v>0</v>
      </c>
      <c r="AQ2081">
        <v>0</v>
      </c>
      <c r="AR2081">
        <v>0</v>
      </c>
      <c r="AS2081">
        <v>0</v>
      </c>
      <c r="AT2081">
        <v>0</v>
      </c>
      <c r="AU2081" t="s">
        <v>108</v>
      </c>
      <c r="AV2081" t="s">
        <v>114</v>
      </c>
      <c r="AW2081" t="s">
        <v>109</v>
      </c>
      <c r="AX2081" t="s">
        <v>111</v>
      </c>
      <c r="AY2081" t="s">
        <v>6863</v>
      </c>
      <c r="AZ2081" t="s">
        <v>125</v>
      </c>
      <c r="BA2081" t="s">
        <v>110</v>
      </c>
      <c r="BB2081">
        <v>0</v>
      </c>
      <c r="BC2081">
        <v>0</v>
      </c>
      <c r="BD2081">
        <v>0</v>
      </c>
      <c r="BE2081" s="10" t="str">
        <f t="shared" si="430"/>
        <v>diferente</v>
      </c>
      <c r="BF2081" s="10" t="str">
        <f t="shared" si="433"/>
        <v>igual</v>
      </c>
      <c r="BG2081">
        <f>VLOOKUP(A2081,[1]FormatoBBDD!$A$1:$CA$2248,57,FALSE)</f>
        <v>0</v>
      </c>
      <c r="BH2081">
        <v>0</v>
      </c>
      <c r="BI2081" t="s">
        <v>107</v>
      </c>
      <c r="BN2081" t="s">
        <v>115</v>
      </c>
      <c r="BO2081">
        <v>1</v>
      </c>
      <c r="BP2081" t="s">
        <v>109</v>
      </c>
      <c r="BQ2081" t="s">
        <v>114</v>
      </c>
      <c r="BW2081" t="s">
        <v>6863</v>
      </c>
      <c r="CD2081">
        <v>0</v>
      </c>
      <c r="CE2081">
        <f t="shared" si="434"/>
        <v>1</v>
      </c>
      <c r="CF2081">
        <f t="shared" si="435"/>
        <v>1</v>
      </c>
      <c r="CG2081">
        <f t="shared" si="436"/>
        <v>1</v>
      </c>
      <c r="CH2081">
        <f t="shared" si="437"/>
        <v>1</v>
      </c>
      <c r="CI2081">
        <f t="shared" si="438"/>
        <v>1</v>
      </c>
      <c r="CJ2081">
        <f t="shared" si="439"/>
        <v>1</v>
      </c>
      <c r="CK2081">
        <f t="shared" si="440"/>
        <v>1</v>
      </c>
      <c r="CL2081">
        <f t="shared" si="441"/>
        <v>1</v>
      </c>
      <c r="CM2081">
        <f t="shared" si="431"/>
        <v>7</v>
      </c>
      <c r="CN2081">
        <f t="shared" si="442"/>
        <v>1</v>
      </c>
    </row>
    <row r="2082" spans="1:92">
      <c r="A2082" t="s">
        <v>8302</v>
      </c>
      <c r="B2082" s="8">
        <v>42031</v>
      </c>
      <c r="C2082">
        <v>2015</v>
      </c>
      <c r="D2082">
        <v>2015</v>
      </c>
      <c r="E2082" t="s">
        <v>8303</v>
      </c>
      <c r="F2082" s="8">
        <v>42074</v>
      </c>
      <c r="G2082">
        <v>43</v>
      </c>
      <c r="H2082" t="s">
        <v>424</v>
      </c>
      <c r="I2082" t="s">
        <v>8304</v>
      </c>
      <c r="J2082" t="s">
        <v>94</v>
      </c>
      <c r="K2082" t="s">
        <v>95</v>
      </c>
      <c r="L2082" t="s">
        <v>96</v>
      </c>
      <c r="M2082">
        <v>2</v>
      </c>
      <c r="N2082" t="s">
        <v>97</v>
      </c>
      <c r="O2082" t="s">
        <v>246</v>
      </c>
      <c r="P2082" t="s">
        <v>99</v>
      </c>
      <c r="Q2082">
        <v>0</v>
      </c>
      <c r="R2082">
        <v>1</v>
      </c>
      <c r="S2082" t="s">
        <v>100</v>
      </c>
      <c r="T2082" t="s">
        <v>97</v>
      </c>
      <c r="U2082" t="s">
        <v>97</v>
      </c>
      <c r="V2082" t="s">
        <v>97</v>
      </c>
      <c r="W2082" t="s">
        <v>122</v>
      </c>
      <c r="X2082" t="s">
        <v>426</v>
      </c>
      <c r="Y2082" t="s">
        <v>8305</v>
      </c>
      <c r="Z2082" t="s">
        <v>97</v>
      </c>
      <c r="AA2082" t="s">
        <v>107</v>
      </c>
      <c r="AB2082" t="s">
        <v>108</v>
      </c>
      <c r="AC2082">
        <v>0</v>
      </c>
      <c r="AD2082">
        <v>7</v>
      </c>
      <c r="AE2082">
        <v>0</v>
      </c>
      <c r="AG2082">
        <v>0</v>
      </c>
      <c r="AH2082">
        <v>1</v>
      </c>
      <c r="AI2082">
        <v>0</v>
      </c>
      <c r="AJ2082" s="9">
        <f t="shared" si="432"/>
        <v>7</v>
      </c>
      <c r="AK2082" s="9"/>
      <c r="AL2082">
        <v>0</v>
      </c>
      <c r="AM2082">
        <v>0</v>
      </c>
      <c r="AN2082">
        <v>0</v>
      </c>
      <c r="AO2082">
        <v>0</v>
      </c>
      <c r="AP2082">
        <v>0</v>
      </c>
      <c r="AQ2082">
        <v>0</v>
      </c>
      <c r="AR2082">
        <v>0</v>
      </c>
      <c r="AS2082">
        <v>0</v>
      </c>
      <c r="AT2082">
        <v>0</v>
      </c>
      <c r="AU2082" t="s">
        <v>108</v>
      </c>
      <c r="AV2082" t="s">
        <v>114</v>
      </c>
      <c r="AW2082" t="s">
        <v>109</v>
      </c>
      <c r="AX2082" t="s">
        <v>111</v>
      </c>
      <c r="AY2082" t="s">
        <v>127</v>
      </c>
      <c r="AZ2082" t="s">
        <v>125</v>
      </c>
      <c r="BA2082" t="s">
        <v>110</v>
      </c>
      <c r="BB2082">
        <v>0</v>
      </c>
      <c r="BC2082">
        <v>0</v>
      </c>
      <c r="BD2082">
        <v>0</v>
      </c>
      <c r="BE2082" s="10" t="str">
        <f t="shared" si="430"/>
        <v>diferente</v>
      </c>
      <c r="BF2082" s="10" t="str">
        <f t="shared" si="433"/>
        <v>igual</v>
      </c>
      <c r="BG2082">
        <f>VLOOKUP(A2082,[1]FormatoBBDD!$A$1:$CA$2248,57,FALSE)</f>
        <v>0</v>
      </c>
      <c r="BH2082">
        <v>0</v>
      </c>
      <c r="BI2082" t="s">
        <v>107</v>
      </c>
      <c r="BN2082" t="s">
        <v>116</v>
      </c>
      <c r="CD2082">
        <v>0</v>
      </c>
      <c r="CE2082">
        <f t="shared" si="434"/>
        <v>0</v>
      </c>
      <c r="CF2082">
        <f t="shared" si="435"/>
        <v>1</v>
      </c>
      <c r="CG2082">
        <f t="shared" si="436"/>
        <v>1</v>
      </c>
      <c r="CH2082">
        <f t="shared" si="437"/>
        <v>1</v>
      </c>
      <c r="CI2082">
        <f t="shared" si="438"/>
        <v>1</v>
      </c>
      <c r="CJ2082">
        <f t="shared" si="439"/>
        <v>1</v>
      </c>
      <c r="CK2082">
        <f t="shared" si="440"/>
        <v>1</v>
      </c>
      <c r="CL2082">
        <f t="shared" si="441"/>
        <v>1</v>
      </c>
      <c r="CM2082">
        <f t="shared" si="431"/>
        <v>7</v>
      </c>
      <c r="CN2082">
        <f t="shared" si="442"/>
        <v>1</v>
      </c>
    </row>
    <row r="2083" spans="1:92">
      <c r="A2083" t="s">
        <v>8306</v>
      </c>
      <c r="B2083" s="8">
        <v>42031</v>
      </c>
      <c r="C2083">
        <v>2015</v>
      </c>
      <c r="D2083">
        <v>2015</v>
      </c>
      <c r="E2083" t="s">
        <v>8307</v>
      </c>
      <c r="F2083" s="8">
        <v>42046</v>
      </c>
      <c r="G2083">
        <v>15</v>
      </c>
      <c r="H2083" t="s">
        <v>4061</v>
      </c>
      <c r="I2083" t="s">
        <v>8308</v>
      </c>
      <c r="J2083" t="s">
        <v>94</v>
      </c>
      <c r="K2083" t="s">
        <v>95</v>
      </c>
      <c r="L2083" t="s">
        <v>96</v>
      </c>
      <c r="M2083">
        <v>1</v>
      </c>
      <c r="N2083" t="s">
        <v>97</v>
      </c>
      <c r="O2083" t="s">
        <v>98</v>
      </c>
      <c r="P2083" t="s">
        <v>99</v>
      </c>
      <c r="Q2083">
        <v>1</v>
      </c>
      <c r="R2083">
        <v>0</v>
      </c>
      <c r="S2083" t="s">
        <v>100</v>
      </c>
      <c r="T2083" t="s">
        <v>97</v>
      </c>
      <c r="U2083" t="s">
        <v>196</v>
      </c>
      <c r="V2083" t="s">
        <v>97</v>
      </c>
      <c r="W2083" t="s">
        <v>122</v>
      </c>
      <c r="X2083" t="s">
        <v>8309</v>
      </c>
      <c r="Y2083" t="s">
        <v>169</v>
      </c>
      <c r="Z2083" t="s">
        <v>97</v>
      </c>
      <c r="AA2083" t="s">
        <v>107</v>
      </c>
      <c r="AB2083" t="s">
        <v>108</v>
      </c>
      <c r="AC2083">
        <v>0</v>
      </c>
      <c r="AD2083">
        <v>7</v>
      </c>
      <c r="AE2083">
        <v>0</v>
      </c>
      <c r="AG2083">
        <v>0</v>
      </c>
      <c r="AH2083">
        <v>1</v>
      </c>
      <c r="AI2083">
        <v>0</v>
      </c>
      <c r="AJ2083" s="9">
        <f t="shared" si="432"/>
        <v>7</v>
      </c>
      <c r="AK2083" s="9"/>
      <c r="AL2083">
        <v>0</v>
      </c>
      <c r="AM2083">
        <v>0</v>
      </c>
      <c r="AN2083">
        <v>0</v>
      </c>
      <c r="AO2083">
        <v>0</v>
      </c>
      <c r="AP2083">
        <v>0</v>
      </c>
      <c r="AQ2083">
        <v>0</v>
      </c>
      <c r="AR2083">
        <v>0</v>
      </c>
      <c r="AS2083">
        <v>0</v>
      </c>
      <c r="AT2083">
        <v>0</v>
      </c>
      <c r="AU2083" t="s">
        <v>108</v>
      </c>
      <c r="AV2083" t="s">
        <v>114</v>
      </c>
      <c r="AW2083" t="s">
        <v>109</v>
      </c>
      <c r="AX2083" t="s">
        <v>111</v>
      </c>
      <c r="AY2083" t="s">
        <v>127</v>
      </c>
      <c r="AZ2083" t="s">
        <v>125</v>
      </c>
      <c r="BA2083" t="s">
        <v>110</v>
      </c>
      <c r="BB2083">
        <v>0</v>
      </c>
      <c r="BC2083">
        <v>0</v>
      </c>
      <c r="BD2083">
        <v>0</v>
      </c>
      <c r="BE2083" s="10" t="str">
        <f t="shared" si="430"/>
        <v>diferente</v>
      </c>
      <c r="BF2083" s="10" t="str">
        <f t="shared" si="433"/>
        <v>igual</v>
      </c>
      <c r="BG2083">
        <f>VLOOKUP(A2083,[1]FormatoBBDD!$A$1:$CA$2248,57,FALSE)</f>
        <v>0</v>
      </c>
      <c r="BH2083">
        <v>0</v>
      </c>
      <c r="BI2083" t="s">
        <v>107</v>
      </c>
      <c r="BN2083" t="s">
        <v>116</v>
      </c>
      <c r="CD2083">
        <v>0</v>
      </c>
      <c r="CE2083">
        <f t="shared" si="434"/>
        <v>0</v>
      </c>
      <c r="CF2083">
        <f t="shared" si="435"/>
        <v>1</v>
      </c>
      <c r="CG2083">
        <f t="shared" si="436"/>
        <v>1</v>
      </c>
      <c r="CH2083">
        <f t="shared" si="437"/>
        <v>1</v>
      </c>
      <c r="CI2083">
        <f t="shared" si="438"/>
        <v>1</v>
      </c>
      <c r="CJ2083">
        <f t="shared" si="439"/>
        <v>1</v>
      </c>
      <c r="CK2083">
        <f t="shared" si="440"/>
        <v>1</v>
      </c>
      <c r="CL2083">
        <f t="shared" si="441"/>
        <v>1</v>
      </c>
      <c r="CM2083">
        <f t="shared" si="431"/>
        <v>7</v>
      </c>
      <c r="CN2083">
        <f t="shared" si="442"/>
        <v>1</v>
      </c>
    </row>
    <row r="2084" spans="1:92">
      <c r="A2084" t="s">
        <v>8310</v>
      </c>
      <c r="B2084" s="8">
        <v>42032</v>
      </c>
      <c r="C2084">
        <v>2015</v>
      </c>
      <c r="D2084">
        <v>2015</v>
      </c>
      <c r="E2084" t="s">
        <v>8311</v>
      </c>
      <c r="F2084" s="8">
        <v>42088</v>
      </c>
      <c r="G2084">
        <v>56</v>
      </c>
      <c r="H2084" t="s">
        <v>361</v>
      </c>
      <c r="I2084" t="s">
        <v>8312</v>
      </c>
      <c r="J2084" t="s">
        <v>211</v>
      </c>
      <c r="K2084" t="s">
        <v>212</v>
      </c>
      <c r="L2084" t="s">
        <v>96</v>
      </c>
      <c r="M2084">
        <v>1</v>
      </c>
      <c r="N2084" t="s">
        <v>140</v>
      </c>
      <c r="O2084" t="s">
        <v>246</v>
      </c>
      <c r="P2084" t="s">
        <v>99</v>
      </c>
      <c r="Q2084">
        <v>0</v>
      </c>
      <c r="R2084">
        <v>1</v>
      </c>
      <c r="S2084" t="s">
        <v>100</v>
      </c>
      <c r="T2084" t="s">
        <v>1024</v>
      </c>
      <c r="U2084" t="s">
        <v>97</v>
      </c>
      <c r="V2084" t="s">
        <v>103</v>
      </c>
      <c r="W2084" t="s">
        <v>155</v>
      </c>
      <c r="X2084" t="s">
        <v>1092</v>
      </c>
      <c r="Y2084" t="s">
        <v>8313</v>
      </c>
      <c r="Z2084" t="s">
        <v>8314</v>
      </c>
      <c r="AA2084" t="s">
        <v>115</v>
      </c>
      <c r="AB2084" t="s">
        <v>108</v>
      </c>
      <c r="AC2084">
        <v>6</v>
      </c>
      <c r="AD2084">
        <v>0</v>
      </c>
      <c r="AE2084">
        <v>0</v>
      </c>
      <c r="AF2084">
        <v>1</v>
      </c>
      <c r="AG2084">
        <v>1</v>
      </c>
      <c r="AH2084">
        <v>0</v>
      </c>
      <c r="AI2084">
        <v>0</v>
      </c>
      <c r="AJ2084" s="9">
        <f t="shared" si="432"/>
        <v>7</v>
      </c>
      <c r="AK2084" s="9"/>
      <c r="AL2084">
        <v>1</v>
      </c>
      <c r="AM2084">
        <v>0</v>
      </c>
      <c r="AN2084" t="s">
        <v>108</v>
      </c>
      <c r="AO2084" t="s">
        <v>110</v>
      </c>
      <c r="AP2084" t="s">
        <v>114</v>
      </c>
      <c r="AQ2084" t="s">
        <v>125</v>
      </c>
      <c r="AR2084" t="s">
        <v>4308</v>
      </c>
      <c r="AS2084" t="s">
        <v>111</v>
      </c>
      <c r="AT2084">
        <v>0</v>
      </c>
      <c r="AU2084">
        <v>0</v>
      </c>
      <c r="AV2084">
        <v>0</v>
      </c>
      <c r="AW2084">
        <v>0</v>
      </c>
      <c r="AX2084">
        <v>0</v>
      </c>
      <c r="AY2084">
        <v>0</v>
      </c>
      <c r="AZ2084">
        <v>0</v>
      </c>
      <c r="BA2084">
        <v>0</v>
      </c>
      <c r="BB2084">
        <v>0</v>
      </c>
      <c r="BC2084">
        <v>0</v>
      </c>
      <c r="BD2084">
        <v>0</v>
      </c>
      <c r="BE2084" s="10" t="str">
        <f t="shared" si="430"/>
        <v>igual</v>
      </c>
      <c r="BF2084" s="10" t="str">
        <f t="shared" si="433"/>
        <v>diferente</v>
      </c>
      <c r="BG2084">
        <f>VLOOKUP(A2084,[1]FormatoBBDD!$A$1:$CA$2248,57,FALSE)</f>
        <v>0</v>
      </c>
      <c r="BH2084">
        <v>0</v>
      </c>
      <c r="BI2084" t="s">
        <v>115</v>
      </c>
      <c r="BJ2084">
        <v>1</v>
      </c>
      <c r="BK2084" t="s">
        <v>109</v>
      </c>
      <c r="BN2084" t="s">
        <v>116</v>
      </c>
      <c r="BW2084" t="s">
        <v>4308</v>
      </c>
      <c r="CD2084">
        <v>0</v>
      </c>
      <c r="CE2084">
        <f t="shared" si="434"/>
        <v>1</v>
      </c>
      <c r="CF2084">
        <f t="shared" si="435"/>
        <v>1</v>
      </c>
      <c r="CG2084">
        <f t="shared" si="436"/>
        <v>1</v>
      </c>
      <c r="CH2084">
        <f t="shared" si="437"/>
        <v>1</v>
      </c>
      <c r="CI2084">
        <f t="shared" si="438"/>
        <v>1</v>
      </c>
      <c r="CJ2084">
        <f t="shared" si="439"/>
        <v>1</v>
      </c>
      <c r="CK2084">
        <f t="shared" si="440"/>
        <v>1</v>
      </c>
      <c r="CL2084">
        <f t="shared" si="441"/>
        <v>1</v>
      </c>
      <c r="CM2084">
        <f t="shared" si="431"/>
        <v>7</v>
      </c>
      <c r="CN2084">
        <f t="shared" si="442"/>
        <v>1</v>
      </c>
    </row>
    <row r="2085" spans="1:92">
      <c r="A2085" t="s">
        <v>8315</v>
      </c>
      <c r="B2085" s="8">
        <v>42032</v>
      </c>
      <c r="C2085">
        <v>2015</v>
      </c>
      <c r="D2085">
        <v>2015</v>
      </c>
      <c r="E2085" t="s">
        <v>8316</v>
      </c>
      <c r="F2085" s="8">
        <v>42060</v>
      </c>
      <c r="G2085">
        <v>28</v>
      </c>
      <c r="H2085" t="s">
        <v>119</v>
      </c>
      <c r="I2085" t="s">
        <v>8317</v>
      </c>
      <c r="J2085" t="s">
        <v>211</v>
      </c>
      <c r="K2085" t="s">
        <v>212</v>
      </c>
      <c r="L2085" t="s">
        <v>96</v>
      </c>
      <c r="M2085">
        <v>1</v>
      </c>
      <c r="N2085" t="s">
        <v>97</v>
      </c>
      <c r="O2085" t="s">
        <v>98</v>
      </c>
      <c r="P2085" t="s">
        <v>99</v>
      </c>
      <c r="Q2085">
        <v>1</v>
      </c>
      <c r="R2085">
        <v>0</v>
      </c>
      <c r="S2085" t="s">
        <v>97</v>
      </c>
      <c r="T2085" t="s">
        <v>97</v>
      </c>
      <c r="U2085" t="s">
        <v>97</v>
      </c>
      <c r="V2085" t="s">
        <v>97</v>
      </c>
      <c r="W2085" t="s">
        <v>122</v>
      </c>
      <c r="X2085" t="s">
        <v>282</v>
      </c>
      <c r="Y2085" t="s">
        <v>8318</v>
      </c>
      <c r="Z2085" t="s">
        <v>97</v>
      </c>
      <c r="AA2085" t="s">
        <v>115</v>
      </c>
      <c r="AB2085" t="s">
        <v>108</v>
      </c>
      <c r="AC2085">
        <v>7</v>
      </c>
      <c r="AD2085">
        <v>0</v>
      </c>
      <c r="AE2085">
        <v>0</v>
      </c>
      <c r="AG2085">
        <v>1</v>
      </c>
      <c r="AH2085">
        <v>0</v>
      </c>
      <c r="AI2085">
        <v>0</v>
      </c>
      <c r="AJ2085" s="9">
        <f t="shared" si="432"/>
        <v>7</v>
      </c>
      <c r="AK2085" s="9"/>
      <c r="AL2085">
        <v>0</v>
      </c>
      <c r="AM2085">
        <v>0</v>
      </c>
      <c r="AN2085" t="s">
        <v>108</v>
      </c>
      <c r="AO2085" t="s">
        <v>111</v>
      </c>
      <c r="AP2085" t="s">
        <v>125</v>
      </c>
      <c r="AQ2085" t="s">
        <v>127</v>
      </c>
      <c r="AR2085" t="s">
        <v>4756</v>
      </c>
      <c r="AS2085" t="s">
        <v>6861</v>
      </c>
      <c r="AT2085" t="s">
        <v>110</v>
      </c>
      <c r="AU2085">
        <v>0</v>
      </c>
      <c r="AV2085">
        <v>0</v>
      </c>
      <c r="AW2085">
        <v>0</v>
      </c>
      <c r="AX2085">
        <v>0</v>
      </c>
      <c r="AY2085">
        <v>0</v>
      </c>
      <c r="AZ2085">
        <v>0</v>
      </c>
      <c r="BA2085">
        <v>0</v>
      </c>
      <c r="BB2085">
        <v>0</v>
      </c>
      <c r="BC2085">
        <v>0</v>
      </c>
      <c r="BD2085">
        <v>0</v>
      </c>
      <c r="BE2085" s="10" t="str">
        <f t="shared" si="430"/>
        <v>igual</v>
      </c>
      <c r="BF2085" s="10" t="str">
        <f t="shared" si="433"/>
        <v>diferente</v>
      </c>
      <c r="BG2085">
        <f>VLOOKUP(A2085,[1]FormatoBBDD!$A$1:$CA$2248,57,FALSE)</f>
        <v>0</v>
      </c>
      <c r="BH2085">
        <v>0</v>
      </c>
      <c r="BI2085" t="s">
        <v>107</v>
      </c>
      <c r="BN2085" t="s">
        <v>116</v>
      </c>
      <c r="BW2085" t="s">
        <v>6861</v>
      </c>
      <c r="BX2085" t="s">
        <v>4756</v>
      </c>
      <c r="CD2085">
        <v>0</v>
      </c>
      <c r="CE2085">
        <f t="shared" si="434"/>
        <v>2</v>
      </c>
      <c r="CF2085">
        <f t="shared" si="435"/>
        <v>1</v>
      </c>
      <c r="CG2085">
        <f t="shared" si="436"/>
        <v>1</v>
      </c>
      <c r="CH2085">
        <f t="shared" si="437"/>
        <v>1</v>
      </c>
      <c r="CI2085">
        <f t="shared" si="438"/>
        <v>1</v>
      </c>
      <c r="CJ2085">
        <f t="shared" si="439"/>
        <v>1</v>
      </c>
      <c r="CK2085">
        <f t="shared" si="440"/>
        <v>1</v>
      </c>
      <c r="CL2085">
        <f t="shared" si="441"/>
        <v>1</v>
      </c>
      <c r="CM2085">
        <f t="shared" si="431"/>
        <v>7</v>
      </c>
      <c r="CN2085">
        <f t="shared" si="442"/>
        <v>1</v>
      </c>
    </row>
    <row r="2086" spans="1:92">
      <c r="A2086" t="s">
        <v>8319</v>
      </c>
      <c r="B2086" s="8">
        <v>42034</v>
      </c>
      <c r="C2086">
        <v>2015</v>
      </c>
      <c r="D2086">
        <v>2015</v>
      </c>
      <c r="E2086" t="s">
        <v>8320</v>
      </c>
      <c r="F2086" s="8">
        <v>42053</v>
      </c>
      <c r="G2086">
        <v>19</v>
      </c>
      <c r="H2086" t="s">
        <v>2833</v>
      </c>
      <c r="I2086" t="s">
        <v>8321</v>
      </c>
      <c r="J2086" t="s">
        <v>94</v>
      </c>
      <c r="K2086" t="s">
        <v>95</v>
      </c>
      <c r="L2086" t="s">
        <v>132</v>
      </c>
      <c r="M2086">
        <v>2</v>
      </c>
      <c r="N2086" t="s">
        <v>97</v>
      </c>
      <c r="O2086" t="s">
        <v>133</v>
      </c>
      <c r="P2086" t="s">
        <v>133</v>
      </c>
      <c r="Q2086">
        <v>99</v>
      </c>
      <c r="R2086">
        <v>99</v>
      </c>
      <c r="S2086" t="s">
        <v>97</v>
      </c>
      <c r="T2086" t="s">
        <v>97</v>
      </c>
      <c r="U2086" t="s">
        <v>97</v>
      </c>
      <c r="V2086" t="s">
        <v>97</v>
      </c>
      <c r="W2086" t="s">
        <v>197</v>
      </c>
      <c r="X2086" t="s">
        <v>3010</v>
      </c>
      <c r="Y2086" t="s">
        <v>4376</v>
      </c>
      <c r="Z2086" t="s">
        <v>97</v>
      </c>
      <c r="AA2086" t="s">
        <v>107</v>
      </c>
      <c r="AB2086" t="s">
        <v>108</v>
      </c>
      <c r="AC2086">
        <v>0</v>
      </c>
      <c r="AD2086">
        <v>7</v>
      </c>
      <c r="AE2086">
        <v>0</v>
      </c>
      <c r="AG2086">
        <v>0</v>
      </c>
      <c r="AH2086">
        <v>1</v>
      </c>
      <c r="AI2086">
        <v>0</v>
      </c>
      <c r="AJ2086" s="9">
        <f t="shared" si="432"/>
        <v>7</v>
      </c>
      <c r="AK2086" s="9"/>
      <c r="AL2086">
        <v>0</v>
      </c>
      <c r="AM2086">
        <v>0</v>
      </c>
      <c r="AN2086">
        <v>0</v>
      </c>
      <c r="AO2086">
        <v>0</v>
      </c>
      <c r="AP2086">
        <v>0</v>
      </c>
      <c r="AQ2086">
        <v>0</v>
      </c>
      <c r="AR2086">
        <v>0</v>
      </c>
      <c r="AS2086">
        <v>0</v>
      </c>
      <c r="AT2086">
        <v>0</v>
      </c>
      <c r="AU2086" t="s">
        <v>108</v>
      </c>
      <c r="AV2086" t="s">
        <v>110</v>
      </c>
      <c r="AW2086" t="s">
        <v>114</v>
      </c>
      <c r="AX2086" t="s">
        <v>125</v>
      </c>
      <c r="AY2086" t="s">
        <v>109</v>
      </c>
      <c r="AZ2086" t="s">
        <v>111</v>
      </c>
      <c r="BA2086" t="s">
        <v>6863</v>
      </c>
      <c r="BB2086">
        <v>0</v>
      </c>
      <c r="BC2086">
        <v>0</v>
      </c>
      <c r="BD2086">
        <v>0</v>
      </c>
      <c r="BE2086" s="10" t="str">
        <f t="shared" si="430"/>
        <v>diferente</v>
      </c>
      <c r="BF2086" s="10" t="str">
        <f t="shared" si="433"/>
        <v>igual</v>
      </c>
      <c r="BG2086">
        <f>VLOOKUP(A2086,[1]FormatoBBDD!$A$1:$CA$2248,57,FALSE)</f>
        <v>0</v>
      </c>
      <c r="BH2086">
        <v>0</v>
      </c>
      <c r="BI2086" t="s">
        <v>107</v>
      </c>
      <c r="BN2086" t="s">
        <v>116</v>
      </c>
      <c r="BW2086" t="s">
        <v>6863</v>
      </c>
      <c r="CD2086">
        <v>0</v>
      </c>
      <c r="CE2086">
        <f t="shared" si="434"/>
        <v>1</v>
      </c>
      <c r="CF2086">
        <f t="shared" si="435"/>
        <v>1</v>
      </c>
      <c r="CG2086">
        <f t="shared" si="436"/>
        <v>1</v>
      </c>
      <c r="CH2086">
        <f t="shared" si="437"/>
        <v>1</v>
      </c>
      <c r="CI2086">
        <f t="shared" si="438"/>
        <v>1</v>
      </c>
      <c r="CJ2086">
        <f t="shared" si="439"/>
        <v>1</v>
      </c>
      <c r="CK2086">
        <f t="shared" si="440"/>
        <v>1</v>
      </c>
      <c r="CL2086">
        <f t="shared" si="441"/>
        <v>1</v>
      </c>
      <c r="CM2086">
        <f t="shared" si="431"/>
        <v>7</v>
      </c>
      <c r="CN2086">
        <f t="shared" si="442"/>
        <v>1</v>
      </c>
    </row>
    <row r="2087" spans="1:92">
      <c r="A2087" t="s">
        <v>8322</v>
      </c>
      <c r="B2087" s="8">
        <v>42035</v>
      </c>
      <c r="C2087">
        <v>2015</v>
      </c>
      <c r="D2087">
        <v>2015</v>
      </c>
      <c r="E2087" t="s">
        <v>8323</v>
      </c>
      <c r="F2087" s="8">
        <v>42060</v>
      </c>
      <c r="G2087">
        <v>25</v>
      </c>
      <c r="H2087" t="s">
        <v>268</v>
      </c>
      <c r="I2087" t="s">
        <v>8324</v>
      </c>
      <c r="J2087" t="s">
        <v>94</v>
      </c>
      <c r="K2087" t="s">
        <v>95</v>
      </c>
      <c r="L2087" t="s">
        <v>96</v>
      </c>
      <c r="M2087">
        <v>1</v>
      </c>
      <c r="N2087" t="s">
        <v>97</v>
      </c>
      <c r="O2087" t="s">
        <v>98</v>
      </c>
      <c r="P2087" t="s">
        <v>99</v>
      </c>
      <c r="Q2087">
        <v>1</v>
      </c>
      <c r="R2087">
        <v>0</v>
      </c>
      <c r="S2087" t="s">
        <v>97</v>
      </c>
      <c r="T2087" t="s">
        <v>97</v>
      </c>
      <c r="U2087" t="s">
        <v>97</v>
      </c>
      <c r="V2087" t="s">
        <v>97</v>
      </c>
      <c r="W2087" t="s">
        <v>155</v>
      </c>
      <c r="X2087" t="s">
        <v>8325</v>
      </c>
      <c r="Y2087" t="s">
        <v>97</v>
      </c>
      <c r="Z2087" t="s">
        <v>8326</v>
      </c>
      <c r="AA2087" t="s">
        <v>107</v>
      </c>
      <c r="AB2087" t="s">
        <v>108</v>
      </c>
      <c r="AC2087">
        <v>0</v>
      </c>
      <c r="AD2087">
        <v>7</v>
      </c>
      <c r="AE2087">
        <v>0</v>
      </c>
      <c r="AG2087">
        <v>0</v>
      </c>
      <c r="AH2087">
        <v>1</v>
      </c>
      <c r="AI2087">
        <v>0</v>
      </c>
      <c r="AJ2087" s="9">
        <f t="shared" si="432"/>
        <v>7</v>
      </c>
      <c r="AK2087" s="9"/>
      <c r="AL2087">
        <v>0</v>
      </c>
      <c r="AM2087">
        <v>2</v>
      </c>
      <c r="AN2087">
        <v>0</v>
      </c>
      <c r="AO2087">
        <v>0</v>
      </c>
      <c r="AP2087">
        <v>0</v>
      </c>
      <c r="AQ2087">
        <v>0</v>
      </c>
      <c r="AR2087">
        <v>0</v>
      </c>
      <c r="AS2087">
        <v>0</v>
      </c>
      <c r="AT2087">
        <v>0</v>
      </c>
      <c r="AU2087" t="s">
        <v>108</v>
      </c>
      <c r="AV2087" t="s">
        <v>127</v>
      </c>
      <c r="AW2087" t="s">
        <v>110</v>
      </c>
      <c r="AX2087" t="s">
        <v>125</v>
      </c>
      <c r="AY2087" t="s">
        <v>109</v>
      </c>
      <c r="AZ2087" t="s">
        <v>4756</v>
      </c>
      <c r="BA2087" t="s">
        <v>6861</v>
      </c>
      <c r="BB2087">
        <v>0</v>
      </c>
      <c r="BC2087">
        <v>0</v>
      </c>
      <c r="BD2087">
        <v>0</v>
      </c>
      <c r="BE2087" s="10" t="str">
        <f t="shared" si="430"/>
        <v>diferente</v>
      </c>
      <c r="BF2087" s="10" t="str">
        <f t="shared" si="433"/>
        <v>igual</v>
      </c>
      <c r="BG2087">
        <f>VLOOKUP(A2087,[1]FormatoBBDD!$A$1:$CA$2248,57,FALSE)</f>
        <v>0</v>
      </c>
      <c r="BH2087">
        <v>0</v>
      </c>
      <c r="BI2087" t="s">
        <v>107</v>
      </c>
      <c r="BN2087" t="s">
        <v>115</v>
      </c>
      <c r="BO2087">
        <v>2</v>
      </c>
      <c r="BP2087" t="s">
        <v>127</v>
      </c>
      <c r="BQ2087" t="s">
        <v>111</v>
      </c>
      <c r="BW2087" t="s">
        <v>6861</v>
      </c>
      <c r="BX2087" t="s">
        <v>4756</v>
      </c>
      <c r="CD2087">
        <v>0</v>
      </c>
      <c r="CE2087">
        <f t="shared" si="434"/>
        <v>2</v>
      </c>
      <c r="CF2087">
        <f t="shared" si="435"/>
        <v>1</v>
      </c>
      <c r="CG2087">
        <f t="shared" si="436"/>
        <v>1</v>
      </c>
      <c r="CH2087">
        <f t="shared" si="437"/>
        <v>1</v>
      </c>
      <c r="CI2087">
        <f t="shared" si="438"/>
        <v>1</v>
      </c>
      <c r="CJ2087">
        <f t="shared" si="439"/>
        <v>1</v>
      </c>
      <c r="CK2087">
        <f t="shared" si="440"/>
        <v>1</v>
      </c>
      <c r="CL2087">
        <f t="shared" si="441"/>
        <v>1</v>
      </c>
      <c r="CM2087">
        <f t="shared" si="431"/>
        <v>7</v>
      </c>
      <c r="CN2087">
        <f t="shared" si="442"/>
        <v>1</v>
      </c>
    </row>
    <row r="2088" spans="1:92">
      <c r="A2088" t="s">
        <v>8327</v>
      </c>
      <c r="B2088" s="8">
        <v>42038</v>
      </c>
      <c r="C2088">
        <v>2015</v>
      </c>
      <c r="D2088">
        <v>2015</v>
      </c>
      <c r="E2088" t="s">
        <v>8328</v>
      </c>
      <c r="F2088" s="8">
        <v>42046</v>
      </c>
      <c r="G2088">
        <v>8</v>
      </c>
      <c r="H2088" t="s">
        <v>119</v>
      </c>
      <c r="I2088" t="s">
        <v>8329</v>
      </c>
      <c r="J2088" t="s">
        <v>211</v>
      </c>
      <c r="K2088" t="s">
        <v>212</v>
      </c>
      <c r="L2088" t="s">
        <v>96</v>
      </c>
      <c r="M2088">
        <v>2</v>
      </c>
      <c r="N2088" t="s">
        <v>140</v>
      </c>
      <c r="O2088" t="s">
        <v>98</v>
      </c>
      <c r="P2088" t="s">
        <v>99</v>
      </c>
      <c r="Q2088">
        <v>1</v>
      </c>
      <c r="R2088">
        <v>0</v>
      </c>
      <c r="S2088" t="s">
        <v>100</v>
      </c>
      <c r="T2088" t="s">
        <v>97</v>
      </c>
      <c r="U2088" t="s">
        <v>196</v>
      </c>
      <c r="V2088" t="s">
        <v>103</v>
      </c>
      <c r="W2088" t="s">
        <v>122</v>
      </c>
      <c r="X2088" t="s">
        <v>123</v>
      </c>
      <c r="Y2088" t="s">
        <v>8330</v>
      </c>
      <c r="Z2088" t="s">
        <v>97</v>
      </c>
      <c r="AA2088" t="s">
        <v>107</v>
      </c>
      <c r="AB2088" t="s">
        <v>108</v>
      </c>
      <c r="AC2088">
        <v>7</v>
      </c>
      <c r="AD2088">
        <v>0</v>
      </c>
      <c r="AE2088">
        <v>0</v>
      </c>
      <c r="AG2088">
        <v>1</v>
      </c>
      <c r="AH2088">
        <v>0</v>
      </c>
      <c r="AI2088">
        <v>0</v>
      </c>
      <c r="AJ2088" s="9">
        <f t="shared" si="432"/>
        <v>7</v>
      </c>
      <c r="AK2088" s="9"/>
      <c r="AL2088">
        <v>0</v>
      </c>
      <c r="AM2088">
        <v>0</v>
      </c>
      <c r="AN2088" t="s">
        <v>108</v>
      </c>
      <c r="AO2088" t="s">
        <v>111</v>
      </c>
      <c r="AP2088" t="s">
        <v>110</v>
      </c>
      <c r="AQ2088" t="s">
        <v>114</v>
      </c>
      <c r="AR2088" t="s">
        <v>109</v>
      </c>
      <c r="AS2088" t="s">
        <v>127</v>
      </c>
      <c r="AT2088" t="s">
        <v>125</v>
      </c>
      <c r="AU2088">
        <v>0</v>
      </c>
      <c r="AV2088">
        <v>0</v>
      </c>
      <c r="AW2088">
        <v>0</v>
      </c>
      <c r="AX2088">
        <v>0</v>
      </c>
      <c r="AY2088">
        <v>0</v>
      </c>
      <c r="AZ2088">
        <v>0</v>
      </c>
      <c r="BA2088">
        <v>0</v>
      </c>
      <c r="BB2088">
        <v>0</v>
      </c>
      <c r="BC2088">
        <v>0</v>
      </c>
      <c r="BD2088">
        <v>0</v>
      </c>
      <c r="BE2088" s="10" t="str">
        <f t="shared" si="430"/>
        <v>igual</v>
      </c>
      <c r="BF2088" s="10" t="str">
        <f t="shared" si="433"/>
        <v>diferente</v>
      </c>
      <c r="BG2088">
        <f>VLOOKUP(A2088,[1]FormatoBBDD!$A$1:$CA$2248,57,FALSE)</f>
        <v>0</v>
      </c>
      <c r="BH2088">
        <v>0</v>
      </c>
      <c r="BI2088" t="s">
        <v>107</v>
      </c>
      <c r="BN2088" t="s">
        <v>116</v>
      </c>
      <c r="CD2088">
        <v>0</v>
      </c>
      <c r="CE2088">
        <f t="shared" si="434"/>
        <v>0</v>
      </c>
      <c r="CF2088">
        <f t="shared" si="435"/>
        <v>1</v>
      </c>
      <c r="CG2088">
        <f t="shared" si="436"/>
        <v>1</v>
      </c>
      <c r="CH2088">
        <f t="shared" si="437"/>
        <v>1</v>
      </c>
      <c r="CI2088">
        <f t="shared" si="438"/>
        <v>1</v>
      </c>
      <c r="CJ2088">
        <f t="shared" si="439"/>
        <v>1</v>
      </c>
      <c r="CK2088">
        <f t="shared" si="440"/>
        <v>1</v>
      </c>
      <c r="CL2088">
        <f t="shared" si="441"/>
        <v>1</v>
      </c>
      <c r="CM2088">
        <f t="shared" si="431"/>
        <v>7</v>
      </c>
      <c r="CN2088">
        <f t="shared" si="442"/>
        <v>1</v>
      </c>
    </row>
    <row r="2089" spans="1:92">
      <c r="A2089" t="s">
        <v>8331</v>
      </c>
      <c r="B2089" s="8">
        <v>42044</v>
      </c>
      <c r="C2089">
        <v>2015</v>
      </c>
      <c r="D2089">
        <v>2015</v>
      </c>
      <c r="E2089" t="s">
        <v>8332</v>
      </c>
      <c r="F2089" s="8">
        <v>42081</v>
      </c>
      <c r="G2089">
        <v>37</v>
      </c>
      <c r="H2089" t="s">
        <v>219</v>
      </c>
      <c r="I2089" t="s">
        <v>8333</v>
      </c>
      <c r="J2089" t="s">
        <v>211</v>
      </c>
      <c r="K2089" t="s">
        <v>212</v>
      </c>
      <c r="L2089" t="s">
        <v>96</v>
      </c>
      <c r="M2089">
        <v>1</v>
      </c>
      <c r="N2089" t="s">
        <v>153</v>
      </c>
      <c r="O2089" t="s">
        <v>246</v>
      </c>
      <c r="P2089" t="s">
        <v>99</v>
      </c>
      <c r="Q2089">
        <v>0</v>
      </c>
      <c r="R2089">
        <v>1</v>
      </c>
      <c r="S2089" t="s">
        <v>100</v>
      </c>
      <c r="T2089" t="s">
        <v>479</v>
      </c>
      <c r="U2089" t="s">
        <v>5669</v>
      </c>
      <c r="V2089" t="s">
        <v>103</v>
      </c>
      <c r="W2089" t="s">
        <v>122</v>
      </c>
      <c r="X2089" t="s">
        <v>4036</v>
      </c>
      <c r="Y2089" t="s">
        <v>8334</v>
      </c>
      <c r="Z2089" t="s">
        <v>97</v>
      </c>
      <c r="AA2089" t="s">
        <v>107</v>
      </c>
      <c r="AB2089" t="s">
        <v>108</v>
      </c>
      <c r="AC2089">
        <v>7</v>
      </c>
      <c r="AD2089">
        <v>0</v>
      </c>
      <c r="AE2089">
        <v>0</v>
      </c>
      <c r="AG2089">
        <v>1</v>
      </c>
      <c r="AH2089">
        <v>0</v>
      </c>
      <c r="AI2089">
        <v>0</v>
      </c>
      <c r="AJ2089" s="9">
        <f t="shared" si="432"/>
        <v>7</v>
      </c>
      <c r="AK2089" s="9"/>
      <c r="AL2089">
        <v>0</v>
      </c>
      <c r="AM2089">
        <v>0</v>
      </c>
      <c r="AN2089" t="s">
        <v>108</v>
      </c>
      <c r="AO2089" t="s">
        <v>111</v>
      </c>
      <c r="AP2089" t="s">
        <v>114</v>
      </c>
      <c r="AQ2089" t="s">
        <v>125</v>
      </c>
      <c r="AR2089" t="s">
        <v>127</v>
      </c>
      <c r="AS2089" t="s">
        <v>4309</v>
      </c>
      <c r="AT2089" t="s">
        <v>109</v>
      </c>
      <c r="AU2089">
        <v>0</v>
      </c>
      <c r="AV2089">
        <v>0</v>
      </c>
      <c r="AW2089">
        <v>0</v>
      </c>
      <c r="AX2089">
        <v>0</v>
      </c>
      <c r="AY2089">
        <v>0</v>
      </c>
      <c r="AZ2089">
        <v>0</v>
      </c>
      <c r="BA2089">
        <v>0</v>
      </c>
      <c r="BB2089">
        <v>0</v>
      </c>
      <c r="BC2089">
        <v>0</v>
      </c>
      <c r="BD2089">
        <v>0</v>
      </c>
      <c r="BE2089" s="10" t="str">
        <f t="shared" si="430"/>
        <v>igual</v>
      </c>
      <c r="BF2089" s="10" t="str">
        <f t="shared" si="433"/>
        <v>diferente</v>
      </c>
      <c r="BG2089">
        <f>VLOOKUP(A2089,[1]FormatoBBDD!$A$1:$CA$2248,57,FALSE)</f>
        <v>0</v>
      </c>
      <c r="BH2089">
        <v>0</v>
      </c>
      <c r="BI2089" t="s">
        <v>107</v>
      </c>
      <c r="BN2089" t="s">
        <v>116</v>
      </c>
      <c r="BW2089" t="s">
        <v>4309</v>
      </c>
      <c r="CD2089">
        <v>0</v>
      </c>
      <c r="CE2089">
        <f t="shared" si="434"/>
        <v>1</v>
      </c>
      <c r="CF2089">
        <f t="shared" si="435"/>
        <v>1</v>
      </c>
      <c r="CG2089">
        <f t="shared" si="436"/>
        <v>1</v>
      </c>
      <c r="CH2089">
        <f t="shared" si="437"/>
        <v>1</v>
      </c>
      <c r="CI2089">
        <f t="shared" si="438"/>
        <v>1</v>
      </c>
      <c r="CJ2089">
        <f t="shared" si="439"/>
        <v>1</v>
      </c>
      <c r="CK2089">
        <f t="shared" si="440"/>
        <v>1</v>
      </c>
      <c r="CL2089">
        <f t="shared" si="441"/>
        <v>1</v>
      </c>
      <c r="CM2089">
        <f t="shared" si="431"/>
        <v>7</v>
      </c>
      <c r="CN2089">
        <f t="shared" si="442"/>
        <v>1</v>
      </c>
    </row>
    <row r="2090" spans="1:92">
      <c r="A2090" t="s">
        <v>8335</v>
      </c>
      <c r="B2090" s="8">
        <v>42044</v>
      </c>
      <c r="C2090">
        <v>2015</v>
      </c>
      <c r="D2090">
        <v>2015</v>
      </c>
      <c r="E2090" t="s">
        <v>8336</v>
      </c>
      <c r="F2090" s="8">
        <v>42060</v>
      </c>
      <c r="G2090">
        <v>16</v>
      </c>
      <c r="H2090" t="s">
        <v>119</v>
      </c>
      <c r="I2090" t="s">
        <v>8337</v>
      </c>
      <c r="J2090" t="s">
        <v>211</v>
      </c>
      <c r="K2090" t="s">
        <v>212</v>
      </c>
      <c r="L2090" t="s">
        <v>96</v>
      </c>
      <c r="M2090">
        <v>1</v>
      </c>
      <c r="N2090" t="s">
        <v>97</v>
      </c>
      <c r="O2090" t="s">
        <v>98</v>
      </c>
      <c r="P2090" t="s">
        <v>99</v>
      </c>
      <c r="Q2090">
        <v>1</v>
      </c>
      <c r="R2090">
        <v>0</v>
      </c>
      <c r="S2090" t="s">
        <v>97</v>
      </c>
      <c r="T2090" t="s">
        <v>97</v>
      </c>
      <c r="U2090" t="s">
        <v>97</v>
      </c>
      <c r="V2090" t="s">
        <v>97</v>
      </c>
      <c r="W2090" t="s">
        <v>122</v>
      </c>
      <c r="X2090" t="s">
        <v>282</v>
      </c>
      <c r="Y2090" t="s">
        <v>8338</v>
      </c>
      <c r="Z2090" t="s">
        <v>97</v>
      </c>
      <c r="AA2090" t="s">
        <v>107</v>
      </c>
      <c r="AB2090" t="s">
        <v>108</v>
      </c>
      <c r="AC2090">
        <v>7</v>
      </c>
      <c r="AD2090">
        <v>0</v>
      </c>
      <c r="AE2090">
        <v>0</v>
      </c>
      <c r="AG2090">
        <v>1</v>
      </c>
      <c r="AH2090">
        <v>0</v>
      </c>
      <c r="AI2090">
        <v>0</v>
      </c>
      <c r="AJ2090" s="9">
        <f t="shared" si="432"/>
        <v>7</v>
      </c>
      <c r="AK2090" s="9"/>
      <c r="AL2090">
        <v>0</v>
      </c>
      <c r="AM2090">
        <v>0</v>
      </c>
      <c r="AN2090" t="s">
        <v>108</v>
      </c>
      <c r="AO2090" t="s">
        <v>111</v>
      </c>
      <c r="AP2090" t="s">
        <v>110</v>
      </c>
      <c r="AQ2090" t="s">
        <v>127</v>
      </c>
      <c r="AR2090" t="s">
        <v>125</v>
      </c>
      <c r="AS2090" t="s">
        <v>4756</v>
      </c>
      <c r="AT2090" t="s">
        <v>6861</v>
      </c>
      <c r="AU2090">
        <v>0</v>
      </c>
      <c r="AV2090">
        <v>0</v>
      </c>
      <c r="AW2090">
        <v>0</v>
      </c>
      <c r="AX2090">
        <v>0</v>
      </c>
      <c r="AY2090">
        <v>0</v>
      </c>
      <c r="AZ2090">
        <v>0</v>
      </c>
      <c r="BA2090">
        <v>0</v>
      </c>
      <c r="BB2090">
        <v>0</v>
      </c>
      <c r="BC2090">
        <v>0</v>
      </c>
      <c r="BD2090">
        <v>0</v>
      </c>
      <c r="BE2090" s="10" t="str">
        <f t="shared" si="430"/>
        <v>igual</v>
      </c>
      <c r="BF2090" s="10" t="str">
        <f t="shared" si="433"/>
        <v>diferente</v>
      </c>
      <c r="BG2090">
        <f>VLOOKUP(A2090,[1]FormatoBBDD!$A$1:$CA$2248,57,FALSE)</f>
        <v>0</v>
      </c>
      <c r="BH2090">
        <v>0</v>
      </c>
      <c r="BI2090" t="s">
        <v>107</v>
      </c>
      <c r="BN2090" t="s">
        <v>116</v>
      </c>
      <c r="BW2090" t="s">
        <v>6861</v>
      </c>
      <c r="BX2090" t="s">
        <v>4756</v>
      </c>
      <c r="CD2090">
        <v>0</v>
      </c>
      <c r="CE2090">
        <f t="shared" si="434"/>
        <v>2</v>
      </c>
      <c r="CF2090">
        <f t="shared" si="435"/>
        <v>1</v>
      </c>
      <c r="CG2090">
        <f t="shared" si="436"/>
        <v>1</v>
      </c>
      <c r="CH2090">
        <f t="shared" si="437"/>
        <v>1</v>
      </c>
      <c r="CI2090">
        <f t="shared" si="438"/>
        <v>1</v>
      </c>
      <c r="CJ2090">
        <f t="shared" si="439"/>
        <v>1</v>
      </c>
      <c r="CK2090">
        <f t="shared" si="440"/>
        <v>1</v>
      </c>
      <c r="CL2090">
        <f t="shared" si="441"/>
        <v>1</v>
      </c>
      <c r="CM2090">
        <f t="shared" si="431"/>
        <v>7</v>
      </c>
      <c r="CN2090">
        <f t="shared" si="442"/>
        <v>1</v>
      </c>
    </row>
    <row r="2091" spans="1:92">
      <c r="A2091" t="s">
        <v>8339</v>
      </c>
      <c r="B2091" s="8">
        <v>42045</v>
      </c>
      <c r="C2091">
        <v>2015</v>
      </c>
      <c r="D2091">
        <v>2015</v>
      </c>
      <c r="E2091" t="s">
        <v>8340</v>
      </c>
      <c r="F2091" s="8">
        <v>42074</v>
      </c>
      <c r="G2091">
        <v>29</v>
      </c>
      <c r="H2091" t="s">
        <v>268</v>
      </c>
      <c r="I2091" t="s">
        <v>8341</v>
      </c>
      <c r="J2091" t="s">
        <v>94</v>
      </c>
      <c r="K2091" t="s">
        <v>95</v>
      </c>
      <c r="L2091" t="s">
        <v>96</v>
      </c>
      <c r="M2091">
        <v>1</v>
      </c>
      <c r="N2091" t="s">
        <v>140</v>
      </c>
      <c r="O2091" t="s">
        <v>98</v>
      </c>
      <c r="P2091" t="s">
        <v>99</v>
      </c>
      <c r="Q2091">
        <v>1</v>
      </c>
      <c r="R2091">
        <v>0</v>
      </c>
      <c r="S2091" t="s">
        <v>100</v>
      </c>
      <c r="T2091" t="s">
        <v>213</v>
      </c>
      <c r="U2091" t="s">
        <v>704</v>
      </c>
      <c r="V2091" t="s">
        <v>103</v>
      </c>
      <c r="W2091" t="s">
        <v>197</v>
      </c>
      <c r="X2091" t="s">
        <v>552</v>
      </c>
      <c r="Y2091" t="s">
        <v>8342</v>
      </c>
      <c r="Z2091" t="s">
        <v>8343</v>
      </c>
      <c r="AA2091" t="s">
        <v>107</v>
      </c>
      <c r="AB2091" t="s">
        <v>108</v>
      </c>
      <c r="AC2091">
        <v>0</v>
      </c>
      <c r="AD2091">
        <v>7</v>
      </c>
      <c r="AE2091">
        <v>0</v>
      </c>
      <c r="AG2091">
        <v>0</v>
      </c>
      <c r="AH2091">
        <v>1</v>
      </c>
      <c r="AI2091">
        <v>0</v>
      </c>
      <c r="AJ2091" s="9">
        <f t="shared" si="432"/>
        <v>7</v>
      </c>
      <c r="AK2091" s="9"/>
      <c r="AL2091">
        <v>0</v>
      </c>
      <c r="AM2091">
        <v>0</v>
      </c>
      <c r="AN2091">
        <v>0</v>
      </c>
      <c r="AO2091">
        <v>0</v>
      </c>
      <c r="AP2091">
        <v>0</v>
      </c>
      <c r="AQ2091">
        <v>0</v>
      </c>
      <c r="AR2091">
        <v>0</v>
      </c>
      <c r="AS2091">
        <v>0</v>
      </c>
      <c r="AT2091">
        <v>0</v>
      </c>
      <c r="AU2091" t="s">
        <v>108</v>
      </c>
      <c r="AV2091" t="s">
        <v>111</v>
      </c>
      <c r="AW2091" t="s">
        <v>110</v>
      </c>
      <c r="AX2091" t="s">
        <v>114</v>
      </c>
      <c r="AY2091" t="s">
        <v>109</v>
      </c>
      <c r="AZ2091" t="s">
        <v>127</v>
      </c>
      <c r="BA2091" t="s">
        <v>125</v>
      </c>
      <c r="BB2091">
        <v>0</v>
      </c>
      <c r="BC2091">
        <v>0</v>
      </c>
      <c r="BD2091">
        <v>0</v>
      </c>
      <c r="BE2091" s="10" t="str">
        <f t="shared" si="430"/>
        <v>diferente</v>
      </c>
      <c r="BF2091" s="10" t="str">
        <f t="shared" si="433"/>
        <v>igual</v>
      </c>
      <c r="BG2091">
        <f>VLOOKUP(A2091,[1]FormatoBBDD!$A$1:$CA$2248,57,FALSE)</f>
        <v>0</v>
      </c>
      <c r="BH2091">
        <v>0</v>
      </c>
      <c r="BI2091" t="s">
        <v>107</v>
      </c>
      <c r="BN2091" t="s">
        <v>116</v>
      </c>
      <c r="CD2091">
        <v>0</v>
      </c>
      <c r="CE2091">
        <f t="shared" si="434"/>
        <v>0</v>
      </c>
      <c r="CF2091">
        <f t="shared" si="435"/>
        <v>1</v>
      </c>
      <c r="CG2091">
        <f t="shared" si="436"/>
        <v>1</v>
      </c>
      <c r="CH2091">
        <f t="shared" si="437"/>
        <v>1</v>
      </c>
      <c r="CI2091">
        <f t="shared" si="438"/>
        <v>1</v>
      </c>
      <c r="CJ2091">
        <f t="shared" si="439"/>
        <v>1</v>
      </c>
      <c r="CK2091">
        <f t="shared" si="440"/>
        <v>1</v>
      </c>
      <c r="CL2091">
        <f t="shared" si="441"/>
        <v>1</v>
      </c>
      <c r="CM2091">
        <f t="shared" si="431"/>
        <v>7</v>
      </c>
      <c r="CN2091">
        <f t="shared" si="442"/>
        <v>1</v>
      </c>
    </row>
    <row r="2092" spans="1:92">
      <c r="A2092" t="s">
        <v>8344</v>
      </c>
      <c r="B2092" s="8">
        <v>42047</v>
      </c>
      <c r="C2092">
        <v>2015</v>
      </c>
      <c r="D2092">
        <v>2015</v>
      </c>
      <c r="E2092" t="s">
        <v>8345</v>
      </c>
      <c r="F2092" s="8">
        <v>42060</v>
      </c>
      <c r="G2092">
        <v>13</v>
      </c>
      <c r="H2092" t="s">
        <v>2833</v>
      </c>
      <c r="I2092" t="s">
        <v>8346</v>
      </c>
      <c r="J2092" t="s">
        <v>94</v>
      </c>
      <c r="K2092" t="s">
        <v>95</v>
      </c>
      <c r="L2092" t="s">
        <v>96</v>
      </c>
      <c r="M2092">
        <v>1</v>
      </c>
      <c r="N2092" t="s">
        <v>153</v>
      </c>
      <c r="O2092" t="s">
        <v>98</v>
      </c>
      <c r="P2092" t="s">
        <v>99</v>
      </c>
      <c r="Q2092">
        <v>1</v>
      </c>
      <c r="R2092">
        <v>0</v>
      </c>
      <c r="S2092" t="s">
        <v>100</v>
      </c>
      <c r="T2092" t="s">
        <v>97</v>
      </c>
      <c r="U2092" t="s">
        <v>97</v>
      </c>
      <c r="V2092" t="s">
        <v>97</v>
      </c>
      <c r="W2092" t="s">
        <v>122</v>
      </c>
      <c r="X2092" t="s">
        <v>5609</v>
      </c>
      <c r="Y2092" t="s">
        <v>8342</v>
      </c>
      <c r="Z2092" t="s">
        <v>8347</v>
      </c>
      <c r="AA2092" t="s">
        <v>107</v>
      </c>
      <c r="AB2092" t="s">
        <v>108</v>
      </c>
      <c r="AC2092">
        <v>0</v>
      </c>
      <c r="AD2092">
        <v>7</v>
      </c>
      <c r="AE2092">
        <v>0</v>
      </c>
      <c r="AG2092">
        <v>0</v>
      </c>
      <c r="AH2092">
        <v>1</v>
      </c>
      <c r="AI2092">
        <v>0</v>
      </c>
      <c r="AJ2092" s="9">
        <f t="shared" si="432"/>
        <v>7</v>
      </c>
      <c r="AK2092" s="9"/>
      <c r="AL2092">
        <v>0</v>
      </c>
      <c r="AM2092">
        <v>0</v>
      </c>
      <c r="AN2092">
        <v>0</v>
      </c>
      <c r="AO2092">
        <v>0</v>
      </c>
      <c r="AP2092">
        <v>0</v>
      </c>
      <c r="AQ2092">
        <v>0</v>
      </c>
      <c r="AR2092">
        <v>0</v>
      </c>
      <c r="AS2092">
        <v>0</v>
      </c>
      <c r="AT2092">
        <v>0</v>
      </c>
      <c r="AU2092" t="s">
        <v>108</v>
      </c>
      <c r="AV2092" t="s">
        <v>111</v>
      </c>
      <c r="AW2092" t="s">
        <v>127</v>
      </c>
      <c r="AX2092" t="s">
        <v>110</v>
      </c>
      <c r="AY2092" t="s">
        <v>125</v>
      </c>
      <c r="AZ2092" t="s">
        <v>4756</v>
      </c>
      <c r="BA2092" t="s">
        <v>6861</v>
      </c>
      <c r="BB2092">
        <v>0</v>
      </c>
      <c r="BC2092">
        <v>0</v>
      </c>
      <c r="BD2092">
        <v>0</v>
      </c>
      <c r="BE2092" s="10" t="str">
        <f t="shared" si="430"/>
        <v>diferente</v>
      </c>
      <c r="BF2092" s="10" t="str">
        <f t="shared" si="433"/>
        <v>igual</v>
      </c>
      <c r="BG2092">
        <f>VLOOKUP(A2092,[1]FormatoBBDD!$A$1:$CA$2248,57,FALSE)</f>
        <v>0</v>
      </c>
      <c r="BH2092">
        <v>0</v>
      </c>
      <c r="BI2092" t="s">
        <v>107</v>
      </c>
      <c r="BN2092" t="s">
        <v>116</v>
      </c>
      <c r="BW2092" t="s">
        <v>6861</v>
      </c>
      <c r="BX2092" t="s">
        <v>4756</v>
      </c>
      <c r="CD2092">
        <v>0</v>
      </c>
      <c r="CE2092">
        <f t="shared" si="434"/>
        <v>2</v>
      </c>
      <c r="CF2092">
        <f t="shared" si="435"/>
        <v>1</v>
      </c>
      <c r="CG2092">
        <f t="shared" si="436"/>
        <v>1</v>
      </c>
      <c r="CH2092">
        <f t="shared" si="437"/>
        <v>1</v>
      </c>
      <c r="CI2092">
        <f t="shared" si="438"/>
        <v>1</v>
      </c>
      <c r="CJ2092">
        <f t="shared" si="439"/>
        <v>1</v>
      </c>
      <c r="CK2092">
        <f t="shared" si="440"/>
        <v>1</v>
      </c>
      <c r="CL2092">
        <f t="shared" si="441"/>
        <v>1</v>
      </c>
      <c r="CM2092">
        <f t="shared" si="431"/>
        <v>7</v>
      </c>
      <c r="CN2092">
        <f t="shared" si="442"/>
        <v>1</v>
      </c>
    </row>
    <row r="2093" spans="1:92">
      <c r="A2093" t="s">
        <v>8348</v>
      </c>
      <c r="B2093" s="8">
        <v>42048</v>
      </c>
      <c r="C2093">
        <v>2015</v>
      </c>
      <c r="D2093">
        <v>2015</v>
      </c>
      <c r="E2093" t="s">
        <v>8349</v>
      </c>
      <c r="F2093" s="8">
        <v>42060</v>
      </c>
      <c r="G2093">
        <v>12</v>
      </c>
      <c r="H2093" t="s">
        <v>202</v>
      </c>
      <c r="I2093" t="s">
        <v>8350</v>
      </c>
      <c r="J2093" t="s">
        <v>211</v>
      </c>
      <c r="K2093" t="s">
        <v>212</v>
      </c>
      <c r="L2093" t="s">
        <v>96</v>
      </c>
      <c r="M2093">
        <v>1</v>
      </c>
      <c r="N2093" t="s">
        <v>97</v>
      </c>
      <c r="O2093" t="s">
        <v>98</v>
      </c>
      <c r="P2093" t="s">
        <v>99</v>
      </c>
      <c r="Q2093">
        <v>1</v>
      </c>
      <c r="R2093">
        <v>0</v>
      </c>
      <c r="S2093" t="s">
        <v>100</v>
      </c>
      <c r="T2093" t="s">
        <v>97</v>
      </c>
      <c r="U2093" t="s">
        <v>1289</v>
      </c>
      <c r="V2093" t="s">
        <v>103</v>
      </c>
      <c r="W2093" t="s">
        <v>155</v>
      </c>
      <c r="X2093" t="s">
        <v>8351</v>
      </c>
      <c r="Y2093" t="s">
        <v>169</v>
      </c>
      <c r="Z2093" t="s">
        <v>97</v>
      </c>
      <c r="AA2093" t="s">
        <v>107</v>
      </c>
      <c r="AB2093" t="s">
        <v>108</v>
      </c>
      <c r="AC2093">
        <v>7</v>
      </c>
      <c r="AD2093">
        <v>0</v>
      </c>
      <c r="AE2093">
        <v>0</v>
      </c>
      <c r="AG2093">
        <v>1</v>
      </c>
      <c r="AH2093">
        <v>0</v>
      </c>
      <c r="AI2093">
        <v>0</v>
      </c>
      <c r="AJ2093" s="9">
        <f t="shared" si="432"/>
        <v>7</v>
      </c>
      <c r="AK2093" s="9"/>
      <c r="AL2093">
        <v>0</v>
      </c>
      <c r="AM2093">
        <v>0</v>
      </c>
      <c r="AN2093" t="s">
        <v>108</v>
      </c>
      <c r="AO2093" t="s">
        <v>110</v>
      </c>
      <c r="AP2093" t="s">
        <v>127</v>
      </c>
      <c r="AQ2093" t="s">
        <v>111</v>
      </c>
      <c r="AR2093" t="s">
        <v>125</v>
      </c>
      <c r="AS2093" t="s">
        <v>6861</v>
      </c>
      <c r="AT2093" t="s">
        <v>4756</v>
      </c>
      <c r="AU2093">
        <v>0</v>
      </c>
      <c r="AV2093">
        <v>0</v>
      </c>
      <c r="AW2093">
        <v>0</v>
      </c>
      <c r="AX2093">
        <v>0</v>
      </c>
      <c r="AY2093">
        <v>0</v>
      </c>
      <c r="AZ2093">
        <v>0</v>
      </c>
      <c r="BA2093">
        <v>0</v>
      </c>
      <c r="BB2093">
        <v>0</v>
      </c>
      <c r="BC2093">
        <v>0</v>
      </c>
      <c r="BD2093">
        <v>0</v>
      </c>
      <c r="BE2093" s="10" t="str">
        <f t="shared" si="430"/>
        <v>igual</v>
      </c>
      <c r="BF2093" s="10" t="str">
        <f t="shared" si="433"/>
        <v>diferente</v>
      </c>
      <c r="BG2093">
        <f>VLOOKUP(A2093,[1]FormatoBBDD!$A$1:$CA$2248,57,FALSE)</f>
        <v>0</v>
      </c>
      <c r="BH2093">
        <v>0</v>
      </c>
      <c r="BI2093" t="s">
        <v>107</v>
      </c>
      <c r="BN2093" t="s">
        <v>116</v>
      </c>
      <c r="BW2093" t="s">
        <v>6861</v>
      </c>
      <c r="BX2093" t="s">
        <v>4756</v>
      </c>
      <c r="CD2093">
        <v>0</v>
      </c>
      <c r="CE2093">
        <f t="shared" si="434"/>
        <v>2</v>
      </c>
      <c r="CF2093">
        <f t="shared" si="435"/>
        <v>1</v>
      </c>
      <c r="CG2093">
        <f t="shared" si="436"/>
        <v>1</v>
      </c>
      <c r="CH2093">
        <f t="shared" si="437"/>
        <v>1</v>
      </c>
      <c r="CI2093">
        <f t="shared" si="438"/>
        <v>1</v>
      </c>
      <c r="CJ2093">
        <f t="shared" si="439"/>
        <v>1</v>
      </c>
      <c r="CK2093">
        <f t="shared" si="440"/>
        <v>1</v>
      </c>
      <c r="CL2093">
        <f t="shared" si="441"/>
        <v>1</v>
      </c>
      <c r="CM2093">
        <f t="shared" si="431"/>
        <v>7</v>
      </c>
      <c r="CN2093">
        <f t="shared" si="442"/>
        <v>1</v>
      </c>
    </row>
    <row r="2094" spans="1:92">
      <c r="A2094" t="s">
        <v>8352</v>
      </c>
      <c r="B2094" s="8">
        <v>42048</v>
      </c>
      <c r="C2094">
        <v>2015</v>
      </c>
      <c r="D2094">
        <v>2015</v>
      </c>
      <c r="E2094" t="s">
        <v>8353</v>
      </c>
      <c r="F2094" s="8">
        <v>42074</v>
      </c>
      <c r="G2094">
        <v>26</v>
      </c>
      <c r="H2094" t="s">
        <v>275</v>
      </c>
      <c r="I2094" t="s">
        <v>8354</v>
      </c>
      <c r="J2094" t="s">
        <v>94</v>
      </c>
      <c r="K2094" t="s">
        <v>95</v>
      </c>
      <c r="L2094" t="s">
        <v>96</v>
      </c>
      <c r="M2094">
        <v>1</v>
      </c>
      <c r="N2094" t="s">
        <v>97</v>
      </c>
      <c r="O2094" t="s">
        <v>98</v>
      </c>
      <c r="P2094" t="s">
        <v>99</v>
      </c>
      <c r="Q2094">
        <v>1</v>
      </c>
      <c r="R2094">
        <v>0</v>
      </c>
      <c r="S2094" t="s">
        <v>100</v>
      </c>
      <c r="T2094" t="s">
        <v>97</v>
      </c>
      <c r="U2094" t="s">
        <v>97</v>
      </c>
      <c r="V2094" t="s">
        <v>97</v>
      </c>
      <c r="W2094" t="s">
        <v>122</v>
      </c>
      <c r="X2094" t="s">
        <v>1165</v>
      </c>
      <c r="Y2094" t="s">
        <v>3361</v>
      </c>
      <c r="Z2094" t="s">
        <v>97</v>
      </c>
      <c r="AA2094" t="s">
        <v>107</v>
      </c>
      <c r="AB2094" t="s">
        <v>108</v>
      </c>
      <c r="AC2094">
        <v>0</v>
      </c>
      <c r="AD2094">
        <v>7</v>
      </c>
      <c r="AE2094">
        <v>0</v>
      </c>
      <c r="AG2094">
        <v>0</v>
      </c>
      <c r="AH2094">
        <v>1</v>
      </c>
      <c r="AI2094">
        <v>0</v>
      </c>
      <c r="AJ2094" s="9">
        <f t="shared" si="432"/>
        <v>7</v>
      </c>
      <c r="AK2094" s="9"/>
      <c r="AL2094">
        <v>0</v>
      </c>
      <c r="AM2094">
        <v>0</v>
      </c>
      <c r="AN2094">
        <v>0</v>
      </c>
      <c r="AO2094">
        <v>0</v>
      </c>
      <c r="AP2094">
        <v>0</v>
      </c>
      <c r="AQ2094">
        <v>0</v>
      </c>
      <c r="AR2094">
        <v>0</v>
      </c>
      <c r="AS2094">
        <v>0</v>
      </c>
      <c r="AT2094">
        <v>0</v>
      </c>
      <c r="AU2094" t="s">
        <v>108</v>
      </c>
      <c r="AV2094" t="s">
        <v>111</v>
      </c>
      <c r="AW2094" t="s">
        <v>110</v>
      </c>
      <c r="AX2094" t="s">
        <v>114</v>
      </c>
      <c r="AY2094" t="s">
        <v>109</v>
      </c>
      <c r="AZ2094" t="s">
        <v>127</v>
      </c>
      <c r="BA2094" t="s">
        <v>125</v>
      </c>
      <c r="BB2094">
        <v>0</v>
      </c>
      <c r="BC2094">
        <v>0</v>
      </c>
      <c r="BD2094">
        <v>0</v>
      </c>
      <c r="BE2094" s="10" t="str">
        <f t="shared" si="430"/>
        <v>diferente</v>
      </c>
      <c r="BF2094" s="10" t="str">
        <f t="shared" si="433"/>
        <v>igual</v>
      </c>
      <c r="BG2094">
        <f>VLOOKUP(A2094,[1]FormatoBBDD!$A$1:$CA$2248,57,FALSE)</f>
        <v>0</v>
      </c>
      <c r="BH2094">
        <v>0</v>
      </c>
      <c r="BI2094" t="s">
        <v>107</v>
      </c>
      <c r="BN2094" t="s">
        <v>116</v>
      </c>
      <c r="CD2094">
        <v>0</v>
      </c>
      <c r="CE2094">
        <f t="shared" si="434"/>
        <v>0</v>
      </c>
      <c r="CF2094">
        <f t="shared" si="435"/>
        <v>1</v>
      </c>
      <c r="CG2094">
        <f t="shared" si="436"/>
        <v>1</v>
      </c>
      <c r="CH2094">
        <f t="shared" si="437"/>
        <v>1</v>
      </c>
      <c r="CI2094">
        <f t="shared" si="438"/>
        <v>1</v>
      </c>
      <c r="CJ2094">
        <f t="shared" si="439"/>
        <v>1</v>
      </c>
      <c r="CK2094">
        <f t="shared" si="440"/>
        <v>1</v>
      </c>
      <c r="CL2094">
        <f t="shared" si="441"/>
        <v>1</v>
      </c>
      <c r="CM2094">
        <f t="shared" si="431"/>
        <v>7</v>
      </c>
      <c r="CN2094">
        <f t="shared" si="442"/>
        <v>1</v>
      </c>
    </row>
    <row r="2095" spans="1:92">
      <c r="A2095" t="s">
        <v>8355</v>
      </c>
      <c r="B2095" s="8">
        <v>42054</v>
      </c>
      <c r="C2095">
        <v>2015</v>
      </c>
      <c r="D2095">
        <v>2015</v>
      </c>
      <c r="E2095" t="s">
        <v>8356</v>
      </c>
      <c r="F2095" s="8">
        <v>42074</v>
      </c>
      <c r="G2095">
        <v>20</v>
      </c>
      <c r="H2095" t="s">
        <v>1468</v>
      </c>
      <c r="I2095" t="s">
        <v>8357</v>
      </c>
      <c r="J2095" t="s">
        <v>94</v>
      </c>
      <c r="K2095" t="s">
        <v>95</v>
      </c>
      <c r="L2095" t="s">
        <v>96</v>
      </c>
      <c r="M2095">
        <v>4</v>
      </c>
      <c r="N2095" t="s">
        <v>195</v>
      </c>
      <c r="O2095" t="s">
        <v>98</v>
      </c>
      <c r="P2095" t="s">
        <v>99</v>
      </c>
      <c r="Q2095">
        <v>1</v>
      </c>
      <c r="R2095">
        <v>0</v>
      </c>
      <c r="S2095" t="s">
        <v>100</v>
      </c>
      <c r="T2095" t="s">
        <v>97</v>
      </c>
      <c r="U2095" t="s">
        <v>97</v>
      </c>
      <c r="V2095" t="s">
        <v>97</v>
      </c>
      <c r="W2095" t="s">
        <v>155</v>
      </c>
      <c r="X2095" t="s">
        <v>8358</v>
      </c>
      <c r="Y2095" t="s">
        <v>8359</v>
      </c>
      <c r="Z2095" t="s">
        <v>97</v>
      </c>
      <c r="AA2095" t="s">
        <v>107</v>
      </c>
      <c r="AB2095" t="s">
        <v>108</v>
      </c>
      <c r="AC2095">
        <v>0</v>
      </c>
      <c r="AD2095">
        <v>7</v>
      </c>
      <c r="AE2095">
        <v>0</v>
      </c>
      <c r="AG2095">
        <v>0</v>
      </c>
      <c r="AH2095">
        <v>1</v>
      </c>
      <c r="AI2095">
        <v>0</v>
      </c>
      <c r="AJ2095" s="9">
        <f t="shared" si="432"/>
        <v>7</v>
      </c>
      <c r="AK2095" s="9"/>
      <c r="AL2095">
        <v>0</v>
      </c>
      <c r="AM2095">
        <v>0</v>
      </c>
      <c r="AN2095">
        <v>0</v>
      </c>
      <c r="AO2095">
        <v>0</v>
      </c>
      <c r="AP2095">
        <v>0</v>
      </c>
      <c r="AQ2095">
        <v>0</v>
      </c>
      <c r="AR2095">
        <v>0</v>
      </c>
      <c r="AS2095">
        <v>0</v>
      </c>
      <c r="AT2095">
        <v>0</v>
      </c>
      <c r="AU2095" t="s">
        <v>108</v>
      </c>
      <c r="AV2095" t="s">
        <v>111</v>
      </c>
      <c r="AW2095" t="s">
        <v>110</v>
      </c>
      <c r="AX2095" t="s">
        <v>114</v>
      </c>
      <c r="AY2095" t="s">
        <v>109</v>
      </c>
      <c r="AZ2095" t="s">
        <v>127</v>
      </c>
      <c r="BA2095" t="s">
        <v>125</v>
      </c>
      <c r="BB2095">
        <v>0</v>
      </c>
      <c r="BC2095">
        <v>0</v>
      </c>
      <c r="BD2095">
        <v>0</v>
      </c>
      <c r="BE2095" s="10" t="str">
        <f t="shared" si="430"/>
        <v>diferente</v>
      </c>
      <c r="BF2095" s="10" t="str">
        <f t="shared" si="433"/>
        <v>igual</v>
      </c>
      <c r="BG2095">
        <f>VLOOKUP(A2095,[1]FormatoBBDD!$A$1:$CA$2248,57,FALSE)</f>
        <v>0</v>
      </c>
      <c r="BH2095">
        <v>0</v>
      </c>
      <c r="BI2095" t="s">
        <v>107</v>
      </c>
      <c r="BN2095" t="s">
        <v>116</v>
      </c>
      <c r="CD2095">
        <v>0</v>
      </c>
      <c r="CE2095">
        <f t="shared" si="434"/>
        <v>0</v>
      </c>
      <c r="CF2095">
        <f t="shared" si="435"/>
        <v>1</v>
      </c>
      <c r="CG2095">
        <f t="shared" si="436"/>
        <v>1</v>
      </c>
      <c r="CH2095">
        <f t="shared" si="437"/>
        <v>1</v>
      </c>
      <c r="CI2095">
        <f t="shared" si="438"/>
        <v>1</v>
      </c>
      <c r="CJ2095">
        <f t="shared" si="439"/>
        <v>1</v>
      </c>
      <c r="CK2095">
        <f t="shared" si="440"/>
        <v>1</v>
      </c>
      <c r="CL2095">
        <f t="shared" si="441"/>
        <v>1</v>
      </c>
      <c r="CM2095">
        <f t="shared" si="431"/>
        <v>7</v>
      </c>
      <c r="CN2095">
        <f t="shared" si="442"/>
        <v>1</v>
      </c>
    </row>
    <row r="2096" spans="1:92">
      <c r="A2096" t="s">
        <v>8360</v>
      </c>
      <c r="B2096" s="8">
        <v>42054</v>
      </c>
      <c r="C2096">
        <v>2015</v>
      </c>
      <c r="D2096">
        <v>2015</v>
      </c>
      <c r="E2096" t="s">
        <v>8361</v>
      </c>
      <c r="F2096" s="8">
        <v>42074</v>
      </c>
      <c r="G2096">
        <v>20</v>
      </c>
      <c r="H2096" t="s">
        <v>119</v>
      </c>
      <c r="I2096" t="s">
        <v>8362</v>
      </c>
      <c r="J2096" t="s">
        <v>94</v>
      </c>
      <c r="K2096" t="s">
        <v>95</v>
      </c>
      <c r="L2096" t="s">
        <v>96</v>
      </c>
      <c r="M2096">
        <v>1</v>
      </c>
      <c r="N2096" t="s">
        <v>140</v>
      </c>
      <c r="O2096" t="s">
        <v>98</v>
      </c>
      <c r="P2096" t="s">
        <v>99</v>
      </c>
      <c r="Q2096">
        <v>1</v>
      </c>
      <c r="R2096">
        <v>0</v>
      </c>
      <c r="S2096" t="s">
        <v>610</v>
      </c>
      <c r="T2096" t="s">
        <v>101</v>
      </c>
      <c r="U2096" t="s">
        <v>363</v>
      </c>
      <c r="V2096" t="s">
        <v>103</v>
      </c>
      <c r="W2096" t="s">
        <v>869</v>
      </c>
      <c r="X2096" t="s">
        <v>8363</v>
      </c>
      <c r="Y2096" t="s">
        <v>8364</v>
      </c>
      <c r="Z2096" t="s">
        <v>97</v>
      </c>
      <c r="AA2096" t="s">
        <v>107</v>
      </c>
      <c r="AB2096" t="s">
        <v>108</v>
      </c>
      <c r="AC2096">
        <v>0</v>
      </c>
      <c r="AD2096">
        <v>7</v>
      </c>
      <c r="AE2096">
        <v>0</v>
      </c>
      <c r="AG2096">
        <v>0</v>
      </c>
      <c r="AH2096">
        <v>1</v>
      </c>
      <c r="AI2096">
        <v>0</v>
      </c>
      <c r="AJ2096" s="9">
        <f t="shared" si="432"/>
        <v>7</v>
      </c>
      <c r="AK2096" s="9"/>
      <c r="AL2096">
        <v>0</v>
      </c>
      <c r="AM2096">
        <v>0</v>
      </c>
      <c r="AN2096">
        <v>0</v>
      </c>
      <c r="AO2096">
        <v>0</v>
      </c>
      <c r="AP2096">
        <v>0</v>
      </c>
      <c r="AQ2096">
        <v>0</v>
      </c>
      <c r="AR2096">
        <v>0</v>
      </c>
      <c r="AS2096">
        <v>0</v>
      </c>
      <c r="AT2096">
        <v>0</v>
      </c>
      <c r="AU2096" t="s">
        <v>108</v>
      </c>
      <c r="AV2096" t="s">
        <v>111</v>
      </c>
      <c r="AW2096" t="s">
        <v>110</v>
      </c>
      <c r="AX2096" t="s">
        <v>114</v>
      </c>
      <c r="AY2096" t="s">
        <v>127</v>
      </c>
      <c r="AZ2096" t="s">
        <v>109</v>
      </c>
      <c r="BA2096" t="s">
        <v>125</v>
      </c>
      <c r="BB2096">
        <v>0</v>
      </c>
      <c r="BC2096">
        <v>0</v>
      </c>
      <c r="BD2096">
        <v>0</v>
      </c>
      <c r="BE2096" s="10" t="str">
        <f t="shared" ref="BE2096:BE2159" si="443">IF(OR(AB2096=AN2096,AB2096=AO2096,AB2096=AP2096,AB2096=AQ2096,AB2096=AR2096,AB2096=AS2096,AB2096=AT2096),"igual","diferente")</f>
        <v>diferente</v>
      </c>
      <c r="BF2096" s="10" t="str">
        <f t="shared" si="433"/>
        <v>igual</v>
      </c>
      <c r="BG2096">
        <f>VLOOKUP(A2096,[1]FormatoBBDD!$A$1:$CA$2248,57,FALSE)</f>
        <v>0</v>
      </c>
      <c r="BH2096">
        <v>0</v>
      </c>
      <c r="BI2096" t="s">
        <v>107</v>
      </c>
      <c r="BN2096" t="s">
        <v>116</v>
      </c>
      <c r="CD2096">
        <v>0</v>
      </c>
      <c r="CE2096">
        <f t="shared" si="434"/>
        <v>0</v>
      </c>
      <c r="CF2096">
        <f t="shared" si="435"/>
        <v>1</v>
      </c>
      <c r="CG2096">
        <f t="shared" si="436"/>
        <v>1</v>
      </c>
      <c r="CH2096">
        <f t="shared" si="437"/>
        <v>1</v>
      </c>
      <c r="CI2096">
        <f t="shared" si="438"/>
        <v>1</v>
      </c>
      <c r="CJ2096">
        <f t="shared" si="439"/>
        <v>1</v>
      </c>
      <c r="CK2096">
        <f t="shared" si="440"/>
        <v>1</v>
      </c>
      <c r="CL2096">
        <f t="shared" si="441"/>
        <v>1</v>
      </c>
      <c r="CM2096">
        <f t="shared" si="431"/>
        <v>7</v>
      </c>
      <c r="CN2096">
        <f t="shared" si="442"/>
        <v>1</v>
      </c>
    </row>
    <row r="2097" spans="1:92">
      <c r="A2097" t="s">
        <v>8365</v>
      </c>
      <c r="B2097" s="8">
        <v>42054</v>
      </c>
      <c r="C2097">
        <v>2015</v>
      </c>
      <c r="D2097">
        <v>2015</v>
      </c>
      <c r="E2097" t="s">
        <v>8366</v>
      </c>
      <c r="F2097" s="8">
        <v>42060</v>
      </c>
      <c r="G2097">
        <v>6</v>
      </c>
      <c r="H2097" t="s">
        <v>561</v>
      </c>
      <c r="I2097" t="s">
        <v>8367</v>
      </c>
      <c r="J2097" t="s">
        <v>94</v>
      </c>
      <c r="K2097" t="s">
        <v>95</v>
      </c>
      <c r="L2097" t="s">
        <v>96</v>
      </c>
      <c r="M2097">
        <v>1</v>
      </c>
      <c r="N2097" t="s">
        <v>97</v>
      </c>
      <c r="O2097" t="s">
        <v>98</v>
      </c>
      <c r="P2097" t="s">
        <v>99</v>
      </c>
      <c r="Q2097">
        <v>1</v>
      </c>
      <c r="R2097">
        <v>0</v>
      </c>
      <c r="S2097" t="s">
        <v>100</v>
      </c>
      <c r="T2097" t="s">
        <v>97</v>
      </c>
      <c r="U2097" t="s">
        <v>97</v>
      </c>
      <c r="V2097" t="s">
        <v>97</v>
      </c>
      <c r="W2097" t="s">
        <v>122</v>
      </c>
      <c r="X2097" t="s">
        <v>3700</v>
      </c>
      <c r="Y2097" t="s">
        <v>8368</v>
      </c>
      <c r="Z2097" t="s">
        <v>107</v>
      </c>
      <c r="AA2097" t="s">
        <v>107</v>
      </c>
      <c r="AB2097" t="s">
        <v>108</v>
      </c>
      <c r="AC2097">
        <v>0</v>
      </c>
      <c r="AD2097">
        <v>7</v>
      </c>
      <c r="AE2097">
        <v>0</v>
      </c>
      <c r="AG2097">
        <v>0</v>
      </c>
      <c r="AH2097">
        <v>1</v>
      </c>
      <c r="AI2097">
        <v>0</v>
      </c>
      <c r="AJ2097" s="9">
        <f t="shared" si="432"/>
        <v>7</v>
      </c>
      <c r="AK2097" s="9"/>
      <c r="AL2097">
        <v>0</v>
      </c>
      <c r="AM2097">
        <v>0</v>
      </c>
      <c r="AN2097">
        <v>0</v>
      </c>
      <c r="AO2097">
        <v>0</v>
      </c>
      <c r="AP2097">
        <v>0</v>
      </c>
      <c r="AQ2097">
        <v>0</v>
      </c>
      <c r="AR2097">
        <v>0</v>
      </c>
      <c r="AS2097">
        <v>0</v>
      </c>
      <c r="AT2097">
        <v>0</v>
      </c>
      <c r="AU2097" t="s">
        <v>108</v>
      </c>
      <c r="AV2097" t="s">
        <v>111</v>
      </c>
      <c r="AW2097" t="s">
        <v>110</v>
      </c>
      <c r="AX2097" t="s">
        <v>127</v>
      </c>
      <c r="AY2097" t="s">
        <v>125</v>
      </c>
      <c r="AZ2097" t="s">
        <v>4756</v>
      </c>
      <c r="BA2097" t="s">
        <v>6861</v>
      </c>
      <c r="BB2097">
        <v>0</v>
      </c>
      <c r="BC2097">
        <v>0</v>
      </c>
      <c r="BD2097">
        <v>0</v>
      </c>
      <c r="BE2097" s="10" t="str">
        <f t="shared" si="443"/>
        <v>diferente</v>
      </c>
      <c r="BF2097" s="10" t="str">
        <f t="shared" si="433"/>
        <v>igual</v>
      </c>
      <c r="BG2097">
        <f>VLOOKUP(A2097,[1]FormatoBBDD!$A$1:$CA$2248,57,FALSE)</f>
        <v>0</v>
      </c>
      <c r="BH2097">
        <v>0</v>
      </c>
      <c r="BI2097" t="s">
        <v>107</v>
      </c>
      <c r="BN2097" t="s">
        <v>116</v>
      </c>
      <c r="BW2097" t="s">
        <v>6861</v>
      </c>
      <c r="BX2097" t="s">
        <v>4756</v>
      </c>
      <c r="CD2097">
        <v>0</v>
      </c>
      <c r="CE2097">
        <f t="shared" si="434"/>
        <v>2</v>
      </c>
      <c r="CF2097">
        <f t="shared" si="435"/>
        <v>1</v>
      </c>
      <c r="CG2097">
        <f t="shared" si="436"/>
        <v>1</v>
      </c>
      <c r="CH2097">
        <f t="shared" si="437"/>
        <v>1</v>
      </c>
      <c r="CI2097">
        <f t="shared" si="438"/>
        <v>1</v>
      </c>
      <c r="CJ2097">
        <f t="shared" si="439"/>
        <v>1</v>
      </c>
      <c r="CK2097">
        <f t="shared" si="440"/>
        <v>1</v>
      </c>
      <c r="CL2097">
        <f t="shared" si="441"/>
        <v>1</v>
      </c>
      <c r="CM2097">
        <f t="shared" si="431"/>
        <v>7</v>
      </c>
      <c r="CN2097">
        <f t="shared" si="442"/>
        <v>1</v>
      </c>
    </row>
    <row r="2098" spans="1:92">
      <c r="A2098" t="s">
        <v>8369</v>
      </c>
      <c r="B2098" s="8">
        <v>42055</v>
      </c>
      <c r="C2098">
        <v>2015</v>
      </c>
      <c r="D2098">
        <v>2015</v>
      </c>
      <c r="E2098" t="s">
        <v>8370</v>
      </c>
      <c r="F2098" s="8">
        <v>42102</v>
      </c>
      <c r="G2098">
        <v>47</v>
      </c>
      <c r="H2098" t="s">
        <v>268</v>
      </c>
      <c r="I2098" t="s">
        <v>8371</v>
      </c>
      <c r="J2098" t="s">
        <v>94</v>
      </c>
      <c r="K2098" t="s">
        <v>95</v>
      </c>
      <c r="L2098" t="s">
        <v>96</v>
      </c>
      <c r="M2098">
        <v>1</v>
      </c>
      <c r="N2098" t="s">
        <v>97</v>
      </c>
      <c r="O2098" t="s">
        <v>98</v>
      </c>
      <c r="P2098" t="s">
        <v>99</v>
      </c>
      <c r="Q2098">
        <v>1</v>
      </c>
      <c r="R2098">
        <v>0</v>
      </c>
      <c r="S2098" t="s">
        <v>100</v>
      </c>
      <c r="T2098" t="s">
        <v>97</v>
      </c>
      <c r="U2098" t="s">
        <v>196</v>
      </c>
      <c r="V2098" t="s">
        <v>103</v>
      </c>
      <c r="W2098" t="s">
        <v>122</v>
      </c>
      <c r="X2098" t="s">
        <v>1176</v>
      </c>
      <c r="Y2098" t="s">
        <v>8372</v>
      </c>
      <c r="Z2098" t="s">
        <v>8373</v>
      </c>
      <c r="AA2098" t="s">
        <v>107</v>
      </c>
      <c r="AB2098" t="s">
        <v>108</v>
      </c>
      <c r="AC2098">
        <v>0</v>
      </c>
      <c r="AD2098">
        <v>7</v>
      </c>
      <c r="AE2098">
        <v>0</v>
      </c>
      <c r="AG2098">
        <v>0</v>
      </c>
      <c r="AH2098">
        <v>1</v>
      </c>
      <c r="AI2098">
        <v>0</v>
      </c>
      <c r="AJ2098" s="9">
        <f t="shared" si="432"/>
        <v>7</v>
      </c>
      <c r="AK2098" s="9"/>
      <c r="AL2098">
        <v>0</v>
      </c>
      <c r="AM2098">
        <v>0</v>
      </c>
      <c r="AN2098">
        <v>0</v>
      </c>
      <c r="AO2098">
        <v>0</v>
      </c>
      <c r="AP2098">
        <v>0</v>
      </c>
      <c r="AQ2098">
        <v>0</v>
      </c>
      <c r="AR2098">
        <v>0</v>
      </c>
      <c r="AS2098">
        <v>0</v>
      </c>
      <c r="AT2098">
        <v>0</v>
      </c>
      <c r="AU2098" t="s">
        <v>108</v>
      </c>
      <c r="AV2098" t="s">
        <v>110</v>
      </c>
      <c r="AW2098" t="s">
        <v>114</v>
      </c>
      <c r="AX2098" t="s">
        <v>109</v>
      </c>
      <c r="AY2098" t="s">
        <v>127</v>
      </c>
      <c r="AZ2098" t="s">
        <v>125</v>
      </c>
      <c r="BA2098" t="s">
        <v>4309</v>
      </c>
      <c r="BB2098">
        <v>0</v>
      </c>
      <c r="BC2098">
        <v>0</v>
      </c>
      <c r="BD2098">
        <v>0</v>
      </c>
      <c r="BE2098" s="10" t="str">
        <f t="shared" si="443"/>
        <v>diferente</v>
      </c>
      <c r="BF2098" s="10" t="str">
        <f t="shared" si="433"/>
        <v>igual</v>
      </c>
      <c r="BG2098">
        <f>VLOOKUP(A2098,[1]FormatoBBDD!$A$1:$CA$2248,57,FALSE)</f>
        <v>0</v>
      </c>
      <c r="BH2098">
        <v>0</v>
      </c>
      <c r="BI2098" t="s">
        <v>107</v>
      </c>
      <c r="BN2098" t="s">
        <v>116</v>
      </c>
      <c r="BW2098" t="s">
        <v>4309</v>
      </c>
      <c r="CD2098">
        <v>0</v>
      </c>
      <c r="CE2098">
        <f t="shared" si="434"/>
        <v>1</v>
      </c>
      <c r="CF2098">
        <f t="shared" si="435"/>
        <v>1</v>
      </c>
      <c r="CG2098">
        <f t="shared" si="436"/>
        <v>1</v>
      </c>
      <c r="CH2098">
        <f t="shared" si="437"/>
        <v>1</v>
      </c>
      <c r="CI2098">
        <f t="shared" si="438"/>
        <v>1</v>
      </c>
      <c r="CJ2098">
        <f t="shared" si="439"/>
        <v>1</v>
      </c>
      <c r="CK2098">
        <f t="shared" si="440"/>
        <v>1</v>
      </c>
      <c r="CL2098">
        <f t="shared" si="441"/>
        <v>1</v>
      </c>
      <c r="CM2098">
        <f t="shared" si="431"/>
        <v>7</v>
      </c>
      <c r="CN2098">
        <f t="shared" si="442"/>
        <v>1</v>
      </c>
    </row>
    <row r="2099" spans="1:92">
      <c r="A2099" t="s">
        <v>8374</v>
      </c>
      <c r="B2099" s="8">
        <v>42055</v>
      </c>
      <c r="C2099">
        <v>2015</v>
      </c>
      <c r="D2099">
        <v>2015</v>
      </c>
      <c r="E2099" t="s">
        <v>8375</v>
      </c>
      <c r="F2099" s="8">
        <v>42067</v>
      </c>
      <c r="G2099">
        <v>12</v>
      </c>
      <c r="H2099" t="s">
        <v>2833</v>
      </c>
      <c r="I2099" t="s">
        <v>8376</v>
      </c>
      <c r="J2099" t="s">
        <v>211</v>
      </c>
      <c r="K2099" t="s">
        <v>212</v>
      </c>
      <c r="L2099" t="s">
        <v>96</v>
      </c>
      <c r="M2099">
        <v>1</v>
      </c>
      <c r="N2099" t="s">
        <v>153</v>
      </c>
      <c r="O2099" t="s">
        <v>98</v>
      </c>
      <c r="P2099" t="s">
        <v>99</v>
      </c>
      <c r="Q2099">
        <v>1</v>
      </c>
      <c r="R2099">
        <v>0</v>
      </c>
      <c r="S2099" t="s">
        <v>100</v>
      </c>
      <c r="T2099" t="s">
        <v>97</v>
      </c>
      <c r="U2099" t="s">
        <v>947</v>
      </c>
      <c r="V2099" t="s">
        <v>103</v>
      </c>
      <c r="W2099" t="s">
        <v>122</v>
      </c>
      <c r="X2099" t="s">
        <v>5609</v>
      </c>
      <c r="Y2099" t="s">
        <v>8342</v>
      </c>
      <c r="Z2099" t="s">
        <v>8377</v>
      </c>
      <c r="AA2099" t="s">
        <v>107</v>
      </c>
      <c r="AB2099" t="s">
        <v>108</v>
      </c>
      <c r="AC2099">
        <v>7</v>
      </c>
      <c r="AD2099">
        <v>0</v>
      </c>
      <c r="AE2099">
        <v>0</v>
      </c>
      <c r="AG2099">
        <v>1</v>
      </c>
      <c r="AH2099">
        <v>0</v>
      </c>
      <c r="AI2099">
        <v>0</v>
      </c>
      <c r="AJ2099" s="9">
        <f t="shared" si="432"/>
        <v>7</v>
      </c>
      <c r="AK2099" s="9"/>
      <c r="AL2099">
        <v>0</v>
      </c>
      <c r="AM2099">
        <v>0</v>
      </c>
      <c r="AN2099" t="s">
        <v>108</v>
      </c>
      <c r="AO2099" t="s">
        <v>111</v>
      </c>
      <c r="AP2099" t="s">
        <v>127</v>
      </c>
      <c r="AQ2099" t="s">
        <v>110</v>
      </c>
      <c r="AR2099" t="s">
        <v>125</v>
      </c>
      <c r="AS2099" t="s">
        <v>6861</v>
      </c>
      <c r="AT2099" t="s">
        <v>126</v>
      </c>
      <c r="AU2099">
        <v>0</v>
      </c>
      <c r="AV2099">
        <v>0</v>
      </c>
      <c r="AW2099">
        <v>0</v>
      </c>
      <c r="AX2099">
        <v>0</v>
      </c>
      <c r="AY2099">
        <v>0</v>
      </c>
      <c r="AZ2099">
        <v>0</v>
      </c>
      <c r="BA2099">
        <v>0</v>
      </c>
      <c r="BB2099">
        <v>0</v>
      </c>
      <c r="BC2099">
        <v>0</v>
      </c>
      <c r="BD2099">
        <v>0</v>
      </c>
      <c r="BE2099" s="10" t="str">
        <f t="shared" si="443"/>
        <v>igual</v>
      </c>
      <c r="BF2099" s="10" t="str">
        <f t="shared" si="433"/>
        <v>diferente</v>
      </c>
      <c r="BG2099">
        <f>VLOOKUP(A2099,[1]FormatoBBDD!$A$1:$CA$2248,57,FALSE)</f>
        <v>0</v>
      </c>
      <c r="BH2099">
        <v>0</v>
      </c>
      <c r="BI2099" t="s">
        <v>107</v>
      </c>
      <c r="BN2099" t="s">
        <v>116</v>
      </c>
      <c r="BW2099" t="s">
        <v>6861</v>
      </c>
      <c r="BX2099" t="s">
        <v>126</v>
      </c>
      <c r="CD2099">
        <v>0</v>
      </c>
      <c r="CE2099">
        <f t="shared" si="434"/>
        <v>2</v>
      </c>
      <c r="CF2099">
        <f t="shared" si="435"/>
        <v>1</v>
      </c>
      <c r="CG2099">
        <f t="shared" si="436"/>
        <v>1</v>
      </c>
      <c r="CH2099">
        <f t="shared" si="437"/>
        <v>1</v>
      </c>
      <c r="CI2099">
        <f t="shared" si="438"/>
        <v>1</v>
      </c>
      <c r="CJ2099">
        <f t="shared" si="439"/>
        <v>1</v>
      </c>
      <c r="CK2099">
        <f t="shared" si="440"/>
        <v>1</v>
      </c>
      <c r="CL2099">
        <f t="shared" si="441"/>
        <v>1</v>
      </c>
      <c r="CM2099">
        <f t="shared" si="431"/>
        <v>7</v>
      </c>
      <c r="CN2099">
        <f t="shared" si="442"/>
        <v>1</v>
      </c>
    </row>
    <row r="2100" spans="1:92">
      <c r="A2100" t="s">
        <v>8378</v>
      </c>
      <c r="B2100" s="8">
        <v>42058</v>
      </c>
      <c r="C2100">
        <v>2015</v>
      </c>
      <c r="D2100">
        <v>2015</v>
      </c>
      <c r="E2100" t="s">
        <v>8379</v>
      </c>
      <c r="F2100" s="8">
        <v>42074</v>
      </c>
      <c r="G2100">
        <v>16</v>
      </c>
      <c r="H2100" t="s">
        <v>151</v>
      </c>
      <c r="I2100" t="s">
        <v>8380</v>
      </c>
      <c r="J2100" t="s">
        <v>94</v>
      </c>
      <c r="K2100" t="s">
        <v>95</v>
      </c>
      <c r="L2100" t="s">
        <v>132</v>
      </c>
      <c r="M2100">
        <v>1</v>
      </c>
      <c r="N2100" t="s">
        <v>97</v>
      </c>
      <c r="O2100" t="s">
        <v>133</v>
      </c>
      <c r="P2100" t="s">
        <v>133</v>
      </c>
      <c r="Q2100">
        <v>99</v>
      </c>
      <c r="R2100">
        <v>99</v>
      </c>
      <c r="S2100" t="s">
        <v>97</v>
      </c>
      <c r="T2100" t="s">
        <v>97</v>
      </c>
      <c r="U2100" t="s">
        <v>97</v>
      </c>
      <c r="V2100" t="s">
        <v>97</v>
      </c>
      <c r="W2100" t="s">
        <v>122</v>
      </c>
      <c r="X2100" t="s">
        <v>7881</v>
      </c>
      <c r="Y2100" t="s">
        <v>8381</v>
      </c>
      <c r="Z2100" t="s">
        <v>97</v>
      </c>
      <c r="AA2100" t="s">
        <v>107</v>
      </c>
      <c r="AB2100" t="s">
        <v>108</v>
      </c>
      <c r="AC2100">
        <v>0</v>
      </c>
      <c r="AD2100">
        <v>7</v>
      </c>
      <c r="AE2100">
        <v>0</v>
      </c>
      <c r="AG2100">
        <v>0</v>
      </c>
      <c r="AH2100">
        <v>1</v>
      </c>
      <c r="AI2100">
        <v>0</v>
      </c>
      <c r="AJ2100" s="9">
        <f t="shared" si="432"/>
        <v>7</v>
      </c>
      <c r="AK2100" s="9"/>
      <c r="AL2100">
        <v>0</v>
      </c>
      <c r="AM2100">
        <v>0</v>
      </c>
      <c r="AN2100">
        <v>0</v>
      </c>
      <c r="AO2100">
        <v>0</v>
      </c>
      <c r="AP2100">
        <v>0</v>
      </c>
      <c r="AQ2100">
        <v>0</v>
      </c>
      <c r="AR2100">
        <v>0</v>
      </c>
      <c r="AS2100">
        <v>0</v>
      </c>
      <c r="AT2100">
        <v>0</v>
      </c>
      <c r="AU2100" t="s">
        <v>108</v>
      </c>
      <c r="AV2100" t="s">
        <v>110</v>
      </c>
      <c r="AW2100" t="s">
        <v>111</v>
      </c>
      <c r="AX2100" t="s">
        <v>114</v>
      </c>
      <c r="AY2100" t="s">
        <v>125</v>
      </c>
      <c r="AZ2100" t="s">
        <v>127</v>
      </c>
      <c r="BA2100" t="s">
        <v>109</v>
      </c>
      <c r="BB2100">
        <v>0</v>
      </c>
      <c r="BC2100">
        <v>0</v>
      </c>
      <c r="BD2100">
        <v>0</v>
      </c>
      <c r="BE2100" s="10" t="str">
        <f t="shared" si="443"/>
        <v>diferente</v>
      </c>
      <c r="BF2100" s="10" t="str">
        <f t="shared" si="433"/>
        <v>igual</v>
      </c>
      <c r="BG2100">
        <f>VLOOKUP(A2100,[1]FormatoBBDD!$A$1:$CA$2248,57,FALSE)</f>
        <v>0</v>
      </c>
      <c r="BH2100">
        <v>0</v>
      </c>
      <c r="BI2100" t="s">
        <v>107</v>
      </c>
      <c r="BN2100" t="s">
        <v>116</v>
      </c>
      <c r="CD2100">
        <v>0</v>
      </c>
      <c r="CE2100">
        <f t="shared" si="434"/>
        <v>0</v>
      </c>
      <c r="CF2100">
        <f t="shared" si="435"/>
        <v>1</v>
      </c>
      <c r="CG2100">
        <f t="shared" si="436"/>
        <v>1</v>
      </c>
      <c r="CH2100">
        <f t="shared" si="437"/>
        <v>1</v>
      </c>
      <c r="CI2100">
        <f t="shared" si="438"/>
        <v>1</v>
      </c>
      <c r="CJ2100">
        <f t="shared" si="439"/>
        <v>1</v>
      </c>
      <c r="CK2100">
        <f t="shared" si="440"/>
        <v>1</v>
      </c>
      <c r="CL2100">
        <f t="shared" si="441"/>
        <v>1</v>
      </c>
      <c r="CM2100">
        <f t="shared" si="431"/>
        <v>7</v>
      </c>
      <c r="CN2100">
        <f t="shared" si="442"/>
        <v>1</v>
      </c>
    </row>
    <row r="2101" spans="1:92">
      <c r="A2101" t="s">
        <v>8382</v>
      </c>
      <c r="B2101" s="8">
        <v>42058</v>
      </c>
      <c r="C2101">
        <v>2015</v>
      </c>
      <c r="D2101">
        <v>2015</v>
      </c>
      <c r="E2101" t="s">
        <v>8383</v>
      </c>
      <c r="F2101" s="8">
        <v>42067</v>
      </c>
      <c r="G2101">
        <v>9</v>
      </c>
      <c r="H2101" t="s">
        <v>561</v>
      </c>
      <c r="I2101" t="s">
        <v>8384</v>
      </c>
      <c r="J2101" t="s">
        <v>211</v>
      </c>
      <c r="K2101" t="s">
        <v>212</v>
      </c>
      <c r="L2101" t="s">
        <v>96</v>
      </c>
      <c r="M2101">
        <v>7</v>
      </c>
      <c r="N2101" t="s">
        <v>97</v>
      </c>
      <c r="O2101" t="s">
        <v>246</v>
      </c>
      <c r="P2101" t="s">
        <v>99</v>
      </c>
      <c r="Q2101">
        <v>0</v>
      </c>
      <c r="R2101">
        <v>1</v>
      </c>
      <c r="S2101" t="s">
        <v>100</v>
      </c>
      <c r="T2101" t="s">
        <v>213</v>
      </c>
      <c r="U2101" t="s">
        <v>704</v>
      </c>
      <c r="V2101" t="s">
        <v>97</v>
      </c>
      <c r="W2101" t="s">
        <v>122</v>
      </c>
      <c r="X2101" t="s">
        <v>3700</v>
      </c>
      <c r="Y2101" t="s">
        <v>8368</v>
      </c>
      <c r="Z2101" t="s">
        <v>97</v>
      </c>
      <c r="AA2101" t="s">
        <v>107</v>
      </c>
      <c r="AB2101" t="s">
        <v>108</v>
      </c>
      <c r="AC2101">
        <v>7</v>
      </c>
      <c r="AD2101">
        <v>0</v>
      </c>
      <c r="AE2101">
        <v>0</v>
      </c>
      <c r="AG2101">
        <v>1</v>
      </c>
      <c r="AH2101">
        <v>0</v>
      </c>
      <c r="AI2101">
        <v>0</v>
      </c>
      <c r="AJ2101" s="9">
        <f t="shared" si="432"/>
        <v>7</v>
      </c>
      <c r="AK2101" s="9"/>
      <c r="AL2101">
        <v>0</v>
      </c>
      <c r="AM2101">
        <v>0</v>
      </c>
      <c r="AN2101" t="s">
        <v>108</v>
      </c>
      <c r="AO2101" t="s">
        <v>111</v>
      </c>
      <c r="AP2101" t="s">
        <v>110</v>
      </c>
      <c r="AQ2101" t="s">
        <v>127</v>
      </c>
      <c r="AR2101" t="s">
        <v>6861</v>
      </c>
      <c r="AS2101" t="s">
        <v>126</v>
      </c>
      <c r="AT2101" t="s">
        <v>125</v>
      </c>
      <c r="AU2101">
        <v>0</v>
      </c>
      <c r="AV2101">
        <v>0</v>
      </c>
      <c r="AW2101">
        <v>0</v>
      </c>
      <c r="AX2101">
        <v>0</v>
      </c>
      <c r="AY2101">
        <v>0</v>
      </c>
      <c r="AZ2101">
        <v>0</v>
      </c>
      <c r="BA2101">
        <v>0</v>
      </c>
      <c r="BB2101">
        <v>0</v>
      </c>
      <c r="BC2101">
        <v>0</v>
      </c>
      <c r="BD2101">
        <v>0</v>
      </c>
      <c r="BE2101" s="10" t="str">
        <f t="shared" si="443"/>
        <v>igual</v>
      </c>
      <c r="BF2101" s="10" t="str">
        <f t="shared" si="433"/>
        <v>diferente</v>
      </c>
      <c r="BG2101">
        <f>VLOOKUP(A2101,[1]FormatoBBDD!$A$1:$CA$2248,57,FALSE)</f>
        <v>0</v>
      </c>
      <c r="BH2101">
        <v>0</v>
      </c>
      <c r="BI2101" t="s">
        <v>107</v>
      </c>
      <c r="BN2101" t="s">
        <v>116</v>
      </c>
      <c r="BW2101" t="s">
        <v>6861</v>
      </c>
      <c r="BX2101" t="s">
        <v>126</v>
      </c>
      <c r="CD2101">
        <v>0</v>
      </c>
      <c r="CE2101">
        <f t="shared" si="434"/>
        <v>2</v>
      </c>
      <c r="CF2101">
        <f t="shared" si="435"/>
        <v>1</v>
      </c>
      <c r="CG2101">
        <f t="shared" si="436"/>
        <v>1</v>
      </c>
      <c r="CH2101">
        <f t="shared" si="437"/>
        <v>1</v>
      </c>
      <c r="CI2101">
        <f t="shared" si="438"/>
        <v>1</v>
      </c>
      <c r="CJ2101">
        <f t="shared" si="439"/>
        <v>1</v>
      </c>
      <c r="CK2101">
        <f t="shared" si="440"/>
        <v>1</v>
      </c>
      <c r="CL2101">
        <f t="shared" si="441"/>
        <v>1</v>
      </c>
      <c r="CM2101">
        <f t="shared" si="431"/>
        <v>7</v>
      </c>
      <c r="CN2101">
        <f t="shared" si="442"/>
        <v>1</v>
      </c>
    </row>
    <row r="2102" spans="1:92">
      <c r="A2102" t="s">
        <v>8385</v>
      </c>
      <c r="B2102" s="8">
        <v>42059</v>
      </c>
      <c r="C2102">
        <v>2015</v>
      </c>
      <c r="D2102">
        <v>2015</v>
      </c>
      <c r="E2102" t="s">
        <v>8386</v>
      </c>
      <c r="F2102" s="8">
        <v>42137</v>
      </c>
      <c r="G2102">
        <v>78</v>
      </c>
      <c r="H2102" t="s">
        <v>585</v>
      </c>
      <c r="I2102" t="s">
        <v>8387</v>
      </c>
      <c r="J2102" t="s">
        <v>94</v>
      </c>
      <c r="K2102" t="s">
        <v>121</v>
      </c>
      <c r="L2102" t="s">
        <v>96</v>
      </c>
      <c r="M2102">
        <v>5</v>
      </c>
      <c r="N2102" t="s">
        <v>97</v>
      </c>
      <c r="O2102" t="s">
        <v>97</v>
      </c>
      <c r="P2102" t="s">
        <v>97</v>
      </c>
      <c r="Q2102">
        <v>99</v>
      </c>
      <c r="R2102">
        <v>99</v>
      </c>
      <c r="S2102" t="s">
        <v>97</v>
      </c>
      <c r="T2102" t="s">
        <v>97</v>
      </c>
      <c r="U2102" t="s">
        <v>97</v>
      </c>
      <c r="V2102" t="s">
        <v>97</v>
      </c>
      <c r="W2102" t="s">
        <v>122</v>
      </c>
      <c r="X2102" t="s">
        <v>123</v>
      </c>
      <c r="Y2102" t="s">
        <v>8388</v>
      </c>
      <c r="Z2102" t="s">
        <v>97</v>
      </c>
      <c r="AA2102" t="s">
        <v>107</v>
      </c>
      <c r="AB2102" t="s">
        <v>108</v>
      </c>
      <c r="AC2102">
        <v>0</v>
      </c>
      <c r="AD2102">
        <v>7</v>
      </c>
      <c r="AE2102">
        <v>0</v>
      </c>
      <c r="AG2102">
        <v>0</v>
      </c>
      <c r="AH2102">
        <v>1</v>
      </c>
      <c r="AI2102">
        <v>0</v>
      </c>
      <c r="AJ2102" s="9">
        <f t="shared" si="432"/>
        <v>7</v>
      </c>
      <c r="AK2102" s="9"/>
      <c r="AL2102">
        <v>0</v>
      </c>
      <c r="AM2102">
        <v>0</v>
      </c>
      <c r="AN2102">
        <v>0</v>
      </c>
      <c r="AO2102">
        <v>0</v>
      </c>
      <c r="AP2102">
        <v>0</v>
      </c>
      <c r="AQ2102">
        <v>0</v>
      </c>
      <c r="AR2102">
        <v>0</v>
      </c>
      <c r="AS2102">
        <v>0</v>
      </c>
      <c r="AT2102">
        <v>0</v>
      </c>
      <c r="AU2102" t="s">
        <v>108</v>
      </c>
      <c r="AV2102" t="s">
        <v>111</v>
      </c>
      <c r="AW2102" t="s">
        <v>110</v>
      </c>
      <c r="AX2102" t="s">
        <v>114</v>
      </c>
      <c r="AY2102" t="s">
        <v>109</v>
      </c>
      <c r="AZ2102" t="s">
        <v>127</v>
      </c>
      <c r="BA2102" t="s">
        <v>125</v>
      </c>
      <c r="BB2102">
        <v>0</v>
      </c>
      <c r="BC2102">
        <v>0</v>
      </c>
      <c r="BD2102">
        <v>0</v>
      </c>
      <c r="BE2102" s="10" t="str">
        <f t="shared" si="443"/>
        <v>diferente</v>
      </c>
      <c r="BF2102" s="10" t="str">
        <f t="shared" si="433"/>
        <v>igual</v>
      </c>
      <c r="BG2102">
        <f>VLOOKUP(A2102,[1]FormatoBBDD!$A$1:$CA$2248,57,FALSE)</f>
        <v>0</v>
      </c>
      <c r="BH2102">
        <v>0</v>
      </c>
      <c r="BI2102" t="s">
        <v>107</v>
      </c>
      <c r="BN2102" t="s">
        <v>116</v>
      </c>
      <c r="CD2102">
        <v>0</v>
      </c>
      <c r="CE2102">
        <f t="shared" si="434"/>
        <v>0</v>
      </c>
      <c r="CF2102">
        <f t="shared" si="435"/>
        <v>1</v>
      </c>
      <c r="CG2102">
        <f t="shared" si="436"/>
        <v>1</v>
      </c>
      <c r="CH2102">
        <f t="shared" si="437"/>
        <v>1</v>
      </c>
      <c r="CI2102">
        <f t="shared" si="438"/>
        <v>1</v>
      </c>
      <c r="CJ2102">
        <f t="shared" si="439"/>
        <v>1</v>
      </c>
      <c r="CK2102">
        <f t="shared" si="440"/>
        <v>1</v>
      </c>
      <c r="CL2102">
        <f t="shared" si="441"/>
        <v>1</v>
      </c>
      <c r="CM2102">
        <f t="shared" si="431"/>
        <v>7</v>
      </c>
      <c r="CN2102">
        <f t="shared" si="442"/>
        <v>1</v>
      </c>
    </row>
    <row r="2103" spans="1:92">
      <c r="A2103" t="s">
        <v>8389</v>
      </c>
      <c r="B2103" s="8">
        <v>42060</v>
      </c>
      <c r="C2103">
        <v>2015</v>
      </c>
      <c r="D2103">
        <v>2015</v>
      </c>
      <c r="E2103" t="s">
        <v>8390</v>
      </c>
      <c r="F2103" s="8">
        <v>42074</v>
      </c>
      <c r="G2103">
        <v>14</v>
      </c>
      <c r="H2103" t="s">
        <v>292</v>
      </c>
      <c r="I2103" t="s">
        <v>8391</v>
      </c>
      <c r="J2103" t="s">
        <v>211</v>
      </c>
      <c r="K2103" t="s">
        <v>212</v>
      </c>
      <c r="L2103" t="s">
        <v>96</v>
      </c>
      <c r="M2103">
        <v>1</v>
      </c>
      <c r="N2103" t="s">
        <v>140</v>
      </c>
      <c r="O2103" t="s">
        <v>246</v>
      </c>
      <c r="P2103" t="s">
        <v>99</v>
      </c>
      <c r="Q2103">
        <v>0</v>
      </c>
      <c r="R2103">
        <v>1</v>
      </c>
      <c r="S2103" t="s">
        <v>100</v>
      </c>
      <c r="T2103" t="s">
        <v>479</v>
      </c>
      <c r="U2103" t="s">
        <v>196</v>
      </c>
      <c r="V2103" t="s">
        <v>103</v>
      </c>
      <c r="W2103" t="s">
        <v>122</v>
      </c>
      <c r="X2103" t="s">
        <v>369</v>
      </c>
      <c r="Y2103" t="s">
        <v>8392</v>
      </c>
      <c r="Z2103" t="s">
        <v>97</v>
      </c>
      <c r="AA2103" t="s">
        <v>107</v>
      </c>
      <c r="AB2103" t="s">
        <v>108</v>
      </c>
      <c r="AC2103">
        <v>7</v>
      </c>
      <c r="AD2103">
        <v>0</v>
      </c>
      <c r="AE2103">
        <v>0</v>
      </c>
      <c r="AG2103">
        <v>1</v>
      </c>
      <c r="AH2103">
        <v>0</v>
      </c>
      <c r="AI2103">
        <v>0</v>
      </c>
      <c r="AJ2103" s="9">
        <f t="shared" si="432"/>
        <v>7</v>
      </c>
      <c r="AK2103" s="9"/>
      <c r="AL2103">
        <v>0</v>
      </c>
      <c r="AM2103">
        <v>0</v>
      </c>
      <c r="AN2103" t="s">
        <v>108</v>
      </c>
      <c r="AO2103" t="s">
        <v>111</v>
      </c>
      <c r="AP2103" t="s">
        <v>110</v>
      </c>
      <c r="AQ2103" t="s">
        <v>114</v>
      </c>
      <c r="AR2103" t="s">
        <v>109</v>
      </c>
      <c r="AS2103" t="s">
        <v>127</v>
      </c>
      <c r="AT2103" t="s">
        <v>125</v>
      </c>
      <c r="AU2103">
        <v>0</v>
      </c>
      <c r="AV2103">
        <v>0</v>
      </c>
      <c r="AW2103">
        <v>0</v>
      </c>
      <c r="AX2103">
        <v>0</v>
      </c>
      <c r="AY2103">
        <v>0</v>
      </c>
      <c r="AZ2103">
        <v>0</v>
      </c>
      <c r="BA2103">
        <v>0</v>
      </c>
      <c r="BB2103">
        <v>0</v>
      </c>
      <c r="BC2103">
        <v>0</v>
      </c>
      <c r="BD2103">
        <v>0</v>
      </c>
      <c r="BE2103" s="10" t="str">
        <f t="shared" si="443"/>
        <v>igual</v>
      </c>
      <c r="BF2103" s="10" t="str">
        <f t="shared" si="433"/>
        <v>diferente</v>
      </c>
      <c r="BG2103">
        <f>VLOOKUP(A2103,[1]FormatoBBDD!$A$1:$CA$2248,57,FALSE)</f>
        <v>0</v>
      </c>
      <c r="BH2103">
        <v>0</v>
      </c>
      <c r="BI2103" t="s">
        <v>107</v>
      </c>
      <c r="BN2103" t="s">
        <v>116</v>
      </c>
      <c r="CD2103">
        <v>0</v>
      </c>
      <c r="CE2103">
        <f t="shared" si="434"/>
        <v>0</v>
      </c>
      <c r="CF2103">
        <f t="shared" si="435"/>
        <v>1</v>
      </c>
      <c r="CG2103">
        <f t="shared" si="436"/>
        <v>1</v>
      </c>
      <c r="CH2103">
        <f t="shared" si="437"/>
        <v>1</v>
      </c>
      <c r="CI2103">
        <f t="shared" si="438"/>
        <v>1</v>
      </c>
      <c r="CJ2103">
        <f t="shared" si="439"/>
        <v>1</v>
      </c>
      <c r="CK2103">
        <f t="shared" si="440"/>
        <v>1</v>
      </c>
      <c r="CL2103">
        <f t="shared" si="441"/>
        <v>1</v>
      </c>
      <c r="CM2103">
        <f t="shared" si="431"/>
        <v>7</v>
      </c>
      <c r="CN2103">
        <f t="shared" si="442"/>
        <v>1</v>
      </c>
    </row>
    <row r="2104" spans="1:92">
      <c r="A2104" t="s">
        <v>8393</v>
      </c>
      <c r="B2104" s="8">
        <v>42061</v>
      </c>
      <c r="C2104">
        <v>2015</v>
      </c>
      <c r="D2104">
        <v>2015</v>
      </c>
      <c r="E2104" t="s">
        <v>8394</v>
      </c>
      <c r="F2104" s="8">
        <v>42081</v>
      </c>
      <c r="G2104">
        <v>20</v>
      </c>
      <c r="H2104" t="s">
        <v>268</v>
      </c>
      <c r="I2104" t="s">
        <v>8395</v>
      </c>
      <c r="J2104" t="s">
        <v>94</v>
      </c>
      <c r="K2104" t="s">
        <v>95</v>
      </c>
      <c r="L2104" t="s">
        <v>96</v>
      </c>
      <c r="M2104">
        <v>1</v>
      </c>
      <c r="N2104" t="s">
        <v>140</v>
      </c>
      <c r="O2104" t="s">
        <v>98</v>
      </c>
      <c r="P2104" t="s">
        <v>99</v>
      </c>
      <c r="Q2104">
        <v>1</v>
      </c>
      <c r="R2104">
        <v>0</v>
      </c>
      <c r="S2104" t="s">
        <v>100</v>
      </c>
      <c r="T2104" t="s">
        <v>213</v>
      </c>
      <c r="U2104" t="s">
        <v>196</v>
      </c>
      <c r="V2104" t="s">
        <v>103</v>
      </c>
      <c r="W2104" t="s">
        <v>831</v>
      </c>
      <c r="X2104" t="s">
        <v>8396</v>
      </c>
      <c r="Y2104" t="s">
        <v>169</v>
      </c>
      <c r="Z2104" t="s">
        <v>97</v>
      </c>
      <c r="AA2104" t="s">
        <v>107</v>
      </c>
      <c r="AB2104" t="s">
        <v>108</v>
      </c>
      <c r="AC2104">
        <v>0</v>
      </c>
      <c r="AD2104">
        <v>7</v>
      </c>
      <c r="AE2104">
        <v>0</v>
      </c>
      <c r="AG2104">
        <v>0</v>
      </c>
      <c r="AH2104">
        <v>1</v>
      </c>
      <c r="AI2104">
        <v>0</v>
      </c>
      <c r="AJ2104" s="9">
        <f t="shared" si="432"/>
        <v>7</v>
      </c>
      <c r="AK2104" s="9"/>
      <c r="AL2104">
        <v>0</v>
      </c>
      <c r="AM2104">
        <v>4</v>
      </c>
      <c r="AN2104">
        <v>0</v>
      </c>
      <c r="AO2104">
        <v>0</v>
      </c>
      <c r="AP2104">
        <v>0</v>
      </c>
      <c r="AQ2104">
        <v>0</v>
      </c>
      <c r="AR2104">
        <v>0</v>
      </c>
      <c r="AS2104">
        <v>0</v>
      </c>
      <c r="AT2104">
        <v>0</v>
      </c>
      <c r="AU2104" t="s">
        <v>114</v>
      </c>
      <c r="AV2104" t="s">
        <v>109</v>
      </c>
      <c r="AW2104" t="s">
        <v>111</v>
      </c>
      <c r="AX2104" t="s">
        <v>127</v>
      </c>
      <c r="AY2104" t="s">
        <v>125</v>
      </c>
      <c r="AZ2104" t="s">
        <v>108</v>
      </c>
      <c r="BA2104" t="s">
        <v>4309</v>
      </c>
      <c r="BB2104">
        <v>0</v>
      </c>
      <c r="BC2104">
        <v>0</v>
      </c>
      <c r="BD2104">
        <v>0</v>
      </c>
      <c r="BE2104" s="10" t="str">
        <f t="shared" si="443"/>
        <v>diferente</v>
      </c>
      <c r="BF2104" s="10" t="str">
        <f t="shared" si="433"/>
        <v>igual</v>
      </c>
      <c r="BG2104" t="str">
        <f>VLOOKUP(A2104,[1]FormatoBBDD!$A$1:$CA$2248,57,FALSE)</f>
        <v>NA</v>
      </c>
      <c r="BH2104" t="s">
        <v>1030</v>
      </c>
      <c r="BI2104" t="s">
        <v>107</v>
      </c>
      <c r="BN2104" t="s">
        <v>115</v>
      </c>
      <c r="BO2104">
        <v>3</v>
      </c>
      <c r="BP2104" t="s">
        <v>111</v>
      </c>
      <c r="BQ2104" t="s">
        <v>109</v>
      </c>
      <c r="BR2104" t="s">
        <v>127</v>
      </c>
      <c r="BS2104" t="s">
        <v>125</v>
      </c>
      <c r="BW2104" t="s">
        <v>4309</v>
      </c>
      <c r="CD2104">
        <v>0</v>
      </c>
      <c r="CE2104">
        <f t="shared" si="434"/>
        <v>1</v>
      </c>
      <c r="CF2104">
        <f t="shared" si="435"/>
        <v>1</v>
      </c>
      <c r="CG2104">
        <f t="shared" si="436"/>
        <v>1</v>
      </c>
      <c r="CH2104">
        <f t="shared" si="437"/>
        <v>1</v>
      </c>
      <c r="CI2104">
        <f t="shared" si="438"/>
        <v>1</v>
      </c>
      <c r="CJ2104">
        <f t="shared" si="439"/>
        <v>1</v>
      </c>
      <c r="CK2104">
        <f t="shared" si="440"/>
        <v>1</v>
      </c>
      <c r="CL2104">
        <f t="shared" si="441"/>
        <v>1</v>
      </c>
      <c r="CM2104">
        <f t="shared" si="431"/>
        <v>7</v>
      </c>
      <c r="CN2104">
        <f t="shared" si="442"/>
        <v>1</v>
      </c>
    </row>
    <row r="2105" spans="1:92">
      <c r="A2105" t="s">
        <v>8397</v>
      </c>
      <c r="B2105" s="8">
        <v>42062</v>
      </c>
      <c r="C2105">
        <v>2015</v>
      </c>
      <c r="D2105">
        <v>2015</v>
      </c>
      <c r="E2105" t="s">
        <v>8398</v>
      </c>
      <c r="F2105" s="8">
        <v>42109</v>
      </c>
      <c r="G2105">
        <v>47</v>
      </c>
      <c r="H2105" t="s">
        <v>130</v>
      </c>
      <c r="I2105" t="s">
        <v>8399</v>
      </c>
      <c r="J2105" t="s">
        <v>94</v>
      </c>
      <c r="K2105" t="s">
        <v>121</v>
      </c>
      <c r="L2105" t="s">
        <v>132</v>
      </c>
      <c r="M2105">
        <v>1</v>
      </c>
      <c r="N2105" t="s">
        <v>97</v>
      </c>
      <c r="O2105" t="s">
        <v>133</v>
      </c>
      <c r="P2105" t="s">
        <v>133</v>
      </c>
      <c r="Q2105">
        <v>99</v>
      </c>
      <c r="R2105">
        <v>99</v>
      </c>
      <c r="S2105" t="s">
        <v>97</v>
      </c>
      <c r="T2105" t="s">
        <v>97</v>
      </c>
      <c r="U2105" t="s">
        <v>97</v>
      </c>
      <c r="V2105" t="s">
        <v>97</v>
      </c>
      <c r="W2105" t="s">
        <v>122</v>
      </c>
      <c r="X2105" t="s">
        <v>134</v>
      </c>
      <c r="Y2105" t="s">
        <v>8400</v>
      </c>
      <c r="Z2105" t="s">
        <v>8401</v>
      </c>
      <c r="AA2105" t="s">
        <v>107</v>
      </c>
      <c r="AB2105" t="s">
        <v>108</v>
      </c>
      <c r="AC2105">
        <v>0</v>
      </c>
      <c r="AD2105">
        <v>7</v>
      </c>
      <c r="AE2105">
        <v>0</v>
      </c>
      <c r="AG2105">
        <v>0</v>
      </c>
      <c r="AH2105">
        <v>1</v>
      </c>
      <c r="AI2105">
        <v>0</v>
      </c>
      <c r="AJ2105" s="9">
        <f t="shared" si="432"/>
        <v>7</v>
      </c>
      <c r="AK2105" s="9"/>
      <c r="AL2105">
        <v>0</v>
      </c>
      <c r="AM2105">
        <v>0</v>
      </c>
      <c r="AN2105">
        <v>0</v>
      </c>
      <c r="AO2105">
        <v>0</v>
      </c>
      <c r="AP2105">
        <v>0</v>
      </c>
      <c r="AQ2105">
        <v>0</v>
      </c>
      <c r="AR2105">
        <v>0</v>
      </c>
      <c r="AS2105">
        <v>0</v>
      </c>
      <c r="AT2105">
        <v>0</v>
      </c>
      <c r="AU2105" t="s">
        <v>108</v>
      </c>
      <c r="AV2105" t="s">
        <v>111</v>
      </c>
      <c r="AW2105" t="s">
        <v>125</v>
      </c>
      <c r="AX2105" t="s">
        <v>114</v>
      </c>
      <c r="AY2105" t="s">
        <v>6861</v>
      </c>
      <c r="AZ2105" t="s">
        <v>4756</v>
      </c>
      <c r="BA2105" t="s">
        <v>126</v>
      </c>
      <c r="BB2105">
        <v>0</v>
      </c>
      <c r="BC2105">
        <v>0</v>
      </c>
      <c r="BD2105">
        <v>0</v>
      </c>
      <c r="BE2105" s="10" t="str">
        <f t="shared" si="443"/>
        <v>diferente</v>
      </c>
      <c r="BF2105" s="10" t="str">
        <f t="shared" si="433"/>
        <v>igual</v>
      </c>
      <c r="BG2105">
        <f>VLOOKUP(A2105,[1]FormatoBBDD!$A$1:$CA$2248,57,FALSE)</f>
        <v>0</v>
      </c>
      <c r="BH2105">
        <v>0</v>
      </c>
      <c r="BI2105" t="s">
        <v>107</v>
      </c>
      <c r="BN2105" t="s">
        <v>116</v>
      </c>
      <c r="BW2105" t="s">
        <v>126</v>
      </c>
      <c r="BX2105" t="s">
        <v>4756</v>
      </c>
      <c r="BY2105" t="s">
        <v>6861</v>
      </c>
      <c r="CD2105">
        <v>0</v>
      </c>
      <c r="CE2105">
        <f t="shared" si="434"/>
        <v>3</v>
      </c>
      <c r="CF2105">
        <f t="shared" si="435"/>
        <v>1</v>
      </c>
      <c r="CG2105">
        <f t="shared" si="436"/>
        <v>1</v>
      </c>
      <c r="CH2105">
        <f t="shared" si="437"/>
        <v>1</v>
      </c>
      <c r="CI2105">
        <f t="shared" si="438"/>
        <v>1</v>
      </c>
      <c r="CJ2105">
        <f t="shared" si="439"/>
        <v>1</v>
      </c>
      <c r="CK2105">
        <f t="shared" si="440"/>
        <v>1</v>
      </c>
      <c r="CL2105">
        <f t="shared" si="441"/>
        <v>1</v>
      </c>
      <c r="CM2105">
        <f t="shared" ref="CM2105:CM2168" si="444">SUM(CF2105:CL2105)</f>
        <v>7</v>
      </c>
      <c r="CN2105">
        <f t="shared" si="442"/>
        <v>1</v>
      </c>
    </row>
    <row r="2106" spans="1:92">
      <c r="A2106" t="s">
        <v>8402</v>
      </c>
      <c r="B2106" s="8">
        <v>42067</v>
      </c>
      <c r="C2106">
        <v>2015</v>
      </c>
      <c r="D2106">
        <v>2015</v>
      </c>
      <c r="E2106" t="s">
        <v>8403</v>
      </c>
      <c r="F2106" s="8">
        <v>42074</v>
      </c>
      <c r="G2106">
        <v>7</v>
      </c>
      <c r="H2106" t="s">
        <v>187</v>
      </c>
      <c r="I2106" t="s">
        <v>8404</v>
      </c>
      <c r="J2106" t="s">
        <v>211</v>
      </c>
      <c r="K2106" t="s">
        <v>212</v>
      </c>
      <c r="L2106" t="s">
        <v>96</v>
      </c>
      <c r="M2106">
        <v>1</v>
      </c>
      <c r="N2106" t="s">
        <v>516</v>
      </c>
      <c r="O2106" t="s">
        <v>98</v>
      </c>
      <c r="P2106" t="s">
        <v>99</v>
      </c>
      <c r="Q2106">
        <v>1</v>
      </c>
      <c r="R2106">
        <v>0</v>
      </c>
      <c r="S2106" t="s">
        <v>100</v>
      </c>
      <c r="T2106" t="s">
        <v>97</v>
      </c>
      <c r="U2106" t="s">
        <v>2160</v>
      </c>
      <c r="V2106" t="s">
        <v>97</v>
      </c>
      <c r="W2106" t="s">
        <v>122</v>
      </c>
      <c r="X2106" t="s">
        <v>7890</v>
      </c>
      <c r="Y2106" t="s">
        <v>7891</v>
      </c>
      <c r="Z2106" t="s">
        <v>97</v>
      </c>
      <c r="AA2106" t="s">
        <v>107</v>
      </c>
      <c r="AB2106" t="s">
        <v>108</v>
      </c>
      <c r="AC2106">
        <v>7</v>
      </c>
      <c r="AD2106">
        <v>0</v>
      </c>
      <c r="AE2106">
        <v>0</v>
      </c>
      <c r="AG2106">
        <v>1</v>
      </c>
      <c r="AH2106">
        <v>0</v>
      </c>
      <c r="AI2106">
        <v>0</v>
      </c>
      <c r="AJ2106" s="9">
        <f t="shared" ref="AJ2106:AJ2169" si="445">SUM(AC2106:AF2106)</f>
        <v>7</v>
      </c>
      <c r="AK2106" s="9"/>
      <c r="AL2106">
        <v>0</v>
      </c>
      <c r="AM2106">
        <v>0</v>
      </c>
      <c r="AN2106" t="s">
        <v>108</v>
      </c>
      <c r="AO2106" t="s">
        <v>111</v>
      </c>
      <c r="AP2106" t="s">
        <v>110</v>
      </c>
      <c r="AQ2106" t="s">
        <v>114</v>
      </c>
      <c r="AR2106" t="s">
        <v>127</v>
      </c>
      <c r="AS2106" t="s">
        <v>109</v>
      </c>
      <c r="AT2106" t="s">
        <v>125</v>
      </c>
      <c r="AU2106">
        <v>0</v>
      </c>
      <c r="AV2106">
        <v>0</v>
      </c>
      <c r="AW2106">
        <v>0</v>
      </c>
      <c r="AX2106">
        <v>0</v>
      </c>
      <c r="AY2106">
        <v>0</v>
      </c>
      <c r="AZ2106">
        <v>0</v>
      </c>
      <c r="BA2106">
        <v>0</v>
      </c>
      <c r="BB2106">
        <v>0</v>
      </c>
      <c r="BC2106">
        <v>0</v>
      </c>
      <c r="BD2106">
        <v>0</v>
      </c>
      <c r="BE2106" s="10" t="str">
        <f t="shared" si="443"/>
        <v>igual</v>
      </c>
      <c r="BF2106" s="10" t="str">
        <f t="shared" ref="BF2106:BF2169" si="446">IF(OR(AB2106=AU2106, AB2106=AV2106, AB2106=AW2106, AB2106=AX2106, AB2106=AY2106, AB2106=AZ2106, AB2106=BA2106),"igual","diferente")</f>
        <v>diferente</v>
      </c>
      <c r="BG2106">
        <f>VLOOKUP(A2106,[1]FormatoBBDD!$A$1:$CA$2248,57,FALSE)</f>
        <v>0</v>
      </c>
      <c r="BH2106">
        <v>0</v>
      </c>
      <c r="BI2106" t="s">
        <v>107</v>
      </c>
      <c r="BN2106" t="s">
        <v>116</v>
      </c>
      <c r="CD2106">
        <v>0</v>
      </c>
      <c r="CE2106">
        <f t="shared" ref="CE2106:CE2169" si="447">COUNTA(BW2106:CC2106)</f>
        <v>0</v>
      </c>
      <c r="CF2106">
        <f t="shared" ref="CF2106:CF2169" si="448">+IF(OR(BW2106=AN2106,BW2106=AO2106,BW2106=AP2106,BW2106=AQ2106,BW2106=AR2106,BW2106=AS2106,BW2106=AT2106,BW2106=AU2106,BW2106=AV2106,BW2106=AW2106,BW2106=AX2106,BW2106=AY2106,BW2106=AZ2106,BW2106=BA2106,BW2106=BB2106,BW2106=BC2106,BW2106=BD2106),1,0)</f>
        <v>1</v>
      </c>
      <c r="CG2106">
        <f t="shared" ref="CG2106:CG2169" si="449">+IF(OR(BX2106=$AO2106,BX2106=$AP2106,BX2106=$AQ2106,BX2106=$AR2106,BX2106=$AS2106,BX2106=$AT2106,BX2106=$AU2106,BX2106=$AV2106,BX2106=$AW2106,BX2106=$AX2106,BX2106=$AY2106,BX2106=$AZ2106,BX2106=$BA2106,BX2106=$BB2106,BX2106=$BC2106,BX2106=$BD2106,BX2106=$AN2106),1,0)</f>
        <v>1</v>
      </c>
      <c r="CH2106">
        <f t="shared" ref="CH2106:CH2169" si="450">+IF(OR(BY2106=$AO2106,BY2106=$AP2106,BY2106=$AQ2106,BY2106=$AR2106,BY2106=$AS2106,BY2106=$AT2106,BY2106=$AU2106,BY2106=$AV2106,BY2106=$AW2106,BY2106=$AX2106,BY2106=$AY2106,BY2106=$AZ2106,BY2106=$BA2106,BY2106=$BB2106,BY2106=$BC2106,BY2106=$BD2106,BY2106=$AN2106),1,0)</f>
        <v>1</v>
      </c>
      <c r="CI2106">
        <f t="shared" ref="CI2106:CI2169" si="451">+IF(OR(BZ2106=$AO2106,BZ2106=$AP2106,BZ2106=$AQ2106,BZ2106=$AR2106,BZ2106=$AS2106,BZ2106=$AT2106,BZ2106=$AU2106,BZ2106=$AV2106,BZ2106=$AW2106,BZ2106=$AX2106,BZ2106=$AY2106,BZ2106=$AZ2106,BZ2106=$BA2106,BZ2106=$BB2106,BZ2106=$BC2106,BZ2106=$BD2106,BZ2106=$AN2106),1,0)</f>
        <v>1</v>
      </c>
      <c r="CJ2106">
        <f t="shared" ref="CJ2106:CJ2169" si="452">+IF(OR(CA2106=$AO2106,CA2106=$AP2106,CA2106=$AQ2106,CA2106=$AR2106,CA2106=$AS2106,CA2106=$AT2106,CA2106=$AU2106,CA2106=$AV2106,CA2106=$AW2106,CA2106=$AX2106,CA2106=$AY2106,CA2106=$AZ2106,CA2106=$BA2106,CA2106=$BB2106,CA2106=$BC2106,CA2106=$BD2106,CA2106=$AN2106),1,0)</f>
        <v>1</v>
      </c>
      <c r="CK2106">
        <f t="shared" ref="CK2106:CK2169" si="453">+IF(OR(CB2106=$AO2106,CB2106=$AP2106,CB2106=$AQ2106,CB2106=$AR2106,CB2106=$AS2106,CB2106=$AT2106,CB2106=$AU2106,CB2106=$AV2106,CB2106=$AW2106,CB2106=$AX2106,CB2106=$AY2106,CB2106=$AZ2106,CB2106=$BA2106,CB2106=$BB2106,CB2106=$BC2106,CB2106=$BD2106,CB2106=$AN2106),1,0)</f>
        <v>1</v>
      </c>
      <c r="CL2106">
        <f t="shared" ref="CL2106:CL2169" si="454">+IF(OR(CC2106=$AO2106,CC2106=$AP2106,CC2106=$AQ2106,CC2106=$AR2106,CC2106=$AS2106,CC2106=$AT2106,CC2106=$AU2106,CC2106=$AV2106,CC2106=$AW2106,CC2106=$AX2106,CC2106=$AY2106,CC2106=$AZ2106,CC2106=$BA2106,CC2106=$BB2106,CC2106=$BC2106,CC2106=$BD2106,CC2106=$AN2106),1,0)</f>
        <v>1</v>
      </c>
      <c r="CM2106">
        <f t="shared" si="444"/>
        <v>7</v>
      </c>
      <c r="CN2106">
        <f t="shared" ref="CN2106:CN2169" si="455">+IF(OR($AB2106=AN2106,$AB2106=AO2106,AB2106=AP2106,AB2106=AQ2106,AB2106=AR2106,AB2106=AS2106,AB2106=AT2106,AB2106=AU2106,AB2106=AV2106,AB2106=AW2106,AB2106=AX2106,AB2106=AY2106,AB2106=AZ2106,AB2106=BA2106,AB2106=BB2106,AB2106=BC2106,AB2106=BD2106,AB2106=BK2106,AB2106=BL2106,AB2106=BM2106),1,0)</f>
        <v>1</v>
      </c>
    </row>
    <row r="2107" spans="1:92">
      <c r="A2107" t="s">
        <v>8405</v>
      </c>
      <c r="B2107" s="8">
        <v>42067</v>
      </c>
      <c r="C2107">
        <v>2015</v>
      </c>
      <c r="D2107">
        <v>2015</v>
      </c>
      <c r="E2107" t="s">
        <v>8406</v>
      </c>
      <c r="F2107" s="8">
        <v>42165</v>
      </c>
      <c r="G2107">
        <v>98</v>
      </c>
      <c r="H2107" t="s">
        <v>130</v>
      </c>
      <c r="I2107" t="s">
        <v>8407</v>
      </c>
      <c r="J2107" t="s">
        <v>211</v>
      </c>
      <c r="K2107" t="s">
        <v>212</v>
      </c>
      <c r="L2107" t="s">
        <v>132</v>
      </c>
      <c r="M2107">
        <v>1</v>
      </c>
      <c r="N2107" t="s">
        <v>97</v>
      </c>
      <c r="O2107" t="s">
        <v>133</v>
      </c>
      <c r="P2107" t="s">
        <v>133</v>
      </c>
      <c r="Q2107">
        <v>99</v>
      </c>
      <c r="R2107">
        <v>99</v>
      </c>
      <c r="S2107" t="s">
        <v>97</v>
      </c>
      <c r="T2107" t="s">
        <v>97</v>
      </c>
      <c r="U2107" t="s">
        <v>97</v>
      </c>
      <c r="V2107" t="s">
        <v>97</v>
      </c>
      <c r="W2107" t="s">
        <v>122</v>
      </c>
      <c r="X2107" t="s">
        <v>134</v>
      </c>
      <c r="Y2107" t="s">
        <v>8408</v>
      </c>
      <c r="Z2107" t="s">
        <v>8401</v>
      </c>
      <c r="AA2107" t="s">
        <v>107</v>
      </c>
      <c r="AB2107" t="s">
        <v>108</v>
      </c>
      <c r="AC2107">
        <v>6</v>
      </c>
      <c r="AD2107">
        <v>0</v>
      </c>
      <c r="AE2107">
        <v>1</v>
      </c>
      <c r="AG2107">
        <v>1</v>
      </c>
      <c r="AH2107">
        <v>0</v>
      </c>
      <c r="AI2107">
        <v>1</v>
      </c>
      <c r="AJ2107" s="9">
        <f t="shared" si="445"/>
        <v>7</v>
      </c>
      <c r="AK2107" s="9"/>
      <c r="AL2107">
        <v>1</v>
      </c>
      <c r="AM2107">
        <v>0</v>
      </c>
      <c r="AN2107" t="s">
        <v>108</v>
      </c>
      <c r="AO2107" t="s">
        <v>110</v>
      </c>
      <c r="AP2107" t="s">
        <v>114</v>
      </c>
      <c r="AQ2107" t="s">
        <v>127</v>
      </c>
      <c r="AR2107" t="s">
        <v>125</v>
      </c>
      <c r="AS2107" t="s">
        <v>4309</v>
      </c>
      <c r="AT2107">
        <v>0</v>
      </c>
      <c r="AU2107">
        <v>0</v>
      </c>
      <c r="AV2107">
        <v>0</v>
      </c>
      <c r="AW2107">
        <v>0</v>
      </c>
      <c r="AX2107">
        <v>0</v>
      </c>
      <c r="AY2107">
        <v>0</v>
      </c>
      <c r="AZ2107">
        <v>0</v>
      </c>
      <c r="BA2107">
        <v>0</v>
      </c>
      <c r="BB2107" t="s">
        <v>111</v>
      </c>
      <c r="BC2107">
        <v>0</v>
      </c>
      <c r="BD2107">
        <v>0</v>
      </c>
      <c r="BE2107" s="10" t="str">
        <f t="shared" si="443"/>
        <v>igual</v>
      </c>
      <c r="BF2107" s="10" t="str">
        <f t="shared" si="446"/>
        <v>diferente</v>
      </c>
      <c r="BG2107">
        <f>VLOOKUP(A2107,[1]FormatoBBDD!$A$1:$CA$2248,57,FALSE)</f>
        <v>0</v>
      </c>
      <c r="BH2107">
        <v>0</v>
      </c>
      <c r="BI2107" t="s">
        <v>115</v>
      </c>
      <c r="BJ2107">
        <v>1</v>
      </c>
      <c r="BK2107" t="s">
        <v>111</v>
      </c>
      <c r="BN2107" t="s">
        <v>116</v>
      </c>
      <c r="BW2107" t="s">
        <v>4309</v>
      </c>
      <c r="CD2107">
        <v>0</v>
      </c>
      <c r="CE2107">
        <f t="shared" si="447"/>
        <v>1</v>
      </c>
      <c r="CF2107">
        <f t="shared" si="448"/>
        <v>1</v>
      </c>
      <c r="CG2107">
        <f t="shared" si="449"/>
        <v>1</v>
      </c>
      <c r="CH2107">
        <f t="shared" si="450"/>
        <v>1</v>
      </c>
      <c r="CI2107">
        <f t="shared" si="451"/>
        <v>1</v>
      </c>
      <c r="CJ2107">
        <f t="shared" si="452"/>
        <v>1</v>
      </c>
      <c r="CK2107">
        <f t="shared" si="453"/>
        <v>1</v>
      </c>
      <c r="CL2107">
        <f t="shared" si="454"/>
        <v>1</v>
      </c>
      <c r="CM2107">
        <f t="shared" si="444"/>
        <v>7</v>
      </c>
      <c r="CN2107">
        <f t="shared" si="455"/>
        <v>1</v>
      </c>
    </row>
    <row r="2108" spans="1:92">
      <c r="A2108" t="s">
        <v>8409</v>
      </c>
      <c r="B2108" s="8">
        <v>42068</v>
      </c>
      <c r="C2108">
        <v>2015</v>
      </c>
      <c r="D2108">
        <v>2015</v>
      </c>
      <c r="E2108" t="s">
        <v>8410</v>
      </c>
      <c r="F2108" s="8">
        <v>42074</v>
      </c>
      <c r="G2108">
        <v>6</v>
      </c>
      <c r="H2108" t="s">
        <v>351</v>
      </c>
      <c r="I2108" t="s">
        <v>8411</v>
      </c>
      <c r="J2108" t="s">
        <v>94</v>
      </c>
      <c r="K2108" t="s">
        <v>95</v>
      </c>
      <c r="L2108" t="s">
        <v>96</v>
      </c>
      <c r="M2108">
        <v>1</v>
      </c>
      <c r="N2108" t="s">
        <v>592</v>
      </c>
      <c r="O2108" t="s">
        <v>98</v>
      </c>
      <c r="P2108" t="s">
        <v>99</v>
      </c>
      <c r="Q2108">
        <v>1</v>
      </c>
      <c r="R2108">
        <v>0</v>
      </c>
      <c r="S2108" t="s">
        <v>100</v>
      </c>
      <c r="T2108" t="s">
        <v>213</v>
      </c>
      <c r="U2108" t="s">
        <v>8412</v>
      </c>
      <c r="V2108" t="s">
        <v>103</v>
      </c>
      <c r="W2108" t="s">
        <v>122</v>
      </c>
      <c r="X2108" t="s">
        <v>215</v>
      </c>
      <c r="Y2108" t="s">
        <v>8413</v>
      </c>
      <c r="Z2108" t="s">
        <v>97</v>
      </c>
      <c r="AA2108" t="s">
        <v>107</v>
      </c>
      <c r="AB2108" t="s">
        <v>108</v>
      </c>
      <c r="AC2108">
        <v>0</v>
      </c>
      <c r="AD2108">
        <v>7</v>
      </c>
      <c r="AE2108">
        <v>0</v>
      </c>
      <c r="AG2108">
        <v>0</v>
      </c>
      <c r="AH2108">
        <v>1</v>
      </c>
      <c r="AI2108">
        <v>0</v>
      </c>
      <c r="AJ2108" s="9">
        <f t="shared" si="445"/>
        <v>7</v>
      </c>
      <c r="AK2108" s="9"/>
      <c r="AL2108">
        <v>0</v>
      </c>
      <c r="AM2108">
        <v>0</v>
      </c>
      <c r="AN2108">
        <v>0</v>
      </c>
      <c r="AO2108">
        <v>0</v>
      </c>
      <c r="AP2108">
        <v>0</v>
      </c>
      <c r="AQ2108">
        <v>0</v>
      </c>
      <c r="AR2108">
        <v>0</v>
      </c>
      <c r="AS2108">
        <v>0</v>
      </c>
      <c r="AT2108">
        <v>0</v>
      </c>
      <c r="AU2108" t="s">
        <v>108</v>
      </c>
      <c r="AV2108" t="s">
        <v>110</v>
      </c>
      <c r="AW2108" t="s">
        <v>114</v>
      </c>
      <c r="AX2108" t="s">
        <v>125</v>
      </c>
      <c r="AY2108" t="s">
        <v>127</v>
      </c>
      <c r="AZ2108" t="s">
        <v>109</v>
      </c>
      <c r="BA2108" t="s">
        <v>111</v>
      </c>
      <c r="BB2108">
        <v>0</v>
      </c>
      <c r="BC2108">
        <v>0</v>
      </c>
      <c r="BD2108">
        <v>0</v>
      </c>
      <c r="BE2108" s="10" t="str">
        <f t="shared" si="443"/>
        <v>diferente</v>
      </c>
      <c r="BF2108" s="10" t="str">
        <f t="shared" si="446"/>
        <v>igual</v>
      </c>
      <c r="BG2108">
        <f>VLOOKUP(A2108,[1]FormatoBBDD!$A$1:$CA$2248,57,FALSE)</f>
        <v>0</v>
      </c>
      <c r="BH2108">
        <v>0</v>
      </c>
      <c r="BI2108" t="s">
        <v>107</v>
      </c>
      <c r="BN2108" t="s">
        <v>116</v>
      </c>
      <c r="CD2108">
        <v>0</v>
      </c>
      <c r="CE2108">
        <f t="shared" si="447"/>
        <v>0</v>
      </c>
      <c r="CF2108">
        <f t="shared" si="448"/>
        <v>1</v>
      </c>
      <c r="CG2108">
        <f t="shared" si="449"/>
        <v>1</v>
      </c>
      <c r="CH2108">
        <f t="shared" si="450"/>
        <v>1</v>
      </c>
      <c r="CI2108">
        <f t="shared" si="451"/>
        <v>1</v>
      </c>
      <c r="CJ2108">
        <f t="shared" si="452"/>
        <v>1</v>
      </c>
      <c r="CK2108">
        <f t="shared" si="453"/>
        <v>1</v>
      </c>
      <c r="CL2108">
        <f t="shared" si="454"/>
        <v>1</v>
      </c>
      <c r="CM2108">
        <f t="shared" si="444"/>
        <v>7</v>
      </c>
      <c r="CN2108">
        <f t="shared" si="455"/>
        <v>1</v>
      </c>
    </row>
    <row r="2109" spans="1:92">
      <c r="A2109" t="s">
        <v>8414</v>
      </c>
      <c r="B2109" s="8">
        <v>42068</v>
      </c>
      <c r="C2109">
        <v>2015</v>
      </c>
      <c r="D2109">
        <v>2015</v>
      </c>
      <c r="E2109" t="s">
        <v>8415</v>
      </c>
      <c r="F2109" s="8">
        <v>42137</v>
      </c>
      <c r="G2109">
        <v>69</v>
      </c>
      <c r="H2109" t="s">
        <v>2235</v>
      </c>
      <c r="I2109" t="s">
        <v>8416</v>
      </c>
      <c r="J2109" t="s">
        <v>211</v>
      </c>
      <c r="K2109" t="s">
        <v>212</v>
      </c>
      <c r="L2109" t="s">
        <v>96</v>
      </c>
      <c r="M2109">
        <v>1</v>
      </c>
      <c r="N2109" t="s">
        <v>140</v>
      </c>
      <c r="O2109" t="s">
        <v>98</v>
      </c>
      <c r="P2109" t="s">
        <v>99</v>
      </c>
      <c r="Q2109">
        <v>1</v>
      </c>
      <c r="R2109">
        <v>0</v>
      </c>
      <c r="S2109" t="s">
        <v>100</v>
      </c>
      <c r="T2109" t="s">
        <v>479</v>
      </c>
      <c r="U2109" t="s">
        <v>745</v>
      </c>
      <c r="V2109" t="s">
        <v>103</v>
      </c>
      <c r="W2109" t="s">
        <v>155</v>
      </c>
      <c r="X2109" t="s">
        <v>8417</v>
      </c>
      <c r="Y2109" t="s">
        <v>97</v>
      </c>
      <c r="Z2109" t="s">
        <v>97</v>
      </c>
      <c r="AA2109" t="s">
        <v>107</v>
      </c>
      <c r="AB2109" t="s">
        <v>108</v>
      </c>
      <c r="AC2109">
        <v>7</v>
      </c>
      <c r="AD2109">
        <v>0</v>
      </c>
      <c r="AE2109">
        <v>0</v>
      </c>
      <c r="AG2109">
        <v>1</v>
      </c>
      <c r="AH2109">
        <v>0</v>
      </c>
      <c r="AI2109">
        <v>0</v>
      </c>
      <c r="AJ2109" s="9">
        <f t="shared" si="445"/>
        <v>7</v>
      </c>
      <c r="AK2109" s="9"/>
      <c r="AL2109">
        <v>0</v>
      </c>
      <c r="AM2109">
        <v>0</v>
      </c>
      <c r="AN2109" t="s">
        <v>108</v>
      </c>
      <c r="AO2109" t="s">
        <v>111</v>
      </c>
      <c r="AP2109" t="s">
        <v>110</v>
      </c>
      <c r="AQ2109" t="s">
        <v>114</v>
      </c>
      <c r="AR2109" t="s">
        <v>125</v>
      </c>
      <c r="AS2109" t="s">
        <v>109</v>
      </c>
      <c r="AT2109" t="s">
        <v>127</v>
      </c>
      <c r="AU2109">
        <v>0</v>
      </c>
      <c r="AV2109">
        <v>0</v>
      </c>
      <c r="AW2109">
        <v>0</v>
      </c>
      <c r="AX2109">
        <v>0</v>
      </c>
      <c r="AY2109">
        <v>0</v>
      </c>
      <c r="AZ2109">
        <v>0</v>
      </c>
      <c r="BA2109">
        <v>0</v>
      </c>
      <c r="BB2109">
        <v>0</v>
      </c>
      <c r="BC2109">
        <v>0</v>
      </c>
      <c r="BD2109">
        <v>0</v>
      </c>
      <c r="BE2109" s="10" t="str">
        <f t="shared" si="443"/>
        <v>igual</v>
      </c>
      <c r="BF2109" s="10" t="str">
        <f t="shared" si="446"/>
        <v>diferente</v>
      </c>
      <c r="BG2109">
        <f>VLOOKUP(A2109,[1]FormatoBBDD!$A$1:$CA$2248,57,FALSE)</f>
        <v>0</v>
      </c>
      <c r="BH2109">
        <v>0</v>
      </c>
      <c r="BI2109" t="s">
        <v>107</v>
      </c>
      <c r="BN2109" t="s">
        <v>116</v>
      </c>
      <c r="CD2109">
        <v>0</v>
      </c>
      <c r="CE2109">
        <f t="shared" si="447"/>
        <v>0</v>
      </c>
      <c r="CF2109">
        <f t="shared" si="448"/>
        <v>1</v>
      </c>
      <c r="CG2109">
        <f t="shared" si="449"/>
        <v>1</v>
      </c>
      <c r="CH2109">
        <f t="shared" si="450"/>
        <v>1</v>
      </c>
      <c r="CI2109">
        <f t="shared" si="451"/>
        <v>1</v>
      </c>
      <c r="CJ2109">
        <f t="shared" si="452"/>
        <v>1</v>
      </c>
      <c r="CK2109">
        <f t="shared" si="453"/>
        <v>1</v>
      </c>
      <c r="CL2109">
        <f t="shared" si="454"/>
        <v>1</v>
      </c>
      <c r="CM2109">
        <f t="shared" si="444"/>
        <v>7</v>
      </c>
      <c r="CN2109">
        <f t="shared" si="455"/>
        <v>1</v>
      </c>
    </row>
    <row r="2110" spans="1:92">
      <c r="A2110" t="s">
        <v>8418</v>
      </c>
      <c r="B2110" s="8">
        <v>42069</v>
      </c>
      <c r="C2110">
        <v>2015</v>
      </c>
      <c r="D2110">
        <v>2015</v>
      </c>
      <c r="E2110" t="s">
        <v>8419</v>
      </c>
      <c r="F2110" s="8">
        <v>42165</v>
      </c>
      <c r="G2110">
        <v>96</v>
      </c>
      <c r="H2110" t="s">
        <v>130</v>
      </c>
      <c r="I2110" t="s">
        <v>8420</v>
      </c>
      <c r="J2110" t="s">
        <v>211</v>
      </c>
      <c r="K2110" t="s">
        <v>212</v>
      </c>
      <c r="L2110" t="s">
        <v>132</v>
      </c>
      <c r="M2110">
        <v>1</v>
      </c>
      <c r="N2110" t="s">
        <v>97</v>
      </c>
      <c r="O2110" t="s">
        <v>133</v>
      </c>
      <c r="P2110" t="s">
        <v>133</v>
      </c>
      <c r="Q2110">
        <v>99</v>
      </c>
      <c r="R2110">
        <v>99</v>
      </c>
      <c r="S2110" t="s">
        <v>97</v>
      </c>
      <c r="T2110" t="s">
        <v>97</v>
      </c>
      <c r="U2110" t="s">
        <v>97</v>
      </c>
      <c r="V2110" t="s">
        <v>97</v>
      </c>
      <c r="W2110" t="s">
        <v>122</v>
      </c>
      <c r="X2110" t="s">
        <v>134</v>
      </c>
      <c r="Y2110" t="s">
        <v>8408</v>
      </c>
      <c r="Z2110" t="s">
        <v>8401</v>
      </c>
      <c r="AA2110" t="s">
        <v>107</v>
      </c>
      <c r="AB2110" t="s">
        <v>108</v>
      </c>
      <c r="AC2110">
        <v>6</v>
      </c>
      <c r="AD2110">
        <v>0</v>
      </c>
      <c r="AE2110">
        <v>1</v>
      </c>
      <c r="AG2110">
        <v>1</v>
      </c>
      <c r="AH2110">
        <v>0</v>
      </c>
      <c r="AI2110">
        <v>1</v>
      </c>
      <c r="AJ2110" s="9">
        <f t="shared" si="445"/>
        <v>7</v>
      </c>
      <c r="AK2110" s="9"/>
      <c r="AL2110">
        <v>1</v>
      </c>
      <c r="AM2110">
        <v>0</v>
      </c>
      <c r="AN2110" t="s">
        <v>108</v>
      </c>
      <c r="AO2110" t="s">
        <v>110</v>
      </c>
      <c r="AP2110" t="s">
        <v>114</v>
      </c>
      <c r="AQ2110" t="s">
        <v>4309</v>
      </c>
      <c r="AR2110" t="s">
        <v>125</v>
      </c>
      <c r="AS2110" t="s">
        <v>127</v>
      </c>
      <c r="AT2110">
        <v>0</v>
      </c>
      <c r="AU2110">
        <v>0</v>
      </c>
      <c r="AV2110">
        <v>0</v>
      </c>
      <c r="AW2110">
        <v>0</v>
      </c>
      <c r="AX2110">
        <v>0</v>
      </c>
      <c r="AY2110">
        <v>0</v>
      </c>
      <c r="AZ2110">
        <v>0</v>
      </c>
      <c r="BA2110">
        <v>0</v>
      </c>
      <c r="BB2110" t="s">
        <v>111</v>
      </c>
      <c r="BC2110">
        <v>0</v>
      </c>
      <c r="BD2110">
        <v>0</v>
      </c>
      <c r="BE2110" s="10" t="str">
        <f t="shared" si="443"/>
        <v>igual</v>
      </c>
      <c r="BF2110" s="10" t="str">
        <f t="shared" si="446"/>
        <v>diferente</v>
      </c>
      <c r="BG2110">
        <f>VLOOKUP(A2110,[1]FormatoBBDD!$A$1:$CA$2248,57,FALSE)</f>
        <v>0</v>
      </c>
      <c r="BH2110">
        <v>0</v>
      </c>
      <c r="BI2110" t="s">
        <v>115</v>
      </c>
      <c r="BJ2110">
        <v>1</v>
      </c>
      <c r="BK2110" t="s">
        <v>111</v>
      </c>
      <c r="BN2110" t="s">
        <v>116</v>
      </c>
      <c r="BW2110" t="s">
        <v>4309</v>
      </c>
      <c r="CD2110">
        <v>0</v>
      </c>
      <c r="CE2110">
        <f t="shared" si="447"/>
        <v>1</v>
      </c>
      <c r="CF2110">
        <f t="shared" si="448"/>
        <v>1</v>
      </c>
      <c r="CG2110">
        <f t="shared" si="449"/>
        <v>1</v>
      </c>
      <c r="CH2110">
        <f t="shared" si="450"/>
        <v>1</v>
      </c>
      <c r="CI2110">
        <f t="shared" si="451"/>
        <v>1</v>
      </c>
      <c r="CJ2110">
        <f t="shared" si="452"/>
        <v>1</v>
      </c>
      <c r="CK2110">
        <f t="shared" si="453"/>
        <v>1</v>
      </c>
      <c r="CL2110">
        <f t="shared" si="454"/>
        <v>1</v>
      </c>
      <c r="CM2110">
        <f t="shared" si="444"/>
        <v>7</v>
      </c>
      <c r="CN2110">
        <f t="shared" si="455"/>
        <v>1</v>
      </c>
    </row>
    <row r="2111" spans="1:92">
      <c r="A2111" t="s">
        <v>8421</v>
      </c>
      <c r="B2111" s="8">
        <v>42069</v>
      </c>
      <c r="C2111">
        <v>2015</v>
      </c>
      <c r="D2111">
        <v>2015</v>
      </c>
      <c r="E2111" t="s">
        <v>8422</v>
      </c>
      <c r="F2111" s="8">
        <v>42081</v>
      </c>
      <c r="G2111">
        <v>12</v>
      </c>
      <c r="H2111" t="s">
        <v>4061</v>
      </c>
      <c r="I2111" t="s">
        <v>8423</v>
      </c>
      <c r="J2111" t="s">
        <v>94</v>
      </c>
      <c r="K2111" t="s">
        <v>95</v>
      </c>
      <c r="L2111" t="s">
        <v>96</v>
      </c>
      <c r="M2111">
        <v>1</v>
      </c>
      <c r="N2111" t="s">
        <v>140</v>
      </c>
      <c r="O2111" t="s">
        <v>98</v>
      </c>
      <c r="P2111" t="s">
        <v>99</v>
      </c>
      <c r="Q2111">
        <v>1</v>
      </c>
      <c r="R2111">
        <v>0</v>
      </c>
      <c r="S2111" t="s">
        <v>100</v>
      </c>
      <c r="T2111" t="s">
        <v>97</v>
      </c>
      <c r="U2111" t="s">
        <v>196</v>
      </c>
      <c r="V2111" t="s">
        <v>97</v>
      </c>
      <c r="W2111" t="s">
        <v>122</v>
      </c>
      <c r="X2111" t="s">
        <v>163</v>
      </c>
      <c r="Y2111" t="s">
        <v>8424</v>
      </c>
      <c r="Z2111" t="s">
        <v>8425</v>
      </c>
      <c r="AA2111" t="s">
        <v>107</v>
      </c>
      <c r="AB2111" t="s">
        <v>108</v>
      </c>
      <c r="AC2111">
        <v>0</v>
      </c>
      <c r="AD2111">
        <v>7</v>
      </c>
      <c r="AE2111">
        <v>0</v>
      </c>
      <c r="AG2111">
        <v>0</v>
      </c>
      <c r="AH2111">
        <v>1</v>
      </c>
      <c r="AI2111">
        <v>0</v>
      </c>
      <c r="AJ2111" s="9">
        <f t="shared" si="445"/>
        <v>7</v>
      </c>
      <c r="AK2111" s="9"/>
      <c r="AL2111">
        <v>0</v>
      </c>
      <c r="AM2111">
        <v>0</v>
      </c>
      <c r="AN2111">
        <v>0</v>
      </c>
      <c r="AO2111">
        <v>0</v>
      </c>
      <c r="AP2111">
        <v>0</v>
      </c>
      <c r="AQ2111">
        <v>0</v>
      </c>
      <c r="AR2111">
        <v>0</v>
      </c>
      <c r="AS2111">
        <v>0</v>
      </c>
      <c r="AT2111">
        <v>0</v>
      </c>
      <c r="AU2111" t="s">
        <v>108</v>
      </c>
      <c r="AV2111" t="s">
        <v>111</v>
      </c>
      <c r="AW2111" t="s">
        <v>114</v>
      </c>
      <c r="AX2111" t="s">
        <v>109</v>
      </c>
      <c r="AY2111" t="s">
        <v>127</v>
      </c>
      <c r="AZ2111" t="s">
        <v>125</v>
      </c>
      <c r="BA2111" t="s">
        <v>4309</v>
      </c>
      <c r="BB2111">
        <v>0</v>
      </c>
      <c r="BC2111">
        <v>0</v>
      </c>
      <c r="BD2111">
        <v>0</v>
      </c>
      <c r="BE2111" s="10" t="str">
        <f t="shared" si="443"/>
        <v>diferente</v>
      </c>
      <c r="BF2111" s="10" t="str">
        <f t="shared" si="446"/>
        <v>igual</v>
      </c>
      <c r="BG2111">
        <f>VLOOKUP(A2111,[1]FormatoBBDD!$A$1:$CA$2248,57,FALSE)</f>
        <v>0</v>
      </c>
      <c r="BH2111">
        <v>0</v>
      </c>
      <c r="BI2111" t="s">
        <v>107</v>
      </c>
      <c r="BN2111" t="s">
        <v>116</v>
      </c>
      <c r="BW2111" t="s">
        <v>4309</v>
      </c>
      <c r="CD2111">
        <v>0</v>
      </c>
      <c r="CE2111">
        <f t="shared" si="447"/>
        <v>1</v>
      </c>
      <c r="CF2111">
        <f t="shared" si="448"/>
        <v>1</v>
      </c>
      <c r="CG2111">
        <f t="shared" si="449"/>
        <v>1</v>
      </c>
      <c r="CH2111">
        <f t="shared" si="450"/>
        <v>1</v>
      </c>
      <c r="CI2111">
        <f t="shared" si="451"/>
        <v>1</v>
      </c>
      <c r="CJ2111">
        <f t="shared" si="452"/>
        <v>1</v>
      </c>
      <c r="CK2111">
        <f t="shared" si="453"/>
        <v>1</v>
      </c>
      <c r="CL2111">
        <f t="shared" si="454"/>
        <v>1</v>
      </c>
      <c r="CM2111">
        <f t="shared" si="444"/>
        <v>7</v>
      </c>
      <c r="CN2111">
        <f t="shared" si="455"/>
        <v>1</v>
      </c>
    </row>
    <row r="2112" spans="1:92">
      <c r="A2112" t="s">
        <v>8426</v>
      </c>
      <c r="B2112" s="8">
        <v>42069</v>
      </c>
      <c r="C2112">
        <v>2015</v>
      </c>
      <c r="D2112">
        <v>2015</v>
      </c>
      <c r="E2112" t="s">
        <v>8427</v>
      </c>
      <c r="F2112" s="8">
        <v>42088</v>
      </c>
      <c r="G2112">
        <v>19</v>
      </c>
      <c r="H2112" t="s">
        <v>219</v>
      </c>
      <c r="I2112" t="s">
        <v>8428</v>
      </c>
      <c r="J2112" t="s">
        <v>94</v>
      </c>
      <c r="K2112" t="s">
        <v>121</v>
      </c>
      <c r="L2112" t="s">
        <v>132</v>
      </c>
      <c r="M2112">
        <v>1</v>
      </c>
      <c r="N2112" t="s">
        <v>97</v>
      </c>
      <c r="O2112" t="s">
        <v>569</v>
      </c>
      <c r="P2112" t="s">
        <v>569</v>
      </c>
      <c r="Q2112">
        <v>99</v>
      </c>
      <c r="R2112">
        <v>99</v>
      </c>
      <c r="S2112" t="s">
        <v>97</v>
      </c>
      <c r="T2112" t="s">
        <v>97</v>
      </c>
      <c r="U2112" t="s">
        <v>97</v>
      </c>
      <c r="V2112" t="s">
        <v>97</v>
      </c>
      <c r="W2112" t="s">
        <v>122</v>
      </c>
      <c r="X2112" t="s">
        <v>221</v>
      </c>
      <c r="Y2112" t="s">
        <v>8429</v>
      </c>
      <c r="Z2112" t="s">
        <v>97</v>
      </c>
      <c r="AA2112" t="s">
        <v>107</v>
      </c>
      <c r="AB2112" t="s">
        <v>108</v>
      </c>
      <c r="AC2112">
        <v>0</v>
      </c>
      <c r="AD2112">
        <v>6</v>
      </c>
      <c r="AE2112">
        <v>0</v>
      </c>
      <c r="AF2112">
        <v>1</v>
      </c>
      <c r="AG2112">
        <v>0</v>
      </c>
      <c r="AH2112">
        <v>1</v>
      </c>
      <c r="AI2112">
        <v>0</v>
      </c>
      <c r="AJ2112" s="9">
        <f t="shared" si="445"/>
        <v>7</v>
      </c>
      <c r="AK2112" s="9"/>
      <c r="AL2112">
        <v>1</v>
      </c>
      <c r="AM2112">
        <v>0</v>
      </c>
      <c r="AN2112">
        <v>0</v>
      </c>
      <c r="AO2112">
        <v>0</v>
      </c>
      <c r="AP2112">
        <v>0</v>
      </c>
      <c r="AQ2112">
        <v>0</v>
      </c>
      <c r="AR2112">
        <v>0</v>
      </c>
      <c r="AS2112">
        <v>0</v>
      </c>
      <c r="AT2112">
        <v>0</v>
      </c>
      <c r="AU2112" t="s">
        <v>108</v>
      </c>
      <c r="AV2112" t="s">
        <v>111</v>
      </c>
      <c r="AW2112" t="s">
        <v>110</v>
      </c>
      <c r="AX2112" t="s">
        <v>114</v>
      </c>
      <c r="AY2112" t="s">
        <v>125</v>
      </c>
      <c r="AZ2112" t="s">
        <v>4308</v>
      </c>
      <c r="BA2112">
        <v>0</v>
      </c>
      <c r="BB2112">
        <v>0</v>
      </c>
      <c r="BC2112">
        <v>0</v>
      </c>
      <c r="BD2112">
        <v>0</v>
      </c>
      <c r="BE2112" s="10" t="str">
        <f t="shared" si="443"/>
        <v>diferente</v>
      </c>
      <c r="BF2112" s="10" t="str">
        <f t="shared" si="446"/>
        <v>igual</v>
      </c>
      <c r="BG2112">
        <f>VLOOKUP(A2112,[1]FormatoBBDD!$A$1:$CA$2248,57,FALSE)</f>
        <v>0</v>
      </c>
      <c r="BH2112">
        <v>0</v>
      </c>
      <c r="BI2112" t="s">
        <v>115</v>
      </c>
      <c r="BJ2112">
        <v>1</v>
      </c>
      <c r="BK2112" t="s">
        <v>109</v>
      </c>
      <c r="BN2112" t="s">
        <v>116</v>
      </c>
      <c r="BW2112" t="s">
        <v>4308</v>
      </c>
      <c r="CD2112">
        <v>0</v>
      </c>
      <c r="CE2112">
        <f t="shared" si="447"/>
        <v>1</v>
      </c>
      <c r="CF2112">
        <f t="shared" si="448"/>
        <v>1</v>
      </c>
      <c r="CG2112">
        <f t="shared" si="449"/>
        <v>1</v>
      </c>
      <c r="CH2112">
        <f t="shared" si="450"/>
        <v>1</v>
      </c>
      <c r="CI2112">
        <f t="shared" si="451"/>
        <v>1</v>
      </c>
      <c r="CJ2112">
        <f t="shared" si="452"/>
        <v>1</v>
      </c>
      <c r="CK2112">
        <f t="shared" si="453"/>
        <v>1</v>
      </c>
      <c r="CL2112">
        <f t="shared" si="454"/>
        <v>1</v>
      </c>
      <c r="CM2112">
        <f t="shared" si="444"/>
        <v>7</v>
      </c>
      <c r="CN2112">
        <f t="shared" si="455"/>
        <v>1</v>
      </c>
    </row>
    <row r="2113" spans="1:92">
      <c r="A2113" t="s">
        <v>8430</v>
      </c>
      <c r="B2113" s="8">
        <v>42068</v>
      </c>
      <c r="C2113">
        <v>2015</v>
      </c>
      <c r="D2113">
        <v>2015</v>
      </c>
      <c r="E2113" t="s">
        <v>8431</v>
      </c>
      <c r="F2113" s="8">
        <v>42081</v>
      </c>
      <c r="G2113">
        <v>13</v>
      </c>
      <c r="H2113" t="s">
        <v>119</v>
      </c>
      <c r="I2113" t="s">
        <v>8432</v>
      </c>
      <c r="J2113" t="s">
        <v>94</v>
      </c>
      <c r="K2113" t="s">
        <v>95</v>
      </c>
      <c r="L2113" t="s">
        <v>96</v>
      </c>
      <c r="M2113">
        <v>1</v>
      </c>
      <c r="N2113" t="s">
        <v>140</v>
      </c>
      <c r="O2113" t="s">
        <v>98</v>
      </c>
      <c r="P2113" t="s">
        <v>99</v>
      </c>
      <c r="Q2113">
        <v>1</v>
      </c>
      <c r="R2113">
        <v>0</v>
      </c>
      <c r="S2113" t="s">
        <v>100</v>
      </c>
      <c r="T2113" t="s">
        <v>101</v>
      </c>
      <c r="U2113" t="s">
        <v>196</v>
      </c>
      <c r="V2113" t="s">
        <v>103</v>
      </c>
      <c r="W2113" t="s">
        <v>104</v>
      </c>
      <c r="X2113" t="s">
        <v>8433</v>
      </c>
      <c r="Y2113" t="s">
        <v>169</v>
      </c>
      <c r="Z2113" t="s">
        <v>97</v>
      </c>
      <c r="AA2113" t="s">
        <v>107</v>
      </c>
      <c r="AB2113" t="s">
        <v>108</v>
      </c>
      <c r="AC2113">
        <v>0</v>
      </c>
      <c r="AD2113">
        <v>5</v>
      </c>
      <c r="AE2113">
        <v>0</v>
      </c>
      <c r="AF2113">
        <v>2</v>
      </c>
      <c r="AG2113">
        <v>0</v>
      </c>
      <c r="AH2113">
        <v>1</v>
      </c>
      <c r="AI2113">
        <v>0</v>
      </c>
      <c r="AJ2113" s="9">
        <f t="shared" si="445"/>
        <v>7</v>
      </c>
      <c r="AK2113" s="9"/>
      <c r="AL2113">
        <v>2</v>
      </c>
      <c r="AM2113">
        <v>0</v>
      </c>
      <c r="AN2113">
        <v>0</v>
      </c>
      <c r="AO2113">
        <v>0</v>
      </c>
      <c r="AP2113">
        <v>0</v>
      </c>
      <c r="AQ2113">
        <v>0</v>
      </c>
      <c r="AR2113">
        <v>0</v>
      </c>
      <c r="AS2113">
        <v>0</v>
      </c>
      <c r="AT2113">
        <v>0</v>
      </c>
      <c r="AU2113" t="s">
        <v>108</v>
      </c>
      <c r="AV2113" t="s">
        <v>111</v>
      </c>
      <c r="AW2113" t="s">
        <v>114</v>
      </c>
      <c r="AX2113" t="s">
        <v>125</v>
      </c>
      <c r="AY2113" t="s">
        <v>4309</v>
      </c>
      <c r="AZ2113">
        <v>0</v>
      </c>
      <c r="BA2113">
        <v>0</v>
      </c>
      <c r="BB2113">
        <v>0</v>
      </c>
      <c r="BC2113">
        <v>0</v>
      </c>
      <c r="BD2113">
        <v>0</v>
      </c>
      <c r="BE2113" s="10" t="str">
        <f t="shared" si="443"/>
        <v>diferente</v>
      </c>
      <c r="BF2113" s="10" t="str">
        <f t="shared" si="446"/>
        <v>igual</v>
      </c>
      <c r="BG2113">
        <f>VLOOKUP(A2113,[1]FormatoBBDD!$A$1:$CA$2248,57,FALSE)</f>
        <v>0</v>
      </c>
      <c r="BH2113">
        <v>0</v>
      </c>
      <c r="BI2113" t="s">
        <v>115</v>
      </c>
      <c r="BJ2113">
        <v>1</v>
      </c>
      <c r="BK2113" t="s">
        <v>109</v>
      </c>
      <c r="BL2113" t="s">
        <v>127</v>
      </c>
      <c r="BN2113" t="s">
        <v>116</v>
      </c>
      <c r="BW2113" t="s">
        <v>4309</v>
      </c>
      <c r="CD2113">
        <v>0</v>
      </c>
      <c r="CE2113">
        <f t="shared" si="447"/>
        <v>1</v>
      </c>
      <c r="CF2113">
        <f t="shared" si="448"/>
        <v>1</v>
      </c>
      <c r="CG2113">
        <f t="shared" si="449"/>
        <v>1</v>
      </c>
      <c r="CH2113">
        <f t="shared" si="450"/>
        <v>1</v>
      </c>
      <c r="CI2113">
        <f t="shared" si="451"/>
        <v>1</v>
      </c>
      <c r="CJ2113">
        <f t="shared" si="452"/>
        <v>1</v>
      </c>
      <c r="CK2113">
        <f t="shared" si="453"/>
        <v>1</v>
      </c>
      <c r="CL2113">
        <f t="shared" si="454"/>
        <v>1</v>
      </c>
      <c r="CM2113">
        <f t="shared" si="444"/>
        <v>7</v>
      </c>
      <c r="CN2113">
        <f t="shared" si="455"/>
        <v>1</v>
      </c>
    </row>
    <row r="2114" spans="1:92">
      <c r="A2114" t="s">
        <v>8434</v>
      </c>
      <c r="B2114" s="8">
        <v>42074</v>
      </c>
      <c r="C2114">
        <v>2015</v>
      </c>
      <c r="D2114">
        <v>2015</v>
      </c>
      <c r="E2114" t="s">
        <v>8435</v>
      </c>
      <c r="F2114" s="8">
        <v>42081</v>
      </c>
      <c r="G2114">
        <v>7</v>
      </c>
      <c r="H2114" t="s">
        <v>1468</v>
      </c>
      <c r="I2114" t="s">
        <v>8436</v>
      </c>
      <c r="J2114" t="s">
        <v>94</v>
      </c>
      <c r="K2114" t="s">
        <v>95</v>
      </c>
      <c r="L2114" t="s">
        <v>96</v>
      </c>
      <c r="M2114">
        <v>1</v>
      </c>
      <c r="N2114" t="s">
        <v>486</v>
      </c>
      <c r="O2114" t="s">
        <v>98</v>
      </c>
      <c r="P2114" t="s">
        <v>99</v>
      </c>
      <c r="Q2114">
        <v>1</v>
      </c>
      <c r="R2114">
        <v>0</v>
      </c>
      <c r="S2114" t="s">
        <v>100</v>
      </c>
      <c r="T2114" t="s">
        <v>213</v>
      </c>
      <c r="U2114" t="s">
        <v>97</v>
      </c>
      <c r="V2114" t="s">
        <v>103</v>
      </c>
      <c r="W2114" t="s">
        <v>122</v>
      </c>
      <c r="X2114" t="s">
        <v>2968</v>
      </c>
      <c r="Y2114" t="s">
        <v>8437</v>
      </c>
      <c r="Z2114" t="s">
        <v>97</v>
      </c>
      <c r="AA2114" t="s">
        <v>107</v>
      </c>
      <c r="AB2114" t="s">
        <v>108</v>
      </c>
      <c r="AC2114">
        <v>0</v>
      </c>
      <c r="AD2114">
        <v>7</v>
      </c>
      <c r="AE2114">
        <v>0</v>
      </c>
      <c r="AG2114">
        <v>0</v>
      </c>
      <c r="AH2114">
        <v>1</v>
      </c>
      <c r="AI2114">
        <v>0</v>
      </c>
      <c r="AJ2114" s="9">
        <f t="shared" si="445"/>
        <v>7</v>
      </c>
      <c r="AK2114" s="9"/>
      <c r="AL2114">
        <v>0</v>
      </c>
      <c r="AM2114">
        <v>0</v>
      </c>
      <c r="AN2114">
        <v>0</v>
      </c>
      <c r="AO2114">
        <v>0</v>
      </c>
      <c r="AP2114">
        <v>0</v>
      </c>
      <c r="AQ2114">
        <v>0</v>
      </c>
      <c r="AR2114">
        <v>0</v>
      </c>
      <c r="AS2114">
        <v>0</v>
      </c>
      <c r="AT2114">
        <v>0</v>
      </c>
      <c r="AU2114" t="s">
        <v>108</v>
      </c>
      <c r="AV2114" t="s">
        <v>111</v>
      </c>
      <c r="AW2114" t="s">
        <v>114</v>
      </c>
      <c r="AX2114" t="s">
        <v>125</v>
      </c>
      <c r="AY2114" t="s">
        <v>4309</v>
      </c>
      <c r="AZ2114" t="s">
        <v>127</v>
      </c>
      <c r="BA2114" t="s">
        <v>109</v>
      </c>
      <c r="BB2114">
        <v>0</v>
      </c>
      <c r="BC2114">
        <v>0</v>
      </c>
      <c r="BD2114">
        <v>0</v>
      </c>
      <c r="BE2114" s="10" t="str">
        <f t="shared" si="443"/>
        <v>diferente</v>
      </c>
      <c r="BF2114" s="10" t="str">
        <f t="shared" si="446"/>
        <v>igual</v>
      </c>
      <c r="BG2114">
        <f>VLOOKUP(A2114,[1]FormatoBBDD!$A$1:$CA$2248,57,FALSE)</f>
        <v>0</v>
      </c>
      <c r="BH2114">
        <v>0</v>
      </c>
      <c r="BI2114" t="s">
        <v>107</v>
      </c>
      <c r="BN2114" t="s">
        <v>116</v>
      </c>
      <c r="BW2114" t="s">
        <v>4309</v>
      </c>
      <c r="CD2114">
        <v>0</v>
      </c>
      <c r="CE2114">
        <f t="shared" si="447"/>
        <v>1</v>
      </c>
      <c r="CF2114">
        <f t="shared" si="448"/>
        <v>1</v>
      </c>
      <c r="CG2114">
        <f t="shared" si="449"/>
        <v>1</v>
      </c>
      <c r="CH2114">
        <f t="shared" si="450"/>
        <v>1</v>
      </c>
      <c r="CI2114">
        <f t="shared" si="451"/>
        <v>1</v>
      </c>
      <c r="CJ2114">
        <f t="shared" si="452"/>
        <v>1</v>
      </c>
      <c r="CK2114">
        <f t="shared" si="453"/>
        <v>1</v>
      </c>
      <c r="CL2114">
        <f t="shared" si="454"/>
        <v>1</v>
      </c>
      <c r="CM2114">
        <f t="shared" si="444"/>
        <v>7</v>
      </c>
      <c r="CN2114">
        <f t="shared" si="455"/>
        <v>1</v>
      </c>
    </row>
    <row r="2115" spans="1:92">
      <c r="A2115" t="s">
        <v>8438</v>
      </c>
      <c r="B2115" s="8">
        <v>42075</v>
      </c>
      <c r="C2115">
        <v>2015</v>
      </c>
      <c r="D2115">
        <v>2015</v>
      </c>
      <c r="E2115" t="s">
        <v>8439</v>
      </c>
      <c r="F2115" s="8">
        <v>42081</v>
      </c>
      <c r="G2115">
        <v>6</v>
      </c>
      <c r="H2115" t="s">
        <v>2235</v>
      </c>
      <c r="I2115" t="s">
        <v>8440</v>
      </c>
      <c r="J2115" t="s">
        <v>211</v>
      </c>
      <c r="K2115" t="s">
        <v>212</v>
      </c>
      <c r="L2115" t="s">
        <v>96</v>
      </c>
      <c r="M2115">
        <v>1</v>
      </c>
      <c r="N2115" t="s">
        <v>97</v>
      </c>
      <c r="O2115" t="s">
        <v>246</v>
      </c>
      <c r="P2115" t="s">
        <v>99</v>
      </c>
      <c r="Q2115">
        <v>0</v>
      </c>
      <c r="R2115">
        <v>1</v>
      </c>
      <c r="S2115" t="s">
        <v>100</v>
      </c>
      <c r="T2115" t="s">
        <v>97</v>
      </c>
      <c r="U2115" t="s">
        <v>97</v>
      </c>
      <c r="V2115" t="s">
        <v>97</v>
      </c>
      <c r="W2115" t="s">
        <v>122</v>
      </c>
      <c r="X2115" t="s">
        <v>465</v>
      </c>
      <c r="Y2115" t="s">
        <v>8441</v>
      </c>
      <c r="Z2115" t="s">
        <v>97</v>
      </c>
      <c r="AA2115" t="s">
        <v>107</v>
      </c>
      <c r="AB2115" t="s">
        <v>108</v>
      </c>
      <c r="AC2115">
        <v>7</v>
      </c>
      <c r="AD2115">
        <v>0</v>
      </c>
      <c r="AE2115">
        <v>0</v>
      </c>
      <c r="AG2115">
        <v>1</v>
      </c>
      <c r="AH2115">
        <v>0</v>
      </c>
      <c r="AI2115">
        <v>0</v>
      </c>
      <c r="AJ2115" s="9">
        <f t="shared" si="445"/>
        <v>7</v>
      </c>
      <c r="AK2115" s="9"/>
      <c r="AL2115">
        <v>0</v>
      </c>
      <c r="AM2115">
        <v>1</v>
      </c>
      <c r="AN2115" t="s">
        <v>108</v>
      </c>
      <c r="AO2115" t="s">
        <v>111</v>
      </c>
      <c r="AP2115" t="s">
        <v>109</v>
      </c>
      <c r="AQ2115" t="s">
        <v>114</v>
      </c>
      <c r="AR2115" t="s">
        <v>127</v>
      </c>
      <c r="AS2115" t="s">
        <v>125</v>
      </c>
      <c r="AT2115" t="s">
        <v>4309</v>
      </c>
      <c r="AU2115">
        <v>0</v>
      </c>
      <c r="AV2115">
        <v>0</v>
      </c>
      <c r="AW2115">
        <v>0</v>
      </c>
      <c r="AX2115">
        <v>0</v>
      </c>
      <c r="AY2115">
        <v>0</v>
      </c>
      <c r="AZ2115">
        <v>0</v>
      </c>
      <c r="BA2115">
        <v>0</v>
      </c>
      <c r="BB2115">
        <v>0</v>
      </c>
      <c r="BC2115">
        <v>0</v>
      </c>
      <c r="BD2115">
        <v>0</v>
      </c>
      <c r="BE2115" s="10" t="str">
        <f t="shared" si="443"/>
        <v>igual</v>
      </c>
      <c r="BF2115" s="10" t="str">
        <f t="shared" si="446"/>
        <v>diferente</v>
      </c>
      <c r="BG2115">
        <f>VLOOKUP(A2115,[1]FormatoBBDD!$A$1:$CA$2248,57,FALSE)</f>
        <v>0</v>
      </c>
      <c r="BH2115">
        <v>0</v>
      </c>
      <c r="BI2115" t="s">
        <v>107</v>
      </c>
      <c r="BN2115" t="s">
        <v>115</v>
      </c>
      <c r="BO2115">
        <v>1</v>
      </c>
      <c r="BP2115" t="s">
        <v>109</v>
      </c>
      <c r="BW2115" t="s">
        <v>4309</v>
      </c>
      <c r="CD2115">
        <v>0</v>
      </c>
      <c r="CE2115">
        <f t="shared" si="447"/>
        <v>1</v>
      </c>
      <c r="CF2115">
        <f t="shared" si="448"/>
        <v>1</v>
      </c>
      <c r="CG2115">
        <f t="shared" si="449"/>
        <v>1</v>
      </c>
      <c r="CH2115">
        <f t="shared" si="450"/>
        <v>1</v>
      </c>
      <c r="CI2115">
        <f t="shared" si="451"/>
        <v>1</v>
      </c>
      <c r="CJ2115">
        <f t="shared" si="452"/>
        <v>1</v>
      </c>
      <c r="CK2115">
        <f t="shared" si="453"/>
        <v>1</v>
      </c>
      <c r="CL2115">
        <f t="shared" si="454"/>
        <v>1</v>
      </c>
      <c r="CM2115">
        <f t="shared" si="444"/>
        <v>7</v>
      </c>
      <c r="CN2115">
        <f t="shared" si="455"/>
        <v>1</v>
      </c>
    </row>
    <row r="2116" spans="1:92">
      <c r="A2116" t="s">
        <v>8442</v>
      </c>
      <c r="B2116" s="8">
        <v>42079</v>
      </c>
      <c r="C2116">
        <v>2015</v>
      </c>
      <c r="D2116">
        <v>2015</v>
      </c>
      <c r="E2116" t="s">
        <v>8443</v>
      </c>
      <c r="F2116" s="8">
        <v>42088</v>
      </c>
      <c r="G2116">
        <v>9</v>
      </c>
      <c r="H2116" t="s">
        <v>424</v>
      </c>
      <c r="I2116" t="s">
        <v>8444</v>
      </c>
      <c r="J2116" t="s">
        <v>94</v>
      </c>
      <c r="K2116" t="s">
        <v>121</v>
      </c>
      <c r="L2116" t="s">
        <v>96</v>
      </c>
      <c r="M2116">
        <v>1</v>
      </c>
      <c r="N2116" t="s">
        <v>97</v>
      </c>
      <c r="O2116" t="s">
        <v>98</v>
      </c>
      <c r="P2116" t="s">
        <v>99</v>
      </c>
      <c r="Q2116">
        <v>1</v>
      </c>
      <c r="R2116">
        <v>0</v>
      </c>
      <c r="S2116" t="s">
        <v>100</v>
      </c>
      <c r="T2116" t="s">
        <v>97</v>
      </c>
      <c r="U2116" t="s">
        <v>196</v>
      </c>
      <c r="V2116" t="s">
        <v>103</v>
      </c>
      <c r="W2116" t="s">
        <v>122</v>
      </c>
      <c r="X2116" t="s">
        <v>215</v>
      </c>
      <c r="Y2116" t="s">
        <v>8445</v>
      </c>
      <c r="Z2116" t="s">
        <v>8446</v>
      </c>
      <c r="AA2116" t="s">
        <v>107</v>
      </c>
      <c r="AB2116" t="s">
        <v>108</v>
      </c>
      <c r="AC2116">
        <v>0</v>
      </c>
      <c r="AD2116">
        <v>7</v>
      </c>
      <c r="AE2116">
        <v>0</v>
      </c>
      <c r="AG2116">
        <v>0</v>
      </c>
      <c r="AH2116">
        <v>1</v>
      </c>
      <c r="AI2116">
        <v>0</v>
      </c>
      <c r="AJ2116" s="9">
        <f t="shared" si="445"/>
        <v>7</v>
      </c>
      <c r="AK2116" s="9"/>
      <c r="AL2116">
        <v>0</v>
      </c>
      <c r="AM2116">
        <v>0</v>
      </c>
      <c r="AN2116">
        <v>0</v>
      </c>
      <c r="AO2116">
        <v>0</v>
      </c>
      <c r="AP2116">
        <v>0</v>
      </c>
      <c r="AQ2116">
        <v>0</v>
      </c>
      <c r="AR2116">
        <v>0</v>
      </c>
      <c r="AS2116">
        <v>0</v>
      </c>
      <c r="AT2116">
        <v>0</v>
      </c>
      <c r="AU2116" t="s">
        <v>108</v>
      </c>
      <c r="AV2116" t="s">
        <v>110</v>
      </c>
      <c r="AW2116" t="s">
        <v>114</v>
      </c>
      <c r="AX2116" t="s">
        <v>125</v>
      </c>
      <c r="AY2116" t="s">
        <v>111</v>
      </c>
      <c r="AZ2116" t="s">
        <v>109</v>
      </c>
      <c r="BA2116" t="s">
        <v>4308</v>
      </c>
      <c r="BB2116">
        <v>0</v>
      </c>
      <c r="BC2116">
        <v>0</v>
      </c>
      <c r="BD2116">
        <v>0</v>
      </c>
      <c r="BE2116" s="10" t="str">
        <f t="shared" si="443"/>
        <v>diferente</v>
      </c>
      <c r="BF2116" s="10" t="str">
        <f t="shared" si="446"/>
        <v>igual</v>
      </c>
      <c r="BG2116">
        <f>VLOOKUP(A2116,[1]FormatoBBDD!$A$1:$CA$2248,57,FALSE)</f>
        <v>0</v>
      </c>
      <c r="BH2116">
        <v>0</v>
      </c>
      <c r="BI2116" t="s">
        <v>107</v>
      </c>
      <c r="BN2116" t="s">
        <v>116</v>
      </c>
      <c r="BW2116" t="s">
        <v>4308</v>
      </c>
      <c r="CD2116">
        <v>0</v>
      </c>
      <c r="CE2116">
        <f t="shared" si="447"/>
        <v>1</v>
      </c>
      <c r="CF2116">
        <f t="shared" si="448"/>
        <v>1</v>
      </c>
      <c r="CG2116">
        <f t="shared" si="449"/>
        <v>1</v>
      </c>
      <c r="CH2116">
        <f t="shared" si="450"/>
        <v>1</v>
      </c>
      <c r="CI2116">
        <f t="shared" si="451"/>
        <v>1</v>
      </c>
      <c r="CJ2116">
        <f t="shared" si="452"/>
        <v>1</v>
      </c>
      <c r="CK2116">
        <f t="shared" si="453"/>
        <v>1</v>
      </c>
      <c r="CL2116">
        <f t="shared" si="454"/>
        <v>1</v>
      </c>
      <c r="CM2116">
        <f t="shared" si="444"/>
        <v>7</v>
      </c>
      <c r="CN2116">
        <f t="shared" si="455"/>
        <v>1</v>
      </c>
    </row>
    <row r="2117" spans="1:92">
      <c r="A2117" t="s">
        <v>8447</v>
      </c>
      <c r="B2117" s="8">
        <v>42081</v>
      </c>
      <c r="C2117">
        <v>2015</v>
      </c>
      <c r="D2117">
        <v>2015</v>
      </c>
      <c r="E2117" t="s">
        <v>8448</v>
      </c>
      <c r="F2117" s="8">
        <v>42228</v>
      </c>
      <c r="G2117">
        <v>147</v>
      </c>
      <c r="H2117" t="s">
        <v>130</v>
      </c>
      <c r="I2117" t="s">
        <v>8449</v>
      </c>
      <c r="J2117" t="s">
        <v>94</v>
      </c>
      <c r="K2117" t="s">
        <v>95</v>
      </c>
      <c r="L2117" t="s">
        <v>132</v>
      </c>
      <c r="M2117">
        <v>1</v>
      </c>
      <c r="N2117" t="s">
        <v>97</v>
      </c>
      <c r="O2117" t="s">
        <v>381</v>
      </c>
      <c r="P2117" t="s">
        <v>381</v>
      </c>
      <c r="Q2117">
        <v>99</v>
      </c>
      <c r="R2117">
        <v>99</v>
      </c>
      <c r="S2117" t="s">
        <v>97</v>
      </c>
      <c r="T2117" t="s">
        <v>97</v>
      </c>
      <c r="U2117" t="s">
        <v>97</v>
      </c>
      <c r="V2117" t="s">
        <v>97</v>
      </c>
      <c r="W2117" t="s">
        <v>122</v>
      </c>
      <c r="X2117" t="s">
        <v>2615</v>
      </c>
      <c r="Y2117" t="s">
        <v>8450</v>
      </c>
      <c r="Z2117" t="s">
        <v>97</v>
      </c>
      <c r="AA2117" t="s">
        <v>107</v>
      </c>
      <c r="AB2117" t="s">
        <v>108</v>
      </c>
      <c r="AC2117">
        <v>0</v>
      </c>
      <c r="AD2117">
        <v>7</v>
      </c>
      <c r="AE2117">
        <v>0</v>
      </c>
      <c r="AG2117">
        <v>0</v>
      </c>
      <c r="AH2117">
        <v>1</v>
      </c>
      <c r="AI2117">
        <v>0</v>
      </c>
      <c r="AJ2117" s="9">
        <f t="shared" si="445"/>
        <v>7</v>
      </c>
      <c r="AK2117" s="9"/>
      <c r="AL2117">
        <v>0</v>
      </c>
      <c r="AM2117">
        <v>1</v>
      </c>
      <c r="AN2117">
        <v>0</v>
      </c>
      <c r="AO2117">
        <v>0</v>
      </c>
      <c r="AP2117">
        <v>0</v>
      </c>
      <c r="AQ2117">
        <v>0</v>
      </c>
      <c r="AR2117">
        <v>0</v>
      </c>
      <c r="AS2117">
        <v>0</v>
      </c>
      <c r="AT2117">
        <v>0</v>
      </c>
      <c r="AU2117" t="s">
        <v>108</v>
      </c>
      <c r="AV2117" t="s">
        <v>110</v>
      </c>
      <c r="AW2117" t="s">
        <v>114</v>
      </c>
      <c r="AX2117" t="s">
        <v>127</v>
      </c>
      <c r="AY2117" t="s">
        <v>4309</v>
      </c>
      <c r="AZ2117" t="s">
        <v>3350</v>
      </c>
      <c r="BA2117" t="s">
        <v>125</v>
      </c>
      <c r="BB2117">
        <v>0</v>
      </c>
      <c r="BC2117">
        <v>0</v>
      </c>
      <c r="BD2117">
        <v>0</v>
      </c>
      <c r="BE2117" s="10" t="str">
        <f t="shared" si="443"/>
        <v>diferente</v>
      </c>
      <c r="BF2117" s="10" t="str">
        <f t="shared" si="446"/>
        <v>igual</v>
      </c>
      <c r="BG2117">
        <f>VLOOKUP(A2117,[1]FormatoBBDD!$A$1:$CA$2248,57,FALSE)</f>
        <v>0</v>
      </c>
      <c r="BH2117">
        <v>0</v>
      </c>
      <c r="BI2117" t="s">
        <v>107</v>
      </c>
      <c r="BN2117" t="s">
        <v>115</v>
      </c>
      <c r="BO2117">
        <v>1</v>
      </c>
      <c r="BP2117" t="s">
        <v>114</v>
      </c>
      <c r="BW2117" t="s">
        <v>3350</v>
      </c>
      <c r="BX2117" t="s">
        <v>4309</v>
      </c>
      <c r="CD2117">
        <v>0</v>
      </c>
      <c r="CE2117">
        <f t="shared" si="447"/>
        <v>2</v>
      </c>
      <c r="CF2117">
        <f t="shared" si="448"/>
        <v>1</v>
      </c>
      <c r="CG2117">
        <f t="shared" si="449"/>
        <v>1</v>
      </c>
      <c r="CH2117">
        <f t="shared" si="450"/>
        <v>1</v>
      </c>
      <c r="CI2117">
        <f t="shared" si="451"/>
        <v>1</v>
      </c>
      <c r="CJ2117">
        <f t="shared" si="452"/>
        <v>1</v>
      </c>
      <c r="CK2117">
        <f t="shared" si="453"/>
        <v>1</v>
      </c>
      <c r="CL2117">
        <f t="shared" si="454"/>
        <v>1</v>
      </c>
      <c r="CM2117">
        <f t="shared" si="444"/>
        <v>7</v>
      </c>
      <c r="CN2117">
        <f t="shared" si="455"/>
        <v>1</v>
      </c>
    </row>
    <row r="2118" spans="1:92">
      <c r="A2118" t="s">
        <v>8451</v>
      </c>
      <c r="B2118" s="8">
        <v>42081</v>
      </c>
      <c r="C2118">
        <v>2015</v>
      </c>
      <c r="D2118">
        <v>2015</v>
      </c>
      <c r="E2118" t="s">
        <v>8452</v>
      </c>
      <c r="F2118" s="8">
        <v>42123</v>
      </c>
      <c r="G2118">
        <v>42</v>
      </c>
      <c r="H2118" t="s">
        <v>292</v>
      </c>
      <c r="I2118" t="s">
        <v>8453</v>
      </c>
      <c r="J2118" t="s">
        <v>211</v>
      </c>
      <c r="K2118" t="s">
        <v>212</v>
      </c>
      <c r="L2118" t="s">
        <v>96</v>
      </c>
      <c r="M2118">
        <v>1</v>
      </c>
      <c r="N2118" t="s">
        <v>140</v>
      </c>
      <c r="O2118" t="s">
        <v>246</v>
      </c>
      <c r="P2118" t="s">
        <v>99</v>
      </c>
      <c r="Q2118">
        <v>0</v>
      </c>
      <c r="R2118">
        <v>1</v>
      </c>
      <c r="S2118" t="s">
        <v>100</v>
      </c>
      <c r="T2118" t="s">
        <v>97</v>
      </c>
      <c r="U2118" t="s">
        <v>97</v>
      </c>
      <c r="V2118" t="s">
        <v>97</v>
      </c>
      <c r="W2118" t="s">
        <v>122</v>
      </c>
      <c r="X2118" t="s">
        <v>369</v>
      </c>
      <c r="Y2118" t="s">
        <v>8454</v>
      </c>
      <c r="Z2118" t="s">
        <v>97</v>
      </c>
      <c r="AA2118" t="s">
        <v>107</v>
      </c>
      <c r="AB2118" t="s">
        <v>108</v>
      </c>
      <c r="AC2118">
        <v>7</v>
      </c>
      <c r="AD2118">
        <v>0</v>
      </c>
      <c r="AE2118">
        <v>0</v>
      </c>
      <c r="AG2118">
        <v>1</v>
      </c>
      <c r="AH2118">
        <v>0</v>
      </c>
      <c r="AI2118">
        <v>0</v>
      </c>
      <c r="AJ2118" s="9">
        <f t="shared" si="445"/>
        <v>7</v>
      </c>
      <c r="AK2118" s="9"/>
      <c r="AL2118">
        <v>0</v>
      </c>
      <c r="AM2118">
        <v>0</v>
      </c>
      <c r="AN2118" t="s">
        <v>108</v>
      </c>
      <c r="AO2118" t="s">
        <v>125</v>
      </c>
      <c r="AP2118" t="s">
        <v>109</v>
      </c>
      <c r="AQ2118" t="s">
        <v>110</v>
      </c>
      <c r="AR2118" t="s">
        <v>127</v>
      </c>
      <c r="AS2118" t="s">
        <v>114</v>
      </c>
      <c r="AT2118" t="s">
        <v>111</v>
      </c>
      <c r="AU2118">
        <v>0</v>
      </c>
      <c r="AV2118">
        <v>0</v>
      </c>
      <c r="AW2118">
        <v>0</v>
      </c>
      <c r="AX2118">
        <v>0</v>
      </c>
      <c r="AY2118">
        <v>0</v>
      </c>
      <c r="AZ2118">
        <v>0</v>
      </c>
      <c r="BA2118">
        <v>0</v>
      </c>
      <c r="BB2118">
        <v>0</v>
      </c>
      <c r="BC2118">
        <v>0</v>
      </c>
      <c r="BD2118">
        <v>0</v>
      </c>
      <c r="BE2118" s="10" t="str">
        <f t="shared" si="443"/>
        <v>igual</v>
      </c>
      <c r="BF2118" s="10" t="str">
        <f t="shared" si="446"/>
        <v>diferente</v>
      </c>
      <c r="BG2118">
        <f>VLOOKUP(A2118,[1]FormatoBBDD!$A$1:$CA$2248,57,FALSE)</f>
        <v>0</v>
      </c>
      <c r="BH2118">
        <v>0</v>
      </c>
      <c r="BI2118" t="s">
        <v>107</v>
      </c>
      <c r="BN2118" t="s">
        <v>116</v>
      </c>
      <c r="CD2118">
        <v>0</v>
      </c>
      <c r="CE2118">
        <f t="shared" si="447"/>
        <v>0</v>
      </c>
      <c r="CF2118">
        <f t="shared" si="448"/>
        <v>1</v>
      </c>
      <c r="CG2118">
        <f t="shared" si="449"/>
        <v>1</v>
      </c>
      <c r="CH2118">
        <f t="shared" si="450"/>
        <v>1</v>
      </c>
      <c r="CI2118">
        <f t="shared" si="451"/>
        <v>1</v>
      </c>
      <c r="CJ2118">
        <f t="shared" si="452"/>
        <v>1</v>
      </c>
      <c r="CK2118">
        <f t="shared" si="453"/>
        <v>1</v>
      </c>
      <c r="CL2118">
        <f t="shared" si="454"/>
        <v>1</v>
      </c>
      <c r="CM2118">
        <f t="shared" si="444"/>
        <v>7</v>
      </c>
      <c r="CN2118">
        <f t="shared" si="455"/>
        <v>1</v>
      </c>
    </row>
    <row r="2119" spans="1:92">
      <c r="A2119" t="s">
        <v>8455</v>
      </c>
      <c r="B2119" s="8">
        <v>42082</v>
      </c>
      <c r="C2119">
        <v>2015</v>
      </c>
      <c r="D2119">
        <v>2015</v>
      </c>
      <c r="E2119" t="s">
        <v>8456</v>
      </c>
      <c r="F2119" s="8">
        <v>42109</v>
      </c>
      <c r="G2119">
        <v>27</v>
      </c>
      <c r="H2119" t="s">
        <v>151</v>
      </c>
      <c r="I2119" t="s">
        <v>8457</v>
      </c>
      <c r="J2119" t="s">
        <v>94</v>
      </c>
      <c r="K2119" t="s">
        <v>95</v>
      </c>
      <c r="L2119" t="s">
        <v>132</v>
      </c>
      <c r="M2119">
        <v>1</v>
      </c>
      <c r="N2119" t="s">
        <v>97</v>
      </c>
      <c r="O2119" t="s">
        <v>133</v>
      </c>
      <c r="P2119" t="s">
        <v>133</v>
      </c>
      <c r="Q2119">
        <v>99</v>
      </c>
      <c r="R2119">
        <v>99</v>
      </c>
      <c r="S2119" t="s">
        <v>97</v>
      </c>
      <c r="T2119" t="s">
        <v>97</v>
      </c>
      <c r="U2119" t="s">
        <v>97</v>
      </c>
      <c r="V2119" t="s">
        <v>97</v>
      </c>
      <c r="W2119" t="s">
        <v>122</v>
      </c>
      <c r="X2119" t="s">
        <v>8458</v>
      </c>
      <c r="Y2119" t="s">
        <v>8032</v>
      </c>
      <c r="Z2119" t="s">
        <v>97</v>
      </c>
      <c r="AA2119" t="s">
        <v>107</v>
      </c>
      <c r="AB2119" t="s">
        <v>108</v>
      </c>
      <c r="AC2119">
        <v>0</v>
      </c>
      <c r="AD2119">
        <v>7</v>
      </c>
      <c r="AE2119">
        <v>0</v>
      </c>
      <c r="AG2119">
        <v>0</v>
      </c>
      <c r="AH2119">
        <v>1</v>
      </c>
      <c r="AI2119">
        <v>0</v>
      </c>
      <c r="AJ2119" s="9">
        <f t="shared" si="445"/>
        <v>7</v>
      </c>
      <c r="AK2119" s="9"/>
      <c r="AL2119">
        <v>0</v>
      </c>
      <c r="AM2119">
        <v>0</v>
      </c>
      <c r="AN2119">
        <v>0</v>
      </c>
      <c r="AO2119">
        <v>0</v>
      </c>
      <c r="AP2119">
        <v>0</v>
      </c>
      <c r="AQ2119">
        <v>0</v>
      </c>
      <c r="AR2119">
        <v>0</v>
      </c>
      <c r="AS2119">
        <v>0</v>
      </c>
      <c r="AT2119">
        <v>0</v>
      </c>
      <c r="AU2119" t="s">
        <v>108</v>
      </c>
      <c r="AV2119" t="s">
        <v>111</v>
      </c>
      <c r="AW2119" t="s">
        <v>114</v>
      </c>
      <c r="AX2119" t="s">
        <v>125</v>
      </c>
      <c r="AY2119" t="s">
        <v>6861</v>
      </c>
      <c r="AZ2119" t="s">
        <v>126</v>
      </c>
      <c r="BA2119" t="s">
        <v>4756</v>
      </c>
      <c r="BB2119">
        <v>0</v>
      </c>
      <c r="BC2119">
        <v>0</v>
      </c>
      <c r="BD2119">
        <v>0</v>
      </c>
      <c r="BE2119" s="10" t="str">
        <f t="shared" si="443"/>
        <v>diferente</v>
      </c>
      <c r="BF2119" s="10" t="str">
        <f t="shared" si="446"/>
        <v>igual</v>
      </c>
      <c r="BG2119">
        <f>VLOOKUP(A2119,[1]FormatoBBDD!$A$1:$CA$2248,57,FALSE)</f>
        <v>0</v>
      </c>
      <c r="BH2119">
        <v>0</v>
      </c>
      <c r="BI2119" t="s">
        <v>107</v>
      </c>
      <c r="BN2119" t="s">
        <v>116</v>
      </c>
      <c r="BW2119" t="s">
        <v>6861</v>
      </c>
      <c r="BX2119" t="s">
        <v>126</v>
      </c>
      <c r="BY2119" t="s">
        <v>4756</v>
      </c>
      <c r="CD2119">
        <v>0</v>
      </c>
      <c r="CE2119">
        <f t="shared" si="447"/>
        <v>3</v>
      </c>
      <c r="CF2119">
        <f t="shared" si="448"/>
        <v>1</v>
      </c>
      <c r="CG2119">
        <f t="shared" si="449"/>
        <v>1</v>
      </c>
      <c r="CH2119">
        <f t="shared" si="450"/>
        <v>1</v>
      </c>
      <c r="CI2119">
        <f t="shared" si="451"/>
        <v>1</v>
      </c>
      <c r="CJ2119">
        <f t="shared" si="452"/>
        <v>1</v>
      </c>
      <c r="CK2119">
        <f t="shared" si="453"/>
        <v>1</v>
      </c>
      <c r="CL2119">
        <f t="shared" si="454"/>
        <v>1</v>
      </c>
      <c r="CM2119">
        <f t="shared" si="444"/>
        <v>7</v>
      </c>
      <c r="CN2119">
        <f t="shared" si="455"/>
        <v>1</v>
      </c>
    </row>
    <row r="2120" spans="1:92">
      <c r="A2120" t="s">
        <v>8459</v>
      </c>
      <c r="B2120" s="8">
        <v>42088</v>
      </c>
      <c r="C2120">
        <v>2015</v>
      </c>
      <c r="D2120">
        <v>2015</v>
      </c>
      <c r="E2120" t="s">
        <v>8460</v>
      </c>
      <c r="F2120" s="8">
        <v>42144</v>
      </c>
      <c r="G2120">
        <v>56</v>
      </c>
      <c r="H2120" t="s">
        <v>1579</v>
      </c>
      <c r="I2120" t="s">
        <v>8461</v>
      </c>
      <c r="J2120" t="s">
        <v>94</v>
      </c>
      <c r="K2120" t="s">
        <v>95</v>
      </c>
      <c r="L2120" t="s">
        <v>132</v>
      </c>
      <c r="M2120">
        <v>3</v>
      </c>
      <c r="N2120" t="s">
        <v>97</v>
      </c>
      <c r="O2120" t="s">
        <v>381</v>
      </c>
      <c r="P2120" t="s">
        <v>381</v>
      </c>
      <c r="Q2120">
        <v>99</v>
      </c>
      <c r="R2120">
        <v>99</v>
      </c>
      <c r="S2120" t="s">
        <v>97</v>
      </c>
      <c r="T2120" t="s">
        <v>97</v>
      </c>
      <c r="U2120" t="s">
        <v>97</v>
      </c>
      <c r="V2120" t="s">
        <v>97</v>
      </c>
      <c r="W2120" t="s">
        <v>155</v>
      </c>
      <c r="X2120" t="s">
        <v>8462</v>
      </c>
      <c r="Y2120" t="s">
        <v>97</v>
      </c>
      <c r="Z2120" t="s">
        <v>8463</v>
      </c>
      <c r="AA2120" t="s">
        <v>107</v>
      </c>
      <c r="AB2120" t="s">
        <v>108</v>
      </c>
      <c r="AC2120">
        <v>0</v>
      </c>
      <c r="AD2120">
        <v>5</v>
      </c>
      <c r="AE2120">
        <v>2</v>
      </c>
      <c r="AG2120">
        <v>0</v>
      </c>
      <c r="AH2120">
        <v>1</v>
      </c>
      <c r="AI2120">
        <v>1</v>
      </c>
      <c r="AJ2120" s="9">
        <f t="shared" si="445"/>
        <v>7</v>
      </c>
      <c r="AK2120" s="9"/>
      <c r="AL2120">
        <v>2</v>
      </c>
      <c r="AM2120">
        <v>1</v>
      </c>
      <c r="AN2120">
        <v>0</v>
      </c>
      <c r="AO2120">
        <v>0</v>
      </c>
      <c r="AP2120">
        <v>0</v>
      </c>
      <c r="AQ2120">
        <v>0</v>
      </c>
      <c r="AR2120">
        <v>0</v>
      </c>
      <c r="AS2120">
        <v>0</v>
      </c>
      <c r="AT2120">
        <v>0</v>
      </c>
      <c r="AU2120" t="s">
        <v>114</v>
      </c>
      <c r="AV2120" t="s">
        <v>111</v>
      </c>
      <c r="AW2120" t="s">
        <v>125</v>
      </c>
      <c r="AX2120" t="s">
        <v>6863</v>
      </c>
      <c r="AY2120" t="s">
        <v>109</v>
      </c>
      <c r="AZ2120">
        <v>0</v>
      </c>
      <c r="BA2120">
        <v>0</v>
      </c>
      <c r="BB2120" t="s">
        <v>108</v>
      </c>
      <c r="BC2120" t="s">
        <v>110</v>
      </c>
      <c r="BD2120">
        <v>0</v>
      </c>
      <c r="BE2120" s="10" t="str">
        <f t="shared" si="443"/>
        <v>diferente</v>
      </c>
      <c r="BF2120" s="10" t="str">
        <f t="shared" si="446"/>
        <v>diferente</v>
      </c>
      <c r="BG2120" t="str">
        <f>VLOOKUP(A2120,[1]FormatoBBDD!$A$1:$CA$2248,57,FALSE)</f>
        <v>cursoMin</v>
      </c>
      <c r="BH2120">
        <v>0</v>
      </c>
      <c r="BI2120" t="s">
        <v>115</v>
      </c>
      <c r="BJ2120">
        <v>1</v>
      </c>
      <c r="BK2120" t="s">
        <v>108</v>
      </c>
      <c r="BL2120" t="s">
        <v>110</v>
      </c>
      <c r="BN2120" t="s">
        <v>115</v>
      </c>
      <c r="BO2120">
        <v>1</v>
      </c>
      <c r="BP2120" t="s">
        <v>111</v>
      </c>
      <c r="BW2120" t="s">
        <v>6863</v>
      </c>
      <c r="CD2120">
        <v>0</v>
      </c>
      <c r="CE2120">
        <f t="shared" si="447"/>
        <v>1</v>
      </c>
      <c r="CF2120">
        <f t="shared" si="448"/>
        <v>1</v>
      </c>
      <c r="CG2120">
        <f t="shared" si="449"/>
        <v>1</v>
      </c>
      <c r="CH2120">
        <f t="shared" si="450"/>
        <v>1</v>
      </c>
      <c r="CI2120">
        <f t="shared" si="451"/>
        <v>1</v>
      </c>
      <c r="CJ2120">
        <f t="shared" si="452"/>
        <v>1</v>
      </c>
      <c r="CK2120">
        <f t="shared" si="453"/>
        <v>1</v>
      </c>
      <c r="CL2120">
        <f t="shared" si="454"/>
        <v>1</v>
      </c>
      <c r="CM2120">
        <f t="shared" si="444"/>
        <v>7</v>
      </c>
      <c r="CN2120">
        <f t="shared" si="455"/>
        <v>1</v>
      </c>
    </row>
    <row r="2121" spans="1:92">
      <c r="A2121" t="s">
        <v>8464</v>
      </c>
      <c r="B2121" s="8">
        <v>42090</v>
      </c>
      <c r="C2121">
        <v>2015</v>
      </c>
      <c r="D2121">
        <v>2015</v>
      </c>
      <c r="E2121" t="s">
        <v>8465</v>
      </c>
      <c r="F2121" s="8">
        <v>42123</v>
      </c>
      <c r="G2121">
        <v>33</v>
      </c>
      <c r="H2121" t="s">
        <v>585</v>
      </c>
      <c r="I2121" t="s">
        <v>8466</v>
      </c>
      <c r="J2121" t="s">
        <v>94</v>
      </c>
      <c r="K2121" t="s">
        <v>95</v>
      </c>
      <c r="L2121" t="s">
        <v>96</v>
      </c>
      <c r="M2121">
        <v>1</v>
      </c>
      <c r="N2121" t="s">
        <v>140</v>
      </c>
      <c r="O2121" t="s">
        <v>98</v>
      </c>
      <c r="P2121" t="s">
        <v>99</v>
      </c>
      <c r="Q2121">
        <v>1</v>
      </c>
      <c r="R2121">
        <v>0</v>
      </c>
      <c r="S2121" t="s">
        <v>100</v>
      </c>
      <c r="T2121" t="s">
        <v>213</v>
      </c>
      <c r="U2121" t="s">
        <v>196</v>
      </c>
      <c r="V2121" t="s">
        <v>103</v>
      </c>
      <c r="W2121" t="s">
        <v>204</v>
      </c>
      <c r="X2121" t="s">
        <v>8467</v>
      </c>
      <c r="Y2121" t="s">
        <v>8468</v>
      </c>
      <c r="Z2121" t="s">
        <v>97</v>
      </c>
      <c r="AA2121" t="s">
        <v>107</v>
      </c>
      <c r="AB2121" t="s">
        <v>108</v>
      </c>
      <c r="AC2121">
        <v>0</v>
      </c>
      <c r="AD2121">
        <v>7</v>
      </c>
      <c r="AE2121">
        <v>0</v>
      </c>
      <c r="AG2121">
        <v>0</v>
      </c>
      <c r="AH2121">
        <v>1</v>
      </c>
      <c r="AI2121">
        <v>0</v>
      </c>
      <c r="AJ2121" s="9">
        <f t="shared" si="445"/>
        <v>7</v>
      </c>
      <c r="AK2121" s="9"/>
      <c r="AL2121">
        <v>0</v>
      </c>
      <c r="AM2121">
        <v>0</v>
      </c>
      <c r="AN2121">
        <v>0</v>
      </c>
      <c r="AO2121">
        <v>0</v>
      </c>
      <c r="AP2121">
        <v>0</v>
      </c>
      <c r="AQ2121">
        <v>0</v>
      </c>
      <c r="AR2121">
        <v>0</v>
      </c>
      <c r="AS2121">
        <v>0</v>
      </c>
      <c r="AT2121">
        <v>0</v>
      </c>
      <c r="AU2121" t="s">
        <v>108</v>
      </c>
      <c r="AV2121" t="s">
        <v>111</v>
      </c>
      <c r="AW2121" t="s">
        <v>110</v>
      </c>
      <c r="AX2121" t="s">
        <v>114</v>
      </c>
      <c r="AY2121" t="s">
        <v>125</v>
      </c>
      <c r="AZ2121" t="s">
        <v>109</v>
      </c>
      <c r="BA2121" t="s">
        <v>127</v>
      </c>
      <c r="BB2121">
        <v>0</v>
      </c>
      <c r="BC2121">
        <v>0</v>
      </c>
      <c r="BD2121">
        <v>0</v>
      </c>
      <c r="BE2121" s="10" t="str">
        <f t="shared" si="443"/>
        <v>diferente</v>
      </c>
      <c r="BF2121" s="10" t="str">
        <f t="shared" si="446"/>
        <v>igual</v>
      </c>
      <c r="BG2121">
        <f>VLOOKUP(A2121,[1]FormatoBBDD!$A$1:$CA$2248,57,FALSE)</f>
        <v>0</v>
      </c>
      <c r="BH2121">
        <v>0</v>
      </c>
      <c r="BI2121" t="s">
        <v>107</v>
      </c>
      <c r="BN2121" t="s">
        <v>116</v>
      </c>
      <c r="CD2121">
        <v>0</v>
      </c>
      <c r="CE2121">
        <f t="shared" si="447"/>
        <v>0</v>
      </c>
      <c r="CF2121">
        <f t="shared" si="448"/>
        <v>1</v>
      </c>
      <c r="CG2121">
        <f t="shared" si="449"/>
        <v>1</v>
      </c>
      <c r="CH2121">
        <f t="shared" si="450"/>
        <v>1</v>
      </c>
      <c r="CI2121">
        <f t="shared" si="451"/>
        <v>1</v>
      </c>
      <c r="CJ2121">
        <f t="shared" si="452"/>
        <v>1</v>
      </c>
      <c r="CK2121">
        <f t="shared" si="453"/>
        <v>1</v>
      </c>
      <c r="CL2121">
        <f t="shared" si="454"/>
        <v>1</v>
      </c>
      <c r="CM2121">
        <f t="shared" si="444"/>
        <v>7</v>
      </c>
      <c r="CN2121">
        <f t="shared" si="455"/>
        <v>1</v>
      </c>
    </row>
    <row r="2122" spans="1:92">
      <c r="A2122" t="s">
        <v>8469</v>
      </c>
      <c r="B2122" s="8">
        <v>42094</v>
      </c>
      <c r="C2122">
        <v>2015</v>
      </c>
      <c r="D2122">
        <v>2015</v>
      </c>
      <c r="E2122" t="s">
        <v>8470</v>
      </c>
      <c r="F2122" s="8">
        <v>42130</v>
      </c>
      <c r="G2122">
        <v>36</v>
      </c>
      <c r="H2122" t="s">
        <v>585</v>
      </c>
      <c r="I2122" t="s">
        <v>963</v>
      </c>
      <c r="J2122" t="s">
        <v>94</v>
      </c>
      <c r="K2122" t="s">
        <v>95</v>
      </c>
      <c r="L2122" t="s">
        <v>132</v>
      </c>
      <c r="M2122">
        <v>1</v>
      </c>
      <c r="N2122" t="s">
        <v>97</v>
      </c>
      <c r="O2122" t="s">
        <v>189</v>
      </c>
      <c r="P2122" t="s">
        <v>189</v>
      </c>
      <c r="Q2122">
        <v>99</v>
      </c>
      <c r="R2122">
        <v>99</v>
      </c>
      <c r="S2122" t="s">
        <v>97</v>
      </c>
      <c r="T2122" t="s">
        <v>97</v>
      </c>
      <c r="U2122" t="s">
        <v>97</v>
      </c>
      <c r="V2122" t="s">
        <v>97</v>
      </c>
      <c r="W2122" t="s">
        <v>122</v>
      </c>
      <c r="X2122" t="s">
        <v>8471</v>
      </c>
      <c r="Y2122" t="s">
        <v>169</v>
      </c>
      <c r="Z2122" t="s">
        <v>97</v>
      </c>
      <c r="AA2122" t="s">
        <v>107</v>
      </c>
      <c r="AB2122" t="s">
        <v>108</v>
      </c>
      <c r="AC2122">
        <v>0</v>
      </c>
      <c r="AD2122">
        <v>7</v>
      </c>
      <c r="AE2122">
        <v>0</v>
      </c>
      <c r="AG2122">
        <v>0</v>
      </c>
      <c r="AH2122">
        <v>1</v>
      </c>
      <c r="AI2122">
        <v>0</v>
      </c>
      <c r="AJ2122" s="9">
        <f t="shared" si="445"/>
        <v>7</v>
      </c>
      <c r="AK2122" s="9"/>
      <c r="AL2122">
        <v>0</v>
      </c>
      <c r="AM2122">
        <v>0</v>
      </c>
      <c r="AN2122">
        <v>0</v>
      </c>
      <c r="AO2122">
        <v>0</v>
      </c>
      <c r="AP2122">
        <v>0</v>
      </c>
      <c r="AQ2122">
        <v>0</v>
      </c>
      <c r="AR2122">
        <v>0</v>
      </c>
      <c r="AS2122">
        <v>0</v>
      </c>
      <c r="AT2122">
        <v>0</v>
      </c>
      <c r="AU2122" t="s">
        <v>108</v>
      </c>
      <c r="AV2122" t="s">
        <v>110</v>
      </c>
      <c r="AW2122" t="s">
        <v>127</v>
      </c>
      <c r="AX2122" t="s">
        <v>3350</v>
      </c>
      <c r="AY2122" t="s">
        <v>125</v>
      </c>
      <c r="AZ2122" t="s">
        <v>114</v>
      </c>
      <c r="BA2122" t="s">
        <v>111</v>
      </c>
      <c r="BB2122">
        <v>0</v>
      </c>
      <c r="BC2122">
        <v>0</v>
      </c>
      <c r="BD2122">
        <v>0</v>
      </c>
      <c r="BE2122" s="10" t="str">
        <f t="shared" si="443"/>
        <v>diferente</v>
      </c>
      <c r="BF2122" s="10" t="str">
        <f t="shared" si="446"/>
        <v>igual</v>
      </c>
      <c r="BG2122">
        <f>VLOOKUP(A2122,[1]FormatoBBDD!$A$1:$CA$2248,57,FALSE)</f>
        <v>0</v>
      </c>
      <c r="BH2122">
        <v>0</v>
      </c>
      <c r="BI2122" t="s">
        <v>107</v>
      </c>
      <c r="BN2122" t="s">
        <v>116</v>
      </c>
      <c r="BW2122" t="s">
        <v>3350</v>
      </c>
      <c r="CD2122">
        <v>0</v>
      </c>
      <c r="CE2122">
        <f t="shared" si="447"/>
        <v>1</v>
      </c>
      <c r="CF2122">
        <f t="shared" si="448"/>
        <v>1</v>
      </c>
      <c r="CG2122">
        <f t="shared" si="449"/>
        <v>1</v>
      </c>
      <c r="CH2122">
        <f t="shared" si="450"/>
        <v>1</v>
      </c>
      <c r="CI2122">
        <f t="shared" si="451"/>
        <v>1</v>
      </c>
      <c r="CJ2122">
        <f t="shared" si="452"/>
        <v>1</v>
      </c>
      <c r="CK2122">
        <f t="shared" si="453"/>
        <v>1</v>
      </c>
      <c r="CL2122">
        <f t="shared" si="454"/>
        <v>1</v>
      </c>
      <c r="CM2122">
        <f t="shared" si="444"/>
        <v>7</v>
      </c>
      <c r="CN2122">
        <f t="shared" si="455"/>
        <v>1</v>
      </c>
    </row>
    <row r="2123" spans="1:92">
      <c r="A2123" t="s">
        <v>8472</v>
      </c>
      <c r="B2123" s="8">
        <v>42100</v>
      </c>
      <c r="C2123">
        <v>2015</v>
      </c>
      <c r="D2123">
        <v>2015</v>
      </c>
      <c r="E2123" t="s">
        <v>8473</v>
      </c>
      <c r="F2123" s="8">
        <v>42130</v>
      </c>
      <c r="G2123">
        <v>30</v>
      </c>
      <c r="H2123" t="s">
        <v>219</v>
      </c>
      <c r="I2123" t="s">
        <v>8474</v>
      </c>
      <c r="J2123" t="s">
        <v>211</v>
      </c>
      <c r="K2123" t="s">
        <v>212</v>
      </c>
      <c r="L2123" t="s">
        <v>96</v>
      </c>
      <c r="M2123">
        <v>1</v>
      </c>
      <c r="N2123" t="s">
        <v>592</v>
      </c>
      <c r="O2123" t="s">
        <v>98</v>
      </c>
      <c r="P2123" t="s">
        <v>99</v>
      </c>
      <c r="Q2123">
        <v>1</v>
      </c>
      <c r="R2123">
        <v>0</v>
      </c>
      <c r="S2123" t="s">
        <v>100</v>
      </c>
      <c r="T2123" t="s">
        <v>101</v>
      </c>
      <c r="U2123" t="s">
        <v>196</v>
      </c>
      <c r="V2123" t="s">
        <v>103</v>
      </c>
      <c r="W2123" t="s">
        <v>122</v>
      </c>
      <c r="X2123" t="s">
        <v>221</v>
      </c>
      <c r="Y2123" t="s">
        <v>8475</v>
      </c>
      <c r="Z2123" t="s">
        <v>8476</v>
      </c>
      <c r="AA2123" t="s">
        <v>115</v>
      </c>
      <c r="AB2123" t="s">
        <v>108</v>
      </c>
      <c r="AC2123">
        <v>7</v>
      </c>
      <c r="AD2123">
        <v>0</v>
      </c>
      <c r="AE2123">
        <v>0</v>
      </c>
      <c r="AG2123">
        <v>1</v>
      </c>
      <c r="AH2123">
        <v>0</v>
      </c>
      <c r="AI2123">
        <v>0</v>
      </c>
      <c r="AJ2123" s="9">
        <f t="shared" si="445"/>
        <v>7</v>
      </c>
      <c r="AK2123" s="9"/>
      <c r="AL2123">
        <v>0</v>
      </c>
      <c r="AM2123">
        <v>0</v>
      </c>
      <c r="AN2123" t="s">
        <v>108</v>
      </c>
      <c r="AO2123" t="s">
        <v>111</v>
      </c>
      <c r="AP2123" t="s">
        <v>114</v>
      </c>
      <c r="AQ2123" t="s">
        <v>125</v>
      </c>
      <c r="AR2123" t="s">
        <v>127</v>
      </c>
      <c r="AS2123" t="s">
        <v>110</v>
      </c>
      <c r="AT2123" t="s">
        <v>3350</v>
      </c>
      <c r="AU2123">
        <v>0</v>
      </c>
      <c r="AV2123">
        <v>0</v>
      </c>
      <c r="AW2123">
        <v>0</v>
      </c>
      <c r="AX2123">
        <v>0</v>
      </c>
      <c r="AY2123">
        <v>0</v>
      </c>
      <c r="AZ2123">
        <v>0</v>
      </c>
      <c r="BA2123">
        <v>0</v>
      </c>
      <c r="BB2123">
        <v>0</v>
      </c>
      <c r="BC2123">
        <v>0</v>
      </c>
      <c r="BD2123">
        <v>0</v>
      </c>
      <c r="BE2123" s="10" t="str">
        <f t="shared" si="443"/>
        <v>igual</v>
      </c>
      <c r="BF2123" s="10" t="str">
        <f t="shared" si="446"/>
        <v>diferente</v>
      </c>
      <c r="BG2123">
        <f>VLOOKUP(A2123,[1]FormatoBBDD!$A$1:$CA$2248,57,FALSE)</f>
        <v>0</v>
      </c>
      <c r="BH2123">
        <v>0</v>
      </c>
      <c r="BI2123" t="s">
        <v>107</v>
      </c>
      <c r="BN2123" t="s">
        <v>116</v>
      </c>
      <c r="BW2123" t="s">
        <v>3350</v>
      </c>
      <c r="CD2123">
        <v>0</v>
      </c>
      <c r="CE2123">
        <f t="shared" si="447"/>
        <v>1</v>
      </c>
      <c r="CF2123">
        <f t="shared" si="448"/>
        <v>1</v>
      </c>
      <c r="CG2123">
        <f t="shared" si="449"/>
        <v>1</v>
      </c>
      <c r="CH2123">
        <f t="shared" si="450"/>
        <v>1</v>
      </c>
      <c r="CI2123">
        <f t="shared" si="451"/>
        <v>1</v>
      </c>
      <c r="CJ2123">
        <f t="shared" si="452"/>
        <v>1</v>
      </c>
      <c r="CK2123">
        <f t="shared" si="453"/>
        <v>1</v>
      </c>
      <c r="CL2123">
        <f t="shared" si="454"/>
        <v>1</v>
      </c>
      <c r="CM2123">
        <f t="shared" si="444"/>
        <v>7</v>
      </c>
      <c r="CN2123">
        <f t="shared" si="455"/>
        <v>1</v>
      </c>
    </row>
    <row r="2124" spans="1:92">
      <c r="A2124" t="s">
        <v>8477</v>
      </c>
      <c r="B2124" s="8">
        <v>42102</v>
      </c>
      <c r="C2124">
        <v>2015</v>
      </c>
      <c r="D2124">
        <v>2015</v>
      </c>
      <c r="E2124" t="s">
        <v>8478</v>
      </c>
      <c r="F2124" s="8">
        <v>42123</v>
      </c>
      <c r="G2124">
        <v>21</v>
      </c>
      <c r="H2124" t="s">
        <v>119</v>
      </c>
      <c r="I2124" t="s">
        <v>8479</v>
      </c>
      <c r="J2124" t="s">
        <v>94</v>
      </c>
      <c r="K2124" t="s">
        <v>95</v>
      </c>
      <c r="L2124" t="s">
        <v>96</v>
      </c>
      <c r="M2124">
        <v>1</v>
      </c>
      <c r="N2124" t="s">
        <v>97</v>
      </c>
      <c r="O2124" t="s">
        <v>98</v>
      </c>
      <c r="P2124" t="s">
        <v>99</v>
      </c>
      <c r="Q2124">
        <v>1</v>
      </c>
      <c r="R2124">
        <v>0</v>
      </c>
      <c r="S2124" t="s">
        <v>100</v>
      </c>
      <c r="T2124" t="s">
        <v>97</v>
      </c>
      <c r="U2124" t="s">
        <v>97</v>
      </c>
      <c r="V2124" t="s">
        <v>103</v>
      </c>
      <c r="W2124" t="s">
        <v>122</v>
      </c>
      <c r="X2124" t="s">
        <v>8480</v>
      </c>
      <c r="Y2124" t="s">
        <v>8481</v>
      </c>
      <c r="Z2124" t="s">
        <v>97</v>
      </c>
      <c r="AA2124" t="s">
        <v>107</v>
      </c>
      <c r="AB2124" t="s">
        <v>108</v>
      </c>
      <c r="AC2124">
        <v>0</v>
      </c>
      <c r="AD2124">
        <v>7</v>
      </c>
      <c r="AE2124">
        <v>0</v>
      </c>
      <c r="AG2124">
        <v>0</v>
      </c>
      <c r="AH2124">
        <v>1</v>
      </c>
      <c r="AI2124">
        <v>0</v>
      </c>
      <c r="AJ2124" s="9">
        <f t="shared" si="445"/>
        <v>7</v>
      </c>
      <c r="AK2124" s="9"/>
      <c r="AL2124">
        <v>0</v>
      </c>
      <c r="AM2124">
        <v>0</v>
      </c>
      <c r="AN2124">
        <v>0</v>
      </c>
      <c r="AO2124">
        <v>0</v>
      </c>
      <c r="AP2124">
        <v>0</v>
      </c>
      <c r="AQ2124">
        <v>0</v>
      </c>
      <c r="AR2124">
        <v>0</v>
      </c>
      <c r="AS2124">
        <v>0</v>
      </c>
      <c r="AT2124">
        <v>0</v>
      </c>
      <c r="AU2124" t="s">
        <v>108</v>
      </c>
      <c r="AV2124" t="s">
        <v>111</v>
      </c>
      <c r="AW2124" t="s">
        <v>114</v>
      </c>
      <c r="AX2124" t="s">
        <v>114</v>
      </c>
      <c r="AY2124" t="s">
        <v>125</v>
      </c>
      <c r="AZ2124" t="s">
        <v>127</v>
      </c>
      <c r="BA2124" t="s">
        <v>109</v>
      </c>
      <c r="BB2124">
        <v>0</v>
      </c>
      <c r="BC2124">
        <v>0</v>
      </c>
      <c r="BD2124">
        <v>0</v>
      </c>
      <c r="BE2124" s="10" t="str">
        <f t="shared" si="443"/>
        <v>diferente</v>
      </c>
      <c r="BF2124" s="10" t="str">
        <f t="shared" si="446"/>
        <v>igual</v>
      </c>
      <c r="BG2124">
        <f>VLOOKUP(A2124,[1]FormatoBBDD!$A$1:$CA$2248,57,FALSE)</f>
        <v>0</v>
      </c>
      <c r="BH2124">
        <v>0</v>
      </c>
      <c r="BI2124" t="s">
        <v>107</v>
      </c>
      <c r="BN2124" t="s">
        <v>116</v>
      </c>
      <c r="CD2124">
        <v>0</v>
      </c>
      <c r="CE2124">
        <f t="shared" si="447"/>
        <v>0</v>
      </c>
      <c r="CF2124">
        <f t="shared" si="448"/>
        <v>1</v>
      </c>
      <c r="CG2124">
        <f t="shared" si="449"/>
        <v>1</v>
      </c>
      <c r="CH2124">
        <f t="shared" si="450"/>
        <v>1</v>
      </c>
      <c r="CI2124">
        <f t="shared" si="451"/>
        <v>1</v>
      </c>
      <c r="CJ2124">
        <f t="shared" si="452"/>
        <v>1</v>
      </c>
      <c r="CK2124">
        <f t="shared" si="453"/>
        <v>1</v>
      </c>
      <c r="CL2124">
        <f t="shared" si="454"/>
        <v>1</v>
      </c>
      <c r="CM2124">
        <f t="shared" si="444"/>
        <v>7</v>
      </c>
      <c r="CN2124">
        <f t="shared" si="455"/>
        <v>1</v>
      </c>
    </row>
    <row r="2125" spans="1:92">
      <c r="A2125" t="s">
        <v>8482</v>
      </c>
      <c r="B2125" s="8">
        <v>42103</v>
      </c>
      <c r="C2125">
        <v>2015</v>
      </c>
      <c r="D2125">
        <v>2015</v>
      </c>
      <c r="E2125" t="s">
        <v>8483</v>
      </c>
      <c r="F2125" s="8">
        <v>42123</v>
      </c>
      <c r="G2125">
        <v>20</v>
      </c>
      <c r="H2125" t="s">
        <v>1468</v>
      </c>
      <c r="I2125" t="s">
        <v>8484</v>
      </c>
      <c r="J2125" t="s">
        <v>94</v>
      </c>
      <c r="K2125" t="s">
        <v>95</v>
      </c>
      <c r="L2125" t="s">
        <v>96</v>
      </c>
      <c r="M2125">
        <v>1</v>
      </c>
      <c r="N2125" t="s">
        <v>140</v>
      </c>
      <c r="O2125" t="s">
        <v>97</v>
      </c>
      <c r="P2125" t="s">
        <v>97</v>
      </c>
      <c r="Q2125">
        <v>99</v>
      </c>
      <c r="R2125">
        <v>99</v>
      </c>
      <c r="S2125" t="s">
        <v>100</v>
      </c>
      <c r="T2125" t="s">
        <v>101</v>
      </c>
      <c r="U2125" t="s">
        <v>4708</v>
      </c>
      <c r="V2125" t="s">
        <v>103</v>
      </c>
      <c r="W2125" t="s">
        <v>155</v>
      </c>
      <c r="X2125" t="s">
        <v>8485</v>
      </c>
      <c r="Y2125" t="s">
        <v>97</v>
      </c>
      <c r="Z2125" t="s">
        <v>97</v>
      </c>
      <c r="AA2125" t="s">
        <v>107</v>
      </c>
      <c r="AB2125" t="s">
        <v>108</v>
      </c>
      <c r="AC2125">
        <v>0</v>
      </c>
      <c r="AD2125">
        <v>7</v>
      </c>
      <c r="AE2125">
        <v>0</v>
      </c>
      <c r="AG2125">
        <v>0</v>
      </c>
      <c r="AH2125">
        <v>1</v>
      </c>
      <c r="AI2125">
        <v>0</v>
      </c>
      <c r="AJ2125" s="9">
        <f t="shared" si="445"/>
        <v>7</v>
      </c>
      <c r="AK2125" s="9"/>
      <c r="AL2125">
        <v>0</v>
      </c>
      <c r="AM2125">
        <v>0</v>
      </c>
      <c r="AN2125">
        <v>0</v>
      </c>
      <c r="AO2125">
        <v>0</v>
      </c>
      <c r="AP2125">
        <v>0</v>
      </c>
      <c r="AQ2125">
        <v>0</v>
      </c>
      <c r="AR2125">
        <v>0</v>
      </c>
      <c r="AS2125">
        <v>0</v>
      </c>
      <c r="AT2125">
        <v>0</v>
      </c>
      <c r="AU2125" t="s">
        <v>108</v>
      </c>
      <c r="AV2125" t="s">
        <v>111</v>
      </c>
      <c r="AW2125" t="s">
        <v>110</v>
      </c>
      <c r="AX2125" t="s">
        <v>114</v>
      </c>
      <c r="AY2125" t="s">
        <v>127</v>
      </c>
      <c r="AZ2125" t="s">
        <v>125</v>
      </c>
      <c r="BA2125" t="s">
        <v>109</v>
      </c>
      <c r="BB2125">
        <v>0</v>
      </c>
      <c r="BC2125">
        <v>0</v>
      </c>
      <c r="BD2125">
        <v>0</v>
      </c>
      <c r="BE2125" s="10" t="str">
        <f t="shared" si="443"/>
        <v>diferente</v>
      </c>
      <c r="BF2125" s="10" t="str">
        <f t="shared" si="446"/>
        <v>igual</v>
      </c>
      <c r="BG2125">
        <f>VLOOKUP(A2125,[1]FormatoBBDD!$A$1:$CA$2248,57,FALSE)</f>
        <v>0</v>
      </c>
      <c r="BH2125">
        <v>0</v>
      </c>
      <c r="BI2125" t="s">
        <v>107</v>
      </c>
      <c r="BN2125" t="s">
        <v>116</v>
      </c>
      <c r="CD2125">
        <v>0</v>
      </c>
      <c r="CE2125">
        <f t="shared" si="447"/>
        <v>0</v>
      </c>
      <c r="CF2125">
        <f t="shared" si="448"/>
        <v>1</v>
      </c>
      <c r="CG2125">
        <f t="shared" si="449"/>
        <v>1</v>
      </c>
      <c r="CH2125">
        <f t="shared" si="450"/>
        <v>1</v>
      </c>
      <c r="CI2125">
        <f t="shared" si="451"/>
        <v>1</v>
      </c>
      <c r="CJ2125">
        <f t="shared" si="452"/>
        <v>1</v>
      </c>
      <c r="CK2125">
        <f t="shared" si="453"/>
        <v>1</v>
      </c>
      <c r="CL2125">
        <f t="shared" si="454"/>
        <v>1</v>
      </c>
      <c r="CM2125">
        <f t="shared" si="444"/>
        <v>7</v>
      </c>
      <c r="CN2125">
        <f t="shared" si="455"/>
        <v>1</v>
      </c>
    </row>
    <row r="2126" spans="1:92">
      <c r="A2126" t="s">
        <v>8486</v>
      </c>
      <c r="B2126" s="8">
        <v>42103</v>
      </c>
      <c r="C2126">
        <v>2015</v>
      </c>
      <c r="D2126">
        <v>2015</v>
      </c>
      <c r="E2126" t="s">
        <v>8487</v>
      </c>
      <c r="F2126" s="8">
        <v>42137</v>
      </c>
      <c r="G2126">
        <v>34</v>
      </c>
      <c r="H2126" t="s">
        <v>656</v>
      </c>
      <c r="I2126" t="s">
        <v>8488</v>
      </c>
      <c r="J2126" t="s">
        <v>94</v>
      </c>
      <c r="K2126" t="s">
        <v>121</v>
      </c>
      <c r="L2126" t="s">
        <v>132</v>
      </c>
      <c r="M2126">
        <v>1</v>
      </c>
      <c r="N2126" t="s">
        <v>97</v>
      </c>
      <c r="O2126" t="s">
        <v>141</v>
      </c>
      <c r="P2126" t="s">
        <v>141</v>
      </c>
      <c r="Q2126">
        <v>99</v>
      </c>
      <c r="R2126">
        <v>99</v>
      </c>
      <c r="S2126" t="s">
        <v>97</v>
      </c>
      <c r="T2126" t="s">
        <v>97</v>
      </c>
      <c r="U2126" t="s">
        <v>97</v>
      </c>
      <c r="V2126" t="s">
        <v>97</v>
      </c>
      <c r="W2126" t="s">
        <v>197</v>
      </c>
      <c r="X2126" t="s">
        <v>8489</v>
      </c>
      <c r="Y2126" t="s">
        <v>169</v>
      </c>
      <c r="Z2126" t="s">
        <v>8490</v>
      </c>
      <c r="AA2126" t="s">
        <v>107</v>
      </c>
      <c r="AB2126" t="s">
        <v>108</v>
      </c>
      <c r="AC2126">
        <v>0</v>
      </c>
      <c r="AD2126">
        <v>5</v>
      </c>
      <c r="AE2126">
        <v>0</v>
      </c>
      <c r="AF2126">
        <v>2</v>
      </c>
      <c r="AG2126">
        <v>0</v>
      </c>
      <c r="AH2126">
        <v>1</v>
      </c>
      <c r="AI2126">
        <v>0</v>
      </c>
      <c r="AJ2126" s="9">
        <f t="shared" si="445"/>
        <v>7</v>
      </c>
      <c r="AK2126" s="9"/>
      <c r="AL2126">
        <v>2</v>
      </c>
      <c r="AM2126">
        <v>0</v>
      </c>
      <c r="AN2126">
        <v>0</v>
      </c>
      <c r="AO2126">
        <v>0</v>
      </c>
      <c r="AP2126">
        <v>0</v>
      </c>
      <c r="AQ2126">
        <v>0</v>
      </c>
      <c r="AR2126">
        <v>0</v>
      </c>
      <c r="AS2126">
        <v>0</v>
      </c>
      <c r="AT2126">
        <v>0</v>
      </c>
      <c r="AU2126" t="s">
        <v>108</v>
      </c>
      <c r="AV2126" t="s">
        <v>125</v>
      </c>
      <c r="AW2126" t="s">
        <v>111</v>
      </c>
      <c r="AX2126" t="s">
        <v>110</v>
      </c>
      <c r="AY2126" t="s">
        <v>114</v>
      </c>
      <c r="AZ2126">
        <v>0</v>
      </c>
      <c r="BA2126">
        <v>0</v>
      </c>
      <c r="BB2126">
        <v>0</v>
      </c>
      <c r="BC2126">
        <v>0</v>
      </c>
      <c r="BD2126">
        <v>0</v>
      </c>
      <c r="BE2126" s="10" t="str">
        <f t="shared" si="443"/>
        <v>diferente</v>
      </c>
      <c r="BF2126" s="10" t="str">
        <f t="shared" si="446"/>
        <v>igual</v>
      </c>
      <c r="BG2126">
        <f>VLOOKUP(A2126,[1]FormatoBBDD!$A$1:$CA$2248,57,FALSE)</f>
        <v>0</v>
      </c>
      <c r="BH2126">
        <v>0</v>
      </c>
      <c r="BI2126" t="s">
        <v>115</v>
      </c>
      <c r="BJ2126">
        <v>1</v>
      </c>
      <c r="BK2126" t="s">
        <v>109</v>
      </c>
      <c r="BL2126" t="s">
        <v>127</v>
      </c>
      <c r="BN2126" t="s">
        <v>116</v>
      </c>
      <c r="CD2126">
        <v>0</v>
      </c>
      <c r="CE2126">
        <f t="shared" si="447"/>
        <v>0</v>
      </c>
      <c r="CF2126">
        <f t="shared" si="448"/>
        <v>1</v>
      </c>
      <c r="CG2126">
        <f t="shared" si="449"/>
        <v>1</v>
      </c>
      <c r="CH2126">
        <f t="shared" si="450"/>
        <v>1</v>
      </c>
      <c r="CI2126">
        <f t="shared" si="451"/>
        <v>1</v>
      </c>
      <c r="CJ2126">
        <f t="shared" si="452"/>
        <v>1</v>
      </c>
      <c r="CK2126">
        <f t="shared" si="453"/>
        <v>1</v>
      </c>
      <c r="CL2126">
        <f t="shared" si="454"/>
        <v>1</v>
      </c>
      <c r="CM2126">
        <f t="shared" si="444"/>
        <v>7</v>
      </c>
      <c r="CN2126">
        <f t="shared" si="455"/>
        <v>1</v>
      </c>
    </row>
    <row r="2127" spans="1:92">
      <c r="A2127" t="s">
        <v>8491</v>
      </c>
      <c r="B2127" s="8">
        <v>42137</v>
      </c>
      <c r="C2127">
        <v>2015</v>
      </c>
      <c r="D2127">
        <v>2015</v>
      </c>
      <c r="E2127" t="s">
        <v>8492</v>
      </c>
      <c r="F2127" s="8">
        <v>42165</v>
      </c>
      <c r="G2127">
        <v>28</v>
      </c>
      <c r="H2127" t="s">
        <v>351</v>
      </c>
      <c r="I2127" t="s">
        <v>8493</v>
      </c>
      <c r="J2127" t="s">
        <v>94</v>
      </c>
      <c r="K2127" t="s">
        <v>121</v>
      </c>
      <c r="L2127" t="s">
        <v>96</v>
      </c>
      <c r="M2127">
        <v>1</v>
      </c>
      <c r="N2127" t="s">
        <v>97</v>
      </c>
      <c r="O2127" t="s">
        <v>246</v>
      </c>
      <c r="P2127" t="s">
        <v>99</v>
      </c>
      <c r="Q2127">
        <v>0</v>
      </c>
      <c r="R2127">
        <v>1</v>
      </c>
      <c r="S2127" t="s">
        <v>100</v>
      </c>
      <c r="T2127" t="s">
        <v>97</v>
      </c>
      <c r="U2127" t="s">
        <v>97</v>
      </c>
      <c r="V2127" t="s">
        <v>97</v>
      </c>
      <c r="W2127" t="s">
        <v>122</v>
      </c>
      <c r="X2127" t="s">
        <v>7575</v>
      </c>
      <c r="Y2127" t="s">
        <v>97</v>
      </c>
      <c r="Z2127" t="s">
        <v>8494</v>
      </c>
      <c r="AA2127" t="s">
        <v>107</v>
      </c>
      <c r="AB2127" t="s">
        <v>108</v>
      </c>
      <c r="AC2127">
        <v>0</v>
      </c>
      <c r="AD2127">
        <v>7</v>
      </c>
      <c r="AE2127">
        <v>0</v>
      </c>
      <c r="AG2127">
        <v>0</v>
      </c>
      <c r="AH2127">
        <v>1</v>
      </c>
      <c r="AI2127">
        <v>0</v>
      </c>
      <c r="AJ2127" s="9">
        <f t="shared" si="445"/>
        <v>7</v>
      </c>
      <c r="AK2127" s="9"/>
      <c r="AL2127">
        <v>0</v>
      </c>
      <c r="AM2127">
        <v>0</v>
      </c>
      <c r="AN2127">
        <v>0</v>
      </c>
      <c r="AO2127">
        <v>0</v>
      </c>
      <c r="AP2127">
        <v>0</v>
      </c>
      <c r="AQ2127">
        <v>0</v>
      </c>
      <c r="AR2127">
        <v>0</v>
      </c>
      <c r="AS2127">
        <v>0</v>
      </c>
      <c r="AT2127">
        <v>0</v>
      </c>
      <c r="AU2127" t="s">
        <v>108</v>
      </c>
      <c r="AV2127" t="s">
        <v>111</v>
      </c>
      <c r="AW2127" t="s">
        <v>127</v>
      </c>
      <c r="AX2127" t="s">
        <v>4309</v>
      </c>
      <c r="AY2127" t="s">
        <v>110</v>
      </c>
      <c r="AZ2127" t="s">
        <v>114</v>
      </c>
      <c r="BA2127" t="s">
        <v>125</v>
      </c>
      <c r="BB2127">
        <v>0</v>
      </c>
      <c r="BC2127">
        <v>0</v>
      </c>
      <c r="BD2127">
        <v>0</v>
      </c>
      <c r="BE2127" s="10" t="str">
        <f t="shared" si="443"/>
        <v>diferente</v>
      </c>
      <c r="BF2127" s="10" t="str">
        <f t="shared" si="446"/>
        <v>igual</v>
      </c>
      <c r="BG2127">
        <f>VLOOKUP(A2127,[1]FormatoBBDD!$A$1:$CA$2248,57,FALSE)</f>
        <v>0</v>
      </c>
      <c r="BH2127">
        <v>0</v>
      </c>
      <c r="BI2127" t="s">
        <v>107</v>
      </c>
      <c r="BN2127" t="s">
        <v>116</v>
      </c>
      <c r="BW2127" t="s">
        <v>4309</v>
      </c>
      <c r="CD2127">
        <v>0</v>
      </c>
      <c r="CE2127">
        <f t="shared" si="447"/>
        <v>1</v>
      </c>
      <c r="CF2127">
        <f t="shared" si="448"/>
        <v>1</v>
      </c>
      <c r="CG2127">
        <f t="shared" si="449"/>
        <v>1</v>
      </c>
      <c r="CH2127">
        <f t="shared" si="450"/>
        <v>1</v>
      </c>
      <c r="CI2127">
        <f t="shared" si="451"/>
        <v>1</v>
      </c>
      <c r="CJ2127">
        <f t="shared" si="452"/>
        <v>1</v>
      </c>
      <c r="CK2127">
        <f t="shared" si="453"/>
        <v>1</v>
      </c>
      <c r="CL2127">
        <f t="shared" si="454"/>
        <v>1</v>
      </c>
      <c r="CM2127">
        <f t="shared" si="444"/>
        <v>7</v>
      </c>
      <c r="CN2127">
        <f t="shared" si="455"/>
        <v>1</v>
      </c>
    </row>
    <row r="2128" spans="1:92">
      <c r="A2128" t="s">
        <v>8495</v>
      </c>
      <c r="B2128" s="8">
        <v>42108</v>
      </c>
      <c r="C2128">
        <v>2015</v>
      </c>
      <c r="D2128">
        <v>2015</v>
      </c>
      <c r="E2128" t="s">
        <v>8496</v>
      </c>
      <c r="F2128" s="8">
        <v>42123</v>
      </c>
      <c r="G2128">
        <v>15</v>
      </c>
      <c r="H2128" t="s">
        <v>292</v>
      </c>
      <c r="I2128" t="s">
        <v>8497</v>
      </c>
      <c r="J2128" t="s">
        <v>94</v>
      </c>
      <c r="K2128" t="s">
        <v>95</v>
      </c>
      <c r="L2128" t="s">
        <v>96</v>
      </c>
      <c r="M2128">
        <v>1</v>
      </c>
      <c r="N2128" t="s">
        <v>97</v>
      </c>
      <c r="O2128" t="s">
        <v>98</v>
      </c>
      <c r="P2128" t="s">
        <v>99</v>
      </c>
      <c r="Q2128">
        <v>1</v>
      </c>
      <c r="R2128">
        <v>0</v>
      </c>
      <c r="S2128" t="s">
        <v>100</v>
      </c>
      <c r="T2128" t="s">
        <v>97</v>
      </c>
      <c r="U2128" t="s">
        <v>97</v>
      </c>
      <c r="V2128" t="s">
        <v>97</v>
      </c>
      <c r="W2128" t="s">
        <v>122</v>
      </c>
      <c r="X2128" t="s">
        <v>426</v>
      </c>
      <c r="Y2128" t="s">
        <v>8498</v>
      </c>
      <c r="Z2128" t="s">
        <v>97</v>
      </c>
      <c r="AA2128" t="s">
        <v>107</v>
      </c>
      <c r="AB2128" t="s">
        <v>108</v>
      </c>
      <c r="AC2128">
        <v>0</v>
      </c>
      <c r="AD2128">
        <v>7</v>
      </c>
      <c r="AE2128">
        <v>0</v>
      </c>
      <c r="AG2128">
        <v>0</v>
      </c>
      <c r="AH2128">
        <v>1</v>
      </c>
      <c r="AI2128">
        <v>0</v>
      </c>
      <c r="AJ2128" s="9">
        <f t="shared" si="445"/>
        <v>7</v>
      </c>
      <c r="AK2128" s="9"/>
      <c r="AL2128">
        <v>0</v>
      </c>
      <c r="AM2128">
        <v>0</v>
      </c>
      <c r="AN2128">
        <v>0</v>
      </c>
      <c r="AO2128">
        <v>0</v>
      </c>
      <c r="AP2128">
        <v>0</v>
      </c>
      <c r="AQ2128">
        <v>0</v>
      </c>
      <c r="AR2128">
        <v>0</v>
      </c>
      <c r="AS2128">
        <v>0</v>
      </c>
      <c r="AT2128">
        <v>0</v>
      </c>
      <c r="AU2128" t="s">
        <v>108</v>
      </c>
      <c r="AV2128" t="s">
        <v>111</v>
      </c>
      <c r="AW2128" t="s">
        <v>109</v>
      </c>
      <c r="AX2128" t="s">
        <v>125</v>
      </c>
      <c r="AY2128" t="s">
        <v>127</v>
      </c>
      <c r="AZ2128" t="s">
        <v>110</v>
      </c>
      <c r="BA2128" t="s">
        <v>110</v>
      </c>
      <c r="BB2128">
        <v>0</v>
      </c>
      <c r="BC2128">
        <v>0</v>
      </c>
      <c r="BD2128">
        <v>0</v>
      </c>
      <c r="BE2128" s="10" t="str">
        <f t="shared" si="443"/>
        <v>diferente</v>
      </c>
      <c r="BF2128" s="10" t="str">
        <f t="shared" si="446"/>
        <v>igual</v>
      </c>
      <c r="BG2128">
        <f>VLOOKUP(A2128,[1]FormatoBBDD!$A$1:$CA$2248,57,FALSE)</f>
        <v>0</v>
      </c>
      <c r="BH2128">
        <v>0</v>
      </c>
      <c r="BI2128" t="s">
        <v>107</v>
      </c>
      <c r="BN2128" t="s">
        <v>116</v>
      </c>
      <c r="CD2128">
        <v>0</v>
      </c>
      <c r="CE2128">
        <f t="shared" si="447"/>
        <v>0</v>
      </c>
      <c r="CF2128">
        <f t="shared" si="448"/>
        <v>1</v>
      </c>
      <c r="CG2128">
        <f t="shared" si="449"/>
        <v>1</v>
      </c>
      <c r="CH2128">
        <f t="shared" si="450"/>
        <v>1</v>
      </c>
      <c r="CI2128">
        <f t="shared" si="451"/>
        <v>1</v>
      </c>
      <c r="CJ2128">
        <f t="shared" si="452"/>
        <v>1</v>
      </c>
      <c r="CK2128">
        <f t="shared" si="453"/>
        <v>1</v>
      </c>
      <c r="CL2128">
        <f t="shared" si="454"/>
        <v>1</v>
      </c>
      <c r="CM2128">
        <f t="shared" si="444"/>
        <v>7</v>
      </c>
      <c r="CN2128">
        <f t="shared" si="455"/>
        <v>1</v>
      </c>
    </row>
    <row r="2129" spans="1:92">
      <c r="A2129" t="s">
        <v>8499</v>
      </c>
      <c r="B2129" s="8">
        <v>42114</v>
      </c>
      <c r="C2129">
        <v>2015</v>
      </c>
      <c r="D2129">
        <v>2015</v>
      </c>
      <c r="E2129" t="s">
        <v>8500</v>
      </c>
      <c r="F2129" s="8">
        <v>42130</v>
      </c>
      <c r="G2129">
        <v>16</v>
      </c>
      <c r="H2129" t="s">
        <v>268</v>
      </c>
      <c r="I2129" t="s">
        <v>8501</v>
      </c>
      <c r="J2129" t="s">
        <v>94</v>
      </c>
      <c r="K2129" t="s">
        <v>95</v>
      </c>
      <c r="L2129" t="s">
        <v>132</v>
      </c>
      <c r="M2129">
        <v>1</v>
      </c>
      <c r="N2129" t="s">
        <v>97</v>
      </c>
      <c r="O2129" t="s">
        <v>493</v>
      </c>
      <c r="P2129" t="s">
        <v>493</v>
      </c>
      <c r="Q2129">
        <v>99</v>
      </c>
      <c r="R2129">
        <v>99</v>
      </c>
      <c r="S2129" t="s">
        <v>97</v>
      </c>
      <c r="T2129" t="s">
        <v>97</v>
      </c>
      <c r="U2129" t="s">
        <v>97</v>
      </c>
      <c r="V2129" t="s">
        <v>97</v>
      </c>
      <c r="W2129" t="s">
        <v>197</v>
      </c>
      <c r="X2129" t="s">
        <v>8502</v>
      </c>
      <c r="Y2129" t="s">
        <v>169</v>
      </c>
      <c r="Z2129" t="s">
        <v>97</v>
      </c>
      <c r="AA2129" t="s">
        <v>107</v>
      </c>
      <c r="AB2129" t="s">
        <v>108</v>
      </c>
      <c r="AC2129">
        <v>0</v>
      </c>
      <c r="AD2129">
        <v>7</v>
      </c>
      <c r="AE2129">
        <v>0</v>
      </c>
      <c r="AG2129">
        <v>0</v>
      </c>
      <c r="AH2129">
        <v>1</v>
      </c>
      <c r="AI2129">
        <v>0</v>
      </c>
      <c r="AJ2129" s="9">
        <f t="shared" si="445"/>
        <v>7</v>
      </c>
      <c r="AK2129" s="9"/>
      <c r="AL2129">
        <v>0</v>
      </c>
      <c r="AM2129">
        <v>1</v>
      </c>
      <c r="AN2129">
        <v>0</v>
      </c>
      <c r="AO2129">
        <v>0</v>
      </c>
      <c r="AP2129">
        <v>0</v>
      </c>
      <c r="AQ2129">
        <v>0</v>
      </c>
      <c r="AR2129">
        <v>0</v>
      </c>
      <c r="AS2129">
        <v>0</v>
      </c>
      <c r="AT2129">
        <v>0</v>
      </c>
      <c r="AU2129" t="s">
        <v>108</v>
      </c>
      <c r="AV2129" t="s">
        <v>110</v>
      </c>
      <c r="AW2129" t="s">
        <v>111</v>
      </c>
      <c r="AX2129" t="s">
        <v>6861</v>
      </c>
      <c r="AY2129" t="s">
        <v>4309</v>
      </c>
      <c r="AZ2129" t="s">
        <v>125</v>
      </c>
      <c r="BA2129" t="s">
        <v>127</v>
      </c>
      <c r="BB2129">
        <v>0</v>
      </c>
      <c r="BC2129">
        <v>0</v>
      </c>
      <c r="BD2129">
        <v>0</v>
      </c>
      <c r="BE2129" s="10" t="str">
        <f t="shared" si="443"/>
        <v>diferente</v>
      </c>
      <c r="BF2129" s="10" t="str">
        <f t="shared" si="446"/>
        <v>igual</v>
      </c>
      <c r="BG2129">
        <f>VLOOKUP(A2129,[1]FormatoBBDD!$A$1:$CA$2248,57,FALSE)</f>
        <v>0</v>
      </c>
      <c r="BH2129">
        <v>0</v>
      </c>
      <c r="BI2129" t="s">
        <v>107</v>
      </c>
      <c r="BN2129" t="s">
        <v>115</v>
      </c>
      <c r="BO2129">
        <v>1</v>
      </c>
      <c r="BP2129" t="s">
        <v>110</v>
      </c>
      <c r="CD2129">
        <v>0</v>
      </c>
      <c r="CE2129">
        <f t="shared" si="447"/>
        <v>0</v>
      </c>
      <c r="CF2129">
        <f t="shared" si="448"/>
        <v>1</v>
      </c>
      <c r="CG2129">
        <f t="shared" si="449"/>
        <v>1</v>
      </c>
      <c r="CH2129">
        <f t="shared" si="450"/>
        <v>1</v>
      </c>
      <c r="CI2129">
        <f t="shared" si="451"/>
        <v>1</v>
      </c>
      <c r="CJ2129">
        <f t="shared" si="452"/>
        <v>1</v>
      </c>
      <c r="CK2129">
        <f t="shared" si="453"/>
        <v>1</v>
      </c>
      <c r="CL2129">
        <f t="shared" si="454"/>
        <v>1</v>
      </c>
      <c r="CM2129">
        <f t="shared" si="444"/>
        <v>7</v>
      </c>
      <c r="CN2129">
        <f t="shared" si="455"/>
        <v>1</v>
      </c>
    </row>
    <row r="2130" spans="1:92">
      <c r="A2130" t="s">
        <v>8503</v>
      </c>
      <c r="B2130" s="8">
        <v>42114</v>
      </c>
      <c r="C2130">
        <v>2015</v>
      </c>
      <c r="D2130">
        <v>2015</v>
      </c>
      <c r="E2130" t="s">
        <v>8504</v>
      </c>
      <c r="F2130" s="8">
        <v>42130</v>
      </c>
      <c r="G2130">
        <v>16</v>
      </c>
      <c r="H2130" t="s">
        <v>585</v>
      </c>
      <c r="I2130" t="s">
        <v>287</v>
      </c>
      <c r="J2130" t="s">
        <v>211</v>
      </c>
      <c r="K2130" t="s">
        <v>212</v>
      </c>
      <c r="L2130" t="s">
        <v>96</v>
      </c>
      <c r="M2130">
        <v>1</v>
      </c>
      <c r="N2130" t="s">
        <v>195</v>
      </c>
      <c r="O2130" t="s">
        <v>98</v>
      </c>
      <c r="P2130" t="s">
        <v>99</v>
      </c>
      <c r="Q2130">
        <v>1</v>
      </c>
      <c r="R2130">
        <v>0</v>
      </c>
      <c r="S2130" t="s">
        <v>100</v>
      </c>
      <c r="T2130" t="s">
        <v>213</v>
      </c>
      <c r="U2130" t="s">
        <v>331</v>
      </c>
      <c r="V2130" t="s">
        <v>103</v>
      </c>
      <c r="W2130" t="s">
        <v>122</v>
      </c>
      <c r="X2130" t="s">
        <v>8296</v>
      </c>
      <c r="Y2130" t="s">
        <v>169</v>
      </c>
      <c r="Z2130" t="s">
        <v>97</v>
      </c>
      <c r="AA2130" t="s">
        <v>107</v>
      </c>
      <c r="AB2130" t="s">
        <v>108</v>
      </c>
      <c r="AC2130">
        <v>7</v>
      </c>
      <c r="AD2130">
        <v>0</v>
      </c>
      <c r="AE2130">
        <v>0</v>
      </c>
      <c r="AG2130">
        <v>1</v>
      </c>
      <c r="AH2130">
        <v>0</v>
      </c>
      <c r="AI2130">
        <v>0</v>
      </c>
      <c r="AJ2130" s="9">
        <f t="shared" si="445"/>
        <v>7</v>
      </c>
      <c r="AK2130" s="9"/>
      <c r="AL2130">
        <v>0</v>
      </c>
      <c r="AM2130">
        <v>0</v>
      </c>
      <c r="AN2130" t="s">
        <v>108</v>
      </c>
      <c r="AO2130" t="s">
        <v>111</v>
      </c>
      <c r="AP2130" t="s">
        <v>127</v>
      </c>
      <c r="AQ2130" t="s">
        <v>125</v>
      </c>
      <c r="AR2130" t="s">
        <v>110</v>
      </c>
      <c r="AS2130" t="s">
        <v>114</v>
      </c>
      <c r="AT2130" t="s">
        <v>3350</v>
      </c>
      <c r="AU2130">
        <v>0</v>
      </c>
      <c r="AV2130">
        <v>0</v>
      </c>
      <c r="AW2130">
        <v>0</v>
      </c>
      <c r="AX2130">
        <v>0</v>
      </c>
      <c r="AY2130">
        <v>0</v>
      </c>
      <c r="AZ2130">
        <v>0</v>
      </c>
      <c r="BA2130">
        <v>0</v>
      </c>
      <c r="BB2130">
        <v>0</v>
      </c>
      <c r="BC2130">
        <v>0</v>
      </c>
      <c r="BD2130">
        <v>0</v>
      </c>
      <c r="BE2130" s="10" t="str">
        <f t="shared" si="443"/>
        <v>igual</v>
      </c>
      <c r="BF2130" s="10" t="str">
        <f t="shared" si="446"/>
        <v>diferente</v>
      </c>
      <c r="BG2130">
        <f>VLOOKUP(A2130,[1]FormatoBBDD!$A$1:$CA$2248,57,FALSE)</f>
        <v>0</v>
      </c>
      <c r="BH2130">
        <v>0</v>
      </c>
      <c r="BI2130" t="s">
        <v>107</v>
      </c>
      <c r="BN2130" t="s">
        <v>116</v>
      </c>
      <c r="BW2130" t="s">
        <v>3350</v>
      </c>
      <c r="CD2130">
        <v>0</v>
      </c>
      <c r="CE2130">
        <f t="shared" si="447"/>
        <v>1</v>
      </c>
      <c r="CF2130">
        <f t="shared" si="448"/>
        <v>1</v>
      </c>
      <c r="CG2130">
        <f t="shared" si="449"/>
        <v>1</v>
      </c>
      <c r="CH2130">
        <f t="shared" si="450"/>
        <v>1</v>
      </c>
      <c r="CI2130">
        <f t="shared" si="451"/>
        <v>1</v>
      </c>
      <c r="CJ2130">
        <f t="shared" si="452"/>
        <v>1</v>
      </c>
      <c r="CK2130">
        <f t="shared" si="453"/>
        <v>1</v>
      </c>
      <c r="CL2130">
        <f t="shared" si="454"/>
        <v>1</v>
      </c>
      <c r="CM2130">
        <f t="shared" si="444"/>
        <v>7</v>
      </c>
      <c r="CN2130">
        <f t="shared" si="455"/>
        <v>1</v>
      </c>
    </row>
    <row r="2131" spans="1:92">
      <c r="A2131" t="s">
        <v>8505</v>
      </c>
      <c r="B2131" s="8">
        <v>42116</v>
      </c>
      <c r="C2131">
        <v>2015</v>
      </c>
      <c r="D2131">
        <v>2015</v>
      </c>
      <c r="E2131" t="s">
        <v>8506</v>
      </c>
      <c r="F2131" s="8">
        <v>42130</v>
      </c>
      <c r="G2131">
        <v>14</v>
      </c>
      <c r="H2131" t="s">
        <v>130</v>
      </c>
      <c r="I2131" t="s">
        <v>469</v>
      </c>
      <c r="J2131" t="s">
        <v>94</v>
      </c>
      <c r="K2131" t="s">
        <v>95</v>
      </c>
      <c r="L2131" t="s">
        <v>132</v>
      </c>
      <c r="M2131">
        <v>1</v>
      </c>
      <c r="N2131" t="s">
        <v>97</v>
      </c>
      <c r="O2131" t="s">
        <v>133</v>
      </c>
      <c r="P2131" t="s">
        <v>133</v>
      </c>
      <c r="Q2131">
        <v>99</v>
      </c>
      <c r="R2131">
        <v>99</v>
      </c>
      <c r="S2131" t="s">
        <v>97</v>
      </c>
      <c r="T2131" t="s">
        <v>97</v>
      </c>
      <c r="U2131" t="s">
        <v>97</v>
      </c>
      <c r="V2131" t="s">
        <v>97</v>
      </c>
      <c r="W2131" t="s">
        <v>155</v>
      </c>
      <c r="X2131" t="s">
        <v>8507</v>
      </c>
      <c r="Y2131" t="s">
        <v>6566</v>
      </c>
      <c r="Z2131" t="s">
        <v>8508</v>
      </c>
      <c r="AA2131" t="s">
        <v>107</v>
      </c>
      <c r="AB2131" t="s">
        <v>108</v>
      </c>
      <c r="AC2131">
        <v>0</v>
      </c>
      <c r="AD2131">
        <v>7</v>
      </c>
      <c r="AE2131">
        <v>0</v>
      </c>
      <c r="AG2131">
        <v>0</v>
      </c>
      <c r="AH2131">
        <v>1</v>
      </c>
      <c r="AI2131">
        <v>0</v>
      </c>
      <c r="AJ2131" s="9">
        <f t="shared" si="445"/>
        <v>7</v>
      </c>
      <c r="AK2131" s="9"/>
      <c r="AL2131">
        <v>0</v>
      </c>
      <c r="AM2131">
        <v>0</v>
      </c>
      <c r="AN2131">
        <v>0</v>
      </c>
      <c r="AO2131">
        <v>0</v>
      </c>
      <c r="AP2131">
        <v>0</v>
      </c>
      <c r="AQ2131">
        <v>0</v>
      </c>
      <c r="AR2131">
        <v>0</v>
      </c>
      <c r="AS2131">
        <v>0</v>
      </c>
      <c r="AT2131">
        <v>0</v>
      </c>
      <c r="AU2131" t="s">
        <v>108</v>
      </c>
      <c r="AV2131" t="s">
        <v>125</v>
      </c>
      <c r="AW2131" t="s">
        <v>110</v>
      </c>
      <c r="AX2131" t="s">
        <v>114</v>
      </c>
      <c r="AY2131" t="s">
        <v>127</v>
      </c>
      <c r="AZ2131" t="s">
        <v>3350</v>
      </c>
      <c r="BA2131" t="s">
        <v>111</v>
      </c>
      <c r="BB2131">
        <v>0</v>
      </c>
      <c r="BC2131">
        <v>0</v>
      </c>
      <c r="BD2131">
        <v>0</v>
      </c>
      <c r="BE2131" s="10" t="str">
        <f t="shared" si="443"/>
        <v>diferente</v>
      </c>
      <c r="BF2131" s="10" t="str">
        <f t="shared" si="446"/>
        <v>igual</v>
      </c>
      <c r="BG2131">
        <f>VLOOKUP(A2131,[1]FormatoBBDD!$A$1:$CA$2248,57,FALSE)</f>
        <v>0</v>
      </c>
      <c r="BH2131">
        <v>0</v>
      </c>
      <c r="BI2131" t="s">
        <v>107</v>
      </c>
      <c r="BN2131" t="s">
        <v>116</v>
      </c>
      <c r="BW2131" t="s">
        <v>3350</v>
      </c>
      <c r="CD2131">
        <v>0</v>
      </c>
      <c r="CE2131">
        <f t="shared" si="447"/>
        <v>1</v>
      </c>
      <c r="CF2131">
        <f t="shared" si="448"/>
        <v>1</v>
      </c>
      <c r="CG2131">
        <f t="shared" si="449"/>
        <v>1</v>
      </c>
      <c r="CH2131">
        <f t="shared" si="450"/>
        <v>1</v>
      </c>
      <c r="CI2131">
        <f t="shared" si="451"/>
        <v>1</v>
      </c>
      <c r="CJ2131">
        <f t="shared" si="452"/>
        <v>1</v>
      </c>
      <c r="CK2131">
        <f t="shared" si="453"/>
        <v>1</v>
      </c>
      <c r="CL2131">
        <f t="shared" si="454"/>
        <v>1</v>
      </c>
      <c r="CM2131">
        <f t="shared" si="444"/>
        <v>7</v>
      </c>
      <c r="CN2131">
        <f t="shared" si="455"/>
        <v>1</v>
      </c>
    </row>
    <row r="2132" spans="1:92">
      <c r="A2132" t="s">
        <v>8509</v>
      </c>
      <c r="B2132" s="8">
        <v>42116</v>
      </c>
      <c r="C2132">
        <v>2015</v>
      </c>
      <c r="D2132">
        <v>2015</v>
      </c>
      <c r="E2132" t="s">
        <v>8510</v>
      </c>
      <c r="F2132" s="8">
        <v>42123</v>
      </c>
      <c r="G2132">
        <v>7</v>
      </c>
      <c r="H2132" t="s">
        <v>4514</v>
      </c>
      <c r="I2132" t="s">
        <v>8511</v>
      </c>
      <c r="J2132" t="s">
        <v>94</v>
      </c>
      <c r="K2132" t="s">
        <v>95</v>
      </c>
      <c r="L2132" t="s">
        <v>96</v>
      </c>
      <c r="M2132">
        <v>1</v>
      </c>
      <c r="N2132" t="s">
        <v>97</v>
      </c>
      <c r="O2132" t="s">
        <v>98</v>
      </c>
      <c r="P2132" t="s">
        <v>99</v>
      </c>
      <c r="Q2132">
        <v>1</v>
      </c>
      <c r="R2132">
        <v>0</v>
      </c>
      <c r="S2132" t="s">
        <v>100</v>
      </c>
      <c r="T2132" t="s">
        <v>97</v>
      </c>
      <c r="U2132" t="s">
        <v>97</v>
      </c>
      <c r="V2132" t="s">
        <v>103</v>
      </c>
      <c r="W2132" t="s">
        <v>122</v>
      </c>
      <c r="X2132" t="s">
        <v>2653</v>
      </c>
      <c r="Y2132" t="s">
        <v>8512</v>
      </c>
      <c r="Z2132" t="s">
        <v>97</v>
      </c>
      <c r="AA2132" t="s">
        <v>107</v>
      </c>
      <c r="AB2132" t="s">
        <v>108</v>
      </c>
      <c r="AC2132">
        <v>0</v>
      </c>
      <c r="AD2132">
        <v>5</v>
      </c>
      <c r="AE2132">
        <v>0</v>
      </c>
      <c r="AF2132">
        <v>2</v>
      </c>
      <c r="AG2132">
        <v>0</v>
      </c>
      <c r="AH2132">
        <v>1</v>
      </c>
      <c r="AI2132">
        <v>0</v>
      </c>
      <c r="AJ2132" s="9">
        <f t="shared" si="445"/>
        <v>7</v>
      </c>
      <c r="AK2132" s="9"/>
      <c r="AL2132">
        <v>2</v>
      </c>
      <c r="AM2132">
        <v>0</v>
      </c>
      <c r="AN2132">
        <v>0</v>
      </c>
      <c r="AO2132">
        <v>0</v>
      </c>
      <c r="AP2132">
        <v>0</v>
      </c>
      <c r="AQ2132">
        <v>0</v>
      </c>
      <c r="AR2132">
        <v>0</v>
      </c>
      <c r="AS2132">
        <v>0</v>
      </c>
      <c r="AT2132">
        <v>0</v>
      </c>
      <c r="AU2132" t="s">
        <v>108</v>
      </c>
      <c r="AV2132" t="s">
        <v>125</v>
      </c>
      <c r="AW2132" t="s">
        <v>114</v>
      </c>
      <c r="AX2132" t="s">
        <v>110</v>
      </c>
      <c r="AY2132" t="s">
        <v>111</v>
      </c>
      <c r="AZ2132">
        <v>0</v>
      </c>
      <c r="BA2132">
        <v>0</v>
      </c>
      <c r="BB2132">
        <v>0</v>
      </c>
      <c r="BC2132">
        <v>0</v>
      </c>
      <c r="BD2132">
        <v>0</v>
      </c>
      <c r="BE2132" s="10" t="str">
        <f t="shared" si="443"/>
        <v>diferente</v>
      </c>
      <c r="BF2132" s="10" t="str">
        <f t="shared" si="446"/>
        <v>igual</v>
      </c>
      <c r="BG2132">
        <f>VLOOKUP(A2132,[1]FormatoBBDD!$A$1:$CA$2248,57,FALSE)</f>
        <v>0</v>
      </c>
      <c r="BH2132">
        <v>0</v>
      </c>
      <c r="BI2132" t="s">
        <v>115</v>
      </c>
      <c r="BJ2132">
        <v>1</v>
      </c>
      <c r="BK2132" t="s">
        <v>109</v>
      </c>
      <c r="BL2132" t="s">
        <v>127</v>
      </c>
      <c r="BN2132" t="s">
        <v>116</v>
      </c>
      <c r="CD2132">
        <v>0</v>
      </c>
      <c r="CE2132">
        <f t="shared" si="447"/>
        <v>0</v>
      </c>
      <c r="CF2132">
        <f t="shared" si="448"/>
        <v>1</v>
      </c>
      <c r="CG2132">
        <f t="shared" si="449"/>
        <v>1</v>
      </c>
      <c r="CH2132">
        <f t="shared" si="450"/>
        <v>1</v>
      </c>
      <c r="CI2132">
        <f t="shared" si="451"/>
        <v>1</v>
      </c>
      <c r="CJ2132">
        <f t="shared" si="452"/>
        <v>1</v>
      </c>
      <c r="CK2132">
        <f t="shared" si="453"/>
        <v>1</v>
      </c>
      <c r="CL2132">
        <f t="shared" si="454"/>
        <v>1</v>
      </c>
      <c r="CM2132">
        <f t="shared" si="444"/>
        <v>7</v>
      </c>
      <c r="CN2132">
        <f t="shared" si="455"/>
        <v>1</v>
      </c>
    </row>
    <row r="2133" spans="1:92">
      <c r="A2133" t="s">
        <v>8513</v>
      </c>
      <c r="B2133" s="8">
        <v>42121</v>
      </c>
      <c r="C2133">
        <v>2015</v>
      </c>
      <c r="D2133">
        <v>2015</v>
      </c>
      <c r="E2133" t="s">
        <v>8514</v>
      </c>
      <c r="F2133" s="8">
        <v>42144</v>
      </c>
      <c r="G2133">
        <v>23</v>
      </c>
      <c r="H2133" t="s">
        <v>268</v>
      </c>
      <c r="I2133" t="s">
        <v>287</v>
      </c>
      <c r="J2133" t="s">
        <v>211</v>
      </c>
      <c r="K2133" t="s">
        <v>212</v>
      </c>
      <c r="L2133" t="s">
        <v>132</v>
      </c>
      <c r="M2133">
        <v>1</v>
      </c>
      <c r="N2133" t="s">
        <v>97</v>
      </c>
      <c r="O2133" t="s">
        <v>133</v>
      </c>
      <c r="P2133" t="s">
        <v>133</v>
      </c>
      <c r="Q2133">
        <v>99</v>
      </c>
      <c r="R2133">
        <v>99</v>
      </c>
      <c r="S2133" t="s">
        <v>97</v>
      </c>
      <c r="T2133" t="s">
        <v>97</v>
      </c>
      <c r="U2133" t="s">
        <v>97</v>
      </c>
      <c r="V2133" t="s">
        <v>97</v>
      </c>
      <c r="W2133" t="s">
        <v>122</v>
      </c>
      <c r="X2133" t="s">
        <v>3536</v>
      </c>
      <c r="Y2133" t="s">
        <v>6144</v>
      </c>
      <c r="Z2133" t="s">
        <v>97</v>
      </c>
      <c r="AA2133" t="s">
        <v>107</v>
      </c>
      <c r="AB2133" t="s">
        <v>108</v>
      </c>
      <c r="AC2133">
        <v>7</v>
      </c>
      <c r="AD2133">
        <v>0</v>
      </c>
      <c r="AE2133">
        <v>0</v>
      </c>
      <c r="AG2133">
        <v>1</v>
      </c>
      <c r="AH2133">
        <v>0</v>
      </c>
      <c r="AI2133">
        <v>0</v>
      </c>
      <c r="AJ2133" s="9">
        <f t="shared" si="445"/>
        <v>7</v>
      </c>
      <c r="AK2133" s="9"/>
      <c r="AL2133">
        <v>0</v>
      </c>
      <c r="AM2133">
        <v>0</v>
      </c>
      <c r="AN2133" t="s">
        <v>108</v>
      </c>
      <c r="AO2133" t="s">
        <v>111</v>
      </c>
      <c r="AP2133" t="s">
        <v>110</v>
      </c>
      <c r="AQ2133" t="s">
        <v>127</v>
      </c>
      <c r="AR2133" t="s">
        <v>125</v>
      </c>
      <c r="AS2133" t="s">
        <v>126</v>
      </c>
      <c r="AT2133" t="s">
        <v>482</v>
      </c>
      <c r="AU2133">
        <v>0</v>
      </c>
      <c r="AV2133">
        <v>0</v>
      </c>
      <c r="AW2133">
        <v>0</v>
      </c>
      <c r="AX2133">
        <v>0</v>
      </c>
      <c r="AY2133">
        <v>0</v>
      </c>
      <c r="AZ2133">
        <v>0</v>
      </c>
      <c r="BA2133">
        <v>0</v>
      </c>
      <c r="BB2133">
        <v>0</v>
      </c>
      <c r="BC2133">
        <v>0</v>
      </c>
      <c r="BD2133">
        <v>0</v>
      </c>
      <c r="BE2133" s="10" t="str">
        <f t="shared" si="443"/>
        <v>igual</v>
      </c>
      <c r="BF2133" s="10" t="str">
        <f t="shared" si="446"/>
        <v>diferente</v>
      </c>
      <c r="BG2133">
        <f>VLOOKUP(A2133,[1]FormatoBBDD!$A$1:$CA$2248,57,FALSE)</f>
        <v>0</v>
      </c>
      <c r="BH2133">
        <v>0</v>
      </c>
      <c r="BI2133" t="s">
        <v>107</v>
      </c>
      <c r="BN2133" t="s">
        <v>116</v>
      </c>
      <c r="BW2133" t="s">
        <v>482</v>
      </c>
      <c r="BX2133" t="s">
        <v>126</v>
      </c>
      <c r="CD2133">
        <v>0</v>
      </c>
      <c r="CE2133">
        <f t="shared" si="447"/>
        <v>2</v>
      </c>
      <c r="CF2133">
        <f t="shared" si="448"/>
        <v>1</v>
      </c>
      <c r="CG2133">
        <f t="shared" si="449"/>
        <v>1</v>
      </c>
      <c r="CH2133">
        <f t="shared" si="450"/>
        <v>1</v>
      </c>
      <c r="CI2133">
        <f t="shared" si="451"/>
        <v>1</v>
      </c>
      <c r="CJ2133">
        <f t="shared" si="452"/>
        <v>1</v>
      </c>
      <c r="CK2133">
        <f t="shared" si="453"/>
        <v>1</v>
      </c>
      <c r="CL2133">
        <f t="shared" si="454"/>
        <v>1</v>
      </c>
      <c r="CM2133">
        <f t="shared" si="444"/>
        <v>7</v>
      </c>
      <c r="CN2133">
        <f t="shared" si="455"/>
        <v>1</v>
      </c>
    </row>
    <row r="2134" spans="1:92">
      <c r="A2134" t="s">
        <v>8515</v>
      </c>
      <c r="B2134" s="8">
        <v>42128</v>
      </c>
      <c r="C2134">
        <v>2015</v>
      </c>
      <c r="D2134">
        <v>2015</v>
      </c>
      <c r="E2134" t="s">
        <v>8516</v>
      </c>
      <c r="F2134" s="8">
        <v>42137</v>
      </c>
      <c r="G2134">
        <v>9</v>
      </c>
      <c r="H2134" t="s">
        <v>4514</v>
      </c>
      <c r="I2134" t="s">
        <v>8517</v>
      </c>
      <c r="J2134" t="s">
        <v>94</v>
      </c>
      <c r="K2134" t="s">
        <v>121</v>
      </c>
      <c r="L2134" t="s">
        <v>96</v>
      </c>
      <c r="M2134">
        <v>1</v>
      </c>
      <c r="N2134" t="s">
        <v>97</v>
      </c>
      <c r="O2134" t="s">
        <v>98</v>
      </c>
      <c r="P2134" t="s">
        <v>99</v>
      </c>
      <c r="Q2134">
        <v>1</v>
      </c>
      <c r="R2134">
        <v>0</v>
      </c>
      <c r="S2134" t="s">
        <v>100</v>
      </c>
      <c r="T2134" t="s">
        <v>97</v>
      </c>
      <c r="U2134" t="s">
        <v>97</v>
      </c>
      <c r="V2134" t="s">
        <v>103</v>
      </c>
      <c r="W2134" t="s">
        <v>122</v>
      </c>
      <c r="X2134" t="s">
        <v>2653</v>
      </c>
      <c r="Y2134" t="s">
        <v>8512</v>
      </c>
      <c r="Z2134" t="s">
        <v>8518</v>
      </c>
      <c r="AA2134" t="s">
        <v>107</v>
      </c>
      <c r="AB2134" t="s">
        <v>108</v>
      </c>
      <c r="AC2134">
        <v>0</v>
      </c>
      <c r="AD2134">
        <v>5</v>
      </c>
      <c r="AE2134">
        <v>2</v>
      </c>
      <c r="AG2134">
        <v>0</v>
      </c>
      <c r="AH2134">
        <v>1</v>
      </c>
      <c r="AI2134">
        <v>1</v>
      </c>
      <c r="AJ2134" s="9">
        <f t="shared" si="445"/>
        <v>7</v>
      </c>
      <c r="AK2134" s="9"/>
      <c r="AL2134">
        <v>2</v>
      </c>
      <c r="AM2134">
        <v>0</v>
      </c>
      <c r="AN2134">
        <v>0</v>
      </c>
      <c r="AO2134">
        <v>0</v>
      </c>
      <c r="AP2134">
        <v>0</v>
      </c>
      <c r="AQ2134">
        <v>0</v>
      </c>
      <c r="AR2134">
        <v>0</v>
      </c>
      <c r="AS2134">
        <v>0</v>
      </c>
      <c r="AT2134">
        <v>0</v>
      </c>
      <c r="AU2134" t="s">
        <v>108</v>
      </c>
      <c r="AV2134" t="s">
        <v>111</v>
      </c>
      <c r="AW2134" t="s">
        <v>110</v>
      </c>
      <c r="AX2134" t="s">
        <v>114</v>
      </c>
      <c r="AY2134" t="s">
        <v>125</v>
      </c>
      <c r="AZ2134">
        <v>0</v>
      </c>
      <c r="BA2134">
        <v>0</v>
      </c>
      <c r="BB2134" t="s">
        <v>109</v>
      </c>
      <c r="BC2134" t="s">
        <v>127</v>
      </c>
      <c r="BD2134">
        <v>0</v>
      </c>
      <c r="BE2134" s="10" t="str">
        <f t="shared" si="443"/>
        <v>diferente</v>
      </c>
      <c r="BF2134" s="10" t="str">
        <f t="shared" si="446"/>
        <v>igual</v>
      </c>
      <c r="BG2134">
        <f>VLOOKUP(A2134,[1]FormatoBBDD!$A$1:$CA$2248,57,FALSE)</f>
        <v>0</v>
      </c>
      <c r="BH2134">
        <v>0</v>
      </c>
      <c r="BI2134" t="s">
        <v>115</v>
      </c>
      <c r="BJ2134" s="5">
        <v>1</v>
      </c>
      <c r="BK2134" t="s">
        <v>109</v>
      </c>
      <c r="BL2134" t="s">
        <v>127</v>
      </c>
      <c r="BN2134" t="s">
        <v>116</v>
      </c>
      <c r="CD2134">
        <v>0</v>
      </c>
      <c r="CE2134">
        <f t="shared" si="447"/>
        <v>0</v>
      </c>
      <c r="CF2134">
        <f t="shared" si="448"/>
        <v>1</v>
      </c>
      <c r="CG2134">
        <f t="shared" si="449"/>
        <v>1</v>
      </c>
      <c r="CH2134">
        <f t="shared" si="450"/>
        <v>1</v>
      </c>
      <c r="CI2134">
        <f t="shared" si="451"/>
        <v>1</v>
      </c>
      <c r="CJ2134">
        <f t="shared" si="452"/>
        <v>1</v>
      </c>
      <c r="CK2134">
        <f t="shared" si="453"/>
        <v>1</v>
      </c>
      <c r="CL2134">
        <f t="shared" si="454"/>
        <v>1</v>
      </c>
      <c r="CM2134">
        <f t="shared" si="444"/>
        <v>7</v>
      </c>
      <c r="CN2134">
        <f t="shared" si="455"/>
        <v>1</v>
      </c>
    </row>
    <row r="2135" spans="1:92">
      <c r="A2135" t="s">
        <v>8519</v>
      </c>
      <c r="B2135" s="8">
        <v>42129</v>
      </c>
      <c r="C2135">
        <v>2015</v>
      </c>
      <c r="D2135">
        <v>2015</v>
      </c>
      <c r="E2135" t="s">
        <v>8520</v>
      </c>
      <c r="F2135" s="8">
        <v>42137</v>
      </c>
      <c r="G2135">
        <v>8</v>
      </c>
      <c r="H2135" t="s">
        <v>1468</v>
      </c>
      <c r="I2135" t="s">
        <v>8521</v>
      </c>
      <c r="J2135" t="s">
        <v>211</v>
      </c>
      <c r="K2135" t="s">
        <v>212</v>
      </c>
      <c r="L2135" t="s">
        <v>96</v>
      </c>
      <c r="M2135">
        <v>1</v>
      </c>
      <c r="N2135" t="s">
        <v>195</v>
      </c>
      <c r="O2135" t="s">
        <v>246</v>
      </c>
      <c r="P2135" t="s">
        <v>99</v>
      </c>
      <c r="Q2135">
        <v>0</v>
      </c>
      <c r="R2135">
        <v>1</v>
      </c>
      <c r="S2135" t="s">
        <v>100</v>
      </c>
      <c r="T2135" t="s">
        <v>97</v>
      </c>
      <c r="U2135" t="s">
        <v>226</v>
      </c>
      <c r="V2135" t="s">
        <v>97</v>
      </c>
      <c r="W2135" t="s">
        <v>122</v>
      </c>
      <c r="X2135" t="s">
        <v>523</v>
      </c>
      <c r="Y2135" t="s">
        <v>5136</v>
      </c>
      <c r="Z2135" t="s">
        <v>8522</v>
      </c>
      <c r="AA2135" t="s">
        <v>107</v>
      </c>
      <c r="AB2135" t="s">
        <v>108</v>
      </c>
      <c r="AC2135">
        <v>7</v>
      </c>
      <c r="AD2135">
        <v>0</v>
      </c>
      <c r="AE2135">
        <v>0</v>
      </c>
      <c r="AG2135">
        <v>1</v>
      </c>
      <c r="AH2135">
        <v>0</v>
      </c>
      <c r="AI2135">
        <v>0</v>
      </c>
      <c r="AJ2135" s="9">
        <f t="shared" si="445"/>
        <v>7</v>
      </c>
      <c r="AK2135" s="9"/>
      <c r="AL2135">
        <v>0</v>
      </c>
      <c r="AM2135">
        <v>0</v>
      </c>
      <c r="AN2135" t="s">
        <v>108</v>
      </c>
      <c r="AO2135" t="s">
        <v>111</v>
      </c>
      <c r="AP2135" t="s">
        <v>110</v>
      </c>
      <c r="AQ2135" t="s">
        <v>114</v>
      </c>
      <c r="AR2135" t="s">
        <v>127</v>
      </c>
      <c r="AS2135" t="s">
        <v>125</v>
      </c>
      <c r="AT2135" t="s">
        <v>109</v>
      </c>
      <c r="AU2135">
        <v>0</v>
      </c>
      <c r="AV2135">
        <v>0</v>
      </c>
      <c r="AW2135">
        <v>0</v>
      </c>
      <c r="AX2135">
        <v>0</v>
      </c>
      <c r="AY2135">
        <v>0</v>
      </c>
      <c r="AZ2135">
        <v>0</v>
      </c>
      <c r="BA2135">
        <v>0</v>
      </c>
      <c r="BB2135">
        <v>0</v>
      </c>
      <c r="BC2135">
        <v>0</v>
      </c>
      <c r="BD2135">
        <v>0</v>
      </c>
      <c r="BE2135" s="10" t="str">
        <f t="shared" si="443"/>
        <v>igual</v>
      </c>
      <c r="BF2135" s="10" t="str">
        <f t="shared" si="446"/>
        <v>diferente</v>
      </c>
      <c r="BG2135">
        <f>VLOOKUP(A2135,[1]FormatoBBDD!$A$1:$CA$2248,57,FALSE)</f>
        <v>0</v>
      </c>
      <c r="BH2135">
        <v>0</v>
      </c>
      <c r="BI2135" t="s">
        <v>107</v>
      </c>
      <c r="BN2135" t="s">
        <v>116</v>
      </c>
      <c r="CD2135">
        <v>0</v>
      </c>
      <c r="CE2135">
        <f t="shared" si="447"/>
        <v>0</v>
      </c>
      <c r="CF2135">
        <f t="shared" si="448"/>
        <v>1</v>
      </c>
      <c r="CG2135">
        <f t="shared" si="449"/>
        <v>1</v>
      </c>
      <c r="CH2135">
        <f t="shared" si="450"/>
        <v>1</v>
      </c>
      <c r="CI2135">
        <f t="shared" si="451"/>
        <v>1</v>
      </c>
      <c r="CJ2135">
        <f t="shared" si="452"/>
        <v>1</v>
      </c>
      <c r="CK2135">
        <f t="shared" si="453"/>
        <v>1</v>
      </c>
      <c r="CL2135">
        <f t="shared" si="454"/>
        <v>1</v>
      </c>
      <c r="CM2135">
        <f t="shared" si="444"/>
        <v>7</v>
      </c>
      <c r="CN2135">
        <f t="shared" si="455"/>
        <v>1</v>
      </c>
    </row>
    <row r="2136" spans="1:92">
      <c r="A2136" t="s">
        <v>8523</v>
      </c>
      <c r="B2136" s="8">
        <v>42129</v>
      </c>
      <c r="C2136">
        <v>2015</v>
      </c>
      <c r="D2136">
        <v>2015</v>
      </c>
      <c r="E2136" t="s">
        <v>8524</v>
      </c>
      <c r="F2136" s="8">
        <v>42193</v>
      </c>
      <c r="G2136">
        <v>64</v>
      </c>
      <c r="H2136" t="s">
        <v>119</v>
      </c>
      <c r="I2136" t="s">
        <v>629</v>
      </c>
      <c r="J2136" t="s">
        <v>211</v>
      </c>
      <c r="K2136" t="s">
        <v>212</v>
      </c>
      <c r="L2136" t="s">
        <v>132</v>
      </c>
      <c r="M2136">
        <v>1</v>
      </c>
      <c r="N2136" t="s">
        <v>97</v>
      </c>
      <c r="O2136" t="s">
        <v>133</v>
      </c>
      <c r="P2136" t="s">
        <v>133</v>
      </c>
      <c r="Q2136">
        <v>99</v>
      </c>
      <c r="R2136">
        <v>99</v>
      </c>
      <c r="S2136" t="s">
        <v>97</v>
      </c>
      <c r="T2136" t="s">
        <v>97</v>
      </c>
      <c r="U2136" t="s">
        <v>97</v>
      </c>
      <c r="V2136" t="s">
        <v>97</v>
      </c>
      <c r="W2136" t="s">
        <v>122</v>
      </c>
      <c r="X2136" t="s">
        <v>123</v>
      </c>
      <c r="Y2136" t="s">
        <v>8525</v>
      </c>
      <c r="Z2136" t="s">
        <v>97</v>
      </c>
      <c r="AA2136" t="s">
        <v>107</v>
      </c>
      <c r="AB2136" t="s">
        <v>108</v>
      </c>
      <c r="AC2136">
        <v>7</v>
      </c>
      <c r="AD2136">
        <v>0</v>
      </c>
      <c r="AE2136">
        <v>0</v>
      </c>
      <c r="AG2136">
        <v>1</v>
      </c>
      <c r="AH2136">
        <v>0</v>
      </c>
      <c r="AI2136">
        <v>0</v>
      </c>
      <c r="AJ2136" s="9">
        <f t="shared" si="445"/>
        <v>7</v>
      </c>
      <c r="AK2136" s="9"/>
      <c r="AL2136">
        <v>0</v>
      </c>
      <c r="AM2136">
        <v>0</v>
      </c>
      <c r="AN2136" t="s">
        <v>108</v>
      </c>
      <c r="AO2136" t="s">
        <v>112</v>
      </c>
      <c r="AP2136" t="s">
        <v>110</v>
      </c>
      <c r="AQ2136" t="s">
        <v>3350</v>
      </c>
      <c r="AR2136" t="s">
        <v>111</v>
      </c>
      <c r="AS2136" t="s">
        <v>6862</v>
      </c>
      <c r="AT2136" t="s">
        <v>109</v>
      </c>
      <c r="AU2136">
        <v>0</v>
      </c>
      <c r="AV2136">
        <v>0</v>
      </c>
      <c r="AW2136">
        <v>0</v>
      </c>
      <c r="AX2136">
        <v>0</v>
      </c>
      <c r="AY2136">
        <v>0</v>
      </c>
      <c r="AZ2136">
        <v>0</v>
      </c>
      <c r="BA2136">
        <v>0</v>
      </c>
      <c r="BB2136">
        <v>0</v>
      </c>
      <c r="BC2136">
        <v>0</v>
      </c>
      <c r="BD2136">
        <v>0</v>
      </c>
      <c r="BE2136" s="10" t="str">
        <f t="shared" si="443"/>
        <v>igual</v>
      </c>
      <c r="BF2136" s="10" t="str">
        <f t="shared" si="446"/>
        <v>diferente</v>
      </c>
      <c r="BG2136">
        <f>VLOOKUP(A2136,[1]FormatoBBDD!$A$1:$CA$2248,57,FALSE)</f>
        <v>0</v>
      </c>
      <c r="BH2136">
        <v>0</v>
      </c>
      <c r="BI2136" t="s">
        <v>107</v>
      </c>
      <c r="BN2136" t="s">
        <v>116</v>
      </c>
      <c r="BW2136" t="s">
        <v>112</v>
      </c>
      <c r="BX2136" t="s">
        <v>6862</v>
      </c>
      <c r="BY2136" t="s">
        <v>3350</v>
      </c>
      <c r="CD2136">
        <v>0</v>
      </c>
      <c r="CE2136">
        <f t="shared" si="447"/>
        <v>3</v>
      </c>
      <c r="CF2136">
        <f t="shared" si="448"/>
        <v>1</v>
      </c>
      <c r="CG2136">
        <f t="shared" si="449"/>
        <v>1</v>
      </c>
      <c r="CH2136">
        <f t="shared" si="450"/>
        <v>1</v>
      </c>
      <c r="CI2136">
        <f t="shared" si="451"/>
        <v>1</v>
      </c>
      <c r="CJ2136">
        <f t="shared" si="452"/>
        <v>1</v>
      </c>
      <c r="CK2136">
        <f t="shared" si="453"/>
        <v>1</v>
      </c>
      <c r="CL2136">
        <f t="shared" si="454"/>
        <v>1</v>
      </c>
      <c r="CM2136">
        <f t="shared" si="444"/>
        <v>7</v>
      </c>
      <c r="CN2136">
        <f t="shared" si="455"/>
        <v>1</v>
      </c>
    </row>
    <row r="2137" spans="1:92">
      <c r="A2137" t="s">
        <v>8526</v>
      </c>
      <c r="B2137" s="8">
        <v>42129</v>
      </c>
      <c r="C2137">
        <v>2015</v>
      </c>
      <c r="D2137">
        <v>2015</v>
      </c>
      <c r="E2137" t="s">
        <v>8527</v>
      </c>
      <c r="F2137" s="8">
        <v>42165</v>
      </c>
      <c r="G2137">
        <v>36</v>
      </c>
      <c r="H2137" t="s">
        <v>202</v>
      </c>
      <c r="I2137" t="s">
        <v>8528</v>
      </c>
      <c r="J2137" t="s">
        <v>94</v>
      </c>
      <c r="K2137" t="s">
        <v>121</v>
      </c>
      <c r="L2137" t="s">
        <v>96</v>
      </c>
      <c r="M2137">
        <v>1</v>
      </c>
      <c r="N2137" t="s">
        <v>516</v>
      </c>
      <c r="O2137" t="s">
        <v>246</v>
      </c>
      <c r="P2137" t="s">
        <v>99</v>
      </c>
      <c r="Q2137">
        <v>0</v>
      </c>
      <c r="R2137">
        <v>1</v>
      </c>
      <c r="S2137" t="s">
        <v>97</v>
      </c>
      <c r="T2137" t="s">
        <v>97</v>
      </c>
      <c r="U2137" t="s">
        <v>480</v>
      </c>
      <c r="V2137" t="s">
        <v>97</v>
      </c>
      <c r="W2137" t="s">
        <v>197</v>
      </c>
      <c r="X2137" t="s">
        <v>8529</v>
      </c>
      <c r="Y2137" t="s">
        <v>8530</v>
      </c>
      <c r="Z2137" t="s">
        <v>97</v>
      </c>
      <c r="AA2137" t="s">
        <v>107</v>
      </c>
      <c r="AB2137" t="s">
        <v>108</v>
      </c>
      <c r="AC2137">
        <v>0</v>
      </c>
      <c r="AD2137">
        <v>7</v>
      </c>
      <c r="AE2137">
        <v>0</v>
      </c>
      <c r="AG2137">
        <v>0</v>
      </c>
      <c r="AH2137">
        <v>1</v>
      </c>
      <c r="AI2137">
        <v>0</v>
      </c>
      <c r="AJ2137" s="9">
        <f t="shared" si="445"/>
        <v>7</v>
      </c>
      <c r="AK2137" s="9"/>
      <c r="AL2137">
        <v>0</v>
      </c>
      <c r="AM2137">
        <v>0</v>
      </c>
      <c r="AN2137">
        <v>0</v>
      </c>
      <c r="AO2137">
        <v>0</v>
      </c>
      <c r="AP2137">
        <v>0</v>
      </c>
      <c r="AQ2137">
        <v>0</v>
      </c>
      <c r="AR2137">
        <v>0</v>
      </c>
      <c r="AS2137">
        <v>0</v>
      </c>
      <c r="AT2137">
        <v>0</v>
      </c>
      <c r="AU2137" t="s">
        <v>108</v>
      </c>
      <c r="AV2137" t="s">
        <v>110</v>
      </c>
      <c r="AW2137" t="s">
        <v>114</v>
      </c>
      <c r="AX2137" t="s">
        <v>125</v>
      </c>
      <c r="AY2137" t="s">
        <v>111</v>
      </c>
      <c r="AZ2137" t="s">
        <v>4309</v>
      </c>
      <c r="BA2137" t="s">
        <v>127</v>
      </c>
      <c r="BB2137">
        <v>0</v>
      </c>
      <c r="BC2137">
        <v>0</v>
      </c>
      <c r="BD2137">
        <v>0</v>
      </c>
      <c r="BE2137" s="10" t="str">
        <f t="shared" si="443"/>
        <v>diferente</v>
      </c>
      <c r="BF2137" s="10" t="str">
        <f t="shared" si="446"/>
        <v>igual</v>
      </c>
      <c r="BG2137">
        <f>VLOOKUP(A2137,[1]FormatoBBDD!$A$1:$CA$2248,57,FALSE)</f>
        <v>0</v>
      </c>
      <c r="BH2137">
        <v>0</v>
      </c>
      <c r="BI2137" t="s">
        <v>107</v>
      </c>
      <c r="BN2137" t="s">
        <v>116</v>
      </c>
      <c r="BW2137" t="s">
        <v>4309</v>
      </c>
      <c r="CD2137">
        <v>0</v>
      </c>
      <c r="CE2137">
        <f t="shared" si="447"/>
        <v>1</v>
      </c>
      <c r="CF2137">
        <f t="shared" si="448"/>
        <v>1</v>
      </c>
      <c r="CG2137">
        <f t="shared" si="449"/>
        <v>1</v>
      </c>
      <c r="CH2137">
        <f t="shared" si="450"/>
        <v>1</v>
      </c>
      <c r="CI2137">
        <f t="shared" si="451"/>
        <v>1</v>
      </c>
      <c r="CJ2137">
        <f t="shared" si="452"/>
        <v>1</v>
      </c>
      <c r="CK2137">
        <f t="shared" si="453"/>
        <v>1</v>
      </c>
      <c r="CL2137">
        <f t="shared" si="454"/>
        <v>1</v>
      </c>
      <c r="CM2137">
        <f t="shared" si="444"/>
        <v>7</v>
      </c>
      <c r="CN2137">
        <f t="shared" si="455"/>
        <v>1</v>
      </c>
    </row>
    <row r="2138" spans="1:92">
      <c r="A2138" s="11" t="s">
        <v>8531</v>
      </c>
      <c r="B2138" s="12">
        <v>42131</v>
      </c>
      <c r="C2138" s="11">
        <v>2015</v>
      </c>
      <c r="D2138" s="11">
        <v>2015</v>
      </c>
      <c r="E2138" s="11" t="s">
        <v>8532</v>
      </c>
      <c r="F2138" s="12">
        <v>42137</v>
      </c>
      <c r="G2138" s="11">
        <v>6</v>
      </c>
      <c r="H2138" s="11" t="s">
        <v>268</v>
      </c>
      <c r="I2138" s="11" t="s">
        <v>8533</v>
      </c>
      <c r="J2138" s="11" t="s">
        <v>94</v>
      </c>
      <c r="K2138" s="11" t="s">
        <v>121</v>
      </c>
      <c r="L2138" s="11" t="s">
        <v>96</v>
      </c>
      <c r="M2138" s="11">
        <v>1</v>
      </c>
      <c r="N2138" s="11" t="s">
        <v>516</v>
      </c>
      <c r="O2138" s="11" t="s">
        <v>98</v>
      </c>
      <c r="P2138" s="11" t="s">
        <v>99</v>
      </c>
      <c r="Q2138" s="11">
        <v>1</v>
      </c>
      <c r="R2138" s="11">
        <v>0</v>
      </c>
      <c r="S2138" s="11" t="s">
        <v>100</v>
      </c>
      <c r="T2138" s="11" t="s">
        <v>101</v>
      </c>
      <c r="U2138" s="11" t="s">
        <v>97</v>
      </c>
      <c r="V2138" s="11" t="s">
        <v>103</v>
      </c>
      <c r="W2138" s="11" t="s">
        <v>197</v>
      </c>
      <c r="X2138" s="11" t="s">
        <v>8534</v>
      </c>
      <c r="Y2138" s="11" t="s">
        <v>8535</v>
      </c>
      <c r="Z2138" s="11" t="s">
        <v>97</v>
      </c>
      <c r="AA2138" s="11" t="s">
        <v>107</v>
      </c>
      <c r="AB2138" s="11" t="s">
        <v>108</v>
      </c>
      <c r="AC2138" s="11">
        <v>0</v>
      </c>
      <c r="AD2138" s="11">
        <v>7</v>
      </c>
      <c r="AE2138" s="11">
        <v>0</v>
      </c>
      <c r="AF2138" s="11"/>
      <c r="AG2138">
        <v>0</v>
      </c>
      <c r="AH2138">
        <v>1</v>
      </c>
      <c r="AI2138">
        <v>0</v>
      </c>
      <c r="AJ2138" s="9">
        <f t="shared" si="445"/>
        <v>7</v>
      </c>
      <c r="AK2138" s="9"/>
      <c r="AL2138" s="11">
        <v>0</v>
      </c>
      <c r="AM2138" s="11">
        <v>2</v>
      </c>
      <c r="AN2138">
        <v>0</v>
      </c>
      <c r="AO2138">
        <v>0</v>
      </c>
      <c r="AP2138">
        <v>0</v>
      </c>
      <c r="AQ2138">
        <v>0</v>
      </c>
      <c r="AR2138">
        <v>0</v>
      </c>
      <c r="AS2138">
        <v>0</v>
      </c>
      <c r="AT2138">
        <v>0</v>
      </c>
      <c r="AU2138" s="11" t="s">
        <v>108</v>
      </c>
      <c r="AV2138" s="11" t="s">
        <v>110</v>
      </c>
      <c r="AW2138" s="11" t="s">
        <v>109</v>
      </c>
      <c r="AX2138" s="11" t="s">
        <v>127</v>
      </c>
      <c r="AY2138" s="11" t="s">
        <v>114</v>
      </c>
      <c r="AZ2138" s="11" t="s">
        <v>125</v>
      </c>
      <c r="BA2138" s="11" t="s">
        <v>111</v>
      </c>
      <c r="BB2138">
        <v>0</v>
      </c>
      <c r="BC2138">
        <v>0</v>
      </c>
      <c r="BD2138">
        <v>0</v>
      </c>
      <c r="BE2138" s="10" t="str">
        <f t="shared" si="443"/>
        <v>diferente</v>
      </c>
      <c r="BF2138" s="10" t="str">
        <f t="shared" si="446"/>
        <v>igual</v>
      </c>
      <c r="BG2138">
        <f>VLOOKUP(A2138,[1]FormatoBBDD!$A$1:$CA$2248,57,FALSE)</f>
        <v>0</v>
      </c>
      <c r="BH2138">
        <v>0</v>
      </c>
      <c r="BI2138" s="11" t="s">
        <v>107</v>
      </c>
      <c r="BJ2138" s="11"/>
      <c r="BK2138" s="11"/>
      <c r="BL2138" s="11"/>
      <c r="BM2138" s="11"/>
      <c r="BN2138" s="11" t="s">
        <v>115</v>
      </c>
      <c r="BO2138" s="11">
        <v>2</v>
      </c>
      <c r="BP2138" s="11" t="s">
        <v>109</v>
      </c>
      <c r="BQ2138" s="11" t="s">
        <v>127</v>
      </c>
      <c r="BR2138" s="11"/>
      <c r="BS2138" s="11"/>
      <c r="BT2138" s="11"/>
      <c r="BU2138" s="11"/>
      <c r="BV2138" s="11"/>
      <c r="BW2138" s="11"/>
      <c r="BX2138" s="11"/>
      <c r="BY2138" s="11"/>
      <c r="BZ2138" s="11"/>
      <c r="CA2138" s="11"/>
      <c r="CB2138" s="11"/>
      <c r="CC2138" s="11"/>
      <c r="CD2138" s="11">
        <v>1</v>
      </c>
      <c r="CE2138">
        <f t="shared" si="447"/>
        <v>0</v>
      </c>
      <c r="CF2138">
        <f t="shared" si="448"/>
        <v>1</v>
      </c>
      <c r="CG2138">
        <f t="shared" si="449"/>
        <v>1</v>
      </c>
      <c r="CH2138">
        <f t="shared" si="450"/>
        <v>1</v>
      </c>
      <c r="CI2138">
        <f t="shared" si="451"/>
        <v>1</v>
      </c>
      <c r="CJ2138">
        <f t="shared" si="452"/>
        <v>1</v>
      </c>
      <c r="CK2138">
        <f t="shared" si="453"/>
        <v>1</v>
      </c>
      <c r="CL2138">
        <f t="shared" si="454"/>
        <v>1</v>
      </c>
      <c r="CM2138">
        <f t="shared" si="444"/>
        <v>7</v>
      </c>
      <c r="CN2138">
        <f t="shared" si="455"/>
        <v>1</v>
      </c>
    </row>
    <row r="2139" spans="1:92">
      <c r="A2139" t="s">
        <v>8536</v>
      </c>
      <c r="B2139" s="8">
        <v>42132</v>
      </c>
      <c r="C2139">
        <v>2015</v>
      </c>
      <c r="D2139">
        <v>2015</v>
      </c>
      <c r="E2139" t="s">
        <v>8537</v>
      </c>
      <c r="F2139" s="8">
        <v>42165</v>
      </c>
      <c r="G2139">
        <v>33</v>
      </c>
      <c r="H2139" t="s">
        <v>268</v>
      </c>
      <c r="I2139" t="s">
        <v>8538</v>
      </c>
      <c r="J2139" t="s">
        <v>211</v>
      </c>
      <c r="K2139" t="s">
        <v>212</v>
      </c>
      <c r="L2139" t="s">
        <v>96</v>
      </c>
      <c r="M2139">
        <v>1</v>
      </c>
      <c r="N2139" t="s">
        <v>592</v>
      </c>
      <c r="O2139" t="s">
        <v>97</v>
      </c>
      <c r="P2139" t="s">
        <v>97</v>
      </c>
      <c r="Q2139">
        <v>99</v>
      </c>
      <c r="R2139">
        <v>99</v>
      </c>
      <c r="S2139" t="s">
        <v>100</v>
      </c>
      <c r="T2139" t="s">
        <v>479</v>
      </c>
      <c r="U2139" t="s">
        <v>196</v>
      </c>
      <c r="V2139" t="s">
        <v>103</v>
      </c>
      <c r="W2139" t="s">
        <v>155</v>
      </c>
      <c r="X2139" t="s">
        <v>8539</v>
      </c>
      <c r="Y2139" t="s">
        <v>8468</v>
      </c>
      <c r="Z2139" t="s">
        <v>97</v>
      </c>
      <c r="AA2139" t="s">
        <v>107</v>
      </c>
      <c r="AB2139" t="s">
        <v>108</v>
      </c>
      <c r="AC2139">
        <v>7</v>
      </c>
      <c r="AD2139">
        <v>0</v>
      </c>
      <c r="AE2139">
        <v>0</v>
      </c>
      <c r="AG2139">
        <v>1</v>
      </c>
      <c r="AH2139">
        <v>0</v>
      </c>
      <c r="AI2139">
        <v>0</v>
      </c>
      <c r="AJ2139" s="9">
        <f t="shared" si="445"/>
        <v>7</v>
      </c>
      <c r="AK2139" s="9"/>
      <c r="AL2139">
        <v>0</v>
      </c>
      <c r="AM2139">
        <v>0</v>
      </c>
      <c r="AN2139" t="s">
        <v>108</v>
      </c>
      <c r="AO2139" t="s">
        <v>110</v>
      </c>
      <c r="AP2139" t="s">
        <v>114</v>
      </c>
      <c r="AQ2139" t="s">
        <v>127</v>
      </c>
      <c r="AR2139" t="s">
        <v>4309</v>
      </c>
      <c r="AS2139" t="s">
        <v>125</v>
      </c>
      <c r="AT2139" t="s">
        <v>111</v>
      </c>
      <c r="AU2139">
        <v>0</v>
      </c>
      <c r="AV2139">
        <v>0</v>
      </c>
      <c r="AW2139">
        <v>0</v>
      </c>
      <c r="AX2139">
        <v>0</v>
      </c>
      <c r="AY2139">
        <v>0</v>
      </c>
      <c r="AZ2139">
        <v>0</v>
      </c>
      <c r="BA2139">
        <v>0</v>
      </c>
      <c r="BB2139">
        <v>0</v>
      </c>
      <c r="BC2139">
        <v>0</v>
      </c>
      <c r="BD2139">
        <v>0</v>
      </c>
      <c r="BE2139" s="10" t="str">
        <f t="shared" si="443"/>
        <v>igual</v>
      </c>
      <c r="BF2139" s="10" t="str">
        <f t="shared" si="446"/>
        <v>diferente</v>
      </c>
      <c r="BG2139">
        <f>VLOOKUP(A2139,[1]FormatoBBDD!$A$1:$CA$2248,57,FALSE)</f>
        <v>0</v>
      </c>
      <c r="BH2139">
        <v>0</v>
      </c>
      <c r="BI2139" t="s">
        <v>107</v>
      </c>
      <c r="BN2139" t="s">
        <v>116</v>
      </c>
      <c r="BW2139" t="s">
        <v>4309</v>
      </c>
      <c r="CD2139">
        <v>0</v>
      </c>
      <c r="CE2139">
        <f t="shared" si="447"/>
        <v>1</v>
      </c>
      <c r="CF2139">
        <f t="shared" si="448"/>
        <v>1</v>
      </c>
      <c r="CG2139">
        <f t="shared" si="449"/>
        <v>1</v>
      </c>
      <c r="CH2139">
        <f t="shared" si="450"/>
        <v>1</v>
      </c>
      <c r="CI2139">
        <f t="shared" si="451"/>
        <v>1</v>
      </c>
      <c r="CJ2139">
        <f t="shared" si="452"/>
        <v>1</v>
      </c>
      <c r="CK2139">
        <f t="shared" si="453"/>
        <v>1</v>
      </c>
      <c r="CL2139">
        <f t="shared" si="454"/>
        <v>1</v>
      </c>
      <c r="CM2139">
        <f t="shared" si="444"/>
        <v>7</v>
      </c>
      <c r="CN2139">
        <f t="shared" si="455"/>
        <v>1</v>
      </c>
    </row>
    <row r="2140" spans="1:92">
      <c r="A2140" t="s">
        <v>8540</v>
      </c>
      <c r="B2140" s="8">
        <v>42134</v>
      </c>
      <c r="C2140">
        <v>2015</v>
      </c>
      <c r="D2140">
        <v>2015</v>
      </c>
      <c r="E2140" t="s">
        <v>8541</v>
      </c>
      <c r="F2140" s="8">
        <v>42193</v>
      </c>
      <c r="G2140">
        <v>59</v>
      </c>
      <c r="H2140" t="s">
        <v>202</v>
      </c>
      <c r="I2140" t="s">
        <v>8542</v>
      </c>
      <c r="J2140" t="s">
        <v>94</v>
      </c>
      <c r="K2140" t="s">
        <v>95</v>
      </c>
      <c r="L2140" t="s">
        <v>96</v>
      </c>
      <c r="M2140">
        <v>1</v>
      </c>
      <c r="N2140" t="s">
        <v>140</v>
      </c>
      <c r="O2140" t="s">
        <v>98</v>
      </c>
      <c r="P2140" t="s">
        <v>99</v>
      </c>
      <c r="Q2140">
        <v>1</v>
      </c>
      <c r="R2140">
        <v>0</v>
      </c>
      <c r="S2140" t="s">
        <v>100</v>
      </c>
      <c r="T2140" t="s">
        <v>101</v>
      </c>
      <c r="U2140" t="s">
        <v>196</v>
      </c>
      <c r="V2140" t="s">
        <v>103</v>
      </c>
      <c r="W2140" t="s">
        <v>155</v>
      </c>
      <c r="X2140" t="s">
        <v>8543</v>
      </c>
      <c r="Y2140" t="s">
        <v>97</v>
      </c>
      <c r="Z2140" t="s">
        <v>8544</v>
      </c>
      <c r="AA2140" t="s">
        <v>107</v>
      </c>
      <c r="AB2140" t="s">
        <v>108</v>
      </c>
      <c r="AC2140">
        <v>0</v>
      </c>
      <c r="AD2140">
        <v>7</v>
      </c>
      <c r="AE2140">
        <v>0</v>
      </c>
      <c r="AG2140">
        <v>0</v>
      </c>
      <c r="AH2140">
        <v>1</v>
      </c>
      <c r="AI2140">
        <v>0</v>
      </c>
      <c r="AJ2140" s="9">
        <f t="shared" si="445"/>
        <v>7</v>
      </c>
      <c r="AK2140" s="9"/>
      <c r="AL2140">
        <v>0</v>
      </c>
      <c r="AM2140">
        <v>1</v>
      </c>
      <c r="AN2140">
        <v>0</v>
      </c>
      <c r="AO2140">
        <v>0</v>
      </c>
      <c r="AP2140">
        <v>0</v>
      </c>
      <c r="AQ2140">
        <v>0</v>
      </c>
      <c r="AR2140">
        <v>0</v>
      </c>
      <c r="AS2140">
        <v>0</v>
      </c>
      <c r="AT2140">
        <v>0</v>
      </c>
      <c r="AU2140" t="s">
        <v>108</v>
      </c>
      <c r="AV2140" t="s">
        <v>109</v>
      </c>
      <c r="AW2140" t="s">
        <v>111</v>
      </c>
      <c r="AX2140" t="s">
        <v>110</v>
      </c>
      <c r="AY2140" t="s">
        <v>112</v>
      </c>
      <c r="AZ2140" t="s">
        <v>6862</v>
      </c>
      <c r="BA2140" t="s">
        <v>3350</v>
      </c>
      <c r="BB2140">
        <v>0</v>
      </c>
      <c r="BC2140">
        <v>0</v>
      </c>
      <c r="BD2140">
        <v>0</v>
      </c>
      <c r="BE2140" s="10" t="str">
        <f t="shared" si="443"/>
        <v>diferente</v>
      </c>
      <c r="BF2140" s="10" t="str">
        <f t="shared" si="446"/>
        <v>igual</v>
      </c>
      <c r="BG2140">
        <f>VLOOKUP(A2140,[1]FormatoBBDD!$A$1:$CA$2248,57,FALSE)</f>
        <v>0</v>
      </c>
      <c r="BH2140">
        <v>0</v>
      </c>
      <c r="BI2140" t="s">
        <v>107</v>
      </c>
      <c r="BN2140" t="s">
        <v>115</v>
      </c>
      <c r="BO2140">
        <v>1</v>
      </c>
      <c r="BP2140" t="s">
        <v>109</v>
      </c>
      <c r="BW2140" t="s">
        <v>3350</v>
      </c>
      <c r="BX2140" t="s">
        <v>6862</v>
      </c>
      <c r="BY2140" t="s">
        <v>112</v>
      </c>
      <c r="CD2140">
        <v>0</v>
      </c>
      <c r="CE2140">
        <f t="shared" si="447"/>
        <v>3</v>
      </c>
      <c r="CF2140">
        <f t="shared" si="448"/>
        <v>1</v>
      </c>
      <c r="CG2140">
        <f t="shared" si="449"/>
        <v>1</v>
      </c>
      <c r="CH2140">
        <f t="shared" si="450"/>
        <v>1</v>
      </c>
      <c r="CI2140">
        <f t="shared" si="451"/>
        <v>1</v>
      </c>
      <c r="CJ2140">
        <f t="shared" si="452"/>
        <v>1</v>
      </c>
      <c r="CK2140">
        <f t="shared" si="453"/>
        <v>1</v>
      </c>
      <c r="CL2140">
        <f t="shared" si="454"/>
        <v>1</v>
      </c>
      <c r="CM2140">
        <f t="shared" si="444"/>
        <v>7</v>
      </c>
      <c r="CN2140">
        <f t="shared" si="455"/>
        <v>1</v>
      </c>
    </row>
    <row r="2141" spans="1:92">
      <c r="A2141" t="s">
        <v>8545</v>
      </c>
      <c r="B2141" s="8">
        <v>42137</v>
      </c>
      <c r="C2141">
        <v>2015</v>
      </c>
      <c r="D2141">
        <v>2015</v>
      </c>
      <c r="E2141" t="s">
        <v>8546</v>
      </c>
      <c r="F2141" s="8">
        <v>42242</v>
      </c>
      <c r="G2141">
        <v>105</v>
      </c>
      <c r="H2141" t="s">
        <v>160</v>
      </c>
      <c r="I2141" t="s">
        <v>8547</v>
      </c>
      <c r="J2141" t="s">
        <v>211</v>
      </c>
      <c r="K2141" t="s">
        <v>212</v>
      </c>
      <c r="L2141" t="s">
        <v>96</v>
      </c>
      <c r="M2141">
        <v>1</v>
      </c>
      <c r="N2141" t="s">
        <v>140</v>
      </c>
      <c r="O2141" t="s">
        <v>98</v>
      </c>
      <c r="P2141" t="s">
        <v>99</v>
      </c>
      <c r="Q2141">
        <v>1</v>
      </c>
      <c r="R2141">
        <v>0</v>
      </c>
      <c r="S2141" t="s">
        <v>100</v>
      </c>
      <c r="T2141" t="s">
        <v>101</v>
      </c>
      <c r="U2141" t="s">
        <v>196</v>
      </c>
      <c r="V2141" t="s">
        <v>103</v>
      </c>
      <c r="W2141" t="s">
        <v>122</v>
      </c>
      <c r="X2141" t="s">
        <v>8548</v>
      </c>
      <c r="Y2141" t="s">
        <v>97</v>
      </c>
      <c r="Z2141" t="s">
        <v>8549</v>
      </c>
      <c r="AA2141" t="s">
        <v>107</v>
      </c>
      <c r="AB2141" t="s">
        <v>108</v>
      </c>
      <c r="AC2141">
        <v>5</v>
      </c>
      <c r="AD2141">
        <v>1</v>
      </c>
      <c r="AE2141">
        <v>1</v>
      </c>
      <c r="AG2141">
        <v>1</v>
      </c>
      <c r="AH2141">
        <v>0</v>
      </c>
      <c r="AI2141">
        <v>1</v>
      </c>
      <c r="AJ2141" s="9">
        <f t="shared" si="445"/>
        <v>7</v>
      </c>
      <c r="AK2141" s="9"/>
      <c r="AL2141">
        <v>2</v>
      </c>
      <c r="AM2141">
        <v>0</v>
      </c>
      <c r="AN2141" t="s">
        <v>108</v>
      </c>
      <c r="AO2141" t="s">
        <v>110</v>
      </c>
      <c r="AP2141" t="s">
        <v>114</v>
      </c>
      <c r="AQ2141" t="s">
        <v>125</v>
      </c>
      <c r="AR2141" t="s">
        <v>4309</v>
      </c>
      <c r="AS2141">
        <v>0</v>
      </c>
      <c r="AT2141">
        <v>0</v>
      </c>
      <c r="AU2141" t="s">
        <v>109</v>
      </c>
      <c r="AV2141">
        <v>0</v>
      </c>
      <c r="AW2141">
        <v>0</v>
      </c>
      <c r="AX2141">
        <v>0</v>
      </c>
      <c r="AY2141">
        <v>0</v>
      </c>
      <c r="AZ2141">
        <v>0</v>
      </c>
      <c r="BA2141">
        <v>0</v>
      </c>
      <c r="BB2141" t="s">
        <v>127</v>
      </c>
      <c r="BC2141">
        <v>0</v>
      </c>
      <c r="BD2141">
        <v>0</v>
      </c>
      <c r="BE2141" s="10" t="str">
        <f t="shared" si="443"/>
        <v>igual</v>
      </c>
      <c r="BF2141" s="10" t="str">
        <f t="shared" si="446"/>
        <v>diferente</v>
      </c>
      <c r="BG2141">
        <f>VLOOKUP(A2141,[1]FormatoBBDD!$A$1:$CA$2248,57,FALSE)</f>
        <v>0</v>
      </c>
      <c r="BH2141">
        <v>0</v>
      </c>
      <c r="BI2141" t="s">
        <v>115</v>
      </c>
      <c r="BJ2141">
        <v>2</v>
      </c>
      <c r="BK2141" t="s">
        <v>109</v>
      </c>
      <c r="BL2141" t="s">
        <v>127</v>
      </c>
      <c r="BN2141" t="s">
        <v>116</v>
      </c>
      <c r="BW2141" t="s">
        <v>4309</v>
      </c>
      <c r="CD2141">
        <v>0</v>
      </c>
      <c r="CE2141">
        <f t="shared" si="447"/>
        <v>1</v>
      </c>
      <c r="CF2141">
        <f t="shared" si="448"/>
        <v>1</v>
      </c>
      <c r="CG2141">
        <f t="shared" si="449"/>
        <v>1</v>
      </c>
      <c r="CH2141">
        <f t="shared" si="450"/>
        <v>1</v>
      </c>
      <c r="CI2141">
        <f t="shared" si="451"/>
        <v>1</v>
      </c>
      <c r="CJ2141">
        <f t="shared" si="452"/>
        <v>1</v>
      </c>
      <c r="CK2141">
        <f t="shared" si="453"/>
        <v>1</v>
      </c>
      <c r="CL2141">
        <f t="shared" si="454"/>
        <v>1</v>
      </c>
      <c r="CM2141">
        <f t="shared" si="444"/>
        <v>7</v>
      </c>
      <c r="CN2141">
        <f t="shared" si="455"/>
        <v>1</v>
      </c>
    </row>
    <row r="2142" spans="1:92">
      <c r="A2142" t="s">
        <v>8550</v>
      </c>
      <c r="B2142" s="8">
        <v>42138</v>
      </c>
      <c r="C2142">
        <v>2015</v>
      </c>
      <c r="D2142">
        <v>2015</v>
      </c>
      <c r="E2142" t="s">
        <v>8551</v>
      </c>
      <c r="F2142" s="8">
        <v>42186</v>
      </c>
      <c r="G2142">
        <v>48</v>
      </c>
      <c r="H2142" t="s">
        <v>292</v>
      </c>
      <c r="I2142" t="s">
        <v>8552</v>
      </c>
      <c r="J2142" t="s">
        <v>211</v>
      </c>
      <c r="K2142" t="s">
        <v>212</v>
      </c>
      <c r="L2142" t="s">
        <v>96</v>
      </c>
      <c r="M2142">
        <v>1</v>
      </c>
      <c r="N2142" t="s">
        <v>140</v>
      </c>
      <c r="O2142" t="s">
        <v>98</v>
      </c>
      <c r="P2142" t="s">
        <v>99</v>
      </c>
      <c r="Q2142">
        <v>1</v>
      </c>
      <c r="R2142">
        <v>0</v>
      </c>
      <c r="S2142" t="s">
        <v>100</v>
      </c>
      <c r="T2142" t="s">
        <v>101</v>
      </c>
      <c r="U2142" t="s">
        <v>517</v>
      </c>
      <c r="V2142" t="s">
        <v>103</v>
      </c>
      <c r="W2142" t="s">
        <v>122</v>
      </c>
      <c r="X2142" t="s">
        <v>369</v>
      </c>
      <c r="Y2142" t="s">
        <v>3621</v>
      </c>
      <c r="Z2142" t="s">
        <v>97</v>
      </c>
      <c r="AA2142" t="s">
        <v>107</v>
      </c>
      <c r="AB2142" t="s">
        <v>108</v>
      </c>
      <c r="AC2142">
        <v>7</v>
      </c>
      <c r="AD2142">
        <v>0</v>
      </c>
      <c r="AE2142">
        <v>0</v>
      </c>
      <c r="AG2142">
        <v>1</v>
      </c>
      <c r="AH2142">
        <v>0</v>
      </c>
      <c r="AI2142">
        <v>0</v>
      </c>
      <c r="AJ2142" s="9">
        <f t="shared" si="445"/>
        <v>7</v>
      </c>
      <c r="AK2142" s="9"/>
      <c r="AL2142">
        <v>0</v>
      </c>
      <c r="AM2142">
        <v>0</v>
      </c>
      <c r="AN2142" t="s">
        <v>108</v>
      </c>
      <c r="AO2142" t="s">
        <v>110</v>
      </c>
      <c r="AP2142" t="s">
        <v>114</v>
      </c>
      <c r="AQ2142" t="s">
        <v>125</v>
      </c>
      <c r="AR2142" t="s">
        <v>127</v>
      </c>
      <c r="AS2142" t="s">
        <v>4309</v>
      </c>
      <c r="AT2142" t="s">
        <v>111</v>
      </c>
      <c r="AU2142">
        <v>0</v>
      </c>
      <c r="AV2142">
        <v>0</v>
      </c>
      <c r="AW2142">
        <v>0</v>
      </c>
      <c r="AX2142">
        <v>0</v>
      </c>
      <c r="AY2142">
        <v>0</v>
      </c>
      <c r="AZ2142">
        <v>0</v>
      </c>
      <c r="BA2142">
        <v>0</v>
      </c>
      <c r="BB2142">
        <v>0</v>
      </c>
      <c r="BC2142">
        <v>0</v>
      </c>
      <c r="BD2142">
        <v>0</v>
      </c>
      <c r="BE2142" s="10" t="str">
        <f t="shared" si="443"/>
        <v>igual</v>
      </c>
      <c r="BF2142" s="10" t="str">
        <f t="shared" si="446"/>
        <v>diferente</v>
      </c>
      <c r="BG2142">
        <f>VLOOKUP(A2142,[1]FormatoBBDD!$A$1:$CA$2248,57,FALSE)</f>
        <v>0</v>
      </c>
      <c r="BH2142">
        <v>0</v>
      </c>
      <c r="BI2142" t="s">
        <v>107</v>
      </c>
      <c r="BN2142" t="s">
        <v>116</v>
      </c>
      <c r="BW2142" t="s">
        <v>4309</v>
      </c>
      <c r="CD2142">
        <v>0</v>
      </c>
      <c r="CE2142">
        <f t="shared" si="447"/>
        <v>1</v>
      </c>
      <c r="CF2142">
        <f t="shared" si="448"/>
        <v>1</v>
      </c>
      <c r="CG2142">
        <f t="shared" si="449"/>
        <v>1</v>
      </c>
      <c r="CH2142">
        <f t="shared" si="450"/>
        <v>1</v>
      </c>
      <c r="CI2142">
        <f t="shared" si="451"/>
        <v>1</v>
      </c>
      <c r="CJ2142">
        <f t="shared" si="452"/>
        <v>1</v>
      </c>
      <c r="CK2142">
        <f t="shared" si="453"/>
        <v>1</v>
      </c>
      <c r="CL2142">
        <f t="shared" si="454"/>
        <v>1</v>
      </c>
      <c r="CM2142">
        <f t="shared" si="444"/>
        <v>7</v>
      </c>
      <c r="CN2142">
        <f t="shared" si="455"/>
        <v>1</v>
      </c>
    </row>
    <row r="2143" spans="1:92">
      <c r="A2143" t="s">
        <v>8553</v>
      </c>
      <c r="B2143" s="8">
        <v>42139</v>
      </c>
      <c r="C2143">
        <v>2015</v>
      </c>
      <c r="D2143">
        <v>2015</v>
      </c>
      <c r="E2143" t="s">
        <v>8554</v>
      </c>
      <c r="F2143" s="8">
        <v>42165</v>
      </c>
      <c r="G2143">
        <v>26</v>
      </c>
      <c r="H2143" t="s">
        <v>351</v>
      </c>
      <c r="I2143" t="s">
        <v>8555</v>
      </c>
      <c r="J2143" t="s">
        <v>211</v>
      </c>
      <c r="K2143" t="s">
        <v>212</v>
      </c>
      <c r="L2143" t="s">
        <v>96</v>
      </c>
      <c r="M2143">
        <v>1</v>
      </c>
      <c r="N2143" t="s">
        <v>486</v>
      </c>
      <c r="O2143" t="s">
        <v>98</v>
      </c>
      <c r="P2143" t="s">
        <v>99</v>
      </c>
      <c r="Q2143">
        <v>1</v>
      </c>
      <c r="R2143">
        <v>0</v>
      </c>
      <c r="S2143" t="s">
        <v>100</v>
      </c>
      <c r="T2143" t="s">
        <v>101</v>
      </c>
      <c r="U2143" t="s">
        <v>3453</v>
      </c>
      <c r="V2143" t="s">
        <v>103</v>
      </c>
      <c r="W2143" t="s">
        <v>122</v>
      </c>
      <c r="X2143" t="s">
        <v>2338</v>
      </c>
      <c r="Y2143" t="s">
        <v>8556</v>
      </c>
      <c r="Z2143" t="s">
        <v>97</v>
      </c>
      <c r="AA2143" t="s">
        <v>107</v>
      </c>
      <c r="AB2143" t="s">
        <v>108</v>
      </c>
      <c r="AC2143">
        <v>7</v>
      </c>
      <c r="AD2143">
        <v>0</v>
      </c>
      <c r="AE2143">
        <v>0</v>
      </c>
      <c r="AG2143">
        <v>1</v>
      </c>
      <c r="AH2143">
        <v>0</v>
      </c>
      <c r="AI2143">
        <v>0</v>
      </c>
      <c r="AJ2143" s="9">
        <f t="shared" si="445"/>
        <v>7</v>
      </c>
      <c r="AK2143" s="9"/>
      <c r="AL2143">
        <v>0</v>
      </c>
      <c r="AM2143">
        <v>0</v>
      </c>
      <c r="AN2143" t="s">
        <v>108</v>
      </c>
      <c r="AO2143" t="s">
        <v>127</v>
      </c>
      <c r="AP2143" t="s">
        <v>110</v>
      </c>
      <c r="AQ2143" t="s">
        <v>4309</v>
      </c>
      <c r="AR2143" t="s">
        <v>125</v>
      </c>
      <c r="AS2143" t="s">
        <v>114</v>
      </c>
      <c r="AT2143" t="s">
        <v>111</v>
      </c>
      <c r="AU2143">
        <v>0</v>
      </c>
      <c r="AV2143">
        <v>0</v>
      </c>
      <c r="AW2143">
        <v>0</v>
      </c>
      <c r="AX2143">
        <v>0</v>
      </c>
      <c r="AY2143">
        <v>0</v>
      </c>
      <c r="AZ2143">
        <v>0</v>
      </c>
      <c r="BA2143">
        <v>0</v>
      </c>
      <c r="BB2143">
        <v>0</v>
      </c>
      <c r="BC2143">
        <v>0</v>
      </c>
      <c r="BD2143">
        <v>0</v>
      </c>
      <c r="BE2143" s="10" t="str">
        <f t="shared" si="443"/>
        <v>igual</v>
      </c>
      <c r="BF2143" s="10" t="str">
        <f t="shared" si="446"/>
        <v>diferente</v>
      </c>
      <c r="BG2143">
        <f>VLOOKUP(A2143,[1]FormatoBBDD!$A$1:$CA$2248,57,FALSE)</f>
        <v>0</v>
      </c>
      <c r="BH2143">
        <v>0</v>
      </c>
      <c r="BI2143" t="s">
        <v>107</v>
      </c>
      <c r="BN2143" t="s">
        <v>116</v>
      </c>
      <c r="BW2143" t="s">
        <v>4309</v>
      </c>
      <c r="CD2143">
        <v>0</v>
      </c>
      <c r="CE2143">
        <f t="shared" si="447"/>
        <v>1</v>
      </c>
      <c r="CF2143">
        <f t="shared" si="448"/>
        <v>1</v>
      </c>
      <c r="CG2143">
        <f t="shared" si="449"/>
        <v>1</v>
      </c>
      <c r="CH2143">
        <f t="shared" si="450"/>
        <v>1</v>
      </c>
      <c r="CI2143">
        <f t="shared" si="451"/>
        <v>1</v>
      </c>
      <c r="CJ2143">
        <f t="shared" si="452"/>
        <v>1</v>
      </c>
      <c r="CK2143">
        <f t="shared" si="453"/>
        <v>1</v>
      </c>
      <c r="CL2143">
        <f t="shared" si="454"/>
        <v>1</v>
      </c>
      <c r="CM2143">
        <f t="shared" si="444"/>
        <v>7</v>
      </c>
      <c r="CN2143">
        <f t="shared" si="455"/>
        <v>1</v>
      </c>
    </row>
    <row r="2144" spans="1:92">
      <c r="A2144" t="s">
        <v>8557</v>
      </c>
      <c r="B2144" s="8">
        <v>42139</v>
      </c>
      <c r="C2144">
        <v>2015</v>
      </c>
      <c r="D2144">
        <v>2015</v>
      </c>
      <c r="E2144" t="s">
        <v>8558</v>
      </c>
      <c r="F2144" s="8">
        <v>42165</v>
      </c>
      <c r="G2144">
        <v>26</v>
      </c>
      <c r="H2144" t="s">
        <v>4514</v>
      </c>
      <c r="I2144" t="s">
        <v>8559</v>
      </c>
      <c r="J2144" t="s">
        <v>94</v>
      </c>
      <c r="K2144" t="s">
        <v>121</v>
      </c>
      <c r="L2144" t="s">
        <v>96</v>
      </c>
      <c r="M2144">
        <v>1</v>
      </c>
      <c r="N2144" t="s">
        <v>97</v>
      </c>
      <c r="O2144" t="s">
        <v>98</v>
      </c>
      <c r="P2144" t="s">
        <v>99</v>
      </c>
      <c r="Q2144">
        <v>1</v>
      </c>
      <c r="R2144">
        <v>0</v>
      </c>
      <c r="S2144" t="s">
        <v>100</v>
      </c>
      <c r="T2144" t="s">
        <v>97</v>
      </c>
      <c r="U2144" t="s">
        <v>196</v>
      </c>
      <c r="V2144" t="s">
        <v>103</v>
      </c>
      <c r="W2144" t="s">
        <v>122</v>
      </c>
      <c r="X2144" t="s">
        <v>2653</v>
      </c>
      <c r="Y2144" t="s">
        <v>8560</v>
      </c>
      <c r="Z2144" t="s">
        <v>97</v>
      </c>
      <c r="AA2144" t="s">
        <v>107</v>
      </c>
      <c r="AB2144" t="s">
        <v>108</v>
      </c>
      <c r="AC2144">
        <v>0</v>
      </c>
      <c r="AD2144">
        <v>7</v>
      </c>
      <c r="AE2144">
        <v>0</v>
      </c>
      <c r="AG2144">
        <v>0</v>
      </c>
      <c r="AH2144">
        <v>1</v>
      </c>
      <c r="AI2144">
        <v>0</v>
      </c>
      <c r="AJ2144" s="9">
        <f t="shared" si="445"/>
        <v>7</v>
      </c>
      <c r="AK2144" s="9"/>
      <c r="AL2144">
        <v>0</v>
      </c>
      <c r="AM2144">
        <v>0</v>
      </c>
      <c r="AN2144">
        <v>0</v>
      </c>
      <c r="AO2144">
        <v>0</v>
      </c>
      <c r="AP2144">
        <v>0</v>
      </c>
      <c r="AQ2144">
        <v>0</v>
      </c>
      <c r="AR2144">
        <v>0</v>
      </c>
      <c r="AS2144">
        <v>0</v>
      </c>
      <c r="AT2144">
        <v>0</v>
      </c>
      <c r="AU2144" t="s">
        <v>108</v>
      </c>
      <c r="AV2144" t="s">
        <v>110</v>
      </c>
      <c r="AW2144" t="s">
        <v>114</v>
      </c>
      <c r="AX2144" t="s">
        <v>125</v>
      </c>
      <c r="AY2144" t="s">
        <v>127</v>
      </c>
      <c r="AZ2144" t="s">
        <v>4309</v>
      </c>
      <c r="BA2144" t="s">
        <v>111</v>
      </c>
      <c r="BB2144">
        <v>0</v>
      </c>
      <c r="BC2144">
        <v>0</v>
      </c>
      <c r="BD2144">
        <v>0</v>
      </c>
      <c r="BE2144" s="10" t="str">
        <f t="shared" si="443"/>
        <v>diferente</v>
      </c>
      <c r="BF2144" s="10" t="str">
        <f t="shared" si="446"/>
        <v>igual</v>
      </c>
      <c r="BG2144">
        <f>VLOOKUP(A2144,[1]FormatoBBDD!$A$1:$CA$2248,57,FALSE)</f>
        <v>0</v>
      </c>
      <c r="BH2144">
        <v>0</v>
      </c>
      <c r="BI2144" t="s">
        <v>107</v>
      </c>
      <c r="BN2144" t="s">
        <v>116</v>
      </c>
      <c r="BW2144" t="s">
        <v>4309</v>
      </c>
      <c r="CD2144">
        <v>0</v>
      </c>
      <c r="CE2144">
        <f t="shared" si="447"/>
        <v>1</v>
      </c>
      <c r="CF2144">
        <f t="shared" si="448"/>
        <v>1</v>
      </c>
      <c r="CG2144">
        <f t="shared" si="449"/>
        <v>1</v>
      </c>
      <c r="CH2144">
        <f t="shared" si="450"/>
        <v>1</v>
      </c>
      <c r="CI2144">
        <f t="shared" si="451"/>
        <v>1</v>
      </c>
      <c r="CJ2144">
        <f t="shared" si="452"/>
        <v>1</v>
      </c>
      <c r="CK2144">
        <f t="shared" si="453"/>
        <v>1</v>
      </c>
      <c r="CL2144">
        <f t="shared" si="454"/>
        <v>1</v>
      </c>
      <c r="CM2144">
        <f t="shared" si="444"/>
        <v>7</v>
      </c>
      <c r="CN2144">
        <f t="shared" si="455"/>
        <v>1</v>
      </c>
    </row>
    <row r="2145" spans="1:92">
      <c r="A2145" t="s">
        <v>8561</v>
      </c>
      <c r="B2145" s="8">
        <v>42143</v>
      </c>
      <c r="C2145">
        <v>2015</v>
      </c>
      <c r="D2145">
        <v>2015</v>
      </c>
      <c r="E2145" t="s">
        <v>8562</v>
      </c>
      <c r="F2145" s="8">
        <v>42165</v>
      </c>
      <c r="G2145">
        <v>22</v>
      </c>
      <c r="H2145" t="s">
        <v>138</v>
      </c>
      <c r="I2145" t="s">
        <v>8563</v>
      </c>
      <c r="J2145" t="s">
        <v>94</v>
      </c>
      <c r="K2145" t="s">
        <v>121</v>
      </c>
      <c r="L2145" t="s">
        <v>96</v>
      </c>
      <c r="M2145">
        <v>1</v>
      </c>
      <c r="N2145" t="s">
        <v>592</v>
      </c>
      <c r="O2145" t="s">
        <v>98</v>
      </c>
      <c r="P2145" t="s">
        <v>99</v>
      </c>
      <c r="Q2145">
        <v>1</v>
      </c>
      <c r="R2145">
        <v>0</v>
      </c>
      <c r="S2145" t="s">
        <v>100</v>
      </c>
      <c r="T2145" t="s">
        <v>97</v>
      </c>
      <c r="U2145" t="s">
        <v>196</v>
      </c>
      <c r="V2145" t="s">
        <v>103</v>
      </c>
      <c r="W2145" t="s">
        <v>104</v>
      </c>
      <c r="X2145" t="s">
        <v>488</v>
      </c>
      <c r="Y2145" t="s">
        <v>8564</v>
      </c>
      <c r="Z2145" t="s">
        <v>97</v>
      </c>
      <c r="AA2145" t="s">
        <v>107</v>
      </c>
      <c r="AB2145" t="s">
        <v>108</v>
      </c>
      <c r="AC2145">
        <v>0</v>
      </c>
      <c r="AD2145">
        <v>7</v>
      </c>
      <c r="AE2145">
        <v>0</v>
      </c>
      <c r="AG2145">
        <v>0</v>
      </c>
      <c r="AH2145">
        <v>1</v>
      </c>
      <c r="AI2145">
        <v>0</v>
      </c>
      <c r="AJ2145" s="9">
        <f t="shared" si="445"/>
        <v>7</v>
      </c>
      <c r="AK2145" s="9"/>
      <c r="AL2145">
        <v>0</v>
      </c>
      <c r="AM2145">
        <v>0</v>
      </c>
      <c r="AN2145">
        <v>0</v>
      </c>
      <c r="AO2145">
        <v>0</v>
      </c>
      <c r="AP2145">
        <v>0</v>
      </c>
      <c r="AQ2145">
        <v>0</v>
      </c>
      <c r="AR2145">
        <v>0</v>
      </c>
      <c r="AS2145">
        <v>0</v>
      </c>
      <c r="AT2145">
        <v>0</v>
      </c>
      <c r="AU2145" t="s">
        <v>108</v>
      </c>
      <c r="AV2145" t="s">
        <v>111</v>
      </c>
      <c r="AW2145" t="s">
        <v>110</v>
      </c>
      <c r="AX2145" t="s">
        <v>114</v>
      </c>
      <c r="AY2145" t="s">
        <v>127</v>
      </c>
      <c r="AZ2145" t="s">
        <v>125</v>
      </c>
      <c r="BA2145" t="s">
        <v>4309</v>
      </c>
      <c r="BB2145">
        <v>0</v>
      </c>
      <c r="BC2145">
        <v>0</v>
      </c>
      <c r="BD2145">
        <v>0</v>
      </c>
      <c r="BE2145" s="10" t="str">
        <f t="shared" si="443"/>
        <v>diferente</v>
      </c>
      <c r="BF2145" s="10" t="str">
        <f t="shared" si="446"/>
        <v>igual</v>
      </c>
      <c r="BG2145">
        <f>VLOOKUP(A2145,[1]FormatoBBDD!$A$1:$CA$2248,57,FALSE)</f>
        <v>0</v>
      </c>
      <c r="BH2145">
        <v>0</v>
      </c>
      <c r="BI2145" t="s">
        <v>107</v>
      </c>
      <c r="BN2145" t="s">
        <v>116</v>
      </c>
      <c r="BW2145" t="s">
        <v>4309</v>
      </c>
      <c r="CD2145">
        <v>0</v>
      </c>
      <c r="CE2145">
        <f t="shared" si="447"/>
        <v>1</v>
      </c>
      <c r="CF2145">
        <f t="shared" si="448"/>
        <v>1</v>
      </c>
      <c r="CG2145">
        <f t="shared" si="449"/>
        <v>1</v>
      </c>
      <c r="CH2145">
        <f t="shared" si="450"/>
        <v>1</v>
      </c>
      <c r="CI2145">
        <f t="shared" si="451"/>
        <v>1</v>
      </c>
      <c r="CJ2145">
        <f t="shared" si="452"/>
        <v>1</v>
      </c>
      <c r="CK2145">
        <f t="shared" si="453"/>
        <v>1</v>
      </c>
      <c r="CL2145">
        <f t="shared" si="454"/>
        <v>1</v>
      </c>
      <c r="CM2145">
        <f t="shared" si="444"/>
        <v>7</v>
      </c>
      <c r="CN2145">
        <f t="shared" si="455"/>
        <v>1</v>
      </c>
    </row>
    <row r="2146" spans="1:92">
      <c r="A2146" t="s">
        <v>8565</v>
      </c>
      <c r="B2146" s="8">
        <v>42145</v>
      </c>
      <c r="C2146">
        <v>2015</v>
      </c>
      <c r="D2146">
        <v>2015</v>
      </c>
      <c r="E2146" t="s">
        <v>8566</v>
      </c>
      <c r="F2146" s="8">
        <v>42165</v>
      </c>
      <c r="G2146">
        <v>20</v>
      </c>
      <c r="H2146" t="s">
        <v>351</v>
      </c>
      <c r="I2146" t="s">
        <v>8567</v>
      </c>
      <c r="J2146" t="s">
        <v>94</v>
      </c>
      <c r="K2146" t="s">
        <v>121</v>
      </c>
      <c r="L2146" t="s">
        <v>132</v>
      </c>
      <c r="M2146">
        <v>1</v>
      </c>
      <c r="N2146" t="s">
        <v>97</v>
      </c>
      <c r="O2146" t="s">
        <v>133</v>
      </c>
      <c r="P2146" t="s">
        <v>133</v>
      </c>
      <c r="Q2146">
        <v>99</v>
      </c>
      <c r="R2146">
        <v>99</v>
      </c>
      <c r="S2146" t="s">
        <v>97</v>
      </c>
      <c r="T2146" t="s">
        <v>97</v>
      </c>
      <c r="U2146" t="s">
        <v>97</v>
      </c>
      <c r="V2146" t="s">
        <v>97</v>
      </c>
      <c r="W2146" t="s">
        <v>104</v>
      </c>
      <c r="X2146" t="s">
        <v>8568</v>
      </c>
      <c r="Y2146" t="s">
        <v>97</v>
      </c>
      <c r="Z2146" t="s">
        <v>97</v>
      </c>
      <c r="AA2146" t="s">
        <v>107</v>
      </c>
      <c r="AB2146" t="s">
        <v>108</v>
      </c>
      <c r="AC2146">
        <v>0</v>
      </c>
      <c r="AD2146">
        <v>7</v>
      </c>
      <c r="AE2146">
        <v>0</v>
      </c>
      <c r="AG2146">
        <v>0</v>
      </c>
      <c r="AH2146">
        <v>1</v>
      </c>
      <c r="AI2146">
        <v>0</v>
      </c>
      <c r="AJ2146" s="9">
        <f t="shared" si="445"/>
        <v>7</v>
      </c>
      <c r="AK2146" s="9"/>
      <c r="AL2146">
        <v>0</v>
      </c>
      <c r="AM2146">
        <v>0</v>
      </c>
      <c r="AN2146">
        <v>0</v>
      </c>
      <c r="AO2146">
        <v>0</v>
      </c>
      <c r="AP2146">
        <v>0</v>
      </c>
      <c r="AQ2146">
        <v>0</v>
      </c>
      <c r="AR2146">
        <v>0</v>
      </c>
      <c r="AS2146">
        <v>0</v>
      </c>
      <c r="AT2146">
        <v>0</v>
      </c>
      <c r="AU2146" t="s">
        <v>108</v>
      </c>
      <c r="AV2146" t="s">
        <v>110</v>
      </c>
      <c r="AW2146" t="s">
        <v>114</v>
      </c>
      <c r="AX2146" t="s">
        <v>111</v>
      </c>
      <c r="AY2146" t="s">
        <v>127</v>
      </c>
      <c r="AZ2146" t="s">
        <v>125</v>
      </c>
      <c r="BA2146" t="s">
        <v>4309</v>
      </c>
      <c r="BB2146">
        <v>0</v>
      </c>
      <c r="BC2146">
        <v>0</v>
      </c>
      <c r="BD2146">
        <v>0</v>
      </c>
      <c r="BE2146" s="10" t="str">
        <f t="shared" si="443"/>
        <v>diferente</v>
      </c>
      <c r="BF2146" s="10" t="str">
        <f t="shared" si="446"/>
        <v>igual</v>
      </c>
      <c r="BG2146">
        <f>VLOOKUP(A2146,[1]FormatoBBDD!$A$1:$CA$2248,57,FALSE)</f>
        <v>0</v>
      </c>
      <c r="BH2146">
        <v>0</v>
      </c>
      <c r="BI2146" t="s">
        <v>107</v>
      </c>
      <c r="BN2146" t="s">
        <v>116</v>
      </c>
      <c r="BW2146" t="s">
        <v>4309</v>
      </c>
      <c r="CD2146">
        <v>0</v>
      </c>
      <c r="CE2146">
        <f t="shared" si="447"/>
        <v>1</v>
      </c>
      <c r="CF2146">
        <f t="shared" si="448"/>
        <v>1</v>
      </c>
      <c r="CG2146">
        <f t="shared" si="449"/>
        <v>1</v>
      </c>
      <c r="CH2146">
        <f t="shared" si="450"/>
        <v>1</v>
      </c>
      <c r="CI2146">
        <f t="shared" si="451"/>
        <v>1</v>
      </c>
      <c r="CJ2146">
        <f t="shared" si="452"/>
        <v>1</v>
      </c>
      <c r="CK2146">
        <f t="shared" si="453"/>
        <v>1</v>
      </c>
      <c r="CL2146">
        <f t="shared" si="454"/>
        <v>1</v>
      </c>
      <c r="CM2146">
        <f t="shared" si="444"/>
        <v>7</v>
      </c>
      <c r="CN2146">
        <f t="shared" si="455"/>
        <v>1</v>
      </c>
    </row>
    <row r="2147" spans="1:92">
      <c r="A2147" t="s">
        <v>8569</v>
      </c>
      <c r="B2147" s="8">
        <v>42145</v>
      </c>
      <c r="C2147">
        <v>2015</v>
      </c>
      <c r="D2147">
        <v>2015</v>
      </c>
      <c r="E2147" t="s">
        <v>8570</v>
      </c>
      <c r="F2147" s="8">
        <v>42186</v>
      </c>
      <c r="G2147">
        <v>41</v>
      </c>
      <c r="H2147" t="s">
        <v>585</v>
      </c>
      <c r="I2147" t="s">
        <v>8571</v>
      </c>
      <c r="J2147" t="s">
        <v>94</v>
      </c>
      <c r="K2147" t="s">
        <v>121</v>
      </c>
      <c r="L2147" t="s">
        <v>96</v>
      </c>
      <c r="M2147">
        <v>1</v>
      </c>
      <c r="N2147" t="s">
        <v>140</v>
      </c>
      <c r="O2147" t="s">
        <v>98</v>
      </c>
      <c r="P2147" t="s">
        <v>99</v>
      </c>
      <c r="Q2147">
        <v>1</v>
      </c>
      <c r="R2147">
        <v>0</v>
      </c>
      <c r="S2147" t="s">
        <v>100</v>
      </c>
      <c r="T2147" t="s">
        <v>101</v>
      </c>
      <c r="U2147" t="s">
        <v>812</v>
      </c>
      <c r="V2147" t="s">
        <v>103</v>
      </c>
      <c r="W2147" t="s">
        <v>197</v>
      </c>
      <c r="X2147" t="s">
        <v>8572</v>
      </c>
      <c r="Y2147" t="s">
        <v>605</v>
      </c>
      <c r="Z2147" t="s">
        <v>8573</v>
      </c>
      <c r="AA2147" t="s">
        <v>107</v>
      </c>
      <c r="AB2147" t="s">
        <v>108</v>
      </c>
      <c r="AC2147">
        <v>0</v>
      </c>
      <c r="AD2147">
        <v>7</v>
      </c>
      <c r="AE2147">
        <v>0</v>
      </c>
      <c r="AG2147">
        <v>0</v>
      </c>
      <c r="AH2147">
        <v>1</v>
      </c>
      <c r="AI2147">
        <v>0</v>
      </c>
      <c r="AJ2147" s="9">
        <f t="shared" si="445"/>
        <v>7</v>
      </c>
      <c r="AK2147" s="9"/>
      <c r="AL2147">
        <v>0</v>
      </c>
      <c r="AM2147">
        <v>0</v>
      </c>
      <c r="AN2147">
        <v>0</v>
      </c>
      <c r="AO2147">
        <v>0</v>
      </c>
      <c r="AP2147">
        <v>0</v>
      </c>
      <c r="AQ2147">
        <v>0</v>
      </c>
      <c r="AR2147">
        <v>0</v>
      </c>
      <c r="AS2147">
        <v>0</v>
      </c>
      <c r="AT2147">
        <v>0</v>
      </c>
      <c r="AU2147" t="s">
        <v>108</v>
      </c>
      <c r="AV2147" t="s">
        <v>111</v>
      </c>
      <c r="AW2147" t="s">
        <v>114</v>
      </c>
      <c r="AX2147" t="s">
        <v>3350</v>
      </c>
      <c r="AY2147" t="s">
        <v>4309</v>
      </c>
      <c r="AZ2147" t="s">
        <v>127</v>
      </c>
      <c r="BA2147" t="s">
        <v>110</v>
      </c>
      <c r="BB2147">
        <v>0</v>
      </c>
      <c r="BC2147">
        <v>0</v>
      </c>
      <c r="BD2147">
        <v>0</v>
      </c>
      <c r="BE2147" s="10" t="str">
        <f t="shared" si="443"/>
        <v>diferente</v>
      </c>
      <c r="BF2147" s="10" t="str">
        <f t="shared" si="446"/>
        <v>igual</v>
      </c>
      <c r="BG2147">
        <f>VLOOKUP(A2147,[1]FormatoBBDD!$A$1:$CA$2248,57,FALSE)</f>
        <v>0</v>
      </c>
      <c r="BH2147">
        <v>0</v>
      </c>
      <c r="BI2147" t="s">
        <v>107</v>
      </c>
      <c r="BN2147" t="s">
        <v>116</v>
      </c>
      <c r="BW2147" t="s">
        <v>4309</v>
      </c>
      <c r="BX2147" t="s">
        <v>3350</v>
      </c>
      <c r="CD2147">
        <v>0</v>
      </c>
      <c r="CE2147">
        <f t="shared" si="447"/>
        <v>2</v>
      </c>
      <c r="CF2147">
        <f t="shared" si="448"/>
        <v>1</v>
      </c>
      <c r="CG2147">
        <f t="shared" si="449"/>
        <v>1</v>
      </c>
      <c r="CH2147">
        <f t="shared" si="450"/>
        <v>1</v>
      </c>
      <c r="CI2147">
        <f t="shared" si="451"/>
        <v>1</v>
      </c>
      <c r="CJ2147">
        <f t="shared" si="452"/>
        <v>1</v>
      </c>
      <c r="CK2147">
        <f t="shared" si="453"/>
        <v>1</v>
      </c>
      <c r="CL2147">
        <f t="shared" si="454"/>
        <v>1</v>
      </c>
      <c r="CM2147">
        <f t="shared" si="444"/>
        <v>7</v>
      </c>
      <c r="CN2147">
        <f t="shared" si="455"/>
        <v>1</v>
      </c>
    </row>
    <row r="2148" spans="1:92">
      <c r="A2148" t="s">
        <v>8574</v>
      </c>
      <c r="B2148" s="8">
        <v>42145</v>
      </c>
      <c r="C2148">
        <v>2015</v>
      </c>
      <c r="D2148">
        <v>2015</v>
      </c>
      <c r="E2148" t="s">
        <v>8575</v>
      </c>
      <c r="F2148" s="8">
        <v>42186</v>
      </c>
      <c r="G2148">
        <v>41</v>
      </c>
      <c r="H2148" t="s">
        <v>119</v>
      </c>
      <c r="I2148" t="s">
        <v>8576</v>
      </c>
      <c r="J2148" t="s">
        <v>94</v>
      </c>
      <c r="K2148" t="s">
        <v>121</v>
      </c>
      <c r="L2148" t="s">
        <v>132</v>
      </c>
      <c r="M2148">
        <v>1</v>
      </c>
      <c r="N2148" t="s">
        <v>97</v>
      </c>
      <c r="O2148" t="s">
        <v>314</v>
      </c>
      <c r="P2148" t="s">
        <v>314</v>
      </c>
      <c r="Q2148">
        <v>99</v>
      </c>
      <c r="R2148">
        <v>99</v>
      </c>
      <c r="S2148" t="s">
        <v>97</v>
      </c>
      <c r="T2148" t="s">
        <v>97</v>
      </c>
      <c r="U2148" t="s">
        <v>97</v>
      </c>
      <c r="V2148" t="s">
        <v>97</v>
      </c>
      <c r="W2148" t="s">
        <v>122</v>
      </c>
      <c r="X2148" t="s">
        <v>3846</v>
      </c>
      <c r="Y2148" t="s">
        <v>8577</v>
      </c>
      <c r="Z2148" t="s">
        <v>97</v>
      </c>
      <c r="AA2148" t="s">
        <v>107</v>
      </c>
      <c r="AB2148" t="s">
        <v>108</v>
      </c>
      <c r="AC2148">
        <v>0</v>
      </c>
      <c r="AD2148">
        <v>5</v>
      </c>
      <c r="AE2148">
        <v>2</v>
      </c>
      <c r="AG2148">
        <v>0</v>
      </c>
      <c r="AH2148">
        <v>1</v>
      </c>
      <c r="AI2148">
        <v>1</v>
      </c>
      <c r="AJ2148" s="9">
        <f t="shared" si="445"/>
        <v>7</v>
      </c>
      <c r="AK2148" s="9"/>
      <c r="AL2148">
        <v>2</v>
      </c>
      <c r="AM2148">
        <v>0</v>
      </c>
      <c r="AN2148">
        <v>0</v>
      </c>
      <c r="AO2148">
        <v>0</v>
      </c>
      <c r="AP2148">
        <v>0</v>
      </c>
      <c r="AQ2148">
        <v>0</v>
      </c>
      <c r="AR2148">
        <v>0</v>
      </c>
      <c r="AS2148">
        <v>0</v>
      </c>
      <c r="AT2148">
        <v>0</v>
      </c>
      <c r="AU2148" t="s">
        <v>108</v>
      </c>
      <c r="AV2148" t="s">
        <v>110</v>
      </c>
      <c r="AW2148" t="s">
        <v>4309</v>
      </c>
      <c r="AX2148" t="s">
        <v>111</v>
      </c>
      <c r="AY2148" t="s">
        <v>3350</v>
      </c>
      <c r="AZ2148">
        <v>0</v>
      </c>
      <c r="BA2148">
        <v>0</v>
      </c>
      <c r="BB2148" t="s">
        <v>114</v>
      </c>
      <c r="BC2148" t="s">
        <v>127</v>
      </c>
      <c r="BD2148">
        <v>0</v>
      </c>
      <c r="BE2148" s="10" t="str">
        <f t="shared" si="443"/>
        <v>diferente</v>
      </c>
      <c r="BF2148" s="10" t="str">
        <f t="shared" si="446"/>
        <v>igual</v>
      </c>
      <c r="BG2148">
        <f>VLOOKUP(A2148,[1]FormatoBBDD!$A$1:$CA$2248,57,FALSE)</f>
        <v>0</v>
      </c>
      <c r="BH2148">
        <v>0</v>
      </c>
      <c r="BI2148" t="s">
        <v>115</v>
      </c>
      <c r="BJ2148">
        <v>1</v>
      </c>
      <c r="BK2148" t="s">
        <v>114</v>
      </c>
      <c r="BL2148" t="s">
        <v>127</v>
      </c>
      <c r="BN2148" t="s">
        <v>116</v>
      </c>
      <c r="BW2148" t="s">
        <v>4309</v>
      </c>
      <c r="BX2148" t="s">
        <v>3350</v>
      </c>
      <c r="CD2148">
        <v>0</v>
      </c>
      <c r="CE2148">
        <f t="shared" si="447"/>
        <v>2</v>
      </c>
      <c r="CF2148">
        <f t="shared" si="448"/>
        <v>1</v>
      </c>
      <c r="CG2148">
        <f t="shared" si="449"/>
        <v>1</v>
      </c>
      <c r="CH2148">
        <f t="shared" si="450"/>
        <v>1</v>
      </c>
      <c r="CI2148">
        <f t="shared" si="451"/>
        <v>1</v>
      </c>
      <c r="CJ2148">
        <f t="shared" si="452"/>
        <v>1</v>
      </c>
      <c r="CK2148">
        <f t="shared" si="453"/>
        <v>1</v>
      </c>
      <c r="CL2148">
        <f t="shared" si="454"/>
        <v>1</v>
      </c>
      <c r="CM2148">
        <f t="shared" si="444"/>
        <v>7</v>
      </c>
      <c r="CN2148">
        <f t="shared" si="455"/>
        <v>1</v>
      </c>
    </row>
    <row r="2149" spans="1:92">
      <c r="A2149" t="s">
        <v>8578</v>
      </c>
      <c r="B2149" s="8">
        <v>42150</v>
      </c>
      <c r="C2149">
        <v>2015</v>
      </c>
      <c r="D2149">
        <v>2015</v>
      </c>
      <c r="E2149" t="s">
        <v>8579</v>
      </c>
      <c r="F2149" s="8">
        <v>42270</v>
      </c>
      <c r="G2149">
        <v>120</v>
      </c>
      <c r="H2149" t="s">
        <v>130</v>
      </c>
      <c r="I2149" t="s">
        <v>8580</v>
      </c>
      <c r="J2149" t="s">
        <v>211</v>
      </c>
      <c r="K2149" t="s">
        <v>212</v>
      </c>
      <c r="L2149" t="s">
        <v>132</v>
      </c>
      <c r="M2149">
        <v>1</v>
      </c>
      <c r="N2149" t="s">
        <v>97</v>
      </c>
      <c r="O2149" t="s">
        <v>133</v>
      </c>
      <c r="P2149" t="s">
        <v>133</v>
      </c>
      <c r="Q2149">
        <v>99</v>
      </c>
      <c r="R2149">
        <v>99</v>
      </c>
      <c r="S2149" t="s">
        <v>97</v>
      </c>
      <c r="T2149" t="s">
        <v>97</v>
      </c>
      <c r="U2149" t="s">
        <v>97</v>
      </c>
      <c r="V2149" t="s">
        <v>97</v>
      </c>
      <c r="W2149" t="s">
        <v>122</v>
      </c>
      <c r="X2149" t="s">
        <v>134</v>
      </c>
      <c r="Y2149" t="s">
        <v>135</v>
      </c>
      <c r="Z2149" t="s">
        <v>97</v>
      </c>
      <c r="AA2149" t="s">
        <v>107</v>
      </c>
      <c r="AB2149" t="s">
        <v>108</v>
      </c>
      <c r="AC2149">
        <v>7</v>
      </c>
      <c r="AD2149">
        <v>0</v>
      </c>
      <c r="AE2149">
        <v>0</v>
      </c>
      <c r="AG2149">
        <v>1</v>
      </c>
      <c r="AH2149">
        <v>0</v>
      </c>
      <c r="AI2149">
        <v>0</v>
      </c>
      <c r="AJ2149" s="9">
        <f t="shared" si="445"/>
        <v>7</v>
      </c>
      <c r="AK2149" s="9"/>
      <c r="AL2149">
        <v>0</v>
      </c>
      <c r="AM2149">
        <v>0</v>
      </c>
      <c r="AN2149" t="s">
        <v>108</v>
      </c>
      <c r="AO2149" t="s">
        <v>114</v>
      </c>
      <c r="AP2149" t="s">
        <v>109</v>
      </c>
      <c r="AQ2149" t="s">
        <v>112</v>
      </c>
      <c r="AR2149" t="s">
        <v>6863</v>
      </c>
      <c r="AS2149" t="s">
        <v>125</v>
      </c>
      <c r="AT2149" t="s">
        <v>4309</v>
      </c>
      <c r="AU2149">
        <v>0</v>
      </c>
      <c r="AV2149">
        <v>0</v>
      </c>
      <c r="AW2149">
        <v>0</v>
      </c>
      <c r="AX2149">
        <v>0</v>
      </c>
      <c r="AY2149">
        <v>0</v>
      </c>
      <c r="AZ2149">
        <v>0</v>
      </c>
      <c r="BA2149">
        <v>0</v>
      </c>
      <c r="BB2149">
        <v>0</v>
      </c>
      <c r="BC2149">
        <v>0</v>
      </c>
      <c r="BD2149">
        <v>0</v>
      </c>
      <c r="BE2149" s="10" t="str">
        <f t="shared" si="443"/>
        <v>igual</v>
      </c>
      <c r="BF2149" s="10" t="str">
        <f t="shared" si="446"/>
        <v>diferente</v>
      </c>
      <c r="BG2149">
        <f>VLOOKUP(A2149,[1]FormatoBBDD!$A$1:$CA$2248,57,FALSE)</f>
        <v>0</v>
      </c>
      <c r="BH2149">
        <v>0</v>
      </c>
      <c r="BI2149" t="s">
        <v>107</v>
      </c>
      <c r="BN2149" t="s">
        <v>116</v>
      </c>
      <c r="BW2149" t="s">
        <v>4309</v>
      </c>
      <c r="BX2149" t="s">
        <v>112</v>
      </c>
      <c r="BY2149" t="s">
        <v>6863</v>
      </c>
      <c r="CD2149">
        <v>0</v>
      </c>
      <c r="CE2149">
        <f t="shared" si="447"/>
        <v>3</v>
      </c>
      <c r="CF2149">
        <f t="shared" si="448"/>
        <v>1</v>
      </c>
      <c r="CG2149">
        <f t="shared" si="449"/>
        <v>1</v>
      </c>
      <c r="CH2149">
        <f t="shared" si="450"/>
        <v>1</v>
      </c>
      <c r="CI2149">
        <f t="shared" si="451"/>
        <v>1</v>
      </c>
      <c r="CJ2149">
        <f t="shared" si="452"/>
        <v>1</v>
      </c>
      <c r="CK2149">
        <f t="shared" si="453"/>
        <v>1</v>
      </c>
      <c r="CL2149">
        <f t="shared" si="454"/>
        <v>1</v>
      </c>
      <c r="CM2149">
        <f t="shared" si="444"/>
        <v>7</v>
      </c>
      <c r="CN2149">
        <f t="shared" si="455"/>
        <v>1</v>
      </c>
    </row>
    <row r="2150" spans="1:92">
      <c r="A2150" t="s">
        <v>8581</v>
      </c>
      <c r="B2150" s="8">
        <v>42150</v>
      </c>
      <c r="C2150">
        <v>2015</v>
      </c>
      <c r="D2150">
        <v>2015</v>
      </c>
      <c r="E2150" t="s">
        <v>8582</v>
      </c>
      <c r="F2150" s="8">
        <v>42214</v>
      </c>
      <c r="G2150">
        <v>64</v>
      </c>
      <c r="H2150" t="s">
        <v>1468</v>
      </c>
      <c r="I2150" t="s">
        <v>8583</v>
      </c>
      <c r="J2150" t="s">
        <v>94</v>
      </c>
      <c r="K2150" t="s">
        <v>121</v>
      </c>
      <c r="L2150" t="s">
        <v>132</v>
      </c>
      <c r="M2150">
        <v>1</v>
      </c>
      <c r="N2150" t="s">
        <v>97</v>
      </c>
      <c r="O2150" t="s">
        <v>141</v>
      </c>
      <c r="P2150" t="s">
        <v>141</v>
      </c>
      <c r="Q2150">
        <v>99</v>
      </c>
      <c r="R2150">
        <v>99</v>
      </c>
      <c r="S2150" t="s">
        <v>97</v>
      </c>
      <c r="T2150" t="s">
        <v>97</v>
      </c>
      <c r="U2150" t="s">
        <v>97</v>
      </c>
      <c r="V2150" t="s">
        <v>97</v>
      </c>
      <c r="W2150" t="s">
        <v>190</v>
      </c>
      <c r="X2150" t="s">
        <v>8584</v>
      </c>
      <c r="Y2150" t="s">
        <v>97</v>
      </c>
      <c r="Z2150" t="s">
        <v>97</v>
      </c>
      <c r="AA2150" t="s">
        <v>107</v>
      </c>
      <c r="AB2150" t="s">
        <v>108</v>
      </c>
      <c r="AC2150">
        <v>0</v>
      </c>
      <c r="AD2150">
        <v>7</v>
      </c>
      <c r="AE2150">
        <v>0</v>
      </c>
      <c r="AG2150">
        <v>0</v>
      </c>
      <c r="AH2150">
        <v>1</v>
      </c>
      <c r="AI2150">
        <v>0</v>
      </c>
      <c r="AJ2150" s="9">
        <f t="shared" si="445"/>
        <v>7</v>
      </c>
      <c r="AK2150" s="9"/>
      <c r="AL2150">
        <v>0</v>
      </c>
      <c r="AM2150">
        <v>0</v>
      </c>
      <c r="AN2150">
        <v>0</v>
      </c>
      <c r="AO2150">
        <v>0</v>
      </c>
      <c r="AP2150">
        <v>0</v>
      </c>
      <c r="AQ2150">
        <v>0</v>
      </c>
      <c r="AR2150">
        <v>0</v>
      </c>
      <c r="AS2150">
        <v>0</v>
      </c>
      <c r="AT2150">
        <v>0</v>
      </c>
      <c r="AU2150" t="s">
        <v>108</v>
      </c>
      <c r="AV2150" t="s">
        <v>110</v>
      </c>
      <c r="AW2150" t="s">
        <v>114</v>
      </c>
      <c r="AX2150" t="s">
        <v>109</v>
      </c>
      <c r="AY2150" t="s">
        <v>125</v>
      </c>
      <c r="AZ2150" t="s">
        <v>111</v>
      </c>
      <c r="BA2150" t="s">
        <v>127</v>
      </c>
      <c r="BB2150">
        <v>0</v>
      </c>
      <c r="BC2150">
        <v>0</v>
      </c>
      <c r="BD2150">
        <v>0</v>
      </c>
      <c r="BE2150" s="10" t="str">
        <f t="shared" si="443"/>
        <v>diferente</v>
      </c>
      <c r="BF2150" s="10" t="str">
        <f t="shared" si="446"/>
        <v>igual</v>
      </c>
      <c r="BG2150">
        <f>VLOOKUP(A2150,[1]FormatoBBDD!$A$1:$CA$2248,57,FALSE)</f>
        <v>0</v>
      </c>
      <c r="BH2150">
        <v>0</v>
      </c>
      <c r="BI2150" t="s">
        <v>107</v>
      </c>
      <c r="BN2150" t="s">
        <v>116</v>
      </c>
      <c r="CD2150">
        <v>0</v>
      </c>
      <c r="CE2150">
        <f t="shared" si="447"/>
        <v>0</v>
      </c>
      <c r="CF2150">
        <f t="shared" si="448"/>
        <v>1</v>
      </c>
      <c r="CG2150">
        <f t="shared" si="449"/>
        <v>1</v>
      </c>
      <c r="CH2150">
        <f t="shared" si="450"/>
        <v>1</v>
      </c>
      <c r="CI2150">
        <f t="shared" si="451"/>
        <v>1</v>
      </c>
      <c r="CJ2150">
        <f t="shared" si="452"/>
        <v>1</v>
      </c>
      <c r="CK2150">
        <f t="shared" si="453"/>
        <v>1</v>
      </c>
      <c r="CL2150">
        <f t="shared" si="454"/>
        <v>1</v>
      </c>
      <c r="CM2150">
        <f t="shared" si="444"/>
        <v>7</v>
      </c>
      <c r="CN2150">
        <f t="shared" si="455"/>
        <v>1</v>
      </c>
    </row>
    <row r="2151" spans="1:92">
      <c r="A2151" t="s">
        <v>8585</v>
      </c>
      <c r="B2151" s="8">
        <v>42151</v>
      </c>
      <c r="C2151">
        <v>2015</v>
      </c>
      <c r="D2151">
        <v>2015</v>
      </c>
      <c r="E2151" t="s">
        <v>8586</v>
      </c>
      <c r="F2151" s="8">
        <v>42165</v>
      </c>
      <c r="G2151">
        <v>14</v>
      </c>
      <c r="H2151" t="s">
        <v>119</v>
      </c>
      <c r="I2151" t="s">
        <v>8587</v>
      </c>
      <c r="J2151" t="s">
        <v>211</v>
      </c>
      <c r="K2151" t="s">
        <v>212</v>
      </c>
      <c r="L2151" t="s">
        <v>96</v>
      </c>
      <c r="M2151">
        <v>2</v>
      </c>
      <c r="N2151" t="s">
        <v>97</v>
      </c>
      <c r="O2151" t="s">
        <v>98</v>
      </c>
      <c r="P2151" t="s">
        <v>99</v>
      </c>
      <c r="Q2151">
        <v>1</v>
      </c>
      <c r="R2151">
        <v>0</v>
      </c>
      <c r="S2151" t="s">
        <v>100</v>
      </c>
      <c r="T2151" t="s">
        <v>97</v>
      </c>
      <c r="U2151" t="s">
        <v>97</v>
      </c>
      <c r="V2151" t="s">
        <v>97</v>
      </c>
      <c r="W2151" t="s">
        <v>122</v>
      </c>
      <c r="X2151" t="s">
        <v>123</v>
      </c>
      <c r="Y2151" t="s">
        <v>8588</v>
      </c>
      <c r="Z2151" t="s">
        <v>8589</v>
      </c>
      <c r="AA2151" t="s">
        <v>107</v>
      </c>
      <c r="AB2151" t="s">
        <v>108</v>
      </c>
      <c r="AC2151">
        <v>7</v>
      </c>
      <c r="AD2151">
        <v>0</v>
      </c>
      <c r="AE2151">
        <v>0</v>
      </c>
      <c r="AG2151">
        <v>1</v>
      </c>
      <c r="AH2151">
        <v>0</v>
      </c>
      <c r="AI2151">
        <v>0</v>
      </c>
      <c r="AJ2151" s="9">
        <f t="shared" si="445"/>
        <v>7</v>
      </c>
      <c r="AK2151" s="9"/>
      <c r="AL2151">
        <v>0</v>
      </c>
      <c r="AM2151">
        <v>0</v>
      </c>
      <c r="AN2151" t="s">
        <v>108</v>
      </c>
      <c r="AO2151" t="s">
        <v>127</v>
      </c>
      <c r="AP2151" t="s">
        <v>114</v>
      </c>
      <c r="AQ2151" t="s">
        <v>110</v>
      </c>
      <c r="AR2151" t="s">
        <v>125</v>
      </c>
      <c r="AS2151" t="s">
        <v>111</v>
      </c>
      <c r="AT2151" t="s">
        <v>4309</v>
      </c>
      <c r="AU2151">
        <v>0</v>
      </c>
      <c r="AV2151">
        <v>0</v>
      </c>
      <c r="AW2151">
        <v>0</v>
      </c>
      <c r="AX2151">
        <v>0</v>
      </c>
      <c r="AY2151">
        <v>0</v>
      </c>
      <c r="AZ2151">
        <v>0</v>
      </c>
      <c r="BA2151">
        <v>0</v>
      </c>
      <c r="BB2151">
        <v>0</v>
      </c>
      <c r="BC2151">
        <v>0</v>
      </c>
      <c r="BD2151">
        <v>0</v>
      </c>
      <c r="BE2151" s="10" t="str">
        <f t="shared" si="443"/>
        <v>igual</v>
      </c>
      <c r="BF2151" s="10" t="str">
        <f t="shared" si="446"/>
        <v>diferente</v>
      </c>
      <c r="BG2151">
        <f>VLOOKUP(A2151,[1]FormatoBBDD!$A$1:$CA$2248,57,FALSE)</f>
        <v>0</v>
      </c>
      <c r="BH2151">
        <v>0</v>
      </c>
      <c r="BI2151" t="s">
        <v>107</v>
      </c>
      <c r="BN2151" t="s">
        <v>116</v>
      </c>
      <c r="BW2151" t="s">
        <v>4309</v>
      </c>
      <c r="CD2151">
        <v>0</v>
      </c>
      <c r="CE2151">
        <f t="shared" si="447"/>
        <v>1</v>
      </c>
      <c r="CF2151">
        <f t="shared" si="448"/>
        <v>1</v>
      </c>
      <c r="CG2151">
        <f t="shared" si="449"/>
        <v>1</v>
      </c>
      <c r="CH2151">
        <f t="shared" si="450"/>
        <v>1</v>
      </c>
      <c r="CI2151">
        <f t="shared" si="451"/>
        <v>1</v>
      </c>
      <c r="CJ2151">
        <f t="shared" si="452"/>
        <v>1</v>
      </c>
      <c r="CK2151">
        <f t="shared" si="453"/>
        <v>1</v>
      </c>
      <c r="CL2151">
        <f t="shared" si="454"/>
        <v>1</v>
      </c>
      <c r="CM2151">
        <f t="shared" si="444"/>
        <v>7</v>
      </c>
      <c r="CN2151">
        <f t="shared" si="455"/>
        <v>1</v>
      </c>
    </row>
    <row r="2152" spans="1:92">
      <c r="A2152" t="s">
        <v>8590</v>
      </c>
      <c r="B2152" s="8">
        <v>42152</v>
      </c>
      <c r="C2152">
        <v>2015</v>
      </c>
      <c r="D2152">
        <v>2015</v>
      </c>
      <c r="E2152" t="s">
        <v>8591</v>
      </c>
      <c r="F2152" s="8">
        <v>42165</v>
      </c>
      <c r="G2152">
        <v>13</v>
      </c>
      <c r="H2152" t="s">
        <v>119</v>
      </c>
      <c r="I2152" t="s">
        <v>8592</v>
      </c>
      <c r="J2152" t="s">
        <v>94</v>
      </c>
      <c r="K2152" t="s">
        <v>121</v>
      </c>
      <c r="L2152" t="s">
        <v>96</v>
      </c>
      <c r="M2152">
        <v>1</v>
      </c>
      <c r="N2152" t="s">
        <v>97</v>
      </c>
      <c r="O2152" t="s">
        <v>98</v>
      </c>
      <c r="P2152" t="s">
        <v>99</v>
      </c>
      <c r="Q2152">
        <v>1</v>
      </c>
      <c r="R2152">
        <v>0</v>
      </c>
      <c r="S2152" t="s">
        <v>100</v>
      </c>
      <c r="T2152" t="s">
        <v>97</v>
      </c>
      <c r="U2152" t="s">
        <v>196</v>
      </c>
      <c r="V2152" t="s">
        <v>103</v>
      </c>
      <c r="W2152" t="s">
        <v>122</v>
      </c>
      <c r="X2152" t="s">
        <v>2968</v>
      </c>
      <c r="Y2152" t="s">
        <v>3571</v>
      </c>
      <c r="Z2152" t="s">
        <v>8593</v>
      </c>
      <c r="AA2152" t="s">
        <v>107</v>
      </c>
      <c r="AB2152" t="s">
        <v>108</v>
      </c>
      <c r="AC2152">
        <v>0</v>
      </c>
      <c r="AD2152">
        <v>7</v>
      </c>
      <c r="AE2152">
        <v>0</v>
      </c>
      <c r="AG2152">
        <v>0</v>
      </c>
      <c r="AH2152">
        <v>1</v>
      </c>
      <c r="AI2152">
        <v>0</v>
      </c>
      <c r="AJ2152" s="9">
        <f t="shared" si="445"/>
        <v>7</v>
      </c>
      <c r="AK2152" s="9"/>
      <c r="AL2152">
        <v>0</v>
      </c>
      <c r="AM2152">
        <v>0</v>
      </c>
      <c r="AN2152">
        <v>0</v>
      </c>
      <c r="AO2152">
        <v>0</v>
      </c>
      <c r="AP2152">
        <v>0</v>
      </c>
      <c r="AQ2152">
        <v>0</v>
      </c>
      <c r="AR2152">
        <v>0</v>
      </c>
      <c r="AS2152">
        <v>0</v>
      </c>
      <c r="AT2152">
        <v>0</v>
      </c>
      <c r="AU2152" t="s">
        <v>108</v>
      </c>
      <c r="AV2152" t="s">
        <v>110</v>
      </c>
      <c r="AW2152" t="s">
        <v>111</v>
      </c>
      <c r="AX2152" t="s">
        <v>127</v>
      </c>
      <c r="AY2152" t="s">
        <v>4309</v>
      </c>
      <c r="AZ2152" t="s">
        <v>125</v>
      </c>
      <c r="BA2152" t="s">
        <v>114</v>
      </c>
      <c r="BB2152">
        <v>0</v>
      </c>
      <c r="BC2152">
        <v>0</v>
      </c>
      <c r="BD2152">
        <v>0</v>
      </c>
      <c r="BE2152" s="10" t="str">
        <f t="shared" si="443"/>
        <v>diferente</v>
      </c>
      <c r="BF2152" s="10" t="str">
        <f t="shared" si="446"/>
        <v>igual</v>
      </c>
      <c r="BG2152">
        <f>VLOOKUP(A2152,[1]FormatoBBDD!$A$1:$CA$2248,57,FALSE)</f>
        <v>0</v>
      </c>
      <c r="BH2152">
        <v>0</v>
      </c>
      <c r="BI2152" t="s">
        <v>107</v>
      </c>
      <c r="BN2152" t="s">
        <v>116</v>
      </c>
      <c r="BW2152" t="s">
        <v>4309</v>
      </c>
      <c r="CD2152">
        <v>0</v>
      </c>
      <c r="CE2152">
        <f t="shared" si="447"/>
        <v>1</v>
      </c>
      <c r="CF2152">
        <f t="shared" si="448"/>
        <v>1</v>
      </c>
      <c r="CG2152">
        <f t="shared" si="449"/>
        <v>1</v>
      </c>
      <c r="CH2152">
        <f t="shared" si="450"/>
        <v>1</v>
      </c>
      <c r="CI2152">
        <f t="shared" si="451"/>
        <v>1</v>
      </c>
      <c r="CJ2152">
        <f t="shared" si="452"/>
        <v>1</v>
      </c>
      <c r="CK2152">
        <f t="shared" si="453"/>
        <v>1</v>
      </c>
      <c r="CL2152">
        <f t="shared" si="454"/>
        <v>1</v>
      </c>
      <c r="CM2152">
        <f t="shared" si="444"/>
        <v>7</v>
      </c>
      <c r="CN2152">
        <f t="shared" si="455"/>
        <v>1</v>
      </c>
    </row>
    <row r="2153" spans="1:92">
      <c r="A2153" t="s">
        <v>8594</v>
      </c>
      <c r="B2153" s="8">
        <v>42153</v>
      </c>
      <c r="C2153">
        <v>2015</v>
      </c>
      <c r="D2153">
        <v>2015</v>
      </c>
      <c r="E2153" t="s">
        <v>8595</v>
      </c>
      <c r="F2153" s="8">
        <v>42165</v>
      </c>
      <c r="G2153">
        <v>12</v>
      </c>
      <c r="H2153" t="s">
        <v>268</v>
      </c>
      <c r="I2153" t="s">
        <v>8596</v>
      </c>
      <c r="J2153" t="s">
        <v>94</v>
      </c>
      <c r="K2153" t="s">
        <v>121</v>
      </c>
      <c r="L2153" t="s">
        <v>96</v>
      </c>
      <c r="M2153">
        <v>1</v>
      </c>
      <c r="N2153" t="s">
        <v>140</v>
      </c>
      <c r="O2153" t="s">
        <v>98</v>
      </c>
      <c r="P2153" t="s">
        <v>99</v>
      </c>
      <c r="Q2153">
        <v>1</v>
      </c>
      <c r="R2153">
        <v>0</v>
      </c>
      <c r="S2153" t="s">
        <v>100</v>
      </c>
      <c r="T2153" t="s">
        <v>101</v>
      </c>
      <c r="U2153" t="s">
        <v>196</v>
      </c>
      <c r="V2153" t="s">
        <v>103</v>
      </c>
      <c r="W2153" t="s">
        <v>122</v>
      </c>
      <c r="X2153" t="s">
        <v>247</v>
      </c>
      <c r="Y2153" t="s">
        <v>8597</v>
      </c>
      <c r="Z2153" t="s">
        <v>97</v>
      </c>
      <c r="AA2153" t="s">
        <v>107</v>
      </c>
      <c r="AB2153" t="s">
        <v>108</v>
      </c>
      <c r="AC2153">
        <v>0</v>
      </c>
      <c r="AD2153">
        <v>7</v>
      </c>
      <c r="AE2153">
        <v>0</v>
      </c>
      <c r="AG2153">
        <v>0</v>
      </c>
      <c r="AH2153">
        <v>1</v>
      </c>
      <c r="AI2153">
        <v>0</v>
      </c>
      <c r="AJ2153" s="9">
        <f t="shared" si="445"/>
        <v>7</v>
      </c>
      <c r="AK2153" s="9"/>
      <c r="AL2153">
        <v>0</v>
      </c>
      <c r="AM2153">
        <v>0</v>
      </c>
      <c r="AN2153">
        <v>0</v>
      </c>
      <c r="AO2153">
        <v>0</v>
      </c>
      <c r="AP2153">
        <v>0</v>
      </c>
      <c r="AQ2153">
        <v>0</v>
      </c>
      <c r="AR2153">
        <v>0</v>
      </c>
      <c r="AS2153">
        <v>0</v>
      </c>
      <c r="AT2153">
        <v>0</v>
      </c>
      <c r="AU2153" t="s">
        <v>108</v>
      </c>
      <c r="AV2153" t="s">
        <v>110</v>
      </c>
      <c r="AW2153" t="s">
        <v>114</v>
      </c>
      <c r="AX2153" t="s">
        <v>111</v>
      </c>
      <c r="AY2153" t="s">
        <v>125</v>
      </c>
      <c r="AZ2153" t="s">
        <v>127</v>
      </c>
      <c r="BA2153" t="s">
        <v>4309</v>
      </c>
      <c r="BB2153">
        <v>0</v>
      </c>
      <c r="BC2153">
        <v>0</v>
      </c>
      <c r="BD2153">
        <v>0</v>
      </c>
      <c r="BE2153" s="10" t="str">
        <f t="shared" si="443"/>
        <v>diferente</v>
      </c>
      <c r="BF2153" s="10" t="str">
        <f t="shared" si="446"/>
        <v>igual</v>
      </c>
      <c r="BG2153">
        <f>VLOOKUP(A2153,[1]FormatoBBDD!$A$1:$CA$2248,57,FALSE)</f>
        <v>0</v>
      </c>
      <c r="BH2153">
        <v>0</v>
      </c>
      <c r="BI2153" t="s">
        <v>107</v>
      </c>
      <c r="BN2153" t="s">
        <v>116</v>
      </c>
      <c r="BW2153" t="s">
        <v>4309</v>
      </c>
      <c r="CD2153">
        <v>0</v>
      </c>
      <c r="CE2153">
        <f t="shared" si="447"/>
        <v>1</v>
      </c>
      <c r="CF2153">
        <f t="shared" si="448"/>
        <v>1</v>
      </c>
      <c r="CG2153">
        <f t="shared" si="449"/>
        <v>1</v>
      </c>
      <c r="CH2153">
        <f t="shared" si="450"/>
        <v>1</v>
      </c>
      <c r="CI2153">
        <f t="shared" si="451"/>
        <v>1</v>
      </c>
      <c r="CJ2153">
        <f t="shared" si="452"/>
        <v>1</v>
      </c>
      <c r="CK2153">
        <f t="shared" si="453"/>
        <v>1</v>
      </c>
      <c r="CL2153">
        <f t="shared" si="454"/>
        <v>1</v>
      </c>
      <c r="CM2153">
        <f t="shared" si="444"/>
        <v>7</v>
      </c>
      <c r="CN2153">
        <f t="shared" si="455"/>
        <v>1</v>
      </c>
    </row>
    <row r="2154" spans="1:92">
      <c r="A2154" t="s">
        <v>8598</v>
      </c>
      <c r="B2154" s="8">
        <v>42156</v>
      </c>
      <c r="C2154">
        <v>2015</v>
      </c>
      <c r="D2154">
        <v>2015</v>
      </c>
      <c r="E2154" t="s">
        <v>8599</v>
      </c>
      <c r="F2154" s="8">
        <v>42165</v>
      </c>
      <c r="G2154">
        <v>9</v>
      </c>
      <c r="H2154" t="s">
        <v>268</v>
      </c>
      <c r="I2154" t="s">
        <v>8600</v>
      </c>
      <c r="J2154" t="s">
        <v>94</v>
      </c>
      <c r="K2154" t="s">
        <v>121</v>
      </c>
      <c r="L2154" t="s">
        <v>96</v>
      </c>
      <c r="M2154">
        <v>1</v>
      </c>
      <c r="N2154" t="s">
        <v>97</v>
      </c>
      <c r="O2154" t="s">
        <v>98</v>
      </c>
      <c r="P2154" t="s">
        <v>99</v>
      </c>
      <c r="Q2154">
        <v>1</v>
      </c>
      <c r="R2154">
        <v>0</v>
      </c>
      <c r="S2154" t="s">
        <v>100</v>
      </c>
      <c r="T2154" t="s">
        <v>97</v>
      </c>
      <c r="U2154" t="s">
        <v>97</v>
      </c>
      <c r="V2154" t="s">
        <v>103</v>
      </c>
      <c r="W2154" t="s">
        <v>155</v>
      </c>
      <c r="X2154" t="s">
        <v>8601</v>
      </c>
      <c r="Y2154" t="s">
        <v>97</v>
      </c>
      <c r="Z2154" t="s">
        <v>97</v>
      </c>
      <c r="AA2154" t="s">
        <v>107</v>
      </c>
      <c r="AB2154" t="s">
        <v>108</v>
      </c>
      <c r="AC2154">
        <v>0</v>
      </c>
      <c r="AD2154">
        <v>7</v>
      </c>
      <c r="AE2154">
        <v>0</v>
      </c>
      <c r="AG2154">
        <v>0</v>
      </c>
      <c r="AH2154">
        <v>1</v>
      </c>
      <c r="AI2154">
        <v>0</v>
      </c>
      <c r="AJ2154" s="9">
        <f t="shared" si="445"/>
        <v>7</v>
      </c>
      <c r="AK2154" s="9"/>
      <c r="AL2154">
        <v>0</v>
      </c>
      <c r="AM2154">
        <v>0</v>
      </c>
      <c r="AN2154">
        <v>0</v>
      </c>
      <c r="AO2154">
        <v>0</v>
      </c>
      <c r="AP2154">
        <v>0</v>
      </c>
      <c r="AQ2154">
        <v>0</v>
      </c>
      <c r="AR2154">
        <v>0</v>
      </c>
      <c r="AS2154">
        <v>0</v>
      </c>
      <c r="AT2154">
        <v>0</v>
      </c>
      <c r="AU2154" t="s">
        <v>108</v>
      </c>
      <c r="AV2154" t="s">
        <v>110</v>
      </c>
      <c r="AW2154" t="s">
        <v>114</v>
      </c>
      <c r="AX2154" t="s">
        <v>111</v>
      </c>
      <c r="AY2154" t="s">
        <v>125</v>
      </c>
      <c r="AZ2154" t="s">
        <v>127</v>
      </c>
      <c r="BA2154" t="s">
        <v>4309</v>
      </c>
      <c r="BB2154">
        <v>0</v>
      </c>
      <c r="BC2154">
        <v>0</v>
      </c>
      <c r="BD2154">
        <v>0</v>
      </c>
      <c r="BE2154" s="10" t="str">
        <f t="shared" si="443"/>
        <v>diferente</v>
      </c>
      <c r="BF2154" s="10" t="str">
        <f t="shared" si="446"/>
        <v>igual</v>
      </c>
      <c r="BG2154">
        <f>VLOOKUP(A2154,[1]FormatoBBDD!$A$1:$CA$2248,57,FALSE)</f>
        <v>0</v>
      </c>
      <c r="BH2154">
        <v>0</v>
      </c>
      <c r="BI2154" t="s">
        <v>107</v>
      </c>
      <c r="BN2154" t="s">
        <v>116</v>
      </c>
      <c r="BW2154" t="s">
        <v>4309</v>
      </c>
      <c r="CD2154">
        <v>0</v>
      </c>
      <c r="CE2154">
        <f t="shared" si="447"/>
        <v>1</v>
      </c>
      <c r="CF2154">
        <f t="shared" si="448"/>
        <v>1</v>
      </c>
      <c r="CG2154">
        <f t="shared" si="449"/>
        <v>1</v>
      </c>
      <c r="CH2154">
        <f t="shared" si="450"/>
        <v>1</v>
      </c>
      <c r="CI2154">
        <f t="shared" si="451"/>
        <v>1</v>
      </c>
      <c r="CJ2154">
        <f t="shared" si="452"/>
        <v>1</v>
      </c>
      <c r="CK2154">
        <f t="shared" si="453"/>
        <v>1</v>
      </c>
      <c r="CL2154">
        <f t="shared" si="454"/>
        <v>1</v>
      </c>
      <c r="CM2154">
        <f t="shared" si="444"/>
        <v>7</v>
      </c>
      <c r="CN2154">
        <f t="shared" si="455"/>
        <v>1</v>
      </c>
    </row>
    <row r="2155" spans="1:92">
      <c r="A2155" t="s">
        <v>8602</v>
      </c>
      <c r="B2155" s="8">
        <v>42157</v>
      </c>
      <c r="C2155">
        <v>2015</v>
      </c>
      <c r="D2155">
        <v>2015</v>
      </c>
      <c r="E2155" t="s">
        <v>8603</v>
      </c>
      <c r="F2155" s="8">
        <v>42186</v>
      </c>
      <c r="G2155">
        <v>29</v>
      </c>
      <c r="H2155" t="s">
        <v>119</v>
      </c>
      <c r="I2155" t="s">
        <v>8604</v>
      </c>
      <c r="J2155" t="s">
        <v>211</v>
      </c>
      <c r="K2155" t="s">
        <v>212</v>
      </c>
      <c r="L2155" t="s">
        <v>132</v>
      </c>
      <c r="M2155">
        <v>9</v>
      </c>
      <c r="N2155" t="s">
        <v>97</v>
      </c>
      <c r="O2155" t="s">
        <v>98</v>
      </c>
      <c r="P2155" t="s">
        <v>99</v>
      </c>
      <c r="Q2155">
        <v>1</v>
      </c>
      <c r="R2155">
        <v>0</v>
      </c>
      <c r="S2155" t="s">
        <v>97</v>
      </c>
      <c r="T2155" t="s">
        <v>97</v>
      </c>
      <c r="U2155" t="s">
        <v>97</v>
      </c>
      <c r="V2155" t="s">
        <v>97</v>
      </c>
      <c r="W2155" t="s">
        <v>122</v>
      </c>
      <c r="X2155" t="s">
        <v>123</v>
      </c>
      <c r="Y2155" t="s">
        <v>8605</v>
      </c>
      <c r="Z2155" t="s">
        <v>97</v>
      </c>
      <c r="AA2155" t="s">
        <v>107</v>
      </c>
      <c r="AB2155" t="s">
        <v>108</v>
      </c>
      <c r="AC2155">
        <v>7</v>
      </c>
      <c r="AD2155">
        <v>0</v>
      </c>
      <c r="AE2155">
        <v>0</v>
      </c>
      <c r="AG2155">
        <v>1</v>
      </c>
      <c r="AH2155">
        <v>0</v>
      </c>
      <c r="AI2155">
        <v>0</v>
      </c>
      <c r="AJ2155" s="9">
        <f t="shared" si="445"/>
        <v>7</v>
      </c>
      <c r="AK2155" s="9"/>
      <c r="AL2155">
        <v>0</v>
      </c>
      <c r="AM2155">
        <v>0</v>
      </c>
      <c r="AN2155" t="s">
        <v>108</v>
      </c>
      <c r="AO2155" t="s">
        <v>111</v>
      </c>
      <c r="AP2155" t="s">
        <v>127</v>
      </c>
      <c r="AQ2155" t="s">
        <v>110</v>
      </c>
      <c r="AR2155" t="s">
        <v>114</v>
      </c>
      <c r="AS2155" t="s">
        <v>3350</v>
      </c>
      <c r="AT2155" t="s">
        <v>4309</v>
      </c>
      <c r="AU2155">
        <v>0</v>
      </c>
      <c r="AV2155">
        <v>0</v>
      </c>
      <c r="AW2155">
        <v>0</v>
      </c>
      <c r="AX2155">
        <v>0</v>
      </c>
      <c r="AY2155">
        <v>0</v>
      </c>
      <c r="AZ2155">
        <v>0</v>
      </c>
      <c r="BA2155">
        <v>0</v>
      </c>
      <c r="BB2155">
        <v>0</v>
      </c>
      <c r="BC2155">
        <v>0</v>
      </c>
      <c r="BD2155">
        <v>0</v>
      </c>
      <c r="BE2155" s="10" t="str">
        <f t="shared" si="443"/>
        <v>igual</v>
      </c>
      <c r="BF2155" s="10" t="str">
        <f t="shared" si="446"/>
        <v>diferente</v>
      </c>
      <c r="BG2155">
        <f>VLOOKUP(A2155,[1]FormatoBBDD!$A$1:$CA$2248,57,FALSE)</f>
        <v>0</v>
      </c>
      <c r="BH2155">
        <v>0</v>
      </c>
      <c r="BI2155" t="s">
        <v>107</v>
      </c>
      <c r="BN2155" t="s">
        <v>116</v>
      </c>
      <c r="BW2155" t="s">
        <v>3350</v>
      </c>
      <c r="BX2155" t="s">
        <v>4309</v>
      </c>
      <c r="CD2155">
        <v>0</v>
      </c>
      <c r="CE2155">
        <f t="shared" si="447"/>
        <v>2</v>
      </c>
      <c r="CF2155">
        <f t="shared" si="448"/>
        <v>1</v>
      </c>
      <c r="CG2155">
        <f t="shared" si="449"/>
        <v>1</v>
      </c>
      <c r="CH2155">
        <f t="shared" si="450"/>
        <v>1</v>
      </c>
      <c r="CI2155">
        <f t="shared" si="451"/>
        <v>1</v>
      </c>
      <c r="CJ2155">
        <f t="shared" si="452"/>
        <v>1</v>
      </c>
      <c r="CK2155">
        <f t="shared" si="453"/>
        <v>1</v>
      </c>
      <c r="CL2155">
        <f t="shared" si="454"/>
        <v>1</v>
      </c>
      <c r="CM2155">
        <f t="shared" si="444"/>
        <v>7</v>
      </c>
      <c r="CN2155">
        <f t="shared" si="455"/>
        <v>1</v>
      </c>
    </row>
    <row r="2156" spans="1:92">
      <c r="A2156" t="s">
        <v>8606</v>
      </c>
      <c r="B2156" s="8">
        <v>42157</v>
      </c>
      <c r="C2156">
        <v>2015</v>
      </c>
      <c r="D2156">
        <v>2015</v>
      </c>
      <c r="E2156" t="s">
        <v>8607</v>
      </c>
      <c r="F2156" s="8">
        <v>42185</v>
      </c>
      <c r="G2156">
        <v>28</v>
      </c>
      <c r="H2156" t="s">
        <v>119</v>
      </c>
      <c r="I2156" t="s">
        <v>8608</v>
      </c>
      <c r="J2156" t="s">
        <v>94</v>
      </c>
      <c r="K2156" t="s">
        <v>121</v>
      </c>
      <c r="L2156" t="s">
        <v>132</v>
      </c>
      <c r="M2156">
        <v>2</v>
      </c>
      <c r="N2156" t="s">
        <v>97</v>
      </c>
      <c r="O2156" t="s">
        <v>133</v>
      </c>
      <c r="P2156" t="s">
        <v>133</v>
      </c>
      <c r="Q2156">
        <v>99</v>
      </c>
      <c r="R2156">
        <v>99</v>
      </c>
      <c r="S2156" t="s">
        <v>97</v>
      </c>
      <c r="T2156" t="s">
        <v>97</v>
      </c>
      <c r="U2156" t="s">
        <v>97</v>
      </c>
      <c r="V2156" t="s">
        <v>97</v>
      </c>
      <c r="W2156" t="s">
        <v>122</v>
      </c>
      <c r="X2156" t="s">
        <v>123</v>
      </c>
      <c r="Y2156" t="s">
        <v>8609</v>
      </c>
      <c r="Z2156" t="s">
        <v>8610</v>
      </c>
      <c r="AA2156" t="s">
        <v>107</v>
      </c>
      <c r="AB2156" t="s">
        <v>111</v>
      </c>
      <c r="AC2156">
        <v>0</v>
      </c>
      <c r="AD2156">
        <v>6</v>
      </c>
      <c r="AE2156">
        <v>0</v>
      </c>
      <c r="AF2156">
        <v>1</v>
      </c>
      <c r="AG2156">
        <v>0</v>
      </c>
      <c r="AH2156">
        <v>1</v>
      </c>
      <c r="AI2156">
        <v>0</v>
      </c>
      <c r="AJ2156" s="9">
        <f t="shared" si="445"/>
        <v>7</v>
      </c>
      <c r="AK2156" s="9"/>
      <c r="AL2156">
        <v>1</v>
      </c>
      <c r="AM2156">
        <v>0</v>
      </c>
      <c r="AN2156">
        <v>0</v>
      </c>
      <c r="AO2156">
        <v>0</v>
      </c>
      <c r="AP2156">
        <v>0</v>
      </c>
      <c r="AQ2156">
        <v>0</v>
      </c>
      <c r="AR2156">
        <v>0</v>
      </c>
      <c r="AS2156">
        <v>0</v>
      </c>
      <c r="AT2156">
        <v>0</v>
      </c>
      <c r="AU2156" t="s">
        <v>110</v>
      </c>
      <c r="AV2156" t="s">
        <v>114</v>
      </c>
      <c r="AW2156" t="s">
        <v>111</v>
      </c>
      <c r="AX2156" t="s">
        <v>4309</v>
      </c>
      <c r="AY2156" t="s">
        <v>112</v>
      </c>
      <c r="AZ2156" t="s">
        <v>3350</v>
      </c>
      <c r="BA2156">
        <v>0</v>
      </c>
      <c r="BB2156">
        <v>0</v>
      </c>
      <c r="BC2156">
        <v>0</v>
      </c>
      <c r="BD2156">
        <v>0</v>
      </c>
      <c r="BE2156" s="10" t="str">
        <f t="shared" si="443"/>
        <v>diferente</v>
      </c>
      <c r="BF2156" s="10" t="str">
        <f t="shared" si="446"/>
        <v>igual</v>
      </c>
      <c r="BG2156">
        <f>VLOOKUP(A2156,[1]FormatoBBDD!$A$1:$CA$2248,57,FALSE)</f>
        <v>0</v>
      </c>
      <c r="BH2156">
        <v>0</v>
      </c>
      <c r="BI2156" t="s">
        <v>115</v>
      </c>
      <c r="BJ2156">
        <v>1</v>
      </c>
      <c r="BK2156" t="s">
        <v>127</v>
      </c>
      <c r="BN2156" t="s">
        <v>116</v>
      </c>
      <c r="BW2156" t="s">
        <v>3350</v>
      </c>
      <c r="BX2156" t="s">
        <v>4309</v>
      </c>
      <c r="BY2156" t="s">
        <v>112</v>
      </c>
      <c r="CD2156">
        <v>0</v>
      </c>
      <c r="CE2156">
        <f t="shared" si="447"/>
        <v>3</v>
      </c>
      <c r="CF2156">
        <f t="shared" si="448"/>
        <v>1</v>
      </c>
      <c r="CG2156">
        <f t="shared" si="449"/>
        <v>1</v>
      </c>
      <c r="CH2156">
        <f t="shared" si="450"/>
        <v>1</v>
      </c>
      <c r="CI2156">
        <f t="shared" si="451"/>
        <v>1</v>
      </c>
      <c r="CJ2156">
        <f t="shared" si="452"/>
        <v>1</v>
      </c>
      <c r="CK2156">
        <f t="shared" si="453"/>
        <v>1</v>
      </c>
      <c r="CL2156">
        <f t="shared" si="454"/>
        <v>1</v>
      </c>
      <c r="CM2156">
        <f t="shared" si="444"/>
        <v>7</v>
      </c>
      <c r="CN2156">
        <f t="shared" si="455"/>
        <v>1</v>
      </c>
    </row>
    <row r="2157" spans="1:92">
      <c r="A2157" t="s">
        <v>8611</v>
      </c>
      <c r="B2157" s="8">
        <v>42160</v>
      </c>
      <c r="C2157">
        <v>2015</v>
      </c>
      <c r="D2157">
        <v>2015</v>
      </c>
      <c r="E2157" t="s">
        <v>8612</v>
      </c>
      <c r="F2157" s="8">
        <v>42186</v>
      </c>
      <c r="G2157">
        <v>26</v>
      </c>
      <c r="H2157" t="s">
        <v>119</v>
      </c>
      <c r="I2157" t="s">
        <v>8613</v>
      </c>
      <c r="J2157" t="s">
        <v>211</v>
      </c>
      <c r="K2157" t="s">
        <v>212</v>
      </c>
      <c r="L2157" t="s">
        <v>96</v>
      </c>
      <c r="M2157">
        <v>1</v>
      </c>
      <c r="N2157" t="s">
        <v>592</v>
      </c>
      <c r="O2157" t="s">
        <v>98</v>
      </c>
      <c r="P2157" t="s">
        <v>99</v>
      </c>
      <c r="Q2157">
        <v>1</v>
      </c>
      <c r="R2157">
        <v>0</v>
      </c>
      <c r="S2157" t="s">
        <v>100</v>
      </c>
      <c r="T2157" t="s">
        <v>213</v>
      </c>
      <c r="U2157" t="s">
        <v>102</v>
      </c>
      <c r="V2157" t="s">
        <v>103</v>
      </c>
      <c r="W2157" t="s">
        <v>122</v>
      </c>
      <c r="X2157" t="s">
        <v>3846</v>
      </c>
      <c r="Y2157" t="s">
        <v>8614</v>
      </c>
      <c r="Z2157" t="s">
        <v>97</v>
      </c>
      <c r="AA2157" t="s">
        <v>107</v>
      </c>
      <c r="AB2157" t="s">
        <v>108</v>
      </c>
      <c r="AC2157">
        <v>7</v>
      </c>
      <c r="AD2157">
        <v>0</v>
      </c>
      <c r="AE2157">
        <v>0</v>
      </c>
      <c r="AG2157">
        <v>1</v>
      </c>
      <c r="AH2157">
        <v>0</v>
      </c>
      <c r="AI2157">
        <v>0</v>
      </c>
      <c r="AJ2157" s="9">
        <f t="shared" si="445"/>
        <v>7</v>
      </c>
      <c r="AK2157" s="9"/>
      <c r="AL2157">
        <v>0</v>
      </c>
      <c r="AM2157">
        <v>0</v>
      </c>
      <c r="AN2157" t="s">
        <v>108</v>
      </c>
      <c r="AO2157" t="s">
        <v>111</v>
      </c>
      <c r="AP2157" t="s">
        <v>110</v>
      </c>
      <c r="AQ2157" t="s">
        <v>114</v>
      </c>
      <c r="AR2157" t="s">
        <v>4309</v>
      </c>
      <c r="AS2157" t="s">
        <v>3350</v>
      </c>
      <c r="AT2157" t="s">
        <v>127</v>
      </c>
      <c r="AU2157">
        <v>0</v>
      </c>
      <c r="AV2157">
        <v>0</v>
      </c>
      <c r="AW2157">
        <v>0</v>
      </c>
      <c r="AX2157">
        <v>0</v>
      </c>
      <c r="AY2157">
        <v>0</v>
      </c>
      <c r="AZ2157">
        <v>0</v>
      </c>
      <c r="BA2157">
        <v>0</v>
      </c>
      <c r="BB2157">
        <v>0</v>
      </c>
      <c r="BC2157">
        <v>0</v>
      </c>
      <c r="BD2157">
        <v>0</v>
      </c>
      <c r="BE2157" s="10" t="str">
        <f t="shared" si="443"/>
        <v>igual</v>
      </c>
      <c r="BF2157" s="10" t="str">
        <f t="shared" si="446"/>
        <v>diferente</v>
      </c>
      <c r="BG2157">
        <f>VLOOKUP(A2157,[1]FormatoBBDD!$A$1:$CA$2248,57,FALSE)</f>
        <v>0</v>
      </c>
      <c r="BH2157">
        <v>0</v>
      </c>
      <c r="BI2157" t="s">
        <v>107</v>
      </c>
      <c r="BN2157" t="s">
        <v>116</v>
      </c>
      <c r="BW2157" t="s">
        <v>3350</v>
      </c>
      <c r="BX2157" t="s">
        <v>4309</v>
      </c>
      <c r="CD2157">
        <v>0</v>
      </c>
      <c r="CE2157">
        <f t="shared" si="447"/>
        <v>2</v>
      </c>
      <c r="CF2157">
        <f t="shared" si="448"/>
        <v>1</v>
      </c>
      <c r="CG2157">
        <f t="shared" si="449"/>
        <v>1</v>
      </c>
      <c r="CH2157">
        <f t="shared" si="450"/>
        <v>1</v>
      </c>
      <c r="CI2157">
        <f t="shared" si="451"/>
        <v>1</v>
      </c>
      <c r="CJ2157">
        <f t="shared" si="452"/>
        <v>1</v>
      </c>
      <c r="CK2157">
        <f t="shared" si="453"/>
        <v>1</v>
      </c>
      <c r="CL2157">
        <f t="shared" si="454"/>
        <v>1</v>
      </c>
      <c r="CM2157">
        <f t="shared" si="444"/>
        <v>7</v>
      </c>
      <c r="CN2157">
        <f t="shared" si="455"/>
        <v>1</v>
      </c>
    </row>
    <row r="2158" spans="1:92">
      <c r="A2158" t="s">
        <v>8615</v>
      </c>
      <c r="B2158" s="8">
        <v>42164</v>
      </c>
      <c r="C2158">
        <v>2015</v>
      </c>
      <c r="D2158">
        <v>2015</v>
      </c>
      <c r="E2158" t="s">
        <v>8616</v>
      </c>
      <c r="F2158" s="8">
        <v>42186</v>
      </c>
      <c r="G2158">
        <v>22</v>
      </c>
      <c r="H2158" t="s">
        <v>2235</v>
      </c>
      <c r="I2158" t="s">
        <v>8617</v>
      </c>
      <c r="J2158" t="s">
        <v>94</v>
      </c>
      <c r="K2158" t="s">
        <v>121</v>
      </c>
      <c r="L2158" t="s">
        <v>96</v>
      </c>
      <c r="M2158">
        <v>1</v>
      </c>
      <c r="N2158" t="s">
        <v>97</v>
      </c>
      <c r="O2158" t="s">
        <v>98</v>
      </c>
      <c r="P2158" t="s">
        <v>99</v>
      </c>
      <c r="Q2158">
        <v>1</v>
      </c>
      <c r="R2158">
        <v>0</v>
      </c>
      <c r="S2158" t="s">
        <v>100</v>
      </c>
      <c r="T2158" t="s">
        <v>97</v>
      </c>
      <c r="U2158" t="s">
        <v>97</v>
      </c>
      <c r="V2158" t="s">
        <v>103</v>
      </c>
      <c r="W2158" t="s">
        <v>122</v>
      </c>
      <c r="X2158" t="s">
        <v>465</v>
      </c>
      <c r="Y2158" t="s">
        <v>8618</v>
      </c>
      <c r="Z2158" t="s">
        <v>97</v>
      </c>
      <c r="AA2158" t="s">
        <v>107</v>
      </c>
      <c r="AB2158" t="s">
        <v>108</v>
      </c>
      <c r="AC2158">
        <v>0</v>
      </c>
      <c r="AD2158">
        <v>6</v>
      </c>
      <c r="AE2158">
        <v>0</v>
      </c>
      <c r="AF2158">
        <v>1</v>
      </c>
      <c r="AG2158">
        <v>0</v>
      </c>
      <c r="AH2158">
        <v>1</v>
      </c>
      <c r="AI2158">
        <v>0</v>
      </c>
      <c r="AJ2158" s="9">
        <f t="shared" si="445"/>
        <v>7</v>
      </c>
      <c r="AK2158" s="9"/>
      <c r="AL2158">
        <v>1</v>
      </c>
      <c r="AM2158">
        <v>0</v>
      </c>
      <c r="AN2158">
        <v>0</v>
      </c>
      <c r="AO2158">
        <v>0</v>
      </c>
      <c r="AP2158">
        <v>0</v>
      </c>
      <c r="AQ2158">
        <v>0</v>
      </c>
      <c r="AR2158">
        <v>0</v>
      </c>
      <c r="AS2158">
        <v>0</v>
      </c>
      <c r="AT2158">
        <v>0</v>
      </c>
      <c r="AU2158" t="s">
        <v>108</v>
      </c>
      <c r="AV2158" t="s">
        <v>110</v>
      </c>
      <c r="AW2158" t="s">
        <v>114</v>
      </c>
      <c r="AX2158" t="s">
        <v>111</v>
      </c>
      <c r="AY2158" t="s">
        <v>4309</v>
      </c>
      <c r="AZ2158" t="s">
        <v>3350</v>
      </c>
      <c r="BA2158">
        <v>0</v>
      </c>
      <c r="BB2158">
        <v>0</v>
      </c>
      <c r="BC2158">
        <v>0</v>
      </c>
      <c r="BD2158">
        <v>0</v>
      </c>
      <c r="BE2158" s="10" t="str">
        <f t="shared" si="443"/>
        <v>diferente</v>
      </c>
      <c r="BF2158" s="10" t="str">
        <f t="shared" si="446"/>
        <v>igual</v>
      </c>
      <c r="BG2158">
        <f>VLOOKUP(A2158,[1]FormatoBBDD!$A$1:$CA$2248,57,FALSE)</f>
        <v>0</v>
      </c>
      <c r="BH2158">
        <v>0</v>
      </c>
      <c r="BI2158" t="s">
        <v>115</v>
      </c>
      <c r="BJ2158">
        <v>1</v>
      </c>
      <c r="BK2158" t="s">
        <v>127</v>
      </c>
      <c r="BN2158" t="s">
        <v>116</v>
      </c>
      <c r="BW2158" t="s">
        <v>4309</v>
      </c>
      <c r="BX2158" t="s">
        <v>3350</v>
      </c>
      <c r="CD2158">
        <v>0</v>
      </c>
      <c r="CE2158">
        <f t="shared" si="447"/>
        <v>2</v>
      </c>
      <c r="CF2158">
        <f t="shared" si="448"/>
        <v>1</v>
      </c>
      <c r="CG2158">
        <f t="shared" si="449"/>
        <v>1</v>
      </c>
      <c r="CH2158">
        <f t="shared" si="450"/>
        <v>1</v>
      </c>
      <c r="CI2158">
        <f t="shared" si="451"/>
        <v>1</v>
      </c>
      <c r="CJ2158">
        <f t="shared" si="452"/>
        <v>1</v>
      </c>
      <c r="CK2158">
        <f t="shared" si="453"/>
        <v>1</v>
      </c>
      <c r="CL2158">
        <f t="shared" si="454"/>
        <v>1</v>
      </c>
      <c r="CM2158">
        <f t="shared" si="444"/>
        <v>7</v>
      </c>
      <c r="CN2158">
        <f t="shared" si="455"/>
        <v>1</v>
      </c>
    </row>
    <row r="2159" spans="1:92" s="21" customFormat="1">
      <c r="A2159" t="s">
        <v>8619</v>
      </c>
      <c r="B2159" s="8">
        <v>42165</v>
      </c>
      <c r="C2159">
        <v>2015</v>
      </c>
      <c r="D2159">
        <v>2015</v>
      </c>
      <c r="E2159" t="s">
        <v>8620</v>
      </c>
      <c r="F2159" s="8">
        <v>42186</v>
      </c>
      <c r="G2159">
        <v>21</v>
      </c>
      <c r="H2159" t="s">
        <v>160</v>
      </c>
      <c r="I2159" t="s">
        <v>8621</v>
      </c>
      <c r="J2159" t="s">
        <v>94</v>
      </c>
      <c r="K2159" t="s">
        <v>121</v>
      </c>
      <c r="L2159" t="s">
        <v>132</v>
      </c>
      <c r="M2159">
        <v>1</v>
      </c>
      <c r="N2159" t="s">
        <v>97</v>
      </c>
      <c r="O2159" t="s">
        <v>133</v>
      </c>
      <c r="P2159" t="s">
        <v>133</v>
      </c>
      <c r="Q2159">
        <v>99</v>
      </c>
      <c r="R2159">
        <v>99</v>
      </c>
      <c r="S2159" t="s">
        <v>97</v>
      </c>
      <c r="T2159" t="s">
        <v>97</v>
      </c>
      <c r="U2159" t="s">
        <v>97</v>
      </c>
      <c r="V2159" t="s">
        <v>97</v>
      </c>
      <c r="W2159" t="s">
        <v>197</v>
      </c>
      <c r="X2159" t="s">
        <v>8622</v>
      </c>
      <c r="Y2159" t="s">
        <v>1713</v>
      </c>
      <c r="Z2159" t="s">
        <v>97</v>
      </c>
      <c r="AA2159" t="s">
        <v>107</v>
      </c>
      <c r="AB2159" t="s">
        <v>108</v>
      </c>
      <c r="AC2159">
        <v>0</v>
      </c>
      <c r="AD2159">
        <v>7</v>
      </c>
      <c r="AE2159">
        <v>0</v>
      </c>
      <c r="AF2159"/>
      <c r="AG2159">
        <v>0</v>
      </c>
      <c r="AH2159">
        <v>1</v>
      </c>
      <c r="AI2159">
        <v>0</v>
      </c>
      <c r="AJ2159" s="9">
        <f t="shared" si="445"/>
        <v>7</v>
      </c>
      <c r="AK2159" s="9"/>
      <c r="AL2159">
        <v>0</v>
      </c>
      <c r="AM2159">
        <v>0</v>
      </c>
      <c r="AN2159">
        <v>0</v>
      </c>
      <c r="AO2159">
        <v>0</v>
      </c>
      <c r="AP2159">
        <v>0</v>
      </c>
      <c r="AQ2159">
        <v>0</v>
      </c>
      <c r="AR2159">
        <v>0</v>
      </c>
      <c r="AS2159">
        <v>0</v>
      </c>
      <c r="AT2159">
        <v>0</v>
      </c>
      <c r="AU2159" t="s">
        <v>108</v>
      </c>
      <c r="AV2159" t="s">
        <v>3350</v>
      </c>
      <c r="AW2159" t="s">
        <v>4309</v>
      </c>
      <c r="AX2159" t="s">
        <v>127</v>
      </c>
      <c r="AY2159" t="s">
        <v>111</v>
      </c>
      <c r="AZ2159" t="s">
        <v>110</v>
      </c>
      <c r="BA2159" t="s">
        <v>114</v>
      </c>
      <c r="BB2159">
        <v>0</v>
      </c>
      <c r="BC2159">
        <v>0</v>
      </c>
      <c r="BD2159">
        <v>0</v>
      </c>
      <c r="BE2159" s="10" t="str">
        <f t="shared" si="443"/>
        <v>diferente</v>
      </c>
      <c r="BF2159" s="10" t="str">
        <f t="shared" si="446"/>
        <v>igual</v>
      </c>
      <c r="BG2159">
        <f>VLOOKUP(A2159,[1]FormatoBBDD!$A$1:$CA$2248,57,FALSE)</f>
        <v>0</v>
      </c>
      <c r="BH2159">
        <v>0</v>
      </c>
      <c r="BI2159" t="s">
        <v>107</v>
      </c>
      <c r="BJ2159"/>
      <c r="BK2159"/>
      <c r="BL2159"/>
      <c r="BM2159"/>
      <c r="BN2159" t="s">
        <v>116</v>
      </c>
      <c r="BO2159"/>
      <c r="BP2159"/>
      <c r="BQ2159"/>
      <c r="BR2159"/>
      <c r="BS2159"/>
      <c r="BT2159"/>
      <c r="BU2159"/>
      <c r="BV2159"/>
      <c r="BW2159" t="s">
        <v>3350</v>
      </c>
      <c r="BX2159" t="s">
        <v>4309</v>
      </c>
      <c r="BY2159"/>
      <c r="BZ2159"/>
      <c r="CA2159"/>
      <c r="CB2159"/>
      <c r="CC2159"/>
      <c r="CD2159">
        <v>0</v>
      </c>
      <c r="CE2159">
        <f t="shared" si="447"/>
        <v>2</v>
      </c>
      <c r="CF2159">
        <f t="shared" si="448"/>
        <v>1</v>
      </c>
      <c r="CG2159">
        <f t="shared" si="449"/>
        <v>1</v>
      </c>
      <c r="CH2159">
        <f t="shared" si="450"/>
        <v>1</v>
      </c>
      <c r="CI2159">
        <f t="shared" si="451"/>
        <v>1</v>
      </c>
      <c r="CJ2159">
        <f t="shared" si="452"/>
        <v>1</v>
      </c>
      <c r="CK2159">
        <f t="shared" si="453"/>
        <v>1</v>
      </c>
      <c r="CL2159">
        <f t="shared" si="454"/>
        <v>1</v>
      </c>
      <c r="CM2159">
        <f t="shared" si="444"/>
        <v>7</v>
      </c>
      <c r="CN2159">
        <f t="shared" si="455"/>
        <v>1</v>
      </c>
    </row>
    <row r="2160" spans="1:92" s="19" customFormat="1">
      <c r="A2160" t="s">
        <v>8623</v>
      </c>
      <c r="B2160" s="8">
        <v>42074</v>
      </c>
      <c r="C2160">
        <v>2015</v>
      </c>
      <c r="D2160">
        <v>2015</v>
      </c>
      <c r="E2160" t="s">
        <v>8624</v>
      </c>
      <c r="F2160" s="8">
        <v>42193</v>
      </c>
      <c r="G2160">
        <v>119</v>
      </c>
      <c r="H2160" t="s">
        <v>187</v>
      </c>
      <c r="I2160" t="s">
        <v>8625</v>
      </c>
      <c r="J2160" t="s">
        <v>94</v>
      </c>
      <c r="K2160" t="s">
        <v>95</v>
      </c>
      <c r="L2160" t="s">
        <v>132</v>
      </c>
      <c r="M2160">
        <v>1</v>
      </c>
      <c r="N2160" t="s">
        <v>97</v>
      </c>
      <c r="O2160" t="s">
        <v>189</v>
      </c>
      <c r="P2160" t="s">
        <v>189</v>
      </c>
      <c r="Q2160">
        <v>99</v>
      </c>
      <c r="R2160">
        <v>99</v>
      </c>
      <c r="S2160" t="s">
        <v>97</v>
      </c>
      <c r="T2160" t="s">
        <v>97</v>
      </c>
      <c r="U2160" t="s">
        <v>97</v>
      </c>
      <c r="V2160" t="s">
        <v>97</v>
      </c>
      <c r="W2160" t="s">
        <v>122</v>
      </c>
      <c r="X2160" t="s">
        <v>8548</v>
      </c>
      <c r="Y2160" t="s">
        <v>8626</v>
      </c>
      <c r="Z2160" t="s">
        <v>97</v>
      </c>
      <c r="AA2160" t="s">
        <v>107</v>
      </c>
      <c r="AB2160" t="s">
        <v>108</v>
      </c>
      <c r="AC2160">
        <v>0</v>
      </c>
      <c r="AD2160">
        <v>6</v>
      </c>
      <c r="AE2160">
        <v>0</v>
      </c>
      <c r="AF2160">
        <v>1</v>
      </c>
      <c r="AG2160">
        <v>0</v>
      </c>
      <c r="AH2160">
        <v>1</v>
      </c>
      <c r="AI2160">
        <v>0</v>
      </c>
      <c r="AJ2160" s="9">
        <f t="shared" si="445"/>
        <v>7</v>
      </c>
      <c r="AK2160" s="9"/>
      <c r="AL2160">
        <v>1</v>
      </c>
      <c r="AM2160">
        <v>0</v>
      </c>
      <c r="AN2160">
        <v>0</v>
      </c>
      <c r="AO2160">
        <v>0</v>
      </c>
      <c r="AP2160">
        <v>0</v>
      </c>
      <c r="AQ2160">
        <v>0</v>
      </c>
      <c r="AR2160">
        <v>0</v>
      </c>
      <c r="AS2160">
        <v>0</v>
      </c>
      <c r="AT2160">
        <v>0</v>
      </c>
      <c r="AU2160" t="s">
        <v>108</v>
      </c>
      <c r="AV2160" t="s">
        <v>111</v>
      </c>
      <c r="AW2160" t="s">
        <v>110</v>
      </c>
      <c r="AX2160" t="s">
        <v>112</v>
      </c>
      <c r="AY2160" t="s">
        <v>3350</v>
      </c>
      <c r="AZ2160" t="s">
        <v>6862</v>
      </c>
      <c r="BA2160">
        <v>0</v>
      </c>
      <c r="BB2160">
        <v>0</v>
      </c>
      <c r="BC2160">
        <v>0</v>
      </c>
      <c r="BD2160">
        <v>0</v>
      </c>
      <c r="BE2160" s="10" t="str">
        <f t="shared" ref="BE2160:BE2226" si="456">IF(OR(AB2160=AN2160,AB2160=AO2160,AB2160=AP2160,AB2160=AQ2160,AB2160=AR2160,AB2160=AS2160,AB2160=AT2160),"igual","diferente")</f>
        <v>diferente</v>
      </c>
      <c r="BF2160" s="10" t="str">
        <f t="shared" si="446"/>
        <v>igual</v>
      </c>
      <c r="BG2160">
        <f>VLOOKUP(A2160,[1]FormatoBBDD!$A$1:$CA$2248,57,FALSE)</f>
        <v>0</v>
      </c>
      <c r="BH2160">
        <v>0</v>
      </c>
      <c r="BI2160" t="s">
        <v>115</v>
      </c>
      <c r="BJ2160">
        <v>1</v>
      </c>
      <c r="BK2160" t="s">
        <v>109</v>
      </c>
      <c r="BL2160"/>
      <c r="BM2160"/>
      <c r="BN2160" t="s">
        <v>116</v>
      </c>
      <c r="BO2160"/>
      <c r="BP2160"/>
      <c r="BQ2160"/>
      <c r="BR2160"/>
      <c r="BS2160"/>
      <c r="BT2160"/>
      <c r="BU2160"/>
      <c r="BV2160"/>
      <c r="BW2160" t="s">
        <v>3350</v>
      </c>
      <c r="BX2160" t="s">
        <v>112</v>
      </c>
      <c r="BY2160" t="s">
        <v>6862</v>
      </c>
      <c r="BZ2160"/>
      <c r="CA2160"/>
      <c r="CB2160"/>
      <c r="CC2160"/>
      <c r="CD2160">
        <v>0</v>
      </c>
      <c r="CE2160">
        <f t="shared" si="447"/>
        <v>3</v>
      </c>
      <c r="CF2160">
        <f t="shared" si="448"/>
        <v>1</v>
      </c>
      <c r="CG2160">
        <f t="shared" si="449"/>
        <v>1</v>
      </c>
      <c r="CH2160">
        <f t="shared" si="450"/>
        <v>1</v>
      </c>
      <c r="CI2160">
        <f t="shared" si="451"/>
        <v>1</v>
      </c>
      <c r="CJ2160">
        <f t="shared" si="452"/>
        <v>1</v>
      </c>
      <c r="CK2160">
        <f t="shared" si="453"/>
        <v>1</v>
      </c>
      <c r="CL2160">
        <f t="shared" si="454"/>
        <v>1</v>
      </c>
      <c r="CM2160">
        <f t="shared" si="444"/>
        <v>7</v>
      </c>
      <c r="CN2160">
        <f t="shared" si="455"/>
        <v>1</v>
      </c>
    </row>
    <row r="2161" spans="1:92">
      <c r="A2161" t="s">
        <v>8627</v>
      </c>
      <c r="B2161" s="8">
        <v>42170</v>
      </c>
      <c r="C2161">
        <v>2015</v>
      </c>
      <c r="D2161">
        <v>2015</v>
      </c>
      <c r="E2161" t="s">
        <v>8628</v>
      </c>
      <c r="F2161" s="8">
        <v>42186</v>
      </c>
      <c r="G2161">
        <v>16</v>
      </c>
      <c r="H2161" t="s">
        <v>292</v>
      </c>
      <c r="I2161" t="s">
        <v>8629</v>
      </c>
      <c r="J2161" t="s">
        <v>211</v>
      </c>
      <c r="K2161" t="s">
        <v>212</v>
      </c>
      <c r="L2161" t="s">
        <v>96</v>
      </c>
      <c r="M2161">
        <v>1</v>
      </c>
      <c r="N2161" t="s">
        <v>140</v>
      </c>
      <c r="O2161" t="s">
        <v>246</v>
      </c>
      <c r="P2161" t="s">
        <v>99</v>
      </c>
      <c r="Q2161">
        <v>0</v>
      </c>
      <c r="R2161">
        <v>1</v>
      </c>
      <c r="S2161" t="s">
        <v>100</v>
      </c>
      <c r="T2161" t="s">
        <v>101</v>
      </c>
      <c r="U2161" t="s">
        <v>517</v>
      </c>
      <c r="V2161" t="s">
        <v>103</v>
      </c>
      <c r="W2161" t="s">
        <v>122</v>
      </c>
      <c r="X2161" t="s">
        <v>369</v>
      </c>
      <c r="Y2161" t="s">
        <v>8630</v>
      </c>
      <c r="Z2161" t="s">
        <v>97</v>
      </c>
      <c r="AA2161" t="s">
        <v>107</v>
      </c>
      <c r="AB2161" t="s">
        <v>108</v>
      </c>
      <c r="AC2161">
        <v>7</v>
      </c>
      <c r="AD2161">
        <v>0</v>
      </c>
      <c r="AE2161">
        <v>0</v>
      </c>
      <c r="AG2161">
        <v>1</v>
      </c>
      <c r="AH2161">
        <v>0</v>
      </c>
      <c r="AI2161">
        <v>0</v>
      </c>
      <c r="AJ2161" s="9">
        <f t="shared" si="445"/>
        <v>7</v>
      </c>
      <c r="AK2161" s="9"/>
      <c r="AL2161">
        <v>0</v>
      </c>
      <c r="AM2161">
        <v>0</v>
      </c>
      <c r="AN2161" t="s">
        <v>108</v>
      </c>
      <c r="AO2161" t="s">
        <v>111</v>
      </c>
      <c r="AP2161" t="s">
        <v>114</v>
      </c>
      <c r="AQ2161" t="s">
        <v>110</v>
      </c>
      <c r="AR2161" t="s">
        <v>127</v>
      </c>
      <c r="AS2161" t="s">
        <v>3350</v>
      </c>
      <c r="AT2161" t="s">
        <v>4309</v>
      </c>
      <c r="AU2161">
        <v>0</v>
      </c>
      <c r="AV2161">
        <v>0</v>
      </c>
      <c r="AW2161">
        <v>0</v>
      </c>
      <c r="AX2161">
        <v>0</v>
      </c>
      <c r="AY2161">
        <v>0</v>
      </c>
      <c r="AZ2161">
        <v>0</v>
      </c>
      <c r="BA2161">
        <v>0</v>
      </c>
      <c r="BB2161">
        <v>0</v>
      </c>
      <c r="BC2161">
        <v>0</v>
      </c>
      <c r="BD2161">
        <v>0</v>
      </c>
      <c r="BE2161" s="10" t="str">
        <f t="shared" si="456"/>
        <v>igual</v>
      </c>
      <c r="BF2161" s="10" t="str">
        <f t="shared" si="446"/>
        <v>diferente</v>
      </c>
      <c r="BG2161">
        <f>VLOOKUP(A2161,[1]FormatoBBDD!$A$1:$CA$2248,57,FALSE)</f>
        <v>0</v>
      </c>
      <c r="BH2161">
        <v>0</v>
      </c>
      <c r="BI2161" t="s">
        <v>107</v>
      </c>
      <c r="BN2161" t="s">
        <v>116</v>
      </c>
      <c r="BW2161" t="s">
        <v>3350</v>
      </c>
      <c r="BX2161" t="s">
        <v>4309</v>
      </c>
      <c r="CD2161">
        <v>0</v>
      </c>
      <c r="CE2161">
        <f t="shared" si="447"/>
        <v>2</v>
      </c>
      <c r="CF2161">
        <f t="shared" si="448"/>
        <v>1</v>
      </c>
      <c r="CG2161">
        <f t="shared" si="449"/>
        <v>1</v>
      </c>
      <c r="CH2161">
        <f t="shared" si="450"/>
        <v>1</v>
      </c>
      <c r="CI2161">
        <f t="shared" si="451"/>
        <v>1</v>
      </c>
      <c r="CJ2161">
        <f t="shared" si="452"/>
        <v>1</v>
      </c>
      <c r="CK2161">
        <f t="shared" si="453"/>
        <v>1</v>
      </c>
      <c r="CL2161">
        <f t="shared" si="454"/>
        <v>1</v>
      </c>
      <c r="CM2161">
        <f t="shared" si="444"/>
        <v>7</v>
      </c>
      <c r="CN2161">
        <f t="shared" si="455"/>
        <v>1</v>
      </c>
    </row>
    <row r="2162" spans="1:92">
      <c r="A2162" t="s">
        <v>8631</v>
      </c>
      <c r="B2162" s="8">
        <v>42171</v>
      </c>
      <c r="C2162">
        <v>2015</v>
      </c>
      <c r="D2162">
        <v>2015</v>
      </c>
      <c r="E2162" t="s">
        <v>8632</v>
      </c>
      <c r="F2162" s="8">
        <v>42186</v>
      </c>
      <c r="G2162">
        <v>15</v>
      </c>
      <c r="H2162" t="s">
        <v>119</v>
      </c>
      <c r="I2162" t="s">
        <v>8633</v>
      </c>
      <c r="J2162" t="s">
        <v>94</v>
      </c>
      <c r="K2162" t="s">
        <v>121</v>
      </c>
      <c r="L2162" t="s">
        <v>96</v>
      </c>
      <c r="M2162">
        <v>1</v>
      </c>
      <c r="N2162" t="s">
        <v>486</v>
      </c>
      <c r="O2162" t="s">
        <v>246</v>
      </c>
      <c r="P2162" t="s">
        <v>99</v>
      </c>
      <c r="Q2162">
        <v>0</v>
      </c>
      <c r="R2162">
        <v>1</v>
      </c>
      <c r="S2162" t="s">
        <v>100</v>
      </c>
      <c r="T2162" t="s">
        <v>213</v>
      </c>
      <c r="U2162" t="s">
        <v>812</v>
      </c>
      <c r="V2162" t="s">
        <v>103</v>
      </c>
      <c r="W2162" t="s">
        <v>122</v>
      </c>
      <c r="X2162" t="s">
        <v>123</v>
      </c>
      <c r="Y2162" t="s">
        <v>6213</v>
      </c>
      <c r="Z2162" t="s">
        <v>97</v>
      </c>
      <c r="AA2162" t="s">
        <v>107</v>
      </c>
      <c r="AB2162" t="s">
        <v>108</v>
      </c>
      <c r="AC2162">
        <v>0</v>
      </c>
      <c r="AD2162">
        <v>7</v>
      </c>
      <c r="AE2162">
        <v>0</v>
      </c>
      <c r="AG2162">
        <v>0</v>
      </c>
      <c r="AH2162">
        <v>1</v>
      </c>
      <c r="AI2162">
        <v>0</v>
      </c>
      <c r="AJ2162" s="9">
        <f t="shared" si="445"/>
        <v>7</v>
      </c>
      <c r="AK2162" s="9"/>
      <c r="AL2162">
        <v>0</v>
      </c>
      <c r="AM2162">
        <v>0</v>
      </c>
      <c r="AN2162">
        <v>0</v>
      </c>
      <c r="AO2162">
        <v>0</v>
      </c>
      <c r="AP2162">
        <v>0</v>
      </c>
      <c r="AQ2162">
        <v>0</v>
      </c>
      <c r="AR2162">
        <v>0</v>
      </c>
      <c r="AS2162">
        <v>0</v>
      </c>
      <c r="AT2162">
        <v>0</v>
      </c>
      <c r="AU2162" t="s">
        <v>108</v>
      </c>
      <c r="AV2162" t="s">
        <v>114</v>
      </c>
      <c r="AW2162" t="s">
        <v>111</v>
      </c>
      <c r="AX2162" t="s">
        <v>3350</v>
      </c>
      <c r="AY2162" t="s">
        <v>4309</v>
      </c>
      <c r="AZ2162" t="s">
        <v>127</v>
      </c>
      <c r="BA2162" t="s">
        <v>110</v>
      </c>
      <c r="BB2162">
        <v>0</v>
      </c>
      <c r="BC2162">
        <v>0</v>
      </c>
      <c r="BD2162">
        <v>0</v>
      </c>
      <c r="BE2162" s="10" t="str">
        <f t="shared" si="456"/>
        <v>diferente</v>
      </c>
      <c r="BF2162" s="10" t="str">
        <f t="shared" si="446"/>
        <v>igual</v>
      </c>
      <c r="BG2162">
        <f>VLOOKUP(A2162,[1]FormatoBBDD!$A$1:$CA$2248,57,FALSE)</f>
        <v>0</v>
      </c>
      <c r="BH2162">
        <v>0</v>
      </c>
      <c r="BI2162" t="s">
        <v>107</v>
      </c>
      <c r="BN2162" t="s">
        <v>116</v>
      </c>
      <c r="BW2162" t="s">
        <v>4309</v>
      </c>
      <c r="BX2162" t="s">
        <v>3350</v>
      </c>
      <c r="CD2162">
        <v>0</v>
      </c>
      <c r="CE2162">
        <f t="shared" si="447"/>
        <v>2</v>
      </c>
      <c r="CF2162">
        <f t="shared" si="448"/>
        <v>1</v>
      </c>
      <c r="CG2162">
        <f t="shared" si="449"/>
        <v>1</v>
      </c>
      <c r="CH2162">
        <f t="shared" si="450"/>
        <v>1</v>
      </c>
      <c r="CI2162">
        <f t="shared" si="451"/>
        <v>1</v>
      </c>
      <c r="CJ2162">
        <f t="shared" si="452"/>
        <v>1</v>
      </c>
      <c r="CK2162">
        <f t="shared" si="453"/>
        <v>1</v>
      </c>
      <c r="CL2162">
        <f t="shared" si="454"/>
        <v>1</v>
      </c>
      <c r="CM2162">
        <f t="shared" si="444"/>
        <v>7</v>
      </c>
      <c r="CN2162">
        <f t="shared" si="455"/>
        <v>1</v>
      </c>
    </row>
    <row r="2163" spans="1:92">
      <c r="A2163" t="s">
        <v>8634</v>
      </c>
      <c r="B2163" s="8">
        <v>42174</v>
      </c>
      <c r="C2163">
        <v>2015</v>
      </c>
      <c r="D2163">
        <v>2015</v>
      </c>
      <c r="E2163" t="s">
        <v>8635</v>
      </c>
      <c r="F2163" s="8">
        <v>42228</v>
      </c>
      <c r="G2163">
        <v>54</v>
      </c>
      <c r="H2163" t="s">
        <v>187</v>
      </c>
      <c r="I2163" t="s">
        <v>8636</v>
      </c>
      <c r="J2163" t="s">
        <v>211</v>
      </c>
      <c r="K2163" t="s">
        <v>212</v>
      </c>
      <c r="L2163" t="s">
        <v>132</v>
      </c>
      <c r="M2163">
        <v>1</v>
      </c>
      <c r="N2163" t="s">
        <v>97</v>
      </c>
      <c r="O2163" t="s">
        <v>381</v>
      </c>
      <c r="P2163" t="s">
        <v>381</v>
      </c>
      <c r="Q2163">
        <v>99</v>
      </c>
      <c r="R2163">
        <v>99</v>
      </c>
      <c r="S2163" t="s">
        <v>97</v>
      </c>
      <c r="T2163" t="s">
        <v>97</v>
      </c>
      <c r="U2163" t="s">
        <v>97</v>
      </c>
      <c r="V2163" t="s">
        <v>97</v>
      </c>
      <c r="W2163" t="s">
        <v>122</v>
      </c>
      <c r="X2163" t="s">
        <v>8637</v>
      </c>
      <c r="Y2163" t="s">
        <v>8498</v>
      </c>
      <c r="Z2163" t="s">
        <v>8638</v>
      </c>
      <c r="AA2163" t="s">
        <v>107</v>
      </c>
      <c r="AB2163" t="s">
        <v>108</v>
      </c>
      <c r="AC2163">
        <v>4</v>
      </c>
      <c r="AD2163">
        <v>0</v>
      </c>
      <c r="AE2163">
        <v>3</v>
      </c>
      <c r="AG2163">
        <v>1</v>
      </c>
      <c r="AH2163">
        <v>0</v>
      </c>
      <c r="AI2163">
        <v>1</v>
      </c>
      <c r="AJ2163" s="9">
        <f t="shared" si="445"/>
        <v>7</v>
      </c>
      <c r="AK2163" s="9"/>
      <c r="AL2163">
        <v>3</v>
      </c>
      <c r="AM2163">
        <v>1</v>
      </c>
      <c r="AN2163" t="s">
        <v>114</v>
      </c>
      <c r="AO2163" t="s">
        <v>125</v>
      </c>
      <c r="AP2163" t="s">
        <v>4309</v>
      </c>
      <c r="AQ2163" t="s">
        <v>127</v>
      </c>
      <c r="AR2163">
        <v>0</v>
      </c>
      <c r="AS2163">
        <v>0</v>
      </c>
      <c r="AT2163">
        <v>0</v>
      </c>
      <c r="AU2163">
        <v>0</v>
      </c>
      <c r="AV2163">
        <v>0</v>
      </c>
      <c r="AW2163">
        <v>0</v>
      </c>
      <c r="AX2163">
        <v>0</v>
      </c>
      <c r="AY2163">
        <v>0</v>
      </c>
      <c r="AZ2163">
        <v>0</v>
      </c>
      <c r="BA2163">
        <v>0</v>
      </c>
      <c r="BB2163" t="s">
        <v>108</v>
      </c>
      <c r="BC2163" t="s">
        <v>110</v>
      </c>
      <c r="BD2163" t="s">
        <v>3350</v>
      </c>
      <c r="BE2163" s="10" t="str">
        <f t="shared" si="456"/>
        <v>diferente</v>
      </c>
      <c r="BF2163" s="10" t="str">
        <f t="shared" si="446"/>
        <v>diferente</v>
      </c>
      <c r="BG2163">
        <f>VLOOKUP(A2163,[1]FormatoBBDD!$A$1:$CA$2248,57,FALSE)</f>
        <v>0</v>
      </c>
      <c r="BH2163" s="22" t="s">
        <v>1030</v>
      </c>
      <c r="BI2163" t="s">
        <v>115</v>
      </c>
      <c r="BJ2163">
        <v>2</v>
      </c>
      <c r="BK2163" t="s">
        <v>3350</v>
      </c>
      <c r="BL2163" t="s">
        <v>108</v>
      </c>
      <c r="BM2163" t="s">
        <v>110</v>
      </c>
      <c r="BN2163" t="s">
        <v>115</v>
      </c>
      <c r="BO2163">
        <v>1</v>
      </c>
      <c r="BP2163" t="s">
        <v>127</v>
      </c>
      <c r="BW2163" t="s">
        <v>3350</v>
      </c>
      <c r="BX2163" t="s">
        <v>4309</v>
      </c>
      <c r="CD2163">
        <v>0</v>
      </c>
      <c r="CE2163">
        <f t="shared" si="447"/>
        <v>2</v>
      </c>
      <c r="CF2163">
        <f t="shared" si="448"/>
        <v>1</v>
      </c>
      <c r="CG2163">
        <f t="shared" si="449"/>
        <v>1</v>
      </c>
      <c r="CH2163">
        <f t="shared" si="450"/>
        <v>1</v>
      </c>
      <c r="CI2163">
        <f t="shared" si="451"/>
        <v>1</v>
      </c>
      <c r="CJ2163">
        <f t="shared" si="452"/>
        <v>1</v>
      </c>
      <c r="CK2163">
        <f t="shared" si="453"/>
        <v>1</v>
      </c>
      <c r="CL2163">
        <f t="shared" si="454"/>
        <v>1</v>
      </c>
      <c r="CM2163">
        <f t="shared" si="444"/>
        <v>7</v>
      </c>
      <c r="CN2163">
        <f t="shared" si="455"/>
        <v>1</v>
      </c>
    </row>
    <row r="2164" spans="1:92">
      <c r="A2164" t="s">
        <v>8639</v>
      </c>
      <c r="B2164" s="8">
        <v>42177</v>
      </c>
      <c r="C2164">
        <v>2015</v>
      </c>
      <c r="D2164">
        <v>2015</v>
      </c>
      <c r="E2164" t="s">
        <v>8640</v>
      </c>
      <c r="F2164" s="8">
        <v>42186</v>
      </c>
      <c r="G2164">
        <v>9</v>
      </c>
      <c r="H2164" t="s">
        <v>351</v>
      </c>
      <c r="I2164" t="s">
        <v>8641</v>
      </c>
      <c r="J2164" t="s">
        <v>94</v>
      </c>
      <c r="K2164" t="s">
        <v>121</v>
      </c>
      <c r="L2164" t="s">
        <v>132</v>
      </c>
      <c r="M2164">
        <v>1</v>
      </c>
      <c r="N2164" t="s">
        <v>97</v>
      </c>
      <c r="O2164" t="s">
        <v>133</v>
      </c>
      <c r="P2164" t="s">
        <v>133</v>
      </c>
      <c r="Q2164">
        <v>99</v>
      </c>
      <c r="R2164">
        <v>99</v>
      </c>
      <c r="S2164" t="s">
        <v>97</v>
      </c>
      <c r="T2164" t="s">
        <v>97</v>
      </c>
      <c r="U2164" t="s">
        <v>97</v>
      </c>
      <c r="V2164" t="s">
        <v>97</v>
      </c>
      <c r="W2164" t="s">
        <v>104</v>
      </c>
      <c r="X2164" t="s">
        <v>8642</v>
      </c>
      <c r="Y2164" t="s">
        <v>97</v>
      </c>
      <c r="Z2164" t="s">
        <v>97</v>
      </c>
      <c r="AA2164" t="s">
        <v>107</v>
      </c>
      <c r="AB2164" t="s">
        <v>108</v>
      </c>
      <c r="AC2164">
        <v>0</v>
      </c>
      <c r="AD2164">
        <v>7</v>
      </c>
      <c r="AE2164">
        <v>0</v>
      </c>
      <c r="AG2164">
        <v>0</v>
      </c>
      <c r="AH2164">
        <v>1</v>
      </c>
      <c r="AI2164">
        <v>0</v>
      </c>
      <c r="AJ2164" s="9">
        <f t="shared" si="445"/>
        <v>7</v>
      </c>
      <c r="AK2164" s="9"/>
      <c r="AL2164">
        <v>0</v>
      </c>
      <c r="AM2164">
        <v>0</v>
      </c>
      <c r="AN2164">
        <v>0</v>
      </c>
      <c r="AO2164">
        <v>0</v>
      </c>
      <c r="AP2164">
        <v>0</v>
      </c>
      <c r="AQ2164">
        <v>0</v>
      </c>
      <c r="AR2164">
        <v>0</v>
      </c>
      <c r="AS2164">
        <v>0</v>
      </c>
      <c r="AT2164">
        <v>0</v>
      </c>
      <c r="AU2164" t="s">
        <v>108</v>
      </c>
      <c r="AV2164" t="s">
        <v>114</v>
      </c>
      <c r="AW2164" t="s">
        <v>111</v>
      </c>
      <c r="AX2164" t="s">
        <v>3350</v>
      </c>
      <c r="AY2164" t="s">
        <v>4309</v>
      </c>
      <c r="AZ2164" t="s">
        <v>127</v>
      </c>
      <c r="BA2164" t="s">
        <v>110</v>
      </c>
      <c r="BB2164">
        <v>0</v>
      </c>
      <c r="BC2164">
        <v>0</v>
      </c>
      <c r="BD2164">
        <v>0</v>
      </c>
      <c r="BE2164" s="10" t="str">
        <f t="shared" si="456"/>
        <v>diferente</v>
      </c>
      <c r="BF2164" s="10" t="str">
        <f t="shared" si="446"/>
        <v>igual</v>
      </c>
      <c r="BG2164">
        <f>VLOOKUP(A2164,[1]FormatoBBDD!$A$1:$CA$2248,57,FALSE)</f>
        <v>0</v>
      </c>
      <c r="BH2164">
        <v>0</v>
      </c>
      <c r="BI2164" t="s">
        <v>107</v>
      </c>
      <c r="BN2164" t="s">
        <v>116</v>
      </c>
      <c r="BW2164" t="s">
        <v>3350</v>
      </c>
      <c r="BX2164" t="s">
        <v>4309</v>
      </c>
      <c r="CD2164">
        <v>0</v>
      </c>
      <c r="CE2164">
        <f t="shared" si="447"/>
        <v>2</v>
      </c>
      <c r="CF2164">
        <f t="shared" si="448"/>
        <v>1</v>
      </c>
      <c r="CG2164">
        <f t="shared" si="449"/>
        <v>1</v>
      </c>
      <c r="CH2164">
        <f t="shared" si="450"/>
        <v>1</v>
      </c>
      <c r="CI2164">
        <f t="shared" si="451"/>
        <v>1</v>
      </c>
      <c r="CJ2164">
        <f t="shared" si="452"/>
        <v>1</v>
      </c>
      <c r="CK2164">
        <f t="shared" si="453"/>
        <v>1</v>
      </c>
      <c r="CL2164">
        <f t="shared" si="454"/>
        <v>1</v>
      </c>
      <c r="CM2164">
        <f t="shared" si="444"/>
        <v>7</v>
      </c>
      <c r="CN2164">
        <f t="shared" si="455"/>
        <v>1</v>
      </c>
    </row>
    <row r="2165" spans="1:92">
      <c r="A2165" t="s">
        <v>8643</v>
      </c>
      <c r="B2165" s="8">
        <v>42179</v>
      </c>
      <c r="C2165">
        <v>2015</v>
      </c>
      <c r="D2165">
        <v>2015</v>
      </c>
      <c r="E2165" t="s">
        <v>8644</v>
      </c>
      <c r="F2165" s="8">
        <v>42193</v>
      </c>
      <c r="G2165">
        <v>14</v>
      </c>
      <c r="H2165" t="s">
        <v>202</v>
      </c>
      <c r="I2165" t="s">
        <v>469</v>
      </c>
      <c r="J2165" t="s">
        <v>94</v>
      </c>
      <c r="K2165" t="s">
        <v>121</v>
      </c>
      <c r="L2165" t="s">
        <v>96</v>
      </c>
      <c r="M2165">
        <v>1</v>
      </c>
      <c r="N2165" t="s">
        <v>97</v>
      </c>
      <c r="O2165" t="s">
        <v>98</v>
      </c>
      <c r="P2165" t="s">
        <v>99</v>
      </c>
      <c r="Q2165">
        <v>1</v>
      </c>
      <c r="R2165">
        <v>0</v>
      </c>
      <c r="S2165" t="s">
        <v>100</v>
      </c>
      <c r="T2165" t="s">
        <v>101</v>
      </c>
      <c r="U2165" t="s">
        <v>196</v>
      </c>
      <c r="V2165" t="s">
        <v>103</v>
      </c>
      <c r="W2165" t="s">
        <v>155</v>
      </c>
      <c r="X2165" t="s">
        <v>8645</v>
      </c>
      <c r="Y2165" t="s">
        <v>97</v>
      </c>
      <c r="Z2165" t="s">
        <v>97</v>
      </c>
      <c r="AA2165" t="s">
        <v>107</v>
      </c>
      <c r="AB2165" t="s">
        <v>108</v>
      </c>
      <c r="AC2165">
        <v>0</v>
      </c>
      <c r="AD2165">
        <v>7</v>
      </c>
      <c r="AE2165">
        <v>0</v>
      </c>
      <c r="AG2165">
        <v>0</v>
      </c>
      <c r="AH2165">
        <v>1</v>
      </c>
      <c r="AI2165">
        <v>0</v>
      </c>
      <c r="AJ2165" s="9">
        <f t="shared" si="445"/>
        <v>7</v>
      </c>
      <c r="AK2165" s="9"/>
      <c r="AL2165">
        <v>0</v>
      </c>
      <c r="AM2165">
        <v>0</v>
      </c>
      <c r="AN2165">
        <v>0</v>
      </c>
      <c r="AO2165">
        <v>0</v>
      </c>
      <c r="AP2165">
        <v>0</v>
      </c>
      <c r="AQ2165">
        <v>0</v>
      </c>
      <c r="AR2165">
        <v>0</v>
      </c>
      <c r="AS2165">
        <v>0</v>
      </c>
      <c r="AT2165">
        <v>0</v>
      </c>
      <c r="AU2165" t="s">
        <v>108</v>
      </c>
      <c r="AV2165" t="s">
        <v>109</v>
      </c>
      <c r="AW2165" t="s">
        <v>110</v>
      </c>
      <c r="AX2165" t="s">
        <v>3350</v>
      </c>
      <c r="AY2165" t="s">
        <v>112</v>
      </c>
      <c r="AZ2165" t="s">
        <v>6862</v>
      </c>
      <c r="BA2165" t="s">
        <v>111</v>
      </c>
      <c r="BB2165">
        <v>0</v>
      </c>
      <c r="BC2165">
        <v>0</v>
      </c>
      <c r="BD2165">
        <v>0</v>
      </c>
      <c r="BE2165" s="10" t="str">
        <f t="shared" si="456"/>
        <v>diferente</v>
      </c>
      <c r="BF2165" s="10" t="str">
        <f t="shared" si="446"/>
        <v>igual</v>
      </c>
      <c r="BG2165">
        <f>VLOOKUP(A2165,[1]FormatoBBDD!$A$1:$CA$2248,57,FALSE)</f>
        <v>0</v>
      </c>
      <c r="BH2165">
        <v>0</v>
      </c>
      <c r="BI2165" t="s">
        <v>107</v>
      </c>
      <c r="BN2165" t="s">
        <v>116</v>
      </c>
      <c r="BW2165" t="s">
        <v>3350</v>
      </c>
      <c r="BX2165" t="s">
        <v>112</v>
      </c>
      <c r="BY2165" t="s">
        <v>6862</v>
      </c>
      <c r="CD2165">
        <v>0</v>
      </c>
      <c r="CE2165">
        <f t="shared" si="447"/>
        <v>3</v>
      </c>
      <c r="CF2165">
        <f t="shared" si="448"/>
        <v>1</v>
      </c>
      <c r="CG2165" s="21">
        <f t="shared" si="449"/>
        <v>1</v>
      </c>
      <c r="CH2165">
        <f t="shared" si="450"/>
        <v>1</v>
      </c>
      <c r="CI2165">
        <f t="shared" si="451"/>
        <v>1</v>
      </c>
      <c r="CJ2165">
        <f t="shared" si="452"/>
        <v>1</v>
      </c>
      <c r="CK2165">
        <f t="shared" si="453"/>
        <v>1</v>
      </c>
      <c r="CL2165">
        <f t="shared" si="454"/>
        <v>1</v>
      </c>
      <c r="CM2165">
        <f t="shared" si="444"/>
        <v>7</v>
      </c>
      <c r="CN2165">
        <f t="shared" si="455"/>
        <v>1</v>
      </c>
    </row>
    <row r="2166" spans="1:92">
      <c r="A2166" t="s">
        <v>8646</v>
      </c>
      <c r="B2166" s="8">
        <v>42180</v>
      </c>
      <c r="C2166">
        <v>2015</v>
      </c>
      <c r="D2166">
        <v>2015</v>
      </c>
      <c r="E2166" t="s">
        <v>8647</v>
      </c>
      <c r="F2166" s="8">
        <v>42193</v>
      </c>
      <c r="G2166">
        <v>13</v>
      </c>
      <c r="H2166" t="s">
        <v>268</v>
      </c>
      <c r="I2166" t="s">
        <v>506</v>
      </c>
      <c r="J2166" t="s">
        <v>94</v>
      </c>
      <c r="K2166" t="s">
        <v>95</v>
      </c>
      <c r="L2166" t="s">
        <v>132</v>
      </c>
      <c r="M2166">
        <v>1</v>
      </c>
      <c r="N2166" t="s">
        <v>97</v>
      </c>
      <c r="O2166" t="s">
        <v>493</v>
      </c>
      <c r="P2166" t="s">
        <v>493</v>
      </c>
      <c r="Q2166">
        <v>99</v>
      </c>
      <c r="R2166">
        <v>99</v>
      </c>
      <c r="S2166" t="s">
        <v>97</v>
      </c>
      <c r="T2166" t="s">
        <v>97</v>
      </c>
      <c r="U2166" t="s">
        <v>97</v>
      </c>
      <c r="V2166" t="s">
        <v>97</v>
      </c>
      <c r="W2166" t="s">
        <v>475</v>
      </c>
      <c r="X2166" t="s">
        <v>475</v>
      </c>
      <c r="Y2166" t="s">
        <v>8648</v>
      </c>
      <c r="Z2166" t="s">
        <v>97</v>
      </c>
      <c r="AA2166" t="s">
        <v>107</v>
      </c>
      <c r="AB2166" t="s">
        <v>108</v>
      </c>
      <c r="AC2166">
        <v>0</v>
      </c>
      <c r="AD2166">
        <v>7</v>
      </c>
      <c r="AE2166">
        <v>0</v>
      </c>
      <c r="AG2166">
        <v>0</v>
      </c>
      <c r="AH2166">
        <v>1</v>
      </c>
      <c r="AI2166">
        <v>0</v>
      </c>
      <c r="AJ2166" s="9">
        <f t="shared" si="445"/>
        <v>7</v>
      </c>
      <c r="AK2166" s="9"/>
      <c r="AL2166">
        <v>0</v>
      </c>
      <c r="AM2166">
        <v>0</v>
      </c>
      <c r="AN2166">
        <v>0</v>
      </c>
      <c r="AO2166">
        <v>0</v>
      </c>
      <c r="AP2166">
        <v>0</v>
      </c>
      <c r="AQ2166">
        <v>0</v>
      </c>
      <c r="AR2166">
        <v>0</v>
      </c>
      <c r="AS2166">
        <v>0</v>
      </c>
      <c r="AT2166">
        <v>0</v>
      </c>
      <c r="AU2166" t="s">
        <v>108</v>
      </c>
      <c r="AV2166" t="s">
        <v>112</v>
      </c>
      <c r="AW2166" t="s">
        <v>110</v>
      </c>
      <c r="AX2166" t="s">
        <v>6862</v>
      </c>
      <c r="AY2166" t="s">
        <v>3350</v>
      </c>
      <c r="AZ2166" t="s">
        <v>109</v>
      </c>
      <c r="BA2166" t="s">
        <v>111</v>
      </c>
      <c r="BB2166">
        <v>0</v>
      </c>
      <c r="BC2166">
        <v>0</v>
      </c>
      <c r="BD2166">
        <v>0</v>
      </c>
      <c r="BE2166" s="10" t="str">
        <f t="shared" si="456"/>
        <v>diferente</v>
      </c>
      <c r="BF2166" s="10" t="str">
        <f t="shared" si="446"/>
        <v>igual</v>
      </c>
      <c r="BG2166">
        <f>VLOOKUP(A2166,[1]FormatoBBDD!$A$1:$CA$2248,57,FALSE)</f>
        <v>0</v>
      </c>
      <c r="BH2166">
        <v>0</v>
      </c>
      <c r="BI2166" t="s">
        <v>107</v>
      </c>
      <c r="BN2166" t="s">
        <v>116</v>
      </c>
      <c r="BW2166" t="s">
        <v>3350</v>
      </c>
      <c r="BX2166" t="s">
        <v>6862</v>
      </c>
      <c r="BY2166" t="s">
        <v>112</v>
      </c>
      <c r="CD2166">
        <v>0</v>
      </c>
      <c r="CE2166">
        <f t="shared" si="447"/>
        <v>3</v>
      </c>
      <c r="CF2166">
        <f t="shared" si="448"/>
        <v>1</v>
      </c>
      <c r="CG2166">
        <f t="shared" si="449"/>
        <v>1</v>
      </c>
      <c r="CH2166">
        <f t="shared" si="450"/>
        <v>1</v>
      </c>
      <c r="CI2166">
        <f t="shared" si="451"/>
        <v>1</v>
      </c>
      <c r="CJ2166">
        <f t="shared" si="452"/>
        <v>1</v>
      </c>
      <c r="CK2166">
        <f t="shared" si="453"/>
        <v>1</v>
      </c>
      <c r="CL2166">
        <f t="shared" si="454"/>
        <v>1</v>
      </c>
      <c r="CM2166">
        <f t="shared" si="444"/>
        <v>7</v>
      </c>
      <c r="CN2166">
        <f t="shared" si="455"/>
        <v>1</v>
      </c>
    </row>
    <row r="2167" spans="1:92">
      <c r="A2167" t="s">
        <v>8649</v>
      </c>
      <c r="B2167" s="8">
        <v>42183</v>
      </c>
      <c r="C2167">
        <v>2015</v>
      </c>
      <c r="D2167">
        <v>2015</v>
      </c>
      <c r="E2167" t="s">
        <v>8650</v>
      </c>
      <c r="F2167" s="8">
        <v>42200</v>
      </c>
      <c r="G2167">
        <v>17</v>
      </c>
      <c r="H2167" t="s">
        <v>219</v>
      </c>
      <c r="I2167" t="s">
        <v>8651</v>
      </c>
      <c r="J2167" t="s">
        <v>94</v>
      </c>
      <c r="K2167" t="s">
        <v>95</v>
      </c>
      <c r="L2167" t="s">
        <v>96</v>
      </c>
      <c r="M2167">
        <v>1</v>
      </c>
      <c r="N2167" t="s">
        <v>97</v>
      </c>
      <c r="O2167" t="s">
        <v>98</v>
      </c>
      <c r="P2167" t="s">
        <v>99</v>
      </c>
      <c r="Q2167">
        <v>1</v>
      </c>
      <c r="R2167">
        <v>0</v>
      </c>
      <c r="S2167" t="s">
        <v>100</v>
      </c>
      <c r="T2167" t="s">
        <v>97</v>
      </c>
      <c r="U2167" t="s">
        <v>97</v>
      </c>
      <c r="V2167" t="s">
        <v>97</v>
      </c>
      <c r="W2167" t="s">
        <v>122</v>
      </c>
      <c r="X2167" t="s">
        <v>221</v>
      </c>
      <c r="Y2167" t="s">
        <v>8652</v>
      </c>
      <c r="Z2167" t="s">
        <v>97</v>
      </c>
      <c r="AA2167" t="s">
        <v>107</v>
      </c>
      <c r="AB2167" t="s">
        <v>108</v>
      </c>
      <c r="AC2167">
        <v>0</v>
      </c>
      <c r="AD2167">
        <v>7</v>
      </c>
      <c r="AE2167">
        <v>0</v>
      </c>
      <c r="AG2167">
        <v>0</v>
      </c>
      <c r="AH2167">
        <v>1</v>
      </c>
      <c r="AI2167">
        <v>0</v>
      </c>
      <c r="AJ2167" s="9">
        <f t="shared" si="445"/>
        <v>7</v>
      </c>
      <c r="AK2167" s="9"/>
      <c r="AL2167">
        <v>0</v>
      </c>
      <c r="AM2167">
        <v>0</v>
      </c>
      <c r="AN2167">
        <v>0</v>
      </c>
      <c r="AO2167">
        <v>0</v>
      </c>
      <c r="AP2167">
        <v>0</v>
      </c>
      <c r="AQ2167">
        <v>0</v>
      </c>
      <c r="AR2167">
        <v>0</v>
      </c>
      <c r="AS2167">
        <v>0</v>
      </c>
      <c r="AT2167">
        <v>0</v>
      </c>
      <c r="AU2167" t="s">
        <v>108</v>
      </c>
      <c r="AV2167" t="s">
        <v>111</v>
      </c>
      <c r="AW2167" t="s">
        <v>110</v>
      </c>
      <c r="AX2167" t="s">
        <v>114</v>
      </c>
      <c r="AY2167" t="s">
        <v>109</v>
      </c>
      <c r="AZ2167" t="s">
        <v>127</v>
      </c>
      <c r="BA2167" t="s">
        <v>125</v>
      </c>
      <c r="BB2167">
        <v>0</v>
      </c>
      <c r="BC2167">
        <v>0</v>
      </c>
      <c r="BD2167">
        <v>0</v>
      </c>
      <c r="BE2167" s="10" t="str">
        <f t="shared" si="456"/>
        <v>diferente</v>
      </c>
      <c r="BF2167" s="10" t="str">
        <f t="shared" si="446"/>
        <v>igual</v>
      </c>
      <c r="BG2167">
        <f>VLOOKUP(A2167,[1]FormatoBBDD!$A$1:$CA$2248,57,FALSE)</f>
        <v>0</v>
      </c>
      <c r="BH2167">
        <v>0</v>
      </c>
      <c r="BI2167" t="s">
        <v>107</v>
      </c>
      <c r="BN2167" t="s">
        <v>116</v>
      </c>
      <c r="CD2167">
        <v>0</v>
      </c>
      <c r="CE2167">
        <f t="shared" si="447"/>
        <v>0</v>
      </c>
      <c r="CF2167">
        <f t="shared" si="448"/>
        <v>1</v>
      </c>
      <c r="CG2167">
        <f t="shared" si="449"/>
        <v>1</v>
      </c>
      <c r="CH2167">
        <f t="shared" si="450"/>
        <v>1</v>
      </c>
      <c r="CI2167">
        <f t="shared" si="451"/>
        <v>1</v>
      </c>
      <c r="CJ2167">
        <f t="shared" si="452"/>
        <v>1</v>
      </c>
      <c r="CK2167">
        <f t="shared" si="453"/>
        <v>1</v>
      </c>
      <c r="CL2167">
        <f t="shared" si="454"/>
        <v>1</v>
      </c>
      <c r="CM2167">
        <f t="shared" si="444"/>
        <v>7</v>
      </c>
      <c r="CN2167">
        <f t="shared" si="455"/>
        <v>1</v>
      </c>
    </row>
    <row r="2168" spans="1:92">
      <c r="A2168" t="s">
        <v>8653</v>
      </c>
      <c r="B2168" s="8">
        <v>42184</v>
      </c>
      <c r="C2168">
        <v>2015</v>
      </c>
      <c r="D2168">
        <v>2015</v>
      </c>
      <c r="E2168" t="s">
        <v>8654</v>
      </c>
      <c r="F2168" s="8">
        <v>42214</v>
      </c>
      <c r="G2168">
        <v>30</v>
      </c>
      <c r="H2168" t="s">
        <v>268</v>
      </c>
      <c r="I2168" t="s">
        <v>8655</v>
      </c>
      <c r="J2168" t="s">
        <v>94</v>
      </c>
      <c r="K2168" t="s">
        <v>121</v>
      </c>
      <c r="L2168" t="s">
        <v>96</v>
      </c>
      <c r="M2168">
        <v>1</v>
      </c>
      <c r="N2168" t="s">
        <v>592</v>
      </c>
      <c r="O2168" t="s">
        <v>98</v>
      </c>
      <c r="P2168" t="s">
        <v>99</v>
      </c>
      <c r="Q2168">
        <v>1</v>
      </c>
      <c r="R2168">
        <v>0</v>
      </c>
      <c r="S2168" t="s">
        <v>610</v>
      </c>
      <c r="T2168" t="s">
        <v>101</v>
      </c>
      <c r="U2168" t="s">
        <v>97</v>
      </c>
      <c r="V2168" t="s">
        <v>103</v>
      </c>
      <c r="W2168" t="s">
        <v>155</v>
      </c>
      <c r="X2168" t="s">
        <v>8656</v>
      </c>
      <c r="Y2168" t="s">
        <v>8657</v>
      </c>
      <c r="Z2168" t="s">
        <v>97</v>
      </c>
      <c r="AA2168" t="s">
        <v>107</v>
      </c>
      <c r="AB2168" t="s">
        <v>108</v>
      </c>
      <c r="AC2168">
        <v>0</v>
      </c>
      <c r="AD2168">
        <v>7</v>
      </c>
      <c r="AE2168">
        <v>0</v>
      </c>
      <c r="AG2168">
        <v>0</v>
      </c>
      <c r="AH2168">
        <v>1</v>
      </c>
      <c r="AI2168">
        <v>0</v>
      </c>
      <c r="AJ2168" s="9">
        <f t="shared" si="445"/>
        <v>7</v>
      </c>
      <c r="AK2168" s="9"/>
      <c r="AL2168">
        <v>0</v>
      </c>
      <c r="AM2168">
        <v>0</v>
      </c>
      <c r="AN2168">
        <v>0</v>
      </c>
      <c r="AO2168">
        <v>0</v>
      </c>
      <c r="AP2168">
        <v>0</v>
      </c>
      <c r="AQ2168">
        <v>0</v>
      </c>
      <c r="AR2168">
        <v>0</v>
      </c>
      <c r="AS2168">
        <v>0</v>
      </c>
      <c r="AT2168">
        <v>0</v>
      </c>
      <c r="AU2168" t="s">
        <v>108</v>
      </c>
      <c r="AV2168" t="s">
        <v>111</v>
      </c>
      <c r="AW2168" t="s">
        <v>110</v>
      </c>
      <c r="AX2168" t="s">
        <v>114</v>
      </c>
      <c r="AY2168" t="s">
        <v>125</v>
      </c>
      <c r="AZ2168" t="s">
        <v>109</v>
      </c>
      <c r="BA2168" t="s">
        <v>127</v>
      </c>
      <c r="BB2168">
        <v>0</v>
      </c>
      <c r="BC2168">
        <v>0</v>
      </c>
      <c r="BD2168">
        <v>0</v>
      </c>
      <c r="BE2168" s="10" t="str">
        <f t="shared" si="456"/>
        <v>diferente</v>
      </c>
      <c r="BF2168" s="10" t="str">
        <f t="shared" si="446"/>
        <v>igual</v>
      </c>
      <c r="BG2168">
        <f>VLOOKUP(A2168,[1]FormatoBBDD!$A$1:$CA$2248,57,FALSE)</f>
        <v>0</v>
      </c>
      <c r="BH2168">
        <v>0</v>
      </c>
      <c r="BI2168" t="s">
        <v>107</v>
      </c>
      <c r="BN2168" t="s">
        <v>116</v>
      </c>
      <c r="CD2168">
        <v>0</v>
      </c>
      <c r="CE2168">
        <f t="shared" si="447"/>
        <v>0</v>
      </c>
      <c r="CF2168">
        <f t="shared" si="448"/>
        <v>1</v>
      </c>
      <c r="CG2168">
        <f t="shared" si="449"/>
        <v>1</v>
      </c>
      <c r="CH2168">
        <f t="shared" si="450"/>
        <v>1</v>
      </c>
      <c r="CI2168">
        <f t="shared" si="451"/>
        <v>1</v>
      </c>
      <c r="CJ2168">
        <f t="shared" si="452"/>
        <v>1</v>
      </c>
      <c r="CK2168">
        <f t="shared" si="453"/>
        <v>1</v>
      </c>
      <c r="CL2168">
        <f t="shared" si="454"/>
        <v>1</v>
      </c>
      <c r="CM2168">
        <f t="shared" si="444"/>
        <v>7</v>
      </c>
      <c r="CN2168">
        <f t="shared" si="455"/>
        <v>1</v>
      </c>
    </row>
    <row r="2169" spans="1:92">
      <c r="A2169" t="s">
        <v>8658</v>
      </c>
      <c r="B2169" s="8">
        <v>42184</v>
      </c>
      <c r="C2169">
        <v>2015</v>
      </c>
      <c r="D2169">
        <v>2015</v>
      </c>
      <c r="E2169" t="s">
        <v>8659</v>
      </c>
      <c r="F2169" s="8">
        <v>42242</v>
      </c>
      <c r="G2169">
        <v>58</v>
      </c>
      <c r="H2169" t="s">
        <v>585</v>
      </c>
      <c r="I2169" t="s">
        <v>8660</v>
      </c>
      <c r="J2169" t="s">
        <v>94</v>
      </c>
      <c r="K2169" t="s">
        <v>95</v>
      </c>
      <c r="L2169" t="s">
        <v>132</v>
      </c>
      <c r="M2169">
        <v>1</v>
      </c>
      <c r="N2169" t="s">
        <v>97</v>
      </c>
      <c r="O2169" t="s">
        <v>493</v>
      </c>
      <c r="P2169" t="s">
        <v>493</v>
      </c>
      <c r="Q2169">
        <v>99</v>
      </c>
      <c r="R2169">
        <v>99</v>
      </c>
      <c r="S2169" t="s">
        <v>97</v>
      </c>
      <c r="T2169" t="s">
        <v>97</v>
      </c>
      <c r="U2169" t="s">
        <v>97</v>
      </c>
      <c r="V2169" t="s">
        <v>97</v>
      </c>
      <c r="W2169" t="s">
        <v>122</v>
      </c>
      <c r="X2169" t="s">
        <v>8661</v>
      </c>
      <c r="Y2169" t="s">
        <v>8662</v>
      </c>
      <c r="Z2169" t="s">
        <v>97</v>
      </c>
      <c r="AA2169" t="s">
        <v>107</v>
      </c>
      <c r="AB2169" t="s">
        <v>108</v>
      </c>
      <c r="AC2169">
        <v>0</v>
      </c>
      <c r="AD2169">
        <v>7</v>
      </c>
      <c r="AE2169">
        <v>0</v>
      </c>
      <c r="AG2169">
        <v>0</v>
      </c>
      <c r="AH2169">
        <v>1</v>
      </c>
      <c r="AI2169">
        <v>0</v>
      </c>
      <c r="AJ2169" s="9">
        <f t="shared" si="445"/>
        <v>7</v>
      </c>
      <c r="AK2169" s="9"/>
      <c r="AL2169">
        <v>0</v>
      </c>
      <c r="AM2169">
        <v>0</v>
      </c>
      <c r="AN2169">
        <v>0</v>
      </c>
      <c r="AO2169">
        <v>0</v>
      </c>
      <c r="AP2169">
        <v>0</v>
      </c>
      <c r="AQ2169">
        <v>0</v>
      </c>
      <c r="AR2169">
        <v>0</v>
      </c>
      <c r="AS2169">
        <v>0</v>
      </c>
      <c r="AT2169">
        <v>0</v>
      </c>
      <c r="AU2169" t="s">
        <v>108</v>
      </c>
      <c r="AV2169" t="s">
        <v>110</v>
      </c>
      <c r="AW2169" t="s">
        <v>114</v>
      </c>
      <c r="AX2169" t="s">
        <v>109</v>
      </c>
      <c r="AY2169" t="s">
        <v>125</v>
      </c>
      <c r="AZ2169" t="s">
        <v>4309</v>
      </c>
      <c r="BA2169" t="s">
        <v>127</v>
      </c>
      <c r="BB2169">
        <v>0</v>
      </c>
      <c r="BC2169">
        <v>0</v>
      </c>
      <c r="BD2169">
        <v>0</v>
      </c>
      <c r="BE2169" s="10" t="str">
        <f t="shared" si="456"/>
        <v>diferente</v>
      </c>
      <c r="BF2169" s="10" t="str">
        <f t="shared" si="446"/>
        <v>igual</v>
      </c>
      <c r="BG2169">
        <f>VLOOKUP(A2169,[1]FormatoBBDD!$A$1:$CA$2248,57,FALSE)</f>
        <v>0</v>
      </c>
      <c r="BH2169">
        <v>0</v>
      </c>
      <c r="BI2169" t="s">
        <v>107</v>
      </c>
      <c r="BN2169" t="s">
        <v>116</v>
      </c>
      <c r="BW2169" t="s">
        <v>4309</v>
      </c>
      <c r="CD2169">
        <v>0</v>
      </c>
      <c r="CE2169">
        <f t="shared" si="447"/>
        <v>1</v>
      </c>
      <c r="CF2169">
        <f t="shared" si="448"/>
        <v>1</v>
      </c>
      <c r="CG2169">
        <f t="shared" si="449"/>
        <v>1</v>
      </c>
      <c r="CH2169">
        <f t="shared" si="450"/>
        <v>1</v>
      </c>
      <c r="CI2169">
        <f t="shared" si="451"/>
        <v>1</v>
      </c>
      <c r="CJ2169">
        <f t="shared" si="452"/>
        <v>1</v>
      </c>
      <c r="CK2169">
        <f t="shared" si="453"/>
        <v>1</v>
      </c>
      <c r="CL2169">
        <f t="shared" si="454"/>
        <v>1</v>
      </c>
      <c r="CM2169">
        <f t="shared" ref="CM2169:CM2226" si="457">SUM(CF2169:CL2169)</f>
        <v>7</v>
      </c>
      <c r="CN2169">
        <f t="shared" si="455"/>
        <v>1</v>
      </c>
    </row>
    <row r="2170" spans="1:92">
      <c r="A2170" t="s">
        <v>8663</v>
      </c>
      <c r="B2170" s="8">
        <v>42184</v>
      </c>
      <c r="C2170">
        <v>2015</v>
      </c>
      <c r="D2170">
        <v>2015</v>
      </c>
      <c r="E2170" t="s">
        <v>8664</v>
      </c>
      <c r="F2170" s="8">
        <v>42228</v>
      </c>
      <c r="G2170">
        <v>44</v>
      </c>
      <c r="H2170" t="s">
        <v>160</v>
      </c>
      <c r="I2170" t="s">
        <v>8665</v>
      </c>
      <c r="J2170" t="s">
        <v>94</v>
      </c>
      <c r="K2170" t="s">
        <v>95</v>
      </c>
      <c r="L2170" t="s">
        <v>96</v>
      </c>
      <c r="M2170">
        <v>1</v>
      </c>
      <c r="N2170" t="s">
        <v>592</v>
      </c>
      <c r="O2170" t="s">
        <v>98</v>
      </c>
      <c r="P2170" t="s">
        <v>99</v>
      </c>
      <c r="Q2170">
        <v>1</v>
      </c>
      <c r="R2170">
        <v>0</v>
      </c>
      <c r="S2170" t="s">
        <v>100</v>
      </c>
      <c r="T2170" t="s">
        <v>101</v>
      </c>
      <c r="U2170" t="s">
        <v>331</v>
      </c>
      <c r="V2170" t="s">
        <v>103</v>
      </c>
      <c r="W2170" t="s">
        <v>122</v>
      </c>
      <c r="X2170" t="s">
        <v>1354</v>
      </c>
      <c r="Y2170" t="s">
        <v>8666</v>
      </c>
      <c r="Z2170" t="s">
        <v>97</v>
      </c>
      <c r="AA2170" t="s">
        <v>107</v>
      </c>
      <c r="AB2170" t="s">
        <v>108</v>
      </c>
      <c r="AC2170">
        <v>0</v>
      </c>
      <c r="AD2170">
        <v>7</v>
      </c>
      <c r="AE2170">
        <v>0</v>
      </c>
      <c r="AG2170">
        <v>0</v>
      </c>
      <c r="AH2170">
        <v>1</v>
      </c>
      <c r="AI2170">
        <v>0</v>
      </c>
      <c r="AJ2170" s="9">
        <f t="shared" ref="AJ2170:AJ2226" si="458">SUM(AC2170:AF2170)</f>
        <v>7</v>
      </c>
      <c r="AK2170" s="9"/>
      <c r="AL2170">
        <v>0</v>
      </c>
      <c r="AM2170">
        <v>0</v>
      </c>
      <c r="AN2170">
        <v>0</v>
      </c>
      <c r="AO2170">
        <v>0</v>
      </c>
      <c r="AP2170">
        <v>0</v>
      </c>
      <c r="AQ2170">
        <v>0</v>
      </c>
      <c r="AR2170">
        <v>0</v>
      </c>
      <c r="AS2170">
        <v>0</v>
      </c>
      <c r="AT2170">
        <v>0</v>
      </c>
      <c r="AU2170" t="s">
        <v>108</v>
      </c>
      <c r="AV2170" t="s">
        <v>110</v>
      </c>
      <c r="AW2170" t="s">
        <v>114</v>
      </c>
      <c r="AX2170" t="s">
        <v>127</v>
      </c>
      <c r="AY2170" t="s">
        <v>4309</v>
      </c>
      <c r="AZ2170" t="s">
        <v>125</v>
      </c>
      <c r="BA2170" t="s">
        <v>3350</v>
      </c>
      <c r="BB2170">
        <v>0</v>
      </c>
      <c r="BC2170">
        <v>0</v>
      </c>
      <c r="BD2170">
        <v>0</v>
      </c>
      <c r="BE2170" s="10" t="str">
        <f t="shared" si="456"/>
        <v>diferente</v>
      </c>
      <c r="BF2170" s="10" t="str">
        <f t="shared" ref="BF2170:BF2226" si="459">IF(OR(AB2170=AU2170, AB2170=AV2170, AB2170=AW2170, AB2170=AX2170, AB2170=AY2170, AB2170=AZ2170, AB2170=BA2170),"igual","diferente")</f>
        <v>igual</v>
      </c>
      <c r="BG2170">
        <f>VLOOKUP(A2170,[1]FormatoBBDD!$A$1:$CA$2248,57,FALSE)</f>
        <v>0</v>
      </c>
      <c r="BH2170">
        <v>0</v>
      </c>
      <c r="BI2170" t="s">
        <v>107</v>
      </c>
      <c r="BN2170" t="s">
        <v>116</v>
      </c>
      <c r="BW2170" t="s">
        <v>4309</v>
      </c>
      <c r="BX2170" t="s">
        <v>3350</v>
      </c>
      <c r="CD2170">
        <v>0</v>
      </c>
      <c r="CE2170">
        <f t="shared" ref="CE2170:CE2226" si="460">COUNTA(BW2170:CC2170)</f>
        <v>2</v>
      </c>
      <c r="CF2170">
        <f t="shared" ref="CF2170:CF2226" si="461">+IF(OR(BW2170=AN2170,BW2170=AO2170,BW2170=AP2170,BW2170=AQ2170,BW2170=AR2170,BW2170=AS2170,BW2170=AT2170,BW2170=AU2170,BW2170=AV2170,BW2170=AW2170,BW2170=AX2170,BW2170=AY2170,BW2170=AZ2170,BW2170=BA2170,BW2170=BB2170,BW2170=BC2170,BW2170=BD2170),1,0)</f>
        <v>1</v>
      </c>
      <c r="CG2170">
        <f t="shared" ref="CG2170:CG2226" si="462">+IF(OR(BX2170=$AO2170,BX2170=$AP2170,BX2170=$AQ2170,BX2170=$AR2170,BX2170=$AS2170,BX2170=$AT2170,BX2170=$AU2170,BX2170=$AV2170,BX2170=$AW2170,BX2170=$AX2170,BX2170=$AY2170,BX2170=$AZ2170,BX2170=$BA2170,BX2170=$BB2170,BX2170=$BC2170,BX2170=$BD2170,BX2170=$AN2170),1,0)</f>
        <v>1</v>
      </c>
      <c r="CH2170">
        <f t="shared" ref="CH2170:CH2226" si="463">+IF(OR(BY2170=$AO2170,BY2170=$AP2170,BY2170=$AQ2170,BY2170=$AR2170,BY2170=$AS2170,BY2170=$AT2170,BY2170=$AU2170,BY2170=$AV2170,BY2170=$AW2170,BY2170=$AX2170,BY2170=$AY2170,BY2170=$AZ2170,BY2170=$BA2170,BY2170=$BB2170,BY2170=$BC2170,BY2170=$BD2170,BY2170=$AN2170),1,0)</f>
        <v>1</v>
      </c>
      <c r="CI2170">
        <f t="shared" ref="CI2170:CI2226" si="464">+IF(OR(BZ2170=$AO2170,BZ2170=$AP2170,BZ2170=$AQ2170,BZ2170=$AR2170,BZ2170=$AS2170,BZ2170=$AT2170,BZ2170=$AU2170,BZ2170=$AV2170,BZ2170=$AW2170,BZ2170=$AX2170,BZ2170=$AY2170,BZ2170=$AZ2170,BZ2170=$BA2170,BZ2170=$BB2170,BZ2170=$BC2170,BZ2170=$BD2170,BZ2170=$AN2170),1,0)</f>
        <v>1</v>
      </c>
      <c r="CJ2170">
        <f t="shared" ref="CJ2170:CJ2226" si="465">+IF(OR(CA2170=$AO2170,CA2170=$AP2170,CA2170=$AQ2170,CA2170=$AR2170,CA2170=$AS2170,CA2170=$AT2170,CA2170=$AU2170,CA2170=$AV2170,CA2170=$AW2170,CA2170=$AX2170,CA2170=$AY2170,CA2170=$AZ2170,CA2170=$BA2170,CA2170=$BB2170,CA2170=$BC2170,CA2170=$BD2170,CA2170=$AN2170),1,0)</f>
        <v>1</v>
      </c>
      <c r="CK2170">
        <f t="shared" ref="CK2170:CK2226" si="466">+IF(OR(CB2170=$AO2170,CB2170=$AP2170,CB2170=$AQ2170,CB2170=$AR2170,CB2170=$AS2170,CB2170=$AT2170,CB2170=$AU2170,CB2170=$AV2170,CB2170=$AW2170,CB2170=$AX2170,CB2170=$AY2170,CB2170=$AZ2170,CB2170=$BA2170,CB2170=$BB2170,CB2170=$BC2170,CB2170=$BD2170,CB2170=$AN2170),1,0)</f>
        <v>1</v>
      </c>
      <c r="CL2170">
        <f t="shared" ref="CL2170:CL2226" si="467">+IF(OR(CC2170=$AO2170,CC2170=$AP2170,CC2170=$AQ2170,CC2170=$AR2170,CC2170=$AS2170,CC2170=$AT2170,CC2170=$AU2170,CC2170=$AV2170,CC2170=$AW2170,CC2170=$AX2170,CC2170=$AY2170,CC2170=$AZ2170,CC2170=$BA2170,CC2170=$BB2170,CC2170=$BC2170,CC2170=$BD2170,CC2170=$AN2170),1,0)</f>
        <v>1</v>
      </c>
      <c r="CM2170">
        <f t="shared" si="457"/>
        <v>7</v>
      </c>
      <c r="CN2170">
        <f t="shared" ref="CN2170:CN2226" si="468">+IF(OR($AB2170=AN2170,$AB2170=AO2170,AB2170=AP2170,AB2170=AQ2170,AB2170=AR2170,AB2170=AS2170,AB2170=AT2170,AB2170=AU2170,AB2170=AV2170,AB2170=AW2170,AB2170=AX2170,AB2170=AY2170,AB2170=AZ2170,AB2170=BA2170,AB2170=BB2170,AB2170=BC2170,AB2170=BD2170,AB2170=BK2170,AB2170=BL2170,AB2170=BM2170),1,0)</f>
        <v>1</v>
      </c>
    </row>
    <row r="2171" spans="1:92">
      <c r="A2171" t="s">
        <v>8667</v>
      </c>
      <c r="B2171" s="8">
        <v>42185</v>
      </c>
      <c r="C2171">
        <v>2015</v>
      </c>
      <c r="D2171">
        <v>2015</v>
      </c>
      <c r="E2171" t="s">
        <v>8668</v>
      </c>
      <c r="F2171" s="8">
        <v>42193</v>
      </c>
      <c r="G2171">
        <v>8</v>
      </c>
      <c r="H2171" t="s">
        <v>187</v>
      </c>
      <c r="I2171" t="s">
        <v>963</v>
      </c>
      <c r="J2171" t="s">
        <v>94</v>
      </c>
      <c r="K2171" t="s">
        <v>95</v>
      </c>
      <c r="L2171" t="s">
        <v>132</v>
      </c>
      <c r="M2171">
        <v>1</v>
      </c>
      <c r="N2171" t="s">
        <v>97</v>
      </c>
      <c r="O2171" t="s">
        <v>133</v>
      </c>
      <c r="P2171" t="s">
        <v>133</v>
      </c>
      <c r="Q2171">
        <v>99</v>
      </c>
      <c r="R2171">
        <v>99</v>
      </c>
      <c r="S2171" t="s">
        <v>97</v>
      </c>
      <c r="T2171" t="s">
        <v>97</v>
      </c>
      <c r="U2171" t="s">
        <v>97</v>
      </c>
      <c r="V2171" t="s">
        <v>97</v>
      </c>
      <c r="W2171" t="s">
        <v>155</v>
      </c>
      <c r="X2171" t="s">
        <v>8669</v>
      </c>
      <c r="Y2171" t="s">
        <v>97</v>
      </c>
      <c r="Z2171" t="s">
        <v>8670</v>
      </c>
      <c r="AA2171" t="s">
        <v>107</v>
      </c>
      <c r="AB2171" t="s">
        <v>108</v>
      </c>
      <c r="AC2171">
        <v>0</v>
      </c>
      <c r="AD2171">
        <v>7</v>
      </c>
      <c r="AE2171">
        <v>0</v>
      </c>
      <c r="AG2171">
        <v>0</v>
      </c>
      <c r="AH2171">
        <v>1</v>
      </c>
      <c r="AI2171">
        <v>0</v>
      </c>
      <c r="AJ2171" s="9">
        <f t="shared" si="458"/>
        <v>7</v>
      </c>
      <c r="AK2171" s="9"/>
      <c r="AL2171">
        <v>0</v>
      </c>
      <c r="AM2171">
        <v>0</v>
      </c>
      <c r="AN2171">
        <v>0</v>
      </c>
      <c r="AO2171">
        <v>0</v>
      </c>
      <c r="AP2171">
        <v>0</v>
      </c>
      <c r="AQ2171">
        <v>0</v>
      </c>
      <c r="AR2171">
        <v>0</v>
      </c>
      <c r="AS2171">
        <v>0</v>
      </c>
      <c r="AT2171">
        <v>0</v>
      </c>
      <c r="AU2171" t="s">
        <v>108</v>
      </c>
      <c r="AV2171" t="s">
        <v>111</v>
      </c>
      <c r="AW2171" t="s">
        <v>110</v>
      </c>
      <c r="AX2171" t="s">
        <v>112</v>
      </c>
      <c r="AY2171" t="s">
        <v>6862</v>
      </c>
      <c r="AZ2171" t="s">
        <v>109</v>
      </c>
      <c r="BA2171" t="s">
        <v>3350</v>
      </c>
      <c r="BB2171">
        <v>0</v>
      </c>
      <c r="BC2171">
        <v>0</v>
      </c>
      <c r="BD2171">
        <v>0</v>
      </c>
      <c r="BE2171" s="10" t="str">
        <f t="shared" si="456"/>
        <v>diferente</v>
      </c>
      <c r="BF2171" s="10" t="str">
        <f t="shared" si="459"/>
        <v>igual</v>
      </c>
      <c r="BG2171">
        <f>VLOOKUP(A2171,[1]FormatoBBDD!$A$1:$CA$2248,57,FALSE)</f>
        <v>0</v>
      </c>
      <c r="BH2171">
        <v>0</v>
      </c>
      <c r="BI2171" t="s">
        <v>107</v>
      </c>
      <c r="BN2171" t="s">
        <v>116</v>
      </c>
      <c r="BW2171" t="s">
        <v>112</v>
      </c>
      <c r="BX2171" t="s">
        <v>6862</v>
      </c>
      <c r="BY2171" t="s">
        <v>3350</v>
      </c>
      <c r="CD2171">
        <v>0</v>
      </c>
      <c r="CE2171">
        <f t="shared" si="460"/>
        <v>3</v>
      </c>
      <c r="CF2171">
        <f t="shared" si="461"/>
        <v>1</v>
      </c>
      <c r="CG2171">
        <f t="shared" si="462"/>
        <v>1</v>
      </c>
      <c r="CH2171">
        <f t="shared" si="463"/>
        <v>1</v>
      </c>
      <c r="CI2171">
        <f t="shared" si="464"/>
        <v>1</v>
      </c>
      <c r="CJ2171">
        <f t="shared" si="465"/>
        <v>1</v>
      </c>
      <c r="CK2171">
        <f t="shared" si="466"/>
        <v>1</v>
      </c>
      <c r="CL2171">
        <f t="shared" si="467"/>
        <v>1</v>
      </c>
      <c r="CM2171">
        <f t="shared" si="457"/>
        <v>7</v>
      </c>
      <c r="CN2171">
        <f t="shared" si="468"/>
        <v>1</v>
      </c>
    </row>
    <row r="2172" spans="1:92">
      <c r="A2172" t="s">
        <v>8671</v>
      </c>
      <c r="B2172" s="8">
        <v>42191</v>
      </c>
      <c r="C2172">
        <v>2015</v>
      </c>
      <c r="D2172">
        <v>2015</v>
      </c>
      <c r="E2172" t="s">
        <v>8672</v>
      </c>
      <c r="F2172" s="8">
        <v>42200</v>
      </c>
      <c r="G2172">
        <v>9</v>
      </c>
      <c r="H2172" t="s">
        <v>361</v>
      </c>
      <c r="I2172" t="s">
        <v>8673</v>
      </c>
      <c r="J2172" t="s">
        <v>94</v>
      </c>
      <c r="K2172" t="s">
        <v>95</v>
      </c>
      <c r="L2172" t="s">
        <v>96</v>
      </c>
      <c r="M2172">
        <v>1</v>
      </c>
      <c r="N2172" t="s">
        <v>140</v>
      </c>
      <c r="O2172" t="s">
        <v>246</v>
      </c>
      <c r="P2172" t="s">
        <v>99</v>
      </c>
      <c r="Q2172">
        <v>0</v>
      </c>
      <c r="R2172">
        <v>1</v>
      </c>
      <c r="S2172" t="s">
        <v>100</v>
      </c>
      <c r="T2172" t="s">
        <v>479</v>
      </c>
      <c r="U2172" t="s">
        <v>8412</v>
      </c>
      <c r="V2172" t="s">
        <v>103</v>
      </c>
      <c r="W2172" t="s">
        <v>122</v>
      </c>
      <c r="X2172" t="s">
        <v>3656</v>
      </c>
      <c r="Y2172" t="s">
        <v>8674</v>
      </c>
      <c r="Z2172" t="s">
        <v>97</v>
      </c>
      <c r="AA2172" t="s">
        <v>107</v>
      </c>
      <c r="AB2172" t="s">
        <v>108</v>
      </c>
      <c r="AC2172">
        <v>0</v>
      </c>
      <c r="AD2172">
        <v>7</v>
      </c>
      <c r="AE2172">
        <v>0</v>
      </c>
      <c r="AG2172">
        <v>0</v>
      </c>
      <c r="AH2172">
        <v>1</v>
      </c>
      <c r="AI2172">
        <v>0</v>
      </c>
      <c r="AJ2172" s="9">
        <f t="shared" si="458"/>
        <v>7</v>
      </c>
      <c r="AK2172" s="9"/>
      <c r="AL2172">
        <v>0</v>
      </c>
      <c r="AM2172">
        <v>0</v>
      </c>
      <c r="AN2172">
        <v>0</v>
      </c>
      <c r="AO2172">
        <v>0</v>
      </c>
      <c r="AP2172">
        <v>0</v>
      </c>
      <c r="AQ2172">
        <v>0</v>
      </c>
      <c r="AR2172">
        <v>0</v>
      </c>
      <c r="AS2172">
        <v>0</v>
      </c>
      <c r="AT2172">
        <v>0</v>
      </c>
      <c r="AU2172" t="s">
        <v>108</v>
      </c>
      <c r="AV2172" t="s">
        <v>111</v>
      </c>
      <c r="AW2172" t="s">
        <v>109</v>
      </c>
      <c r="AX2172" t="s">
        <v>127</v>
      </c>
      <c r="AY2172" t="s">
        <v>110</v>
      </c>
      <c r="AZ2172" t="s">
        <v>114</v>
      </c>
      <c r="BA2172" t="s">
        <v>125</v>
      </c>
      <c r="BB2172">
        <v>0</v>
      </c>
      <c r="BC2172">
        <v>0</v>
      </c>
      <c r="BD2172">
        <v>0</v>
      </c>
      <c r="BE2172" s="10" t="str">
        <f t="shared" si="456"/>
        <v>diferente</v>
      </c>
      <c r="BF2172" s="10" t="str">
        <f t="shared" si="459"/>
        <v>igual</v>
      </c>
      <c r="BG2172">
        <f>VLOOKUP(A2172,[1]FormatoBBDD!$A$1:$CA$2248,57,FALSE)</f>
        <v>0</v>
      </c>
      <c r="BH2172">
        <v>0</v>
      </c>
      <c r="BI2172" t="s">
        <v>107</v>
      </c>
      <c r="BN2172" t="s">
        <v>116</v>
      </c>
      <c r="CD2172">
        <v>0</v>
      </c>
      <c r="CE2172">
        <f t="shared" si="460"/>
        <v>0</v>
      </c>
      <c r="CF2172">
        <f t="shared" si="461"/>
        <v>1</v>
      </c>
      <c r="CG2172">
        <f t="shared" si="462"/>
        <v>1</v>
      </c>
      <c r="CH2172">
        <f t="shared" si="463"/>
        <v>1</v>
      </c>
      <c r="CI2172">
        <f t="shared" si="464"/>
        <v>1</v>
      </c>
      <c r="CJ2172">
        <f t="shared" si="465"/>
        <v>1</v>
      </c>
      <c r="CK2172">
        <f t="shared" si="466"/>
        <v>1</v>
      </c>
      <c r="CL2172">
        <f t="shared" si="467"/>
        <v>1</v>
      </c>
      <c r="CM2172">
        <f t="shared" si="457"/>
        <v>7</v>
      </c>
      <c r="CN2172">
        <f t="shared" si="468"/>
        <v>1</v>
      </c>
    </row>
    <row r="2173" spans="1:92">
      <c r="A2173" t="s">
        <v>8675</v>
      </c>
      <c r="B2173" s="8">
        <v>42192</v>
      </c>
      <c r="C2173">
        <v>2015</v>
      </c>
      <c r="D2173">
        <v>2015</v>
      </c>
      <c r="E2173" t="s">
        <v>8676</v>
      </c>
      <c r="F2173" s="8">
        <v>42200</v>
      </c>
      <c r="G2173">
        <v>8</v>
      </c>
      <c r="H2173" t="s">
        <v>268</v>
      </c>
      <c r="I2173" t="s">
        <v>8677</v>
      </c>
      <c r="J2173" t="s">
        <v>94</v>
      </c>
      <c r="K2173" t="s">
        <v>95</v>
      </c>
      <c r="L2173" t="s">
        <v>96</v>
      </c>
      <c r="M2173">
        <v>1</v>
      </c>
      <c r="N2173" t="s">
        <v>97</v>
      </c>
      <c r="O2173" t="s">
        <v>98</v>
      </c>
      <c r="P2173" t="s">
        <v>99</v>
      </c>
      <c r="Q2173">
        <v>1</v>
      </c>
      <c r="R2173">
        <v>0</v>
      </c>
      <c r="S2173" t="s">
        <v>100</v>
      </c>
      <c r="T2173" t="s">
        <v>101</v>
      </c>
      <c r="U2173" t="s">
        <v>363</v>
      </c>
      <c r="V2173" t="s">
        <v>97</v>
      </c>
      <c r="W2173" t="s">
        <v>197</v>
      </c>
      <c r="X2173" t="s">
        <v>542</v>
      </c>
      <c r="Y2173" t="s">
        <v>8678</v>
      </c>
      <c r="Z2173" t="s">
        <v>97</v>
      </c>
      <c r="AA2173" t="s">
        <v>107</v>
      </c>
      <c r="AB2173" t="s">
        <v>108</v>
      </c>
      <c r="AC2173">
        <v>0</v>
      </c>
      <c r="AD2173">
        <v>7</v>
      </c>
      <c r="AE2173">
        <v>0</v>
      </c>
      <c r="AG2173">
        <v>0</v>
      </c>
      <c r="AH2173">
        <v>1</v>
      </c>
      <c r="AI2173">
        <v>0</v>
      </c>
      <c r="AJ2173" s="9">
        <f t="shared" si="458"/>
        <v>7</v>
      </c>
      <c r="AK2173" s="9"/>
      <c r="AL2173">
        <v>0</v>
      </c>
      <c r="AM2173">
        <v>0</v>
      </c>
      <c r="AN2173">
        <v>0</v>
      </c>
      <c r="AO2173">
        <v>0</v>
      </c>
      <c r="AP2173">
        <v>0</v>
      </c>
      <c r="AQ2173">
        <v>0</v>
      </c>
      <c r="AR2173">
        <v>0</v>
      </c>
      <c r="AS2173">
        <v>0</v>
      </c>
      <c r="AT2173">
        <v>0</v>
      </c>
      <c r="AU2173" t="s">
        <v>108</v>
      </c>
      <c r="AV2173" t="s">
        <v>111</v>
      </c>
      <c r="AW2173" t="s">
        <v>110</v>
      </c>
      <c r="AX2173" t="s">
        <v>109</v>
      </c>
      <c r="AY2173" t="s">
        <v>114</v>
      </c>
      <c r="AZ2173" t="s">
        <v>127</v>
      </c>
      <c r="BA2173" t="s">
        <v>125</v>
      </c>
      <c r="BB2173">
        <v>0</v>
      </c>
      <c r="BC2173">
        <v>0</v>
      </c>
      <c r="BD2173">
        <v>0</v>
      </c>
      <c r="BE2173" s="10" t="str">
        <f t="shared" si="456"/>
        <v>diferente</v>
      </c>
      <c r="BF2173" s="10" t="str">
        <f t="shared" si="459"/>
        <v>igual</v>
      </c>
      <c r="BG2173">
        <f>VLOOKUP(A2173,[1]FormatoBBDD!$A$1:$CA$2248,57,FALSE)</f>
        <v>0</v>
      </c>
      <c r="BH2173">
        <v>0</v>
      </c>
      <c r="BI2173" t="s">
        <v>107</v>
      </c>
      <c r="BN2173" t="s">
        <v>116</v>
      </c>
      <c r="CD2173">
        <v>0</v>
      </c>
      <c r="CE2173">
        <f t="shared" si="460"/>
        <v>0</v>
      </c>
      <c r="CF2173">
        <f t="shared" si="461"/>
        <v>1</v>
      </c>
      <c r="CG2173">
        <f t="shared" si="462"/>
        <v>1</v>
      </c>
      <c r="CH2173">
        <f t="shared" si="463"/>
        <v>1</v>
      </c>
      <c r="CI2173">
        <f t="shared" si="464"/>
        <v>1</v>
      </c>
      <c r="CJ2173">
        <f t="shared" si="465"/>
        <v>1</v>
      </c>
      <c r="CK2173">
        <f t="shared" si="466"/>
        <v>1</v>
      </c>
      <c r="CL2173">
        <f t="shared" si="467"/>
        <v>1</v>
      </c>
      <c r="CM2173">
        <f t="shared" si="457"/>
        <v>7</v>
      </c>
      <c r="CN2173">
        <f t="shared" si="468"/>
        <v>1</v>
      </c>
    </row>
    <row r="2174" spans="1:92">
      <c r="A2174" t="s">
        <v>8679</v>
      </c>
      <c r="B2174" s="8">
        <v>42193</v>
      </c>
      <c r="C2174">
        <v>2015</v>
      </c>
      <c r="D2174">
        <v>2015</v>
      </c>
      <c r="E2174" t="s">
        <v>8680</v>
      </c>
      <c r="F2174" s="8">
        <v>42214</v>
      </c>
      <c r="G2174">
        <v>21</v>
      </c>
      <c r="H2174" t="s">
        <v>119</v>
      </c>
      <c r="I2174" t="s">
        <v>8681</v>
      </c>
      <c r="J2174" t="s">
        <v>211</v>
      </c>
      <c r="K2174" t="s">
        <v>212</v>
      </c>
      <c r="L2174" t="s">
        <v>96</v>
      </c>
      <c r="M2174">
        <v>1</v>
      </c>
      <c r="N2174" t="s">
        <v>140</v>
      </c>
      <c r="O2174" t="s">
        <v>246</v>
      </c>
      <c r="P2174" t="s">
        <v>99</v>
      </c>
      <c r="Q2174">
        <v>0</v>
      </c>
      <c r="R2174">
        <v>1</v>
      </c>
      <c r="S2174" t="s">
        <v>100</v>
      </c>
      <c r="T2174" t="s">
        <v>97</v>
      </c>
      <c r="U2174" t="s">
        <v>196</v>
      </c>
      <c r="V2174" t="s">
        <v>103</v>
      </c>
      <c r="W2174" t="s">
        <v>122</v>
      </c>
      <c r="X2174" t="s">
        <v>123</v>
      </c>
      <c r="Y2174" t="s">
        <v>8682</v>
      </c>
      <c r="Z2174" t="s">
        <v>97</v>
      </c>
      <c r="AA2174" t="s">
        <v>107</v>
      </c>
      <c r="AB2174" t="s">
        <v>108</v>
      </c>
      <c r="AC2174">
        <v>7</v>
      </c>
      <c r="AD2174">
        <v>0</v>
      </c>
      <c r="AE2174">
        <v>0</v>
      </c>
      <c r="AG2174">
        <v>1</v>
      </c>
      <c r="AH2174">
        <v>0</v>
      </c>
      <c r="AI2174">
        <v>0</v>
      </c>
      <c r="AJ2174" s="9">
        <f t="shared" si="458"/>
        <v>7</v>
      </c>
      <c r="AK2174" s="9"/>
      <c r="AL2174">
        <v>0</v>
      </c>
      <c r="AM2174">
        <v>0</v>
      </c>
      <c r="AN2174" t="s">
        <v>108</v>
      </c>
      <c r="AO2174" t="s">
        <v>111</v>
      </c>
      <c r="AP2174" t="s">
        <v>110</v>
      </c>
      <c r="AQ2174" t="s">
        <v>109</v>
      </c>
      <c r="AR2174" t="s">
        <v>114</v>
      </c>
      <c r="AS2174" t="s">
        <v>127</v>
      </c>
      <c r="AT2174" t="s">
        <v>125</v>
      </c>
      <c r="AU2174">
        <v>0</v>
      </c>
      <c r="AV2174">
        <v>0</v>
      </c>
      <c r="AW2174">
        <v>0</v>
      </c>
      <c r="AX2174">
        <v>0</v>
      </c>
      <c r="AY2174">
        <v>0</v>
      </c>
      <c r="AZ2174">
        <v>0</v>
      </c>
      <c r="BA2174">
        <v>0</v>
      </c>
      <c r="BB2174">
        <v>0</v>
      </c>
      <c r="BC2174">
        <v>0</v>
      </c>
      <c r="BD2174">
        <v>0</v>
      </c>
      <c r="BE2174" s="10" t="str">
        <f t="shared" si="456"/>
        <v>igual</v>
      </c>
      <c r="BF2174" s="10" t="str">
        <f t="shared" si="459"/>
        <v>diferente</v>
      </c>
      <c r="BG2174">
        <f>VLOOKUP(A2174,[1]FormatoBBDD!$A$1:$CA$2248,57,FALSE)</f>
        <v>0</v>
      </c>
      <c r="BH2174">
        <v>0</v>
      </c>
      <c r="BI2174" t="s">
        <v>107</v>
      </c>
      <c r="BN2174" t="s">
        <v>116</v>
      </c>
      <c r="CD2174">
        <v>0</v>
      </c>
      <c r="CE2174">
        <f t="shared" si="460"/>
        <v>0</v>
      </c>
      <c r="CF2174">
        <f t="shared" si="461"/>
        <v>1</v>
      </c>
      <c r="CG2174">
        <f t="shared" si="462"/>
        <v>1</v>
      </c>
      <c r="CH2174">
        <f t="shared" si="463"/>
        <v>1</v>
      </c>
      <c r="CI2174">
        <f t="shared" si="464"/>
        <v>1</v>
      </c>
      <c r="CJ2174">
        <f t="shared" si="465"/>
        <v>1</v>
      </c>
      <c r="CK2174">
        <f t="shared" si="466"/>
        <v>1</v>
      </c>
      <c r="CL2174">
        <f t="shared" si="467"/>
        <v>1</v>
      </c>
      <c r="CM2174">
        <f t="shared" si="457"/>
        <v>7</v>
      </c>
      <c r="CN2174">
        <f t="shared" si="468"/>
        <v>1</v>
      </c>
    </row>
    <row r="2175" spans="1:92">
      <c r="A2175" t="s">
        <v>8683</v>
      </c>
      <c r="B2175" s="8">
        <v>42194</v>
      </c>
      <c r="C2175">
        <v>2015</v>
      </c>
      <c r="D2175">
        <v>2015</v>
      </c>
      <c r="E2175" t="s">
        <v>8684</v>
      </c>
      <c r="F2175" s="8">
        <v>42207</v>
      </c>
      <c r="G2175">
        <v>13</v>
      </c>
      <c r="H2175" t="s">
        <v>361</v>
      </c>
      <c r="I2175" t="s">
        <v>8685</v>
      </c>
      <c r="J2175" t="s">
        <v>94</v>
      </c>
      <c r="K2175" t="s">
        <v>95</v>
      </c>
      <c r="L2175" t="s">
        <v>96</v>
      </c>
      <c r="M2175">
        <v>1</v>
      </c>
      <c r="N2175" t="s">
        <v>486</v>
      </c>
      <c r="O2175" t="s">
        <v>246</v>
      </c>
      <c r="P2175" t="s">
        <v>99</v>
      </c>
      <c r="Q2175">
        <v>0</v>
      </c>
      <c r="R2175">
        <v>1</v>
      </c>
      <c r="S2175" t="s">
        <v>100</v>
      </c>
      <c r="T2175" t="s">
        <v>1024</v>
      </c>
      <c r="U2175" t="s">
        <v>97</v>
      </c>
      <c r="V2175" t="s">
        <v>103</v>
      </c>
      <c r="W2175" t="s">
        <v>122</v>
      </c>
      <c r="X2175" t="s">
        <v>406</v>
      </c>
      <c r="Y2175" t="s">
        <v>8686</v>
      </c>
      <c r="Z2175" t="s">
        <v>97</v>
      </c>
      <c r="AA2175" t="s">
        <v>107</v>
      </c>
      <c r="AB2175" t="s">
        <v>108</v>
      </c>
      <c r="AC2175">
        <v>0</v>
      </c>
      <c r="AD2175">
        <v>7</v>
      </c>
      <c r="AE2175">
        <v>0</v>
      </c>
      <c r="AG2175">
        <v>0</v>
      </c>
      <c r="AH2175">
        <v>1</v>
      </c>
      <c r="AI2175">
        <v>0</v>
      </c>
      <c r="AJ2175" s="9">
        <f t="shared" si="458"/>
        <v>7</v>
      </c>
      <c r="AK2175" s="9"/>
      <c r="AL2175">
        <v>0</v>
      </c>
      <c r="AM2175">
        <v>0</v>
      </c>
      <c r="AN2175">
        <v>0</v>
      </c>
      <c r="AO2175">
        <v>0</v>
      </c>
      <c r="AP2175">
        <v>0</v>
      </c>
      <c r="AQ2175">
        <v>0</v>
      </c>
      <c r="AR2175">
        <v>0</v>
      </c>
      <c r="AS2175">
        <v>0</v>
      </c>
      <c r="AT2175">
        <v>0</v>
      </c>
      <c r="AU2175" t="s">
        <v>108</v>
      </c>
      <c r="AV2175" t="s">
        <v>111</v>
      </c>
      <c r="AW2175" t="s">
        <v>110</v>
      </c>
      <c r="AX2175" t="s">
        <v>109</v>
      </c>
      <c r="AY2175" t="s">
        <v>114</v>
      </c>
      <c r="AZ2175" t="s">
        <v>127</v>
      </c>
      <c r="BA2175" t="s">
        <v>125</v>
      </c>
      <c r="BB2175">
        <v>0</v>
      </c>
      <c r="BC2175">
        <v>0</v>
      </c>
      <c r="BD2175">
        <v>0</v>
      </c>
      <c r="BE2175" s="10" t="str">
        <f t="shared" si="456"/>
        <v>diferente</v>
      </c>
      <c r="BF2175" s="10" t="str">
        <f t="shared" si="459"/>
        <v>igual</v>
      </c>
      <c r="BG2175">
        <f>VLOOKUP(A2175,[1]FormatoBBDD!$A$1:$CA$2248,57,FALSE)</f>
        <v>0</v>
      </c>
      <c r="BH2175">
        <v>0</v>
      </c>
      <c r="BI2175" t="s">
        <v>107</v>
      </c>
      <c r="BN2175" t="s">
        <v>116</v>
      </c>
      <c r="CD2175">
        <v>0</v>
      </c>
      <c r="CE2175">
        <f t="shared" si="460"/>
        <v>0</v>
      </c>
      <c r="CF2175">
        <f t="shared" si="461"/>
        <v>1</v>
      </c>
      <c r="CG2175">
        <f t="shared" si="462"/>
        <v>1</v>
      </c>
      <c r="CH2175">
        <f t="shared" si="463"/>
        <v>1</v>
      </c>
      <c r="CI2175">
        <f t="shared" si="464"/>
        <v>1</v>
      </c>
      <c r="CJ2175">
        <f t="shared" si="465"/>
        <v>1</v>
      </c>
      <c r="CK2175">
        <f t="shared" si="466"/>
        <v>1</v>
      </c>
      <c r="CL2175">
        <f t="shared" si="467"/>
        <v>1</v>
      </c>
      <c r="CM2175">
        <f t="shared" si="457"/>
        <v>7</v>
      </c>
      <c r="CN2175">
        <f t="shared" si="468"/>
        <v>1</v>
      </c>
    </row>
    <row r="2176" spans="1:92">
      <c r="A2176" t="s">
        <v>8687</v>
      </c>
      <c r="B2176" s="8">
        <v>42201</v>
      </c>
      <c r="C2176">
        <v>2015</v>
      </c>
      <c r="D2176">
        <v>2015</v>
      </c>
      <c r="E2176" t="s">
        <v>8688</v>
      </c>
      <c r="F2176" s="8">
        <v>42214</v>
      </c>
      <c r="G2176">
        <v>13</v>
      </c>
      <c r="H2176" t="s">
        <v>130</v>
      </c>
      <c r="I2176" t="s">
        <v>8689</v>
      </c>
      <c r="J2176" t="s">
        <v>94</v>
      </c>
      <c r="K2176" t="s">
        <v>121</v>
      </c>
      <c r="L2176" t="s">
        <v>96</v>
      </c>
      <c r="M2176">
        <v>1</v>
      </c>
      <c r="N2176" t="s">
        <v>97</v>
      </c>
      <c r="O2176" t="s">
        <v>246</v>
      </c>
      <c r="P2176" t="s">
        <v>99</v>
      </c>
      <c r="Q2176">
        <v>0</v>
      </c>
      <c r="R2176">
        <v>1</v>
      </c>
      <c r="S2176" t="s">
        <v>100</v>
      </c>
      <c r="T2176" t="s">
        <v>97</v>
      </c>
      <c r="U2176" t="s">
        <v>97</v>
      </c>
      <c r="V2176" t="s">
        <v>97</v>
      </c>
      <c r="W2176" t="s">
        <v>122</v>
      </c>
      <c r="X2176" t="s">
        <v>4024</v>
      </c>
      <c r="Y2176" t="s">
        <v>3678</v>
      </c>
      <c r="Z2176" t="s">
        <v>97</v>
      </c>
      <c r="AA2176" t="s">
        <v>107</v>
      </c>
      <c r="AB2176" t="s">
        <v>108</v>
      </c>
      <c r="AC2176">
        <v>0</v>
      </c>
      <c r="AD2176">
        <v>7</v>
      </c>
      <c r="AE2176">
        <v>0</v>
      </c>
      <c r="AG2176">
        <v>0</v>
      </c>
      <c r="AH2176">
        <v>1</v>
      </c>
      <c r="AI2176">
        <v>0</v>
      </c>
      <c r="AJ2176" s="9">
        <f t="shared" si="458"/>
        <v>7</v>
      </c>
      <c r="AK2176" s="9"/>
      <c r="AL2176">
        <v>0</v>
      </c>
      <c r="AM2176">
        <v>0</v>
      </c>
      <c r="AN2176">
        <v>0</v>
      </c>
      <c r="AO2176">
        <v>0</v>
      </c>
      <c r="AP2176">
        <v>0</v>
      </c>
      <c r="AQ2176">
        <v>0</v>
      </c>
      <c r="AR2176">
        <v>0</v>
      </c>
      <c r="AS2176">
        <v>0</v>
      </c>
      <c r="AT2176">
        <v>0</v>
      </c>
      <c r="AU2176" t="s">
        <v>108</v>
      </c>
      <c r="AV2176" t="s">
        <v>111</v>
      </c>
      <c r="AW2176" t="s">
        <v>109</v>
      </c>
      <c r="AX2176" t="s">
        <v>110</v>
      </c>
      <c r="AY2176" t="s">
        <v>114</v>
      </c>
      <c r="AZ2176" t="s">
        <v>125</v>
      </c>
      <c r="BA2176" t="s">
        <v>127</v>
      </c>
      <c r="BB2176">
        <v>0</v>
      </c>
      <c r="BC2176">
        <v>0</v>
      </c>
      <c r="BD2176">
        <v>0</v>
      </c>
      <c r="BE2176" s="10" t="str">
        <f t="shared" si="456"/>
        <v>diferente</v>
      </c>
      <c r="BF2176" s="10" t="str">
        <f t="shared" si="459"/>
        <v>igual</v>
      </c>
      <c r="BG2176">
        <f>VLOOKUP(A2176,[1]FormatoBBDD!$A$1:$CA$2248,57,FALSE)</f>
        <v>0</v>
      </c>
      <c r="BH2176">
        <v>0</v>
      </c>
      <c r="BI2176" t="s">
        <v>107</v>
      </c>
      <c r="BN2176" t="s">
        <v>116</v>
      </c>
      <c r="CD2176">
        <v>0</v>
      </c>
      <c r="CE2176">
        <f t="shared" si="460"/>
        <v>0</v>
      </c>
      <c r="CF2176">
        <f t="shared" si="461"/>
        <v>1</v>
      </c>
      <c r="CG2176">
        <f t="shared" si="462"/>
        <v>1</v>
      </c>
      <c r="CH2176">
        <f t="shared" si="463"/>
        <v>1</v>
      </c>
      <c r="CI2176">
        <f t="shared" si="464"/>
        <v>1</v>
      </c>
      <c r="CJ2176">
        <f t="shared" si="465"/>
        <v>1</v>
      </c>
      <c r="CK2176">
        <f t="shared" si="466"/>
        <v>1</v>
      </c>
      <c r="CL2176">
        <f t="shared" si="467"/>
        <v>1</v>
      </c>
      <c r="CM2176">
        <f t="shared" si="457"/>
        <v>7</v>
      </c>
      <c r="CN2176">
        <f t="shared" si="468"/>
        <v>1</v>
      </c>
    </row>
    <row r="2177" spans="1:92">
      <c r="A2177" t="s">
        <v>8690</v>
      </c>
      <c r="B2177" s="8">
        <v>42201</v>
      </c>
      <c r="C2177">
        <v>2015</v>
      </c>
      <c r="D2177">
        <v>2015</v>
      </c>
      <c r="E2177" t="s">
        <v>8691</v>
      </c>
      <c r="F2177" s="8">
        <v>42228</v>
      </c>
      <c r="G2177">
        <v>27</v>
      </c>
      <c r="H2177" t="s">
        <v>151</v>
      </c>
      <c r="I2177" t="s">
        <v>8692</v>
      </c>
      <c r="J2177" t="s">
        <v>94</v>
      </c>
      <c r="K2177" t="s">
        <v>95</v>
      </c>
      <c r="L2177" t="s">
        <v>96</v>
      </c>
      <c r="M2177">
        <v>1</v>
      </c>
      <c r="N2177" t="s">
        <v>195</v>
      </c>
      <c r="O2177" t="s">
        <v>98</v>
      </c>
      <c r="P2177" t="s">
        <v>99</v>
      </c>
      <c r="Q2177">
        <v>1</v>
      </c>
      <c r="R2177">
        <v>0</v>
      </c>
      <c r="S2177" t="s">
        <v>100</v>
      </c>
      <c r="T2177" t="s">
        <v>101</v>
      </c>
      <c r="U2177" t="s">
        <v>97</v>
      </c>
      <c r="V2177" t="s">
        <v>103</v>
      </c>
      <c r="W2177" t="s">
        <v>155</v>
      </c>
      <c r="X2177" t="s">
        <v>8693</v>
      </c>
      <c r="Y2177" t="s">
        <v>97</v>
      </c>
      <c r="Z2177" t="s">
        <v>97</v>
      </c>
      <c r="AA2177" t="s">
        <v>107</v>
      </c>
      <c r="AB2177" t="s">
        <v>108</v>
      </c>
      <c r="AC2177">
        <v>0</v>
      </c>
      <c r="AD2177">
        <v>7</v>
      </c>
      <c r="AE2177">
        <v>0</v>
      </c>
      <c r="AG2177">
        <v>0</v>
      </c>
      <c r="AH2177">
        <v>1</v>
      </c>
      <c r="AI2177">
        <v>0</v>
      </c>
      <c r="AJ2177" s="9">
        <f t="shared" si="458"/>
        <v>7</v>
      </c>
      <c r="AK2177" s="9"/>
      <c r="AL2177">
        <v>0</v>
      </c>
      <c r="AM2177">
        <v>0</v>
      </c>
      <c r="AN2177">
        <v>0</v>
      </c>
      <c r="AO2177">
        <v>0</v>
      </c>
      <c r="AP2177">
        <v>0</v>
      </c>
      <c r="AQ2177">
        <v>0</v>
      </c>
      <c r="AR2177">
        <v>0</v>
      </c>
      <c r="AS2177">
        <v>0</v>
      </c>
      <c r="AT2177">
        <v>0</v>
      </c>
      <c r="AU2177" t="s">
        <v>108</v>
      </c>
      <c r="AV2177" t="s">
        <v>127</v>
      </c>
      <c r="AW2177" t="s">
        <v>110</v>
      </c>
      <c r="AX2177" t="s">
        <v>114</v>
      </c>
      <c r="AY2177" t="s">
        <v>125</v>
      </c>
      <c r="AZ2177" t="s">
        <v>4309</v>
      </c>
      <c r="BA2177" t="s">
        <v>3350</v>
      </c>
      <c r="BB2177">
        <v>0</v>
      </c>
      <c r="BC2177">
        <v>0</v>
      </c>
      <c r="BD2177">
        <v>0</v>
      </c>
      <c r="BE2177" s="10" t="str">
        <f t="shared" si="456"/>
        <v>diferente</v>
      </c>
      <c r="BF2177" s="10" t="str">
        <f t="shared" si="459"/>
        <v>igual</v>
      </c>
      <c r="BG2177">
        <f>VLOOKUP(A2177,[1]FormatoBBDD!$A$1:$CA$2248,57,FALSE)</f>
        <v>0</v>
      </c>
      <c r="BH2177">
        <v>0</v>
      </c>
      <c r="BI2177" t="s">
        <v>107</v>
      </c>
      <c r="BN2177" t="s">
        <v>116</v>
      </c>
      <c r="BW2177" t="s">
        <v>4309</v>
      </c>
      <c r="BX2177" t="s">
        <v>3350</v>
      </c>
      <c r="CD2177">
        <v>0</v>
      </c>
      <c r="CE2177">
        <f t="shared" si="460"/>
        <v>2</v>
      </c>
      <c r="CF2177">
        <f t="shared" si="461"/>
        <v>1</v>
      </c>
      <c r="CG2177">
        <f t="shared" si="462"/>
        <v>1</v>
      </c>
      <c r="CH2177">
        <f t="shared" si="463"/>
        <v>1</v>
      </c>
      <c r="CI2177">
        <f t="shared" si="464"/>
        <v>1</v>
      </c>
      <c r="CJ2177">
        <f t="shared" si="465"/>
        <v>1</v>
      </c>
      <c r="CK2177">
        <f t="shared" si="466"/>
        <v>1</v>
      </c>
      <c r="CL2177">
        <f t="shared" si="467"/>
        <v>1</v>
      </c>
      <c r="CM2177">
        <f t="shared" si="457"/>
        <v>7</v>
      </c>
      <c r="CN2177">
        <f t="shared" si="468"/>
        <v>1</v>
      </c>
    </row>
    <row r="2178" spans="1:92">
      <c r="A2178" t="s">
        <v>8694</v>
      </c>
      <c r="B2178" s="8">
        <v>42205</v>
      </c>
      <c r="C2178">
        <v>2015</v>
      </c>
      <c r="D2178">
        <v>2015</v>
      </c>
      <c r="E2178" t="s">
        <v>8695</v>
      </c>
      <c r="F2178" s="8">
        <v>42214</v>
      </c>
      <c r="G2178">
        <v>9</v>
      </c>
      <c r="H2178" t="s">
        <v>268</v>
      </c>
      <c r="I2178" t="s">
        <v>8696</v>
      </c>
      <c r="J2178" t="s">
        <v>94</v>
      </c>
      <c r="K2178" t="s">
        <v>121</v>
      </c>
      <c r="L2178" t="s">
        <v>96</v>
      </c>
      <c r="M2178">
        <v>1</v>
      </c>
      <c r="N2178" t="s">
        <v>97</v>
      </c>
      <c r="O2178" t="s">
        <v>98</v>
      </c>
      <c r="P2178" t="s">
        <v>99</v>
      </c>
      <c r="Q2178">
        <v>1</v>
      </c>
      <c r="R2178">
        <v>0</v>
      </c>
      <c r="S2178" t="s">
        <v>100</v>
      </c>
      <c r="T2178" t="s">
        <v>97</v>
      </c>
      <c r="U2178" t="s">
        <v>97</v>
      </c>
      <c r="V2178" t="s">
        <v>97</v>
      </c>
      <c r="W2178" t="s">
        <v>122</v>
      </c>
      <c r="X2178" t="s">
        <v>1176</v>
      </c>
      <c r="Y2178" t="s">
        <v>8697</v>
      </c>
      <c r="Z2178" t="s">
        <v>97</v>
      </c>
      <c r="AA2178" t="s">
        <v>107</v>
      </c>
      <c r="AB2178" t="s">
        <v>108</v>
      </c>
      <c r="AC2178">
        <v>0</v>
      </c>
      <c r="AD2178">
        <v>7</v>
      </c>
      <c r="AE2178">
        <v>0</v>
      </c>
      <c r="AG2178">
        <v>0</v>
      </c>
      <c r="AH2178">
        <v>1</v>
      </c>
      <c r="AI2178">
        <v>0</v>
      </c>
      <c r="AJ2178" s="9">
        <f t="shared" si="458"/>
        <v>7</v>
      </c>
      <c r="AK2178" s="9"/>
      <c r="AL2178">
        <v>0</v>
      </c>
      <c r="AM2178">
        <v>0</v>
      </c>
      <c r="AN2178">
        <v>0</v>
      </c>
      <c r="AO2178">
        <v>0</v>
      </c>
      <c r="AP2178">
        <v>0</v>
      </c>
      <c r="AQ2178">
        <v>0</v>
      </c>
      <c r="AR2178">
        <v>0</v>
      </c>
      <c r="AS2178">
        <v>0</v>
      </c>
      <c r="AT2178">
        <v>0</v>
      </c>
      <c r="AU2178" t="s">
        <v>108</v>
      </c>
      <c r="AV2178" t="s">
        <v>111</v>
      </c>
      <c r="AW2178" t="s">
        <v>109</v>
      </c>
      <c r="AX2178" t="s">
        <v>110</v>
      </c>
      <c r="AY2178" t="s">
        <v>114</v>
      </c>
      <c r="AZ2178" t="s">
        <v>125</v>
      </c>
      <c r="BA2178" t="s">
        <v>127</v>
      </c>
      <c r="BB2178">
        <v>0</v>
      </c>
      <c r="BC2178">
        <v>0</v>
      </c>
      <c r="BD2178">
        <v>0</v>
      </c>
      <c r="BE2178" s="10" t="str">
        <f t="shared" si="456"/>
        <v>diferente</v>
      </c>
      <c r="BF2178" s="10" t="str">
        <f t="shared" si="459"/>
        <v>igual</v>
      </c>
      <c r="BG2178">
        <f>VLOOKUP(A2178,[1]FormatoBBDD!$A$1:$CA$2248,57,FALSE)</f>
        <v>0</v>
      </c>
      <c r="BH2178">
        <v>0</v>
      </c>
      <c r="BI2178" t="s">
        <v>107</v>
      </c>
      <c r="BN2178" t="s">
        <v>116</v>
      </c>
      <c r="CD2178">
        <v>0</v>
      </c>
      <c r="CE2178">
        <f t="shared" si="460"/>
        <v>0</v>
      </c>
      <c r="CF2178">
        <f t="shared" si="461"/>
        <v>1</v>
      </c>
      <c r="CG2178">
        <f t="shared" si="462"/>
        <v>1</v>
      </c>
      <c r="CH2178">
        <f t="shared" si="463"/>
        <v>1</v>
      </c>
      <c r="CI2178">
        <f t="shared" si="464"/>
        <v>1</v>
      </c>
      <c r="CJ2178">
        <f t="shared" si="465"/>
        <v>1</v>
      </c>
      <c r="CK2178">
        <f t="shared" si="466"/>
        <v>1</v>
      </c>
      <c r="CL2178">
        <f t="shared" si="467"/>
        <v>1</v>
      </c>
      <c r="CM2178">
        <f t="shared" si="457"/>
        <v>7</v>
      </c>
      <c r="CN2178">
        <f t="shared" si="468"/>
        <v>1</v>
      </c>
    </row>
    <row r="2179" spans="1:92">
      <c r="A2179" t="s">
        <v>8698</v>
      </c>
      <c r="B2179" s="8">
        <v>42205</v>
      </c>
      <c r="C2179">
        <v>2015</v>
      </c>
      <c r="D2179">
        <v>2015</v>
      </c>
      <c r="E2179" t="s">
        <v>8699</v>
      </c>
      <c r="F2179" s="8">
        <v>42312</v>
      </c>
      <c r="G2179">
        <v>107</v>
      </c>
      <c r="H2179" t="s">
        <v>160</v>
      </c>
      <c r="I2179" t="s">
        <v>8700</v>
      </c>
      <c r="J2179" t="s">
        <v>94</v>
      </c>
      <c r="K2179" t="s">
        <v>95</v>
      </c>
      <c r="L2179" t="s">
        <v>96</v>
      </c>
      <c r="M2179">
        <v>1</v>
      </c>
      <c r="N2179" t="s">
        <v>97</v>
      </c>
      <c r="O2179" t="s">
        <v>98</v>
      </c>
      <c r="P2179" t="s">
        <v>99</v>
      </c>
      <c r="Q2179">
        <v>1</v>
      </c>
      <c r="R2179">
        <v>0</v>
      </c>
      <c r="S2179" t="s">
        <v>97</v>
      </c>
      <c r="T2179" t="s">
        <v>97</v>
      </c>
      <c r="U2179" t="s">
        <v>97</v>
      </c>
      <c r="V2179" t="s">
        <v>97</v>
      </c>
      <c r="W2179" t="s">
        <v>197</v>
      </c>
      <c r="X2179" t="s">
        <v>8701</v>
      </c>
      <c r="Y2179" t="s">
        <v>169</v>
      </c>
      <c r="Z2179" t="s">
        <v>8702</v>
      </c>
      <c r="AA2179" t="s">
        <v>107</v>
      </c>
      <c r="AB2179" t="s">
        <v>110</v>
      </c>
      <c r="AC2179">
        <v>0</v>
      </c>
      <c r="AD2179">
        <v>5</v>
      </c>
      <c r="AE2179">
        <v>0</v>
      </c>
      <c r="AF2179">
        <v>2</v>
      </c>
      <c r="AG2179">
        <v>0</v>
      </c>
      <c r="AH2179">
        <v>1</v>
      </c>
      <c r="AI2179">
        <v>0</v>
      </c>
      <c r="AJ2179" s="9">
        <f t="shared" si="458"/>
        <v>7</v>
      </c>
      <c r="AK2179" s="9"/>
      <c r="AL2179">
        <v>2</v>
      </c>
      <c r="AM2179">
        <v>0</v>
      </c>
      <c r="AN2179">
        <v>0</v>
      </c>
      <c r="AO2179">
        <v>0</v>
      </c>
      <c r="AP2179">
        <v>0</v>
      </c>
      <c r="AQ2179">
        <v>0</v>
      </c>
      <c r="AR2179">
        <v>0</v>
      </c>
      <c r="AS2179">
        <v>0</v>
      </c>
      <c r="AT2179">
        <v>0</v>
      </c>
      <c r="AU2179" t="s">
        <v>110</v>
      </c>
      <c r="AV2179" t="s">
        <v>127</v>
      </c>
      <c r="AW2179" t="s">
        <v>125</v>
      </c>
      <c r="AX2179" t="s">
        <v>113</v>
      </c>
      <c r="AY2179" t="s">
        <v>4309</v>
      </c>
      <c r="AZ2179">
        <v>0</v>
      </c>
      <c r="BA2179">
        <v>0</v>
      </c>
      <c r="BB2179">
        <v>0</v>
      </c>
      <c r="BC2179">
        <v>0</v>
      </c>
      <c r="BD2179">
        <v>0</v>
      </c>
      <c r="BE2179" s="10" t="str">
        <f t="shared" si="456"/>
        <v>diferente</v>
      </c>
      <c r="BF2179" s="10" t="str">
        <f t="shared" si="459"/>
        <v>igual</v>
      </c>
      <c r="BG2179">
        <f>VLOOKUP(A2179,[1]FormatoBBDD!$A$1:$CA$2248,57,FALSE)</f>
        <v>0</v>
      </c>
      <c r="BH2179">
        <v>0</v>
      </c>
      <c r="BI2179" t="s">
        <v>115</v>
      </c>
      <c r="BJ2179">
        <v>1</v>
      </c>
      <c r="BK2179" t="s">
        <v>109</v>
      </c>
      <c r="BL2179" t="s">
        <v>114</v>
      </c>
      <c r="BN2179" t="s">
        <v>116</v>
      </c>
      <c r="BW2179" t="s">
        <v>113</v>
      </c>
      <c r="BX2179" t="s">
        <v>4309</v>
      </c>
      <c r="CD2179">
        <v>0</v>
      </c>
      <c r="CE2179">
        <f t="shared" si="460"/>
        <v>2</v>
      </c>
      <c r="CF2179">
        <f t="shared" si="461"/>
        <v>1</v>
      </c>
      <c r="CG2179">
        <f t="shared" si="462"/>
        <v>1</v>
      </c>
      <c r="CH2179">
        <f t="shared" si="463"/>
        <v>1</v>
      </c>
      <c r="CI2179">
        <f t="shared" si="464"/>
        <v>1</v>
      </c>
      <c r="CJ2179">
        <f t="shared" si="465"/>
        <v>1</v>
      </c>
      <c r="CK2179">
        <f t="shared" si="466"/>
        <v>1</v>
      </c>
      <c r="CL2179">
        <f t="shared" si="467"/>
        <v>1</v>
      </c>
      <c r="CM2179">
        <f t="shared" si="457"/>
        <v>7</v>
      </c>
      <c r="CN2179">
        <f t="shared" si="468"/>
        <v>1</v>
      </c>
    </row>
    <row r="2180" spans="1:92">
      <c r="A2180" t="s">
        <v>8703</v>
      </c>
      <c r="B2180" s="8">
        <v>42213</v>
      </c>
      <c r="C2180">
        <v>2015</v>
      </c>
      <c r="D2180">
        <v>2015</v>
      </c>
      <c r="E2180" t="s">
        <v>8704</v>
      </c>
      <c r="F2180" s="8">
        <v>42270</v>
      </c>
      <c r="G2180">
        <v>57</v>
      </c>
      <c r="H2180" t="s">
        <v>3526</v>
      </c>
      <c r="I2180" t="s">
        <v>8705</v>
      </c>
      <c r="J2180" t="s">
        <v>211</v>
      </c>
      <c r="K2180" t="s">
        <v>212</v>
      </c>
      <c r="L2180" t="s">
        <v>132</v>
      </c>
      <c r="M2180">
        <v>1</v>
      </c>
      <c r="N2180" t="s">
        <v>97</v>
      </c>
      <c r="O2180" t="s">
        <v>154</v>
      </c>
      <c r="P2180" t="s">
        <v>154</v>
      </c>
      <c r="Q2180">
        <v>99</v>
      </c>
      <c r="R2180">
        <v>99</v>
      </c>
      <c r="S2180" t="s">
        <v>97</v>
      </c>
      <c r="T2180" t="s">
        <v>97</v>
      </c>
      <c r="U2180" t="s">
        <v>97</v>
      </c>
      <c r="V2180" t="s">
        <v>97</v>
      </c>
      <c r="W2180" t="s">
        <v>122</v>
      </c>
      <c r="X2180" t="s">
        <v>652</v>
      </c>
      <c r="Y2180" t="s">
        <v>8706</v>
      </c>
      <c r="Z2180" t="s">
        <v>8707</v>
      </c>
      <c r="AA2180" t="s">
        <v>107</v>
      </c>
      <c r="AB2180" t="s">
        <v>108</v>
      </c>
      <c r="AC2180">
        <v>6</v>
      </c>
      <c r="AD2180">
        <v>0</v>
      </c>
      <c r="AE2180">
        <v>1</v>
      </c>
      <c r="AG2180">
        <v>1</v>
      </c>
      <c r="AH2180">
        <v>0</v>
      </c>
      <c r="AI2180">
        <v>1</v>
      </c>
      <c r="AJ2180" s="9">
        <f t="shared" si="458"/>
        <v>7</v>
      </c>
      <c r="AK2180" s="9"/>
      <c r="AL2180">
        <v>1</v>
      </c>
      <c r="AM2180">
        <v>1</v>
      </c>
      <c r="AN2180" t="s">
        <v>114</v>
      </c>
      <c r="AO2180" t="s">
        <v>109</v>
      </c>
      <c r="AP2180" t="s">
        <v>125</v>
      </c>
      <c r="AQ2180" t="s">
        <v>112</v>
      </c>
      <c r="AR2180" t="s">
        <v>4309</v>
      </c>
      <c r="AS2180" t="s">
        <v>6863</v>
      </c>
      <c r="AT2180">
        <v>0</v>
      </c>
      <c r="AU2180">
        <v>0</v>
      </c>
      <c r="AV2180">
        <v>0</v>
      </c>
      <c r="AW2180">
        <v>0</v>
      </c>
      <c r="AX2180">
        <v>0</v>
      </c>
      <c r="AY2180">
        <v>0</v>
      </c>
      <c r="AZ2180">
        <v>0</v>
      </c>
      <c r="BA2180">
        <v>0</v>
      </c>
      <c r="BB2180" t="s">
        <v>108</v>
      </c>
      <c r="BC2180">
        <v>0</v>
      </c>
      <c r="BD2180">
        <v>0</v>
      </c>
      <c r="BE2180" s="10" t="str">
        <f t="shared" si="456"/>
        <v>diferente</v>
      </c>
      <c r="BF2180" s="10" t="str">
        <f t="shared" si="459"/>
        <v>diferente</v>
      </c>
      <c r="BG2180">
        <f>VLOOKUP(A2180,[1]FormatoBBDD!$A$1:$CA$2248,57,FALSE)</f>
        <v>0</v>
      </c>
      <c r="BH2180" s="22" t="s">
        <v>1030</v>
      </c>
      <c r="BI2180" t="s">
        <v>115</v>
      </c>
      <c r="BJ2180">
        <v>1</v>
      </c>
      <c r="BK2180" t="s">
        <v>108</v>
      </c>
      <c r="BN2180" t="s">
        <v>115</v>
      </c>
      <c r="BO2180">
        <v>1</v>
      </c>
      <c r="BP2180" t="s">
        <v>109</v>
      </c>
      <c r="BW2180" t="s">
        <v>112</v>
      </c>
      <c r="BX2180" t="s">
        <v>6863</v>
      </c>
      <c r="BY2180" t="s">
        <v>4309</v>
      </c>
      <c r="CD2180">
        <v>0</v>
      </c>
      <c r="CE2180">
        <f t="shared" si="460"/>
        <v>3</v>
      </c>
      <c r="CF2180">
        <f t="shared" si="461"/>
        <v>1</v>
      </c>
      <c r="CG2180">
        <f t="shared" si="462"/>
        <v>1</v>
      </c>
      <c r="CH2180">
        <f t="shared" si="463"/>
        <v>1</v>
      </c>
      <c r="CI2180">
        <f t="shared" si="464"/>
        <v>1</v>
      </c>
      <c r="CJ2180">
        <f t="shared" si="465"/>
        <v>1</v>
      </c>
      <c r="CK2180">
        <f t="shared" si="466"/>
        <v>1</v>
      </c>
      <c r="CL2180">
        <f t="shared" si="467"/>
        <v>1</v>
      </c>
      <c r="CM2180">
        <f t="shared" si="457"/>
        <v>7</v>
      </c>
      <c r="CN2180">
        <f t="shared" si="468"/>
        <v>1</v>
      </c>
    </row>
    <row r="2181" spans="1:92">
      <c r="A2181" t="s">
        <v>8708</v>
      </c>
      <c r="B2181" s="8">
        <v>42215</v>
      </c>
      <c r="C2181">
        <v>2015</v>
      </c>
      <c r="D2181">
        <v>2015</v>
      </c>
      <c r="E2181" t="s">
        <v>8709</v>
      </c>
      <c r="F2181" s="8">
        <v>42228</v>
      </c>
      <c r="G2181">
        <v>13</v>
      </c>
      <c r="H2181" t="s">
        <v>160</v>
      </c>
      <c r="I2181" t="s">
        <v>8710</v>
      </c>
      <c r="J2181" t="s">
        <v>94</v>
      </c>
      <c r="K2181" t="s">
        <v>95</v>
      </c>
      <c r="L2181" t="s">
        <v>96</v>
      </c>
      <c r="M2181">
        <v>2</v>
      </c>
      <c r="N2181" t="s">
        <v>486</v>
      </c>
      <c r="O2181" t="s">
        <v>98</v>
      </c>
      <c r="P2181" t="s">
        <v>99</v>
      </c>
      <c r="Q2181">
        <v>1</v>
      </c>
      <c r="R2181">
        <v>0</v>
      </c>
      <c r="S2181" t="s">
        <v>100</v>
      </c>
      <c r="T2181" t="s">
        <v>97</v>
      </c>
      <c r="U2181" t="s">
        <v>196</v>
      </c>
      <c r="V2181" t="s">
        <v>103</v>
      </c>
      <c r="W2181" t="s">
        <v>122</v>
      </c>
      <c r="X2181" t="s">
        <v>1491</v>
      </c>
      <c r="Y2181" t="s">
        <v>8711</v>
      </c>
      <c r="Z2181" t="s">
        <v>97</v>
      </c>
      <c r="AA2181" t="s">
        <v>107</v>
      </c>
      <c r="AB2181" t="s">
        <v>108</v>
      </c>
      <c r="AC2181">
        <v>0</v>
      </c>
      <c r="AD2181">
        <v>6</v>
      </c>
      <c r="AE2181">
        <v>0</v>
      </c>
      <c r="AF2181">
        <v>1</v>
      </c>
      <c r="AG2181">
        <v>0</v>
      </c>
      <c r="AH2181">
        <v>1</v>
      </c>
      <c r="AI2181">
        <v>0</v>
      </c>
      <c r="AJ2181" s="9">
        <f t="shared" si="458"/>
        <v>7</v>
      </c>
      <c r="AK2181" s="9"/>
      <c r="AL2181">
        <v>1</v>
      </c>
      <c r="AM2181">
        <v>0</v>
      </c>
      <c r="AN2181">
        <v>0</v>
      </c>
      <c r="AO2181">
        <v>0</v>
      </c>
      <c r="AP2181">
        <v>0</v>
      </c>
      <c r="AQ2181">
        <v>0</v>
      </c>
      <c r="AR2181">
        <v>0</v>
      </c>
      <c r="AS2181">
        <v>0</v>
      </c>
      <c r="AT2181">
        <v>0</v>
      </c>
      <c r="AU2181" t="s">
        <v>108</v>
      </c>
      <c r="AV2181" t="s">
        <v>110</v>
      </c>
      <c r="AW2181" t="s">
        <v>114</v>
      </c>
      <c r="AX2181" t="s">
        <v>125</v>
      </c>
      <c r="AY2181" t="s">
        <v>3350</v>
      </c>
      <c r="AZ2181" t="s">
        <v>4309</v>
      </c>
      <c r="BA2181">
        <v>0</v>
      </c>
      <c r="BB2181">
        <v>0</v>
      </c>
      <c r="BC2181">
        <v>0</v>
      </c>
      <c r="BD2181">
        <v>0</v>
      </c>
      <c r="BE2181" s="10" t="str">
        <f t="shared" si="456"/>
        <v>diferente</v>
      </c>
      <c r="BF2181" s="10" t="str">
        <f t="shared" si="459"/>
        <v>igual</v>
      </c>
      <c r="BG2181">
        <f>VLOOKUP(A2181,[1]FormatoBBDD!$A$1:$CA$2248,57,FALSE)</f>
        <v>0</v>
      </c>
      <c r="BH2181">
        <v>0</v>
      </c>
      <c r="BI2181" t="s">
        <v>115</v>
      </c>
      <c r="BJ2181">
        <v>1</v>
      </c>
      <c r="BK2181" t="s">
        <v>127</v>
      </c>
      <c r="BN2181" t="s">
        <v>116</v>
      </c>
      <c r="BW2181" t="s">
        <v>4309</v>
      </c>
      <c r="BX2181" t="s">
        <v>3350</v>
      </c>
      <c r="CD2181">
        <v>0</v>
      </c>
      <c r="CE2181">
        <f t="shared" si="460"/>
        <v>2</v>
      </c>
      <c r="CF2181">
        <f t="shared" si="461"/>
        <v>1</v>
      </c>
      <c r="CG2181">
        <f t="shared" si="462"/>
        <v>1</v>
      </c>
      <c r="CH2181">
        <f t="shared" si="463"/>
        <v>1</v>
      </c>
      <c r="CI2181">
        <f t="shared" si="464"/>
        <v>1</v>
      </c>
      <c r="CJ2181">
        <f t="shared" si="465"/>
        <v>1</v>
      </c>
      <c r="CK2181">
        <f t="shared" si="466"/>
        <v>1</v>
      </c>
      <c r="CL2181">
        <f t="shared" si="467"/>
        <v>1</v>
      </c>
      <c r="CM2181">
        <f t="shared" si="457"/>
        <v>7</v>
      </c>
      <c r="CN2181">
        <f t="shared" si="468"/>
        <v>1</v>
      </c>
    </row>
    <row r="2182" spans="1:92">
      <c r="A2182" t="s">
        <v>8712</v>
      </c>
      <c r="B2182" s="8">
        <v>42215</v>
      </c>
      <c r="C2182">
        <v>2015</v>
      </c>
      <c r="D2182">
        <v>2015</v>
      </c>
      <c r="E2182" t="s">
        <v>8713</v>
      </c>
      <c r="F2182" s="8">
        <v>42228</v>
      </c>
      <c r="G2182">
        <v>13</v>
      </c>
      <c r="H2182" t="s">
        <v>1579</v>
      </c>
      <c r="I2182" t="s">
        <v>8714</v>
      </c>
      <c r="J2182" t="s">
        <v>94</v>
      </c>
      <c r="K2182" t="s">
        <v>95</v>
      </c>
      <c r="L2182" t="s">
        <v>132</v>
      </c>
      <c r="M2182">
        <v>1</v>
      </c>
      <c r="N2182" t="s">
        <v>97</v>
      </c>
      <c r="O2182" t="s">
        <v>133</v>
      </c>
      <c r="P2182" t="s">
        <v>133</v>
      </c>
      <c r="Q2182">
        <v>99</v>
      </c>
      <c r="R2182">
        <v>99</v>
      </c>
      <c r="S2182" t="s">
        <v>97</v>
      </c>
      <c r="T2182" t="s">
        <v>97</v>
      </c>
      <c r="U2182" t="s">
        <v>97</v>
      </c>
      <c r="V2182" t="s">
        <v>97</v>
      </c>
      <c r="W2182" t="s">
        <v>122</v>
      </c>
      <c r="X2182" t="s">
        <v>671</v>
      </c>
      <c r="Y2182" t="s">
        <v>8715</v>
      </c>
      <c r="Z2182" t="s">
        <v>97</v>
      </c>
      <c r="AA2182" t="s">
        <v>107</v>
      </c>
      <c r="AB2182" t="s">
        <v>108</v>
      </c>
      <c r="AC2182">
        <v>0</v>
      </c>
      <c r="AD2182">
        <v>7</v>
      </c>
      <c r="AE2182">
        <v>0</v>
      </c>
      <c r="AG2182">
        <v>0</v>
      </c>
      <c r="AH2182">
        <v>1</v>
      </c>
      <c r="AI2182">
        <v>0</v>
      </c>
      <c r="AJ2182" s="9">
        <f t="shared" si="458"/>
        <v>7</v>
      </c>
      <c r="AK2182" s="9"/>
      <c r="AL2182">
        <v>0</v>
      </c>
      <c r="AM2182">
        <v>0</v>
      </c>
      <c r="AN2182">
        <v>0</v>
      </c>
      <c r="AO2182">
        <v>0</v>
      </c>
      <c r="AP2182">
        <v>0</v>
      </c>
      <c r="AQ2182">
        <v>0</v>
      </c>
      <c r="AR2182">
        <v>0</v>
      </c>
      <c r="AS2182">
        <v>0</v>
      </c>
      <c r="AT2182">
        <v>0</v>
      </c>
      <c r="AU2182" t="s">
        <v>108</v>
      </c>
      <c r="AV2182" t="s">
        <v>110</v>
      </c>
      <c r="AW2182" t="s">
        <v>114</v>
      </c>
      <c r="AX2182" t="s">
        <v>125</v>
      </c>
      <c r="AY2182" t="s">
        <v>3350</v>
      </c>
      <c r="AZ2182" t="s">
        <v>4309</v>
      </c>
      <c r="BA2182" t="s">
        <v>127</v>
      </c>
      <c r="BB2182">
        <v>0</v>
      </c>
      <c r="BC2182">
        <v>0</v>
      </c>
      <c r="BD2182">
        <v>0</v>
      </c>
      <c r="BE2182" s="10" t="str">
        <f t="shared" si="456"/>
        <v>diferente</v>
      </c>
      <c r="BF2182" s="10" t="str">
        <f t="shared" si="459"/>
        <v>igual</v>
      </c>
      <c r="BG2182">
        <f>VLOOKUP(A2182,[1]FormatoBBDD!$A$1:$CA$2248,57,FALSE)</f>
        <v>0</v>
      </c>
      <c r="BH2182">
        <v>0</v>
      </c>
      <c r="BI2182" t="s">
        <v>107</v>
      </c>
      <c r="BN2182" t="s">
        <v>116</v>
      </c>
      <c r="BW2182" t="s">
        <v>4309</v>
      </c>
      <c r="BX2182" t="s">
        <v>3350</v>
      </c>
      <c r="CD2182">
        <v>0</v>
      </c>
      <c r="CE2182">
        <f t="shared" si="460"/>
        <v>2</v>
      </c>
      <c r="CF2182">
        <f t="shared" si="461"/>
        <v>1</v>
      </c>
      <c r="CG2182">
        <f t="shared" si="462"/>
        <v>1</v>
      </c>
      <c r="CH2182">
        <f t="shared" si="463"/>
        <v>1</v>
      </c>
      <c r="CI2182">
        <f t="shared" si="464"/>
        <v>1</v>
      </c>
      <c r="CJ2182">
        <f t="shared" si="465"/>
        <v>1</v>
      </c>
      <c r="CK2182">
        <f t="shared" si="466"/>
        <v>1</v>
      </c>
      <c r="CL2182">
        <f t="shared" si="467"/>
        <v>1</v>
      </c>
      <c r="CM2182">
        <f t="shared" si="457"/>
        <v>7</v>
      </c>
      <c r="CN2182">
        <f t="shared" si="468"/>
        <v>1</v>
      </c>
    </row>
    <row r="2183" spans="1:92">
      <c r="A2183" t="s">
        <v>8716</v>
      </c>
      <c r="B2183" s="8">
        <v>42215</v>
      </c>
      <c r="C2183">
        <v>2015</v>
      </c>
      <c r="D2183">
        <v>2015</v>
      </c>
      <c r="E2183" t="s">
        <v>8717</v>
      </c>
      <c r="F2183" s="8">
        <v>42242</v>
      </c>
      <c r="G2183">
        <v>27</v>
      </c>
      <c r="H2183" t="s">
        <v>656</v>
      </c>
      <c r="I2183" t="s">
        <v>8718</v>
      </c>
      <c r="J2183" t="s">
        <v>94</v>
      </c>
      <c r="K2183" t="s">
        <v>95</v>
      </c>
      <c r="L2183" t="s">
        <v>96</v>
      </c>
      <c r="M2183">
        <v>1</v>
      </c>
      <c r="N2183" t="s">
        <v>516</v>
      </c>
      <c r="O2183" t="s">
        <v>246</v>
      </c>
      <c r="P2183" t="s">
        <v>99</v>
      </c>
      <c r="Q2183">
        <v>0</v>
      </c>
      <c r="R2183">
        <v>1</v>
      </c>
      <c r="S2183" t="s">
        <v>100</v>
      </c>
      <c r="T2183" t="s">
        <v>101</v>
      </c>
      <c r="U2183" t="s">
        <v>1289</v>
      </c>
      <c r="V2183" t="s">
        <v>103</v>
      </c>
      <c r="W2183" t="s">
        <v>122</v>
      </c>
      <c r="X2183" t="s">
        <v>282</v>
      </c>
      <c r="Y2183" t="s">
        <v>8719</v>
      </c>
      <c r="Z2183" t="s">
        <v>97</v>
      </c>
      <c r="AA2183" t="s">
        <v>107</v>
      </c>
      <c r="AB2183" t="s">
        <v>108</v>
      </c>
      <c r="AC2183">
        <v>0</v>
      </c>
      <c r="AD2183">
        <v>7</v>
      </c>
      <c r="AE2183">
        <v>0</v>
      </c>
      <c r="AG2183">
        <v>0</v>
      </c>
      <c r="AH2183">
        <v>1</v>
      </c>
      <c r="AI2183">
        <v>0</v>
      </c>
      <c r="AJ2183" s="9">
        <f t="shared" si="458"/>
        <v>7</v>
      </c>
      <c r="AK2183" s="9"/>
      <c r="AL2183">
        <v>0</v>
      </c>
      <c r="AM2183">
        <v>0</v>
      </c>
      <c r="AN2183">
        <v>0</v>
      </c>
      <c r="AO2183">
        <v>0</v>
      </c>
      <c r="AP2183">
        <v>0</v>
      </c>
      <c r="AQ2183">
        <v>0</v>
      </c>
      <c r="AR2183">
        <v>0</v>
      </c>
      <c r="AS2183">
        <v>0</v>
      </c>
      <c r="AT2183">
        <v>0</v>
      </c>
      <c r="AU2183" t="s">
        <v>108</v>
      </c>
      <c r="AV2183" t="s">
        <v>110</v>
      </c>
      <c r="AW2183" t="s">
        <v>114</v>
      </c>
      <c r="AX2183" t="s">
        <v>109</v>
      </c>
      <c r="AY2183" t="s">
        <v>4309</v>
      </c>
      <c r="AZ2183" t="s">
        <v>127</v>
      </c>
      <c r="BA2183" t="s">
        <v>125</v>
      </c>
      <c r="BB2183">
        <v>0</v>
      </c>
      <c r="BC2183">
        <v>0</v>
      </c>
      <c r="BD2183">
        <v>0</v>
      </c>
      <c r="BE2183" s="10" t="str">
        <f t="shared" si="456"/>
        <v>diferente</v>
      </c>
      <c r="BF2183" s="10" t="str">
        <f t="shared" si="459"/>
        <v>igual</v>
      </c>
      <c r="BG2183">
        <f>VLOOKUP(A2183,[1]FormatoBBDD!$A$1:$CA$2248,57,FALSE)</f>
        <v>0</v>
      </c>
      <c r="BH2183">
        <v>0</v>
      </c>
      <c r="BI2183" t="s">
        <v>107</v>
      </c>
      <c r="BN2183" t="s">
        <v>116</v>
      </c>
      <c r="BW2183" t="s">
        <v>4309</v>
      </c>
      <c r="CD2183">
        <v>0</v>
      </c>
      <c r="CE2183">
        <f t="shared" si="460"/>
        <v>1</v>
      </c>
      <c r="CF2183">
        <f t="shared" si="461"/>
        <v>1</v>
      </c>
      <c r="CG2183">
        <f t="shared" si="462"/>
        <v>1</v>
      </c>
      <c r="CH2183">
        <f t="shared" si="463"/>
        <v>1</v>
      </c>
      <c r="CI2183">
        <f t="shared" si="464"/>
        <v>1</v>
      </c>
      <c r="CJ2183">
        <f t="shared" si="465"/>
        <v>1</v>
      </c>
      <c r="CK2183">
        <f t="shared" si="466"/>
        <v>1</v>
      </c>
      <c r="CL2183">
        <f t="shared" si="467"/>
        <v>1</v>
      </c>
      <c r="CM2183">
        <f t="shared" si="457"/>
        <v>7</v>
      </c>
      <c r="CN2183">
        <f t="shared" si="468"/>
        <v>1</v>
      </c>
    </row>
    <row r="2184" spans="1:92">
      <c r="A2184" t="s">
        <v>8720</v>
      </c>
      <c r="B2184" s="8">
        <v>42215</v>
      </c>
      <c r="C2184">
        <v>2015</v>
      </c>
      <c r="D2184">
        <v>2015</v>
      </c>
      <c r="E2184" t="s">
        <v>8721</v>
      </c>
      <c r="F2184" s="8">
        <v>42235</v>
      </c>
      <c r="G2184">
        <v>20</v>
      </c>
      <c r="H2184" t="s">
        <v>1579</v>
      </c>
      <c r="I2184" t="s">
        <v>8722</v>
      </c>
      <c r="J2184" t="s">
        <v>94</v>
      </c>
      <c r="K2184" t="s">
        <v>95</v>
      </c>
      <c r="L2184" t="s">
        <v>96</v>
      </c>
      <c r="M2184">
        <v>1</v>
      </c>
      <c r="N2184" t="s">
        <v>516</v>
      </c>
      <c r="O2184" t="s">
        <v>98</v>
      </c>
      <c r="P2184" t="s">
        <v>99</v>
      </c>
      <c r="Q2184">
        <v>1</v>
      </c>
      <c r="R2184">
        <v>0</v>
      </c>
      <c r="S2184" t="s">
        <v>100</v>
      </c>
      <c r="T2184" t="s">
        <v>213</v>
      </c>
      <c r="U2184" t="s">
        <v>341</v>
      </c>
      <c r="V2184" t="s">
        <v>103</v>
      </c>
      <c r="W2184" t="s">
        <v>155</v>
      </c>
      <c r="X2184" t="s">
        <v>8723</v>
      </c>
      <c r="Y2184" t="s">
        <v>3930</v>
      </c>
      <c r="Z2184" t="s">
        <v>97</v>
      </c>
      <c r="AA2184" t="s">
        <v>107</v>
      </c>
      <c r="AB2184" t="s">
        <v>108</v>
      </c>
      <c r="AC2184">
        <v>0</v>
      </c>
      <c r="AD2184">
        <v>7</v>
      </c>
      <c r="AE2184">
        <v>0</v>
      </c>
      <c r="AG2184">
        <v>0</v>
      </c>
      <c r="AH2184">
        <v>1</v>
      </c>
      <c r="AI2184">
        <v>0</v>
      </c>
      <c r="AJ2184" s="9">
        <f t="shared" si="458"/>
        <v>7</v>
      </c>
      <c r="AK2184" s="9"/>
      <c r="AL2184">
        <v>0</v>
      </c>
      <c r="AM2184">
        <v>0</v>
      </c>
      <c r="AN2184">
        <v>0</v>
      </c>
      <c r="AO2184">
        <v>0</v>
      </c>
      <c r="AP2184">
        <v>0</v>
      </c>
      <c r="AQ2184">
        <v>0</v>
      </c>
      <c r="AR2184">
        <v>0</v>
      </c>
      <c r="AS2184">
        <v>0</v>
      </c>
      <c r="AT2184">
        <v>0</v>
      </c>
      <c r="AU2184" t="s">
        <v>108</v>
      </c>
      <c r="AV2184" t="s">
        <v>110</v>
      </c>
      <c r="AW2184" t="s">
        <v>114</v>
      </c>
      <c r="AX2184" t="s">
        <v>125</v>
      </c>
      <c r="AY2184" t="s">
        <v>109</v>
      </c>
      <c r="AZ2184" t="s">
        <v>127</v>
      </c>
      <c r="BA2184" t="s">
        <v>4309</v>
      </c>
      <c r="BB2184">
        <v>0</v>
      </c>
      <c r="BC2184">
        <v>0</v>
      </c>
      <c r="BD2184">
        <v>0</v>
      </c>
      <c r="BE2184" s="10" t="str">
        <f t="shared" si="456"/>
        <v>diferente</v>
      </c>
      <c r="BF2184" s="10" t="str">
        <f t="shared" si="459"/>
        <v>igual</v>
      </c>
      <c r="BG2184">
        <f>VLOOKUP(A2184,[1]FormatoBBDD!$A$1:$CA$2248,57,FALSE)</f>
        <v>0</v>
      </c>
      <c r="BH2184">
        <v>0</v>
      </c>
      <c r="BI2184" t="s">
        <v>107</v>
      </c>
      <c r="BN2184" t="s">
        <v>116</v>
      </c>
      <c r="BW2184" t="s">
        <v>4309</v>
      </c>
      <c r="CD2184">
        <v>0</v>
      </c>
      <c r="CE2184">
        <f t="shared" si="460"/>
        <v>1</v>
      </c>
      <c r="CF2184">
        <f t="shared" si="461"/>
        <v>1</v>
      </c>
      <c r="CG2184">
        <f t="shared" si="462"/>
        <v>1</v>
      </c>
      <c r="CH2184">
        <f t="shared" si="463"/>
        <v>1</v>
      </c>
      <c r="CI2184">
        <f t="shared" si="464"/>
        <v>1</v>
      </c>
      <c r="CJ2184">
        <f t="shared" si="465"/>
        <v>1</v>
      </c>
      <c r="CK2184">
        <f t="shared" si="466"/>
        <v>1</v>
      </c>
      <c r="CL2184">
        <f t="shared" si="467"/>
        <v>1</v>
      </c>
      <c r="CM2184">
        <f t="shared" si="457"/>
        <v>7</v>
      </c>
      <c r="CN2184">
        <f t="shared" si="468"/>
        <v>1</v>
      </c>
    </row>
    <row r="2185" spans="1:92">
      <c r="A2185" t="s">
        <v>8724</v>
      </c>
      <c r="B2185" s="8">
        <v>42216</v>
      </c>
      <c r="C2185">
        <v>2015</v>
      </c>
      <c r="D2185">
        <v>2015</v>
      </c>
      <c r="E2185" t="s">
        <v>8725</v>
      </c>
      <c r="F2185" s="8">
        <v>42228</v>
      </c>
      <c r="G2185">
        <v>12</v>
      </c>
      <c r="H2185" t="s">
        <v>579</v>
      </c>
      <c r="I2185" t="s">
        <v>8726</v>
      </c>
      <c r="J2185" t="s">
        <v>94</v>
      </c>
      <c r="K2185" t="s">
        <v>95</v>
      </c>
      <c r="L2185" t="s">
        <v>96</v>
      </c>
      <c r="M2185">
        <v>1</v>
      </c>
      <c r="N2185" t="s">
        <v>516</v>
      </c>
      <c r="O2185" t="s">
        <v>246</v>
      </c>
      <c r="P2185" t="s">
        <v>99</v>
      </c>
      <c r="Q2185">
        <v>0</v>
      </c>
      <c r="R2185">
        <v>1</v>
      </c>
      <c r="S2185" t="s">
        <v>100</v>
      </c>
      <c r="T2185" t="s">
        <v>101</v>
      </c>
      <c r="U2185" t="s">
        <v>97</v>
      </c>
      <c r="V2185" t="s">
        <v>103</v>
      </c>
      <c r="W2185" t="s">
        <v>122</v>
      </c>
      <c r="X2185" t="s">
        <v>6674</v>
      </c>
      <c r="Y2185" t="s">
        <v>8727</v>
      </c>
      <c r="Z2185" t="s">
        <v>97</v>
      </c>
      <c r="AA2185" t="s">
        <v>107</v>
      </c>
      <c r="AB2185" t="s">
        <v>108</v>
      </c>
      <c r="AC2185">
        <v>0</v>
      </c>
      <c r="AD2185">
        <v>7</v>
      </c>
      <c r="AE2185">
        <v>0</v>
      </c>
      <c r="AG2185">
        <v>0</v>
      </c>
      <c r="AH2185">
        <v>1</v>
      </c>
      <c r="AI2185">
        <v>0</v>
      </c>
      <c r="AJ2185" s="9">
        <f t="shared" si="458"/>
        <v>7</v>
      </c>
      <c r="AK2185" s="9"/>
      <c r="AL2185">
        <v>0</v>
      </c>
      <c r="AM2185">
        <v>1</v>
      </c>
      <c r="AN2185">
        <v>0</v>
      </c>
      <c r="AO2185">
        <v>0</v>
      </c>
      <c r="AP2185">
        <v>0</v>
      </c>
      <c r="AQ2185">
        <v>0</v>
      </c>
      <c r="AR2185">
        <v>0</v>
      </c>
      <c r="AS2185">
        <v>0</v>
      </c>
      <c r="AT2185">
        <v>0</v>
      </c>
      <c r="AU2185" t="s">
        <v>108</v>
      </c>
      <c r="AV2185" t="s">
        <v>127</v>
      </c>
      <c r="AW2185" t="s">
        <v>110</v>
      </c>
      <c r="AX2185" t="s">
        <v>114</v>
      </c>
      <c r="AY2185" t="s">
        <v>125</v>
      </c>
      <c r="AZ2185" t="s">
        <v>4309</v>
      </c>
      <c r="BA2185" t="s">
        <v>3350</v>
      </c>
      <c r="BB2185">
        <v>0</v>
      </c>
      <c r="BC2185">
        <v>0</v>
      </c>
      <c r="BD2185">
        <v>0</v>
      </c>
      <c r="BE2185" s="10" t="str">
        <f t="shared" si="456"/>
        <v>diferente</v>
      </c>
      <c r="BF2185" s="10" t="str">
        <f t="shared" si="459"/>
        <v>igual</v>
      </c>
      <c r="BG2185">
        <f>VLOOKUP(A2185,[1]FormatoBBDD!$A$1:$CA$2248,57,FALSE)</f>
        <v>0</v>
      </c>
      <c r="BH2185">
        <v>0</v>
      </c>
      <c r="BI2185" t="s">
        <v>107</v>
      </c>
      <c r="BN2185" t="s">
        <v>115</v>
      </c>
      <c r="BO2185">
        <v>1</v>
      </c>
      <c r="BP2185" t="s">
        <v>127</v>
      </c>
      <c r="BW2185" t="s">
        <v>4309</v>
      </c>
      <c r="BX2185" t="s">
        <v>3350</v>
      </c>
      <c r="CD2185">
        <v>0</v>
      </c>
      <c r="CE2185">
        <f t="shared" si="460"/>
        <v>2</v>
      </c>
      <c r="CF2185">
        <f t="shared" si="461"/>
        <v>1</v>
      </c>
      <c r="CG2185">
        <f t="shared" si="462"/>
        <v>1</v>
      </c>
      <c r="CH2185">
        <f t="shared" si="463"/>
        <v>1</v>
      </c>
      <c r="CI2185">
        <f t="shared" si="464"/>
        <v>1</v>
      </c>
      <c r="CJ2185">
        <f t="shared" si="465"/>
        <v>1</v>
      </c>
      <c r="CK2185">
        <f t="shared" si="466"/>
        <v>1</v>
      </c>
      <c r="CL2185">
        <f t="shared" si="467"/>
        <v>1</v>
      </c>
      <c r="CM2185">
        <f t="shared" si="457"/>
        <v>7</v>
      </c>
      <c r="CN2185">
        <f t="shared" si="468"/>
        <v>1</v>
      </c>
    </row>
    <row r="2186" spans="1:92">
      <c r="A2186" t="s">
        <v>8728</v>
      </c>
      <c r="B2186" s="8">
        <v>42219</v>
      </c>
      <c r="C2186">
        <v>2015</v>
      </c>
      <c r="D2186">
        <v>2015</v>
      </c>
      <c r="E2186" t="s">
        <v>8729</v>
      </c>
      <c r="F2186" s="8">
        <v>42228</v>
      </c>
      <c r="G2186">
        <v>9</v>
      </c>
      <c r="H2186" t="s">
        <v>656</v>
      </c>
      <c r="I2186" t="s">
        <v>8730</v>
      </c>
      <c r="J2186" t="s">
        <v>94</v>
      </c>
      <c r="K2186" t="s">
        <v>95</v>
      </c>
      <c r="L2186" t="s">
        <v>96</v>
      </c>
      <c r="M2186">
        <v>1</v>
      </c>
      <c r="N2186" t="s">
        <v>516</v>
      </c>
      <c r="O2186" t="s">
        <v>97</v>
      </c>
      <c r="P2186" t="s">
        <v>97</v>
      </c>
      <c r="Q2186">
        <v>99</v>
      </c>
      <c r="R2186">
        <v>99</v>
      </c>
      <c r="S2186" t="s">
        <v>100</v>
      </c>
      <c r="T2186" t="s">
        <v>213</v>
      </c>
      <c r="U2186" t="s">
        <v>1289</v>
      </c>
      <c r="V2186" t="s">
        <v>103</v>
      </c>
      <c r="W2186" t="s">
        <v>197</v>
      </c>
      <c r="X2186" t="s">
        <v>8731</v>
      </c>
      <c r="Y2186" t="s">
        <v>1664</v>
      </c>
      <c r="Z2186" t="s">
        <v>97</v>
      </c>
      <c r="AA2186" t="s">
        <v>107</v>
      </c>
      <c r="AB2186" t="s">
        <v>108</v>
      </c>
      <c r="AC2186">
        <v>0</v>
      </c>
      <c r="AD2186">
        <v>7</v>
      </c>
      <c r="AE2186">
        <v>0</v>
      </c>
      <c r="AG2186">
        <v>0</v>
      </c>
      <c r="AH2186">
        <v>1</v>
      </c>
      <c r="AI2186">
        <v>0</v>
      </c>
      <c r="AJ2186" s="9">
        <f t="shared" si="458"/>
        <v>7</v>
      </c>
      <c r="AK2186" s="9"/>
      <c r="AL2186">
        <v>0</v>
      </c>
      <c r="AM2186">
        <v>0</v>
      </c>
      <c r="AN2186">
        <v>0</v>
      </c>
      <c r="AO2186">
        <v>0</v>
      </c>
      <c r="AP2186">
        <v>0</v>
      </c>
      <c r="AQ2186">
        <v>0</v>
      </c>
      <c r="AR2186">
        <v>0</v>
      </c>
      <c r="AS2186">
        <v>0</v>
      </c>
      <c r="AT2186">
        <v>0</v>
      </c>
      <c r="AU2186" t="s">
        <v>108</v>
      </c>
      <c r="AV2186" t="s">
        <v>110</v>
      </c>
      <c r="AW2186" t="s">
        <v>114</v>
      </c>
      <c r="AX2186" t="s">
        <v>125</v>
      </c>
      <c r="AY2186" t="s">
        <v>3350</v>
      </c>
      <c r="AZ2186" t="s">
        <v>4309</v>
      </c>
      <c r="BA2186" t="s">
        <v>127</v>
      </c>
      <c r="BB2186">
        <v>0</v>
      </c>
      <c r="BC2186">
        <v>0</v>
      </c>
      <c r="BD2186">
        <v>0</v>
      </c>
      <c r="BE2186" s="10" t="str">
        <f t="shared" si="456"/>
        <v>diferente</v>
      </c>
      <c r="BF2186" s="10" t="str">
        <f t="shared" si="459"/>
        <v>igual</v>
      </c>
      <c r="BG2186">
        <f>VLOOKUP(A2186,[1]FormatoBBDD!$A$1:$CA$2248,57,FALSE)</f>
        <v>0</v>
      </c>
      <c r="BH2186">
        <v>0</v>
      </c>
      <c r="BI2186" t="s">
        <v>107</v>
      </c>
      <c r="BN2186" t="s">
        <v>116</v>
      </c>
      <c r="BW2186" t="s">
        <v>4309</v>
      </c>
      <c r="BX2186" t="s">
        <v>3350</v>
      </c>
      <c r="CD2186">
        <v>0</v>
      </c>
      <c r="CE2186">
        <f t="shared" si="460"/>
        <v>2</v>
      </c>
      <c r="CF2186">
        <f t="shared" si="461"/>
        <v>1</v>
      </c>
      <c r="CG2186">
        <f t="shared" si="462"/>
        <v>1</v>
      </c>
      <c r="CH2186">
        <f t="shared" si="463"/>
        <v>1</v>
      </c>
      <c r="CI2186">
        <f t="shared" si="464"/>
        <v>1</v>
      </c>
      <c r="CJ2186">
        <f t="shared" si="465"/>
        <v>1</v>
      </c>
      <c r="CK2186">
        <f t="shared" si="466"/>
        <v>1</v>
      </c>
      <c r="CL2186">
        <f t="shared" si="467"/>
        <v>1</v>
      </c>
      <c r="CM2186">
        <f t="shared" si="457"/>
        <v>7</v>
      </c>
      <c r="CN2186">
        <f t="shared" si="468"/>
        <v>1</v>
      </c>
    </row>
    <row r="2187" spans="1:92">
      <c r="A2187" t="s">
        <v>8732</v>
      </c>
      <c r="B2187" s="8">
        <v>42221</v>
      </c>
      <c r="C2187">
        <v>2015</v>
      </c>
      <c r="D2187">
        <v>2015</v>
      </c>
      <c r="E2187" t="s">
        <v>8733</v>
      </c>
      <c r="F2187" s="8">
        <v>42242</v>
      </c>
      <c r="G2187">
        <v>21</v>
      </c>
      <c r="H2187" t="s">
        <v>130</v>
      </c>
      <c r="I2187" t="s">
        <v>8734</v>
      </c>
      <c r="J2187" t="s">
        <v>94</v>
      </c>
      <c r="K2187" t="s">
        <v>95</v>
      </c>
      <c r="L2187" t="s">
        <v>132</v>
      </c>
      <c r="M2187">
        <v>1</v>
      </c>
      <c r="N2187" t="s">
        <v>97</v>
      </c>
      <c r="O2187" t="s">
        <v>133</v>
      </c>
      <c r="P2187" t="s">
        <v>133</v>
      </c>
      <c r="Q2187">
        <v>99</v>
      </c>
      <c r="R2187">
        <v>99</v>
      </c>
      <c r="S2187" t="s">
        <v>97</v>
      </c>
      <c r="T2187" t="s">
        <v>97</v>
      </c>
      <c r="U2187" t="s">
        <v>97</v>
      </c>
      <c r="V2187" t="s">
        <v>97</v>
      </c>
      <c r="W2187" t="s">
        <v>197</v>
      </c>
      <c r="X2187" t="s">
        <v>8735</v>
      </c>
      <c r="Y2187" t="s">
        <v>169</v>
      </c>
      <c r="Z2187" t="s">
        <v>97</v>
      </c>
      <c r="AA2187" t="s">
        <v>107</v>
      </c>
      <c r="AB2187" t="s">
        <v>108</v>
      </c>
      <c r="AC2187">
        <v>0</v>
      </c>
      <c r="AD2187">
        <v>7</v>
      </c>
      <c r="AE2187">
        <v>0</v>
      </c>
      <c r="AG2187">
        <v>0</v>
      </c>
      <c r="AH2187">
        <v>1</v>
      </c>
      <c r="AI2187">
        <v>0</v>
      </c>
      <c r="AJ2187" s="9">
        <f t="shared" si="458"/>
        <v>7</v>
      </c>
      <c r="AK2187" s="9"/>
      <c r="AL2187">
        <v>0</v>
      </c>
      <c r="AM2187">
        <v>0</v>
      </c>
      <c r="AN2187">
        <v>0</v>
      </c>
      <c r="AO2187">
        <v>0</v>
      </c>
      <c r="AP2187">
        <v>0</v>
      </c>
      <c r="AQ2187">
        <v>0</v>
      </c>
      <c r="AR2187">
        <v>0</v>
      </c>
      <c r="AS2187">
        <v>0</v>
      </c>
      <c r="AT2187">
        <v>0</v>
      </c>
      <c r="AU2187" t="s">
        <v>108</v>
      </c>
      <c r="AV2187" t="s">
        <v>110</v>
      </c>
      <c r="AW2187" t="s">
        <v>114</v>
      </c>
      <c r="AX2187" t="s">
        <v>125</v>
      </c>
      <c r="AY2187" t="s">
        <v>127</v>
      </c>
      <c r="AZ2187" t="s">
        <v>4309</v>
      </c>
      <c r="BA2187" t="s">
        <v>109</v>
      </c>
      <c r="BB2187">
        <v>0</v>
      </c>
      <c r="BC2187">
        <v>0</v>
      </c>
      <c r="BD2187">
        <v>0</v>
      </c>
      <c r="BE2187" s="10" t="str">
        <f t="shared" si="456"/>
        <v>diferente</v>
      </c>
      <c r="BF2187" s="10" t="str">
        <f t="shared" si="459"/>
        <v>igual</v>
      </c>
      <c r="BG2187">
        <f>VLOOKUP(A2187,[1]FormatoBBDD!$A$1:$CA$2248,57,FALSE)</f>
        <v>0</v>
      </c>
      <c r="BH2187">
        <v>0</v>
      </c>
      <c r="BI2187" t="s">
        <v>107</v>
      </c>
      <c r="BN2187" t="s">
        <v>116</v>
      </c>
      <c r="BW2187" t="s">
        <v>4309</v>
      </c>
      <c r="CD2187">
        <v>0</v>
      </c>
      <c r="CE2187">
        <f t="shared" si="460"/>
        <v>1</v>
      </c>
      <c r="CF2187">
        <f t="shared" si="461"/>
        <v>1</v>
      </c>
      <c r="CG2187">
        <f t="shared" si="462"/>
        <v>1</v>
      </c>
      <c r="CH2187">
        <f t="shared" si="463"/>
        <v>1</v>
      </c>
      <c r="CI2187">
        <f t="shared" si="464"/>
        <v>1</v>
      </c>
      <c r="CJ2187">
        <f t="shared" si="465"/>
        <v>1</v>
      </c>
      <c r="CK2187">
        <f t="shared" si="466"/>
        <v>1</v>
      </c>
      <c r="CL2187">
        <f t="shared" si="467"/>
        <v>1</v>
      </c>
      <c r="CM2187">
        <f t="shared" si="457"/>
        <v>7</v>
      </c>
      <c r="CN2187">
        <f t="shared" si="468"/>
        <v>1</v>
      </c>
    </row>
    <row r="2188" spans="1:92">
      <c r="A2188" t="s">
        <v>8736</v>
      </c>
      <c r="B2188" s="8">
        <v>42222</v>
      </c>
      <c r="C2188">
        <v>2015</v>
      </c>
      <c r="D2188">
        <v>2015</v>
      </c>
      <c r="E2188" t="s">
        <v>8737</v>
      </c>
      <c r="F2188" s="8">
        <v>42242</v>
      </c>
      <c r="G2188">
        <v>20</v>
      </c>
      <c r="H2188" t="s">
        <v>236</v>
      </c>
      <c r="I2188" t="s">
        <v>8738</v>
      </c>
      <c r="J2188" t="s">
        <v>94</v>
      </c>
      <c r="K2188" t="s">
        <v>95</v>
      </c>
      <c r="L2188" t="s">
        <v>96</v>
      </c>
      <c r="M2188">
        <v>1</v>
      </c>
      <c r="N2188" t="s">
        <v>97</v>
      </c>
      <c r="O2188" t="s">
        <v>98</v>
      </c>
      <c r="P2188" t="s">
        <v>99</v>
      </c>
      <c r="Q2188">
        <v>1</v>
      </c>
      <c r="R2188">
        <v>0</v>
      </c>
      <c r="S2188" t="s">
        <v>97</v>
      </c>
      <c r="T2188" t="s">
        <v>97</v>
      </c>
      <c r="U2188" t="s">
        <v>97</v>
      </c>
      <c r="V2188" t="s">
        <v>97</v>
      </c>
      <c r="W2188" t="s">
        <v>122</v>
      </c>
      <c r="X2188" t="s">
        <v>8739</v>
      </c>
      <c r="Y2188" t="s">
        <v>169</v>
      </c>
      <c r="Z2188" t="s">
        <v>97</v>
      </c>
      <c r="AA2188" t="s">
        <v>107</v>
      </c>
      <c r="AB2188" t="s">
        <v>108</v>
      </c>
      <c r="AC2188">
        <v>0</v>
      </c>
      <c r="AD2188">
        <v>7</v>
      </c>
      <c r="AE2188">
        <v>0</v>
      </c>
      <c r="AG2188">
        <v>0</v>
      </c>
      <c r="AH2188">
        <v>1</v>
      </c>
      <c r="AI2188">
        <v>0</v>
      </c>
      <c r="AJ2188" s="9">
        <f t="shared" si="458"/>
        <v>7</v>
      </c>
      <c r="AK2188" s="9"/>
      <c r="AL2188">
        <v>0</v>
      </c>
      <c r="AM2188">
        <v>0</v>
      </c>
      <c r="AN2188">
        <v>0</v>
      </c>
      <c r="AO2188">
        <v>0</v>
      </c>
      <c r="AP2188">
        <v>0</v>
      </c>
      <c r="AQ2188">
        <v>0</v>
      </c>
      <c r="AR2188">
        <v>0</v>
      </c>
      <c r="AS2188">
        <v>0</v>
      </c>
      <c r="AT2188">
        <v>0</v>
      </c>
      <c r="AU2188" t="s">
        <v>108</v>
      </c>
      <c r="AV2188" t="s">
        <v>97</v>
      </c>
      <c r="AW2188" t="s">
        <v>97</v>
      </c>
      <c r="AX2188" t="s">
        <v>97</v>
      </c>
      <c r="AY2188" t="s">
        <v>97</v>
      </c>
      <c r="AZ2188" t="s">
        <v>97</v>
      </c>
      <c r="BA2188" t="s">
        <v>97</v>
      </c>
      <c r="BB2188">
        <v>0</v>
      </c>
      <c r="BC2188">
        <v>0</v>
      </c>
      <c r="BD2188">
        <v>0</v>
      </c>
      <c r="BE2188" s="10" t="str">
        <f t="shared" si="456"/>
        <v>diferente</v>
      </c>
      <c r="BF2188" s="10" t="str">
        <f t="shared" si="459"/>
        <v>igual</v>
      </c>
      <c r="BG2188">
        <f>VLOOKUP(A2188,[1]FormatoBBDD!$A$1:$CA$2248,57,FALSE)</f>
        <v>0</v>
      </c>
      <c r="BH2188">
        <v>0</v>
      </c>
      <c r="BI2188" t="s">
        <v>107</v>
      </c>
      <c r="BN2188" t="s">
        <v>116</v>
      </c>
      <c r="CD2188">
        <v>0</v>
      </c>
      <c r="CE2188">
        <f t="shared" si="460"/>
        <v>0</v>
      </c>
      <c r="CF2188">
        <f t="shared" si="461"/>
        <v>1</v>
      </c>
      <c r="CG2188">
        <f t="shared" si="462"/>
        <v>1</v>
      </c>
      <c r="CH2188">
        <f t="shared" si="463"/>
        <v>1</v>
      </c>
      <c r="CI2188">
        <f t="shared" si="464"/>
        <v>1</v>
      </c>
      <c r="CJ2188">
        <f t="shared" si="465"/>
        <v>1</v>
      </c>
      <c r="CK2188">
        <f t="shared" si="466"/>
        <v>1</v>
      </c>
      <c r="CL2188">
        <f t="shared" si="467"/>
        <v>1</v>
      </c>
      <c r="CM2188">
        <f t="shared" si="457"/>
        <v>7</v>
      </c>
      <c r="CN2188">
        <f t="shared" si="468"/>
        <v>1</v>
      </c>
    </row>
    <row r="2189" spans="1:92">
      <c r="A2189" t="s">
        <v>8740</v>
      </c>
      <c r="B2189" s="8">
        <v>42222</v>
      </c>
      <c r="C2189">
        <v>2015</v>
      </c>
      <c r="D2189">
        <v>2015</v>
      </c>
      <c r="E2189" t="s">
        <v>8741</v>
      </c>
      <c r="F2189" s="8">
        <v>42228</v>
      </c>
      <c r="G2189">
        <v>6</v>
      </c>
      <c r="H2189" t="s">
        <v>119</v>
      </c>
      <c r="I2189" t="s">
        <v>8742</v>
      </c>
      <c r="J2189" t="s">
        <v>94</v>
      </c>
      <c r="K2189" t="s">
        <v>95</v>
      </c>
      <c r="L2189" t="s">
        <v>96</v>
      </c>
      <c r="M2189">
        <v>1</v>
      </c>
      <c r="N2189" t="s">
        <v>516</v>
      </c>
      <c r="O2189" t="s">
        <v>98</v>
      </c>
      <c r="P2189" t="s">
        <v>99</v>
      </c>
      <c r="Q2189">
        <v>1</v>
      </c>
      <c r="R2189">
        <v>0</v>
      </c>
      <c r="S2189" t="s">
        <v>100</v>
      </c>
      <c r="T2189" t="s">
        <v>213</v>
      </c>
      <c r="U2189" t="s">
        <v>226</v>
      </c>
      <c r="V2189" t="s">
        <v>103</v>
      </c>
      <c r="W2189" t="s">
        <v>122</v>
      </c>
      <c r="X2189" t="s">
        <v>282</v>
      </c>
      <c r="Y2189" t="s">
        <v>8743</v>
      </c>
      <c r="Z2189" t="s">
        <v>97</v>
      </c>
      <c r="AA2189" t="s">
        <v>107</v>
      </c>
      <c r="AB2189" t="s">
        <v>108</v>
      </c>
      <c r="AC2189">
        <v>0</v>
      </c>
      <c r="AD2189">
        <v>6</v>
      </c>
      <c r="AE2189">
        <v>0</v>
      </c>
      <c r="AF2189">
        <v>1</v>
      </c>
      <c r="AG2189">
        <v>0</v>
      </c>
      <c r="AH2189">
        <v>1</v>
      </c>
      <c r="AI2189">
        <v>0</v>
      </c>
      <c r="AJ2189" s="9">
        <f t="shared" si="458"/>
        <v>7</v>
      </c>
      <c r="AK2189" s="9"/>
      <c r="AL2189">
        <v>1</v>
      </c>
      <c r="AM2189">
        <v>0</v>
      </c>
      <c r="AN2189">
        <v>0</v>
      </c>
      <c r="AO2189">
        <v>0</v>
      </c>
      <c r="AP2189">
        <v>0</v>
      </c>
      <c r="AQ2189">
        <v>0</v>
      </c>
      <c r="AR2189">
        <v>0</v>
      </c>
      <c r="AS2189">
        <v>0</v>
      </c>
      <c r="AT2189">
        <v>0</v>
      </c>
      <c r="AU2189" t="s">
        <v>108</v>
      </c>
      <c r="AV2189" t="s">
        <v>110</v>
      </c>
      <c r="AW2189" t="s">
        <v>114</v>
      </c>
      <c r="AX2189" t="s">
        <v>125</v>
      </c>
      <c r="AY2189" t="s">
        <v>4309</v>
      </c>
      <c r="AZ2189" t="s">
        <v>3350</v>
      </c>
      <c r="BA2189">
        <v>0</v>
      </c>
      <c r="BB2189">
        <v>0</v>
      </c>
      <c r="BC2189">
        <v>0</v>
      </c>
      <c r="BD2189">
        <v>0</v>
      </c>
      <c r="BE2189" s="10" t="str">
        <f t="shared" si="456"/>
        <v>diferente</v>
      </c>
      <c r="BF2189" s="10" t="str">
        <f t="shared" si="459"/>
        <v>igual</v>
      </c>
      <c r="BG2189">
        <f>VLOOKUP(A2189,[1]FormatoBBDD!$A$1:$CA$2248,57,FALSE)</f>
        <v>0</v>
      </c>
      <c r="BH2189">
        <v>0</v>
      </c>
      <c r="BI2189" t="s">
        <v>115</v>
      </c>
      <c r="BJ2189">
        <v>1</v>
      </c>
      <c r="BK2189" t="s">
        <v>127</v>
      </c>
      <c r="BN2189" t="s">
        <v>116</v>
      </c>
      <c r="BW2189" t="s">
        <v>4309</v>
      </c>
      <c r="BX2189" t="s">
        <v>3350</v>
      </c>
      <c r="CD2189">
        <v>0</v>
      </c>
      <c r="CE2189">
        <f t="shared" si="460"/>
        <v>2</v>
      </c>
      <c r="CF2189">
        <f t="shared" si="461"/>
        <v>1</v>
      </c>
      <c r="CG2189">
        <f t="shared" si="462"/>
        <v>1</v>
      </c>
      <c r="CH2189">
        <f t="shared" si="463"/>
        <v>1</v>
      </c>
      <c r="CI2189">
        <f t="shared" si="464"/>
        <v>1</v>
      </c>
      <c r="CJ2189">
        <f t="shared" si="465"/>
        <v>1</v>
      </c>
      <c r="CK2189">
        <f t="shared" si="466"/>
        <v>1</v>
      </c>
      <c r="CL2189">
        <f t="shared" si="467"/>
        <v>1</v>
      </c>
      <c r="CM2189">
        <f t="shared" si="457"/>
        <v>7</v>
      </c>
      <c r="CN2189">
        <f t="shared" si="468"/>
        <v>1</v>
      </c>
    </row>
    <row r="2190" spans="1:92">
      <c r="A2190" t="s">
        <v>8744</v>
      </c>
      <c r="B2190" s="8">
        <v>42222</v>
      </c>
      <c r="C2190">
        <v>2015</v>
      </c>
      <c r="D2190">
        <v>2015</v>
      </c>
      <c r="E2190" t="s">
        <v>8745</v>
      </c>
      <c r="F2190" s="8">
        <v>42235</v>
      </c>
      <c r="G2190">
        <v>13</v>
      </c>
      <c r="H2190" t="s">
        <v>119</v>
      </c>
      <c r="I2190" t="s">
        <v>8746</v>
      </c>
      <c r="J2190" t="s">
        <v>94</v>
      </c>
      <c r="K2190" t="s">
        <v>95</v>
      </c>
      <c r="L2190" t="s">
        <v>96</v>
      </c>
      <c r="M2190">
        <v>1</v>
      </c>
      <c r="N2190" t="s">
        <v>516</v>
      </c>
      <c r="O2190" t="s">
        <v>246</v>
      </c>
      <c r="P2190" t="s">
        <v>99</v>
      </c>
      <c r="Q2190">
        <v>0</v>
      </c>
      <c r="R2190">
        <v>1</v>
      </c>
      <c r="S2190" t="s">
        <v>100</v>
      </c>
      <c r="T2190" t="s">
        <v>213</v>
      </c>
      <c r="U2190" t="s">
        <v>1289</v>
      </c>
      <c r="V2190" t="s">
        <v>103</v>
      </c>
      <c r="W2190" t="s">
        <v>122</v>
      </c>
      <c r="X2190" t="s">
        <v>282</v>
      </c>
      <c r="Y2190" t="s">
        <v>8747</v>
      </c>
      <c r="Z2190" t="s">
        <v>97</v>
      </c>
      <c r="AA2190" t="s">
        <v>107</v>
      </c>
      <c r="AB2190" t="s">
        <v>108</v>
      </c>
      <c r="AC2190">
        <v>0</v>
      </c>
      <c r="AD2190">
        <v>7</v>
      </c>
      <c r="AE2190">
        <v>0</v>
      </c>
      <c r="AG2190">
        <v>0</v>
      </c>
      <c r="AH2190">
        <v>1</v>
      </c>
      <c r="AI2190">
        <v>0</v>
      </c>
      <c r="AJ2190" s="9">
        <f t="shared" si="458"/>
        <v>7</v>
      </c>
      <c r="AK2190" s="9"/>
      <c r="AL2190">
        <v>0</v>
      </c>
      <c r="AM2190">
        <v>0</v>
      </c>
      <c r="AN2190">
        <v>0</v>
      </c>
      <c r="AO2190">
        <v>0</v>
      </c>
      <c r="AP2190">
        <v>0</v>
      </c>
      <c r="AQ2190">
        <v>0</v>
      </c>
      <c r="AR2190">
        <v>0</v>
      </c>
      <c r="AS2190">
        <v>0</v>
      </c>
      <c r="AT2190">
        <v>0</v>
      </c>
      <c r="AU2190" t="s">
        <v>108</v>
      </c>
      <c r="AV2190" t="s">
        <v>110</v>
      </c>
      <c r="AW2190" t="s">
        <v>114</v>
      </c>
      <c r="AX2190" t="s">
        <v>125</v>
      </c>
      <c r="AY2190" t="s">
        <v>127</v>
      </c>
      <c r="AZ2190" t="s">
        <v>109</v>
      </c>
      <c r="BA2190" t="s">
        <v>4309</v>
      </c>
      <c r="BB2190">
        <v>0</v>
      </c>
      <c r="BC2190">
        <v>0</v>
      </c>
      <c r="BD2190">
        <v>0</v>
      </c>
      <c r="BE2190" s="10" t="str">
        <f t="shared" si="456"/>
        <v>diferente</v>
      </c>
      <c r="BF2190" s="10" t="str">
        <f t="shared" si="459"/>
        <v>igual</v>
      </c>
      <c r="BG2190">
        <f>VLOOKUP(A2190,[1]FormatoBBDD!$A$1:$CA$2248,57,FALSE)</f>
        <v>0</v>
      </c>
      <c r="BH2190">
        <v>0</v>
      </c>
      <c r="BI2190" t="s">
        <v>107</v>
      </c>
      <c r="BN2190" t="s">
        <v>116</v>
      </c>
      <c r="BW2190" t="s">
        <v>4309</v>
      </c>
      <c r="CD2190">
        <v>0</v>
      </c>
      <c r="CE2190">
        <f t="shared" si="460"/>
        <v>1</v>
      </c>
      <c r="CF2190">
        <f t="shared" si="461"/>
        <v>1</v>
      </c>
      <c r="CG2190">
        <f t="shared" si="462"/>
        <v>1</v>
      </c>
      <c r="CH2190">
        <f t="shared" si="463"/>
        <v>1</v>
      </c>
      <c r="CI2190">
        <f t="shared" si="464"/>
        <v>1</v>
      </c>
      <c r="CJ2190">
        <f t="shared" si="465"/>
        <v>1</v>
      </c>
      <c r="CK2190">
        <f t="shared" si="466"/>
        <v>1</v>
      </c>
      <c r="CL2190">
        <f t="shared" si="467"/>
        <v>1</v>
      </c>
      <c r="CM2190">
        <f t="shared" si="457"/>
        <v>7</v>
      </c>
      <c r="CN2190">
        <f t="shared" si="468"/>
        <v>1</v>
      </c>
    </row>
    <row r="2191" spans="1:92">
      <c r="A2191" t="s">
        <v>8748</v>
      </c>
      <c r="B2191" s="8">
        <v>42223</v>
      </c>
      <c r="C2191">
        <v>2015</v>
      </c>
      <c r="D2191">
        <v>2015</v>
      </c>
      <c r="E2191" t="s">
        <v>8749</v>
      </c>
      <c r="F2191" s="8">
        <v>42242</v>
      </c>
      <c r="G2191">
        <v>19</v>
      </c>
      <c r="H2191" t="s">
        <v>119</v>
      </c>
      <c r="I2191" t="s">
        <v>8750</v>
      </c>
      <c r="J2191" t="s">
        <v>94</v>
      </c>
      <c r="K2191" t="s">
        <v>95</v>
      </c>
      <c r="L2191" t="s">
        <v>132</v>
      </c>
      <c r="M2191">
        <v>1</v>
      </c>
      <c r="N2191" t="s">
        <v>97</v>
      </c>
      <c r="O2191" t="s">
        <v>133</v>
      </c>
      <c r="P2191" t="s">
        <v>133</v>
      </c>
      <c r="Q2191">
        <v>99</v>
      </c>
      <c r="R2191">
        <v>99</v>
      </c>
      <c r="S2191" t="s">
        <v>97</v>
      </c>
      <c r="T2191" t="s">
        <v>97</v>
      </c>
      <c r="U2191" t="s">
        <v>97</v>
      </c>
      <c r="V2191" t="s">
        <v>97</v>
      </c>
      <c r="W2191" t="s">
        <v>122</v>
      </c>
      <c r="X2191" t="s">
        <v>123</v>
      </c>
      <c r="Y2191" t="s">
        <v>8751</v>
      </c>
      <c r="Z2191" t="s">
        <v>97</v>
      </c>
      <c r="AA2191" t="s">
        <v>107</v>
      </c>
      <c r="AB2191" t="s">
        <v>108</v>
      </c>
      <c r="AC2191">
        <v>0</v>
      </c>
      <c r="AD2191">
        <v>7</v>
      </c>
      <c r="AE2191">
        <v>0</v>
      </c>
      <c r="AG2191">
        <v>0</v>
      </c>
      <c r="AH2191">
        <v>1</v>
      </c>
      <c r="AI2191">
        <v>0</v>
      </c>
      <c r="AJ2191" s="9">
        <f t="shared" si="458"/>
        <v>7</v>
      </c>
      <c r="AK2191" s="9"/>
      <c r="AL2191">
        <v>0</v>
      </c>
      <c r="AM2191">
        <v>0</v>
      </c>
      <c r="AN2191">
        <v>0</v>
      </c>
      <c r="AO2191">
        <v>0</v>
      </c>
      <c r="AP2191">
        <v>0</v>
      </c>
      <c r="AQ2191">
        <v>0</v>
      </c>
      <c r="AR2191">
        <v>0</v>
      </c>
      <c r="AS2191">
        <v>0</v>
      </c>
      <c r="AT2191">
        <v>0</v>
      </c>
      <c r="AU2191" t="s">
        <v>108</v>
      </c>
      <c r="AV2191" t="s">
        <v>110</v>
      </c>
      <c r="AW2191" t="s">
        <v>114</v>
      </c>
      <c r="AX2191" t="s">
        <v>125</v>
      </c>
      <c r="AY2191" t="s">
        <v>127</v>
      </c>
      <c r="AZ2191" t="s">
        <v>109</v>
      </c>
      <c r="BA2191" t="s">
        <v>4309</v>
      </c>
      <c r="BB2191">
        <v>0</v>
      </c>
      <c r="BC2191">
        <v>0</v>
      </c>
      <c r="BD2191">
        <v>0</v>
      </c>
      <c r="BE2191" s="10" t="str">
        <f t="shared" si="456"/>
        <v>diferente</v>
      </c>
      <c r="BF2191" s="10" t="str">
        <f t="shared" si="459"/>
        <v>igual</v>
      </c>
      <c r="BG2191">
        <f>VLOOKUP(A2191,[1]FormatoBBDD!$A$1:$CA$2248,57,FALSE)</f>
        <v>0</v>
      </c>
      <c r="BH2191">
        <v>0</v>
      </c>
      <c r="BI2191" t="s">
        <v>107</v>
      </c>
      <c r="BN2191" t="s">
        <v>116</v>
      </c>
      <c r="BW2191" t="s">
        <v>4309</v>
      </c>
      <c r="CD2191">
        <v>0</v>
      </c>
      <c r="CE2191">
        <f t="shared" si="460"/>
        <v>1</v>
      </c>
      <c r="CF2191">
        <f t="shared" si="461"/>
        <v>1</v>
      </c>
      <c r="CG2191">
        <f t="shared" si="462"/>
        <v>1</v>
      </c>
      <c r="CH2191">
        <f t="shared" si="463"/>
        <v>1</v>
      </c>
      <c r="CI2191">
        <f t="shared" si="464"/>
        <v>1</v>
      </c>
      <c r="CJ2191">
        <f t="shared" si="465"/>
        <v>1</v>
      </c>
      <c r="CK2191">
        <f t="shared" si="466"/>
        <v>1</v>
      </c>
      <c r="CL2191">
        <f t="shared" si="467"/>
        <v>1</v>
      </c>
      <c r="CM2191">
        <f t="shared" si="457"/>
        <v>7</v>
      </c>
      <c r="CN2191">
        <f t="shared" si="468"/>
        <v>1</v>
      </c>
    </row>
    <row r="2192" spans="1:92">
      <c r="A2192" t="s">
        <v>8752</v>
      </c>
      <c r="B2192" s="8">
        <v>42226</v>
      </c>
      <c r="C2192">
        <v>2015</v>
      </c>
      <c r="D2192">
        <v>2015</v>
      </c>
      <c r="E2192" t="s">
        <v>8753</v>
      </c>
      <c r="F2192" s="8">
        <v>42242</v>
      </c>
      <c r="G2192">
        <v>16</v>
      </c>
      <c r="H2192" t="s">
        <v>298</v>
      </c>
      <c r="I2192" t="s">
        <v>8754</v>
      </c>
      <c r="J2192" t="s">
        <v>94</v>
      </c>
      <c r="K2192" t="s">
        <v>95</v>
      </c>
      <c r="L2192" t="s">
        <v>96</v>
      </c>
      <c r="M2192">
        <v>1</v>
      </c>
      <c r="N2192" t="s">
        <v>140</v>
      </c>
      <c r="O2192" t="s">
        <v>98</v>
      </c>
      <c r="P2192" t="s">
        <v>99</v>
      </c>
      <c r="Q2192">
        <v>1</v>
      </c>
      <c r="R2192">
        <v>0</v>
      </c>
      <c r="S2192" t="s">
        <v>100</v>
      </c>
      <c r="T2192" t="s">
        <v>101</v>
      </c>
      <c r="U2192" t="s">
        <v>196</v>
      </c>
      <c r="V2192" t="s">
        <v>103</v>
      </c>
      <c r="W2192" t="s">
        <v>104</v>
      </c>
      <c r="X2192" t="s">
        <v>8755</v>
      </c>
      <c r="Y2192" t="s">
        <v>169</v>
      </c>
      <c r="Z2192" t="s">
        <v>97</v>
      </c>
      <c r="AA2192" t="s">
        <v>107</v>
      </c>
      <c r="AB2192" t="s">
        <v>108</v>
      </c>
      <c r="AC2192">
        <v>0</v>
      </c>
      <c r="AD2192">
        <v>7</v>
      </c>
      <c r="AE2192">
        <v>0</v>
      </c>
      <c r="AG2192">
        <v>0</v>
      </c>
      <c r="AH2192">
        <v>1</v>
      </c>
      <c r="AI2192">
        <v>0</v>
      </c>
      <c r="AJ2192" s="9">
        <f t="shared" si="458"/>
        <v>7</v>
      </c>
      <c r="AK2192" s="9"/>
      <c r="AL2192">
        <v>0</v>
      </c>
      <c r="AM2192">
        <v>1</v>
      </c>
      <c r="AN2192">
        <v>0</v>
      </c>
      <c r="AO2192">
        <v>0</v>
      </c>
      <c r="AP2192">
        <v>0</v>
      </c>
      <c r="AQ2192">
        <v>0</v>
      </c>
      <c r="AR2192">
        <v>0</v>
      </c>
      <c r="AS2192">
        <v>0</v>
      </c>
      <c r="AT2192">
        <v>0</v>
      </c>
      <c r="AU2192" t="s">
        <v>108</v>
      </c>
      <c r="AV2192" t="s">
        <v>110</v>
      </c>
      <c r="AW2192" t="s">
        <v>114</v>
      </c>
      <c r="AX2192" t="s">
        <v>125</v>
      </c>
      <c r="AY2192" t="s">
        <v>127</v>
      </c>
      <c r="AZ2192" t="s">
        <v>109</v>
      </c>
      <c r="BA2192" t="s">
        <v>4309</v>
      </c>
      <c r="BB2192">
        <v>0</v>
      </c>
      <c r="BC2192">
        <v>0</v>
      </c>
      <c r="BD2192">
        <v>0</v>
      </c>
      <c r="BE2192" s="10" t="str">
        <f t="shared" si="456"/>
        <v>diferente</v>
      </c>
      <c r="BF2192" s="10" t="str">
        <f t="shared" si="459"/>
        <v>igual</v>
      </c>
      <c r="BG2192">
        <f>VLOOKUP(A2192,[1]FormatoBBDD!$A$1:$CA$2248,57,FALSE)</f>
        <v>0</v>
      </c>
      <c r="BH2192">
        <v>0</v>
      </c>
      <c r="BI2192" t="s">
        <v>107</v>
      </c>
      <c r="BN2192" t="s">
        <v>115</v>
      </c>
      <c r="BO2192">
        <v>1</v>
      </c>
      <c r="BP2192" t="s">
        <v>114</v>
      </c>
      <c r="BW2192" t="s">
        <v>4309</v>
      </c>
      <c r="CD2192">
        <v>0</v>
      </c>
      <c r="CE2192">
        <f t="shared" si="460"/>
        <v>1</v>
      </c>
      <c r="CF2192">
        <f t="shared" si="461"/>
        <v>1</v>
      </c>
      <c r="CG2192">
        <f t="shared" si="462"/>
        <v>1</v>
      </c>
      <c r="CH2192">
        <f t="shared" si="463"/>
        <v>1</v>
      </c>
      <c r="CI2192">
        <f t="shared" si="464"/>
        <v>1</v>
      </c>
      <c r="CJ2192">
        <f t="shared" si="465"/>
        <v>1</v>
      </c>
      <c r="CK2192">
        <f t="shared" si="466"/>
        <v>1</v>
      </c>
      <c r="CL2192">
        <f t="shared" si="467"/>
        <v>1</v>
      </c>
      <c r="CM2192">
        <f t="shared" si="457"/>
        <v>7</v>
      </c>
      <c r="CN2192">
        <f t="shared" si="468"/>
        <v>1</v>
      </c>
    </row>
    <row r="2193" spans="1:92">
      <c r="A2193" t="s">
        <v>8756</v>
      </c>
      <c r="B2193" s="8">
        <v>42226</v>
      </c>
      <c r="C2193">
        <v>2015</v>
      </c>
      <c r="D2193">
        <v>2015</v>
      </c>
      <c r="E2193" t="s">
        <v>8757</v>
      </c>
      <c r="F2193" s="8">
        <v>42298</v>
      </c>
      <c r="G2193">
        <v>72</v>
      </c>
      <c r="H2193" t="s">
        <v>151</v>
      </c>
      <c r="I2193" t="s">
        <v>8758</v>
      </c>
      <c r="J2193" t="s">
        <v>211</v>
      </c>
      <c r="K2193" t="s">
        <v>212</v>
      </c>
      <c r="L2193" t="s">
        <v>132</v>
      </c>
      <c r="M2193">
        <v>1</v>
      </c>
      <c r="N2193" t="s">
        <v>97</v>
      </c>
      <c r="O2193" t="s">
        <v>154</v>
      </c>
      <c r="P2193" t="s">
        <v>154</v>
      </c>
      <c r="Q2193">
        <v>99</v>
      </c>
      <c r="R2193">
        <v>99</v>
      </c>
      <c r="S2193" t="s">
        <v>97</v>
      </c>
      <c r="T2193" t="s">
        <v>97</v>
      </c>
      <c r="U2193" t="s">
        <v>97</v>
      </c>
      <c r="V2193" t="s">
        <v>97</v>
      </c>
      <c r="W2193" t="s">
        <v>122</v>
      </c>
      <c r="X2193" t="s">
        <v>1379</v>
      </c>
      <c r="Y2193" t="s">
        <v>8759</v>
      </c>
      <c r="Z2193" t="s">
        <v>97</v>
      </c>
      <c r="AA2193" t="s">
        <v>107</v>
      </c>
      <c r="AB2193" t="s">
        <v>108</v>
      </c>
      <c r="AC2193">
        <v>7</v>
      </c>
      <c r="AD2193">
        <v>0</v>
      </c>
      <c r="AE2193">
        <v>0</v>
      </c>
      <c r="AG2193">
        <v>1</v>
      </c>
      <c r="AH2193">
        <v>0</v>
      </c>
      <c r="AI2193">
        <v>0</v>
      </c>
      <c r="AJ2193" s="9">
        <f t="shared" si="458"/>
        <v>7</v>
      </c>
      <c r="AK2193" s="9"/>
      <c r="AL2193">
        <v>0</v>
      </c>
      <c r="AM2193">
        <v>1</v>
      </c>
      <c r="AN2193" t="s">
        <v>108</v>
      </c>
      <c r="AO2193" t="s">
        <v>114</v>
      </c>
      <c r="AP2193" t="s">
        <v>110</v>
      </c>
      <c r="AQ2193" t="s">
        <v>109</v>
      </c>
      <c r="AR2193" t="s">
        <v>4309</v>
      </c>
      <c r="AS2193" t="s">
        <v>127</v>
      </c>
      <c r="AT2193" t="s">
        <v>6861</v>
      </c>
      <c r="AU2193">
        <v>0</v>
      </c>
      <c r="AV2193">
        <v>0</v>
      </c>
      <c r="AW2193">
        <v>0</v>
      </c>
      <c r="AX2193">
        <v>0</v>
      </c>
      <c r="AY2193">
        <v>0</v>
      </c>
      <c r="AZ2193">
        <v>0</v>
      </c>
      <c r="BA2193">
        <v>0</v>
      </c>
      <c r="BB2193">
        <v>0</v>
      </c>
      <c r="BC2193">
        <v>0</v>
      </c>
      <c r="BD2193">
        <v>0</v>
      </c>
      <c r="BE2193" s="10" t="str">
        <f t="shared" si="456"/>
        <v>igual</v>
      </c>
      <c r="BF2193" s="10" t="str">
        <f t="shared" si="459"/>
        <v>diferente</v>
      </c>
      <c r="BG2193">
        <f>VLOOKUP(A2193,[1]FormatoBBDD!$A$1:$CA$2248,57,FALSE)</f>
        <v>0</v>
      </c>
      <c r="BH2193">
        <v>0</v>
      </c>
      <c r="BI2193" t="s">
        <v>107</v>
      </c>
      <c r="BN2193" t="s">
        <v>115</v>
      </c>
      <c r="BO2193">
        <v>1</v>
      </c>
      <c r="BP2193" t="s">
        <v>114</v>
      </c>
      <c r="BW2193" t="s">
        <v>4309</v>
      </c>
      <c r="BX2193" t="s">
        <v>6861</v>
      </c>
      <c r="CD2193">
        <v>0</v>
      </c>
      <c r="CE2193">
        <f t="shared" si="460"/>
        <v>2</v>
      </c>
      <c r="CF2193">
        <f t="shared" si="461"/>
        <v>1</v>
      </c>
      <c r="CG2193">
        <f t="shared" si="462"/>
        <v>1</v>
      </c>
      <c r="CH2193">
        <f t="shared" si="463"/>
        <v>1</v>
      </c>
      <c r="CI2193">
        <f t="shared" si="464"/>
        <v>1</v>
      </c>
      <c r="CJ2193">
        <f t="shared" si="465"/>
        <v>1</v>
      </c>
      <c r="CK2193">
        <f t="shared" si="466"/>
        <v>1</v>
      </c>
      <c r="CL2193">
        <f t="shared" si="467"/>
        <v>1</v>
      </c>
      <c r="CM2193">
        <f t="shared" si="457"/>
        <v>7</v>
      </c>
      <c r="CN2193">
        <f t="shared" si="468"/>
        <v>1</v>
      </c>
    </row>
    <row r="2194" spans="1:92">
      <c r="A2194" t="s">
        <v>8760</v>
      </c>
      <c r="B2194" s="8">
        <v>42226</v>
      </c>
      <c r="C2194">
        <v>2015</v>
      </c>
      <c r="D2194">
        <v>2015</v>
      </c>
      <c r="E2194" t="s">
        <v>8761</v>
      </c>
      <c r="F2194" s="8">
        <v>42235</v>
      </c>
      <c r="G2194">
        <v>9</v>
      </c>
      <c r="H2194" t="s">
        <v>766</v>
      </c>
      <c r="I2194" t="s">
        <v>8762</v>
      </c>
      <c r="J2194" t="s">
        <v>94</v>
      </c>
      <c r="K2194" t="s">
        <v>95</v>
      </c>
      <c r="L2194" t="s">
        <v>96</v>
      </c>
      <c r="M2194">
        <v>1</v>
      </c>
      <c r="N2194" t="s">
        <v>97</v>
      </c>
      <c r="O2194" t="s">
        <v>98</v>
      </c>
      <c r="P2194" t="s">
        <v>99</v>
      </c>
      <c r="Q2194">
        <v>1</v>
      </c>
      <c r="R2194">
        <v>0</v>
      </c>
      <c r="S2194" t="s">
        <v>100</v>
      </c>
      <c r="T2194" t="s">
        <v>97</v>
      </c>
      <c r="U2194" t="s">
        <v>97</v>
      </c>
      <c r="V2194" t="s">
        <v>97</v>
      </c>
      <c r="W2194" t="s">
        <v>122</v>
      </c>
      <c r="X2194" t="s">
        <v>426</v>
      </c>
      <c r="Y2194" t="s">
        <v>7288</v>
      </c>
      <c r="Z2194" t="s">
        <v>97</v>
      </c>
      <c r="AA2194" t="s">
        <v>107</v>
      </c>
      <c r="AB2194" t="s">
        <v>108</v>
      </c>
      <c r="AC2194">
        <v>0</v>
      </c>
      <c r="AD2194">
        <v>5</v>
      </c>
      <c r="AE2194">
        <v>2</v>
      </c>
      <c r="AG2194">
        <v>0</v>
      </c>
      <c r="AH2194">
        <v>1</v>
      </c>
      <c r="AI2194">
        <v>1</v>
      </c>
      <c r="AJ2194" s="9">
        <f t="shared" si="458"/>
        <v>7</v>
      </c>
      <c r="AK2194" s="9"/>
      <c r="AL2194">
        <v>2</v>
      </c>
      <c r="AM2194">
        <v>0</v>
      </c>
      <c r="AN2194">
        <v>0</v>
      </c>
      <c r="AO2194">
        <v>0</v>
      </c>
      <c r="AP2194">
        <v>0</v>
      </c>
      <c r="AQ2194">
        <v>0</v>
      </c>
      <c r="AR2194">
        <v>0</v>
      </c>
      <c r="AS2194">
        <v>0</v>
      </c>
      <c r="AT2194">
        <v>0</v>
      </c>
      <c r="AU2194" t="s">
        <v>108</v>
      </c>
      <c r="AV2194" t="s">
        <v>110</v>
      </c>
      <c r="AW2194" t="s">
        <v>125</v>
      </c>
      <c r="AX2194" t="s">
        <v>114</v>
      </c>
      <c r="AY2194" t="s">
        <v>4309</v>
      </c>
      <c r="AZ2194">
        <v>0</v>
      </c>
      <c r="BA2194">
        <v>0</v>
      </c>
      <c r="BB2194" t="s">
        <v>109</v>
      </c>
      <c r="BC2194" t="s">
        <v>127</v>
      </c>
      <c r="BD2194">
        <v>0</v>
      </c>
      <c r="BE2194" s="10" t="str">
        <f t="shared" si="456"/>
        <v>diferente</v>
      </c>
      <c r="BF2194" s="10" t="str">
        <f t="shared" si="459"/>
        <v>igual</v>
      </c>
      <c r="BG2194">
        <f>VLOOKUP(A2194,[1]FormatoBBDD!$A$1:$CA$2248,57,FALSE)</f>
        <v>0</v>
      </c>
      <c r="BH2194">
        <v>0</v>
      </c>
      <c r="BI2194" t="s">
        <v>115</v>
      </c>
      <c r="BJ2194">
        <v>1</v>
      </c>
      <c r="BK2194" t="s">
        <v>109</v>
      </c>
      <c r="BL2194" t="s">
        <v>127</v>
      </c>
      <c r="BN2194" t="s">
        <v>116</v>
      </c>
      <c r="BW2194" t="s">
        <v>4309</v>
      </c>
      <c r="CD2194">
        <v>0</v>
      </c>
      <c r="CE2194">
        <f t="shared" si="460"/>
        <v>1</v>
      </c>
      <c r="CF2194">
        <f t="shared" si="461"/>
        <v>1</v>
      </c>
      <c r="CG2194">
        <f t="shared" si="462"/>
        <v>1</v>
      </c>
      <c r="CH2194">
        <f t="shared" si="463"/>
        <v>1</v>
      </c>
      <c r="CI2194">
        <f t="shared" si="464"/>
        <v>1</v>
      </c>
      <c r="CJ2194">
        <f t="shared" si="465"/>
        <v>1</v>
      </c>
      <c r="CK2194">
        <f t="shared" si="466"/>
        <v>1</v>
      </c>
      <c r="CL2194">
        <f t="shared" si="467"/>
        <v>1</v>
      </c>
      <c r="CM2194">
        <f t="shared" si="457"/>
        <v>7</v>
      </c>
      <c r="CN2194">
        <f t="shared" si="468"/>
        <v>1</v>
      </c>
    </row>
    <row r="2195" spans="1:92" s="21" customFormat="1">
      <c r="A2195" t="s">
        <v>8763</v>
      </c>
      <c r="B2195" s="8">
        <v>42228</v>
      </c>
      <c r="C2195">
        <v>2015</v>
      </c>
      <c r="D2195">
        <v>2015</v>
      </c>
      <c r="E2195" t="s">
        <v>8764</v>
      </c>
      <c r="F2195" s="8">
        <v>42354</v>
      </c>
      <c r="G2195">
        <v>126</v>
      </c>
      <c r="H2195" t="s">
        <v>160</v>
      </c>
      <c r="I2195" t="s">
        <v>8765</v>
      </c>
      <c r="J2195" t="s">
        <v>94</v>
      </c>
      <c r="K2195" t="s">
        <v>95</v>
      </c>
      <c r="L2195" t="s">
        <v>96</v>
      </c>
      <c r="M2195">
        <v>1</v>
      </c>
      <c r="N2195" t="s">
        <v>195</v>
      </c>
      <c r="O2195" t="s">
        <v>246</v>
      </c>
      <c r="P2195" t="s">
        <v>99</v>
      </c>
      <c r="Q2195">
        <v>0</v>
      </c>
      <c r="R2195">
        <v>1</v>
      </c>
      <c r="S2195" t="s">
        <v>100</v>
      </c>
      <c r="T2195" t="s">
        <v>101</v>
      </c>
      <c r="U2195" t="s">
        <v>331</v>
      </c>
      <c r="V2195" t="s">
        <v>103</v>
      </c>
      <c r="W2195" t="s">
        <v>197</v>
      </c>
      <c r="X2195" t="s">
        <v>7877</v>
      </c>
      <c r="Y2195" t="s">
        <v>8766</v>
      </c>
      <c r="Z2195" t="s">
        <v>97</v>
      </c>
      <c r="AA2195" t="s">
        <v>107</v>
      </c>
      <c r="AB2195" t="s">
        <v>111</v>
      </c>
      <c r="AC2195">
        <v>0</v>
      </c>
      <c r="AD2195">
        <v>7</v>
      </c>
      <c r="AE2195">
        <v>0</v>
      </c>
      <c r="AF2195">
        <v>0</v>
      </c>
      <c r="AG2195">
        <v>0</v>
      </c>
      <c r="AH2195">
        <v>1</v>
      </c>
      <c r="AI2195">
        <v>0</v>
      </c>
      <c r="AJ2195" s="9">
        <f t="shared" si="458"/>
        <v>7</v>
      </c>
      <c r="AK2195" s="9"/>
      <c r="AL2195">
        <v>0</v>
      </c>
      <c r="AM2195">
        <v>0</v>
      </c>
      <c r="AN2195">
        <v>0</v>
      </c>
      <c r="AO2195">
        <v>0</v>
      </c>
      <c r="AP2195">
        <v>0</v>
      </c>
      <c r="AQ2195">
        <v>0</v>
      </c>
      <c r="AR2195">
        <v>0</v>
      </c>
      <c r="AS2195">
        <v>0</v>
      </c>
      <c r="AT2195">
        <v>0</v>
      </c>
      <c r="AU2195" t="s">
        <v>111</v>
      </c>
      <c r="AV2195" t="s">
        <v>110</v>
      </c>
      <c r="AW2195" t="s">
        <v>6861</v>
      </c>
      <c r="AX2195" t="s">
        <v>125</v>
      </c>
      <c r="AY2195" t="s">
        <v>113</v>
      </c>
      <c r="AZ2195" t="s">
        <v>4756</v>
      </c>
      <c r="BA2195" t="s">
        <v>127</v>
      </c>
      <c r="BB2195">
        <v>0</v>
      </c>
      <c r="BC2195">
        <v>0</v>
      </c>
      <c r="BD2195">
        <v>0</v>
      </c>
      <c r="BE2195" s="10" t="str">
        <f t="shared" si="456"/>
        <v>diferente</v>
      </c>
      <c r="BF2195" s="10" t="str">
        <f t="shared" si="459"/>
        <v>igual</v>
      </c>
      <c r="BG2195">
        <f>VLOOKUP(A2195,[1]FormatoBBDD!$A$1:$CA$2248,57,FALSE)</f>
        <v>0</v>
      </c>
      <c r="BH2195">
        <v>0</v>
      </c>
      <c r="BI2195" t="s">
        <v>107</v>
      </c>
      <c r="BJ2195">
        <v>0</v>
      </c>
      <c r="BL2195"/>
      <c r="BM2195"/>
      <c r="BN2195" t="s">
        <v>116</v>
      </c>
      <c r="BO2195"/>
      <c r="BP2195"/>
      <c r="BQ2195"/>
      <c r="BR2195"/>
      <c r="BS2195"/>
      <c r="BT2195"/>
      <c r="BU2195"/>
      <c r="BV2195"/>
      <c r="BW2195" t="s">
        <v>4756</v>
      </c>
      <c r="BX2195" t="s">
        <v>6861</v>
      </c>
      <c r="BY2195" t="s">
        <v>113</v>
      </c>
      <c r="BZ2195"/>
      <c r="CA2195"/>
      <c r="CB2195"/>
      <c r="CC2195"/>
      <c r="CD2195">
        <v>0</v>
      </c>
      <c r="CE2195">
        <f t="shared" si="460"/>
        <v>3</v>
      </c>
      <c r="CF2195">
        <f t="shared" si="461"/>
        <v>1</v>
      </c>
      <c r="CG2195">
        <f t="shared" si="462"/>
        <v>1</v>
      </c>
      <c r="CH2195">
        <f t="shared" si="463"/>
        <v>1</v>
      </c>
      <c r="CI2195">
        <f t="shared" si="464"/>
        <v>1</v>
      </c>
      <c r="CJ2195">
        <f t="shared" si="465"/>
        <v>1</v>
      </c>
      <c r="CK2195">
        <f t="shared" si="466"/>
        <v>1</v>
      </c>
      <c r="CL2195">
        <f t="shared" si="467"/>
        <v>1</v>
      </c>
      <c r="CM2195">
        <f t="shared" si="457"/>
        <v>7</v>
      </c>
      <c r="CN2195">
        <f t="shared" si="468"/>
        <v>1</v>
      </c>
    </row>
    <row r="2196" spans="1:92" s="19" customFormat="1">
      <c r="A2196" t="s">
        <v>8767</v>
      </c>
      <c r="B2196" s="8">
        <v>42228</v>
      </c>
      <c r="C2196">
        <v>2015</v>
      </c>
      <c r="D2196">
        <v>2015</v>
      </c>
      <c r="E2196" t="s">
        <v>8768</v>
      </c>
      <c r="F2196" s="8">
        <v>42270</v>
      </c>
      <c r="G2196">
        <v>42</v>
      </c>
      <c r="H2196" t="s">
        <v>119</v>
      </c>
      <c r="I2196" t="s">
        <v>352</v>
      </c>
      <c r="J2196" t="s">
        <v>94</v>
      </c>
      <c r="K2196" t="s">
        <v>95</v>
      </c>
      <c r="L2196" t="s">
        <v>96</v>
      </c>
      <c r="M2196">
        <v>1</v>
      </c>
      <c r="N2196" t="s">
        <v>140</v>
      </c>
      <c r="O2196" t="s">
        <v>98</v>
      </c>
      <c r="P2196" t="s">
        <v>99</v>
      </c>
      <c r="Q2196">
        <v>1</v>
      </c>
      <c r="R2196">
        <v>0</v>
      </c>
      <c r="S2196" t="s">
        <v>100</v>
      </c>
      <c r="T2196" t="s">
        <v>101</v>
      </c>
      <c r="U2196" t="s">
        <v>517</v>
      </c>
      <c r="V2196" t="s">
        <v>103</v>
      </c>
      <c r="W2196" t="s">
        <v>122</v>
      </c>
      <c r="X2196" t="s">
        <v>123</v>
      </c>
      <c r="Y2196" t="s">
        <v>6123</v>
      </c>
      <c r="Z2196" t="s">
        <v>97</v>
      </c>
      <c r="AA2196" t="s">
        <v>107</v>
      </c>
      <c r="AB2196" t="s">
        <v>108</v>
      </c>
      <c r="AC2196">
        <v>0</v>
      </c>
      <c r="AD2196">
        <v>7</v>
      </c>
      <c r="AE2196">
        <v>0</v>
      </c>
      <c r="AF2196"/>
      <c r="AG2196">
        <v>0</v>
      </c>
      <c r="AH2196">
        <v>1</v>
      </c>
      <c r="AI2196">
        <v>0</v>
      </c>
      <c r="AJ2196" s="9">
        <f t="shared" si="458"/>
        <v>7</v>
      </c>
      <c r="AK2196" s="9"/>
      <c r="AL2196">
        <v>0</v>
      </c>
      <c r="AM2196">
        <v>0</v>
      </c>
      <c r="AN2196">
        <v>0</v>
      </c>
      <c r="AO2196">
        <v>0</v>
      </c>
      <c r="AP2196">
        <v>0</v>
      </c>
      <c r="AQ2196">
        <v>0</v>
      </c>
      <c r="AR2196">
        <v>0</v>
      </c>
      <c r="AS2196">
        <v>0</v>
      </c>
      <c r="AT2196">
        <v>0</v>
      </c>
      <c r="AU2196" t="s">
        <v>108</v>
      </c>
      <c r="AV2196" t="s">
        <v>110</v>
      </c>
      <c r="AW2196" t="s">
        <v>109</v>
      </c>
      <c r="AX2196" t="s">
        <v>125</v>
      </c>
      <c r="AY2196" t="s">
        <v>4309</v>
      </c>
      <c r="AZ2196" t="s">
        <v>112</v>
      </c>
      <c r="BA2196" t="s">
        <v>6863</v>
      </c>
      <c r="BB2196">
        <v>0</v>
      </c>
      <c r="BC2196">
        <v>0</v>
      </c>
      <c r="BD2196">
        <v>0</v>
      </c>
      <c r="BE2196" s="10" t="str">
        <f t="shared" si="456"/>
        <v>diferente</v>
      </c>
      <c r="BF2196" s="10" t="str">
        <f t="shared" si="459"/>
        <v>igual</v>
      </c>
      <c r="BG2196">
        <f>VLOOKUP(A2196,[1]FormatoBBDD!$A$1:$CA$2248,57,FALSE)</f>
        <v>0</v>
      </c>
      <c r="BH2196">
        <v>0</v>
      </c>
      <c r="BI2196" t="s">
        <v>107</v>
      </c>
      <c r="BJ2196"/>
      <c r="BK2196"/>
      <c r="BL2196"/>
      <c r="BM2196"/>
      <c r="BN2196" t="s">
        <v>116</v>
      </c>
      <c r="BO2196"/>
      <c r="BP2196"/>
      <c r="BQ2196"/>
      <c r="BR2196"/>
      <c r="BS2196"/>
      <c r="BT2196"/>
      <c r="BU2196"/>
      <c r="BV2196"/>
      <c r="BW2196" t="s">
        <v>112</v>
      </c>
      <c r="BX2196" t="s">
        <v>4309</v>
      </c>
      <c r="BY2196" t="s">
        <v>6863</v>
      </c>
      <c r="BZ2196"/>
      <c r="CA2196"/>
      <c r="CB2196"/>
      <c r="CC2196"/>
      <c r="CD2196">
        <v>0</v>
      </c>
      <c r="CE2196">
        <f t="shared" si="460"/>
        <v>3</v>
      </c>
      <c r="CF2196">
        <f t="shared" si="461"/>
        <v>1</v>
      </c>
      <c r="CG2196">
        <f t="shared" si="462"/>
        <v>1</v>
      </c>
      <c r="CH2196">
        <f t="shared" si="463"/>
        <v>1</v>
      </c>
      <c r="CI2196">
        <f t="shared" si="464"/>
        <v>1</v>
      </c>
      <c r="CJ2196">
        <f t="shared" si="465"/>
        <v>1</v>
      </c>
      <c r="CK2196">
        <f t="shared" si="466"/>
        <v>1</v>
      </c>
      <c r="CL2196">
        <f t="shared" si="467"/>
        <v>1</v>
      </c>
      <c r="CM2196">
        <f t="shared" si="457"/>
        <v>7</v>
      </c>
      <c r="CN2196">
        <f t="shared" si="468"/>
        <v>1</v>
      </c>
    </row>
    <row r="2197" spans="1:92">
      <c r="A2197" t="s">
        <v>8769</v>
      </c>
      <c r="B2197" s="8">
        <v>42233</v>
      </c>
      <c r="C2197">
        <v>2015</v>
      </c>
      <c r="D2197">
        <v>2015</v>
      </c>
      <c r="E2197" t="s">
        <v>8770</v>
      </c>
      <c r="F2197" s="8">
        <v>42270</v>
      </c>
      <c r="G2197">
        <v>37</v>
      </c>
      <c r="H2197" t="s">
        <v>268</v>
      </c>
      <c r="I2197" t="s">
        <v>675</v>
      </c>
      <c r="J2197" t="s">
        <v>211</v>
      </c>
      <c r="K2197" t="s">
        <v>212</v>
      </c>
      <c r="L2197" t="s">
        <v>96</v>
      </c>
      <c r="M2197">
        <v>1</v>
      </c>
      <c r="N2197" t="s">
        <v>592</v>
      </c>
      <c r="O2197" t="s">
        <v>246</v>
      </c>
      <c r="P2197" t="s">
        <v>99</v>
      </c>
      <c r="Q2197">
        <v>0</v>
      </c>
      <c r="R2197">
        <v>1</v>
      </c>
      <c r="S2197" t="s">
        <v>100</v>
      </c>
      <c r="T2197" t="s">
        <v>213</v>
      </c>
      <c r="U2197" t="s">
        <v>2195</v>
      </c>
      <c r="V2197" t="s">
        <v>103</v>
      </c>
      <c r="W2197" t="s">
        <v>122</v>
      </c>
      <c r="X2197" t="s">
        <v>1251</v>
      </c>
      <c r="Y2197" t="s">
        <v>6908</v>
      </c>
      <c r="Z2197" t="s">
        <v>97</v>
      </c>
      <c r="AA2197" t="s">
        <v>107</v>
      </c>
      <c r="AB2197" t="s">
        <v>108</v>
      </c>
      <c r="AC2197">
        <v>7</v>
      </c>
      <c r="AD2197">
        <v>0</v>
      </c>
      <c r="AE2197">
        <v>0</v>
      </c>
      <c r="AG2197">
        <v>1</v>
      </c>
      <c r="AH2197">
        <v>0</v>
      </c>
      <c r="AI2197">
        <v>0</v>
      </c>
      <c r="AJ2197" s="9">
        <f t="shared" si="458"/>
        <v>7</v>
      </c>
      <c r="AK2197" s="9"/>
      <c r="AL2197">
        <v>0</v>
      </c>
      <c r="AM2197">
        <v>0</v>
      </c>
      <c r="AN2197" t="s">
        <v>108</v>
      </c>
      <c r="AO2197" t="s">
        <v>110</v>
      </c>
      <c r="AP2197" t="s">
        <v>109</v>
      </c>
      <c r="AQ2197" t="s">
        <v>125</v>
      </c>
      <c r="AR2197" t="s">
        <v>4309</v>
      </c>
      <c r="AS2197" t="s">
        <v>6863</v>
      </c>
      <c r="AT2197" t="s">
        <v>112</v>
      </c>
      <c r="AU2197">
        <v>0</v>
      </c>
      <c r="AV2197">
        <v>0</v>
      </c>
      <c r="AW2197">
        <v>0</v>
      </c>
      <c r="AX2197">
        <v>0</v>
      </c>
      <c r="AY2197">
        <v>0</v>
      </c>
      <c r="AZ2197">
        <v>0</v>
      </c>
      <c r="BA2197">
        <v>0</v>
      </c>
      <c r="BB2197">
        <v>0</v>
      </c>
      <c r="BC2197">
        <v>0</v>
      </c>
      <c r="BD2197">
        <v>0</v>
      </c>
      <c r="BE2197" s="10" t="str">
        <f t="shared" si="456"/>
        <v>igual</v>
      </c>
      <c r="BF2197" s="10" t="str">
        <f t="shared" si="459"/>
        <v>diferente</v>
      </c>
      <c r="BG2197">
        <f>VLOOKUP(A2197,[1]FormatoBBDD!$A$1:$CA$2248,57,FALSE)</f>
        <v>0</v>
      </c>
      <c r="BH2197">
        <v>0</v>
      </c>
      <c r="BI2197" t="s">
        <v>107</v>
      </c>
      <c r="BN2197" t="s">
        <v>116</v>
      </c>
      <c r="BW2197" t="s">
        <v>112</v>
      </c>
      <c r="BX2197" t="s">
        <v>4309</v>
      </c>
      <c r="BY2197" t="s">
        <v>6863</v>
      </c>
      <c r="CD2197">
        <v>0</v>
      </c>
      <c r="CE2197">
        <f t="shared" si="460"/>
        <v>3</v>
      </c>
      <c r="CF2197">
        <f t="shared" si="461"/>
        <v>1</v>
      </c>
      <c r="CG2197">
        <f t="shared" si="462"/>
        <v>1</v>
      </c>
      <c r="CH2197">
        <f t="shared" si="463"/>
        <v>1</v>
      </c>
      <c r="CI2197">
        <f t="shared" si="464"/>
        <v>1</v>
      </c>
      <c r="CJ2197">
        <f t="shared" si="465"/>
        <v>1</v>
      </c>
      <c r="CK2197">
        <f t="shared" si="466"/>
        <v>1</v>
      </c>
      <c r="CL2197">
        <f t="shared" si="467"/>
        <v>1</v>
      </c>
      <c r="CM2197">
        <f t="shared" si="457"/>
        <v>7</v>
      </c>
      <c r="CN2197">
        <f t="shared" si="468"/>
        <v>1</v>
      </c>
    </row>
    <row r="2198" spans="1:92">
      <c r="A2198" t="s">
        <v>8771</v>
      </c>
      <c r="B2198" s="8">
        <v>42234</v>
      </c>
      <c r="C2198">
        <v>2015</v>
      </c>
      <c r="D2198">
        <v>2015</v>
      </c>
      <c r="E2198" t="s">
        <v>8772</v>
      </c>
      <c r="F2198" s="8">
        <v>42354</v>
      </c>
      <c r="G2198">
        <v>120</v>
      </c>
      <c r="H2198" t="s">
        <v>1579</v>
      </c>
      <c r="I2198" t="s">
        <v>8773</v>
      </c>
      <c r="J2198" t="s">
        <v>94</v>
      </c>
      <c r="K2198" t="s">
        <v>95</v>
      </c>
      <c r="L2198" t="s">
        <v>132</v>
      </c>
      <c r="M2198">
        <v>1</v>
      </c>
      <c r="N2198" t="s">
        <v>97</v>
      </c>
      <c r="O2198" t="s">
        <v>133</v>
      </c>
      <c r="P2198" t="s">
        <v>133</v>
      </c>
      <c r="Q2198">
        <v>99</v>
      </c>
      <c r="R2198">
        <v>99</v>
      </c>
      <c r="S2198" t="s">
        <v>97</v>
      </c>
      <c r="T2198" t="s">
        <v>97</v>
      </c>
      <c r="U2198" t="s">
        <v>97</v>
      </c>
      <c r="V2198" t="s">
        <v>97</v>
      </c>
      <c r="W2198" t="s">
        <v>122</v>
      </c>
      <c r="X2198" t="s">
        <v>671</v>
      </c>
      <c r="Y2198" t="s">
        <v>8774</v>
      </c>
      <c r="Z2198" t="s">
        <v>97</v>
      </c>
      <c r="AA2198" t="s">
        <v>107</v>
      </c>
      <c r="AB2198" t="s">
        <v>111</v>
      </c>
      <c r="AC2198">
        <v>0</v>
      </c>
      <c r="AD2198">
        <v>7</v>
      </c>
      <c r="AE2198">
        <v>0</v>
      </c>
      <c r="AG2198">
        <v>0</v>
      </c>
      <c r="AH2198">
        <v>1</v>
      </c>
      <c r="AI2198">
        <v>0</v>
      </c>
      <c r="AJ2198" s="9">
        <f t="shared" si="458"/>
        <v>7</v>
      </c>
      <c r="AK2198" s="9"/>
      <c r="AL2198">
        <v>0</v>
      </c>
      <c r="AM2198">
        <v>0</v>
      </c>
      <c r="AN2198">
        <v>0</v>
      </c>
      <c r="AO2198">
        <v>0</v>
      </c>
      <c r="AP2198">
        <v>0</v>
      </c>
      <c r="AQ2198">
        <v>0</v>
      </c>
      <c r="AR2198">
        <v>0</v>
      </c>
      <c r="AS2198">
        <v>0</v>
      </c>
      <c r="AT2198">
        <v>0</v>
      </c>
      <c r="AU2198" t="s">
        <v>111</v>
      </c>
      <c r="AV2198" t="s">
        <v>110</v>
      </c>
      <c r="AW2198" t="s">
        <v>127</v>
      </c>
      <c r="AX2198" t="s">
        <v>125</v>
      </c>
      <c r="AY2198" t="s">
        <v>113</v>
      </c>
      <c r="AZ2198" t="s">
        <v>4756</v>
      </c>
      <c r="BA2198" t="s">
        <v>6861</v>
      </c>
      <c r="BB2198">
        <v>0</v>
      </c>
      <c r="BC2198">
        <v>0</v>
      </c>
      <c r="BD2198">
        <v>0</v>
      </c>
      <c r="BE2198" s="10" t="str">
        <f t="shared" si="456"/>
        <v>diferente</v>
      </c>
      <c r="BF2198" s="10" t="str">
        <f t="shared" si="459"/>
        <v>igual</v>
      </c>
      <c r="BG2198">
        <f>VLOOKUP(A2198,[1]FormatoBBDD!$A$1:$CA$2248,57,FALSE)</f>
        <v>0</v>
      </c>
      <c r="BH2198">
        <v>0</v>
      </c>
      <c r="BI2198" t="s">
        <v>107</v>
      </c>
      <c r="BN2198" t="s">
        <v>116</v>
      </c>
      <c r="BW2198" t="s">
        <v>113</v>
      </c>
      <c r="BX2198" t="s">
        <v>4756</v>
      </c>
      <c r="BY2198" t="s">
        <v>6861</v>
      </c>
      <c r="CD2198">
        <v>0</v>
      </c>
      <c r="CE2198">
        <f t="shared" si="460"/>
        <v>3</v>
      </c>
      <c r="CF2198">
        <f t="shared" si="461"/>
        <v>1</v>
      </c>
      <c r="CG2198">
        <f t="shared" si="462"/>
        <v>1</v>
      </c>
      <c r="CH2198">
        <f t="shared" si="463"/>
        <v>1</v>
      </c>
      <c r="CI2198">
        <f t="shared" si="464"/>
        <v>1</v>
      </c>
      <c r="CJ2198">
        <f t="shared" si="465"/>
        <v>1</v>
      </c>
      <c r="CK2198">
        <f t="shared" si="466"/>
        <v>1</v>
      </c>
      <c r="CL2198">
        <f t="shared" si="467"/>
        <v>1</v>
      </c>
      <c r="CM2198">
        <f t="shared" si="457"/>
        <v>7</v>
      </c>
      <c r="CN2198">
        <f t="shared" si="468"/>
        <v>1</v>
      </c>
    </row>
    <row r="2199" spans="1:92" s="21" customFormat="1">
      <c r="A2199" t="s">
        <v>8775</v>
      </c>
      <c r="B2199" s="8">
        <v>42234</v>
      </c>
      <c r="C2199">
        <v>2015</v>
      </c>
      <c r="D2199">
        <v>2015</v>
      </c>
      <c r="E2199" t="s">
        <v>8776</v>
      </c>
      <c r="F2199" s="8">
        <v>42242</v>
      </c>
      <c r="G2199">
        <v>8</v>
      </c>
      <c r="H2199" t="s">
        <v>119</v>
      </c>
      <c r="I2199" t="s">
        <v>8777</v>
      </c>
      <c r="J2199" t="s">
        <v>94</v>
      </c>
      <c r="K2199" t="s">
        <v>95</v>
      </c>
      <c r="L2199" t="s">
        <v>96</v>
      </c>
      <c r="M2199">
        <v>1</v>
      </c>
      <c r="N2199" t="s">
        <v>97</v>
      </c>
      <c r="O2199" t="s">
        <v>98</v>
      </c>
      <c r="P2199" t="s">
        <v>99</v>
      </c>
      <c r="Q2199">
        <v>1</v>
      </c>
      <c r="R2199">
        <v>0</v>
      </c>
      <c r="S2199" t="s">
        <v>97</v>
      </c>
      <c r="T2199" t="s">
        <v>97</v>
      </c>
      <c r="U2199" t="s">
        <v>97</v>
      </c>
      <c r="V2199" t="s">
        <v>97</v>
      </c>
      <c r="W2199" t="s">
        <v>155</v>
      </c>
      <c r="X2199" t="s">
        <v>8778</v>
      </c>
      <c r="Y2199" t="s">
        <v>169</v>
      </c>
      <c r="Z2199" t="s">
        <v>97</v>
      </c>
      <c r="AA2199" t="s">
        <v>107</v>
      </c>
      <c r="AB2199" t="s">
        <v>108</v>
      </c>
      <c r="AC2199">
        <v>0</v>
      </c>
      <c r="AD2199">
        <v>5</v>
      </c>
      <c r="AE2199">
        <v>0</v>
      </c>
      <c r="AF2199">
        <v>2</v>
      </c>
      <c r="AG2199">
        <v>0</v>
      </c>
      <c r="AH2199">
        <v>1</v>
      </c>
      <c r="AI2199">
        <v>0</v>
      </c>
      <c r="AJ2199" s="9">
        <f t="shared" si="458"/>
        <v>7</v>
      </c>
      <c r="AK2199" s="9"/>
      <c r="AL2199">
        <v>2</v>
      </c>
      <c r="AM2199">
        <v>0</v>
      </c>
      <c r="AN2199">
        <v>0</v>
      </c>
      <c r="AO2199">
        <v>0</v>
      </c>
      <c r="AP2199">
        <v>0</v>
      </c>
      <c r="AQ2199">
        <v>0</v>
      </c>
      <c r="AR2199">
        <v>0</v>
      </c>
      <c r="AS2199">
        <v>0</v>
      </c>
      <c r="AT2199">
        <v>0</v>
      </c>
      <c r="AU2199" t="s">
        <v>108</v>
      </c>
      <c r="AV2199" t="s">
        <v>114</v>
      </c>
      <c r="AW2199" t="s">
        <v>110</v>
      </c>
      <c r="AX2199" t="s">
        <v>125</v>
      </c>
      <c r="AY2199" t="s">
        <v>4309</v>
      </c>
      <c r="AZ2199">
        <v>0</v>
      </c>
      <c r="BA2199">
        <v>0</v>
      </c>
      <c r="BB2199">
        <v>0</v>
      </c>
      <c r="BC2199">
        <v>0</v>
      </c>
      <c r="BD2199">
        <v>0</v>
      </c>
      <c r="BE2199" s="10" t="str">
        <f t="shared" si="456"/>
        <v>diferente</v>
      </c>
      <c r="BF2199" s="10" t="str">
        <f t="shared" si="459"/>
        <v>igual</v>
      </c>
      <c r="BG2199">
        <f>VLOOKUP(A2199,[1]FormatoBBDD!$A$1:$CA$2248,57,FALSE)</f>
        <v>0</v>
      </c>
      <c r="BH2199">
        <v>0</v>
      </c>
      <c r="BI2199" t="s">
        <v>115</v>
      </c>
      <c r="BJ2199">
        <v>1</v>
      </c>
      <c r="BK2199" t="s">
        <v>109</v>
      </c>
      <c r="BL2199" t="s">
        <v>127</v>
      </c>
      <c r="BM2199"/>
      <c r="BN2199" t="s">
        <v>116</v>
      </c>
      <c r="BO2199"/>
      <c r="BP2199"/>
      <c r="BQ2199"/>
      <c r="BR2199"/>
      <c r="BS2199"/>
      <c r="BT2199"/>
      <c r="BU2199"/>
      <c r="BV2199"/>
      <c r="BW2199" t="s">
        <v>4309</v>
      </c>
      <c r="BX2199"/>
      <c r="BY2199"/>
      <c r="BZ2199"/>
      <c r="CA2199"/>
      <c r="CB2199"/>
      <c r="CC2199"/>
      <c r="CD2199">
        <v>0</v>
      </c>
      <c r="CE2199">
        <f t="shared" si="460"/>
        <v>1</v>
      </c>
      <c r="CF2199">
        <f t="shared" si="461"/>
        <v>1</v>
      </c>
      <c r="CG2199">
        <f t="shared" si="462"/>
        <v>1</v>
      </c>
      <c r="CH2199">
        <f t="shared" si="463"/>
        <v>1</v>
      </c>
      <c r="CI2199">
        <f t="shared" si="464"/>
        <v>1</v>
      </c>
      <c r="CJ2199">
        <f t="shared" si="465"/>
        <v>1</v>
      </c>
      <c r="CK2199">
        <f t="shared" si="466"/>
        <v>1</v>
      </c>
      <c r="CL2199">
        <f t="shared" si="467"/>
        <v>1</v>
      </c>
      <c r="CM2199">
        <f t="shared" si="457"/>
        <v>7</v>
      </c>
      <c r="CN2199">
        <f t="shared" si="468"/>
        <v>1</v>
      </c>
    </row>
    <row r="2200" spans="1:92" s="19" customFormat="1">
      <c r="A2200" t="s">
        <v>8779</v>
      </c>
      <c r="B2200" s="8">
        <v>42235</v>
      </c>
      <c r="C2200">
        <v>2015</v>
      </c>
      <c r="D2200">
        <v>2015</v>
      </c>
      <c r="E2200" t="s">
        <v>8780</v>
      </c>
      <c r="F2200" s="8">
        <v>42256</v>
      </c>
      <c r="G2200">
        <v>21</v>
      </c>
      <c r="H2200" t="s">
        <v>2235</v>
      </c>
      <c r="I2200" t="s">
        <v>8781</v>
      </c>
      <c r="J2200" t="s">
        <v>94</v>
      </c>
      <c r="K2200" t="s">
        <v>95</v>
      </c>
      <c r="L2200" t="s">
        <v>96</v>
      </c>
      <c r="M2200">
        <v>1</v>
      </c>
      <c r="N2200" t="s">
        <v>140</v>
      </c>
      <c r="O2200" t="s">
        <v>98</v>
      </c>
      <c r="P2200" t="s">
        <v>99</v>
      </c>
      <c r="Q2200">
        <v>1</v>
      </c>
      <c r="R2200">
        <v>0</v>
      </c>
      <c r="S2200" t="s">
        <v>100</v>
      </c>
      <c r="T2200" t="s">
        <v>97</v>
      </c>
      <c r="U2200" t="s">
        <v>363</v>
      </c>
      <c r="V2200" t="s">
        <v>103</v>
      </c>
      <c r="W2200" t="s">
        <v>104</v>
      </c>
      <c r="X2200" t="s">
        <v>8782</v>
      </c>
      <c r="Y2200" t="s">
        <v>8783</v>
      </c>
      <c r="Z2200" t="s">
        <v>8784</v>
      </c>
      <c r="AA2200" t="s">
        <v>107</v>
      </c>
      <c r="AB2200" t="s">
        <v>114</v>
      </c>
      <c r="AC2200">
        <v>0</v>
      </c>
      <c r="AD2200">
        <v>7</v>
      </c>
      <c r="AE2200">
        <v>0</v>
      </c>
      <c r="AF2200"/>
      <c r="AG2200">
        <v>0</v>
      </c>
      <c r="AH2200">
        <v>1</v>
      </c>
      <c r="AI2200">
        <v>0</v>
      </c>
      <c r="AJ2200" s="9">
        <f t="shared" si="458"/>
        <v>7</v>
      </c>
      <c r="AK2200" s="9"/>
      <c r="AL2200">
        <v>0</v>
      </c>
      <c r="AM2200">
        <v>0</v>
      </c>
      <c r="AN2200">
        <v>0</v>
      </c>
      <c r="AO2200">
        <v>0</v>
      </c>
      <c r="AP2200">
        <v>0</v>
      </c>
      <c r="AQ2200">
        <v>0</v>
      </c>
      <c r="AR2200">
        <v>0</v>
      </c>
      <c r="AS2200">
        <v>0</v>
      </c>
      <c r="AT2200">
        <v>0</v>
      </c>
      <c r="AU2200" t="s">
        <v>114</v>
      </c>
      <c r="AV2200" t="s">
        <v>109</v>
      </c>
      <c r="AW2200" t="s">
        <v>125</v>
      </c>
      <c r="AX2200" t="s">
        <v>112</v>
      </c>
      <c r="AY2200" t="s">
        <v>148</v>
      </c>
      <c r="AZ2200" t="s">
        <v>113</v>
      </c>
      <c r="BA2200" t="s">
        <v>4309</v>
      </c>
      <c r="BB2200">
        <v>0</v>
      </c>
      <c r="BC2200">
        <v>0</v>
      </c>
      <c r="BD2200">
        <v>0</v>
      </c>
      <c r="BE2200" s="10" t="str">
        <f t="shared" si="456"/>
        <v>diferente</v>
      </c>
      <c r="BF2200" s="10" t="str">
        <f t="shared" si="459"/>
        <v>igual</v>
      </c>
      <c r="BG2200">
        <f>VLOOKUP(A2200,[1]FormatoBBDD!$A$1:$CA$2248,57,FALSE)</f>
        <v>0</v>
      </c>
      <c r="BH2200">
        <v>0</v>
      </c>
      <c r="BI2200" t="s">
        <v>107</v>
      </c>
      <c r="BJ2200"/>
      <c r="BK2200"/>
      <c r="BL2200"/>
      <c r="BM2200"/>
      <c r="BN2200" t="s">
        <v>116</v>
      </c>
      <c r="BO2200"/>
      <c r="BP2200"/>
      <c r="BQ2200"/>
      <c r="BR2200"/>
      <c r="BS2200"/>
      <c r="BT2200"/>
      <c r="BU2200"/>
      <c r="BV2200"/>
      <c r="BW2200" t="s">
        <v>113</v>
      </c>
      <c r="BX2200" t="s">
        <v>4309</v>
      </c>
      <c r="BY2200"/>
      <c r="BZ2200"/>
      <c r="CA2200"/>
      <c r="CB2200"/>
      <c r="CC2200"/>
      <c r="CD2200">
        <v>0</v>
      </c>
      <c r="CE2200">
        <f t="shared" si="460"/>
        <v>2</v>
      </c>
      <c r="CF2200">
        <f t="shared" si="461"/>
        <v>1</v>
      </c>
      <c r="CG2200">
        <f t="shared" si="462"/>
        <v>1</v>
      </c>
      <c r="CH2200">
        <f t="shared" si="463"/>
        <v>1</v>
      </c>
      <c r="CI2200">
        <f t="shared" si="464"/>
        <v>1</v>
      </c>
      <c r="CJ2200">
        <f t="shared" si="465"/>
        <v>1</v>
      </c>
      <c r="CK2200">
        <f t="shared" si="466"/>
        <v>1</v>
      </c>
      <c r="CL2200">
        <f t="shared" si="467"/>
        <v>1</v>
      </c>
      <c r="CM2200">
        <f t="shared" si="457"/>
        <v>7</v>
      </c>
      <c r="CN2200">
        <f t="shared" si="468"/>
        <v>1</v>
      </c>
    </row>
    <row r="2201" spans="1:92">
      <c r="A2201" t="s">
        <v>8785</v>
      </c>
      <c r="B2201" s="8">
        <v>42236</v>
      </c>
      <c r="C2201">
        <v>2015</v>
      </c>
      <c r="D2201">
        <v>2015</v>
      </c>
      <c r="E2201" t="s">
        <v>8786</v>
      </c>
      <c r="F2201" s="8">
        <v>42242</v>
      </c>
      <c r="G2201">
        <v>6</v>
      </c>
      <c r="H2201" t="s">
        <v>4514</v>
      </c>
      <c r="I2201" t="s">
        <v>8787</v>
      </c>
      <c r="J2201" t="s">
        <v>94</v>
      </c>
      <c r="K2201" t="s">
        <v>95</v>
      </c>
      <c r="L2201" t="s">
        <v>96</v>
      </c>
      <c r="M2201">
        <v>1</v>
      </c>
      <c r="N2201" t="s">
        <v>140</v>
      </c>
      <c r="O2201" t="s">
        <v>246</v>
      </c>
      <c r="P2201" t="s">
        <v>99</v>
      </c>
      <c r="Q2201">
        <v>0</v>
      </c>
      <c r="R2201">
        <v>1</v>
      </c>
      <c r="S2201" t="s">
        <v>100</v>
      </c>
      <c r="T2201" t="s">
        <v>101</v>
      </c>
      <c r="U2201" t="s">
        <v>400</v>
      </c>
      <c r="V2201" t="s">
        <v>103</v>
      </c>
      <c r="W2201" t="s">
        <v>104</v>
      </c>
      <c r="X2201" t="s">
        <v>8788</v>
      </c>
      <c r="Y2201" t="s">
        <v>169</v>
      </c>
      <c r="Z2201" t="s">
        <v>97</v>
      </c>
      <c r="AA2201" t="s">
        <v>107</v>
      </c>
      <c r="AB2201" t="s">
        <v>108</v>
      </c>
      <c r="AC2201">
        <v>0</v>
      </c>
      <c r="AD2201">
        <v>7</v>
      </c>
      <c r="AE2201">
        <v>0</v>
      </c>
      <c r="AG2201">
        <v>0</v>
      </c>
      <c r="AH2201">
        <v>1</v>
      </c>
      <c r="AI2201">
        <v>0</v>
      </c>
      <c r="AJ2201" s="9">
        <f t="shared" si="458"/>
        <v>7</v>
      </c>
      <c r="AK2201" s="9"/>
      <c r="AL2201">
        <v>0</v>
      </c>
      <c r="AM2201">
        <v>0</v>
      </c>
      <c r="AN2201">
        <v>0</v>
      </c>
      <c r="AO2201">
        <v>0</v>
      </c>
      <c r="AP2201">
        <v>0</v>
      </c>
      <c r="AQ2201">
        <v>0</v>
      </c>
      <c r="AR2201">
        <v>0</v>
      </c>
      <c r="AS2201">
        <v>0</v>
      </c>
      <c r="AT2201">
        <v>0</v>
      </c>
      <c r="AU2201" t="s">
        <v>108</v>
      </c>
      <c r="AV2201" t="s">
        <v>110</v>
      </c>
      <c r="AW2201" t="s">
        <v>114</v>
      </c>
      <c r="AX2201" t="s">
        <v>109</v>
      </c>
      <c r="AY2201" t="s">
        <v>127</v>
      </c>
      <c r="AZ2201" t="s">
        <v>125</v>
      </c>
      <c r="BA2201" t="s">
        <v>4309</v>
      </c>
      <c r="BB2201">
        <v>0</v>
      </c>
      <c r="BC2201">
        <v>0</v>
      </c>
      <c r="BD2201">
        <v>0</v>
      </c>
      <c r="BE2201" s="10" t="str">
        <f t="shared" si="456"/>
        <v>diferente</v>
      </c>
      <c r="BF2201" s="10" t="str">
        <f t="shared" si="459"/>
        <v>igual</v>
      </c>
      <c r="BG2201">
        <f>VLOOKUP(A2201,[1]FormatoBBDD!$A$1:$CA$2248,57,FALSE)</f>
        <v>0</v>
      </c>
      <c r="BH2201">
        <v>0</v>
      </c>
      <c r="BI2201" t="s">
        <v>107</v>
      </c>
      <c r="BN2201" t="s">
        <v>116</v>
      </c>
      <c r="BW2201" t="s">
        <v>4309</v>
      </c>
      <c r="CD2201">
        <v>0</v>
      </c>
      <c r="CE2201">
        <f t="shared" si="460"/>
        <v>1</v>
      </c>
      <c r="CF2201">
        <f t="shared" si="461"/>
        <v>1</v>
      </c>
      <c r="CG2201">
        <f t="shared" si="462"/>
        <v>1</v>
      </c>
      <c r="CH2201">
        <f t="shared" si="463"/>
        <v>1</v>
      </c>
      <c r="CI2201">
        <f t="shared" si="464"/>
        <v>1</v>
      </c>
      <c r="CJ2201">
        <f t="shared" si="465"/>
        <v>1</v>
      </c>
      <c r="CK2201">
        <f t="shared" si="466"/>
        <v>1</v>
      </c>
      <c r="CL2201">
        <f t="shared" si="467"/>
        <v>1</v>
      </c>
      <c r="CM2201">
        <f t="shared" si="457"/>
        <v>7</v>
      </c>
      <c r="CN2201">
        <f t="shared" si="468"/>
        <v>1</v>
      </c>
    </row>
    <row r="2202" spans="1:92">
      <c r="A2202" t="s">
        <v>8789</v>
      </c>
      <c r="B2202" s="8">
        <v>42237</v>
      </c>
      <c r="C2202">
        <v>2015</v>
      </c>
      <c r="D2202">
        <v>2015</v>
      </c>
      <c r="E2202" t="s">
        <v>8790</v>
      </c>
      <c r="F2202" s="8">
        <v>42256</v>
      </c>
      <c r="G2202">
        <v>19</v>
      </c>
      <c r="H2202" t="s">
        <v>268</v>
      </c>
      <c r="I2202" t="s">
        <v>8791</v>
      </c>
      <c r="J2202" t="s">
        <v>211</v>
      </c>
      <c r="K2202" t="s">
        <v>212</v>
      </c>
      <c r="L2202" t="s">
        <v>96</v>
      </c>
      <c r="M2202">
        <v>1</v>
      </c>
      <c r="N2202" t="s">
        <v>140</v>
      </c>
      <c r="O2202" t="s">
        <v>98</v>
      </c>
      <c r="P2202" t="s">
        <v>99</v>
      </c>
      <c r="Q2202">
        <v>1</v>
      </c>
      <c r="R2202">
        <v>0</v>
      </c>
      <c r="S2202" t="s">
        <v>100</v>
      </c>
      <c r="T2202" t="s">
        <v>101</v>
      </c>
      <c r="U2202" t="s">
        <v>97</v>
      </c>
      <c r="V2202" t="s">
        <v>103</v>
      </c>
      <c r="W2202" t="s">
        <v>122</v>
      </c>
      <c r="X2202" t="s">
        <v>8792</v>
      </c>
      <c r="Y2202" t="s">
        <v>7284</v>
      </c>
      <c r="Z2202" t="s">
        <v>97</v>
      </c>
      <c r="AA2202" t="s">
        <v>107</v>
      </c>
      <c r="AB2202" t="s">
        <v>114</v>
      </c>
      <c r="AC2202">
        <v>7</v>
      </c>
      <c r="AD2202">
        <v>0</v>
      </c>
      <c r="AE2202">
        <v>0</v>
      </c>
      <c r="AG2202">
        <v>1</v>
      </c>
      <c r="AH2202">
        <v>0</v>
      </c>
      <c r="AI2202">
        <v>0</v>
      </c>
      <c r="AJ2202" s="9">
        <f t="shared" si="458"/>
        <v>7</v>
      </c>
      <c r="AK2202" s="9"/>
      <c r="AL2202">
        <v>0</v>
      </c>
      <c r="AM2202">
        <v>0</v>
      </c>
      <c r="AN2202" t="s">
        <v>114</v>
      </c>
      <c r="AO2202" t="s">
        <v>109</v>
      </c>
      <c r="AP2202" t="s">
        <v>125</v>
      </c>
      <c r="AQ2202" t="s">
        <v>112</v>
      </c>
      <c r="AR2202" t="s">
        <v>148</v>
      </c>
      <c r="AS2202" t="s">
        <v>113</v>
      </c>
      <c r="AT2202" t="s">
        <v>4309</v>
      </c>
      <c r="AU2202">
        <v>0</v>
      </c>
      <c r="AV2202">
        <v>0</v>
      </c>
      <c r="AW2202">
        <v>0</v>
      </c>
      <c r="AX2202">
        <v>0</v>
      </c>
      <c r="AY2202">
        <v>0</v>
      </c>
      <c r="AZ2202">
        <v>0</v>
      </c>
      <c r="BA2202">
        <v>0</v>
      </c>
      <c r="BB2202">
        <v>0</v>
      </c>
      <c r="BC2202">
        <v>0</v>
      </c>
      <c r="BD2202">
        <v>0</v>
      </c>
      <c r="BE2202" s="10" t="str">
        <f t="shared" si="456"/>
        <v>igual</v>
      </c>
      <c r="BF2202" s="10" t="str">
        <f t="shared" si="459"/>
        <v>diferente</v>
      </c>
      <c r="BG2202">
        <f>VLOOKUP(A2202,[1]FormatoBBDD!$A$1:$CA$2248,57,FALSE)</f>
        <v>0</v>
      </c>
      <c r="BH2202">
        <v>0</v>
      </c>
      <c r="BI2202" t="s">
        <v>107</v>
      </c>
      <c r="BN2202" t="s">
        <v>116</v>
      </c>
      <c r="BW2202" t="s">
        <v>4309</v>
      </c>
      <c r="BX2202" t="s">
        <v>112</v>
      </c>
      <c r="BY2202" t="s">
        <v>113</v>
      </c>
      <c r="CD2202">
        <v>0</v>
      </c>
      <c r="CE2202">
        <f t="shared" si="460"/>
        <v>3</v>
      </c>
      <c r="CF2202">
        <f t="shared" si="461"/>
        <v>1</v>
      </c>
      <c r="CG2202">
        <f t="shared" si="462"/>
        <v>1</v>
      </c>
      <c r="CH2202">
        <f t="shared" si="463"/>
        <v>1</v>
      </c>
      <c r="CI2202">
        <f t="shared" si="464"/>
        <v>1</v>
      </c>
      <c r="CJ2202">
        <f t="shared" si="465"/>
        <v>1</v>
      </c>
      <c r="CK2202">
        <f t="shared" si="466"/>
        <v>1</v>
      </c>
      <c r="CL2202">
        <f t="shared" si="467"/>
        <v>1</v>
      </c>
      <c r="CM2202">
        <f t="shared" si="457"/>
        <v>7</v>
      </c>
      <c r="CN2202">
        <f t="shared" si="468"/>
        <v>1</v>
      </c>
    </row>
    <row r="2203" spans="1:92">
      <c r="A2203" t="s">
        <v>8793</v>
      </c>
      <c r="B2203" s="8">
        <v>42237</v>
      </c>
      <c r="C2203">
        <v>2015</v>
      </c>
      <c r="D2203">
        <v>2015</v>
      </c>
      <c r="E2203" t="s">
        <v>8794</v>
      </c>
      <c r="F2203" s="8">
        <v>42256</v>
      </c>
      <c r="G2203">
        <v>19</v>
      </c>
      <c r="H2203" t="s">
        <v>8795</v>
      </c>
      <c r="I2203" t="s">
        <v>8796</v>
      </c>
      <c r="J2203" t="s">
        <v>94</v>
      </c>
      <c r="K2203" t="s">
        <v>95</v>
      </c>
      <c r="L2203" t="s">
        <v>96</v>
      </c>
      <c r="M2203">
        <v>1</v>
      </c>
      <c r="N2203" t="s">
        <v>97</v>
      </c>
      <c r="O2203" t="s">
        <v>98</v>
      </c>
      <c r="P2203" t="s">
        <v>99</v>
      </c>
      <c r="Q2203">
        <v>1</v>
      </c>
      <c r="R2203">
        <v>0</v>
      </c>
      <c r="S2203" t="s">
        <v>100</v>
      </c>
      <c r="T2203" t="s">
        <v>97</v>
      </c>
      <c r="U2203" t="s">
        <v>97</v>
      </c>
      <c r="V2203" t="s">
        <v>97</v>
      </c>
      <c r="W2203" t="s">
        <v>122</v>
      </c>
      <c r="X2203" t="s">
        <v>1699</v>
      </c>
      <c r="Y2203" t="s">
        <v>3874</v>
      </c>
      <c r="Z2203" t="s">
        <v>97</v>
      </c>
      <c r="AA2203" t="s">
        <v>107</v>
      </c>
      <c r="AB2203" t="s">
        <v>114</v>
      </c>
      <c r="AC2203">
        <v>0</v>
      </c>
      <c r="AD2203">
        <v>7</v>
      </c>
      <c r="AE2203">
        <v>0</v>
      </c>
      <c r="AG2203">
        <v>0</v>
      </c>
      <c r="AH2203">
        <v>1</v>
      </c>
      <c r="AI2203">
        <v>0</v>
      </c>
      <c r="AJ2203" s="9">
        <f t="shared" si="458"/>
        <v>7</v>
      </c>
      <c r="AK2203" s="9"/>
      <c r="AL2203">
        <v>0</v>
      </c>
      <c r="AM2203">
        <v>0</v>
      </c>
      <c r="AN2203">
        <v>0</v>
      </c>
      <c r="AO2203">
        <v>0</v>
      </c>
      <c r="AP2203">
        <v>0</v>
      </c>
      <c r="AQ2203">
        <v>0</v>
      </c>
      <c r="AR2203">
        <v>0</v>
      </c>
      <c r="AS2203">
        <v>0</v>
      </c>
      <c r="AT2203">
        <v>0</v>
      </c>
      <c r="AU2203" t="s">
        <v>114</v>
      </c>
      <c r="AV2203" t="s">
        <v>109</v>
      </c>
      <c r="AW2203" t="s">
        <v>148</v>
      </c>
      <c r="AX2203" t="s">
        <v>113</v>
      </c>
      <c r="AY2203" t="s">
        <v>125</v>
      </c>
      <c r="AZ2203" t="s">
        <v>112</v>
      </c>
      <c r="BA2203" t="s">
        <v>4309</v>
      </c>
      <c r="BB2203">
        <v>0</v>
      </c>
      <c r="BC2203">
        <v>0</v>
      </c>
      <c r="BD2203">
        <v>0</v>
      </c>
      <c r="BE2203" s="10" t="str">
        <f t="shared" si="456"/>
        <v>diferente</v>
      </c>
      <c r="BF2203" s="10" t="str">
        <f t="shared" si="459"/>
        <v>igual</v>
      </c>
      <c r="BG2203">
        <f>VLOOKUP(A2203,[1]FormatoBBDD!$A$1:$CA$2248,57,FALSE)</f>
        <v>0</v>
      </c>
      <c r="BH2203">
        <v>0</v>
      </c>
      <c r="BI2203" t="s">
        <v>107</v>
      </c>
      <c r="BN2203" t="s">
        <v>116</v>
      </c>
      <c r="BW2203" t="s">
        <v>4309</v>
      </c>
      <c r="BX2203" t="s">
        <v>112</v>
      </c>
      <c r="BY2203" t="s">
        <v>113</v>
      </c>
      <c r="CD2203">
        <v>0</v>
      </c>
      <c r="CE2203">
        <f t="shared" si="460"/>
        <v>3</v>
      </c>
      <c r="CF2203">
        <f t="shared" si="461"/>
        <v>1</v>
      </c>
      <c r="CG2203">
        <f t="shared" si="462"/>
        <v>1</v>
      </c>
      <c r="CH2203">
        <f t="shared" si="463"/>
        <v>1</v>
      </c>
      <c r="CI2203">
        <f t="shared" si="464"/>
        <v>1</v>
      </c>
      <c r="CJ2203">
        <f t="shared" si="465"/>
        <v>1</v>
      </c>
      <c r="CK2203">
        <f t="shared" si="466"/>
        <v>1</v>
      </c>
      <c r="CL2203">
        <f t="shared" si="467"/>
        <v>1</v>
      </c>
      <c r="CM2203">
        <f t="shared" si="457"/>
        <v>7</v>
      </c>
      <c r="CN2203">
        <f t="shared" si="468"/>
        <v>1</v>
      </c>
    </row>
    <row r="2204" spans="1:92">
      <c r="A2204" t="s">
        <v>8797</v>
      </c>
      <c r="B2204" s="8">
        <v>42243</v>
      </c>
      <c r="C2204">
        <v>2015</v>
      </c>
      <c r="D2204">
        <v>2015</v>
      </c>
      <c r="E2204" t="s">
        <v>8798</v>
      </c>
      <c r="F2204" s="8">
        <v>42256</v>
      </c>
      <c r="G2204">
        <v>13</v>
      </c>
      <c r="H2204" t="s">
        <v>160</v>
      </c>
      <c r="I2204" t="s">
        <v>8799</v>
      </c>
      <c r="J2204" t="s">
        <v>94</v>
      </c>
      <c r="K2204" t="s">
        <v>95</v>
      </c>
      <c r="L2204" t="s">
        <v>132</v>
      </c>
      <c r="M2204">
        <v>1</v>
      </c>
      <c r="N2204" t="s">
        <v>97</v>
      </c>
      <c r="O2204" t="s">
        <v>133</v>
      </c>
      <c r="P2204" t="s">
        <v>133</v>
      </c>
      <c r="Q2204">
        <v>99</v>
      </c>
      <c r="R2204">
        <v>99</v>
      </c>
      <c r="S2204" t="s">
        <v>97</v>
      </c>
      <c r="T2204" t="s">
        <v>97</v>
      </c>
      <c r="U2204" t="s">
        <v>97</v>
      </c>
      <c r="V2204" t="s">
        <v>97</v>
      </c>
      <c r="W2204" t="s">
        <v>122</v>
      </c>
      <c r="X2204" t="s">
        <v>8800</v>
      </c>
      <c r="Y2204" t="s">
        <v>8801</v>
      </c>
      <c r="Z2204" t="s">
        <v>97</v>
      </c>
      <c r="AA2204" t="s">
        <v>107</v>
      </c>
      <c r="AB2204" t="s">
        <v>114</v>
      </c>
      <c r="AC2204">
        <v>0</v>
      </c>
      <c r="AD2204">
        <v>7</v>
      </c>
      <c r="AE2204">
        <v>0</v>
      </c>
      <c r="AG2204">
        <v>0</v>
      </c>
      <c r="AH2204">
        <v>1</v>
      </c>
      <c r="AI2204">
        <v>0</v>
      </c>
      <c r="AJ2204" s="9">
        <f t="shared" si="458"/>
        <v>7</v>
      </c>
      <c r="AK2204" s="9"/>
      <c r="AL2204">
        <v>0</v>
      </c>
      <c r="AM2204">
        <v>0</v>
      </c>
      <c r="AN2204">
        <v>0</v>
      </c>
      <c r="AO2204">
        <v>0</v>
      </c>
      <c r="AP2204">
        <v>0</v>
      </c>
      <c r="AQ2204">
        <v>0</v>
      </c>
      <c r="AR2204">
        <v>0</v>
      </c>
      <c r="AS2204">
        <v>0</v>
      </c>
      <c r="AT2204">
        <v>0</v>
      </c>
      <c r="AU2204" t="s">
        <v>114</v>
      </c>
      <c r="AV2204" t="s">
        <v>125</v>
      </c>
      <c r="AW2204" t="s">
        <v>109</v>
      </c>
      <c r="AX2204" t="s">
        <v>148</v>
      </c>
      <c r="AY2204" t="s">
        <v>112</v>
      </c>
      <c r="AZ2204" t="s">
        <v>4309</v>
      </c>
      <c r="BA2204" t="s">
        <v>113</v>
      </c>
      <c r="BB2204">
        <v>0</v>
      </c>
      <c r="BC2204">
        <v>0</v>
      </c>
      <c r="BD2204">
        <v>0</v>
      </c>
      <c r="BE2204" s="10" t="str">
        <f t="shared" si="456"/>
        <v>diferente</v>
      </c>
      <c r="BF2204" s="10" t="str">
        <f t="shared" si="459"/>
        <v>igual</v>
      </c>
      <c r="BG2204">
        <f>VLOOKUP(A2204,[1]FormatoBBDD!$A$1:$CA$2248,57,FALSE)</f>
        <v>0</v>
      </c>
      <c r="BH2204">
        <v>0</v>
      </c>
      <c r="BI2204" t="s">
        <v>107</v>
      </c>
      <c r="BN2204" t="s">
        <v>116</v>
      </c>
      <c r="BW2204" t="s">
        <v>4309</v>
      </c>
      <c r="BX2204" t="s">
        <v>112</v>
      </c>
      <c r="BY2204" t="s">
        <v>113</v>
      </c>
      <c r="CD2204">
        <v>0</v>
      </c>
      <c r="CE2204">
        <f t="shared" si="460"/>
        <v>3</v>
      </c>
      <c r="CF2204">
        <f t="shared" si="461"/>
        <v>1</v>
      </c>
      <c r="CG2204">
        <f t="shared" si="462"/>
        <v>1</v>
      </c>
      <c r="CH2204">
        <f t="shared" si="463"/>
        <v>1</v>
      </c>
      <c r="CI2204">
        <f t="shared" si="464"/>
        <v>1</v>
      </c>
      <c r="CJ2204">
        <f t="shared" si="465"/>
        <v>1</v>
      </c>
      <c r="CK2204">
        <f t="shared" si="466"/>
        <v>1</v>
      </c>
      <c r="CL2204">
        <f t="shared" si="467"/>
        <v>1</v>
      </c>
      <c r="CM2204">
        <f t="shared" si="457"/>
        <v>7</v>
      </c>
      <c r="CN2204">
        <f t="shared" si="468"/>
        <v>1</v>
      </c>
    </row>
    <row r="2205" spans="1:92">
      <c r="A2205" t="s">
        <v>8802</v>
      </c>
      <c r="B2205" s="8">
        <v>42244</v>
      </c>
      <c r="C2205">
        <v>2015</v>
      </c>
      <c r="D2205">
        <v>2015</v>
      </c>
      <c r="E2205" t="s">
        <v>8803</v>
      </c>
      <c r="F2205" s="8">
        <v>42256</v>
      </c>
      <c r="G2205">
        <v>12</v>
      </c>
      <c r="H2205" t="s">
        <v>160</v>
      </c>
      <c r="I2205" t="s">
        <v>8804</v>
      </c>
      <c r="J2205" t="s">
        <v>94</v>
      </c>
      <c r="K2205" t="s">
        <v>95</v>
      </c>
      <c r="L2205" t="s">
        <v>132</v>
      </c>
      <c r="M2205">
        <v>1</v>
      </c>
      <c r="N2205" t="s">
        <v>97</v>
      </c>
      <c r="O2205" t="s">
        <v>133</v>
      </c>
      <c r="P2205" t="s">
        <v>133</v>
      </c>
      <c r="Q2205">
        <v>99</v>
      </c>
      <c r="R2205">
        <v>99</v>
      </c>
      <c r="S2205" t="s">
        <v>97</v>
      </c>
      <c r="T2205" t="s">
        <v>97</v>
      </c>
      <c r="U2205" t="s">
        <v>97</v>
      </c>
      <c r="V2205" t="s">
        <v>97</v>
      </c>
      <c r="W2205" t="s">
        <v>122</v>
      </c>
      <c r="X2205" t="s">
        <v>8805</v>
      </c>
      <c r="Y2205" t="s">
        <v>169</v>
      </c>
      <c r="Z2205" t="s">
        <v>97</v>
      </c>
      <c r="AA2205" t="s">
        <v>107</v>
      </c>
      <c r="AB2205" t="s">
        <v>114</v>
      </c>
      <c r="AC2205">
        <v>0</v>
      </c>
      <c r="AD2205">
        <v>7</v>
      </c>
      <c r="AE2205">
        <v>0</v>
      </c>
      <c r="AG2205">
        <v>0</v>
      </c>
      <c r="AH2205">
        <v>1</v>
      </c>
      <c r="AI2205">
        <v>0</v>
      </c>
      <c r="AJ2205" s="9">
        <f t="shared" si="458"/>
        <v>7</v>
      </c>
      <c r="AK2205" s="9"/>
      <c r="AL2205">
        <v>0</v>
      </c>
      <c r="AM2205">
        <v>1</v>
      </c>
      <c r="AN2205">
        <v>0</v>
      </c>
      <c r="AO2205">
        <v>0</v>
      </c>
      <c r="AP2205">
        <v>0</v>
      </c>
      <c r="AQ2205">
        <v>0</v>
      </c>
      <c r="AR2205">
        <v>0</v>
      </c>
      <c r="AS2205">
        <v>0</v>
      </c>
      <c r="AT2205">
        <v>0</v>
      </c>
      <c r="AU2205" t="s">
        <v>114</v>
      </c>
      <c r="AV2205" t="s">
        <v>125</v>
      </c>
      <c r="AW2205" t="s">
        <v>109</v>
      </c>
      <c r="AX2205" t="s">
        <v>148</v>
      </c>
      <c r="AY2205" t="s">
        <v>112</v>
      </c>
      <c r="AZ2205" t="s">
        <v>4309</v>
      </c>
      <c r="BA2205" t="s">
        <v>113</v>
      </c>
      <c r="BB2205">
        <v>0</v>
      </c>
      <c r="BC2205">
        <v>0</v>
      </c>
      <c r="BD2205">
        <v>0</v>
      </c>
      <c r="BE2205" s="10" t="str">
        <f t="shared" si="456"/>
        <v>diferente</v>
      </c>
      <c r="BF2205" s="10" t="str">
        <f t="shared" si="459"/>
        <v>igual</v>
      </c>
      <c r="BG2205">
        <f>VLOOKUP(A2205,[1]FormatoBBDD!$A$1:$CA$2248,57,FALSE)</f>
        <v>0</v>
      </c>
      <c r="BH2205">
        <v>0</v>
      </c>
      <c r="BI2205" t="s">
        <v>107</v>
      </c>
      <c r="BN2205" t="s">
        <v>115</v>
      </c>
      <c r="BO2205">
        <v>1</v>
      </c>
      <c r="BP2205" t="s">
        <v>109</v>
      </c>
      <c r="BW2205" t="s">
        <v>4309</v>
      </c>
      <c r="BX2205" t="s">
        <v>112</v>
      </c>
      <c r="BY2205" t="s">
        <v>113</v>
      </c>
      <c r="CD2205">
        <v>0</v>
      </c>
      <c r="CE2205">
        <f t="shared" si="460"/>
        <v>3</v>
      </c>
      <c r="CF2205">
        <f t="shared" si="461"/>
        <v>1</v>
      </c>
      <c r="CG2205">
        <f t="shared" si="462"/>
        <v>1</v>
      </c>
      <c r="CH2205">
        <f t="shared" si="463"/>
        <v>1</v>
      </c>
      <c r="CI2205">
        <f t="shared" si="464"/>
        <v>1</v>
      </c>
      <c r="CJ2205">
        <f t="shared" si="465"/>
        <v>1</v>
      </c>
      <c r="CK2205">
        <f t="shared" si="466"/>
        <v>1</v>
      </c>
      <c r="CL2205">
        <f t="shared" si="467"/>
        <v>1</v>
      </c>
      <c r="CM2205">
        <f t="shared" si="457"/>
        <v>7</v>
      </c>
      <c r="CN2205">
        <f t="shared" si="468"/>
        <v>1</v>
      </c>
    </row>
    <row r="2206" spans="1:92">
      <c r="A2206" t="s">
        <v>8806</v>
      </c>
      <c r="B2206" s="8">
        <v>42248</v>
      </c>
      <c r="C2206">
        <v>2015</v>
      </c>
      <c r="D2206">
        <v>2015</v>
      </c>
      <c r="E2206" t="s">
        <v>8807</v>
      </c>
      <c r="F2206" s="8">
        <v>42270</v>
      </c>
      <c r="G2206">
        <v>22</v>
      </c>
      <c r="H2206" t="s">
        <v>3526</v>
      </c>
      <c r="I2206" t="s">
        <v>8808</v>
      </c>
      <c r="J2206" t="s">
        <v>211</v>
      </c>
      <c r="K2206" t="s">
        <v>212</v>
      </c>
      <c r="L2206" t="s">
        <v>132</v>
      </c>
      <c r="M2206">
        <v>1</v>
      </c>
      <c r="N2206" t="s">
        <v>97</v>
      </c>
      <c r="O2206" t="s">
        <v>154</v>
      </c>
      <c r="P2206" t="s">
        <v>154</v>
      </c>
      <c r="Q2206">
        <v>99</v>
      </c>
      <c r="R2206">
        <v>99</v>
      </c>
      <c r="S2206" t="s">
        <v>97</v>
      </c>
      <c r="T2206" t="s">
        <v>97</v>
      </c>
      <c r="U2206" t="s">
        <v>97</v>
      </c>
      <c r="V2206" t="s">
        <v>97</v>
      </c>
      <c r="W2206" t="s">
        <v>122</v>
      </c>
      <c r="X2206" t="s">
        <v>652</v>
      </c>
      <c r="Y2206" t="s">
        <v>8809</v>
      </c>
      <c r="Z2206" t="s">
        <v>8810</v>
      </c>
      <c r="AA2206" t="s">
        <v>107</v>
      </c>
      <c r="AB2206" t="s">
        <v>108</v>
      </c>
      <c r="AC2206">
        <v>6</v>
      </c>
      <c r="AD2206">
        <v>0</v>
      </c>
      <c r="AE2206">
        <v>1</v>
      </c>
      <c r="AG2206">
        <v>1</v>
      </c>
      <c r="AH2206">
        <v>0</v>
      </c>
      <c r="AI2206">
        <v>1</v>
      </c>
      <c r="AJ2206" s="9">
        <f t="shared" si="458"/>
        <v>7</v>
      </c>
      <c r="AK2206" s="9"/>
      <c r="AL2206">
        <v>1</v>
      </c>
      <c r="AM2206">
        <v>1</v>
      </c>
      <c r="AN2206" t="s">
        <v>114</v>
      </c>
      <c r="AO2206" t="s">
        <v>125</v>
      </c>
      <c r="AP2206" t="s">
        <v>4309</v>
      </c>
      <c r="AQ2206" t="s">
        <v>6863</v>
      </c>
      <c r="AR2206" t="s">
        <v>112</v>
      </c>
      <c r="AS2206" t="s">
        <v>109</v>
      </c>
      <c r="AT2206">
        <v>0</v>
      </c>
      <c r="AU2206">
        <v>0</v>
      </c>
      <c r="AV2206">
        <v>0</v>
      </c>
      <c r="AW2206">
        <v>0</v>
      </c>
      <c r="AX2206">
        <v>0</v>
      </c>
      <c r="AY2206">
        <v>0</v>
      </c>
      <c r="AZ2206">
        <v>0</v>
      </c>
      <c r="BA2206">
        <v>0</v>
      </c>
      <c r="BB2206" t="s">
        <v>108</v>
      </c>
      <c r="BC2206">
        <v>0</v>
      </c>
      <c r="BD2206">
        <v>0</v>
      </c>
      <c r="BE2206" s="10" t="str">
        <f t="shared" si="456"/>
        <v>diferente</v>
      </c>
      <c r="BF2206" s="10" t="str">
        <f t="shared" si="459"/>
        <v>diferente</v>
      </c>
      <c r="BG2206">
        <f>VLOOKUP(A2206,[1]FormatoBBDD!$A$1:$CA$2248,57,FALSE)</f>
        <v>0</v>
      </c>
      <c r="BH2206" s="22" t="s">
        <v>1030</v>
      </c>
      <c r="BI2206" t="s">
        <v>115</v>
      </c>
      <c r="BJ2206">
        <v>1</v>
      </c>
      <c r="BK2206" t="s">
        <v>108</v>
      </c>
      <c r="BN2206" t="s">
        <v>115</v>
      </c>
      <c r="BO2206">
        <v>1</v>
      </c>
      <c r="BP2206" t="s">
        <v>109</v>
      </c>
      <c r="BW2206" t="s">
        <v>4309</v>
      </c>
      <c r="BX2206" t="s">
        <v>112</v>
      </c>
      <c r="BY2206" t="s">
        <v>6863</v>
      </c>
      <c r="CD2206">
        <v>0</v>
      </c>
      <c r="CE2206">
        <f t="shared" si="460"/>
        <v>3</v>
      </c>
      <c r="CF2206">
        <f t="shared" si="461"/>
        <v>1</v>
      </c>
      <c r="CG2206">
        <f t="shared" si="462"/>
        <v>1</v>
      </c>
      <c r="CH2206">
        <f t="shared" si="463"/>
        <v>1</v>
      </c>
      <c r="CI2206">
        <f t="shared" si="464"/>
        <v>1</v>
      </c>
      <c r="CJ2206">
        <f t="shared" si="465"/>
        <v>1</v>
      </c>
      <c r="CK2206">
        <f t="shared" si="466"/>
        <v>1</v>
      </c>
      <c r="CL2206">
        <f t="shared" si="467"/>
        <v>1</v>
      </c>
      <c r="CM2206">
        <f t="shared" si="457"/>
        <v>7</v>
      </c>
      <c r="CN2206">
        <f t="shared" si="468"/>
        <v>1</v>
      </c>
    </row>
    <row r="2207" spans="1:92">
      <c r="A2207" t="s">
        <v>8811</v>
      </c>
      <c r="B2207" s="8">
        <v>42251</v>
      </c>
      <c r="C2207">
        <v>2015</v>
      </c>
      <c r="D2207">
        <v>2015</v>
      </c>
      <c r="E2207" t="s">
        <v>8812</v>
      </c>
      <c r="F2207" s="8">
        <v>42277</v>
      </c>
      <c r="G2207">
        <v>26</v>
      </c>
      <c r="H2207" t="s">
        <v>268</v>
      </c>
      <c r="I2207" t="s">
        <v>469</v>
      </c>
      <c r="J2207" t="s">
        <v>94</v>
      </c>
      <c r="K2207" t="s">
        <v>95</v>
      </c>
      <c r="L2207" t="s">
        <v>96</v>
      </c>
      <c r="M2207">
        <v>3</v>
      </c>
      <c r="N2207" t="s">
        <v>97</v>
      </c>
      <c r="O2207" t="s">
        <v>98</v>
      </c>
      <c r="P2207" t="s">
        <v>99</v>
      </c>
      <c r="Q2207">
        <v>1</v>
      </c>
      <c r="R2207">
        <v>0</v>
      </c>
      <c r="S2207" t="s">
        <v>100</v>
      </c>
      <c r="T2207" t="s">
        <v>97</v>
      </c>
      <c r="U2207" t="s">
        <v>196</v>
      </c>
      <c r="V2207" t="s">
        <v>97</v>
      </c>
      <c r="W2207" t="s">
        <v>190</v>
      </c>
      <c r="X2207" t="s">
        <v>8813</v>
      </c>
      <c r="Y2207" t="s">
        <v>97</v>
      </c>
      <c r="Z2207" t="s">
        <v>97</v>
      </c>
      <c r="AA2207" t="s">
        <v>107</v>
      </c>
      <c r="AB2207" t="s">
        <v>108</v>
      </c>
      <c r="AC2207">
        <v>0</v>
      </c>
      <c r="AD2207">
        <v>7</v>
      </c>
      <c r="AE2207">
        <v>0</v>
      </c>
      <c r="AG2207">
        <v>0</v>
      </c>
      <c r="AH2207">
        <v>1</v>
      </c>
      <c r="AI2207">
        <v>0</v>
      </c>
      <c r="AJ2207" s="9">
        <f t="shared" si="458"/>
        <v>7</v>
      </c>
      <c r="AK2207" s="9"/>
      <c r="AL2207">
        <v>0</v>
      </c>
      <c r="AM2207">
        <v>0</v>
      </c>
      <c r="AN2207">
        <v>0</v>
      </c>
      <c r="AO2207">
        <v>0</v>
      </c>
      <c r="AP2207">
        <v>0</v>
      </c>
      <c r="AQ2207">
        <v>0</v>
      </c>
      <c r="AR2207">
        <v>0</v>
      </c>
      <c r="AS2207">
        <v>0</v>
      </c>
      <c r="AT2207">
        <v>0</v>
      </c>
      <c r="AU2207" t="s">
        <v>108</v>
      </c>
      <c r="AV2207" t="s">
        <v>110</v>
      </c>
      <c r="AW2207" t="s">
        <v>109</v>
      </c>
      <c r="AX2207" t="s">
        <v>127</v>
      </c>
      <c r="AY2207" t="s">
        <v>125</v>
      </c>
      <c r="AZ2207" t="s">
        <v>113</v>
      </c>
      <c r="BA2207" t="s">
        <v>4756</v>
      </c>
      <c r="BB2207">
        <v>0</v>
      </c>
      <c r="BC2207">
        <v>0</v>
      </c>
      <c r="BD2207">
        <v>0</v>
      </c>
      <c r="BE2207" s="10" t="str">
        <f t="shared" si="456"/>
        <v>diferente</v>
      </c>
      <c r="BF2207" s="10" t="str">
        <f t="shared" si="459"/>
        <v>igual</v>
      </c>
      <c r="BG2207">
        <f>VLOOKUP(A2207,[1]FormatoBBDD!$A$1:$CA$2248,57,FALSE)</f>
        <v>0</v>
      </c>
      <c r="BH2207">
        <v>0</v>
      </c>
      <c r="BI2207" t="s">
        <v>107</v>
      </c>
      <c r="BN2207" t="s">
        <v>116</v>
      </c>
      <c r="BW2207" t="s">
        <v>113</v>
      </c>
      <c r="BX2207" t="s">
        <v>4756</v>
      </c>
      <c r="CD2207">
        <v>0</v>
      </c>
      <c r="CE2207">
        <f t="shared" si="460"/>
        <v>2</v>
      </c>
      <c r="CF2207">
        <f t="shared" si="461"/>
        <v>1</v>
      </c>
      <c r="CG2207">
        <f t="shared" si="462"/>
        <v>1</v>
      </c>
      <c r="CH2207">
        <f t="shared" si="463"/>
        <v>1</v>
      </c>
      <c r="CI2207">
        <f t="shared" si="464"/>
        <v>1</v>
      </c>
      <c r="CJ2207">
        <f t="shared" si="465"/>
        <v>1</v>
      </c>
      <c r="CK2207">
        <f t="shared" si="466"/>
        <v>1</v>
      </c>
      <c r="CL2207">
        <f t="shared" si="467"/>
        <v>1</v>
      </c>
      <c r="CM2207">
        <f t="shared" si="457"/>
        <v>7</v>
      </c>
      <c r="CN2207">
        <f t="shared" si="468"/>
        <v>1</v>
      </c>
    </row>
    <row r="2208" spans="1:92">
      <c r="A2208" t="s">
        <v>8814</v>
      </c>
      <c r="B2208" s="8">
        <v>42251</v>
      </c>
      <c r="C2208">
        <v>2015</v>
      </c>
      <c r="D2208">
        <v>2015</v>
      </c>
      <c r="E2208" t="s">
        <v>8815</v>
      </c>
      <c r="F2208" s="8">
        <v>42277</v>
      </c>
      <c r="G2208">
        <v>26</v>
      </c>
      <c r="H2208" t="s">
        <v>202</v>
      </c>
      <c r="I2208" t="s">
        <v>469</v>
      </c>
      <c r="J2208" t="s">
        <v>94</v>
      </c>
      <c r="K2208" t="s">
        <v>95</v>
      </c>
      <c r="L2208" t="s">
        <v>96</v>
      </c>
      <c r="M2208">
        <v>1</v>
      </c>
      <c r="N2208" t="s">
        <v>140</v>
      </c>
      <c r="O2208" t="s">
        <v>246</v>
      </c>
      <c r="P2208" t="s">
        <v>99</v>
      </c>
      <c r="Q2208">
        <v>0</v>
      </c>
      <c r="R2208">
        <v>1</v>
      </c>
      <c r="S2208" t="s">
        <v>100</v>
      </c>
      <c r="T2208" t="s">
        <v>101</v>
      </c>
      <c r="U2208" t="s">
        <v>1656</v>
      </c>
      <c r="V2208" t="s">
        <v>103</v>
      </c>
      <c r="W2208" t="s">
        <v>122</v>
      </c>
      <c r="X2208" t="s">
        <v>1910</v>
      </c>
      <c r="Y2208" t="s">
        <v>8816</v>
      </c>
      <c r="Z2208" t="s">
        <v>97</v>
      </c>
      <c r="AA2208" t="s">
        <v>107</v>
      </c>
      <c r="AB2208" t="s">
        <v>108</v>
      </c>
      <c r="AC2208">
        <v>0</v>
      </c>
      <c r="AD2208">
        <v>7</v>
      </c>
      <c r="AE2208">
        <v>0</v>
      </c>
      <c r="AG2208">
        <v>0</v>
      </c>
      <c r="AH2208">
        <v>1</v>
      </c>
      <c r="AI2208">
        <v>0</v>
      </c>
      <c r="AJ2208" s="9">
        <f t="shared" si="458"/>
        <v>7</v>
      </c>
      <c r="AK2208" s="9"/>
      <c r="AL2208">
        <v>0</v>
      </c>
      <c r="AM2208">
        <v>0</v>
      </c>
      <c r="AN2208">
        <v>0</v>
      </c>
      <c r="AO2208">
        <v>0</v>
      </c>
      <c r="AP2208">
        <v>0</v>
      </c>
      <c r="AQ2208">
        <v>0</v>
      </c>
      <c r="AR2208">
        <v>0</v>
      </c>
      <c r="AS2208">
        <v>0</v>
      </c>
      <c r="AT2208">
        <v>0</v>
      </c>
      <c r="AU2208" t="s">
        <v>108</v>
      </c>
      <c r="AV2208" t="s">
        <v>109</v>
      </c>
      <c r="AW2208" t="s">
        <v>125</v>
      </c>
      <c r="AX2208" t="s">
        <v>4756</v>
      </c>
      <c r="AY2208" t="s">
        <v>113</v>
      </c>
      <c r="AZ2208" t="s">
        <v>127</v>
      </c>
      <c r="BA2208" t="s">
        <v>110</v>
      </c>
      <c r="BB2208">
        <v>0</v>
      </c>
      <c r="BC2208">
        <v>0</v>
      </c>
      <c r="BD2208">
        <v>0</v>
      </c>
      <c r="BE2208" s="10" t="str">
        <f t="shared" si="456"/>
        <v>diferente</v>
      </c>
      <c r="BF2208" s="10" t="str">
        <f t="shared" si="459"/>
        <v>igual</v>
      </c>
      <c r="BG2208">
        <f>VLOOKUP(A2208,[1]FormatoBBDD!$A$1:$CA$2248,57,FALSE)</f>
        <v>0</v>
      </c>
      <c r="BH2208">
        <v>0</v>
      </c>
      <c r="BI2208" t="s">
        <v>107</v>
      </c>
      <c r="BN2208" t="s">
        <v>116</v>
      </c>
      <c r="BW2208" t="s">
        <v>113</v>
      </c>
      <c r="BX2208" t="s">
        <v>4756</v>
      </c>
      <c r="CD2208">
        <v>0</v>
      </c>
      <c r="CE2208">
        <f t="shared" si="460"/>
        <v>2</v>
      </c>
      <c r="CF2208">
        <f t="shared" si="461"/>
        <v>1</v>
      </c>
      <c r="CG2208">
        <f t="shared" si="462"/>
        <v>1</v>
      </c>
      <c r="CH2208">
        <f t="shared" si="463"/>
        <v>1</v>
      </c>
      <c r="CI2208">
        <f t="shared" si="464"/>
        <v>1</v>
      </c>
      <c r="CJ2208">
        <f t="shared" si="465"/>
        <v>1</v>
      </c>
      <c r="CK2208">
        <f t="shared" si="466"/>
        <v>1</v>
      </c>
      <c r="CL2208">
        <f t="shared" si="467"/>
        <v>1</v>
      </c>
      <c r="CM2208">
        <f t="shared" si="457"/>
        <v>7</v>
      </c>
      <c r="CN2208">
        <f t="shared" si="468"/>
        <v>1</v>
      </c>
    </row>
    <row r="2209" spans="1:92">
      <c r="A2209" t="s">
        <v>8817</v>
      </c>
      <c r="B2209" s="8">
        <v>42256</v>
      </c>
      <c r="C2209">
        <v>2015</v>
      </c>
      <c r="D2209">
        <v>2015</v>
      </c>
      <c r="E2209" t="s">
        <v>8818</v>
      </c>
      <c r="F2209" s="8">
        <v>42270</v>
      </c>
      <c r="G2209">
        <v>14</v>
      </c>
      <c r="H2209" t="s">
        <v>275</v>
      </c>
      <c r="I2209" t="s">
        <v>352</v>
      </c>
      <c r="J2209" t="s">
        <v>94</v>
      </c>
      <c r="K2209" t="s">
        <v>95</v>
      </c>
      <c r="L2209" t="s">
        <v>96</v>
      </c>
      <c r="M2209">
        <v>1</v>
      </c>
      <c r="N2209" t="s">
        <v>97</v>
      </c>
      <c r="O2209" t="s">
        <v>98</v>
      </c>
      <c r="P2209" t="s">
        <v>99</v>
      </c>
      <c r="Q2209">
        <v>1</v>
      </c>
      <c r="R2209">
        <v>0</v>
      </c>
      <c r="S2209" t="s">
        <v>100</v>
      </c>
      <c r="T2209" t="s">
        <v>97</v>
      </c>
      <c r="U2209" t="s">
        <v>97</v>
      </c>
      <c r="V2209" t="s">
        <v>97</v>
      </c>
      <c r="W2209" t="s">
        <v>104</v>
      </c>
      <c r="X2209" t="s">
        <v>8819</v>
      </c>
      <c r="Y2209" t="s">
        <v>169</v>
      </c>
      <c r="Z2209" t="s">
        <v>97</v>
      </c>
      <c r="AA2209" t="s">
        <v>107</v>
      </c>
      <c r="AB2209" t="s">
        <v>108</v>
      </c>
      <c r="AC2209">
        <v>0</v>
      </c>
      <c r="AD2209">
        <v>7</v>
      </c>
      <c r="AE2209">
        <v>0</v>
      </c>
      <c r="AG2209">
        <v>0</v>
      </c>
      <c r="AH2209">
        <v>1</v>
      </c>
      <c r="AI2209">
        <v>0</v>
      </c>
      <c r="AJ2209" s="9">
        <f t="shared" si="458"/>
        <v>7</v>
      </c>
      <c r="AK2209" s="9"/>
      <c r="AL2209">
        <v>0</v>
      </c>
      <c r="AM2209">
        <v>0</v>
      </c>
      <c r="AN2209">
        <v>0</v>
      </c>
      <c r="AO2209">
        <v>0</v>
      </c>
      <c r="AP2209">
        <v>0</v>
      </c>
      <c r="AQ2209">
        <v>0</v>
      </c>
      <c r="AR2209">
        <v>0</v>
      </c>
      <c r="AS2209">
        <v>0</v>
      </c>
      <c r="AT2209">
        <v>0</v>
      </c>
      <c r="AU2209" t="s">
        <v>108</v>
      </c>
      <c r="AV2209" t="s">
        <v>114</v>
      </c>
      <c r="AW2209" t="s">
        <v>125</v>
      </c>
      <c r="AX2209" t="s">
        <v>4309</v>
      </c>
      <c r="AY2209" t="s">
        <v>6863</v>
      </c>
      <c r="AZ2209" t="s">
        <v>112</v>
      </c>
      <c r="BA2209" t="s">
        <v>109</v>
      </c>
      <c r="BB2209">
        <v>0</v>
      </c>
      <c r="BC2209">
        <v>0</v>
      </c>
      <c r="BD2209">
        <v>0</v>
      </c>
      <c r="BE2209" s="10" t="str">
        <f t="shared" si="456"/>
        <v>diferente</v>
      </c>
      <c r="BF2209" s="10" t="str">
        <f t="shared" si="459"/>
        <v>igual</v>
      </c>
      <c r="BG2209">
        <f>VLOOKUP(A2209,[1]FormatoBBDD!$A$1:$CA$2248,57,FALSE)</f>
        <v>0</v>
      </c>
      <c r="BH2209">
        <v>0</v>
      </c>
      <c r="BI2209" t="s">
        <v>107</v>
      </c>
      <c r="BN2209" t="s">
        <v>116</v>
      </c>
      <c r="BW2209" t="s">
        <v>4309</v>
      </c>
      <c r="BX2209" t="s">
        <v>112</v>
      </c>
      <c r="BY2209" t="s">
        <v>6863</v>
      </c>
      <c r="CD2209">
        <v>0</v>
      </c>
      <c r="CE2209">
        <f t="shared" si="460"/>
        <v>3</v>
      </c>
      <c r="CF2209">
        <f t="shared" si="461"/>
        <v>1</v>
      </c>
      <c r="CG2209">
        <f t="shared" si="462"/>
        <v>1</v>
      </c>
      <c r="CH2209">
        <f t="shared" si="463"/>
        <v>1</v>
      </c>
      <c r="CI2209">
        <f t="shared" si="464"/>
        <v>1</v>
      </c>
      <c r="CJ2209">
        <f t="shared" si="465"/>
        <v>1</v>
      </c>
      <c r="CK2209">
        <f t="shared" si="466"/>
        <v>1</v>
      </c>
      <c r="CL2209">
        <f t="shared" si="467"/>
        <v>1</v>
      </c>
      <c r="CM2209">
        <f t="shared" si="457"/>
        <v>7</v>
      </c>
      <c r="CN2209">
        <f t="shared" si="468"/>
        <v>1</v>
      </c>
    </row>
    <row r="2210" spans="1:92">
      <c r="A2210" t="s">
        <v>8820</v>
      </c>
      <c r="B2210" s="8">
        <v>42257</v>
      </c>
      <c r="C2210">
        <v>2015</v>
      </c>
      <c r="D2210">
        <v>2015</v>
      </c>
      <c r="E2210" t="s">
        <v>8821</v>
      </c>
      <c r="F2210" s="8">
        <v>42270</v>
      </c>
      <c r="G2210">
        <v>13</v>
      </c>
      <c r="H2210" t="s">
        <v>3526</v>
      </c>
      <c r="I2210" t="s">
        <v>8705</v>
      </c>
      <c r="J2210" t="s">
        <v>211</v>
      </c>
      <c r="K2210" t="s">
        <v>212</v>
      </c>
      <c r="L2210" t="s">
        <v>132</v>
      </c>
      <c r="M2210">
        <v>1</v>
      </c>
      <c r="N2210" t="s">
        <v>97</v>
      </c>
      <c r="O2210" t="s">
        <v>154</v>
      </c>
      <c r="P2210" t="s">
        <v>154</v>
      </c>
      <c r="Q2210">
        <v>99</v>
      </c>
      <c r="R2210">
        <v>99</v>
      </c>
      <c r="S2210" t="s">
        <v>97</v>
      </c>
      <c r="T2210" t="s">
        <v>97</v>
      </c>
      <c r="U2210" t="s">
        <v>97</v>
      </c>
      <c r="V2210" t="s">
        <v>97</v>
      </c>
      <c r="W2210" t="s">
        <v>122</v>
      </c>
      <c r="X2210" t="s">
        <v>652</v>
      </c>
      <c r="Y2210" t="s">
        <v>8809</v>
      </c>
      <c r="Z2210" t="s">
        <v>8810</v>
      </c>
      <c r="AA2210" t="s">
        <v>107</v>
      </c>
      <c r="AB2210" t="s">
        <v>108</v>
      </c>
      <c r="AC2210">
        <v>6</v>
      </c>
      <c r="AD2210">
        <v>0</v>
      </c>
      <c r="AE2210">
        <v>1</v>
      </c>
      <c r="AG2210">
        <v>1</v>
      </c>
      <c r="AH2210">
        <v>0</v>
      </c>
      <c r="AI2210">
        <v>1</v>
      </c>
      <c r="AJ2210" s="9">
        <f t="shared" si="458"/>
        <v>7</v>
      </c>
      <c r="AK2210" s="9"/>
      <c r="AL2210">
        <v>1</v>
      </c>
      <c r="AM2210">
        <v>1</v>
      </c>
      <c r="AN2210" t="s">
        <v>114</v>
      </c>
      <c r="AO2210" t="s">
        <v>125</v>
      </c>
      <c r="AP2210" t="s">
        <v>4309</v>
      </c>
      <c r="AQ2210" t="s">
        <v>6863</v>
      </c>
      <c r="AR2210" t="s">
        <v>112</v>
      </c>
      <c r="AS2210" t="s">
        <v>109</v>
      </c>
      <c r="AT2210">
        <v>0</v>
      </c>
      <c r="AU2210">
        <v>0</v>
      </c>
      <c r="AV2210">
        <v>0</v>
      </c>
      <c r="AW2210">
        <v>0</v>
      </c>
      <c r="AX2210">
        <v>0</v>
      </c>
      <c r="AY2210">
        <v>0</v>
      </c>
      <c r="AZ2210">
        <v>0</v>
      </c>
      <c r="BA2210">
        <v>0</v>
      </c>
      <c r="BB2210" t="s">
        <v>108</v>
      </c>
      <c r="BC2210">
        <v>0</v>
      </c>
      <c r="BD2210">
        <v>0</v>
      </c>
      <c r="BE2210" s="10" t="str">
        <f t="shared" si="456"/>
        <v>diferente</v>
      </c>
      <c r="BF2210" s="10" t="str">
        <f t="shared" si="459"/>
        <v>diferente</v>
      </c>
      <c r="BG2210">
        <f>VLOOKUP(A2210,[1]FormatoBBDD!$A$1:$CA$2248,57,FALSE)</f>
        <v>0</v>
      </c>
      <c r="BH2210" s="22" t="s">
        <v>1030</v>
      </c>
      <c r="BI2210" t="s">
        <v>115</v>
      </c>
      <c r="BJ2210">
        <v>1</v>
      </c>
      <c r="BK2210" t="s">
        <v>108</v>
      </c>
      <c r="BN2210" t="s">
        <v>115</v>
      </c>
      <c r="BO2210">
        <v>1</v>
      </c>
      <c r="BP2210" t="s">
        <v>109</v>
      </c>
      <c r="BW2210" t="s">
        <v>4309</v>
      </c>
      <c r="BX2210" t="s">
        <v>112</v>
      </c>
      <c r="BY2210" t="s">
        <v>6863</v>
      </c>
      <c r="CD2210">
        <v>0</v>
      </c>
      <c r="CE2210">
        <f t="shared" si="460"/>
        <v>3</v>
      </c>
      <c r="CF2210">
        <f t="shared" si="461"/>
        <v>1</v>
      </c>
      <c r="CG2210">
        <f t="shared" si="462"/>
        <v>1</v>
      </c>
      <c r="CH2210">
        <f t="shared" si="463"/>
        <v>1</v>
      </c>
      <c r="CI2210">
        <f t="shared" si="464"/>
        <v>1</v>
      </c>
      <c r="CJ2210">
        <f t="shared" si="465"/>
        <v>1</v>
      </c>
      <c r="CK2210">
        <f t="shared" si="466"/>
        <v>1</v>
      </c>
      <c r="CL2210">
        <f t="shared" si="467"/>
        <v>1</v>
      </c>
      <c r="CM2210">
        <f t="shared" si="457"/>
        <v>7</v>
      </c>
      <c r="CN2210">
        <f t="shared" si="468"/>
        <v>1</v>
      </c>
    </row>
    <row r="2211" spans="1:92">
      <c r="A2211" t="s">
        <v>8822</v>
      </c>
      <c r="B2211" s="8">
        <v>42257</v>
      </c>
      <c r="C2211">
        <v>2015</v>
      </c>
      <c r="D2211">
        <v>2015</v>
      </c>
      <c r="E2211" t="s">
        <v>8823</v>
      </c>
      <c r="F2211" s="8">
        <v>42298</v>
      </c>
      <c r="G2211">
        <v>41</v>
      </c>
      <c r="H2211" t="s">
        <v>2235</v>
      </c>
      <c r="I2211" t="s">
        <v>8824</v>
      </c>
      <c r="J2211" t="s">
        <v>94</v>
      </c>
      <c r="K2211" t="s">
        <v>95</v>
      </c>
      <c r="L2211" t="s">
        <v>96</v>
      </c>
      <c r="M2211">
        <v>1</v>
      </c>
      <c r="N2211" t="s">
        <v>592</v>
      </c>
      <c r="O2211" t="s">
        <v>98</v>
      </c>
      <c r="P2211" t="s">
        <v>99</v>
      </c>
      <c r="Q2211">
        <v>1</v>
      </c>
      <c r="R2211">
        <v>0</v>
      </c>
      <c r="S2211" t="s">
        <v>100</v>
      </c>
      <c r="T2211" t="s">
        <v>479</v>
      </c>
      <c r="U2211" t="s">
        <v>388</v>
      </c>
      <c r="V2211" t="s">
        <v>103</v>
      </c>
      <c r="W2211" t="s">
        <v>122</v>
      </c>
      <c r="X2211" t="s">
        <v>465</v>
      </c>
      <c r="Y2211" t="s">
        <v>8825</v>
      </c>
      <c r="Z2211" t="s">
        <v>97</v>
      </c>
      <c r="AA2211" t="s">
        <v>107</v>
      </c>
      <c r="AB2211" t="s">
        <v>108</v>
      </c>
      <c r="AC2211">
        <v>0</v>
      </c>
      <c r="AD2211">
        <v>5</v>
      </c>
      <c r="AE2211">
        <v>0</v>
      </c>
      <c r="AF2211">
        <v>2</v>
      </c>
      <c r="AG2211">
        <v>0</v>
      </c>
      <c r="AH2211">
        <v>1</v>
      </c>
      <c r="AI2211">
        <v>0</v>
      </c>
      <c r="AJ2211" s="9">
        <f t="shared" si="458"/>
        <v>7</v>
      </c>
      <c r="AK2211" s="9"/>
      <c r="AL2211">
        <v>2</v>
      </c>
      <c r="AM2211">
        <v>0</v>
      </c>
      <c r="AN2211">
        <v>0</v>
      </c>
      <c r="AO2211">
        <v>0</v>
      </c>
      <c r="AP2211">
        <v>0</v>
      </c>
      <c r="AQ2211">
        <v>0</v>
      </c>
      <c r="AR2211">
        <v>0</v>
      </c>
      <c r="AS2211">
        <v>0</v>
      </c>
      <c r="AT2211">
        <v>0</v>
      </c>
      <c r="AU2211" t="s">
        <v>108</v>
      </c>
      <c r="AV2211" t="s">
        <v>110</v>
      </c>
      <c r="AW2211" t="s">
        <v>114</v>
      </c>
      <c r="AX2211" t="s">
        <v>4309</v>
      </c>
      <c r="AY2211" t="s">
        <v>6861</v>
      </c>
      <c r="AZ2211">
        <v>0</v>
      </c>
      <c r="BA2211">
        <v>0</v>
      </c>
      <c r="BB2211">
        <v>0</v>
      </c>
      <c r="BC2211">
        <v>0</v>
      </c>
      <c r="BD2211">
        <v>0</v>
      </c>
      <c r="BE2211" s="10" t="str">
        <f t="shared" si="456"/>
        <v>diferente</v>
      </c>
      <c r="BF2211" s="10" t="str">
        <f t="shared" si="459"/>
        <v>igual</v>
      </c>
      <c r="BG2211">
        <f>VLOOKUP(A2211,[1]FormatoBBDD!$A$1:$CA$2248,57,FALSE)</f>
        <v>0</v>
      </c>
      <c r="BH2211">
        <v>0</v>
      </c>
      <c r="BI2211" t="s">
        <v>115</v>
      </c>
      <c r="BJ2211">
        <v>1</v>
      </c>
      <c r="BK2211" t="s">
        <v>109</v>
      </c>
      <c r="BL2211" t="s">
        <v>127</v>
      </c>
      <c r="BN2211" t="s">
        <v>116</v>
      </c>
      <c r="BW2211" t="s">
        <v>6861</v>
      </c>
      <c r="BX2211" t="s">
        <v>4309</v>
      </c>
      <c r="CD2211">
        <v>0</v>
      </c>
      <c r="CE2211">
        <f t="shared" si="460"/>
        <v>2</v>
      </c>
      <c r="CF2211">
        <f t="shared" si="461"/>
        <v>1</v>
      </c>
      <c r="CG2211">
        <f t="shared" si="462"/>
        <v>1</v>
      </c>
      <c r="CH2211">
        <f t="shared" si="463"/>
        <v>1</v>
      </c>
      <c r="CI2211">
        <f t="shared" si="464"/>
        <v>1</v>
      </c>
      <c r="CJ2211">
        <f t="shared" si="465"/>
        <v>1</v>
      </c>
      <c r="CK2211">
        <f t="shared" si="466"/>
        <v>1</v>
      </c>
      <c r="CL2211">
        <f t="shared" si="467"/>
        <v>1</v>
      </c>
      <c r="CM2211">
        <f t="shared" si="457"/>
        <v>7</v>
      </c>
      <c r="CN2211">
        <f t="shared" si="468"/>
        <v>1</v>
      </c>
    </row>
    <row r="2212" spans="1:92">
      <c r="A2212" t="s">
        <v>8826</v>
      </c>
      <c r="B2212" s="8">
        <v>42258</v>
      </c>
      <c r="C2212">
        <v>2015</v>
      </c>
      <c r="D2212">
        <v>2015</v>
      </c>
      <c r="E2212" t="s">
        <v>8827</v>
      </c>
      <c r="F2212" s="8">
        <v>42270</v>
      </c>
      <c r="G2212">
        <v>12</v>
      </c>
      <c r="H2212" t="s">
        <v>8795</v>
      </c>
      <c r="I2212" t="s">
        <v>7977</v>
      </c>
      <c r="J2212" t="s">
        <v>94</v>
      </c>
      <c r="K2212" t="s">
        <v>95</v>
      </c>
      <c r="L2212" t="s">
        <v>96</v>
      </c>
      <c r="M2212">
        <v>1</v>
      </c>
      <c r="N2212" t="s">
        <v>97</v>
      </c>
      <c r="O2212" t="s">
        <v>98</v>
      </c>
      <c r="P2212" t="s">
        <v>99</v>
      </c>
      <c r="Q2212">
        <v>1</v>
      </c>
      <c r="R2212">
        <v>0</v>
      </c>
      <c r="S2212" t="s">
        <v>100</v>
      </c>
      <c r="T2212" t="s">
        <v>97</v>
      </c>
      <c r="U2212" t="s">
        <v>175</v>
      </c>
      <c r="V2212" t="s">
        <v>97</v>
      </c>
      <c r="W2212" t="s">
        <v>122</v>
      </c>
      <c r="X2212" t="s">
        <v>1699</v>
      </c>
      <c r="Y2212" t="s">
        <v>8828</v>
      </c>
      <c r="Z2212" t="s">
        <v>97</v>
      </c>
      <c r="AA2212" t="s">
        <v>107</v>
      </c>
      <c r="AB2212" t="s">
        <v>108</v>
      </c>
      <c r="AC2212">
        <v>0</v>
      </c>
      <c r="AD2212">
        <v>7</v>
      </c>
      <c r="AE2212">
        <v>0</v>
      </c>
      <c r="AG2212">
        <v>0</v>
      </c>
      <c r="AH2212">
        <v>1</v>
      </c>
      <c r="AI2212">
        <v>0</v>
      </c>
      <c r="AJ2212" s="9">
        <f t="shared" si="458"/>
        <v>7</v>
      </c>
      <c r="AK2212" s="9"/>
      <c r="AL2212">
        <v>0</v>
      </c>
      <c r="AM2212">
        <v>1</v>
      </c>
      <c r="AN2212">
        <v>0</v>
      </c>
      <c r="AO2212">
        <v>0</v>
      </c>
      <c r="AP2212">
        <v>0</v>
      </c>
      <c r="AQ2212">
        <v>0</v>
      </c>
      <c r="AR2212">
        <v>0</v>
      </c>
      <c r="AS2212">
        <v>0</v>
      </c>
      <c r="AT2212">
        <v>0</v>
      </c>
      <c r="AU2212" t="s">
        <v>108</v>
      </c>
      <c r="AV2212" t="s">
        <v>114</v>
      </c>
      <c r="AW2212" t="s">
        <v>109</v>
      </c>
      <c r="AX2212" t="s">
        <v>125</v>
      </c>
      <c r="AY2212" t="s">
        <v>112</v>
      </c>
      <c r="AZ2212" t="s">
        <v>4309</v>
      </c>
      <c r="BA2212" t="s">
        <v>6863</v>
      </c>
      <c r="BB2212">
        <v>0</v>
      </c>
      <c r="BC2212">
        <v>0</v>
      </c>
      <c r="BD2212">
        <v>0</v>
      </c>
      <c r="BE2212" s="10" t="str">
        <f t="shared" si="456"/>
        <v>diferente</v>
      </c>
      <c r="BF2212" s="10" t="str">
        <f t="shared" si="459"/>
        <v>igual</v>
      </c>
      <c r="BG2212">
        <f>VLOOKUP(A2212,[1]FormatoBBDD!$A$1:$CA$2248,57,FALSE)</f>
        <v>0</v>
      </c>
      <c r="BH2212">
        <v>0</v>
      </c>
      <c r="BI2212" t="s">
        <v>107</v>
      </c>
      <c r="BN2212" t="s">
        <v>115</v>
      </c>
      <c r="BO2212">
        <v>1</v>
      </c>
      <c r="BP2212" t="s">
        <v>109</v>
      </c>
      <c r="BW2212" t="s">
        <v>4309</v>
      </c>
      <c r="BX2212" t="s">
        <v>112</v>
      </c>
      <c r="BY2212" t="s">
        <v>6863</v>
      </c>
      <c r="CD2212">
        <v>0</v>
      </c>
      <c r="CE2212">
        <f t="shared" si="460"/>
        <v>3</v>
      </c>
      <c r="CF2212">
        <f t="shared" si="461"/>
        <v>1</v>
      </c>
      <c r="CG2212">
        <f t="shared" si="462"/>
        <v>1</v>
      </c>
      <c r="CH2212">
        <f t="shared" si="463"/>
        <v>1</v>
      </c>
      <c r="CI2212">
        <f t="shared" si="464"/>
        <v>1</v>
      </c>
      <c r="CJ2212">
        <f t="shared" si="465"/>
        <v>1</v>
      </c>
      <c r="CK2212">
        <f t="shared" si="466"/>
        <v>1</v>
      </c>
      <c r="CL2212">
        <f t="shared" si="467"/>
        <v>1</v>
      </c>
      <c r="CM2212">
        <f t="shared" si="457"/>
        <v>7</v>
      </c>
      <c r="CN2212">
        <f t="shared" si="468"/>
        <v>1</v>
      </c>
    </row>
    <row r="2213" spans="1:92">
      <c r="A2213" t="s">
        <v>8829</v>
      </c>
      <c r="B2213" s="8">
        <v>42259</v>
      </c>
      <c r="C2213">
        <v>2015</v>
      </c>
      <c r="D2213">
        <v>2015</v>
      </c>
      <c r="E2213" t="s">
        <v>8830</v>
      </c>
      <c r="F2213" s="8">
        <v>42270</v>
      </c>
      <c r="G2213">
        <v>11</v>
      </c>
      <c r="H2213" t="s">
        <v>351</v>
      </c>
      <c r="I2213" t="s">
        <v>7977</v>
      </c>
      <c r="J2213" t="s">
        <v>94</v>
      </c>
      <c r="K2213" t="s">
        <v>95</v>
      </c>
      <c r="L2213" t="s">
        <v>96</v>
      </c>
      <c r="M2213">
        <v>1</v>
      </c>
      <c r="N2213" t="s">
        <v>486</v>
      </c>
      <c r="O2213" t="s">
        <v>98</v>
      </c>
      <c r="P2213" t="s">
        <v>99</v>
      </c>
      <c r="Q2213">
        <v>1</v>
      </c>
      <c r="R2213">
        <v>0</v>
      </c>
      <c r="S2213" t="s">
        <v>610</v>
      </c>
      <c r="T2213" t="s">
        <v>97</v>
      </c>
      <c r="U2213" t="s">
        <v>97</v>
      </c>
      <c r="V2213" t="s">
        <v>103</v>
      </c>
      <c r="W2213" t="s">
        <v>122</v>
      </c>
      <c r="X2213" t="s">
        <v>7575</v>
      </c>
      <c r="Y2213" t="s">
        <v>8831</v>
      </c>
      <c r="Z2213" t="s">
        <v>97</v>
      </c>
      <c r="AA2213" t="s">
        <v>107</v>
      </c>
      <c r="AB2213" t="s">
        <v>108</v>
      </c>
      <c r="AC2213">
        <v>0</v>
      </c>
      <c r="AD2213">
        <v>7</v>
      </c>
      <c r="AE2213">
        <v>0</v>
      </c>
      <c r="AG2213">
        <v>0</v>
      </c>
      <c r="AH2213">
        <v>1</v>
      </c>
      <c r="AI2213">
        <v>0</v>
      </c>
      <c r="AJ2213" s="9">
        <f t="shared" si="458"/>
        <v>7</v>
      </c>
      <c r="AK2213" s="9"/>
      <c r="AL2213">
        <v>0</v>
      </c>
      <c r="AM2213">
        <v>1</v>
      </c>
      <c r="AN2213">
        <v>0</v>
      </c>
      <c r="AO2213">
        <v>0</v>
      </c>
      <c r="AP2213">
        <v>0</v>
      </c>
      <c r="AQ2213">
        <v>0</v>
      </c>
      <c r="AR2213">
        <v>0</v>
      </c>
      <c r="AS2213">
        <v>0</v>
      </c>
      <c r="AT2213">
        <v>0</v>
      </c>
      <c r="AU2213" t="s">
        <v>108</v>
      </c>
      <c r="AV2213" t="s">
        <v>109</v>
      </c>
      <c r="AW2213" t="s">
        <v>125</v>
      </c>
      <c r="AX2213" t="s">
        <v>114</v>
      </c>
      <c r="AY2213" t="s">
        <v>112</v>
      </c>
      <c r="AZ2213" t="s">
        <v>4309</v>
      </c>
      <c r="BA2213" t="s">
        <v>6863</v>
      </c>
      <c r="BB2213">
        <v>0</v>
      </c>
      <c r="BC2213">
        <v>0</v>
      </c>
      <c r="BD2213">
        <v>0</v>
      </c>
      <c r="BE2213" s="10" t="str">
        <f t="shared" si="456"/>
        <v>diferente</v>
      </c>
      <c r="BF2213" s="10" t="str">
        <f t="shared" si="459"/>
        <v>igual</v>
      </c>
      <c r="BG2213">
        <f>VLOOKUP(A2213,[1]FormatoBBDD!$A$1:$CA$2248,57,FALSE)</f>
        <v>0</v>
      </c>
      <c r="BH2213">
        <v>0</v>
      </c>
      <c r="BI2213" t="s">
        <v>107</v>
      </c>
      <c r="BN2213" t="s">
        <v>115</v>
      </c>
      <c r="BO2213">
        <v>1</v>
      </c>
      <c r="BP2213" t="s">
        <v>109</v>
      </c>
      <c r="BW2213" t="s">
        <v>4309</v>
      </c>
      <c r="BX2213" t="s">
        <v>112</v>
      </c>
      <c r="BY2213" t="s">
        <v>6863</v>
      </c>
      <c r="CD2213">
        <v>0</v>
      </c>
      <c r="CE2213">
        <f t="shared" si="460"/>
        <v>3</v>
      </c>
      <c r="CF2213">
        <f t="shared" si="461"/>
        <v>1</v>
      </c>
      <c r="CG2213">
        <f t="shared" si="462"/>
        <v>1</v>
      </c>
      <c r="CH2213">
        <f t="shared" si="463"/>
        <v>1</v>
      </c>
      <c r="CI2213">
        <f t="shared" si="464"/>
        <v>1</v>
      </c>
      <c r="CJ2213">
        <f t="shared" si="465"/>
        <v>1</v>
      </c>
      <c r="CK2213">
        <f t="shared" si="466"/>
        <v>1</v>
      </c>
      <c r="CL2213">
        <f t="shared" si="467"/>
        <v>1</v>
      </c>
      <c r="CM2213">
        <f t="shared" si="457"/>
        <v>7</v>
      </c>
      <c r="CN2213">
        <f t="shared" si="468"/>
        <v>1</v>
      </c>
    </row>
    <row r="2214" spans="1:92">
      <c r="A2214" t="s">
        <v>8832</v>
      </c>
      <c r="B2214" s="8">
        <v>42261</v>
      </c>
      <c r="C2214">
        <v>2015</v>
      </c>
      <c r="D2214">
        <v>2015</v>
      </c>
      <c r="E2214" t="s">
        <v>8833</v>
      </c>
      <c r="F2214" s="8">
        <v>42270</v>
      </c>
      <c r="G2214">
        <v>9</v>
      </c>
      <c r="H2214" t="s">
        <v>292</v>
      </c>
      <c r="I2214" t="s">
        <v>352</v>
      </c>
      <c r="J2214" t="s">
        <v>94</v>
      </c>
      <c r="K2214" t="s">
        <v>95</v>
      </c>
      <c r="L2214" t="s">
        <v>96</v>
      </c>
      <c r="M2214">
        <v>1</v>
      </c>
      <c r="N2214" t="s">
        <v>97</v>
      </c>
      <c r="O2214" t="s">
        <v>98</v>
      </c>
      <c r="P2214" t="s">
        <v>99</v>
      </c>
      <c r="Q2214">
        <v>1</v>
      </c>
      <c r="R2214">
        <v>0</v>
      </c>
      <c r="S2214" t="s">
        <v>100</v>
      </c>
      <c r="T2214" t="s">
        <v>97</v>
      </c>
      <c r="U2214" t="s">
        <v>97</v>
      </c>
      <c r="V2214" t="s">
        <v>97</v>
      </c>
      <c r="W2214" t="s">
        <v>122</v>
      </c>
      <c r="X2214" t="s">
        <v>369</v>
      </c>
      <c r="Y2214" t="s">
        <v>370</v>
      </c>
      <c r="Z2214" t="s">
        <v>97</v>
      </c>
      <c r="AA2214" t="s">
        <v>107</v>
      </c>
      <c r="AB2214" t="s">
        <v>108</v>
      </c>
      <c r="AC2214">
        <v>0</v>
      </c>
      <c r="AD2214">
        <v>7</v>
      </c>
      <c r="AE2214">
        <v>0</v>
      </c>
      <c r="AG2214">
        <v>0</v>
      </c>
      <c r="AH2214">
        <v>1</v>
      </c>
      <c r="AI2214">
        <v>0</v>
      </c>
      <c r="AJ2214" s="9">
        <f t="shared" si="458"/>
        <v>7</v>
      </c>
      <c r="AK2214" s="9"/>
      <c r="AL2214">
        <v>0</v>
      </c>
      <c r="AM2214">
        <v>0</v>
      </c>
      <c r="AN2214">
        <v>0</v>
      </c>
      <c r="AO2214">
        <v>0</v>
      </c>
      <c r="AP2214">
        <v>0</v>
      </c>
      <c r="AQ2214">
        <v>0</v>
      </c>
      <c r="AR2214">
        <v>0</v>
      </c>
      <c r="AS2214">
        <v>0</v>
      </c>
      <c r="AT2214">
        <v>0</v>
      </c>
      <c r="AU2214" t="s">
        <v>108</v>
      </c>
      <c r="AV2214" t="s">
        <v>114</v>
      </c>
      <c r="AW2214" t="s">
        <v>109</v>
      </c>
      <c r="AX2214" t="s">
        <v>125</v>
      </c>
      <c r="AY2214" t="s">
        <v>4309</v>
      </c>
      <c r="AZ2214" t="s">
        <v>112</v>
      </c>
      <c r="BA2214" t="s">
        <v>6863</v>
      </c>
      <c r="BB2214">
        <v>0</v>
      </c>
      <c r="BC2214">
        <v>0</v>
      </c>
      <c r="BD2214">
        <v>0</v>
      </c>
      <c r="BE2214" s="10" t="str">
        <f t="shared" si="456"/>
        <v>diferente</v>
      </c>
      <c r="BF2214" s="10" t="str">
        <f t="shared" si="459"/>
        <v>igual</v>
      </c>
      <c r="BG2214">
        <f>VLOOKUP(A2214,[1]FormatoBBDD!$A$1:$CA$2248,57,FALSE)</f>
        <v>0</v>
      </c>
      <c r="BH2214">
        <v>0</v>
      </c>
      <c r="BI2214" t="s">
        <v>107</v>
      </c>
      <c r="BN2214" t="s">
        <v>116</v>
      </c>
      <c r="BW2214" t="s">
        <v>4309</v>
      </c>
      <c r="BX2214" t="s">
        <v>112</v>
      </c>
      <c r="BY2214" t="s">
        <v>6863</v>
      </c>
      <c r="CD2214">
        <v>0</v>
      </c>
      <c r="CE2214">
        <f t="shared" si="460"/>
        <v>3</v>
      </c>
      <c r="CF2214">
        <f t="shared" si="461"/>
        <v>1</v>
      </c>
      <c r="CG2214">
        <f t="shared" si="462"/>
        <v>1</v>
      </c>
      <c r="CH2214">
        <f t="shared" si="463"/>
        <v>1</v>
      </c>
      <c r="CI2214">
        <f t="shared" si="464"/>
        <v>1</v>
      </c>
      <c r="CJ2214">
        <f t="shared" si="465"/>
        <v>1</v>
      </c>
      <c r="CK2214">
        <f t="shared" si="466"/>
        <v>1</v>
      </c>
      <c r="CL2214">
        <f t="shared" si="467"/>
        <v>1</v>
      </c>
      <c r="CM2214">
        <f t="shared" si="457"/>
        <v>7</v>
      </c>
      <c r="CN2214">
        <f t="shared" si="468"/>
        <v>1</v>
      </c>
    </row>
    <row r="2215" spans="1:92">
      <c r="A2215" t="s">
        <v>8834</v>
      </c>
      <c r="B2215" s="8">
        <v>42261</v>
      </c>
      <c r="C2215">
        <v>2015</v>
      </c>
      <c r="D2215">
        <v>2015</v>
      </c>
      <c r="E2215" t="s">
        <v>8835</v>
      </c>
      <c r="F2215" s="8">
        <v>42277</v>
      </c>
      <c r="G2215">
        <v>16</v>
      </c>
      <c r="H2215" t="s">
        <v>275</v>
      </c>
      <c r="I2215" t="s">
        <v>352</v>
      </c>
      <c r="J2215" t="s">
        <v>94</v>
      </c>
      <c r="K2215" t="s">
        <v>95</v>
      </c>
      <c r="L2215" t="s">
        <v>132</v>
      </c>
      <c r="M2215">
        <v>1</v>
      </c>
      <c r="N2215" t="s">
        <v>97</v>
      </c>
      <c r="O2215" t="s">
        <v>493</v>
      </c>
      <c r="P2215" t="s">
        <v>493</v>
      </c>
      <c r="Q2215">
        <v>99</v>
      </c>
      <c r="R2215">
        <v>99</v>
      </c>
      <c r="S2215" t="s">
        <v>97</v>
      </c>
      <c r="T2215" t="s">
        <v>97</v>
      </c>
      <c r="U2215" t="s">
        <v>97</v>
      </c>
      <c r="V2215" t="s">
        <v>97</v>
      </c>
      <c r="W2215" t="s">
        <v>104</v>
      </c>
      <c r="X2215" t="s">
        <v>8836</v>
      </c>
      <c r="Y2215" t="s">
        <v>169</v>
      </c>
      <c r="Z2215" t="s">
        <v>97</v>
      </c>
      <c r="AA2215" t="s">
        <v>107</v>
      </c>
      <c r="AB2215" t="s">
        <v>108</v>
      </c>
      <c r="AC2215">
        <v>0</v>
      </c>
      <c r="AD2215">
        <v>7</v>
      </c>
      <c r="AE2215">
        <v>0</v>
      </c>
      <c r="AG2215">
        <v>0</v>
      </c>
      <c r="AH2215">
        <v>1</v>
      </c>
      <c r="AI2215">
        <v>0</v>
      </c>
      <c r="AJ2215" s="9">
        <f t="shared" si="458"/>
        <v>7</v>
      </c>
      <c r="AK2215" s="9"/>
      <c r="AL2215">
        <v>0</v>
      </c>
      <c r="AM2215">
        <v>0</v>
      </c>
      <c r="AN2215">
        <v>0</v>
      </c>
      <c r="AO2215">
        <v>0</v>
      </c>
      <c r="AP2215">
        <v>0</v>
      </c>
      <c r="AQ2215">
        <v>0</v>
      </c>
      <c r="AR2215">
        <v>0</v>
      </c>
      <c r="AS2215">
        <v>0</v>
      </c>
      <c r="AT2215">
        <v>0</v>
      </c>
      <c r="AU2215" t="s">
        <v>108</v>
      </c>
      <c r="AV2215" t="s">
        <v>114</v>
      </c>
      <c r="AW2215" t="s">
        <v>109</v>
      </c>
      <c r="AX2215" t="s">
        <v>127</v>
      </c>
      <c r="AY2215" t="s">
        <v>125</v>
      </c>
      <c r="AZ2215" t="s">
        <v>113</v>
      </c>
      <c r="BA2215" t="s">
        <v>4756</v>
      </c>
      <c r="BB2215">
        <v>0</v>
      </c>
      <c r="BC2215">
        <v>0</v>
      </c>
      <c r="BD2215">
        <v>0</v>
      </c>
      <c r="BE2215" s="10" t="str">
        <f t="shared" si="456"/>
        <v>diferente</v>
      </c>
      <c r="BF2215" s="10" t="str">
        <f t="shared" si="459"/>
        <v>igual</v>
      </c>
      <c r="BG2215">
        <f>VLOOKUP(A2215,[1]FormatoBBDD!$A$1:$CA$2248,57,FALSE)</f>
        <v>0</v>
      </c>
      <c r="BH2215">
        <v>0</v>
      </c>
      <c r="BI2215" t="s">
        <v>107</v>
      </c>
      <c r="BN2215" t="s">
        <v>116</v>
      </c>
      <c r="BW2215" t="s">
        <v>4756</v>
      </c>
      <c r="BX2215" t="s">
        <v>113</v>
      </c>
      <c r="CD2215">
        <v>0</v>
      </c>
      <c r="CE2215">
        <f t="shared" si="460"/>
        <v>2</v>
      </c>
      <c r="CF2215">
        <f t="shared" si="461"/>
        <v>1</v>
      </c>
      <c r="CG2215">
        <f t="shared" si="462"/>
        <v>1</v>
      </c>
      <c r="CH2215">
        <f t="shared" si="463"/>
        <v>1</v>
      </c>
      <c r="CI2215">
        <f t="shared" si="464"/>
        <v>1</v>
      </c>
      <c r="CJ2215">
        <f t="shared" si="465"/>
        <v>1</v>
      </c>
      <c r="CK2215">
        <f t="shared" si="466"/>
        <v>1</v>
      </c>
      <c r="CL2215">
        <f t="shared" si="467"/>
        <v>1</v>
      </c>
      <c r="CM2215">
        <f t="shared" si="457"/>
        <v>7</v>
      </c>
      <c r="CN2215">
        <f t="shared" si="468"/>
        <v>1</v>
      </c>
    </row>
    <row r="2216" spans="1:92">
      <c r="A2216" t="s">
        <v>8837</v>
      </c>
      <c r="B2216" s="8">
        <v>42265</v>
      </c>
      <c r="C2216">
        <v>2015</v>
      </c>
      <c r="D2216">
        <v>2015</v>
      </c>
      <c r="E2216" t="s">
        <v>8838</v>
      </c>
      <c r="F2216" s="8">
        <v>42312</v>
      </c>
      <c r="G2216">
        <v>47</v>
      </c>
      <c r="H2216" t="s">
        <v>119</v>
      </c>
      <c r="I2216" t="s">
        <v>8839</v>
      </c>
      <c r="J2216" t="s">
        <v>211</v>
      </c>
      <c r="K2216" t="s">
        <v>212</v>
      </c>
      <c r="L2216" t="s">
        <v>96</v>
      </c>
      <c r="M2216">
        <v>1</v>
      </c>
      <c r="N2216" t="s">
        <v>97</v>
      </c>
      <c r="O2216" t="s">
        <v>98</v>
      </c>
      <c r="P2216" t="s">
        <v>99</v>
      </c>
      <c r="Q2216">
        <v>1</v>
      </c>
      <c r="R2216">
        <v>0</v>
      </c>
      <c r="S2216" t="s">
        <v>97</v>
      </c>
      <c r="T2216" t="s">
        <v>97</v>
      </c>
      <c r="U2216" t="s">
        <v>97</v>
      </c>
      <c r="V2216" t="s">
        <v>97</v>
      </c>
      <c r="W2216" t="s">
        <v>122</v>
      </c>
      <c r="X2216" t="s">
        <v>8840</v>
      </c>
      <c r="Y2216" t="s">
        <v>8841</v>
      </c>
      <c r="Z2216" t="s">
        <v>97</v>
      </c>
      <c r="AA2216" t="s">
        <v>107</v>
      </c>
      <c r="AB2216" t="s">
        <v>110</v>
      </c>
      <c r="AC2216">
        <v>7</v>
      </c>
      <c r="AD2216">
        <v>0</v>
      </c>
      <c r="AE2216">
        <v>0</v>
      </c>
      <c r="AG2216">
        <v>1</v>
      </c>
      <c r="AH2216">
        <v>0</v>
      </c>
      <c r="AI2216">
        <v>0</v>
      </c>
      <c r="AJ2216" s="9">
        <f t="shared" si="458"/>
        <v>7</v>
      </c>
      <c r="AK2216" s="9"/>
      <c r="AL2216">
        <v>0</v>
      </c>
      <c r="AM2216">
        <v>0</v>
      </c>
      <c r="AN2216" t="s">
        <v>110</v>
      </c>
      <c r="AO2216" t="s">
        <v>114</v>
      </c>
      <c r="AP2216" t="s">
        <v>109</v>
      </c>
      <c r="AQ2216" t="s">
        <v>127</v>
      </c>
      <c r="AR2216" t="s">
        <v>125</v>
      </c>
      <c r="AS2216" t="s">
        <v>113</v>
      </c>
      <c r="AT2216" t="s">
        <v>4309</v>
      </c>
      <c r="AU2216">
        <v>0</v>
      </c>
      <c r="AV2216">
        <v>0</v>
      </c>
      <c r="AW2216">
        <v>0</v>
      </c>
      <c r="AX2216">
        <v>0</v>
      </c>
      <c r="AY2216">
        <v>0</v>
      </c>
      <c r="AZ2216">
        <v>0</v>
      </c>
      <c r="BA2216">
        <v>0</v>
      </c>
      <c r="BB2216">
        <v>0</v>
      </c>
      <c r="BC2216">
        <v>0</v>
      </c>
      <c r="BD2216">
        <v>0</v>
      </c>
      <c r="BE2216" s="10" t="str">
        <f t="shared" si="456"/>
        <v>igual</v>
      </c>
      <c r="BF2216" s="10" t="str">
        <f t="shared" si="459"/>
        <v>diferente</v>
      </c>
      <c r="BG2216">
        <f>VLOOKUP(A2216,[1]FormatoBBDD!$A$1:$CA$2248,57,FALSE)</f>
        <v>0</v>
      </c>
      <c r="BH2216">
        <v>0</v>
      </c>
      <c r="BI2216" t="s">
        <v>107</v>
      </c>
      <c r="BN2216" t="s">
        <v>116</v>
      </c>
      <c r="BW2216" t="s">
        <v>113</v>
      </c>
      <c r="BX2216" t="s">
        <v>4309</v>
      </c>
      <c r="CD2216">
        <v>0</v>
      </c>
      <c r="CE2216">
        <f t="shared" si="460"/>
        <v>2</v>
      </c>
      <c r="CF2216">
        <f t="shared" si="461"/>
        <v>1</v>
      </c>
      <c r="CG2216">
        <f t="shared" si="462"/>
        <v>1</v>
      </c>
      <c r="CH2216">
        <f t="shared" si="463"/>
        <v>1</v>
      </c>
      <c r="CI2216">
        <f t="shared" si="464"/>
        <v>1</v>
      </c>
      <c r="CJ2216">
        <f t="shared" si="465"/>
        <v>1</v>
      </c>
      <c r="CK2216">
        <f t="shared" si="466"/>
        <v>1</v>
      </c>
      <c r="CL2216">
        <f t="shared" si="467"/>
        <v>1</v>
      </c>
      <c r="CM2216">
        <f t="shared" si="457"/>
        <v>7</v>
      </c>
      <c r="CN2216">
        <f t="shared" si="468"/>
        <v>1</v>
      </c>
    </row>
    <row r="2217" spans="1:92">
      <c r="A2217" t="s">
        <v>8842</v>
      </c>
      <c r="B2217" s="8">
        <v>42267</v>
      </c>
      <c r="C2217">
        <v>2015</v>
      </c>
      <c r="D2217">
        <v>2015</v>
      </c>
      <c r="E2217" t="s">
        <v>8843</v>
      </c>
      <c r="F2217" s="8">
        <v>42293</v>
      </c>
      <c r="G2217">
        <v>26</v>
      </c>
      <c r="H2217" t="s">
        <v>298</v>
      </c>
      <c r="I2217" t="s">
        <v>8844</v>
      </c>
      <c r="J2217" t="s">
        <v>94</v>
      </c>
      <c r="K2217" t="s">
        <v>95</v>
      </c>
      <c r="L2217" t="s">
        <v>96</v>
      </c>
      <c r="M2217">
        <v>2</v>
      </c>
      <c r="N2217" t="s">
        <v>140</v>
      </c>
      <c r="O2217" t="s">
        <v>246</v>
      </c>
      <c r="P2217" t="s">
        <v>99</v>
      </c>
      <c r="Q2217">
        <v>0</v>
      </c>
      <c r="R2217">
        <v>1</v>
      </c>
      <c r="S2217" t="s">
        <v>100</v>
      </c>
      <c r="T2217" t="s">
        <v>101</v>
      </c>
      <c r="U2217" t="s">
        <v>196</v>
      </c>
      <c r="V2217" t="s">
        <v>103</v>
      </c>
      <c r="W2217" t="s">
        <v>197</v>
      </c>
      <c r="X2217" t="s">
        <v>8845</v>
      </c>
      <c r="Y2217" t="s">
        <v>169</v>
      </c>
      <c r="Z2217" t="s">
        <v>97</v>
      </c>
      <c r="AA2217" t="s">
        <v>107</v>
      </c>
      <c r="AB2217" t="s">
        <v>108</v>
      </c>
      <c r="AC2217">
        <v>0</v>
      </c>
      <c r="AD2217">
        <v>7</v>
      </c>
      <c r="AE2217">
        <v>0</v>
      </c>
      <c r="AG2217">
        <v>0</v>
      </c>
      <c r="AH2217">
        <v>1</v>
      </c>
      <c r="AI2217">
        <v>0</v>
      </c>
      <c r="AJ2217" s="9">
        <f t="shared" si="458"/>
        <v>7</v>
      </c>
      <c r="AK2217" s="9"/>
      <c r="AL2217">
        <v>0</v>
      </c>
      <c r="AM2217">
        <v>0</v>
      </c>
      <c r="AN2217">
        <v>0</v>
      </c>
      <c r="AO2217">
        <v>0</v>
      </c>
      <c r="AP2217">
        <v>0</v>
      </c>
      <c r="AQ2217">
        <v>0</v>
      </c>
      <c r="AR2217">
        <v>0</v>
      </c>
      <c r="AS2217">
        <v>0</v>
      </c>
      <c r="AT2217">
        <v>0</v>
      </c>
      <c r="AU2217" t="s">
        <v>108</v>
      </c>
      <c r="AV2217" t="s">
        <v>109</v>
      </c>
      <c r="AW2217" t="s">
        <v>125</v>
      </c>
      <c r="AX2217" t="s">
        <v>6861</v>
      </c>
      <c r="AY2217" t="s">
        <v>4756</v>
      </c>
      <c r="AZ2217" t="s">
        <v>127</v>
      </c>
      <c r="BA2217" t="s">
        <v>114</v>
      </c>
      <c r="BB2217">
        <v>0</v>
      </c>
      <c r="BC2217">
        <v>0</v>
      </c>
      <c r="BD2217">
        <v>0</v>
      </c>
      <c r="BE2217" s="10" t="str">
        <f t="shared" si="456"/>
        <v>diferente</v>
      </c>
      <c r="BF2217" s="10" t="str">
        <f t="shared" si="459"/>
        <v>igual</v>
      </c>
      <c r="BG2217">
        <f>VLOOKUP(A2217,[1]FormatoBBDD!$A$1:$CA$2248,57,FALSE)</f>
        <v>0</v>
      </c>
      <c r="BH2217">
        <v>0</v>
      </c>
      <c r="BI2217" t="s">
        <v>107</v>
      </c>
      <c r="BN2217" t="s">
        <v>116</v>
      </c>
      <c r="BW2217" t="s">
        <v>4756</v>
      </c>
      <c r="BX2217" t="s">
        <v>6861</v>
      </c>
      <c r="CD2217">
        <v>0</v>
      </c>
      <c r="CE2217">
        <f t="shared" si="460"/>
        <v>2</v>
      </c>
      <c r="CF2217">
        <f t="shared" si="461"/>
        <v>1</v>
      </c>
      <c r="CG2217">
        <f t="shared" si="462"/>
        <v>1</v>
      </c>
      <c r="CH2217">
        <f t="shared" si="463"/>
        <v>1</v>
      </c>
      <c r="CI2217">
        <f t="shared" si="464"/>
        <v>1</v>
      </c>
      <c r="CJ2217">
        <f t="shared" si="465"/>
        <v>1</v>
      </c>
      <c r="CK2217">
        <f t="shared" si="466"/>
        <v>1</v>
      </c>
      <c r="CL2217">
        <f t="shared" si="467"/>
        <v>1</v>
      </c>
      <c r="CM2217">
        <f t="shared" si="457"/>
        <v>7</v>
      </c>
      <c r="CN2217">
        <f t="shared" si="468"/>
        <v>1</v>
      </c>
    </row>
    <row r="2218" spans="1:92">
      <c r="A2218" t="s">
        <v>8846</v>
      </c>
      <c r="B2218" s="8">
        <v>42269</v>
      </c>
      <c r="C2218">
        <v>2015</v>
      </c>
      <c r="D2218">
        <v>2015</v>
      </c>
      <c r="E2218" t="s">
        <v>8847</v>
      </c>
      <c r="F2218" s="8">
        <v>42305</v>
      </c>
      <c r="G2218">
        <v>36</v>
      </c>
      <c r="H2218" t="s">
        <v>119</v>
      </c>
      <c r="I2218" t="s">
        <v>8848</v>
      </c>
      <c r="J2218" t="s">
        <v>94</v>
      </c>
      <c r="K2218" t="s">
        <v>95</v>
      </c>
      <c r="L2218" t="s">
        <v>132</v>
      </c>
      <c r="M2218">
        <v>2</v>
      </c>
      <c r="N2218" t="s">
        <v>97</v>
      </c>
      <c r="O2218" t="s">
        <v>133</v>
      </c>
      <c r="P2218" t="s">
        <v>133</v>
      </c>
      <c r="Q2218">
        <v>99</v>
      </c>
      <c r="R2218">
        <v>99</v>
      </c>
      <c r="S2218" t="s">
        <v>97</v>
      </c>
      <c r="T2218" t="s">
        <v>97</v>
      </c>
      <c r="U2218" t="s">
        <v>97</v>
      </c>
      <c r="V2218" t="s">
        <v>97</v>
      </c>
      <c r="W2218" t="s">
        <v>122</v>
      </c>
      <c r="X2218" t="s">
        <v>123</v>
      </c>
      <c r="Y2218" t="s">
        <v>8849</v>
      </c>
      <c r="Z2218" t="s">
        <v>8610</v>
      </c>
      <c r="AA2218" t="s">
        <v>107</v>
      </c>
      <c r="AB2218" t="s">
        <v>110</v>
      </c>
      <c r="AC2218">
        <v>0</v>
      </c>
      <c r="AD2218">
        <v>5</v>
      </c>
      <c r="AE2218">
        <v>0</v>
      </c>
      <c r="AF2218">
        <v>2</v>
      </c>
      <c r="AG2218">
        <v>0</v>
      </c>
      <c r="AH2218">
        <v>1</v>
      </c>
      <c r="AI2218">
        <v>0</v>
      </c>
      <c r="AJ2218" s="9">
        <f t="shared" si="458"/>
        <v>7</v>
      </c>
      <c r="AK2218" s="9"/>
      <c r="AL2218">
        <v>2</v>
      </c>
      <c r="AM2218">
        <v>0</v>
      </c>
      <c r="AN2218">
        <v>0</v>
      </c>
      <c r="AO2218">
        <v>0</v>
      </c>
      <c r="AP2218">
        <v>0</v>
      </c>
      <c r="AQ2218">
        <v>0</v>
      </c>
      <c r="AR2218">
        <v>0</v>
      </c>
      <c r="AS2218">
        <v>0</v>
      </c>
      <c r="AT2218">
        <v>0</v>
      </c>
      <c r="AU2218" t="s">
        <v>110</v>
      </c>
      <c r="AV2218" t="s">
        <v>114</v>
      </c>
      <c r="AW2218" t="s">
        <v>125</v>
      </c>
      <c r="AX2218" t="s">
        <v>3350</v>
      </c>
      <c r="AY2218" t="s">
        <v>6862</v>
      </c>
      <c r="AZ2218">
        <v>0</v>
      </c>
      <c r="BA2218">
        <v>0</v>
      </c>
      <c r="BB2218">
        <v>0</v>
      </c>
      <c r="BC2218">
        <v>0</v>
      </c>
      <c r="BD2218">
        <v>0</v>
      </c>
      <c r="BE2218" s="10" t="str">
        <f t="shared" si="456"/>
        <v>diferente</v>
      </c>
      <c r="BF2218" s="10" t="str">
        <f t="shared" si="459"/>
        <v>igual</v>
      </c>
      <c r="BG2218">
        <f>VLOOKUP(A2218,[1]FormatoBBDD!$A$1:$CA$2248,57,FALSE)</f>
        <v>0</v>
      </c>
      <c r="BH2218">
        <v>0</v>
      </c>
      <c r="BI2218" t="s">
        <v>115</v>
      </c>
      <c r="BJ2218">
        <v>1</v>
      </c>
      <c r="BK2218" t="s">
        <v>127</v>
      </c>
      <c r="BL2218" t="s">
        <v>109</v>
      </c>
      <c r="BN2218" t="s">
        <v>116</v>
      </c>
      <c r="BW2218" t="s">
        <v>3350</v>
      </c>
      <c r="BX2218" t="s">
        <v>6862</v>
      </c>
      <c r="CD2218">
        <v>0</v>
      </c>
      <c r="CE2218">
        <f t="shared" si="460"/>
        <v>2</v>
      </c>
      <c r="CF2218">
        <f t="shared" si="461"/>
        <v>1</v>
      </c>
      <c r="CG2218">
        <f t="shared" si="462"/>
        <v>1</v>
      </c>
      <c r="CH2218">
        <f t="shared" si="463"/>
        <v>1</v>
      </c>
      <c r="CI2218">
        <f t="shared" si="464"/>
        <v>1</v>
      </c>
      <c r="CJ2218">
        <f t="shared" si="465"/>
        <v>1</v>
      </c>
      <c r="CK2218">
        <f t="shared" si="466"/>
        <v>1</v>
      </c>
      <c r="CL2218">
        <f t="shared" si="467"/>
        <v>1</v>
      </c>
      <c r="CM2218">
        <f t="shared" si="457"/>
        <v>7</v>
      </c>
      <c r="CN2218">
        <f t="shared" si="468"/>
        <v>1</v>
      </c>
    </row>
    <row r="2219" spans="1:92">
      <c r="A2219" t="s">
        <v>8850</v>
      </c>
      <c r="B2219" s="8">
        <v>42275</v>
      </c>
      <c r="C2219">
        <v>2015</v>
      </c>
      <c r="D2219">
        <v>2015</v>
      </c>
      <c r="E2219" t="s">
        <v>8851</v>
      </c>
      <c r="F2219" s="8">
        <v>42298</v>
      </c>
      <c r="G2219">
        <v>23</v>
      </c>
      <c r="H2219" t="s">
        <v>292</v>
      </c>
      <c r="I2219" t="s">
        <v>675</v>
      </c>
      <c r="J2219" t="s">
        <v>211</v>
      </c>
      <c r="K2219" t="s">
        <v>212</v>
      </c>
      <c r="L2219" t="s">
        <v>96</v>
      </c>
      <c r="M2219">
        <v>1</v>
      </c>
      <c r="N2219" t="s">
        <v>97</v>
      </c>
      <c r="O2219" t="s">
        <v>98</v>
      </c>
      <c r="P2219" t="s">
        <v>99</v>
      </c>
      <c r="Q2219">
        <v>1</v>
      </c>
      <c r="R2219">
        <v>0</v>
      </c>
      <c r="S2219" t="s">
        <v>100</v>
      </c>
      <c r="T2219" t="s">
        <v>97</v>
      </c>
      <c r="U2219" t="s">
        <v>196</v>
      </c>
      <c r="V2219" t="s">
        <v>103</v>
      </c>
      <c r="W2219" t="s">
        <v>122</v>
      </c>
      <c r="X2219" t="s">
        <v>369</v>
      </c>
      <c r="Y2219" t="s">
        <v>370</v>
      </c>
      <c r="Z2219" t="s">
        <v>97</v>
      </c>
      <c r="AA2219" t="s">
        <v>107</v>
      </c>
      <c r="AB2219" t="s">
        <v>108</v>
      </c>
      <c r="AC2219">
        <v>7</v>
      </c>
      <c r="AD2219">
        <v>0</v>
      </c>
      <c r="AE2219">
        <v>0</v>
      </c>
      <c r="AG2219">
        <v>1</v>
      </c>
      <c r="AH2219">
        <v>0</v>
      </c>
      <c r="AI2219">
        <v>0</v>
      </c>
      <c r="AJ2219" s="9">
        <f t="shared" si="458"/>
        <v>7</v>
      </c>
      <c r="AK2219" s="9"/>
      <c r="AL2219">
        <v>0</v>
      </c>
      <c r="AM2219">
        <v>0</v>
      </c>
      <c r="AN2219" t="s">
        <v>108</v>
      </c>
      <c r="AO2219" t="s">
        <v>110</v>
      </c>
      <c r="AP2219" t="s">
        <v>114</v>
      </c>
      <c r="AQ2219" t="s">
        <v>109</v>
      </c>
      <c r="AR2219" t="s">
        <v>4309</v>
      </c>
      <c r="AS2219" t="s">
        <v>6861</v>
      </c>
      <c r="AT2219" t="s">
        <v>127</v>
      </c>
      <c r="AU2219">
        <v>0</v>
      </c>
      <c r="AV2219">
        <v>0</v>
      </c>
      <c r="AW2219">
        <v>0</v>
      </c>
      <c r="AX2219">
        <v>0</v>
      </c>
      <c r="AY2219">
        <v>0</v>
      </c>
      <c r="AZ2219">
        <v>0</v>
      </c>
      <c r="BA2219">
        <v>0</v>
      </c>
      <c r="BB2219">
        <v>0</v>
      </c>
      <c r="BC2219">
        <v>0</v>
      </c>
      <c r="BD2219">
        <v>0</v>
      </c>
      <c r="BE2219" s="10" t="str">
        <f t="shared" si="456"/>
        <v>igual</v>
      </c>
      <c r="BF2219" s="10" t="str">
        <f t="shared" si="459"/>
        <v>diferente</v>
      </c>
      <c r="BG2219">
        <f>VLOOKUP(A2219,[1]FormatoBBDD!$A$1:$CA$2248,57,FALSE)</f>
        <v>0</v>
      </c>
      <c r="BH2219">
        <v>0</v>
      </c>
      <c r="BI2219" t="s">
        <v>107</v>
      </c>
      <c r="BN2219" t="s">
        <v>116</v>
      </c>
      <c r="BW2219" t="s">
        <v>6861</v>
      </c>
      <c r="BX2219" t="s">
        <v>4309</v>
      </c>
      <c r="CD2219">
        <v>0</v>
      </c>
      <c r="CE2219">
        <f t="shared" si="460"/>
        <v>2</v>
      </c>
      <c r="CF2219">
        <f t="shared" si="461"/>
        <v>1</v>
      </c>
      <c r="CG2219">
        <f t="shared" si="462"/>
        <v>1</v>
      </c>
      <c r="CH2219">
        <f t="shared" si="463"/>
        <v>1</v>
      </c>
      <c r="CI2219">
        <f t="shared" si="464"/>
        <v>1</v>
      </c>
      <c r="CJ2219">
        <f t="shared" si="465"/>
        <v>1</v>
      </c>
      <c r="CK2219">
        <f t="shared" si="466"/>
        <v>1</v>
      </c>
      <c r="CL2219">
        <f t="shared" si="467"/>
        <v>1</v>
      </c>
      <c r="CM2219">
        <f t="shared" si="457"/>
        <v>7</v>
      </c>
      <c r="CN2219">
        <f t="shared" si="468"/>
        <v>1</v>
      </c>
    </row>
    <row r="2220" spans="1:92">
      <c r="A2220" t="s">
        <v>8852</v>
      </c>
      <c r="B2220" s="8">
        <v>42268</v>
      </c>
      <c r="C2220">
        <v>2015</v>
      </c>
      <c r="D2220">
        <v>2015</v>
      </c>
      <c r="E2220" t="s">
        <v>8853</v>
      </c>
      <c r="F2220" s="8">
        <v>42298</v>
      </c>
      <c r="G2220">
        <v>30</v>
      </c>
      <c r="H2220" t="s">
        <v>292</v>
      </c>
      <c r="I2220" t="s">
        <v>352</v>
      </c>
      <c r="J2220" t="s">
        <v>94</v>
      </c>
      <c r="K2220" t="s">
        <v>95</v>
      </c>
      <c r="L2220" t="s">
        <v>96</v>
      </c>
      <c r="M2220">
        <v>1</v>
      </c>
      <c r="N2220" t="s">
        <v>140</v>
      </c>
      <c r="O2220" t="s">
        <v>98</v>
      </c>
      <c r="P2220" t="s">
        <v>99</v>
      </c>
      <c r="Q2220">
        <v>1</v>
      </c>
      <c r="R2220">
        <v>0</v>
      </c>
      <c r="S2220" t="s">
        <v>100</v>
      </c>
      <c r="T2220" t="s">
        <v>101</v>
      </c>
      <c r="U2220" t="s">
        <v>517</v>
      </c>
      <c r="V2220" t="s">
        <v>103</v>
      </c>
      <c r="W2220" t="s">
        <v>122</v>
      </c>
      <c r="X2220" t="s">
        <v>369</v>
      </c>
      <c r="Y2220" t="s">
        <v>8854</v>
      </c>
      <c r="Z2220" t="s">
        <v>97</v>
      </c>
      <c r="AA2220" t="s">
        <v>107</v>
      </c>
      <c r="AB2220" t="s">
        <v>108</v>
      </c>
      <c r="AC2220">
        <v>0</v>
      </c>
      <c r="AD2220">
        <v>7</v>
      </c>
      <c r="AE2220">
        <v>0</v>
      </c>
      <c r="AG2220">
        <v>0</v>
      </c>
      <c r="AH2220">
        <v>1</v>
      </c>
      <c r="AI2220">
        <v>0</v>
      </c>
      <c r="AJ2220" s="9">
        <f t="shared" si="458"/>
        <v>7</v>
      </c>
      <c r="AK2220" s="9"/>
      <c r="AL2220">
        <v>0</v>
      </c>
      <c r="AM2220">
        <v>0</v>
      </c>
      <c r="AN2220">
        <v>0</v>
      </c>
      <c r="AO2220">
        <v>0</v>
      </c>
      <c r="AP2220">
        <v>0</v>
      </c>
      <c r="AQ2220">
        <v>0</v>
      </c>
      <c r="AR2220">
        <v>0</v>
      </c>
      <c r="AS2220">
        <v>0</v>
      </c>
      <c r="AT2220">
        <v>0</v>
      </c>
      <c r="AU2220" t="s">
        <v>108</v>
      </c>
      <c r="AV2220" t="s">
        <v>110</v>
      </c>
      <c r="AW2220" t="s">
        <v>127</v>
      </c>
      <c r="AX2220" t="s">
        <v>114</v>
      </c>
      <c r="AY2220" t="s">
        <v>109</v>
      </c>
      <c r="AZ2220" t="s">
        <v>4309</v>
      </c>
      <c r="BA2220" t="s">
        <v>6861</v>
      </c>
      <c r="BB2220">
        <v>0</v>
      </c>
      <c r="BC2220">
        <v>0</v>
      </c>
      <c r="BD2220">
        <v>0</v>
      </c>
      <c r="BE2220" s="10" t="str">
        <f t="shared" si="456"/>
        <v>diferente</v>
      </c>
      <c r="BF2220" s="10" t="str">
        <f t="shared" si="459"/>
        <v>igual</v>
      </c>
      <c r="BG2220">
        <f>VLOOKUP(A2220,[1]FormatoBBDD!$A$1:$CA$2248,57,FALSE)</f>
        <v>0</v>
      </c>
      <c r="BH2220">
        <v>0</v>
      </c>
      <c r="BI2220" t="s">
        <v>107</v>
      </c>
      <c r="BN2220" t="s">
        <v>116</v>
      </c>
      <c r="BW2220" t="s">
        <v>6861</v>
      </c>
      <c r="BX2220" t="s">
        <v>4309</v>
      </c>
      <c r="CD2220">
        <v>0</v>
      </c>
      <c r="CE2220">
        <f t="shared" si="460"/>
        <v>2</v>
      </c>
      <c r="CF2220">
        <f t="shared" si="461"/>
        <v>1</v>
      </c>
      <c r="CG2220">
        <f t="shared" si="462"/>
        <v>1</v>
      </c>
      <c r="CH2220">
        <f t="shared" si="463"/>
        <v>1</v>
      </c>
      <c r="CI2220">
        <f t="shared" si="464"/>
        <v>1</v>
      </c>
      <c r="CJ2220">
        <f t="shared" si="465"/>
        <v>1</v>
      </c>
      <c r="CK2220">
        <f t="shared" si="466"/>
        <v>1</v>
      </c>
      <c r="CL2220">
        <f t="shared" si="467"/>
        <v>1</v>
      </c>
      <c r="CM2220">
        <f t="shared" si="457"/>
        <v>7</v>
      </c>
      <c r="CN2220">
        <f t="shared" si="468"/>
        <v>1</v>
      </c>
    </row>
    <row r="2221" spans="1:92">
      <c r="A2221" t="s">
        <v>8855</v>
      </c>
      <c r="B2221" s="8">
        <v>42276</v>
      </c>
      <c r="C2221">
        <v>2015</v>
      </c>
      <c r="D2221">
        <v>2015</v>
      </c>
      <c r="E2221" t="s">
        <v>8856</v>
      </c>
      <c r="F2221" s="8">
        <v>42312</v>
      </c>
      <c r="G2221">
        <v>36</v>
      </c>
      <c r="H2221" t="s">
        <v>202</v>
      </c>
      <c r="I2221" t="s">
        <v>8857</v>
      </c>
      <c r="J2221" t="s">
        <v>94</v>
      </c>
      <c r="K2221" t="s">
        <v>121</v>
      </c>
      <c r="L2221" t="s">
        <v>96</v>
      </c>
      <c r="M2221">
        <v>1</v>
      </c>
      <c r="N2221" t="s">
        <v>140</v>
      </c>
      <c r="O2221" t="s">
        <v>246</v>
      </c>
      <c r="P2221" t="s">
        <v>99</v>
      </c>
      <c r="Q2221">
        <v>0</v>
      </c>
      <c r="R2221">
        <v>1</v>
      </c>
      <c r="S2221" t="s">
        <v>100</v>
      </c>
      <c r="T2221" t="s">
        <v>101</v>
      </c>
      <c r="U2221" t="s">
        <v>196</v>
      </c>
      <c r="V2221" t="s">
        <v>103</v>
      </c>
      <c r="W2221" t="s">
        <v>122</v>
      </c>
      <c r="X2221" t="s">
        <v>253</v>
      </c>
      <c r="Y2221" t="s">
        <v>8858</v>
      </c>
      <c r="Z2221" t="s">
        <v>97</v>
      </c>
      <c r="AA2221" t="s">
        <v>107</v>
      </c>
      <c r="AB2221" t="s">
        <v>110</v>
      </c>
      <c r="AC2221">
        <v>0</v>
      </c>
      <c r="AD2221">
        <v>7</v>
      </c>
      <c r="AE2221">
        <v>0</v>
      </c>
      <c r="AG2221">
        <v>0</v>
      </c>
      <c r="AH2221">
        <v>1</v>
      </c>
      <c r="AI2221">
        <v>0</v>
      </c>
      <c r="AJ2221" s="9">
        <f t="shared" si="458"/>
        <v>7</v>
      </c>
      <c r="AK2221" s="9"/>
      <c r="AL2221">
        <v>0</v>
      </c>
      <c r="AM2221">
        <v>0</v>
      </c>
      <c r="AN2221">
        <v>0</v>
      </c>
      <c r="AO2221">
        <v>0</v>
      </c>
      <c r="AP2221">
        <v>0</v>
      </c>
      <c r="AQ2221">
        <v>0</v>
      </c>
      <c r="AR2221">
        <v>0</v>
      </c>
      <c r="AS2221">
        <v>0</v>
      </c>
      <c r="AT2221">
        <v>0</v>
      </c>
      <c r="AU2221" t="s">
        <v>110</v>
      </c>
      <c r="AV2221" t="s">
        <v>109</v>
      </c>
      <c r="AW2221" t="s">
        <v>114</v>
      </c>
      <c r="AX2221" t="s">
        <v>127</v>
      </c>
      <c r="AY2221" t="s">
        <v>125</v>
      </c>
      <c r="AZ2221" t="s">
        <v>113</v>
      </c>
      <c r="BA2221" t="s">
        <v>4309</v>
      </c>
      <c r="BB2221">
        <v>0</v>
      </c>
      <c r="BC2221">
        <v>0</v>
      </c>
      <c r="BD2221">
        <v>0</v>
      </c>
      <c r="BE2221" s="10" t="str">
        <f t="shared" si="456"/>
        <v>diferente</v>
      </c>
      <c r="BF2221" s="10" t="str">
        <f t="shared" si="459"/>
        <v>igual</v>
      </c>
      <c r="BG2221">
        <f>VLOOKUP(A2221,[1]FormatoBBDD!$A$1:$CA$2248,57,FALSE)</f>
        <v>0</v>
      </c>
      <c r="BH2221">
        <v>0</v>
      </c>
      <c r="BI2221" t="s">
        <v>107</v>
      </c>
      <c r="BN2221" t="s">
        <v>116</v>
      </c>
      <c r="CD2221">
        <v>0</v>
      </c>
      <c r="CE2221">
        <f t="shared" si="460"/>
        <v>0</v>
      </c>
      <c r="CF2221">
        <f t="shared" si="461"/>
        <v>1</v>
      </c>
      <c r="CG2221">
        <f t="shared" si="462"/>
        <v>1</v>
      </c>
      <c r="CH2221">
        <f t="shared" si="463"/>
        <v>1</v>
      </c>
      <c r="CI2221">
        <f t="shared" si="464"/>
        <v>1</v>
      </c>
      <c r="CJ2221">
        <f t="shared" si="465"/>
        <v>1</v>
      </c>
      <c r="CK2221">
        <f t="shared" si="466"/>
        <v>1</v>
      </c>
      <c r="CL2221">
        <f t="shared" si="467"/>
        <v>1</v>
      </c>
      <c r="CM2221">
        <f t="shared" si="457"/>
        <v>7</v>
      </c>
      <c r="CN2221">
        <f t="shared" si="468"/>
        <v>1</v>
      </c>
    </row>
    <row r="2222" spans="1:92">
      <c r="A2222" t="s">
        <v>8859</v>
      </c>
      <c r="B2222" s="8">
        <v>42277</v>
      </c>
      <c r="C2222">
        <v>2015</v>
      </c>
      <c r="D2222">
        <v>2015</v>
      </c>
      <c r="E2222" t="s">
        <v>8860</v>
      </c>
      <c r="F2222" s="8">
        <v>42312</v>
      </c>
      <c r="G2222">
        <v>35</v>
      </c>
      <c r="H2222" t="s">
        <v>202</v>
      </c>
      <c r="I2222" t="s">
        <v>8861</v>
      </c>
      <c r="J2222" t="s">
        <v>8120</v>
      </c>
      <c r="K2222" t="s">
        <v>212</v>
      </c>
      <c r="L2222" t="s">
        <v>96</v>
      </c>
      <c r="M2222">
        <v>1</v>
      </c>
      <c r="N2222" t="s">
        <v>140</v>
      </c>
      <c r="O2222" t="s">
        <v>246</v>
      </c>
      <c r="P2222" t="s">
        <v>99</v>
      </c>
      <c r="Q2222">
        <v>0</v>
      </c>
      <c r="R2222">
        <v>1</v>
      </c>
      <c r="S2222" t="s">
        <v>100</v>
      </c>
      <c r="T2222" t="s">
        <v>101</v>
      </c>
      <c r="U2222" t="s">
        <v>196</v>
      </c>
      <c r="V2222" t="s">
        <v>103</v>
      </c>
      <c r="W2222" t="s">
        <v>122</v>
      </c>
      <c r="X2222" t="s">
        <v>917</v>
      </c>
      <c r="Y2222" t="s">
        <v>1576</v>
      </c>
      <c r="Z2222" t="s">
        <v>8862</v>
      </c>
      <c r="AA2222" t="s">
        <v>107</v>
      </c>
      <c r="AB2222" t="s">
        <v>110</v>
      </c>
      <c r="AC2222">
        <v>7</v>
      </c>
      <c r="AD2222">
        <v>0</v>
      </c>
      <c r="AE2222">
        <v>0</v>
      </c>
      <c r="AG2222">
        <v>1</v>
      </c>
      <c r="AH2222">
        <v>0</v>
      </c>
      <c r="AI2222">
        <v>0</v>
      </c>
      <c r="AJ2222" s="9">
        <f t="shared" si="458"/>
        <v>7</v>
      </c>
      <c r="AK2222" s="9"/>
      <c r="AL2222">
        <v>0</v>
      </c>
      <c r="AM2222">
        <v>0</v>
      </c>
      <c r="AN2222" t="s">
        <v>110</v>
      </c>
      <c r="AO2222" t="s">
        <v>114</v>
      </c>
      <c r="AP2222" t="s">
        <v>109</v>
      </c>
      <c r="AQ2222" t="s">
        <v>127</v>
      </c>
      <c r="AR2222" t="s">
        <v>125</v>
      </c>
      <c r="AS2222" t="s">
        <v>113</v>
      </c>
      <c r="AT2222" t="s">
        <v>4309</v>
      </c>
      <c r="AU2222">
        <v>0</v>
      </c>
      <c r="AV2222">
        <v>0</v>
      </c>
      <c r="AW2222">
        <v>0</v>
      </c>
      <c r="AX2222">
        <v>0</v>
      </c>
      <c r="AY2222">
        <v>0</v>
      </c>
      <c r="AZ2222">
        <v>0</v>
      </c>
      <c r="BA2222">
        <v>0</v>
      </c>
      <c r="BB2222">
        <v>0</v>
      </c>
      <c r="BC2222">
        <v>0</v>
      </c>
      <c r="BD2222">
        <v>0</v>
      </c>
      <c r="BE2222" s="10" t="str">
        <f t="shared" si="456"/>
        <v>igual</v>
      </c>
      <c r="BF2222" s="10" t="str">
        <f t="shared" si="459"/>
        <v>diferente</v>
      </c>
      <c r="BG2222">
        <f>VLOOKUP(A2222,[1]FormatoBBDD!$A$1:$CA$2248,57,FALSE)</f>
        <v>0</v>
      </c>
      <c r="BH2222">
        <v>0</v>
      </c>
      <c r="BI2222" t="s">
        <v>107</v>
      </c>
      <c r="BN2222" t="s">
        <v>116</v>
      </c>
      <c r="BW2222" t="s">
        <v>4309</v>
      </c>
      <c r="BX2222" t="s">
        <v>113</v>
      </c>
      <c r="CD2222">
        <v>0</v>
      </c>
      <c r="CE2222">
        <f t="shared" si="460"/>
        <v>2</v>
      </c>
      <c r="CF2222">
        <f t="shared" si="461"/>
        <v>1</v>
      </c>
      <c r="CG2222">
        <f t="shared" si="462"/>
        <v>1</v>
      </c>
      <c r="CH2222">
        <f t="shared" si="463"/>
        <v>1</v>
      </c>
      <c r="CI2222">
        <f t="shared" si="464"/>
        <v>1</v>
      </c>
      <c r="CJ2222">
        <f t="shared" si="465"/>
        <v>1</v>
      </c>
      <c r="CK2222">
        <f t="shared" si="466"/>
        <v>1</v>
      </c>
      <c r="CL2222">
        <f t="shared" si="467"/>
        <v>1</v>
      </c>
      <c r="CM2222">
        <f t="shared" si="457"/>
        <v>7</v>
      </c>
      <c r="CN2222">
        <f t="shared" si="468"/>
        <v>1</v>
      </c>
    </row>
    <row r="2223" spans="1:92">
      <c r="A2223" t="s">
        <v>8863</v>
      </c>
      <c r="B2223" s="8">
        <v>42279</v>
      </c>
      <c r="C2223">
        <v>2015</v>
      </c>
      <c r="D2223">
        <v>2015</v>
      </c>
      <c r="E2223" t="s">
        <v>8864</v>
      </c>
      <c r="F2223" s="8">
        <v>42339</v>
      </c>
      <c r="G2223">
        <v>60</v>
      </c>
      <c r="H2223" t="s">
        <v>345</v>
      </c>
      <c r="I2223" t="s">
        <v>8865</v>
      </c>
      <c r="J2223" t="s">
        <v>94</v>
      </c>
      <c r="K2223" t="s">
        <v>95</v>
      </c>
      <c r="L2223" t="s">
        <v>96</v>
      </c>
      <c r="M2223">
        <v>1</v>
      </c>
      <c r="N2223" t="s">
        <v>97</v>
      </c>
      <c r="O2223" t="s">
        <v>97</v>
      </c>
      <c r="P2223" t="s">
        <v>97</v>
      </c>
      <c r="Q2223">
        <v>99</v>
      </c>
      <c r="R2223">
        <v>99</v>
      </c>
      <c r="S2223" t="s">
        <v>100</v>
      </c>
      <c r="T2223" t="s">
        <v>97</v>
      </c>
      <c r="U2223" t="s">
        <v>97</v>
      </c>
      <c r="V2223" t="s">
        <v>97</v>
      </c>
      <c r="W2223" t="s">
        <v>155</v>
      </c>
      <c r="X2223" t="s">
        <v>8866</v>
      </c>
      <c r="Y2223" t="s">
        <v>7278</v>
      </c>
      <c r="Z2223" t="s">
        <v>97</v>
      </c>
      <c r="AA2223" t="s">
        <v>107</v>
      </c>
      <c r="AB2223" t="s">
        <v>111</v>
      </c>
      <c r="AC2223">
        <v>0</v>
      </c>
      <c r="AD2223">
        <v>7</v>
      </c>
      <c r="AE2223">
        <v>0</v>
      </c>
      <c r="AG2223">
        <v>0</v>
      </c>
      <c r="AH2223">
        <v>1</v>
      </c>
      <c r="AI2223">
        <v>0</v>
      </c>
      <c r="AJ2223" s="9">
        <f t="shared" si="458"/>
        <v>7</v>
      </c>
      <c r="AK2223" s="9"/>
      <c r="AL2223">
        <v>0</v>
      </c>
      <c r="AM2223">
        <v>0</v>
      </c>
      <c r="AN2223">
        <v>0</v>
      </c>
      <c r="AO2223">
        <v>0</v>
      </c>
      <c r="AP2223">
        <v>0</v>
      </c>
      <c r="AQ2223">
        <v>0</v>
      </c>
      <c r="AR2223">
        <v>0</v>
      </c>
      <c r="AS2223">
        <v>0</v>
      </c>
      <c r="AT2223">
        <v>0</v>
      </c>
      <c r="AU2223" t="s">
        <v>111</v>
      </c>
      <c r="AV2223" t="s">
        <v>110</v>
      </c>
      <c r="AW2223" t="s">
        <v>114</v>
      </c>
      <c r="AX2223" t="s">
        <v>127</v>
      </c>
      <c r="AY2223" t="s">
        <v>109</v>
      </c>
      <c r="AZ2223" t="s">
        <v>125</v>
      </c>
      <c r="BA2223" t="s">
        <v>113</v>
      </c>
      <c r="BB2223">
        <v>0</v>
      </c>
      <c r="BC2223">
        <v>0</v>
      </c>
      <c r="BD2223">
        <v>0</v>
      </c>
      <c r="BE2223" s="10" t="str">
        <f t="shared" si="456"/>
        <v>diferente</v>
      </c>
      <c r="BF2223" s="10" t="str">
        <f t="shared" si="459"/>
        <v>igual</v>
      </c>
      <c r="BG2223">
        <f>VLOOKUP(A2223,[1]FormatoBBDD!$A$1:$CA$2248,57,FALSE)</f>
        <v>0</v>
      </c>
      <c r="BH2223">
        <v>0</v>
      </c>
      <c r="BI2223" t="s">
        <v>107</v>
      </c>
      <c r="BN2223" t="s">
        <v>116</v>
      </c>
      <c r="BW2223" t="s">
        <v>113</v>
      </c>
      <c r="CD2223">
        <v>0</v>
      </c>
      <c r="CE2223">
        <f t="shared" si="460"/>
        <v>1</v>
      </c>
      <c r="CF2223">
        <f t="shared" si="461"/>
        <v>1</v>
      </c>
      <c r="CG2223">
        <f t="shared" si="462"/>
        <v>1</v>
      </c>
      <c r="CH2223">
        <f t="shared" si="463"/>
        <v>1</v>
      </c>
      <c r="CI2223">
        <f t="shared" si="464"/>
        <v>1</v>
      </c>
      <c r="CJ2223">
        <f t="shared" si="465"/>
        <v>1</v>
      </c>
      <c r="CK2223">
        <f t="shared" si="466"/>
        <v>1</v>
      </c>
      <c r="CL2223">
        <f t="shared" si="467"/>
        <v>1</v>
      </c>
      <c r="CM2223">
        <f t="shared" si="457"/>
        <v>7</v>
      </c>
      <c r="CN2223">
        <f t="shared" si="468"/>
        <v>1</v>
      </c>
    </row>
    <row r="2224" spans="1:92">
      <c r="A2224" t="s">
        <v>8867</v>
      </c>
      <c r="B2224" s="8">
        <v>42279</v>
      </c>
      <c r="C2224">
        <v>2015</v>
      </c>
      <c r="D2224">
        <v>2015</v>
      </c>
      <c r="E2224" t="s">
        <v>8868</v>
      </c>
      <c r="F2224" s="8">
        <v>42312</v>
      </c>
      <c r="G2224">
        <v>33</v>
      </c>
      <c r="H2224" t="s">
        <v>236</v>
      </c>
      <c r="I2224" t="s">
        <v>8869</v>
      </c>
      <c r="J2224" t="s">
        <v>94</v>
      </c>
      <c r="K2224" t="s">
        <v>95</v>
      </c>
      <c r="L2224" t="s">
        <v>132</v>
      </c>
      <c r="M2224">
        <v>1</v>
      </c>
      <c r="N2224" t="s">
        <v>97</v>
      </c>
      <c r="O2224" t="s">
        <v>133</v>
      </c>
      <c r="P2224" t="s">
        <v>133</v>
      </c>
      <c r="Q2224">
        <v>99</v>
      </c>
      <c r="R2224">
        <v>99</v>
      </c>
      <c r="S2224" t="s">
        <v>97</v>
      </c>
      <c r="T2224" t="s">
        <v>97</v>
      </c>
      <c r="U2224" t="s">
        <v>97</v>
      </c>
      <c r="V2224" t="s">
        <v>97</v>
      </c>
      <c r="W2224" t="s">
        <v>190</v>
      </c>
      <c r="X2224" t="s">
        <v>1309</v>
      </c>
      <c r="Y2224" t="s">
        <v>8870</v>
      </c>
      <c r="Z2224" t="s">
        <v>8871</v>
      </c>
      <c r="AA2224" t="s">
        <v>107</v>
      </c>
      <c r="AB2224" t="s">
        <v>110</v>
      </c>
      <c r="AC2224">
        <v>0</v>
      </c>
      <c r="AD2224">
        <v>7</v>
      </c>
      <c r="AE2224">
        <v>0</v>
      </c>
      <c r="AG2224">
        <v>0</v>
      </c>
      <c r="AH2224">
        <v>1</v>
      </c>
      <c r="AI2224">
        <v>0</v>
      </c>
      <c r="AJ2224" s="9">
        <f t="shared" si="458"/>
        <v>7</v>
      </c>
      <c r="AK2224" s="9"/>
      <c r="AL2224">
        <v>0</v>
      </c>
      <c r="AM2224">
        <v>0</v>
      </c>
      <c r="AN2224">
        <v>0</v>
      </c>
      <c r="AO2224">
        <v>0</v>
      </c>
      <c r="AP2224">
        <v>0</v>
      </c>
      <c r="AQ2224">
        <v>0</v>
      </c>
      <c r="AR2224">
        <v>0</v>
      </c>
      <c r="AS2224">
        <v>0</v>
      </c>
      <c r="AT2224">
        <v>0</v>
      </c>
      <c r="AU2224" t="s">
        <v>110</v>
      </c>
      <c r="AV2224" t="s">
        <v>114</v>
      </c>
      <c r="AW2224" t="s">
        <v>127</v>
      </c>
      <c r="AX2224" t="s">
        <v>109</v>
      </c>
      <c r="AY2224" t="s">
        <v>125</v>
      </c>
      <c r="AZ2224" t="s">
        <v>113</v>
      </c>
      <c r="BA2224" t="s">
        <v>4309</v>
      </c>
      <c r="BB2224">
        <v>0</v>
      </c>
      <c r="BC2224">
        <v>0</v>
      </c>
      <c r="BD2224">
        <v>0</v>
      </c>
      <c r="BE2224" s="10" t="str">
        <f t="shared" si="456"/>
        <v>diferente</v>
      </c>
      <c r="BF2224" s="10" t="str">
        <f t="shared" si="459"/>
        <v>igual</v>
      </c>
      <c r="BG2224">
        <f>VLOOKUP(A2224,[1]FormatoBBDD!$A$1:$CA$2248,57,FALSE)</f>
        <v>0</v>
      </c>
      <c r="BH2224">
        <v>0</v>
      </c>
      <c r="BI2224" t="s">
        <v>107</v>
      </c>
      <c r="BN2224" t="s">
        <v>116</v>
      </c>
      <c r="BW2224" t="s">
        <v>4309</v>
      </c>
      <c r="BX2224" t="s">
        <v>113</v>
      </c>
      <c r="CD2224">
        <v>0</v>
      </c>
      <c r="CE2224">
        <f t="shared" si="460"/>
        <v>2</v>
      </c>
      <c r="CF2224">
        <f t="shared" si="461"/>
        <v>1</v>
      </c>
      <c r="CG2224">
        <f t="shared" si="462"/>
        <v>1</v>
      </c>
      <c r="CH2224">
        <f t="shared" si="463"/>
        <v>1</v>
      </c>
      <c r="CI2224">
        <f t="shared" si="464"/>
        <v>1</v>
      </c>
      <c r="CJ2224">
        <f t="shared" si="465"/>
        <v>1</v>
      </c>
      <c r="CK2224">
        <f t="shared" si="466"/>
        <v>1</v>
      </c>
      <c r="CL2224">
        <f t="shared" si="467"/>
        <v>1</v>
      </c>
      <c r="CM2224">
        <f t="shared" si="457"/>
        <v>7</v>
      </c>
      <c r="CN2224">
        <f t="shared" si="468"/>
        <v>1</v>
      </c>
    </row>
    <row r="2225" spans="1:92">
      <c r="A2225" t="s">
        <v>8872</v>
      </c>
      <c r="B2225" s="8">
        <v>42282</v>
      </c>
      <c r="C2225">
        <v>2015</v>
      </c>
      <c r="D2225">
        <v>2015</v>
      </c>
      <c r="E2225" t="s">
        <v>8873</v>
      </c>
      <c r="F2225" s="8">
        <v>42298</v>
      </c>
      <c r="G2225">
        <v>16</v>
      </c>
      <c r="H2225" t="s">
        <v>345</v>
      </c>
      <c r="I2225" t="s">
        <v>506</v>
      </c>
      <c r="J2225" t="s">
        <v>94</v>
      </c>
      <c r="K2225" t="s">
        <v>95</v>
      </c>
      <c r="L2225" t="s">
        <v>96</v>
      </c>
      <c r="M2225">
        <v>1</v>
      </c>
      <c r="N2225" t="s">
        <v>97</v>
      </c>
      <c r="O2225" t="s">
        <v>98</v>
      </c>
      <c r="P2225" t="s">
        <v>99</v>
      </c>
      <c r="Q2225">
        <v>1</v>
      </c>
      <c r="R2225">
        <v>0</v>
      </c>
      <c r="S2225" t="s">
        <v>100</v>
      </c>
      <c r="T2225" t="s">
        <v>97</v>
      </c>
      <c r="U2225" t="s">
        <v>196</v>
      </c>
      <c r="V2225" t="s">
        <v>97</v>
      </c>
      <c r="W2225" t="s">
        <v>155</v>
      </c>
      <c r="X2225" t="s">
        <v>8874</v>
      </c>
      <c r="Y2225" t="s">
        <v>8875</v>
      </c>
      <c r="Z2225" t="s">
        <v>97</v>
      </c>
      <c r="AA2225" t="s">
        <v>107</v>
      </c>
      <c r="AB2225" t="s">
        <v>108</v>
      </c>
      <c r="AC2225">
        <v>0</v>
      </c>
      <c r="AD2225">
        <v>7</v>
      </c>
      <c r="AE2225">
        <v>0</v>
      </c>
      <c r="AG2225">
        <v>0</v>
      </c>
      <c r="AH2225">
        <v>1</v>
      </c>
      <c r="AI2225">
        <v>0</v>
      </c>
      <c r="AJ2225" s="9">
        <f t="shared" si="458"/>
        <v>7</v>
      </c>
      <c r="AK2225" s="9"/>
      <c r="AL2225">
        <v>0</v>
      </c>
      <c r="AM2225">
        <v>0</v>
      </c>
      <c r="AN2225">
        <v>0</v>
      </c>
      <c r="AO2225">
        <v>0</v>
      </c>
      <c r="AP2225">
        <v>0</v>
      </c>
      <c r="AQ2225">
        <v>0</v>
      </c>
      <c r="AR2225">
        <v>0</v>
      </c>
      <c r="AS2225">
        <v>0</v>
      </c>
      <c r="AT2225">
        <v>0</v>
      </c>
      <c r="AU2225" t="s">
        <v>108</v>
      </c>
      <c r="AV2225" t="s">
        <v>110</v>
      </c>
      <c r="AW2225" t="s">
        <v>114</v>
      </c>
      <c r="AX2225" t="s">
        <v>109</v>
      </c>
      <c r="AY2225" t="s">
        <v>127</v>
      </c>
      <c r="AZ2225" t="s">
        <v>4309</v>
      </c>
      <c r="BA2225" t="s">
        <v>6861</v>
      </c>
      <c r="BB2225">
        <v>0</v>
      </c>
      <c r="BC2225">
        <v>0</v>
      </c>
      <c r="BD2225">
        <v>0</v>
      </c>
      <c r="BE2225" s="10" t="str">
        <f t="shared" si="456"/>
        <v>diferente</v>
      </c>
      <c r="BF2225" s="10" t="str">
        <f t="shared" si="459"/>
        <v>igual</v>
      </c>
      <c r="BG2225">
        <f>VLOOKUP(A2225,[1]FormatoBBDD!$A$1:$CA$2248,57,FALSE)</f>
        <v>0</v>
      </c>
      <c r="BH2225">
        <v>0</v>
      </c>
      <c r="BI2225" t="s">
        <v>107</v>
      </c>
      <c r="BN2225" t="s">
        <v>116</v>
      </c>
      <c r="BW2225" t="s">
        <v>6861</v>
      </c>
      <c r="BX2225" t="s">
        <v>4309</v>
      </c>
      <c r="CD2225">
        <v>0</v>
      </c>
      <c r="CE2225">
        <f t="shared" si="460"/>
        <v>2</v>
      </c>
      <c r="CF2225">
        <f t="shared" si="461"/>
        <v>1</v>
      </c>
      <c r="CG2225">
        <f t="shared" si="462"/>
        <v>1</v>
      </c>
      <c r="CH2225">
        <f t="shared" si="463"/>
        <v>1</v>
      </c>
      <c r="CI2225">
        <f t="shared" si="464"/>
        <v>1</v>
      </c>
      <c r="CJ2225">
        <f t="shared" si="465"/>
        <v>1</v>
      </c>
      <c r="CK2225">
        <f t="shared" si="466"/>
        <v>1</v>
      </c>
      <c r="CL2225">
        <f t="shared" si="467"/>
        <v>1</v>
      </c>
      <c r="CM2225">
        <f t="shared" si="457"/>
        <v>7</v>
      </c>
      <c r="CN2225">
        <f t="shared" si="468"/>
        <v>1</v>
      </c>
    </row>
    <row r="2226" spans="1:92">
      <c r="A2226" t="s">
        <v>8876</v>
      </c>
      <c r="B2226" s="8">
        <v>42282</v>
      </c>
      <c r="C2226">
        <v>2015</v>
      </c>
      <c r="D2226">
        <v>2015</v>
      </c>
      <c r="E2226" t="s">
        <v>8877</v>
      </c>
      <c r="F2226" s="8">
        <v>42312</v>
      </c>
      <c r="G2226">
        <v>30</v>
      </c>
      <c r="H2226" t="s">
        <v>119</v>
      </c>
      <c r="I2226" t="s">
        <v>8878</v>
      </c>
      <c r="J2226" t="s">
        <v>94</v>
      </c>
      <c r="K2226" t="s">
        <v>95</v>
      </c>
      <c r="L2226" t="s">
        <v>96</v>
      </c>
      <c r="M2226">
        <v>1</v>
      </c>
      <c r="N2226" t="s">
        <v>97</v>
      </c>
      <c r="O2226" t="s">
        <v>98</v>
      </c>
      <c r="P2226" t="s">
        <v>99</v>
      </c>
      <c r="Q2226">
        <v>1</v>
      </c>
      <c r="R2226">
        <v>0</v>
      </c>
      <c r="S2226" t="s">
        <v>100</v>
      </c>
      <c r="T2226" t="s">
        <v>97</v>
      </c>
      <c r="U2226" t="s">
        <v>97</v>
      </c>
      <c r="V2226" t="s">
        <v>103</v>
      </c>
      <c r="W2226" t="s">
        <v>155</v>
      </c>
      <c r="X2226" t="s">
        <v>8879</v>
      </c>
      <c r="Y2226" t="s">
        <v>169</v>
      </c>
      <c r="Z2226" t="s">
        <v>97</v>
      </c>
      <c r="AA2226" t="s">
        <v>107</v>
      </c>
      <c r="AB2226" t="s">
        <v>110</v>
      </c>
      <c r="AC2226">
        <v>0</v>
      </c>
      <c r="AD2226">
        <v>4</v>
      </c>
      <c r="AE2226">
        <v>0</v>
      </c>
      <c r="AF2226">
        <v>3</v>
      </c>
      <c r="AG2226">
        <v>0</v>
      </c>
      <c r="AH2226">
        <v>1</v>
      </c>
      <c r="AI2226">
        <v>0</v>
      </c>
      <c r="AJ2226" s="9">
        <f t="shared" si="458"/>
        <v>7</v>
      </c>
      <c r="AK2226" s="9"/>
      <c r="AL2226">
        <v>3</v>
      </c>
      <c r="AM2226">
        <v>0</v>
      </c>
      <c r="AN2226">
        <v>0</v>
      </c>
      <c r="AO2226">
        <v>0</v>
      </c>
      <c r="AP2226">
        <v>0</v>
      </c>
      <c r="AQ2226">
        <v>0</v>
      </c>
      <c r="AR2226">
        <v>0</v>
      </c>
      <c r="AS2226">
        <v>0</v>
      </c>
      <c r="AT2226">
        <v>0</v>
      </c>
      <c r="AU2226" t="s">
        <v>110</v>
      </c>
      <c r="AV2226" t="s">
        <v>114</v>
      </c>
      <c r="AW2226" t="s">
        <v>125</v>
      </c>
      <c r="AX2226" t="s">
        <v>4309</v>
      </c>
      <c r="AY2226">
        <v>0</v>
      </c>
      <c r="AZ2226">
        <v>0</v>
      </c>
      <c r="BA2226">
        <v>0</v>
      </c>
      <c r="BB2226">
        <v>0</v>
      </c>
      <c r="BC2226">
        <v>0</v>
      </c>
      <c r="BD2226">
        <v>0</v>
      </c>
      <c r="BE2226" s="10" t="str">
        <f t="shared" si="456"/>
        <v>diferente</v>
      </c>
      <c r="BF2226" s="10" t="str">
        <f t="shared" si="459"/>
        <v>igual</v>
      </c>
      <c r="BG2226">
        <f>VLOOKUP(A2226,[1]FormatoBBDD!$A$1:$CA$2248,57,FALSE)</f>
        <v>0</v>
      </c>
      <c r="BH2226">
        <v>0</v>
      </c>
      <c r="BI2226" t="s">
        <v>115</v>
      </c>
      <c r="BJ2226">
        <v>1</v>
      </c>
      <c r="BK2226" t="s">
        <v>109</v>
      </c>
      <c r="BL2226" t="s">
        <v>127</v>
      </c>
      <c r="BM2226" t="s">
        <v>113</v>
      </c>
      <c r="BN2226" t="s">
        <v>116</v>
      </c>
      <c r="BW2226" t="s">
        <v>113</v>
      </c>
      <c r="BX2226" t="s">
        <v>4309</v>
      </c>
      <c r="CD2226">
        <v>0</v>
      </c>
      <c r="CE2226">
        <f t="shared" si="460"/>
        <v>2</v>
      </c>
      <c r="CF2226" s="21">
        <f t="shared" si="461"/>
        <v>0</v>
      </c>
      <c r="CG2226">
        <f t="shared" si="462"/>
        <v>1</v>
      </c>
      <c r="CH2226">
        <f t="shared" si="463"/>
        <v>1</v>
      </c>
      <c r="CI2226">
        <f t="shared" si="464"/>
        <v>1</v>
      </c>
      <c r="CJ2226">
        <f t="shared" si="465"/>
        <v>1</v>
      </c>
      <c r="CK2226">
        <f t="shared" si="466"/>
        <v>1</v>
      </c>
      <c r="CL2226">
        <f t="shared" si="467"/>
        <v>1</v>
      </c>
      <c r="CM2226">
        <f t="shared" si="457"/>
        <v>6</v>
      </c>
      <c r="CN2226">
        <f t="shared" si="468"/>
        <v>1</v>
      </c>
    </row>
    <row r="2227" spans="1:92">
      <c r="A2227" t="s">
        <v>8880</v>
      </c>
      <c r="B2227" s="8">
        <v>42282</v>
      </c>
      <c r="C2227">
        <v>2015</v>
      </c>
      <c r="D2227">
        <v>2015</v>
      </c>
      <c r="E2227" t="s">
        <v>8881</v>
      </c>
      <c r="F2227" s="8">
        <v>42298</v>
      </c>
      <c r="G2227">
        <v>16</v>
      </c>
      <c r="H2227" t="s">
        <v>151</v>
      </c>
      <c r="I2227" t="s">
        <v>506</v>
      </c>
      <c r="J2227" t="s">
        <v>94</v>
      </c>
      <c r="K2227" t="s">
        <v>95</v>
      </c>
      <c r="L2227" t="s">
        <v>96</v>
      </c>
      <c r="M2227">
        <v>1</v>
      </c>
      <c r="N2227" t="s">
        <v>270</v>
      </c>
      <c r="O2227" t="s">
        <v>98</v>
      </c>
      <c r="P2227" t="s">
        <v>99</v>
      </c>
      <c r="Q2227">
        <v>1</v>
      </c>
      <c r="R2227">
        <v>0</v>
      </c>
      <c r="S2227" t="s">
        <v>100</v>
      </c>
      <c r="T2227" t="s">
        <v>101</v>
      </c>
      <c r="U2227" t="s">
        <v>226</v>
      </c>
      <c r="V2227" t="s">
        <v>103</v>
      </c>
      <c r="W2227" t="s">
        <v>122</v>
      </c>
      <c r="X2227" t="s">
        <v>1328</v>
      </c>
      <c r="Y2227" t="s">
        <v>8882</v>
      </c>
      <c r="Z2227" t="s">
        <v>8883</v>
      </c>
      <c r="AA2227" t="s">
        <v>107</v>
      </c>
      <c r="AB2227" t="s">
        <v>108</v>
      </c>
      <c r="AC2227">
        <v>0</v>
      </c>
      <c r="AD2227">
        <v>7</v>
      </c>
      <c r="AE2227">
        <v>0</v>
      </c>
      <c r="AG2227">
        <v>0</v>
      </c>
      <c r="AH2227">
        <v>1</v>
      </c>
      <c r="AI2227">
        <v>0</v>
      </c>
      <c r="AJ2227" s="9">
        <f t="shared" ref="AJ2227:AJ2232" si="469">SUM(AC2227:AF2227)</f>
        <v>7</v>
      </c>
      <c r="AK2227" s="9"/>
      <c r="AL2227">
        <v>0</v>
      </c>
      <c r="AM2227">
        <v>0</v>
      </c>
      <c r="AN2227">
        <v>0</v>
      </c>
      <c r="AO2227">
        <v>0</v>
      </c>
      <c r="AP2227">
        <v>0</v>
      </c>
      <c r="AQ2227">
        <v>0</v>
      </c>
      <c r="AR2227">
        <v>0</v>
      </c>
      <c r="AS2227">
        <v>0</v>
      </c>
      <c r="AT2227">
        <v>0</v>
      </c>
      <c r="AU2227" t="s">
        <v>108</v>
      </c>
      <c r="AV2227" t="s">
        <v>110</v>
      </c>
      <c r="AW2227" t="s">
        <v>114</v>
      </c>
      <c r="AX2227" t="s">
        <v>109</v>
      </c>
      <c r="AY2227" t="s">
        <v>127</v>
      </c>
      <c r="AZ2227" t="s">
        <v>4309</v>
      </c>
      <c r="BA2227" t="s">
        <v>6861</v>
      </c>
      <c r="BB2227">
        <v>0</v>
      </c>
      <c r="BC2227">
        <v>0</v>
      </c>
      <c r="BD2227">
        <v>0</v>
      </c>
      <c r="BE2227" s="10" t="str">
        <f t="shared" ref="BE2227:BE2238" si="470">IF(OR(AB2227=AN2227,AB2227=AO2227,AB2227=AP2227,AB2227=AQ2227,AB2227=AR2227,AB2227=AS2227,AB2227=AT2227),"igual","diferente")</f>
        <v>diferente</v>
      </c>
      <c r="BF2227" s="10" t="str">
        <f t="shared" ref="BF2227:BF2232" si="471">IF(OR(AB2227=AU2227, AB2227=AV2227, AB2227=AW2227, AB2227=AX2227, AB2227=AY2227, AB2227=AZ2227, AB2227=BA2227),"igual","diferente")</f>
        <v>igual</v>
      </c>
      <c r="BG2227">
        <f>VLOOKUP(A2227,[1]FormatoBBDD!$A$1:$CA$2248,57,FALSE)</f>
        <v>0</v>
      </c>
      <c r="BH2227">
        <v>0</v>
      </c>
      <c r="BI2227" t="s">
        <v>107</v>
      </c>
      <c r="BN2227" t="s">
        <v>116</v>
      </c>
      <c r="BW2227" t="s">
        <v>6861</v>
      </c>
      <c r="BX2227" t="s">
        <v>4309</v>
      </c>
      <c r="CD2227">
        <v>0</v>
      </c>
      <c r="CE2227">
        <f t="shared" ref="CE2227:CE2232" si="472">COUNTA(BW2227:CC2227)</f>
        <v>2</v>
      </c>
      <c r="CF2227">
        <f t="shared" ref="CF2227:CF2232" si="473">+IF(OR(BW2227=AN2227,BW2227=AO2227,BW2227=AP2227,BW2227=AQ2227,BW2227=AR2227,BW2227=AS2227,BW2227=AT2227,BW2227=AU2227,BW2227=AV2227,BW2227=AW2227,BW2227=AX2227,BW2227=AY2227,BW2227=AZ2227,BW2227=BA2227,BW2227=BB2227,BW2227=BC2227,BW2227=BD2227),1,0)</f>
        <v>1</v>
      </c>
      <c r="CG2227">
        <f t="shared" ref="CG2227:CI2238" si="474">+IF(OR(BX2227=$AO2227,BX2227=$AP2227,BX2227=$AQ2227,BX2227=$AR2227,BX2227=$AS2227,BX2227=$AT2227,BX2227=$AU2227,BX2227=$AV2227,BX2227=$AW2227,BX2227=$AX2227,BX2227=$AY2227,BX2227=$AZ2227,BX2227=$BA2227,BX2227=$BB2227,BX2227=$BC2227,BX2227=$BD2227,BX2227=$AN2227),1,0)</f>
        <v>1</v>
      </c>
      <c r="CH2227">
        <f t="shared" si="474"/>
        <v>1</v>
      </c>
      <c r="CI2227">
        <f t="shared" si="474"/>
        <v>1</v>
      </c>
      <c r="CJ2227">
        <f t="shared" ref="CJ2227:CL2238" si="475">+IF(OR(CA2227=$AO2227,CA2227=$AP2227,CA2227=$AQ2227,CA2227=$AR2227,CA2227=$AS2227,CA2227=$AT2227,CA2227=$AU2227,CA2227=$AV2227,CA2227=$AW2227,CA2227=$AX2227,CA2227=$AY2227,CA2227=$AZ2227,CA2227=$BA2227,CA2227=$BB2227,CA2227=$BC2227,CA2227=$BD2227,CA2227=$AN2227),1,0)</f>
        <v>1</v>
      </c>
      <c r="CK2227">
        <f t="shared" si="475"/>
        <v>1</v>
      </c>
      <c r="CL2227">
        <f t="shared" si="475"/>
        <v>1</v>
      </c>
      <c r="CM2227">
        <f t="shared" ref="CM2227:CM2236" si="476">SUM(CF2227:CL2227)</f>
        <v>7</v>
      </c>
      <c r="CN2227">
        <f t="shared" ref="CN2227:CN2232" si="477">+IF(OR($AB2227=AN2227,$AB2227=AO2227,AB2227=AP2227,AB2227=AQ2227,AB2227=AR2227,AB2227=AS2227,AB2227=AT2227,AB2227=AU2227,AB2227=AV2227,AB2227=AW2227,AB2227=AX2227,AB2227=AY2227,AB2227=AZ2227,AB2227=BA2227,AB2227=BB2227,AB2227=BC2227,AB2227=BD2227,AB2227=BK2227,AB2227=BL2227,AB2227=BM2227),1,0)</f>
        <v>1</v>
      </c>
    </row>
    <row r="2228" spans="1:92">
      <c r="A2228" t="s">
        <v>8884</v>
      </c>
      <c r="B2228" s="8">
        <v>42285</v>
      </c>
      <c r="C2228">
        <v>2015</v>
      </c>
      <c r="D2228">
        <v>2015</v>
      </c>
      <c r="E2228" t="s">
        <v>8885</v>
      </c>
      <c r="F2228" s="8">
        <v>42354</v>
      </c>
      <c r="G2228">
        <v>69</v>
      </c>
      <c r="H2228" t="s">
        <v>268</v>
      </c>
      <c r="I2228" t="s">
        <v>8886</v>
      </c>
      <c r="J2228" t="s">
        <v>211</v>
      </c>
      <c r="K2228" t="s">
        <v>212</v>
      </c>
      <c r="L2228" t="s">
        <v>96</v>
      </c>
      <c r="M2228">
        <v>1</v>
      </c>
      <c r="N2228" t="s">
        <v>140</v>
      </c>
      <c r="O2228" t="s">
        <v>98</v>
      </c>
      <c r="P2228" t="s">
        <v>99</v>
      </c>
      <c r="Q2228">
        <v>1</v>
      </c>
      <c r="R2228">
        <v>0</v>
      </c>
      <c r="S2228" t="s">
        <v>100</v>
      </c>
      <c r="T2228" t="s">
        <v>101</v>
      </c>
      <c r="U2228" t="s">
        <v>704</v>
      </c>
      <c r="V2228" t="s">
        <v>103</v>
      </c>
      <c r="W2228" t="s">
        <v>155</v>
      </c>
      <c r="X2228" t="s">
        <v>8887</v>
      </c>
      <c r="Y2228" t="s">
        <v>8888</v>
      </c>
      <c r="Z2228" t="s">
        <v>97</v>
      </c>
      <c r="AA2228" t="s">
        <v>115</v>
      </c>
      <c r="AB2228" t="s">
        <v>111</v>
      </c>
      <c r="AC2228">
        <v>7</v>
      </c>
      <c r="AD2228">
        <v>0</v>
      </c>
      <c r="AE2228">
        <v>0</v>
      </c>
      <c r="AG2228">
        <v>1</v>
      </c>
      <c r="AH2228">
        <v>0</v>
      </c>
      <c r="AI2228">
        <v>0</v>
      </c>
      <c r="AJ2228" s="9">
        <f t="shared" si="469"/>
        <v>7</v>
      </c>
      <c r="AK2228" s="9"/>
      <c r="AL2228">
        <v>0</v>
      </c>
      <c r="AM2228">
        <v>0</v>
      </c>
      <c r="AN2228" t="s">
        <v>111</v>
      </c>
      <c r="AO2228" t="s">
        <v>110</v>
      </c>
      <c r="AP2228" t="s">
        <v>127</v>
      </c>
      <c r="AQ2228" t="s">
        <v>125</v>
      </c>
      <c r="AR2228" t="s">
        <v>113</v>
      </c>
      <c r="AS2228" t="s">
        <v>6861</v>
      </c>
      <c r="AT2228" t="s">
        <v>4756</v>
      </c>
      <c r="AU2228">
        <v>0</v>
      </c>
      <c r="AV2228">
        <v>0</v>
      </c>
      <c r="AW2228">
        <v>0</v>
      </c>
      <c r="AX2228">
        <v>0</v>
      </c>
      <c r="AY2228">
        <v>0</v>
      </c>
      <c r="AZ2228">
        <v>0</v>
      </c>
      <c r="BA2228">
        <v>0</v>
      </c>
      <c r="BB2228">
        <v>0</v>
      </c>
      <c r="BC2228">
        <v>0</v>
      </c>
      <c r="BD2228">
        <v>0</v>
      </c>
      <c r="BE2228" s="10" t="str">
        <f t="shared" si="470"/>
        <v>igual</v>
      </c>
      <c r="BF2228" s="10" t="str">
        <f t="shared" si="471"/>
        <v>diferente</v>
      </c>
      <c r="BG2228">
        <f>VLOOKUP(A2228,[1]FormatoBBDD!$A$1:$CA$2248,57,FALSE)</f>
        <v>0</v>
      </c>
      <c r="BH2228">
        <v>0</v>
      </c>
      <c r="BI2228" t="s">
        <v>107</v>
      </c>
      <c r="BN2228" t="s">
        <v>116</v>
      </c>
      <c r="BW2228" t="s">
        <v>6861</v>
      </c>
      <c r="BX2228" t="s">
        <v>113</v>
      </c>
      <c r="CD2228">
        <v>0</v>
      </c>
      <c r="CE2228">
        <f t="shared" si="472"/>
        <v>2</v>
      </c>
      <c r="CF2228">
        <f t="shared" si="473"/>
        <v>1</v>
      </c>
      <c r="CG2228">
        <f t="shared" si="474"/>
        <v>1</v>
      </c>
      <c r="CH2228">
        <f t="shared" si="474"/>
        <v>1</v>
      </c>
      <c r="CI2228">
        <f t="shared" si="474"/>
        <v>1</v>
      </c>
      <c r="CJ2228">
        <f t="shared" si="475"/>
        <v>1</v>
      </c>
      <c r="CK2228">
        <f t="shared" si="475"/>
        <v>1</v>
      </c>
      <c r="CL2228">
        <f t="shared" si="475"/>
        <v>1</v>
      </c>
      <c r="CM2228">
        <f t="shared" si="476"/>
        <v>7</v>
      </c>
      <c r="CN2228">
        <f t="shared" si="477"/>
        <v>1</v>
      </c>
    </row>
    <row r="2229" spans="1:92">
      <c r="A2229" t="s">
        <v>8889</v>
      </c>
      <c r="B2229" s="8">
        <v>42286</v>
      </c>
      <c r="C2229">
        <v>2015</v>
      </c>
      <c r="D2229">
        <v>2015</v>
      </c>
      <c r="E2229" t="s">
        <v>8890</v>
      </c>
      <c r="F2229" s="8">
        <v>42354</v>
      </c>
      <c r="G2229">
        <v>68</v>
      </c>
      <c r="H2229" t="s">
        <v>4514</v>
      </c>
      <c r="I2229" t="s">
        <v>8891</v>
      </c>
      <c r="J2229" t="s">
        <v>94</v>
      </c>
      <c r="K2229" t="s">
        <v>95</v>
      </c>
      <c r="L2229" t="s">
        <v>96</v>
      </c>
      <c r="M2229">
        <v>1</v>
      </c>
      <c r="N2229" t="s">
        <v>97</v>
      </c>
      <c r="O2229" t="s">
        <v>98</v>
      </c>
      <c r="P2229" t="s">
        <v>99</v>
      </c>
      <c r="Q2229">
        <v>1</v>
      </c>
      <c r="R2229">
        <v>0</v>
      </c>
      <c r="S2229" t="s">
        <v>100</v>
      </c>
      <c r="T2229" t="s">
        <v>97</v>
      </c>
      <c r="U2229" t="s">
        <v>97</v>
      </c>
      <c r="V2229" t="s">
        <v>97</v>
      </c>
      <c r="W2229" t="s">
        <v>104</v>
      </c>
      <c r="X2229" t="s">
        <v>8892</v>
      </c>
      <c r="Y2229" t="s">
        <v>169</v>
      </c>
      <c r="Z2229" t="s">
        <v>8893</v>
      </c>
      <c r="AA2229" t="s">
        <v>107</v>
      </c>
      <c r="AB2229" t="s">
        <v>111</v>
      </c>
      <c r="AC2229">
        <v>0</v>
      </c>
      <c r="AD2229">
        <v>7</v>
      </c>
      <c r="AE2229">
        <v>0</v>
      </c>
      <c r="AG2229">
        <v>0</v>
      </c>
      <c r="AH2229">
        <v>1</v>
      </c>
      <c r="AI2229">
        <v>0</v>
      </c>
      <c r="AJ2229" s="9">
        <f t="shared" si="469"/>
        <v>7</v>
      </c>
      <c r="AK2229" s="9"/>
      <c r="AL2229">
        <v>0</v>
      </c>
      <c r="AM2229">
        <v>0</v>
      </c>
      <c r="AN2229">
        <v>0</v>
      </c>
      <c r="AO2229">
        <v>0</v>
      </c>
      <c r="AP2229">
        <v>0</v>
      </c>
      <c r="AQ2229">
        <v>0</v>
      </c>
      <c r="AR2229">
        <v>0</v>
      </c>
      <c r="AS2229">
        <v>0</v>
      </c>
      <c r="AT2229">
        <v>0</v>
      </c>
      <c r="AU2229" t="s">
        <v>111</v>
      </c>
      <c r="AV2229" t="s">
        <v>110</v>
      </c>
      <c r="AW2229" t="s">
        <v>127</v>
      </c>
      <c r="AX2229" t="s">
        <v>113</v>
      </c>
      <c r="AY2229" t="s">
        <v>125</v>
      </c>
      <c r="AZ2229" t="s">
        <v>4756</v>
      </c>
      <c r="BA2229" t="s">
        <v>6861</v>
      </c>
      <c r="BB2229">
        <v>0</v>
      </c>
      <c r="BC2229">
        <v>0</v>
      </c>
      <c r="BD2229">
        <v>0</v>
      </c>
      <c r="BE2229" s="10" t="str">
        <f t="shared" si="470"/>
        <v>diferente</v>
      </c>
      <c r="BF2229" s="10" t="str">
        <f t="shared" si="471"/>
        <v>igual</v>
      </c>
      <c r="BG2229">
        <f>VLOOKUP(A2229,[1]FormatoBBDD!$A$1:$CA$2248,57,FALSE)</f>
        <v>0</v>
      </c>
      <c r="BH2229">
        <v>0</v>
      </c>
      <c r="BI2229" t="s">
        <v>107</v>
      </c>
      <c r="BN2229" t="s">
        <v>116</v>
      </c>
      <c r="BW2229" t="s">
        <v>6861</v>
      </c>
      <c r="BX2229" t="s">
        <v>4756</v>
      </c>
      <c r="CD2229">
        <v>0</v>
      </c>
      <c r="CE2229">
        <f t="shared" si="472"/>
        <v>2</v>
      </c>
      <c r="CF2229">
        <f t="shared" si="473"/>
        <v>1</v>
      </c>
      <c r="CG2229">
        <f t="shared" si="474"/>
        <v>1</v>
      </c>
      <c r="CH2229">
        <f t="shared" si="474"/>
        <v>1</v>
      </c>
      <c r="CI2229">
        <f t="shared" si="474"/>
        <v>1</v>
      </c>
      <c r="CJ2229">
        <f t="shared" si="475"/>
        <v>1</v>
      </c>
      <c r="CK2229">
        <f t="shared" si="475"/>
        <v>1</v>
      </c>
      <c r="CL2229">
        <f t="shared" si="475"/>
        <v>1</v>
      </c>
      <c r="CM2229">
        <f t="shared" si="476"/>
        <v>7</v>
      </c>
      <c r="CN2229">
        <f t="shared" si="477"/>
        <v>1</v>
      </c>
    </row>
    <row r="2230" spans="1:92">
      <c r="A2230" t="s">
        <v>8894</v>
      </c>
      <c r="B2230" s="8">
        <v>42292</v>
      </c>
      <c r="C2230">
        <v>2015</v>
      </c>
      <c r="D2230">
        <v>2015</v>
      </c>
      <c r="E2230" t="s">
        <v>8895</v>
      </c>
      <c r="F2230" s="8">
        <v>42312</v>
      </c>
      <c r="G2230">
        <v>20</v>
      </c>
      <c r="H2230" t="s">
        <v>268</v>
      </c>
      <c r="I2230" t="s">
        <v>8896</v>
      </c>
      <c r="J2230" t="s">
        <v>94</v>
      </c>
      <c r="K2230" t="s">
        <v>95</v>
      </c>
      <c r="L2230" t="s">
        <v>132</v>
      </c>
      <c r="M2230">
        <v>1</v>
      </c>
      <c r="N2230" t="s">
        <v>97</v>
      </c>
      <c r="O2230" t="s">
        <v>154</v>
      </c>
      <c r="P2230" t="s">
        <v>154</v>
      </c>
      <c r="Q2230">
        <v>99</v>
      </c>
      <c r="R2230">
        <v>99</v>
      </c>
      <c r="S2230" t="s">
        <v>97</v>
      </c>
      <c r="T2230" t="s">
        <v>97</v>
      </c>
      <c r="U2230" t="s">
        <v>97</v>
      </c>
      <c r="V2230" t="s">
        <v>97</v>
      </c>
      <c r="W2230" t="s">
        <v>122</v>
      </c>
      <c r="X2230" t="s">
        <v>1328</v>
      </c>
      <c r="Y2230" t="s">
        <v>8897</v>
      </c>
      <c r="Z2230" t="s">
        <v>97</v>
      </c>
      <c r="AA2230" t="s">
        <v>107</v>
      </c>
      <c r="AB2230" t="s">
        <v>110</v>
      </c>
      <c r="AC2230">
        <v>0</v>
      </c>
      <c r="AD2230">
        <v>7</v>
      </c>
      <c r="AE2230">
        <v>0</v>
      </c>
      <c r="AG2230">
        <v>0</v>
      </c>
      <c r="AH2230">
        <v>1</v>
      </c>
      <c r="AI2230">
        <v>0</v>
      </c>
      <c r="AJ2230" s="9">
        <f t="shared" si="469"/>
        <v>7</v>
      </c>
      <c r="AK2230" s="9"/>
      <c r="AL2230">
        <v>0</v>
      </c>
      <c r="AM2230">
        <v>0</v>
      </c>
      <c r="AN2230">
        <v>0</v>
      </c>
      <c r="AO2230">
        <v>0</v>
      </c>
      <c r="AP2230">
        <v>0</v>
      </c>
      <c r="AQ2230">
        <v>0</v>
      </c>
      <c r="AR2230">
        <v>0</v>
      </c>
      <c r="AS2230">
        <v>0</v>
      </c>
      <c r="AT2230">
        <v>0</v>
      </c>
      <c r="AU2230" t="s">
        <v>110</v>
      </c>
      <c r="AV2230" t="s">
        <v>114</v>
      </c>
      <c r="AW2230" t="s">
        <v>109</v>
      </c>
      <c r="AX2230" t="s">
        <v>125</v>
      </c>
      <c r="AY2230" t="s">
        <v>127</v>
      </c>
      <c r="AZ2230" t="s">
        <v>113</v>
      </c>
      <c r="BA2230" t="s">
        <v>4309</v>
      </c>
      <c r="BB2230">
        <v>0</v>
      </c>
      <c r="BC2230">
        <v>0</v>
      </c>
      <c r="BD2230">
        <v>0</v>
      </c>
      <c r="BE2230" s="10" t="str">
        <f t="shared" si="470"/>
        <v>diferente</v>
      </c>
      <c r="BF2230" s="10" t="str">
        <f t="shared" si="471"/>
        <v>igual</v>
      </c>
      <c r="BG2230">
        <f>VLOOKUP(A2230,[1]FormatoBBDD!$A$1:$CA$2248,57,FALSE)</f>
        <v>0</v>
      </c>
      <c r="BH2230">
        <v>0</v>
      </c>
      <c r="BI2230" t="s">
        <v>107</v>
      </c>
      <c r="BN2230" t="s">
        <v>116</v>
      </c>
      <c r="BW2230" t="s">
        <v>4309</v>
      </c>
      <c r="BX2230" t="s">
        <v>113</v>
      </c>
      <c r="CD2230">
        <v>0</v>
      </c>
      <c r="CE2230">
        <f t="shared" si="472"/>
        <v>2</v>
      </c>
      <c r="CF2230">
        <f t="shared" si="473"/>
        <v>1</v>
      </c>
      <c r="CG2230">
        <f t="shared" si="474"/>
        <v>1</v>
      </c>
      <c r="CH2230">
        <f t="shared" si="474"/>
        <v>1</v>
      </c>
      <c r="CI2230">
        <f t="shared" si="474"/>
        <v>1</v>
      </c>
      <c r="CJ2230">
        <f t="shared" si="475"/>
        <v>1</v>
      </c>
      <c r="CK2230">
        <f t="shared" si="475"/>
        <v>1</v>
      </c>
      <c r="CL2230">
        <f t="shared" si="475"/>
        <v>1</v>
      </c>
      <c r="CM2230">
        <f t="shared" si="476"/>
        <v>7</v>
      </c>
      <c r="CN2230">
        <f t="shared" si="477"/>
        <v>1</v>
      </c>
    </row>
    <row r="2231" spans="1:92">
      <c r="A2231" t="s">
        <v>8898</v>
      </c>
      <c r="B2231" s="8">
        <v>42296</v>
      </c>
      <c r="C2231">
        <v>2015</v>
      </c>
      <c r="D2231">
        <v>2015</v>
      </c>
      <c r="E2231" t="s">
        <v>8899</v>
      </c>
      <c r="F2231" s="8">
        <v>42312</v>
      </c>
      <c r="G2231">
        <v>16</v>
      </c>
      <c r="H2231" t="s">
        <v>361</v>
      </c>
      <c r="I2231" t="s">
        <v>8900</v>
      </c>
      <c r="J2231" t="s">
        <v>94</v>
      </c>
      <c r="K2231" t="s">
        <v>95</v>
      </c>
      <c r="L2231" t="s">
        <v>96</v>
      </c>
      <c r="M2231">
        <v>1</v>
      </c>
      <c r="N2231" t="s">
        <v>592</v>
      </c>
      <c r="O2231" t="s">
        <v>98</v>
      </c>
      <c r="P2231" t="s">
        <v>99</v>
      </c>
      <c r="Q2231">
        <v>1</v>
      </c>
      <c r="R2231">
        <v>0</v>
      </c>
      <c r="S2231" t="s">
        <v>100</v>
      </c>
      <c r="T2231" t="s">
        <v>213</v>
      </c>
      <c r="U2231" t="s">
        <v>363</v>
      </c>
      <c r="V2231" t="s">
        <v>103</v>
      </c>
      <c r="W2231" t="s">
        <v>155</v>
      </c>
      <c r="X2231" t="s">
        <v>8901</v>
      </c>
      <c r="Y2231" t="s">
        <v>8902</v>
      </c>
      <c r="Z2231" t="s">
        <v>97</v>
      </c>
      <c r="AA2231" t="s">
        <v>107</v>
      </c>
      <c r="AB2231" t="s">
        <v>110</v>
      </c>
      <c r="AC2231">
        <v>0</v>
      </c>
      <c r="AD2231">
        <v>7</v>
      </c>
      <c r="AE2231">
        <v>0</v>
      </c>
      <c r="AG2231">
        <v>0</v>
      </c>
      <c r="AH2231">
        <v>1</v>
      </c>
      <c r="AI2231">
        <v>0</v>
      </c>
      <c r="AJ2231" s="9">
        <f t="shared" si="469"/>
        <v>7</v>
      </c>
      <c r="AK2231" s="9"/>
      <c r="AL2231">
        <v>0</v>
      </c>
      <c r="AM2231">
        <v>0</v>
      </c>
      <c r="AN2231">
        <v>0</v>
      </c>
      <c r="AO2231">
        <v>0</v>
      </c>
      <c r="AP2231">
        <v>0</v>
      </c>
      <c r="AQ2231">
        <v>0</v>
      </c>
      <c r="AR2231">
        <v>0</v>
      </c>
      <c r="AS2231">
        <v>0</v>
      </c>
      <c r="AT2231">
        <v>0</v>
      </c>
      <c r="AU2231" t="s">
        <v>110</v>
      </c>
      <c r="AV2231" t="s">
        <v>114</v>
      </c>
      <c r="AW2231" t="s">
        <v>109</v>
      </c>
      <c r="AX2231" t="s">
        <v>125</v>
      </c>
      <c r="AY2231" t="s">
        <v>127</v>
      </c>
      <c r="AZ2231" t="s">
        <v>113</v>
      </c>
      <c r="BA2231" t="s">
        <v>4309</v>
      </c>
      <c r="BB2231">
        <v>0</v>
      </c>
      <c r="BC2231">
        <v>0</v>
      </c>
      <c r="BD2231">
        <v>0</v>
      </c>
      <c r="BE2231" s="10" t="str">
        <f t="shared" si="470"/>
        <v>diferente</v>
      </c>
      <c r="BF2231" s="10" t="str">
        <f t="shared" si="471"/>
        <v>igual</v>
      </c>
      <c r="BG2231">
        <f>VLOOKUP(A2231,[1]FormatoBBDD!$A$1:$CA$2248,57,FALSE)</f>
        <v>0</v>
      </c>
      <c r="BH2231">
        <v>0</v>
      </c>
      <c r="BI2231" t="s">
        <v>107</v>
      </c>
      <c r="BN2231" t="s">
        <v>116</v>
      </c>
      <c r="BW2231" t="s">
        <v>113</v>
      </c>
      <c r="BX2231" t="s">
        <v>4309</v>
      </c>
      <c r="CD2231">
        <v>0</v>
      </c>
      <c r="CE2231">
        <f t="shared" si="472"/>
        <v>2</v>
      </c>
      <c r="CF2231">
        <f t="shared" si="473"/>
        <v>1</v>
      </c>
      <c r="CG2231">
        <f t="shared" si="474"/>
        <v>1</v>
      </c>
      <c r="CH2231">
        <f t="shared" si="474"/>
        <v>1</v>
      </c>
      <c r="CI2231">
        <f t="shared" si="474"/>
        <v>1</v>
      </c>
      <c r="CJ2231">
        <f t="shared" si="475"/>
        <v>1</v>
      </c>
      <c r="CK2231">
        <f t="shared" si="475"/>
        <v>1</v>
      </c>
      <c r="CL2231">
        <f t="shared" si="475"/>
        <v>1</v>
      </c>
      <c r="CM2231">
        <f t="shared" si="476"/>
        <v>7</v>
      </c>
      <c r="CN2231">
        <f t="shared" si="477"/>
        <v>1</v>
      </c>
    </row>
    <row r="2232" spans="1:92">
      <c r="A2232" t="s">
        <v>8903</v>
      </c>
      <c r="B2232" s="8">
        <v>42298</v>
      </c>
      <c r="C2232">
        <v>2015</v>
      </c>
      <c r="D2232">
        <v>2015</v>
      </c>
      <c r="E2232" t="s">
        <v>8904</v>
      </c>
      <c r="F2232" s="8">
        <v>42312</v>
      </c>
      <c r="G2232">
        <v>14</v>
      </c>
      <c r="H2232" t="s">
        <v>160</v>
      </c>
      <c r="I2232" t="s">
        <v>8905</v>
      </c>
      <c r="J2232" t="s">
        <v>94</v>
      </c>
      <c r="K2232" t="s">
        <v>95</v>
      </c>
      <c r="L2232" t="s">
        <v>96</v>
      </c>
      <c r="M2232">
        <v>1</v>
      </c>
      <c r="N2232" t="s">
        <v>140</v>
      </c>
      <c r="O2232" t="s">
        <v>246</v>
      </c>
      <c r="P2232" t="s">
        <v>99</v>
      </c>
      <c r="Q2232">
        <v>0</v>
      </c>
      <c r="R2232">
        <v>1</v>
      </c>
      <c r="S2232" t="s">
        <v>100</v>
      </c>
      <c r="T2232" t="s">
        <v>213</v>
      </c>
      <c r="U2232" t="s">
        <v>581</v>
      </c>
      <c r="V2232" t="s">
        <v>103</v>
      </c>
      <c r="W2232" t="s">
        <v>122</v>
      </c>
      <c r="X2232" t="s">
        <v>574</v>
      </c>
      <c r="Y2232" t="s">
        <v>8906</v>
      </c>
      <c r="Z2232" t="s">
        <v>97</v>
      </c>
      <c r="AA2232" t="s">
        <v>107</v>
      </c>
      <c r="AB2232" t="s">
        <v>110</v>
      </c>
      <c r="AC2232">
        <v>0</v>
      </c>
      <c r="AD2232">
        <v>7</v>
      </c>
      <c r="AE2232">
        <v>0</v>
      </c>
      <c r="AG2232">
        <v>0</v>
      </c>
      <c r="AH2232">
        <v>1</v>
      </c>
      <c r="AI2232">
        <v>0</v>
      </c>
      <c r="AJ2232" s="9">
        <f t="shared" si="469"/>
        <v>7</v>
      </c>
      <c r="AK2232" s="9"/>
      <c r="AL2232">
        <v>0</v>
      </c>
      <c r="AM2232">
        <v>0</v>
      </c>
      <c r="AN2232">
        <v>0</v>
      </c>
      <c r="AO2232">
        <v>0</v>
      </c>
      <c r="AP2232">
        <v>0</v>
      </c>
      <c r="AQ2232">
        <v>0</v>
      </c>
      <c r="AR2232">
        <v>0</v>
      </c>
      <c r="AS2232">
        <v>0</v>
      </c>
      <c r="AT2232">
        <v>0</v>
      </c>
      <c r="AU2232" t="s">
        <v>110</v>
      </c>
      <c r="AV2232" t="s">
        <v>114</v>
      </c>
      <c r="AW2232" t="s">
        <v>113</v>
      </c>
      <c r="AX2232" t="s">
        <v>127</v>
      </c>
      <c r="AY2232" t="s">
        <v>109</v>
      </c>
      <c r="AZ2232" t="s">
        <v>125</v>
      </c>
      <c r="BA2232" t="s">
        <v>4309</v>
      </c>
      <c r="BB2232">
        <v>0</v>
      </c>
      <c r="BC2232">
        <v>0</v>
      </c>
      <c r="BD2232">
        <v>0</v>
      </c>
      <c r="BE2232" s="10" t="str">
        <f t="shared" si="470"/>
        <v>diferente</v>
      </c>
      <c r="BF2232" s="10" t="str">
        <f t="shared" si="471"/>
        <v>igual</v>
      </c>
      <c r="BG2232">
        <f>VLOOKUP(A2232,[1]FormatoBBDD!$A$1:$CA$2248,57,FALSE)</f>
        <v>0</v>
      </c>
      <c r="BH2232">
        <v>0</v>
      </c>
      <c r="BI2232" t="s">
        <v>107</v>
      </c>
      <c r="BN2232" t="s">
        <v>116</v>
      </c>
      <c r="BW2232" t="s">
        <v>113</v>
      </c>
      <c r="BX2232" t="s">
        <v>4309</v>
      </c>
      <c r="CD2232">
        <v>0</v>
      </c>
      <c r="CE2232">
        <f t="shared" si="472"/>
        <v>2</v>
      </c>
      <c r="CF2232">
        <f t="shared" si="473"/>
        <v>1</v>
      </c>
      <c r="CG2232">
        <f t="shared" si="474"/>
        <v>1</v>
      </c>
      <c r="CH2232">
        <f t="shared" si="474"/>
        <v>1</v>
      </c>
      <c r="CI2232">
        <f t="shared" si="474"/>
        <v>1</v>
      </c>
      <c r="CJ2232">
        <f t="shared" si="475"/>
        <v>1</v>
      </c>
      <c r="CK2232">
        <f t="shared" si="475"/>
        <v>1</v>
      </c>
      <c r="CL2232">
        <f t="shared" si="475"/>
        <v>1</v>
      </c>
      <c r="CM2232">
        <f t="shared" si="476"/>
        <v>7</v>
      </c>
      <c r="CN2232">
        <f t="shared" si="477"/>
        <v>1</v>
      </c>
    </row>
    <row r="2233" spans="1:92">
      <c r="A2233" t="s">
        <v>8907</v>
      </c>
      <c r="B2233" s="8">
        <v>42300</v>
      </c>
      <c r="C2233">
        <v>2015</v>
      </c>
      <c r="D2233">
        <v>2015</v>
      </c>
      <c r="E2233" t="s">
        <v>8908</v>
      </c>
      <c r="F2233" s="8">
        <v>42354</v>
      </c>
      <c r="G2233">
        <v>54</v>
      </c>
      <c r="H2233" t="s">
        <v>2235</v>
      </c>
      <c r="I2233" t="s">
        <v>8909</v>
      </c>
      <c r="J2233" t="s">
        <v>94</v>
      </c>
      <c r="K2233" t="s">
        <v>95</v>
      </c>
      <c r="L2233" t="s">
        <v>96</v>
      </c>
      <c r="M2233">
        <v>1</v>
      </c>
      <c r="N2233" t="s">
        <v>97</v>
      </c>
      <c r="O2233" t="s">
        <v>246</v>
      </c>
      <c r="P2233" t="s">
        <v>99</v>
      </c>
      <c r="Q2233">
        <v>0</v>
      </c>
      <c r="R2233">
        <v>1</v>
      </c>
      <c r="S2233" t="s">
        <v>100</v>
      </c>
      <c r="T2233" t="s">
        <v>97</v>
      </c>
      <c r="U2233" t="s">
        <v>97</v>
      </c>
      <c r="V2233" t="s">
        <v>97</v>
      </c>
      <c r="W2233" t="s">
        <v>122</v>
      </c>
      <c r="X2233" t="s">
        <v>465</v>
      </c>
      <c r="Y2233" t="s">
        <v>6500</v>
      </c>
      <c r="Z2233" t="s">
        <v>97</v>
      </c>
      <c r="AA2233" t="s">
        <v>107</v>
      </c>
      <c r="AB2233" t="s">
        <v>111</v>
      </c>
      <c r="AC2233">
        <v>0</v>
      </c>
      <c r="AD2233">
        <v>7</v>
      </c>
      <c r="AE2233">
        <v>0</v>
      </c>
      <c r="AG2233">
        <v>0</v>
      </c>
      <c r="AH2233">
        <v>1</v>
      </c>
      <c r="AI2233">
        <v>0</v>
      </c>
      <c r="AJ2233" s="9">
        <f t="shared" ref="AJ2233:AJ2238" si="478">SUM(AC2233:AF2233)</f>
        <v>7</v>
      </c>
      <c r="AK2233" s="9"/>
      <c r="AL2233">
        <v>0</v>
      </c>
      <c r="AM2233">
        <v>0</v>
      </c>
      <c r="AN2233">
        <v>0</v>
      </c>
      <c r="AO2233">
        <v>0</v>
      </c>
      <c r="AP2233">
        <v>0</v>
      </c>
      <c r="AQ2233">
        <v>0</v>
      </c>
      <c r="AR2233">
        <v>0</v>
      </c>
      <c r="AS2233">
        <v>0</v>
      </c>
      <c r="AT2233">
        <v>0</v>
      </c>
      <c r="AU2233" t="s">
        <v>111</v>
      </c>
      <c r="AV2233" t="s">
        <v>110</v>
      </c>
      <c r="AW2233" t="s">
        <v>127</v>
      </c>
      <c r="AX2233" t="s">
        <v>113</v>
      </c>
      <c r="AY2233" t="s">
        <v>125</v>
      </c>
      <c r="AZ2233" t="s">
        <v>4756</v>
      </c>
      <c r="BA2233" t="s">
        <v>6861</v>
      </c>
      <c r="BB2233">
        <v>0</v>
      </c>
      <c r="BC2233">
        <v>0</v>
      </c>
      <c r="BD2233">
        <v>0</v>
      </c>
      <c r="BE2233" s="10" t="str">
        <f t="shared" si="470"/>
        <v>diferente</v>
      </c>
      <c r="BF2233" s="10" t="str">
        <f t="shared" ref="BF2233:BF2238" si="479">IF(OR(AB2233=AU2233, AB2233=AV2233, AB2233=AW2233, AB2233=AX2233, AB2233=AY2233, AB2233=AZ2233, AB2233=BA2233),"igual","diferente")</f>
        <v>igual</v>
      </c>
      <c r="BG2233">
        <f>VLOOKUP(A2233,[1]FormatoBBDD!$A$1:$CA$2248,57,FALSE)</f>
        <v>0</v>
      </c>
      <c r="BH2233">
        <v>0</v>
      </c>
      <c r="BI2233" t="s">
        <v>107</v>
      </c>
      <c r="BN2233" t="s">
        <v>116</v>
      </c>
      <c r="BW2233" t="s">
        <v>6861</v>
      </c>
      <c r="BX2233" t="s">
        <v>4756</v>
      </c>
      <c r="CD2233">
        <v>0</v>
      </c>
      <c r="CE2233">
        <f t="shared" ref="CE2233:CE2238" si="480">COUNTA(BW2233:CC2233)</f>
        <v>2</v>
      </c>
      <c r="CF2233">
        <f t="shared" ref="CF2233:CF2238" si="481">+IF(OR(BW2233=AN2233,BW2233=AO2233,BW2233=AP2233,BW2233=AQ2233,BW2233=AR2233,BW2233=AS2233,BW2233=AT2233,BW2233=AU2233,BW2233=AV2233,BW2233=AW2233,BW2233=AX2233,BW2233=AY2233,BW2233=AZ2233,BW2233=BA2233,BW2233=BB2233,BW2233=BC2233,BW2233=BD2233),1,0)</f>
        <v>1</v>
      </c>
      <c r="CG2233">
        <f t="shared" si="474"/>
        <v>1</v>
      </c>
      <c r="CH2233">
        <f t="shared" si="474"/>
        <v>1</v>
      </c>
      <c r="CI2233">
        <f t="shared" si="474"/>
        <v>1</v>
      </c>
      <c r="CJ2233">
        <f t="shared" si="475"/>
        <v>1</v>
      </c>
      <c r="CK2233">
        <f t="shared" si="475"/>
        <v>1</v>
      </c>
      <c r="CL2233">
        <f t="shared" si="475"/>
        <v>1</v>
      </c>
      <c r="CM2233">
        <f t="shared" si="476"/>
        <v>7</v>
      </c>
      <c r="CN2233">
        <f t="shared" ref="CN2233:CN2238" si="482">+IF(OR($AB2233=AN2233,$AB2233=AO2233,AB2233=AP2233,AB2233=AQ2233,AB2233=AR2233,AB2233=AS2233,AB2233=AT2233,AB2233=AU2233,AB2233=AV2233,AB2233=AW2233,AB2233=AX2233,AB2233=AY2233,AB2233=AZ2233,AB2233=BA2233,AB2233=BB2233,AB2233=BC2233,AB2233=BD2233,AB2233=BK2233,AB2233=BL2233,AB2233=BM2233),1,0)</f>
        <v>1</v>
      </c>
    </row>
    <row r="2234" spans="1:92">
      <c r="A2234" t="s">
        <v>8910</v>
      </c>
      <c r="B2234" s="8">
        <v>42310</v>
      </c>
      <c r="C2234">
        <v>2015</v>
      </c>
      <c r="D2234">
        <v>2015</v>
      </c>
      <c r="E2234" t="s">
        <v>8911</v>
      </c>
      <c r="F2234" s="8">
        <v>42354</v>
      </c>
      <c r="G2234">
        <v>44</v>
      </c>
      <c r="H2234" t="s">
        <v>151</v>
      </c>
      <c r="I2234" t="s">
        <v>8912</v>
      </c>
      <c r="J2234" t="s">
        <v>94</v>
      </c>
      <c r="K2234" t="s">
        <v>95</v>
      </c>
      <c r="L2234" t="s">
        <v>96</v>
      </c>
      <c r="M2234">
        <v>1</v>
      </c>
      <c r="N2234" t="s">
        <v>592</v>
      </c>
      <c r="O2234" t="s">
        <v>246</v>
      </c>
      <c r="P2234" t="s">
        <v>99</v>
      </c>
      <c r="Q2234">
        <v>0</v>
      </c>
      <c r="R2234">
        <v>1</v>
      </c>
      <c r="S2234" t="s">
        <v>100</v>
      </c>
      <c r="T2234" t="s">
        <v>101</v>
      </c>
      <c r="U2234" t="s">
        <v>400</v>
      </c>
      <c r="V2234" t="s">
        <v>103</v>
      </c>
      <c r="W2234" t="s">
        <v>155</v>
      </c>
      <c r="X2234" t="s">
        <v>8693</v>
      </c>
      <c r="Y2234" t="s">
        <v>169</v>
      </c>
      <c r="Z2234" t="s">
        <v>97</v>
      </c>
      <c r="AA2234" t="s">
        <v>107</v>
      </c>
      <c r="AB2234" t="s">
        <v>111</v>
      </c>
      <c r="AC2234">
        <v>0</v>
      </c>
      <c r="AD2234">
        <v>7</v>
      </c>
      <c r="AE2234">
        <v>0</v>
      </c>
      <c r="AG2234">
        <v>0</v>
      </c>
      <c r="AH2234">
        <v>1</v>
      </c>
      <c r="AI2234">
        <v>0</v>
      </c>
      <c r="AJ2234" s="9">
        <f t="shared" si="478"/>
        <v>7</v>
      </c>
      <c r="AK2234" s="9"/>
      <c r="AL2234">
        <v>0</v>
      </c>
      <c r="AM2234">
        <v>0</v>
      </c>
      <c r="AN2234">
        <v>0</v>
      </c>
      <c r="AO2234">
        <v>0</v>
      </c>
      <c r="AP2234">
        <v>0</v>
      </c>
      <c r="AQ2234">
        <v>0</v>
      </c>
      <c r="AR2234">
        <v>0</v>
      </c>
      <c r="AS2234">
        <v>0</v>
      </c>
      <c r="AT2234">
        <v>0</v>
      </c>
      <c r="AU2234" t="s">
        <v>111</v>
      </c>
      <c r="AV2234" t="s">
        <v>114</v>
      </c>
      <c r="AW2234" t="s">
        <v>127</v>
      </c>
      <c r="AX2234" t="s">
        <v>125</v>
      </c>
      <c r="AY2234" t="s">
        <v>113</v>
      </c>
      <c r="AZ2234" t="s">
        <v>4756</v>
      </c>
      <c r="BA2234" t="s">
        <v>6861</v>
      </c>
      <c r="BB2234">
        <v>0</v>
      </c>
      <c r="BC2234">
        <v>0</v>
      </c>
      <c r="BD2234">
        <v>0</v>
      </c>
      <c r="BE2234" s="10" t="str">
        <f t="shared" si="470"/>
        <v>diferente</v>
      </c>
      <c r="BF2234" s="10" t="str">
        <f t="shared" si="479"/>
        <v>igual</v>
      </c>
      <c r="BG2234">
        <f>VLOOKUP(A2234,[1]FormatoBBDD!$A$1:$CA$2248,57,FALSE)</f>
        <v>0</v>
      </c>
      <c r="BH2234">
        <v>0</v>
      </c>
      <c r="BI2234" t="s">
        <v>107</v>
      </c>
      <c r="BN2234" t="s">
        <v>116</v>
      </c>
      <c r="BW2234" t="s">
        <v>6861</v>
      </c>
      <c r="BX2234" t="s">
        <v>4756</v>
      </c>
      <c r="BY2234" t="s">
        <v>113</v>
      </c>
      <c r="CD2234">
        <v>0</v>
      </c>
      <c r="CE2234">
        <f t="shared" si="480"/>
        <v>3</v>
      </c>
      <c r="CF2234">
        <f t="shared" si="481"/>
        <v>1</v>
      </c>
      <c r="CG2234">
        <f t="shared" si="474"/>
        <v>1</v>
      </c>
      <c r="CH2234">
        <f t="shared" si="474"/>
        <v>1</v>
      </c>
      <c r="CI2234">
        <f t="shared" si="474"/>
        <v>1</v>
      </c>
      <c r="CJ2234">
        <f t="shared" si="475"/>
        <v>1</v>
      </c>
      <c r="CK2234">
        <f t="shared" si="475"/>
        <v>1</v>
      </c>
      <c r="CL2234">
        <f t="shared" si="475"/>
        <v>1</v>
      </c>
      <c r="CM2234">
        <f t="shared" si="476"/>
        <v>7</v>
      </c>
      <c r="CN2234">
        <f t="shared" si="482"/>
        <v>1</v>
      </c>
    </row>
    <row r="2235" spans="1:92">
      <c r="A2235" t="s">
        <v>8913</v>
      </c>
      <c r="B2235" s="8">
        <v>42312</v>
      </c>
      <c r="C2235">
        <v>2015</v>
      </c>
      <c r="D2235">
        <v>2015</v>
      </c>
      <c r="E2235" t="s">
        <v>8914</v>
      </c>
      <c r="F2235" s="8">
        <v>42340</v>
      </c>
      <c r="G2235">
        <v>28</v>
      </c>
      <c r="H2235" t="s">
        <v>298</v>
      </c>
      <c r="I2235" t="s">
        <v>8915</v>
      </c>
      <c r="J2235" t="s">
        <v>94</v>
      </c>
      <c r="K2235" t="s">
        <v>95</v>
      </c>
      <c r="L2235" t="s">
        <v>96</v>
      </c>
      <c r="M2235">
        <v>1</v>
      </c>
      <c r="N2235" t="s">
        <v>195</v>
      </c>
      <c r="O2235" t="s">
        <v>98</v>
      </c>
      <c r="P2235" t="s">
        <v>99</v>
      </c>
      <c r="Q2235">
        <v>1</v>
      </c>
      <c r="R2235">
        <v>0</v>
      </c>
      <c r="S2235" t="s">
        <v>100</v>
      </c>
      <c r="T2235" t="s">
        <v>101</v>
      </c>
      <c r="U2235" t="s">
        <v>175</v>
      </c>
      <c r="V2235" t="s">
        <v>103</v>
      </c>
      <c r="W2235" t="s">
        <v>155</v>
      </c>
      <c r="X2235" t="s">
        <v>8916</v>
      </c>
      <c r="Y2235" t="s">
        <v>8917</v>
      </c>
      <c r="Z2235" t="s">
        <v>97</v>
      </c>
      <c r="AA2235" t="s">
        <v>107</v>
      </c>
      <c r="AB2235" t="s">
        <v>111</v>
      </c>
      <c r="AC2235">
        <v>0</v>
      </c>
      <c r="AD2235">
        <v>7</v>
      </c>
      <c r="AE2235">
        <v>0</v>
      </c>
      <c r="AG2235">
        <v>0</v>
      </c>
      <c r="AH2235">
        <v>1</v>
      </c>
      <c r="AI2235">
        <v>0</v>
      </c>
      <c r="AJ2235" s="9">
        <f t="shared" si="478"/>
        <v>7</v>
      </c>
      <c r="AK2235" s="9"/>
      <c r="AL2235">
        <v>0</v>
      </c>
      <c r="AM2235">
        <v>0</v>
      </c>
      <c r="AN2235">
        <v>0</v>
      </c>
      <c r="AO2235">
        <v>0</v>
      </c>
      <c r="AP2235">
        <v>0</v>
      </c>
      <c r="AQ2235">
        <v>0</v>
      </c>
      <c r="AR2235">
        <v>0</v>
      </c>
      <c r="AS2235">
        <v>0</v>
      </c>
      <c r="AT2235">
        <v>0</v>
      </c>
      <c r="AU2235" t="s">
        <v>111</v>
      </c>
      <c r="AV2235" t="s">
        <v>110</v>
      </c>
      <c r="AW2235" t="s">
        <v>114</v>
      </c>
      <c r="AX2235" t="s">
        <v>109</v>
      </c>
      <c r="AY2235" t="s">
        <v>127</v>
      </c>
      <c r="AZ2235" t="s">
        <v>125</v>
      </c>
      <c r="BA2235" t="s">
        <v>113</v>
      </c>
      <c r="BB2235">
        <v>0</v>
      </c>
      <c r="BC2235">
        <v>0</v>
      </c>
      <c r="BD2235">
        <v>0</v>
      </c>
      <c r="BE2235" s="10" t="str">
        <f t="shared" si="470"/>
        <v>diferente</v>
      </c>
      <c r="BF2235" s="10" t="str">
        <f t="shared" si="479"/>
        <v>igual</v>
      </c>
      <c r="BG2235">
        <f>VLOOKUP(A2235,[1]FormatoBBDD!$A$1:$CA$2248,57,FALSE)</f>
        <v>0</v>
      </c>
      <c r="BH2235">
        <v>0</v>
      </c>
      <c r="BI2235" t="s">
        <v>107</v>
      </c>
      <c r="BN2235" t="s">
        <v>116</v>
      </c>
      <c r="BW2235" t="s">
        <v>113</v>
      </c>
      <c r="CD2235">
        <v>0</v>
      </c>
      <c r="CE2235">
        <f t="shared" si="480"/>
        <v>1</v>
      </c>
      <c r="CF2235">
        <f t="shared" si="481"/>
        <v>1</v>
      </c>
      <c r="CG2235">
        <f t="shared" si="474"/>
        <v>1</v>
      </c>
      <c r="CH2235">
        <f t="shared" si="474"/>
        <v>1</v>
      </c>
      <c r="CI2235">
        <f t="shared" si="474"/>
        <v>1</v>
      </c>
      <c r="CJ2235">
        <f t="shared" si="475"/>
        <v>1</v>
      </c>
      <c r="CK2235">
        <f t="shared" si="475"/>
        <v>1</v>
      </c>
      <c r="CL2235">
        <f t="shared" si="475"/>
        <v>1</v>
      </c>
      <c r="CM2235">
        <f t="shared" si="476"/>
        <v>7</v>
      </c>
      <c r="CN2235">
        <f t="shared" si="482"/>
        <v>1</v>
      </c>
    </row>
    <row r="2236" spans="1:92">
      <c r="A2236" t="s">
        <v>8918</v>
      </c>
      <c r="B2236" s="8">
        <v>42319</v>
      </c>
      <c r="C2236">
        <v>2015</v>
      </c>
      <c r="D2236">
        <v>2015</v>
      </c>
      <c r="E2236" t="s">
        <v>8919</v>
      </c>
      <c r="F2236" s="8">
        <v>42340</v>
      </c>
      <c r="G2236">
        <v>21</v>
      </c>
      <c r="H2236" t="s">
        <v>268</v>
      </c>
      <c r="I2236" t="s">
        <v>8920</v>
      </c>
      <c r="J2236" t="s">
        <v>94</v>
      </c>
      <c r="K2236" t="s">
        <v>95</v>
      </c>
      <c r="L2236" t="s">
        <v>132</v>
      </c>
      <c r="M2236">
        <v>1</v>
      </c>
      <c r="N2236" t="s">
        <v>97</v>
      </c>
      <c r="O2236" t="s">
        <v>154</v>
      </c>
      <c r="P2236" t="s">
        <v>154</v>
      </c>
      <c r="Q2236">
        <v>99</v>
      </c>
      <c r="R2236">
        <v>99</v>
      </c>
      <c r="S2236" t="s">
        <v>97</v>
      </c>
      <c r="T2236" t="s">
        <v>97</v>
      </c>
      <c r="U2236" t="s">
        <v>97</v>
      </c>
      <c r="V2236" t="s">
        <v>97</v>
      </c>
      <c r="W2236" t="s">
        <v>155</v>
      </c>
      <c r="X2236" t="s">
        <v>8921</v>
      </c>
      <c r="Y2236" t="s">
        <v>169</v>
      </c>
      <c r="Z2236" t="s">
        <v>97</v>
      </c>
      <c r="AA2236" t="s">
        <v>107</v>
      </c>
      <c r="AB2236" t="s">
        <v>111</v>
      </c>
      <c r="AC2236">
        <v>0</v>
      </c>
      <c r="AD2236">
        <v>7</v>
      </c>
      <c r="AE2236">
        <v>0</v>
      </c>
      <c r="AG2236">
        <v>0</v>
      </c>
      <c r="AH2236">
        <v>1</v>
      </c>
      <c r="AI2236">
        <v>0</v>
      </c>
      <c r="AJ2236" s="9">
        <f t="shared" si="478"/>
        <v>7</v>
      </c>
      <c r="AK2236" s="9"/>
      <c r="AL2236">
        <v>0</v>
      </c>
      <c r="AM2236">
        <v>0</v>
      </c>
      <c r="AN2236">
        <v>0</v>
      </c>
      <c r="AO2236">
        <v>0</v>
      </c>
      <c r="AP2236">
        <v>0</v>
      </c>
      <c r="AQ2236">
        <v>0</v>
      </c>
      <c r="AR2236">
        <v>0</v>
      </c>
      <c r="AS2236">
        <v>0</v>
      </c>
      <c r="AT2236">
        <v>0</v>
      </c>
      <c r="AU2236" t="s">
        <v>111</v>
      </c>
      <c r="AV2236" t="s">
        <v>110</v>
      </c>
      <c r="AW2236" t="s">
        <v>114</v>
      </c>
      <c r="AX2236" t="s">
        <v>109</v>
      </c>
      <c r="AY2236" t="s">
        <v>127</v>
      </c>
      <c r="AZ2236" t="s">
        <v>125</v>
      </c>
      <c r="BA2236" t="s">
        <v>113</v>
      </c>
      <c r="BB2236">
        <v>0</v>
      </c>
      <c r="BC2236">
        <v>0</v>
      </c>
      <c r="BD2236">
        <v>0</v>
      </c>
      <c r="BE2236" s="10" t="str">
        <f t="shared" si="470"/>
        <v>diferente</v>
      </c>
      <c r="BF2236" s="10" t="str">
        <f t="shared" si="479"/>
        <v>igual</v>
      </c>
      <c r="BG2236">
        <f>VLOOKUP(A2236,[1]FormatoBBDD!$A$1:$CA$2248,57,FALSE)</f>
        <v>0</v>
      </c>
      <c r="BH2236">
        <v>0</v>
      </c>
      <c r="BI2236" t="s">
        <v>107</v>
      </c>
      <c r="BN2236" t="s">
        <v>116</v>
      </c>
      <c r="BW2236" t="s">
        <v>113</v>
      </c>
      <c r="CD2236">
        <v>0</v>
      </c>
      <c r="CE2236">
        <f t="shared" si="480"/>
        <v>1</v>
      </c>
      <c r="CF2236">
        <f t="shared" si="481"/>
        <v>1</v>
      </c>
      <c r="CG2236">
        <f t="shared" si="474"/>
        <v>1</v>
      </c>
      <c r="CH2236">
        <f t="shared" si="474"/>
        <v>1</v>
      </c>
      <c r="CI2236">
        <f t="shared" si="474"/>
        <v>1</v>
      </c>
      <c r="CJ2236">
        <f t="shared" si="475"/>
        <v>1</v>
      </c>
      <c r="CK2236">
        <f t="shared" si="475"/>
        <v>1</v>
      </c>
      <c r="CL2236">
        <f t="shared" si="475"/>
        <v>1</v>
      </c>
      <c r="CM2236">
        <f t="shared" si="476"/>
        <v>7</v>
      </c>
      <c r="CN2236">
        <f t="shared" si="482"/>
        <v>1</v>
      </c>
    </row>
    <row r="2237" spans="1:92">
      <c r="A2237" t="s">
        <v>8922</v>
      </c>
      <c r="B2237" s="8">
        <v>42320</v>
      </c>
      <c r="C2237">
        <v>2015</v>
      </c>
      <c r="D2237">
        <v>2015</v>
      </c>
      <c r="E2237" t="s">
        <v>8923</v>
      </c>
      <c r="F2237" s="8">
        <v>42354</v>
      </c>
      <c r="G2237">
        <v>34</v>
      </c>
      <c r="H2237" t="s">
        <v>119</v>
      </c>
      <c r="I2237" t="s">
        <v>8924</v>
      </c>
      <c r="J2237" t="s">
        <v>211</v>
      </c>
      <c r="K2237" t="s">
        <v>212</v>
      </c>
      <c r="L2237" t="s">
        <v>132</v>
      </c>
      <c r="M2237">
        <v>1</v>
      </c>
      <c r="N2237" t="s">
        <v>97</v>
      </c>
      <c r="O2237" t="s">
        <v>189</v>
      </c>
      <c r="P2237" t="s">
        <v>189</v>
      </c>
      <c r="Q2237">
        <v>99</v>
      </c>
      <c r="R2237">
        <v>99</v>
      </c>
      <c r="S2237" t="s">
        <v>97</v>
      </c>
      <c r="T2237" t="s">
        <v>97</v>
      </c>
      <c r="U2237" t="s">
        <v>97</v>
      </c>
      <c r="V2237" t="s">
        <v>97</v>
      </c>
      <c r="W2237" t="s">
        <v>122</v>
      </c>
      <c r="X2237" t="s">
        <v>7007</v>
      </c>
      <c r="Y2237" t="s">
        <v>169</v>
      </c>
      <c r="Z2237" t="s">
        <v>97</v>
      </c>
      <c r="AA2237" t="s">
        <v>115</v>
      </c>
      <c r="AB2237" t="s">
        <v>111</v>
      </c>
      <c r="AC2237">
        <v>4</v>
      </c>
      <c r="AD2237">
        <v>0</v>
      </c>
      <c r="AE2237">
        <v>3</v>
      </c>
      <c r="AG2237">
        <v>1</v>
      </c>
      <c r="AH2237">
        <v>0</v>
      </c>
      <c r="AI2237">
        <v>0</v>
      </c>
      <c r="AJ2237" s="9">
        <f t="shared" si="478"/>
        <v>7</v>
      </c>
      <c r="AK2237" s="9"/>
      <c r="AL2237">
        <v>3</v>
      </c>
      <c r="AM2237">
        <v>1</v>
      </c>
      <c r="AN2237" t="s">
        <v>111</v>
      </c>
      <c r="AO2237" t="s">
        <v>110</v>
      </c>
      <c r="AP2237" t="s">
        <v>125</v>
      </c>
      <c r="AQ2237" t="s">
        <v>6861</v>
      </c>
      <c r="AU2237">
        <v>0</v>
      </c>
      <c r="AV2237">
        <v>0</v>
      </c>
      <c r="AW2237">
        <v>0</v>
      </c>
      <c r="AX2237">
        <v>0</v>
      </c>
      <c r="AY2237">
        <v>0</v>
      </c>
      <c r="AZ2237">
        <v>0</v>
      </c>
      <c r="BA2237">
        <v>0</v>
      </c>
      <c r="BB2237" t="s">
        <v>127</v>
      </c>
      <c r="BC2237" t="s">
        <v>113</v>
      </c>
      <c r="BD2237" t="s">
        <v>4756</v>
      </c>
      <c r="BE2237" s="10" t="str">
        <f t="shared" si="470"/>
        <v>igual</v>
      </c>
      <c r="BF2237" s="10" t="str">
        <f t="shared" si="479"/>
        <v>diferente</v>
      </c>
      <c r="BG2237">
        <f>VLOOKUP(A2237,[1]FormatoBBDD!$A$1:$CA$2248,57,FALSE)</f>
        <v>0</v>
      </c>
      <c r="BH2237">
        <v>0</v>
      </c>
      <c r="BI2237" t="s">
        <v>115</v>
      </c>
      <c r="BJ2237">
        <v>1</v>
      </c>
      <c r="BK2237" t="s">
        <v>127</v>
      </c>
      <c r="BL2237" t="s">
        <v>113</v>
      </c>
      <c r="BM2237" t="s">
        <v>4756</v>
      </c>
      <c r="BN2237" t="s">
        <v>115</v>
      </c>
      <c r="BO2237">
        <v>1</v>
      </c>
      <c r="BP2237" t="s">
        <v>110</v>
      </c>
      <c r="BW2237" t="s">
        <v>113</v>
      </c>
      <c r="BX2237" t="s">
        <v>4756</v>
      </c>
      <c r="BY2237" t="s">
        <v>6861</v>
      </c>
      <c r="CD2237">
        <v>0</v>
      </c>
      <c r="CE2237">
        <f t="shared" si="480"/>
        <v>3</v>
      </c>
      <c r="CF2237" s="21">
        <f t="shared" si="481"/>
        <v>1</v>
      </c>
      <c r="CG2237">
        <f t="shared" si="474"/>
        <v>1</v>
      </c>
      <c r="CH2237">
        <f t="shared" si="474"/>
        <v>1</v>
      </c>
      <c r="CI2237">
        <f t="shared" si="474"/>
        <v>1</v>
      </c>
      <c r="CJ2237">
        <f t="shared" si="475"/>
        <v>1</v>
      </c>
      <c r="CK2237">
        <f t="shared" si="475"/>
        <v>1</v>
      </c>
      <c r="CL2237">
        <f t="shared" si="475"/>
        <v>1</v>
      </c>
      <c r="CM2237">
        <f t="shared" ref="CM2237:CM2238" si="483">SUM(CF2237:CL2237)</f>
        <v>7</v>
      </c>
      <c r="CN2237">
        <f t="shared" si="482"/>
        <v>1</v>
      </c>
    </row>
    <row r="2238" spans="1:92">
      <c r="A2238" t="s">
        <v>8925</v>
      </c>
      <c r="B2238" s="8">
        <v>42332</v>
      </c>
      <c r="C2238">
        <v>2015</v>
      </c>
      <c r="D2238">
        <v>2015</v>
      </c>
      <c r="E2238" t="s">
        <v>8926</v>
      </c>
      <c r="F2238" s="8">
        <v>42354</v>
      </c>
      <c r="G2238">
        <v>22</v>
      </c>
      <c r="H2238" t="s">
        <v>130</v>
      </c>
      <c r="I2238" t="s">
        <v>8927</v>
      </c>
      <c r="J2238" t="s">
        <v>94</v>
      </c>
      <c r="K2238" t="s">
        <v>95</v>
      </c>
      <c r="L2238" t="s">
        <v>96</v>
      </c>
      <c r="M2238">
        <v>1</v>
      </c>
      <c r="N2238" t="s">
        <v>140</v>
      </c>
      <c r="O2238" t="s">
        <v>246</v>
      </c>
      <c r="P2238" t="s">
        <v>99</v>
      </c>
      <c r="Q2238">
        <v>0</v>
      </c>
      <c r="R2238">
        <v>1</v>
      </c>
      <c r="S2238" t="s">
        <v>100</v>
      </c>
      <c r="T2238" t="s">
        <v>97</v>
      </c>
      <c r="U2238" t="s">
        <v>196</v>
      </c>
      <c r="V2238" t="s">
        <v>103</v>
      </c>
      <c r="W2238" t="s">
        <v>122</v>
      </c>
      <c r="X2238" t="s">
        <v>4024</v>
      </c>
      <c r="Y2238" t="s">
        <v>8928</v>
      </c>
      <c r="Z2238" t="s">
        <v>97</v>
      </c>
      <c r="AA2238" t="s">
        <v>107</v>
      </c>
      <c r="AB2238" t="s">
        <v>111</v>
      </c>
      <c r="AC2238">
        <v>0</v>
      </c>
      <c r="AD2238">
        <v>7</v>
      </c>
      <c r="AE2238">
        <v>0</v>
      </c>
      <c r="AG2238">
        <v>0</v>
      </c>
      <c r="AH2238">
        <v>1</v>
      </c>
      <c r="AI2238">
        <v>0</v>
      </c>
      <c r="AJ2238" s="9">
        <f t="shared" si="478"/>
        <v>7</v>
      </c>
      <c r="AK2238" s="9"/>
      <c r="AL2238">
        <v>0</v>
      </c>
      <c r="AM2238">
        <v>0</v>
      </c>
      <c r="AN2238">
        <v>0</v>
      </c>
      <c r="AO2238">
        <v>0</v>
      </c>
      <c r="AP2238">
        <v>0</v>
      </c>
      <c r="AQ2238">
        <v>0</v>
      </c>
      <c r="AR2238">
        <v>0</v>
      </c>
      <c r="AS2238">
        <v>0</v>
      </c>
      <c r="AT2238">
        <v>0</v>
      </c>
      <c r="AU2238" t="s">
        <v>111</v>
      </c>
      <c r="AV2238" t="s">
        <v>110</v>
      </c>
      <c r="AW2238" t="s">
        <v>125</v>
      </c>
      <c r="AX2238" t="s">
        <v>113</v>
      </c>
      <c r="AY2238" t="s">
        <v>6861</v>
      </c>
      <c r="AZ2238" t="s">
        <v>4756</v>
      </c>
      <c r="BA2238" t="s">
        <v>127</v>
      </c>
      <c r="BB2238">
        <v>0</v>
      </c>
      <c r="BC2238">
        <v>0</v>
      </c>
      <c r="BD2238">
        <v>0</v>
      </c>
      <c r="BE2238" s="10" t="str">
        <f t="shared" si="470"/>
        <v>diferente</v>
      </c>
      <c r="BF2238" s="10" t="str">
        <f t="shared" si="479"/>
        <v>igual</v>
      </c>
      <c r="BG2238">
        <f>VLOOKUP(A2238,[1]FormatoBBDD!$A$1:$CA$2248,57,FALSE)</f>
        <v>0</v>
      </c>
      <c r="BH2238">
        <v>0</v>
      </c>
      <c r="BI2238" t="s">
        <v>107</v>
      </c>
      <c r="BN2238" t="s">
        <v>116</v>
      </c>
      <c r="BW2238" t="s">
        <v>113</v>
      </c>
      <c r="BX2238" t="s">
        <v>6861</v>
      </c>
      <c r="BY2238" t="s">
        <v>4756</v>
      </c>
      <c r="CD2238">
        <v>0</v>
      </c>
      <c r="CE2238">
        <f t="shared" si="480"/>
        <v>3</v>
      </c>
      <c r="CF2238">
        <f t="shared" si="481"/>
        <v>1</v>
      </c>
      <c r="CG2238">
        <f t="shared" si="474"/>
        <v>1</v>
      </c>
      <c r="CH2238">
        <f t="shared" si="474"/>
        <v>1</v>
      </c>
      <c r="CI2238">
        <f t="shared" si="474"/>
        <v>1</v>
      </c>
      <c r="CJ2238">
        <f t="shared" si="475"/>
        <v>1</v>
      </c>
      <c r="CK2238">
        <f t="shared" si="475"/>
        <v>1</v>
      </c>
      <c r="CL2238">
        <f t="shared" si="475"/>
        <v>1</v>
      </c>
      <c r="CM2238">
        <f t="shared" si="483"/>
        <v>7</v>
      </c>
      <c r="CN2238">
        <f t="shared" si="482"/>
        <v>1</v>
      </c>
    </row>
    <row r="2257" spans="7:7">
      <c r="G2257" t="s">
        <v>8929</v>
      </c>
    </row>
  </sheetData>
  <autoFilter ref="A1:CN2238">
    <sortState ref="A3:CN2235">
      <sortCondition sortBy="cellColor" ref="BJ1:BJ2247" dxfId="0"/>
    </sortState>
  </autoFilter>
  <pageMargins left="0.75" right="0.75" top="1" bottom="1" header="0.5" footer="0.5"/>
  <pageSetup orientation="portrait" horizontalDpi="4294967295" verticalDpi="4294967295"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Rechazo fondo-plano</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Antonio González</dc:creator>
  <cp:lastModifiedBy>Luis Antonio</cp:lastModifiedBy>
  <dcterms:created xsi:type="dcterms:W3CDTF">2016-12-08T16:39:29Z</dcterms:created>
  <dcterms:modified xsi:type="dcterms:W3CDTF">2017-04-06T23:09:49Z</dcterms:modified>
</cp:coreProperties>
</file>